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molt246-my.sharepoint.com/personal/lauras_molt_com_co/Documents/Documentos/GitHub/Costo mano de obra/"/>
    </mc:Choice>
  </mc:AlternateContent>
  <xr:revisionPtr revIDLastSave="91" documentId="11_341931A2D3905002A39B3F11595ED876560C5533" xr6:coauthVersionLast="47" xr6:coauthVersionMax="47" xr10:uidLastSave="{6F88C576-C830-4CFD-B87E-9AB795DFBCDB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03" i="1" l="1"/>
  <c r="Y104" i="1"/>
  <c r="Y105" i="1"/>
  <c r="Y106" i="1"/>
  <c r="Y116" i="1"/>
  <c r="Y599" i="1"/>
  <c r="Y600" i="1"/>
  <c r="Y131" i="1"/>
  <c r="Y132" i="1"/>
  <c r="Y144" i="1"/>
  <c r="Y145" i="1"/>
  <c r="Y146" i="1"/>
  <c r="Y147" i="1"/>
  <c r="Y148" i="1"/>
  <c r="Y149" i="1"/>
  <c r="Y133" i="1"/>
  <c r="Y134" i="1"/>
  <c r="Y135" i="1"/>
  <c r="Y136" i="1"/>
  <c r="Y137" i="1"/>
  <c r="Y138" i="1"/>
  <c r="Y139" i="1"/>
  <c r="Y140" i="1"/>
  <c r="Y141" i="1"/>
  <c r="Y142" i="1"/>
  <c r="Y143" i="1"/>
  <c r="Y188" i="1"/>
  <c r="Y189" i="1"/>
  <c r="Y190" i="1"/>
  <c r="Y191" i="1"/>
  <c r="Y192" i="1"/>
  <c r="Y193" i="1"/>
  <c r="Y150" i="1"/>
  <c r="Y151" i="1"/>
  <c r="Y194" i="1"/>
  <c r="Y195" i="1"/>
  <c r="Y152" i="1"/>
  <c r="Y153" i="1"/>
  <c r="Y196" i="1"/>
  <c r="Y197" i="1"/>
  <c r="Y198" i="1"/>
  <c r="Y199" i="1"/>
  <c r="Y154" i="1"/>
  <c r="Y155" i="1"/>
  <c r="Y200" i="1"/>
  <c r="Y201" i="1"/>
  <c r="Y156" i="1"/>
  <c r="Y157" i="1"/>
  <c r="Y158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59" i="1"/>
  <c r="Y2960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345" i="1"/>
  <c r="Y297" i="1"/>
  <c r="Y298" i="1"/>
  <c r="Y299" i="1"/>
  <c r="Y300" i="1"/>
  <c r="Y301" i="1"/>
  <c r="Y302" i="1"/>
  <c r="Y303" i="1"/>
  <c r="Y304" i="1"/>
  <c r="Y305" i="1"/>
  <c r="Y306" i="1"/>
  <c r="Y307" i="1"/>
  <c r="Y346" i="1"/>
  <c r="Y347" i="1"/>
  <c r="Y348" i="1"/>
  <c r="Y349" i="1"/>
  <c r="Y350" i="1"/>
  <c r="Y351" i="1"/>
  <c r="Y352" i="1"/>
  <c r="Y353" i="1"/>
  <c r="Y354" i="1"/>
  <c r="Y424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67" i="1"/>
  <c r="Y468" i="1"/>
  <c r="Y469" i="1"/>
  <c r="Y470" i="1"/>
  <c r="Y471" i="1"/>
  <c r="Y472" i="1"/>
  <c r="Y473" i="1"/>
  <c r="Y452" i="1"/>
  <c r="Y453" i="1"/>
  <c r="Y454" i="1"/>
  <c r="Y455" i="1"/>
  <c r="Y456" i="1"/>
  <c r="Y457" i="1"/>
  <c r="Y988" i="1"/>
  <c r="Y523" i="1"/>
  <c r="Y524" i="1"/>
  <c r="Y525" i="1"/>
  <c r="Y526" i="1"/>
  <c r="Y527" i="1"/>
  <c r="Y528" i="1"/>
  <c r="Y529" i="1"/>
  <c r="Y530" i="1"/>
  <c r="Y531" i="1"/>
  <c r="Y532" i="1"/>
  <c r="Y533" i="1"/>
  <c r="Y534" i="1"/>
  <c r="Y535" i="1"/>
  <c r="Y536" i="1"/>
  <c r="Y537" i="1"/>
  <c r="Y538" i="1"/>
  <c r="Y539" i="1"/>
  <c r="Y540" i="1"/>
  <c r="Y541" i="1"/>
  <c r="Y542" i="1"/>
  <c r="Y543" i="1"/>
  <c r="Y544" i="1"/>
  <c r="Y545" i="1"/>
  <c r="Y546" i="1"/>
  <c r="Y547" i="1"/>
  <c r="Y548" i="1"/>
  <c r="Y549" i="1"/>
  <c r="Y550" i="1"/>
  <c r="Y551" i="1"/>
  <c r="Y552" i="1"/>
  <c r="Y553" i="1"/>
  <c r="Y554" i="1"/>
  <c r="Y555" i="1"/>
  <c r="Y556" i="1"/>
  <c r="Y557" i="1"/>
  <c r="Y558" i="1"/>
  <c r="Y559" i="1"/>
  <c r="Y560" i="1"/>
  <c r="Y561" i="1"/>
  <c r="Y562" i="1"/>
  <c r="Y563" i="1"/>
  <c r="Y564" i="1"/>
  <c r="Y501" i="1"/>
  <c r="Y502" i="1"/>
  <c r="Y503" i="1"/>
  <c r="Y504" i="1"/>
  <c r="Y505" i="1"/>
  <c r="Y506" i="1"/>
  <c r="Y507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498" i="1"/>
  <c r="Y499" i="1"/>
  <c r="Y500" i="1"/>
  <c r="Y508" i="1"/>
  <c r="Y509" i="1"/>
  <c r="Y510" i="1"/>
  <c r="Y511" i="1"/>
  <c r="Y512" i="1"/>
  <c r="Y513" i="1"/>
  <c r="Y514" i="1"/>
  <c r="Y515" i="1"/>
  <c r="Y578" i="1"/>
  <c r="Y579" i="1"/>
  <c r="Y580" i="1"/>
  <c r="Y581" i="1"/>
  <c r="Y582" i="1"/>
  <c r="Y583" i="1"/>
  <c r="Y584" i="1"/>
  <c r="Y585" i="1"/>
  <c r="Y586" i="1"/>
  <c r="Y587" i="1"/>
  <c r="Y588" i="1"/>
  <c r="Y589" i="1"/>
  <c r="Y590" i="1"/>
  <c r="Y591" i="1"/>
  <c r="Y592" i="1"/>
  <c r="Y593" i="1"/>
  <c r="Y594" i="1"/>
  <c r="Y595" i="1"/>
  <c r="Y596" i="1"/>
  <c r="Y601" i="1"/>
  <c r="Y602" i="1"/>
  <c r="Y603" i="1"/>
  <c r="Y604" i="1"/>
  <c r="Y605" i="1"/>
  <c r="Y606" i="1"/>
  <c r="Y607" i="1"/>
  <c r="Y608" i="1"/>
  <c r="Y609" i="1"/>
  <c r="Y610" i="1"/>
  <c r="Y611" i="1"/>
  <c r="Y612" i="1"/>
  <c r="Y613" i="1"/>
  <c r="Y614" i="1"/>
  <c r="Y615" i="1"/>
  <c r="Y616" i="1"/>
  <c r="Y852" i="1"/>
  <c r="Y617" i="1"/>
  <c r="Y618" i="1"/>
  <c r="Y619" i="1"/>
  <c r="Y620" i="1"/>
  <c r="Y621" i="1"/>
  <c r="Y622" i="1"/>
  <c r="Y623" i="1"/>
  <c r="Y624" i="1"/>
  <c r="Y625" i="1"/>
  <c r="Y626" i="1"/>
  <c r="Y627" i="1"/>
  <c r="Y628" i="1"/>
  <c r="Y629" i="1"/>
  <c r="Y630" i="1"/>
  <c r="Y631" i="1"/>
  <c r="Y632" i="1"/>
  <c r="Y633" i="1"/>
  <c r="Y634" i="1"/>
  <c r="Y635" i="1"/>
  <c r="Y636" i="1"/>
  <c r="Y637" i="1"/>
  <c r="Y638" i="1"/>
  <c r="Y639" i="1"/>
  <c r="Y640" i="1"/>
  <c r="Y641" i="1"/>
  <c r="Y642" i="1"/>
  <c r="Y643" i="1"/>
  <c r="Y644" i="1"/>
  <c r="Y645" i="1"/>
  <c r="Y646" i="1"/>
  <c r="Y647" i="1"/>
  <c r="Y648" i="1"/>
  <c r="Y689" i="1"/>
  <c r="Y690" i="1"/>
  <c r="Y691" i="1"/>
  <c r="Y692" i="1"/>
  <c r="Y649" i="1"/>
  <c r="Y650" i="1"/>
  <c r="Y651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52" i="1"/>
  <c r="Y653" i="1"/>
  <c r="Y654" i="1"/>
  <c r="Y655" i="1"/>
  <c r="Y656" i="1"/>
  <c r="Y657" i="1"/>
  <c r="Y658" i="1"/>
  <c r="Y659" i="1"/>
  <c r="Y660" i="1"/>
  <c r="Y661" i="1"/>
  <c r="Y662" i="1"/>
  <c r="Y663" i="1"/>
  <c r="Y664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711" i="1"/>
  <c r="Y712" i="1"/>
  <c r="Y713" i="1"/>
  <c r="Y714" i="1"/>
  <c r="Y715" i="1"/>
  <c r="Y716" i="1"/>
  <c r="Y717" i="1"/>
  <c r="Y718" i="1"/>
  <c r="Y719" i="1"/>
  <c r="Y720" i="1"/>
  <c r="Y721" i="1"/>
  <c r="Y723" i="1"/>
  <c r="Y724" i="1"/>
  <c r="Y725" i="1"/>
  <c r="Y726" i="1"/>
  <c r="Y727" i="1"/>
  <c r="Y728" i="1"/>
  <c r="Y729" i="1"/>
  <c r="Y730" i="1"/>
  <c r="Y731" i="1"/>
  <c r="Y732" i="1"/>
  <c r="Y733" i="1"/>
  <c r="Y734" i="1"/>
  <c r="Y735" i="1"/>
  <c r="Y736" i="1"/>
  <c r="Y737" i="1"/>
  <c r="Y738" i="1"/>
  <c r="Y739" i="1"/>
  <c r="Y740" i="1"/>
  <c r="Y741" i="1"/>
  <c r="Y742" i="1"/>
  <c r="Y743" i="1"/>
  <c r="Y744" i="1"/>
  <c r="Y745" i="1"/>
  <c r="Y746" i="1"/>
  <c r="Y751" i="1"/>
  <c r="Y752" i="1"/>
  <c r="Y753" i="1"/>
  <c r="Y757" i="1"/>
  <c r="Y758" i="1"/>
  <c r="Y759" i="1"/>
  <c r="Y760" i="1"/>
  <c r="Y754" i="1"/>
  <c r="Y755" i="1"/>
  <c r="Y756" i="1"/>
  <c r="Y761" i="1"/>
  <c r="Y762" i="1"/>
  <c r="Y763" i="1"/>
  <c r="Y764" i="1"/>
  <c r="Y765" i="1"/>
  <c r="Y766" i="1"/>
  <c r="Y767" i="1"/>
  <c r="Y768" i="1"/>
  <c r="Y769" i="1"/>
  <c r="Y770" i="1"/>
  <c r="Y771" i="1"/>
  <c r="Y772" i="1"/>
  <c r="Y773" i="1"/>
  <c r="Y774" i="1"/>
  <c r="Y775" i="1"/>
  <c r="Y776" i="1"/>
  <c r="Y777" i="1"/>
  <c r="Y778" i="1"/>
  <c r="Y779" i="1"/>
  <c r="Y780" i="1"/>
  <c r="Y781" i="1"/>
  <c r="Y782" i="1"/>
  <c r="Y783" i="1"/>
  <c r="Y784" i="1"/>
  <c r="Y785" i="1"/>
  <c r="Y786" i="1"/>
  <c r="Y787" i="1"/>
  <c r="Y788" i="1"/>
  <c r="Y789" i="1"/>
  <c r="Y790" i="1"/>
  <c r="Y791" i="1"/>
  <c r="Y792" i="1"/>
  <c r="Y793" i="1"/>
  <c r="Y794" i="1"/>
  <c r="Y795" i="1"/>
  <c r="Y796" i="1"/>
  <c r="Y797" i="1"/>
  <c r="Y798" i="1"/>
  <c r="Y799" i="1"/>
  <c r="Y800" i="1"/>
  <c r="Y801" i="1"/>
  <c r="Y802" i="1"/>
  <c r="Y803" i="1"/>
  <c r="Y804" i="1"/>
  <c r="Y805" i="1"/>
  <c r="Y806" i="1"/>
  <c r="Y807" i="1"/>
  <c r="Y808" i="1"/>
  <c r="Y809" i="1"/>
  <c r="Y810" i="1"/>
  <c r="Y811" i="1"/>
  <c r="Y812" i="1"/>
  <c r="Y813" i="1"/>
  <c r="Y814" i="1"/>
  <c r="Y815" i="1"/>
  <c r="Y816" i="1"/>
  <c r="Y817" i="1"/>
  <c r="Y818" i="1"/>
  <c r="Y819" i="1"/>
  <c r="Y820" i="1"/>
  <c r="Y821" i="1"/>
  <c r="Y822" i="1"/>
  <c r="Y823" i="1"/>
  <c r="Y824" i="1"/>
  <c r="Y825" i="1"/>
  <c r="Y826" i="1"/>
  <c r="Y827" i="1"/>
  <c r="Y828" i="1"/>
  <c r="Y829" i="1"/>
  <c r="Y830" i="1"/>
  <c r="Y831" i="1"/>
  <c r="Y832" i="1"/>
  <c r="Y833" i="1"/>
  <c r="Y834" i="1"/>
  <c r="Y835" i="1"/>
  <c r="Y836" i="1"/>
  <c r="Y837" i="1"/>
  <c r="Y838" i="1"/>
  <c r="Y853" i="1"/>
  <c r="Y1007" i="1"/>
  <c r="Y1008" i="1"/>
  <c r="Y1009" i="1"/>
  <c r="Y1010" i="1"/>
  <c r="Y854" i="1"/>
  <c r="Y855" i="1"/>
  <c r="Y856" i="1"/>
  <c r="Y1011" i="1"/>
  <c r="Y1012" i="1"/>
  <c r="Y1013" i="1"/>
  <c r="Y1014" i="1"/>
  <c r="Y1015" i="1"/>
  <c r="Y857" i="1"/>
  <c r="Y858" i="1"/>
  <c r="Y859" i="1"/>
  <c r="Y860" i="1"/>
  <c r="Y861" i="1"/>
  <c r="Y862" i="1"/>
  <c r="Y863" i="1"/>
  <c r="Y864" i="1"/>
  <c r="Y865" i="1"/>
  <c r="Y866" i="1"/>
  <c r="Y867" i="1"/>
  <c r="Y868" i="1"/>
  <c r="Y869" i="1"/>
  <c r="Y870" i="1"/>
  <c r="Y871" i="1"/>
  <c r="Y872" i="1"/>
  <c r="Y873" i="1"/>
  <c r="Y874" i="1"/>
  <c r="Y875" i="1"/>
  <c r="Y876" i="1"/>
  <c r="Y879" i="1"/>
  <c r="Y880" i="1"/>
  <c r="Y881" i="1"/>
  <c r="Y882" i="1"/>
  <c r="Y883" i="1"/>
  <c r="Y884" i="1"/>
  <c r="Y885" i="1"/>
  <c r="Y886" i="1"/>
  <c r="Y887" i="1"/>
  <c r="Y888" i="1"/>
  <c r="Y890" i="1"/>
  <c r="Y891" i="1"/>
  <c r="Y892" i="1"/>
  <c r="Y893" i="1"/>
  <c r="Y894" i="1"/>
  <c r="Y895" i="1"/>
  <c r="Y896" i="1"/>
  <c r="Y897" i="1"/>
  <c r="Y898" i="1"/>
  <c r="Y899" i="1"/>
  <c r="Y900" i="1"/>
  <c r="Y901" i="1"/>
  <c r="Y902" i="1"/>
  <c r="Y903" i="1"/>
  <c r="Y904" i="1"/>
  <c r="Y905" i="1"/>
  <c r="Y906" i="1"/>
  <c r="Y907" i="1"/>
  <c r="Y908" i="1"/>
  <c r="Y909" i="1"/>
  <c r="Y915" i="1"/>
  <c r="Y916" i="1"/>
  <c r="Y917" i="1"/>
  <c r="Y918" i="1"/>
  <c r="Y919" i="1"/>
  <c r="Y920" i="1"/>
  <c r="Y921" i="1"/>
  <c r="Y922" i="1"/>
  <c r="Y923" i="1"/>
  <c r="Y924" i="1"/>
  <c r="Y925" i="1"/>
  <c r="Y926" i="1"/>
  <c r="Y927" i="1"/>
  <c r="Y928" i="1"/>
  <c r="Y929" i="1"/>
  <c r="Y930" i="1"/>
  <c r="Y931" i="1"/>
  <c r="Y932" i="1"/>
  <c r="Y933" i="1"/>
  <c r="Y934" i="1"/>
  <c r="Y935" i="1"/>
  <c r="Y938" i="1"/>
  <c r="Y939" i="1"/>
  <c r="Y940" i="1"/>
  <c r="Y941" i="1"/>
  <c r="Y942" i="1"/>
  <c r="Y943" i="1"/>
  <c r="Y944" i="1"/>
  <c r="Y945" i="1"/>
  <c r="Y946" i="1"/>
  <c r="Y947" i="1"/>
  <c r="Y948" i="1"/>
  <c r="Y949" i="1"/>
  <c r="Y950" i="1"/>
  <c r="Y951" i="1"/>
  <c r="Y952" i="1"/>
  <c r="Y953" i="1"/>
  <c r="Y954" i="1"/>
  <c r="Y955" i="1"/>
  <c r="Y956" i="1"/>
  <c r="Y957" i="1"/>
  <c r="Y958" i="1"/>
  <c r="Y959" i="1"/>
  <c r="Y960" i="1"/>
  <c r="Y961" i="1"/>
  <c r="Y962" i="1"/>
  <c r="Y963" i="1"/>
  <c r="Y964" i="1"/>
  <c r="Y965" i="1"/>
  <c r="Y966" i="1"/>
  <c r="Y967" i="1"/>
  <c r="Y968" i="1"/>
  <c r="Y969" i="1"/>
  <c r="Y970" i="1"/>
  <c r="Y971" i="1"/>
  <c r="Y972" i="1"/>
  <c r="Y973" i="1"/>
  <c r="Y974" i="1"/>
  <c r="Y975" i="1"/>
  <c r="Y976" i="1"/>
  <c r="Y977" i="1"/>
  <c r="Y978" i="1"/>
  <c r="Y979" i="1"/>
  <c r="Y980" i="1"/>
  <c r="Y981" i="1"/>
  <c r="Y982" i="1"/>
  <c r="Y983" i="1"/>
  <c r="Y984" i="1"/>
  <c r="Y985" i="1"/>
  <c r="Y986" i="1"/>
  <c r="Y987" i="1"/>
  <c r="Y989" i="1"/>
  <c r="Y990" i="1"/>
  <c r="Y991" i="1"/>
  <c r="Y992" i="1"/>
  <c r="Y993" i="1"/>
  <c r="Y994" i="1"/>
  <c r="Y999" i="1"/>
  <c r="Y1000" i="1"/>
  <c r="Y1001" i="1"/>
  <c r="Y1002" i="1"/>
  <c r="Y1003" i="1"/>
  <c r="Y1004" i="1"/>
  <c r="Y1005" i="1"/>
  <c r="Y1006" i="1"/>
  <c r="Y995" i="1"/>
  <c r="Y996" i="1"/>
  <c r="Y997" i="1"/>
  <c r="Y998" i="1"/>
  <c r="Y1016" i="1"/>
  <c r="Y1017" i="1"/>
  <c r="Y1018" i="1"/>
  <c r="Y1019" i="1"/>
  <c r="Y1020" i="1"/>
  <c r="Y1021" i="1"/>
  <c r="Y1022" i="1"/>
  <c r="Y1023" i="1"/>
  <c r="Y1024" i="1"/>
  <c r="Y1025" i="1"/>
  <c r="Y1026" i="1"/>
  <c r="Y1027" i="1"/>
  <c r="Y1028" i="1"/>
  <c r="Y1029" i="1"/>
  <c r="Y1030" i="1"/>
  <c r="Y1031" i="1"/>
  <c r="Y1032" i="1"/>
  <c r="Y1033" i="1"/>
  <c r="Y1034" i="1"/>
  <c r="Y1035" i="1"/>
  <c r="Y1036" i="1"/>
  <c r="Y1037" i="1"/>
  <c r="Y1038" i="1"/>
  <c r="Y1039" i="1"/>
  <c r="Y1040" i="1"/>
  <c r="Y1041" i="1"/>
  <c r="Y1042" i="1"/>
  <c r="Y1043" i="1"/>
  <c r="Y1044" i="1"/>
  <c r="Y1206" i="1"/>
  <c r="Y1207" i="1"/>
  <c r="Y1045" i="1"/>
  <c r="Y1046" i="1"/>
  <c r="Y1047" i="1"/>
  <c r="Y1048" i="1"/>
  <c r="Y1049" i="1"/>
  <c r="Y1050" i="1"/>
  <c r="Y1051" i="1"/>
  <c r="Y1052" i="1"/>
  <c r="Y1053" i="1"/>
  <c r="Y1054" i="1"/>
  <c r="Y1055" i="1"/>
  <c r="Y1056" i="1"/>
  <c r="Y1057" i="1"/>
  <c r="Y1058" i="1"/>
  <c r="Y1059" i="1"/>
  <c r="Y1060" i="1"/>
  <c r="Y1061" i="1"/>
  <c r="Y1062" i="1"/>
  <c r="Y1063" i="1"/>
  <c r="Y1064" i="1"/>
  <c r="Y1065" i="1"/>
  <c r="Y1066" i="1"/>
  <c r="Y1067" i="1"/>
  <c r="Y1068" i="1"/>
  <c r="Y1069" i="1"/>
  <c r="Y1070" i="1"/>
  <c r="Y1071" i="1"/>
  <c r="Y1072" i="1"/>
  <c r="Y1073" i="1"/>
  <c r="Y1074" i="1"/>
  <c r="Y1075" i="1"/>
  <c r="Y1076" i="1"/>
  <c r="Y1077" i="1"/>
  <c r="Y1078" i="1"/>
  <c r="Y1079" i="1"/>
  <c r="Y1080" i="1"/>
  <c r="Y1081" i="1"/>
  <c r="Y1082" i="1"/>
  <c r="Y1083" i="1"/>
  <c r="Y1084" i="1"/>
  <c r="Y1085" i="1"/>
  <c r="Y1086" i="1"/>
  <c r="Y1087" i="1"/>
  <c r="Y1088" i="1"/>
  <c r="Y1089" i="1"/>
  <c r="Y1090" i="1"/>
  <c r="Y1091" i="1"/>
  <c r="Y1092" i="1"/>
  <c r="Y1093" i="1"/>
  <c r="Y1094" i="1"/>
  <c r="Y1095" i="1"/>
  <c r="Y1096" i="1"/>
  <c r="Y1097" i="1"/>
  <c r="Y1098" i="1"/>
  <c r="Y1099" i="1"/>
  <c r="Y1100" i="1"/>
  <c r="Y1101" i="1"/>
  <c r="Y1102" i="1"/>
  <c r="Y1103" i="1"/>
  <c r="Y1104" i="1"/>
  <c r="Y1105" i="1"/>
  <c r="Y1106" i="1"/>
  <c r="Y1107" i="1"/>
  <c r="Y1108" i="1"/>
  <c r="Y1109" i="1"/>
  <c r="Y1110" i="1"/>
  <c r="Y1111" i="1"/>
  <c r="Y1112" i="1"/>
  <c r="Y1113" i="1"/>
  <c r="Y1114" i="1"/>
  <c r="Y1115" i="1"/>
  <c r="Y1116" i="1"/>
  <c r="Y1117" i="1"/>
  <c r="Y1118" i="1"/>
  <c r="Y1119" i="1"/>
  <c r="Y1120" i="1"/>
  <c r="Y1121" i="1"/>
  <c r="Y1122" i="1"/>
  <c r="Y1123" i="1"/>
  <c r="Y1124" i="1"/>
  <c r="Y1125" i="1"/>
  <c r="Y1126" i="1"/>
  <c r="Y1127" i="1"/>
  <c r="Y1128" i="1"/>
  <c r="Y1129" i="1"/>
  <c r="Y1147" i="1"/>
  <c r="Y1148" i="1"/>
  <c r="Y1149" i="1"/>
  <c r="Y1150" i="1"/>
  <c r="Y1151" i="1"/>
  <c r="Y1152" i="1"/>
  <c r="Y1153" i="1"/>
  <c r="Y1154" i="1"/>
  <c r="Y1155" i="1"/>
  <c r="Y1156" i="1"/>
  <c r="Y1157" i="1"/>
  <c r="Y1158" i="1"/>
  <c r="Y1159" i="1"/>
  <c r="Y1160" i="1"/>
  <c r="Y1161" i="1"/>
  <c r="Y1162" i="1"/>
  <c r="Y1163" i="1"/>
  <c r="Y1164" i="1"/>
  <c r="Y1165" i="1"/>
  <c r="Y1166" i="1"/>
  <c r="Y1167" i="1"/>
  <c r="Y1168" i="1"/>
  <c r="Y1169" i="1"/>
  <c r="Y1170" i="1"/>
  <c r="Y1171" i="1"/>
  <c r="Y1172" i="1"/>
  <c r="Y1173" i="1"/>
  <c r="Y1174" i="1"/>
  <c r="Y1175" i="1"/>
  <c r="Y1176" i="1"/>
  <c r="Y1177" i="1"/>
  <c r="Y1178" i="1"/>
  <c r="Y1179" i="1"/>
  <c r="Y1180" i="1"/>
  <c r="Y1181" i="1"/>
  <c r="Y1182" i="1"/>
  <c r="Y1183" i="1"/>
  <c r="Y1184" i="1"/>
  <c r="Y1185" i="1"/>
  <c r="Y1186" i="1"/>
  <c r="Y1187" i="1"/>
  <c r="Y1188" i="1"/>
  <c r="Y1189" i="1"/>
  <c r="Y1190" i="1"/>
  <c r="Y1191" i="1"/>
  <c r="Y1192" i="1"/>
  <c r="Y1193" i="1"/>
  <c r="Y1194" i="1"/>
  <c r="Y1195" i="1"/>
  <c r="Y1196" i="1"/>
  <c r="Y1197" i="1"/>
  <c r="Y1198" i="1"/>
  <c r="Y1199" i="1"/>
  <c r="Y1200" i="1"/>
  <c r="Y1201" i="1"/>
  <c r="Y1202" i="1"/>
  <c r="Y1203" i="1"/>
  <c r="Y1204" i="1"/>
  <c r="Y1205" i="1"/>
  <c r="Y1208" i="1"/>
  <c r="Y1209" i="1"/>
  <c r="Y1210" i="1"/>
  <c r="Y1211" i="1"/>
  <c r="Y1212" i="1"/>
  <c r="Y1213" i="1"/>
  <c r="Y1214" i="1"/>
  <c r="Y1215" i="1"/>
  <c r="Y1216" i="1"/>
  <c r="Y1217" i="1"/>
  <c r="Y1218" i="1"/>
  <c r="Y1219" i="1"/>
  <c r="Y1220" i="1"/>
  <c r="Y1223" i="1"/>
  <c r="Y1224" i="1"/>
  <c r="Y1225" i="1"/>
  <c r="Y1226" i="1"/>
  <c r="Y1227" i="1"/>
  <c r="Y1228" i="1"/>
  <c r="Y1229" i="1"/>
  <c r="Y1483" i="1"/>
  <c r="Y1484" i="1"/>
  <c r="Y1485" i="1"/>
  <c r="Y1486" i="1"/>
  <c r="Y1487" i="1"/>
  <c r="Y1488" i="1"/>
  <c r="Y1489" i="1"/>
  <c r="Y1490" i="1"/>
  <c r="Y1491" i="1"/>
  <c r="Y1492" i="1"/>
  <c r="Y1493" i="1"/>
  <c r="Y1494" i="1"/>
  <c r="Y1495" i="1"/>
  <c r="Y1255" i="1"/>
  <c r="Y1256" i="1"/>
  <c r="Y1257" i="1"/>
  <c r="Y1258" i="1"/>
  <c r="Y1259" i="1"/>
  <c r="Y1260" i="1"/>
  <c r="Y1261" i="1"/>
  <c r="Y1262" i="1"/>
  <c r="Y1263" i="1"/>
  <c r="Y1264" i="1"/>
  <c r="Y1265" i="1"/>
  <c r="Y1266" i="1"/>
  <c r="Y1267" i="1"/>
  <c r="Y1268" i="1"/>
  <c r="Y1269" i="1"/>
  <c r="Y1270" i="1"/>
  <c r="Y1271" i="1"/>
  <c r="Y1272" i="1"/>
  <c r="Y1273" i="1"/>
  <c r="Y1274" i="1"/>
  <c r="Y1275" i="1"/>
  <c r="Y1276" i="1"/>
  <c r="Y1230" i="1"/>
  <c r="Y1231" i="1"/>
  <c r="Y1232" i="1"/>
  <c r="Y1233" i="1"/>
  <c r="Y1234" i="1"/>
  <c r="Y1235" i="1"/>
  <c r="Y1236" i="1"/>
  <c r="Y1237" i="1"/>
  <c r="Y1238" i="1"/>
  <c r="Y1239" i="1"/>
  <c r="Y1240" i="1"/>
  <c r="Y1241" i="1"/>
  <c r="Y1242" i="1"/>
  <c r="Y1243" i="1"/>
  <c r="Y1244" i="1"/>
  <c r="Y1245" i="1"/>
  <c r="Y1246" i="1"/>
  <c r="Y1247" i="1"/>
  <c r="Y1248" i="1"/>
  <c r="Y1253" i="1"/>
  <c r="Y1254" i="1"/>
  <c r="Y1277" i="1"/>
  <c r="Y1278" i="1"/>
  <c r="Y1279" i="1"/>
  <c r="Y1280" i="1"/>
  <c r="Y1281" i="1"/>
  <c r="Y1282" i="1"/>
  <c r="Y1283" i="1"/>
  <c r="Y1284" i="1"/>
  <c r="Y1285" i="1"/>
  <c r="Y1286" i="1"/>
  <c r="Y1287" i="1"/>
  <c r="Y1288" i="1"/>
  <c r="Y1289" i="1"/>
  <c r="Y1290" i="1"/>
  <c r="Y1291" i="1"/>
  <c r="Y1292" i="1"/>
  <c r="Y1293" i="1"/>
  <c r="Y1294" i="1"/>
  <c r="Y1295" i="1"/>
  <c r="Y1296" i="1"/>
  <c r="Y1297" i="1"/>
  <c r="Y1298" i="1"/>
  <c r="Y1299" i="1"/>
  <c r="Y1300" i="1"/>
  <c r="Y1301" i="1"/>
  <c r="Y1302" i="1"/>
  <c r="Y1303" i="1"/>
  <c r="Y1304" i="1"/>
  <c r="Y1305" i="1"/>
  <c r="Y1306" i="1"/>
  <c r="Y1307" i="1"/>
  <c r="Y1308" i="1"/>
  <c r="Y1309" i="1"/>
  <c r="Y1310" i="1"/>
  <c r="Y1311" i="1"/>
  <c r="Y1312" i="1"/>
  <c r="Y1313" i="1"/>
  <c r="Y1314" i="1"/>
  <c r="Y1315" i="1"/>
  <c r="Y1316" i="1"/>
  <c r="Y1317" i="1"/>
  <c r="Y1318" i="1"/>
  <c r="Y1319" i="1"/>
  <c r="Y1320" i="1"/>
  <c r="Y1321" i="1"/>
  <c r="Y1322" i="1"/>
  <c r="Y1323" i="1"/>
  <c r="Y1324" i="1"/>
  <c r="Y1325" i="1"/>
  <c r="Y1326" i="1"/>
  <c r="Y1327" i="1"/>
  <c r="Y1328" i="1"/>
  <c r="Y1329" i="1"/>
  <c r="Y1330" i="1"/>
  <c r="Y1331" i="1"/>
  <c r="Y1332" i="1"/>
  <c r="Y1333" i="1"/>
  <c r="Y1334" i="1"/>
  <c r="Y1335" i="1"/>
  <c r="Y1336" i="1"/>
  <c r="Y1337" i="1"/>
  <c r="Y1338" i="1"/>
  <c r="Y1339" i="1"/>
  <c r="Y1340" i="1"/>
  <c r="Y1341" i="1"/>
  <c r="Y1342" i="1"/>
  <c r="Y1343" i="1"/>
  <c r="Y1344" i="1"/>
  <c r="Y1345" i="1"/>
  <c r="Y1346" i="1"/>
  <c r="Y1347" i="1"/>
  <c r="Y1348" i="1"/>
  <c r="Y1349" i="1"/>
  <c r="Y1350" i="1"/>
  <c r="Y1351" i="1"/>
  <c r="Y1352" i="1"/>
  <c r="Y1353" i="1"/>
  <c r="Y1354" i="1"/>
  <c r="Y1355" i="1"/>
  <c r="Y1356" i="1"/>
  <c r="Y1357" i="1"/>
  <c r="Y1358" i="1"/>
  <c r="Y1359" i="1"/>
  <c r="Y1396" i="1"/>
  <c r="Y1397" i="1"/>
  <c r="Y1761" i="1"/>
  <c r="Y1762" i="1"/>
  <c r="Y1763" i="1"/>
  <c r="Y1764" i="1"/>
  <c r="Y1765" i="1"/>
  <c r="Y1766" i="1"/>
  <c r="Y1767" i="1"/>
  <c r="Y1768" i="1"/>
  <c r="Y1769" i="1"/>
  <c r="Y1770" i="1"/>
  <c r="Y1771" i="1"/>
  <c r="Y1772" i="1"/>
  <c r="Y1773" i="1"/>
  <c r="Y1774" i="1"/>
  <c r="Y1775" i="1"/>
  <c r="Y1776" i="1"/>
  <c r="Y1777" i="1"/>
  <c r="Y1360" i="1"/>
  <c r="Y1361" i="1"/>
  <c r="Y1362" i="1"/>
  <c r="Y1363" i="1"/>
  <c r="Y1364" i="1"/>
  <c r="Y1365" i="1"/>
  <c r="Y1366" i="1"/>
  <c r="Y1367" i="1"/>
  <c r="Y1368" i="1"/>
  <c r="Y1369" i="1"/>
  <c r="Y1374" i="1"/>
  <c r="Y1375" i="1"/>
  <c r="Y1376" i="1"/>
  <c r="Y1377" i="1"/>
  <c r="Y1378" i="1"/>
  <c r="Y1379" i="1"/>
  <c r="Y1380" i="1"/>
  <c r="Y1381" i="1"/>
  <c r="Y1382" i="1"/>
  <c r="Y1383" i="1"/>
  <c r="Y1384" i="1"/>
  <c r="Y1385" i="1"/>
  <c r="Y1386" i="1"/>
  <c r="Y1387" i="1"/>
  <c r="Y1388" i="1"/>
  <c r="Y1389" i="1"/>
  <c r="Y1370" i="1"/>
  <c r="Y1371" i="1"/>
  <c r="Y1372" i="1"/>
  <c r="Y1373" i="1"/>
  <c r="Y1390" i="1"/>
  <c r="Y1391" i="1"/>
  <c r="Y1392" i="1"/>
  <c r="Y1393" i="1"/>
  <c r="Y1394" i="1"/>
  <c r="Y1395" i="1"/>
  <c r="Y1403" i="1"/>
  <c r="Y1404" i="1"/>
  <c r="Y1405" i="1"/>
  <c r="Y1406" i="1"/>
  <c r="Y1407" i="1"/>
  <c r="Y1408" i="1"/>
  <c r="Y1399" i="1"/>
  <c r="Y1400" i="1"/>
  <c r="Y1401" i="1"/>
  <c r="Y1402" i="1"/>
  <c r="Y1856" i="1"/>
  <c r="Y1857" i="1"/>
  <c r="Y1858" i="1"/>
  <c r="Y1859" i="1"/>
  <c r="Y1860" i="1"/>
  <c r="Y1861" i="1"/>
  <c r="Y1862" i="1"/>
  <c r="Y1863" i="1"/>
  <c r="Y1409" i="1"/>
  <c r="Y1410" i="1"/>
  <c r="Y1411" i="1"/>
  <c r="Y1412" i="1"/>
  <c r="Y1413" i="1"/>
  <c r="Y1414" i="1"/>
  <c r="Y1415" i="1"/>
  <c r="Y1416" i="1"/>
  <c r="Y1441" i="1"/>
  <c r="Y1442" i="1"/>
  <c r="Y1443" i="1"/>
  <c r="Y1444" i="1"/>
  <c r="Y1445" i="1"/>
  <c r="Y1446" i="1"/>
  <c r="Y1447" i="1"/>
  <c r="Y1448" i="1"/>
  <c r="Y1449" i="1"/>
  <c r="Y1450" i="1"/>
  <c r="Y1451" i="1"/>
  <c r="Y1452" i="1"/>
  <c r="Y1453" i="1"/>
  <c r="Y1454" i="1"/>
  <c r="Y1455" i="1"/>
  <c r="Y1456" i="1"/>
  <c r="Y1457" i="1"/>
  <c r="Y1458" i="1"/>
  <c r="Y1459" i="1"/>
  <c r="Y1460" i="1"/>
  <c r="Y1461" i="1"/>
  <c r="Y1462" i="1"/>
  <c r="Y1463" i="1"/>
  <c r="Y1464" i="1"/>
  <c r="Y1465" i="1"/>
  <c r="Y1466" i="1"/>
  <c r="Y1467" i="1"/>
  <c r="Y1468" i="1"/>
  <c r="Y1469" i="1"/>
  <c r="Y1470" i="1"/>
  <c r="Y1471" i="1"/>
  <c r="Y1472" i="1"/>
  <c r="Y1473" i="1"/>
  <c r="Y1474" i="1"/>
  <c r="Y1417" i="1"/>
  <c r="Y1418" i="1"/>
  <c r="Y1419" i="1"/>
  <c r="Y1420" i="1"/>
  <c r="Y1421" i="1"/>
  <c r="Y1422" i="1"/>
  <c r="Y1423" i="1"/>
  <c r="Y1424" i="1"/>
  <c r="Y1425" i="1"/>
  <c r="Y1426" i="1"/>
  <c r="Y1427" i="1"/>
  <c r="Y1428" i="1"/>
  <c r="Y1429" i="1"/>
  <c r="Y1430" i="1"/>
  <c r="Y1431" i="1"/>
  <c r="Y1432" i="1"/>
  <c r="Y1433" i="1"/>
  <c r="Y1434" i="1"/>
  <c r="Y1435" i="1"/>
  <c r="Y1436" i="1"/>
  <c r="Y1437" i="1"/>
  <c r="Y1438" i="1"/>
  <c r="Y1439" i="1"/>
  <c r="Y1440" i="1"/>
  <c r="Y1475" i="1"/>
  <c r="Y1476" i="1"/>
  <c r="Y1477" i="1"/>
  <c r="Y1478" i="1"/>
  <c r="Y1479" i="1"/>
  <c r="Y1480" i="1"/>
  <c r="Y1481" i="1"/>
  <c r="Y1482" i="1"/>
  <c r="Y1496" i="1"/>
  <c r="Y1497" i="1"/>
  <c r="Y1516" i="1"/>
  <c r="Y1517" i="1"/>
  <c r="Y1518" i="1"/>
  <c r="Y1519" i="1"/>
  <c r="Y1520" i="1"/>
  <c r="Y1521" i="1"/>
  <c r="Y1522" i="1"/>
  <c r="Y1523" i="1"/>
  <c r="Y1524" i="1"/>
  <c r="Y1525" i="1"/>
  <c r="Y1526" i="1"/>
  <c r="Y1527" i="1"/>
  <c r="Y1528" i="1"/>
  <c r="Y1498" i="1"/>
  <c r="Y1499" i="1"/>
  <c r="Y1529" i="1"/>
  <c r="Y1530" i="1"/>
  <c r="Y1531" i="1"/>
  <c r="Y1532" i="1"/>
  <c r="Y1533" i="1"/>
  <c r="Y1534" i="1"/>
  <c r="Y1535" i="1"/>
  <c r="Y1536" i="1"/>
  <c r="Y1537" i="1"/>
  <c r="Y1538" i="1"/>
  <c r="Y1539" i="1"/>
  <c r="Y1540" i="1"/>
  <c r="Y1541" i="1"/>
  <c r="Y1542" i="1"/>
  <c r="Y1543" i="1"/>
  <c r="Y1544" i="1"/>
  <c r="Y1545" i="1"/>
  <c r="Y1546" i="1"/>
  <c r="Y1547" i="1"/>
  <c r="Y1548" i="1"/>
  <c r="Y1549" i="1"/>
  <c r="Y1550" i="1"/>
  <c r="Y1551" i="1"/>
  <c r="Y1552" i="1"/>
  <c r="Y1553" i="1"/>
  <c r="Y1554" i="1"/>
  <c r="Y1500" i="1"/>
  <c r="Y1501" i="1"/>
  <c r="Y1502" i="1"/>
  <c r="Y1503" i="1"/>
  <c r="Y1504" i="1"/>
  <c r="Y1505" i="1"/>
  <c r="Y1506" i="1"/>
  <c r="Y1507" i="1"/>
  <c r="Y1508" i="1"/>
  <c r="Y1509" i="1"/>
  <c r="Y1510" i="1"/>
  <c r="Y1511" i="1"/>
  <c r="Y1512" i="1"/>
  <c r="Y1513" i="1"/>
  <c r="Y1514" i="1"/>
  <c r="Y1515" i="1"/>
  <c r="Y1555" i="1"/>
  <c r="Y1556" i="1"/>
  <c r="Y1557" i="1"/>
  <c r="Y1558" i="1"/>
  <c r="Y1559" i="1"/>
  <c r="Y1560" i="1"/>
  <c r="Y1561" i="1"/>
  <c r="Y1562" i="1"/>
  <c r="Y1563" i="1"/>
  <c r="Y1564" i="1"/>
  <c r="Y1565" i="1"/>
  <c r="Y1599" i="1"/>
  <c r="Y1600" i="1"/>
  <c r="Y1601" i="1"/>
  <c r="Y1602" i="1"/>
  <c r="Y1603" i="1"/>
  <c r="Y1604" i="1"/>
  <c r="Y1605" i="1"/>
  <c r="Y1606" i="1"/>
  <c r="Y1607" i="1"/>
  <c r="Y1608" i="1"/>
  <c r="Y1609" i="1"/>
  <c r="Y1610" i="1"/>
  <c r="Y1611" i="1"/>
  <c r="Y1612" i="1"/>
  <c r="Y1613" i="1"/>
  <c r="Y1614" i="1"/>
  <c r="Y1615" i="1"/>
  <c r="Y1616" i="1"/>
  <c r="Y1617" i="1"/>
  <c r="Y1618" i="1"/>
  <c r="Y1619" i="1"/>
  <c r="Y1620" i="1"/>
  <c r="Y1621" i="1"/>
  <c r="Y1622" i="1"/>
  <c r="Y1566" i="1"/>
  <c r="Y1567" i="1"/>
  <c r="Y1568" i="1"/>
  <c r="Y1569" i="1"/>
  <c r="Y1570" i="1"/>
  <c r="Y1571" i="1"/>
  <c r="Y1572" i="1"/>
  <c r="Y1573" i="1"/>
  <c r="Y1574" i="1"/>
  <c r="Y1575" i="1"/>
  <c r="Y1576" i="1"/>
  <c r="Y1577" i="1"/>
  <c r="Y1578" i="1"/>
  <c r="Y1579" i="1"/>
  <c r="Y1580" i="1"/>
  <c r="Y1581" i="1"/>
  <c r="Y1582" i="1"/>
  <c r="Y1583" i="1"/>
  <c r="Y1584" i="1"/>
  <c r="Y1585" i="1"/>
  <c r="Y1586" i="1"/>
  <c r="Y1587" i="1"/>
  <c r="Y1588" i="1"/>
  <c r="Y1589" i="1"/>
  <c r="Y1590" i="1"/>
  <c r="Y1591" i="1"/>
  <c r="Y1592" i="1"/>
  <c r="Y1593" i="1"/>
  <c r="Y1594" i="1"/>
  <c r="Y1595" i="1"/>
  <c r="Y1596" i="1"/>
  <c r="Y1597" i="1"/>
  <c r="Y1598" i="1"/>
  <c r="Y1643" i="1"/>
  <c r="Y1623" i="1"/>
  <c r="Y1644" i="1"/>
  <c r="Y1645" i="1"/>
  <c r="Y1624" i="1"/>
  <c r="Y1625" i="1"/>
  <c r="Y1626" i="1"/>
  <c r="Y1627" i="1"/>
  <c r="Y1628" i="1"/>
  <c r="Y1629" i="1"/>
  <c r="Y1630" i="1"/>
  <c r="Y1631" i="1"/>
  <c r="Y1632" i="1"/>
  <c r="Y1633" i="1"/>
  <c r="Y1634" i="1"/>
  <c r="Y1635" i="1"/>
  <c r="Y1636" i="1"/>
  <c r="Y1637" i="1"/>
  <c r="Y1638" i="1"/>
  <c r="Y1664" i="1"/>
  <c r="Y1665" i="1"/>
  <c r="Y1666" i="1"/>
  <c r="Y1667" i="1"/>
  <c r="Y1668" i="1"/>
  <c r="Y1669" i="1"/>
  <c r="Y1670" i="1"/>
  <c r="Y1671" i="1"/>
  <c r="Y1735" i="1"/>
  <c r="Y1736" i="1"/>
  <c r="Y1737" i="1"/>
  <c r="Y1738" i="1"/>
  <c r="Y1646" i="1"/>
  <c r="Y1647" i="1"/>
  <c r="Y1648" i="1"/>
  <c r="Y1649" i="1"/>
  <c r="Y1650" i="1"/>
  <c r="Y1651" i="1"/>
  <c r="Y1652" i="1"/>
  <c r="Y1653" i="1"/>
  <c r="Y1654" i="1"/>
  <c r="Y1655" i="1"/>
  <c r="Y1656" i="1"/>
  <c r="Y1657" i="1"/>
  <c r="Y1658" i="1"/>
  <c r="Y1659" i="1"/>
  <c r="Y1660" i="1"/>
  <c r="Y1661" i="1"/>
  <c r="Y1662" i="1"/>
  <c r="Y1663" i="1"/>
  <c r="Y1672" i="1"/>
  <c r="Y1673" i="1"/>
  <c r="Y1674" i="1"/>
  <c r="Y1675" i="1"/>
  <c r="Y1676" i="1"/>
  <c r="Y1677" i="1"/>
  <c r="Y1678" i="1"/>
  <c r="Y1679" i="1"/>
  <c r="Y1680" i="1"/>
  <c r="Y1681" i="1"/>
  <c r="Y1682" i="1"/>
  <c r="Y1683" i="1"/>
  <c r="Y1684" i="1"/>
  <c r="Y1685" i="1"/>
  <c r="Y1686" i="1"/>
  <c r="Y1687" i="1"/>
  <c r="Y1688" i="1"/>
  <c r="Y1689" i="1"/>
  <c r="Y1690" i="1"/>
  <c r="Y1691" i="1"/>
  <c r="Y1692" i="1"/>
  <c r="Y1693" i="1"/>
  <c r="Y1694" i="1"/>
  <c r="Y1695" i="1"/>
  <c r="Y1696" i="1"/>
  <c r="Y1697" i="1"/>
  <c r="Y1698" i="1"/>
  <c r="Y1699" i="1"/>
  <c r="Y1700" i="1"/>
  <c r="Y1701" i="1"/>
  <c r="Y1702" i="1"/>
  <c r="Y1703" i="1"/>
  <c r="Y1704" i="1"/>
  <c r="Y1705" i="1"/>
  <c r="Y1706" i="1"/>
  <c r="Y1707" i="1"/>
  <c r="Y1708" i="1"/>
  <c r="Y1709" i="1"/>
  <c r="Y1710" i="1"/>
  <c r="Y1711" i="1"/>
  <c r="Y1712" i="1"/>
  <c r="Y1713" i="1"/>
  <c r="Y1714" i="1"/>
  <c r="Y1715" i="1"/>
  <c r="Y1716" i="1"/>
  <c r="Y1717" i="1"/>
  <c r="Y1718" i="1"/>
  <c r="Y1719" i="1"/>
  <c r="Y1720" i="1"/>
  <c r="Y1721" i="1"/>
  <c r="Y1722" i="1"/>
  <c r="Y1723" i="1"/>
  <c r="Y1724" i="1"/>
  <c r="Y1725" i="1"/>
  <c r="Y1726" i="1"/>
  <c r="Y1727" i="1"/>
  <c r="Y1728" i="1"/>
  <c r="Y1729" i="1"/>
  <c r="Y1730" i="1"/>
  <c r="Y1731" i="1"/>
  <c r="Y1732" i="1"/>
  <c r="Y1733" i="1"/>
  <c r="Y1744" i="1"/>
  <c r="Y1745" i="1"/>
  <c r="Y1739" i="1"/>
  <c r="Y1740" i="1"/>
  <c r="Y1746" i="1"/>
  <c r="Y1747" i="1"/>
  <c r="Y1748" i="1"/>
  <c r="Y1749" i="1"/>
  <c r="Y1741" i="1"/>
  <c r="Y1742" i="1"/>
  <c r="Y1750" i="1"/>
  <c r="Y1743" i="1"/>
  <c r="Y1751" i="1"/>
  <c r="Y1752" i="1"/>
  <c r="Y1753" i="1"/>
  <c r="Y1754" i="1"/>
  <c r="Y1755" i="1"/>
  <c r="Y1756" i="1"/>
  <c r="Y1757" i="1"/>
  <c r="Y1758" i="1"/>
  <c r="Y1759" i="1"/>
  <c r="Y1760" i="1"/>
  <c r="Y1998" i="1"/>
  <c r="Y1999" i="1"/>
  <c r="Y2000" i="1"/>
  <c r="Y2001" i="1"/>
  <c r="Y2002" i="1"/>
  <c r="Y2003" i="1"/>
  <c r="Y2004" i="1"/>
  <c r="Y2005" i="1"/>
  <c r="Y2006" i="1"/>
  <c r="Y2007" i="1"/>
  <c r="Y2008" i="1"/>
  <c r="Y2009" i="1"/>
  <c r="Y2010" i="1"/>
  <c r="Y2011" i="1"/>
  <c r="Y2012" i="1"/>
  <c r="Y2013" i="1"/>
  <c r="Y2014" i="1"/>
  <c r="Y2015" i="1"/>
  <c r="Y2016" i="1"/>
  <c r="Y2017" i="1"/>
  <c r="Y2018" i="1"/>
  <c r="Y1778" i="1"/>
  <c r="Y2019" i="1"/>
  <c r="Y2020" i="1"/>
  <c r="Y2021" i="1"/>
  <c r="Y2022" i="1"/>
  <c r="Y1779" i="1"/>
  <c r="Y1780" i="1"/>
  <c r="Y1781" i="1"/>
  <c r="Y1782" i="1"/>
  <c r="Y1834" i="1"/>
  <c r="Y1835" i="1"/>
  <c r="Y1836" i="1"/>
  <c r="Y1837" i="1"/>
  <c r="Y1783" i="1"/>
  <c r="Y1784" i="1"/>
  <c r="Y1785" i="1"/>
  <c r="Y1786" i="1"/>
  <c r="Y1787" i="1"/>
  <c r="Y1789" i="1"/>
  <c r="Y1790" i="1"/>
  <c r="Y1791" i="1"/>
  <c r="Y1792" i="1"/>
  <c r="Y1793" i="1"/>
  <c r="Y1794" i="1"/>
  <c r="Y1795" i="1"/>
  <c r="Y1796" i="1"/>
  <c r="Y1797" i="1"/>
  <c r="Y1798" i="1"/>
  <c r="Y1799" i="1"/>
  <c r="Y1800" i="1"/>
  <c r="Y1801" i="1"/>
  <c r="Y1802" i="1"/>
  <c r="Y1803" i="1"/>
  <c r="Y1804" i="1"/>
  <c r="Y1805" i="1"/>
  <c r="Y1806" i="1"/>
  <c r="Y1807" i="1"/>
  <c r="Y1808" i="1"/>
  <c r="Y1788" i="1"/>
  <c r="Y1809" i="1"/>
  <c r="Y1810" i="1"/>
  <c r="Y1811" i="1"/>
  <c r="Y1812" i="1"/>
  <c r="Y1813" i="1"/>
  <c r="Y1814" i="1"/>
  <c r="Y1815" i="1"/>
  <c r="Y1816" i="1"/>
  <c r="Y1817" i="1"/>
  <c r="Y1818" i="1"/>
  <c r="Y1819" i="1"/>
  <c r="Y1820" i="1"/>
  <c r="Y1821" i="1"/>
  <c r="Y1822" i="1"/>
  <c r="Y1823" i="1"/>
  <c r="Y1824" i="1"/>
  <c r="Y1825" i="1"/>
  <c r="Y1826" i="1"/>
  <c r="Y1827" i="1"/>
  <c r="Y1828" i="1"/>
  <c r="Y1864" i="1"/>
  <c r="Y1865" i="1"/>
  <c r="Y1866" i="1"/>
  <c r="Y1829" i="1"/>
  <c r="Y1830" i="1"/>
  <c r="Y1867" i="1"/>
  <c r="Y1868" i="1"/>
  <c r="Y1869" i="1"/>
  <c r="Y1870" i="1"/>
  <c r="Y1871" i="1"/>
  <c r="Y1872" i="1"/>
  <c r="Y1873" i="1"/>
  <c r="Y1874" i="1"/>
  <c r="Y1875" i="1"/>
  <c r="Y1876" i="1"/>
  <c r="Y1877" i="1"/>
  <c r="Y1878" i="1"/>
  <c r="Y1879" i="1"/>
  <c r="Y1880" i="1"/>
  <c r="Y1881" i="1"/>
  <c r="Y1882" i="1"/>
  <c r="Y1883" i="1"/>
  <c r="Y1884" i="1"/>
  <c r="Y1885" i="1"/>
  <c r="Y1886" i="1"/>
  <c r="Y1840" i="1"/>
  <c r="Y1841" i="1"/>
  <c r="Y1842" i="1"/>
  <c r="Y1843" i="1"/>
  <c r="Y1844" i="1"/>
  <c r="Y1845" i="1"/>
  <c r="Y1846" i="1"/>
  <c r="Y1847" i="1"/>
  <c r="Y1848" i="1"/>
  <c r="Y1849" i="1"/>
  <c r="Y1850" i="1"/>
  <c r="Y1851" i="1"/>
  <c r="Y1852" i="1"/>
  <c r="Y1853" i="1"/>
  <c r="Y1854" i="1"/>
  <c r="Y1831" i="1"/>
  <c r="Y1832" i="1"/>
  <c r="Y1838" i="1"/>
  <c r="Y1839" i="1"/>
  <c r="Y1855" i="1"/>
  <c r="Y1887" i="1"/>
  <c r="Y1888" i="1"/>
  <c r="Y1889" i="1"/>
  <c r="Y1890" i="1"/>
  <c r="Y1891" i="1"/>
  <c r="Y1892" i="1"/>
  <c r="Y1893" i="1"/>
  <c r="Y1894" i="1"/>
  <c r="Y1895" i="1"/>
  <c r="Y1896" i="1"/>
  <c r="Y1897" i="1"/>
  <c r="Y1898" i="1"/>
  <c r="Y1899" i="1"/>
  <c r="Y1900" i="1"/>
  <c r="Y1902" i="1"/>
  <c r="Y1921" i="1"/>
  <c r="Y1922" i="1"/>
  <c r="Y1903" i="1"/>
  <c r="Y1904" i="1"/>
  <c r="Y1905" i="1"/>
  <c r="Y1906" i="1"/>
  <c r="Y1907" i="1"/>
  <c r="Y1908" i="1"/>
  <c r="Y2023" i="1"/>
  <c r="Y2024" i="1"/>
  <c r="Y2025" i="1"/>
  <c r="Y2026" i="1"/>
  <c r="Y2027" i="1"/>
  <c r="Y2028" i="1"/>
  <c r="Y2029" i="1"/>
  <c r="Y2030" i="1"/>
  <c r="Y2031" i="1"/>
  <c r="Y2032" i="1"/>
  <c r="Y2033" i="1"/>
  <c r="Y2034" i="1"/>
  <c r="Y2035" i="1"/>
  <c r="Y2036" i="1"/>
  <c r="Y2037" i="1"/>
  <c r="Y2038" i="1"/>
  <c r="Y2039" i="1"/>
  <c r="Y2040" i="1"/>
  <c r="Y2041" i="1"/>
  <c r="Y2042" i="1"/>
  <c r="Y2043" i="1"/>
  <c r="Y2044" i="1"/>
  <c r="Y2045" i="1"/>
  <c r="Y2046" i="1"/>
  <c r="Y2047" i="1"/>
  <c r="Y2048" i="1"/>
  <c r="Y2049" i="1"/>
  <c r="Y2050" i="1"/>
  <c r="Y2051" i="1"/>
  <c r="Y2052" i="1"/>
  <c r="Y2053" i="1"/>
  <c r="Y2054" i="1"/>
  <c r="Y2055" i="1"/>
  <c r="Y2056" i="1"/>
  <c r="Y2057" i="1"/>
  <c r="Y1909" i="1"/>
  <c r="Y1910" i="1"/>
  <c r="Y1911" i="1"/>
  <c r="Y1912" i="1"/>
  <c r="Y1913" i="1"/>
  <c r="Y1914" i="1"/>
  <c r="Y1915" i="1"/>
  <c r="Y1916" i="1"/>
  <c r="Y1917" i="1"/>
  <c r="Y1918" i="1"/>
  <c r="Y1919" i="1"/>
  <c r="Y1920" i="1"/>
  <c r="Y1923" i="1"/>
  <c r="Y1924" i="1"/>
  <c r="Y1925" i="1"/>
  <c r="Y1934" i="1"/>
  <c r="Y1926" i="1"/>
  <c r="Y1927" i="1"/>
  <c r="Y1928" i="1"/>
  <c r="Y1929" i="1"/>
  <c r="Y1930" i="1"/>
  <c r="Y1931" i="1"/>
  <c r="Y1932" i="1"/>
  <c r="Y1933" i="1"/>
  <c r="Y2058" i="1"/>
  <c r="Y2059" i="1"/>
  <c r="Y2060" i="1"/>
  <c r="Y2061" i="1"/>
  <c r="Y2062" i="1"/>
  <c r="Y2063" i="1"/>
  <c r="Y2064" i="1"/>
  <c r="Y2065" i="1"/>
  <c r="Y2066" i="1"/>
  <c r="Y2067" i="1"/>
  <c r="Y2068" i="1"/>
  <c r="Y2069" i="1"/>
  <c r="Y2070" i="1"/>
  <c r="Y2071" i="1"/>
  <c r="Y2072" i="1"/>
  <c r="Y2073" i="1"/>
  <c r="Y2074" i="1"/>
  <c r="Y2075" i="1"/>
  <c r="Y2076" i="1"/>
  <c r="Y2077" i="1"/>
  <c r="Y2078" i="1"/>
  <c r="Y2079" i="1"/>
  <c r="Y2080" i="1"/>
  <c r="Y2081" i="1"/>
  <c r="Y2082" i="1"/>
  <c r="Y2083" i="1"/>
  <c r="Y2084" i="1"/>
  <c r="Y2085" i="1"/>
  <c r="Y2086" i="1"/>
  <c r="Y2087" i="1"/>
  <c r="Y1935" i="1"/>
  <c r="Y1936" i="1"/>
  <c r="Y1937" i="1"/>
  <c r="Y1938" i="1"/>
  <c r="Y1939" i="1"/>
  <c r="Y1940" i="1"/>
  <c r="Y1941" i="1"/>
  <c r="Y1942" i="1"/>
  <c r="Y1943" i="1"/>
  <c r="Y1944" i="1"/>
  <c r="Y1945" i="1"/>
  <c r="Y1946" i="1"/>
  <c r="Y1947" i="1"/>
  <c r="Y1948" i="1"/>
  <c r="Y1949" i="1"/>
  <c r="Y1950" i="1"/>
  <c r="Y1951" i="1"/>
  <c r="Y1952" i="1"/>
  <c r="Y1953" i="1"/>
  <c r="Y1954" i="1"/>
  <c r="Y1955" i="1"/>
  <c r="Y1956" i="1"/>
  <c r="Y1957" i="1"/>
  <c r="Y1962" i="1"/>
  <c r="Y1963" i="1"/>
  <c r="Y1964" i="1"/>
  <c r="Y1965" i="1"/>
  <c r="Y1966" i="1"/>
  <c r="Y1967" i="1"/>
  <c r="Y1968" i="1"/>
  <c r="Y1969" i="1"/>
  <c r="Y1970" i="1"/>
  <c r="Y1971" i="1"/>
  <c r="Y1972" i="1"/>
  <c r="Y1973" i="1"/>
  <c r="Y1974" i="1"/>
  <c r="Y1975" i="1"/>
  <c r="Y1976" i="1"/>
  <c r="Y1977" i="1"/>
  <c r="Y1978" i="1"/>
  <c r="Y1979" i="1"/>
  <c r="Y1980" i="1"/>
  <c r="Y1981" i="1"/>
  <c r="Y1982" i="1"/>
  <c r="Y1983" i="1"/>
  <c r="Y1984" i="1"/>
  <c r="Y1985" i="1"/>
  <c r="Y1986" i="1"/>
  <c r="Y1987" i="1"/>
  <c r="Y1988" i="1"/>
  <c r="Y1989" i="1"/>
  <c r="Y1990" i="1"/>
  <c r="Y1991" i="1"/>
  <c r="Y1992" i="1"/>
  <c r="Y1993" i="1"/>
  <c r="Y1994" i="1"/>
  <c r="Y1995" i="1"/>
  <c r="Y1996" i="1"/>
  <c r="Y1997" i="1"/>
  <c r="Y2105" i="1"/>
  <c r="Y2106" i="1"/>
  <c r="Y2107" i="1"/>
  <c r="Y2108" i="1"/>
  <c r="Y2109" i="1"/>
  <c r="Y2110" i="1"/>
  <c r="Y2111" i="1"/>
  <c r="Y2112" i="1"/>
  <c r="Y2113" i="1"/>
  <c r="Y2114" i="1"/>
  <c r="Y2115" i="1"/>
  <c r="Y2116" i="1"/>
  <c r="Y2117" i="1"/>
  <c r="Y2118" i="1"/>
  <c r="Y2119" i="1"/>
  <c r="Y2120" i="1"/>
  <c r="Y2121" i="1"/>
  <c r="Y2122" i="1"/>
  <c r="Y2123" i="1"/>
  <c r="Y2124" i="1"/>
  <c r="Y2125" i="1"/>
  <c r="Y2157" i="1"/>
  <c r="Y2158" i="1"/>
  <c r="Y2159" i="1"/>
  <c r="Y2160" i="1"/>
  <c r="Y2161" i="1"/>
  <c r="Y2162" i="1"/>
  <c r="Y2163" i="1"/>
  <c r="Y2164" i="1"/>
  <c r="Y2165" i="1"/>
  <c r="Y2166" i="1"/>
  <c r="Y2167" i="1"/>
  <c r="Y2168" i="1"/>
  <c r="Y2169" i="1"/>
  <c r="Y2170" i="1"/>
  <c r="Y2171" i="1"/>
  <c r="Y2172" i="1"/>
  <c r="Y2173" i="1"/>
  <c r="Y2174" i="1"/>
  <c r="Y2175" i="1"/>
  <c r="Y2176" i="1"/>
  <c r="Y2177" i="1"/>
  <c r="Y2178" i="1"/>
  <c r="Y2088" i="1"/>
  <c r="Y2089" i="1"/>
  <c r="Y2243" i="1"/>
  <c r="Y2244" i="1"/>
  <c r="Y2245" i="1"/>
  <c r="Y2246" i="1"/>
  <c r="Y2247" i="1"/>
  <c r="Y2248" i="1"/>
  <c r="Y2249" i="1"/>
  <c r="Y2250" i="1"/>
  <c r="Y2251" i="1"/>
  <c r="Y2252" i="1"/>
  <c r="Y2253" i="1"/>
  <c r="Y2254" i="1"/>
  <c r="Y2255" i="1"/>
  <c r="Y2256" i="1"/>
  <c r="Y2257" i="1"/>
  <c r="Y2258" i="1"/>
  <c r="Y2259" i="1"/>
  <c r="Y2260" i="1"/>
  <c r="Y2261" i="1"/>
  <c r="Y2262" i="1"/>
  <c r="Y2235" i="1"/>
  <c r="Y2236" i="1"/>
  <c r="Y2237" i="1"/>
  <c r="Y2238" i="1"/>
  <c r="Y2239" i="1"/>
  <c r="Y2263" i="1"/>
  <c r="Y2264" i="1"/>
  <c r="Y2265" i="1"/>
  <c r="Y2266" i="1"/>
  <c r="Y2267" i="1"/>
  <c r="Y2268" i="1"/>
  <c r="Y2269" i="1"/>
  <c r="Y2240" i="1"/>
  <c r="Y2241" i="1"/>
  <c r="Y2270" i="1"/>
  <c r="Y2271" i="1"/>
  <c r="Y2090" i="1"/>
  <c r="Y2091" i="1"/>
  <c r="Y2092" i="1"/>
  <c r="Y2093" i="1"/>
  <c r="Y2094" i="1"/>
  <c r="Y2095" i="1"/>
  <c r="Y2096" i="1"/>
  <c r="Y2097" i="1"/>
  <c r="Y2098" i="1"/>
  <c r="Y2099" i="1"/>
  <c r="Y2100" i="1"/>
  <c r="Y2101" i="1"/>
  <c r="Y2102" i="1"/>
  <c r="Y2103" i="1"/>
  <c r="Y2104" i="1"/>
  <c r="Y2126" i="1"/>
  <c r="Y2127" i="1"/>
  <c r="Y2128" i="1"/>
  <c r="Y2129" i="1"/>
  <c r="Y2130" i="1"/>
  <c r="Y2192" i="1"/>
  <c r="Y2193" i="1"/>
  <c r="Y2194" i="1"/>
  <c r="Y2195" i="1"/>
  <c r="Y2196" i="1"/>
  <c r="Y2197" i="1"/>
  <c r="Y2198" i="1"/>
  <c r="Y2199" i="1"/>
  <c r="Y2200" i="1"/>
  <c r="Y2201" i="1"/>
  <c r="Y2202" i="1"/>
  <c r="Y2203" i="1"/>
  <c r="Y2204" i="1"/>
  <c r="Y2205" i="1"/>
  <c r="Y2206" i="1"/>
  <c r="Y2207" i="1"/>
  <c r="Y2208" i="1"/>
  <c r="Y2179" i="1"/>
  <c r="Y2180" i="1"/>
  <c r="Y2209" i="1"/>
  <c r="Y2210" i="1"/>
  <c r="Y2211" i="1"/>
  <c r="Y2212" i="1"/>
  <c r="Y2213" i="1"/>
  <c r="Y2214" i="1"/>
  <c r="Y2181" i="1"/>
  <c r="Y2182" i="1"/>
  <c r="Y2183" i="1"/>
  <c r="Y2215" i="1"/>
  <c r="Y2216" i="1"/>
  <c r="Y2217" i="1"/>
  <c r="Y2218" i="1"/>
  <c r="Y2219" i="1"/>
  <c r="Y2220" i="1"/>
  <c r="Y2221" i="1"/>
  <c r="Y2222" i="1"/>
  <c r="Y2135" i="1"/>
  <c r="Y2136" i="1"/>
  <c r="Y2223" i="1"/>
  <c r="Y2224" i="1"/>
  <c r="Y2184" i="1"/>
  <c r="Y2185" i="1"/>
  <c r="Y2137" i="1"/>
  <c r="Y2225" i="1"/>
  <c r="Y2226" i="1"/>
  <c r="Y2227" i="1"/>
  <c r="Y2151" i="1"/>
  <c r="Y2152" i="1"/>
  <c r="Y2153" i="1"/>
  <c r="Y2154" i="1"/>
  <c r="Y2155" i="1"/>
  <c r="Y2156" i="1"/>
  <c r="Y2138" i="1"/>
  <c r="Y2139" i="1"/>
  <c r="Y2140" i="1"/>
  <c r="Y2141" i="1"/>
  <c r="Y2142" i="1"/>
  <c r="Y2143" i="1"/>
  <c r="Y2144" i="1"/>
  <c r="Y2145" i="1"/>
  <c r="Y2146" i="1"/>
  <c r="Y2147" i="1"/>
  <c r="Y2148" i="1"/>
  <c r="Y2149" i="1"/>
  <c r="Y2150" i="1"/>
  <c r="Y2186" i="1"/>
  <c r="Y2187" i="1"/>
  <c r="Y2188" i="1"/>
  <c r="Y2189" i="1"/>
  <c r="Y2190" i="1"/>
  <c r="Y2191" i="1"/>
  <c r="Y2228" i="1"/>
  <c r="Y2229" i="1"/>
  <c r="Y2230" i="1"/>
  <c r="Y2231" i="1"/>
  <c r="Y2232" i="1"/>
  <c r="Y2233" i="1"/>
  <c r="Y2242" i="1"/>
  <c r="Y2272" i="1"/>
  <c r="Y2273" i="1"/>
  <c r="Y2274" i="1"/>
  <c r="Y2275" i="1"/>
  <c r="Y2277" i="1"/>
  <c r="Y2278" i="1"/>
  <c r="Y2279" i="1"/>
  <c r="Y2280" i="1"/>
  <c r="Y2281" i="1"/>
  <c r="Y2282" i="1"/>
  <c r="Y2283" i="1"/>
  <c r="Y2284" i="1"/>
  <c r="Y2285" i="1"/>
  <c r="Y2286" i="1"/>
  <c r="Y2287" i="1"/>
  <c r="Y2288" i="1"/>
  <c r="Y2289" i="1"/>
  <c r="Y2290" i="1"/>
  <c r="Y2291" i="1"/>
  <c r="Y2292" i="1"/>
  <c r="Y2293" i="1"/>
  <c r="Y2294" i="1"/>
  <c r="Y2295" i="1"/>
  <c r="Y2296" i="1"/>
  <c r="Y2297" i="1"/>
  <c r="Y2298" i="1"/>
  <c r="Y2299" i="1"/>
  <c r="Y2300" i="1"/>
  <c r="Y2301" i="1"/>
  <c r="Y2302" i="1"/>
  <c r="Y2360" i="1"/>
  <c r="Y2361" i="1"/>
  <c r="Y2362" i="1"/>
  <c r="Y2363" i="1"/>
  <c r="Y2364" i="1"/>
  <c r="Y2365" i="1"/>
  <c r="Y2366" i="1"/>
  <c r="Y2367" i="1"/>
  <c r="Y2368" i="1"/>
  <c r="Y2369" i="1"/>
  <c r="Y2370" i="1"/>
  <c r="Y2303" i="1"/>
  <c r="Y2304" i="1"/>
  <c r="Y2371" i="1"/>
  <c r="Y2372" i="1"/>
  <c r="Y2312" i="1"/>
  <c r="Y2313" i="1"/>
  <c r="Y2314" i="1"/>
  <c r="Y2315" i="1"/>
  <c r="Y2373" i="1"/>
  <c r="Y2374" i="1"/>
  <c r="Y2375" i="1"/>
  <c r="Y2376" i="1"/>
  <c r="Y2377" i="1"/>
  <c r="Y2378" i="1"/>
  <c r="Y2379" i="1"/>
  <c r="Y2380" i="1"/>
  <c r="Y2381" i="1"/>
  <c r="Y2382" i="1"/>
  <c r="Y2383" i="1"/>
  <c r="Y2305" i="1"/>
  <c r="Y2306" i="1"/>
  <c r="Y2307" i="1"/>
  <c r="Y2308" i="1"/>
  <c r="Y2316" i="1"/>
  <c r="Y2317" i="1"/>
  <c r="Y2318" i="1"/>
  <c r="Y2309" i="1"/>
  <c r="Y2310" i="1"/>
  <c r="Y2319" i="1"/>
  <c r="Y2320" i="1"/>
  <c r="Y2321" i="1"/>
  <c r="Y2322" i="1"/>
  <c r="Y2323" i="1"/>
  <c r="Y2324" i="1"/>
  <c r="Y2325" i="1"/>
  <c r="Y2326" i="1"/>
  <c r="Y2327" i="1"/>
  <c r="Y2328" i="1"/>
  <c r="Y2329" i="1"/>
  <c r="Y2330" i="1"/>
  <c r="Y2331" i="1"/>
  <c r="Y2332" i="1"/>
  <c r="Y2333" i="1"/>
  <c r="Y2334" i="1"/>
  <c r="Y2335" i="1"/>
  <c r="Y2336" i="1"/>
  <c r="Y2337" i="1"/>
  <c r="Y2338" i="1"/>
  <c r="Y2339" i="1"/>
  <c r="Y2340" i="1"/>
  <c r="Y2341" i="1"/>
  <c r="Y2342" i="1"/>
  <c r="Y2343" i="1"/>
  <c r="Y2344" i="1"/>
  <c r="Y2384" i="1"/>
  <c r="Y2385" i="1"/>
  <c r="Y2345" i="1"/>
  <c r="Y2346" i="1"/>
  <c r="Y2347" i="1"/>
  <c r="Y2348" i="1"/>
  <c r="Y2349" i="1"/>
  <c r="Y2350" i="1"/>
  <c r="Y2386" i="1"/>
  <c r="Y2387" i="1"/>
  <c r="Y2388" i="1"/>
  <c r="Y2389" i="1"/>
  <c r="Y2390" i="1"/>
  <c r="Y2391" i="1"/>
  <c r="Y2392" i="1"/>
  <c r="Y2393" i="1"/>
  <c r="Y2394" i="1"/>
  <c r="Y2351" i="1"/>
  <c r="Y2352" i="1"/>
  <c r="Y2353" i="1"/>
  <c r="Y2354" i="1"/>
  <c r="Y2355" i="1"/>
  <c r="Y2356" i="1"/>
  <c r="Y2395" i="1"/>
  <c r="Y2396" i="1"/>
  <c r="Y2397" i="1"/>
  <c r="Y2398" i="1"/>
  <c r="Y2405" i="1"/>
  <c r="Y2406" i="1"/>
  <c r="Y2407" i="1"/>
  <c r="Y2408" i="1"/>
  <c r="Y2409" i="1"/>
  <c r="Y2410" i="1"/>
  <c r="Y2411" i="1"/>
  <c r="Y2412" i="1"/>
  <c r="Y2413" i="1"/>
  <c r="Y2414" i="1"/>
  <c r="Y2415" i="1"/>
  <c r="Y2416" i="1"/>
  <c r="Y2417" i="1"/>
  <c r="Y2418" i="1"/>
  <c r="Y2419" i="1"/>
  <c r="Y2420" i="1"/>
  <c r="Y2421" i="1"/>
  <c r="Y2422" i="1"/>
  <c r="Y2423" i="1"/>
  <c r="Y2424" i="1"/>
  <c r="Y2425" i="1"/>
  <c r="Y2426" i="1"/>
  <c r="Y2427" i="1"/>
  <c r="Y2428" i="1"/>
  <c r="Y2429" i="1"/>
  <c r="Y2430" i="1"/>
  <c r="Y2431" i="1"/>
  <c r="Y2432" i="1"/>
  <c r="Y2433" i="1"/>
  <c r="Y2434" i="1"/>
  <c r="Y2435" i="1"/>
  <c r="Y2436" i="1"/>
  <c r="Y2437" i="1"/>
  <c r="Y2438" i="1"/>
  <c r="Y2439" i="1"/>
  <c r="Y2440" i="1"/>
  <c r="Y2441" i="1"/>
  <c r="Y2442" i="1"/>
  <c r="Y2443" i="1"/>
  <c r="Y2444" i="1"/>
  <c r="Y2445" i="1"/>
  <c r="Y2446" i="1"/>
  <c r="Y2447" i="1"/>
  <c r="Y2448" i="1"/>
  <c r="Y2449" i="1"/>
  <c r="Y2450" i="1"/>
  <c r="Y2451" i="1"/>
  <c r="Y2452" i="1"/>
  <c r="Y2453" i="1"/>
  <c r="Y2454" i="1"/>
  <c r="Y2455" i="1"/>
  <c r="Y2456" i="1"/>
  <c r="Y2457" i="1"/>
  <c r="Y2458" i="1"/>
  <c r="Y2459" i="1"/>
  <c r="Y2460" i="1"/>
  <c r="Y2461" i="1"/>
  <c r="Y2462" i="1"/>
  <c r="Y2463" i="1"/>
  <c r="Y2464" i="1"/>
  <c r="Y2465" i="1"/>
  <c r="Y2466" i="1"/>
  <c r="Y2467" i="1"/>
  <c r="Y2468" i="1"/>
  <c r="Y2469" i="1"/>
  <c r="Y2470" i="1"/>
  <c r="Y2471" i="1"/>
  <c r="Y2472" i="1"/>
  <c r="Y2473" i="1"/>
  <c r="Y2474" i="1"/>
  <c r="Y2475" i="1"/>
  <c r="Y2476" i="1"/>
  <c r="Y2477" i="1"/>
  <c r="Y2478" i="1"/>
  <c r="Y2479" i="1"/>
  <c r="Y2480" i="1"/>
  <c r="Y2481" i="1"/>
  <c r="Y2482" i="1"/>
  <c r="Y2483" i="1"/>
  <c r="Y2484" i="1"/>
  <c r="Y2485" i="1"/>
  <c r="Y2486" i="1"/>
  <c r="Y2487" i="1"/>
  <c r="Y2488" i="1"/>
  <c r="Y2489" i="1"/>
  <c r="Y2490" i="1"/>
  <c r="Y2491" i="1"/>
  <c r="Y2492" i="1"/>
  <c r="Y2493" i="1"/>
  <c r="Y2494" i="1"/>
  <c r="Y2495" i="1"/>
  <c r="Y2496" i="1"/>
  <c r="Y2497" i="1"/>
  <c r="Y2498" i="1"/>
  <c r="Y2499" i="1"/>
  <c r="Y2500" i="1"/>
  <c r="Y2501" i="1"/>
  <c r="Y2502" i="1"/>
  <c r="Y2503" i="1"/>
  <c r="Y2504" i="1"/>
  <c r="Y2505" i="1"/>
  <c r="Y2506" i="1"/>
  <c r="Y2507" i="1"/>
  <c r="Y2508" i="1"/>
  <c r="Y2511" i="1"/>
  <c r="Y2512" i="1"/>
  <c r="Y2513" i="1"/>
  <c r="Y2514" i="1"/>
  <c r="Y2515" i="1"/>
  <c r="Y2516" i="1"/>
  <c r="Y2517" i="1"/>
  <c r="Y2518" i="1"/>
  <c r="Y2519" i="1"/>
  <c r="Y2520" i="1"/>
  <c r="Y2521" i="1"/>
  <c r="Y2522" i="1"/>
  <c r="Y2523" i="1"/>
  <c r="Y2524" i="1"/>
  <c r="Y2525" i="1"/>
  <c r="Y2526" i="1"/>
  <c r="Y2527" i="1"/>
  <c r="Y2528" i="1"/>
  <c r="Y2529" i="1"/>
  <c r="Y2530" i="1"/>
  <c r="Y2531" i="1"/>
  <c r="Y2532" i="1"/>
  <c r="Y2533" i="1"/>
  <c r="Y2534" i="1"/>
  <c r="Y2535" i="1"/>
  <c r="Y2786" i="1"/>
  <c r="Y2787" i="1"/>
  <c r="Y2536" i="1"/>
  <c r="Y2537" i="1"/>
  <c r="Y2538" i="1"/>
  <c r="Y2539" i="1"/>
  <c r="Y2540" i="1"/>
  <c r="Y2541" i="1"/>
  <c r="Y2542" i="1"/>
  <c r="Y2543" i="1"/>
  <c r="Y2544" i="1"/>
  <c r="Y2545" i="1"/>
  <c r="Y2546" i="1"/>
  <c r="Y2547" i="1"/>
  <c r="Y2548" i="1"/>
  <c r="Y2549" i="1"/>
  <c r="Y2550" i="1"/>
  <c r="Y2551" i="1"/>
  <c r="Y2552" i="1"/>
  <c r="Y2553" i="1"/>
  <c r="Y2554" i="1"/>
  <c r="Y2555" i="1"/>
  <c r="Y2556" i="1"/>
  <c r="Y2557" i="1"/>
  <c r="Y2558" i="1"/>
  <c r="Y2559" i="1"/>
  <c r="Y2560" i="1"/>
  <c r="Y2561" i="1"/>
  <c r="Y2562" i="1"/>
  <c r="Y2563" i="1"/>
  <c r="Y2564" i="1"/>
  <c r="Y2565" i="1"/>
  <c r="Y2566" i="1"/>
  <c r="Y2567" i="1"/>
  <c r="Y2568" i="1"/>
  <c r="Y2569" i="1"/>
  <c r="Y2570" i="1"/>
  <c r="Y2571" i="1"/>
  <c r="Y2572" i="1"/>
  <c r="Y2573" i="1"/>
  <c r="Y2574" i="1"/>
  <c r="Y2575" i="1"/>
  <c r="Y2576" i="1"/>
  <c r="Y2613" i="1"/>
  <c r="Y2614" i="1"/>
  <c r="Y2615" i="1"/>
  <c r="Y2616" i="1"/>
  <c r="Y2617" i="1"/>
  <c r="Y2618" i="1"/>
  <c r="Y2619" i="1"/>
  <c r="Y2620" i="1"/>
  <c r="Y2621" i="1"/>
  <c r="Y2622" i="1"/>
  <c r="Y2623" i="1"/>
  <c r="Y2624" i="1"/>
  <c r="Y2625" i="1"/>
  <c r="Y2626" i="1"/>
  <c r="Y2627" i="1"/>
  <c r="Y2577" i="1"/>
  <c r="Y2578" i="1"/>
  <c r="Y2579" i="1"/>
  <c r="Y2580" i="1"/>
  <c r="Y2581" i="1"/>
  <c r="Y2582" i="1"/>
  <c r="Y2583" i="1"/>
  <c r="Y2584" i="1"/>
  <c r="Y2585" i="1"/>
  <c r="Y2612" i="1"/>
  <c r="Y2592" i="1"/>
  <c r="Y2593" i="1"/>
  <c r="Y2594" i="1"/>
  <c r="Y2595" i="1"/>
  <c r="Y2596" i="1"/>
  <c r="Y2597" i="1"/>
  <c r="Y2598" i="1"/>
  <c r="Y2599" i="1"/>
  <c r="Y2600" i="1"/>
  <c r="Y2601" i="1"/>
  <c r="Y2602" i="1"/>
  <c r="Y2603" i="1"/>
  <c r="Y2604" i="1"/>
  <c r="Y2605" i="1"/>
  <c r="Y2606" i="1"/>
  <c r="Y2607" i="1"/>
  <c r="Y2608" i="1"/>
  <c r="Y2609" i="1"/>
  <c r="Y2610" i="1"/>
  <c r="Y2611" i="1"/>
  <c r="Y2630" i="1"/>
  <c r="Y2631" i="1"/>
  <c r="Y2632" i="1"/>
  <c r="Y2633" i="1"/>
  <c r="Y2634" i="1"/>
  <c r="Y2839" i="1"/>
  <c r="Y2840" i="1"/>
  <c r="Y2635" i="1"/>
  <c r="Y2636" i="1"/>
  <c r="Y2670" i="1"/>
  <c r="Y2637" i="1"/>
  <c r="Y2638" i="1"/>
  <c r="Y2737" i="1"/>
  <c r="Y2738" i="1"/>
  <c r="Y2739" i="1"/>
  <c r="Y2740" i="1"/>
  <c r="Y2741" i="1"/>
  <c r="Y2742" i="1"/>
  <c r="Y2743" i="1"/>
  <c r="Y2744" i="1"/>
  <c r="Y2745" i="1"/>
  <c r="Y2746" i="1"/>
  <c r="Y2747" i="1"/>
  <c r="Y2748" i="1"/>
  <c r="Y2749" i="1"/>
  <c r="Y2639" i="1"/>
  <c r="Y2640" i="1"/>
  <c r="Y2641" i="1"/>
  <c r="Y2642" i="1"/>
  <c r="Y2643" i="1"/>
  <c r="Y2644" i="1"/>
  <c r="Y2645" i="1"/>
  <c r="Y2646" i="1"/>
  <c r="Y2647" i="1"/>
  <c r="Y2648" i="1"/>
  <c r="Y2649" i="1"/>
  <c r="Y2650" i="1"/>
  <c r="Y2651" i="1"/>
  <c r="Y2671" i="1"/>
  <c r="Y2672" i="1"/>
  <c r="Y2673" i="1"/>
  <c r="Y2674" i="1"/>
  <c r="Y2675" i="1"/>
  <c r="Y2676" i="1"/>
  <c r="Y2677" i="1"/>
  <c r="Y2678" i="1"/>
  <c r="Y2679" i="1"/>
  <c r="Y2680" i="1"/>
  <c r="Y2654" i="1"/>
  <c r="Y2655" i="1"/>
  <c r="Y2656" i="1"/>
  <c r="Y2657" i="1"/>
  <c r="Y2658" i="1"/>
  <c r="Y2659" i="1"/>
  <c r="Y2660" i="1"/>
  <c r="Y2661" i="1"/>
  <c r="Y2662" i="1"/>
  <c r="Y2663" i="1"/>
  <c r="Y2664" i="1"/>
  <c r="Y2665" i="1"/>
  <c r="Y2682" i="1"/>
  <c r="Y2683" i="1"/>
  <c r="Y2684" i="1"/>
  <c r="Y2685" i="1"/>
  <c r="Y2686" i="1"/>
  <c r="Y2687" i="1"/>
  <c r="Y2688" i="1"/>
  <c r="Y2689" i="1"/>
  <c r="Y2690" i="1"/>
  <c r="Y2691" i="1"/>
  <c r="Y2692" i="1"/>
  <c r="Y2693" i="1"/>
  <c r="Y2694" i="1"/>
  <c r="Y2695" i="1"/>
  <c r="Y2696" i="1"/>
  <c r="Y2697" i="1"/>
  <c r="Y2698" i="1"/>
  <c r="Y2699" i="1"/>
  <c r="Y2700" i="1"/>
  <c r="Y2701" i="1"/>
  <c r="Y2702" i="1"/>
  <c r="Y2703" i="1"/>
  <c r="Y2704" i="1"/>
  <c r="Y2705" i="1"/>
  <c r="Y2706" i="1"/>
  <c r="Y2707" i="1"/>
  <c r="Y2708" i="1"/>
  <c r="Y2709" i="1"/>
  <c r="Y2710" i="1"/>
  <c r="Y2711" i="1"/>
  <c r="Y2712" i="1"/>
  <c r="Y2713" i="1"/>
  <c r="Y2714" i="1"/>
  <c r="Y2715" i="1"/>
  <c r="Y2716" i="1"/>
  <c r="Y2717" i="1"/>
  <c r="Y2718" i="1"/>
  <c r="Y2719" i="1"/>
  <c r="Y2720" i="1"/>
  <c r="Y2721" i="1"/>
  <c r="Y2722" i="1"/>
  <c r="Y2723" i="1"/>
  <c r="Y2724" i="1"/>
  <c r="Y2725" i="1"/>
  <c r="Y2726" i="1"/>
  <c r="Y2727" i="1"/>
  <c r="Y2728" i="1"/>
  <c r="Y2729" i="1"/>
  <c r="Y2681" i="1"/>
  <c r="Y2788" i="1"/>
  <c r="Y2789" i="1"/>
  <c r="Y2790" i="1"/>
  <c r="Y2791" i="1"/>
  <c r="Y2730" i="1"/>
  <c r="Y2731" i="1"/>
  <c r="Y2732" i="1"/>
  <c r="Y2733" i="1"/>
  <c r="Y2750" i="1"/>
  <c r="Y2751" i="1"/>
  <c r="Y2752" i="1"/>
  <c r="Y2753" i="1"/>
  <c r="Y2754" i="1"/>
  <c r="Y2755" i="1"/>
  <c r="Y2756" i="1"/>
  <c r="Y2757" i="1"/>
  <c r="Y2758" i="1"/>
  <c r="Y2759" i="1"/>
  <c r="Y2760" i="1"/>
  <c r="Y2761" i="1"/>
  <c r="Y2762" i="1"/>
  <c r="Y2763" i="1"/>
  <c r="Y2764" i="1"/>
  <c r="Y2765" i="1"/>
  <c r="Y2766" i="1"/>
  <c r="Y2767" i="1"/>
  <c r="Y2768" i="1"/>
  <c r="Y2769" i="1"/>
  <c r="Y2770" i="1"/>
  <c r="Y2771" i="1"/>
  <c r="Y2792" i="1"/>
  <c r="Y2793" i="1"/>
  <c r="Y2794" i="1"/>
  <c r="Y2795" i="1"/>
  <c r="Y2796" i="1"/>
  <c r="Y2797" i="1"/>
  <c r="Y2798" i="1"/>
  <c r="Y2799" i="1"/>
  <c r="Y2772" i="1"/>
  <c r="Y2773" i="1"/>
  <c r="Y2774" i="1"/>
  <c r="Y2775" i="1"/>
  <c r="Y2776" i="1"/>
  <c r="Y2777" i="1"/>
  <c r="Y2778" i="1"/>
  <c r="Y2779" i="1"/>
  <c r="Y2780" i="1"/>
  <c r="Y2781" i="1"/>
  <c r="Y2803" i="1"/>
  <c r="Y2804" i="1"/>
  <c r="Y2805" i="1"/>
  <c r="Y2806" i="1"/>
  <c r="Y2807" i="1"/>
  <c r="Y2808" i="1"/>
  <c r="Y2809" i="1"/>
  <c r="Y2810" i="1"/>
  <c r="Y2811" i="1"/>
  <c r="Y2812" i="1"/>
  <c r="Y2813" i="1"/>
  <c r="Y2814" i="1"/>
  <c r="Y2815" i="1"/>
  <c r="Y2816" i="1"/>
  <c r="Y2817" i="1"/>
  <c r="Y2818" i="1"/>
  <c r="Y2819" i="1"/>
  <c r="Y2820" i="1"/>
  <c r="Y2821" i="1"/>
  <c r="Y2822" i="1"/>
  <c r="Y2823" i="1"/>
  <c r="Y2800" i="1"/>
  <c r="Y2801" i="1"/>
  <c r="Y2802" i="1"/>
  <c r="Y2828" i="1"/>
  <c r="Y2829" i="1"/>
  <c r="Y2830" i="1"/>
  <c r="Y2901" i="1"/>
  <c r="Y2902" i="1"/>
  <c r="Y2903" i="1"/>
  <c r="Y2904" i="1"/>
  <c r="Y2905" i="1"/>
  <c r="Y2906" i="1"/>
  <c r="Y2907" i="1"/>
  <c r="Y2908" i="1"/>
  <c r="Y2909" i="1"/>
  <c r="Y2832" i="1"/>
  <c r="Y2833" i="1"/>
  <c r="Y2834" i="1"/>
  <c r="Y2835" i="1"/>
  <c r="Y3125" i="1"/>
  <c r="Y3126" i="1"/>
  <c r="Y3127" i="1"/>
  <c r="Y3128" i="1"/>
  <c r="Y3129" i="1"/>
  <c r="Y3130" i="1"/>
  <c r="Y3131" i="1"/>
  <c r="Y3132" i="1"/>
  <c r="Y3133" i="1"/>
  <c r="Y3134" i="1"/>
  <c r="Y3135" i="1"/>
  <c r="Y3075" i="1"/>
  <c r="Y3076" i="1"/>
  <c r="Y3077" i="1"/>
  <c r="Y3078" i="1"/>
  <c r="Y3136" i="1"/>
  <c r="Y3137" i="1"/>
  <c r="Y2836" i="1"/>
  <c r="Y2848" i="1"/>
  <c r="Y2849" i="1"/>
  <c r="Y2850" i="1"/>
  <c r="Y2851" i="1"/>
  <c r="Y2841" i="1"/>
  <c r="Y2842" i="1"/>
  <c r="Y2843" i="1"/>
  <c r="Y2844" i="1"/>
  <c r="Y2845" i="1"/>
  <c r="Y2846" i="1"/>
  <c r="Y2847" i="1"/>
  <c r="Y2852" i="1"/>
  <c r="Y2853" i="1"/>
  <c r="Y2854" i="1"/>
  <c r="Y2855" i="1"/>
  <c r="Y2856" i="1"/>
  <c r="Y2857" i="1"/>
  <c r="Y2858" i="1"/>
  <c r="Y2859" i="1"/>
  <c r="Y2860" i="1"/>
  <c r="Y2861" i="1"/>
  <c r="Y2862" i="1"/>
  <c r="Y2863" i="1"/>
  <c r="Y2864" i="1"/>
  <c r="Y2865" i="1"/>
  <c r="Y2866" i="1"/>
  <c r="Y2867" i="1"/>
  <c r="Y2868" i="1"/>
  <c r="Y2869" i="1"/>
  <c r="Y2870" i="1"/>
  <c r="Y2871" i="1"/>
  <c r="Y2872" i="1"/>
  <c r="Y2873" i="1"/>
  <c r="Y2874" i="1"/>
  <c r="Y2875" i="1"/>
  <c r="Y2876" i="1"/>
  <c r="Y2877" i="1"/>
  <c r="Y2878" i="1"/>
  <c r="Y2879" i="1"/>
  <c r="Y2880" i="1"/>
  <c r="Y2881" i="1"/>
  <c r="Y2882" i="1"/>
  <c r="Y2883" i="1"/>
  <c r="Y2884" i="1"/>
  <c r="Y2885" i="1"/>
  <c r="Y2886" i="1"/>
  <c r="Y2887" i="1"/>
  <c r="Y2888" i="1"/>
  <c r="Y2889" i="1"/>
  <c r="Y2890" i="1"/>
  <c r="Y3271" i="1"/>
  <c r="Y3272" i="1"/>
  <c r="Y3273" i="1"/>
  <c r="Y3274" i="1"/>
  <c r="Y3275" i="1"/>
  <c r="Y3276" i="1"/>
  <c r="Y3277" i="1"/>
  <c r="Y2893" i="1"/>
  <c r="Y2894" i="1"/>
  <c r="Y2895" i="1"/>
  <c r="Y2896" i="1"/>
  <c r="Y2897" i="1"/>
  <c r="Y2898" i="1"/>
  <c r="Y2899" i="1"/>
  <c r="Y2900" i="1"/>
  <c r="Y2910" i="1"/>
  <c r="Y2911" i="1"/>
  <c r="Y2912" i="1"/>
  <c r="Y2913" i="1"/>
  <c r="Y2914" i="1"/>
  <c r="Y2915" i="1"/>
  <c r="Y2916" i="1"/>
  <c r="Y2917" i="1"/>
  <c r="Y2918" i="1"/>
  <c r="Y2919" i="1"/>
  <c r="Y2920" i="1"/>
  <c r="Y2921" i="1"/>
  <c r="Y2922" i="1"/>
  <c r="Y2923" i="1"/>
  <c r="Y2924" i="1"/>
  <c r="Y2925" i="1"/>
  <c r="Y2926" i="1"/>
  <c r="Y2927" i="1"/>
  <c r="Y2928" i="1"/>
  <c r="Y2929" i="1"/>
  <c r="Y2930" i="1"/>
  <c r="Y2964" i="1"/>
  <c r="Y2965" i="1"/>
  <c r="Y2961" i="1"/>
  <c r="Y2962" i="1"/>
  <c r="Y2931" i="1"/>
  <c r="Y2932" i="1"/>
  <c r="Y2933" i="1"/>
  <c r="Y2934" i="1"/>
  <c r="Y2935" i="1"/>
  <c r="Y2936" i="1"/>
  <c r="Y2937" i="1"/>
  <c r="Y2938" i="1"/>
  <c r="Y2939" i="1"/>
  <c r="Y2940" i="1"/>
  <c r="Y2941" i="1"/>
  <c r="Y2942" i="1"/>
  <c r="Y2943" i="1"/>
  <c r="Y2944" i="1"/>
  <c r="Y2945" i="1"/>
  <c r="Y2946" i="1"/>
  <c r="Y2947" i="1"/>
  <c r="Y2948" i="1"/>
  <c r="Y2949" i="1"/>
  <c r="Y2950" i="1"/>
  <c r="Y2951" i="1"/>
  <c r="Y2952" i="1"/>
  <c r="Y2953" i="1"/>
  <c r="Y2954" i="1"/>
  <c r="Y2955" i="1"/>
  <c r="Y2956" i="1"/>
  <c r="Y2957" i="1"/>
  <c r="Y2963" i="1"/>
  <c r="Y3183" i="1"/>
  <c r="Y3184" i="1"/>
  <c r="Y3185" i="1"/>
  <c r="Y3186" i="1"/>
  <c r="Y3187" i="1"/>
  <c r="Y3188" i="1"/>
  <c r="Y3189" i="1"/>
  <c r="Y3190" i="1"/>
  <c r="Y3191" i="1"/>
  <c r="Y2966" i="1"/>
  <c r="Y2967" i="1"/>
  <c r="Y2968" i="1"/>
  <c r="Y2969" i="1"/>
  <c r="Y2970" i="1"/>
  <c r="Y2971" i="1"/>
  <c r="Y2972" i="1"/>
  <c r="Y2973" i="1"/>
  <c r="Y2974" i="1"/>
  <c r="Y2975" i="1"/>
  <c r="Y2976" i="1"/>
  <c r="Y2977" i="1"/>
  <c r="Y2978" i="1"/>
  <c r="Y2979" i="1"/>
  <c r="Y2980" i="1"/>
  <c r="Y2981" i="1"/>
  <c r="Y2982" i="1"/>
  <c r="Y2983" i="1"/>
  <c r="Y2984" i="1"/>
  <c r="Y2985" i="1"/>
  <c r="Y2986" i="1"/>
  <c r="Y2987" i="1"/>
  <c r="Y2988" i="1"/>
  <c r="Y2989" i="1"/>
  <c r="Y2990" i="1"/>
  <c r="Y2991" i="1"/>
  <c r="Y2992" i="1"/>
  <c r="Y2993" i="1"/>
  <c r="Y2994" i="1"/>
  <c r="Y2995" i="1"/>
  <c r="Y2996" i="1"/>
  <c r="Y2997" i="1"/>
  <c r="Y2998" i="1"/>
  <c r="Y2999" i="1"/>
  <c r="Y3000" i="1"/>
  <c r="Y3001" i="1"/>
  <c r="Y3002" i="1"/>
  <c r="Y3003" i="1"/>
  <c r="Y3004" i="1"/>
  <c r="Y3005" i="1"/>
  <c r="Y3006" i="1"/>
  <c r="Y3007" i="1"/>
  <c r="Y3008" i="1"/>
  <c r="Y3009" i="1"/>
  <c r="Y3010" i="1"/>
  <c r="Y3011" i="1"/>
  <c r="Y3012" i="1"/>
  <c r="Y3013" i="1"/>
  <c r="Y3014" i="1"/>
  <c r="Y3015" i="1"/>
  <c r="Y3192" i="1"/>
  <c r="Y3193" i="1"/>
  <c r="Y3194" i="1"/>
  <c r="Y3195" i="1"/>
  <c r="Y3196" i="1"/>
  <c r="Y3197" i="1"/>
  <c r="Y3198" i="1"/>
  <c r="Y3199" i="1"/>
  <c r="Y3200" i="1"/>
  <c r="Y3201" i="1"/>
  <c r="Y3202" i="1"/>
  <c r="Y3203" i="1"/>
  <c r="Y3204" i="1"/>
  <c r="Y3205" i="1"/>
  <c r="Y3206" i="1"/>
  <c r="Y3207" i="1"/>
  <c r="Y3208" i="1"/>
  <c r="Y3209" i="1"/>
  <c r="Y3210" i="1"/>
  <c r="Y3211" i="1"/>
  <c r="Y3212" i="1"/>
  <c r="Y3213" i="1"/>
  <c r="Y3214" i="1"/>
  <c r="Y3215" i="1"/>
  <c r="Y3216" i="1"/>
  <c r="Y3217" i="1"/>
  <c r="Y3218" i="1"/>
  <c r="Y3219" i="1"/>
  <c r="Y3220" i="1"/>
  <c r="Y3221" i="1"/>
  <c r="Y3222" i="1"/>
  <c r="Y3223" i="1"/>
  <c r="Y3224" i="1"/>
  <c r="Y3225" i="1"/>
  <c r="Y3226" i="1"/>
  <c r="Y3227" i="1"/>
  <c r="Y3228" i="1"/>
  <c r="Y3229" i="1"/>
  <c r="Y3230" i="1"/>
  <c r="Y3231" i="1"/>
  <c r="Y3232" i="1"/>
  <c r="Y3233" i="1"/>
  <c r="Y3234" i="1"/>
  <c r="Y3235" i="1"/>
  <c r="Y3236" i="1"/>
  <c r="Y3237" i="1"/>
  <c r="Y3238" i="1"/>
  <c r="Y3239" i="1"/>
  <c r="Y3240" i="1"/>
  <c r="Y3241" i="1"/>
  <c r="Y3242" i="1"/>
  <c r="Y3243" i="1"/>
  <c r="Y3244" i="1"/>
  <c r="Y3245" i="1"/>
  <c r="Y3400" i="1"/>
  <c r="Y3401" i="1"/>
  <c r="Y3402" i="1"/>
  <c r="Y3403" i="1"/>
  <c r="Y3404" i="1"/>
  <c r="Y3405" i="1"/>
  <c r="Y3406" i="1"/>
  <c r="Y3407" i="1"/>
  <c r="Y3408" i="1"/>
  <c r="Y3409" i="1"/>
  <c r="Y3089" i="1"/>
  <c r="Y3090" i="1"/>
  <c r="Y3091" i="1"/>
  <c r="Y3410" i="1"/>
  <c r="Y3411" i="1"/>
  <c r="Y3412" i="1"/>
  <c r="Y3413" i="1"/>
  <c r="Y3092" i="1"/>
  <c r="Y3414" i="1"/>
  <c r="Y3415" i="1"/>
  <c r="Y3416" i="1"/>
  <c r="Y3417" i="1"/>
  <c r="Y3418" i="1"/>
  <c r="Y3419" i="1"/>
  <c r="Y3420" i="1"/>
  <c r="Y3421" i="1"/>
  <c r="Y3422" i="1"/>
  <c r="Y3423" i="1"/>
  <c r="Y3424" i="1"/>
  <c r="Y3425" i="1"/>
  <c r="Y3426" i="1"/>
  <c r="Y3016" i="1"/>
  <c r="Y3017" i="1"/>
  <c r="Y3093" i="1"/>
  <c r="Y3094" i="1"/>
  <c r="Y3095" i="1"/>
  <c r="Y3096" i="1"/>
  <c r="Y3097" i="1"/>
  <c r="Y3098" i="1"/>
  <c r="Y3099" i="1"/>
  <c r="Y3100" i="1"/>
  <c r="Y3101" i="1"/>
  <c r="Y3102" i="1"/>
  <c r="Y3103" i="1"/>
  <c r="Y3104" i="1"/>
  <c r="Y3105" i="1"/>
  <c r="Y3106" i="1"/>
  <c r="Y3107" i="1"/>
  <c r="Y3108" i="1"/>
  <c r="Y3109" i="1"/>
  <c r="Y3110" i="1"/>
  <c r="Y3111" i="1"/>
  <c r="Y3112" i="1"/>
  <c r="Y3113" i="1"/>
  <c r="Y3114" i="1"/>
  <c r="Y3115" i="1"/>
  <c r="Y3116" i="1"/>
  <c r="Y3117" i="1"/>
  <c r="Y3118" i="1"/>
  <c r="Y3119" i="1"/>
  <c r="Y3120" i="1"/>
  <c r="Y3121" i="1"/>
  <c r="Y3122" i="1"/>
  <c r="Y3123" i="1"/>
  <c r="Y3124" i="1"/>
  <c r="Y3018" i="1"/>
  <c r="Y3019" i="1"/>
  <c r="Y3020" i="1"/>
  <c r="Y3021" i="1"/>
  <c r="Y3022" i="1"/>
  <c r="Y3023" i="1"/>
  <c r="Y3024" i="1"/>
  <c r="Y3025" i="1"/>
  <c r="Y3026" i="1"/>
  <c r="Y3027" i="1"/>
  <c r="Y3028" i="1"/>
  <c r="Y3029" i="1"/>
  <c r="Y3030" i="1"/>
  <c r="Y3031" i="1"/>
  <c r="Y3032" i="1"/>
  <c r="Y3033" i="1"/>
  <c r="Y3034" i="1"/>
  <c r="Y3035" i="1"/>
  <c r="Y3036" i="1"/>
  <c r="Y3037" i="1"/>
  <c r="Y3038" i="1"/>
  <c r="Y3039" i="1"/>
  <c r="Y3040" i="1"/>
  <c r="Y3041" i="1"/>
  <c r="Y3042" i="1"/>
  <c r="Y3043" i="1"/>
  <c r="Y3044" i="1"/>
  <c r="Y3045" i="1"/>
  <c r="Y3046" i="1"/>
  <c r="Y3047" i="1"/>
  <c r="Y3048" i="1"/>
  <c r="Y3049" i="1"/>
  <c r="Y3050" i="1"/>
  <c r="Y3051" i="1"/>
  <c r="Y3052" i="1"/>
  <c r="Y3053" i="1"/>
  <c r="Y3054" i="1"/>
  <c r="Y3055" i="1"/>
  <c r="Y3056" i="1"/>
  <c r="Y3057" i="1"/>
  <c r="Y3058" i="1"/>
  <c r="Y3059" i="1"/>
  <c r="Y3060" i="1"/>
  <c r="Y3061" i="1"/>
  <c r="Y3062" i="1"/>
  <c r="Y3063" i="1"/>
  <c r="Y3064" i="1"/>
  <c r="Y3065" i="1"/>
  <c r="Y3066" i="1"/>
  <c r="Y3067" i="1"/>
  <c r="Y3068" i="1"/>
  <c r="Y3069" i="1"/>
  <c r="Y3070" i="1"/>
  <c r="Y3071" i="1"/>
  <c r="Y3072" i="1"/>
  <c r="Y3073" i="1"/>
  <c r="Y3074" i="1"/>
  <c r="Y3079" i="1"/>
  <c r="Y3080" i="1"/>
  <c r="Y3081" i="1"/>
  <c r="Y3082" i="1"/>
  <c r="Y3083" i="1"/>
  <c r="Y3084" i="1"/>
  <c r="Y3085" i="1"/>
  <c r="Y3086" i="1"/>
  <c r="Y3087" i="1"/>
  <c r="Y3088" i="1"/>
  <c r="Y3138" i="1"/>
  <c r="Y3139" i="1"/>
  <c r="Y3140" i="1"/>
  <c r="Y3141" i="1"/>
  <c r="Y3142" i="1"/>
  <c r="Y3143" i="1"/>
  <c r="Y3144" i="1"/>
  <c r="Y3145" i="1"/>
  <c r="Y3146" i="1"/>
  <c r="Y3147" i="1"/>
  <c r="Y3148" i="1"/>
  <c r="Y3149" i="1"/>
  <c r="Y3150" i="1"/>
  <c r="Y3151" i="1"/>
  <c r="Y3152" i="1"/>
  <c r="Y3153" i="1"/>
  <c r="Y3154" i="1"/>
  <c r="Y3155" i="1"/>
  <c r="Y3156" i="1"/>
  <c r="Y3157" i="1"/>
  <c r="Y3158" i="1"/>
  <c r="Y3159" i="1"/>
  <c r="Y3160" i="1"/>
  <c r="Y3161" i="1"/>
  <c r="Y3162" i="1"/>
  <c r="Y3163" i="1"/>
  <c r="Y3164" i="1"/>
  <c r="Y3165" i="1"/>
  <c r="Y3166" i="1"/>
  <c r="Y3167" i="1"/>
  <c r="Y3168" i="1"/>
  <c r="Y3169" i="1"/>
  <c r="Y3170" i="1"/>
  <c r="Y3181" i="1"/>
  <c r="Y3182" i="1"/>
  <c r="Y3289" i="1"/>
  <c r="Y3290" i="1"/>
  <c r="Y3291" i="1"/>
  <c r="Y3292" i="1"/>
  <c r="Y3293" i="1"/>
  <c r="Y3294" i="1"/>
  <c r="Y3295" i="1"/>
  <c r="Y3296" i="1"/>
  <c r="Y3297" i="1"/>
  <c r="Y3298" i="1"/>
  <c r="Y3299" i="1"/>
  <c r="Y3300" i="1"/>
  <c r="Y3301" i="1"/>
  <c r="Y3302" i="1"/>
  <c r="Y3303" i="1"/>
  <c r="Y3304" i="1"/>
  <c r="Y3305" i="1"/>
  <c r="Y3306" i="1"/>
  <c r="Y3307" i="1"/>
  <c r="Y3308" i="1"/>
  <c r="Y3309" i="1"/>
  <c r="Y3310" i="1"/>
  <c r="Y3311" i="1"/>
  <c r="Y3312" i="1"/>
  <c r="Y3313" i="1"/>
  <c r="Y3314" i="1"/>
  <c r="Y3315" i="1"/>
  <c r="Y3316" i="1"/>
  <c r="Y3317" i="1"/>
  <c r="Y3318" i="1"/>
  <c r="Y3319" i="1"/>
  <c r="Y3320" i="1"/>
  <c r="Y3321" i="1"/>
  <c r="Y3322" i="1"/>
  <c r="Y3323" i="1"/>
  <c r="Y3324" i="1"/>
  <c r="Y3325" i="1"/>
  <c r="Y3326" i="1"/>
  <c r="Y3327" i="1"/>
  <c r="Y3328" i="1"/>
  <c r="Y3329" i="1"/>
  <c r="Y3330" i="1"/>
  <c r="Y3331" i="1"/>
  <c r="Y3332" i="1"/>
  <c r="Y3333" i="1"/>
  <c r="Y3334" i="1"/>
  <c r="Y3335" i="1"/>
  <c r="Y3336" i="1"/>
  <c r="Y3337" i="1"/>
  <c r="Y3338" i="1"/>
  <c r="Y3339" i="1"/>
  <c r="Y3340" i="1"/>
  <c r="Y3341" i="1"/>
  <c r="Y3342" i="1"/>
  <c r="Y3343" i="1"/>
  <c r="Y3344" i="1"/>
  <c r="Y3246" i="1"/>
  <c r="Y3247" i="1"/>
  <c r="Y3248" i="1"/>
  <c r="Y3345" i="1"/>
  <c r="Y3346" i="1"/>
  <c r="Y3347" i="1"/>
  <c r="Y3348" i="1"/>
  <c r="Y3349" i="1"/>
  <c r="Y3350" i="1"/>
  <c r="Y3351" i="1"/>
  <c r="Y3352" i="1"/>
  <c r="Y3353" i="1"/>
  <c r="Y3354" i="1"/>
  <c r="Y3355" i="1"/>
  <c r="Y3356" i="1"/>
  <c r="Y3357" i="1"/>
  <c r="Y3249" i="1"/>
  <c r="Y3250" i="1"/>
  <c r="Y3251" i="1"/>
  <c r="Y3252" i="1"/>
  <c r="Y3253" i="1"/>
  <c r="Y3254" i="1"/>
  <c r="Y3255" i="1"/>
  <c r="Y3256" i="1"/>
  <c r="Y3257" i="1"/>
  <c r="Y3258" i="1"/>
  <c r="Y3259" i="1"/>
  <c r="Y3260" i="1"/>
  <c r="Y3278" i="1"/>
  <c r="Y3279" i="1"/>
  <c r="Y3280" i="1"/>
  <c r="Y3281" i="1"/>
  <c r="Y3282" i="1"/>
  <c r="Y3427" i="1"/>
  <c r="Y3428" i="1"/>
  <c r="Y3283" i="1"/>
  <c r="Y3284" i="1"/>
  <c r="Y3285" i="1"/>
  <c r="Y3286" i="1"/>
  <c r="Y3287" i="1"/>
  <c r="Y3358" i="1"/>
  <c r="Y3359" i="1"/>
  <c r="Y3360" i="1"/>
  <c r="Y3361" i="1"/>
  <c r="Y3362" i="1"/>
  <c r="Y3363" i="1"/>
  <c r="Y3364" i="1"/>
  <c r="Y3365" i="1"/>
  <c r="Y3366" i="1"/>
  <c r="Y3367" i="1"/>
  <c r="Y3368" i="1"/>
  <c r="Y3429" i="1"/>
  <c r="Y3430" i="1"/>
  <c r="Y3431" i="1"/>
  <c r="Y3432" i="1"/>
  <c r="Y3433" i="1"/>
  <c r="Y3434" i="1"/>
  <c r="Y3435" i="1"/>
  <c r="Y3436" i="1"/>
  <c r="Y3437" i="1"/>
  <c r="Y3370" i="1"/>
  <c r="Y3438" i="1"/>
  <c r="Y3439" i="1"/>
  <c r="Y3440" i="1"/>
  <c r="Y3441" i="1"/>
  <c r="Y3442" i="1"/>
  <c r="Y3443" i="1"/>
  <c r="Y3444" i="1"/>
  <c r="Y3445" i="1"/>
  <c r="Y3446" i="1"/>
  <c r="Y3447" i="1"/>
  <c r="Y3448" i="1"/>
  <c r="Y3449" i="1"/>
  <c r="Y3450" i="1"/>
  <c r="Y3451" i="1"/>
  <c r="Y3452" i="1"/>
  <c r="Y3453" i="1"/>
  <c r="Y3454" i="1"/>
  <c r="Y3455" i="1"/>
  <c r="Y3456" i="1"/>
  <c r="Y3457" i="1"/>
  <c r="Y3458" i="1"/>
  <c r="Y3459" i="1"/>
  <c r="Y3460" i="1"/>
  <c r="Y3461" i="1"/>
  <c r="Y3462" i="1"/>
  <c r="Y3463" i="1"/>
  <c r="Y3464" i="1"/>
  <c r="Y3465" i="1"/>
  <c r="Y3466" i="1"/>
  <c r="Y3467" i="1"/>
  <c r="Y3468" i="1"/>
  <c r="Y3469" i="1"/>
  <c r="Y3470" i="1"/>
  <c r="Y3471" i="1"/>
  <c r="Y3472" i="1"/>
  <c r="Y3473" i="1"/>
  <c r="Y3474" i="1"/>
  <c r="Y3475" i="1"/>
  <c r="Y3476" i="1"/>
  <c r="Y3477" i="1"/>
  <c r="Y3478" i="1"/>
  <c r="Y3479" i="1"/>
  <c r="Y3480" i="1"/>
  <c r="Y3481" i="1"/>
  <c r="Y3482" i="1"/>
  <c r="Y3828" i="1"/>
  <c r="Y3369" i="1"/>
  <c r="Y3371" i="1"/>
  <c r="Y3372" i="1"/>
  <c r="Y3373" i="1"/>
  <c r="Y3374" i="1"/>
  <c r="Y3375" i="1"/>
  <c r="Y3376" i="1"/>
  <c r="Y3377" i="1"/>
  <c r="Y3378" i="1"/>
  <c r="Y3379" i="1"/>
  <c r="Y3380" i="1"/>
  <c r="Y3381" i="1"/>
  <c r="Y3382" i="1"/>
  <c r="Y3383" i="1"/>
  <c r="Y3384" i="1"/>
  <c r="Y3385" i="1"/>
  <c r="Y3386" i="1"/>
  <c r="Y3387" i="1"/>
  <c r="Y3388" i="1"/>
  <c r="Y3389" i="1"/>
  <c r="Y3390" i="1"/>
  <c r="Y3391" i="1"/>
  <c r="Y3392" i="1"/>
  <c r="Y3393" i="1"/>
  <c r="Y3394" i="1"/>
  <c r="Y3395" i="1"/>
  <c r="Y3396" i="1"/>
  <c r="Y3397" i="1"/>
  <c r="Y3398" i="1"/>
  <c r="Y3399" i="1"/>
  <c r="Y3903" i="1"/>
  <c r="Y3904" i="1"/>
  <c r="Y3905" i="1"/>
  <c r="Y3906" i="1"/>
  <c r="Y3907" i="1"/>
  <c r="Y3908" i="1"/>
  <c r="Y3909" i="1"/>
  <c r="Y3910" i="1"/>
  <c r="Y3911" i="1"/>
  <c r="Y3912" i="1"/>
  <c r="Y3913" i="1"/>
  <c r="Y3914" i="1"/>
  <c r="Y3915" i="1"/>
  <c r="Y3916" i="1"/>
  <c r="Y3917" i="1"/>
  <c r="Y3918" i="1"/>
  <c r="Y3919" i="1"/>
  <c r="Y3920" i="1"/>
  <c r="Y3921" i="1"/>
  <c r="Y3922" i="1"/>
  <c r="Y3923" i="1"/>
  <c r="Y3924" i="1"/>
  <c r="Y3925" i="1"/>
  <c r="Y3926" i="1"/>
  <c r="Y3927" i="1"/>
  <c r="Y3928" i="1"/>
  <c r="Y3483" i="1"/>
  <c r="Y3484" i="1"/>
  <c r="Y3485" i="1"/>
  <c r="Y3567" i="1"/>
  <c r="Y3568" i="1"/>
  <c r="Y3569" i="1"/>
  <c r="Y3570" i="1"/>
  <c r="Y3571" i="1"/>
  <c r="Y3572" i="1"/>
  <c r="Y3573" i="1"/>
  <c r="Y3574" i="1"/>
  <c r="Y3575" i="1"/>
  <c r="Y3576" i="1"/>
  <c r="Y3577" i="1"/>
  <c r="Y3578" i="1"/>
  <c r="Y3579" i="1"/>
  <c r="Y3580" i="1"/>
  <c r="Y3581" i="1"/>
  <c r="Y3582" i="1"/>
  <c r="Y3564" i="1"/>
  <c r="Y3565" i="1"/>
  <c r="Y3583" i="1"/>
  <c r="Y3584" i="1"/>
  <c r="Y3585" i="1"/>
  <c r="Y3586" i="1"/>
  <c r="Y3587" i="1"/>
  <c r="Y3588" i="1"/>
  <c r="Y3589" i="1"/>
  <c r="Y3590" i="1"/>
  <c r="Y3591" i="1"/>
  <c r="Y3592" i="1"/>
  <c r="Y3593" i="1"/>
  <c r="Y3594" i="1"/>
  <c r="Y3595" i="1"/>
  <c r="Y3596" i="1"/>
  <c r="Y3597" i="1"/>
  <c r="Y3598" i="1"/>
  <c r="Y3599" i="1"/>
  <c r="Y3600" i="1"/>
  <c r="Y3601" i="1"/>
  <c r="Y3602" i="1"/>
  <c r="Y3603" i="1"/>
  <c r="Y3604" i="1"/>
  <c r="Y3605" i="1"/>
  <c r="Y3606" i="1"/>
  <c r="Y3607" i="1"/>
  <c r="Y3608" i="1"/>
  <c r="Y3609" i="1"/>
  <c r="Y3610" i="1"/>
  <c r="Y3611" i="1"/>
  <c r="Y3612" i="1"/>
  <c r="Y3613" i="1"/>
  <c r="Y3614" i="1"/>
  <c r="Y3492" i="1"/>
  <c r="Y3493" i="1"/>
  <c r="Y3615" i="1"/>
  <c r="Y3616" i="1"/>
  <c r="Y3617" i="1"/>
  <c r="Y3494" i="1"/>
  <c r="Y3495" i="1"/>
  <c r="Y3618" i="1"/>
  <c r="Y3619" i="1"/>
  <c r="Y3620" i="1"/>
  <c r="Y3621" i="1"/>
  <c r="Y3622" i="1"/>
  <c r="Y3496" i="1"/>
  <c r="Y3623" i="1"/>
  <c r="Y3624" i="1"/>
  <c r="Y3497" i="1"/>
  <c r="Y3498" i="1"/>
  <c r="Y3499" i="1"/>
  <c r="Y3500" i="1"/>
  <c r="Y3625" i="1"/>
  <c r="Y3626" i="1"/>
  <c r="Y3627" i="1"/>
  <c r="Y3628" i="1"/>
  <c r="Y3501" i="1"/>
  <c r="Y3502" i="1"/>
  <c r="Y3503" i="1"/>
  <c r="Y3504" i="1"/>
  <c r="Y3505" i="1"/>
  <c r="Y3506" i="1"/>
  <c r="Y3507" i="1"/>
  <c r="Y3508" i="1"/>
  <c r="Y3509" i="1"/>
  <c r="Y3510" i="1"/>
  <c r="Y3511" i="1"/>
  <c r="Y3512" i="1"/>
  <c r="Y3513" i="1"/>
  <c r="Y3514" i="1"/>
  <c r="Y3629" i="1"/>
  <c r="Y3630" i="1"/>
  <c r="Y3631" i="1"/>
  <c r="Y3632" i="1"/>
  <c r="Y3633" i="1"/>
  <c r="Y3634" i="1"/>
  <c r="Y3635" i="1"/>
  <c r="Y3636" i="1"/>
  <c r="Y3637" i="1"/>
  <c r="Y3638" i="1"/>
  <c r="Y3639" i="1"/>
  <c r="Y3640" i="1"/>
  <c r="Y3641" i="1"/>
  <c r="Y3642" i="1"/>
  <c r="Y3643" i="1"/>
  <c r="Y3644" i="1"/>
  <c r="Y3645" i="1"/>
  <c r="Y3646" i="1"/>
  <c r="Y3647" i="1"/>
  <c r="Y3648" i="1"/>
  <c r="Y3649" i="1"/>
  <c r="Y3650" i="1"/>
  <c r="Y3651" i="1"/>
  <c r="Y3652" i="1"/>
  <c r="Y3653" i="1"/>
  <c r="Y3654" i="1"/>
  <c r="Y3655" i="1"/>
  <c r="Y3656" i="1"/>
  <c r="Y3657" i="1"/>
  <c r="Y3658" i="1"/>
  <c r="Y3659" i="1"/>
  <c r="Y3515" i="1"/>
  <c r="Y3516" i="1"/>
  <c r="Y3517" i="1"/>
  <c r="Y3518" i="1"/>
  <c r="Y3660" i="1"/>
  <c r="Y3661" i="1"/>
  <c r="Y3662" i="1"/>
  <c r="Y3663" i="1"/>
  <c r="Y3664" i="1"/>
  <c r="Y3665" i="1"/>
  <c r="Y3666" i="1"/>
  <c r="Y3667" i="1"/>
  <c r="Y3668" i="1"/>
  <c r="Y3669" i="1"/>
  <c r="Y3670" i="1"/>
  <c r="Y3671" i="1"/>
  <c r="Y3672" i="1"/>
  <c r="Y3673" i="1"/>
  <c r="Y3674" i="1"/>
  <c r="Y3675" i="1"/>
  <c r="Y3676" i="1"/>
  <c r="Y3677" i="1"/>
  <c r="Y3678" i="1"/>
  <c r="Y3679" i="1"/>
  <c r="Y3680" i="1"/>
  <c r="Y3681" i="1"/>
  <c r="Y3519" i="1"/>
  <c r="Y3520" i="1"/>
  <c r="Y3521" i="1"/>
  <c r="Y3522" i="1"/>
  <c r="Y3523" i="1"/>
  <c r="Y3524" i="1"/>
  <c r="Y3525" i="1"/>
  <c r="Y3526" i="1"/>
  <c r="Y3527" i="1"/>
  <c r="Y3528" i="1"/>
  <c r="Y3529" i="1"/>
  <c r="Y3530" i="1"/>
  <c r="Y3531" i="1"/>
  <c r="Y3532" i="1"/>
  <c r="Y3533" i="1"/>
  <c r="Y3534" i="1"/>
  <c r="Y3535" i="1"/>
  <c r="Y3536" i="1"/>
  <c r="Y3537" i="1"/>
  <c r="Y3538" i="1"/>
  <c r="Y3539" i="1"/>
  <c r="Y3540" i="1"/>
  <c r="Y3541" i="1"/>
  <c r="Y3542" i="1"/>
  <c r="Y3543" i="1"/>
  <c r="Y3544" i="1"/>
  <c r="Y3545" i="1"/>
  <c r="Y3546" i="1"/>
  <c r="Y3547" i="1"/>
  <c r="Y3566" i="1"/>
  <c r="Y3686" i="1"/>
  <c r="Y3687" i="1"/>
  <c r="Y3688" i="1"/>
  <c r="Y3689" i="1"/>
  <c r="Y3690" i="1"/>
  <c r="Y3691" i="1"/>
  <c r="Y3692" i="1"/>
  <c r="Y3693" i="1"/>
  <c r="Y3694" i="1"/>
  <c r="Y3695" i="1"/>
  <c r="Y3696" i="1"/>
  <c r="Y3697" i="1"/>
  <c r="Y3698" i="1"/>
  <c r="Y3699" i="1"/>
  <c r="Y3700" i="1"/>
  <c r="Y3701" i="1"/>
  <c r="Y3702" i="1"/>
  <c r="Y3703" i="1"/>
  <c r="Y3704" i="1"/>
  <c r="Y3705" i="1"/>
  <c r="Y3706" i="1"/>
  <c r="Y3707" i="1"/>
  <c r="Y3708" i="1"/>
  <c r="Y3709" i="1"/>
  <c r="Y3710" i="1"/>
  <c r="Y3711" i="1"/>
  <c r="Y3712" i="1"/>
  <c r="Y3713" i="1"/>
  <c r="Y3714" i="1"/>
  <c r="Y3715" i="1"/>
  <c r="Y3716" i="1"/>
  <c r="Y3717" i="1"/>
  <c r="Y3718" i="1"/>
  <c r="Y3719" i="1"/>
  <c r="Y3720" i="1"/>
  <c r="Y3721" i="1"/>
  <c r="Y3736" i="1"/>
  <c r="Y3737" i="1"/>
  <c r="Y3738" i="1"/>
  <c r="Y3739" i="1"/>
  <c r="Y3740" i="1"/>
  <c r="Y3741" i="1"/>
  <c r="Y3742" i="1"/>
  <c r="Y3743" i="1"/>
  <c r="Y3744" i="1"/>
  <c r="Y3745" i="1"/>
  <c r="Y3746" i="1"/>
  <c r="Y3747" i="1"/>
  <c r="Y3748" i="1"/>
  <c r="Y3749" i="1"/>
  <c r="Y3750" i="1"/>
  <c r="Y3751" i="1"/>
  <c r="Y3752" i="1"/>
  <c r="Y3753" i="1"/>
  <c r="Y3754" i="1"/>
  <c r="Y3755" i="1"/>
  <c r="Y3756" i="1"/>
  <c r="Y3757" i="1"/>
  <c r="Y3758" i="1"/>
  <c r="Y3759" i="1"/>
  <c r="Y3760" i="1"/>
  <c r="Y3761" i="1"/>
  <c r="Y3762" i="1"/>
  <c r="Y3763" i="1"/>
  <c r="Y3764" i="1"/>
  <c r="Y3765" i="1"/>
  <c r="Y3766" i="1"/>
  <c r="Y3767" i="1"/>
  <c r="Y3768" i="1"/>
  <c r="Y3769" i="1"/>
  <c r="Y3770" i="1"/>
  <c r="Y3771" i="1"/>
  <c r="Y3772" i="1"/>
  <c r="Y3773" i="1"/>
  <c r="Y3774" i="1"/>
  <c r="Y3775" i="1"/>
  <c r="Y3776" i="1"/>
  <c r="Y3777" i="1"/>
  <c r="Y3778" i="1"/>
  <c r="Y3779" i="1"/>
  <c r="Y3780" i="1"/>
  <c r="Y3781" i="1"/>
  <c r="Y3782" i="1"/>
  <c r="Y3783" i="1"/>
  <c r="Y3784" i="1"/>
  <c r="Y3785" i="1"/>
  <c r="Y3786" i="1"/>
  <c r="Y3787" i="1"/>
  <c r="Y3722" i="1"/>
  <c r="Y3723" i="1"/>
  <c r="Y3724" i="1"/>
  <c r="Y3725" i="1"/>
  <c r="Y3726" i="1"/>
  <c r="Y3727" i="1"/>
  <c r="Y3728" i="1"/>
  <c r="Y3729" i="1"/>
  <c r="Y3730" i="1"/>
  <c r="Y3731" i="1"/>
  <c r="Y3732" i="1"/>
  <c r="Y3733" i="1"/>
  <c r="Y3734" i="1"/>
  <c r="Y3735" i="1"/>
  <c r="Y3788" i="1"/>
  <c r="Y3789" i="1"/>
  <c r="Y3790" i="1"/>
  <c r="Y3791" i="1"/>
  <c r="Y3792" i="1"/>
  <c r="Y3793" i="1"/>
  <c r="Y3794" i="1"/>
  <c r="Y3795" i="1"/>
  <c r="Y3796" i="1"/>
  <c r="Y3797" i="1"/>
  <c r="Y3798" i="1"/>
  <c r="Y3799" i="1"/>
  <c r="Y3800" i="1"/>
  <c r="Y3801" i="1"/>
  <c r="Y3802" i="1"/>
  <c r="Y3803" i="1"/>
  <c r="Y3804" i="1"/>
  <c r="Y3805" i="1"/>
  <c r="Y3806" i="1"/>
  <c r="Y3807" i="1"/>
  <c r="Y3808" i="1"/>
  <c r="Y3809" i="1"/>
  <c r="Y3810" i="1"/>
  <c r="Y3811" i="1"/>
  <c r="Y3812" i="1"/>
  <c r="Y3813" i="1"/>
  <c r="Y3814" i="1"/>
  <c r="Y3815" i="1"/>
  <c r="Y3816" i="1"/>
  <c r="Y3817" i="1"/>
  <c r="Y3818" i="1"/>
  <c r="Y3819" i="1"/>
  <c r="Y3820" i="1"/>
  <c r="Y3821" i="1"/>
  <c r="Y3822" i="1"/>
  <c r="Y3823" i="1"/>
  <c r="Y3824" i="1"/>
  <c r="Y3825" i="1"/>
  <c r="Y3826" i="1"/>
  <c r="Y3827" i="1"/>
  <c r="Y4095" i="1"/>
  <c r="Y4096" i="1"/>
  <c r="Y3829" i="1"/>
  <c r="Y3830" i="1"/>
  <c r="Y3831" i="1"/>
  <c r="Y3832" i="1"/>
  <c r="Y3833" i="1"/>
  <c r="Y3834" i="1"/>
  <c r="Y3835" i="1"/>
  <c r="Y3836" i="1"/>
  <c r="Y3837" i="1"/>
  <c r="Y3838" i="1"/>
  <c r="Y3839" i="1"/>
  <c r="Y3840" i="1"/>
  <c r="Y3841" i="1"/>
  <c r="Y3842" i="1"/>
  <c r="Y3843" i="1"/>
  <c r="Y3844" i="1"/>
  <c r="Y3845" i="1"/>
  <c r="Y3846" i="1"/>
  <c r="Y3847" i="1"/>
  <c r="Y3848" i="1"/>
  <c r="Y3849" i="1"/>
  <c r="Y3850" i="1"/>
  <c r="Y3851" i="1"/>
  <c r="Y3852" i="1"/>
  <c r="Y3853" i="1"/>
  <c r="Y3854" i="1"/>
  <c r="Y3855" i="1"/>
  <c r="Y3856" i="1"/>
  <c r="Y3857" i="1"/>
  <c r="Y3858" i="1"/>
  <c r="Y3859" i="1"/>
  <c r="Y3860" i="1"/>
  <c r="Y3861" i="1"/>
  <c r="Y3862" i="1"/>
  <c r="Y3863" i="1"/>
  <c r="Y3864" i="1"/>
  <c r="Y3865" i="1"/>
  <c r="Y3866" i="1"/>
  <c r="Y3867" i="1"/>
  <c r="Y3868" i="1"/>
  <c r="Y3869" i="1"/>
  <c r="Y3870" i="1"/>
  <c r="Y3871" i="1"/>
  <c r="Y3872" i="1"/>
  <c r="Y3873" i="1"/>
  <c r="Y3876" i="1"/>
  <c r="Y3877" i="1"/>
  <c r="Y3878" i="1"/>
  <c r="Y3879" i="1"/>
  <c r="Y3880" i="1"/>
  <c r="Y3881" i="1"/>
  <c r="Y3882" i="1"/>
  <c r="Y3883" i="1"/>
  <c r="Y3884" i="1"/>
  <c r="Y3885" i="1"/>
  <c r="Y3886" i="1"/>
  <c r="Y3929" i="1"/>
  <c r="Y4084" i="1"/>
  <c r="Y4085" i="1"/>
  <c r="Y3930" i="1"/>
  <c r="Y3931" i="1"/>
  <c r="Y3932" i="1"/>
  <c r="Y3933" i="1"/>
  <c r="Y3934" i="1"/>
  <c r="Y3935" i="1"/>
  <c r="Y3936" i="1"/>
  <c r="Y3937" i="1"/>
  <c r="Y3938" i="1"/>
  <c r="Y3939" i="1"/>
  <c r="Y3940" i="1"/>
  <c r="Y3941" i="1"/>
  <c r="Y3942" i="1"/>
  <c r="Y3943" i="1"/>
  <c r="Y3944" i="1"/>
  <c r="Y3945" i="1"/>
  <c r="Y3946" i="1"/>
  <c r="Y3947" i="1"/>
  <c r="Y3948" i="1"/>
  <c r="Y3949" i="1"/>
  <c r="Y3950" i="1"/>
  <c r="Y3951" i="1"/>
  <c r="Y3952" i="1"/>
  <c r="Y3953" i="1"/>
  <c r="Y3954" i="1"/>
  <c r="Y3955" i="1"/>
  <c r="Y3956" i="1"/>
  <c r="Y3957" i="1"/>
  <c r="Y3958" i="1"/>
  <c r="Y3959" i="1"/>
  <c r="Y3960" i="1"/>
  <c r="Y3961" i="1"/>
  <c r="Y3962" i="1"/>
  <c r="Y3963" i="1"/>
  <c r="Y3964" i="1"/>
  <c r="Y3965" i="1"/>
  <c r="Y3966" i="1"/>
  <c r="Y3967" i="1"/>
  <c r="Y3968" i="1"/>
  <c r="Y3969" i="1"/>
  <c r="Y3970" i="1"/>
  <c r="Y3971" i="1"/>
  <c r="Y3972" i="1"/>
  <c r="Y3973" i="1"/>
  <c r="Y3974" i="1"/>
  <c r="Y3975" i="1"/>
  <c r="Y3976" i="1"/>
  <c r="Y3977" i="1"/>
  <c r="Y3978" i="1"/>
  <c r="Y3979" i="1"/>
  <c r="Y3980" i="1"/>
  <c r="Y3981" i="1"/>
  <c r="Y3982" i="1"/>
  <c r="Y3983" i="1"/>
  <c r="Y3984" i="1"/>
  <c r="Y3985" i="1"/>
  <c r="Y3986" i="1"/>
  <c r="Y3987" i="1"/>
  <c r="Y3988" i="1"/>
  <c r="Y3989" i="1"/>
  <c r="Y3990" i="1"/>
  <c r="Y3991" i="1"/>
  <c r="Y3992" i="1"/>
  <c r="Y3993" i="1"/>
  <c r="Y4047" i="1"/>
  <c r="Y4048" i="1"/>
  <c r="Y4049" i="1"/>
  <c r="Y4050" i="1"/>
  <c r="Y4051" i="1"/>
  <c r="Y4052" i="1"/>
  <c r="Y4053" i="1"/>
  <c r="Y4054" i="1"/>
  <c r="Y4055" i="1"/>
  <c r="Y4056" i="1"/>
  <c r="Y4057" i="1"/>
  <c r="Y4058" i="1"/>
  <c r="Y4059" i="1"/>
  <c r="Y4060" i="1"/>
  <c r="Y4061" i="1"/>
  <c r="Y4062" i="1"/>
  <c r="Y4063" i="1"/>
  <c r="Y4064" i="1"/>
  <c r="Y4065" i="1"/>
  <c r="Y4066" i="1"/>
  <c r="Y4067" i="1"/>
  <c r="Y4068" i="1"/>
  <c r="Y4069" i="1"/>
  <c r="Y4070" i="1"/>
  <c r="Y4071" i="1"/>
  <c r="Y4072" i="1"/>
  <c r="Y4073" i="1"/>
  <c r="Y4074" i="1"/>
  <c r="Y4075" i="1"/>
  <c r="Y4076" i="1"/>
  <c r="Y4077" i="1"/>
  <c r="Y4078" i="1"/>
  <c r="Y4079" i="1"/>
  <c r="Y4080" i="1"/>
  <c r="Y4081" i="1"/>
  <c r="Y4082" i="1"/>
  <c r="Y4083" i="1"/>
  <c r="Y4029" i="1"/>
  <c r="Y4030" i="1"/>
  <c r="Y4031" i="1"/>
  <c r="Y4032" i="1"/>
  <c r="Y4033" i="1"/>
  <c r="Y3994" i="1"/>
  <c r="Y3995" i="1"/>
  <c r="Y3996" i="1"/>
  <c r="Y3997" i="1"/>
  <c r="Y3998" i="1"/>
  <c r="Y3999" i="1"/>
  <c r="Y4000" i="1"/>
  <c r="Y4001" i="1"/>
  <c r="Y4002" i="1"/>
  <c r="Y4003" i="1"/>
  <c r="Y4004" i="1"/>
  <c r="Y4005" i="1"/>
  <c r="Y4006" i="1"/>
  <c r="Y4007" i="1"/>
  <c r="Y4008" i="1"/>
  <c r="Y4009" i="1"/>
  <c r="Y4010" i="1"/>
  <c r="Y4011" i="1"/>
  <c r="Y4012" i="1"/>
  <c r="Y4013" i="1"/>
  <c r="Y4014" i="1"/>
  <c r="Y4015" i="1"/>
  <c r="Y4016" i="1"/>
  <c r="Y4017" i="1"/>
  <c r="Y4018" i="1"/>
  <c r="Y4019" i="1"/>
  <c r="Y4020" i="1"/>
  <c r="Y4021" i="1"/>
  <c r="Y4022" i="1"/>
  <c r="Y4023" i="1"/>
  <c r="Y4024" i="1"/>
  <c r="Y4025" i="1"/>
  <c r="Y4026" i="1"/>
  <c r="Y4027" i="1"/>
  <c r="Y4028" i="1"/>
  <c r="Y4034" i="1"/>
  <c r="Y4035" i="1"/>
  <c r="Y4036" i="1"/>
  <c r="Y4037" i="1"/>
  <c r="Y4038" i="1"/>
  <c r="Y4039" i="1"/>
  <c r="Y4040" i="1"/>
  <c r="Y4041" i="1"/>
  <c r="Y4042" i="1"/>
  <c r="Y4043" i="1"/>
  <c r="Y4044" i="1"/>
  <c r="Y4045" i="1"/>
  <c r="Y4046" i="1"/>
  <c r="Y4138" i="1"/>
  <c r="Y4139" i="1"/>
  <c r="Y4140" i="1"/>
  <c r="Y4141" i="1"/>
  <c r="Y4086" i="1"/>
  <c r="Y4087" i="1"/>
  <c r="Y4088" i="1"/>
  <c r="Y4089" i="1"/>
  <c r="Y4090" i="1"/>
  <c r="Y4091" i="1"/>
  <c r="Y4092" i="1"/>
  <c r="Y4093" i="1"/>
  <c r="Y4094" i="1"/>
  <c r="Y4097" i="1"/>
  <c r="Y4102" i="1"/>
  <c r="Y4103" i="1"/>
  <c r="Y4104" i="1"/>
  <c r="Y4105" i="1"/>
  <c r="Y4106" i="1"/>
  <c r="Y4107" i="1"/>
  <c r="Y4108" i="1"/>
  <c r="Y4109" i="1"/>
  <c r="Y4098" i="1"/>
  <c r="Y4099" i="1"/>
  <c r="Y4100" i="1"/>
  <c r="Y4101" i="1"/>
  <c r="Y4113" i="1"/>
  <c r="Y4114" i="1"/>
  <c r="Y4115" i="1"/>
  <c r="Y4116" i="1"/>
  <c r="Y4117" i="1"/>
  <c r="Y4118" i="1"/>
  <c r="Y4119" i="1"/>
  <c r="Y4120" i="1"/>
  <c r="Y4110" i="1"/>
  <c r="Y4111" i="1"/>
  <c r="Y4112" i="1"/>
  <c r="Y4125" i="1"/>
  <c r="Y4126" i="1"/>
  <c r="Y4127" i="1"/>
  <c r="Y4128" i="1"/>
  <c r="Y4121" i="1"/>
  <c r="Y4122" i="1"/>
  <c r="Y4123" i="1"/>
  <c r="Y4124" i="1"/>
  <c r="Y4129" i="1"/>
  <c r="Y4130" i="1"/>
  <c r="Y4131" i="1"/>
  <c r="Y4132" i="1"/>
  <c r="Y4133" i="1"/>
  <c r="Y4134" i="1"/>
  <c r="Y4135" i="1"/>
  <c r="Y4157" i="1"/>
  <c r="Y4158" i="1"/>
  <c r="Y4159" i="1"/>
  <c r="Y4160" i="1"/>
  <c r="Y4137" i="1"/>
  <c r="Y4594" i="1"/>
  <c r="Y4142" i="1"/>
  <c r="Y4143" i="1"/>
  <c r="Y4144" i="1"/>
  <c r="Y4145" i="1"/>
  <c r="Y4305" i="1"/>
  <c r="Y4306" i="1"/>
  <c r="Y4307" i="1"/>
  <c r="Y4308" i="1"/>
  <c r="Y4309" i="1"/>
  <c r="Y4310" i="1"/>
  <c r="Y4146" i="1"/>
  <c r="Y4147" i="1"/>
  <c r="Y4148" i="1"/>
  <c r="Y4153" i="1"/>
  <c r="Y4149" i="1"/>
  <c r="Y4150" i="1"/>
  <c r="Y4154" i="1"/>
  <c r="Y4155" i="1"/>
  <c r="Y4161" i="1"/>
  <c r="Y4162" i="1"/>
  <c r="Y4163" i="1"/>
  <c r="Y4164" i="1"/>
  <c r="Y4165" i="1"/>
  <c r="Y4166" i="1"/>
  <c r="Y4167" i="1"/>
  <c r="Y4168" i="1"/>
  <c r="Y4169" i="1"/>
  <c r="Y4170" i="1"/>
  <c r="Y4176" i="1"/>
  <c r="Y4177" i="1"/>
  <c r="Y4178" i="1"/>
  <c r="Y4179" i="1"/>
  <c r="Y4180" i="1"/>
  <c r="Y4181" i="1"/>
  <c r="Y4182" i="1"/>
  <c r="Y4183" i="1"/>
  <c r="Y4184" i="1"/>
  <c r="Y4185" i="1"/>
  <c r="Y4171" i="1"/>
  <c r="Y4172" i="1"/>
  <c r="Y4173" i="1"/>
  <c r="Y4174" i="1"/>
  <c r="Y4175" i="1"/>
  <c r="Y4186" i="1"/>
  <c r="Y4187" i="1"/>
  <c r="Y4188" i="1"/>
  <c r="Y4189" i="1"/>
  <c r="Y4190" i="1"/>
  <c r="Y4191" i="1"/>
  <c r="Y4192" i="1"/>
  <c r="Y4193" i="1"/>
  <c r="Y4194" i="1"/>
  <c r="Y4195" i="1"/>
  <c r="Y4196" i="1"/>
  <c r="Y4197" i="1"/>
  <c r="Y4198" i="1"/>
  <c r="Y4199" i="1"/>
  <c r="Y4200" i="1"/>
  <c r="Y4201" i="1"/>
  <c r="Y4202" i="1"/>
  <c r="Y4203" i="1"/>
  <c r="Y4204" i="1"/>
  <c r="Y4205" i="1"/>
  <c r="Y4206" i="1"/>
  <c r="Y4207" i="1"/>
  <c r="Y4208" i="1"/>
  <c r="Y4209" i="1"/>
  <c r="Y4210" i="1"/>
  <c r="Y4211" i="1"/>
  <c r="Y4212" i="1"/>
  <c r="Y4213" i="1"/>
  <c r="Y4214" i="1"/>
  <c r="Y4215" i="1"/>
  <c r="Y4216" i="1"/>
  <c r="Y4217" i="1"/>
  <c r="Y4218" i="1"/>
  <c r="Y4219" i="1"/>
  <c r="Y4220" i="1"/>
  <c r="Y4221" i="1"/>
  <c r="Y4222" i="1"/>
  <c r="Y4223" i="1"/>
  <c r="Y4224" i="1"/>
  <c r="Y4225" i="1"/>
  <c r="Y4226" i="1"/>
  <c r="Y4227" i="1"/>
  <c r="Y4228" i="1"/>
  <c r="Y4233" i="1"/>
  <c r="Y4234" i="1"/>
  <c r="Y4235" i="1"/>
  <c r="Y4236" i="1"/>
  <c r="Y4237" i="1"/>
  <c r="Y4238" i="1"/>
  <c r="Y4239" i="1"/>
  <c r="Y4240" i="1"/>
  <c r="Y4241" i="1"/>
  <c r="Y4242" i="1"/>
  <c r="Y4243" i="1"/>
  <c r="Y5021" i="1"/>
  <c r="Y5022" i="1"/>
  <c r="Y5023" i="1"/>
  <c r="Y4244" i="1"/>
  <c r="Y4245" i="1"/>
  <c r="Y4246" i="1"/>
  <c r="Y4247" i="1"/>
  <c r="Y4248" i="1"/>
  <c r="Y4249" i="1"/>
  <c r="Y4250" i="1"/>
  <c r="Y4251" i="1"/>
  <c r="Y4252" i="1"/>
  <c r="Y4253" i="1"/>
  <c r="Y4254" i="1"/>
  <c r="Y4255" i="1"/>
  <c r="Y4256" i="1"/>
  <c r="Y4257" i="1"/>
  <c r="Y4258" i="1"/>
  <c r="Y4259" i="1"/>
  <c r="Y4260" i="1"/>
  <c r="Y4261" i="1"/>
  <c r="Y4262" i="1"/>
  <c r="Y4263" i="1"/>
  <c r="Y4264" i="1"/>
  <c r="Y4265" i="1"/>
  <c r="Y4266" i="1"/>
  <c r="Y4267" i="1"/>
  <c r="Y4268" i="1"/>
  <c r="Y4269" i="1"/>
  <c r="Y4270" i="1"/>
  <c r="Y4271" i="1"/>
  <c r="Y4272" i="1"/>
  <c r="Y4273" i="1"/>
  <c r="Y4274" i="1"/>
  <c r="Y4275" i="1"/>
  <c r="Y4276" i="1"/>
  <c r="Y4277" i="1"/>
  <c r="Y4278" i="1"/>
  <c r="Y4279" i="1"/>
  <c r="Y4280" i="1"/>
  <c r="Y4281" i="1"/>
  <c r="Y4282" i="1"/>
  <c r="Y4283" i="1"/>
  <c r="Y4284" i="1"/>
  <c r="Y4285" i="1"/>
  <c r="Y4286" i="1"/>
  <c r="Y4287" i="1"/>
  <c r="Y4288" i="1"/>
  <c r="Y4289" i="1"/>
  <c r="Y4290" i="1"/>
  <c r="Y4291" i="1"/>
  <c r="Y4292" i="1"/>
  <c r="Y4293" i="1"/>
  <c r="Y4294" i="1"/>
  <c r="Y4295" i="1"/>
  <c r="Y4296" i="1"/>
  <c r="Y4297" i="1"/>
  <c r="Y4298" i="1"/>
  <c r="Y4299" i="1"/>
  <c r="Y4300" i="1"/>
  <c r="Y4301" i="1"/>
  <c r="Y4302" i="1"/>
  <c r="Y4303" i="1"/>
  <c r="Y4304" i="1"/>
  <c r="Y4311" i="1"/>
  <c r="Y4312" i="1"/>
  <c r="Y4313" i="1"/>
  <c r="Y4314" i="1"/>
  <c r="Y4316" i="1"/>
  <c r="Y4317" i="1"/>
  <c r="Y4318" i="1"/>
  <c r="Y4319" i="1"/>
  <c r="Y4320" i="1"/>
  <c r="Y4321" i="1"/>
  <c r="Y4322" i="1"/>
  <c r="Y4323" i="1"/>
  <c r="Y4324" i="1"/>
  <c r="Y4325" i="1"/>
  <c r="Y4326" i="1"/>
  <c r="Y4327" i="1"/>
  <c r="Y4328" i="1"/>
  <c r="Y4329" i="1"/>
  <c r="Y4330" i="1"/>
  <c r="Y4331" i="1"/>
  <c r="Y4332" i="1"/>
  <c r="Y4333" i="1"/>
  <c r="Y4334" i="1"/>
  <c r="Y4335" i="1"/>
  <c r="Y4336" i="1"/>
  <c r="Y4337" i="1"/>
  <c r="Y4338" i="1"/>
  <c r="Y4339" i="1"/>
  <c r="Y4340" i="1"/>
  <c r="Y4341" i="1"/>
  <c r="Y4342" i="1"/>
  <c r="Y4343" i="1"/>
  <c r="Y4344" i="1"/>
  <c r="Y4345" i="1"/>
  <c r="Y4346" i="1"/>
  <c r="Y4347" i="1"/>
  <c r="Y4348" i="1"/>
  <c r="Y4349" i="1"/>
  <c r="Y4350" i="1"/>
  <c r="Y4351" i="1"/>
  <c r="Y4352" i="1"/>
  <c r="Y4353" i="1"/>
  <c r="Y4354" i="1"/>
  <c r="Y4355" i="1"/>
  <c r="Y4356" i="1"/>
  <c r="Y4357" i="1"/>
  <c r="Y4358" i="1"/>
  <c r="Y4359" i="1"/>
  <c r="Y4360" i="1"/>
  <c r="Y4361" i="1"/>
  <c r="Y4362" i="1"/>
  <c r="Y4363" i="1"/>
  <c r="Y4364" i="1"/>
  <c r="Y4365" i="1"/>
  <c r="Y4366" i="1"/>
  <c r="Y4367" i="1"/>
  <c r="Y4368" i="1"/>
  <c r="Y4369" i="1"/>
  <c r="Y4370" i="1"/>
  <c r="Y4371" i="1"/>
  <c r="Y4372" i="1"/>
  <c r="Y4373" i="1"/>
  <c r="Y4374" i="1"/>
  <c r="Y4375" i="1"/>
  <c r="Y4376" i="1"/>
  <c r="Y4377" i="1"/>
  <c r="Y4378" i="1"/>
  <c r="Y4379" i="1"/>
  <c r="Y4380" i="1"/>
  <c r="Y4381" i="1"/>
  <c r="Y4382" i="1"/>
  <c r="Y4383" i="1"/>
  <c r="Y4384" i="1"/>
  <c r="Y4385" i="1"/>
  <c r="Y4386" i="1"/>
  <c r="Y4387" i="1"/>
  <c r="Y4388" i="1"/>
  <c r="Y4389" i="1"/>
  <c r="Y4390" i="1"/>
  <c r="Y4395" i="1"/>
  <c r="Y4396" i="1"/>
  <c r="Y4397" i="1"/>
  <c r="Y4398" i="1"/>
  <c r="Y4399" i="1"/>
  <c r="Y4400" i="1"/>
  <c r="Y4391" i="1"/>
  <c r="Y4392" i="1"/>
  <c r="Y4401" i="1"/>
  <c r="Y4402" i="1"/>
  <c r="Y4403" i="1"/>
  <c r="Y4404" i="1"/>
  <c r="Y4405" i="1"/>
  <c r="Y4406" i="1"/>
  <c r="Y4407" i="1"/>
  <c r="Y4408" i="1"/>
  <c r="Y4409" i="1"/>
  <c r="Y4410" i="1"/>
  <c r="Y4411" i="1"/>
  <c r="Y4412" i="1"/>
  <c r="Y4413" i="1"/>
  <c r="Y4414" i="1"/>
  <c r="Y4393" i="1"/>
  <c r="Y4394" i="1"/>
  <c r="Y4457" i="1"/>
  <c r="Y4458" i="1"/>
  <c r="Y4459" i="1"/>
  <c r="Y4460" i="1"/>
  <c r="Y4461" i="1"/>
  <c r="Y4462" i="1"/>
  <c r="Y4463" i="1"/>
  <c r="Y4464" i="1"/>
  <c r="Y4465" i="1"/>
  <c r="Y4466" i="1"/>
  <c r="Y4467" i="1"/>
  <c r="Y4468" i="1"/>
  <c r="Y4469" i="1"/>
  <c r="Y4470" i="1"/>
  <c r="Y4471" i="1"/>
  <c r="Y4472" i="1"/>
  <c r="Y4473" i="1"/>
  <c r="Y4474" i="1"/>
  <c r="Y4475" i="1"/>
  <c r="Y4476" i="1"/>
  <c r="Y4477" i="1"/>
  <c r="Y4478" i="1"/>
  <c r="Y4479" i="1"/>
  <c r="Y4480" i="1"/>
  <c r="Y4481" i="1"/>
  <c r="Y4482" i="1"/>
  <c r="Y4483" i="1"/>
  <c r="Y4484" i="1"/>
  <c r="Y4485" i="1"/>
  <c r="Y4486" i="1"/>
  <c r="Y4487" i="1"/>
  <c r="Y4488" i="1"/>
  <c r="Y4489" i="1"/>
  <c r="Y4490" i="1"/>
  <c r="Y4491" i="1"/>
  <c r="Y4492" i="1"/>
  <c r="Y4493" i="1"/>
  <c r="Y4494" i="1"/>
  <c r="Y4495" i="1"/>
  <c r="Y4496" i="1"/>
  <c r="Y4497" i="1"/>
  <c r="Y4498" i="1"/>
  <c r="Y4499" i="1"/>
  <c r="Y4500" i="1"/>
  <c r="Y4501" i="1"/>
  <c r="Y4502" i="1"/>
  <c r="Y4503" i="1"/>
  <c r="Y4504" i="1"/>
  <c r="Y4505" i="1"/>
  <c r="Y4415" i="1"/>
  <c r="Y4416" i="1"/>
  <c r="Y4417" i="1"/>
  <c r="Y4418" i="1"/>
  <c r="Y4419" i="1"/>
  <c r="Y4420" i="1"/>
  <c r="Y4421" i="1"/>
  <c r="Y4422" i="1"/>
  <c r="Y4423" i="1"/>
  <c r="Y4424" i="1"/>
  <c r="Y4425" i="1"/>
  <c r="Y4426" i="1"/>
  <c r="Y4427" i="1"/>
  <c r="Y4428" i="1"/>
  <c r="Y4429" i="1"/>
  <c r="Y4430" i="1"/>
  <c r="Y4431" i="1"/>
  <c r="Y4432" i="1"/>
  <c r="Y4433" i="1"/>
  <c r="Y4434" i="1"/>
  <c r="Y4435" i="1"/>
  <c r="Y4436" i="1"/>
  <c r="Y4437" i="1"/>
  <c r="Y4438" i="1"/>
  <c r="Y4439" i="1"/>
  <c r="Y4440" i="1"/>
  <c r="Y4441" i="1"/>
  <c r="Y4442" i="1"/>
  <c r="Y4443" i="1"/>
  <c r="Y4444" i="1"/>
  <c r="Y4445" i="1"/>
  <c r="Y4446" i="1"/>
  <c r="Y4447" i="1"/>
  <c r="Y4448" i="1"/>
  <c r="Y4449" i="1"/>
  <c r="Y4450" i="1"/>
  <c r="Y4451" i="1"/>
  <c r="Y4452" i="1"/>
  <c r="Y4453" i="1"/>
  <c r="Y4454" i="1"/>
  <c r="Y4455" i="1"/>
  <c r="Y4506" i="1"/>
  <c r="Y4507" i="1"/>
  <c r="Y7057" i="1"/>
  <c r="Y7058" i="1"/>
  <c r="Y7059" i="1"/>
  <c r="Y7060" i="1"/>
  <c r="Y4508" i="1"/>
  <c r="Y4509" i="1"/>
  <c r="Y4510" i="1"/>
  <c r="Y4511" i="1"/>
  <c r="Y4512" i="1"/>
  <c r="Y4513" i="1"/>
  <c r="Y4514" i="1"/>
  <c r="Y4515" i="1"/>
  <c r="Y4516" i="1"/>
  <c r="Y4517" i="1"/>
  <c r="Y4518" i="1"/>
  <c r="Y4519" i="1"/>
  <c r="Y4520" i="1"/>
  <c r="Y4521" i="1"/>
  <c r="Y4522" i="1"/>
  <c r="Y4523" i="1"/>
  <c r="Y4524" i="1"/>
  <c r="Y4525" i="1"/>
  <c r="Y4526" i="1"/>
  <c r="Y4527" i="1"/>
  <c r="Y4528" i="1"/>
  <c r="Y4529" i="1"/>
  <c r="Y4530" i="1"/>
  <c r="Y4531" i="1"/>
  <c r="Y4532" i="1"/>
  <c r="Y4533" i="1"/>
  <c r="Y4618" i="1"/>
  <c r="Y4619" i="1"/>
  <c r="Y4620" i="1"/>
  <c r="Y4621" i="1"/>
  <c r="Y4622" i="1"/>
  <c r="Y4623" i="1"/>
  <c r="Y4624" i="1"/>
  <c r="Y4625" i="1"/>
  <c r="Y4626" i="1"/>
  <c r="Y4534" i="1"/>
  <c r="Y4535" i="1"/>
  <c r="Y4536" i="1"/>
  <c r="Y4537" i="1"/>
  <c r="Y4538" i="1"/>
  <c r="Y4539" i="1"/>
  <c r="Y4540" i="1"/>
  <c r="Y4541" i="1"/>
  <c r="Y4542" i="1"/>
  <c r="Y4543" i="1"/>
  <c r="Y4544" i="1"/>
  <c r="Y4545" i="1"/>
  <c r="Y4546" i="1"/>
  <c r="Y4547" i="1"/>
  <c r="Y4548" i="1"/>
  <c r="Y4549" i="1"/>
  <c r="Y4550" i="1"/>
  <c r="Y4551" i="1"/>
  <c r="Y4552" i="1"/>
  <c r="Y4553" i="1"/>
  <c r="Y4554" i="1"/>
  <c r="Y4555" i="1"/>
  <c r="Y4556" i="1"/>
  <c r="Y4557" i="1"/>
  <c r="Y4558" i="1"/>
  <c r="Y4559" i="1"/>
  <c r="Y4560" i="1"/>
  <c r="Y4561" i="1"/>
  <c r="Y4562" i="1"/>
  <c r="Y4563" i="1"/>
  <c r="Y4564" i="1"/>
  <c r="Y4565" i="1"/>
  <c r="Y4566" i="1"/>
  <c r="Y4567" i="1"/>
  <c r="Y4568" i="1"/>
  <c r="Y4569" i="1"/>
  <c r="Y4570" i="1"/>
  <c r="Y4571" i="1"/>
  <c r="Y4572" i="1"/>
  <c r="Y4573" i="1"/>
  <c r="Y4574" i="1"/>
  <c r="Y4575" i="1"/>
  <c r="Y4576" i="1"/>
  <c r="Y4577" i="1"/>
  <c r="Y4578" i="1"/>
  <c r="Y4579" i="1"/>
  <c r="Y4580" i="1"/>
  <c r="Y4581" i="1"/>
  <c r="Y4582" i="1"/>
  <c r="Y4583" i="1"/>
  <c r="Y4584" i="1"/>
  <c r="Y4585" i="1"/>
  <c r="Y4586" i="1"/>
  <c r="Y4587" i="1"/>
  <c r="Y4588" i="1"/>
  <c r="Y4589" i="1"/>
  <c r="Y4590" i="1"/>
  <c r="Y4591" i="1"/>
  <c r="Y4592" i="1"/>
  <c r="Y4593" i="1"/>
  <c r="Y4595" i="1"/>
  <c r="Y4596" i="1"/>
  <c r="Y4597" i="1"/>
  <c r="Y4598" i="1"/>
  <c r="Y4599" i="1"/>
  <c r="Y4600" i="1"/>
  <c r="Y4601" i="1"/>
  <c r="Y4602" i="1"/>
  <c r="Y4603" i="1"/>
  <c r="Y4604" i="1"/>
  <c r="Y4605" i="1"/>
  <c r="Y4606" i="1"/>
  <c r="Y4627" i="1"/>
  <c r="Y4628" i="1"/>
  <c r="Y4629" i="1"/>
  <c r="Y4630" i="1"/>
  <c r="Y4631" i="1"/>
  <c r="Y4632" i="1"/>
  <c r="Y4633" i="1"/>
  <c r="Y4634" i="1"/>
  <c r="Y4635" i="1"/>
  <c r="Y4636" i="1"/>
  <c r="Y4637" i="1"/>
  <c r="Y4638" i="1"/>
  <c r="Y4639" i="1"/>
  <c r="Y4640" i="1"/>
  <c r="Y4641" i="1"/>
  <c r="Y4642" i="1"/>
  <c r="Y4643" i="1"/>
  <c r="Y4644" i="1"/>
  <c r="Y4645" i="1"/>
  <c r="Y4646" i="1"/>
  <c r="Y4647" i="1"/>
  <c r="Y4648" i="1"/>
  <c r="Y4649" i="1"/>
  <c r="Y4650" i="1"/>
  <c r="Y4651" i="1"/>
  <c r="Y4652" i="1"/>
  <c r="Y4653" i="1"/>
  <c r="Y4654" i="1"/>
  <c r="Y4655" i="1"/>
  <c r="Y4656" i="1"/>
  <c r="Y4657" i="1"/>
  <c r="Y4658" i="1"/>
  <c r="Y4608" i="1"/>
  <c r="Y4611" i="1"/>
  <c r="Y4612" i="1"/>
  <c r="Y4613" i="1"/>
  <c r="Y4614" i="1"/>
  <c r="Y4615" i="1"/>
  <c r="Y4616" i="1"/>
  <c r="Y4617" i="1"/>
  <c r="Y4659" i="1"/>
  <c r="Y4660" i="1"/>
  <c r="Y4669" i="1"/>
  <c r="Y4670" i="1"/>
  <c r="Y4671" i="1"/>
  <c r="Y4672" i="1"/>
  <c r="Y4661" i="1"/>
  <c r="Y4662" i="1"/>
  <c r="Y4673" i="1"/>
  <c r="Y4674" i="1"/>
  <c r="Y4675" i="1"/>
  <c r="Y4676" i="1"/>
  <c r="Y4677" i="1"/>
  <c r="Y4679" i="1"/>
  <c r="Y4680" i="1"/>
  <c r="Y4681" i="1"/>
  <c r="Y4682" i="1"/>
  <c r="Y4683" i="1"/>
  <c r="Y4684" i="1"/>
  <c r="Y4685" i="1"/>
  <c r="Y4686" i="1"/>
  <c r="Y4687" i="1"/>
  <c r="Y4688" i="1"/>
  <c r="Y4689" i="1"/>
  <c r="Y4678" i="1"/>
  <c r="Y5032" i="1"/>
  <c r="Y5033" i="1"/>
  <c r="Y4690" i="1"/>
  <c r="Y4691" i="1"/>
  <c r="Y4692" i="1"/>
  <c r="Y4693" i="1"/>
  <c r="Y4694" i="1"/>
  <c r="Y4748" i="1"/>
  <c r="Y4749" i="1"/>
  <c r="Y4750" i="1"/>
  <c r="Y4751" i="1"/>
  <c r="Y4752" i="1"/>
  <c r="Y4753" i="1"/>
  <c r="Y4754" i="1"/>
  <c r="Y4695" i="1"/>
  <c r="Y4696" i="1"/>
  <c r="Y4697" i="1"/>
  <c r="Y4698" i="1"/>
  <c r="Y4699" i="1"/>
  <c r="Y4700" i="1"/>
  <c r="Y4701" i="1"/>
  <c r="Y4704" i="1"/>
  <c r="Y4705" i="1"/>
  <c r="Y4706" i="1"/>
  <c r="Y4707" i="1"/>
  <c r="Y4708" i="1"/>
  <c r="Y4709" i="1"/>
  <c r="Y4710" i="1"/>
  <c r="Y4711" i="1"/>
  <c r="Y4712" i="1"/>
  <c r="Y4713" i="1"/>
  <c r="Y4714" i="1"/>
  <c r="Y4715" i="1"/>
  <c r="Y4716" i="1"/>
  <c r="Y4717" i="1"/>
  <c r="Y4718" i="1"/>
  <c r="Y4719" i="1"/>
  <c r="Y4720" i="1"/>
  <c r="Y4721" i="1"/>
  <c r="Y4722" i="1"/>
  <c r="Y4723" i="1"/>
  <c r="Y4724" i="1"/>
  <c r="Y4725" i="1"/>
  <c r="Y4726" i="1"/>
  <c r="Y4727" i="1"/>
  <c r="Y4728" i="1"/>
  <c r="Y4729" i="1"/>
  <c r="Y4730" i="1"/>
  <c r="Y4731" i="1"/>
  <c r="Y4732" i="1"/>
  <c r="Y4733" i="1"/>
  <c r="Y4734" i="1"/>
  <c r="Y4735" i="1"/>
  <c r="Y4736" i="1"/>
  <c r="Y4737" i="1"/>
  <c r="Y4738" i="1"/>
  <c r="Y4739" i="1"/>
  <c r="Y4740" i="1"/>
  <c r="Y4741" i="1"/>
  <c r="Y4742" i="1"/>
  <c r="Y4743" i="1"/>
  <c r="Y4744" i="1"/>
  <c r="Y4745" i="1"/>
  <c r="Y4746" i="1"/>
  <c r="Y4747" i="1"/>
  <c r="Y4755" i="1"/>
  <c r="Y4756" i="1"/>
  <c r="Y4757" i="1"/>
  <c r="Y4758" i="1"/>
  <c r="Y4759" i="1"/>
  <c r="Y4760" i="1"/>
  <c r="Y4761" i="1"/>
  <c r="Y4762" i="1"/>
  <c r="Y4763" i="1"/>
  <c r="Y4764" i="1"/>
  <c r="Y4765" i="1"/>
  <c r="Y4766" i="1"/>
  <c r="Y4767" i="1"/>
  <c r="Y4768" i="1"/>
  <c r="Y4769" i="1"/>
  <c r="Y4770" i="1"/>
  <c r="Y4771" i="1"/>
  <c r="Y4772" i="1"/>
  <c r="Y4773" i="1"/>
  <c r="Y4774" i="1"/>
  <c r="Y4775" i="1"/>
  <c r="Y4776" i="1"/>
  <c r="Y4777" i="1"/>
  <c r="Y4778" i="1"/>
  <c r="Y4779" i="1"/>
  <c r="Y4878" i="1"/>
  <c r="Y4879" i="1"/>
  <c r="Y4880" i="1"/>
  <c r="Y4881" i="1"/>
  <c r="Y4882" i="1"/>
  <c r="Y4883" i="1"/>
  <c r="Y4884" i="1"/>
  <c r="Y4885" i="1"/>
  <c r="Y4886" i="1"/>
  <c r="Y4887" i="1"/>
  <c r="Y4888" i="1"/>
  <c r="Y4889" i="1"/>
  <c r="Y4890" i="1"/>
  <c r="Y4891" i="1"/>
  <c r="Y4892" i="1"/>
  <c r="Y4893" i="1"/>
  <c r="Y4894" i="1"/>
  <c r="Y4895" i="1"/>
  <c r="Y4896" i="1"/>
  <c r="Y4897" i="1"/>
  <c r="Y4898" i="1"/>
  <c r="Y4899" i="1"/>
  <c r="Y4900" i="1"/>
  <c r="Y4901" i="1"/>
  <c r="Y4902" i="1"/>
  <c r="Y4903" i="1"/>
  <c r="Y4904" i="1"/>
  <c r="Y4780" i="1"/>
  <c r="Y4781" i="1"/>
  <c r="Y4782" i="1"/>
  <c r="Y4783" i="1"/>
  <c r="Y4784" i="1"/>
  <c r="Y4785" i="1"/>
  <c r="Y4786" i="1"/>
  <c r="Y4787" i="1"/>
  <c r="Y4788" i="1"/>
  <c r="Y4789" i="1"/>
  <c r="Y4790" i="1"/>
  <c r="Y4791" i="1"/>
  <c r="Y4792" i="1"/>
  <c r="Y4793" i="1"/>
  <c r="Y4794" i="1"/>
  <c r="Y4795" i="1"/>
  <c r="Y4796" i="1"/>
  <c r="Y4797" i="1"/>
  <c r="Y4798" i="1"/>
  <c r="Y4799" i="1"/>
  <c r="Y4800" i="1"/>
  <c r="Y4801" i="1"/>
  <c r="Y4802" i="1"/>
  <c r="Y4803" i="1"/>
  <c r="Y4804" i="1"/>
  <c r="Y4805" i="1"/>
  <c r="Y4806" i="1"/>
  <c r="Y4807" i="1"/>
  <c r="Y4808" i="1"/>
  <c r="Y4809" i="1"/>
  <c r="Y4810" i="1"/>
  <c r="Y4811" i="1"/>
  <c r="Y4812" i="1"/>
  <c r="Y4813" i="1"/>
  <c r="Y4814" i="1"/>
  <c r="Y4815" i="1"/>
  <c r="Y4816" i="1"/>
  <c r="Y4817" i="1"/>
  <c r="Y4909" i="1"/>
  <c r="Y4818" i="1"/>
  <c r="Y4819" i="1"/>
  <c r="Y4820" i="1"/>
  <c r="Y4821" i="1"/>
  <c r="Y4822" i="1"/>
  <c r="Y4823" i="1"/>
  <c r="Y4824" i="1"/>
  <c r="Y4825" i="1"/>
  <c r="Y4826" i="1"/>
  <c r="Y4827" i="1"/>
  <c r="Y4828" i="1"/>
  <c r="Y4829" i="1"/>
  <c r="Y4830" i="1"/>
  <c r="Y4831" i="1"/>
  <c r="Y4832" i="1"/>
  <c r="Y4833" i="1"/>
  <c r="Y4834" i="1"/>
  <c r="Y4835" i="1"/>
  <c r="Y4836" i="1"/>
  <c r="Y4837" i="1"/>
  <c r="Y4838" i="1"/>
  <c r="Y4839" i="1"/>
  <c r="Y4840" i="1"/>
  <c r="Y4841" i="1"/>
  <c r="Y4842" i="1"/>
  <c r="Y4843" i="1"/>
  <c r="Y4844" i="1"/>
  <c r="Y4845" i="1"/>
  <c r="Y4846" i="1"/>
  <c r="Y4847" i="1"/>
  <c r="Y4848" i="1"/>
  <c r="Y4849" i="1"/>
  <c r="Y4850" i="1"/>
  <c r="Y4851" i="1"/>
  <c r="Y4852" i="1"/>
  <c r="Y4857" i="1"/>
  <c r="Y4858" i="1"/>
  <c r="Y4859" i="1"/>
  <c r="Y4860" i="1"/>
  <c r="Y4861" i="1"/>
  <c r="Y4862" i="1"/>
  <c r="Y4863" i="1"/>
  <c r="Y4864" i="1"/>
  <c r="Y4865" i="1"/>
  <c r="Y4866" i="1"/>
  <c r="Y4867" i="1"/>
  <c r="Y4868" i="1"/>
  <c r="Y4869" i="1"/>
  <c r="Y4870" i="1"/>
  <c r="Y4871" i="1"/>
  <c r="Y4872" i="1"/>
  <c r="Y4873" i="1"/>
  <c r="Y4874" i="1"/>
  <c r="Y4875" i="1"/>
  <c r="Y4876" i="1"/>
  <c r="Y4877" i="1"/>
  <c r="Y4905" i="1"/>
  <c r="Y4906" i="1"/>
  <c r="Y4910" i="1"/>
  <c r="Y4911" i="1"/>
  <c r="Y4912" i="1"/>
  <c r="Y4913" i="1"/>
  <c r="Y4914" i="1"/>
  <c r="Y4915" i="1"/>
  <c r="Y4916" i="1"/>
  <c r="Y4917" i="1"/>
  <c r="Y4918" i="1"/>
  <c r="Y4919" i="1"/>
  <c r="Y4920" i="1"/>
  <c r="Y4921" i="1"/>
  <c r="Y4922" i="1"/>
  <c r="Y4923" i="1"/>
  <c r="Y4924" i="1"/>
  <c r="Y4925" i="1"/>
  <c r="Y4926" i="1"/>
  <c r="Y4927" i="1"/>
  <c r="Y4928" i="1"/>
  <c r="Y4929" i="1"/>
  <c r="Y4930" i="1"/>
  <c r="Y4931" i="1"/>
  <c r="Y4932" i="1"/>
  <c r="Y4933" i="1"/>
  <c r="Y4934" i="1"/>
  <c r="Y4935" i="1"/>
  <c r="Y4936" i="1"/>
  <c r="Y4937" i="1"/>
  <c r="Y4938" i="1"/>
  <c r="Y4939" i="1"/>
  <c r="Y4940" i="1"/>
  <c r="Y4941" i="1"/>
  <c r="Y4942" i="1"/>
  <c r="Y4943" i="1"/>
  <c r="Y4944" i="1"/>
  <c r="Y4945" i="1"/>
  <c r="Y4946" i="1"/>
  <c r="Y4947" i="1"/>
  <c r="Y4948" i="1"/>
  <c r="Y4949" i="1"/>
  <c r="Y4950" i="1"/>
  <c r="Y4951" i="1"/>
  <c r="Y4952" i="1"/>
  <c r="Y4958" i="1"/>
  <c r="Y4959" i="1"/>
  <c r="Y4960" i="1"/>
  <c r="Y4961" i="1"/>
  <c r="Y4962" i="1"/>
  <c r="Y4963" i="1"/>
  <c r="Y4964" i="1"/>
  <c r="Y4965" i="1"/>
  <c r="Y4966" i="1"/>
  <c r="Y4956" i="1"/>
  <c r="Y4957" i="1"/>
  <c r="Y4979" i="1"/>
  <c r="Y4980" i="1"/>
  <c r="Y4981" i="1"/>
  <c r="Y4967" i="1"/>
  <c r="Y4968" i="1"/>
  <c r="Y4969" i="1"/>
  <c r="Y4970" i="1"/>
  <c r="Y4971" i="1"/>
  <c r="Y4972" i="1"/>
  <c r="Y4973" i="1"/>
  <c r="Y4974" i="1"/>
  <c r="Y4975" i="1"/>
  <c r="Y4976" i="1"/>
  <c r="Y4977" i="1"/>
  <c r="Y4978" i="1"/>
  <c r="Y5106" i="1"/>
  <c r="Y5107" i="1"/>
  <c r="Y5108" i="1"/>
  <c r="Y5109" i="1"/>
  <c r="Y5110" i="1"/>
  <c r="Y5111" i="1"/>
  <c r="Y5112" i="1"/>
  <c r="Y5113" i="1"/>
  <c r="Y4982" i="1"/>
  <c r="Y4983" i="1"/>
  <c r="Y4984" i="1"/>
  <c r="Y4985" i="1"/>
  <c r="Y4986" i="1"/>
  <c r="Y4987" i="1"/>
  <c r="Y4988" i="1"/>
  <c r="Y4989" i="1"/>
  <c r="Y4990" i="1"/>
  <c r="Y4991" i="1"/>
  <c r="Y4992" i="1"/>
  <c r="Y4996" i="1"/>
  <c r="Y4997" i="1"/>
  <c r="Y4998" i="1"/>
  <c r="Y4999" i="1"/>
  <c r="Y5000" i="1"/>
  <c r="Y5001" i="1"/>
  <c r="Y5002" i="1"/>
  <c r="Y5003" i="1"/>
  <c r="Y5004" i="1"/>
  <c r="Y5005" i="1"/>
  <c r="Y5006" i="1"/>
  <c r="Y5007" i="1"/>
  <c r="Y5008" i="1"/>
  <c r="Y5009" i="1"/>
  <c r="Y5010" i="1"/>
  <c r="Y5011" i="1"/>
  <c r="Y5012" i="1"/>
  <c r="Y5013" i="1"/>
  <c r="Y5014" i="1"/>
  <c r="Y5015" i="1"/>
  <c r="Y5016" i="1"/>
  <c r="Y5017" i="1"/>
  <c r="Y5018" i="1"/>
  <c r="Y5019" i="1"/>
  <c r="Y5020" i="1"/>
  <c r="Y5024" i="1"/>
  <c r="Y5025" i="1"/>
  <c r="Y5026" i="1"/>
  <c r="Y5197" i="1"/>
  <c r="Y5198" i="1"/>
  <c r="Y5199" i="1"/>
  <c r="Y5200" i="1"/>
  <c r="Y5201" i="1"/>
  <c r="Y5202" i="1"/>
  <c r="Y5203" i="1"/>
  <c r="Y5204" i="1"/>
  <c r="Y5205" i="1"/>
  <c r="Y5206" i="1"/>
  <c r="Y5034" i="1"/>
  <c r="Y5035" i="1"/>
  <c r="Y5036" i="1"/>
  <c r="Y5045" i="1"/>
  <c r="Y5046" i="1"/>
  <c r="Y5047" i="1"/>
  <c r="Y5048" i="1"/>
  <c r="Y5049" i="1"/>
  <c r="Y5050" i="1"/>
  <c r="Y5051" i="1"/>
  <c r="Y5052" i="1"/>
  <c r="Y5053" i="1"/>
  <c r="Y5054" i="1"/>
  <c r="Y5055" i="1"/>
  <c r="Y5056" i="1"/>
  <c r="Y5057" i="1"/>
  <c r="Y5037" i="1"/>
  <c r="Y5038" i="1"/>
  <c r="Y5039" i="1"/>
  <c r="Y5040" i="1"/>
  <c r="Y5058" i="1"/>
  <c r="Y5059" i="1"/>
  <c r="Y5060" i="1"/>
  <c r="Y5061" i="1"/>
  <c r="Y5062" i="1"/>
  <c r="Y5063" i="1"/>
  <c r="Y5064" i="1"/>
  <c r="Y5065" i="1"/>
  <c r="Y5066" i="1"/>
  <c r="Y5067" i="1"/>
  <c r="Y5068" i="1"/>
  <c r="Y5069" i="1"/>
  <c r="Y5070" i="1"/>
  <c r="Y5071" i="1"/>
  <c r="Y5084" i="1"/>
  <c r="Y5085" i="1"/>
  <c r="Y5086" i="1"/>
  <c r="Y5087" i="1"/>
  <c r="Y5088" i="1"/>
  <c r="Y5089" i="1"/>
  <c r="Y5090" i="1"/>
  <c r="Y5091" i="1"/>
  <c r="Y5092" i="1"/>
  <c r="Y5093" i="1"/>
  <c r="Y5094" i="1"/>
  <c r="Y5095" i="1"/>
  <c r="Y5096" i="1"/>
  <c r="Y5097" i="1"/>
  <c r="Y5098" i="1"/>
  <c r="Y5099" i="1"/>
  <c r="Y5100" i="1"/>
  <c r="Y5101" i="1"/>
  <c r="Y5102" i="1"/>
  <c r="Y5103" i="1"/>
  <c r="Y5072" i="1"/>
  <c r="Y5073" i="1"/>
  <c r="Y5074" i="1"/>
  <c r="Y5075" i="1"/>
  <c r="Y5076" i="1"/>
  <c r="Y5077" i="1"/>
  <c r="Y5078" i="1"/>
  <c r="Y5079" i="1"/>
  <c r="Y5080" i="1"/>
  <c r="Y5123" i="1"/>
  <c r="Y5124" i="1"/>
  <c r="Y5125" i="1"/>
  <c r="Y5081" i="1"/>
  <c r="Y5082" i="1"/>
  <c r="Y5083" i="1"/>
  <c r="Y5104" i="1"/>
  <c r="Y5105" i="1"/>
  <c r="Y5114" i="1"/>
  <c r="Y5115" i="1"/>
  <c r="Y5116" i="1"/>
  <c r="Y5117" i="1"/>
  <c r="Y5118" i="1"/>
  <c r="Y5119" i="1"/>
  <c r="Y5120" i="1"/>
  <c r="Y5121" i="1"/>
  <c r="Y5122" i="1"/>
  <c r="Y5126" i="1"/>
  <c r="Y5127" i="1"/>
  <c r="Y5128" i="1"/>
  <c r="Y5129" i="1"/>
  <c r="Y5130" i="1"/>
  <c r="Y5131" i="1"/>
  <c r="Y5132" i="1"/>
  <c r="Y5133" i="1"/>
  <c r="Y5134" i="1"/>
  <c r="Y5135" i="1"/>
  <c r="Y5136" i="1"/>
  <c r="Y5137" i="1"/>
  <c r="Y5138" i="1"/>
  <c r="Y5139" i="1"/>
  <c r="Y5140" i="1"/>
  <c r="Y5141" i="1"/>
  <c r="Y5142" i="1"/>
  <c r="Y5143" i="1"/>
  <c r="Y5144" i="1"/>
  <c r="Y5145" i="1"/>
  <c r="Y5146" i="1"/>
  <c r="Y5276" i="1"/>
  <c r="Y5277" i="1"/>
  <c r="Y5278" i="1"/>
  <c r="Y5207" i="1"/>
  <c r="Y5208" i="1"/>
  <c r="Y5209" i="1"/>
  <c r="Y5210" i="1"/>
  <c r="Y5211" i="1"/>
  <c r="Y5212" i="1"/>
  <c r="Y5213" i="1"/>
  <c r="Y5214" i="1"/>
  <c r="Y5215" i="1"/>
  <c r="Y5216" i="1"/>
  <c r="Y5217" i="1"/>
  <c r="Y5218" i="1"/>
  <c r="Y5219" i="1"/>
  <c r="Y5220" i="1"/>
  <c r="Y5221" i="1"/>
  <c r="Y5222" i="1"/>
  <c r="Y5223" i="1"/>
  <c r="Y5224" i="1"/>
  <c r="Y5225" i="1"/>
  <c r="Y5226" i="1"/>
  <c r="Y5227" i="1"/>
  <c r="Y5228" i="1"/>
  <c r="Y5229" i="1"/>
  <c r="Y5147" i="1"/>
  <c r="Y5148" i="1"/>
  <c r="Y5149" i="1"/>
  <c r="Y5150" i="1"/>
  <c r="Y5151" i="1"/>
  <c r="Y5152" i="1"/>
  <c r="Y5153" i="1"/>
  <c r="Y5154" i="1"/>
  <c r="Y5155" i="1"/>
  <c r="Y5156" i="1"/>
  <c r="Y5157" i="1"/>
  <c r="Y5158" i="1"/>
  <c r="Y5159" i="1"/>
  <c r="Y5160" i="1"/>
  <c r="Y5161" i="1"/>
  <c r="Y5162" i="1"/>
  <c r="Y5163" i="1"/>
  <c r="Y5164" i="1"/>
  <c r="Y5165" i="1"/>
  <c r="Y5166" i="1"/>
  <c r="Y5167" i="1"/>
  <c r="Y5168" i="1"/>
  <c r="Y5169" i="1"/>
  <c r="Y5170" i="1"/>
  <c r="Y5171" i="1"/>
  <c r="Y5172" i="1"/>
  <c r="Y5173" i="1"/>
  <c r="Y5174" i="1"/>
  <c r="Y5175" i="1"/>
  <c r="Y5176" i="1"/>
  <c r="Y5177" i="1"/>
  <c r="Y5178" i="1"/>
  <c r="Y5179" i="1"/>
  <c r="Y5180" i="1"/>
  <c r="Y5181" i="1"/>
  <c r="Y5182" i="1"/>
  <c r="Y5183" i="1"/>
  <c r="Y5184" i="1"/>
  <c r="Y5185" i="1"/>
  <c r="Y5186" i="1"/>
  <c r="Y5187" i="1"/>
  <c r="Y5188" i="1"/>
  <c r="Y5189" i="1"/>
  <c r="Y5190" i="1"/>
  <c r="Y5191" i="1"/>
  <c r="Y5192" i="1"/>
  <c r="Y5193" i="1"/>
  <c r="Y5194" i="1"/>
  <c r="Y5195" i="1"/>
  <c r="Y5196" i="1"/>
  <c r="Y5242" i="1"/>
  <c r="Y5243" i="1"/>
  <c r="Y5244" i="1"/>
  <c r="Y5245" i="1"/>
  <c r="Y5246" i="1"/>
  <c r="Y5247" i="1"/>
  <c r="Y5232" i="1"/>
  <c r="Y5233" i="1"/>
  <c r="Y5234" i="1"/>
  <c r="Y5235" i="1"/>
  <c r="Y5236" i="1"/>
  <c r="Y5237" i="1"/>
  <c r="Y5238" i="1"/>
  <c r="Y5239" i="1"/>
  <c r="Y5240" i="1"/>
  <c r="Y5241" i="1"/>
  <c r="Y5248" i="1"/>
  <c r="Y5249" i="1"/>
  <c r="Y5250" i="1"/>
  <c r="Y5279" i="1"/>
  <c r="Y5280" i="1"/>
  <c r="Y5281" i="1"/>
  <c r="Y5282" i="1"/>
  <c r="Y5283" i="1"/>
  <c r="Y5284" i="1"/>
  <c r="Y5285" i="1"/>
  <c r="Y5286" i="1"/>
  <c r="Y5287" i="1"/>
  <c r="Y5288" i="1"/>
  <c r="Y5289" i="1"/>
  <c r="Y5290" i="1"/>
  <c r="Y5291" i="1"/>
  <c r="Y5292" i="1"/>
  <c r="Y5293" i="1"/>
  <c r="Y5251" i="1"/>
  <c r="Y5252" i="1"/>
  <c r="Y5253" i="1"/>
  <c r="Y5294" i="1"/>
  <c r="Y5295" i="1"/>
  <c r="Y5296" i="1"/>
  <c r="Y5297" i="1"/>
  <c r="Y5298" i="1"/>
  <c r="Y5299" i="1"/>
  <c r="Y5300" i="1"/>
  <c r="Y5301" i="1"/>
  <c r="Y5302" i="1"/>
  <c r="Y5303" i="1"/>
  <c r="Y5304" i="1"/>
  <c r="Y5305" i="1"/>
  <c r="Y5306" i="1"/>
  <c r="Y5307" i="1"/>
  <c r="Y5308" i="1"/>
  <c r="Y5309" i="1"/>
  <c r="Y5310" i="1"/>
  <c r="Y5311" i="1"/>
  <c r="Y5312" i="1"/>
  <c r="Y5313" i="1"/>
  <c r="Y5314" i="1"/>
  <c r="Y5315" i="1"/>
  <c r="Y5254" i="1"/>
  <c r="Y5255" i="1"/>
  <c r="Y5256" i="1"/>
  <c r="Y5257" i="1"/>
  <c r="Y5258" i="1"/>
  <c r="Y5259" i="1"/>
  <c r="Y5260" i="1"/>
  <c r="Y5261" i="1"/>
  <c r="Y5262" i="1"/>
  <c r="Y5263" i="1"/>
  <c r="Y5264" i="1"/>
  <c r="Y5265" i="1"/>
  <c r="Y5266" i="1"/>
  <c r="Y5267" i="1"/>
  <c r="Y5268" i="1"/>
  <c r="Y5269" i="1"/>
  <c r="Y5270" i="1"/>
  <c r="Y5271" i="1"/>
  <c r="Y5272" i="1"/>
  <c r="Y5273" i="1"/>
  <c r="Y5274" i="1"/>
  <c r="Y5275" i="1"/>
  <c r="Y5358" i="1"/>
  <c r="Y5359" i="1"/>
  <c r="Y5360" i="1"/>
  <c r="Y5361" i="1"/>
  <c r="Y5317" i="1"/>
  <c r="Y5318" i="1"/>
  <c r="Y5319" i="1"/>
  <c r="Y5320" i="1"/>
  <c r="Y5321" i="1"/>
  <c r="Y5322" i="1"/>
  <c r="Y5323" i="1"/>
  <c r="Y5324" i="1"/>
  <c r="Y5325" i="1"/>
  <c r="Y5326" i="1"/>
  <c r="Y5327" i="1"/>
  <c r="Y5328" i="1"/>
  <c r="Y5329" i="1"/>
  <c r="Y5330" i="1"/>
  <c r="Y5331" i="1"/>
  <c r="Y5332" i="1"/>
  <c r="Y5395" i="1"/>
  <c r="Y5396" i="1"/>
  <c r="Y5362" i="1"/>
  <c r="Y5363" i="1"/>
  <c r="Y5364" i="1"/>
  <c r="Y5365" i="1"/>
  <c r="Y5366" i="1"/>
  <c r="Y5367" i="1"/>
  <c r="Y5368" i="1"/>
  <c r="Y5369" i="1"/>
  <c r="Y5370" i="1"/>
  <c r="Y5371" i="1"/>
  <c r="Y5372" i="1"/>
  <c r="Y5333" i="1"/>
  <c r="Y5334" i="1"/>
  <c r="Y5352" i="1"/>
  <c r="Y5353" i="1"/>
  <c r="Y5354" i="1"/>
  <c r="Y5355" i="1"/>
  <c r="Y5356" i="1"/>
  <c r="Y5357" i="1"/>
  <c r="Y5335" i="1"/>
  <c r="Y5336" i="1"/>
  <c r="Y5337" i="1"/>
  <c r="Y5338" i="1"/>
  <c r="Y5339" i="1"/>
  <c r="Y5340" i="1"/>
  <c r="Y5341" i="1"/>
  <c r="Y5342" i="1"/>
  <c r="Y5343" i="1"/>
  <c r="Y5344" i="1"/>
  <c r="Y5345" i="1"/>
  <c r="Y5346" i="1"/>
  <c r="Y5347" i="1"/>
  <c r="Y5348" i="1"/>
  <c r="Y5349" i="1"/>
  <c r="Y5350" i="1"/>
  <c r="Y5351" i="1"/>
  <c r="Y5431" i="1"/>
  <c r="Y5432" i="1"/>
  <c r="Y5433" i="1"/>
  <c r="Y5373" i="1"/>
  <c r="Y5374" i="1"/>
  <c r="Y5375" i="1"/>
  <c r="Y5376" i="1"/>
  <c r="Y5377" i="1"/>
  <c r="Y5378" i="1"/>
  <c r="Y5379" i="1"/>
  <c r="Y5380" i="1"/>
  <c r="Y5381" i="1"/>
  <c r="Y6426" i="1"/>
  <c r="Y6427" i="1"/>
  <c r="Y6428" i="1"/>
  <c r="Y6429" i="1"/>
  <c r="Y6535" i="1"/>
  <c r="Y6536" i="1"/>
  <c r="Y6537" i="1"/>
  <c r="Y6538" i="1"/>
  <c r="Y6539" i="1"/>
  <c r="Y6540" i="1"/>
  <c r="Y6541" i="1"/>
  <c r="Y6542" i="1"/>
  <c r="Y6543" i="1"/>
  <c r="Y6544" i="1"/>
  <c r="Y6545" i="1"/>
  <c r="Y6546" i="1"/>
  <c r="Y6547" i="1"/>
  <c r="Y6548" i="1"/>
  <c r="Y6549" i="1"/>
  <c r="Y6550" i="1"/>
  <c r="Y6551" i="1"/>
  <c r="Y6552" i="1"/>
  <c r="Y6553" i="1"/>
  <c r="Y6554" i="1"/>
  <c r="Y6555" i="1"/>
  <c r="Y6556" i="1"/>
  <c r="Y6557" i="1"/>
  <c r="Y6558" i="1"/>
  <c r="Y6559" i="1"/>
  <c r="Y6560" i="1"/>
  <c r="Y6561" i="1"/>
  <c r="Y6562" i="1"/>
  <c r="Y6563" i="1"/>
  <c r="Y6564" i="1"/>
  <c r="Y6565" i="1"/>
  <c r="Y6566" i="1"/>
  <c r="Y6567" i="1"/>
  <c r="Y6568" i="1"/>
  <c r="Y6569" i="1"/>
  <c r="Y6570" i="1"/>
  <c r="Y6571" i="1"/>
  <c r="Y6572" i="1"/>
  <c r="Y5382" i="1"/>
  <c r="Y5383" i="1"/>
  <c r="Y5384" i="1"/>
  <c r="Y5385" i="1"/>
  <c r="Y5386" i="1"/>
  <c r="Y5387" i="1"/>
  <c r="Y5388" i="1"/>
  <c r="Y5389" i="1"/>
  <c r="Y5390" i="1"/>
  <c r="Y5391" i="1"/>
  <c r="Y5392" i="1"/>
  <c r="Y5393" i="1"/>
  <c r="Y5571" i="1"/>
  <c r="Y5527" i="1"/>
  <c r="Y5397" i="1"/>
  <c r="Y5398" i="1"/>
  <c r="Y5399" i="1"/>
  <c r="Y5400" i="1"/>
  <c r="Y5401" i="1"/>
  <c r="Y5402" i="1"/>
  <c r="Y5403" i="1"/>
  <c r="Y5394" i="1"/>
  <c r="Y5404" i="1"/>
  <c r="Y5405" i="1"/>
  <c r="Y5406" i="1"/>
  <c r="Y5407" i="1"/>
  <c r="Y5408" i="1"/>
  <c r="Y5409" i="1"/>
  <c r="Y5410" i="1"/>
  <c r="Y5411" i="1"/>
  <c r="Y5412" i="1"/>
  <c r="Y5413" i="1"/>
  <c r="Y5414" i="1"/>
  <c r="Y5415" i="1"/>
  <c r="Y5416" i="1"/>
  <c r="Y5417" i="1"/>
  <c r="Y5418" i="1"/>
  <c r="Y5419" i="1"/>
  <c r="Y5420" i="1"/>
  <c r="Y5421" i="1"/>
  <c r="Y5422" i="1"/>
  <c r="Y5423" i="1"/>
  <c r="Y5424" i="1"/>
  <c r="Y5425" i="1"/>
  <c r="Y5426" i="1"/>
  <c r="Y5427" i="1"/>
  <c r="Y5428" i="1"/>
  <c r="Y5429" i="1"/>
  <c r="Y5430" i="1"/>
  <c r="Y5434" i="1"/>
  <c r="Y5435" i="1"/>
  <c r="Y5436" i="1"/>
  <c r="Y5437" i="1"/>
  <c r="Y5438" i="1"/>
  <c r="Y5439" i="1"/>
  <c r="Y5440" i="1"/>
  <c r="Y5441" i="1"/>
  <c r="Y5442" i="1"/>
  <c r="Y5443" i="1"/>
  <c r="Y5444" i="1"/>
  <c r="Y5445" i="1"/>
  <c r="Y5446" i="1"/>
  <c r="Y5447" i="1"/>
  <c r="Y5448" i="1"/>
  <c r="Y5449" i="1"/>
  <c r="Y5450" i="1"/>
  <c r="Y5451" i="1"/>
  <c r="Y5452" i="1"/>
  <c r="Y5453" i="1"/>
  <c r="Y5454" i="1"/>
  <c r="Y5455" i="1"/>
  <c r="Y5456" i="1"/>
  <c r="Y5457" i="1"/>
  <c r="Y5458" i="1"/>
  <c r="Y5459" i="1"/>
  <c r="Y5460" i="1"/>
  <c r="Y5461" i="1"/>
  <c r="Y5462" i="1"/>
  <c r="Y5463" i="1"/>
  <c r="Y5464" i="1"/>
  <c r="Y5465" i="1"/>
  <c r="Y5466" i="1"/>
  <c r="Y5467" i="1"/>
  <c r="Y5468" i="1"/>
  <c r="Y6149" i="1"/>
  <c r="Y6150" i="1"/>
  <c r="Y6151" i="1"/>
  <c r="Y5469" i="1"/>
  <c r="Y5470" i="1"/>
  <c r="Y5617" i="1"/>
  <c r="Y5618" i="1"/>
  <c r="Y5619" i="1"/>
  <c r="Y5471" i="1"/>
  <c r="Y5472" i="1"/>
  <c r="Y5473" i="1"/>
  <c r="Y5482" i="1"/>
  <c r="Y5474" i="1"/>
  <c r="Y5475" i="1"/>
  <c r="Y5476" i="1"/>
  <c r="Y5477" i="1"/>
  <c r="Y5478" i="1"/>
  <c r="Y5479" i="1"/>
  <c r="Y5483" i="1"/>
  <c r="Y5484" i="1"/>
  <c r="Y5485" i="1"/>
  <c r="Y5486" i="1"/>
  <c r="Y5487" i="1"/>
  <c r="Y5488" i="1"/>
  <c r="Y5489" i="1"/>
  <c r="Y5490" i="1"/>
  <c r="Y5491" i="1"/>
  <c r="Y5492" i="1"/>
  <c r="Y5493" i="1"/>
  <c r="Y5494" i="1"/>
  <c r="Y5495" i="1"/>
  <c r="Y5496" i="1"/>
  <c r="Y5497" i="1"/>
  <c r="Y5498" i="1"/>
  <c r="Y5499" i="1"/>
  <c r="Y5500" i="1"/>
  <c r="Y5501" i="1"/>
  <c r="Y5502" i="1"/>
  <c r="Y5503" i="1"/>
  <c r="Y5504" i="1"/>
  <c r="Y5505" i="1"/>
  <c r="Y5506" i="1"/>
  <c r="Y5507" i="1"/>
  <c r="Y5508" i="1"/>
  <c r="Y5509" i="1"/>
  <c r="Y5510" i="1"/>
  <c r="Y5511" i="1"/>
  <c r="Y5512" i="1"/>
  <c r="Y5513" i="1"/>
  <c r="Y5514" i="1"/>
  <c r="Y5515" i="1"/>
  <c r="Y5516" i="1"/>
  <c r="Y5517" i="1"/>
  <c r="Y5518" i="1"/>
  <c r="Y5519" i="1"/>
  <c r="Y5520" i="1"/>
  <c r="Y5521" i="1"/>
  <c r="Y5522" i="1"/>
  <c r="Y5523" i="1"/>
  <c r="Y5524" i="1"/>
  <c r="Y5525" i="1"/>
  <c r="Y5526" i="1"/>
  <c r="Y5528" i="1"/>
  <c r="Y5529" i="1"/>
  <c r="Y5530" i="1"/>
  <c r="Y5531" i="1"/>
  <c r="Y5532" i="1"/>
  <c r="Y5533" i="1"/>
  <c r="Y5534" i="1"/>
  <c r="Y5535" i="1"/>
  <c r="Y5536" i="1"/>
  <c r="Y5537" i="1"/>
  <c r="Y5538" i="1"/>
  <c r="Y5539" i="1"/>
  <c r="Y5540" i="1"/>
  <c r="Y5541" i="1"/>
  <c r="Y5542" i="1"/>
  <c r="Y5543" i="1"/>
  <c r="Y5544" i="1"/>
  <c r="Y5545" i="1"/>
  <c r="Y5546" i="1"/>
  <c r="Y5547" i="1"/>
  <c r="Y5548" i="1"/>
  <c r="Y5549" i="1"/>
  <c r="Y5550" i="1"/>
  <c r="Y5551" i="1"/>
  <c r="Y5552" i="1"/>
  <c r="Y5553" i="1"/>
  <c r="Y5554" i="1"/>
  <c r="Y5555" i="1"/>
  <c r="Y5556" i="1"/>
  <c r="Y5557" i="1"/>
  <c r="Y5659" i="1"/>
  <c r="Y5558" i="1"/>
  <c r="Y5572" i="1"/>
  <c r="Y5573" i="1"/>
  <c r="Y5574" i="1"/>
  <c r="Y5575" i="1"/>
  <c r="Y5576" i="1"/>
  <c r="Y5559" i="1"/>
  <c r="Y5560" i="1"/>
  <c r="Y5561" i="1"/>
  <c r="Y5562" i="1"/>
  <c r="Y5563" i="1"/>
  <c r="Y5577" i="1"/>
  <c r="Y5578" i="1"/>
  <c r="Y5579" i="1"/>
  <c r="Y5580" i="1"/>
  <c r="Y5581" i="1"/>
  <c r="Y5582" i="1"/>
  <c r="Y5564" i="1"/>
  <c r="Y5565" i="1"/>
  <c r="Y5583" i="1"/>
  <c r="Y5584" i="1"/>
  <c r="Y5585" i="1"/>
  <c r="Y5566" i="1"/>
  <c r="Y5567" i="1"/>
  <c r="Y5568" i="1"/>
  <c r="Y5586" i="1"/>
  <c r="Y5587" i="1"/>
  <c r="Y5588" i="1"/>
  <c r="Y5569" i="1"/>
  <c r="Y5570" i="1"/>
  <c r="Y5589" i="1"/>
  <c r="Y5590" i="1"/>
  <c r="Y5591" i="1"/>
  <c r="Y5592" i="1"/>
  <c r="Y5593" i="1"/>
  <c r="Y5594" i="1"/>
  <c r="Y5595" i="1"/>
  <c r="Y5596" i="1"/>
  <c r="Y5597" i="1"/>
  <c r="Y5598" i="1"/>
  <c r="Y5599" i="1"/>
  <c r="Y5600" i="1"/>
  <c r="Y5601" i="1"/>
  <c r="Y5602" i="1"/>
  <c r="Y5603" i="1"/>
  <c r="Y5604" i="1"/>
  <c r="Y5605" i="1"/>
  <c r="Y5606" i="1"/>
  <c r="Y5607" i="1"/>
  <c r="Y5608" i="1"/>
  <c r="Y5609" i="1"/>
  <c r="Y5610" i="1"/>
  <c r="Y5611" i="1"/>
  <c r="Y5612" i="1"/>
  <c r="Y5613" i="1"/>
  <c r="Y5614" i="1"/>
  <c r="Y5615" i="1"/>
  <c r="Y5616" i="1"/>
  <c r="Y5620" i="1"/>
  <c r="Y5621" i="1"/>
  <c r="Y5622" i="1"/>
  <c r="Y5623" i="1"/>
  <c r="Y5637" i="1"/>
  <c r="Y5638" i="1"/>
  <c r="Y5639" i="1"/>
  <c r="Y5640" i="1"/>
  <c r="Y5641" i="1"/>
  <c r="Y5642" i="1"/>
  <c r="Y5643" i="1"/>
  <c r="Y5644" i="1"/>
  <c r="Y5645" i="1"/>
  <c r="Y5646" i="1"/>
  <c r="Y5647" i="1"/>
  <c r="Y5648" i="1"/>
  <c r="Y5649" i="1"/>
  <c r="Y5650" i="1"/>
  <c r="Y5651" i="1"/>
  <c r="Y5652" i="1"/>
  <c r="Y5624" i="1"/>
  <c r="Y5625" i="1"/>
  <c r="Y5626" i="1"/>
  <c r="Y5627" i="1"/>
  <c r="Y5628" i="1"/>
  <c r="Y5629" i="1"/>
  <c r="Y5630" i="1"/>
  <c r="Y5631" i="1"/>
  <c r="Y5632" i="1"/>
  <c r="Y5633" i="1"/>
  <c r="Y5634" i="1"/>
  <c r="Y5635" i="1"/>
  <c r="Y5636" i="1"/>
  <c r="Y5653" i="1"/>
  <c r="Y5654" i="1"/>
  <c r="Y5655" i="1"/>
  <c r="Y5656" i="1"/>
  <c r="Y5657" i="1"/>
  <c r="Y5658" i="1"/>
  <c r="Y5660" i="1"/>
  <c r="Y5661" i="1"/>
  <c r="Y5662" i="1"/>
  <c r="Y5663" i="1"/>
  <c r="Y5664" i="1"/>
  <c r="Y5665" i="1"/>
  <c r="Y5666" i="1"/>
  <c r="Y5667" i="1"/>
  <c r="Y5668" i="1"/>
  <c r="Y5669" i="1"/>
  <c r="Y5670" i="1"/>
  <c r="Y5671" i="1"/>
  <c r="Y5672" i="1"/>
  <c r="Y5673" i="1"/>
  <c r="Y5674" i="1"/>
  <c r="Y5675" i="1"/>
  <c r="Y5676" i="1"/>
  <c r="Y5677" i="1"/>
  <c r="Y5678" i="1"/>
  <c r="Y5679" i="1"/>
  <c r="Y5680" i="1"/>
  <c r="Y5681" i="1"/>
  <c r="Y5682" i="1"/>
  <c r="Y5683" i="1"/>
  <c r="Y5684" i="1"/>
  <c r="Y5685" i="1"/>
  <c r="Y5686" i="1"/>
  <c r="Y5687" i="1"/>
  <c r="Y5688" i="1"/>
  <c r="Y5689" i="1"/>
  <c r="Y5690" i="1"/>
  <c r="Y5691" i="1"/>
  <c r="Y5692" i="1"/>
  <c r="Y5693" i="1"/>
  <c r="Y5694" i="1"/>
  <c r="Y5695" i="1"/>
  <c r="Y5696" i="1"/>
  <c r="Y5697" i="1"/>
  <c r="Y5698" i="1"/>
  <c r="Y5699" i="1"/>
  <c r="Y5700" i="1"/>
  <c r="Y5701" i="1"/>
  <c r="Y5702" i="1"/>
  <c r="Y5703" i="1"/>
  <c r="Y5704" i="1"/>
  <c r="Y5705" i="1"/>
  <c r="Y5706" i="1"/>
  <c r="Y5707" i="1"/>
  <c r="Y5708" i="1"/>
  <c r="Y5709" i="1"/>
  <c r="Y5710" i="1"/>
  <c r="Y5711" i="1"/>
  <c r="Y5712" i="1"/>
  <c r="Y5713" i="1"/>
  <c r="Y5714" i="1"/>
  <c r="Y5715" i="1"/>
  <c r="Y5716" i="1"/>
  <c r="Y5717" i="1"/>
  <c r="Y5718" i="1"/>
  <c r="Y5719" i="1"/>
  <c r="Y5720" i="1"/>
  <c r="Y5721" i="1"/>
  <c r="Y5722" i="1"/>
  <c r="Y5723" i="1"/>
  <c r="Y5724" i="1"/>
  <c r="Y5725" i="1"/>
  <c r="Y5726" i="1"/>
  <c r="Y5727" i="1"/>
  <c r="Y5728" i="1"/>
  <c r="Y5737" i="1"/>
  <c r="Y5738" i="1"/>
  <c r="Y5739" i="1"/>
  <c r="Y5740" i="1"/>
  <c r="Y5741" i="1"/>
  <c r="Y5742" i="1"/>
  <c r="Y5743" i="1"/>
  <c r="Y5729" i="1"/>
  <c r="Y5730" i="1"/>
  <c r="Y5731" i="1"/>
  <c r="Y5732" i="1"/>
  <c r="Y5733" i="1"/>
  <c r="Y5734" i="1"/>
  <c r="Y5735" i="1"/>
  <c r="Y5736" i="1"/>
  <c r="Y5744" i="1"/>
  <c r="Y5745" i="1"/>
  <c r="Y5746" i="1"/>
  <c r="Y5747" i="1"/>
  <c r="Y5774" i="1"/>
  <c r="Y5775" i="1"/>
  <c r="Y5776" i="1"/>
  <c r="Y5777" i="1"/>
  <c r="Y5778" i="1"/>
  <c r="Y5779" i="1"/>
  <c r="Y5780" i="1"/>
  <c r="Y5781" i="1"/>
  <c r="Y5782" i="1"/>
  <c r="Y5783" i="1"/>
  <c r="Y5784" i="1"/>
  <c r="Y5785" i="1"/>
  <c r="Y5786" i="1"/>
  <c r="Y5787" i="1"/>
  <c r="Y5788" i="1"/>
  <c r="Y5748" i="1"/>
  <c r="Y5749" i="1"/>
  <c r="Y5750" i="1"/>
  <c r="Y5751" i="1"/>
  <c r="Y5752" i="1"/>
  <c r="Y5753" i="1"/>
  <c r="Y5754" i="1"/>
  <c r="Y5956" i="1"/>
  <c r="Y5957" i="1"/>
  <c r="Y7320" i="1"/>
  <c r="Y7321" i="1"/>
  <c r="Y7322" i="1"/>
  <c r="Y7323" i="1"/>
  <c r="Y7324" i="1"/>
  <c r="Y7325" i="1"/>
  <c r="Y7326" i="1"/>
  <c r="Y7327" i="1"/>
  <c r="Y7328" i="1"/>
  <c r="Y7329" i="1"/>
  <c r="Y7330" i="1"/>
  <c r="Y5755" i="1"/>
  <c r="Y5756" i="1"/>
  <c r="Y5757" i="1"/>
  <c r="Y5758" i="1"/>
  <c r="Y5759" i="1"/>
  <c r="Y5760" i="1"/>
  <c r="Y5761" i="1"/>
  <c r="Y5762" i="1"/>
  <c r="Y5763" i="1"/>
  <c r="Y5764" i="1"/>
  <c r="Y5765" i="1"/>
  <c r="Y5766" i="1"/>
  <c r="Y5767" i="1"/>
  <c r="Y5768" i="1"/>
  <c r="Y5769" i="1"/>
  <c r="Y5770" i="1"/>
  <c r="Y5771" i="1"/>
  <c r="Y5772" i="1"/>
  <c r="Y5773" i="1"/>
  <c r="Y5789" i="1"/>
  <c r="Y5790" i="1"/>
  <c r="Y5791" i="1"/>
  <c r="Y5792" i="1"/>
  <c r="Y5793" i="1"/>
  <c r="Y5794" i="1"/>
  <c r="Y5795" i="1"/>
  <c r="Y5796" i="1"/>
  <c r="Y5797" i="1"/>
  <c r="Y5798" i="1"/>
  <c r="Y5799" i="1"/>
  <c r="Y5800" i="1"/>
  <c r="Y5801" i="1"/>
  <c r="Y5802" i="1"/>
  <c r="Y5803" i="1"/>
  <c r="Y5804" i="1"/>
  <c r="Y5805" i="1"/>
  <c r="Y5806" i="1"/>
  <c r="Y5807" i="1"/>
  <c r="Y5808" i="1"/>
  <c r="Y5809" i="1"/>
  <c r="Y5810" i="1"/>
  <c r="Y5811" i="1"/>
  <c r="Y5812" i="1"/>
  <c r="Y5813" i="1"/>
  <c r="Y5814" i="1"/>
  <c r="Y5815" i="1"/>
  <c r="Y5816" i="1"/>
  <c r="Y5817" i="1"/>
  <c r="Y5818" i="1"/>
  <c r="Y5819" i="1"/>
  <c r="Y5820" i="1"/>
  <c r="Y5821" i="1"/>
  <c r="Y5822" i="1"/>
  <c r="Y5823" i="1"/>
  <c r="Y5824" i="1"/>
  <c r="Y5825" i="1"/>
  <c r="Y5826" i="1"/>
  <c r="Y5827" i="1"/>
  <c r="Y5828" i="1"/>
  <c r="Y5829" i="1"/>
  <c r="Y5830" i="1"/>
  <c r="Y5831" i="1"/>
  <c r="Y6185" i="1"/>
  <c r="Y6186" i="1"/>
  <c r="Y5848" i="1"/>
  <c r="Y5849" i="1"/>
  <c r="Y5850" i="1"/>
  <c r="Y5851" i="1"/>
  <c r="Y5852" i="1"/>
  <c r="Y5853" i="1"/>
  <c r="Y5855" i="1"/>
  <c r="Y5856" i="1"/>
  <c r="Y5857" i="1"/>
  <c r="Y5858" i="1"/>
  <c r="Y5892" i="1"/>
  <c r="Y5893" i="1"/>
  <c r="Y5894" i="1"/>
  <c r="Y5895" i="1"/>
  <c r="Y5896" i="1"/>
  <c r="Y5897" i="1"/>
  <c r="Y5898" i="1"/>
  <c r="Y5899" i="1"/>
  <c r="Y5900" i="1"/>
  <c r="Y5901" i="1"/>
  <c r="Y5902" i="1"/>
  <c r="Y5903" i="1"/>
  <c r="Y5904" i="1"/>
  <c r="Y5905" i="1"/>
  <c r="Y5906" i="1"/>
  <c r="Y5907" i="1"/>
  <c r="Y5908" i="1"/>
  <c r="Y5909" i="1"/>
  <c r="Y5910" i="1"/>
  <c r="Y5911" i="1"/>
  <c r="Y5912" i="1"/>
  <c r="Y5913" i="1"/>
  <c r="Y5859" i="1"/>
  <c r="Y5860" i="1"/>
  <c r="Y5861" i="1"/>
  <c r="Y5862" i="1"/>
  <c r="Y5863" i="1"/>
  <c r="Y5864" i="1"/>
  <c r="Y5865" i="1"/>
  <c r="Y5866" i="1"/>
  <c r="Y5867" i="1"/>
  <c r="Y5868" i="1"/>
  <c r="Y5869" i="1"/>
  <c r="Y5870" i="1"/>
  <c r="Y5871" i="1"/>
  <c r="Y5872" i="1"/>
  <c r="Y5873" i="1"/>
  <c r="Y5874" i="1"/>
  <c r="Y5875" i="1"/>
  <c r="Y5876" i="1"/>
  <c r="Y5877" i="1"/>
  <c r="Y5878" i="1"/>
  <c r="Y5879" i="1"/>
  <c r="Y5880" i="1"/>
  <c r="Y5881" i="1"/>
  <c r="Y5882" i="1"/>
  <c r="Y5883" i="1"/>
  <c r="Y5884" i="1"/>
  <c r="Y6134" i="1"/>
  <c r="Y5887" i="1"/>
  <c r="Y5888" i="1"/>
  <c r="Y5889" i="1"/>
  <c r="Y5890" i="1"/>
  <c r="Y5891" i="1"/>
  <c r="Y5914" i="1"/>
  <c r="Y5915" i="1"/>
  <c r="Y5916" i="1"/>
  <c r="Y5917" i="1"/>
  <c r="Y5918" i="1"/>
  <c r="Y5919" i="1"/>
  <c r="Y5920" i="1"/>
  <c r="Y5921" i="1"/>
  <c r="Y5922" i="1"/>
  <c r="Y5923" i="1"/>
  <c r="Y5958" i="1"/>
  <c r="Y5959" i="1"/>
  <c r="Y5960" i="1"/>
  <c r="Y5961" i="1"/>
  <c r="Y5962" i="1"/>
  <c r="Y5924" i="1"/>
  <c r="Y5925" i="1"/>
  <c r="Y5963" i="1"/>
  <c r="Y5964" i="1"/>
  <c r="Y5965" i="1"/>
  <c r="Y5966" i="1"/>
  <c r="Y5967" i="1"/>
  <c r="Y5968" i="1"/>
  <c r="Y5969" i="1"/>
  <c r="Y5970" i="1"/>
  <c r="Y5926" i="1"/>
  <c r="Y5927" i="1"/>
  <c r="Y5928" i="1"/>
  <c r="Y5929" i="1"/>
  <c r="Y5971" i="1"/>
  <c r="Y5930" i="1"/>
  <c r="Y5931" i="1"/>
  <c r="Y5932" i="1"/>
  <c r="Y5972" i="1"/>
  <c r="Y5973" i="1"/>
  <c r="Y5933" i="1"/>
  <c r="Y5934" i="1"/>
  <c r="Y5974" i="1"/>
  <c r="Y5975" i="1"/>
  <c r="Y5935" i="1"/>
  <c r="Y5936" i="1"/>
  <c r="Y5937" i="1"/>
  <c r="Y5938" i="1"/>
  <c r="Y5976" i="1"/>
  <c r="Y5977" i="1"/>
  <c r="Y5978" i="1"/>
  <c r="Y5979" i="1"/>
  <c r="Y5980" i="1"/>
  <c r="Y5981" i="1"/>
  <c r="Y5982" i="1"/>
  <c r="Y5983" i="1"/>
  <c r="Y5939" i="1"/>
  <c r="Y5940" i="1"/>
  <c r="Y5941" i="1"/>
  <c r="Y5942" i="1"/>
  <c r="Y5943" i="1"/>
  <c r="Y5944" i="1"/>
  <c r="Y5945" i="1"/>
  <c r="Y5946" i="1"/>
  <c r="Y5947" i="1"/>
  <c r="Y5948" i="1"/>
  <c r="Y5949" i="1"/>
  <c r="Y5950" i="1"/>
  <c r="Y5951" i="1"/>
  <c r="Y5952" i="1"/>
  <c r="Y5953" i="1"/>
  <c r="Y5954" i="1"/>
  <c r="Y5955" i="1"/>
  <c r="Y5984" i="1"/>
  <c r="Y5985" i="1"/>
  <c r="Y5986" i="1"/>
  <c r="Y5987" i="1"/>
  <c r="Y5988" i="1"/>
  <c r="Y5989" i="1"/>
  <c r="Y5990" i="1"/>
  <c r="Y6007" i="1"/>
  <c r="Y6008" i="1"/>
  <c r="Y6009" i="1"/>
  <c r="Y6010" i="1"/>
  <c r="Y6011" i="1"/>
  <c r="Y6012" i="1"/>
  <c r="Y6013" i="1"/>
  <c r="Y6014" i="1"/>
  <c r="Y6015" i="1"/>
  <c r="Y6016" i="1"/>
  <c r="Y6017" i="1"/>
  <c r="Y6018" i="1"/>
  <c r="Y6019" i="1"/>
  <c r="Y5991" i="1"/>
  <c r="Y5992" i="1"/>
  <c r="Y5993" i="1"/>
  <c r="Y5994" i="1"/>
  <c r="Y5995" i="1"/>
  <c r="Y5996" i="1"/>
  <c r="Y5997" i="1"/>
  <c r="Y5998" i="1"/>
  <c r="Y5999" i="1"/>
  <c r="Y6000" i="1"/>
  <c r="Y6001" i="1"/>
  <c r="Y6002" i="1"/>
  <c r="Y6003" i="1"/>
  <c r="Y6004" i="1"/>
  <c r="Y6005" i="1"/>
  <c r="Y6006" i="1"/>
  <c r="Y6020" i="1"/>
  <c r="Y6021" i="1"/>
  <c r="Y6022" i="1"/>
  <c r="Y6023" i="1"/>
  <c r="Y6024" i="1"/>
  <c r="Y6025" i="1"/>
  <c r="Y6026" i="1"/>
  <c r="Y6027" i="1"/>
  <c r="Y6028" i="1"/>
  <c r="Y6029" i="1"/>
  <c r="Y6080" i="1"/>
  <c r="Y6081" i="1"/>
  <c r="Y6082" i="1"/>
  <c r="Y6083" i="1"/>
  <c r="Y6036" i="1"/>
  <c r="Y6037" i="1"/>
  <c r="Y6038" i="1"/>
  <c r="Y6039" i="1"/>
  <c r="Y6040" i="1"/>
  <c r="Y6041" i="1"/>
  <c r="Y6042" i="1"/>
  <c r="Y6043" i="1"/>
  <c r="Y6044" i="1"/>
  <c r="Y6045" i="1"/>
  <c r="Y6046" i="1"/>
  <c r="Y6047" i="1"/>
  <c r="Y6048" i="1"/>
  <c r="Y6030" i="1"/>
  <c r="Y6031" i="1"/>
  <c r="Y6032" i="1"/>
  <c r="Y6033" i="1"/>
  <c r="Y6034" i="1"/>
  <c r="Y6035" i="1"/>
  <c r="Y6049" i="1"/>
  <c r="Y6050" i="1"/>
  <c r="Y6051" i="1"/>
  <c r="Y6052" i="1"/>
  <c r="Y6053" i="1"/>
  <c r="Y6054" i="1"/>
  <c r="Y6055" i="1"/>
  <c r="Y6056" i="1"/>
  <c r="Y6057" i="1"/>
  <c r="Y6058" i="1"/>
  <c r="Y6059" i="1"/>
  <c r="Y6060" i="1"/>
  <c r="Y6061" i="1"/>
  <c r="Y6062" i="1"/>
  <c r="Y6063" i="1"/>
  <c r="Y6064" i="1"/>
  <c r="Y6065" i="1"/>
  <c r="Y6066" i="1"/>
  <c r="Y6067" i="1"/>
  <c r="Y6068" i="1"/>
  <c r="Y6069" i="1"/>
  <c r="Y6070" i="1"/>
  <c r="Y6071" i="1"/>
  <c r="Y6072" i="1"/>
  <c r="Y6073" i="1"/>
  <c r="Y6074" i="1"/>
  <c r="Y6075" i="1"/>
  <c r="Y6076" i="1"/>
  <c r="Y6077" i="1"/>
  <c r="Y6078" i="1"/>
  <c r="Y6152" i="1"/>
  <c r="Y6153" i="1"/>
  <c r="Y6154" i="1"/>
  <c r="Y6155" i="1"/>
  <c r="Y6156" i="1"/>
  <c r="Y6157" i="1"/>
  <c r="Y6158" i="1"/>
  <c r="Y6159" i="1"/>
  <c r="Y6160" i="1"/>
  <c r="Y6161" i="1"/>
  <c r="Y6162" i="1"/>
  <c r="Y6163" i="1"/>
  <c r="Y6164" i="1"/>
  <c r="Y6079" i="1"/>
  <c r="Y6084" i="1"/>
  <c r="Y6085" i="1"/>
  <c r="Y6086" i="1"/>
  <c r="Y6087" i="1"/>
  <c r="Y6088" i="1"/>
  <c r="Y6089" i="1"/>
  <c r="Y6090" i="1"/>
  <c r="Y6091" i="1"/>
  <c r="Y6092" i="1"/>
  <c r="Y6093" i="1"/>
  <c r="Y6094" i="1"/>
  <c r="Y6095" i="1"/>
  <c r="Y6096" i="1"/>
  <c r="Y6097" i="1"/>
  <c r="Y6098" i="1"/>
  <c r="Y6099" i="1"/>
  <c r="Y6100" i="1"/>
  <c r="Y6101" i="1"/>
  <c r="Y6102" i="1"/>
  <c r="Y6103" i="1"/>
  <c r="Y6104" i="1"/>
  <c r="Y6105" i="1"/>
  <c r="Y6106" i="1"/>
  <c r="Y6107" i="1"/>
  <c r="Y6108" i="1"/>
  <c r="Y6109" i="1"/>
  <c r="Y6110" i="1"/>
  <c r="Y6111" i="1"/>
  <c r="Y6112" i="1"/>
  <c r="Y6113" i="1"/>
  <c r="Y6114" i="1"/>
  <c r="Y6115" i="1"/>
  <c r="Y6116" i="1"/>
  <c r="Y6117" i="1"/>
  <c r="Y6118" i="1"/>
  <c r="Y6119" i="1"/>
  <c r="Y6120" i="1"/>
  <c r="Y6121" i="1"/>
  <c r="Y6122" i="1"/>
  <c r="Y6123" i="1"/>
  <c r="Y6124" i="1"/>
  <c r="Y6125" i="1"/>
  <c r="Y6126" i="1"/>
  <c r="Y6127" i="1"/>
  <c r="Y6128" i="1"/>
  <c r="Y6129" i="1"/>
  <c r="Y6130" i="1"/>
  <c r="Y6131" i="1"/>
  <c r="Y6132" i="1"/>
  <c r="Y6133" i="1"/>
  <c r="Y6135" i="1"/>
  <c r="Y6136" i="1"/>
  <c r="Y6137" i="1"/>
  <c r="Y6138" i="1"/>
  <c r="Y6139" i="1"/>
  <c r="Y6140" i="1"/>
  <c r="Y6141" i="1"/>
  <c r="Y6142" i="1"/>
  <c r="Y6143" i="1"/>
  <c r="Y6144" i="1"/>
  <c r="Y6145" i="1"/>
  <c r="Y6146" i="1"/>
  <c r="Y6147" i="1"/>
  <c r="Y6148" i="1"/>
  <c r="Y6165" i="1"/>
  <c r="Y6166" i="1"/>
  <c r="Y6397" i="1"/>
  <c r="Y6398" i="1"/>
  <c r="Y6399" i="1"/>
  <c r="Y6400" i="1"/>
  <c r="Y6401" i="1"/>
  <c r="Y6402" i="1"/>
  <c r="Y6403" i="1"/>
  <c r="Y6404" i="1"/>
  <c r="Y6405" i="1"/>
  <c r="Y6406" i="1"/>
  <c r="Y6407" i="1"/>
  <c r="Y6274" i="1"/>
  <c r="Y6167" i="1"/>
  <c r="Y6168" i="1"/>
  <c r="Y6258" i="1"/>
  <c r="Y6259" i="1"/>
  <c r="Y6260" i="1"/>
  <c r="Y6261" i="1"/>
  <c r="Y6262" i="1"/>
  <c r="Y6263" i="1"/>
  <c r="Y6264" i="1"/>
  <c r="Y6265" i="1"/>
  <c r="Y6266" i="1"/>
  <c r="Y6267" i="1"/>
  <c r="Y6268" i="1"/>
  <c r="Y6269" i="1"/>
  <c r="Y6270" i="1"/>
  <c r="Y6271" i="1"/>
  <c r="Y6272" i="1"/>
  <c r="Y6273" i="1"/>
  <c r="Y6171" i="1"/>
  <c r="Y6172" i="1"/>
  <c r="Y6173" i="1"/>
  <c r="Y6174" i="1"/>
  <c r="Y6175" i="1"/>
  <c r="Y6176" i="1"/>
  <c r="Y6177" i="1"/>
  <c r="Y6178" i="1"/>
  <c r="Y6179" i="1"/>
  <c r="Y6180" i="1"/>
  <c r="Y6181" i="1"/>
  <c r="Y6182" i="1"/>
  <c r="Y6183" i="1"/>
  <c r="Y6184" i="1"/>
  <c r="Y6187" i="1"/>
  <c r="Y6188" i="1"/>
  <c r="Y6189" i="1"/>
  <c r="Y6190" i="1"/>
  <c r="Y6191" i="1"/>
  <c r="Y6192" i="1"/>
  <c r="Y6193" i="1"/>
  <c r="Y6194" i="1"/>
  <c r="Y6195" i="1"/>
  <c r="Y6196" i="1"/>
  <c r="Y6197" i="1"/>
  <c r="Y6222" i="1"/>
  <c r="Y6223" i="1"/>
  <c r="Y6224" i="1"/>
  <c r="Y6225" i="1"/>
  <c r="Y6226" i="1"/>
  <c r="Y6227" i="1"/>
  <c r="Y6228" i="1"/>
  <c r="Y6229" i="1"/>
  <c r="Y6230" i="1"/>
  <c r="Y6231" i="1"/>
  <c r="Y6232" i="1"/>
  <c r="Y6233" i="1"/>
  <c r="Y6234" i="1"/>
  <c r="Y6235" i="1"/>
  <c r="Y6236" i="1"/>
  <c r="Y6237" i="1"/>
  <c r="Y6238" i="1"/>
  <c r="Y6239" i="1"/>
  <c r="Y6240" i="1"/>
  <c r="Y6241" i="1"/>
  <c r="Y6242" i="1"/>
  <c r="Y6243" i="1"/>
  <c r="Y6244" i="1"/>
  <c r="Y6245" i="1"/>
  <c r="Y6246" i="1"/>
  <c r="Y6247" i="1"/>
  <c r="Y6248" i="1"/>
  <c r="Y6198" i="1"/>
  <c r="Y6199" i="1"/>
  <c r="Y6200" i="1"/>
  <c r="Y6201" i="1"/>
  <c r="Y6202" i="1"/>
  <c r="Y6203" i="1"/>
  <c r="Y6204" i="1"/>
  <c r="Y6205" i="1"/>
  <c r="Y6206" i="1"/>
  <c r="Y6207" i="1"/>
  <c r="Y6208" i="1"/>
  <c r="Y6209" i="1"/>
  <c r="Y6210" i="1"/>
  <c r="Y6211" i="1"/>
  <c r="Y6212" i="1"/>
  <c r="Y6213" i="1"/>
  <c r="Y6214" i="1"/>
  <c r="Y6215" i="1"/>
  <c r="Y6216" i="1"/>
  <c r="Y6217" i="1"/>
  <c r="Y6218" i="1"/>
  <c r="Y6219" i="1"/>
  <c r="Y6220" i="1"/>
  <c r="Y6221" i="1"/>
  <c r="Y6249" i="1"/>
  <c r="Y6250" i="1"/>
  <c r="Y6251" i="1"/>
  <c r="Y6252" i="1"/>
  <c r="Y6253" i="1"/>
  <c r="Y6254" i="1"/>
  <c r="Y6255" i="1"/>
  <c r="Y6256" i="1"/>
  <c r="Y6275" i="1"/>
  <c r="Y6276" i="1"/>
  <c r="Y6277" i="1"/>
  <c r="Y6257" i="1"/>
  <c r="Y6278" i="1"/>
  <c r="Y6279" i="1"/>
  <c r="Y6280" i="1"/>
  <c r="Y6281" i="1"/>
  <c r="Y6282" i="1"/>
  <c r="Y6283" i="1"/>
  <c r="Y6284" i="1"/>
  <c r="Y6285" i="1"/>
  <c r="Y6286" i="1"/>
  <c r="Y6287" i="1"/>
  <c r="Y6288" i="1"/>
  <c r="Y6289" i="1"/>
  <c r="Y6290" i="1"/>
  <c r="Y6291" i="1"/>
  <c r="Y6441" i="1"/>
  <c r="Y6442" i="1"/>
  <c r="Y6443" i="1"/>
  <c r="Y6444" i="1"/>
  <c r="Y6445" i="1"/>
  <c r="Y6446" i="1"/>
  <c r="Y6447" i="1"/>
  <c r="Y6448" i="1"/>
  <c r="Y6449" i="1"/>
  <c r="Y6450" i="1"/>
  <c r="Y6451" i="1"/>
  <c r="Y6452" i="1"/>
  <c r="Y6453" i="1"/>
  <c r="Y6454" i="1"/>
  <c r="Y6455" i="1"/>
  <c r="Y6456" i="1"/>
  <c r="Y6457" i="1"/>
  <c r="Y6458" i="1"/>
  <c r="Y6459" i="1"/>
  <c r="Y6430" i="1"/>
  <c r="Y6431" i="1"/>
  <c r="Y6432" i="1"/>
  <c r="Y6314" i="1"/>
  <c r="Y6315" i="1"/>
  <c r="Y6460" i="1"/>
  <c r="Y6461" i="1"/>
  <c r="Y6462" i="1"/>
  <c r="Y6463" i="1"/>
  <c r="Y6464" i="1"/>
  <c r="Y6465" i="1"/>
  <c r="Y6466" i="1"/>
  <c r="Y6467" i="1"/>
  <c r="Y6468" i="1"/>
  <c r="Y6469" i="1"/>
  <c r="Y6470" i="1"/>
  <c r="Y6471" i="1"/>
  <c r="Y6472" i="1"/>
  <c r="Y6473" i="1"/>
  <c r="Y6474" i="1"/>
  <c r="Y6475" i="1"/>
  <c r="Y6476" i="1"/>
  <c r="Y6477" i="1"/>
  <c r="Y6478" i="1"/>
  <c r="Y6479" i="1"/>
  <c r="Y6480" i="1"/>
  <c r="Y6481" i="1"/>
  <c r="Y6482" i="1"/>
  <c r="Y6483" i="1"/>
  <c r="Y6484" i="1"/>
  <c r="Y6485" i="1"/>
  <c r="Y6486" i="1"/>
  <c r="Y6487" i="1"/>
  <c r="Y6488" i="1"/>
  <c r="Y6489" i="1"/>
  <c r="Y6490" i="1"/>
  <c r="Y6491" i="1"/>
  <c r="Y6492" i="1"/>
  <c r="Y6493" i="1"/>
  <c r="Y6494" i="1"/>
  <c r="Y6495" i="1"/>
  <c r="Y6496" i="1"/>
  <c r="Y6497" i="1"/>
  <c r="Y6498" i="1"/>
  <c r="Y6499" i="1"/>
  <c r="Y6500" i="1"/>
  <c r="Y6501" i="1"/>
  <c r="Y6502" i="1"/>
  <c r="Y6503" i="1"/>
  <c r="Y6504" i="1"/>
  <c r="Y6505" i="1"/>
  <c r="Y6506" i="1"/>
  <c r="Y6507" i="1"/>
  <c r="Y6508" i="1"/>
  <c r="Y6509" i="1"/>
  <c r="Y6433" i="1"/>
  <c r="Y6434" i="1"/>
  <c r="Y6435" i="1"/>
  <c r="Y6436" i="1"/>
  <c r="Y6437" i="1"/>
  <c r="Y6316" i="1"/>
  <c r="Y6317" i="1"/>
  <c r="Y6312" i="1"/>
  <c r="Y6313" i="1"/>
  <c r="Y6292" i="1"/>
  <c r="Y6293" i="1"/>
  <c r="Y6294" i="1"/>
  <c r="Y6295" i="1"/>
  <c r="Y6296" i="1"/>
  <c r="Y6297" i="1"/>
  <c r="Y6298" i="1"/>
  <c r="Y6299" i="1"/>
  <c r="Y6300" i="1"/>
  <c r="Y6301" i="1"/>
  <c r="Y6302" i="1"/>
  <c r="Y6303" i="1"/>
  <c r="Y6304" i="1"/>
  <c r="Y6305" i="1"/>
  <c r="Y6306" i="1"/>
  <c r="Y6307" i="1"/>
  <c r="Y6308" i="1"/>
  <c r="Y6309" i="1"/>
  <c r="Y6310" i="1"/>
  <c r="Y6311" i="1"/>
  <c r="Y6318" i="1"/>
  <c r="Y6319" i="1"/>
  <c r="Y6320" i="1"/>
  <c r="Y6321" i="1"/>
  <c r="Y6322" i="1"/>
  <c r="Y6323" i="1"/>
  <c r="Y6324" i="1"/>
  <c r="Y6325" i="1"/>
  <c r="Y6326" i="1"/>
  <c r="Y6327" i="1"/>
  <c r="Y6328" i="1"/>
  <c r="Y6329" i="1"/>
  <c r="Y6330" i="1"/>
  <c r="Y6331" i="1"/>
  <c r="Y6332" i="1"/>
  <c r="Y6333" i="1"/>
  <c r="Y6334" i="1"/>
  <c r="Y6335" i="1"/>
  <c r="Y6336" i="1"/>
  <c r="Y6337" i="1"/>
  <c r="Y6338" i="1"/>
  <c r="Y6339" i="1"/>
  <c r="Y6340" i="1"/>
  <c r="Y6341" i="1"/>
  <c r="Y6342" i="1"/>
  <c r="Y6343" i="1"/>
  <c r="Y6344" i="1"/>
  <c r="Y6345" i="1"/>
  <c r="Y6346" i="1"/>
  <c r="Y6347" i="1"/>
  <c r="Y6348" i="1"/>
  <c r="Y6349" i="1"/>
  <c r="Y6350" i="1"/>
  <c r="Y6351" i="1"/>
  <c r="Y6352" i="1"/>
  <c r="Y6353" i="1"/>
  <c r="Y6354" i="1"/>
  <c r="Y6355" i="1"/>
  <c r="Y6356" i="1"/>
  <c r="Y6357" i="1"/>
  <c r="Y6358" i="1"/>
  <c r="Y6359" i="1"/>
  <c r="Y6360" i="1"/>
  <c r="Y6361" i="1"/>
  <c r="Y6362" i="1"/>
  <c r="Y6363" i="1"/>
  <c r="Y6364" i="1"/>
  <c r="Y6365" i="1"/>
  <c r="Y6366" i="1"/>
  <c r="Y6367" i="1"/>
  <c r="Y6368" i="1"/>
  <c r="Y6369" i="1"/>
  <c r="Y6370" i="1"/>
  <c r="Y6371" i="1"/>
  <c r="Y6372" i="1"/>
  <c r="Y6373" i="1"/>
  <c r="Y6374" i="1"/>
  <c r="Y6375" i="1"/>
  <c r="Y6376" i="1"/>
  <c r="Y6377" i="1"/>
  <c r="Y6378" i="1"/>
  <c r="Y6379" i="1"/>
  <c r="Y6380" i="1"/>
  <c r="Y6381" i="1"/>
  <c r="Y6382" i="1"/>
  <c r="Y6383" i="1"/>
  <c r="Y6384" i="1"/>
  <c r="Y6385" i="1"/>
  <c r="Y6386" i="1"/>
  <c r="Y6387" i="1"/>
  <c r="Y6388" i="1"/>
  <c r="Y6389" i="1"/>
  <c r="Y6392" i="1"/>
  <c r="Y6393" i="1"/>
  <c r="Y6394" i="1"/>
  <c r="Y6395" i="1"/>
  <c r="Y6396" i="1"/>
  <c r="Y6408" i="1"/>
  <c r="Y6409" i="1"/>
  <c r="Y6410" i="1"/>
  <c r="Y6411" i="1"/>
  <c r="Y6412" i="1"/>
  <c r="Y6413" i="1"/>
  <c r="Y6414" i="1"/>
  <c r="Y6415" i="1"/>
  <c r="Y6416" i="1"/>
  <c r="Y6417" i="1"/>
  <c r="Y6418" i="1"/>
  <c r="Y6419" i="1"/>
  <c r="Y6420" i="1"/>
  <c r="Y6421" i="1"/>
  <c r="Y6573" i="1"/>
  <c r="Y6574" i="1"/>
  <c r="Y6575" i="1"/>
  <c r="Y6576" i="1"/>
  <c r="Y6577" i="1"/>
  <c r="Y6578" i="1"/>
  <c r="Y6579" i="1"/>
  <c r="Y6580" i="1"/>
  <c r="Y6581" i="1"/>
  <c r="Y6582" i="1"/>
  <c r="Y6668" i="1"/>
  <c r="Y6669" i="1"/>
  <c r="Y6439" i="1"/>
  <c r="Y6440" i="1"/>
  <c r="Y6523" i="1"/>
  <c r="Y6524" i="1"/>
  <c r="Y6525" i="1"/>
  <c r="Y6526" i="1"/>
  <c r="Y6510" i="1"/>
  <c r="Y6511" i="1"/>
  <c r="Y6512" i="1"/>
  <c r="Y6513" i="1"/>
  <c r="Y6514" i="1"/>
  <c r="Y6515" i="1"/>
  <c r="Y6516" i="1"/>
  <c r="Y6517" i="1"/>
  <c r="Y6518" i="1"/>
  <c r="Y6519" i="1"/>
  <c r="Y6520" i="1"/>
  <c r="Y6527" i="1"/>
  <c r="Y6528" i="1"/>
  <c r="Y6529" i="1"/>
  <c r="Y6530" i="1"/>
  <c r="Y6531" i="1"/>
  <c r="Y6532" i="1"/>
  <c r="Y6533" i="1"/>
  <c r="Y6534" i="1"/>
  <c r="Y6583" i="1"/>
  <c r="Y6584" i="1"/>
  <c r="Y6585" i="1"/>
  <c r="Y6586" i="1"/>
  <c r="Y6587" i="1"/>
  <c r="Y6588" i="1"/>
  <c r="Y6589" i="1"/>
  <c r="Y6590" i="1"/>
  <c r="Y6591" i="1"/>
  <c r="Y6592" i="1"/>
  <c r="Y6593" i="1"/>
  <c r="Y6594" i="1"/>
  <c r="Y6595" i="1"/>
  <c r="Y6596" i="1"/>
  <c r="Y6597" i="1"/>
  <c r="Y6598" i="1"/>
  <c r="Y6599" i="1"/>
  <c r="Y6600" i="1"/>
  <c r="Y6601" i="1"/>
  <c r="Y6602" i="1"/>
  <c r="Y6603" i="1"/>
  <c r="Y6604" i="1"/>
  <c r="Y6605" i="1"/>
  <c r="Y6606" i="1"/>
  <c r="Y6607" i="1"/>
  <c r="Y6608" i="1"/>
  <c r="Y6609" i="1"/>
  <c r="Y6610" i="1"/>
  <c r="Y6611" i="1"/>
  <c r="Y6612" i="1"/>
  <c r="Y6613" i="1"/>
  <c r="Y6614" i="1"/>
  <c r="Y6615" i="1"/>
  <c r="Y6616" i="1"/>
  <c r="Y6617" i="1"/>
  <c r="Y6618" i="1"/>
  <c r="Y6619" i="1"/>
  <c r="Y6620" i="1"/>
  <c r="Y6621" i="1"/>
  <c r="Y6711" i="1"/>
  <c r="Y6712" i="1"/>
  <c r="Y6713" i="1"/>
  <c r="Y6714" i="1"/>
  <c r="Y6715" i="1"/>
  <c r="Y6622" i="1"/>
  <c r="Y6623" i="1"/>
  <c r="Y6624" i="1"/>
  <c r="Y6625" i="1"/>
  <c r="Y6626" i="1"/>
  <c r="Y6627" i="1"/>
  <c r="Y6628" i="1"/>
  <c r="Y6629" i="1"/>
  <c r="Y6630" i="1"/>
  <c r="Y6631" i="1"/>
  <c r="Y6632" i="1"/>
  <c r="Y6633" i="1"/>
  <c r="Y6634" i="1"/>
  <c r="Y6635" i="1"/>
  <c r="Y6636" i="1"/>
  <c r="Y6637" i="1"/>
  <c r="Y6638" i="1"/>
  <c r="Y6639" i="1"/>
  <c r="Y6640" i="1"/>
  <c r="Y6641" i="1"/>
  <c r="Y6642" i="1"/>
  <c r="Y6643" i="1"/>
  <c r="Y6644" i="1"/>
  <c r="Y6645" i="1"/>
  <c r="Y6646" i="1"/>
  <c r="Y6647" i="1"/>
  <c r="Y6648" i="1"/>
  <c r="Y6653" i="1"/>
  <c r="Y6654" i="1"/>
  <c r="Y6655" i="1"/>
  <c r="Y6656" i="1"/>
  <c r="Y6657" i="1"/>
  <c r="Y6658" i="1"/>
  <c r="Y6659" i="1"/>
  <c r="Y6660" i="1"/>
  <c r="Y6661" i="1"/>
  <c r="Y6678" i="1"/>
  <c r="Y6679" i="1"/>
  <c r="Y6680" i="1"/>
  <c r="Y6681" i="1"/>
  <c r="Y6682" i="1"/>
  <c r="Y6683" i="1"/>
  <c r="Y6684" i="1"/>
  <c r="Y6685" i="1"/>
  <c r="Y6686" i="1"/>
  <c r="Y6687" i="1"/>
  <c r="Y6688" i="1"/>
  <c r="Y6689" i="1"/>
  <c r="Y6690" i="1"/>
  <c r="Y6691" i="1"/>
  <c r="Y6692" i="1"/>
  <c r="Y6693" i="1"/>
  <c r="Y6694" i="1"/>
  <c r="Y6695" i="1"/>
  <c r="Y6696" i="1"/>
  <c r="Y6697" i="1"/>
  <c r="Y6698" i="1"/>
  <c r="Y6699" i="1"/>
  <c r="Y6700" i="1"/>
  <c r="Y6701" i="1"/>
  <c r="Y6702" i="1"/>
  <c r="Y6703" i="1"/>
  <c r="Y6704" i="1"/>
  <c r="Y6705" i="1"/>
  <c r="Y6706" i="1"/>
  <c r="Y6707" i="1"/>
  <c r="Y6708" i="1"/>
  <c r="Y6709" i="1"/>
  <c r="Y6710" i="1"/>
  <c r="Y6662" i="1"/>
  <c r="Y6663" i="1"/>
  <c r="Y6664" i="1"/>
  <c r="Y6665" i="1"/>
  <c r="Y6666" i="1"/>
  <c r="Y6716" i="1"/>
  <c r="Y6717" i="1"/>
  <c r="Y6667" i="1"/>
  <c r="Y6670" i="1"/>
  <c r="Y6671" i="1"/>
  <c r="Y6672" i="1"/>
  <c r="Y6673" i="1"/>
  <c r="Y6674" i="1"/>
  <c r="Y6675" i="1"/>
  <c r="Y6676" i="1"/>
  <c r="Y6677" i="1"/>
  <c r="Y6767" i="1"/>
  <c r="Y6768" i="1"/>
  <c r="Y6769" i="1"/>
  <c r="Y6770" i="1"/>
  <c r="Y6771" i="1"/>
  <c r="Y6772" i="1"/>
  <c r="Y6773" i="1"/>
  <c r="Y6774" i="1"/>
  <c r="Y6718" i="1"/>
  <c r="Y6719" i="1"/>
  <c r="Y6720" i="1"/>
  <c r="Y6721" i="1"/>
  <c r="Y6722" i="1"/>
  <c r="Y6723" i="1"/>
  <c r="Y6724" i="1"/>
  <c r="Y6725" i="1"/>
  <c r="Y6726" i="1"/>
  <c r="Y6727" i="1"/>
  <c r="Y6728" i="1"/>
  <c r="Y6729" i="1"/>
  <c r="Y6730" i="1"/>
  <c r="Y6749" i="1"/>
  <c r="Y6750" i="1"/>
  <c r="Y6731" i="1"/>
  <c r="Y6732" i="1"/>
  <c r="Y6733" i="1"/>
  <c r="Y6734" i="1"/>
  <c r="Y6735" i="1"/>
  <c r="Y6736" i="1"/>
  <c r="Y6737" i="1"/>
  <c r="Y6738" i="1"/>
  <c r="Y6739" i="1"/>
  <c r="Y6740" i="1"/>
  <c r="Y6741" i="1"/>
  <c r="Y6742" i="1"/>
  <c r="Y6743" i="1"/>
  <c r="Y6744" i="1"/>
  <c r="Y6747" i="1"/>
  <c r="Y6748" i="1"/>
  <c r="Y7061" i="1"/>
  <c r="Y7062" i="1"/>
  <c r="Y7063" i="1"/>
  <c r="Y7064" i="1"/>
  <c r="Y7065" i="1"/>
  <c r="Y7066" i="1"/>
  <c r="Y7067" i="1"/>
  <c r="Y7068" i="1"/>
  <c r="Y7069" i="1"/>
  <c r="Y7070" i="1"/>
  <c r="Y7071" i="1"/>
  <c r="Y7072" i="1"/>
  <c r="Y7073" i="1"/>
  <c r="Y7074" i="1"/>
  <c r="Y7075" i="1"/>
  <c r="Y7076" i="1"/>
  <c r="Y7077" i="1"/>
  <c r="Y7078" i="1"/>
  <c r="Y7079" i="1"/>
  <c r="Y7080" i="1"/>
  <c r="Y7081" i="1"/>
  <c r="Y7082" i="1"/>
  <c r="Y7083" i="1"/>
  <c r="Y7084" i="1"/>
  <c r="Y7085" i="1"/>
  <c r="Y7086" i="1"/>
  <c r="Y7087" i="1"/>
  <c r="Y7088" i="1"/>
  <c r="Y7089" i="1"/>
  <c r="Y7090" i="1"/>
  <c r="Y7091" i="1"/>
  <c r="Y7092" i="1"/>
  <c r="Y7093" i="1"/>
  <c r="Y7094" i="1"/>
  <c r="Y7095" i="1"/>
  <c r="Y7096" i="1"/>
  <c r="Y7097" i="1"/>
  <c r="Y7098" i="1"/>
  <c r="Y7099" i="1"/>
  <c r="Y7100" i="1"/>
  <c r="Y7101" i="1"/>
  <c r="Y7102" i="1"/>
  <c r="Y7103" i="1"/>
  <c r="Y7104" i="1"/>
  <c r="Y7105" i="1"/>
  <c r="Y7106" i="1"/>
  <c r="Y7107" i="1"/>
  <c r="Y7108" i="1"/>
  <c r="Y7109" i="1"/>
  <c r="Y7110" i="1"/>
  <c r="Y7111" i="1"/>
  <c r="Y7112" i="1"/>
  <c r="Y7113" i="1"/>
  <c r="Y7114" i="1"/>
  <c r="Y7115" i="1"/>
  <c r="Y7116" i="1"/>
  <c r="Y7117" i="1"/>
  <c r="Y7118" i="1"/>
  <c r="Y6751" i="1"/>
  <c r="Y6752" i="1"/>
  <c r="Y6753" i="1"/>
  <c r="Y6754" i="1"/>
  <c r="Y7338" i="1"/>
  <c r="Y7007" i="1"/>
  <c r="Y7008" i="1"/>
  <c r="Y6764" i="1"/>
  <c r="Y6765" i="1"/>
  <c r="Y6766" i="1"/>
  <c r="Y6757" i="1"/>
  <c r="Y6758" i="1"/>
  <c r="Y6759" i="1"/>
  <c r="Y6760" i="1"/>
  <c r="Y6761" i="1"/>
  <c r="Y6762" i="1"/>
  <c r="Y6763" i="1"/>
  <c r="Y6775" i="1"/>
  <c r="Y6776" i="1"/>
  <c r="Y6785" i="1"/>
  <c r="Y6786" i="1"/>
  <c r="Y6787" i="1"/>
  <c r="Y6788" i="1"/>
  <c r="Y6789" i="1"/>
  <c r="Y6790" i="1"/>
  <c r="Y6791" i="1"/>
  <c r="Y6792" i="1"/>
  <c r="Y6793" i="1"/>
  <c r="Y6794" i="1"/>
  <c r="Y6795" i="1"/>
  <c r="Y6796" i="1"/>
  <c r="Y6797" i="1"/>
  <c r="Y6798" i="1"/>
  <c r="Y6799" i="1"/>
  <c r="Y6800" i="1"/>
  <c r="Y6801" i="1"/>
  <c r="Y6802" i="1"/>
  <c r="Y6803" i="1"/>
  <c r="Y6804" i="1"/>
  <c r="Y6805" i="1"/>
  <c r="Y6806" i="1"/>
  <c r="Y6807" i="1"/>
  <c r="Y6808" i="1"/>
  <c r="Y6809" i="1"/>
  <c r="Y6810" i="1"/>
  <c r="Y6811" i="1"/>
  <c r="Y6812" i="1"/>
  <c r="Y6813" i="1"/>
  <c r="Y6814" i="1"/>
  <c r="Y6815" i="1"/>
  <c r="Y6816" i="1"/>
  <c r="Y6817" i="1"/>
  <c r="Y6818" i="1"/>
  <c r="Y6819" i="1"/>
  <c r="Y6820" i="1"/>
  <c r="Y6821" i="1"/>
  <c r="Y6822" i="1"/>
  <c r="Y6823" i="1"/>
  <c r="Y6824" i="1"/>
  <c r="Y6825" i="1"/>
  <c r="Y6826" i="1"/>
  <c r="Y6827" i="1"/>
  <c r="Y6828" i="1"/>
  <c r="Y6829" i="1"/>
  <c r="Y6777" i="1"/>
  <c r="Y6778" i="1"/>
  <c r="Y6779" i="1"/>
  <c r="Y6780" i="1"/>
  <c r="Y6781" i="1"/>
  <c r="Y6782" i="1"/>
  <c r="Y6783" i="1"/>
  <c r="Y6837" i="1"/>
  <c r="Y6830" i="1"/>
  <c r="Y6831" i="1"/>
  <c r="Y6832" i="1"/>
  <c r="Y7311" i="1"/>
  <c r="Y7312" i="1"/>
  <c r="Y7313" i="1"/>
  <c r="Y7314" i="1"/>
  <c r="Y7315" i="1"/>
  <c r="Y7316" i="1"/>
  <c r="Y7317" i="1"/>
  <c r="Y7318" i="1"/>
  <c r="Y6833" i="1"/>
  <c r="Y7446" i="1"/>
  <c r="Y7447" i="1"/>
  <c r="Y7448" i="1"/>
  <c r="Y7449" i="1"/>
  <c r="Y6838" i="1"/>
  <c r="Y6839" i="1"/>
  <c r="Y6840" i="1"/>
  <c r="Y6841" i="1"/>
  <c r="Y6842" i="1"/>
  <c r="Y6843" i="1"/>
  <c r="Y6844" i="1"/>
  <c r="Y6845" i="1"/>
  <c r="Y6846" i="1"/>
  <c r="Y6847" i="1"/>
  <c r="Y6848" i="1"/>
  <c r="Y6849" i="1"/>
  <c r="Y6850" i="1"/>
  <c r="Y6851" i="1"/>
  <c r="Y6852" i="1"/>
  <c r="Y6853" i="1"/>
  <c r="Y6854" i="1"/>
  <c r="Y6855" i="1"/>
  <c r="Y6856" i="1"/>
  <c r="Y6857" i="1"/>
  <c r="Y6858" i="1"/>
  <c r="Y6859" i="1"/>
  <c r="Y6860" i="1"/>
  <c r="Y6861" i="1"/>
  <c r="Y6862" i="1"/>
  <c r="Y6863" i="1"/>
  <c r="Y6864" i="1"/>
  <c r="Y6865" i="1"/>
  <c r="Y6866" i="1"/>
  <c r="Y6867" i="1"/>
  <c r="Y6868" i="1"/>
  <c r="Y6869" i="1"/>
  <c r="Y6870" i="1"/>
  <c r="Y6871" i="1"/>
  <c r="Y6872" i="1"/>
  <c r="Y6873" i="1"/>
  <c r="Y6874" i="1"/>
  <c r="Y6875" i="1"/>
  <c r="Y6876" i="1"/>
  <c r="Y6877" i="1"/>
  <c r="Y6878" i="1"/>
  <c r="Y6879" i="1"/>
  <c r="Y6880" i="1"/>
  <c r="Y6881" i="1"/>
  <c r="Y6882" i="1"/>
  <c r="Y6883" i="1"/>
  <c r="Y6884" i="1"/>
  <c r="Y6885" i="1"/>
  <c r="Y6886" i="1"/>
  <c r="Y6887" i="1"/>
  <c r="Y6888" i="1"/>
  <c r="Y6889" i="1"/>
  <c r="Y6890" i="1"/>
  <c r="Y6891" i="1"/>
  <c r="Y6892" i="1"/>
  <c r="Y6893" i="1"/>
  <c r="Y6894" i="1"/>
  <c r="Y6895" i="1"/>
  <c r="Y6896" i="1"/>
  <c r="Y6897" i="1"/>
  <c r="Y6898" i="1"/>
  <c r="Y6899" i="1"/>
  <c r="Y6900" i="1"/>
  <c r="Y6901" i="1"/>
  <c r="Y6902" i="1"/>
  <c r="Y6903" i="1"/>
  <c r="Y6904" i="1"/>
  <c r="Y6905" i="1"/>
  <c r="Y6906" i="1"/>
  <c r="Y6907" i="1"/>
  <c r="Y6908" i="1"/>
  <c r="Y6909" i="1"/>
  <c r="Y6910" i="1"/>
  <c r="Y6911" i="1"/>
  <c r="Y6912" i="1"/>
  <c r="Y6913" i="1"/>
  <c r="Y6987" i="1"/>
  <c r="Y6988" i="1"/>
  <c r="Y6989" i="1"/>
  <c r="Y6990" i="1"/>
  <c r="Y6991" i="1"/>
  <c r="Y6992" i="1"/>
  <c r="Y6993" i="1"/>
  <c r="Y6994" i="1"/>
  <c r="Y6995" i="1"/>
  <c r="Y6996" i="1"/>
  <c r="Y6997" i="1"/>
  <c r="Y6998" i="1"/>
  <c r="Y6999" i="1"/>
  <c r="Y7000" i="1"/>
  <c r="Y7001" i="1"/>
  <c r="Y7002" i="1"/>
  <c r="Y7119" i="1"/>
  <c r="Y7120" i="1"/>
  <c r="Y7121" i="1"/>
  <c r="Y7122" i="1"/>
  <c r="Y7123" i="1"/>
  <c r="Y7124" i="1"/>
  <c r="Y7125" i="1"/>
  <c r="Y7126" i="1"/>
  <c r="Y7127" i="1"/>
  <c r="Y7128" i="1"/>
  <c r="Y7129" i="1"/>
  <c r="Y7130" i="1"/>
  <c r="Y7131" i="1"/>
  <c r="Y7132" i="1"/>
  <c r="Y7133" i="1"/>
  <c r="Y7134" i="1"/>
  <c r="Y7135" i="1"/>
  <c r="Y7136" i="1"/>
  <c r="Y7009" i="1"/>
  <c r="Y7010" i="1"/>
  <c r="Y7011" i="1"/>
  <c r="Y7012" i="1"/>
  <c r="Y7013" i="1"/>
  <c r="Y7014" i="1"/>
  <c r="Y7015" i="1"/>
  <c r="Y7016" i="1"/>
  <c r="Y7017" i="1"/>
  <c r="Y7018" i="1"/>
  <c r="Y7019" i="1"/>
  <c r="Y7020" i="1"/>
  <c r="Y7021" i="1"/>
  <c r="Y7022" i="1"/>
  <c r="Y7023" i="1"/>
  <c r="Y7024" i="1"/>
  <c r="Y7025" i="1"/>
  <c r="Y7026" i="1"/>
  <c r="Y7027" i="1"/>
  <c r="Y7028" i="1"/>
  <c r="Y7029" i="1"/>
  <c r="Y7030" i="1"/>
  <c r="Y7031" i="1"/>
  <c r="Y7032" i="1"/>
  <c r="Y7033" i="1"/>
  <c r="Y7034" i="1"/>
  <c r="Y7035" i="1"/>
  <c r="Y7036" i="1"/>
  <c r="Y7037" i="1"/>
  <c r="Y7038" i="1"/>
  <c r="Y7039" i="1"/>
  <c r="Y7040" i="1"/>
  <c r="Y7041" i="1"/>
  <c r="Y7042" i="1"/>
  <c r="Y7043" i="1"/>
  <c r="Y7044" i="1"/>
  <c r="Y7045" i="1"/>
  <c r="Y7046" i="1"/>
  <c r="Y7047" i="1"/>
  <c r="Y7048" i="1"/>
  <c r="Y7137" i="1"/>
  <c r="Y7138" i="1"/>
  <c r="Y7049" i="1"/>
  <c r="Y7050" i="1"/>
  <c r="Y7051" i="1"/>
  <c r="Y7052" i="1"/>
  <c r="Y7053" i="1"/>
  <c r="Y7054" i="1"/>
  <c r="Y7055" i="1"/>
  <c r="Y7056" i="1"/>
  <c r="Y7169" i="1"/>
  <c r="Y7170" i="1"/>
  <c r="Y7171" i="1"/>
  <c r="Y7172" i="1"/>
  <c r="Y7173" i="1"/>
  <c r="Y7174" i="1"/>
  <c r="Y7175" i="1"/>
  <c r="Y7176" i="1"/>
  <c r="Y7177" i="1"/>
  <c r="Y7178" i="1"/>
  <c r="Y7179" i="1"/>
  <c r="Y7180" i="1"/>
  <c r="Y7181" i="1"/>
  <c r="Y7182" i="1"/>
  <c r="Y7183" i="1"/>
  <c r="Y7184" i="1"/>
  <c r="Y7185" i="1"/>
  <c r="Y7186" i="1"/>
  <c r="Y7187" i="1"/>
  <c r="Y7188" i="1"/>
  <c r="Y7189" i="1"/>
  <c r="Y7190" i="1"/>
  <c r="Y7191" i="1"/>
  <c r="Y7192" i="1"/>
  <c r="Y7193" i="1"/>
  <c r="Y7194" i="1"/>
  <c r="Y7195" i="1"/>
  <c r="Y7196" i="1"/>
  <c r="Y7197" i="1"/>
  <c r="Y7198" i="1"/>
  <c r="Y7199" i="1"/>
  <c r="Y7200" i="1"/>
  <c r="Y7201" i="1"/>
  <c r="Y7202" i="1"/>
  <c r="Y7203" i="1"/>
  <c r="Y7204" i="1"/>
  <c r="Y7205" i="1"/>
  <c r="Y7206" i="1"/>
  <c r="Y7207" i="1"/>
  <c r="Y7208" i="1"/>
  <c r="Y7209" i="1"/>
  <c r="Y7210" i="1"/>
  <c r="Y7211" i="1"/>
  <c r="Y7212" i="1"/>
  <c r="Y7213" i="1"/>
  <c r="Y7214" i="1"/>
  <c r="Y7215" i="1"/>
  <c r="Y7216" i="1"/>
  <c r="Y7217" i="1"/>
  <c r="Y7218" i="1"/>
  <c r="Y7219" i="1"/>
  <c r="Y7220" i="1"/>
  <c r="Y7221" i="1"/>
  <c r="Y7139" i="1"/>
  <c r="Y7140" i="1"/>
  <c r="Y7141" i="1"/>
  <c r="Y7142" i="1"/>
  <c r="Y7143" i="1"/>
  <c r="Y7144" i="1"/>
  <c r="Y7145" i="1"/>
  <c r="Y7146" i="1"/>
  <c r="Y7147" i="1"/>
  <c r="Y7148" i="1"/>
  <c r="Y7149" i="1"/>
  <c r="Y7150" i="1"/>
  <c r="Y7151" i="1"/>
  <c r="Y7152" i="1"/>
  <c r="Y7153" i="1"/>
  <c r="Y7154" i="1"/>
  <c r="Y7155" i="1"/>
  <c r="Y7156" i="1"/>
  <c r="Y7157" i="1"/>
  <c r="Y7158" i="1"/>
  <c r="Y7159" i="1"/>
  <c r="Y7160" i="1"/>
  <c r="Y7161" i="1"/>
  <c r="Y7162" i="1"/>
  <c r="Y7163" i="1"/>
  <c r="Y7164" i="1"/>
  <c r="Y7165" i="1"/>
  <c r="Y7166" i="1"/>
  <c r="Y7167" i="1"/>
  <c r="Y7222" i="1"/>
  <c r="Y7223" i="1"/>
  <c r="Y7224" i="1"/>
  <c r="Y7225" i="1"/>
  <c r="Y7260" i="1"/>
  <c r="Y7226" i="1"/>
  <c r="Y7261" i="1"/>
  <c r="Y7262" i="1"/>
  <c r="Y7263" i="1"/>
  <c r="Y7264" i="1"/>
  <c r="Y7265" i="1"/>
  <c r="Y7266" i="1"/>
  <c r="Y7267" i="1"/>
  <c r="Y7268" i="1"/>
  <c r="Y7269" i="1"/>
  <c r="Y7270" i="1"/>
  <c r="Y7271" i="1"/>
  <c r="Y7272" i="1"/>
  <c r="Y7273" i="1"/>
  <c r="Y7274" i="1"/>
  <c r="Y7275" i="1"/>
  <c r="Y7276" i="1"/>
  <c r="Y7277" i="1"/>
  <c r="Y7278" i="1"/>
  <c r="Y7279" i="1"/>
  <c r="Y7280" i="1"/>
  <c r="Y7281" i="1"/>
  <c r="Y7282" i="1"/>
  <c r="Y7283" i="1"/>
  <c r="Y7284" i="1"/>
  <c r="Y7285" i="1"/>
  <c r="Y7286" i="1"/>
  <c r="Y7287" i="1"/>
  <c r="Y7288" i="1"/>
  <c r="Y7289" i="1"/>
  <c r="Y7290" i="1"/>
  <c r="Y7291" i="1"/>
  <c r="Y7292" i="1"/>
  <c r="Y7293" i="1"/>
  <c r="Y7294" i="1"/>
  <c r="Y7295" i="1"/>
  <c r="Y7296" i="1"/>
  <c r="Y7297" i="1"/>
  <c r="Y7298" i="1"/>
  <c r="Y7299" i="1"/>
  <c r="Y7300" i="1"/>
  <c r="Y7301" i="1"/>
  <c r="Y7302" i="1"/>
  <c r="Y7303" i="1"/>
  <c r="Y7304" i="1"/>
  <c r="Y7319" i="1"/>
  <c r="Y7480" i="1"/>
  <c r="Y7481" i="1"/>
  <c r="Y7482" i="1"/>
  <c r="Y7483" i="1"/>
  <c r="Y7331" i="1"/>
  <c r="Y7339" i="1"/>
  <c r="Y7340" i="1"/>
  <c r="Y7341" i="1"/>
  <c r="Y7342" i="1"/>
  <c r="Y7343" i="1"/>
  <c r="Y7344" i="1"/>
  <c r="Y7345" i="1"/>
  <c r="Y7346" i="1"/>
  <c r="Y7347" i="1"/>
  <c r="Y7348" i="1"/>
  <c r="Y7349" i="1"/>
  <c r="Y7350" i="1"/>
  <c r="Y7351" i="1"/>
  <c r="Y7336" i="1"/>
  <c r="Y7337" i="1"/>
  <c r="Y7354" i="1"/>
  <c r="Y7355" i="1"/>
  <c r="Y7356" i="1"/>
  <c r="Y7357" i="1"/>
  <c r="Y7358" i="1"/>
  <c r="Y7359" i="1"/>
  <c r="Y7360" i="1"/>
  <c r="Y7361" i="1"/>
  <c r="Y7362" i="1"/>
  <c r="Y7363" i="1"/>
  <c r="Y7364" i="1"/>
  <c r="Y7365" i="1"/>
  <c r="Y7366" i="1"/>
  <c r="Y7367" i="1"/>
  <c r="Y7368" i="1"/>
  <c r="Y7369" i="1"/>
  <c r="Y7370" i="1"/>
  <c r="Y7371" i="1"/>
  <c r="Y7372" i="1"/>
  <c r="Y7401" i="1"/>
  <c r="Y7402" i="1"/>
  <c r="Y7403" i="1"/>
  <c r="Y7404" i="1"/>
  <c r="Y7405" i="1"/>
  <c r="Y7406" i="1"/>
  <c r="Y7407" i="1"/>
  <c r="Y7408" i="1"/>
  <c r="Y7409" i="1"/>
  <c r="Y7410" i="1"/>
  <c r="Y7411" i="1"/>
  <c r="Y7412" i="1"/>
  <c r="Y7413" i="1"/>
  <c r="Y7414" i="1"/>
  <c r="Y7415" i="1"/>
  <c r="Y7524" i="1"/>
  <c r="Y7525" i="1"/>
  <c r="Y7526" i="1"/>
  <c r="Y7527" i="1"/>
  <c r="Y7528" i="1"/>
  <c r="Y7529" i="1"/>
  <c r="Y7530" i="1"/>
  <c r="Y7531" i="1"/>
  <c r="Y7532" i="1"/>
  <c r="Y7533" i="1"/>
  <c r="Y7534" i="1"/>
  <c r="Y7535" i="1"/>
  <c r="Y7536" i="1"/>
  <c r="Y7537" i="1"/>
  <c r="Y7538" i="1"/>
  <c r="Y7539" i="1"/>
  <c r="Y7540" i="1"/>
  <c r="Y7541" i="1"/>
  <c r="Y7542" i="1"/>
  <c r="Y7543" i="1"/>
  <c r="Y7440" i="1"/>
  <c r="Y7450" i="1"/>
  <c r="Y7462" i="1"/>
  <c r="Y7454" i="1"/>
  <c r="Y7463" i="1"/>
  <c r="Y7464" i="1"/>
  <c r="Y7472" i="1"/>
  <c r="Y7473" i="1"/>
  <c r="Y7474" i="1"/>
  <c r="Y7475" i="1"/>
  <c r="Y7476" i="1"/>
  <c r="Y7477" i="1"/>
  <c r="Y7478" i="1"/>
  <c r="Y7479" i="1"/>
  <c r="Y7484" i="1"/>
  <c r="Y7485" i="1"/>
  <c r="Y7486" i="1"/>
  <c r="Y7487" i="1"/>
  <c r="Y7488" i="1"/>
  <c r="Y7489" i="1"/>
  <c r="Y7490" i="1"/>
  <c r="Y7491" i="1"/>
  <c r="Y7544" i="1"/>
  <c r="Y7545" i="1"/>
  <c r="Y7546" i="1"/>
  <c r="Y7547" i="1"/>
  <c r="Y7548" i="1"/>
  <c r="Y7549" i="1"/>
  <c r="Y7550" i="1"/>
  <c r="Y7551" i="1"/>
  <c r="Y7552" i="1"/>
  <c r="Y7553" i="1"/>
  <c r="Y7554" i="1"/>
  <c r="Y7555" i="1"/>
  <c r="Y7556" i="1"/>
  <c r="Y7557" i="1"/>
  <c r="Y7558" i="1"/>
  <c r="Y7559" i="1"/>
  <c r="Y7560" i="1"/>
  <c r="Y7561" i="1"/>
  <c r="Y7562" i="1"/>
  <c r="Y7563" i="1"/>
  <c r="Y7634" i="1"/>
  <c r="Y7635" i="1"/>
  <c r="Y7636" i="1"/>
  <c r="Y7589" i="1"/>
  <c r="Y7590" i="1"/>
  <c r="Y7591" i="1"/>
  <c r="Y7592" i="1"/>
  <c r="Y7593" i="1"/>
  <c r="Y7594" i="1"/>
  <c r="Y7595" i="1"/>
  <c r="Y7596" i="1"/>
  <c r="Y7602" i="1"/>
  <c r="Y7603" i="1"/>
  <c r="Y7604" i="1"/>
  <c r="Y7605" i="1"/>
  <c r="Y7646" i="1"/>
  <c r="Y7671" i="1"/>
  <c r="Y7672" i="1"/>
  <c r="Y7862" i="1"/>
  <c r="Y7863" i="1"/>
  <c r="Y7864" i="1"/>
  <c r="Y7865" i="1"/>
  <c r="Y7866" i="1"/>
  <c r="Y7867" i="1"/>
  <c r="Y7909" i="1"/>
  <c r="Y8078" i="1"/>
  <c r="Y8389" i="1"/>
  <c r="Y8390" i="1"/>
  <c r="Y8391" i="1"/>
  <c r="Y8392" i="1"/>
  <c r="Y8393" i="1"/>
  <c r="Y8394" i="1"/>
  <c r="Y8395" i="1"/>
  <c r="Y8849" i="1"/>
  <c r="Y4" i="1"/>
  <c r="Y516" i="1"/>
  <c r="Y517" i="1"/>
  <c r="Y6" i="1"/>
  <c r="Y7" i="1"/>
  <c r="Y8" i="1"/>
  <c r="Y21" i="1"/>
  <c r="Y22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97" i="1"/>
  <c r="Y98" i="1"/>
  <c r="Y107" i="1"/>
  <c r="Y108" i="1"/>
  <c r="Y109" i="1"/>
  <c r="Y110" i="1"/>
  <c r="Y111" i="1"/>
  <c r="Y112" i="1"/>
  <c r="Y113" i="1"/>
  <c r="Y114" i="1"/>
  <c r="Y115" i="1"/>
  <c r="Y214" i="1"/>
  <c r="Y215" i="1"/>
  <c r="Y216" i="1"/>
  <c r="Y217" i="1"/>
  <c r="Y218" i="1"/>
  <c r="Y219" i="1"/>
  <c r="Y220" i="1"/>
  <c r="Y221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59" i="1"/>
  <c r="Y160" i="1"/>
  <c r="Y161" i="1"/>
  <c r="Y162" i="1"/>
  <c r="Y163" i="1"/>
  <c r="Y164" i="1"/>
  <c r="Y165" i="1"/>
  <c r="Y166" i="1"/>
  <c r="Y167" i="1"/>
  <c r="Y222" i="1"/>
  <c r="Y223" i="1"/>
  <c r="Y224" i="1"/>
  <c r="Y225" i="1"/>
  <c r="Y226" i="1"/>
  <c r="Y22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228" i="1"/>
  <c r="Y229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425" i="1"/>
  <c r="Y426" i="1"/>
  <c r="Y427" i="1"/>
  <c r="Y428" i="1"/>
  <c r="Y429" i="1"/>
  <c r="Y430" i="1"/>
  <c r="Y431" i="1"/>
  <c r="Y432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2" i="1"/>
  <c r="Y383" i="1"/>
  <c r="Y384" i="1"/>
  <c r="Y385" i="1"/>
  <c r="Y386" i="1"/>
  <c r="Y387" i="1"/>
  <c r="Y388" i="1"/>
  <c r="Y389" i="1"/>
  <c r="Y390" i="1"/>
  <c r="Y391" i="1"/>
  <c r="Y392" i="1"/>
  <c r="Y393" i="1"/>
  <c r="Y394" i="1"/>
  <c r="Y395" i="1"/>
  <c r="Y396" i="1"/>
  <c r="Y397" i="1"/>
  <c r="Y398" i="1"/>
  <c r="Y399" i="1"/>
  <c r="Y400" i="1"/>
  <c r="Y401" i="1"/>
  <c r="Y402" i="1"/>
  <c r="Y403" i="1"/>
  <c r="Y404" i="1"/>
  <c r="Y405" i="1"/>
  <c r="Y406" i="1"/>
  <c r="Y407" i="1"/>
  <c r="Y408" i="1"/>
  <c r="Y308" i="1"/>
  <c r="Y309" i="1"/>
  <c r="Y310" i="1"/>
  <c r="Y311" i="1"/>
  <c r="Y312" i="1"/>
  <c r="Y313" i="1"/>
  <c r="Y314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29" i="1"/>
  <c r="Y330" i="1"/>
  <c r="Y331" i="1"/>
  <c r="Y458" i="1"/>
  <c r="Y459" i="1"/>
  <c r="Y460" i="1"/>
  <c r="Y461" i="1"/>
  <c r="Y462" i="1"/>
  <c r="Y463" i="1"/>
  <c r="Y464" i="1"/>
  <c r="Y465" i="1"/>
  <c r="Y466" i="1"/>
  <c r="Y565" i="1"/>
  <c r="Y566" i="1"/>
  <c r="Y567" i="1"/>
  <c r="Y568" i="1"/>
  <c r="Y569" i="1"/>
  <c r="Y570" i="1"/>
  <c r="Y571" i="1"/>
  <c r="Y572" i="1"/>
  <c r="Y573" i="1"/>
  <c r="Y574" i="1"/>
  <c r="Y575" i="1"/>
  <c r="Y576" i="1"/>
  <c r="Y577" i="1"/>
  <c r="Y518" i="1"/>
  <c r="Y519" i="1"/>
  <c r="Y597" i="1"/>
  <c r="Y598" i="1"/>
  <c r="Y665" i="1"/>
  <c r="Y666" i="1"/>
  <c r="Y686" i="1"/>
  <c r="Y687" i="1"/>
  <c r="Y688" i="1"/>
  <c r="Y722" i="1"/>
  <c r="Y747" i="1"/>
  <c r="Y748" i="1"/>
  <c r="Y749" i="1"/>
  <c r="Y750" i="1"/>
  <c r="Y839" i="1"/>
  <c r="Y840" i="1"/>
  <c r="Y841" i="1"/>
  <c r="Y842" i="1"/>
  <c r="Y843" i="1"/>
  <c r="Y844" i="1"/>
  <c r="Y845" i="1"/>
  <c r="Y846" i="1"/>
  <c r="Y847" i="1"/>
  <c r="Y848" i="1"/>
  <c r="Y849" i="1"/>
  <c r="Y850" i="1"/>
  <c r="Y851" i="1"/>
  <c r="Y877" i="1"/>
  <c r="Y878" i="1"/>
  <c r="Y889" i="1"/>
  <c r="Y910" i="1"/>
  <c r="Y911" i="1"/>
  <c r="Y912" i="1"/>
  <c r="Y913" i="1"/>
  <c r="Y914" i="1"/>
  <c r="Y936" i="1"/>
  <c r="Y937" i="1"/>
  <c r="Y1130" i="1"/>
  <c r="Y1131" i="1"/>
  <c r="Y1132" i="1"/>
  <c r="Y1133" i="1"/>
  <c r="Y1134" i="1"/>
  <c r="Y1135" i="1"/>
  <c r="Y1136" i="1"/>
  <c r="Y1137" i="1"/>
  <c r="Y1138" i="1"/>
  <c r="Y1139" i="1"/>
  <c r="Y1140" i="1"/>
  <c r="Y1141" i="1"/>
  <c r="Y1142" i="1"/>
  <c r="Y1143" i="1"/>
  <c r="Y1144" i="1"/>
  <c r="Y1145" i="1"/>
  <c r="Y1146" i="1"/>
  <c r="Y1221" i="1"/>
  <c r="Y1222" i="1"/>
  <c r="Y1249" i="1"/>
  <c r="Y1250" i="1"/>
  <c r="Y1251" i="1"/>
  <c r="Y1252" i="1"/>
  <c r="Y1398" i="1"/>
  <c r="Y1639" i="1"/>
  <c r="Y1640" i="1"/>
  <c r="Y1641" i="1"/>
  <c r="Y1642" i="1"/>
  <c r="Y1734" i="1"/>
  <c r="Y1901" i="1"/>
  <c r="Y1833" i="1"/>
  <c r="Y1958" i="1"/>
  <c r="Y1959" i="1"/>
  <c r="Y1960" i="1"/>
  <c r="Y1961" i="1"/>
  <c r="Y2131" i="1"/>
  <c r="Y2132" i="1"/>
  <c r="Y2133" i="1"/>
  <c r="Y2134" i="1"/>
  <c r="Y2276" i="1"/>
  <c r="Y2234" i="1"/>
  <c r="Y2399" i="1"/>
  <c r="Y2400" i="1"/>
  <c r="Y2401" i="1"/>
  <c r="Y2402" i="1"/>
  <c r="Y2311" i="1"/>
  <c r="Y2403" i="1"/>
  <c r="Y2404" i="1"/>
  <c r="Y2357" i="1"/>
  <c r="Y2358" i="1"/>
  <c r="Y2359" i="1"/>
  <c r="Y2509" i="1"/>
  <c r="Y2510" i="1"/>
  <c r="Y2628" i="1"/>
  <c r="Y2629" i="1"/>
  <c r="Y2586" i="1"/>
  <c r="Y2587" i="1"/>
  <c r="Y2588" i="1"/>
  <c r="Y2589" i="1"/>
  <c r="Y2590" i="1"/>
  <c r="Y2591" i="1"/>
  <c r="Y2652" i="1"/>
  <c r="Y2653" i="1"/>
  <c r="Y2666" i="1"/>
  <c r="Y2667" i="1"/>
  <c r="Y2668" i="1"/>
  <c r="Y2669" i="1"/>
  <c r="Y2734" i="1"/>
  <c r="Y2735" i="1"/>
  <c r="Y2736" i="1"/>
  <c r="Y2782" i="1"/>
  <c r="Y2783" i="1"/>
  <c r="Y2784" i="1"/>
  <c r="Y2785" i="1"/>
  <c r="Y2824" i="1"/>
  <c r="Y2825" i="1"/>
  <c r="Y2826" i="1"/>
  <c r="Y2827" i="1"/>
  <c r="Y2831" i="1"/>
  <c r="Y2837" i="1"/>
  <c r="Y2838" i="1"/>
  <c r="Y2891" i="1"/>
  <c r="Y2892" i="1"/>
  <c r="Y3288" i="1"/>
  <c r="Y2958" i="1"/>
  <c r="Y3261" i="1"/>
  <c r="Y3262" i="1"/>
  <c r="Y3486" i="1"/>
  <c r="Y3487" i="1"/>
  <c r="Y3488" i="1"/>
  <c r="Y3489" i="1"/>
  <c r="Y3171" i="1"/>
  <c r="Y3172" i="1"/>
  <c r="Y3173" i="1"/>
  <c r="Y3174" i="1"/>
  <c r="Y3175" i="1"/>
  <c r="Y3176" i="1"/>
  <c r="Y3177" i="1"/>
  <c r="Y3178" i="1"/>
  <c r="Y3179" i="1"/>
  <c r="Y3180" i="1"/>
  <c r="Y3263" i="1"/>
  <c r="Y3264" i="1"/>
  <c r="Y3265" i="1"/>
  <c r="Y3266" i="1"/>
  <c r="Y3267" i="1"/>
  <c r="Y3268" i="1"/>
  <c r="Y3269" i="1"/>
  <c r="Y3270" i="1"/>
  <c r="Y3490" i="1"/>
  <c r="Y3491" i="1"/>
  <c r="Y3682" i="1"/>
  <c r="Y3683" i="1"/>
  <c r="Y3684" i="1"/>
  <c r="Y3685" i="1"/>
  <c r="Y3548" i="1"/>
  <c r="Y3549" i="1"/>
  <c r="Y3550" i="1"/>
  <c r="Y3551" i="1"/>
  <c r="Y3552" i="1"/>
  <c r="Y3553" i="1"/>
  <c r="Y3554" i="1"/>
  <c r="Y3555" i="1"/>
  <c r="Y3556" i="1"/>
  <c r="Y3557" i="1"/>
  <c r="Y3558" i="1"/>
  <c r="Y3559" i="1"/>
  <c r="Y3560" i="1"/>
  <c r="Y3561" i="1"/>
  <c r="Y3562" i="1"/>
  <c r="Y3563" i="1"/>
  <c r="Y3874" i="1"/>
  <c r="Y3875" i="1"/>
  <c r="Y3887" i="1"/>
  <c r="Y3888" i="1"/>
  <c r="Y3889" i="1"/>
  <c r="Y3890" i="1"/>
  <c r="Y3891" i="1"/>
  <c r="Y3892" i="1"/>
  <c r="Y3893" i="1"/>
  <c r="Y3894" i="1"/>
  <c r="Y3895" i="1"/>
  <c r="Y3896" i="1"/>
  <c r="Y3897" i="1"/>
  <c r="Y3898" i="1"/>
  <c r="Y3899" i="1"/>
  <c r="Y3900" i="1"/>
  <c r="Y3901" i="1"/>
  <c r="Y3902" i="1"/>
  <c r="Y4136" i="1"/>
  <c r="Y4151" i="1"/>
  <c r="Y4152" i="1"/>
  <c r="Y4156" i="1"/>
  <c r="Y4229" i="1"/>
  <c r="Y4230" i="1"/>
  <c r="Y4231" i="1"/>
  <c r="Y4232" i="1"/>
  <c r="Y4315" i="1"/>
  <c r="Y4456" i="1"/>
  <c r="Y4607" i="1"/>
  <c r="Y4609" i="1"/>
  <c r="Y4610" i="1"/>
  <c r="Y4663" i="1"/>
  <c r="Y4664" i="1"/>
  <c r="Y4665" i="1"/>
  <c r="Y4666" i="1"/>
  <c r="Y4667" i="1"/>
  <c r="Y4668" i="1"/>
  <c r="Y4702" i="1"/>
  <c r="Y4703" i="1"/>
  <c r="Y4907" i="1"/>
  <c r="Y4853" i="1"/>
  <c r="Y4854" i="1"/>
  <c r="Y4908" i="1"/>
  <c r="Y4855" i="1"/>
  <c r="Y4856" i="1"/>
  <c r="Y4953" i="1"/>
  <c r="Y4954" i="1"/>
  <c r="Y4955" i="1"/>
  <c r="Y4993" i="1"/>
  <c r="Y4994" i="1"/>
  <c r="Y4995" i="1"/>
  <c r="Y5027" i="1"/>
  <c r="Y5028" i="1"/>
  <c r="Y5029" i="1"/>
  <c r="Y5030" i="1"/>
  <c r="Y5031" i="1"/>
  <c r="Y5041" i="1"/>
  <c r="Y5042" i="1"/>
  <c r="Y5043" i="1"/>
  <c r="Y5044" i="1"/>
  <c r="Y5230" i="1"/>
  <c r="Y5231" i="1"/>
  <c r="Y5316" i="1"/>
  <c r="Y5480" i="1"/>
  <c r="Y5481" i="1"/>
  <c r="Y5854" i="1"/>
  <c r="Y5832" i="1"/>
  <c r="Y5833" i="1"/>
  <c r="Y5834" i="1"/>
  <c r="Y5835" i="1"/>
  <c r="Y5836" i="1"/>
  <c r="Y5837" i="1"/>
  <c r="Y5838" i="1"/>
  <c r="Y5839" i="1"/>
  <c r="Y5840" i="1"/>
  <c r="Y5841" i="1"/>
  <c r="Y5842" i="1"/>
  <c r="Y5843" i="1"/>
  <c r="Y5844" i="1"/>
  <c r="Y5845" i="1"/>
  <c r="Y5846" i="1"/>
  <c r="Y5847" i="1"/>
  <c r="Y5885" i="1"/>
  <c r="Y5886" i="1"/>
  <c r="Y6169" i="1"/>
  <c r="Y6170" i="1"/>
  <c r="Y6521" i="1"/>
  <c r="Y6522" i="1"/>
  <c r="Y6390" i="1"/>
  <c r="Y6391" i="1"/>
  <c r="Y6422" i="1"/>
  <c r="Y6423" i="1"/>
  <c r="Y6424" i="1"/>
  <c r="Y6425" i="1"/>
  <c r="Y6438" i="1"/>
  <c r="Y6649" i="1"/>
  <c r="Y6650" i="1"/>
  <c r="Y6651" i="1"/>
  <c r="Y6652" i="1"/>
  <c r="Y6745" i="1"/>
  <c r="Y6746" i="1"/>
  <c r="Y6755" i="1"/>
  <c r="Y6756" i="1"/>
  <c r="Y6834" i="1"/>
  <c r="Y6835" i="1"/>
  <c r="Y6836" i="1"/>
  <c r="Y6784" i="1"/>
  <c r="Y6914" i="1"/>
  <c r="Y6915" i="1"/>
  <c r="Y6916" i="1"/>
  <c r="Y6917" i="1"/>
  <c r="Y6918" i="1"/>
  <c r="Y6919" i="1"/>
  <c r="Y6920" i="1"/>
  <c r="Y6921" i="1"/>
  <c r="Y6922" i="1"/>
  <c r="Y6923" i="1"/>
  <c r="Y6924" i="1"/>
  <c r="Y6925" i="1"/>
  <c r="Y6926" i="1"/>
  <c r="Y6927" i="1"/>
  <c r="Y6928" i="1"/>
  <c r="Y6929" i="1"/>
  <c r="Y6930" i="1"/>
  <c r="Y6931" i="1"/>
  <c r="Y6932" i="1"/>
  <c r="Y6933" i="1"/>
  <c r="Y6934" i="1"/>
  <c r="Y6935" i="1"/>
  <c r="Y6936" i="1"/>
  <c r="Y6937" i="1"/>
  <c r="Y6938" i="1"/>
  <c r="Y6939" i="1"/>
  <c r="Y6940" i="1"/>
  <c r="Y6941" i="1"/>
  <c r="Y6942" i="1"/>
  <c r="Y6943" i="1"/>
  <c r="Y6944" i="1"/>
  <c r="Y6945" i="1"/>
  <c r="Y6946" i="1"/>
  <c r="Y6947" i="1"/>
  <c r="Y6948" i="1"/>
  <c r="Y6949" i="1"/>
  <c r="Y6950" i="1"/>
  <c r="Y6951" i="1"/>
  <c r="Y6952" i="1"/>
  <c r="Y6953" i="1"/>
  <c r="Y6954" i="1"/>
  <c r="Y6955" i="1"/>
  <c r="Y6956" i="1"/>
  <c r="Y6957" i="1"/>
  <c r="Y6958" i="1"/>
  <c r="Y6959" i="1"/>
  <c r="Y6960" i="1"/>
  <c r="Y6961" i="1"/>
  <c r="Y6962" i="1"/>
  <c r="Y6963" i="1"/>
  <c r="Y6964" i="1"/>
  <c r="Y6965" i="1"/>
  <c r="Y6966" i="1"/>
  <c r="Y6967" i="1"/>
  <c r="Y6968" i="1"/>
  <c r="Y6969" i="1"/>
  <c r="Y6970" i="1"/>
  <c r="Y6971" i="1"/>
  <c r="Y6972" i="1"/>
  <c r="Y6973" i="1"/>
  <c r="Y6974" i="1"/>
  <c r="Y6975" i="1"/>
  <c r="Y6976" i="1"/>
  <c r="Y6977" i="1"/>
  <c r="Y6978" i="1"/>
  <c r="Y6979" i="1"/>
  <c r="Y6980" i="1"/>
  <c r="Y6981" i="1"/>
  <c r="Y6982" i="1"/>
  <c r="Y6983" i="1"/>
  <c r="Y6984" i="1"/>
  <c r="Y6985" i="1"/>
  <c r="Y6986" i="1"/>
  <c r="Y7003" i="1"/>
  <c r="Y7004" i="1"/>
  <c r="Y7005" i="1"/>
  <c r="Y7006" i="1"/>
  <c r="Y7227" i="1"/>
  <c r="Y7228" i="1"/>
  <c r="Y7229" i="1"/>
  <c r="Y7230" i="1"/>
  <c r="Y7231" i="1"/>
  <c r="Y7232" i="1"/>
  <c r="Y7233" i="1"/>
  <c r="Y7234" i="1"/>
  <c r="Y7235" i="1"/>
  <c r="Y7236" i="1"/>
  <c r="Y7237" i="1"/>
  <c r="Y7238" i="1"/>
  <c r="Y7239" i="1"/>
  <c r="Y7240" i="1"/>
  <c r="Y7241" i="1"/>
  <c r="Y7242" i="1"/>
  <c r="Y7243" i="1"/>
  <c r="Y7244" i="1"/>
  <c r="Y7245" i="1"/>
  <c r="Y7246" i="1"/>
  <c r="Y7247" i="1"/>
  <c r="Y7248" i="1"/>
  <c r="Y7249" i="1"/>
  <c r="Y7250" i="1"/>
  <c r="Y7251" i="1"/>
  <c r="Y7252" i="1"/>
  <c r="Y7253" i="1"/>
  <c r="Y7168" i="1"/>
  <c r="Y7254" i="1"/>
  <c r="Y7255" i="1"/>
  <c r="Y7256" i="1"/>
  <c r="Y7257" i="1"/>
  <c r="Y7258" i="1"/>
  <c r="Y7259" i="1"/>
  <c r="Y7305" i="1"/>
  <c r="Y7306" i="1"/>
  <c r="Y7307" i="1"/>
  <c r="Y7308" i="1"/>
  <c r="Y7309" i="1"/>
  <c r="Y7310" i="1"/>
  <c r="Y7332" i="1"/>
  <c r="Y7333" i="1"/>
  <c r="Y7334" i="1"/>
  <c r="Y7451" i="1"/>
  <c r="Y7868" i="1"/>
  <c r="Y7869" i="1"/>
  <c r="Y7335" i="1"/>
  <c r="Y7352" i="1"/>
  <c r="Y7353" i="1"/>
  <c r="Y7373" i="1"/>
  <c r="Y7374" i="1"/>
  <c r="Y7375" i="1"/>
  <c r="Y7376" i="1"/>
  <c r="Y7377" i="1"/>
  <c r="Y7378" i="1"/>
  <c r="Y7379" i="1"/>
  <c r="Y7380" i="1"/>
  <c r="Y7381" i="1"/>
  <c r="Y7382" i="1"/>
  <c r="Y7383" i="1"/>
  <c r="Y7384" i="1"/>
  <c r="Y7385" i="1"/>
  <c r="Y7386" i="1"/>
  <c r="Y7387" i="1"/>
  <c r="Y7388" i="1"/>
  <c r="Y7389" i="1"/>
  <c r="Y7390" i="1"/>
  <c r="Y7391" i="1"/>
  <c r="Y7392" i="1"/>
  <c r="Y7393" i="1"/>
  <c r="Y7394" i="1"/>
  <c r="Y7395" i="1"/>
  <c r="Y7396" i="1"/>
  <c r="Y7397" i="1"/>
  <c r="Y7398" i="1"/>
  <c r="Y7399" i="1"/>
  <c r="Y7400" i="1"/>
  <c r="Y7416" i="1"/>
  <c r="Y7417" i="1"/>
  <c r="Y7418" i="1"/>
  <c r="Y7419" i="1"/>
  <c r="Y7420" i="1"/>
  <c r="Y7421" i="1"/>
  <c r="Y7422" i="1"/>
  <c r="Y7423" i="1"/>
  <c r="Y7424" i="1"/>
  <c r="Y7425" i="1"/>
  <c r="Y7426" i="1"/>
  <c r="Y7427" i="1"/>
  <c r="Y7428" i="1"/>
  <c r="Y7429" i="1"/>
  <c r="Y7430" i="1"/>
  <c r="Y7431" i="1"/>
  <c r="Y7432" i="1"/>
  <c r="Y7433" i="1"/>
  <c r="Y7434" i="1"/>
  <c r="Y7435" i="1"/>
  <c r="Y7436" i="1"/>
  <c r="Y7437" i="1"/>
  <c r="Y7438" i="1"/>
  <c r="Y7439" i="1"/>
  <c r="Y8604" i="1"/>
  <c r="Y7452" i="1"/>
  <c r="Y7453" i="1"/>
  <c r="Y7441" i="1"/>
  <c r="Y7442" i="1"/>
  <c r="Y7443" i="1"/>
  <c r="Y7444" i="1"/>
  <c r="Y7445" i="1"/>
  <c r="Y7455" i="1"/>
  <c r="Y7456" i="1"/>
  <c r="Y7457" i="1"/>
  <c r="Y7465" i="1"/>
  <c r="Y7466" i="1"/>
  <c r="Y7458" i="1"/>
  <c r="Y7459" i="1"/>
  <c r="Y7460" i="1"/>
  <c r="Y7461" i="1"/>
  <c r="Y7467" i="1"/>
  <c r="Y7468" i="1"/>
  <c r="Y7469" i="1"/>
  <c r="Y7470" i="1"/>
  <c r="Y7471" i="1"/>
  <c r="Y7900" i="1"/>
  <c r="Y7901" i="1"/>
  <c r="Y7492" i="1"/>
  <c r="Y7493" i="1"/>
  <c r="Y7494" i="1"/>
  <c r="Y7495" i="1"/>
  <c r="Y7496" i="1"/>
  <c r="Y7497" i="1"/>
  <c r="Y7498" i="1"/>
  <c r="Y7499" i="1"/>
  <c r="Y7500" i="1"/>
  <c r="Y7501" i="1"/>
  <c r="Y7502" i="1"/>
  <c r="Y7503" i="1"/>
  <c r="Y7504" i="1"/>
  <c r="Y7505" i="1"/>
  <c r="Y7506" i="1"/>
  <c r="Y7507" i="1"/>
  <c r="Y7508" i="1"/>
  <c r="Y7509" i="1"/>
  <c r="Y7510" i="1"/>
  <c r="Y7511" i="1"/>
  <c r="Y7512" i="1"/>
  <c r="Y7513" i="1"/>
  <c r="Y7514" i="1"/>
  <c r="Y7515" i="1"/>
  <c r="Y7516" i="1"/>
  <c r="Y7517" i="1"/>
  <c r="Y7518" i="1"/>
  <c r="Y7519" i="1"/>
  <c r="Y7520" i="1"/>
  <c r="Y7521" i="1"/>
  <c r="Y7522" i="1"/>
  <c r="Y7523" i="1"/>
  <c r="Y7564" i="1"/>
  <c r="Y7565" i="1"/>
  <c r="Y7566" i="1"/>
  <c r="Y7567" i="1"/>
  <c r="Y7568" i="1"/>
  <c r="Y7569" i="1"/>
  <c r="Y7570" i="1"/>
  <c r="Y7571" i="1"/>
  <c r="Y7572" i="1"/>
  <c r="Y7573" i="1"/>
  <c r="Y7574" i="1"/>
  <c r="Y7575" i="1"/>
  <c r="Y7576" i="1"/>
  <c r="Y7577" i="1"/>
  <c r="Y7578" i="1"/>
  <c r="Y7579" i="1"/>
  <c r="Y7580" i="1"/>
  <c r="Y7581" i="1"/>
  <c r="Y7582" i="1"/>
  <c r="Y7583" i="1"/>
  <c r="Y7584" i="1"/>
  <c r="Y7585" i="1"/>
  <c r="Y7586" i="1"/>
  <c r="Y7587" i="1"/>
  <c r="Y7588" i="1"/>
  <c r="Y7597" i="1"/>
  <c r="Y7598" i="1"/>
  <c r="Y7599" i="1"/>
  <c r="Y7600" i="1"/>
  <c r="Y7601" i="1"/>
  <c r="Y7637" i="1"/>
  <c r="Y7638" i="1"/>
  <c r="Y7639" i="1"/>
  <c r="Y7640" i="1"/>
  <c r="Y7641" i="1"/>
  <c r="Y7642" i="1"/>
  <c r="Y7643" i="1"/>
  <c r="Y7644" i="1"/>
  <c r="Y7645" i="1"/>
  <c r="Y7618" i="1"/>
  <c r="Y7619" i="1"/>
  <c r="Y7620" i="1"/>
  <c r="Y7606" i="1"/>
  <c r="Y7607" i="1"/>
  <c r="Y7608" i="1"/>
  <c r="Y7609" i="1"/>
  <c r="Y7610" i="1"/>
  <c r="Y7611" i="1"/>
  <c r="Y7612" i="1"/>
  <c r="Y7613" i="1"/>
  <c r="Y7614" i="1"/>
  <c r="Y7626" i="1"/>
  <c r="Y7627" i="1"/>
  <c r="Y7628" i="1"/>
  <c r="Y7629" i="1"/>
  <c r="Y7944" i="1"/>
  <c r="Y7945" i="1"/>
  <c r="Y7667" i="1"/>
  <c r="Y7621" i="1"/>
  <c r="Y7622" i="1"/>
  <c r="Y7615" i="1"/>
  <c r="Y7623" i="1"/>
  <c r="Y7624" i="1"/>
  <c r="Y7616" i="1"/>
  <c r="Y7617" i="1"/>
  <c r="Y8068" i="1"/>
  <c r="Y8069" i="1"/>
  <c r="Y7796" i="1"/>
  <c r="Y7797" i="1"/>
  <c r="Y7798" i="1"/>
  <c r="Y7799" i="1"/>
  <c r="Y7800" i="1"/>
  <c r="Y7801" i="1"/>
  <c r="Y7802" i="1"/>
  <c r="Y7803" i="1"/>
  <c r="Y7804" i="1"/>
  <c r="Y7805" i="1"/>
  <c r="Y7806" i="1"/>
  <c r="Y7807" i="1"/>
  <c r="Y7808" i="1"/>
  <c r="Y7809" i="1"/>
  <c r="Y7810" i="1"/>
  <c r="Y7811" i="1"/>
  <c r="Y7625" i="1"/>
  <c r="Y7647" i="1"/>
  <c r="Y7630" i="1"/>
  <c r="Y7631" i="1"/>
  <c r="Y7632" i="1"/>
  <c r="Y7633" i="1"/>
  <c r="Y7673" i="1"/>
  <c r="Y7674" i="1"/>
  <c r="Y7675" i="1"/>
  <c r="Y7648" i="1"/>
  <c r="Y7649" i="1"/>
  <c r="Y7650" i="1"/>
  <c r="Y7651" i="1"/>
  <c r="Y7652" i="1"/>
  <c r="Y7653" i="1"/>
  <c r="Y7654" i="1"/>
  <c r="Y7655" i="1"/>
  <c r="Y7656" i="1"/>
  <c r="Y7657" i="1"/>
  <c r="Y7658" i="1"/>
  <c r="Y7659" i="1"/>
  <c r="Y7660" i="1"/>
  <c r="Y7661" i="1"/>
  <c r="Y7662" i="1"/>
  <c r="Y7663" i="1"/>
  <c r="Y7664" i="1"/>
  <c r="Y7665" i="1"/>
  <c r="Y7666" i="1"/>
  <c r="Y7668" i="1"/>
  <c r="Y7669" i="1"/>
  <c r="Y7670" i="1"/>
  <c r="Y7676" i="1"/>
  <c r="Y7677" i="1"/>
  <c r="Y7678" i="1"/>
  <c r="Y7679" i="1"/>
  <c r="Y7680" i="1"/>
  <c r="Y7681" i="1"/>
  <c r="Y7682" i="1"/>
  <c r="Y7683" i="1"/>
  <c r="Y7684" i="1"/>
  <c r="Y7685" i="1"/>
  <c r="Y7686" i="1"/>
  <c r="Y7687" i="1"/>
  <c r="Y7688" i="1"/>
  <c r="Y7689" i="1"/>
  <c r="Y7690" i="1"/>
  <c r="Y7691" i="1"/>
  <c r="Y7692" i="1"/>
  <c r="Y7693" i="1"/>
  <c r="Y7694" i="1"/>
  <c r="Y7695" i="1"/>
  <c r="Y7696" i="1"/>
  <c r="Y7697" i="1"/>
  <c r="Y7698" i="1"/>
  <c r="Y7699" i="1"/>
  <c r="Y7700" i="1"/>
  <c r="Y7701" i="1"/>
  <c r="Y7702" i="1"/>
  <c r="Y7703" i="1"/>
  <c r="Y7704" i="1"/>
  <c r="Y7705" i="1"/>
  <c r="Y7706" i="1"/>
  <c r="Y7707" i="1"/>
  <c r="Y7708" i="1"/>
  <c r="Y7709" i="1"/>
  <c r="Y7710" i="1"/>
  <c r="Y7711" i="1"/>
  <c r="Y7712" i="1"/>
  <c r="Y7713" i="1"/>
  <c r="Y7714" i="1"/>
  <c r="Y7715" i="1"/>
  <c r="Y7716" i="1"/>
  <c r="Y7717" i="1"/>
  <c r="Y7718" i="1"/>
  <c r="Y7719" i="1"/>
  <c r="Y7720" i="1"/>
  <c r="Y7721" i="1"/>
  <c r="Y7722" i="1"/>
  <c r="Y7723" i="1"/>
  <c r="Y7724" i="1"/>
  <c r="Y7725" i="1"/>
  <c r="Y7726" i="1"/>
  <c r="Y7727" i="1"/>
  <c r="Y7728" i="1"/>
  <c r="Y7729" i="1"/>
  <c r="Y7730" i="1"/>
  <c r="Y7731" i="1"/>
  <c r="Y7732" i="1"/>
  <c r="Y7733" i="1"/>
  <c r="Y7734" i="1"/>
  <c r="Y7735" i="1"/>
  <c r="Y7736" i="1"/>
  <c r="Y7737" i="1"/>
  <c r="Y7738" i="1"/>
  <c r="Y7739" i="1"/>
  <c r="Y7740" i="1"/>
  <c r="Y7741" i="1"/>
  <c r="Y7742" i="1"/>
  <c r="Y7743" i="1"/>
  <c r="Y7744" i="1"/>
  <c r="Y7745" i="1"/>
  <c r="Y7746" i="1"/>
  <c r="Y7747" i="1"/>
  <c r="Y7748" i="1"/>
  <c r="Y7749" i="1"/>
  <c r="Y7750" i="1"/>
  <c r="Y7751" i="1"/>
  <c r="Y7752" i="1"/>
  <c r="Y7753" i="1"/>
  <c r="Y7754" i="1"/>
  <c r="Y7755" i="1"/>
  <c r="Y7756" i="1"/>
  <c r="Y7757" i="1"/>
  <c r="Y7758" i="1"/>
  <c r="Y7759" i="1"/>
  <c r="Y7760" i="1"/>
  <c r="Y7761" i="1"/>
  <c r="Y7762" i="1"/>
  <c r="Y7763" i="1"/>
  <c r="Y7764" i="1"/>
  <c r="Y7765" i="1"/>
  <c r="Y7766" i="1"/>
  <c r="Y7767" i="1"/>
  <c r="Y7768" i="1"/>
  <c r="Y7769" i="1"/>
  <c r="Y7770" i="1"/>
  <c r="Y7771" i="1"/>
  <c r="Y7772" i="1"/>
  <c r="Y7773" i="1"/>
  <c r="Y7774" i="1"/>
  <c r="Y7775" i="1"/>
  <c r="Y7776" i="1"/>
  <c r="Y7777" i="1"/>
  <c r="Y7778" i="1"/>
  <c r="Y7779" i="1"/>
  <c r="Y7780" i="1"/>
  <c r="Y7781" i="1"/>
  <c r="Y7782" i="1"/>
  <c r="Y7783" i="1"/>
  <c r="Y7784" i="1"/>
  <c r="Y7785" i="1"/>
  <c r="Y7786" i="1"/>
  <c r="Y7812" i="1"/>
  <c r="Y7870" i="1"/>
  <c r="Y7935" i="1"/>
  <c r="Y8659" i="1"/>
  <c r="Y8660" i="1"/>
  <c r="Y8661" i="1"/>
  <c r="Y8662" i="1"/>
  <c r="Y8663" i="1"/>
  <c r="Y8664" i="1"/>
  <c r="Y8665" i="1"/>
  <c r="Y8666" i="1"/>
  <c r="Y8667" i="1"/>
  <c r="Y8544" i="1"/>
  <c r="Y8545" i="1"/>
  <c r="Y8546" i="1"/>
  <c r="Y7824" i="1"/>
  <c r="Y7825" i="1"/>
  <c r="Y7826" i="1"/>
  <c r="Y7827" i="1"/>
  <c r="Y7828" i="1"/>
  <c r="Y7829" i="1"/>
  <c r="Y7830" i="1"/>
  <c r="Y7831" i="1"/>
  <c r="Y7832" i="1"/>
  <c r="Y7833" i="1"/>
  <c r="Y7834" i="1"/>
  <c r="Y7835" i="1"/>
  <c r="Y7836" i="1"/>
  <c r="Y7837" i="1"/>
  <c r="Y7838" i="1"/>
  <c r="Y7839" i="1"/>
  <c r="Y7840" i="1"/>
  <c r="Y7841" i="1"/>
  <c r="Y7787" i="1"/>
  <c r="Y7788" i="1"/>
  <c r="Y7789" i="1"/>
  <c r="Y7842" i="1"/>
  <c r="Y7843" i="1"/>
  <c r="Y7813" i="1"/>
  <c r="Y7814" i="1"/>
  <c r="Y7790" i="1"/>
  <c r="Y7791" i="1"/>
  <c r="Y7792" i="1"/>
  <c r="Y7793" i="1"/>
  <c r="Y7794" i="1"/>
  <c r="Y7795" i="1"/>
  <c r="Y7815" i="1"/>
  <c r="Y7816" i="1"/>
  <c r="Y7817" i="1"/>
  <c r="Y7818" i="1"/>
  <c r="Y7819" i="1"/>
  <c r="Y7820" i="1"/>
  <c r="Y7821" i="1"/>
  <c r="Y7822" i="1"/>
  <c r="Y7823" i="1"/>
  <c r="Y7844" i="1"/>
  <c r="Y7845" i="1"/>
  <c r="Y7902" i="1"/>
  <c r="Y8353" i="1"/>
  <c r="Y7846" i="1"/>
  <c r="Y7847" i="1"/>
  <c r="Y7848" i="1"/>
  <c r="Y7849" i="1"/>
  <c r="Y7850" i="1"/>
  <c r="Y7851" i="1"/>
  <c r="Y7852" i="1"/>
  <c r="Y7853" i="1"/>
  <c r="Y7854" i="1"/>
  <c r="Y7855" i="1"/>
  <c r="Y7858" i="1"/>
  <c r="Y7859" i="1"/>
  <c r="Y7860" i="1"/>
  <c r="Y7861" i="1"/>
  <c r="Y7856" i="1"/>
  <c r="Y7857" i="1"/>
  <c r="Y7903" i="1"/>
  <c r="Y7936" i="1"/>
  <c r="Y8239" i="1"/>
  <c r="Y8240" i="1"/>
  <c r="Y8241" i="1"/>
  <c r="Y8242" i="1"/>
  <c r="Y8243" i="1"/>
  <c r="Y8244" i="1"/>
  <c r="Y8245" i="1"/>
  <c r="Y8246" i="1"/>
  <c r="Y8247" i="1"/>
  <c r="Y8248" i="1"/>
  <c r="Y7904" i="1"/>
  <c r="Y7905" i="1"/>
  <c r="Y8129" i="1"/>
  <c r="Y8130" i="1"/>
  <c r="Y8131" i="1"/>
  <c r="Y8132" i="1"/>
  <c r="Y8133" i="1"/>
  <c r="Y8134" i="1"/>
  <c r="Y7871" i="1"/>
  <c r="Y7872" i="1"/>
  <c r="Y7873" i="1"/>
  <c r="Y7874" i="1"/>
  <c r="Y7875" i="1"/>
  <c r="Y7876" i="1"/>
  <c r="Y7877" i="1"/>
  <c r="Y7878" i="1"/>
  <c r="Y7879" i="1"/>
  <c r="Y7880" i="1"/>
  <c r="Y7881" i="1"/>
  <c r="Y7882" i="1"/>
  <c r="Y7883" i="1"/>
  <c r="Y7884" i="1"/>
  <c r="Y7885" i="1"/>
  <c r="Y7906" i="1"/>
  <c r="Y7907" i="1"/>
  <c r="Y7908" i="1"/>
  <c r="Y7886" i="1"/>
  <c r="Y7887" i="1"/>
  <c r="Y7888" i="1"/>
  <c r="Y7889" i="1"/>
  <c r="Y7890" i="1"/>
  <c r="Y7891" i="1"/>
  <c r="Y7892" i="1"/>
  <c r="Y7893" i="1"/>
  <c r="Y7894" i="1"/>
  <c r="Y7895" i="1"/>
  <c r="Y7896" i="1"/>
  <c r="Y7897" i="1"/>
  <c r="Y7898" i="1"/>
  <c r="Y7910" i="1"/>
  <c r="Y7911" i="1"/>
  <c r="Y7912" i="1"/>
  <c r="Y7913" i="1"/>
  <c r="Y7914" i="1"/>
  <c r="Y7915" i="1"/>
  <c r="Y7916" i="1"/>
  <c r="Y7917" i="1"/>
  <c r="Y7918" i="1"/>
  <c r="Y7919" i="1"/>
  <c r="Y7920" i="1"/>
  <c r="Y7921" i="1"/>
  <c r="Y7922" i="1"/>
  <c r="Y7923" i="1"/>
  <c r="Y7924" i="1"/>
  <c r="Y7925" i="1"/>
  <c r="Y7926" i="1"/>
  <c r="Y7927" i="1"/>
  <c r="Y7928" i="1"/>
  <c r="Y7929" i="1"/>
  <c r="Y7930" i="1"/>
  <c r="Y7931" i="1"/>
  <c r="Y7932" i="1"/>
  <c r="Y7933" i="1"/>
  <c r="Y7934" i="1"/>
  <c r="Y7899" i="1"/>
  <c r="Y7997" i="1"/>
  <c r="Y7998" i="1"/>
  <c r="Y7937" i="1"/>
  <c r="Y7938" i="1"/>
  <c r="Y7939" i="1"/>
  <c r="Y7940" i="1"/>
  <c r="Y7941" i="1"/>
  <c r="Y7942" i="1"/>
  <c r="Y7943" i="1"/>
  <c r="Y7977" i="1"/>
  <c r="Y7978" i="1"/>
  <c r="Y7979" i="1"/>
  <c r="Y7980" i="1"/>
  <c r="Y7981" i="1"/>
  <c r="Y7982" i="1"/>
  <c r="Y7946" i="1"/>
  <c r="Y7947" i="1"/>
  <c r="Y7948" i="1"/>
  <c r="Y7949" i="1"/>
  <c r="Y7950" i="1"/>
  <c r="Y7951" i="1"/>
  <c r="Y7952" i="1"/>
  <c r="Y7953" i="1"/>
  <c r="Y7954" i="1"/>
  <c r="Y7955" i="1"/>
  <c r="Y7956" i="1"/>
  <c r="Y7957" i="1"/>
  <c r="Y7958" i="1"/>
  <c r="Y7959" i="1"/>
  <c r="Y7960" i="1"/>
  <c r="Y7961" i="1"/>
  <c r="Y7962" i="1"/>
  <c r="Y7963" i="1"/>
  <c r="Y7964" i="1"/>
  <c r="Y7965" i="1"/>
  <c r="Y7966" i="1"/>
  <c r="Y7967" i="1"/>
  <c r="Y7968" i="1"/>
  <c r="Y7969" i="1"/>
  <c r="Y7970" i="1"/>
  <c r="Y7971" i="1"/>
  <c r="Y7972" i="1"/>
  <c r="Y7973" i="1"/>
  <c r="Y7974" i="1"/>
  <c r="Y7975" i="1"/>
  <c r="Y7976" i="1"/>
  <c r="Y7983" i="1"/>
  <c r="Y7984" i="1"/>
  <c r="Y7985" i="1"/>
  <c r="Y7986" i="1"/>
  <c r="Y7987" i="1"/>
  <c r="Y7988" i="1"/>
  <c r="Y7989" i="1"/>
  <c r="Y7990" i="1"/>
  <c r="Y7991" i="1"/>
  <c r="Y7992" i="1"/>
  <c r="Y7993" i="1"/>
  <c r="Y7994" i="1"/>
  <c r="Y7995" i="1"/>
  <c r="Y7996" i="1"/>
  <c r="Y7999" i="1"/>
  <c r="Y8000" i="1"/>
  <c r="Y8001" i="1"/>
  <c r="Y8002" i="1"/>
  <c r="Y8003" i="1"/>
  <c r="Y8004" i="1"/>
  <c r="Y8005" i="1"/>
  <c r="Y8006" i="1"/>
  <c r="Y8007" i="1"/>
  <c r="Y8008" i="1"/>
  <c r="Y8009" i="1"/>
  <c r="Y8010" i="1"/>
  <c r="Y8011" i="1"/>
  <c r="Y8012" i="1"/>
  <c r="Y8013" i="1"/>
  <c r="Y8187" i="1"/>
  <c r="Y8188" i="1"/>
  <c r="Y8014" i="1"/>
  <c r="Y8015" i="1"/>
  <c r="Y8016" i="1"/>
  <c r="Y8017" i="1"/>
  <c r="Y8018" i="1"/>
  <c r="Y8019" i="1"/>
  <c r="Y8020" i="1"/>
  <c r="Y8021" i="1"/>
  <c r="Y8022" i="1"/>
  <c r="Y8023" i="1"/>
  <c r="Y8024" i="1"/>
  <c r="Y8025" i="1"/>
  <c r="Y8026" i="1"/>
  <c r="Y8027" i="1"/>
  <c r="Y8028" i="1"/>
  <c r="Y8029" i="1"/>
  <c r="Y8030" i="1"/>
  <c r="Y8031" i="1"/>
  <c r="Y8032" i="1"/>
  <c r="Y8033" i="1"/>
  <c r="Y8034" i="1"/>
  <c r="Y8035" i="1"/>
  <c r="Y8036" i="1"/>
  <c r="Y8037" i="1"/>
  <c r="Y8038" i="1"/>
  <c r="Y8039" i="1"/>
  <c r="Y8040" i="1"/>
  <c r="Y8041" i="1"/>
  <c r="Y8042" i="1"/>
  <c r="Y8043" i="1"/>
  <c r="Y8044" i="1"/>
  <c r="Y8045" i="1"/>
  <c r="Y8046" i="1"/>
  <c r="Y8047" i="1"/>
  <c r="Y8048" i="1"/>
  <c r="Y8049" i="1"/>
  <c r="Y8050" i="1"/>
  <c r="Y8051" i="1"/>
  <c r="Y8052" i="1"/>
  <c r="Y8053" i="1"/>
  <c r="Y8054" i="1"/>
  <c r="Y8055" i="1"/>
  <c r="Y8056" i="1"/>
  <c r="Y8057" i="1"/>
  <c r="Y8058" i="1"/>
  <c r="Y8059" i="1"/>
  <c r="Y8060" i="1"/>
  <c r="Y8061" i="1"/>
  <c r="Y8062" i="1"/>
  <c r="Y8063" i="1"/>
  <c r="Y8064" i="1"/>
  <c r="Y8065" i="1"/>
  <c r="Y8066" i="1"/>
  <c r="Y8067" i="1"/>
  <c r="Y8070" i="1"/>
  <c r="Y8071" i="1"/>
  <c r="Y8072" i="1"/>
  <c r="Y8073" i="1"/>
  <c r="Y8074" i="1"/>
  <c r="Y8075" i="1"/>
  <c r="Y8076" i="1"/>
  <c r="Y8077" i="1"/>
  <c r="Y8079" i="1"/>
  <c r="Y8080" i="1"/>
  <c r="Y8081" i="1"/>
  <c r="Y8082" i="1"/>
  <c r="Y8083" i="1"/>
  <c r="Y8084" i="1"/>
  <c r="Y8085" i="1"/>
  <c r="Y8086" i="1"/>
  <c r="Y8087" i="1"/>
  <c r="Y8088" i="1"/>
  <c r="Y8089" i="1"/>
  <c r="Y8090" i="1"/>
  <c r="Y8091" i="1"/>
  <c r="Y8092" i="1"/>
  <c r="Y8093" i="1"/>
  <c r="Y8094" i="1"/>
  <c r="Y8095" i="1"/>
  <c r="Y8096" i="1"/>
  <c r="Y8097" i="1"/>
  <c r="Y8098" i="1"/>
  <c r="Y8099" i="1"/>
  <c r="Y8100" i="1"/>
  <c r="Y8101" i="1"/>
  <c r="Y8102" i="1"/>
  <c r="Y8103" i="1"/>
  <c r="Y8104" i="1"/>
  <c r="Y8105" i="1"/>
  <c r="Y8106" i="1"/>
  <c r="Y8107" i="1"/>
  <c r="Y8108" i="1"/>
  <c r="Y8109" i="1"/>
  <c r="Y8110" i="1"/>
  <c r="Y8111" i="1"/>
  <c r="Y8112" i="1"/>
  <c r="Y8113" i="1"/>
  <c r="Y8114" i="1"/>
  <c r="Y8115" i="1"/>
  <c r="Y8116" i="1"/>
  <c r="Y8117" i="1"/>
  <c r="Y8118" i="1"/>
  <c r="Y8119" i="1"/>
  <c r="Y8120" i="1"/>
  <c r="Y8121" i="1"/>
  <c r="Y8122" i="1"/>
  <c r="Y8123" i="1"/>
  <c r="Y8124" i="1"/>
  <c r="Y8125" i="1"/>
  <c r="Y8126" i="1"/>
  <c r="Y8127" i="1"/>
  <c r="Y8128" i="1"/>
  <c r="Y9157" i="1"/>
  <c r="Y8249" i="1"/>
  <c r="Y8189" i="1"/>
  <c r="Y8547" i="1"/>
  <c r="Y8548" i="1"/>
  <c r="Y8549" i="1"/>
  <c r="Y8135" i="1"/>
  <c r="Y8136" i="1"/>
  <c r="Y8137" i="1"/>
  <c r="Y8138" i="1"/>
  <c r="Y8139" i="1"/>
  <c r="Y8140" i="1"/>
  <c r="Y8141" i="1"/>
  <c r="Y8142" i="1"/>
  <c r="Y8143" i="1"/>
  <c r="Y8144" i="1"/>
  <c r="Y8145" i="1"/>
  <c r="Y8146" i="1"/>
  <c r="Y8147" i="1"/>
  <c r="Y8148" i="1"/>
  <c r="Y8149" i="1"/>
  <c r="Y8150" i="1"/>
  <c r="Y8151" i="1"/>
  <c r="Y8152" i="1"/>
  <c r="Y8153" i="1"/>
  <c r="Y8154" i="1"/>
  <c r="Y8155" i="1"/>
  <c r="Y8156" i="1"/>
  <c r="Y8157" i="1"/>
  <c r="Y8158" i="1"/>
  <c r="Y8159" i="1"/>
  <c r="Y8160" i="1"/>
  <c r="Y8161" i="1"/>
  <c r="Y8162" i="1"/>
  <c r="Y8163" i="1"/>
  <c r="Y8164" i="1"/>
  <c r="Y8165" i="1"/>
  <c r="Y8166" i="1"/>
  <c r="Y8167" i="1"/>
  <c r="Y8168" i="1"/>
  <c r="Y8169" i="1"/>
  <c r="Y8170" i="1"/>
  <c r="Y8171" i="1"/>
  <c r="Y8172" i="1"/>
  <c r="Y8173" i="1"/>
  <c r="Y8174" i="1"/>
  <c r="Y8175" i="1"/>
  <c r="Y8176" i="1"/>
  <c r="Y8177" i="1"/>
  <c r="Y8178" i="1"/>
  <c r="Y8179" i="1"/>
  <c r="Y8180" i="1"/>
  <c r="Y8181" i="1"/>
  <c r="Y8182" i="1"/>
  <c r="Y8183" i="1"/>
  <c r="Y8184" i="1"/>
  <c r="Y8185" i="1"/>
  <c r="Y8186" i="1"/>
  <c r="Y8190" i="1"/>
  <c r="Y8191" i="1"/>
  <c r="Y8192" i="1"/>
  <c r="Y8193" i="1"/>
  <c r="Y8194" i="1"/>
  <c r="Y8195" i="1"/>
  <c r="Y8196" i="1"/>
  <c r="Y8197" i="1"/>
  <c r="Y8198" i="1"/>
  <c r="Y8199" i="1"/>
  <c r="Y8200" i="1"/>
  <c r="Y8201" i="1"/>
  <c r="Y8202" i="1"/>
  <c r="Y8203" i="1"/>
  <c r="Y8204" i="1"/>
  <c r="Y8205" i="1"/>
  <c r="Y8206" i="1"/>
  <c r="Y8280" i="1"/>
  <c r="Y8207" i="1"/>
  <c r="Y8208" i="1"/>
  <c r="Y8209" i="1"/>
  <c r="Y8210" i="1"/>
  <c r="Y8211" i="1"/>
  <c r="Y8212" i="1"/>
  <c r="Y8213" i="1"/>
  <c r="Y8214" i="1"/>
  <c r="Y8215" i="1"/>
  <c r="Y8216" i="1"/>
  <c r="Y8217" i="1"/>
  <c r="Y8218" i="1"/>
  <c r="Y8219" i="1"/>
  <c r="Y8220" i="1"/>
  <c r="Y8221" i="1"/>
  <c r="Y8222" i="1"/>
  <c r="Y8223" i="1"/>
  <c r="Y8224" i="1"/>
  <c r="Y8225" i="1"/>
  <c r="Y8226" i="1"/>
  <c r="Y8227" i="1"/>
  <c r="Y8228" i="1"/>
  <c r="Y8229" i="1"/>
  <c r="Y8230" i="1"/>
  <c r="Y8231" i="1"/>
  <c r="Y8232" i="1"/>
  <c r="Y8233" i="1"/>
  <c r="Y8234" i="1"/>
  <c r="Y8235" i="1"/>
  <c r="Y8236" i="1"/>
  <c r="Y8237" i="1"/>
  <c r="Y8238" i="1"/>
  <c r="Y8250" i="1"/>
  <c r="Y8251" i="1"/>
  <c r="Y8252" i="1"/>
  <c r="Y8253" i="1"/>
  <c r="Y8254" i="1"/>
  <c r="Y8255" i="1"/>
  <c r="Y8256" i="1"/>
  <c r="Y8257" i="1"/>
  <c r="Y8258" i="1"/>
  <c r="Y8259" i="1"/>
  <c r="Y8260" i="1"/>
  <c r="Y8261" i="1"/>
  <c r="Y8262" i="1"/>
  <c r="Y8263" i="1"/>
  <c r="Y8264" i="1"/>
  <c r="Y8265" i="1"/>
  <c r="Y8266" i="1"/>
  <c r="Y8267" i="1"/>
  <c r="Y8268" i="1"/>
  <c r="Y8269" i="1"/>
  <c r="Y8270" i="1"/>
  <c r="Y8271" i="1"/>
  <c r="Y8272" i="1"/>
  <c r="Y8273" i="1"/>
  <c r="Y8274" i="1"/>
  <c r="Y8275" i="1"/>
  <c r="Y8276" i="1"/>
  <c r="Y8277" i="1"/>
  <c r="Y8278" i="1"/>
  <c r="Y8279" i="1"/>
  <c r="Y8281" i="1"/>
  <c r="Y8282" i="1"/>
  <c r="Y8283" i="1"/>
  <c r="Y8284" i="1"/>
  <c r="Y8285" i="1"/>
  <c r="Y8286" i="1"/>
  <c r="Y8287" i="1"/>
  <c r="Y8637" i="1"/>
  <c r="Y8638" i="1"/>
  <c r="Y8639" i="1"/>
  <c r="Y8640" i="1"/>
  <c r="Y8641" i="1"/>
  <c r="Y8490" i="1"/>
  <c r="Y8491" i="1"/>
  <c r="Y8288" i="1"/>
  <c r="Y8289" i="1"/>
  <c r="Y8290" i="1"/>
  <c r="Y8291" i="1"/>
  <c r="Y8292" i="1"/>
  <c r="Y8293" i="1"/>
  <c r="Y8294" i="1"/>
  <c r="Y8295" i="1"/>
  <c r="Y8296" i="1"/>
  <c r="Y8297" i="1"/>
  <c r="Y8298" i="1"/>
  <c r="Y8299" i="1"/>
  <c r="Y8300" i="1"/>
  <c r="Y8301" i="1"/>
  <c r="Y8302" i="1"/>
  <c r="Y8303" i="1"/>
  <c r="Y8304" i="1"/>
  <c r="Y8305" i="1"/>
  <c r="Y8306" i="1"/>
  <c r="Y8307" i="1"/>
  <c r="Y8308" i="1"/>
  <c r="Y8309" i="1"/>
  <c r="Y8310" i="1"/>
  <c r="Y8311" i="1"/>
  <c r="Y8312" i="1"/>
  <c r="Y8313" i="1"/>
  <c r="Y8314" i="1"/>
  <c r="Y8315" i="1"/>
  <c r="Y8316" i="1"/>
  <c r="Y8317" i="1"/>
  <c r="Y8318" i="1"/>
  <c r="Y8319" i="1"/>
  <c r="Y8320" i="1"/>
  <c r="Y8321" i="1"/>
  <c r="Y8322" i="1"/>
  <c r="Y8323" i="1"/>
  <c r="Y8324" i="1"/>
  <c r="Y8325" i="1"/>
  <c r="Y8326" i="1"/>
  <c r="Y8327" i="1"/>
  <c r="Y8328" i="1"/>
  <c r="Y8329" i="1"/>
  <c r="Y8330" i="1"/>
  <c r="Y8331" i="1"/>
  <c r="Y8332" i="1"/>
  <c r="Y8333" i="1"/>
  <c r="Y8334" i="1"/>
  <c r="Y8335" i="1"/>
  <c r="Y8336" i="1"/>
  <c r="Y8337" i="1"/>
  <c r="Y8338" i="1"/>
  <c r="Y8339" i="1"/>
  <c r="Y8340" i="1"/>
  <c r="Y8341" i="1"/>
  <c r="Y8342" i="1"/>
  <c r="Y8343" i="1"/>
  <c r="Y8344" i="1"/>
  <c r="Y8345" i="1"/>
  <c r="Y8396" i="1"/>
  <c r="Y8397" i="1"/>
  <c r="Y8398" i="1"/>
  <c r="Y8399" i="1"/>
  <c r="Y8400" i="1"/>
  <c r="Y8401" i="1"/>
  <c r="Y8402" i="1"/>
  <c r="Y8403" i="1"/>
  <c r="Y8404" i="1"/>
  <c r="Y8405" i="1"/>
  <c r="Y8406" i="1"/>
  <c r="Y8407" i="1"/>
  <c r="Y8408" i="1"/>
  <c r="Y8409" i="1"/>
  <c r="Y8410" i="1"/>
  <c r="Y8411" i="1"/>
  <c r="Y8412" i="1"/>
  <c r="Y8413" i="1"/>
  <c r="Y8414" i="1"/>
  <c r="Y8415" i="1"/>
  <c r="Y8416" i="1"/>
  <c r="Y8417" i="1"/>
  <c r="Y8418" i="1"/>
  <c r="Y8419" i="1"/>
  <c r="Y8420" i="1"/>
  <c r="Y8421" i="1"/>
  <c r="Y8422" i="1"/>
  <c r="Y8423" i="1"/>
  <c r="Y8424" i="1"/>
  <c r="Y8425" i="1"/>
  <c r="Y8426" i="1"/>
  <c r="Y8427" i="1"/>
  <c r="Y8428" i="1"/>
  <c r="Y8429" i="1"/>
  <c r="Y8430" i="1"/>
  <c r="Y8431" i="1"/>
  <c r="Y8432" i="1"/>
  <c r="Y8433" i="1"/>
  <c r="Y8434" i="1"/>
  <c r="Y8435" i="1"/>
  <c r="Y8436" i="1"/>
  <c r="Y8437" i="1"/>
  <c r="Y8438" i="1"/>
  <c r="Y8439" i="1"/>
  <c r="Y8440" i="1"/>
  <c r="Y8441" i="1"/>
  <c r="Y8442" i="1"/>
  <c r="Y8443" i="1"/>
  <c r="Y8444" i="1"/>
  <c r="Y8445" i="1"/>
  <c r="Y8446" i="1"/>
  <c r="Y8447" i="1"/>
  <c r="Y8448" i="1"/>
  <c r="Y8449" i="1"/>
  <c r="Y8450" i="1"/>
  <c r="Y8451" i="1"/>
  <c r="Y8452" i="1"/>
  <c r="Y8453" i="1"/>
  <c r="Y8454" i="1"/>
  <c r="Y8455" i="1"/>
  <c r="Y8456" i="1"/>
  <c r="Y8457" i="1"/>
  <c r="Y8458" i="1"/>
  <c r="Y8459" i="1"/>
  <c r="Y8460" i="1"/>
  <c r="Y8461" i="1"/>
  <c r="Y8462" i="1"/>
  <c r="Y8463" i="1"/>
  <c r="Y8464" i="1"/>
  <c r="Y8465" i="1"/>
  <c r="Y8466" i="1"/>
  <c r="Y8467" i="1"/>
  <c r="Y8468" i="1"/>
  <c r="Y8469" i="1"/>
  <c r="Y8470" i="1"/>
  <c r="Y8471" i="1"/>
  <c r="Y8472" i="1"/>
  <c r="Y8473" i="1"/>
  <c r="Y8474" i="1"/>
  <c r="Y8475" i="1"/>
  <c r="Y8476" i="1"/>
  <c r="Y8477" i="1"/>
  <c r="Y8478" i="1"/>
  <c r="Y8479" i="1"/>
  <c r="Y8480" i="1"/>
  <c r="Y8481" i="1"/>
  <c r="Y8482" i="1"/>
  <c r="Y8483" i="1"/>
  <c r="Y8484" i="1"/>
  <c r="Y8485" i="1"/>
  <c r="Y8346" i="1"/>
  <c r="Y8347" i="1"/>
  <c r="Y8348" i="1"/>
  <c r="Y8349" i="1"/>
  <c r="Y8354" i="1"/>
  <c r="Y8355" i="1"/>
  <c r="Y8356" i="1"/>
  <c r="Y8357" i="1"/>
  <c r="Y8350" i="1"/>
  <c r="Y8358" i="1"/>
  <c r="Y8359" i="1"/>
  <c r="Y8351" i="1"/>
  <c r="Y8352" i="1"/>
  <c r="Y8360" i="1"/>
  <c r="Y8361" i="1"/>
  <c r="Y8362" i="1"/>
  <c r="Y8363" i="1"/>
  <c r="Y8364" i="1"/>
  <c r="Y8369" i="1"/>
  <c r="Y8370" i="1"/>
  <c r="Y8365" i="1"/>
  <c r="Y8366" i="1"/>
  <c r="Y8367" i="1"/>
  <c r="Y8492" i="1"/>
  <c r="Y8368" i="1"/>
  <c r="Y8371" i="1"/>
  <c r="Y8372" i="1"/>
  <c r="Y8668" i="1"/>
  <c r="Y8669" i="1"/>
  <c r="Y8670" i="1"/>
  <c r="Y8671" i="1"/>
  <c r="Y8373" i="1"/>
  <c r="Y8550" i="1"/>
  <c r="Y8551" i="1"/>
  <c r="Y8622" i="1"/>
  <c r="Y8623" i="1"/>
  <c r="Y8624" i="1"/>
  <c r="Y8625" i="1"/>
  <c r="Y8626" i="1"/>
  <c r="Y8627" i="1"/>
  <c r="Y8628" i="1"/>
  <c r="Y8629" i="1"/>
  <c r="Y8630" i="1"/>
  <c r="Y8631" i="1"/>
  <c r="Y8632" i="1"/>
  <c r="Y8633" i="1"/>
  <c r="Y8634" i="1"/>
  <c r="Y8635" i="1"/>
  <c r="Y8636" i="1"/>
  <c r="Y8493" i="1"/>
  <c r="Y8494" i="1"/>
  <c r="Y8374" i="1"/>
  <c r="Y8375" i="1"/>
  <c r="Y8376" i="1"/>
  <c r="Y8377" i="1"/>
  <c r="Y8378" i="1"/>
  <c r="Y8379" i="1"/>
  <c r="Y8380" i="1"/>
  <c r="Y8381" i="1"/>
  <c r="Y8382" i="1"/>
  <c r="Y8383" i="1"/>
  <c r="Y8384" i="1"/>
  <c r="Y8385" i="1"/>
  <c r="Y8486" i="1"/>
  <c r="Y8386" i="1"/>
  <c r="Y8487" i="1"/>
  <c r="Y8488" i="1"/>
  <c r="Y8489" i="1"/>
  <c r="Y8387" i="1"/>
  <c r="Y8388" i="1"/>
  <c r="Y8552" i="1"/>
  <c r="Y9259" i="1"/>
  <c r="Y9260" i="1"/>
  <c r="Y9261" i="1"/>
  <c r="Y9262" i="1"/>
  <c r="Y9065" i="1"/>
  <c r="Y8672" i="1"/>
  <c r="Y8495" i="1"/>
  <c r="Y8496" i="1"/>
  <c r="Y8497" i="1"/>
  <c r="Y8498" i="1"/>
  <c r="Y8499" i="1"/>
  <c r="Y8500" i="1"/>
  <c r="Y8501" i="1"/>
  <c r="Y8502" i="1"/>
  <c r="Y8503" i="1"/>
  <c r="Y8504" i="1"/>
  <c r="Y8505" i="1"/>
  <c r="Y8506" i="1"/>
  <c r="Y8507" i="1"/>
  <c r="Y8508" i="1"/>
  <c r="Y8509" i="1"/>
  <c r="Y8510" i="1"/>
  <c r="Y8511" i="1"/>
  <c r="Y8512" i="1"/>
  <c r="Y8513" i="1"/>
  <c r="Y8514" i="1"/>
  <c r="Y8515" i="1"/>
  <c r="Y8516" i="1"/>
  <c r="Y8517" i="1"/>
  <c r="Y8518" i="1"/>
  <c r="Y8519" i="1"/>
  <c r="Y8520" i="1"/>
  <c r="Y8521" i="1"/>
  <c r="Y8522" i="1"/>
  <c r="Y8523" i="1"/>
  <c r="Y8524" i="1"/>
  <c r="Y8525" i="1"/>
  <c r="Y8526" i="1"/>
  <c r="Y8527" i="1"/>
  <c r="Y8528" i="1"/>
  <c r="Y8529" i="1"/>
  <c r="Y8530" i="1"/>
  <c r="Y8531" i="1"/>
  <c r="Y8532" i="1"/>
  <c r="Y8533" i="1"/>
  <c r="Y8534" i="1"/>
  <c r="Y8535" i="1"/>
  <c r="Y8536" i="1"/>
  <c r="Y8553" i="1"/>
  <c r="Y8554" i="1"/>
  <c r="Y8555" i="1"/>
  <c r="Y8556" i="1"/>
  <c r="Y8557" i="1"/>
  <c r="Y8558" i="1"/>
  <c r="Y8559" i="1"/>
  <c r="Y8560" i="1"/>
  <c r="Y8561" i="1"/>
  <c r="Y8562" i="1"/>
  <c r="Y8563" i="1"/>
  <c r="Y8564" i="1"/>
  <c r="Y8565" i="1"/>
  <c r="Y8566" i="1"/>
  <c r="Y8567" i="1"/>
  <c r="Y8568" i="1"/>
  <c r="Y8569" i="1"/>
  <c r="Y8570" i="1"/>
  <c r="Y8537" i="1"/>
  <c r="Y8538" i="1"/>
  <c r="Y8539" i="1"/>
  <c r="Y8540" i="1"/>
  <c r="Y8571" i="1"/>
  <c r="Y8572" i="1"/>
  <c r="Y8573" i="1"/>
  <c r="Y8574" i="1"/>
  <c r="Y8575" i="1"/>
  <c r="Y8576" i="1"/>
  <c r="Y8577" i="1"/>
  <c r="Y8578" i="1"/>
  <c r="Y8579" i="1"/>
  <c r="Y8580" i="1"/>
  <c r="Y8581" i="1"/>
  <c r="Y8582" i="1"/>
  <c r="Y8583" i="1"/>
  <c r="Y8584" i="1"/>
  <c r="Y8585" i="1"/>
  <c r="Y8586" i="1"/>
  <c r="Y8587" i="1"/>
  <c r="Y8588" i="1"/>
  <c r="Y8589" i="1"/>
  <c r="Y8590" i="1"/>
  <c r="Y8591" i="1"/>
  <c r="Y8592" i="1"/>
  <c r="Y8593" i="1"/>
  <c r="Y8594" i="1"/>
  <c r="Y8595" i="1"/>
  <c r="Y8596" i="1"/>
  <c r="Y8597" i="1"/>
  <c r="Y8598" i="1"/>
  <c r="Y8599" i="1"/>
  <c r="Y8600" i="1"/>
  <c r="Y8601" i="1"/>
  <c r="Y8541" i="1"/>
  <c r="Y8542" i="1"/>
  <c r="Y8543" i="1"/>
  <c r="Y8643" i="1"/>
  <c r="Y8602" i="1"/>
  <c r="Y8603" i="1"/>
  <c r="Y8605" i="1"/>
  <c r="Y8606" i="1"/>
  <c r="Y8607" i="1"/>
  <c r="Y8608" i="1"/>
  <c r="Y8609" i="1"/>
  <c r="Y8610" i="1"/>
  <c r="Y8611" i="1"/>
  <c r="Y8612" i="1"/>
  <c r="Y8613" i="1"/>
  <c r="Y8614" i="1"/>
  <c r="Y8615" i="1"/>
  <c r="Y8616" i="1"/>
  <c r="Y8617" i="1"/>
  <c r="Y8618" i="1"/>
  <c r="Y8619" i="1"/>
  <c r="Y8620" i="1"/>
  <c r="Y8621" i="1"/>
  <c r="Y8642" i="1"/>
  <c r="Y8644" i="1"/>
  <c r="Y8645" i="1"/>
  <c r="Y8646" i="1"/>
  <c r="Y8647" i="1"/>
  <c r="Y8648" i="1"/>
  <c r="Y8649" i="1"/>
  <c r="Y8650" i="1"/>
  <c r="Y8651" i="1"/>
  <c r="Y8652" i="1"/>
  <c r="Y8699" i="1"/>
  <c r="Y8700" i="1"/>
  <c r="Y8701" i="1"/>
  <c r="Y8702" i="1"/>
  <c r="Y8703" i="1"/>
  <c r="Y8704" i="1"/>
  <c r="Y8705" i="1"/>
  <c r="Y8706" i="1"/>
  <c r="Y8653" i="1"/>
  <c r="Y8654" i="1"/>
  <c r="Y8655" i="1"/>
  <c r="Y8656" i="1"/>
  <c r="Y8850" i="1"/>
  <c r="Y8851" i="1"/>
  <c r="Y8657" i="1"/>
  <c r="Y8658" i="1"/>
  <c r="Y8673" i="1"/>
  <c r="Y8674" i="1"/>
  <c r="Y8675" i="1"/>
  <c r="Y8676" i="1"/>
  <c r="Y8734" i="1"/>
  <c r="Y8735" i="1"/>
  <c r="Y8677" i="1"/>
  <c r="Y8678" i="1"/>
  <c r="Y8679" i="1"/>
  <c r="Y8680" i="1"/>
  <c r="Y8681" i="1"/>
  <c r="Y8682" i="1"/>
  <c r="Y8683" i="1"/>
  <c r="Y8684" i="1"/>
  <c r="Y8685" i="1"/>
  <c r="Y8686" i="1"/>
  <c r="Y8687" i="1"/>
  <c r="Y8688" i="1"/>
  <c r="Y8689" i="1"/>
  <c r="Y8690" i="1"/>
  <c r="Y8691" i="1"/>
  <c r="Y8692" i="1"/>
  <c r="Y8693" i="1"/>
  <c r="Y8694" i="1"/>
  <c r="Y8695" i="1"/>
  <c r="Y8696" i="1"/>
  <c r="Y8697" i="1"/>
  <c r="Y8698" i="1"/>
  <c r="Y8707" i="1"/>
  <c r="Y8708" i="1"/>
  <c r="Y8709" i="1"/>
  <c r="Y8710" i="1"/>
  <c r="Y8711" i="1"/>
  <c r="Y8712" i="1"/>
  <c r="Y8713" i="1"/>
  <c r="Y8714" i="1"/>
  <c r="Y8715" i="1"/>
  <c r="Y8716" i="1"/>
  <c r="Y8717" i="1"/>
  <c r="Y8999" i="1"/>
  <c r="Y8718" i="1"/>
  <c r="Y8719" i="1"/>
  <c r="Y8720" i="1"/>
  <c r="Y8721" i="1"/>
  <c r="Y8722" i="1"/>
  <c r="Y8723" i="1"/>
  <c r="Y8724" i="1"/>
  <c r="Y8725" i="1"/>
  <c r="Y8726" i="1"/>
  <c r="Y8727" i="1"/>
  <c r="Y8728" i="1"/>
  <c r="Y8729" i="1"/>
  <c r="Y8730" i="1"/>
  <c r="Y8731" i="1"/>
  <c r="Y8759" i="1"/>
  <c r="Y8732" i="1"/>
  <c r="Y8742" i="1"/>
  <c r="Y8743" i="1"/>
  <c r="Y8733" i="1"/>
  <c r="Y8750" i="1"/>
  <c r="Y8751" i="1"/>
  <c r="Y8752" i="1"/>
  <c r="Y8736" i="1"/>
  <c r="Y8737" i="1"/>
  <c r="Y8738" i="1"/>
  <c r="Y8739" i="1"/>
  <c r="Y8740" i="1"/>
  <c r="Y8741" i="1"/>
  <c r="Y8884" i="1"/>
  <c r="Y8885" i="1"/>
  <c r="Y8886" i="1"/>
  <c r="Y8887" i="1"/>
  <c r="Y8888" i="1"/>
  <c r="Y8836" i="1"/>
  <c r="Y8837" i="1"/>
  <c r="Y8838" i="1"/>
  <c r="Y8839" i="1"/>
  <c r="Y8840" i="1"/>
  <c r="Y8841" i="1"/>
  <c r="Y8744" i="1"/>
  <c r="Y8745" i="1"/>
  <c r="Y8746" i="1"/>
  <c r="Y8747" i="1"/>
  <c r="Y8748" i="1"/>
  <c r="Y8753" i="1"/>
  <c r="Y8754" i="1"/>
  <c r="Y8749" i="1"/>
  <c r="Y8755" i="1"/>
  <c r="Y8756" i="1"/>
  <c r="Y8757" i="1"/>
  <c r="Y8758" i="1"/>
  <c r="Y8760" i="1"/>
  <c r="Y8761" i="1"/>
  <c r="Y8762" i="1"/>
  <c r="Y8763" i="1"/>
  <c r="Y8764" i="1"/>
  <c r="Y8765" i="1"/>
  <c r="Y8766" i="1"/>
  <c r="Y8913" i="1"/>
  <c r="Y8914" i="1"/>
  <c r="Y8915" i="1"/>
  <c r="Y8767" i="1"/>
  <c r="Y8768" i="1"/>
  <c r="Y8769" i="1"/>
  <c r="Y8770" i="1"/>
  <c r="Y8771" i="1"/>
  <c r="Y8772" i="1"/>
  <c r="Y8773" i="1"/>
  <c r="Y8774" i="1"/>
  <c r="Y8775" i="1"/>
  <c r="Y8776" i="1"/>
  <c r="Y8777" i="1"/>
  <c r="Y8778" i="1"/>
  <c r="Y8779" i="1"/>
  <c r="Y8780" i="1"/>
  <c r="Y8781" i="1"/>
  <c r="Y8782" i="1"/>
  <c r="Y8783" i="1"/>
  <c r="Y8784" i="1"/>
  <c r="Y8785" i="1"/>
  <c r="Y8786" i="1"/>
  <c r="Y8787" i="1"/>
  <c r="Y8788" i="1"/>
  <c r="Y8789" i="1"/>
  <c r="Y8790" i="1"/>
  <c r="Y8791" i="1"/>
  <c r="Y8792" i="1"/>
  <c r="Y8793" i="1"/>
  <c r="Y8794" i="1"/>
  <c r="Y8795" i="1"/>
  <c r="Y8796" i="1"/>
  <c r="Y8797" i="1"/>
  <c r="Y8798" i="1"/>
  <c r="Y8799" i="1"/>
  <c r="Y8800" i="1"/>
  <c r="Y8801" i="1"/>
  <c r="Y8802" i="1"/>
  <c r="Y8803" i="1"/>
  <c r="Y8804" i="1"/>
  <c r="Y8805" i="1"/>
  <c r="Y8806" i="1"/>
  <c r="Y8807" i="1"/>
  <c r="Y8808" i="1"/>
  <c r="Y8809" i="1"/>
  <c r="Y8810" i="1"/>
  <c r="Y8811" i="1"/>
  <c r="Y8812" i="1"/>
  <c r="Y8813" i="1"/>
  <c r="Y8814" i="1"/>
  <c r="Y8815" i="1"/>
  <c r="Y8816" i="1"/>
  <c r="Y8852" i="1"/>
  <c r="Y8846" i="1"/>
  <c r="Y8817" i="1"/>
  <c r="Y8818" i="1"/>
  <c r="Y8819" i="1"/>
  <c r="Y8820" i="1"/>
  <c r="Y8821" i="1"/>
  <c r="Y8822" i="1"/>
  <c r="Y8823" i="1"/>
  <c r="Y8824" i="1"/>
  <c r="Y8825" i="1"/>
  <c r="Y8826" i="1"/>
  <c r="Y8827" i="1"/>
  <c r="Y8828" i="1"/>
  <c r="Y8829" i="1"/>
  <c r="Y8830" i="1"/>
  <c r="Y8831" i="1"/>
  <c r="Y8832" i="1"/>
  <c r="Y8833" i="1"/>
  <c r="Y8834" i="1"/>
  <c r="Y8835" i="1"/>
  <c r="Y8902" i="1"/>
  <c r="Y8842" i="1"/>
  <c r="Y8843" i="1"/>
  <c r="Y8844" i="1"/>
  <c r="Y8845" i="1"/>
  <c r="Y8853" i="1"/>
  <c r="Y8854" i="1"/>
  <c r="Y8855" i="1"/>
  <c r="Y8856" i="1"/>
  <c r="Y8857" i="1"/>
  <c r="Y8858" i="1"/>
  <c r="Y8859" i="1"/>
  <c r="Y8860" i="1"/>
  <c r="Y8861" i="1"/>
  <c r="Y8862" i="1"/>
  <c r="Y8863" i="1"/>
  <c r="Y8864" i="1"/>
  <c r="Y8865" i="1"/>
  <c r="Y8866" i="1"/>
  <c r="Y8867" i="1"/>
  <c r="Y8868" i="1"/>
  <c r="Y8869" i="1"/>
  <c r="Y8870" i="1"/>
  <c r="Y8871" i="1"/>
  <c r="Y8872" i="1"/>
  <c r="Y8847" i="1"/>
  <c r="Y8848" i="1"/>
  <c r="Y8873" i="1"/>
  <c r="Y8874" i="1"/>
  <c r="Y8875" i="1"/>
  <c r="Y8876" i="1"/>
  <c r="Y8898" i="1"/>
  <c r="Y8899" i="1"/>
  <c r="Y8900" i="1"/>
  <c r="Y8901" i="1"/>
  <c r="Y9127" i="1"/>
  <c r="Y9128" i="1"/>
  <c r="Y9459" i="1"/>
  <c r="Y9460" i="1"/>
  <c r="Y9461" i="1"/>
  <c r="Y9462" i="1"/>
  <c r="Y8877" i="1"/>
  <c r="Y8878" i="1"/>
  <c r="Y8879" i="1"/>
  <c r="Y8880" i="1"/>
  <c r="Y8881" i="1"/>
  <c r="Y8882" i="1"/>
  <c r="Y8883" i="1"/>
  <c r="Y8903" i="1"/>
  <c r="Y8889" i="1"/>
  <c r="Y8890" i="1"/>
  <c r="Y8891" i="1"/>
  <c r="Y8892" i="1"/>
  <c r="Y8893" i="1"/>
  <c r="Y8894" i="1"/>
  <c r="Y8895" i="1"/>
  <c r="Y8896" i="1"/>
  <c r="Y8897" i="1"/>
  <c r="Y9095" i="1"/>
  <c r="Y8904" i="1"/>
  <c r="Y8905" i="1"/>
  <c r="Y8906" i="1"/>
  <c r="Y8907" i="1"/>
  <c r="Y8908" i="1"/>
  <c r="Y8909" i="1"/>
  <c r="Y8910" i="1"/>
  <c r="Y8911" i="1"/>
  <c r="Y8912" i="1"/>
  <c r="Y8944" i="1"/>
  <c r="Y8916" i="1"/>
  <c r="Y8917" i="1"/>
  <c r="Y8918" i="1"/>
  <c r="Y8919" i="1"/>
  <c r="Y8920" i="1"/>
  <c r="Y8921" i="1"/>
  <c r="Y8922" i="1"/>
  <c r="Y8923" i="1"/>
  <c r="Y8924" i="1"/>
  <c r="Y8925" i="1"/>
  <c r="Y8926" i="1"/>
  <c r="Y8927" i="1"/>
  <c r="Y8928" i="1"/>
  <c r="Y8929" i="1"/>
  <c r="Y8930" i="1"/>
  <c r="Y8931" i="1"/>
  <c r="Y8932" i="1"/>
  <c r="Y8933" i="1"/>
  <c r="Y8934" i="1"/>
  <c r="Y8935" i="1"/>
  <c r="Y8936" i="1"/>
  <c r="Y8937" i="1"/>
  <c r="Y8938" i="1"/>
  <c r="Y8939" i="1"/>
  <c r="Y8940" i="1"/>
  <c r="Y8941" i="1"/>
  <c r="Y8942" i="1"/>
  <c r="Y8943" i="1"/>
  <c r="Y8945" i="1"/>
  <c r="Y8946" i="1"/>
  <c r="Y8947" i="1"/>
  <c r="Y8948" i="1"/>
  <c r="Y8949" i="1"/>
  <c r="Y8950" i="1"/>
  <c r="Y8951" i="1"/>
  <c r="Y9168" i="1"/>
  <c r="Y8952" i="1"/>
  <c r="Y8953" i="1"/>
  <c r="Y8954" i="1"/>
  <c r="Y8998" i="1"/>
  <c r="Y9024" i="1"/>
  <c r="Y9025" i="1"/>
  <c r="Y9026" i="1"/>
  <c r="Y9027" i="1"/>
  <c r="Y8955" i="1"/>
  <c r="Y8956" i="1"/>
  <c r="Y8957" i="1"/>
  <c r="Y8958" i="1"/>
  <c r="Y9000" i="1"/>
  <c r="Y9001" i="1"/>
  <c r="Y9002" i="1"/>
  <c r="Y9003" i="1"/>
  <c r="Y9004" i="1"/>
  <c r="Y9005" i="1"/>
  <c r="Y8959" i="1"/>
  <c r="Y8960" i="1"/>
  <c r="Y8961" i="1"/>
  <c r="Y9006" i="1"/>
  <c r="Y9007" i="1"/>
  <c r="Y9008" i="1"/>
  <c r="Y9009" i="1"/>
  <c r="Y9010" i="1"/>
  <c r="Y8962" i="1"/>
  <c r="Y8963" i="1"/>
  <c r="Y8964" i="1"/>
  <c r="Y8965" i="1"/>
  <c r="Y8966" i="1"/>
  <c r="Y8967" i="1"/>
  <c r="Y8968" i="1"/>
  <c r="Y8969" i="1"/>
  <c r="Y8970" i="1"/>
  <c r="Y8971" i="1"/>
  <c r="Y8972" i="1"/>
  <c r="Y8973" i="1"/>
  <c r="Y8974" i="1"/>
  <c r="Y8975" i="1"/>
  <c r="Y8976" i="1"/>
  <c r="Y8977" i="1"/>
  <c r="Y8978" i="1"/>
  <c r="Y8979" i="1"/>
  <c r="Y8980" i="1"/>
  <c r="Y8981" i="1"/>
  <c r="Y8982" i="1"/>
  <c r="Y8983" i="1"/>
  <c r="Y8984" i="1"/>
  <c r="Y8985" i="1"/>
  <c r="Y8986" i="1"/>
  <c r="Y8987" i="1"/>
  <c r="Y8988" i="1"/>
  <c r="Y8989" i="1"/>
  <c r="Y8990" i="1"/>
  <c r="Y8991" i="1"/>
  <c r="Y8992" i="1"/>
  <c r="Y8993" i="1"/>
  <c r="Y8994" i="1"/>
  <c r="Y8995" i="1"/>
  <c r="Y8996" i="1"/>
  <c r="Y9021" i="1"/>
  <c r="Y8997" i="1"/>
  <c r="Y9011" i="1"/>
  <c r="Y9012" i="1"/>
  <c r="Y9013" i="1"/>
  <c r="Y9014" i="1"/>
  <c r="Y9081" i="1"/>
  <c r="Y9082" i="1"/>
  <c r="Y9083" i="1"/>
  <c r="Y9084" i="1"/>
  <c r="Y9085" i="1"/>
  <c r="Y9086" i="1"/>
  <c r="Y9087" i="1"/>
  <c r="Y9088" i="1"/>
  <c r="Y9089" i="1"/>
  <c r="Y9090" i="1"/>
  <c r="Y9091" i="1"/>
  <c r="Y9092" i="1"/>
  <c r="Y9015" i="1"/>
  <c r="Y9016" i="1"/>
  <c r="Y9017" i="1"/>
  <c r="Y9018" i="1"/>
  <c r="Y9019" i="1"/>
  <c r="Y9020" i="1"/>
  <c r="Y9143" i="1"/>
  <c r="Y9144" i="1"/>
  <c r="Y9145" i="1"/>
  <c r="Y9146" i="1"/>
  <c r="Y9022" i="1"/>
  <c r="Y9023" i="1"/>
  <c r="Y9028" i="1"/>
  <c r="Y9029" i="1"/>
  <c r="Y9030" i="1"/>
  <c r="Y9031" i="1"/>
  <c r="Y9032" i="1"/>
  <c r="Y9033" i="1"/>
  <c r="Y9034" i="1"/>
  <c r="Y9035" i="1"/>
  <c r="Y9036" i="1"/>
  <c r="Y9037" i="1"/>
  <c r="Y9038" i="1"/>
  <c r="Y9039" i="1"/>
  <c r="Y9040" i="1"/>
  <c r="Y9041" i="1"/>
  <c r="Y9042" i="1"/>
  <c r="Y9043" i="1"/>
  <c r="Y9044" i="1"/>
  <c r="Y9045" i="1"/>
  <c r="Y9046" i="1"/>
  <c r="Y9047" i="1"/>
  <c r="Y9048" i="1"/>
  <c r="Y9049" i="1"/>
  <c r="Y9050" i="1"/>
  <c r="Y9051" i="1"/>
  <c r="Y9052" i="1"/>
  <c r="Y9053" i="1"/>
  <c r="Y9054" i="1"/>
  <c r="Y9055" i="1"/>
  <c r="Y9056" i="1"/>
  <c r="Y9057" i="1"/>
  <c r="Y9058" i="1"/>
  <c r="Y9059" i="1"/>
  <c r="Y9060" i="1"/>
  <c r="Y9061" i="1"/>
  <c r="Y9062" i="1"/>
  <c r="Y9063" i="1"/>
  <c r="Y9064" i="1"/>
  <c r="Y9066" i="1"/>
  <c r="Y9067" i="1"/>
  <c r="Y9068" i="1"/>
  <c r="Y9114" i="1"/>
  <c r="Y9069" i="1"/>
  <c r="Y9070" i="1"/>
  <c r="Y9096" i="1"/>
  <c r="Y9097" i="1"/>
  <c r="Y9098" i="1"/>
  <c r="Y9071" i="1"/>
  <c r="Y9072" i="1"/>
  <c r="Y9073" i="1"/>
  <c r="Y9074" i="1"/>
  <c r="Y9075" i="1"/>
  <c r="Y9076" i="1"/>
  <c r="Y9077" i="1"/>
  <c r="Y9078" i="1"/>
  <c r="Y9079" i="1"/>
  <c r="Y9080" i="1"/>
  <c r="Y9129" i="1"/>
  <c r="Y9130" i="1"/>
  <c r="Y9131" i="1"/>
  <c r="Y9132" i="1"/>
  <c r="Y9133" i="1"/>
  <c r="Y9134" i="1"/>
  <c r="Y9093" i="1"/>
  <c r="Y9094" i="1"/>
  <c r="Y9182" i="1"/>
  <c r="Y9183" i="1"/>
  <c r="Y9184" i="1"/>
  <c r="Y9185" i="1"/>
  <c r="Y9186" i="1"/>
  <c r="Y9099" i="1"/>
  <c r="Y9170" i="1"/>
  <c r="Y9100" i="1"/>
  <c r="Y9101" i="1"/>
  <c r="Y9102" i="1"/>
  <c r="Y9103" i="1"/>
  <c r="Y9104" i="1"/>
  <c r="Y9105" i="1"/>
  <c r="Y9106" i="1"/>
  <c r="Y9107" i="1"/>
  <c r="Y9108" i="1"/>
  <c r="Y9109" i="1"/>
  <c r="Y9110" i="1"/>
  <c r="Y9111" i="1"/>
  <c r="Y9112" i="1"/>
  <c r="Y9113" i="1"/>
  <c r="Y9115" i="1"/>
  <c r="Y9116" i="1"/>
  <c r="Y9117" i="1"/>
  <c r="Y9118" i="1"/>
  <c r="Y9119" i="1"/>
  <c r="Y9120" i="1"/>
  <c r="Y9121" i="1"/>
  <c r="Y9122" i="1"/>
  <c r="Y9123" i="1"/>
  <c r="Y9124" i="1"/>
  <c r="Y9125" i="1"/>
  <c r="Y9126" i="1"/>
  <c r="Y9379" i="1"/>
  <c r="Y9380" i="1"/>
  <c r="Y9135" i="1"/>
  <c r="Y9136" i="1"/>
  <c r="Y9137" i="1"/>
  <c r="Y9138" i="1"/>
  <c r="Y9139" i="1"/>
  <c r="Y9140" i="1"/>
  <c r="Y9141" i="1"/>
  <c r="Y9142" i="1"/>
  <c r="Y9147" i="1"/>
  <c r="Y9148" i="1"/>
  <c r="Y9149" i="1"/>
  <c r="Y9150" i="1"/>
  <c r="Y9151" i="1"/>
  <c r="Y9152" i="1"/>
  <c r="Y9171" i="1"/>
  <c r="Y9172" i="1"/>
  <c r="Y9156" i="1"/>
  <c r="Y9246" i="1"/>
  <c r="Y9187" i="1"/>
  <c r="Y9188" i="1"/>
  <c r="Y9189" i="1"/>
  <c r="Y9190" i="1"/>
  <c r="Y9158" i="1"/>
  <c r="Y9159" i="1"/>
  <c r="Y9160" i="1"/>
  <c r="Y9161" i="1"/>
  <c r="Y9162" i="1"/>
  <c r="Y9163" i="1"/>
  <c r="Y9164" i="1"/>
  <c r="Y9165" i="1"/>
  <c r="Y9166" i="1"/>
  <c r="Y9167" i="1"/>
  <c r="Y9153" i="1"/>
  <c r="Y9154" i="1"/>
  <c r="Y9155" i="1"/>
  <c r="Y9169" i="1"/>
  <c r="Y9275" i="1"/>
  <c r="Y9276" i="1"/>
  <c r="Y9277" i="1"/>
  <c r="Y9278" i="1"/>
  <c r="Y9279" i="1"/>
  <c r="Y9280" i="1"/>
  <c r="Y9173" i="1"/>
  <c r="Y9174" i="1"/>
  <c r="Y9175" i="1"/>
  <c r="Y9176" i="1"/>
  <c r="Y9177" i="1"/>
  <c r="Y9178" i="1"/>
  <c r="Y9179" i="1"/>
  <c r="Y9180" i="1"/>
  <c r="Y9181" i="1"/>
  <c r="Y9308" i="1"/>
  <c r="Y9191" i="1"/>
  <c r="Y9192" i="1"/>
  <c r="Y9281" i="1"/>
  <c r="Y9193" i="1"/>
  <c r="Y9194" i="1"/>
  <c r="Y9195" i="1"/>
  <c r="Y9196" i="1"/>
  <c r="Y9197" i="1"/>
  <c r="Y9198" i="1"/>
  <c r="Y9199" i="1"/>
  <c r="Y9200" i="1"/>
  <c r="Y9201" i="1"/>
  <c r="Y9202" i="1"/>
  <c r="Y9203" i="1"/>
  <c r="Y9204" i="1"/>
  <c r="Y9205" i="1"/>
  <c r="Y9206" i="1"/>
  <c r="Y9207" i="1"/>
  <c r="Y9208" i="1"/>
  <c r="Y9209" i="1"/>
  <c r="Y9210" i="1"/>
  <c r="Y9211" i="1"/>
  <c r="Y9212" i="1"/>
  <c r="Y9213" i="1"/>
  <c r="Y9214" i="1"/>
  <c r="Y9215" i="1"/>
  <c r="Y9216" i="1"/>
  <c r="Y9217" i="1"/>
  <c r="Y9218" i="1"/>
  <c r="Y9219" i="1"/>
  <c r="Y9220" i="1"/>
  <c r="Y9221" i="1"/>
  <c r="Y9222" i="1"/>
  <c r="Y9223" i="1"/>
  <c r="Y9224" i="1"/>
  <c r="Y9225" i="1"/>
  <c r="Y9226" i="1"/>
  <c r="Y9227" i="1"/>
  <c r="Y9228" i="1"/>
  <c r="Y9229" i="1"/>
  <c r="Y9230" i="1"/>
  <c r="Y9231" i="1"/>
  <c r="Y9232" i="1"/>
  <c r="Y9233" i="1"/>
  <c r="Y9234" i="1"/>
  <c r="Y9247" i="1"/>
  <c r="Y9248" i="1"/>
  <c r="Y9249" i="1"/>
  <c r="Y9250" i="1"/>
  <c r="Y9251" i="1"/>
  <c r="Y9252" i="1"/>
  <c r="Y9253" i="1"/>
  <c r="Y9254" i="1"/>
  <c r="Y9282" i="1"/>
  <c r="Y9283" i="1"/>
  <c r="Y9284" i="1"/>
  <c r="Y9285" i="1"/>
  <c r="Y9235" i="1"/>
  <c r="Y9236" i="1"/>
  <c r="Y9237" i="1"/>
  <c r="Y9238" i="1"/>
  <c r="Y9239" i="1"/>
  <c r="Y9240" i="1"/>
  <c r="Y9241" i="1"/>
  <c r="Y9242" i="1"/>
  <c r="Y9243" i="1"/>
  <c r="Y9244" i="1"/>
  <c r="Y9245" i="1"/>
  <c r="Y9658" i="1"/>
  <c r="Y9659" i="1"/>
  <c r="Y9256" i="1"/>
  <c r="Y9257" i="1"/>
  <c r="Y9258" i="1"/>
  <c r="Y9267" i="1"/>
  <c r="Y9268" i="1"/>
  <c r="Y9269" i="1"/>
  <c r="Y9270" i="1"/>
  <c r="Y9255" i="1"/>
  <c r="Y9263" i="1"/>
  <c r="Y9264" i="1"/>
  <c r="Y9265" i="1"/>
  <c r="Y9266" i="1"/>
  <c r="Y9271" i="1"/>
  <c r="Y9272" i="1"/>
  <c r="Y9273" i="1"/>
  <c r="Y9274" i="1"/>
  <c r="Y9286" i="1"/>
  <c r="Y9311" i="1"/>
  <c r="Y9312" i="1"/>
  <c r="Y9313" i="1"/>
  <c r="Y9314" i="1"/>
  <c r="Y9315" i="1"/>
  <c r="Y9316" i="1"/>
  <c r="Y9317" i="1"/>
  <c r="Y9318" i="1"/>
  <c r="Y9319" i="1"/>
  <c r="Y9320" i="1"/>
  <c r="Y9321" i="1"/>
  <c r="Y9322" i="1"/>
  <c r="Y9323" i="1"/>
  <c r="Y9324" i="1"/>
  <c r="Y9325" i="1"/>
  <c r="Y9463" i="1"/>
  <c r="Y9464" i="1"/>
  <c r="Y9465" i="1"/>
  <c r="Y9466" i="1"/>
  <c r="Y9287" i="1"/>
  <c r="Y9288" i="1"/>
  <c r="Y9289" i="1"/>
  <c r="Y9290" i="1"/>
  <c r="Y9291" i="1"/>
  <c r="Y9292" i="1"/>
  <c r="Y9293" i="1"/>
  <c r="Y9294" i="1"/>
  <c r="Y9295" i="1"/>
  <c r="Y9296" i="1"/>
  <c r="Y9297" i="1"/>
  <c r="Y9522" i="1"/>
  <c r="Y9523" i="1"/>
  <c r="Y9524" i="1"/>
  <c r="Y9525" i="1"/>
  <c r="Y9526" i="1"/>
  <c r="Y9527" i="1"/>
  <c r="Y9528" i="1"/>
  <c r="Y9529" i="1"/>
  <c r="Y9530" i="1"/>
  <c r="Y9531" i="1"/>
  <c r="Y9532" i="1"/>
  <c r="Y9298" i="1"/>
  <c r="Y9299" i="1"/>
  <c r="Y9300" i="1"/>
  <c r="Y9301" i="1"/>
  <c r="Y9302" i="1"/>
  <c r="Y9303" i="1"/>
  <c r="Y9304" i="1"/>
  <c r="Y9305" i="1"/>
  <c r="Y9306" i="1"/>
  <c r="Y9307" i="1"/>
  <c r="Y9309" i="1"/>
  <c r="Y9310" i="1"/>
  <c r="Y9326" i="1"/>
  <c r="Y9327" i="1"/>
  <c r="Y9328" i="1"/>
  <c r="Y9329" i="1"/>
  <c r="Y9330" i="1"/>
  <c r="Y9331" i="1"/>
  <c r="Y9332" i="1"/>
  <c r="Y9333" i="1"/>
  <c r="Y9334" i="1"/>
  <c r="Y9335" i="1"/>
  <c r="Y9336" i="1"/>
  <c r="Y9337" i="1"/>
  <c r="Y9338" i="1"/>
  <c r="Y9339" i="1"/>
  <c r="Y9340" i="1"/>
  <c r="Y9341" i="1"/>
  <c r="Y9342" i="1"/>
  <c r="Y9343" i="1"/>
  <c r="Y9381" i="1"/>
  <c r="Y9348" i="1"/>
  <c r="Y9349" i="1"/>
  <c r="Y9350" i="1"/>
  <c r="Y9351" i="1"/>
  <c r="Y9352" i="1"/>
  <c r="Y9353" i="1"/>
  <c r="Y9354" i="1"/>
  <c r="Y9344" i="1"/>
  <c r="Y9345" i="1"/>
  <c r="Y9346" i="1"/>
  <c r="Y9347" i="1"/>
  <c r="Y9355" i="1"/>
  <c r="Y9356" i="1"/>
  <c r="Y9357" i="1"/>
  <c r="Y9358" i="1"/>
  <c r="Y9359" i="1"/>
  <c r="Y9360" i="1"/>
  <c r="Y9361" i="1"/>
  <c r="Y9362" i="1"/>
  <c r="Y9363" i="1"/>
  <c r="Y9364" i="1"/>
  <c r="Y9365" i="1"/>
  <c r="Y9366" i="1"/>
  <c r="Y9367" i="1"/>
  <c r="Y9368" i="1"/>
  <c r="Y9369" i="1"/>
  <c r="Y9370" i="1"/>
  <c r="Y9371" i="1"/>
  <c r="Y9372" i="1"/>
  <c r="Y9373" i="1"/>
  <c r="Y9374" i="1"/>
  <c r="Y9375" i="1"/>
  <c r="Y9376" i="1"/>
  <c r="Y9377" i="1"/>
  <c r="Y9378" i="1"/>
  <c r="Y9604" i="1"/>
  <c r="Y9382" i="1"/>
  <c r="Y9383" i="1"/>
  <c r="Y9384" i="1"/>
  <c r="Y9385" i="1"/>
  <c r="Y9386" i="1"/>
  <c r="Y9387" i="1"/>
  <c r="Y9388" i="1"/>
  <c r="Y9389" i="1"/>
  <c r="Y9390" i="1"/>
  <c r="Y9391" i="1"/>
  <c r="Y9392" i="1"/>
  <c r="Y9393" i="1"/>
  <c r="Y9394" i="1"/>
  <c r="Y9395" i="1"/>
  <c r="Y9396" i="1"/>
  <c r="Y9397" i="1"/>
  <c r="Y9398" i="1"/>
  <c r="Y9399" i="1"/>
  <c r="Y9400" i="1"/>
  <c r="Y9401" i="1"/>
  <c r="Y9402" i="1"/>
  <c r="Y9950" i="1"/>
  <c r="Y9951" i="1"/>
  <c r="Y9952" i="1"/>
  <c r="Y9953" i="1"/>
  <c r="Y9954" i="1"/>
  <c r="Y9955" i="1"/>
  <c r="Y9956" i="1"/>
  <c r="Y9957" i="1"/>
  <c r="Y9958" i="1"/>
  <c r="Y9959" i="1"/>
  <c r="Y9960" i="1"/>
  <c r="Y9961" i="1"/>
  <c r="Y9403" i="1"/>
  <c r="Y9407" i="1"/>
  <c r="Y9408" i="1"/>
  <c r="Y9409" i="1"/>
  <c r="Y9404" i="1"/>
  <c r="Y9405" i="1"/>
  <c r="Y9406" i="1"/>
  <c r="Y9410" i="1"/>
  <c r="Y9411" i="1"/>
  <c r="Y9412" i="1"/>
  <c r="Y9413" i="1"/>
  <c r="Y9414" i="1"/>
  <c r="Y9415" i="1"/>
  <c r="Y9416" i="1"/>
  <c r="Y9417" i="1"/>
  <c r="Y9418" i="1"/>
  <c r="Y9419" i="1"/>
  <c r="Y9420" i="1"/>
  <c r="Y9421" i="1"/>
  <c r="Y9422" i="1"/>
  <c r="Y9423" i="1"/>
  <c r="Y9424" i="1"/>
  <c r="Y9425" i="1"/>
  <c r="Y9426" i="1"/>
  <c r="Y9444" i="1"/>
  <c r="Y9445" i="1"/>
  <c r="Y9446" i="1"/>
  <c r="Y9447" i="1"/>
  <c r="Y9448" i="1"/>
  <c r="Y9449" i="1"/>
  <c r="Y9450" i="1"/>
  <c r="Y9451" i="1"/>
  <c r="Y9452" i="1"/>
  <c r="Y9453" i="1"/>
  <c r="Y9454" i="1"/>
  <c r="Y9455" i="1"/>
  <c r="Y9456" i="1"/>
  <c r="Y9457" i="1"/>
  <c r="Y9467" i="1"/>
  <c r="Y9468" i="1"/>
  <c r="Y9469" i="1"/>
  <c r="Y9470" i="1"/>
  <c r="Y9471" i="1"/>
  <c r="Y9472" i="1"/>
  <c r="Y9473" i="1"/>
  <c r="Y9474" i="1"/>
  <c r="Y9475" i="1"/>
  <c r="Y9476" i="1"/>
  <c r="Y9477" i="1"/>
  <c r="Y9427" i="1"/>
  <c r="Y9428" i="1"/>
  <c r="Y9429" i="1"/>
  <c r="Y9430" i="1"/>
  <c r="Y9431" i="1"/>
  <c r="Y9432" i="1"/>
  <c r="Y9433" i="1"/>
  <c r="Y9434" i="1"/>
  <c r="Y9435" i="1"/>
  <c r="Y9436" i="1"/>
  <c r="Y9437" i="1"/>
  <c r="Y9438" i="1"/>
  <c r="Y9439" i="1"/>
  <c r="Y9440" i="1"/>
  <c r="Y9441" i="1"/>
  <c r="Y9442" i="1"/>
  <c r="Y9443" i="1"/>
  <c r="Y9478" i="1"/>
  <c r="Y9479" i="1"/>
  <c r="Y9480" i="1"/>
  <c r="Y9481" i="1"/>
  <c r="Y9482" i="1"/>
  <c r="Y9483" i="1"/>
  <c r="Y9484" i="1"/>
  <c r="Y9485" i="1"/>
  <c r="Y9486" i="1"/>
  <c r="Y9487" i="1"/>
  <c r="Y9488" i="1"/>
  <c r="Y9458" i="1"/>
  <c r="Y9489" i="1"/>
  <c r="Y9490" i="1"/>
  <c r="Y9491" i="1"/>
  <c r="Y9492" i="1"/>
  <c r="Y9493" i="1"/>
  <c r="Y9494" i="1"/>
  <c r="Y9495" i="1"/>
  <c r="Y9496" i="1"/>
  <c r="Y9497" i="1"/>
  <c r="Y9498" i="1"/>
  <c r="Y9499" i="1"/>
  <c r="Y9500" i="1"/>
  <c r="Y9501" i="1"/>
  <c r="Y9502" i="1"/>
  <c r="Y9503" i="1"/>
  <c r="Y9504" i="1"/>
  <c r="Y9505" i="1"/>
  <c r="Y9506" i="1"/>
  <c r="Y9507" i="1"/>
  <c r="Y9508" i="1"/>
  <c r="Y9509" i="1"/>
  <c r="Y9510" i="1"/>
  <c r="Y9511" i="1"/>
  <c r="Y9512" i="1"/>
  <c r="Y9513" i="1"/>
  <c r="Y9514" i="1"/>
  <c r="Y9517" i="1"/>
  <c r="Y9518" i="1"/>
  <c r="Y9519" i="1"/>
  <c r="Y9520" i="1"/>
  <c r="Y9579" i="1"/>
  <c r="Y9515" i="1"/>
  <c r="Y9516" i="1"/>
  <c r="Y9521" i="1"/>
  <c r="Y9533" i="1"/>
  <c r="Y9534" i="1"/>
  <c r="Y9535" i="1"/>
  <c r="Y9536" i="1"/>
  <c r="Y9537" i="1"/>
  <c r="Y9781" i="1"/>
  <c r="Y9782" i="1"/>
  <c r="Y9783" i="1"/>
  <c r="Y9784" i="1"/>
  <c r="Y9785" i="1"/>
  <c r="Y9541" i="1"/>
  <c r="Y9542" i="1"/>
  <c r="Y9543" i="1"/>
  <c r="Y9544" i="1"/>
  <c r="Y9545" i="1"/>
  <c r="Y9546" i="1"/>
  <c r="Y9547" i="1"/>
  <c r="Y9548" i="1"/>
  <c r="Y9549" i="1"/>
  <c r="Y9550" i="1"/>
  <c r="Y9551" i="1"/>
  <c r="Y9552" i="1"/>
  <c r="Y9553" i="1"/>
  <c r="Y9554" i="1"/>
  <c r="Y9555" i="1"/>
  <c r="Y9556" i="1"/>
  <c r="Y9557" i="1"/>
  <c r="Y9558" i="1"/>
  <c r="Y9559" i="1"/>
  <c r="Y9560" i="1"/>
  <c r="Y9561" i="1"/>
  <c r="Y9562" i="1"/>
  <c r="Y9563" i="1"/>
  <c r="Y9564" i="1"/>
  <c r="Y9565" i="1"/>
  <c r="Y9566" i="1"/>
  <c r="Y9567" i="1"/>
  <c r="Y9538" i="1"/>
  <c r="Y9539" i="1"/>
  <c r="Y9540" i="1"/>
  <c r="Y9629" i="1"/>
  <c r="Y9630" i="1"/>
  <c r="Y9568" i="1"/>
  <c r="Y9569" i="1"/>
  <c r="Y9570" i="1"/>
  <c r="Y9571" i="1"/>
  <c r="Y9572" i="1"/>
  <c r="Y9573" i="1"/>
  <c r="Y9574" i="1"/>
  <c r="Y9575" i="1"/>
  <c r="Y9576" i="1"/>
  <c r="Y9577" i="1"/>
  <c r="Y9578" i="1"/>
  <c r="Y9580" i="1"/>
  <c r="Y9581" i="1"/>
  <c r="Y9582" i="1"/>
  <c r="Y9583" i="1"/>
  <c r="Y9584" i="1"/>
  <c r="Y9585" i="1"/>
  <c r="Y9586" i="1"/>
  <c r="Y9587" i="1"/>
  <c r="Y9588" i="1"/>
  <c r="Y9589" i="1"/>
  <c r="Y9590" i="1"/>
  <c r="Y9591" i="1"/>
  <c r="Y9592" i="1"/>
  <c r="Y9593" i="1"/>
  <c r="Y9594" i="1"/>
  <c r="Y9595" i="1"/>
  <c r="Y9596" i="1"/>
  <c r="Y9597" i="1"/>
  <c r="Y9822" i="1"/>
  <c r="Y9823" i="1"/>
  <c r="Y9824" i="1"/>
  <c r="Y9825" i="1"/>
  <c r="Y9826" i="1"/>
  <c r="Y9827" i="1"/>
  <c r="Y9634" i="1"/>
  <c r="Y9635" i="1"/>
  <c r="Y9828" i="1"/>
  <c r="Y9829" i="1"/>
  <c r="Y9636" i="1"/>
  <c r="Y9637" i="1"/>
  <c r="Y9638" i="1"/>
  <c r="Y9598" i="1"/>
  <c r="Y9623" i="1"/>
  <c r="Y9599" i="1"/>
  <c r="Y9600" i="1"/>
  <c r="Y9601" i="1"/>
  <c r="Y9602" i="1"/>
  <c r="Y9603" i="1"/>
  <c r="Y9605" i="1"/>
  <c r="Y9606" i="1"/>
  <c r="Y9607" i="1"/>
  <c r="Y9609" i="1"/>
  <c r="Y9610" i="1"/>
  <c r="Y9608" i="1"/>
  <c r="Y9789" i="1"/>
  <c r="Y9790" i="1"/>
  <c r="Y9791" i="1"/>
  <c r="Y9684" i="1"/>
  <c r="Y9685" i="1"/>
  <c r="Y9686" i="1"/>
  <c r="Y9687" i="1"/>
  <c r="Y9688" i="1"/>
  <c r="Y9689" i="1"/>
  <c r="Y9611" i="1"/>
  <c r="Y9612" i="1"/>
  <c r="Y9613" i="1"/>
  <c r="Y9614" i="1"/>
  <c r="Y9615" i="1"/>
  <c r="Y9616" i="1"/>
  <c r="Y9617" i="1"/>
  <c r="Y9618" i="1"/>
  <c r="Y9619" i="1"/>
  <c r="Y9620" i="1"/>
  <c r="Y9621" i="1"/>
  <c r="Y9622" i="1"/>
  <c r="Y9624" i="1"/>
  <c r="Y9625" i="1"/>
  <c r="Y9626" i="1"/>
  <c r="Y9627" i="1"/>
  <c r="Y9628" i="1"/>
  <c r="Y9631" i="1"/>
  <c r="Y9632" i="1"/>
  <c r="Y9633" i="1"/>
  <c r="Y9639" i="1"/>
  <c r="Y9640" i="1"/>
  <c r="Y9641" i="1"/>
  <c r="Y9642" i="1"/>
  <c r="Y9643" i="1"/>
  <c r="Y9644" i="1"/>
  <c r="Y9645" i="1"/>
  <c r="Y9646" i="1"/>
  <c r="Y9647" i="1"/>
  <c r="Y9648" i="1"/>
  <c r="Y9649" i="1"/>
  <c r="Y9650" i="1"/>
  <c r="Y9651" i="1"/>
  <c r="Y9652" i="1"/>
  <c r="Y9653" i="1"/>
  <c r="Y9654" i="1"/>
  <c r="Y9655" i="1"/>
  <c r="Y9656" i="1"/>
  <c r="Y9657" i="1"/>
  <c r="Y9660" i="1"/>
  <c r="Y9699" i="1"/>
  <c r="Y9661" i="1"/>
  <c r="Y9662" i="1"/>
  <c r="Y9663" i="1"/>
  <c r="Y9664" i="1"/>
  <c r="Y9665" i="1"/>
  <c r="Y9666" i="1"/>
  <c r="Y9667" i="1"/>
  <c r="Y9668" i="1"/>
  <c r="Y9669" i="1"/>
  <c r="Y9670" i="1"/>
  <c r="Y9671" i="1"/>
  <c r="Y9672" i="1"/>
  <c r="Y9673" i="1"/>
  <c r="Y9674" i="1"/>
  <c r="Y9675" i="1"/>
  <c r="Y9676" i="1"/>
  <c r="Y9677" i="1"/>
  <c r="Y9678" i="1"/>
  <c r="Y9679" i="1"/>
  <c r="Y9681" i="1"/>
  <c r="Y9682" i="1"/>
  <c r="Y9683" i="1"/>
  <c r="Y9680" i="1"/>
  <c r="Y9690" i="1"/>
  <c r="Y9691" i="1"/>
  <c r="Y9692" i="1"/>
  <c r="Y9693" i="1"/>
  <c r="Y9694" i="1"/>
  <c r="Y9695" i="1"/>
  <c r="Y9696" i="1"/>
  <c r="Y9697" i="1"/>
  <c r="Y9698" i="1"/>
  <c r="Y9757" i="1"/>
  <c r="Y9758" i="1"/>
  <c r="Y9700" i="1"/>
  <c r="Y9701" i="1"/>
  <c r="Y9702" i="1"/>
  <c r="Y9703" i="1"/>
  <c r="Y9704" i="1"/>
  <c r="Y9705" i="1"/>
  <c r="Y9706" i="1"/>
  <c r="Y9707" i="1"/>
  <c r="Y9708" i="1"/>
  <c r="Y9709" i="1"/>
  <c r="Y9710" i="1"/>
  <c r="Y9711" i="1"/>
  <c r="Y9712" i="1"/>
  <c r="Y9713" i="1"/>
  <c r="Y9714" i="1"/>
  <c r="Y9715" i="1"/>
  <c r="Y9716" i="1"/>
  <c r="Y9717" i="1"/>
  <c r="Y9718" i="1"/>
  <c r="Y9719" i="1"/>
  <c r="Y9720" i="1"/>
  <c r="Y9721" i="1"/>
  <c r="Y9722" i="1"/>
  <c r="Y9723" i="1"/>
  <c r="Y9724" i="1"/>
  <c r="Y9725" i="1"/>
  <c r="Y9726" i="1"/>
  <c r="Y9727" i="1"/>
  <c r="Y9728" i="1"/>
  <c r="Y9729" i="1"/>
  <c r="Y9730" i="1"/>
  <c r="Y9731" i="1"/>
  <c r="Y9732" i="1"/>
  <c r="Y9733" i="1"/>
  <c r="Y9734" i="1"/>
  <c r="Y9735" i="1"/>
  <c r="Y9736" i="1"/>
  <c r="Y9737" i="1"/>
  <c r="Y9738" i="1"/>
  <c r="Y9739" i="1"/>
  <c r="Y9759" i="1"/>
  <c r="Y9760" i="1"/>
  <c r="Y9761" i="1"/>
  <c r="Y9762" i="1"/>
  <c r="Y9763" i="1"/>
  <c r="Y9764" i="1"/>
  <c r="Y9765" i="1"/>
  <c r="Y9766" i="1"/>
  <c r="Y9767" i="1"/>
  <c r="Y9768" i="1"/>
  <c r="Y9786" i="1"/>
  <c r="Y9787" i="1"/>
  <c r="Y9740" i="1"/>
  <c r="Y9741" i="1"/>
  <c r="Y9742" i="1"/>
  <c r="Y9743" i="1"/>
  <c r="Y9744" i="1"/>
  <c r="Y9745" i="1"/>
  <c r="Y9746" i="1"/>
  <c r="Y9747" i="1"/>
  <c r="Y9748" i="1"/>
  <c r="Y9749" i="1"/>
  <c r="Y9750" i="1"/>
  <c r="Y9751" i="1"/>
  <c r="Y9752" i="1"/>
  <c r="Y9753" i="1"/>
  <c r="Y9754" i="1"/>
  <c r="Y9755" i="1"/>
  <c r="Y9756" i="1"/>
  <c r="Y9769" i="1"/>
  <c r="Y9770" i="1"/>
  <c r="Y9771" i="1"/>
  <c r="Y9772" i="1"/>
  <c r="Y9773" i="1"/>
  <c r="Y9774" i="1"/>
  <c r="Y9775" i="1"/>
  <c r="Y9776" i="1"/>
  <c r="Y9777" i="1"/>
  <c r="Y9778" i="1"/>
  <c r="Y9779" i="1"/>
  <c r="Y9780" i="1"/>
  <c r="Y9788" i="1"/>
  <c r="Y9792" i="1"/>
  <c r="Y9971" i="1"/>
  <c r="Y9972" i="1"/>
  <c r="Y9973" i="1"/>
  <c r="Y9974" i="1"/>
  <c r="Y9975" i="1"/>
  <c r="Y9976" i="1"/>
  <c r="Y9977" i="1"/>
  <c r="Y9793" i="1"/>
  <c r="Y9794" i="1"/>
  <c r="Y9795" i="1"/>
  <c r="Y9796" i="1"/>
  <c r="Y9797" i="1"/>
  <c r="Y9798" i="1"/>
  <c r="Y9799" i="1"/>
  <c r="Y9800" i="1"/>
  <c r="Y9801" i="1"/>
  <c r="Y9802" i="1"/>
  <c r="Y9803" i="1"/>
  <c r="Y9804" i="1"/>
  <c r="Y9805" i="1"/>
  <c r="Y9806" i="1"/>
  <c r="Y9807" i="1"/>
  <c r="Y9808" i="1"/>
  <c r="Y9809" i="1"/>
  <c r="Y9810" i="1"/>
  <c r="Y9811" i="1"/>
  <c r="Y9812" i="1"/>
  <c r="Y9813" i="1"/>
  <c r="Y9814" i="1"/>
  <c r="Y9815" i="1"/>
  <c r="Y9816" i="1"/>
  <c r="Y9817" i="1"/>
  <c r="Y9818" i="1"/>
  <c r="Y9819" i="1"/>
  <c r="Y9820" i="1"/>
  <c r="Y9821" i="1"/>
  <c r="Y9881" i="1"/>
  <c r="Y9882" i="1"/>
  <c r="Y9883" i="1"/>
  <c r="Y9884" i="1"/>
  <c r="Y9885" i="1"/>
  <c r="Y9886" i="1"/>
  <c r="Y9887" i="1"/>
  <c r="Y9888" i="1"/>
  <c r="Y9830" i="1"/>
  <c r="Y9831" i="1"/>
  <c r="Y9832" i="1"/>
  <c r="Y9846" i="1"/>
  <c r="Y9847" i="1"/>
  <c r="Y9848" i="1"/>
  <c r="Y9849" i="1"/>
  <c r="Y9850" i="1"/>
  <c r="Y9851" i="1"/>
  <c r="Y9852" i="1"/>
  <c r="Y9853" i="1"/>
  <c r="Y9854" i="1"/>
  <c r="Y9855" i="1"/>
  <c r="Y9841" i="1"/>
  <c r="Y9842" i="1"/>
  <c r="Y9843" i="1"/>
  <c r="Y9844" i="1"/>
  <c r="Y9845" i="1"/>
  <c r="Y9833" i="1"/>
  <c r="Y9834" i="1"/>
  <c r="Y9835" i="1"/>
  <c r="Y9836" i="1"/>
  <c r="Y9837" i="1"/>
  <c r="Y9838" i="1"/>
  <c r="Y9839" i="1"/>
  <c r="Y9860" i="1"/>
  <c r="Y9861" i="1"/>
  <c r="Y9862" i="1"/>
  <c r="Y9863" i="1"/>
  <c r="Y9864" i="1"/>
  <c r="Y9865" i="1"/>
  <c r="Y9866" i="1"/>
  <c r="Y9867" i="1"/>
  <c r="Y9840" i="1"/>
  <c r="Y9856" i="1"/>
  <c r="Y9857" i="1"/>
  <c r="Y9858" i="1"/>
  <c r="Y9859" i="1"/>
  <c r="Y9873" i="1"/>
  <c r="Y9916" i="1"/>
  <c r="Y9868" i="1"/>
  <c r="Y9869" i="1"/>
  <c r="Y9870" i="1"/>
  <c r="Y9871" i="1"/>
  <c r="Y9872" i="1"/>
  <c r="Y9874" i="1"/>
  <c r="Y9875" i="1"/>
  <c r="Y9876" i="1"/>
  <c r="Y9877" i="1"/>
  <c r="Y9878" i="1"/>
  <c r="Y9879" i="1"/>
  <c r="Y9880" i="1"/>
  <c r="Y9889" i="1"/>
  <c r="Y9890" i="1"/>
  <c r="Y9891" i="1"/>
  <c r="Y9892" i="1"/>
  <c r="Y9893" i="1"/>
  <c r="Y9894" i="1"/>
  <c r="Y9895" i="1"/>
  <c r="Y9896" i="1"/>
  <c r="Y9897" i="1"/>
  <c r="Y9898" i="1"/>
  <c r="Y9899" i="1"/>
  <c r="Y9900" i="1"/>
  <c r="Y9901" i="1"/>
  <c r="Y9902" i="1"/>
  <c r="Y9903" i="1"/>
  <c r="Y9918" i="1"/>
  <c r="Y9904" i="1"/>
  <c r="Y9905" i="1"/>
  <c r="Y9906" i="1"/>
  <c r="Y9907" i="1"/>
  <c r="Y9908" i="1"/>
  <c r="Y9909" i="1"/>
  <c r="Y9910" i="1"/>
  <c r="Y9911" i="1"/>
  <c r="Y9912" i="1"/>
  <c r="Y9913" i="1"/>
  <c r="Y9914" i="1"/>
  <c r="Y9915" i="1"/>
  <c r="Y9917" i="1"/>
  <c r="Y9978" i="1"/>
  <c r="Y9979" i="1"/>
  <c r="Y9980" i="1"/>
  <c r="Y9981" i="1"/>
  <c r="Y9982" i="1"/>
  <c r="Y9983" i="1"/>
  <c r="Y9984" i="1"/>
  <c r="Y9985" i="1"/>
  <c r="Y9986" i="1"/>
  <c r="Y9987" i="1"/>
  <c r="Y9988" i="1"/>
  <c r="Y9919" i="1"/>
  <c r="Y9920" i="1"/>
  <c r="Y9921" i="1"/>
  <c r="Y9922" i="1"/>
  <c r="Y9932" i="1"/>
  <c r="Y9933" i="1"/>
  <c r="Y9934" i="1"/>
  <c r="Y9935" i="1"/>
  <c r="Y9936" i="1"/>
  <c r="Y9937" i="1"/>
  <c r="Y9938" i="1"/>
  <c r="Y9939" i="1"/>
  <c r="Y9940" i="1"/>
  <c r="Y9941" i="1"/>
  <c r="Y9942" i="1"/>
  <c r="Y9943" i="1"/>
  <c r="Y9944" i="1"/>
  <c r="Y9945" i="1"/>
  <c r="Y9946" i="1"/>
  <c r="Y9947" i="1"/>
  <c r="Y9948" i="1"/>
  <c r="Y9923" i="1"/>
  <c r="Y9924" i="1"/>
  <c r="Y9925" i="1"/>
  <c r="Y9926" i="1"/>
  <c r="Y9927" i="1"/>
  <c r="Y9928" i="1"/>
  <c r="Y9929" i="1"/>
  <c r="Y9930" i="1"/>
  <c r="Y9931" i="1"/>
  <c r="Y9949" i="1"/>
  <c r="Y9962" i="1"/>
  <c r="Y9963" i="1"/>
  <c r="Y9964" i="1"/>
  <c r="Y9965" i="1"/>
  <c r="Y9966" i="1"/>
  <c r="Y9967" i="1"/>
  <c r="Y9968" i="1"/>
  <c r="Y9969" i="1"/>
  <c r="Y9970" i="1"/>
  <c r="Y9989" i="1"/>
  <c r="Y9990" i="1"/>
  <c r="Y9991" i="1"/>
  <c r="Y9992" i="1"/>
  <c r="Y9993" i="1"/>
  <c r="Y9994" i="1"/>
  <c r="Y9995" i="1"/>
  <c r="Y9996" i="1"/>
  <c r="Y9997" i="1"/>
  <c r="Y9998" i="1"/>
  <c r="Y9999" i="1"/>
  <c r="Y10000" i="1"/>
  <c r="Y2" i="1"/>
  <c r="Y3" i="1"/>
  <c r="Y5" i="1"/>
  <c r="Y520" i="1"/>
  <c r="Y521" i="1"/>
  <c r="Y522" i="1"/>
  <c r="Y9" i="1"/>
  <c r="Y10" i="1"/>
  <c r="Y11" i="1"/>
  <c r="Y12" i="1"/>
  <c r="Y13" i="1"/>
  <c r="Y14" i="1"/>
  <c r="Y15" i="1"/>
  <c r="Y16" i="1"/>
  <c r="Y17" i="1"/>
  <c r="Y18" i="1"/>
  <c r="Y19" i="1"/>
  <c r="Y20" i="1"/>
  <c r="Y23" i="1"/>
  <c r="Y24" i="1"/>
  <c r="Y25" i="1"/>
  <c r="Y26" i="1"/>
  <c r="Y27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9" i="1"/>
  <c r="Y100" i="1"/>
  <c r="Y101" i="1"/>
  <c r="Y102" i="1"/>
  <c r="X103" i="1"/>
  <c r="X104" i="1"/>
  <c r="X105" i="1"/>
  <c r="X106" i="1"/>
  <c r="X116" i="1"/>
  <c r="X599" i="1"/>
  <c r="X600" i="1"/>
  <c r="X131" i="1"/>
  <c r="X132" i="1"/>
  <c r="X144" i="1"/>
  <c r="X145" i="1"/>
  <c r="X146" i="1"/>
  <c r="X147" i="1"/>
  <c r="X148" i="1"/>
  <c r="X149" i="1"/>
  <c r="X133" i="1"/>
  <c r="X134" i="1"/>
  <c r="X135" i="1"/>
  <c r="X136" i="1"/>
  <c r="X137" i="1"/>
  <c r="X138" i="1"/>
  <c r="X139" i="1"/>
  <c r="X140" i="1"/>
  <c r="X141" i="1"/>
  <c r="X142" i="1"/>
  <c r="X143" i="1"/>
  <c r="X188" i="1"/>
  <c r="X189" i="1"/>
  <c r="X190" i="1"/>
  <c r="X191" i="1"/>
  <c r="X192" i="1"/>
  <c r="X193" i="1"/>
  <c r="X150" i="1"/>
  <c r="X151" i="1"/>
  <c r="X194" i="1"/>
  <c r="X195" i="1"/>
  <c r="X152" i="1"/>
  <c r="X153" i="1"/>
  <c r="X196" i="1"/>
  <c r="X197" i="1"/>
  <c r="X198" i="1"/>
  <c r="X199" i="1"/>
  <c r="X154" i="1"/>
  <c r="X155" i="1"/>
  <c r="X200" i="1"/>
  <c r="X201" i="1"/>
  <c r="X156" i="1"/>
  <c r="X157" i="1"/>
  <c r="X158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59" i="1"/>
  <c r="X2960" i="1"/>
  <c r="X409" i="1"/>
  <c r="X410" i="1"/>
  <c r="X411" i="1"/>
  <c r="X412" i="1"/>
  <c r="X413" i="1"/>
  <c r="X414" i="1"/>
  <c r="X415" i="1"/>
  <c r="X416" i="1"/>
  <c r="X417" i="1"/>
  <c r="X418" i="1"/>
  <c r="X419" i="1"/>
  <c r="X420" i="1"/>
  <c r="X421" i="1"/>
  <c r="X422" i="1"/>
  <c r="X423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344" i="1"/>
  <c r="X345" i="1"/>
  <c r="X297" i="1"/>
  <c r="X298" i="1"/>
  <c r="X299" i="1"/>
  <c r="X300" i="1"/>
  <c r="X301" i="1"/>
  <c r="X302" i="1"/>
  <c r="X303" i="1"/>
  <c r="X304" i="1"/>
  <c r="X305" i="1"/>
  <c r="X306" i="1"/>
  <c r="X307" i="1"/>
  <c r="X346" i="1"/>
  <c r="X347" i="1"/>
  <c r="X348" i="1"/>
  <c r="X349" i="1"/>
  <c r="X350" i="1"/>
  <c r="X351" i="1"/>
  <c r="X352" i="1"/>
  <c r="X353" i="1"/>
  <c r="X354" i="1"/>
  <c r="X424" i="1"/>
  <c r="X433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447" i="1"/>
  <c r="X448" i="1"/>
  <c r="X449" i="1"/>
  <c r="X450" i="1"/>
  <c r="X451" i="1"/>
  <c r="X467" i="1"/>
  <c r="X468" i="1"/>
  <c r="X469" i="1"/>
  <c r="X470" i="1"/>
  <c r="X471" i="1"/>
  <c r="X472" i="1"/>
  <c r="X473" i="1"/>
  <c r="X452" i="1"/>
  <c r="X453" i="1"/>
  <c r="X454" i="1"/>
  <c r="X455" i="1"/>
  <c r="X456" i="1"/>
  <c r="X457" i="1"/>
  <c r="X988" i="1"/>
  <c r="X523" i="1"/>
  <c r="X524" i="1"/>
  <c r="X525" i="1"/>
  <c r="X526" i="1"/>
  <c r="X527" i="1"/>
  <c r="X528" i="1"/>
  <c r="X529" i="1"/>
  <c r="X530" i="1"/>
  <c r="X531" i="1"/>
  <c r="X532" i="1"/>
  <c r="X533" i="1"/>
  <c r="X534" i="1"/>
  <c r="X535" i="1"/>
  <c r="X536" i="1"/>
  <c r="X537" i="1"/>
  <c r="X538" i="1"/>
  <c r="X539" i="1"/>
  <c r="X540" i="1"/>
  <c r="X541" i="1"/>
  <c r="X542" i="1"/>
  <c r="X543" i="1"/>
  <c r="X544" i="1"/>
  <c r="X545" i="1"/>
  <c r="X546" i="1"/>
  <c r="X547" i="1"/>
  <c r="X548" i="1"/>
  <c r="X549" i="1"/>
  <c r="X550" i="1"/>
  <c r="X551" i="1"/>
  <c r="X552" i="1"/>
  <c r="X553" i="1"/>
  <c r="X554" i="1"/>
  <c r="X555" i="1"/>
  <c r="X556" i="1"/>
  <c r="X557" i="1"/>
  <c r="X558" i="1"/>
  <c r="X559" i="1"/>
  <c r="X560" i="1"/>
  <c r="X561" i="1"/>
  <c r="X562" i="1"/>
  <c r="X563" i="1"/>
  <c r="X564" i="1"/>
  <c r="X501" i="1"/>
  <c r="X502" i="1"/>
  <c r="X503" i="1"/>
  <c r="X504" i="1"/>
  <c r="X505" i="1"/>
  <c r="X506" i="1"/>
  <c r="X507" i="1"/>
  <c r="X474" i="1"/>
  <c r="X475" i="1"/>
  <c r="X476" i="1"/>
  <c r="X477" i="1"/>
  <c r="X478" i="1"/>
  <c r="X479" i="1"/>
  <c r="X480" i="1"/>
  <c r="X481" i="1"/>
  <c r="X482" i="1"/>
  <c r="X483" i="1"/>
  <c r="X484" i="1"/>
  <c r="X485" i="1"/>
  <c r="X486" i="1"/>
  <c r="X487" i="1"/>
  <c r="X488" i="1"/>
  <c r="X489" i="1"/>
  <c r="X490" i="1"/>
  <c r="X491" i="1"/>
  <c r="X492" i="1"/>
  <c r="X493" i="1"/>
  <c r="X494" i="1"/>
  <c r="X495" i="1"/>
  <c r="X496" i="1"/>
  <c r="X497" i="1"/>
  <c r="X498" i="1"/>
  <c r="X499" i="1"/>
  <c r="X500" i="1"/>
  <c r="X508" i="1"/>
  <c r="X509" i="1"/>
  <c r="X510" i="1"/>
  <c r="X511" i="1"/>
  <c r="X512" i="1"/>
  <c r="X513" i="1"/>
  <c r="X514" i="1"/>
  <c r="X515" i="1"/>
  <c r="X578" i="1"/>
  <c r="X579" i="1"/>
  <c r="X580" i="1"/>
  <c r="X581" i="1"/>
  <c r="X582" i="1"/>
  <c r="X583" i="1"/>
  <c r="X584" i="1"/>
  <c r="X585" i="1"/>
  <c r="X586" i="1"/>
  <c r="X587" i="1"/>
  <c r="X588" i="1"/>
  <c r="X589" i="1"/>
  <c r="X590" i="1"/>
  <c r="X591" i="1"/>
  <c r="X592" i="1"/>
  <c r="X593" i="1"/>
  <c r="X594" i="1"/>
  <c r="X595" i="1"/>
  <c r="X596" i="1"/>
  <c r="X601" i="1"/>
  <c r="X602" i="1"/>
  <c r="X603" i="1"/>
  <c r="X604" i="1"/>
  <c r="X605" i="1"/>
  <c r="X606" i="1"/>
  <c r="X607" i="1"/>
  <c r="X608" i="1"/>
  <c r="X609" i="1"/>
  <c r="X610" i="1"/>
  <c r="X611" i="1"/>
  <c r="X612" i="1"/>
  <c r="X613" i="1"/>
  <c r="X614" i="1"/>
  <c r="X615" i="1"/>
  <c r="X616" i="1"/>
  <c r="X852" i="1"/>
  <c r="X617" i="1"/>
  <c r="X618" i="1"/>
  <c r="X619" i="1"/>
  <c r="X620" i="1"/>
  <c r="X621" i="1"/>
  <c r="X622" i="1"/>
  <c r="X623" i="1"/>
  <c r="X624" i="1"/>
  <c r="X625" i="1"/>
  <c r="X626" i="1"/>
  <c r="X627" i="1"/>
  <c r="X628" i="1"/>
  <c r="X629" i="1"/>
  <c r="X630" i="1"/>
  <c r="X631" i="1"/>
  <c r="X632" i="1"/>
  <c r="X633" i="1"/>
  <c r="X634" i="1"/>
  <c r="X635" i="1"/>
  <c r="X636" i="1"/>
  <c r="X637" i="1"/>
  <c r="X638" i="1"/>
  <c r="X639" i="1"/>
  <c r="X640" i="1"/>
  <c r="X641" i="1"/>
  <c r="X642" i="1"/>
  <c r="X643" i="1"/>
  <c r="X644" i="1"/>
  <c r="X645" i="1"/>
  <c r="X646" i="1"/>
  <c r="X647" i="1"/>
  <c r="X648" i="1"/>
  <c r="X689" i="1"/>
  <c r="X690" i="1"/>
  <c r="X691" i="1"/>
  <c r="X692" i="1"/>
  <c r="X649" i="1"/>
  <c r="X650" i="1"/>
  <c r="X651" i="1"/>
  <c r="X667" i="1"/>
  <c r="X668" i="1"/>
  <c r="X669" i="1"/>
  <c r="X670" i="1"/>
  <c r="X671" i="1"/>
  <c r="X672" i="1"/>
  <c r="X673" i="1"/>
  <c r="X674" i="1"/>
  <c r="X675" i="1"/>
  <c r="X676" i="1"/>
  <c r="X677" i="1"/>
  <c r="X678" i="1"/>
  <c r="X679" i="1"/>
  <c r="X680" i="1"/>
  <c r="X681" i="1"/>
  <c r="X682" i="1"/>
  <c r="X683" i="1"/>
  <c r="X684" i="1"/>
  <c r="X685" i="1"/>
  <c r="X652" i="1"/>
  <c r="X653" i="1"/>
  <c r="X654" i="1"/>
  <c r="X655" i="1"/>
  <c r="X656" i="1"/>
  <c r="X657" i="1"/>
  <c r="X658" i="1"/>
  <c r="X659" i="1"/>
  <c r="X660" i="1"/>
  <c r="X661" i="1"/>
  <c r="X662" i="1"/>
  <c r="X663" i="1"/>
  <c r="X664" i="1"/>
  <c r="X693" i="1"/>
  <c r="X694" i="1"/>
  <c r="X695" i="1"/>
  <c r="X696" i="1"/>
  <c r="X697" i="1"/>
  <c r="X698" i="1"/>
  <c r="X699" i="1"/>
  <c r="X700" i="1"/>
  <c r="X701" i="1"/>
  <c r="X702" i="1"/>
  <c r="X703" i="1"/>
  <c r="X704" i="1"/>
  <c r="X705" i="1"/>
  <c r="X706" i="1"/>
  <c r="X707" i="1"/>
  <c r="X708" i="1"/>
  <c r="X709" i="1"/>
  <c r="X710" i="1"/>
  <c r="X711" i="1"/>
  <c r="X712" i="1"/>
  <c r="X713" i="1"/>
  <c r="X714" i="1"/>
  <c r="X715" i="1"/>
  <c r="X716" i="1"/>
  <c r="X717" i="1"/>
  <c r="X718" i="1"/>
  <c r="X719" i="1"/>
  <c r="X720" i="1"/>
  <c r="X721" i="1"/>
  <c r="X723" i="1"/>
  <c r="X724" i="1"/>
  <c r="X725" i="1"/>
  <c r="X726" i="1"/>
  <c r="X727" i="1"/>
  <c r="X728" i="1"/>
  <c r="X729" i="1"/>
  <c r="X730" i="1"/>
  <c r="X731" i="1"/>
  <c r="X732" i="1"/>
  <c r="X733" i="1"/>
  <c r="X734" i="1"/>
  <c r="X735" i="1"/>
  <c r="X736" i="1"/>
  <c r="X737" i="1"/>
  <c r="X738" i="1"/>
  <c r="X739" i="1"/>
  <c r="X740" i="1"/>
  <c r="X741" i="1"/>
  <c r="X742" i="1"/>
  <c r="X743" i="1"/>
  <c r="X744" i="1"/>
  <c r="X745" i="1"/>
  <c r="X746" i="1"/>
  <c r="X751" i="1"/>
  <c r="X752" i="1"/>
  <c r="X753" i="1"/>
  <c r="X757" i="1"/>
  <c r="X758" i="1"/>
  <c r="X759" i="1"/>
  <c r="X760" i="1"/>
  <c r="X754" i="1"/>
  <c r="X755" i="1"/>
  <c r="X756" i="1"/>
  <c r="X761" i="1"/>
  <c r="X762" i="1"/>
  <c r="X763" i="1"/>
  <c r="X764" i="1"/>
  <c r="X765" i="1"/>
  <c r="X766" i="1"/>
  <c r="X767" i="1"/>
  <c r="X768" i="1"/>
  <c r="X769" i="1"/>
  <c r="X770" i="1"/>
  <c r="X771" i="1"/>
  <c r="X772" i="1"/>
  <c r="X773" i="1"/>
  <c r="X774" i="1"/>
  <c r="X775" i="1"/>
  <c r="X776" i="1"/>
  <c r="X777" i="1"/>
  <c r="X778" i="1"/>
  <c r="X779" i="1"/>
  <c r="X780" i="1"/>
  <c r="X781" i="1"/>
  <c r="X782" i="1"/>
  <c r="X783" i="1"/>
  <c r="X784" i="1"/>
  <c r="X785" i="1"/>
  <c r="X786" i="1"/>
  <c r="X787" i="1"/>
  <c r="X788" i="1"/>
  <c r="X789" i="1"/>
  <c r="X790" i="1"/>
  <c r="X791" i="1"/>
  <c r="X792" i="1"/>
  <c r="X793" i="1"/>
  <c r="X794" i="1"/>
  <c r="X795" i="1"/>
  <c r="X796" i="1"/>
  <c r="X797" i="1"/>
  <c r="X798" i="1"/>
  <c r="X799" i="1"/>
  <c r="X800" i="1"/>
  <c r="X801" i="1"/>
  <c r="X802" i="1"/>
  <c r="X803" i="1"/>
  <c r="X804" i="1"/>
  <c r="X805" i="1"/>
  <c r="X806" i="1"/>
  <c r="X807" i="1"/>
  <c r="X808" i="1"/>
  <c r="X809" i="1"/>
  <c r="X810" i="1"/>
  <c r="X811" i="1"/>
  <c r="X812" i="1"/>
  <c r="X813" i="1"/>
  <c r="X814" i="1"/>
  <c r="X815" i="1"/>
  <c r="X816" i="1"/>
  <c r="X817" i="1"/>
  <c r="X818" i="1"/>
  <c r="X819" i="1"/>
  <c r="X820" i="1"/>
  <c r="X821" i="1"/>
  <c r="X822" i="1"/>
  <c r="X823" i="1"/>
  <c r="X824" i="1"/>
  <c r="X825" i="1"/>
  <c r="X826" i="1"/>
  <c r="X827" i="1"/>
  <c r="X828" i="1"/>
  <c r="X829" i="1"/>
  <c r="X830" i="1"/>
  <c r="X831" i="1"/>
  <c r="X832" i="1"/>
  <c r="X833" i="1"/>
  <c r="X834" i="1"/>
  <c r="X835" i="1"/>
  <c r="X836" i="1"/>
  <c r="X837" i="1"/>
  <c r="X838" i="1"/>
  <c r="X853" i="1"/>
  <c r="X1007" i="1"/>
  <c r="X1008" i="1"/>
  <c r="X1009" i="1"/>
  <c r="X1010" i="1"/>
  <c r="X854" i="1"/>
  <c r="X855" i="1"/>
  <c r="X856" i="1"/>
  <c r="X1011" i="1"/>
  <c r="X1012" i="1"/>
  <c r="X1013" i="1"/>
  <c r="X1014" i="1"/>
  <c r="X1015" i="1"/>
  <c r="X857" i="1"/>
  <c r="X858" i="1"/>
  <c r="X859" i="1"/>
  <c r="X860" i="1"/>
  <c r="X861" i="1"/>
  <c r="X862" i="1"/>
  <c r="X863" i="1"/>
  <c r="X864" i="1"/>
  <c r="X865" i="1"/>
  <c r="X866" i="1"/>
  <c r="X867" i="1"/>
  <c r="X868" i="1"/>
  <c r="X869" i="1"/>
  <c r="X870" i="1"/>
  <c r="X871" i="1"/>
  <c r="X872" i="1"/>
  <c r="X873" i="1"/>
  <c r="X874" i="1"/>
  <c r="X875" i="1"/>
  <c r="X876" i="1"/>
  <c r="X879" i="1"/>
  <c r="X880" i="1"/>
  <c r="X881" i="1"/>
  <c r="X882" i="1"/>
  <c r="X883" i="1"/>
  <c r="X884" i="1"/>
  <c r="X885" i="1"/>
  <c r="X886" i="1"/>
  <c r="X887" i="1"/>
  <c r="X888" i="1"/>
  <c r="X890" i="1"/>
  <c r="X891" i="1"/>
  <c r="X892" i="1"/>
  <c r="X893" i="1"/>
  <c r="X894" i="1"/>
  <c r="X895" i="1"/>
  <c r="X896" i="1"/>
  <c r="X897" i="1"/>
  <c r="X898" i="1"/>
  <c r="X899" i="1"/>
  <c r="X900" i="1"/>
  <c r="X901" i="1"/>
  <c r="X902" i="1"/>
  <c r="X903" i="1"/>
  <c r="X904" i="1"/>
  <c r="X905" i="1"/>
  <c r="X906" i="1"/>
  <c r="X907" i="1"/>
  <c r="X908" i="1"/>
  <c r="X909" i="1"/>
  <c r="X915" i="1"/>
  <c r="X916" i="1"/>
  <c r="X917" i="1"/>
  <c r="X918" i="1"/>
  <c r="X919" i="1"/>
  <c r="X920" i="1"/>
  <c r="X921" i="1"/>
  <c r="X922" i="1"/>
  <c r="X923" i="1"/>
  <c r="X924" i="1"/>
  <c r="X925" i="1"/>
  <c r="X926" i="1"/>
  <c r="X927" i="1"/>
  <c r="X928" i="1"/>
  <c r="X929" i="1"/>
  <c r="X930" i="1"/>
  <c r="X931" i="1"/>
  <c r="X932" i="1"/>
  <c r="X933" i="1"/>
  <c r="X934" i="1"/>
  <c r="X935" i="1"/>
  <c r="X938" i="1"/>
  <c r="X939" i="1"/>
  <c r="X940" i="1"/>
  <c r="X941" i="1"/>
  <c r="X942" i="1"/>
  <c r="X943" i="1"/>
  <c r="X944" i="1"/>
  <c r="X945" i="1"/>
  <c r="X946" i="1"/>
  <c r="X947" i="1"/>
  <c r="X948" i="1"/>
  <c r="X949" i="1"/>
  <c r="X950" i="1"/>
  <c r="X951" i="1"/>
  <c r="X952" i="1"/>
  <c r="X953" i="1"/>
  <c r="X954" i="1"/>
  <c r="X955" i="1"/>
  <c r="X956" i="1"/>
  <c r="X957" i="1"/>
  <c r="X958" i="1"/>
  <c r="X959" i="1"/>
  <c r="X960" i="1"/>
  <c r="X961" i="1"/>
  <c r="X962" i="1"/>
  <c r="X963" i="1"/>
  <c r="X964" i="1"/>
  <c r="X965" i="1"/>
  <c r="X966" i="1"/>
  <c r="X967" i="1"/>
  <c r="X968" i="1"/>
  <c r="X969" i="1"/>
  <c r="X970" i="1"/>
  <c r="X971" i="1"/>
  <c r="X972" i="1"/>
  <c r="X973" i="1"/>
  <c r="X974" i="1"/>
  <c r="X975" i="1"/>
  <c r="X976" i="1"/>
  <c r="X977" i="1"/>
  <c r="X978" i="1"/>
  <c r="X979" i="1"/>
  <c r="X980" i="1"/>
  <c r="X981" i="1"/>
  <c r="X982" i="1"/>
  <c r="X983" i="1"/>
  <c r="X984" i="1"/>
  <c r="X985" i="1"/>
  <c r="X986" i="1"/>
  <c r="X987" i="1"/>
  <c r="X989" i="1"/>
  <c r="X990" i="1"/>
  <c r="X991" i="1"/>
  <c r="X992" i="1"/>
  <c r="X993" i="1"/>
  <c r="X994" i="1"/>
  <c r="X999" i="1"/>
  <c r="X1000" i="1"/>
  <c r="X1001" i="1"/>
  <c r="X1002" i="1"/>
  <c r="X1003" i="1"/>
  <c r="X1004" i="1"/>
  <c r="X1005" i="1"/>
  <c r="X1006" i="1"/>
  <c r="X995" i="1"/>
  <c r="X996" i="1"/>
  <c r="X997" i="1"/>
  <c r="X998" i="1"/>
  <c r="X1016" i="1"/>
  <c r="X1017" i="1"/>
  <c r="X1018" i="1"/>
  <c r="X1019" i="1"/>
  <c r="X1020" i="1"/>
  <c r="X1021" i="1"/>
  <c r="X1022" i="1"/>
  <c r="X1023" i="1"/>
  <c r="X1024" i="1"/>
  <c r="X1025" i="1"/>
  <c r="X1026" i="1"/>
  <c r="X1027" i="1"/>
  <c r="X1028" i="1"/>
  <c r="X1029" i="1"/>
  <c r="X1030" i="1"/>
  <c r="X1031" i="1"/>
  <c r="X1032" i="1"/>
  <c r="X1033" i="1"/>
  <c r="X1034" i="1"/>
  <c r="X1035" i="1"/>
  <c r="X1036" i="1"/>
  <c r="X1037" i="1"/>
  <c r="X1038" i="1"/>
  <c r="X1039" i="1"/>
  <c r="X1040" i="1"/>
  <c r="X1041" i="1"/>
  <c r="X1042" i="1"/>
  <c r="X1043" i="1"/>
  <c r="X1044" i="1"/>
  <c r="X1206" i="1"/>
  <c r="X1207" i="1"/>
  <c r="X1045" i="1"/>
  <c r="X1046" i="1"/>
  <c r="X1047" i="1"/>
  <c r="X1048" i="1"/>
  <c r="X1049" i="1"/>
  <c r="X1050" i="1"/>
  <c r="X1051" i="1"/>
  <c r="X1052" i="1"/>
  <c r="X1053" i="1"/>
  <c r="X1054" i="1"/>
  <c r="X1055" i="1"/>
  <c r="X1056" i="1"/>
  <c r="X1057" i="1"/>
  <c r="X1058" i="1"/>
  <c r="X1059" i="1"/>
  <c r="X1060" i="1"/>
  <c r="X1061" i="1"/>
  <c r="X1062" i="1"/>
  <c r="X1063" i="1"/>
  <c r="X1064" i="1"/>
  <c r="X1065" i="1"/>
  <c r="X1066" i="1"/>
  <c r="X1067" i="1"/>
  <c r="X1068" i="1"/>
  <c r="X1069" i="1"/>
  <c r="X1070" i="1"/>
  <c r="X1071" i="1"/>
  <c r="X1072" i="1"/>
  <c r="X1073" i="1"/>
  <c r="X1074" i="1"/>
  <c r="X1075" i="1"/>
  <c r="X1076" i="1"/>
  <c r="X1077" i="1"/>
  <c r="X1078" i="1"/>
  <c r="X1079" i="1"/>
  <c r="X1080" i="1"/>
  <c r="X1081" i="1"/>
  <c r="X1082" i="1"/>
  <c r="X1083" i="1"/>
  <c r="X1084" i="1"/>
  <c r="X1085" i="1"/>
  <c r="X1086" i="1"/>
  <c r="X1087" i="1"/>
  <c r="X1088" i="1"/>
  <c r="X1089" i="1"/>
  <c r="X1090" i="1"/>
  <c r="X1091" i="1"/>
  <c r="X1092" i="1"/>
  <c r="X1093" i="1"/>
  <c r="X1094" i="1"/>
  <c r="X1095" i="1"/>
  <c r="X1096" i="1"/>
  <c r="X1097" i="1"/>
  <c r="X1098" i="1"/>
  <c r="X1099" i="1"/>
  <c r="X1100" i="1"/>
  <c r="X1101" i="1"/>
  <c r="X1102" i="1"/>
  <c r="X1103" i="1"/>
  <c r="X1104" i="1"/>
  <c r="X1105" i="1"/>
  <c r="X1106" i="1"/>
  <c r="X1107" i="1"/>
  <c r="X1108" i="1"/>
  <c r="X1109" i="1"/>
  <c r="X1110" i="1"/>
  <c r="X1111" i="1"/>
  <c r="X1112" i="1"/>
  <c r="X1113" i="1"/>
  <c r="X1114" i="1"/>
  <c r="X1115" i="1"/>
  <c r="X1116" i="1"/>
  <c r="X1117" i="1"/>
  <c r="X1118" i="1"/>
  <c r="X1119" i="1"/>
  <c r="X1120" i="1"/>
  <c r="X1121" i="1"/>
  <c r="X1122" i="1"/>
  <c r="X1123" i="1"/>
  <c r="X1124" i="1"/>
  <c r="X1125" i="1"/>
  <c r="X1126" i="1"/>
  <c r="X1127" i="1"/>
  <c r="X1128" i="1"/>
  <c r="X1129" i="1"/>
  <c r="X1147" i="1"/>
  <c r="X1148" i="1"/>
  <c r="X1149" i="1"/>
  <c r="X1150" i="1"/>
  <c r="X1151" i="1"/>
  <c r="X1152" i="1"/>
  <c r="X1153" i="1"/>
  <c r="X1154" i="1"/>
  <c r="X1155" i="1"/>
  <c r="X1156" i="1"/>
  <c r="X1157" i="1"/>
  <c r="X1158" i="1"/>
  <c r="X1159" i="1"/>
  <c r="X1160" i="1"/>
  <c r="X1161" i="1"/>
  <c r="X1162" i="1"/>
  <c r="X1163" i="1"/>
  <c r="X1164" i="1"/>
  <c r="X1165" i="1"/>
  <c r="X1166" i="1"/>
  <c r="X1167" i="1"/>
  <c r="X1168" i="1"/>
  <c r="X1169" i="1"/>
  <c r="X1170" i="1"/>
  <c r="X1171" i="1"/>
  <c r="X1172" i="1"/>
  <c r="X1173" i="1"/>
  <c r="X1174" i="1"/>
  <c r="X1175" i="1"/>
  <c r="X1176" i="1"/>
  <c r="X1177" i="1"/>
  <c r="X1178" i="1"/>
  <c r="X1179" i="1"/>
  <c r="X1180" i="1"/>
  <c r="X1181" i="1"/>
  <c r="X1182" i="1"/>
  <c r="X1183" i="1"/>
  <c r="X1184" i="1"/>
  <c r="X1185" i="1"/>
  <c r="X1186" i="1"/>
  <c r="X1187" i="1"/>
  <c r="X1188" i="1"/>
  <c r="X1189" i="1"/>
  <c r="X1190" i="1"/>
  <c r="X1191" i="1"/>
  <c r="X1192" i="1"/>
  <c r="X1193" i="1"/>
  <c r="X1194" i="1"/>
  <c r="X1195" i="1"/>
  <c r="X1196" i="1"/>
  <c r="X1197" i="1"/>
  <c r="X1198" i="1"/>
  <c r="X1199" i="1"/>
  <c r="X1200" i="1"/>
  <c r="X1201" i="1"/>
  <c r="X1202" i="1"/>
  <c r="X1203" i="1"/>
  <c r="X1204" i="1"/>
  <c r="X1205" i="1"/>
  <c r="X1208" i="1"/>
  <c r="X1209" i="1"/>
  <c r="X1210" i="1"/>
  <c r="X1211" i="1"/>
  <c r="X1212" i="1"/>
  <c r="X1213" i="1"/>
  <c r="X1214" i="1"/>
  <c r="X1215" i="1"/>
  <c r="X1216" i="1"/>
  <c r="X1217" i="1"/>
  <c r="X1218" i="1"/>
  <c r="X1219" i="1"/>
  <c r="X1220" i="1"/>
  <c r="X1223" i="1"/>
  <c r="X1224" i="1"/>
  <c r="X1225" i="1"/>
  <c r="X1226" i="1"/>
  <c r="X1227" i="1"/>
  <c r="X1228" i="1"/>
  <c r="X1229" i="1"/>
  <c r="X1483" i="1"/>
  <c r="X1484" i="1"/>
  <c r="X1485" i="1"/>
  <c r="X1486" i="1"/>
  <c r="X1487" i="1"/>
  <c r="X1488" i="1"/>
  <c r="X1489" i="1"/>
  <c r="X1490" i="1"/>
  <c r="X1491" i="1"/>
  <c r="X1492" i="1"/>
  <c r="X1493" i="1"/>
  <c r="X1494" i="1"/>
  <c r="X1495" i="1"/>
  <c r="X1255" i="1"/>
  <c r="X1256" i="1"/>
  <c r="X1257" i="1"/>
  <c r="X1258" i="1"/>
  <c r="X1259" i="1"/>
  <c r="X1260" i="1"/>
  <c r="X1261" i="1"/>
  <c r="X1262" i="1"/>
  <c r="X1263" i="1"/>
  <c r="X1264" i="1"/>
  <c r="X1265" i="1"/>
  <c r="X1266" i="1"/>
  <c r="X1267" i="1"/>
  <c r="X1268" i="1"/>
  <c r="X1269" i="1"/>
  <c r="X1270" i="1"/>
  <c r="X1271" i="1"/>
  <c r="X1272" i="1"/>
  <c r="X1273" i="1"/>
  <c r="X1274" i="1"/>
  <c r="X1275" i="1"/>
  <c r="X1276" i="1"/>
  <c r="X1230" i="1"/>
  <c r="X1231" i="1"/>
  <c r="X1232" i="1"/>
  <c r="X1233" i="1"/>
  <c r="X1234" i="1"/>
  <c r="X1235" i="1"/>
  <c r="X1236" i="1"/>
  <c r="X1237" i="1"/>
  <c r="X1238" i="1"/>
  <c r="X1239" i="1"/>
  <c r="X1240" i="1"/>
  <c r="X1241" i="1"/>
  <c r="X1242" i="1"/>
  <c r="X1243" i="1"/>
  <c r="X1244" i="1"/>
  <c r="X1245" i="1"/>
  <c r="X1246" i="1"/>
  <c r="X1247" i="1"/>
  <c r="X1248" i="1"/>
  <c r="X1253" i="1"/>
  <c r="X1254" i="1"/>
  <c r="X1277" i="1"/>
  <c r="X1278" i="1"/>
  <c r="X1279" i="1"/>
  <c r="X1280" i="1"/>
  <c r="X1281" i="1"/>
  <c r="X1282" i="1"/>
  <c r="X1283" i="1"/>
  <c r="X1284" i="1"/>
  <c r="X1285" i="1"/>
  <c r="X1286" i="1"/>
  <c r="X1287" i="1"/>
  <c r="X1288" i="1"/>
  <c r="X1289" i="1"/>
  <c r="X1290" i="1"/>
  <c r="X1291" i="1"/>
  <c r="X1292" i="1"/>
  <c r="X1293" i="1"/>
  <c r="X1294" i="1"/>
  <c r="X1295" i="1"/>
  <c r="X1296" i="1"/>
  <c r="X1297" i="1"/>
  <c r="X1298" i="1"/>
  <c r="X1299" i="1"/>
  <c r="X1300" i="1"/>
  <c r="X1301" i="1"/>
  <c r="X1302" i="1"/>
  <c r="X1303" i="1"/>
  <c r="X1304" i="1"/>
  <c r="X1305" i="1"/>
  <c r="X1306" i="1"/>
  <c r="X1307" i="1"/>
  <c r="X1308" i="1"/>
  <c r="X1309" i="1"/>
  <c r="X1310" i="1"/>
  <c r="X1311" i="1"/>
  <c r="X1312" i="1"/>
  <c r="X1313" i="1"/>
  <c r="X1314" i="1"/>
  <c r="X1315" i="1"/>
  <c r="X1316" i="1"/>
  <c r="X1317" i="1"/>
  <c r="X1318" i="1"/>
  <c r="X1319" i="1"/>
  <c r="X1320" i="1"/>
  <c r="X1321" i="1"/>
  <c r="X1322" i="1"/>
  <c r="X1323" i="1"/>
  <c r="X1324" i="1"/>
  <c r="X1325" i="1"/>
  <c r="X1326" i="1"/>
  <c r="X1327" i="1"/>
  <c r="X1328" i="1"/>
  <c r="X1329" i="1"/>
  <c r="X1330" i="1"/>
  <c r="X1331" i="1"/>
  <c r="X1332" i="1"/>
  <c r="X1333" i="1"/>
  <c r="X1334" i="1"/>
  <c r="X1335" i="1"/>
  <c r="X1336" i="1"/>
  <c r="X1337" i="1"/>
  <c r="X1338" i="1"/>
  <c r="X1339" i="1"/>
  <c r="X1340" i="1"/>
  <c r="X1341" i="1"/>
  <c r="X1342" i="1"/>
  <c r="X1343" i="1"/>
  <c r="X1344" i="1"/>
  <c r="X1345" i="1"/>
  <c r="X1346" i="1"/>
  <c r="X1347" i="1"/>
  <c r="X1348" i="1"/>
  <c r="X1349" i="1"/>
  <c r="X1350" i="1"/>
  <c r="X1351" i="1"/>
  <c r="X1352" i="1"/>
  <c r="X1353" i="1"/>
  <c r="X1354" i="1"/>
  <c r="X1355" i="1"/>
  <c r="X1356" i="1"/>
  <c r="X1357" i="1"/>
  <c r="X1358" i="1"/>
  <c r="X1359" i="1"/>
  <c r="X1396" i="1"/>
  <c r="X1397" i="1"/>
  <c r="X1761" i="1"/>
  <c r="X1762" i="1"/>
  <c r="X1763" i="1"/>
  <c r="X1764" i="1"/>
  <c r="X1765" i="1"/>
  <c r="X1766" i="1"/>
  <c r="X1767" i="1"/>
  <c r="X1768" i="1"/>
  <c r="X1769" i="1"/>
  <c r="X1770" i="1"/>
  <c r="X1771" i="1"/>
  <c r="X1772" i="1"/>
  <c r="X1773" i="1"/>
  <c r="X1774" i="1"/>
  <c r="X1775" i="1"/>
  <c r="X1776" i="1"/>
  <c r="X1777" i="1"/>
  <c r="X1360" i="1"/>
  <c r="X1361" i="1"/>
  <c r="X1362" i="1"/>
  <c r="X1363" i="1"/>
  <c r="X1364" i="1"/>
  <c r="X1365" i="1"/>
  <c r="X1366" i="1"/>
  <c r="X1367" i="1"/>
  <c r="X1368" i="1"/>
  <c r="X1369" i="1"/>
  <c r="X1374" i="1"/>
  <c r="X1375" i="1"/>
  <c r="X1376" i="1"/>
  <c r="X1377" i="1"/>
  <c r="X1378" i="1"/>
  <c r="X1379" i="1"/>
  <c r="X1380" i="1"/>
  <c r="X1381" i="1"/>
  <c r="X1382" i="1"/>
  <c r="X1383" i="1"/>
  <c r="X1384" i="1"/>
  <c r="X1385" i="1"/>
  <c r="X1386" i="1"/>
  <c r="X1387" i="1"/>
  <c r="X1388" i="1"/>
  <c r="X1389" i="1"/>
  <c r="X1370" i="1"/>
  <c r="X1371" i="1"/>
  <c r="X1372" i="1"/>
  <c r="X1373" i="1"/>
  <c r="X1390" i="1"/>
  <c r="X1391" i="1"/>
  <c r="X1392" i="1"/>
  <c r="X1393" i="1"/>
  <c r="X1394" i="1"/>
  <c r="X1395" i="1"/>
  <c r="X1403" i="1"/>
  <c r="X1404" i="1"/>
  <c r="X1405" i="1"/>
  <c r="X1406" i="1"/>
  <c r="X1407" i="1"/>
  <c r="X1408" i="1"/>
  <c r="X1399" i="1"/>
  <c r="X1400" i="1"/>
  <c r="X1401" i="1"/>
  <c r="X1402" i="1"/>
  <c r="X1856" i="1"/>
  <c r="X1857" i="1"/>
  <c r="X1858" i="1"/>
  <c r="X1859" i="1"/>
  <c r="X1860" i="1"/>
  <c r="X1861" i="1"/>
  <c r="X1862" i="1"/>
  <c r="X1863" i="1"/>
  <c r="X1409" i="1"/>
  <c r="X1410" i="1"/>
  <c r="X1411" i="1"/>
  <c r="X1412" i="1"/>
  <c r="X1413" i="1"/>
  <c r="X1414" i="1"/>
  <c r="X1415" i="1"/>
  <c r="X1416" i="1"/>
  <c r="X1441" i="1"/>
  <c r="X1442" i="1"/>
  <c r="X1443" i="1"/>
  <c r="X1444" i="1"/>
  <c r="X1445" i="1"/>
  <c r="X1446" i="1"/>
  <c r="X1447" i="1"/>
  <c r="X1448" i="1"/>
  <c r="X1449" i="1"/>
  <c r="X1450" i="1"/>
  <c r="X1451" i="1"/>
  <c r="X1452" i="1"/>
  <c r="X1453" i="1"/>
  <c r="X1454" i="1"/>
  <c r="X1455" i="1"/>
  <c r="X1456" i="1"/>
  <c r="X1457" i="1"/>
  <c r="X1458" i="1"/>
  <c r="X1459" i="1"/>
  <c r="X1460" i="1"/>
  <c r="X1461" i="1"/>
  <c r="X1462" i="1"/>
  <c r="X1463" i="1"/>
  <c r="X1464" i="1"/>
  <c r="X1465" i="1"/>
  <c r="X1466" i="1"/>
  <c r="X1467" i="1"/>
  <c r="X1468" i="1"/>
  <c r="X1469" i="1"/>
  <c r="X1470" i="1"/>
  <c r="X1471" i="1"/>
  <c r="X1472" i="1"/>
  <c r="X1473" i="1"/>
  <c r="X1474" i="1"/>
  <c r="X1417" i="1"/>
  <c r="X1418" i="1"/>
  <c r="X1419" i="1"/>
  <c r="X1420" i="1"/>
  <c r="X1421" i="1"/>
  <c r="X1422" i="1"/>
  <c r="X1423" i="1"/>
  <c r="X1424" i="1"/>
  <c r="X1425" i="1"/>
  <c r="X1426" i="1"/>
  <c r="X1427" i="1"/>
  <c r="X1428" i="1"/>
  <c r="X1429" i="1"/>
  <c r="X1430" i="1"/>
  <c r="X1431" i="1"/>
  <c r="X1432" i="1"/>
  <c r="X1433" i="1"/>
  <c r="X1434" i="1"/>
  <c r="X1435" i="1"/>
  <c r="X1436" i="1"/>
  <c r="X1437" i="1"/>
  <c r="X1438" i="1"/>
  <c r="X1439" i="1"/>
  <c r="X1440" i="1"/>
  <c r="X1475" i="1"/>
  <c r="X1476" i="1"/>
  <c r="X1477" i="1"/>
  <c r="X1478" i="1"/>
  <c r="X1479" i="1"/>
  <c r="X1480" i="1"/>
  <c r="X1481" i="1"/>
  <c r="X1482" i="1"/>
  <c r="X1496" i="1"/>
  <c r="X1497" i="1"/>
  <c r="X1516" i="1"/>
  <c r="X1517" i="1"/>
  <c r="X1518" i="1"/>
  <c r="X1519" i="1"/>
  <c r="X1520" i="1"/>
  <c r="X1521" i="1"/>
  <c r="X1522" i="1"/>
  <c r="X1523" i="1"/>
  <c r="X1524" i="1"/>
  <c r="X1525" i="1"/>
  <c r="X1526" i="1"/>
  <c r="X1527" i="1"/>
  <c r="X1528" i="1"/>
  <c r="X1498" i="1"/>
  <c r="X1499" i="1"/>
  <c r="X1529" i="1"/>
  <c r="X1530" i="1"/>
  <c r="X1531" i="1"/>
  <c r="X1532" i="1"/>
  <c r="X1533" i="1"/>
  <c r="X1534" i="1"/>
  <c r="X1535" i="1"/>
  <c r="X1536" i="1"/>
  <c r="X1537" i="1"/>
  <c r="X1538" i="1"/>
  <c r="X1539" i="1"/>
  <c r="X1540" i="1"/>
  <c r="X1541" i="1"/>
  <c r="X1542" i="1"/>
  <c r="X1543" i="1"/>
  <c r="X1544" i="1"/>
  <c r="X1545" i="1"/>
  <c r="X1546" i="1"/>
  <c r="X1547" i="1"/>
  <c r="X1548" i="1"/>
  <c r="X1549" i="1"/>
  <c r="X1550" i="1"/>
  <c r="X1551" i="1"/>
  <c r="X1552" i="1"/>
  <c r="X1553" i="1"/>
  <c r="X1554" i="1"/>
  <c r="X1500" i="1"/>
  <c r="X1501" i="1"/>
  <c r="X1502" i="1"/>
  <c r="X1503" i="1"/>
  <c r="X1504" i="1"/>
  <c r="X1505" i="1"/>
  <c r="X1506" i="1"/>
  <c r="X1507" i="1"/>
  <c r="X1508" i="1"/>
  <c r="X1509" i="1"/>
  <c r="X1510" i="1"/>
  <c r="X1511" i="1"/>
  <c r="X1512" i="1"/>
  <c r="X1513" i="1"/>
  <c r="X1514" i="1"/>
  <c r="X1515" i="1"/>
  <c r="X1555" i="1"/>
  <c r="X1556" i="1"/>
  <c r="X1557" i="1"/>
  <c r="X1558" i="1"/>
  <c r="X1559" i="1"/>
  <c r="X1560" i="1"/>
  <c r="X1561" i="1"/>
  <c r="X1562" i="1"/>
  <c r="X1563" i="1"/>
  <c r="X1564" i="1"/>
  <c r="X1565" i="1"/>
  <c r="X1599" i="1"/>
  <c r="X1600" i="1"/>
  <c r="X1601" i="1"/>
  <c r="X1602" i="1"/>
  <c r="X1603" i="1"/>
  <c r="X1604" i="1"/>
  <c r="X1605" i="1"/>
  <c r="X1606" i="1"/>
  <c r="X1607" i="1"/>
  <c r="X1608" i="1"/>
  <c r="X1609" i="1"/>
  <c r="X1610" i="1"/>
  <c r="X1611" i="1"/>
  <c r="X1612" i="1"/>
  <c r="X1613" i="1"/>
  <c r="X1614" i="1"/>
  <c r="X1615" i="1"/>
  <c r="X1616" i="1"/>
  <c r="X1617" i="1"/>
  <c r="X1618" i="1"/>
  <c r="X1619" i="1"/>
  <c r="X1620" i="1"/>
  <c r="X1621" i="1"/>
  <c r="X1622" i="1"/>
  <c r="X1566" i="1"/>
  <c r="X1567" i="1"/>
  <c r="X1568" i="1"/>
  <c r="X1569" i="1"/>
  <c r="X1570" i="1"/>
  <c r="X1571" i="1"/>
  <c r="X1572" i="1"/>
  <c r="X1573" i="1"/>
  <c r="X1574" i="1"/>
  <c r="X1575" i="1"/>
  <c r="X1576" i="1"/>
  <c r="X1577" i="1"/>
  <c r="X1578" i="1"/>
  <c r="X1579" i="1"/>
  <c r="X1580" i="1"/>
  <c r="X1581" i="1"/>
  <c r="X1582" i="1"/>
  <c r="X1583" i="1"/>
  <c r="X1584" i="1"/>
  <c r="X1585" i="1"/>
  <c r="X1586" i="1"/>
  <c r="X1587" i="1"/>
  <c r="X1588" i="1"/>
  <c r="X1589" i="1"/>
  <c r="X1590" i="1"/>
  <c r="X1591" i="1"/>
  <c r="X1592" i="1"/>
  <c r="X1593" i="1"/>
  <c r="X1594" i="1"/>
  <c r="X1595" i="1"/>
  <c r="X1596" i="1"/>
  <c r="X1597" i="1"/>
  <c r="X1598" i="1"/>
  <c r="X1643" i="1"/>
  <c r="X1623" i="1"/>
  <c r="X1644" i="1"/>
  <c r="X1645" i="1"/>
  <c r="X1624" i="1"/>
  <c r="X1625" i="1"/>
  <c r="X1626" i="1"/>
  <c r="X1627" i="1"/>
  <c r="X1628" i="1"/>
  <c r="X1629" i="1"/>
  <c r="X1630" i="1"/>
  <c r="X1631" i="1"/>
  <c r="X1632" i="1"/>
  <c r="X1633" i="1"/>
  <c r="X1634" i="1"/>
  <c r="X1635" i="1"/>
  <c r="X1636" i="1"/>
  <c r="X1637" i="1"/>
  <c r="X1638" i="1"/>
  <c r="X1664" i="1"/>
  <c r="X1665" i="1"/>
  <c r="X1666" i="1"/>
  <c r="X1667" i="1"/>
  <c r="X1668" i="1"/>
  <c r="X1669" i="1"/>
  <c r="X1670" i="1"/>
  <c r="X1671" i="1"/>
  <c r="X1735" i="1"/>
  <c r="X1736" i="1"/>
  <c r="X1737" i="1"/>
  <c r="X1738" i="1"/>
  <c r="X1646" i="1"/>
  <c r="X1647" i="1"/>
  <c r="X1648" i="1"/>
  <c r="X1649" i="1"/>
  <c r="X1650" i="1"/>
  <c r="X1651" i="1"/>
  <c r="X1652" i="1"/>
  <c r="X1653" i="1"/>
  <c r="X1654" i="1"/>
  <c r="X1655" i="1"/>
  <c r="X1656" i="1"/>
  <c r="X1657" i="1"/>
  <c r="X1658" i="1"/>
  <c r="X1659" i="1"/>
  <c r="X1660" i="1"/>
  <c r="X1661" i="1"/>
  <c r="X1662" i="1"/>
  <c r="X1663" i="1"/>
  <c r="X1672" i="1"/>
  <c r="X1673" i="1"/>
  <c r="X1674" i="1"/>
  <c r="X1675" i="1"/>
  <c r="X1676" i="1"/>
  <c r="X1677" i="1"/>
  <c r="X1678" i="1"/>
  <c r="X1679" i="1"/>
  <c r="X1680" i="1"/>
  <c r="X1681" i="1"/>
  <c r="X1682" i="1"/>
  <c r="X1683" i="1"/>
  <c r="X1684" i="1"/>
  <c r="X1685" i="1"/>
  <c r="X1686" i="1"/>
  <c r="X1687" i="1"/>
  <c r="X1688" i="1"/>
  <c r="X1689" i="1"/>
  <c r="X1690" i="1"/>
  <c r="X1691" i="1"/>
  <c r="X1692" i="1"/>
  <c r="X1693" i="1"/>
  <c r="X1694" i="1"/>
  <c r="X1695" i="1"/>
  <c r="X1696" i="1"/>
  <c r="X1697" i="1"/>
  <c r="X1698" i="1"/>
  <c r="X1699" i="1"/>
  <c r="X1700" i="1"/>
  <c r="X1701" i="1"/>
  <c r="X1702" i="1"/>
  <c r="X1703" i="1"/>
  <c r="X1704" i="1"/>
  <c r="X1705" i="1"/>
  <c r="X1706" i="1"/>
  <c r="X1707" i="1"/>
  <c r="X1708" i="1"/>
  <c r="X1709" i="1"/>
  <c r="X1710" i="1"/>
  <c r="X1711" i="1"/>
  <c r="X1712" i="1"/>
  <c r="X1713" i="1"/>
  <c r="X1714" i="1"/>
  <c r="X1715" i="1"/>
  <c r="X1716" i="1"/>
  <c r="X1717" i="1"/>
  <c r="X1718" i="1"/>
  <c r="X1719" i="1"/>
  <c r="X1720" i="1"/>
  <c r="X1721" i="1"/>
  <c r="X1722" i="1"/>
  <c r="X1723" i="1"/>
  <c r="X1724" i="1"/>
  <c r="X1725" i="1"/>
  <c r="X1726" i="1"/>
  <c r="X1727" i="1"/>
  <c r="X1728" i="1"/>
  <c r="X1729" i="1"/>
  <c r="X1730" i="1"/>
  <c r="X1731" i="1"/>
  <c r="X1732" i="1"/>
  <c r="X1733" i="1"/>
  <c r="X1744" i="1"/>
  <c r="X1745" i="1"/>
  <c r="X1739" i="1"/>
  <c r="X1740" i="1"/>
  <c r="X1746" i="1"/>
  <c r="X1747" i="1"/>
  <c r="X1748" i="1"/>
  <c r="X1749" i="1"/>
  <c r="X1741" i="1"/>
  <c r="X1742" i="1"/>
  <c r="X1750" i="1"/>
  <c r="X1743" i="1"/>
  <c r="X1751" i="1"/>
  <c r="X1752" i="1"/>
  <c r="X1753" i="1"/>
  <c r="X1754" i="1"/>
  <c r="X1755" i="1"/>
  <c r="X1756" i="1"/>
  <c r="X1757" i="1"/>
  <c r="X1758" i="1"/>
  <c r="X1759" i="1"/>
  <c r="X1760" i="1"/>
  <c r="X1998" i="1"/>
  <c r="X1999" i="1"/>
  <c r="X2000" i="1"/>
  <c r="X2001" i="1"/>
  <c r="X2002" i="1"/>
  <c r="X2003" i="1"/>
  <c r="X2004" i="1"/>
  <c r="X2005" i="1"/>
  <c r="X2006" i="1"/>
  <c r="X2007" i="1"/>
  <c r="X2008" i="1"/>
  <c r="X2009" i="1"/>
  <c r="X2010" i="1"/>
  <c r="X2011" i="1"/>
  <c r="X2012" i="1"/>
  <c r="X2013" i="1"/>
  <c r="X2014" i="1"/>
  <c r="X2015" i="1"/>
  <c r="X2016" i="1"/>
  <c r="X2017" i="1"/>
  <c r="X2018" i="1"/>
  <c r="X1778" i="1"/>
  <c r="X2019" i="1"/>
  <c r="X2020" i="1"/>
  <c r="X2021" i="1"/>
  <c r="X2022" i="1"/>
  <c r="X1779" i="1"/>
  <c r="X1780" i="1"/>
  <c r="X1781" i="1"/>
  <c r="X1782" i="1"/>
  <c r="X1834" i="1"/>
  <c r="X1835" i="1"/>
  <c r="X1836" i="1"/>
  <c r="X1837" i="1"/>
  <c r="X1783" i="1"/>
  <c r="X1784" i="1"/>
  <c r="X1785" i="1"/>
  <c r="X1786" i="1"/>
  <c r="X1787" i="1"/>
  <c r="X1789" i="1"/>
  <c r="X1790" i="1"/>
  <c r="X1791" i="1"/>
  <c r="X1792" i="1"/>
  <c r="X1793" i="1"/>
  <c r="X1794" i="1"/>
  <c r="X1795" i="1"/>
  <c r="X1796" i="1"/>
  <c r="X1797" i="1"/>
  <c r="X1798" i="1"/>
  <c r="X1799" i="1"/>
  <c r="X1800" i="1"/>
  <c r="X1801" i="1"/>
  <c r="X1802" i="1"/>
  <c r="X1803" i="1"/>
  <c r="X1804" i="1"/>
  <c r="X1805" i="1"/>
  <c r="X1806" i="1"/>
  <c r="X1807" i="1"/>
  <c r="X1808" i="1"/>
  <c r="X1788" i="1"/>
  <c r="X1809" i="1"/>
  <c r="X1810" i="1"/>
  <c r="X1811" i="1"/>
  <c r="X1812" i="1"/>
  <c r="X1813" i="1"/>
  <c r="X1814" i="1"/>
  <c r="X1815" i="1"/>
  <c r="X1816" i="1"/>
  <c r="X1817" i="1"/>
  <c r="X1818" i="1"/>
  <c r="X1819" i="1"/>
  <c r="X1820" i="1"/>
  <c r="X1821" i="1"/>
  <c r="X1822" i="1"/>
  <c r="X1823" i="1"/>
  <c r="X1824" i="1"/>
  <c r="X1825" i="1"/>
  <c r="X1826" i="1"/>
  <c r="X1827" i="1"/>
  <c r="X1828" i="1"/>
  <c r="X1864" i="1"/>
  <c r="X1865" i="1"/>
  <c r="X1866" i="1"/>
  <c r="X1829" i="1"/>
  <c r="X1830" i="1"/>
  <c r="X1867" i="1"/>
  <c r="X1868" i="1"/>
  <c r="X1869" i="1"/>
  <c r="X1870" i="1"/>
  <c r="X1871" i="1"/>
  <c r="X1872" i="1"/>
  <c r="X1873" i="1"/>
  <c r="X1874" i="1"/>
  <c r="X1875" i="1"/>
  <c r="X1876" i="1"/>
  <c r="X1877" i="1"/>
  <c r="X1878" i="1"/>
  <c r="X1879" i="1"/>
  <c r="X1880" i="1"/>
  <c r="X1881" i="1"/>
  <c r="X1882" i="1"/>
  <c r="X1883" i="1"/>
  <c r="X1884" i="1"/>
  <c r="X1885" i="1"/>
  <c r="X1886" i="1"/>
  <c r="X1840" i="1"/>
  <c r="X1841" i="1"/>
  <c r="X1842" i="1"/>
  <c r="X1843" i="1"/>
  <c r="X1844" i="1"/>
  <c r="X1845" i="1"/>
  <c r="X1846" i="1"/>
  <c r="X1847" i="1"/>
  <c r="X1848" i="1"/>
  <c r="X1849" i="1"/>
  <c r="X1850" i="1"/>
  <c r="X1851" i="1"/>
  <c r="X1852" i="1"/>
  <c r="X1853" i="1"/>
  <c r="X1854" i="1"/>
  <c r="X1831" i="1"/>
  <c r="X1832" i="1"/>
  <c r="X1838" i="1"/>
  <c r="X1839" i="1"/>
  <c r="X1855" i="1"/>
  <c r="X1887" i="1"/>
  <c r="X1888" i="1"/>
  <c r="X1889" i="1"/>
  <c r="X1890" i="1"/>
  <c r="X1891" i="1"/>
  <c r="X1892" i="1"/>
  <c r="X1893" i="1"/>
  <c r="X1894" i="1"/>
  <c r="X1895" i="1"/>
  <c r="X1896" i="1"/>
  <c r="X1897" i="1"/>
  <c r="X1898" i="1"/>
  <c r="X1899" i="1"/>
  <c r="X1900" i="1"/>
  <c r="X1902" i="1"/>
  <c r="X1921" i="1"/>
  <c r="X1922" i="1"/>
  <c r="X1903" i="1"/>
  <c r="X1904" i="1"/>
  <c r="X1905" i="1"/>
  <c r="X1906" i="1"/>
  <c r="X1907" i="1"/>
  <c r="X1908" i="1"/>
  <c r="X2023" i="1"/>
  <c r="X2024" i="1"/>
  <c r="X2025" i="1"/>
  <c r="X2026" i="1"/>
  <c r="X2027" i="1"/>
  <c r="X2028" i="1"/>
  <c r="X2029" i="1"/>
  <c r="X2030" i="1"/>
  <c r="X2031" i="1"/>
  <c r="X2032" i="1"/>
  <c r="X2033" i="1"/>
  <c r="X2034" i="1"/>
  <c r="X2035" i="1"/>
  <c r="X2036" i="1"/>
  <c r="X2037" i="1"/>
  <c r="X2038" i="1"/>
  <c r="X2039" i="1"/>
  <c r="X2040" i="1"/>
  <c r="X2041" i="1"/>
  <c r="X2042" i="1"/>
  <c r="X2043" i="1"/>
  <c r="X2044" i="1"/>
  <c r="X2045" i="1"/>
  <c r="X2046" i="1"/>
  <c r="X2047" i="1"/>
  <c r="X2048" i="1"/>
  <c r="X2049" i="1"/>
  <c r="X2050" i="1"/>
  <c r="X2051" i="1"/>
  <c r="X2052" i="1"/>
  <c r="X2053" i="1"/>
  <c r="X2054" i="1"/>
  <c r="X2055" i="1"/>
  <c r="X2056" i="1"/>
  <c r="X2057" i="1"/>
  <c r="X1909" i="1"/>
  <c r="X1910" i="1"/>
  <c r="X1911" i="1"/>
  <c r="X1912" i="1"/>
  <c r="X1913" i="1"/>
  <c r="X1914" i="1"/>
  <c r="X1915" i="1"/>
  <c r="X1916" i="1"/>
  <c r="X1917" i="1"/>
  <c r="X1918" i="1"/>
  <c r="X1919" i="1"/>
  <c r="X1920" i="1"/>
  <c r="X1923" i="1"/>
  <c r="X1924" i="1"/>
  <c r="X1925" i="1"/>
  <c r="X1934" i="1"/>
  <c r="X1926" i="1"/>
  <c r="X1927" i="1"/>
  <c r="X1928" i="1"/>
  <c r="X1929" i="1"/>
  <c r="X1930" i="1"/>
  <c r="X1931" i="1"/>
  <c r="X1932" i="1"/>
  <c r="X1933" i="1"/>
  <c r="X2058" i="1"/>
  <c r="X2059" i="1"/>
  <c r="X2060" i="1"/>
  <c r="X2061" i="1"/>
  <c r="X2062" i="1"/>
  <c r="X2063" i="1"/>
  <c r="X2064" i="1"/>
  <c r="X2065" i="1"/>
  <c r="X2066" i="1"/>
  <c r="X2067" i="1"/>
  <c r="X2068" i="1"/>
  <c r="X2069" i="1"/>
  <c r="X2070" i="1"/>
  <c r="X2071" i="1"/>
  <c r="X2072" i="1"/>
  <c r="X2073" i="1"/>
  <c r="X2074" i="1"/>
  <c r="X2075" i="1"/>
  <c r="X2076" i="1"/>
  <c r="X2077" i="1"/>
  <c r="X2078" i="1"/>
  <c r="X2079" i="1"/>
  <c r="X2080" i="1"/>
  <c r="X2081" i="1"/>
  <c r="X2082" i="1"/>
  <c r="X2083" i="1"/>
  <c r="X2084" i="1"/>
  <c r="X2085" i="1"/>
  <c r="X2086" i="1"/>
  <c r="X2087" i="1"/>
  <c r="X1935" i="1"/>
  <c r="X1936" i="1"/>
  <c r="X1937" i="1"/>
  <c r="X1938" i="1"/>
  <c r="X1939" i="1"/>
  <c r="X1940" i="1"/>
  <c r="X1941" i="1"/>
  <c r="X1942" i="1"/>
  <c r="X1943" i="1"/>
  <c r="X1944" i="1"/>
  <c r="X1945" i="1"/>
  <c r="X1946" i="1"/>
  <c r="X1947" i="1"/>
  <c r="X1948" i="1"/>
  <c r="X1949" i="1"/>
  <c r="X1950" i="1"/>
  <c r="X1951" i="1"/>
  <c r="X1952" i="1"/>
  <c r="X1953" i="1"/>
  <c r="X1954" i="1"/>
  <c r="X1955" i="1"/>
  <c r="X1956" i="1"/>
  <c r="X1957" i="1"/>
  <c r="X1962" i="1"/>
  <c r="X1963" i="1"/>
  <c r="X1964" i="1"/>
  <c r="X1965" i="1"/>
  <c r="X1966" i="1"/>
  <c r="X1967" i="1"/>
  <c r="X1968" i="1"/>
  <c r="X1969" i="1"/>
  <c r="X1970" i="1"/>
  <c r="X1971" i="1"/>
  <c r="X1972" i="1"/>
  <c r="X1973" i="1"/>
  <c r="X1974" i="1"/>
  <c r="X1975" i="1"/>
  <c r="X1976" i="1"/>
  <c r="X1977" i="1"/>
  <c r="X1978" i="1"/>
  <c r="X1979" i="1"/>
  <c r="X1980" i="1"/>
  <c r="X1981" i="1"/>
  <c r="X1982" i="1"/>
  <c r="X1983" i="1"/>
  <c r="X1984" i="1"/>
  <c r="X1985" i="1"/>
  <c r="X1986" i="1"/>
  <c r="X1987" i="1"/>
  <c r="X1988" i="1"/>
  <c r="X1989" i="1"/>
  <c r="X1990" i="1"/>
  <c r="X1991" i="1"/>
  <c r="X1992" i="1"/>
  <c r="X1993" i="1"/>
  <c r="X1994" i="1"/>
  <c r="X1995" i="1"/>
  <c r="X1996" i="1"/>
  <c r="X1997" i="1"/>
  <c r="X2105" i="1"/>
  <c r="X2106" i="1"/>
  <c r="X2107" i="1"/>
  <c r="X2108" i="1"/>
  <c r="X2109" i="1"/>
  <c r="X2110" i="1"/>
  <c r="X2111" i="1"/>
  <c r="X2112" i="1"/>
  <c r="X2113" i="1"/>
  <c r="X2114" i="1"/>
  <c r="X2115" i="1"/>
  <c r="X2116" i="1"/>
  <c r="X2117" i="1"/>
  <c r="X2118" i="1"/>
  <c r="X2119" i="1"/>
  <c r="X2120" i="1"/>
  <c r="X2121" i="1"/>
  <c r="X2122" i="1"/>
  <c r="X2123" i="1"/>
  <c r="X2124" i="1"/>
  <c r="X2125" i="1"/>
  <c r="X2157" i="1"/>
  <c r="X2158" i="1"/>
  <c r="X2159" i="1"/>
  <c r="X2160" i="1"/>
  <c r="X2161" i="1"/>
  <c r="X2162" i="1"/>
  <c r="X2163" i="1"/>
  <c r="X2164" i="1"/>
  <c r="X2165" i="1"/>
  <c r="X2166" i="1"/>
  <c r="X2167" i="1"/>
  <c r="X2168" i="1"/>
  <c r="X2169" i="1"/>
  <c r="X2170" i="1"/>
  <c r="X2171" i="1"/>
  <c r="X2172" i="1"/>
  <c r="X2173" i="1"/>
  <c r="X2174" i="1"/>
  <c r="X2175" i="1"/>
  <c r="X2176" i="1"/>
  <c r="X2177" i="1"/>
  <c r="X2178" i="1"/>
  <c r="X2088" i="1"/>
  <c r="X2089" i="1"/>
  <c r="X2243" i="1"/>
  <c r="X2244" i="1"/>
  <c r="X2245" i="1"/>
  <c r="X2246" i="1"/>
  <c r="X2247" i="1"/>
  <c r="X2248" i="1"/>
  <c r="X2249" i="1"/>
  <c r="X2250" i="1"/>
  <c r="X2251" i="1"/>
  <c r="X2252" i="1"/>
  <c r="X2253" i="1"/>
  <c r="X2254" i="1"/>
  <c r="X2255" i="1"/>
  <c r="X2256" i="1"/>
  <c r="X2257" i="1"/>
  <c r="X2258" i="1"/>
  <c r="X2259" i="1"/>
  <c r="X2260" i="1"/>
  <c r="X2261" i="1"/>
  <c r="X2262" i="1"/>
  <c r="X2235" i="1"/>
  <c r="X2236" i="1"/>
  <c r="X2237" i="1"/>
  <c r="X2238" i="1"/>
  <c r="X2239" i="1"/>
  <c r="X2263" i="1"/>
  <c r="X2264" i="1"/>
  <c r="X2265" i="1"/>
  <c r="X2266" i="1"/>
  <c r="X2267" i="1"/>
  <c r="X2268" i="1"/>
  <c r="X2269" i="1"/>
  <c r="X2240" i="1"/>
  <c r="X2241" i="1"/>
  <c r="X2270" i="1"/>
  <c r="X2271" i="1"/>
  <c r="X2090" i="1"/>
  <c r="X2091" i="1"/>
  <c r="X2092" i="1"/>
  <c r="X2093" i="1"/>
  <c r="X2094" i="1"/>
  <c r="X2095" i="1"/>
  <c r="X2096" i="1"/>
  <c r="X2097" i="1"/>
  <c r="X2098" i="1"/>
  <c r="X2099" i="1"/>
  <c r="X2100" i="1"/>
  <c r="X2101" i="1"/>
  <c r="X2102" i="1"/>
  <c r="X2103" i="1"/>
  <c r="X2104" i="1"/>
  <c r="X2126" i="1"/>
  <c r="X2127" i="1"/>
  <c r="X2128" i="1"/>
  <c r="X2129" i="1"/>
  <c r="X2130" i="1"/>
  <c r="X2192" i="1"/>
  <c r="X2193" i="1"/>
  <c r="X2194" i="1"/>
  <c r="X2195" i="1"/>
  <c r="X2196" i="1"/>
  <c r="X2197" i="1"/>
  <c r="X2198" i="1"/>
  <c r="X2199" i="1"/>
  <c r="X2200" i="1"/>
  <c r="X2201" i="1"/>
  <c r="X2202" i="1"/>
  <c r="X2203" i="1"/>
  <c r="X2204" i="1"/>
  <c r="X2205" i="1"/>
  <c r="X2206" i="1"/>
  <c r="X2207" i="1"/>
  <c r="X2208" i="1"/>
  <c r="X2179" i="1"/>
  <c r="X2180" i="1"/>
  <c r="X2209" i="1"/>
  <c r="X2210" i="1"/>
  <c r="X2211" i="1"/>
  <c r="X2212" i="1"/>
  <c r="X2213" i="1"/>
  <c r="X2214" i="1"/>
  <c r="X2181" i="1"/>
  <c r="X2182" i="1"/>
  <c r="X2183" i="1"/>
  <c r="X2215" i="1"/>
  <c r="X2216" i="1"/>
  <c r="X2217" i="1"/>
  <c r="X2218" i="1"/>
  <c r="X2219" i="1"/>
  <c r="X2220" i="1"/>
  <c r="X2221" i="1"/>
  <c r="X2222" i="1"/>
  <c r="X2135" i="1"/>
  <c r="X2136" i="1"/>
  <c r="X2223" i="1"/>
  <c r="X2224" i="1"/>
  <c r="X2184" i="1"/>
  <c r="X2185" i="1"/>
  <c r="X2137" i="1"/>
  <c r="X2225" i="1"/>
  <c r="X2226" i="1"/>
  <c r="X2227" i="1"/>
  <c r="X2151" i="1"/>
  <c r="X2152" i="1"/>
  <c r="X2153" i="1"/>
  <c r="X2154" i="1"/>
  <c r="X2155" i="1"/>
  <c r="X2156" i="1"/>
  <c r="X2138" i="1"/>
  <c r="X2139" i="1"/>
  <c r="X2140" i="1"/>
  <c r="X2141" i="1"/>
  <c r="X2142" i="1"/>
  <c r="X2143" i="1"/>
  <c r="X2144" i="1"/>
  <c r="X2145" i="1"/>
  <c r="X2146" i="1"/>
  <c r="X2147" i="1"/>
  <c r="X2148" i="1"/>
  <c r="X2149" i="1"/>
  <c r="X2150" i="1"/>
  <c r="X2186" i="1"/>
  <c r="X2187" i="1"/>
  <c r="X2188" i="1"/>
  <c r="X2189" i="1"/>
  <c r="X2190" i="1"/>
  <c r="X2191" i="1"/>
  <c r="X2228" i="1"/>
  <c r="X2229" i="1"/>
  <c r="X2230" i="1"/>
  <c r="X2231" i="1"/>
  <c r="X2232" i="1"/>
  <c r="X2233" i="1"/>
  <c r="X2242" i="1"/>
  <c r="X2272" i="1"/>
  <c r="X2273" i="1"/>
  <c r="X2274" i="1"/>
  <c r="X2275" i="1"/>
  <c r="X2277" i="1"/>
  <c r="X2278" i="1"/>
  <c r="X2279" i="1"/>
  <c r="X2280" i="1"/>
  <c r="X2281" i="1"/>
  <c r="X2282" i="1"/>
  <c r="X2283" i="1"/>
  <c r="X2284" i="1"/>
  <c r="X2285" i="1"/>
  <c r="X2286" i="1"/>
  <c r="X2287" i="1"/>
  <c r="X2288" i="1"/>
  <c r="X2289" i="1"/>
  <c r="X2290" i="1"/>
  <c r="X2291" i="1"/>
  <c r="X2292" i="1"/>
  <c r="X2293" i="1"/>
  <c r="X2294" i="1"/>
  <c r="X2295" i="1"/>
  <c r="X2296" i="1"/>
  <c r="X2297" i="1"/>
  <c r="X2298" i="1"/>
  <c r="X2299" i="1"/>
  <c r="X2300" i="1"/>
  <c r="X2301" i="1"/>
  <c r="X2302" i="1"/>
  <c r="X2360" i="1"/>
  <c r="X2361" i="1"/>
  <c r="X2362" i="1"/>
  <c r="X2363" i="1"/>
  <c r="X2364" i="1"/>
  <c r="X2365" i="1"/>
  <c r="X2366" i="1"/>
  <c r="X2367" i="1"/>
  <c r="X2368" i="1"/>
  <c r="X2369" i="1"/>
  <c r="X2370" i="1"/>
  <c r="X2303" i="1"/>
  <c r="X2304" i="1"/>
  <c r="X2371" i="1"/>
  <c r="X2372" i="1"/>
  <c r="X2312" i="1"/>
  <c r="X2313" i="1"/>
  <c r="X2314" i="1"/>
  <c r="X2315" i="1"/>
  <c r="X2373" i="1"/>
  <c r="X2374" i="1"/>
  <c r="X2375" i="1"/>
  <c r="X2376" i="1"/>
  <c r="X2377" i="1"/>
  <c r="X2378" i="1"/>
  <c r="X2379" i="1"/>
  <c r="X2380" i="1"/>
  <c r="X2381" i="1"/>
  <c r="X2382" i="1"/>
  <c r="X2383" i="1"/>
  <c r="X2305" i="1"/>
  <c r="X2306" i="1"/>
  <c r="X2307" i="1"/>
  <c r="X2308" i="1"/>
  <c r="X2316" i="1"/>
  <c r="X2317" i="1"/>
  <c r="X2318" i="1"/>
  <c r="X2309" i="1"/>
  <c r="X2310" i="1"/>
  <c r="X2319" i="1"/>
  <c r="X2320" i="1"/>
  <c r="X2321" i="1"/>
  <c r="X2322" i="1"/>
  <c r="X2323" i="1"/>
  <c r="X2324" i="1"/>
  <c r="X2325" i="1"/>
  <c r="X2326" i="1"/>
  <c r="X2327" i="1"/>
  <c r="X2328" i="1"/>
  <c r="X2329" i="1"/>
  <c r="X2330" i="1"/>
  <c r="X2331" i="1"/>
  <c r="X2332" i="1"/>
  <c r="X2333" i="1"/>
  <c r="X2334" i="1"/>
  <c r="X2335" i="1"/>
  <c r="X2336" i="1"/>
  <c r="X2337" i="1"/>
  <c r="X2338" i="1"/>
  <c r="X2339" i="1"/>
  <c r="X2340" i="1"/>
  <c r="X2341" i="1"/>
  <c r="X2342" i="1"/>
  <c r="X2343" i="1"/>
  <c r="X2344" i="1"/>
  <c r="X2384" i="1"/>
  <c r="X2385" i="1"/>
  <c r="X2345" i="1"/>
  <c r="X2346" i="1"/>
  <c r="X2347" i="1"/>
  <c r="X2348" i="1"/>
  <c r="X2349" i="1"/>
  <c r="X2350" i="1"/>
  <c r="X2386" i="1"/>
  <c r="X2387" i="1"/>
  <c r="X2388" i="1"/>
  <c r="X2389" i="1"/>
  <c r="X2390" i="1"/>
  <c r="X2391" i="1"/>
  <c r="X2392" i="1"/>
  <c r="X2393" i="1"/>
  <c r="X2394" i="1"/>
  <c r="X2351" i="1"/>
  <c r="X2352" i="1"/>
  <c r="X2353" i="1"/>
  <c r="X2354" i="1"/>
  <c r="X2355" i="1"/>
  <c r="X2356" i="1"/>
  <c r="X2395" i="1"/>
  <c r="X2396" i="1"/>
  <c r="X2397" i="1"/>
  <c r="X2398" i="1"/>
  <c r="X2405" i="1"/>
  <c r="X2406" i="1"/>
  <c r="X2407" i="1"/>
  <c r="X2408" i="1"/>
  <c r="X2409" i="1"/>
  <c r="X2410" i="1"/>
  <c r="X2411" i="1"/>
  <c r="X2412" i="1"/>
  <c r="X2413" i="1"/>
  <c r="X2414" i="1"/>
  <c r="X2415" i="1"/>
  <c r="X2416" i="1"/>
  <c r="X2417" i="1"/>
  <c r="X2418" i="1"/>
  <c r="X2419" i="1"/>
  <c r="X2420" i="1"/>
  <c r="X2421" i="1"/>
  <c r="X2422" i="1"/>
  <c r="X2423" i="1"/>
  <c r="X2424" i="1"/>
  <c r="X2425" i="1"/>
  <c r="X2426" i="1"/>
  <c r="X2427" i="1"/>
  <c r="X2428" i="1"/>
  <c r="X2429" i="1"/>
  <c r="X2430" i="1"/>
  <c r="X2431" i="1"/>
  <c r="X2432" i="1"/>
  <c r="X2433" i="1"/>
  <c r="X2434" i="1"/>
  <c r="X2435" i="1"/>
  <c r="X2436" i="1"/>
  <c r="X2437" i="1"/>
  <c r="X2438" i="1"/>
  <c r="X2439" i="1"/>
  <c r="X2440" i="1"/>
  <c r="X2441" i="1"/>
  <c r="X2442" i="1"/>
  <c r="X2443" i="1"/>
  <c r="X2444" i="1"/>
  <c r="X2445" i="1"/>
  <c r="X2446" i="1"/>
  <c r="X2447" i="1"/>
  <c r="X2448" i="1"/>
  <c r="X2449" i="1"/>
  <c r="X2450" i="1"/>
  <c r="X2451" i="1"/>
  <c r="X2452" i="1"/>
  <c r="X2453" i="1"/>
  <c r="X2454" i="1"/>
  <c r="X2455" i="1"/>
  <c r="X2456" i="1"/>
  <c r="X2457" i="1"/>
  <c r="X2458" i="1"/>
  <c r="X2459" i="1"/>
  <c r="X2460" i="1"/>
  <c r="X2461" i="1"/>
  <c r="X2462" i="1"/>
  <c r="X2463" i="1"/>
  <c r="X2464" i="1"/>
  <c r="X2465" i="1"/>
  <c r="X2466" i="1"/>
  <c r="X2467" i="1"/>
  <c r="X2468" i="1"/>
  <c r="X2469" i="1"/>
  <c r="X2470" i="1"/>
  <c r="X2471" i="1"/>
  <c r="X2472" i="1"/>
  <c r="X2473" i="1"/>
  <c r="X2474" i="1"/>
  <c r="X2475" i="1"/>
  <c r="X2476" i="1"/>
  <c r="X2477" i="1"/>
  <c r="X2478" i="1"/>
  <c r="X2479" i="1"/>
  <c r="X2480" i="1"/>
  <c r="X2481" i="1"/>
  <c r="X2482" i="1"/>
  <c r="X2483" i="1"/>
  <c r="X2484" i="1"/>
  <c r="X2485" i="1"/>
  <c r="X2486" i="1"/>
  <c r="X2487" i="1"/>
  <c r="X2488" i="1"/>
  <c r="X2489" i="1"/>
  <c r="X2490" i="1"/>
  <c r="X2491" i="1"/>
  <c r="X2492" i="1"/>
  <c r="X2493" i="1"/>
  <c r="X2494" i="1"/>
  <c r="X2495" i="1"/>
  <c r="X2496" i="1"/>
  <c r="X2497" i="1"/>
  <c r="X2498" i="1"/>
  <c r="X2499" i="1"/>
  <c r="X2500" i="1"/>
  <c r="X2501" i="1"/>
  <c r="X2502" i="1"/>
  <c r="X2503" i="1"/>
  <c r="X2504" i="1"/>
  <c r="X2505" i="1"/>
  <c r="X2506" i="1"/>
  <c r="X2507" i="1"/>
  <c r="X2508" i="1"/>
  <c r="X2511" i="1"/>
  <c r="X2512" i="1"/>
  <c r="X2513" i="1"/>
  <c r="X2514" i="1"/>
  <c r="X2515" i="1"/>
  <c r="X2516" i="1"/>
  <c r="X2517" i="1"/>
  <c r="X2518" i="1"/>
  <c r="X2519" i="1"/>
  <c r="X2520" i="1"/>
  <c r="X2521" i="1"/>
  <c r="X2522" i="1"/>
  <c r="X2523" i="1"/>
  <c r="X2524" i="1"/>
  <c r="X2525" i="1"/>
  <c r="X2526" i="1"/>
  <c r="X2527" i="1"/>
  <c r="X2528" i="1"/>
  <c r="X2529" i="1"/>
  <c r="X2530" i="1"/>
  <c r="X2531" i="1"/>
  <c r="X2532" i="1"/>
  <c r="X2533" i="1"/>
  <c r="X2534" i="1"/>
  <c r="X2535" i="1"/>
  <c r="X2786" i="1"/>
  <c r="X2787" i="1"/>
  <c r="X2536" i="1"/>
  <c r="X2537" i="1"/>
  <c r="X2538" i="1"/>
  <c r="X2539" i="1"/>
  <c r="X2540" i="1"/>
  <c r="X2541" i="1"/>
  <c r="X2542" i="1"/>
  <c r="X2543" i="1"/>
  <c r="X2544" i="1"/>
  <c r="X2545" i="1"/>
  <c r="X2546" i="1"/>
  <c r="X2547" i="1"/>
  <c r="X2548" i="1"/>
  <c r="X2549" i="1"/>
  <c r="X2550" i="1"/>
  <c r="X2551" i="1"/>
  <c r="X2552" i="1"/>
  <c r="X2553" i="1"/>
  <c r="X2554" i="1"/>
  <c r="X2555" i="1"/>
  <c r="X2556" i="1"/>
  <c r="X2557" i="1"/>
  <c r="X2558" i="1"/>
  <c r="X2559" i="1"/>
  <c r="X2560" i="1"/>
  <c r="X2561" i="1"/>
  <c r="X2562" i="1"/>
  <c r="X2563" i="1"/>
  <c r="X2564" i="1"/>
  <c r="X2565" i="1"/>
  <c r="X2566" i="1"/>
  <c r="X2567" i="1"/>
  <c r="X2568" i="1"/>
  <c r="X2569" i="1"/>
  <c r="X2570" i="1"/>
  <c r="X2571" i="1"/>
  <c r="X2572" i="1"/>
  <c r="X2573" i="1"/>
  <c r="X2574" i="1"/>
  <c r="X2575" i="1"/>
  <c r="X2576" i="1"/>
  <c r="X2613" i="1"/>
  <c r="X2614" i="1"/>
  <c r="X2615" i="1"/>
  <c r="X2616" i="1"/>
  <c r="X2617" i="1"/>
  <c r="X2618" i="1"/>
  <c r="X2619" i="1"/>
  <c r="X2620" i="1"/>
  <c r="X2621" i="1"/>
  <c r="X2622" i="1"/>
  <c r="X2623" i="1"/>
  <c r="X2624" i="1"/>
  <c r="X2625" i="1"/>
  <c r="X2626" i="1"/>
  <c r="X2627" i="1"/>
  <c r="X2577" i="1"/>
  <c r="X2578" i="1"/>
  <c r="X2579" i="1"/>
  <c r="X2580" i="1"/>
  <c r="X2581" i="1"/>
  <c r="X2582" i="1"/>
  <c r="X2583" i="1"/>
  <c r="X2584" i="1"/>
  <c r="X2585" i="1"/>
  <c r="X2612" i="1"/>
  <c r="X2592" i="1"/>
  <c r="X2593" i="1"/>
  <c r="X2594" i="1"/>
  <c r="X2595" i="1"/>
  <c r="X2596" i="1"/>
  <c r="X2597" i="1"/>
  <c r="X2598" i="1"/>
  <c r="X2599" i="1"/>
  <c r="X2600" i="1"/>
  <c r="X2601" i="1"/>
  <c r="X2602" i="1"/>
  <c r="X2603" i="1"/>
  <c r="X2604" i="1"/>
  <c r="X2605" i="1"/>
  <c r="X2606" i="1"/>
  <c r="X2607" i="1"/>
  <c r="X2608" i="1"/>
  <c r="X2609" i="1"/>
  <c r="X2610" i="1"/>
  <c r="X2611" i="1"/>
  <c r="X2630" i="1"/>
  <c r="X2631" i="1"/>
  <c r="X2632" i="1"/>
  <c r="X2633" i="1"/>
  <c r="X2634" i="1"/>
  <c r="X2839" i="1"/>
  <c r="X2840" i="1"/>
  <c r="X2635" i="1"/>
  <c r="X2636" i="1"/>
  <c r="X2670" i="1"/>
  <c r="X2637" i="1"/>
  <c r="X2638" i="1"/>
  <c r="X2737" i="1"/>
  <c r="X2738" i="1"/>
  <c r="X2739" i="1"/>
  <c r="X2740" i="1"/>
  <c r="X2741" i="1"/>
  <c r="X2742" i="1"/>
  <c r="X2743" i="1"/>
  <c r="X2744" i="1"/>
  <c r="X2745" i="1"/>
  <c r="X2746" i="1"/>
  <c r="X2747" i="1"/>
  <c r="X2748" i="1"/>
  <c r="X2749" i="1"/>
  <c r="X2639" i="1"/>
  <c r="X2640" i="1"/>
  <c r="X2641" i="1"/>
  <c r="X2642" i="1"/>
  <c r="X2643" i="1"/>
  <c r="X2644" i="1"/>
  <c r="X2645" i="1"/>
  <c r="X2646" i="1"/>
  <c r="X2647" i="1"/>
  <c r="X2648" i="1"/>
  <c r="X2649" i="1"/>
  <c r="X2650" i="1"/>
  <c r="X2651" i="1"/>
  <c r="X2671" i="1"/>
  <c r="X2672" i="1"/>
  <c r="X2673" i="1"/>
  <c r="X2674" i="1"/>
  <c r="X2675" i="1"/>
  <c r="X2676" i="1"/>
  <c r="X2677" i="1"/>
  <c r="X2678" i="1"/>
  <c r="X2679" i="1"/>
  <c r="X2680" i="1"/>
  <c r="X2654" i="1"/>
  <c r="X2655" i="1"/>
  <c r="X2656" i="1"/>
  <c r="X2657" i="1"/>
  <c r="X2658" i="1"/>
  <c r="X2659" i="1"/>
  <c r="X2660" i="1"/>
  <c r="X2661" i="1"/>
  <c r="X2662" i="1"/>
  <c r="X2663" i="1"/>
  <c r="X2664" i="1"/>
  <c r="X2665" i="1"/>
  <c r="X2682" i="1"/>
  <c r="X2683" i="1"/>
  <c r="X2684" i="1"/>
  <c r="X2685" i="1"/>
  <c r="X2686" i="1"/>
  <c r="X2687" i="1"/>
  <c r="X2688" i="1"/>
  <c r="X2689" i="1"/>
  <c r="X2690" i="1"/>
  <c r="X2691" i="1"/>
  <c r="X2692" i="1"/>
  <c r="X2693" i="1"/>
  <c r="X2694" i="1"/>
  <c r="X2695" i="1"/>
  <c r="X2696" i="1"/>
  <c r="X2697" i="1"/>
  <c r="X2698" i="1"/>
  <c r="X2699" i="1"/>
  <c r="X2700" i="1"/>
  <c r="X2701" i="1"/>
  <c r="X2702" i="1"/>
  <c r="X2703" i="1"/>
  <c r="X2704" i="1"/>
  <c r="X2705" i="1"/>
  <c r="X2706" i="1"/>
  <c r="X2707" i="1"/>
  <c r="X2708" i="1"/>
  <c r="X2709" i="1"/>
  <c r="X2710" i="1"/>
  <c r="X2711" i="1"/>
  <c r="X2712" i="1"/>
  <c r="X2713" i="1"/>
  <c r="X2714" i="1"/>
  <c r="X2715" i="1"/>
  <c r="X2716" i="1"/>
  <c r="X2717" i="1"/>
  <c r="X2718" i="1"/>
  <c r="X2719" i="1"/>
  <c r="X2720" i="1"/>
  <c r="X2721" i="1"/>
  <c r="X2722" i="1"/>
  <c r="X2723" i="1"/>
  <c r="X2724" i="1"/>
  <c r="X2725" i="1"/>
  <c r="X2726" i="1"/>
  <c r="X2727" i="1"/>
  <c r="X2728" i="1"/>
  <c r="X2729" i="1"/>
  <c r="X2681" i="1"/>
  <c r="X2788" i="1"/>
  <c r="X2789" i="1"/>
  <c r="X2790" i="1"/>
  <c r="X2791" i="1"/>
  <c r="X2730" i="1"/>
  <c r="X2731" i="1"/>
  <c r="X2732" i="1"/>
  <c r="X2733" i="1"/>
  <c r="X2750" i="1"/>
  <c r="X2751" i="1"/>
  <c r="X2752" i="1"/>
  <c r="X2753" i="1"/>
  <c r="X2754" i="1"/>
  <c r="X2755" i="1"/>
  <c r="X2756" i="1"/>
  <c r="X2757" i="1"/>
  <c r="X2758" i="1"/>
  <c r="X2759" i="1"/>
  <c r="X2760" i="1"/>
  <c r="X2761" i="1"/>
  <c r="X2762" i="1"/>
  <c r="X2763" i="1"/>
  <c r="X2764" i="1"/>
  <c r="X2765" i="1"/>
  <c r="X2766" i="1"/>
  <c r="X2767" i="1"/>
  <c r="X2768" i="1"/>
  <c r="X2769" i="1"/>
  <c r="X2770" i="1"/>
  <c r="X2771" i="1"/>
  <c r="X2792" i="1"/>
  <c r="X2793" i="1"/>
  <c r="X2794" i="1"/>
  <c r="X2795" i="1"/>
  <c r="X2796" i="1"/>
  <c r="X2797" i="1"/>
  <c r="X2798" i="1"/>
  <c r="X2799" i="1"/>
  <c r="X2772" i="1"/>
  <c r="X2773" i="1"/>
  <c r="X2774" i="1"/>
  <c r="X2775" i="1"/>
  <c r="X2776" i="1"/>
  <c r="X2777" i="1"/>
  <c r="X2778" i="1"/>
  <c r="X2779" i="1"/>
  <c r="X2780" i="1"/>
  <c r="X2781" i="1"/>
  <c r="X2803" i="1"/>
  <c r="X2804" i="1"/>
  <c r="X2805" i="1"/>
  <c r="X2806" i="1"/>
  <c r="X2807" i="1"/>
  <c r="X2808" i="1"/>
  <c r="X2809" i="1"/>
  <c r="X2810" i="1"/>
  <c r="X2811" i="1"/>
  <c r="X2812" i="1"/>
  <c r="X2813" i="1"/>
  <c r="X2814" i="1"/>
  <c r="X2815" i="1"/>
  <c r="X2816" i="1"/>
  <c r="X2817" i="1"/>
  <c r="X2818" i="1"/>
  <c r="X2819" i="1"/>
  <c r="X2820" i="1"/>
  <c r="X2821" i="1"/>
  <c r="X2822" i="1"/>
  <c r="X2823" i="1"/>
  <c r="X2800" i="1"/>
  <c r="X2801" i="1"/>
  <c r="X2802" i="1"/>
  <c r="X2828" i="1"/>
  <c r="X2829" i="1"/>
  <c r="X2830" i="1"/>
  <c r="X2901" i="1"/>
  <c r="X2902" i="1"/>
  <c r="X2903" i="1"/>
  <c r="X2904" i="1"/>
  <c r="X2905" i="1"/>
  <c r="X2906" i="1"/>
  <c r="X2907" i="1"/>
  <c r="X2908" i="1"/>
  <c r="X2909" i="1"/>
  <c r="X2832" i="1"/>
  <c r="X2833" i="1"/>
  <c r="X2834" i="1"/>
  <c r="X2835" i="1"/>
  <c r="X3125" i="1"/>
  <c r="X3126" i="1"/>
  <c r="X3127" i="1"/>
  <c r="X3128" i="1"/>
  <c r="X3129" i="1"/>
  <c r="X3130" i="1"/>
  <c r="X3131" i="1"/>
  <c r="X3132" i="1"/>
  <c r="X3133" i="1"/>
  <c r="X3134" i="1"/>
  <c r="X3135" i="1"/>
  <c r="X3075" i="1"/>
  <c r="X3076" i="1"/>
  <c r="X3077" i="1"/>
  <c r="X3078" i="1"/>
  <c r="X3136" i="1"/>
  <c r="X3137" i="1"/>
  <c r="X2836" i="1"/>
  <c r="X2848" i="1"/>
  <c r="X2849" i="1"/>
  <c r="X2850" i="1"/>
  <c r="X2851" i="1"/>
  <c r="X2841" i="1"/>
  <c r="X2842" i="1"/>
  <c r="X2843" i="1"/>
  <c r="X2844" i="1"/>
  <c r="X2845" i="1"/>
  <c r="X2846" i="1"/>
  <c r="X2847" i="1"/>
  <c r="X2852" i="1"/>
  <c r="X2853" i="1"/>
  <c r="X2854" i="1"/>
  <c r="X2855" i="1"/>
  <c r="X2856" i="1"/>
  <c r="X2857" i="1"/>
  <c r="X2858" i="1"/>
  <c r="X2859" i="1"/>
  <c r="X2860" i="1"/>
  <c r="X2861" i="1"/>
  <c r="X2862" i="1"/>
  <c r="X2863" i="1"/>
  <c r="X2864" i="1"/>
  <c r="X2865" i="1"/>
  <c r="X2866" i="1"/>
  <c r="X2867" i="1"/>
  <c r="X2868" i="1"/>
  <c r="X2869" i="1"/>
  <c r="X2870" i="1"/>
  <c r="X2871" i="1"/>
  <c r="X2872" i="1"/>
  <c r="X2873" i="1"/>
  <c r="X2874" i="1"/>
  <c r="X2875" i="1"/>
  <c r="X2876" i="1"/>
  <c r="X2877" i="1"/>
  <c r="X2878" i="1"/>
  <c r="X2879" i="1"/>
  <c r="X2880" i="1"/>
  <c r="X2881" i="1"/>
  <c r="X2882" i="1"/>
  <c r="X2883" i="1"/>
  <c r="X2884" i="1"/>
  <c r="X2885" i="1"/>
  <c r="X2886" i="1"/>
  <c r="X2887" i="1"/>
  <c r="X2888" i="1"/>
  <c r="X2889" i="1"/>
  <c r="X2890" i="1"/>
  <c r="X3271" i="1"/>
  <c r="X3272" i="1"/>
  <c r="X3273" i="1"/>
  <c r="X3274" i="1"/>
  <c r="X3275" i="1"/>
  <c r="X3276" i="1"/>
  <c r="X3277" i="1"/>
  <c r="X2893" i="1"/>
  <c r="X2894" i="1"/>
  <c r="X2895" i="1"/>
  <c r="X2896" i="1"/>
  <c r="X2897" i="1"/>
  <c r="X2898" i="1"/>
  <c r="X2899" i="1"/>
  <c r="X2900" i="1"/>
  <c r="X2910" i="1"/>
  <c r="X2911" i="1"/>
  <c r="X2912" i="1"/>
  <c r="X2913" i="1"/>
  <c r="X2914" i="1"/>
  <c r="X2915" i="1"/>
  <c r="X2916" i="1"/>
  <c r="X2917" i="1"/>
  <c r="X2918" i="1"/>
  <c r="X2919" i="1"/>
  <c r="X2920" i="1"/>
  <c r="X2921" i="1"/>
  <c r="X2922" i="1"/>
  <c r="X2923" i="1"/>
  <c r="X2924" i="1"/>
  <c r="X2925" i="1"/>
  <c r="X2926" i="1"/>
  <c r="X2927" i="1"/>
  <c r="X2928" i="1"/>
  <c r="X2929" i="1"/>
  <c r="X2930" i="1"/>
  <c r="X2964" i="1"/>
  <c r="X2965" i="1"/>
  <c r="X2961" i="1"/>
  <c r="X2962" i="1"/>
  <c r="X2931" i="1"/>
  <c r="X2932" i="1"/>
  <c r="X2933" i="1"/>
  <c r="X2934" i="1"/>
  <c r="X2935" i="1"/>
  <c r="X2936" i="1"/>
  <c r="X2937" i="1"/>
  <c r="X2938" i="1"/>
  <c r="X2939" i="1"/>
  <c r="X2940" i="1"/>
  <c r="X2941" i="1"/>
  <c r="X2942" i="1"/>
  <c r="X2943" i="1"/>
  <c r="X2944" i="1"/>
  <c r="X2945" i="1"/>
  <c r="X2946" i="1"/>
  <c r="X2947" i="1"/>
  <c r="X2948" i="1"/>
  <c r="X2949" i="1"/>
  <c r="X2950" i="1"/>
  <c r="X2951" i="1"/>
  <c r="X2952" i="1"/>
  <c r="X2953" i="1"/>
  <c r="X2954" i="1"/>
  <c r="X2955" i="1"/>
  <c r="X2956" i="1"/>
  <c r="X2957" i="1"/>
  <c r="X2963" i="1"/>
  <c r="X3183" i="1"/>
  <c r="X3184" i="1"/>
  <c r="X3185" i="1"/>
  <c r="X3186" i="1"/>
  <c r="X3187" i="1"/>
  <c r="X3188" i="1"/>
  <c r="X3189" i="1"/>
  <c r="X3190" i="1"/>
  <c r="X3191" i="1"/>
  <c r="X2966" i="1"/>
  <c r="X2967" i="1"/>
  <c r="X2968" i="1"/>
  <c r="X2969" i="1"/>
  <c r="X2970" i="1"/>
  <c r="X2971" i="1"/>
  <c r="X2972" i="1"/>
  <c r="X2973" i="1"/>
  <c r="X2974" i="1"/>
  <c r="X2975" i="1"/>
  <c r="X2976" i="1"/>
  <c r="X2977" i="1"/>
  <c r="X2978" i="1"/>
  <c r="X2979" i="1"/>
  <c r="X2980" i="1"/>
  <c r="X2981" i="1"/>
  <c r="X2982" i="1"/>
  <c r="X2983" i="1"/>
  <c r="X2984" i="1"/>
  <c r="X2985" i="1"/>
  <c r="X2986" i="1"/>
  <c r="X2987" i="1"/>
  <c r="X2988" i="1"/>
  <c r="X2989" i="1"/>
  <c r="X2990" i="1"/>
  <c r="X2991" i="1"/>
  <c r="X2992" i="1"/>
  <c r="X2993" i="1"/>
  <c r="X2994" i="1"/>
  <c r="X2995" i="1"/>
  <c r="X2996" i="1"/>
  <c r="X2997" i="1"/>
  <c r="X2998" i="1"/>
  <c r="X2999" i="1"/>
  <c r="X3000" i="1"/>
  <c r="X3001" i="1"/>
  <c r="X3002" i="1"/>
  <c r="X3003" i="1"/>
  <c r="X3004" i="1"/>
  <c r="X3005" i="1"/>
  <c r="X3006" i="1"/>
  <c r="X3007" i="1"/>
  <c r="X3008" i="1"/>
  <c r="X3009" i="1"/>
  <c r="X3010" i="1"/>
  <c r="X3011" i="1"/>
  <c r="X3012" i="1"/>
  <c r="X3013" i="1"/>
  <c r="X3014" i="1"/>
  <c r="X3015" i="1"/>
  <c r="X3192" i="1"/>
  <c r="X3193" i="1"/>
  <c r="X3194" i="1"/>
  <c r="X3195" i="1"/>
  <c r="X3196" i="1"/>
  <c r="X3197" i="1"/>
  <c r="X3198" i="1"/>
  <c r="X3199" i="1"/>
  <c r="X3200" i="1"/>
  <c r="X3201" i="1"/>
  <c r="X3202" i="1"/>
  <c r="X3203" i="1"/>
  <c r="X3204" i="1"/>
  <c r="X3205" i="1"/>
  <c r="X3206" i="1"/>
  <c r="X3207" i="1"/>
  <c r="X3208" i="1"/>
  <c r="X3209" i="1"/>
  <c r="X3210" i="1"/>
  <c r="X3211" i="1"/>
  <c r="X3212" i="1"/>
  <c r="X3213" i="1"/>
  <c r="X3214" i="1"/>
  <c r="X3215" i="1"/>
  <c r="X3216" i="1"/>
  <c r="X3217" i="1"/>
  <c r="X3218" i="1"/>
  <c r="X3219" i="1"/>
  <c r="X3220" i="1"/>
  <c r="X3221" i="1"/>
  <c r="X3222" i="1"/>
  <c r="X3223" i="1"/>
  <c r="X3224" i="1"/>
  <c r="X3225" i="1"/>
  <c r="X3226" i="1"/>
  <c r="X3227" i="1"/>
  <c r="X3228" i="1"/>
  <c r="X3229" i="1"/>
  <c r="X3230" i="1"/>
  <c r="X3231" i="1"/>
  <c r="X3232" i="1"/>
  <c r="X3233" i="1"/>
  <c r="X3234" i="1"/>
  <c r="X3235" i="1"/>
  <c r="X3236" i="1"/>
  <c r="X3237" i="1"/>
  <c r="X3238" i="1"/>
  <c r="X3239" i="1"/>
  <c r="X3240" i="1"/>
  <c r="X3241" i="1"/>
  <c r="X3242" i="1"/>
  <c r="X3243" i="1"/>
  <c r="X3244" i="1"/>
  <c r="X3245" i="1"/>
  <c r="X3400" i="1"/>
  <c r="X3401" i="1"/>
  <c r="X3402" i="1"/>
  <c r="X3403" i="1"/>
  <c r="X3404" i="1"/>
  <c r="X3405" i="1"/>
  <c r="X3406" i="1"/>
  <c r="X3407" i="1"/>
  <c r="X3408" i="1"/>
  <c r="X3409" i="1"/>
  <c r="X3089" i="1"/>
  <c r="X3090" i="1"/>
  <c r="X3091" i="1"/>
  <c r="X3410" i="1"/>
  <c r="X3411" i="1"/>
  <c r="X3412" i="1"/>
  <c r="X3413" i="1"/>
  <c r="X3092" i="1"/>
  <c r="X3414" i="1"/>
  <c r="X3415" i="1"/>
  <c r="X3416" i="1"/>
  <c r="X3417" i="1"/>
  <c r="X3418" i="1"/>
  <c r="X3419" i="1"/>
  <c r="X3420" i="1"/>
  <c r="X3421" i="1"/>
  <c r="X3422" i="1"/>
  <c r="X3423" i="1"/>
  <c r="X3424" i="1"/>
  <c r="X3425" i="1"/>
  <c r="X3426" i="1"/>
  <c r="X3016" i="1"/>
  <c r="X3017" i="1"/>
  <c r="X3093" i="1"/>
  <c r="X3094" i="1"/>
  <c r="X3095" i="1"/>
  <c r="X3096" i="1"/>
  <c r="X3097" i="1"/>
  <c r="X3098" i="1"/>
  <c r="X3099" i="1"/>
  <c r="X3100" i="1"/>
  <c r="X3101" i="1"/>
  <c r="X3102" i="1"/>
  <c r="X3103" i="1"/>
  <c r="X3104" i="1"/>
  <c r="X3105" i="1"/>
  <c r="X3106" i="1"/>
  <c r="X3107" i="1"/>
  <c r="X3108" i="1"/>
  <c r="X3109" i="1"/>
  <c r="X3110" i="1"/>
  <c r="X3111" i="1"/>
  <c r="X3112" i="1"/>
  <c r="X3113" i="1"/>
  <c r="X3114" i="1"/>
  <c r="X3115" i="1"/>
  <c r="X3116" i="1"/>
  <c r="X3117" i="1"/>
  <c r="X3118" i="1"/>
  <c r="X3119" i="1"/>
  <c r="X3120" i="1"/>
  <c r="X3121" i="1"/>
  <c r="X3122" i="1"/>
  <c r="X3123" i="1"/>
  <c r="X3124" i="1"/>
  <c r="X3018" i="1"/>
  <c r="X3019" i="1"/>
  <c r="X3020" i="1"/>
  <c r="X3021" i="1"/>
  <c r="X3022" i="1"/>
  <c r="X3023" i="1"/>
  <c r="X3024" i="1"/>
  <c r="X3025" i="1"/>
  <c r="X3026" i="1"/>
  <c r="X3027" i="1"/>
  <c r="X3028" i="1"/>
  <c r="X3029" i="1"/>
  <c r="X3030" i="1"/>
  <c r="X3031" i="1"/>
  <c r="X3032" i="1"/>
  <c r="X3033" i="1"/>
  <c r="X3034" i="1"/>
  <c r="X3035" i="1"/>
  <c r="X3036" i="1"/>
  <c r="X3037" i="1"/>
  <c r="X3038" i="1"/>
  <c r="X3039" i="1"/>
  <c r="X3040" i="1"/>
  <c r="X3041" i="1"/>
  <c r="X3042" i="1"/>
  <c r="X3043" i="1"/>
  <c r="X3044" i="1"/>
  <c r="X3045" i="1"/>
  <c r="X3046" i="1"/>
  <c r="X3047" i="1"/>
  <c r="X3048" i="1"/>
  <c r="X3049" i="1"/>
  <c r="X3050" i="1"/>
  <c r="X3051" i="1"/>
  <c r="X3052" i="1"/>
  <c r="X3053" i="1"/>
  <c r="X3054" i="1"/>
  <c r="X3055" i="1"/>
  <c r="X3056" i="1"/>
  <c r="X3057" i="1"/>
  <c r="X3058" i="1"/>
  <c r="X3059" i="1"/>
  <c r="X3060" i="1"/>
  <c r="X3061" i="1"/>
  <c r="X3062" i="1"/>
  <c r="X3063" i="1"/>
  <c r="X3064" i="1"/>
  <c r="X3065" i="1"/>
  <c r="X3066" i="1"/>
  <c r="X3067" i="1"/>
  <c r="X3068" i="1"/>
  <c r="X3069" i="1"/>
  <c r="X3070" i="1"/>
  <c r="X3071" i="1"/>
  <c r="X3072" i="1"/>
  <c r="X3073" i="1"/>
  <c r="X3074" i="1"/>
  <c r="X3079" i="1"/>
  <c r="X3080" i="1"/>
  <c r="X3081" i="1"/>
  <c r="X3082" i="1"/>
  <c r="X3083" i="1"/>
  <c r="X3084" i="1"/>
  <c r="X3085" i="1"/>
  <c r="X3086" i="1"/>
  <c r="X3087" i="1"/>
  <c r="X3088" i="1"/>
  <c r="X3138" i="1"/>
  <c r="X3139" i="1"/>
  <c r="X3140" i="1"/>
  <c r="X3141" i="1"/>
  <c r="X3142" i="1"/>
  <c r="X3143" i="1"/>
  <c r="X3144" i="1"/>
  <c r="X3145" i="1"/>
  <c r="X3146" i="1"/>
  <c r="X3147" i="1"/>
  <c r="X3148" i="1"/>
  <c r="X3149" i="1"/>
  <c r="X3150" i="1"/>
  <c r="X3151" i="1"/>
  <c r="X3152" i="1"/>
  <c r="X3153" i="1"/>
  <c r="X3154" i="1"/>
  <c r="X3155" i="1"/>
  <c r="X3156" i="1"/>
  <c r="X3157" i="1"/>
  <c r="X3158" i="1"/>
  <c r="X3159" i="1"/>
  <c r="X3160" i="1"/>
  <c r="X3161" i="1"/>
  <c r="X3162" i="1"/>
  <c r="X3163" i="1"/>
  <c r="X3164" i="1"/>
  <c r="X3165" i="1"/>
  <c r="X3166" i="1"/>
  <c r="X3167" i="1"/>
  <c r="X3168" i="1"/>
  <c r="X3169" i="1"/>
  <c r="X3170" i="1"/>
  <c r="X3181" i="1"/>
  <c r="X3182" i="1"/>
  <c r="X3289" i="1"/>
  <c r="X3290" i="1"/>
  <c r="X3291" i="1"/>
  <c r="X3292" i="1"/>
  <c r="X3293" i="1"/>
  <c r="X3294" i="1"/>
  <c r="X3295" i="1"/>
  <c r="X3296" i="1"/>
  <c r="X3297" i="1"/>
  <c r="X3298" i="1"/>
  <c r="X3299" i="1"/>
  <c r="X3300" i="1"/>
  <c r="X3301" i="1"/>
  <c r="X3302" i="1"/>
  <c r="X3303" i="1"/>
  <c r="X3304" i="1"/>
  <c r="X3305" i="1"/>
  <c r="X3306" i="1"/>
  <c r="X3307" i="1"/>
  <c r="X3308" i="1"/>
  <c r="X3309" i="1"/>
  <c r="X3310" i="1"/>
  <c r="X3311" i="1"/>
  <c r="X3312" i="1"/>
  <c r="X3313" i="1"/>
  <c r="X3314" i="1"/>
  <c r="X3315" i="1"/>
  <c r="X3316" i="1"/>
  <c r="X3317" i="1"/>
  <c r="X3318" i="1"/>
  <c r="X3319" i="1"/>
  <c r="X3320" i="1"/>
  <c r="X3321" i="1"/>
  <c r="X3322" i="1"/>
  <c r="X3323" i="1"/>
  <c r="X3324" i="1"/>
  <c r="X3325" i="1"/>
  <c r="X3326" i="1"/>
  <c r="X3327" i="1"/>
  <c r="X3328" i="1"/>
  <c r="X3329" i="1"/>
  <c r="X3330" i="1"/>
  <c r="X3331" i="1"/>
  <c r="X3332" i="1"/>
  <c r="X3333" i="1"/>
  <c r="X3334" i="1"/>
  <c r="X3335" i="1"/>
  <c r="X3336" i="1"/>
  <c r="X3337" i="1"/>
  <c r="X3338" i="1"/>
  <c r="X3339" i="1"/>
  <c r="X3340" i="1"/>
  <c r="X3341" i="1"/>
  <c r="X3342" i="1"/>
  <c r="X3343" i="1"/>
  <c r="X3344" i="1"/>
  <c r="X3246" i="1"/>
  <c r="X3247" i="1"/>
  <c r="X3248" i="1"/>
  <c r="X3345" i="1"/>
  <c r="X3346" i="1"/>
  <c r="X3347" i="1"/>
  <c r="X3348" i="1"/>
  <c r="X3349" i="1"/>
  <c r="X3350" i="1"/>
  <c r="X3351" i="1"/>
  <c r="X3352" i="1"/>
  <c r="X3353" i="1"/>
  <c r="X3354" i="1"/>
  <c r="X3355" i="1"/>
  <c r="X3356" i="1"/>
  <c r="X3357" i="1"/>
  <c r="X3249" i="1"/>
  <c r="X3250" i="1"/>
  <c r="X3251" i="1"/>
  <c r="X3252" i="1"/>
  <c r="X3253" i="1"/>
  <c r="X3254" i="1"/>
  <c r="X3255" i="1"/>
  <c r="X3256" i="1"/>
  <c r="X3257" i="1"/>
  <c r="X3258" i="1"/>
  <c r="X3259" i="1"/>
  <c r="X3260" i="1"/>
  <c r="X3278" i="1"/>
  <c r="X3279" i="1"/>
  <c r="X3280" i="1"/>
  <c r="X3281" i="1"/>
  <c r="X3282" i="1"/>
  <c r="X3427" i="1"/>
  <c r="X3428" i="1"/>
  <c r="X3283" i="1"/>
  <c r="X3284" i="1"/>
  <c r="X3285" i="1"/>
  <c r="X3286" i="1"/>
  <c r="X3287" i="1"/>
  <c r="X3358" i="1"/>
  <c r="X3359" i="1"/>
  <c r="X3360" i="1"/>
  <c r="X3361" i="1"/>
  <c r="X3362" i="1"/>
  <c r="X3363" i="1"/>
  <c r="X3364" i="1"/>
  <c r="X3365" i="1"/>
  <c r="X3366" i="1"/>
  <c r="X3367" i="1"/>
  <c r="X3368" i="1"/>
  <c r="X3429" i="1"/>
  <c r="X3430" i="1"/>
  <c r="X3431" i="1"/>
  <c r="X3432" i="1"/>
  <c r="X3433" i="1"/>
  <c r="X3434" i="1"/>
  <c r="X3435" i="1"/>
  <c r="X3436" i="1"/>
  <c r="X3437" i="1"/>
  <c r="X3370" i="1"/>
  <c r="X3438" i="1"/>
  <c r="X3439" i="1"/>
  <c r="X3440" i="1"/>
  <c r="X3441" i="1"/>
  <c r="X3442" i="1"/>
  <c r="X3443" i="1"/>
  <c r="X3444" i="1"/>
  <c r="X3445" i="1"/>
  <c r="X3446" i="1"/>
  <c r="X3447" i="1"/>
  <c r="X3448" i="1"/>
  <c r="X3449" i="1"/>
  <c r="X3450" i="1"/>
  <c r="X3451" i="1"/>
  <c r="X3452" i="1"/>
  <c r="X3453" i="1"/>
  <c r="X3454" i="1"/>
  <c r="X3455" i="1"/>
  <c r="X3456" i="1"/>
  <c r="X3457" i="1"/>
  <c r="X3458" i="1"/>
  <c r="X3459" i="1"/>
  <c r="X3460" i="1"/>
  <c r="X3461" i="1"/>
  <c r="X3462" i="1"/>
  <c r="X3463" i="1"/>
  <c r="X3464" i="1"/>
  <c r="X3465" i="1"/>
  <c r="X3466" i="1"/>
  <c r="X3467" i="1"/>
  <c r="X3468" i="1"/>
  <c r="X3469" i="1"/>
  <c r="X3470" i="1"/>
  <c r="X3471" i="1"/>
  <c r="X3472" i="1"/>
  <c r="X3473" i="1"/>
  <c r="X3474" i="1"/>
  <c r="X3475" i="1"/>
  <c r="X3476" i="1"/>
  <c r="X3477" i="1"/>
  <c r="X3478" i="1"/>
  <c r="X3479" i="1"/>
  <c r="X3480" i="1"/>
  <c r="X3481" i="1"/>
  <c r="X3482" i="1"/>
  <c r="X3828" i="1"/>
  <c r="X3369" i="1"/>
  <c r="X3371" i="1"/>
  <c r="X3372" i="1"/>
  <c r="X3373" i="1"/>
  <c r="X3374" i="1"/>
  <c r="X3375" i="1"/>
  <c r="X3376" i="1"/>
  <c r="X3377" i="1"/>
  <c r="X3378" i="1"/>
  <c r="X3379" i="1"/>
  <c r="X3380" i="1"/>
  <c r="X3381" i="1"/>
  <c r="X3382" i="1"/>
  <c r="X3383" i="1"/>
  <c r="X3384" i="1"/>
  <c r="X3385" i="1"/>
  <c r="X3386" i="1"/>
  <c r="X3387" i="1"/>
  <c r="X3388" i="1"/>
  <c r="X3389" i="1"/>
  <c r="X3390" i="1"/>
  <c r="X3391" i="1"/>
  <c r="X3392" i="1"/>
  <c r="X3393" i="1"/>
  <c r="X3394" i="1"/>
  <c r="X3395" i="1"/>
  <c r="X3396" i="1"/>
  <c r="X3397" i="1"/>
  <c r="X3398" i="1"/>
  <c r="X3399" i="1"/>
  <c r="X3903" i="1"/>
  <c r="X3904" i="1"/>
  <c r="X3905" i="1"/>
  <c r="X3906" i="1"/>
  <c r="X3907" i="1"/>
  <c r="X3908" i="1"/>
  <c r="X3909" i="1"/>
  <c r="X3910" i="1"/>
  <c r="X3911" i="1"/>
  <c r="X3912" i="1"/>
  <c r="X3913" i="1"/>
  <c r="X3914" i="1"/>
  <c r="X3915" i="1"/>
  <c r="X3916" i="1"/>
  <c r="X3917" i="1"/>
  <c r="X3918" i="1"/>
  <c r="X3919" i="1"/>
  <c r="X3920" i="1"/>
  <c r="X3921" i="1"/>
  <c r="X3922" i="1"/>
  <c r="X3923" i="1"/>
  <c r="X3924" i="1"/>
  <c r="X3925" i="1"/>
  <c r="X3926" i="1"/>
  <c r="X3927" i="1"/>
  <c r="X3928" i="1"/>
  <c r="X3483" i="1"/>
  <c r="X3484" i="1"/>
  <c r="X3485" i="1"/>
  <c r="X3567" i="1"/>
  <c r="X3568" i="1"/>
  <c r="X3569" i="1"/>
  <c r="X3570" i="1"/>
  <c r="X3571" i="1"/>
  <c r="X3572" i="1"/>
  <c r="X3573" i="1"/>
  <c r="X3574" i="1"/>
  <c r="X3575" i="1"/>
  <c r="X3576" i="1"/>
  <c r="X3577" i="1"/>
  <c r="X3578" i="1"/>
  <c r="X3579" i="1"/>
  <c r="X3580" i="1"/>
  <c r="X3581" i="1"/>
  <c r="X3582" i="1"/>
  <c r="X3564" i="1"/>
  <c r="X3565" i="1"/>
  <c r="X3583" i="1"/>
  <c r="X3584" i="1"/>
  <c r="X3585" i="1"/>
  <c r="X3586" i="1"/>
  <c r="X3587" i="1"/>
  <c r="X3588" i="1"/>
  <c r="X3589" i="1"/>
  <c r="X3590" i="1"/>
  <c r="X3591" i="1"/>
  <c r="X3592" i="1"/>
  <c r="X3593" i="1"/>
  <c r="X3594" i="1"/>
  <c r="X3595" i="1"/>
  <c r="X3596" i="1"/>
  <c r="X3597" i="1"/>
  <c r="X3598" i="1"/>
  <c r="X3599" i="1"/>
  <c r="X3600" i="1"/>
  <c r="X3601" i="1"/>
  <c r="X3602" i="1"/>
  <c r="X3603" i="1"/>
  <c r="X3604" i="1"/>
  <c r="X3605" i="1"/>
  <c r="X3606" i="1"/>
  <c r="X3607" i="1"/>
  <c r="X3608" i="1"/>
  <c r="X3609" i="1"/>
  <c r="X3610" i="1"/>
  <c r="X3611" i="1"/>
  <c r="X3612" i="1"/>
  <c r="X3613" i="1"/>
  <c r="X3614" i="1"/>
  <c r="X3492" i="1"/>
  <c r="X3493" i="1"/>
  <c r="X3615" i="1"/>
  <c r="X3616" i="1"/>
  <c r="X3617" i="1"/>
  <c r="X3494" i="1"/>
  <c r="X3495" i="1"/>
  <c r="X3618" i="1"/>
  <c r="X3619" i="1"/>
  <c r="X3620" i="1"/>
  <c r="X3621" i="1"/>
  <c r="X3622" i="1"/>
  <c r="X3496" i="1"/>
  <c r="X3623" i="1"/>
  <c r="X3624" i="1"/>
  <c r="X3497" i="1"/>
  <c r="X3498" i="1"/>
  <c r="X3499" i="1"/>
  <c r="X3500" i="1"/>
  <c r="X3625" i="1"/>
  <c r="X3626" i="1"/>
  <c r="X3627" i="1"/>
  <c r="X3628" i="1"/>
  <c r="X3501" i="1"/>
  <c r="X3502" i="1"/>
  <c r="X3503" i="1"/>
  <c r="X3504" i="1"/>
  <c r="X3505" i="1"/>
  <c r="X3506" i="1"/>
  <c r="X3507" i="1"/>
  <c r="X3508" i="1"/>
  <c r="X3509" i="1"/>
  <c r="X3510" i="1"/>
  <c r="X3511" i="1"/>
  <c r="X3512" i="1"/>
  <c r="X3513" i="1"/>
  <c r="X3514" i="1"/>
  <c r="X3629" i="1"/>
  <c r="X3630" i="1"/>
  <c r="X3631" i="1"/>
  <c r="X3632" i="1"/>
  <c r="X3633" i="1"/>
  <c r="X3634" i="1"/>
  <c r="X3635" i="1"/>
  <c r="X3636" i="1"/>
  <c r="X3637" i="1"/>
  <c r="X3638" i="1"/>
  <c r="X3639" i="1"/>
  <c r="X3640" i="1"/>
  <c r="X3641" i="1"/>
  <c r="X3642" i="1"/>
  <c r="X3643" i="1"/>
  <c r="X3644" i="1"/>
  <c r="X3645" i="1"/>
  <c r="X3646" i="1"/>
  <c r="X3647" i="1"/>
  <c r="X3648" i="1"/>
  <c r="X3649" i="1"/>
  <c r="X3650" i="1"/>
  <c r="X3651" i="1"/>
  <c r="X3652" i="1"/>
  <c r="X3653" i="1"/>
  <c r="X3654" i="1"/>
  <c r="X3655" i="1"/>
  <c r="X3656" i="1"/>
  <c r="X3657" i="1"/>
  <c r="X3658" i="1"/>
  <c r="X3659" i="1"/>
  <c r="X3515" i="1"/>
  <c r="X3516" i="1"/>
  <c r="X3517" i="1"/>
  <c r="X3518" i="1"/>
  <c r="X3660" i="1"/>
  <c r="X3661" i="1"/>
  <c r="X3662" i="1"/>
  <c r="X3663" i="1"/>
  <c r="X3664" i="1"/>
  <c r="X3665" i="1"/>
  <c r="X3666" i="1"/>
  <c r="X3667" i="1"/>
  <c r="X3668" i="1"/>
  <c r="X3669" i="1"/>
  <c r="X3670" i="1"/>
  <c r="X3671" i="1"/>
  <c r="X3672" i="1"/>
  <c r="X3673" i="1"/>
  <c r="X3674" i="1"/>
  <c r="X3675" i="1"/>
  <c r="X3676" i="1"/>
  <c r="X3677" i="1"/>
  <c r="X3678" i="1"/>
  <c r="X3679" i="1"/>
  <c r="X3680" i="1"/>
  <c r="X3681" i="1"/>
  <c r="X3519" i="1"/>
  <c r="X3520" i="1"/>
  <c r="X3521" i="1"/>
  <c r="X3522" i="1"/>
  <c r="X3523" i="1"/>
  <c r="X3524" i="1"/>
  <c r="X3525" i="1"/>
  <c r="X3526" i="1"/>
  <c r="X3527" i="1"/>
  <c r="X3528" i="1"/>
  <c r="X3529" i="1"/>
  <c r="X3530" i="1"/>
  <c r="X3531" i="1"/>
  <c r="X3532" i="1"/>
  <c r="X3533" i="1"/>
  <c r="X3534" i="1"/>
  <c r="X3535" i="1"/>
  <c r="X3536" i="1"/>
  <c r="X3537" i="1"/>
  <c r="X3538" i="1"/>
  <c r="X3539" i="1"/>
  <c r="X3540" i="1"/>
  <c r="X3541" i="1"/>
  <c r="X3542" i="1"/>
  <c r="X3543" i="1"/>
  <c r="X3544" i="1"/>
  <c r="X3545" i="1"/>
  <c r="X3546" i="1"/>
  <c r="X3547" i="1"/>
  <c r="X3566" i="1"/>
  <c r="X3686" i="1"/>
  <c r="X3687" i="1"/>
  <c r="X3688" i="1"/>
  <c r="X3689" i="1"/>
  <c r="X3690" i="1"/>
  <c r="X3691" i="1"/>
  <c r="X3692" i="1"/>
  <c r="X3693" i="1"/>
  <c r="X3694" i="1"/>
  <c r="X3695" i="1"/>
  <c r="X3696" i="1"/>
  <c r="X3697" i="1"/>
  <c r="X3698" i="1"/>
  <c r="X3699" i="1"/>
  <c r="X3700" i="1"/>
  <c r="X3701" i="1"/>
  <c r="X3702" i="1"/>
  <c r="X3703" i="1"/>
  <c r="X3704" i="1"/>
  <c r="X3705" i="1"/>
  <c r="X3706" i="1"/>
  <c r="X3707" i="1"/>
  <c r="X3708" i="1"/>
  <c r="X3709" i="1"/>
  <c r="X3710" i="1"/>
  <c r="X3711" i="1"/>
  <c r="X3712" i="1"/>
  <c r="X3713" i="1"/>
  <c r="X3714" i="1"/>
  <c r="X3715" i="1"/>
  <c r="X3716" i="1"/>
  <c r="X3717" i="1"/>
  <c r="X3718" i="1"/>
  <c r="X3719" i="1"/>
  <c r="X3720" i="1"/>
  <c r="X3721" i="1"/>
  <c r="X3736" i="1"/>
  <c r="X3737" i="1"/>
  <c r="X3738" i="1"/>
  <c r="X3739" i="1"/>
  <c r="X3740" i="1"/>
  <c r="X3741" i="1"/>
  <c r="X3742" i="1"/>
  <c r="X3743" i="1"/>
  <c r="X3744" i="1"/>
  <c r="X3745" i="1"/>
  <c r="X3746" i="1"/>
  <c r="X3747" i="1"/>
  <c r="X3748" i="1"/>
  <c r="X3749" i="1"/>
  <c r="X3750" i="1"/>
  <c r="X3751" i="1"/>
  <c r="X3752" i="1"/>
  <c r="X3753" i="1"/>
  <c r="X3754" i="1"/>
  <c r="X3755" i="1"/>
  <c r="X3756" i="1"/>
  <c r="X3757" i="1"/>
  <c r="X3758" i="1"/>
  <c r="X3759" i="1"/>
  <c r="X3760" i="1"/>
  <c r="X3761" i="1"/>
  <c r="X3762" i="1"/>
  <c r="X3763" i="1"/>
  <c r="X3764" i="1"/>
  <c r="X3765" i="1"/>
  <c r="X3766" i="1"/>
  <c r="X3767" i="1"/>
  <c r="X3768" i="1"/>
  <c r="X3769" i="1"/>
  <c r="X3770" i="1"/>
  <c r="X3771" i="1"/>
  <c r="X3772" i="1"/>
  <c r="X3773" i="1"/>
  <c r="X3774" i="1"/>
  <c r="X3775" i="1"/>
  <c r="X3776" i="1"/>
  <c r="X3777" i="1"/>
  <c r="X3778" i="1"/>
  <c r="X3779" i="1"/>
  <c r="X3780" i="1"/>
  <c r="X3781" i="1"/>
  <c r="X3782" i="1"/>
  <c r="X3783" i="1"/>
  <c r="X3784" i="1"/>
  <c r="X3785" i="1"/>
  <c r="X3786" i="1"/>
  <c r="X3787" i="1"/>
  <c r="X3722" i="1"/>
  <c r="X3723" i="1"/>
  <c r="X3724" i="1"/>
  <c r="X3725" i="1"/>
  <c r="X3726" i="1"/>
  <c r="X3727" i="1"/>
  <c r="X3728" i="1"/>
  <c r="X3729" i="1"/>
  <c r="X3730" i="1"/>
  <c r="X3731" i="1"/>
  <c r="X3732" i="1"/>
  <c r="X3733" i="1"/>
  <c r="X3734" i="1"/>
  <c r="X3735" i="1"/>
  <c r="X3788" i="1"/>
  <c r="X3789" i="1"/>
  <c r="X3790" i="1"/>
  <c r="X3791" i="1"/>
  <c r="X3792" i="1"/>
  <c r="X3793" i="1"/>
  <c r="X3794" i="1"/>
  <c r="X3795" i="1"/>
  <c r="X3796" i="1"/>
  <c r="X3797" i="1"/>
  <c r="X3798" i="1"/>
  <c r="X3799" i="1"/>
  <c r="X3800" i="1"/>
  <c r="X3801" i="1"/>
  <c r="X3802" i="1"/>
  <c r="X3803" i="1"/>
  <c r="X3804" i="1"/>
  <c r="X3805" i="1"/>
  <c r="X3806" i="1"/>
  <c r="X3807" i="1"/>
  <c r="X3808" i="1"/>
  <c r="X3809" i="1"/>
  <c r="X3810" i="1"/>
  <c r="X3811" i="1"/>
  <c r="X3812" i="1"/>
  <c r="X3813" i="1"/>
  <c r="X3814" i="1"/>
  <c r="X3815" i="1"/>
  <c r="X3816" i="1"/>
  <c r="X3817" i="1"/>
  <c r="X3818" i="1"/>
  <c r="X3819" i="1"/>
  <c r="X3820" i="1"/>
  <c r="X3821" i="1"/>
  <c r="X3822" i="1"/>
  <c r="X3823" i="1"/>
  <c r="X3824" i="1"/>
  <c r="X3825" i="1"/>
  <c r="X3826" i="1"/>
  <c r="X3827" i="1"/>
  <c r="X4095" i="1"/>
  <c r="X4096" i="1"/>
  <c r="X3829" i="1"/>
  <c r="X3830" i="1"/>
  <c r="X3831" i="1"/>
  <c r="X3832" i="1"/>
  <c r="X3833" i="1"/>
  <c r="X3834" i="1"/>
  <c r="X3835" i="1"/>
  <c r="X3836" i="1"/>
  <c r="X3837" i="1"/>
  <c r="X3838" i="1"/>
  <c r="X3839" i="1"/>
  <c r="X3840" i="1"/>
  <c r="X3841" i="1"/>
  <c r="X3842" i="1"/>
  <c r="X3843" i="1"/>
  <c r="X3844" i="1"/>
  <c r="X3845" i="1"/>
  <c r="X3846" i="1"/>
  <c r="X3847" i="1"/>
  <c r="X3848" i="1"/>
  <c r="X3849" i="1"/>
  <c r="X3850" i="1"/>
  <c r="X3851" i="1"/>
  <c r="X3852" i="1"/>
  <c r="X3853" i="1"/>
  <c r="X3854" i="1"/>
  <c r="X3855" i="1"/>
  <c r="X3856" i="1"/>
  <c r="X3857" i="1"/>
  <c r="X3858" i="1"/>
  <c r="X3859" i="1"/>
  <c r="X3860" i="1"/>
  <c r="X3861" i="1"/>
  <c r="X3862" i="1"/>
  <c r="X3863" i="1"/>
  <c r="X3864" i="1"/>
  <c r="X3865" i="1"/>
  <c r="X3866" i="1"/>
  <c r="X3867" i="1"/>
  <c r="X3868" i="1"/>
  <c r="X3869" i="1"/>
  <c r="X3870" i="1"/>
  <c r="X3871" i="1"/>
  <c r="X3872" i="1"/>
  <c r="X3873" i="1"/>
  <c r="X3876" i="1"/>
  <c r="X3877" i="1"/>
  <c r="X3878" i="1"/>
  <c r="X3879" i="1"/>
  <c r="X3880" i="1"/>
  <c r="X3881" i="1"/>
  <c r="X3882" i="1"/>
  <c r="X3883" i="1"/>
  <c r="X3884" i="1"/>
  <c r="X3885" i="1"/>
  <c r="X3886" i="1"/>
  <c r="X3929" i="1"/>
  <c r="X4084" i="1"/>
  <c r="X4085" i="1"/>
  <c r="X3930" i="1"/>
  <c r="X3931" i="1"/>
  <c r="X3932" i="1"/>
  <c r="X3933" i="1"/>
  <c r="X3934" i="1"/>
  <c r="X3935" i="1"/>
  <c r="X3936" i="1"/>
  <c r="X3937" i="1"/>
  <c r="X3938" i="1"/>
  <c r="X3939" i="1"/>
  <c r="X3940" i="1"/>
  <c r="X3941" i="1"/>
  <c r="X3942" i="1"/>
  <c r="X3943" i="1"/>
  <c r="X3944" i="1"/>
  <c r="X3945" i="1"/>
  <c r="X3946" i="1"/>
  <c r="X3947" i="1"/>
  <c r="X3948" i="1"/>
  <c r="X3949" i="1"/>
  <c r="X3950" i="1"/>
  <c r="X3951" i="1"/>
  <c r="X3952" i="1"/>
  <c r="X3953" i="1"/>
  <c r="X3954" i="1"/>
  <c r="X3955" i="1"/>
  <c r="X3956" i="1"/>
  <c r="X3957" i="1"/>
  <c r="X3958" i="1"/>
  <c r="X3959" i="1"/>
  <c r="X3960" i="1"/>
  <c r="X3961" i="1"/>
  <c r="X3962" i="1"/>
  <c r="X3963" i="1"/>
  <c r="X3964" i="1"/>
  <c r="X3965" i="1"/>
  <c r="X3966" i="1"/>
  <c r="X3967" i="1"/>
  <c r="X3968" i="1"/>
  <c r="X3969" i="1"/>
  <c r="X3970" i="1"/>
  <c r="X3971" i="1"/>
  <c r="X3972" i="1"/>
  <c r="X3973" i="1"/>
  <c r="X3974" i="1"/>
  <c r="X3975" i="1"/>
  <c r="X3976" i="1"/>
  <c r="X3977" i="1"/>
  <c r="X3978" i="1"/>
  <c r="X3979" i="1"/>
  <c r="X3980" i="1"/>
  <c r="X3981" i="1"/>
  <c r="X3982" i="1"/>
  <c r="X3983" i="1"/>
  <c r="X3984" i="1"/>
  <c r="X3985" i="1"/>
  <c r="X3986" i="1"/>
  <c r="X3987" i="1"/>
  <c r="X3988" i="1"/>
  <c r="X3989" i="1"/>
  <c r="X3990" i="1"/>
  <c r="X3991" i="1"/>
  <c r="X3992" i="1"/>
  <c r="X3993" i="1"/>
  <c r="X4047" i="1"/>
  <c r="X4048" i="1"/>
  <c r="X4049" i="1"/>
  <c r="X4050" i="1"/>
  <c r="X4051" i="1"/>
  <c r="X4052" i="1"/>
  <c r="X4053" i="1"/>
  <c r="X4054" i="1"/>
  <c r="X4055" i="1"/>
  <c r="X4056" i="1"/>
  <c r="X4057" i="1"/>
  <c r="X4058" i="1"/>
  <c r="X4059" i="1"/>
  <c r="X4060" i="1"/>
  <c r="X4061" i="1"/>
  <c r="X4062" i="1"/>
  <c r="X4063" i="1"/>
  <c r="X4064" i="1"/>
  <c r="X4065" i="1"/>
  <c r="X4066" i="1"/>
  <c r="X4067" i="1"/>
  <c r="X4068" i="1"/>
  <c r="X4069" i="1"/>
  <c r="X4070" i="1"/>
  <c r="X4071" i="1"/>
  <c r="X4072" i="1"/>
  <c r="X4073" i="1"/>
  <c r="X4074" i="1"/>
  <c r="X4075" i="1"/>
  <c r="X4076" i="1"/>
  <c r="X4077" i="1"/>
  <c r="X4078" i="1"/>
  <c r="X4079" i="1"/>
  <c r="X4080" i="1"/>
  <c r="X4081" i="1"/>
  <c r="X4082" i="1"/>
  <c r="X4083" i="1"/>
  <c r="X4029" i="1"/>
  <c r="X4030" i="1"/>
  <c r="X4031" i="1"/>
  <c r="X4032" i="1"/>
  <c r="X4033" i="1"/>
  <c r="X3994" i="1"/>
  <c r="X3995" i="1"/>
  <c r="X3996" i="1"/>
  <c r="X3997" i="1"/>
  <c r="X3998" i="1"/>
  <c r="X3999" i="1"/>
  <c r="X4000" i="1"/>
  <c r="X4001" i="1"/>
  <c r="X4002" i="1"/>
  <c r="X4003" i="1"/>
  <c r="X4004" i="1"/>
  <c r="X4005" i="1"/>
  <c r="X4006" i="1"/>
  <c r="X4007" i="1"/>
  <c r="X4008" i="1"/>
  <c r="X4009" i="1"/>
  <c r="X4010" i="1"/>
  <c r="X4011" i="1"/>
  <c r="X4012" i="1"/>
  <c r="X4013" i="1"/>
  <c r="X4014" i="1"/>
  <c r="X4015" i="1"/>
  <c r="X4016" i="1"/>
  <c r="X4017" i="1"/>
  <c r="X4018" i="1"/>
  <c r="X4019" i="1"/>
  <c r="X4020" i="1"/>
  <c r="X4021" i="1"/>
  <c r="X4022" i="1"/>
  <c r="X4023" i="1"/>
  <c r="X4024" i="1"/>
  <c r="X4025" i="1"/>
  <c r="X4026" i="1"/>
  <c r="X4027" i="1"/>
  <c r="X4028" i="1"/>
  <c r="X4034" i="1"/>
  <c r="X4035" i="1"/>
  <c r="X4036" i="1"/>
  <c r="X4037" i="1"/>
  <c r="X4038" i="1"/>
  <c r="X4039" i="1"/>
  <c r="X4040" i="1"/>
  <c r="X4041" i="1"/>
  <c r="X4042" i="1"/>
  <c r="X4043" i="1"/>
  <c r="X4044" i="1"/>
  <c r="X4045" i="1"/>
  <c r="X4046" i="1"/>
  <c r="X4138" i="1"/>
  <c r="X4139" i="1"/>
  <c r="X4140" i="1"/>
  <c r="X4141" i="1"/>
  <c r="X4086" i="1"/>
  <c r="X4087" i="1"/>
  <c r="X4088" i="1"/>
  <c r="X4089" i="1"/>
  <c r="X4090" i="1"/>
  <c r="X4091" i="1"/>
  <c r="X4092" i="1"/>
  <c r="X4093" i="1"/>
  <c r="X4094" i="1"/>
  <c r="X4097" i="1"/>
  <c r="X4102" i="1"/>
  <c r="X4103" i="1"/>
  <c r="X4104" i="1"/>
  <c r="X4105" i="1"/>
  <c r="X4106" i="1"/>
  <c r="X4107" i="1"/>
  <c r="X4108" i="1"/>
  <c r="X4109" i="1"/>
  <c r="X4098" i="1"/>
  <c r="X4099" i="1"/>
  <c r="X4100" i="1"/>
  <c r="X4101" i="1"/>
  <c r="X4113" i="1"/>
  <c r="X4114" i="1"/>
  <c r="X4115" i="1"/>
  <c r="X4116" i="1"/>
  <c r="X4117" i="1"/>
  <c r="X4118" i="1"/>
  <c r="X4119" i="1"/>
  <c r="X4120" i="1"/>
  <c r="X4110" i="1"/>
  <c r="X4111" i="1"/>
  <c r="X4112" i="1"/>
  <c r="X4125" i="1"/>
  <c r="X4126" i="1"/>
  <c r="X4127" i="1"/>
  <c r="X4128" i="1"/>
  <c r="X4121" i="1"/>
  <c r="X4122" i="1"/>
  <c r="X4123" i="1"/>
  <c r="X4124" i="1"/>
  <c r="X4129" i="1"/>
  <c r="X4130" i="1"/>
  <c r="X4131" i="1"/>
  <c r="X4132" i="1"/>
  <c r="X4133" i="1"/>
  <c r="X4134" i="1"/>
  <c r="X4135" i="1"/>
  <c r="X4157" i="1"/>
  <c r="X4158" i="1"/>
  <c r="X4159" i="1"/>
  <c r="X4160" i="1"/>
  <c r="X4137" i="1"/>
  <c r="X4594" i="1"/>
  <c r="X4142" i="1"/>
  <c r="X4143" i="1"/>
  <c r="X4144" i="1"/>
  <c r="X4145" i="1"/>
  <c r="X4305" i="1"/>
  <c r="X4306" i="1"/>
  <c r="X4307" i="1"/>
  <c r="X4308" i="1"/>
  <c r="X4309" i="1"/>
  <c r="X4310" i="1"/>
  <c r="X4146" i="1"/>
  <c r="X4147" i="1"/>
  <c r="X4148" i="1"/>
  <c r="X4153" i="1"/>
  <c r="X4149" i="1"/>
  <c r="X4150" i="1"/>
  <c r="X4154" i="1"/>
  <c r="X4155" i="1"/>
  <c r="X4161" i="1"/>
  <c r="X4162" i="1"/>
  <c r="X4163" i="1"/>
  <c r="X4164" i="1"/>
  <c r="X4165" i="1"/>
  <c r="X4166" i="1"/>
  <c r="X4167" i="1"/>
  <c r="X4168" i="1"/>
  <c r="X4169" i="1"/>
  <c r="X4170" i="1"/>
  <c r="X4176" i="1"/>
  <c r="X4177" i="1"/>
  <c r="X4178" i="1"/>
  <c r="X4179" i="1"/>
  <c r="X4180" i="1"/>
  <c r="X4181" i="1"/>
  <c r="X4182" i="1"/>
  <c r="X4183" i="1"/>
  <c r="X4184" i="1"/>
  <c r="X4185" i="1"/>
  <c r="X4171" i="1"/>
  <c r="X4172" i="1"/>
  <c r="X4173" i="1"/>
  <c r="X4174" i="1"/>
  <c r="X4175" i="1"/>
  <c r="X4186" i="1"/>
  <c r="X4187" i="1"/>
  <c r="X4188" i="1"/>
  <c r="X4189" i="1"/>
  <c r="X4190" i="1"/>
  <c r="X4191" i="1"/>
  <c r="X4192" i="1"/>
  <c r="X4193" i="1"/>
  <c r="X4194" i="1"/>
  <c r="X4195" i="1"/>
  <c r="X4196" i="1"/>
  <c r="X4197" i="1"/>
  <c r="X4198" i="1"/>
  <c r="X4199" i="1"/>
  <c r="X4200" i="1"/>
  <c r="X4201" i="1"/>
  <c r="X4202" i="1"/>
  <c r="X4203" i="1"/>
  <c r="X4204" i="1"/>
  <c r="X4205" i="1"/>
  <c r="X4206" i="1"/>
  <c r="X4207" i="1"/>
  <c r="X4208" i="1"/>
  <c r="X4209" i="1"/>
  <c r="X4210" i="1"/>
  <c r="X4211" i="1"/>
  <c r="X4212" i="1"/>
  <c r="X4213" i="1"/>
  <c r="X4214" i="1"/>
  <c r="X4215" i="1"/>
  <c r="X4216" i="1"/>
  <c r="X4217" i="1"/>
  <c r="X4218" i="1"/>
  <c r="X4219" i="1"/>
  <c r="X4220" i="1"/>
  <c r="X4221" i="1"/>
  <c r="X4222" i="1"/>
  <c r="X4223" i="1"/>
  <c r="X4224" i="1"/>
  <c r="X4225" i="1"/>
  <c r="X4226" i="1"/>
  <c r="X4227" i="1"/>
  <c r="X4228" i="1"/>
  <c r="X4233" i="1"/>
  <c r="X4234" i="1"/>
  <c r="X4235" i="1"/>
  <c r="X4236" i="1"/>
  <c r="X4237" i="1"/>
  <c r="X4238" i="1"/>
  <c r="X4239" i="1"/>
  <c r="X4240" i="1"/>
  <c r="X4241" i="1"/>
  <c r="X4242" i="1"/>
  <c r="X4243" i="1"/>
  <c r="X5021" i="1"/>
  <c r="X5022" i="1"/>
  <c r="X5023" i="1"/>
  <c r="X4244" i="1"/>
  <c r="X4245" i="1"/>
  <c r="X4246" i="1"/>
  <c r="X4247" i="1"/>
  <c r="X4248" i="1"/>
  <c r="X4249" i="1"/>
  <c r="X4250" i="1"/>
  <c r="X4251" i="1"/>
  <c r="X4252" i="1"/>
  <c r="X4253" i="1"/>
  <c r="X4254" i="1"/>
  <c r="X4255" i="1"/>
  <c r="X4256" i="1"/>
  <c r="X4257" i="1"/>
  <c r="X4258" i="1"/>
  <c r="X4259" i="1"/>
  <c r="X4260" i="1"/>
  <c r="X4261" i="1"/>
  <c r="X4262" i="1"/>
  <c r="X4263" i="1"/>
  <c r="X4264" i="1"/>
  <c r="X4265" i="1"/>
  <c r="X4266" i="1"/>
  <c r="X4267" i="1"/>
  <c r="X4268" i="1"/>
  <c r="X4269" i="1"/>
  <c r="X4270" i="1"/>
  <c r="X4271" i="1"/>
  <c r="X4272" i="1"/>
  <c r="X4273" i="1"/>
  <c r="X4274" i="1"/>
  <c r="X4275" i="1"/>
  <c r="X4276" i="1"/>
  <c r="X4277" i="1"/>
  <c r="X4278" i="1"/>
  <c r="X4279" i="1"/>
  <c r="X4280" i="1"/>
  <c r="X4281" i="1"/>
  <c r="X4282" i="1"/>
  <c r="X4283" i="1"/>
  <c r="X4284" i="1"/>
  <c r="X4285" i="1"/>
  <c r="X4286" i="1"/>
  <c r="X4287" i="1"/>
  <c r="X4288" i="1"/>
  <c r="X4289" i="1"/>
  <c r="X4290" i="1"/>
  <c r="X4291" i="1"/>
  <c r="X4292" i="1"/>
  <c r="X4293" i="1"/>
  <c r="X4294" i="1"/>
  <c r="X4295" i="1"/>
  <c r="X4296" i="1"/>
  <c r="X4297" i="1"/>
  <c r="X4298" i="1"/>
  <c r="X4299" i="1"/>
  <c r="X4300" i="1"/>
  <c r="X4301" i="1"/>
  <c r="X4302" i="1"/>
  <c r="X4303" i="1"/>
  <c r="X4304" i="1"/>
  <c r="X4311" i="1"/>
  <c r="X4312" i="1"/>
  <c r="X4313" i="1"/>
  <c r="X4314" i="1"/>
  <c r="X4316" i="1"/>
  <c r="X4317" i="1"/>
  <c r="X4318" i="1"/>
  <c r="X4319" i="1"/>
  <c r="X4320" i="1"/>
  <c r="X4321" i="1"/>
  <c r="X4322" i="1"/>
  <c r="X4323" i="1"/>
  <c r="X4324" i="1"/>
  <c r="X4325" i="1"/>
  <c r="X4326" i="1"/>
  <c r="X4327" i="1"/>
  <c r="X4328" i="1"/>
  <c r="X4329" i="1"/>
  <c r="X4330" i="1"/>
  <c r="X4331" i="1"/>
  <c r="X4332" i="1"/>
  <c r="X4333" i="1"/>
  <c r="X4334" i="1"/>
  <c r="X4335" i="1"/>
  <c r="X4336" i="1"/>
  <c r="X4337" i="1"/>
  <c r="X4338" i="1"/>
  <c r="X4339" i="1"/>
  <c r="X4340" i="1"/>
  <c r="X4341" i="1"/>
  <c r="X4342" i="1"/>
  <c r="X4343" i="1"/>
  <c r="X4344" i="1"/>
  <c r="X4345" i="1"/>
  <c r="X4346" i="1"/>
  <c r="X4347" i="1"/>
  <c r="X4348" i="1"/>
  <c r="X4349" i="1"/>
  <c r="X4350" i="1"/>
  <c r="X4351" i="1"/>
  <c r="X4352" i="1"/>
  <c r="X4353" i="1"/>
  <c r="X4354" i="1"/>
  <c r="X4355" i="1"/>
  <c r="X4356" i="1"/>
  <c r="X4357" i="1"/>
  <c r="X4358" i="1"/>
  <c r="X4359" i="1"/>
  <c r="X4360" i="1"/>
  <c r="X4361" i="1"/>
  <c r="X4362" i="1"/>
  <c r="X4363" i="1"/>
  <c r="X4364" i="1"/>
  <c r="X4365" i="1"/>
  <c r="X4366" i="1"/>
  <c r="X4367" i="1"/>
  <c r="X4368" i="1"/>
  <c r="X4369" i="1"/>
  <c r="X4370" i="1"/>
  <c r="X4371" i="1"/>
  <c r="X4372" i="1"/>
  <c r="X4373" i="1"/>
  <c r="X4374" i="1"/>
  <c r="X4375" i="1"/>
  <c r="X4376" i="1"/>
  <c r="X4377" i="1"/>
  <c r="X4378" i="1"/>
  <c r="X4379" i="1"/>
  <c r="X4380" i="1"/>
  <c r="X4381" i="1"/>
  <c r="X4382" i="1"/>
  <c r="X4383" i="1"/>
  <c r="X4384" i="1"/>
  <c r="X4385" i="1"/>
  <c r="X4386" i="1"/>
  <c r="X4387" i="1"/>
  <c r="X4388" i="1"/>
  <c r="X4389" i="1"/>
  <c r="X4390" i="1"/>
  <c r="X4395" i="1"/>
  <c r="X4396" i="1"/>
  <c r="X4397" i="1"/>
  <c r="X4398" i="1"/>
  <c r="X4399" i="1"/>
  <c r="X4400" i="1"/>
  <c r="X4391" i="1"/>
  <c r="X4392" i="1"/>
  <c r="X4401" i="1"/>
  <c r="X4402" i="1"/>
  <c r="X4403" i="1"/>
  <c r="X4404" i="1"/>
  <c r="X4405" i="1"/>
  <c r="X4406" i="1"/>
  <c r="X4407" i="1"/>
  <c r="X4408" i="1"/>
  <c r="X4409" i="1"/>
  <c r="X4410" i="1"/>
  <c r="X4411" i="1"/>
  <c r="X4412" i="1"/>
  <c r="X4413" i="1"/>
  <c r="X4414" i="1"/>
  <c r="X4393" i="1"/>
  <c r="X4394" i="1"/>
  <c r="X4457" i="1"/>
  <c r="X4458" i="1"/>
  <c r="X4459" i="1"/>
  <c r="X4460" i="1"/>
  <c r="X4461" i="1"/>
  <c r="X4462" i="1"/>
  <c r="X4463" i="1"/>
  <c r="X4464" i="1"/>
  <c r="X4465" i="1"/>
  <c r="X4466" i="1"/>
  <c r="X4467" i="1"/>
  <c r="X4468" i="1"/>
  <c r="X4469" i="1"/>
  <c r="X4470" i="1"/>
  <c r="X4471" i="1"/>
  <c r="X4472" i="1"/>
  <c r="X4473" i="1"/>
  <c r="X4474" i="1"/>
  <c r="X4475" i="1"/>
  <c r="X4476" i="1"/>
  <c r="X4477" i="1"/>
  <c r="X4478" i="1"/>
  <c r="X4479" i="1"/>
  <c r="X4480" i="1"/>
  <c r="X4481" i="1"/>
  <c r="X4482" i="1"/>
  <c r="X4483" i="1"/>
  <c r="X4484" i="1"/>
  <c r="X4485" i="1"/>
  <c r="X4486" i="1"/>
  <c r="X4487" i="1"/>
  <c r="X4488" i="1"/>
  <c r="X4489" i="1"/>
  <c r="X4490" i="1"/>
  <c r="X4491" i="1"/>
  <c r="X4492" i="1"/>
  <c r="X4493" i="1"/>
  <c r="X4494" i="1"/>
  <c r="X4495" i="1"/>
  <c r="X4496" i="1"/>
  <c r="X4497" i="1"/>
  <c r="X4498" i="1"/>
  <c r="X4499" i="1"/>
  <c r="X4500" i="1"/>
  <c r="X4501" i="1"/>
  <c r="X4502" i="1"/>
  <c r="X4503" i="1"/>
  <c r="X4504" i="1"/>
  <c r="X4505" i="1"/>
  <c r="X4415" i="1"/>
  <c r="X4416" i="1"/>
  <c r="X4417" i="1"/>
  <c r="X4418" i="1"/>
  <c r="X4419" i="1"/>
  <c r="X4420" i="1"/>
  <c r="X4421" i="1"/>
  <c r="X4422" i="1"/>
  <c r="X4423" i="1"/>
  <c r="X4424" i="1"/>
  <c r="X4425" i="1"/>
  <c r="X4426" i="1"/>
  <c r="X4427" i="1"/>
  <c r="X4428" i="1"/>
  <c r="X4429" i="1"/>
  <c r="X4430" i="1"/>
  <c r="X4431" i="1"/>
  <c r="X4432" i="1"/>
  <c r="X4433" i="1"/>
  <c r="X4434" i="1"/>
  <c r="X4435" i="1"/>
  <c r="X4436" i="1"/>
  <c r="X4437" i="1"/>
  <c r="X4438" i="1"/>
  <c r="X4439" i="1"/>
  <c r="X4440" i="1"/>
  <c r="X4441" i="1"/>
  <c r="X4442" i="1"/>
  <c r="X4443" i="1"/>
  <c r="X4444" i="1"/>
  <c r="X4445" i="1"/>
  <c r="X4446" i="1"/>
  <c r="X4447" i="1"/>
  <c r="X4448" i="1"/>
  <c r="X4449" i="1"/>
  <c r="X4450" i="1"/>
  <c r="X4451" i="1"/>
  <c r="X4452" i="1"/>
  <c r="X4453" i="1"/>
  <c r="X4454" i="1"/>
  <c r="X4455" i="1"/>
  <c r="X4506" i="1"/>
  <c r="X4507" i="1"/>
  <c r="X7057" i="1"/>
  <c r="X7058" i="1"/>
  <c r="X7059" i="1"/>
  <c r="X7060" i="1"/>
  <c r="X4508" i="1"/>
  <c r="X4509" i="1"/>
  <c r="X4510" i="1"/>
  <c r="X4511" i="1"/>
  <c r="X4512" i="1"/>
  <c r="X4513" i="1"/>
  <c r="X4514" i="1"/>
  <c r="X4515" i="1"/>
  <c r="X4516" i="1"/>
  <c r="X4517" i="1"/>
  <c r="X4518" i="1"/>
  <c r="X4519" i="1"/>
  <c r="X4520" i="1"/>
  <c r="X4521" i="1"/>
  <c r="X4522" i="1"/>
  <c r="X4523" i="1"/>
  <c r="X4524" i="1"/>
  <c r="X4525" i="1"/>
  <c r="X4526" i="1"/>
  <c r="X4527" i="1"/>
  <c r="X4528" i="1"/>
  <c r="X4529" i="1"/>
  <c r="X4530" i="1"/>
  <c r="X4531" i="1"/>
  <c r="X4532" i="1"/>
  <c r="X4533" i="1"/>
  <c r="X4618" i="1"/>
  <c r="X4619" i="1"/>
  <c r="X4620" i="1"/>
  <c r="X4621" i="1"/>
  <c r="X4622" i="1"/>
  <c r="X4623" i="1"/>
  <c r="X4624" i="1"/>
  <c r="X4625" i="1"/>
  <c r="X4626" i="1"/>
  <c r="X4534" i="1"/>
  <c r="X4535" i="1"/>
  <c r="X4536" i="1"/>
  <c r="X4537" i="1"/>
  <c r="X4538" i="1"/>
  <c r="X4539" i="1"/>
  <c r="X4540" i="1"/>
  <c r="X4541" i="1"/>
  <c r="X4542" i="1"/>
  <c r="X4543" i="1"/>
  <c r="X4544" i="1"/>
  <c r="X4545" i="1"/>
  <c r="X4546" i="1"/>
  <c r="X4547" i="1"/>
  <c r="X4548" i="1"/>
  <c r="X4549" i="1"/>
  <c r="X4550" i="1"/>
  <c r="X4551" i="1"/>
  <c r="X4552" i="1"/>
  <c r="X4553" i="1"/>
  <c r="X4554" i="1"/>
  <c r="X4555" i="1"/>
  <c r="X4556" i="1"/>
  <c r="X4557" i="1"/>
  <c r="X4558" i="1"/>
  <c r="X4559" i="1"/>
  <c r="X4560" i="1"/>
  <c r="X4561" i="1"/>
  <c r="X4562" i="1"/>
  <c r="X4563" i="1"/>
  <c r="X4564" i="1"/>
  <c r="X4565" i="1"/>
  <c r="X4566" i="1"/>
  <c r="X4567" i="1"/>
  <c r="X4568" i="1"/>
  <c r="X4569" i="1"/>
  <c r="X4570" i="1"/>
  <c r="X4571" i="1"/>
  <c r="X4572" i="1"/>
  <c r="X4573" i="1"/>
  <c r="X4574" i="1"/>
  <c r="X4575" i="1"/>
  <c r="X4576" i="1"/>
  <c r="X4577" i="1"/>
  <c r="X4578" i="1"/>
  <c r="X4579" i="1"/>
  <c r="X4580" i="1"/>
  <c r="X4581" i="1"/>
  <c r="X4582" i="1"/>
  <c r="X4583" i="1"/>
  <c r="X4584" i="1"/>
  <c r="X4585" i="1"/>
  <c r="X4586" i="1"/>
  <c r="X4587" i="1"/>
  <c r="X4588" i="1"/>
  <c r="X4589" i="1"/>
  <c r="X4590" i="1"/>
  <c r="X4591" i="1"/>
  <c r="X4592" i="1"/>
  <c r="X4593" i="1"/>
  <c r="X4595" i="1"/>
  <c r="X4596" i="1"/>
  <c r="X4597" i="1"/>
  <c r="X4598" i="1"/>
  <c r="X4599" i="1"/>
  <c r="X4600" i="1"/>
  <c r="X4601" i="1"/>
  <c r="X4602" i="1"/>
  <c r="X4603" i="1"/>
  <c r="X4604" i="1"/>
  <c r="X4605" i="1"/>
  <c r="X4606" i="1"/>
  <c r="X4627" i="1"/>
  <c r="X4628" i="1"/>
  <c r="X4629" i="1"/>
  <c r="X4630" i="1"/>
  <c r="X4631" i="1"/>
  <c r="X4632" i="1"/>
  <c r="X4633" i="1"/>
  <c r="X4634" i="1"/>
  <c r="X4635" i="1"/>
  <c r="X4636" i="1"/>
  <c r="X4637" i="1"/>
  <c r="X4638" i="1"/>
  <c r="X4639" i="1"/>
  <c r="X4640" i="1"/>
  <c r="X4641" i="1"/>
  <c r="X4642" i="1"/>
  <c r="X4643" i="1"/>
  <c r="X4644" i="1"/>
  <c r="X4645" i="1"/>
  <c r="X4646" i="1"/>
  <c r="X4647" i="1"/>
  <c r="X4648" i="1"/>
  <c r="X4649" i="1"/>
  <c r="X4650" i="1"/>
  <c r="X4651" i="1"/>
  <c r="X4652" i="1"/>
  <c r="X4653" i="1"/>
  <c r="X4654" i="1"/>
  <c r="X4655" i="1"/>
  <c r="X4656" i="1"/>
  <c r="X4657" i="1"/>
  <c r="X4658" i="1"/>
  <c r="X4608" i="1"/>
  <c r="X4611" i="1"/>
  <c r="X4612" i="1"/>
  <c r="X4613" i="1"/>
  <c r="X4614" i="1"/>
  <c r="X4615" i="1"/>
  <c r="X4616" i="1"/>
  <c r="X4617" i="1"/>
  <c r="X4659" i="1"/>
  <c r="X4660" i="1"/>
  <c r="X4669" i="1"/>
  <c r="X4670" i="1"/>
  <c r="X4671" i="1"/>
  <c r="X4672" i="1"/>
  <c r="X4661" i="1"/>
  <c r="X4662" i="1"/>
  <c r="X4673" i="1"/>
  <c r="X4674" i="1"/>
  <c r="X4675" i="1"/>
  <c r="X4676" i="1"/>
  <c r="X4677" i="1"/>
  <c r="X4679" i="1"/>
  <c r="X4680" i="1"/>
  <c r="X4681" i="1"/>
  <c r="X4682" i="1"/>
  <c r="X4683" i="1"/>
  <c r="X4684" i="1"/>
  <c r="X4685" i="1"/>
  <c r="X4686" i="1"/>
  <c r="X4687" i="1"/>
  <c r="X4688" i="1"/>
  <c r="X4689" i="1"/>
  <c r="X4678" i="1"/>
  <c r="X5032" i="1"/>
  <c r="X5033" i="1"/>
  <c r="X4690" i="1"/>
  <c r="X4691" i="1"/>
  <c r="X4692" i="1"/>
  <c r="X4693" i="1"/>
  <c r="X4694" i="1"/>
  <c r="X4748" i="1"/>
  <c r="X4749" i="1"/>
  <c r="X4750" i="1"/>
  <c r="X4751" i="1"/>
  <c r="X4752" i="1"/>
  <c r="X4753" i="1"/>
  <c r="X4754" i="1"/>
  <c r="X4695" i="1"/>
  <c r="X4696" i="1"/>
  <c r="X4697" i="1"/>
  <c r="X4698" i="1"/>
  <c r="X4699" i="1"/>
  <c r="X4700" i="1"/>
  <c r="X4701" i="1"/>
  <c r="X4704" i="1"/>
  <c r="X4705" i="1"/>
  <c r="X4706" i="1"/>
  <c r="X4707" i="1"/>
  <c r="X4708" i="1"/>
  <c r="X4709" i="1"/>
  <c r="X4710" i="1"/>
  <c r="X4711" i="1"/>
  <c r="X4712" i="1"/>
  <c r="X4713" i="1"/>
  <c r="X4714" i="1"/>
  <c r="X4715" i="1"/>
  <c r="X4716" i="1"/>
  <c r="X4717" i="1"/>
  <c r="X4718" i="1"/>
  <c r="X4719" i="1"/>
  <c r="X4720" i="1"/>
  <c r="X4721" i="1"/>
  <c r="X4722" i="1"/>
  <c r="X4723" i="1"/>
  <c r="X4724" i="1"/>
  <c r="X4725" i="1"/>
  <c r="X4726" i="1"/>
  <c r="X4727" i="1"/>
  <c r="X4728" i="1"/>
  <c r="X4729" i="1"/>
  <c r="X4730" i="1"/>
  <c r="X4731" i="1"/>
  <c r="X4732" i="1"/>
  <c r="X4733" i="1"/>
  <c r="X4734" i="1"/>
  <c r="X4735" i="1"/>
  <c r="X4736" i="1"/>
  <c r="X4737" i="1"/>
  <c r="X4738" i="1"/>
  <c r="X4739" i="1"/>
  <c r="X4740" i="1"/>
  <c r="X4741" i="1"/>
  <c r="X4742" i="1"/>
  <c r="X4743" i="1"/>
  <c r="X4744" i="1"/>
  <c r="X4745" i="1"/>
  <c r="X4746" i="1"/>
  <c r="X4747" i="1"/>
  <c r="X4755" i="1"/>
  <c r="X4756" i="1"/>
  <c r="X4757" i="1"/>
  <c r="X4758" i="1"/>
  <c r="X4759" i="1"/>
  <c r="X4760" i="1"/>
  <c r="X4761" i="1"/>
  <c r="X4762" i="1"/>
  <c r="X4763" i="1"/>
  <c r="X4764" i="1"/>
  <c r="X4765" i="1"/>
  <c r="X4766" i="1"/>
  <c r="X4767" i="1"/>
  <c r="X4768" i="1"/>
  <c r="X4769" i="1"/>
  <c r="X4770" i="1"/>
  <c r="X4771" i="1"/>
  <c r="X4772" i="1"/>
  <c r="X4773" i="1"/>
  <c r="X4774" i="1"/>
  <c r="X4775" i="1"/>
  <c r="X4776" i="1"/>
  <c r="X4777" i="1"/>
  <c r="X4778" i="1"/>
  <c r="X4779" i="1"/>
  <c r="X4878" i="1"/>
  <c r="X4879" i="1"/>
  <c r="X4880" i="1"/>
  <c r="X4881" i="1"/>
  <c r="X4882" i="1"/>
  <c r="X4883" i="1"/>
  <c r="X4884" i="1"/>
  <c r="X4885" i="1"/>
  <c r="X4886" i="1"/>
  <c r="X4887" i="1"/>
  <c r="X4888" i="1"/>
  <c r="X4889" i="1"/>
  <c r="X4890" i="1"/>
  <c r="X4891" i="1"/>
  <c r="X4892" i="1"/>
  <c r="X4893" i="1"/>
  <c r="X4894" i="1"/>
  <c r="X4895" i="1"/>
  <c r="X4896" i="1"/>
  <c r="X4897" i="1"/>
  <c r="X4898" i="1"/>
  <c r="X4899" i="1"/>
  <c r="X4900" i="1"/>
  <c r="X4901" i="1"/>
  <c r="X4902" i="1"/>
  <c r="X4903" i="1"/>
  <c r="X4904" i="1"/>
  <c r="X4780" i="1"/>
  <c r="X4781" i="1"/>
  <c r="X4782" i="1"/>
  <c r="X4783" i="1"/>
  <c r="X4784" i="1"/>
  <c r="X4785" i="1"/>
  <c r="X4786" i="1"/>
  <c r="X4787" i="1"/>
  <c r="X4788" i="1"/>
  <c r="X4789" i="1"/>
  <c r="X4790" i="1"/>
  <c r="X4791" i="1"/>
  <c r="X4792" i="1"/>
  <c r="X4793" i="1"/>
  <c r="X4794" i="1"/>
  <c r="X4795" i="1"/>
  <c r="X4796" i="1"/>
  <c r="X4797" i="1"/>
  <c r="X4798" i="1"/>
  <c r="X4799" i="1"/>
  <c r="X4800" i="1"/>
  <c r="X4801" i="1"/>
  <c r="X4802" i="1"/>
  <c r="X4803" i="1"/>
  <c r="X4804" i="1"/>
  <c r="X4805" i="1"/>
  <c r="X4806" i="1"/>
  <c r="X4807" i="1"/>
  <c r="X4808" i="1"/>
  <c r="X4809" i="1"/>
  <c r="X4810" i="1"/>
  <c r="X4811" i="1"/>
  <c r="X4812" i="1"/>
  <c r="X4813" i="1"/>
  <c r="X4814" i="1"/>
  <c r="X4815" i="1"/>
  <c r="X4816" i="1"/>
  <c r="X4817" i="1"/>
  <c r="X4909" i="1"/>
  <c r="X4818" i="1"/>
  <c r="X4819" i="1"/>
  <c r="X4820" i="1"/>
  <c r="X4821" i="1"/>
  <c r="X4822" i="1"/>
  <c r="X4823" i="1"/>
  <c r="X4824" i="1"/>
  <c r="X4825" i="1"/>
  <c r="X4826" i="1"/>
  <c r="X4827" i="1"/>
  <c r="X4828" i="1"/>
  <c r="X4829" i="1"/>
  <c r="X4830" i="1"/>
  <c r="X4831" i="1"/>
  <c r="X4832" i="1"/>
  <c r="X4833" i="1"/>
  <c r="X4834" i="1"/>
  <c r="X4835" i="1"/>
  <c r="X4836" i="1"/>
  <c r="X4837" i="1"/>
  <c r="X4838" i="1"/>
  <c r="X4839" i="1"/>
  <c r="X4840" i="1"/>
  <c r="X4841" i="1"/>
  <c r="X4842" i="1"/>
  <c r="X4843" i="1"/>
  <c r="X4844" i="1"/>
  <c r="X4845" i="1"/>
  <c r="X4846" i="1"/>
  <c r="X4847" i="1"/>
  <c r="X4848" i="1"/>
  <c r="X4849" i="1"/>
  <c r="X4850" i="1"/>
  <c r="X4851" i="1"/>
  <c r="X4852" i="1"/>
  <c r="X4857" i="1"/>
  <c r="X4858" i="1"/>
  <c r="X4859" i="1"/>
  <c r="X4860" i="1"/>
  <c r="X4861" i="1"/>
  <c r="X4862" i="1"/>
  <c r="X4863" i="1"/>
  <c r="X4864" i="1"/>
  <c r="X4865" i="1"/>
  <c r="X4866" i="1"/>
  <c r="X4867" i="1"/>
  <c r="X4868" i="1"/>
  <c r="X4869" i="1"/>
  <c r="X4870" i="1"/>
  <c r="X4871" i="1"/>
  <c r="X4872" i="1"/>
  <c r="X4873" i="1"/>
  <c r="X4874" i="1"/>
  <c r="X4875" i="1"/>
  <c r="X4876" i="1"/>
  <c r="X4877" i="1"/>
  <c r="X4905" i="1"/>
  <c r="X4906" i="1"/>
  <c r="X4910" i="1"/>
  <c r="X4911" i="1"/>
  <c r="X4912" i="1"/>
  <c r="X4913" i="1"/>
  <c r="X4914" i="1"/>
  <c r="X4915" i="1"/>
  <c r="X4916" i="1"/>
  <c r="X4917" i="1"/>
  <c r="X4918" i="1"/>
  <c r="X4919" i="1"/>
  <c r="X4920" i="1"/>
  <c r="X4921" i="1"/>
  <c r="X4922" i="1"/>
  <c r="X4923" i="1"/>
  <c r="X4924" i="1"/>
  <c r="X4925" i="1"/>
  <c r="X4926" i="1"/>
  <c r="X4927" i="1"/>
  <c r="X4928" i="1"/>
  <c r="X4929" i="1"/>
  <c r="X4930" i="1"/>
  <c r="X4931" i="1"/>
  <c r="X4932" i="1"/>
  <c r="X4933" i="1"/>
  <c r="X4934" i="1"/>
  <c r="X4935" i="1"/>
  <c r="X4936" i="1"/>
  <c r="X4937" i="1"/>
  <c r="X4938" i="1"/>
  <c r="X4939" i="1"/>
  <c r="X4940" i="1"/>
  <c r="X4941" i="1"/>
  <c r="X4942" i="1"/>
  <c r="X4943" i="1"/>
  <c r="X4944" i="1"/>
  <c r="X4945" i="1"/>
  <c r="X4946" i="1"/>
  <c r="X4947" i="1"/>
  <c r="X4948" i="1"/>
  <c r="X4949" i="1"/>
  <c r="X4950" i="1"/>
  <c r="X4951" i="1"/>
  <c r="X4952" i="1"/>
  <c r="X4958" i="1"/>
  <c r="X4959" i="1"/>
  <c r="X4960" i="1"/>
  <c r="X4961" i="1"/>
  <c r="X4962" i="1"/>
  <c r="X4963" i="1"/>
  <c r="X4964" i="1"/>
  <c r="X4965" i="1"/>
  <c r="X4966" i="1"/>
  <c r="X4956" i="1"/>
  <c r="X4957" i="1"/>
  <c r="X4979" i="1"/>
  <c r="X4980" i="1"/>
  <c r="X4981" i="1"/>
  <c r="X4967" i="1"/>
  <c r="X4968" i="1"/>
  <c r="X4969" i="1"/>
  <c r="X4970" i="1"/>
  <c r="X4971" i="1"/>
  <c r="X4972" i="1"/>
  <c r="X4973" i="1"/>
  <c r="X4974" i="1"/>
  <c r="X4975" i="1"/>
  <c r="X4976" i="1"/>
  <c r="X4977" i="1"/>
  <c r="X4978" i="1"/>
  <c r="X5106" i="1"/>
  <c r="X5107" i="1"/>
  <c r="X5108" i="1"/>
  <c r="X5109" i="1"/>
  <c r="X5110" i="1"/>
  <c r="X5111" i="1"/>
  <c r="X5112" i="1"/>
  <c r="X5113" i="1"/>
  <c r="X4982" i="1"/>
  <c r="X4983" i="1"/>
  <c r="X4984" i="1"/>
  <c r="X4985" i="1"/>
  <c r="X4986" i="1"/>
  <c r="X4987" i="1"/>
  <c r="X4988" i="1"/>
  <c r="X4989" i="1"/>
  <c r="X4990" i="1"/>
  <c r="X4991" i="1"/>
  <c r="X4992" i="1"/>
  <c r="X4996" i="1"/>
  <c r="X4997" i="1"/>
  <c r="X4998" i="1"/>
  <c r="X4999" i="1"/>
  <c r="X5000" i="1"/>
  <c r="X5001" i="1"/>
  <c r="X5002" i="1"/>
  <c r="X5003" i="1"/>
  <c r="X5004" i="1"/>
  <c r="X5005" i="1"/>
  <c r="X5006" i="1"/>
  <c r="X5007" i="1"/>
  <c r="X5008" i="1"/>
  <c r="X5009" i="1"/>
  <c r="X5010" i="1"/>
  <c r="X5011" i="1"/>
  <c r="X5012" i="1"/>
  <c r="X5013" i="1"/>
  <c r="X5014" i="1"/>
  <c r="X5015" i="1"/>
  <c r="X5016" i="1"/>
  <c r="X5017" i="1"/>
  <c r="X5018" i="1"/>
  <c r="X5019" i="1"/>
  <c r="X5020" i="1"/>
  <c r="X5024" i="1"/>
  <c r="X5025" i="1"/>
  <c r="X5026" i="1"/>
  <c r="X5197" i="1"/>
  <c r="X5198" i="1"/>
  <c r="X5199" i="1"/>
  <c r="X5200" i="1"/>
  <c r="X5201" i="1"/>
  <c r="X5202" i="1"/>
  <c r="X5203" i="1"/>
  <c r="X5204" i="1"/>
  <c r="X5205" i="1"/>
  <c r="X5206" i="1"/>
  <c r="X5034" i="1"/>
  <c r="X5035" i="1"/>
  <c r="X5036" i="1"/>
  <c r="X5045" i="1"/>
  <c r="X5046" i="1"/>
  <c r="X5047" i="1"/>
  <c r="X5048" i="1"/>
  <c r="X5049" i="1"/>
  <c r="X5050" i="1"/>
  <c r="X5051" i="1"/>
  <c r="X5052" i="1"/>
  <c r="X5053" i="1"/>
  <c r="X5054" i="1"/>
  <c r="X5055" i="1"/>
  <c r="X5056" i="1"/>
  <c r="X5057" i="1"/>
  <c r="X5037" i="1"/>
  <c r="X5038" i="1"/>
  <c r="X5039" i="1"/>
  <c r="X5040" i="1"/>
  <c r="X5058" i="1"/>
  <c r="X5059" i="1"/>
  <c r="X5060" i="1"/>
  <c r="X5061" i="1"/>
  <c r="X5062" i="1"/>
  <c r="X5063" i="1"/>
  <c r="X5064" i="1"/>
  <c r="X5065" i="1"/>
  <c r="X5066" i="1"/>
  <c r="X5067" i="1"/>
  <c r="X5068" i="1"/>
  <c r="X5069" i="1"/>
  <c r="X5070" i="1"/>
  <c r="X5071" i="1"/>
  <c r="X5084" i="1"/>
  <c r="X5085" i="1"/>
  <c r="X5086" i="1"/>
  <c r="X5087" i="1"/>
  <c r="X5088" i="1"/>
  <c r="X5089" i="1"/>
  <c r="X5090" i="1"/>
  <c r="X5091" i="1"/>
  <c r="X5092" i="1"/>
  <c r="X5093" i="1"/>
  <c r="X5094" i="1"/>
  <c r="X5095" i="1"/>
  <c r="X5096" i="1"/>
  <c r="X5097" i="1"/>
  <c r="X5098" i="1"/>
  <c r="X5099" i="1"/>
  <c r="X5100" i="1"/>
  <c r="X5101" i="1"/>
  <c r="X5102" i="1"/>
  <c r="X5103" i="1"/>
  <c r="X5072" i="1"/>
  <c r="X5073" i="1"/>
  <c r="X5074" i="1"/>
  <c r="X5075" i="1"/>
  <c r="X5076" i="1"/>
  <c r="X5077" i="1"/>
  <c r="X5078" i="1"/>
  <c r="X5079" i="1"/>
  <c r="X5080" i="1"/>
  <c r="X5123" i="1"/>
  <c r="X5124" i="1"/>
  <c r="X5125" i="1"/>
  <c r="X5081" i="1"/>
  <c r="X5082" i="1"/>
  <c r="X5083" i="1"/>
  <c r="X5104" i="1"/>
  <c r="X5105" i="1"/>
  <c r="X5114" i="1"/>
  <c r="X5115" i="1"/>
  <c r="X5116" i="1"/>
  <c r="X5117" i="1"/>
  <c r="X5118" i="1"/>
  <c r="X5119" i="1"/>
  <c r="X5120" i="1"/>
  <c r="X5121" i="1"/>
  <c r="X5122" i="1"/>
  <c r="X5126" i="1"/>
  <c r="X5127" i="1"/>
  <c r="X5128" i="1"/>
  <c r="X5129" i="1"/>
  <c r="X5130" i="1"/>
  <c r="X5131" i="1"/>
  <c r="X5132" i="1"/>
  <c r="X5133" i="1"/>
  <c r="X5134" i="1"/>
  <c r="X5135" i="1"/>
  <c r="X5136" i="1"/>
  <c r="X5137" i="1"/>
  <c r="X5138" i="1"/>
  <c r="X5139" i="1"/>
  <c r="X5140" i="1"/>
  <c r="X5141" i="1"/>
  <c r="X5142" i="1"/>
  <c r="X5143" i="1"/>
  <c r="X5144" i="1"/>
  <c r="X5145" i="1"/>
  <c r="X5146" i="1"/>
  <c r="X5276" i="1"/>
  <c r="X5277" i="1"/>
  <c r="X5278" i="1"/>
  <c r="X5207" i="1"/>
  <c r="X5208" i="1"/>
  <c r="X5209" i="1"/>
  <c r="X5210" i="1"/>
  <c r="X5211" i="1"/>
  <c r="X5212" i="1"/>
  <c r="X5213" i="1"/>
  <c r="X5214" i="1"/>
  <c r="X5215" i="1"/>
  <c r="X5216" i="1"/>
  <c r="X5217" i="1"/>
  <c r="X5218" i="1"/>
  <c r="X5219" i="1"/>
  <c r="X5220" i="1"/>
  <c r="X5221" i="1"/>
  <c r="X5222" i="1"/>
  <c r="X5223" i="1"/>
  <c r="X5224" i="1"/>
  <c r="X5225" i="1"/>
  <c r="X5226" i="1"/>
  <c r="X5227" i="1"/>
  <c r="X5228" i="1"/>
  <c r="X5229" i="1"/>
  <c r="X5147" i="1"/>
  <c r="X5148" i="1"/>
  <c r="X5149" i="1"/>
  <c r="X5150" i="1"/>
  <c r="X5151" i="1"/>
  <c r="X5152" i="1"/>
  <c r="X5153" i="1"/>
  <c r="X5154" i="1"/>
  <c r="X5155" i="1"/>
  <c r="X5156" i="1"/>
  <c r="X5157" i="1"/>
  <c r="X5158" i="1"/>
  <c r="X5159" i="1"/>
  <c r="X5160" i="1"/>
  <c r="X5161" i="1"/>
  <c r="X5162" i="1"/>
  <c r="X5163" i="1"/>
  <c r="X5164" i="1"/>
  <c r="X5165" i="1"/>
  <c r="X5166" i="1"/>
  <c r="X5167" i="1"/>
  <c r="X5168" i="1"/>
  <c r="X5169" i="1"/>
  <c r="X5170" i="1"/>
  <c r="X5171" i="1"/>
  <c r="X5172" i="1"/>
  <c r="X5173" i="1"/>
  <c r="X5174" i="1"/>
  <c r="X5175" i="1"/>
  <c r="X5176" i="1"/>
  <c r="X5177" i="1"/>
  <c r="X5178" i="1"/>
  <c r="X5179" i="1"/>
  <c r="X5180" i="1"/>
  <c r="X5181" i="1"/>
  <c r="X5182" i="1"/>
  <c r="X5183" i="1"/>
  <c r="X5184" i="1"/>
  <c r="X5185" i="1"/>
  <c r="X5186" i="1"/>
  <c r="X5187" i="1"/>
  <c r="X5188" i="1"/>
  <c r="X5189" i="1"/>
  <c r="X5190" i="1"/>
  <c r="X5191" i="1"/>
  <c r="X5192" i="1"/>
  <c r="X5193" i="1"/>
  <c r="X5194" i="1"/>
  <c r="X5195" i="1"/>
  <c r="X5196" i="1"/>
  <c r="X5242" i="1"/>
  <c r="X5243" i="1"/>
  <c r="X5244" i="1"/>
  <c r="X5245" i="1"/>
  <c r="X5246" i="1"/>
  <c r="X5247" i="1"/>
  <c r="X5232" i="1"/>
  <c r="X5233" i="1"/>
  <c r="X5234" i="1"/>
  <c r="X5235" i="1"/>
  <c r="X5236" i="1"/>
  <c r="X5237" i="1"/>
  <c r="X5238" i="1"/>
  <c r="X5239" i="1"/>
  <c r="X5240" i="1"/>
  <c r="X5241" i="1"/>
  <c r="X5248" i="1"/>
  <c r="X5249" i="1"/>
  <c r="X5250" i="1"/>
  <c r="X5279" i="1"/>
  <c r="X5280" i="1"/>
  <c r="X5281" i="1"/>
  <c r="X5282" i="1"/>
  <c r="X5283" i="1"/>
  <c r="X5284" i="1"/>
  <c r="X5285" i="1"/>
  <c r="X5286" i="1"/>
  <c r="X5287" i="1"/>
  <c r="X5288" i="1"/>
  <c r="X5289" i="1"/>
  <c r="X5290" i="1"/>
  <c r="X5291" i="1"/>
  <c r="X5292" i="1"/>
  <c r="X5293" i="1"/>
  <c r="X5251" i="1"/>
  <c r="X5252" i="1"/>
  <c r="X5253" i="1"/>
  <c r="X5294" i="1"/>
  <c r="X5295" i="1"/>
  <c r="X5296" i="1"/>
  <c r="X5297" i="1"/>
  <c r="X5298" i="1"/>
  <c r="X5299" i="1"/>
  <c r="X5300" i="1"/>
  <c r="X5301" i="1"/>
  <c r="X5302" i="1"/>
  <c r="X5303" i="1"/>
  <c r="X5304" i="1"/>
  <c r="X5305" i="1"/>
  <c r="X5306" i="1"/>
  <c r="X5307" i="1"/>
  <c r="X5308" i="1"/>
  <c r="X5309" i="1"/>
  <c r="X5310" i="1"/>
  <c r="X5311" i="1"/>
  <c r="X5312" i="1"/>
  <c r="X5313" i="1"/>
  <c r="X5314" i="1"/>
  <c r="X5315" i="1"/>
  <c r="X5254" i="1"/>
  <c r="X5255" i="1"/>
  <c r="X5256" i="1"/>
  <c r="X5257" i="1"/>
  <c r="X5258" i="1"/>
  <c r="X5259" i="1"/>
  <c r="X5260" i="1"/>
  <c r="X5261" i="1"/>
  <c r="X5262" i="1"/>
  <c r="X5263" i="1"/>
  <c r="X5264" i="1"/>
  <c r="X5265" i="1"/>
  <c r="X5266" i="1"/>
  <c r="X5267" i="1"/>
  <c r="X5268" i="1"/>
  <c r="X5269" i="1"/>
  <c r="X5270" i="1"/>
  <c r="X5271" i="1"/>
  <c r="X5272" i="1"/>
  <c r="X5273" i="1"/>
  <c r="X5274" i="1"/>
  <c r="X5275" i="1"/>
  <c r="X5358" i="1"/>
  <c r="X5359" i="1"/>
  <c r="X5360" i="1"/>
  <c r="X5361" i="1"/>
  <c r="X5317" i="1"/>
  <c r="X5318" i="1"/>
  <c r="X5319" i="1"/>
  <c r="X5320" i="1"/>
  <c r="X5321" i="1"/>
  <c r="X5322" i="1"/>
  <c r="X5323" i="1"/>
  <c r="X5324" i="1"/>
  <c r="X5325" i="1"/>
  <c r="X5326" i="1"/>
  <c r="X5327" i="1"/>
  <c r="X5328" i="1"/>
  <c r="X5329" i="1"/>
  <c r="X5330" i="1"/>
  <c r="X5331" i="1"/>
  <c r="X5332" i="1"/>
  <c r="X5395" i="1"/>
  <c r="X5396" i="1"/>
  <c r="X5362" i="1"/>
  <c r="X5363" i="1"/>
  <c r="X5364" i="1"/>
  <c r="X5365" i="1"/>
  <c r="X5366" i="1"/>
  <c r="X5367" i="1"/>
  <c r="X5368" i="1"/>
  <c r="X5369" i="1"/>
  <c r="X5370" i="1"/>
  <c r="X5371" i="1"/>
  <c r="X5372" i="1"/>
  <c r="X5333" i="1"/>
  <c r="X5334" i="1"/>
  <c r="X5352" i="1"/>
  <c r="X5353" i="1"/>
  <c r="X5354" i="1"/>
  <c r="X5355" i="1"/>
  <c r="X5356" i="1"/>
  <c r="X5357" i="1"/>
  <c r="X5335" i="1"/>
  <c r="X5336" i="1"/>
  <c r="X5337" i="1"/>
  <c r="X5338" i="1"/>
  <c r="X5339" i="1"/>
  <c r="X5340" i="1"/>
  <c r="X5341" i="1"/>
  <c r="X5342" i="1"/>
  <c r="X5343" i="1"/>
  <c r="X5344" i="1"/>
  <c r="X5345" i="1"/>
  <c r="X5346" i="1"/>
  <c r="X5347" i="1"/>
  <c r="X5348" i="1"/>
  <c r="X5349" i="1"/>
  <c r="X5350" i="1"/>
  <c r="X5351" i="1"/>
  <c r="X5431" i="1"/>
  <c r="X5432" i="1"/>
  <c r="X5433" i="1"/>
  <c r="X5373" i="1"/>
  <c r="X5374" i="1"/>
  <c r="X5375" i="1"/>
  <c r="X5376" i="1"/>
  <c r="X5377" i="1"/>
  <c r="X5378" i="1"/>
  <c r="X5379" i="1"/>
  <c r="X5380" i="1"/>
  <c r="X5381" i="1"/>
  <c r="X6426" i="1"/>
  <c r="X6427" i="1"/>
  <c r="X6428" i="1"/>
  <c r="X6429" i="1"/>
  <c r="X6535" i="1"/>
  <c r="X6536" i="1"/>
  <c r="X6537" i="1"/>
  <c r="X6538" i="1"/>
  <c r="X6539" i="1"/>
  <c r="X6540" i="1"/>
  <c r="X6541" i="1"/>
  <c r="X6542" i="1"/>
  <c r="X6543" i="1"/>
  <c r="X6544" i="1"/>
  <c r="X6545" i="1"/>
  <c r="X6546" i="1"/>
  <c r="X6547" i="1"/>
  <c r="X6548" i="1"/>
  <c r="X6549" i="1"/>
  <c r="X6550" i="1"/>
  <c r="X6551" i="1"/>
  <c r="X6552" i="1"/>
  <c r="X6553" i="1"/>
  <c r="X6554" i="1"/>
  <c r="X6555" i="1"/>
  <c r="X6556" i="1"/>
  <c r="X6557" i="1"/>
  <c r="X6558" i="1"/>
  <c r="X6559" i="1"/>
  <c r="X6560" i="1"/>
  <c r="X6561" i="1"/>
  <c r="X6562" i="1"/>
  <c r="X6563" i="1"/>
  <c r="X6564" i="1"/>
  <c r="X6565" i="1"/>
  <c r="X6566" i="1"/>
  <c r="X6567" i="1"/>
  <c r="X6568" i="1"/>
  <c r="X6569" i="1"/>
  <c r="X6570" i="1"/>
  <c r="X6571" i="1"/>
  <c r="X6572" i="1"/>
  <c r="X5382" i="1"/>
  <c r="X5383" i="1"/>
  <c r="X5384" i="1"/>
  <c r="X5385" i="1"/>
  <c r="X5386" i="1"/>
  <c r="X5387" i="1"/>
  <c r="X5388" i="1"/>
  <c r="X5389" i="1"/>
  <c r="X5390" i="1"/>
  <c r="X5391" i="1"/>
  <c r="X5392" i="1"/>
  <c r="X5393" i="1"/>
  <c r="X5571" i="1"/>
  <c r="X5527" i="1"/>
  <c r="X5397" i="1"/>
  <c r="X5398" i="1"/>
  <c r="X5399" i="1"/>
  <c r="X5400" i="1"/>
  <c r="X5401" i="1"/>
  <c r="X5402" i="1"/>
  <c r="X5403" i="1"/>
  <c r="X5394" i="1"/>
  <c r="X5404" i="1"/>
  <c r="X5405" i="1"/>
  <c r="X5406" i="1"/>
  <c r="X5407" i="1"/>
  <c r="X5408" i="1"/>
  <c r="X5409" i="1"/>
  <c r="X5410" i="1"/>
  <c r="X5411" i="1"/>
  <c r="X5412" i="1"/>
  <c r="X5413" i="1"/>
  <c r="X5414" i="1"/>
  <c r="X5415" i="1"/>
  <c r="X5416" i="1"/>
  <c r="X5417" i="1"/>
  <c r="X5418" i="1"/>
  <c r="X5419" i="1"/>
  <c r="X5420" i="1"/>
  <c r="X5421" i="1"/>
  <c r="X5422" i="1"/>
  <c r="X5423" i="1"/>
  <c r="X5424" i="1"/>
  <c r="X5425" i="1"/>
  <c r="X5426" i="1"/>
  <c r="X5427" i="1"/>
  <c r="X5428" i="1"/>
  <c r="X5429" i="1"/>
  <c r="X5430" i="1"/>
  <c r="X5434" i="1"/>
  <c r="X5435" i="1"/>
  <c r="X5436" i="1"/>
  <c r="X5437" i="1"/>
  <c r="X5438" i="1"/>
  <c r="X5439" i="1"/>
  <c r="X5440" i="1"/>
  <c r="X5441" i="1"/>
  <c r="X5442" i="1"/>
  <c r="X5443" i="1"/>
  <c r="X5444" i="1"/>
  <c r="X5445" i="1"/>
  <c r="X5446" i="1"/>
  <c r="X5447" i="1"/>
  <c r="X5448" i="1"/>
  <c r="X5449" i="1"/>
  <c r="X5450" i="1"/>
  <c r="Z5450" i="1" s="1"/>
  <c r="X5451" i="1"/>
  <c r="X5452" i="1"/>
  <c r="X5453" i="1"/>
  <c r="X5454" i="1"/>
  <c r="X5455" i="1"/>
  <c r="X5456" i="1"/>
  <c r="X5457" i="1"/>
  <c r="X5458" i="1"/>
  <c r="X5459" i="1"/>
  <c r="X5460" i="1"/>
  <c r="X5461" i="1"/>
  <c r="X5462" i="1"/>
  <c r="X5463" i="1"/>
  <c r="X5464" i="1"/>
  <c r="X5465" i="1"/>
  <c r="X5466" i="1"/>
  <c r="Z5466" i="1" s="1"/>
  <c r="X5467" i="1"/>
  <c r="X5468" i="1"/>
  <c r="X6149" i="1"/>
  <c r="X6150" i="1"/>
  <c r="X6151" i="1"/>
  <c r="X5469" i="1"/>
  <c r="X5470" i="1"/>
  <c r="X5617" i="1"/>
  <c r="X5618" i="1"/>
  <c r="X5619" i="1"/>
  <c r="X5471" i="1"/>
  <c r="X5472" i="1"/>
  <c r="X5473" i="1"/>
  <c r="X5482" i="1"/>
  <c r="X5474" i="1"/>
  <c r="X5475" i="1"/>
  <c r="X5476" i="1"/>
  <c r="X5477" i="1"/>
  <c r="X5478" i="1"/>
  <c r="X5479" i="1"/>
  <c r="X5483" i="1"/>
  <c r="X5484" i="1"/>
  <c r="X5485" i="1"/>
  <c r="X5486" i="1"/>
  <c r="X5487" i="1"/>
  <c r="X5488" i="1"/>
  <c r="X5489" i="1"/>
  <c r="X5490" i="1"/>
  <c r="X5491" i="1"/>
  <c r="X5492" i="1"/>
  <c r="X5493" i="1"/>
  <c r="X5494" i="1"/>
  <c r="X5495" i="1"/>
  <c r="X5496" i="1"/>
  <c r="X5497" i="1"/>
  <c r="X5498" i="1"/>
  <c r="X5499" i="1"/>
  <c r="X5500" i="1"/>
  <c r="X5501" i="1"/>
  <c r="X5502" i="1"/>
  <c r="X5503" i="1"/>
  <c r="X5504" i="1"/>
  <c r="X5505" i="1"/>
  <c r="X5506" i="1"/>
  <c r="X5507" i="1"/>
  <c r="X5508" i="1"/>
  <c r="X5509" i="1"/>
  <c r="X5510" i="1"/>
  <c r="X5511" i="1"/>
  <c r="X5512" i="1"/>
  <c r="X5513" i="1"/>
  <c r="X5514" i="1"/>
  <c r="X5515" i="1"/>
  <c r="X5516" i="1"/>
  <c r="X5517" i="1"/>
  <c r="X5518" i="1"/>
  <c r="X5519" i="1"/>
  <c r="X5520" i="1"/>
  <c r="X5521" i="1"/>
  <c r="X5522" i="1"/>
  <c r="X5523" i="1"/>
  <c r="X5524" i="1"/>
  <c r="X5525" i="1"/>
  <c r="X5526" i="1"/>
  <c r="X5528" i="1"/>
  <c r="X5529" i="1"/>
  <c r="X5530" i="1"/>
  <c r="X5531" i="1"/>
  <c r="X5532" i="1"/>
  <c r="X5533" i="1"/>
  <c r="X5534" i="1"/>
  <c r="X5535" i="1"/>
  <c r="X5536" i="1"/>
  <c r="X5537" i="1"/>
  <c r="X5538" i="1"/>
  <c r="X5539" i="1"/>
  <c r="X5540" i="1"/>
  <c r="X5541" i="1"/>
  <c r="X5542" i="1"/>
  <c r="X5543" i="1"/>
  <c r="X5544" i="1"/>
  <c r="X5545" i="1"/>
  <c r="X5546" i="1"/>
  <c r="X5547" i="1"/>
  <c r="X5548" i="1"/>
  <c r="X5549" i="1"/>
  <c r="X5550" i="1"/>
  <c r="X5551" i="1"/>
  <c r="X5552" i="1"/>
  <c r="X5553" i="1"/>
  <c r="X5554" i="1"/>
  <c r="X5555" i="1"/>
  <c r="X5556" i="1"/>
  <c r="X5557" i="1"/>
  <c r="X5659" i="1"/>
  <c r="X5558" i="1"/>
  <c r="X5572" i="1"/>
  <c r="X5573" i="1"/>
  <c r="X5574" i="1"/>
  <c r="X5575" i="1"/>
  <c r="X5576" i="1"/>
  <c r="X5559" i="1"/>
  <c r="X5560" i="1"/>
  <c r="X5561" i="1"/>
  <c r="X5562" i="1"/>
  <c r="X5563" i="1"/>
  <c r="X5577" i="1"/>
  <c r="X5578" i="1"/>
  <c r="X5579" i="1"/>
  <c r="X5580" i="1"/>
  <c r="X5581" i="1"/>
  <c r="X5582" i="1"/>
  <c r="X5564" i="1"/>
  <c r="X5565" i="1"/>
  <c r="X5583" i="1"/>
  <c r="X5584" i="1"/>
  <c r="X5585" i="1"/>
  <c r="X5566" i="1"/>
  <c r="X5567" i="1"/>
  <c r="X5568" i="1"/>
  <c r="X5586" i="1"/>
  <c r="X5587" i="1"/>
  <c r="X5588" i="1"/>
  <c r="X5569" i="1"/>
  <c r="X5570" i="1"/>
  <c r="X5589" i="1"/>
  <c r="X5590" i="1"/>
  <c r="X5591" i="1"/>
  <c r="X5592" i="1"/>
  <c r="X5593" i="1"/>
  <c r="X5594" i="1"/>
  <c r="X5595" i="1"/>
  <c r="X5596" i="1"/>
  <c r="X5597" i="1"/>
  <c r="X5598" i="1"/>
  <c r="X5599" i="1"/>
  <c r="X5600" i="1"/>
  <c r="X5601" i="1"/>
  <c r="X5602" i="1"/>
  <c r="X5603" i="1"/>
  <c r="X5604" i="1"/>
  <c r="X5605" i="1"/>
  <c r="X5606" i="1"/>
  <c r="X5607" i="1"/>
  <c r="X5608" i="1"/>
  <c r="X5609" i="1"/>
  <c r="X5610" i="1"/>
  <c r="X5611" i="1"/>
  <c r="X5612" i="1"/>
  <c r="X5613" i="1"/>
  <c r="X5614" i="1"/>
  <c r="X5615" i="1"/>
  <c r="X5616" i="1"/>
  <c r="X5620" i="1"/>
  <c r="X5621" i="1"/>
  <c r="X5622" i="1"/>
  <c r="X5623" i="1"/>
  <c r="X5637" i="1"/>
  <c r="X5638" i="1"/>
  <c r="X5639" i="1"/>
  <c r="X5640" i="1"/>
  <c r="X5641" i="1"/>
  <c r="X5642" i="1"/>
  <c r="X5643" i="1"/>
  <c r="X5644" i="1"/>
  <c r="X5645" i="1"/>
  <c r="X5646" i="1"/>
  <c r="X5647" i="1"/>
  <c r="X5648" i="1"/>
  <c r="X5649" i="1"/>
  <c r="X5650" i="1"/>
  <c r="X5651" i="1"/>
  <c r="X5652" i="1"/>
  <c r="X5624" i="1"/>
  <c r="X5625" i="1"/>
  <c r="X5626" i="1"/>
  <c r="X5627" i="1"/>
  <c r="X5628" i="1"/>
  <c r="X5629" i="1"/>
  <c r="X5630" i="1"/>
  <c r="X5631" i="1"/>
  <c r="X5632" i="1"/>
  <c r="X5633" i="1"/>
  <c r="X5634" i="1"/>
  <c r="X5635" i="1"/>
  <c r="X5636" i="1"/>
  <c r="X5653" i="1"/>
  <c r="X5654" i="1"/>
  <c r="X5655" i="1"/>
  <c r="X5656" i="1"/>
  <c r="X5657" i="1"/>
  <c r="X5658" i="1"/>
  <c r="X5660" i="1"/>
  <c r="X5661" i="1"/>
  <c r="X5662" i="1"/>
  <c r="X5663" i="1"/>
  <c r="X5664" i="1"/>
  <c r="X5665" i="1"/>
  <c r="X5666" i="1"/>
  <c r="X5667" i="1"/>
  <c r="X5668" i="1"/>
  <c r="X5669" i="1"/>
  <c r="X5670" i="1"/>
  <c r="X5671" i="1"/>
  <c r="X5672" i="1"/>
  <c r="X5673" i="1"/>
  <c r="X5674" i="1"/>
  <c r="X5675" i="1"/>
  <c r="X5676" i="1"/>
  <c r="X5677" i="1"/>
  <c r="X5678" i="1"/>
  <c r="X5679" i="1"/>
  <c r="X5680" i="1"/>
  <c r="X5681" i="1"/>
  <c r="X5682" i="1"/>
  <c r="X5683" i="1"/>
  <c r="X5684" i="1"/>
  <c r="X5685" i="1"/>
  <c r="X5686" i="1"/>
  <c r="X5687" i="1"/>
  <c r="X5688" i="1"/>
  <c r="X5689" i="1"/>
  <c r="X5690" i="1"/>
  <c r="X5691" i="1"/>
  <c r="X5692" i="1"/>
  <c r="X5693" i="1"/>
  <c r="X5694" i="1"/>
  <c r="X5695" i="1"/>
  <c r="X5696" i="1"/>
  <c r="X5697" i="1"/>
  <c r="X5698" i="1"/>
  <c r="X5699" i="1"/>
  <c r="X5700" i="1"/>
  <c r="X5701" i="1"/>
  <c r="X5702" i="1"/>
  <c r="X5703" i="1"/>
  <c r="X5704" i="1"/>
  <c r="X5705" i="1"/>
  <c r="X5706" i="1"/>
  <c r="X5707" i="1"/>
  <c r="X5708" i="1"/>
  <c r="X5709" i="1"/>
  <c r="X5710" i="1"/>
  <c r="X5711" i="1"/>
  <c r="X5712" i="1"/>
  <c r="X5713" i="1"/>
  <c r="X5714" i="1"/>
  <c r="X5715" i="1"/>
  <c r="X5716" i="1"/>
  <c r="X5717" i="1"/>
  <c r="X5718" i="1"/>
  <c r="X5719" i="1"/>
  <c r="X5720" i="1"/>
  <c r="X5721" i="1"/>
  <c r="X5722" i="1"/>
  <c r="X5723" i="1"/>
  <c r="X5724" i="1"/>
  <c r="X5725" i="1"/>
  <c r="X5726" i="1"/>
  <c r="X5727" i="1"/>
  <c r="X5728" i="1"/>
  <c r="X5737" i="1"/>
  <c r="X5738" i="1"/>
  <c r="X5739" i="1"/>
  <c r="X5740" i="1"/>
  <c r="X5741" i="1"/>
  <c r="X5742" i="1"/>
  <c r="X5743" i="1"/>
  <c r="X5729" i="1"/>
  <c r="X5730" i="1"/>
  <c r="X5731" i="1"/>
  <c r="X5732" i="1"/>
  <c r="X5733" i="1"/>
  <c r="X5734" i="1"/>
  <c r="X5735" i="1"/>
  <c r="X5736" i="1"/>
  <c r="X5744" i="1"/>
  <c r="X5745" i="1"/>
  <c r="X5746" i="1"/>
  <c r="X5747" i="1"/>
  <c r="X5774" i="1"/>
  <c r="X5775" i="1"/>
  <c r="X5776" i="1"/>
  <c r="X5777" i="1"/>
  <c r="X5778" i="1"/>
  <c r="X5779" i="1"/>
  <c r="X5780" i="1"/>
  <c r="X5781" i="1"/>
  <c r="X5782" i="1"/>
  <c r="X5783" i="1"/>
  <c r="X5784" i="1"/>
  <c r="X5785" i="1"/>
  <c r="X5786" i="1"/>
  <c r="X5787" i="1"/>
  <c r="X5788" i="1"/>
  <c r="X5748" i="1"/>
  <c r="X5749" i="1"/>
  <c r="X5750" i="1"/>
  <c r="X5751" i="1"/>
  <c r="X5752" i="1"/>
  <c r="X5753" i="1"/>
  <c r="X5754" i="1"/>
  <c r="X5956" i="1"/>
  <c r="X5957" i="1"/>
  <c r="X7320" i="1"/>
  <c r="X7321" i="1"/>
  <c r="X7322" i="1"/>
  <c r="X7323" i="1"/>
  <c r="X7324" i="1"/>
  <c r="X7325" i="1"/>
  <c r="X7326" i="1"/>
  <c r="X7327" i="1"/>
  <c r="X7328" i="1"/>
  <c r="X7329" i="1"/>
  <c r="X7330" i="1"/>
  <c r="X5755" i="1"/>
  <c r="X5756" i="1"/>
  <c r="X5757" i="1"/>
  <c r="X5758" i="1"/>
  <c r="X5759" i="1"/>
  <c r="X5760" i="1"/>
  <c r="X5761" i="1"/>
  <c r="X5762" i="1"/>
  <c r="X5763" i="1"/>
  <c r="X5764" i="1"/>
  <c r="X5765" i="1"/>
  <c r="X5766" i="1"/>
  <c r="X5767" i="1"/>
  <c r="X5768" i="1"/>
  <c r="X5769" i="1"/>
  <c r="X5770" i="1"/>
  <c r="X5771" i="1"/>
  <c r="X5772" i="1"/>
  <c r="X5773" i="1"/>
  <c r="X5789" i="1"/>
  <c r="X5790" i="1"/>
  <c r="X5791" i="1"/>
  <c r="X5792" i="1"/>
  <c r="X5793" i="1"/>
  <c r="X5794" i="1"/>
  <c r="X5795" i="1"/>
  <c r="X5796" i="1"/>
  <c r="X5797" i="1"/>
  <c r="X5798" i="1"/>
  <c r="X5799" i="1"/>
  <c r="X5800" i="1"/>
  <c r="X5801" i="1"/>
  <c r="X5802" i="1"/>
  <c r="X5803" i="1"/>
  <c r="X5804" i="1"/>
  <c r="X5805" i="1"/>
  <c r="X5806" i="1"/>
  <c r="X5807" i="1"/>
  <c r="X5808" i="1"/>
  <c r="X5809" i="1"/>
  <c r="X5810" i="1"/>
  <c r="X5811" i="1"/>
  <c r="X5812" i="1"/>
  <c r="X5813" i="1"/>
  <c r="X5814" i="1"/>
  <c r="X5815" i="1"/>
  <c r="X5816" i="1"/>
  <c r="X5817" i="1"/>
  <c r="X5818" i="1"/>
  <c r="X5819" i="1"/>
  <c r="X5820" i="1"/>
  <c r="X5821" i="1"/>
  <c r="X5822" i="1"/>
  <c r="X5823" i="1"/>
  <c r="X5824" i="1"/>
  <c r="X5825" i="1"/>
  <c r="X5826" i="1"/>
  <c r="X5827" i="1"/>
  <c r="X5828" i="1"/>
  <c r="X5829" i="1"/>
  <c r="X5830" i="1"/>
  <c r="X5831" i="1"/>
  <c r="X6185" i="1"/>
  <c r="X6186" i="1"/>
  <c r="X5848" i="1"/>
  <c r="X5849" i="1"/>
  <c r="X5850" i="1"/>
  <c r="X5851" i="1"/>
  <c r="X5852" i="1"/>
  <c r="X5853" i="1"/>
  <c r="X5855" i="1"/>
  <c r="X5856" i="1"/>
  <c r="X5857" i="1"/>
  <c r="X5858" i="1"/>
  <c r="X5892" i="1"/>
  <c r="X5893" i="1"/>
  <c r="X5894" i="1"/>
  <c r="X5895" i="1"/>
  <c r="X5896" i="1"/>
  <c r="X5897" i="1"/>
  <c r="X5898" i="1"/>
  <c r="X5899" i="1"/>
  <c r="X5900" i="1"/>
  <c r="X5901" i="1"/>
  <c r="X5902" i="1"/>
  <c r="X5903" i="1"/>
  <c r="X5904" i="1"/>
  <c r="X5905" i="1"/>
  <c r="X5906" i="1"/>
  <c r="X5907" i="1"/>
  <c r="X5908" i="1"/>
  <c r="X5909" i="1"/>
  <c r="X5910" i="1"/>
  <c r="X5911" i="1"/>
  <c r="X5912" i="1"/>
  <c r="X5913" i="1"/>
  <c r="X5859" i="1"/>
  <c r="X5860" i="1"/>
  <c r="X5861" i="1"/>
  <c r="X5862" i="1"/>
  <c r="X5863" i="1"/>
  <c r="X5864" i="1"/>
  <c r="X5865" i="1"/>
  <c r="X5866" i="1"/>
  <c r="X5867" i="1"/>
  <c r="X5868" i="1"/>
  <c r="X5869" i="1"/>
  <c r="X5870" i="1"/>
  <c r="X5871" i="1"/>
  <c r="X5872" i="1"/>
  <c r="X5873" i="1"/>
  <c r="X5874" i="1"/>
  <c r="X5875" i="1"/>
  <c r="X5876" i="1"/>
  <c r="X5877" i="1"/>
  <c r="X5878" i="1"/>
  <c r="X5879" i="1"/>
  <c r="X5880" i="1"/>
  <c r="X5881" i="1"/>
  <c r="X5882" i="1"/>
  <c r="X5883" i="1"/>
  <c r="X5884" i="1"/>
  <c r="X6134" i="1"/>
  <c r="X5887" i="1"/>
  <c r="X5888" i="1"/>
  <c r="X5889" i="1"/>
  <c r="X5890" i="1"/>
  <c r="X5891" i="1"/>
  <c r="X5914" i="1"/>
  <c r="X5915" i="1"/>
  <c r="X5916" i="1"/>
  <c r="X5917" i="1"/>
  <c r="X5918" i="1"/>
  <c r="X5919" i="1"/>
  <c r="X5920" i="1"/>
  <c r="X5921" i="1"/>
  <c r="X5922" i="1"/>
  <c r="X5923" i="1"/>
  <c r="X5958" i="1"/>
  <c r="X5959" i="1"/>
  <c r="X5960" i="1"/>
  <c r="X5961" i="1"/>
  <c r="X5962" i="1"/>
  <c r="X5924" i="1"/>
  <c r="X5925" i="1"/>
  <c r="X5963" i="1"/>
  <c r="X5964" i="1"/>
  <c r="X5965" i="1"/>
  <c r="X5966" i="1"/>
  <c r="X5967" i="1"/>
  <c r="X5968" i="1"/>
  <c r="X5969" i="1"/>
  <c r="X5970" i="1"/>
  <c r="X5926" i="1"/>
  <c r="X5927" i="1"/>
  <c r="X5928" i="1"/>
  <c r="X5929" i="1"/>
  <c r="X5971" i="1"/>
  <c r="X5930" i="1"/>
  <c r="X5931" i="1"/>
  <c r="X5932" i="1"/>
  <c r="X5972" i="1"/>
  <c r="X5973" i="1"/>
  <c r="X5933" i="1"/>
  <c r="X5934" i="1"/>
  <c r="X5974" i="1"/>
  <c r="X5975" i="1"/>
  <c r="X5935" i="1"/>
  <c r="X5936" i="1"/>
  <c r="X5937" i="1"/>
  <c r="X5938" i="1"/>
  <c r="X5976" i="1"/>
  <c r="X5977" i="1"/>
  <c r="X5978" i="1"/>
  <c r="X5979" i="1"/>
  <c r="X5980" i="1"/>
  <c r="X5981" i="1"/>
  <c r="X5982" i="1"/>
  <c r="X5983" i="1"/>
  <c r="X5939" i="1"/>
  <c r="X5940" i="1"/>
  <c r="X5941" i="1"/>
  <c r="X5942" i="1"/>
  <c r="X5943" i="1"/>
  <c r="X5944" i="1"/>
  <c r="X5945" i="1"/>
  <c r="X5946" i="1"/>
  <c r="X5947" i="1"/>
  <c r="X5948" i="1"/>
  <c r="X5949" i="1"/>
  <c r="X5950" i="1"/>
  <c r="X5951" i="1"/>
  <c r="X5952" i="1"/>
  <c r="X5953" i="1"/>
  <c r="X5954" i="1"/>
  <c r="X5955" i="1"/>
  <c r="X5984" i="1"/>
  <c r="X5985" i="1"/>
  <c r="X5986" i="1"/>
  <c r="X5987" i="1"/>
  <c r="X5988" i="1"/>
  <c r="X5989" i="1"/>
  <c r="X5990" i="1"/>
  <c r="X6007" i="1"/>
  <c r="X6008" i="1"/>
  <c r="X6009" i="1"/>
  <c r="X6010" i="1"/>
  <c r="X6011" i="1"/>
  <c r="X6012" i="1"/>
  <c r="X6013" i="1"/>
  <c r="X6014" i="1"/>
  <c r="X6015" i="1"/>
  <c r="X6016" i="1"/>
  <c r="X6017" i="1"/>
  <c r="X6018" i="1"/>
  <c r="X6019" i="1"/>
  <c r="X5991" i="1"/>
  <c r="X5992" i="1"/>
  <c r="X5993" i="1"/>
  <c r="X5994" i="1"/>
  <c r="X5995" i="1"/>
  <c r="X5996" i="1"/>
  <c r="X5997" i="1"/>
  <c r="X5998" i="1"/>
  <c r="X5999" i="1"/>
  <c r="X6000" i="1"/>
  <c r="X6001" i="1"/>
  <c r="X6002" i="1"/>
  <c r="X6003" i="1"/>
  <c r="X6004" i="1"/>
  <c r="X6005" i="1"/>
  <c r="X6006" i="1"/>
  <c r="X6020" i="1"/>
  <c r="X6021" i="1"/>
  <c r="X6022" i="1"/>
  <c r="X6023" i="1"/>
  <c r="X6024" i="1"/>
  <c r="X6025" i="1"/>
  <c r="X6026" i="1"/>
  <c r="X6027" i="1"/>
  <c r="X6028" i="1"/>
  <c r="X6029" i="1"/>
  <c r="X6080" i="1"/>
  <c r="X6081" i="1"/>
  <c r="X6082" i="1"/>
  <c r="X6083" i="1"/>
  <c r="X6036" i="1"/>
  <c r="X6037" i="1"/>
  <c r="X6038" i="1"/>
  <c r="X6039" i="1"/>
  <c r="X6040" i="1"/>
  <c r="X6041" i="1"/>
  <c r="X6042" i="1"/>
  <c r="X6043" i="1"/>
  <c r="X6044" i="1"/>
  <c r="X6045" i="1"/>
  <c r="X6046" i="1"/>
  <c r="X6047" i="1"/>
  <c r="X6048" i="1"/>
  <c r="X6030" i="1"/>
  <c r="X6031" i="1"/>
  <c r="X6032" i="1"/>
  <c r="X6033" i="1"/>
  <c r="X6034" i="1"/>
  <c r="X6035" i="1"/>
  <c r="X6049" i="1"/>
  <c r="X6050" i="1"/>
  <c r="X6051" i="1"/>
  <c r="X6052" i="1"/>
  <c r="X6053" i="1"/>
  <c r="X6054" i="1"/>
  <c r="X6055" i="1"/>
  <c r="X6056" i="1"/>
  <c r="X6057" i="1"/>
  <c r="X6058" i="1"/>
  <c r="X6059" i="1"/>
  <c r="X6060" i="1"/>
  <c r="X6061" i="1"/>
  <c r="X6062" i="1"/>
  <c r="X6063" i="1"/>
  <c r="X6064" i="1"/>
  <c r="X6065" i="1"/>
  <c r="X6066" i="1"/>
  <c r="X6067" i="1"/>
  <c r="X6068" i="1"/>
  <c r="X6069" i="1"/>
  <c r="X6070" i="1"/>
  <c r="X6071" i="1"/>
  <c r="X6072" i="1"/>
  <c r="X6073" i="1"/>
  <c r="X6074" i="1"/>
  <c r="X6075" i="1"/>
  <c r="X6076" i="1"/>
  <c r="X6077" i="1"/>
  <c r="X6078" i="1"/>
  <c r="X6152" i="1"/>
  <c r="X6153" i="1"/>
  <c r="X6154" i="1"/>
  <c r="X6155" i="1"/>
  <c r="X6156" i="1"/>
  <c r="X6157" i="1"/>
  <c r="X6158" i="1"/>
  <c r="X6159" i="1"/>
  <c r="X6160" i="1"/>
  <c r="X6161" i="1"/>
  <c r="X6162" i="1"/>
  <c r="X6163" i="1"/>
  <c r="X6164" i="1"/>
  <c r="X6079" i="1"/>
  <c r="X6084" i="1"/>
  <c r="X6085" i="1"/>
  <c r="X6086" i="1"/>
  <c r="X6087" i="1"/>
  <c r="X6088" i="1"/>
  <c r="X6089" i="1"/>
  <c r="X6090" i="1"/>
  <c r="X6091" i="1"/>
  <c r="X6092" i="1"/>
  <c r="X6093" i="1"/>
  <c r="X6094" i="1"/>
  <c r="X6095" i="1"/>
  <c r="X6096" i="1"/>
  <c r="X6097" i="1"/>
  <c r="X6098" i="1"/>
  <c r="X6099" i="1"/>
  <c r="X6100" i="1"/>
  <c r="X6101" i="1"/>
  <c r="X6102" i="1"/>
  <c r="X6103" i="1"/>
  <c r="X6104" i="1"/>
  <c r="X6105" i="1"/>
  <c r="X6106" i="1"/>
  <c r="X6107" i="1"/>
  <c r="X6108" i="1"/>
  <c r="X6109" i="1"/>
  <c r="X6110" i="1"/>
  <c r="X6111" i="1"/>
  <c r="X6112" i="1"/>
  <c r="X6113" i="1"/>
  <c r="X6114" i="1"/>
  <c r="X6115" i="1"/>
  <c r="X6116" i="1"/>
  <c r="X6117" i="1"/>
  <c r="X6118" i="1"/>
  <c r="X6119" i="1"/>
  <c r="X6120" i="1"/>
  <c r="X6121" i="1"/>
  <c r="X6122" i="1"/>
  <c r="X6123" i="1"/>
  <c r="X6124" i="1"/>
  <c r="X6125" i="1"/>
  <c r="X6126" i="1"/>
  <c r="X6127" i="1"/>
  <c r="X6128" i="1"/>
  <c r="X6129" i="1"/>
  <c r="X6130" i="1"/>
  <c r="X6131" i="1"/>
  <c r="X6132" i="1"/>
  <c r="X6133" i="1"/>
  <c r="X6135" i="1"/>
  <c r="X6136" i="1"/>
  <c r="X6137" i="1"/>
  <c r="X6138" i="1"/>
  <c r="X6139" i="1"/>
  <c r="X6140" i="1"/>
  <c r="X6141" i="1"/>
  <c r="X6142" i="1"/>
  <c r="X6143" i="1"/>
  <c r="X6144" i="1"/>
  <c r="X6145" i="1"/>
  <c r="X6146" i="1"/>
  <c r="X6147" i="1"/>
  <c r="X6148" i="1"/>
  <c r="X6165" i="1"/>
  <c r="X6166" i="1"/>
  <c r="X6397" i="1"/>
  <c r="X6398" i="1"/>
  <c r="X6399" i="1"/>
  <c r="X6400" i="1"/>
  <c r="X6401" i="1"/>
  <c r="X6402" i="1"/>
  <c r="X6403" i="1"/>
  <c r="X6404" i="1"/>
  <c r="X6405" i="1"/>
  <c r="X6406" i="1"/>
  <c r="X6407" i="1"/>
  <c r="X6274" i="1"/>
  <c r="X6167" i="1"/>
  <c r="X6168" i="1"/>
  <c r="X6258" i="1"/>
  <c r="X6259" i="1"/>
  <c r="X6260" i="1"/>
  <c r="X6261" i="1"/>
  <c r="X6262" i="1"/>
  <c r="X6263" i="1"/>
  <c r="X6264" i="1"/>
  <c r="X6265" i="1"/>
  <c r="X6266" i="1"/>
  <c r="X6267" i="1"/>
  <c r="X6268" i="1"/>
  <c r="X6269" i="1"/>
  <c r="X6270" i="1"/>
  <c r="X6271" i="1"/>
  <c r="X6272" i="1"/>
  <c r="X6273" i="1"/>
  <c r="X6171" i="1"/>
  <c r="X6172" i="1"/>
  <c r="X6173" i="1"/>
  <c r="X6174" i="1"/>
  <c r="X6175" i="1"/>
  <c r="X6176" i="1"/>
  <c r="X6177" i="1"/>
  <c r="X6178" i="1"/>
  <c r="X6179" i="1"/>
  <c r="X6180" i="1"/>
  <c r="X6181" i="1"/>
  <c r="X6182" i="1"/>
  <c r="X6183" i="1"/>
  <c r="X6184" i="1"/>
  <c r="X6187" i="1"/>
  <c r="X6188" i="1"/>
  <c r="X6189" i="1"/>
  <c r="X6190" i="1"/>
  <c r="X6191" i="1"/>
  <c r="X6192" i="1"/>
  <c r="X6193" i="1"/>
  <c r="X6194" i="1"/>
  <c r="X6195" i="1"/>
  <c r="X6196" i="1"/>
  <c r="X6197" i="1"/>
  <c r="X6222" i="1"/>
  <c r="X6223" i="1"/>
  <c r="X6224" i="1"/>
  <c r="X6225" i="1"/>
  <c r="X6226" i="1"/>
  <c r="X6227" i="1"/>
  <c r="X6228" i="1"/>
  <c r="X6229" i="1"/>
  <c r="X6230" i="1"/>
  <c r="X6231" i="1"/>
  <c r="X6232" i="1"/>
  <c r="X6233" i="1"/>
  <c r="X6234" i="1"/>
  <c r="X6235" i="1"/>
  <c r="X6236" i="1"/>
  <c r="X6237" i="1"/>
  <c r="X6238" i="1"/>
  <c r="X6239" i="1"/>
  <c r="X6240" i="1"/>
  <c r="X6241" i="1"/>
  <c r="X6242" i="1"/>
  <c r="X6243" i="1"/>
  <c r="X6244" i="1"/>
  <c r="X6245" i="1"/>
  <c r="X6246" i="1"/>
  <c r="X6247" i="1"/>
  <c r="X6248" i="1"/>
  <c r="X6198" i="1"/>
  <c r="X6199" i="1"/>
  <c r="X6200" i="1"/>
  <c r="X6201" i="1"/>
  <c r="X6202" i="1"/>
  <c r="X6203" i="1"/>
  <c r="X6204" i="1"/>
  <c r="X6205" i="1"/>
  <c r="X6206" i="1"/>
  <c r="X6207" i="1"/>
  <c r="X6208" i="1"/>
  <c r="X6209" i="1"/>
  <c r="X6210" i="1"/>
  <c r="X6211" i="1"/>
  <c r="X6212" i="1"/>
  <c r="X6213" i="1"/>
  <c r="X6214" i="1"/>
  <c r="X6215" i="1"/>
  <c r="X6216" i="1"/>
  <c r="X6217" i="1"/>
  <c r="X6218" i="1"/>
  <c r="X6219" i="1"/>
  <c r="X6220" i="1"/>
  <c r="X6221" i="1"/>
  <c r="X6249" i="1"/>
  <c r="X6250" i="1"/>
  <c r="X6251" i="1"/>
  <c r="X6252" i="1"/>
  <c r="X6253" i="1"/>
  <c r="X6254" i="1"/>
  <c r="X6255" i="1"/>
  <c r="X6256" i="1"/>
  <c r="X6275" i="1"/>
  <c r="X6276" i="1"/>
  <c r="X6277" i="1"/>
  <c r="X6257" i="1"/>
  <c r="X6278" i="1"/>
  <c r="X6279" i="1"/>
  <c r="X6280" i="1"/>
  <c r="X6281" i="1"/>
  <c r="X6282" i="1"/>
  <c r="X6283" i="1"/>
  <c r="X6284" i="1"/>
  <c r="X6285" i="1"/>
  <c r="X6286" i="1"/>
  <c r="X6287" i="1"/>
  <c r="X6288" i="1"/>
  <c r="X6289" i="1"/>
  <c r="X6290" i="1"/>
  <c r="X6291" i="1"/>
  <c r="X6441" i="1"/>
  <c r="X6442" i="1"/>
  <c r="X6443" i="1"/>
  <c r="X6444" i="1"/>
  <c r="X6445" i="1"/>
  <c r="X6446" i="1"/>
  <c r="X6447" i="1"/>
  <c r="X6448" i="1"/>
  <c r="X6449" i="1"/>
  <c r="X6450" i="1"/>
  <c r="X6451" i="1"/>
  <c r="X6452" i="1"/>
  <c r="X6453" i="1"/>
  <c r="X6454" i="1"/>
  <c r="X6455" i="1"/>
  <c r="X6456" i="1"/>
  <c r="X6457" i="1"/>
  <c r="X6458" i="1"/>
  <c r="X6459" i="1"/>
  <c r="X6430" i="1"/>
  <c r="X6431" i="1"/>
  <c r="X6432" i="1"/>
  <c r="X6314" i="1"/>
  <c r="X6315" i="1"/>
  <c r="X6460" i="1"/>
  <c r="X6461" i="1"/>
  <c r="X6462" i="1"/>
  <c r="X6463" i="1"/>
  <c r="X6464" i="1"/>
  <c r="X6465" i="1"/>
  <c r="X6466" i="1"/>
  <c r="X6467" i="1"/>
  <c r="X6468" i="1"/>
  <c r="X6469" i="1"/>
  <c r="X6470" i="1"/>
  <c r="X6471" i="1"/>
  <c r="X6472" i="1"/>
  <c r="X6473" i="1"/>
  <c r="X6474" i="1"/>
  <c r="X6475" i="1"/>
  <c r="X6476" i="1"/>
  <c r="X6477" i="1"/>
  <c r="X6478" i="1"/>
  <c r="X6479" i="1"/>
  <c r="X6480" i="1"/>
  <c r="X6481" i="1"/>
  <c r="X6482" i="1"/>
  <c r="X6483" i="1"/>
  <c r="X6484" i="1"/>
  <c r="X6485" i="1"/>
  <c r="X6486" i="1"/>
  <c r="X6487" i="1"/>
  <c r="X6488" i="1"/>
  <c r="X6489" i="1"/>
  <c r="X6490" i="1"/>
  <c r="X6491" i="1"/>
  <c r="X6492" i="1"/>
  <c r="X6493" i="1"/>
  <c r="X6494" i="1"/>
  <c r="X6495" i="1"/>
  <c r="X6496" i="1"/>
  <c r="X6497" i="1"/>
  <c r="X6498" i="1"/>
  <c r="X6499" i="1"/>
  <c r="X6500" i="1"/>
  <c r="X6501" i="1"/>
  <c r="X6502" i="1"/>
  <c r="X6503" i="1"/>
  <c r="X6504" i="1"/>
  <c r="X6505" i="1"/>
  <c r="X6506" i="1"/>
  <c r="X6507" i="1"/>
  <c r="X6508" i="1"/>
  <c r="X6509" i="1"/>
  <c r="X6433" i="1"/>
  <c r="X6434" i="1"/>
  <c r="X6435" i="1"/>
  <c r="X6436" i="1"/>
  <c r="X6437" i="1"/>
  <c r="X6316" i="1"/>
  <c r="X6317" i="1"/>
  <c r="X6312" i="1"/>
  <c r="X6313" i="1"/>
  <c r="X6292" i="1"/>
  <c r="X6293" i="1"/>
  <c r="X6294" i="1"/>
  <c r="X6295" i="1"/>
  <c r="X6296" i="1"/>
  <c r="X6297" i="1"/>
  <c r="X6298" i="1"/>
  <c r="X6299" i="1"/>
  <c r="X6300" i="1"/>
  <c r="X6301" i="1"/>
  <c r="X6302" i="1"/>
  <c r="X6303" i="1"/>
  <c r="X6304" i="1"/>
  <c r="X6305" i="1"/>
  <c r="X6306" i="1"/>
  <c r="X6307" i="1"/>
  <c r="X6308" i="1"/>
  <c r="X6309" i="1"/>
  <c r="X6310" i="1"/>
  <c r="X6311" i="1"/>
  <c r="X6318" i="1"/>
  <c r="X6319" i="1"/>
  <c r="X6320" i="1"/>
  <c r="X6321" i="1"/>
  <c r="X6322" i="1"/>
  <c r="X6323" i="1"/>
  <c r="X6324" i="1"/>
  <c r="X6325" i="1"/>
  <c r="X6326" i="1"/>
  <c r="X6327" i="1"/>
  <c r="X6328" i="1"/>
  <c r="X6329" i="1"/>
  <c r="X6330" i="1"/>
  <c r="X6331" i="1"/>
  <c r="X6332" i="1"/>
  <c r="X6333" i="1"/>
  <c r="X6334" i="1"/>
  <c r="X6335" i="1"/>
  <c r="X6336" i="1"/>
  <c r="X6337" i="1"/>
  <c r="X6338" i="1"/>
  <c r="X6339" i="1"/>
  <c r="X6340" i="1"/>
  <c r="X6341" i="1"/>
  <c r="X6342" i="1"/>
  <c r="X6343" i="1"/>
  <c r="X6344" i="1"/>
  <c r="X6345" i="1"/>
  <c r="X6346" i="1"/>
  <c r="X6347" i="1"/>
  <c r="X6348" i="1"/>
  <c r="X6349" i="1"/>
  <c r="X6350" i="1"/>
  <c r="X6351" i="1"/>
  <c r="X6352" i="1"/>
  <c r="X6353" i="1"/>
  <c r="X6354" i="1"/>
  <c r="X6355" i="1"/>
  <c r="X6356" i="1"/>
  <c r="X6357" i="1"/>
  <c r="X6358" i="1"/>
  <c r="X6359" i="1"/>
  <c r="X6360" i="1"/>
  <c r="X6361" i="1"/>
  <c r="X6362" i="1"/>
  <c r="X6363" i="1"/>
  <c r="X6364" i="1"/>
  <c r="X6365" i="1"/>
  <c r="X6366" i="1"/>
  <c r="X6367" i="1"/>
  <c r="X6368" i="1"/>
  <c r="X6369" i="1"/>
  <c r="X6370" i="1"/>
  <c r="X6371" i="1"/>
  <c r="X6372" i="1"/>
  <c r="X6373" i="1"/>
  <c r="X6374" i="1"/>
  <c r="X6375" i="1"/>
  <c r="X6376" i="1"/>
  <c r="X6377" i="1"/>
  <c r="X6378" i="1"/>
  <c r="X6379" i="1"/>
  <c r="X6380" i="1"/>
  <c r="X6381" i="1"/>
  <c r="X6382" i="1"/>
  <c r="X6383" i="1"/>
  <c r="X6384" i="1"/>
  <c r="X6385" i="1"/>
  <c r="X6386" i="1"/>
  <c r="X6387" i="1"/>
  <c r="X6388" i="1"/>
  <c r="X6389" i="1"/>
  <c r="X6392" i="1"/>
  <c r="X6393" i="1"/>
  <c r="X6394" i="1"/>
  <c r="X6395" i="1"/>
  <c r="X6396" i="1"/>
  <c r="X6408" i="1"/>
  <c r="X6409" i="1"/>
  <c r="X6410" i="1"/>
  <c r="X6411" i="1"/>
  <c r="X6412" i="1"/>
  <c r="X6413" i="1"/>
  <c r="X6414" i="1"/>
  <c r="X6415" i="1"/>
  <c r="X6416" i="1"/>
  <c r="X6417" i="1"/>
  <c r="X6418" i="1"/>
  <c r="X6419" i="1"/>
  <c r="X6420" i="1"/>
  <c r="X6421" i="1"/>
  <c r="X6573" i="1"/>
  <c r="X6574" i="1"/>
  <c r="X6575" i="1"/>
  <c r="X6576" i="1"/>
  <c r="X6577" i="1"/>
  <c r="X6578" i="1"/>
  <c r="X6579" i="1"/>
  <c r="X6580" i="1"/>
  <c r="X6581" i="1"/>
  <c r="X6582" i="1"/>
  <c r="X6668" i="1"/>
  <c r="X6669" i="1"/>
  <c r="X6439" i="1"/>
  <c r="X6440" i="1"/>
  <c r="X6523" i="1"/>
  <c r="X6524" i="1"/>
  <c r="X6525" i="1"/>
  <c r="X6526" i="1"/>
  <c r="X6510" i="1"/>
  <c r="X6511" i="1"/>
  <c r="X6512" i="1"/>
  <c r="X6513" i="1"/>
  <c r="X6514" i="1"/>
  <c r="X6515" i="1"/>
  <c r="X6516" i="1"/>
  <c r="X6517" i="1"/>
  <c r="X6518" i="1"/>
  <c r="X6519" i="1"/>
  <c r="X6520" i="1"/>
  <c r="X6527" i="1"/>
  <c r="X6528" i="1"/>
  <c r="X6529" i="1"/>
  <c r="X6530" i="1"/>
  <c r="X6531" i="1"/>
  <c r="X6532" i="1"/>
  <c r="X6533" i="1"/>
  <c r="X6534" i="1"/>
  <c r="X6583" i="1"/>
  <c r="X6584" i="1"/>
  <c r="X6585" i="1"/>
  <c r="X6586" i="1"/>
  <c r="X6587" i="1"/>
  <c r="X6588" i="1"/>
  <c r="X6589" i="1"/>
  <c r="X6590" i="1"/>
  <c r="X6591" i="1"/>
  <c r="X6592" i="1"/>
  <c r="X6593" i="1"/>
  <c r="X6594" i="1"/>
  <c r="X6595" i="1"/>
  <c r="X6596" i="1"/>
  <c r="X6597" i="1"/>
  <c r="X6598" i="1"/>
  <c r="X6599" i="1"/>
  <c r="X6600" i="1"/>
  <c r="X6601" i="1"/>
  <c r="X6602" i="1"/>
  <c r="X6603" i="1"/>
  <c r="X6604" i="1"/>
  <c r="X6605" i="1"/>
  <c r="X6606" i="1"/>
  <c r="X6607" i="1"/>
  <c r="X6608" i="1"/>
  <c r="X6609" i="1"/>
  <c r="X6610" i="1"/>
  <c r="X6611" i="1"/>
  <c r="X6612" i="1"/>
  <c r="X6613" i="1"/>
  <c r="X6614" i="1"/>
  <c r="X6615" i="1"/>
  <c r="X6616" i="1"/>
  <c r="X6617" i="1"/>
  <c r="X6618" i="1"/>
  <c r="X6619" i="1"/>
  <c r="X6620" i="1"/>
  <c r="X6621" i="1"/>
  <c r="X6711" i="1"/>
  <c r="X6712" i="1"/>
  <c r="X6713" i="1"/>
  <c r="X6714" i="1"/>
  <c r="X6715" i="1"/>
  <c r="X6622" i="1"/>
  <c r="X6623" i="1"/>
  <c r="X6624" i="1"/>
  <c r="X6625" i="1"/>
  <c r="X6626" i="1"/>
  <c r="X6627" i="1"/>
  <c r="X6628" i="1"/>
  <c r="X6629" i="1"/>
  <c r="X6630" i="1"/>
  <c r="X6631" i="1"/>
  <c r="X6632" i="1"/>
  <c r="X6633" i="1"/>
  <c r="X6634" i="1"/>
  <c r="X6635" i="1"/>
  <c r="X6636" i="1"/>
  <c r="X6637" i="1"/>
  <c r="X6638" i="1"/>
  <c r="X6639" i="1"/>
  <c r="X6640" i="1"/>
  <c r="X6641" i="1"/>
  <c r="X6642" i="1"/>
  <c r="X6643" i="1"/>
  <c r="X6644" i="1"/>
  <c r="X6645" i="1"/>
  <c r="X6646" i="1"/>
  <c r="X6647" i="1"/>
  <c r="X6648" i="1"/>
  <c r="X6653" i="1"/>
  <c r="X6654" i="1"/>
  <c r="X6655" i="1"/>
  <c r="X6656" i="1"/>
  <c r="X6657" i="1"/>
  <c r="X6658" i="1"/>
  <c r="X6659" i="1"/>
  <c r="X6660" i="1"/>
  <c r="X6661" i="1"/>
  <c r="X6678" i="1"/>
  <c r="X6679" i="1"/>
  <c r="X6680" i="1"/>
  <c r="X6681" i="1"/>
  <c r="X6682" i="1"/>
  <c r="X6683" i="1"/>
  <c r="X6684" i="1"/>
  <c r="X6685" i="1"/>
  <c r="X6686" i="1"/>
  <c r="X6687" i="1"/>
  <c r="X6688" i="1"/>
  <c r="X6689" i="1"/>
  <c r="X6690" i="1"/>
  <c r="X6691" i="1"/>
  <c r="X6692" i="1"/>
  <c r="X6693" i="1"/>
  <c r="X6694" i="1"/>
  <c r="X6695" i="1"/>
  <c r="X6696" i="1"/>
  <c r="X6697" i="1"/>
  <c r="X6698" i="1"/>
  <c r="X6699" i="1"/>
  <c r="X6700" i="1"/>
  <c r="X6701" i="1"/>
  <c r="X6702" i="1"/>
  <c r="X6703" i="1"/>
  <c r="X6704" i="1"/>
  <c r="X6705" i="1"/>
  <c r="X6706" i="1"/>
  <c r="X6707" i="1"/>
  <c r="X6708" i="1"/>
  <c r="X6709" i="1"/>
  <c r="X6710" i="1"/>
  <c r="X6662" i="1"/>
  <c r="X6663" i="1"/>
  <c r="X6664" i="1"/>
  <c r="X6665" i="1"/>
  <c r="X6666" i="1"/>
  <c r="X6716" i="1"/>
  <c r="X6717" i="1"/>
  <c r="X6667" i="1"/>
  <c r="X6670" i="1"/>
  <c r="X6671" i="1"/>
  <c r="X6672" i="1"/>
  <c r="X6673" i="1"/>
  <c r="X6674" i="1"/>
  <c r="X6675" i="1"/>
  <c r="X6676" i="1"/>
  <c r="X6677" i="1"/>
  <c r="X6767" i="1"/>
  <c r="X6768" i="1"/>
  <c r="X6769" i="1"/>
  <c r="X6770" i="1"/>
  <c r="X6771" i="1"/>
  <c r="X6772" i="1"/>
  <c r="X6773" i="1"/>
  <c r="X6774" i="1"/>
  <c r="X6718" i="1"/>
  <c r="X6719" i="1"/>
  <c r="X6720" i="1"/>
  <c r="X6721" i="1"/>
  <c r="X6722" i="1"/>
  <c r="X6723" i="1"/>
  <c r="X6724" i="1"/>
  <c r="X6725" i="1"/>
  <c r="X6726" i="1"/>
  <c r="X6727" i="1"/>
  <c r="X6728" i="1"/>
  <c r="X6729" i="1"/>
  <c r="X6730" i="1"/>
  <c r="X6749" i="1"/>
  <c r="X6750" i="1"/>
  <c r="X6731" i="1"/>
  <c r="X6732" i="1"/>
  <c r="X6733" i="1"/>
  <c r="X6734" i="1"/>
  <c r="X6735" i="1"/>
  <c r="X6736" i="1"/>
  <c r="X6737" i="1"/>
  <c r="X6738" i="1"/>
  <c r="X6739" i="1"/>
  <c r="X6740" i="1"/>
  <c r="X6741" i="1"/>
  <c r="X6742" i="1"/>
  <c r="X6743" i="1"/>
  <c r="X6744" i="1"/>
  <c r="X6747" i="1"/>
  <c r="X6748" i="1"/>
  <c r="X7061" i="1"/>
  <c r="X7062" i="1"/>
  <c r="X7063" i="1"/>
  <c r="X7064" i="1"/>
  <c r="X7065" i="1"/>
  <c r="X7066" i="1"/>
  <c r="X7067" i="1"/>
  <c r="X7068" i="1"/>
  <c r="X7069" i="1"/>
  <c r="X7070" i="1"/>
  <c r="X7071" i="1"/>
  <c r="X7072" i="1"/>
  <c r="X7073" i="1"/>
  <c r="X7074" i="1"/>
  <c r="X7075" i="1"/>
  <c r="X7076" i="1"/>
  <c r="X7077" i="1"/>
  <c r="X7078" i="1"/>
  <c r="X7079" i="1"/>
  <c r="X7080" i="1"/>
  <c r="X7081" i="1"/>
  <c r="X7082" i="1"/>
  <c r="X7083" i="1"/>
  <c r="X7084" i="1"/>
  <c r="X7085" i="1"/>
  <c r="X7086" i="1"/>
  <c r="X7087" i="1"/>
  <c r="X7088" i="1"/>
  <c r="X7089" i="1"/>
  <c r="X7090" i="1"/>
  <c r="X7091" i="1"/>
  <c r="X7092" i="1"/>
  <c r="X7093" i="1"/>
  <c r="X7094" i="1"/>
  <c r="X7095" i="1"/>
  <c r="X7096" i="1"/>
  <c r="X7097" i="1"/>
  <c r="X7098" i="1"/>
  <c r="X7099" i="1"/>
  <c r="X7100" i="1"/>
  <c r="X7101" i="1"/>
  <c r="X7102" i="1"/>
  <c r="X7103" i="1"/>
  <c r="X7104" i="1"/>
  <c r="X7105" i="1"/>
  <c r="X7106" i="1"/>
  <c r="X7107" i="1"/>
  <c r="X7108" i="1"/>
  <c r="X7109" i="1"/>
  <c r="X7110" i="1"/>
  <c r="X7111" i="1"/>
  <c r="X7112" i="1"/>
  <c r="X7113" i="1"/>
  <c r="X7114" i="1"/>
  <c r="X7115" i="1"/>
  <c r="X7116" i="1"/>
  <c r="X7117" i="1"/>
  <c r="X7118" i="1"/>
  <c r="X6751" i="1"/>
  <c r="X6752" i="1"/>
  <c r="X6753" i="1"/>
  <c r="X6754" i="1"/>
  <c r="X7338" i="1"/>
  <c r="X7007" i="1"/>
  <c r="X7008" i="1"/>
  <c r="X6764" i="1"/>
  <c r="X6765" i="1"/>
  <c r="X6766" i="1"/>
  <c r="X6757" i="1"/>
  <c r="X6758" i="1"/>
  <c r="X6759" i="1"/>
  <c r="X6760" i="1"/>
  <c r="X6761" i="1"/>
  <c r="X6762" i="1"/>
  <c r="X6763" i="1"/>
  <c r="X6775" i="1"/>
  <c r="X6776" i="1"/>
  <c r="X6785" i="1"/>
  <c r="X6786" i="1"/>
  <c r="X6787" i="1"/>
  <c r="X6788" i="1"/>
  <c r="X6789" i="1"/>
  <c r="X6790" i="1"/>
  <c r="X6791" i="1"/>
  <c r="X6792" i="1"/>
  <c r="X6793" i="1"/>
  <c r="X6794" i="1"/>
  <c r="X6795" i="1"/>
  <c r="X6796" i="1"/>
  <c r="X6797" i="1"/>
  <c r="X6798" i="1"/>
  <c r="X6799" i="1"/>
  <c r="X6800" i="1"/>
  <c r="X6801" i="1"/>
  <c r="X6802" i="1"/>
  <c r="X6803" i="1"/>
  <c r="X6804" i="1"/>
  <c r="X6805" i="1"/>
  <c r="X6806" i="1"/>
  <c r="X6807" i="1"/>
  <c r="X6808" i="1"/>
  <c r="X6809" i="1"/>
  <c r="X6810" i="1"/>
  <c r="X6811" i="1"/>
  <c r="X6812" i="1"/>
  <c r="X6813" i="1"/>
  <c r="X6814" i="1"/>
  <c r="X6815" i="1"/>
  <c r="X6816" i="1"/>
  <c r="X6817" i="1"/>
  <c r="X6818" i="1"/>
  <c r="X6819" i="1"/>
  <c r="X6820" i="1"/>
  <c r="X6821" i="1"/>
  <c r="X6822" i="1"/>
  <c r="X6823" i="1"/>
  <c r="X6824" i="1"/>
  <c r="X6825" i="1"/>
  <c r="X6826" i="1"/>
  <c r="X6827" i="1"/>
  <c r="X6828" i="1"/>
  <c r="X6829" i="1"/>
  <c r="X6777" i="1"/>
  <c r="X6778" i="1"/>
  <c r="X6779" i="1"/>
  <c r="X6780" i="1"/>
  <c r="X6781" i="1"/>
  <c r="X6782" i="1"/>
  <c r="X6783" i="1"/>
  <c r="X6837" i="1"/>
  <c r="X6830" i="1"/>
  <c r="X6831" i="1"/>
  <c r="X6832" i="1"/>
  <c r="X7311" i="1"/>
  <c r="X7312" i="1"/>
  <c r="X7313" i="1"/>
  <c r="X7314" i="1"/>
  <c r="X7315" i="1"/>
  <c r="X7316" i="1"/>
  <c r="X7317" i="1"/>
  <c r="X7318" i="1"/>
  <c r="X6833" i="1"/>
  <c r="X7446" i="1"/>
  <c r="X7447" i="1"/>
  <c r="X7448" i="1"/>
  <c r="X7449" i="1"/>
  <c r="X6838" i="1"/>
  <c r="X6839" i="1"/>
  <c r="X6840" i="1"/>
  <c r="X6841" i="1"/>
  <c r="X6842" i="1"/>
  <c r="X6843" i="1"/>
  <c r="X6844" i="1"/>
  <c r="X6845" i="1"/>
  <c r="X6846" i="1"/>
  <c r="X6847" i="1"/>
  <c r="X6848" i="1"/>
  <c r="X6849" i="1"/>
  <c r="X6850" i="1"/>
  <c r="X6851" i="1"/>
  <c r="X6852" i="1"/>
  <c r="X6853" i="1"/>
  <c r="X6854" i="1"/>
  <c r="X6855" i="1"/>
  <c r="X6856" i="1"/>
  <c r="X6857" i="1"/>
  <c r="X6858" i="1"/>
  <c r="X6859" i="1"/>
  <c r="X6860" i="1"/>
  <c r="X6861" i="1"/>
  <c r="X6862" i="1"/>
  <c r="X6863" i="1"/>
  <c r="X6864" i="1"/>
  <c r="X6865" i="1"/>
  <c r="X6866" i="1"/>
  <c r="X6867" i="1"/>
  <c r="X6868" i="1"/>
  <c r="X6869" i="1"/>
  <c r="X6870" i="1"/>
  <c r="X6871" i="1"/>
  <c r="X6872" i="1"/>
  <c r="X6873" i="1"/>
  <c r="X6874" i="1"/>
  <c r="X6875" i="1"/>
  <c r="X6876" i="1"/>
  <c r="X6877" i="1"/>
  <c r="X6878" i="1"/>
  <c r="X6879" i="1"/>
  <c r="X6880" i="1"/>
  <c r="X6881" i="1"/>
  <c r="X6882" i="1"/>
  <c r="X6883" i="1"/>
  <c r="X6884" i="1"/>
  <c r="X6885" i="1"/>
  <c r="X6886" i="1"/>
  <c r="X6887" i="1"/>
  <c r="X6888" i="1"/>
  <c r="X6889" i="1"/>
  <c r="X6890" i="1"/>
  <c r="X6891" i="1"/>
  <c r="X6892" i="1"/>
  <c r="X6893" i="1"/>
  <c r="X6894" i="1"/>
  <c r="X6895" i="1"/>
  <c r="X6896" i="1"/>
  <c r="X6897" i="1"/>
  <c r="X6898" i="1"/>
  <c r="X6899" i="1"/>
  <c r="X6900" i="1"/>
  <c r="X6901" i="1"/>
  <c r="X6902" i="1"/>
  <c r="X6903" i="1"/>
  <c r="X6904" i="1"/>
  <c r="X6905" i="1"/>
  <c r="X6906" i="1"/>
  <c r="X6907" i="1"/>
  <c r="X6908" i="1"/>
  <c r="X6909" i="1"/>
  <c r="X6910" i="1"/>
  <c r="X6911" i="1"/>
  <c r="X6912" i="1"/>
  <c r="X6913" i="1"/>
  <c r="X6987" i="1"/>
  <c r="X6988" i="1"/>
  <c r="X6989" i="1"/>
  <c r="X6990" i="1"/>
  <c r="X6991" i="1"/>
  <c r="X6992" i="1"/>
  <c r="X6993" i="1"/>
  <c r="X6994" i="1"/>
  <c r="X6995" i="1"/>
  <c r="X6996" i="1"/>
  <c r="X6997" i="1"/>
  <c r="X6998" i="1"/>
  <c r="X6999" i="1"/>
  <c r="X7000" i="1"/>
  <c r="X7001" i="1"/>
  <c r="X7002" i="1"/>
  <c r="X7119" i="1"/>
  <c r="X7120" i="1"/>
  <c r="X7121" i="1"/>
  <c r="X7122" i="1"/>
  <c r="X7123" i="1"/>
  <c r="X7124" i="1"/>
  <c r="X7125" i="1"/>
  <c r="X7126" i="1"/>
  <c r="X7127" i="1"/>
  <c r="X7128" i="1"/>
  <c r="X7129" i="1"/>
  <c r="X7130" i="1"/>
  <c r="X7131" i="1"/>
  <c r="X7132" i="1"/>
  <c r="X7133" i="1"/>
  <c r="X7134" i="1"/>
  <c r="X7135" i="1"/>
  <c r="X7136" i="1"/>
  <c r="X7009" i="1"/>
  <c r="X7010" i="1"/>
  <c r="X7011" i="1"/>
  <c r="X7012" i="1"/>
  <c r="X7013" i="1"/>
  <c r="X7014" i="1"/>
  <c r="X7015" i="1"/>
  <c r="X7016" i="1"/>
  <c r="X7017" i="1"/>
  <c r="X7018" i="1"/>
  <c r="X7019" i="1"/>
  <c r="X7020" i="1"/>
  <c r="X7021" i="1"/>
  <c r="X7022" i="1"/>
  <c r="X7023" i="1"/>
  <c r="X7024" i="1"/>
  <c r="X7025" i="1"/>
  <c r="X7026" i="1"/>
  <c r="X7027" i="1"/>
  <c r="X7028" i="1"/>
  <c r="X7029" i="1"/>
  <c r="X7030" i="1"/>
  <c r="X7031" i="1"/>
  <c r="X7032" i="1"/>
  <c r="X7033" i="1"/>
  <c r="X7034" i="1"/>
  <c r="X7035" i="1"/>
  <c r="X7036" i="1"/>
  <c r="X7037" i="1"/>
  <c r="X7038" i="1"/>
  <c r="X7039" i="1"/>
  <c r="X7040" i="1"/>
  <c r="X7041" i="1"/>
  <c r="X7042" i="1"/>
  <c r="X7043" i="1"/>
  <c r="X7044" i="1"/>
  <c r="X7045" i="1"/>
  <c r="X7046" i="1"/>
  <c r="X7047" i="1"/>
  <c r="X7048" i="1"/>
  <c r="X7137" i="1"/>
  <c r="X7138" i="1"/>
  <c r="X7049" i="1"/>
  <c r="X7050" i="1"/>
  <c r="X7051" i="1"/>
  <c r="X7052" i="1"/>
  <c r="X7053" i="1"/>
  <c r="X7054" i="1"/>
  <c r="X7055" i="1"/>
  <c r="X7056" i="1"/>
  <c r="X7169" i="1"/>
  <c r="X7170" i="1"/>
  <c r="X7171" i="1"/>
  <c r="X7172" i="1"/>
  <c r="X7173" i="1"/>
  <c r="X7174" i="1"/>
  <c r="X7175" i="1"/>
  <c r="X7176" i="1"/>
  <c r="X7177" i="1"/>
  <c r="X7178" i="1"/>
  <c r="X7179" i="1"/>
  <c r="X7180" i="1"/>
  <c r="X7181" i="1"/>
  <c r="X7182" i="1"/>
  <c r="X7183" i="1"/>
  <c r="X7184" i="1"/>
  <c r="X7185" i="1"/>
  <c r="X7186" i="1"/>
  <c r="X7187" i="1"/>
  <c r="X7188" i="1"/>
  <c r="X7189" i="1"/>
  <c r="X7190" i="1"/>
  <c r="X7191" i="1"/>
  <c r="X7192" i="1"/>
  <c r="X7193" i="1"/>
  <c r="X7194" i="1"/>
  <c r="X7195" i="1"/>
  <c r="X7196" i="1"/>
  <c r="X7197" i="1"/>
  <c r="X7198" i="1"/>
  <c r="X7199" i="1"/>
  <c r="X7200" i="1"/>
  <c r="X7201" i="1"/>
  <c r="X7202" i="1"/>
  <c r="X7203" i="1"/>
  <c r="X7204" i="1"/>
  <c r="X7205" i="1"/>
  <c r="X7206" i="1"/>
  <c r="X7207" i="1"/>
  <c r="X7208" i="1"/>
  <c r="X7209" i="1"/>
  <c r="X7210" i="1"/>
  <c r="X7211" i="1"/>
  <c r="X7212" i="1"/>
  <c r="X7213" i="1"/>
  <c r="X7214" i="1"/>
  <c r="X7215" i="1"/>
  <c r="X7216" i="1"/>
  <c r="X7217" i="1"/>
  <c r="X7218" i="1"/>
  <c r="X7219" i="1"/>
  <c r="X7220" i="1"/>
  <c r="X7221" i="1"/>
  <c r="X7139" i="1"/>
  <c r="X7140" i="1"/>
  <c r="X7141" i="1"/>
  <c r="X7142" i="1"/>
  <c r="X7143" i="1"/>
  <c r="X7144" i="1"/>
  <c r="X7145" i="1"/>
  <c r="X7146" i="1"/>
  <c r="X7147" i="1"/>
  <c r="X7148" i="1"/>
  <c r="X7149" i="1"/>
  <c r="X7150" i="1"/>
  <c r="X7151" i="1"/>
  <c r="X7152" i="1"/>
  <c r="X7153" i="1"/>
  <c r="X7154" i="1"/>
  <c r="X7155" i="1"/>
  <c r="X7156" i="1"/>
  <c r="X7157" i="1"/>
  <c r="X7158" i="1"/>
  <c r="X7159" i="1"/>
  <c r="X7160" i="1"/>
  <c r="X7161" i="1"/>
  <c r="X7162" i="1"/>
  <c r="X7163" i="1"/>
  <c r="X7164" i="1"/>
  <c r="X7165" i="1"/>
  <c r="X7166" i="1"/>
  <c r="X7167" i="1"/>
  <c r="X7222" i="1"/>
  <c r="X7223" i="1"/>
  <c r="X7224" i="1"/>
  <c r="X7225" i="1"/>
  <c r="X7260" i="1"/>
  <c r="X7226" i="1"/>
  <c r="X7261" i="1"/>
  <c r="X7262" i="1"/>
  <c r="X7263" i="1"/>
  <c r="X7264" i="1"/>
  <c r="X7265" i="1"/>
  <c r="X7266" i="1"/>
  <c r="X7267" i="1"/>
  <c r="X7268" i="1"/>
  <c r="X7269" i="1"/>
  <c r="X7270" i="1"/>
  <c r="X7271" i="1"/>
  <c r="X7272" i="1"/>
  <c r="X7273" i="1"/>
  <c r="X7274" i="1"/>
  <c r="X7275" i="1"/>
  <c r="X7276" i="1"/>
  <c r="X7277" i="1"/>
  <c r="X7278" i="1"/>
  <c r="X7279" i="1"/>
  <c r="X7280" i="1"/>
  <c r="X7281" i="1"/>
  <c r="X7282" i="1"/>
  <c r="X7283" i="1"/>
  <c r="X7284" i="1"/>
  <c r="X7285" i="1"/>
  <c r="X7286" i="1"/>
  <c r="X7287" i="1"/>
  <c r="X7288" i="1"/>
  <c r="X7289" i="1"/>
  <c r="X7290" i="1"/>
  <c r="X7291" i="1"/>
  <c r="X7292" i="1"/>
  <c r="X7293" i="1"/>
  <c r="X7294" i="1"/>
  <c r="X7295" i="1"/>
  <c r="X7296" i="1"/>
  <c r="X7297" i="1"/>
  <c r="X7298" i="1"/>
  <c r="X7299" i="1"/>
  <c r="X7300" i="1"/>
  <c r="X7301" i="1"/>
  <c r="X7302" i="1"/>
  <c r="X7303" i="1"/>
  <c r="X7304" i="1"/>
  <c r="X7319" i="1"/>
  <c r="X7480" i="1"/>
  <c r="X7481" i="1"/>
  <c r="X7482" i="1"/>
  <c r="X7483" i="1"/>
  <c r="X7331" i="1"/>
  <c r="X7339" i="1"/>
  <c r="X7340" i="1"/>
  <c r="X7341" i="1"/>
  <c r="X7342" i="1"/>
  <c r="X7343" i="1"/>
  <c r="X7344" i="1"/>
  <c r="X7345" i="1"/>
  <c r="X7346" i="1"/>
  <c r="X7347" i="1"/>
  <c r="X7348" i="1"/>
  <c r="X7349" i="1"/>
  <c r="X7350" i="1"/>
  <c r="X7351" i="1"/>
  <c r="X7336" i="1"/>
  <c r="X7337" i="1"/>
  <c r="X7354" i="1"/>
  <c r="X7355" i="1"/>
  <c r="X7356" i="1"/>
  <c r="X7357" i="1"/>
  <c r="X7358" i="1"/>
  <c r="X7359" i="1"/>
  <c r="X7360" i="1"/>
  <c r="X7361" i="1"/>
  <c r="X7362" i="1"/>
  <c r="X7363" i="1"/>
  <c r="X7364" i="1"/>
  <c r="X7365" i="1"/>
  <c r="X7366" i="1"/>
  <c r="X7367" i="1"/>
  <c r="X7368" i="1"/>
  <c r="X7369" i="1"/>
  <c r="X7370" i="1"/>
  <c r="X7371" i="1"/>
  <c r="X7372" i="1"/>
  <c r="X7401" i="1"/>
  <c r="X7402" i="1"/>
  <c r="X7403" i="1"/>
  <c r="X7404" i="1"/>
  <c r="X7405" i="1"/>
  <c r="X7406" i="1"/>
  <c r="X7407" i="1"/>
  <c r="X7408" i="1"/>
  <c r="X7409" i="1"/>
  <c r="X7410" i="1"/>
  <c r="X7411" i="1"/>
  <c r="X7412" i="1"/>
  <c r="X7413" i="1"/>
  <c r="X7414" i="1"/>
  <c r="X7415" i="1"/>
  <c r="X7524" i="1"/>
  <c r="X7525" i="1"/>
  <c r="X7526" i="1"/>
  <c r="X7527" i="1"/>
  <c r="X7528" i="1"/>
  <c r="X7529" i="1"/>
  <c r="X7530" i="1"/>
  <c r="X7531" i="1"/>
  <c r="X7532" i="1"/>
  <c r="X7533" i="1"/>
  <c r="X7534" i="1"/>
  <c r="X7535" i="1"/>
  <c r="X7536" i="1"/>
  <c r="X7537" i="1"/>
  <c r="X7538" i="1"/>
  <c r="X7539" i="1"/>
  <c r="X7540" i="1"/>
  <c r="X7541" i="1"/>
  <c r="X7542" i="1"/>
  <c r="X7543" i="1"/>
  <c r="X7440" i="1"/>
  <c r="X7450" i="1"/>
  <c r="X7462" i="1"/>
  <c r="X7454" i="1"/>
  <c r="Z7454" i="1" s="1"/>
  <c r="X7463" i="1"/>
  <c r="X7464" i="1"/>
  <c r="X7472" i="1"/>
  <c r="X7473" i="1"/>
  <c r="X7474" i="1"/>
  <c r="X7475" i="1"/>
  <c r="X7476" i="1"/>
  <c r="X7477" i="1"/>
  <c r="X7478" i="1"/>
  <c r="X7479" i="1"/>
  <c r="X7484" i="1"/>
  <c r="X7485" i="1"/>
  <c r="X7486" i="1"/>
  <c r="X7487" i="1"/>
  <c r="X7488" i="1"/>
  <c r="X7489" i="1"/>
  <c r="Z7489" i="1" s="1"/>
  <c r="X7490" i="1"/>
  <c r="X7491" i="1"/>
  <c r="X7544" i="1"/>
  <c r="X7545" i="1"/>
  <c r="X7546" i="1"/>
  <c r="X7547" i="1"/>
  <c r="X7548" i="1"/>
  <c r="X7549" i="1"/>
  <c r="X7550" i="1"/>
  <c r="X7551" i="1"/>
  <c r="X7552" i="1"/>
  <c r="X7553" i="1"/>
  <c r="X7554" i="1"/>
  <c r="X7555" i="1"/>
  <c r="X7556" i="1"/>
  <c r="X7557" i="1"/>
  <c r="Z7557" i="1" s="1"/>
  <c r="X7558" i="1"/>
  <c r="X7559" i="1"/>
  <c r="X7560" i="1"/>
  <c r="X7561" i="1"/>
  <c r="X7562" i="1"/>
  <c r="X7563" i="1"/>
  <c r="X7634" i="1"/>
  <c r="X7635" i="1"/>
  <c r="X7636" i="1"/>
  <c r="X7589" i="1"/>
  <c r="X7590" i="1"/>
  <c r="X7591" i="1"/>
  <c r="X7592" i="1"/>
  <c r="X7593" i="1"/>
  <c r="X7594" i="1"/>
  <c r="X7595" i="1"/>
  <c r="Z7595" i="1" s="1"/>
  <c r="X7596" i="1"/>
  <c r="X7602" i="1"/>
  <c r="X7603" i="1"/>
  <c r="X7604" i="1"/>
  <c r="X7605" i="1"/>
  <c r="X7646" i="1"/>
  <c r="X7671" i="1"/>
  <c r="X7672" i="1"/>
  <c r="X7862" i="1"/>
  <c r="X7863" i="1"/>
  <c r="X7864" i="1"/>
  <c r="X7865" i="1"/>
  <c r="X7866" i="1"/>
  <c r="X7867" i="1"/>
  <c r="X7909" i="1"/>
  <c r="X8078" i="1"/>
  <c r="Z8078" i="1" s="1"/>
  <c r="X8389" i="1"/>
  <c r="X8390" i="1"/>
  <c r="X8391" i="1"/>
  <c r="X8392" i="1"/>
  <c r="X8393" i="1"/>
  <c r="X8394" i="1"/>
  <c r="X8395" i="1"/>
  <c r="X8849" i="1"/>
  <c r="X4" i="1"/>
  <c r="X516" i="1"/>
  <c r="X517" i="1"/>
  <c r="X6" i="1"/>
  <c r="X7" i="1"/>
  <c r="X8" i="1"/>
  <c r="X21" i="1"/>
  <c r="X22" i="1"/>
  <c r="Z22" i="1" s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Z43" i="1" s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97" i="1"/>
  <c r="Z97" i="1" s="1"/>
  <c r="X98" i="1"/>
  <c r="X107" i="1"/>
  <c r="X108" i="1"/>
  <c r="X109" i="1"/>
  <c r="X110" i="1"/>
  <c r="X111" i="1"/>
  <c r="X112" i="1"/>
  <c r="X113" i="1"/>
  <c r="X114" i="1"/>
  <c r="X115" i="1"/>
  <c r="X214" i="1"/>
  <c r="X215" i="1"/>
  <c r="X216" i="1"/>
  <c r="X217" i="1"/>
  <c r="X218" i="1"/>
  <c r="X219" i="1"/>
  <c r="Z219" i="1" s="1"/>
  <c r="X220" i="1"/>
  <c r="X221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Z130" i="1" s="1"/>
  <c r="X159" i="1"/>
  <c r="X160" i="1"/>
  <c r="X161" i="1"/>
  <c r="X162" i="1"/>
  <c r="X163" i="1"/>
  <c r="X164" i="1"/>
  <c r="X165" i="1"/>
  <c r="X166" i="1"/>
  <c r="X167" i="1"/>
  <c r="X222" i="1"/>
  <c r="X223" i="1"/>
  <c r="X224" i="1"/>
  <c r="X225" i="1"/>
  <c r="X226" i="1"/>
  <c r="X227" i="1"/>
  <c r="X168" i="1"/>
  <c r="Z168" i="1" s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Z184" i="1" s="1"/>
  <c r="X185" i="1"/>
  <c r="X186" i="1"/>
  <c r="X187" i="1"/>
  <c r="X228" i="1"/>
  <c r="X229" i="1"/>
  <c r="X269" i="1"/>
  <c r="X270" i="1"/>
  <c r="X271" i="1"/>
  <c r="X272" i="1"/>
  <c r="X273" i="1"/>
  <c r="X274" i="1"/>
  <c r="X275" i="1"/>
  <c r="X276" i="1"/>
  <c r="X277" i="1"/>
  <c r="X278" i="1"/>
  <c r="X279" i="1"/>
  <c r="Z279" i="1" s="1"/>
  <c r="X280" i="1"/>
  <c r="X281" i="1"/>
  <c r="X282" i="1"/>
  <c r="X283" i="1"/>
  <c r="X284" i="1"/>
  <c r="X425" i="1"/>
  <c r="X426" i="1"/>
  <c r="X427" i="1"/>
  <c r="X428" i="1"/>
  <c r="X429" i="1"/>
  <c r="X430" i="1"/>
  <c r="X431" i="1"/>
  <c r="X432" i="1"/>
  <c r="X355" i="1"/>
  <c r="X356" i="1"/>
  <c r="X357" i="1"/>
  <c r="Z357" i="1" s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Z373" i="1" s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Z389" i="1" s="1"/>
  <c r="X390" i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Z405" i="1" s="1"/>
  <c r="X406" i="1"/>
  <c r="X407" i="1"/>
  <c r="X408" i="1"/>
  <c r="X308" i="1"/>
  <c r="X309" i="1"/>
  <c r="X310" i="1"/>
  <c r="X311" i="1"/>
  <c r="X312" i="1"/>
  <c r="X313" i="1"/>
  <c r="X314" i="1"/>
  <c r="X315" i="1"/>
  <c r="X316" i="1"/>
  <c r="X317" i="1"/>
  <c r="X318" i="1"/>
  <c r="X319" i="1"/>
  <c r="X320" i="1"/>
  <c r="Z320" i="1" s="1"/>
  <c r="X321" i="1"/>
  <c r="X322" i="1"/>
  <c r="X323" i="1"/>
  <c r="X324" i="1"/>
  <c r="X325" i="1"/>
  <c r="X326" i="1"/>
  <c r="X327" i="1"/>
  <c r="X328" i="1"/>
  <c r="X329" i="1"/>
  <c r="X330" i="1"/>
  <c r="X331" i="1"/>
  <c r="X458" i="1"/>
  <c r="X459" i="1"/>
  <c r="X460" i="1"/>
  <c r="X461" i="1"/>
  <c r="X462" i="1"/>
  <c r="Z462" i="1" s="1"/>
  <c r="X463" i="1"/>
  <c r="X464" i="1"/>
  <c r="X465" i="1"/>
  <c r="X466" i="1"/>
  <c r="X565" i="1"/>
  <c r="X566" i="1"/>
  <c r="X567" i="1"/>
  <c r="X568" i="1"/>
  <c r="X569" i="1"/>
  <c r="X570" i="1"/>
  <c r="X571" i="1"/>
  <c r="X572" i="1"/>
  <c r="X573" i="1"/>
  <c r="X574" i="1"/>
  <c r="X575" i="1"/>
  <c r="X576" i="1"/>
  <c r="Z576" i="1" s="1"/>
  <c r="X577" i="1"/>
  <c r="X518" i="1"/>
  <c r="X519" i="1"/>
  <c r="X597" i="1"/>
  <c r="X598" i="1"/>
  <c r="X665" i="1"/>
  <c r="X666" i="1"/>
  <c r="X686" i="1"/>
  <c r="X687" i="1"/>
  <c r="X688" i="1"/>
  <c r="X722" i="1"/>
  <c r="X747" i="1"/>
  <c r="X748" i="1"/>
  <c r="X749" i="1"/>
  <c r="X750" i="1"/>
  <c r="X839" i="1"/>
  <c r="Z839" i="1" s="1"/>
  <c r="X840" i="1"/>
  <c r="X841" i="1"/>
  <c r="X842" i="1"/>
  <c r="X843" i="1"/>
  <c r="X844" i="1"/>
  <c r="X845" i="1"/>
  <c r="X846" i="1"/>
  <c r="X847" i="1"/>
  <c r="X848" i="1"/>
  <c r="X849" i="1"/>
  <c r="X850" i="1"/>
  <c r="X851" i="1"/>
  <c r="X877" i="1"/>
  <c r="X878" i="1"/>
  <c r="X889" i="1"/>
  <c r="X910" i="1"/>
  <c r="Z910" i="1" s="1"/>
  <c r="X911" i="1"/>
  <c r="X912" i="1"/>
  <c r="X913" i="1"/>
  <c r="X914" i="1"/>
  <c r="X936" i="1"/>
  <c r="X937" i="1"/>
  <c r="X1130" i="1"/>
  <c r="X1131" i="1"/>
  <c r="X1132" i="1"/>
  <c r="X1133" i="1"/>
  <c r="X1134" i="1"/>
  <c r="X1135" i="1"/>
  <c r="X1136" i="1"/>
  <c r="X1137" i="1"/>
  <c r="X1138" i="1"/>
  <c r="X1139" i="1"/>
  <c r="Z1139" i="1" s="1"/>
  <c r="X1140" i="1"/>
  <c r="X1141" i="1"/>
  <c r="X1142" i="1"/>
  <c r="X1143" i="1"/>
  <c r="X1144" i="1"/>
  <c r="X1145" i="1"/>
  <c r="X1146" i="1"/>
  <c r="X1221" i="1"/>
  <c r="X1222" i="1"/>
  <c r="X1249" i="1"/>
  <c r="X1250" i="1"/>
  <c r="X1251" i="1"/>
  <c r="X1252" i="1"/>
  <c r="X1398" i="1"/>
  <c r="X1639" i="1"/>
  <c r="X1640" i="1"/>
  <c r="Z1640" i="1" s="1"/>
  <c r="X1641" i="1"/>
  <c r="X1642" i="1"/>
  <c r="X1734" i="1"/>
  <c r="X1901" i="1"/>
  <c r="X1833" i="1"/>
  <c r="X1958" i="1"/>
  <c r="X1959" i="1"/>
  <c r="X1960" i="1"/>
  <c r="X1961" i="1"/>
  <c r="X2131" i="1"/>
  <c r="X2132" i="1"/>
  <c r="X2133" i="1"/>
  <c r="X2134" i="1"/>
  <c r="X2276" i="1"/>
  <c r="X2234" i="1"/>
  <c r="X2399" i="1"/>
  <c r="Z2399" i="1" s="1"/>
  <c r="X2400" i="1"/>
  <c r="X2401" i="1"/>
  <c r="X2402" i="1"/>
  <c r="X2311" i="1"/>
  <c r="X2403" i="1"/>
  <c r="X2404" i="1"/>
  <c r="X2357" i="1"/>
  <c r="X2358" i="1"/>
  <c r="X2359" i="1"/>
  <c r="X2509" i="1"/>
  <c r="X2510" i="1"/>
  <c r="X2628" i="1"/>
  <c r="X2629" i="1"/>
  <c r="X2586" i="1"/>
  <c r="X2587" i="1"/>
  <c r="X2588" i="1"/>
  <c r="Z2588" i="1" s="1"/>
  <c r="X2589" i="1"/>
  <c r="X2590" i="1"/>
  <c r="X2591" i="1"/>
  <c r="X2652" i="1"/>
  <c r="X2653" i="1"/>
  <c r="X2666" i="1"/>
  <c r="X2667" i="1"/>
  <c r="X2668" i="1"/>
  <c r="X2669" i="1"/>
  <c r="X2734" i="1"/>
  <c r="X2735" i="1"/>
  <c r="X2736" i="1"/>
  <c r="X2782" i="1"/>
  <c r="X2783" i="1"/>
  <c r="X2784" i="1"/>
  <c r="X2785" i="1"/>
  <c r="Z2785" i="1" s="1"/>
  <c r="X2824" i="1"/>
  <c r="X2825" i="1"/>
  <c r="X2826" i="1"/>
  <c r="X2827" i="1"/>
  <c r="X2831" i="1"/>
  <c r="X2837" i="1"/>
  <c r="X2838" i="1"/>
  <c r="X2891" i="1"/>
  <c r="X2892" i="1"/>
  <c r="X3288" i="1"/>
  <c r="X2958" i="1"/>
  <c r="X3261" i="1"/>
  <c r="X3262" i="1"/>
  <c r="X3486" i="1"/>
  <c r="X3487" i="1"/>
  <c r="X3488" i="1"/>
  <c r="Z3488" i="1" s="1"/>
  <c r="X3489" i="1"/>
  <c r="X3171" i="1"/>
  <c r="X3172" i="1"/>
  <c r="X3173" i="1"/>
  <c r="X3174" i="1"/>
  <c r="X3175" i="1"/>
  <c r="X3176" i="1"/>
  <c r="X3177" i="1"/>
  <c r="X3178" i="1"/>
  <c r="X3179" i="1"/>
  <c r="X3180" i="1"/>
  <c r="X3263" i="1"/>
  <c r="X3264" i="1"/>
  <c r="X3265" i="1"/>
  <c r="X3266" i="1"/>
  <c r="X3267" i="1"/>
  <c r="Z3267" i="1" s="1"/>
  <c r="X3268" i="1"/>
  <c r="X3269" i="1"/>
  <c r="X3270" i="1"/>
  <c r="X3490" i="1"/>
  <c r="X3491" i="1"/>
  <c r="X3682" i="1"/>
  <c r="X3683" i="1"/>
  <c r="X3684" i="1"/>
  <c r="X3685" i="1"/>
  <c r="X3548" i="1"/>
  <c r="X3549" i="1"/>
  <c r="X3550" i="1"/>
  <c r="X3551" i="1"/>
  <c r="X3552" i="1"/>
  <c r="X3553" i="1"/>
  <c r="X3554" i="1"/>
  <c r="Z3554" i="1" s="1"/>
  <c r="X3555" i="1"/>
  <c r="X3556" i="1"/>
  <c r="X3557" i="1"/>
  <c r="X3558" i="1"/>
  <c r="X3559" i="1"/>
  <c r="X3560" i="1"/>
  <c r="X3561" i="1"/>
  <c r="X3562" i="1"/>
  <c r="X3563" i="1"/>
  <c r="X3874" i="1"/>
  <c r="X3875" i="1"/>
  <c r="X3887" i="1"/>
  <c r="X3888" i="1"/>
  <c r="X3889" i="1"/>
  <c r="X3890" i="1"/>
  <c r="X3891" i="1"/>
  <c r="Z3891" i="1" s="1"/>
  <c r="X3892" i="1"/>
  <c r="X3893" i="1"/>
  <c r="X3894" i="1"/>
  <c r="X3895" i="1"/>
  <c r="X3896" i="1"/>
  <c r="X3897" i="1"/>
  <c r="X3898" i="1"/>
  <c r="X3899" i="1"/>
  <c r="X3900" i="1"/>
  <c r="X3901" i="1"/>
  <c r="X3902" i="1"/>
  <c r="X4136" i="1"/>
  <c r="X4151" i="1"/>
  <c r="X4152" i="1"/>
  <c r="X4156" i="1"/>
  <c r="X4229" i="1"/>
  <c r="Z4229" i="1" s="1"/>
  <c r="X4230" i="1"/>
  <c r="X4231" i="1"/>
  <c r="X4232" i="1"/>
  <c r="X4315" i="1"/>
  <c r="X4456" i="1"/>
  <c r="X4607" i="1"/>
  <c r="X4609" i="1"/>
  <c r="X4610" i="1"/>
  <c r="X4663" i="1"/>
  <c r="X4664" i="1"/>
  <c r="X4665" i="1"/>
  <c r="X4666" i="1"/>
  <c r="X4667" i="1"/>
  <c r="X4668" i="1"/>
  <c r="X4702" i="1"/>
  <c r="X4703" i="1"/>
  <c r="Z4703" i="1" s="1"/>
  <c r="X4907" i="1"/>
  <c r="X4853" i="1"/>
  <c r="X4854" i="1"/>
  <c r="X4908" i="1"/>
  <c r="X4855" i="1"/>
  <c r="X4856" i="1"/>
  <c r="X4953" i="1"/>
  <c r="X4954" i="1"/>
  <c r="X4955" i="1"/>
  <c r="X4993" i="1"/>
  <c r="X4994" i="1"/>
  <c r="X4995" i="1"/>
  <c r="X5027" i="1"/>
  <c r="X5028" i="1"/>
  <c r="X5029" i="1"/>
  <c r="X5030" i="1"/>
  <c r="X5031" i="1"/>
  <c r="X5041" i="1"/>
  <c r="X5042" i="1"/>
  <c r="X5043" i="1"/>
  <c r="X5044" i="1"/>
  <c r="X5230" i="1"/>
  <c r="X5231" i="1"/>
  <c r="X5316" i="1"/>
  <c r="X5480" i="1"/>
  <c r="X5481" i="1"/>
  <c r="X5854" i="1"/>
  <c r="X5832" i="1"/>
  <c r="X5833" i="1"/>
  <c r="X5834" i="1"/>
  <c r="X5835" i="1"/>
  <c r="X5836" i="1"/>
  <c r="Z5836" i="1" s="1"/>
  <c r="X5837" i="1"/>
  <c r="X5838" i="1"/>
  <c r="X5839" i="1"/>
  <c r="X5840" i="1"/>
  <c r="X5841" i="1"/>
  <c r="X5842" i="1"/>
  <c r="X5843" i="1"/>
  <c r="X5844" i="1"/>
  <c r="X5845" i="1"/>
  <c r="X5846" i="1"/>
  <c r="X5847" i="1"/>
  <c r="X5885" i="1"/>
  <c r="X5886" i="1"/>
  <c r="X6169" i="1"/>
  <c r="X6170" i="1"/>
  <c r="X6521" i="1"/>
  <c r="Z6521" i="1" s="1"/>
  <c r="X6522" i="1"/>
  <c r="X6390" i="1"/>
  <c r="X6391" i="1"/>
  <c r="X6422" i="1"/>
  <c r="X6423" i="1"/>
  <c r="X6424" i="1"/>
  <c r="X6425" i="1"/>
  <c r="X6438" i="1"/>
  <c r="X6649" i="1"/>
  <c r="X6650" i="1"/>
  <c r="X6651" i="1"/>
  <c r="X6652" i="1"/>
  <c r="X6745" i="1"/>
  <c r="X6746" i="1"/>
  <c r="X6755" i="1"/>
  <c r="X6756" i="1"/>
  <c r="Z6756" i="1" s="1"/>
  <c r="X6834" i="1"/>
  <c r="X6835" i="1"/>
  <c r="X6836" i="1"/>
  <c r="X6784" i="1"/>
  <c r="X6914" i="1"/>
  <c r="X6915" i="1"/>
  <c r="X6916" i="1"/>
  <c r="X6917" i="1"/>
  <c r="X6918" i="1"/>
  <c r="X6919" i="1"/>
  <c r="X6920" i="1"/>
  <c r="X6921" i="1"/>
  <c r="X6922" i="1"/>
  <c r="X6923" i="1"/>
  <c r="X6924" i="1"/>
  <c r="X6925" i="1"/>
  <c r="Z6925" i="1" s="1"/>
  <c r="X6926" i="1"/>
  <c r="X6927" i="1"/>
  <c r="X6928" i="1"/>
  <c r="X6929" i="1"/>
  <c r="X6930" i="1"/>
  <c r="X6931" i="1"/>
  <c r="X6932" i="1"/>
  <c r="X6933" i="1"/>
  <c r="X6934" i="1"/>
  <c r="X6935" i="1"/>
  <c r="X6936" i="1"/>
  <c r="X6937" i="1"/>
  <c r="X6938" i="1"/>
  <c r="X6939" i="1"/>
  <c r="X6940" i="1"/>
  <c r="X6941" i="1"/>
  <c r="Z6941" i="1" s="1"/>
  <c r="X6942" i="1"/>
  <c r="X6943" i="1"/>
  <c r="X6944" i="1"/>
  <c r="X6945" i="1"/>
  <c r="X6946" i="1"/>
  <c r="X6947" i="1"/>
  <c r="X6948" i="1"/>
  <c r="X6949" i="1"/>
  <c r="X6950" i="1"/>
  <c r="X6951" i="1"/>
  <c r="X6952" i="1"/>
  <c r="X6953" i="1"/>
  <c r="X6954" i="1"/>
  <c r="X6955" i="1"/>
  <c r="X6956" i="1"/>
  <c r="X6957" i="1"/>
  <c r="Z6957" i="1" s="1"/>
  <c r="X6958" i="1"/>
  <c r="X6959" i="1"/>
  <c r="X6960" i="1"/>
  <c r="X6961" i="1"/>
  <c r="X6962" i="1"/>
  <c r="X6963" i="1"/>
  <c r="X6964" i="1"/>
  <c r="X6965" i="1"/>
  <c r="X6966" i="1"/>
  <c r="X6967" i="1"/>
  <c r="X6968" i="1"/>
  <c r="X6969" i="1"/>
  <c r="X6970" i="1"/>
  <c r="X6971" i="1"/>
  <c r="X6972" i="1"/>
  <c r="X6973" i="1"/>
  <c r="Z6973" i="1" s="1"/>
  <c r="X6974" i="1"/>
  <c r="X6975" i="1"/>
  <c r="X6976" i="1"/>
  <c r="X6977" i="1"/>
  <c r="X6978" i="1"/>
  <c r="X6979" i="1"/>
  <c r="X6980" i="1"/>
  <c r="X6981" i="1"/>
  <c r="X6982" i="1"/>
  <c r="X6983" i="1"/>
  <c r="X6984" i="1"/>
  <c r="X6985" i="1"/>
  <c r="X6986" i="1"/>
  <c r="X7003" i="1"/>
  <c r="X7004" i="1"/>
  <c r="X7005" i="1"/>
  <c r="Z7005" i="1" s="1"/>
  <c r="X7006" i="1"/>
  <c r="X7227" i="1"/>
  <c r="X7228" i="1"/>
  <c r="X7229" i="1"/>
  <c r="X7230" i="1"/>
  <c r="X7231" i="1"/>
  <c r="X7232" i="1"/>
  <c r="X7233" i="1"/>
  <c r="X7234" i="1"/>
  <c r="X7235" i="1"/>
  <c r="X7236" i="1"/>
  <c r="X7237" i="1"/>
  <c r="X7238" i="1"/>
  <c r="X7239" i="1"/>
  <c r="X7240" i="1"/>
  <c r="X7241" i="1"/>
  <c r="Z7241" i="1" s="1"/>
  <c r="X7242" i="1"/>
  <c r="X7243" i="1"/>
  <c r="X7244" i="1"/>
  <c r="X7245" i="1"/>
  <c r="X7246" i="1"/>
  <c r="X7247" i="1"/>
  <c r="X7248" i="1"/>
  <c r="X7249" i="1"/>
  <c r="X7250" i="1"/>
  <c r="X7251" i="1"/>
  <c r="X7252" i="1"/>
  <c r="X7253" i="1"/>
  <c r="X7168" i="1"/>
  <c r="X7254" i="1"/>
  <c r="X7255" i="1"/>
  <c r="X7256" i="1"/>
  <c r="X7257" i="1"/>
  <c r="X7258" i="1"/>
  <c r="X7259" i="1"/>
  <c r="X7305" i="1"/>
  <c r="X7306" i="1"/>
  <c r="X7307" i="1"/>
  <c r="X7308" i="1"/>
  <c r="X7309" i="1"/>
  <c r="X7310" i="1"/>
  <c r="X7332" i="1"/>
  <c r="X7333" i="1"/>
  <c r="X7334" i="1"/>
  <c r="X7451" i="1"/>
  <c r="X7868" i="1"/>
  <c r="X7869" i="1"/>
  <c r="X7335" i="1"/>
  <c r="Z7335" i="1" s="1"/>
  <c r="X7352" i="1"/>
  <c r="X7353" i="1"/>
  <c r="X7373" i="1"/>
  <c r="X7374" i="1"/>
  <c r="X7375" i="1"/>
  <c r="X7376" i="1"/>
  <c r="X7377" i="1"/>
  <c r="X7378" i="1"/>
  <c r="X7379" i="1"/>
  <c r="X7380" i="1"/>
  <c r="X7381" i="1"/>
  <c r="X7382" i="1"/>
  <c r="X7383" i="1"/>
  <c r="X7384" i="1"/>
  <c r="X7385" i="1"/>
  <c r="X7386" i="1"/>
  <c r="Z7386" i="1" s="1"/>
  <c r="X7387" i="1"/>
  <c r="X7388" i="1"/>
  <c r="X7389" i="1"/>
  <c r="X7390" i="1"/>
  <c r="X7391" i="1"/>
  <c r="X7392" i="1"/>
  <c r="X7393" i="1"/>
  <c r="X7394" i="1"/>
  <c r="X7395" i="1"/>
  <c r="X7396" i="1"/>
  <c r="X7397" i="1"/>
  <c r="X7398" i="1"/>
  <c r="X7399" i="1"/>
  <c r="X7400" i="1"/>
  <c r="X7416" i="1"/>
  <c r="X7417" i="1"/>
  <c r="Z7417" i="1" s="1"/>
  <c r="X7418" i="1"/>
  <c r="X7419" i="1"/>
  <c r="X7420" i="1"/>
  <c r="X7421" i="1"/>
  <c r="X7422" i="1"/>
  <c r="X7423" i="1"/>
  <c r="X7424" i="1"/>
  <c r="X7425" i="1"/>
  <c r="X7426" i="1"/>
  <c r="X7427" i="1"/>
  <c r="X7428" i="1"/>
  <c r="X7429" i="1"/>
  <c r="X7430" i="1"/>
  <c r="X7431" i="1"/>
  <c r="X7432" i="1"/>
  <c r="X7433" i="1"/>
  <c r="Z7433" i="1" s="1"/>
  <c r="X7434" i="1"/>
  <c r="X7435" i="1"/>
  <c r="X7436" i="1"/>
  <c r="X7437" i="1"/>
  <c r="X7438" i="1"/>
  <c r="X7439" i="1"/>
  <c r="X8604" i="1"/>
  <c r="X7452" i="1"/>
  <c r="X7453" i="1"/>
  <c r="X7441" i="1"/>
  <c r="X7442" i="1"/>
  <c r="X7443" i="1"/>
  <c r="X7444" i="1"/>
  <c r="X7445" i="1"/>
  <c r="X7455" i="1"/>
  <c r="X7456" i="1"/>
  <c r="Z7456" i="1" s="1"/>
  <c r="X7457" i="1"/>
  <c r="X7465" i="1"/>
  <c r="X7466" i="1"/>
  <c r="X7458" i="1"/>
  <c r="X7459" i="1"/>
  <c r="X7460" i="1"/>
  <c r="X7461" i="1"/>
  <c r="X7467" i="1"/>
  <c r="X7468" i="1"/>
  <c r="X7469" i="1"/>
  <c r="X7470" i="1"/>
  <c r="X7471" i="1"/>
  <c r="X7900" i="1"/>
  <c r="X7901" i="1"/>
  <c r="X7492" i="1"/>
  <c r="X7493" i="1"/>
  <c r="Z7493" i="1" s="1"/>
  <c r="X7494" i="1"/>
  <c r="X7495" i="1"/>
  <c r="X7496" i="1"/>
  <c r="X7497" i="1"/>
  <c r="X7498" i="1"/>
  <c r="X7499" i="1"/>
  <c r="X7500" i="1"/>
  <c r="X7501" i="1"/>
  <c r="X7502" i="1"/>
  <c r="X7503" i="1"/>
  <c r="X7504" i="1"/>
  <c r="X7505" i="1"/>
  <c r="X7506" i="1"/>
  <c r="X7507" i="1"/>
  <c r="X7508" i="1"/>
  <c r="X7509" i="1"/>
  <c r="Z7509" i="1" s="1"/>
  <c r="X7510" i="1"/>
  <c r="X7511" i="1"/>
  <c r="X7512" i="1"/>
  <c r="X7513" i="1"/>
  <c r="X7514" i="1"/>
  <c r="X7515" i="1"/>
  <c r="X7516" i="1"/>
  <c r="X7517" i="1"/>
  <c r="X7518" i="1"/>
  <c r="X7519" i="1"/>
  <c r="X7520" i="1"/>
  <c r="X7521" i="1"/>
  <c r="X7522" i="1"/>
  <c r="X7523" i="1"/>
  <c r="X7564" i="1"/>
  <c r="X7565" i="1"/>
  <c r="X7566" i="1"/>
  <c r="X7567" i="1"/>
  <c r="X7568" i="1"/>
  <c r="X7569" i="1"/>
  <c r="X7570" i="1"/>
  <c r="X7571" i="1"/>
  <c r="X7572" i="1"/>
  <c r="X7573" i="1"/>
  <c r="X7574" i="1"/>
  <c r="X7575" i="1"/>
  <c r="X7576" i="1"/>
  <c r="X7577" i="1"/>
  <c r="X7578" i="1"/>
  <c r="X7579" i="1"/>
  <c r="X7580" i="1"/>
  <c r="X7581" i="1"/>
  <c r="X7582" i="1"/>
  <c r="X7583" i="1"/>
  <c r="X7584" i="1"/>
  <c r="X7585" i="1"/>
  <c r="X7586" i="1"/>
  <c r="X7587" i="1"/>
  <c r="X7588" i="1"/>
  <c r="X7597" i="1"/>
  <c r="X7598" i="1"/>
  <c r="X7599" i="1"/>
  <c r="X7600" i="1"/>
  <c r="X7601" i="1"/>
  <c r="X7637" i="1"/>
  <c r="X7638" i="1"/>
  <c r="X7639" i="1"/>
  <c r="X7640" i="1"/>
  <c r="X7641" i="1"/>
  <c r="X7642" i="1"/>
  <c r="X7643" i="1"/>
  <c r="X7644" i="1"/>
  <c r="X7645" i="1"/>
  <c r="X7618" i="1"/>
  <c r="X7619" i="1"/>
  <c r="X7620" i="1"/>
  <c r="X7606" i="1"/>
  <c r="X7607" i="1"/>
  <c r="X7608" i="1"/>
  <c r="X7609" i="1"/>
  <c r="X7610" i="1"/>
  <c r="X7611" i="1"/>
  <c r="X7612" i="1"/>
  <c r="X7613" i="1"/>
  <c r="X7614" i="1"/>
  <c r="X7626" i="1"/>
  <c r="X7627" i="1"/>
  <c r="X7628" i="1"/>
  <c r="X7629" i="1"/>
  <c r="X7944" i="1"/>
  <c r="X7945" i="1"/>
  <c r="X7667" i="1"/>
  <c r="X7621" i="1"/>
  <c r="X7622" i="1"/>
  <c r="X7615" i="1"/>
  <c r="X7623" i="1"/>
  <c r="X7624" i="1"/>
  <c r="X7616" i="1"/>
  <c r="X7617" i="1"/>
  <c r="X8068" i="1"/>
  <c r="X8069" i="1"/>
  <c r="X7796" i="1"/>
  <c r="X7797" i="1"/>
  <c r="X7798" i="1"/>
  <c r="X7799" i="1"/>
  <c r="X7800" i="1"/>
  <c r="X7801" i="1"/>
  <c r="X7802" i="1"/>
  <c r="X7803" i="1"/>
  <c r="X7804" i="1"/>
  <c r="X7805" i="1"/>
  <c r="X7806" i="1"/>
  <c r="X7807" i="1"/>
  <c r="X7808" i="1"/>
  <c r="X7809" i="1"/>
  <c r="X7810" i="1"/>
  <c r="X7811" i="1"/>
  <c r="X7625" i="1"/>
  <c r="X7647" i="1"/>
  <c r="X7630" i="1"/>
  <c r="X7631" i="1"/>
  <c r="X7632" i="1"/>
  <c r="X7633" i="1"/>
  <c r="X7673" i="1"/>
  <c r="X7674" i="1"/>
  <c r="X7675" i="1"/>
  <c r="X7648" i="1"/>
  <c r="X7649" i="1"/>
  <c r="X7650" i="1"/>
  <c r="X7651" i="1"/>
  <c r="X7652" i="1"/>
  <c r="X7653" i="1"/>
  <c r="X7654" i="1"/>
  <c r="X7655" i="1"/>
  <c r="X7656" i="1"/>
  <c r="X7657" i="1"/>
  <c r="X7658" i="1"/>
  <c r="X7659" i="1"/>
  <c r="X7660" i="1"/>
  <c r="X7661" i="1"/>
  <c r="X7662" i="1"/>
  <c r="X7663" i="1"/>
  <c r="X7664" i="1"/>
  <c r="X7665" i="1"/>
  <c r="X7666" i="1"/>
  <c r="X7668" i="1"/>
  <c r="X7669" i="1"/>
  <c r="X7670" i="1"/>
  <c r="X7676" i="1"/>
  <c r="X7677" i="1"/>
  <c r="X7678" i="1"/>
  <c r="X7679" i="1"/>
  <c r="X7680" i="1"/>
  <c r="X7681" i="1"/>
  <c r="X7682" i="1"/>
  <c r="X7683" i="1"/>
  <c r="X7684" i="1"/>
  <c r="X7685" i="1"/>
  <c r="X7686" i="1"/>
  <c r="X7687" i="1"/>
  <c r="X7688" i="1"/>
  <c r="X7689" i="1"/>
  <c r="X7690" i="1"/>
  <c r="X7691" i="1"/>
  <c r="X7692" i="1"/>
  <c r="X7693" i="1"/>
  <c r="X7694" i="1"/>
  <c r="X7695" i="1"/>
  <c r="X7696" i="1"/>
  <c r="X7697" i="1"/>
  <c r="X7698" i="1"/>
  <c r="X7699" i="1"/>
  <c r="X7700" i="1"/>
  <c r="X7701" i="1"/>
  <c r="X7702" i="1"/>
  <c r="X7703" i="1"/>
  <c r="X7704" i="1"/>
  <c r="X7705" i="1"/>
  <c r="X7706" i="1"/>
  <c r="X7707" i="1"/>
  <c r="X7708" i="1"/>
  <c r="X7709" i="1"/>
  <c r="X7710" i="1"/>
  <c r="X7711" i="1"/>
  <c r="X7712" i="1"/>
  <c r="X7713" i="1"/>
  <c r="X7714" i="1"/>
  <c r="X7715" i="1"/>
  <c r="X7716" i="1"/>
  <c r="X7717" i="1"/>
  <c r="X7718" i="1"/>
  <c r="X7719" i="1"/>
  <c r="X7720" i="1"/>
  <c r="X7721" i="1"/>
  <c r="X7722" i="1"/>
  <c r="X7723" i="1"/>
  <c r="X7724" i="1"/>
  <c r="X7725" i="1"/>
  <c r="X7726" i="1"/>
  <c r="X7727" i="1"/>
  <c r="X7728" i="1"/>
  <c r="X7729" i="1"/>
  <c r="X7730" i="1"/>
  <c r="X7731" i="1"/>
  <c r="X7732" i="1"/>
  <c r="X7733" i="1"/>
  <c r="X7734" i="1"/>
  <c r="X7735" i="1"/>
  <c r="X7736" i="1"/>
  <c r="X7737" i="1"/>
  <c r="X7738" i="1"/>
  <c r="X7739" i="1"/>
  <c r="X7740" i="1"/>
  <c r="X7741" i="1"/>
  <c r="X7742" i="1"/>
  <c r="X7743" i="1"/>
  <c r="X7744" i="1"/>
  <c r="X7745" i="1"/>
  <c r="X7746" i="1"/>
  <c r="X7747" i="1"/>
  <c r="X7748" i="1"/>
  <c r="X7749" i="1"/>
  <c r="X7750" i="1"/>
  <c r="X7751" i="1"/>
  <c r="X7752" i="1"/>
  <c r="X7753" i="1"/>
  <c r="X7754" i="1"/>
  <c r="X7755" i="1"/>
  <c r="X7756" i="1"/>
  <c r="X7757" i="1"/>
  <c r="X7758" i="1"/>
  <c r="X7759" i="1"/>
  <c r="X7760" i="1"/>
  <c r="X7761" i="1"/>
  <c r="X7762" i="1"/>
  <c r="X7763" i="1"/>
  <c r="X7764" i="1"/>
  <c r="X7765" i="1"/>
  <c r="X7766" i="1"/>
  <c r="X7767" i="1"/>
  <c r="X7768" i="1"/>
  <c r="X7769" i="1"/>
  <c r="X7770" i="1"/>
  <c r="X7771" i="1"/>
  <c r="X7772" i="1"/>
  <c r="X7773" i="1"/>
  <c r="X7774" i="1"/>
  <c r="X7775" i="1"/>
  <c r="X7776" i="1"/>
  <c r="X7777" i="1"/>
  <c r="X7778" i="1"/>
  <c r="X7779" i="1"/>
  <c r="X7780" i="1"/>
  <c r="X7781" i="1"/>
  <c r="X7782" i="1"/>
  <c r="X7783" i="1"/>
  <c r="X7784" i="1"/>
  <c r="X7785" i="1"/>
  <c r="X7786" i="1"/>
  <c r="X7812" i="1"/>
  <c r="X7870" i="1"/>
  <c r="X7935" i="1"/>
  <c r="X8659" i="1"/>
  <c r="X8660" i="1"/>
  <c r="X8661" i="1"/>
  <c r="X8662" i="1"/>
  <c r="X8663" i="1"/>
  <c r="X8664" i="1"/>
  <c r="X8665" i="1"/>
  <c r="X8666" i="1"/>
  <c r="X8667" i="1"/>
  <c r="X8544" i="1"/>
  <c r="X8545" i="1"/>
  <c r="X8546" i="1"/>
  <c r="X7824" i="1"/>
  <c r="X7825" i="1"/>
  <c r="X7826" i="1"/>
  <c r="X7827" i="1"/>
  <c r="X7828" i="1"/>
  <c r="X7829" i="1"/>
  <c r="X7830" i="1"/>
  <c r="X7831" i="1"/>
  <c r="X7832" i="1"/>
  <c r="X7833" i="1"/>
  <c r="X7834" i="1"/>
  <c r="X7835" i="1"/>
  <c r="X7836" i="1"/>
  <c r="X7837" i="1"/>
  <c r="X7838" i="1"/>
  <c r="X7839" i="1"/>
  <c r="X7840" i="1"/>
  <c r="X7841" i="1"/>
  <c r="X7787" i="1"/>
  <c r="X7788" i="1"/>
  <c r="X7789" i="1"/>
  <c r="X7842" i="1"/>
  <c r="X7843" i="1"/>
  <c r="X7813" i="1"/>
  <c r="X7814" i="1"/>
  <c r="X7790" i="1"/>
  <c r="X7791" i="1"/>
  <c r="X7792" i="1"/>
  <c r="X7793" i="1"/>
  <c r="X7794" i="1"/>
  <c r="X7795" i="1"/>
  <c r="X7815" i="1"/>
  <c r="X7816" i="1"/>
  <c r="X7817" i="1"/>
  <c r="X7818" i="1"/>
  <c r="X7819" i="1"/>
  <c r="X7820" i="1"/>
  <c r="X7821" i="1"/>
  <c r="X7822" i="1"/>
  <c r="X7823" i="1"/>
  <c r="X7844" i="1"/>
  <c r="X7845" i="1"/>
  <c r="X7902" i="1"/>
  <c r="X8353" i="1"/>
  <c r="X7846" i="1"/>
  <c r="X7847" i="1"/>
  <c r="X7848" i="1"/>
  <c r="X7849" i="1"/>
  <c r="X7850" i="1"/>
  <c r="X7851" i="1"/>
  <c r="X7852" i="1"/>
  <c r="X7853" i="1"/>
  <c r="X7854" i="1"/>
  <c r="X7855" i="1"/>
  <c r="X7858" i="1"/>
  <c r="X7859" i="1"/>
  <c r="X7860" i="1"/>
  <c r="X7861" i="1"/>
  <c r="X7856" i="1"/>
  <c r="X7857" i="1"/>
  <c r="X7903" i="1"/>
  <c r="X7936" i="1"/>
  <c r="X8239" i="1"/>
  <c r="X8240" i="1"/>
  <c r="X8241" i="1"/>
  <c r="X8242" i="1"/>
  <c r="X8243" i="1"/>
  <c r="X8244" i="1"/>
  <c r="X8245" i="1"/>
  <c r="X8246" i="1"/>
  <c r="X8247" i="1"/>
  <c r="X8248" i="1"/>
  <c r="X7904" i="1"/>
  <c r="X7905" i="1"/>
  <c r="X8129" i="1"/>
  <c r="X8130" i="1"/>
  <c r="X8131" i="1"/>
  <c r="X8132" i="1"/>
  <c r="X8133" i="1"/>
  <c r="X8134" i="1"/>
  <c r="X7871" i="1"/>
  <c r="X7872" i="1"/>
  <c r="X7873" i="1"/>
  <c r="X7874" i="1"/>
  <c r="X7875" i="1"/>
  <c r="X7876" i="1"/>
  <c r="X7877" i="1"/>
  <c r="X7878" i="1"/>
  <c r="X7879" i="1"/>
  <c r="X7880" i="1"/>
  <c r="X7881" i="1"/>
  <c r="X7882" i="1"/>
  <c r="X7883" i="1"/>
  <c r="X7884" i="1"/>
  <c r="X7885" i="1"/>
  <c r="X7906" i="1"/>
  <c r="X7907" i="1"/>
  <c r="X7908" i="1"/>
  <c r="X7886" i="1"/>
  <c r="X7887" i="1"/>
  <c r="X7888" i="1"/>
  <c r="X7889" i="1"/>
  <c r="X7890" i="1"/>
  <c r="X7891" i="1"/>
  <c r="X7892" i="1"/>
  <c r="X7893" i="1"/>
  <c r="X7894" i="1"/>
  <c r="X7895" i="1"/>
  <c r="X7896" i="1"/>
  <c r="X7897" i="1"/>
  <c r="X7898" i="1"/>
  <c r="X7910" i="1"/>
  <c r="X7911" i="1"/>
  <c r="X7912" i="1"/>
  <c r="X7913" i="1"/>
  <c r="X7914" i="1"/>
  <c r="X7915" i="1"/>
  <c r="X7916" i="1"/>
  <c r="X7917" i="1"/>
  <c r="X7918" i="1"/>
  <c r="X7919" i="1"/>
  <c r="X7920" i="1"/>
  <c r="X7921" i="1"/>
  <c r="X7922" i="1"/>
  <c r="X7923" i="1"/>
  <c r="X7924" i="1"/>
  <c r="X7925" i="1"/>
  <c r="X7926" i="1"/>
  <c r="X7927" i="1"/>
  <c r="X7928" i="1"/>
  <c r="X7929" i="1"/>
  <c r="X7930" i="1"/>
  <c r="X7931" i="1"/>
  <c r="X7932" i="1"/>
  <c r="X7933" i="1"/>
  <c r="X7934" i="1"/>
  <c r="X7899" i="1"/>
  <c r="X7997" i="1"/>
  <c r="X7998" i="1"/>
  <c r="X7937" i="1"/>
  <c r="X7938" i="1"/>
  <c r="X7939" i="1"/>
  <c r="X7940" i="1"/>
  <c r="X7941" i="1"/>
  <c r="X7942" i="1"/>
  <c r="X7943" i="1"/>
  <c r="X7977" i="1"/>
  <c r="X7978" i="1"/>
  <c r="X7979" i="1"/>
  <c r="X7980" i="1"/>
  <c r="X7981" i="1"/>
  <c r="X7982" i="1"/>
  <c r="X7946" i="1"/>
  <c r="X7947" i="1"/>
  <c r="X7948" i="1"/>
  <c r="X7949" i="1"/>
  <c r="X7950" i="1"/>
  <c r="X7951" i="1"/>
  <c r="X7952" i="1"/>
  <c r="X7953" i="1"/>
  <c r="X7954" i="1"/>
  <c r="X7955" i="1"/>
  <c r="X7956" i="1"/>
  <c r="X7957" i="1"/>
  <c r="X7958" i="1"/>
  <c r="X7959" i="1"/>
  <c r="X7960" i="1"/>
  <c r="X7961" i="1"/>
  <c r="X7962" i="1"/>
  <c r="X7963" i="1"/>
  <c r="X7964" i="1"/>
  <c r="X7965" i="1"/>
  <c r="X7966" i="1"/>
  <c r="X7967" i="1"/>
  <c r="X7968" i="1"/>
  <c r="X7969" i="1"/>
  <c r="X7970" i="1"/>
  <c r="X7971" i="1"/>
  <c r="X7972" i="1"/>
  <c r="X7973" i="1"/>
  <c r="X7974" i="1"/>
  <c r="X7975" i="1"/>
  <c r="X7976" i="1"/>
  <c r="X7983" i="1"/>
  <c r="X7984" i="1"/>
  <c r="X7985" i="1"/>
  <c r="X7986" i="1"/>
  <c r="X7987" i="1"/>
  <c r="X7988" i="1"/>
  <c r="X7989" i="1"/>
  <c r="X7990" i="1"/>
  <c r="X7991" i="1"/>
  <c r="X7992" i="1"/>
  <c r="X7993" i="1"/>
  <c r="X7994" i="1"/>
  <c r="X7995" i="1"/>
  <c r="X7996" i="1"/>
  <c r="X7999" i="1"/>
  <c r="X8000" i="1"/>
  <c r="X8001" i="1"/>
  <c r="X8002" i="1"/>
  <c r="X8003" i="1"/>
  <c r="X8004" i="1"/>
  <c r="X8005" i="1"/>
  <c r="X8006" i="1"/>
  <c r="X8007" i="1"/>
  <c r="X8008" i="1"/>
  <c r="X8009" i="1"/>
  <c r="X8010" i="1"/>
  <c r="X8011" i="1"/>
  <c r="X8012" i="1"/>
  <c r="X8013" i="1"/>
  <c r="X8187" i="1"/>
  <c r="X8188" i="1"/>
  <c r="X8014" i="1"/>
  <c r="X8015" i="1"/>
  <c r="X8016" i="1"/>
  <c r="X8017" i="1"/>
  <c r="X8018" i="1"/>
  <c r="X8019" i="1"/>
  <c r="X8020" i="1"/>
  <c r="X8021" i="1"/>
  <c r="X8022" i="1"/>
  <c r="X8023" i="1"/>
  <c r="X8024" i="1"/>
  <c r="X8025" i="1"/>
  <c r="X8026" i="1"/>
  <c r="X8027" i="1"/>
  <c r="X8028" i="1"/>
  <c r="X8029" i="1"/>
  <c r="X8030" i="1"/>
  <c r="X8031" i="1"/>
  <c r="X8032" i="1"/>
  <c r="X8033" i="1"/>
  <c r="X8034" i="1"/>
  <c r="X8035" i="1"/>
  <c r="X8036" i="1"/>
  <c r="X8037" i="1"/>
  <c r="X8038" i="1"/>
  <c r="X8039" i="1"/>
  <c r="X8040" i="1"/>
  <c r="X8041" i="1"/>
  <c r="X8042" i="1"/>
  <c r="X8043" i="1"/>
  <c r="X8044" i="1"/>
  <c r="X8045" i="1"/>
  <c r="X8046" i="1"/>
  <c r="X8047" i="1"/>
  <c r="X8048" i="1"/>
  <c r="X8049" i="1"/>
  <c r="X8050" i="1"/>
  <c r="X8051" i="1"/>
  <c r="X8052" i="1"/>
  <c r="X8053" i="1"/>
  <c r="X8054" i="1"/>
  <c r="X8055" i="1"/>
  <c r="X8056" i="1"/>
  <c r="X8057" i="1"/>
  <c r="X8058" i="1"/>
  <c r="X8059" i="1"/>
  <c r="X8060" i="1"/>
  <c r="X8061" i="1"/>
  <c r="X8062" i="1"/>
  <c r="X8063" i="1"/>
  <c r="X8064" i="1"/>
  <c r="X8065" i="1"/>
  <c r="X8066" i="1"/>
  <c r="X8067" i="1"/>
  <c r="X8070" i="1"/>
  <c r="X8071" i="1"/>
  <c r="X8072" i="1"/>
  <c r="X8073" i="1"/>
  <c r="X8074" i="1"/>
  <c r="X8075" i="1"/>
  <c r="X8076" i="1"/>
  <c r="X8077" i="1"/>
  <c r="X8079" i="1"/>
  <c r="X8080" i="1"/>
  <c r="X8081" i="1"/>
  <c r="X8082" i="1"/>
  <c r="X8083" i="1"/>
  <c r="X8084" i="1"/>
  <c r="X8085" i="1"/>
  <c r="X8086" i="1"/>
  <c r="X8087" i="1"/>
  <c r="X8088" i="1"/>
  <c r="X8089" i="1"/>
  <c r="X8090" i="1"/>
  <c r="X8091" i="1"/>
  <c r="X8092" i="1"/>
  <c r="X8093" i="1"/>
  <c r="X8094" i="1"/>
  <c r="X8095" i="1"/>
  <c r="X8096" i="1"/>
  <c r="X8097" i="1"/>
  <c r="X8098" i="1"/>
  <c r="X8099" i="1"/>
  <c r="X8100" i="1"/>
  <c r="X8101" i="1"/>
  <c r="X8102" i="1"/>
  <c r="X8103" i="1"/>
  <c r="X8104" i="1"/>
  <c r="X8105" i="1"/>
  <c r="X8106" i="1"/>
  <c r="X8107" i="1"/>
  <c r="X8108" i="1"/>
  <c r="X8109" i="1"/>
  <c r="X8110" i="1"/>
  <c r="X8111" i="1"/>
  <c r="X8112" i="1"/>
  <c r="X8113" i="1"/>
  <c r="X8114" i="1"/>
  <c r="X8115" i="1"/>
  <c r="X8116" i="1"/>
  <c r="X8117" i="1"/>
  <c r="X8118" i="1"/>
  <c r="X8119" i="1"/>
  <c r="X8120" i="1"/>
  <c r="X8121" i="1"/>
  <c r="X8122" i="1"/>
  <c r="X8123" i="1"/>
  <c r="X8124" i="1"/>
  <c r="X8125" i="1"/>
  <c r="X8126" i="1"/>
  <c r="X8127" i="1"/>
  <c r="X8128" i="1"/>
  <c r="X9157" i="1"/>
  <c r="X8249" i="1"/>
  <c r="X8189" i="1"/>
  <c r="X8547" i="1"/>
  <c r="X8548" i="1"/>
  <c r="X8549" i="1"/>
  <c r="X8135" i="1"/>
  <c r="X8136" i="1"/>
  <c r="X8137" i="1"/>
  <c r="X8138" i="1"/>
  <c r="X8139" i="1"/>
  <c r="X8140" i="1"/>
  <c r="X8141" i="1"/>
  <c r="X8142" i="1"/>
  <c r="X8143" i="1"/>
  <c r="X8144" i="1"/>
  <c r="X8145" i="1"/>
  <c r="X8146" i="1"/>
  <c r="X8147" i="1"/>
  <c r="X8148" i="1"/>
  <c r="X8149" i="1"/>
  <c r="X8150" i="1"/>
  <c r="X8151" i="1"/>
  <c r="X8152" i="1"/>
  <c r="X8153" i="1"/>
  <c r="X8154" i="1"/>
  <c r="X8155" i="1"/>
  <c r="X8156" i="1"/>
  <c r="X8157" i="1"/>
  <c r="X8158" i="1"/>
  <c r="X8159" i="1"/>
  <c r="X8160" i="1"/>
  <c r="X8161" i="1"/>
  <c r="X8162" i="1"/>
  <c r="X8163" i="1"/>
  <c r="X8164" i="1"/>
  <c r="X8165" i="1"/>
  <c r="X8166" i="1"/>
  <c r="X8167" i="1"/>
  <c r="X8168" i="1"/>
  <c r="X8169" i="1"/>
  <c r="X8170" i="1"/>
  <c r="X8171" i="1"/>
  <c r="X8172" i="1"/>
  <c r="X8173" i="1"/>
  <c r="X8174" i="1"/>
  <c r="X8175" i="1"/>
  <c r="X8176" i="1"/>
  <c r="X8177" i="1"/>
  <c r="X8178" i="1"/>
  <c r="X8179" i="1"/>
  <c r="X8180" i="1"/>
  <c r="X8181" i="1"/>
  <c r="X8182" i="1"/>
  <c r="X8183" i="1"/>
  <c r="X8184" i="1"/>
  <c r="X8185" i="1"/>
  <c r="X8186" i="1"/>
  <c r="X8190" i="1"/>
  <c r="X8191" i="1"/>
  <c r="X8192" i="1"/>
  <c r="X8193" i="1"/>
  <c r="X8194" i="1"/>
  <c r="X8195" i="1"/>
  <c r="X8196" i="1"/>
  <c r="X8197" i="1"/>
  <c r="X8198" i="1"/>
  <c r="X8199" i="1"/>
  <c r="X8200" i="1"/>
  <c r="X8201" i="1"/>
  <c r="X8202" i="1"/>
  <c r="X8203" i="1"/>
  <c r="X8204" i="1"/>
  <c r="X8205" i="1"/>
  <c r="X8206" i="1"/>
  <c r="X8280" i="1"/>
  <c r="X8207" i="1"/>
  <c r="X8208" i="1"/>
  <c r="X8209" i="1"/>
  <c r="X8210" i="1"/>
  <c r="X8211" i="1"/>
  <c r="X8212" i="1"/>
  <c r="X8213" i="1"/>
  <c r="X8214" i="1"/>
  <c r="X8215" i="1"/>
  <c r="X8216" i="1"/>
  <c r="X8217" i="1"/>
  <c r="X8218" i="1"/>
  <c r="X8219" i="1"/>
  <c r="X8220" i="1"/>
  <c r="X8221" i="1"/>
  <c r="X8222" i="1"/>
  <c r="X8223" i="1"/>
  <c r="X8224" i="1"/>
  <c r="X8225" i="1"/>
  <c r="X8226" i="1"/>
  <c r="X8227" i="1"/>
  <c r="X8228" i="1"/>
  <c r="X8229" i="1"/>
  <c r="X8230" i="1"/>
  <c r="X8231" i="1"/>
  <c r="X8232" i="1"/>
  <c r="X8233" i="1"/>
  <c r="X8234" i="1"/>
  <c r="X8235" i="1"/>
  <c r="X8236" i="1"/>
  <c r="X8237" i="1"/>
  <c r="X8238" i="1"/>
  <c r="X8250" i="1"/>
  <c r="X8251" i="1"/>
  <c r="X8252" i="1"/>
  <c r="X8253" i="1"/>
  <c r="X8254" i="1"/>
  <c r="X8255" i="1"/>
  <c r="X8256" i="1"/>
  <c r="X8257" i="1"/>
  <c r="X8258" i="1"/>
  <c r="X8259" i="1"/>
  <c r="X8260" i="1"/>
  <c r="X8261" i="1"/>
  <c r="X8262" i="1"/>
  <c r="X8263" i="1"/>
  <c r="X8264" i="1"/>
  <c r="X8265" i="1"/>
  <c r="X8266" i="1"/>
  <c r="X8267" i="1"/>
  <c r="X8268" i="1"/>
  <c r="X8269" i="1"/>
  <c r="X8270" i="1"/>
  <c r="X8271" i="1"/>
  <c r="X8272" i="1"/>
  <c r="X8273" i="1"/>
  <c r="X8274" i="1"/>
  <c r="X8275" i="1"/>
  <c r="X8276" i="1"/>
  <c r="X8277" i="1"/>
  <c r="X8278" i="1"/>
  <c r="X8279" i="1"/>
  <c r="X8281" i="1"/>
  <c r="X8282" i="1"/>
  <c r="X8283" i="1"/>
  <c r="X8284" i="1"/>
  <c r="X8285" i="1"/>
  <c r="X8286" i="1"/>
  <c r="X8287" i="1"/>
  <c r="X8637" i="1"/>
  <c r="X8638" i="1"/>
  <c r="X8639" i="1"/>
  <c r="X8640" i="1"/>
  <c r="X8641" i="1"/>
  <c r="X8490" i="1"/>
  <c r="X8491" i="1"/>
  <c r="X8288" i="1"/>
  <c r="X8289" i="1"/>
  <c r="X8290" i="1"/>
  <c r="X8291" i="1"/>
  <c r="X8292" i="1"/>
  <c r="X8293" i="1"/>
  <c r="X8294" i="1"/>
  <c r="X8295" i="1"/>
  <c r="X8296" i="1"/>
  <c r="X8297" i="1"/>
  <c r="X8298" i="1"/>
  <c r="X8299" i="1"/>
  <c r="X8300" i="1"/>
  <c r="X8301" i="1"/>
  <c r="X8302" i="1"/>
  <c r="X8303" i="1"/>
  <c r="X8304" i="1"/>
  <c r="X8305" i="1"/>
  <c r="X8306" i="1"/>
  <c r="X8307" i="1"/>
  <c r="X8308" i="1"/>
  <c r="X8309" i="1"/>
  <c r="X8310" i="1"/>
  <c r="X8311" i="1"/>
  <c r="X8312" i="1"/>
  <c r="X8313" i="1"/>
  <c r="X8314" i="1"/>
  <c r="X8315" i="1"/>
  <c r="X8316" i="1"/>
  <c r="X8317" i="1"/>
  <c r="X8318" i="1"/>
  <c r="X8319" i="1"/>
  <c r="X8320" i="1"/>
  <c r="X8321" i="1"/>
  <c r="X8322" i="1"/>
  <c r="X8323" i="1"/>
  <c r="X8324" i="1"/>
  <c r="X8325" i="1"/>
  <c r="X8326" i="1"/>
  <c r="X8327" i="1"/>
  <c r="X8328" i="1"/>
  <c r="X8329" i="1"/>
  <c r="X8330" i="1"/>
  <c r="X8331" i="1"/>
  <c r="X8332" i="1"/>
  <c r="X8333" i="1"/>
  <c r="X8334" i="1"/>
  <c r="X8335" i="1"/>
  <c r="X8336" i="1"/>
  <c r="X8337" i="1"/>
  <c r="X8338" i="1"/>
  <c r="X8339" i="1"/>
  <c r="X8340" i="1"/>
  <c r="X8341" i="1"/>
  <c r="X8342" i="1"/>
  <c r="X8343" i="1"/>
  <c r="X8344" i="1"/>
  <c r="X8345" i="1"/>
  <c r="X8396" i="1"/>
  <c r="X8397" i="1"/>
  <c r="X8398" i="1"/>
  <c r="X8399" i="1"/>
  <c r="X8400" i="1"/>
  <c r="X8401" i="1"/>
  <c r="X8402" i="1"/>
  <c r="X8403" i="1"/>
  <c r="X8404" i="1"/>
  <c r="X8405" i="1"/>
  <c r="X8406" i="1"/>
  <c r="X8407" i="1"/>
  <c r="X8408" i="1"/>
  <c r="X8409" i="1"/>
  <c r="X8410" i="1"/>
  <c r="X8411" i="1"/>
  <c r="X8412" i="1"/>
  <c r="X8413" i="1"/>
  <c r="X8414" i="1"/>
  <c r="X8415" i="1"/>
  <c r="X8416" i="1"/>
  <c r="X8417" i="1"/>
  <c r="X8418" i="1"/>
  <c r="X8419" i="1"/>
  <c r="X8420" i="1"/>
  <c r="X8421" i="1"/>
  <c r="X8422" i="1"/>
  <c r="X8423" i="1"/>
  <c r="X8424" i="1"/>
  <c r="X8425" i="1"/>
  <c r="X8426" i="1"/>
  <c r="X8427" i="1"/>
  <c r="X8428" i="1"/>
  <c r="X8429" i="1"/>
  <c r="X8430" i="1"/>
  <c r="X8431" i="1"/>
  <c r="X8432" i="1"/>
  <c r="X8433" i="1"/>
  <c r="X8434" i="1"/>
  <c r="X8435" i="1"/>
  <c r="X8436" i="1"/>
  <c r="X8437" i="1"/>
  <c r="X8438" i="1"/>
  <c r="X8439" i="1"/>
  <c r="X8440" i="1"/>
  <c r="X8441" i="1"/>
  <c r="X8442" i="1"/>
  <c r="X8443" i="1"/>
  <c r="X8444" i="1"/>
  <c r="X8445" i="1"/>
  <c r="X8446" i="1"/>
  <c r="X8447" i="1"/>
  <c r="X8448" i="1"/>
  <c r="X8449" i="1"/>
  <c r="X8450" i="1"/>
  <c r="X8451" i="1"/>
  <c r="X8452" i="1"/>
  <c r="X8453" i="1"/>
  <c r="X8454" i="1"/>
  <c r="X8455" i="1"/>
  <c r="X8456" i="1"/>
  <c r="X8457" i="1"/>
  <c r="X8458" i="1"/>
  <c r="X8459" i="1"/>
  <c r="X8460" i="1"/>
  <c r="X8461" i="1"/>
  <c r="X8462" i="1"/>
  <c r="X8463" i="1"/>
  <c r="X8464" i="1"/>
  <c r="X8465" i="1"/>
  <c r="X8466" i="1"/>
  <c r="X8467" i="1"/>
  <c r="X8468" i="1"/>
  <c r="X8469" i="1"/>
  <c r="X8470" i="1"/>
  <c r="X8471" i="1"/>
  <c r="X8472" i="1"/>
  <c r="X8473" i="1"/>
  <c r="X8474" i="1"/>
  <c r="X8475" i="1"/>
  <c r="X8476" i="1"/>
  <c r="X8477" i="1"/>
  <c r="X8478" i="1"/>
  <c r="X8479" i="1"/>
  <c r="X8480" i="1"/>
  <c r="X8481" i="1"/>
  <c r="X8482" i="1"/>
  <c r="X8483" i="1"/>
  <c r="X8484" i="1"/>
  <c r="X8485" i="1"/>
  <c r="X8346" i="1"/>
  <c r="X8347" i="1"/>
  <c r="X8348" i="1"/>
  <c r="X8349" i="1"/>
  <c r="X8354" i="1"/>
  <c r="X8355" i="1"/>
  <c r="X8356" i="1"/>
  <c r="X8357" i="1"/>
  <c r="X8350" i="1"/>
  <c r="X8358" i="1"/>
  <c r="X8359" i="1"/>
  <c r="X8351" i="1"/>
  <c r="X8352" i="1"/>
  <c r="X8360" i="1"/>
  <c r="X8361" i="1"/>
  <c r="X8362" i="1"/>
  <c r="X8363" i="1"/>
  <c r="X8364" i="1"/>
  <c r="X8369" i="1"/>
  <c r="X8370" i="1"/>
  <c r="X8365" i="1"/>
  <c r="X8366" i="1"/>
  <c r="X8367" i="1"/>
  <c r="X8492" i="1"/>
  <c r="X8368" i="1"/>
  <c r="X8371" i="1"/>
  <c r="X8372" i="1"/>
  <c r="X8668" i="1"/>
  <c r="X8669" i="1"/>
  <c r="X8670" i="1"/>
  <c r="X8671" i="1"/>
  <c r="X8373" i="1"/>
  <c r="X8550" i="1"/>
  <c r="X8551" i="1"/>
  <c r="X8622" i="1"/>
  <c r="X8623" i="1"/>
  <c r="X8624" i="1"/>
  <c r="X8625" i="1"/>
  <c r="X8626" i="1"/>
  <c r="X8627" i="1"/>
  <c r="X8628" i="1"/>
  <c r="X8629" i="1"/>
  <c r="X8630" i="1"/>
  <c r="X8631" i="1"/>
  <c r="X8632" i="1"/>
  <c r="X8633" i="1"/>
  <c r="X8634" i="1"/>
  <c r="X8635" i="1"/>
  <c r="X8636" i="1"/>
  <c r="X8493" i="1"/>
  <c r="X8494" i="1"/>
  <c r="X8374" i="1"/>
  <c r="X8375" i="1"/>
  <c r="X8376" i="1"/>
  <c r="X8377" i="1"/>
  <c r="X8378" i="1"/>
  <c r="X8379" i="1"/>
  <c r="X8380" i="1"/>
  <c r="X8381" i="1"/>
  <c r="X8382" i="1"/>
  <c r="X8383" i="1"/>
  <c r="X8384" i="1"/>
  <c r="X8385" i="1"/>
  <c r="X8486" i="1"/>
  <c r="X8386" i="1"/>
  <c r="X8487" i="1"/>
  <c r="X8488" i="1"/>
  <c r="X8489" i="1"/>
  <c r="X8387" i="1"/>
  <c r="X8388" i="1"/>
  <c r="X8552" i="1"/>
  <c r="X9259" i="1"/>
  <c r="X9260" i="1"/>
  <c r="X9261" i="1"/>
  <c r="X9262" i="1"/>
  <c r="X9065" i="1"/>
  <c r="X8672" i="1"/>
  <c r="X8495" i="1"/>
  <c r="X8496" i="1"/>
  <c r="X8497" i="1"/>
  <c r="X8498" i="1"/>
  <c r="X8499" i="1"/>
  <c r="X8500" i="1"/>
  <c r="X8501" i="1"/>
  <c r="X8502" i="1"/>
  <c r="X8503" i="1"/>
  <c r="X8504" i="1"/>
  <c r="X8505" i="1"/>
  <c r="X8506" i="1"/>
  <c r="X8507" i="1"/>
  <c r="X8508" i="1"/>
  <c r="X8509" i="1"/>
  <c r="X8510" i="1"/>
  <c r="X8511" i="1"/>
  <c r="X8512" i="1"/>
  <c r="X8513" i="1"/>
  <c r="X8514" i="1"/>
  <c r="X8515" i="1"/>
  <c r="X8516" i="1"/>
  <c r="X8517" i="1"/>
  <c r="X8518" i="1"/>
  <c r="X8519" i="1"/>
  <c r="X8520" i="1"/>
  <c r="X8521" i="1"/>
  <c r="X8522" i="1"/>
  <c r="X8523" i="1"/>
  <c r="X8524" i="1"/>
  <c r="X8525" i="1"/>
  <c r="X8526" i="1"/>
  <c r="X8527" i="1"/>
  <c r="X8528" i="1"/>
  <c r="X8529" i="1"/>
  <c r="X8530" i="1"/>
  <c r="X8531" i="1"/>
  <c r="X8532" i="1"/>
  <c r="X8533" i="1"/>
  <c r="X8534" i="1"/>
  <c r="X8535" i="1"/>
  <c r="X8536" i="1"/>
  <c r="X8553" i="1"/>
  <c r="X8554" i="1"/>
  <c r="X8555" i="1"/>
  <c r="X8556" i="1"/>
  <c r="X8557" i="1"/>
  <c r="X8558" i="1"/>
  <c r="X8559" i="1"/>
  <c r="X8560" i="1"/>
  <c r="X8561" i="1"/>
  <c r="X8562" i="1"/>
  <c r="X8563" i="1"/>
  <c r="X8564" i="1"/>
  <c r="X8565" i="1"/>
  <c r="X8566" i="1"/>
  <c r="X8567" i="1"/>
  <c r="X8568" i="1"/>
  <c r="X8569" i="1"/>
  <c r="X8570" i="1"/>
  <c r="X8537" i="1"/>
  <c r="X8538" i="1"/>
  <c r="X8539" i="1"/>
  <c r="X8540" i="1"/>
  <c r="X8571" i="1"/>
  <c r="X8572" i="1"/>
  <c r="X8573" i="1"/>
  <c r="X8574" i="1"/>
  <c r="X8575" i="1"/>
  <c r="X8576" i="1"/>
  <c r="X8577" i="1"/>
  <c r="X8578" i="1"/>
  <c r="X8579" i="1"/>
  <c r="X8580" i="1"/>
  <c r="X8581" i="1"/>
  <c r="X8582" i="1"/>
  <c r="X8583" i="1"/>
  <c r="X8584" i="1"/>
  <c r="X8585" i="1"/>
  <c r="X8586" i="1"/>
  <c r="X8587" i="1"/>
  <c r="X8588" i="1"/>
  <c r="X8589" i="1"/>
  <c r="X8590" i="1"/>
  <c r="X8591" i="1"/>
  <c r="X8592" i="1"/>
  <c r="X8593" i="1"/>
  <c r="X8594" i="1"/>
  <c r="X8595" i="1"/>
  <c r="X8596" i="1"/>
  <c r="X8597" i="1"/>
  <c r="X8598" i="1"/>
  <c r="X8599" i="1"/>
  <c r="X8600" i="1"/>
  <c r="X8601" i="1"/>
  <c r="X8541" i="1"/>
  <c r="X8542" i="1"/>
  <c r="X8543" i="1"/>
  <c r="X8643" i="1"/>
  <c r="X8602" i="1"/>
  <c r="X8603" i="1"/>
  <c r="X8605" i="1"/>
  <c r="X8606" i="1"/>
  <c r="X8607" i="1"/>
  <c r="X8608" i="1"/>
  <c r="X8609" i="1"/>
  <c r="X8610" i="1"/>
  <c r="X8611" i="1"/>
  <c r="X8612" i="1"/>
  <c r="X8613" i="1"/>
  <c r="X8614" i="1"/>
  <c r="X8615" i="1"/>
  <c r="X8616" i="1"/>
  <c r="X8617" i="1"/>
  <c r="X8618" i="1"/>
  <c r="X8619" i="1"/>
  <c r="X8620" i="1"/>
  <c r="X8621" i="1"/>
  <c r="X8642" i="1"/>
  <c r="X8644" i="1"/>
  <c r="X8645" i="1"/>
  <c r="X8646" i="1"/>
  <c r="X8647" i="1"/>
  <c r="X8648" i="1"/>
  <c r="X8649" i="1"/>
  <c r="X8650" i="1"/>
  <c r="X8651" i="1"/>
  <c r="X8652" i="1"/>
  <c r="X8699" i="1"/>
  <c r="X8700" i="1"/>
  <c r="X8701" i="1"/>
  <c r="X8702" i="1"/>
  <c r="X8703" i="1"/>
  <c r="X8704" i="1"/>
  <c r="X8705" i="1"/>
  <c r="X8706" i="1"/>
  <c r="X8653" i="1"/>
  <c r="X8654" i="1"/>
  <c r="X8655" i="1"/>
  <c r="X8656" i="1"/>
  <c r="X8850" i="1"/>
  <c r="X8851" i="1"/>
  <c r="X8657" i="1"/>
  <c r="X8658" i="1"/>
  <c r="X8673" i="1"/>
  <c r="X8674" i="1"/>
  <c r="X8675" i="1"/>
  <c r="X8676" i="1"/>
  <c r="X8734" i="1"/>
  <c r="X8735" i="1"/>
  <c r="X8677" i="1"/>
  <c r="X8678" i="1"/>
  <c r="X8679" i="1"/>
  <c r="X8680" i="1"/>
  <c r="X8681" i="1"/>
  <c r="X8682" i="1"/>
  <c r="X8683" i="1"/>
  <c r="X8684" i="1"/>
  <c r="X8685" i="1"/>
  <c r="X8686" i="1"/>
  <c r="X8687" i="1"/>
  <c r="X8688" i="1"/>
  <c r="X8689" i="1"/>
  <c r="X8690" i="1"/>
  <c r="X8691" i="1"/>
  <c r="X8692" i="1"/>
  <c r="X8693" i="1"/>
  <c r="X8694" i="1"/>
  <c r="X8695" i="1"/>
  <c r="X8696" i="1"/>
  <c r="X8697" i="1"/>
  <c r="X8698" i="1"/>
  <c r="X8707" i="1"/>
  <c r="X8708" i="1"/>
  <c r="X8709" i="1"/>
  <c r="X8710" i="1"/>
  <c r="X8711" i="1"/>
  <c r="X8712" i="1"/>
  <c r="X8713" i="1"/>
  <c r="X8714" i="1"/>
  <c r="X8715" i="1"/>
  <c r="X8716" i="1"/>
  <c r="X8717" i="1"/>
  <c r="X8999" i="1"/>
  <c r="X8718" i="1"/>
  <c r="X8719" i="1"/>
  <c r="X8720" i="1"/>
  <c r="X8721" i="1"/>
  <c r="X8722" i="1"/>
  <c r="X8723" i="1"/>
  <c r="X8724" i="1"/>
  <c r="X8725" i="1"/>
  <c r="X8726" i="1"/>
  <c r="X8727" i="1"/>
  <c r="X8728" i="1"/>
  <c r="X8729" i="1"/>
  <c r="X8730" i="1"/>
  <c r="X8731" i="1"/>
  <c r="X8759" i="1"/>
  <c r="X8732" i="1"/>
  <c r="X8742" i="1"/>
  <c r="X8743" i="1"/>
  <c r="X8733" i="1"/>
  <c r="X8750" i="1"/>
  <c r="X8751" i="1"/>
  <c r="X8752" i="1"/>
  <c r="X8736" i="1"/>
  <c r="X8737" i="1"/>
  <c r="X8738" i="1"/>
  <c r="X8739" i="1"/>
  <c r="X8740" i="1"/>
  <c r="X8741" i="1"/>
  <c r="X8884" i="1"/>
  <c r="X8885" i="1"/>
  <c r="X8886" i="1"/>
  <c r="X8887" i="1"/>
  <c r="X8888" i="1"/>
  <c r="X8836" i="1"/>
  <c r="X8837" i="1"/>
  <c r="X8838" i="1"/>
  <c r="X8839" i="1"/>
  <c r="X8840" i="1"/>
  <c r="X8841" i="1"/>
  <c r="X8744" i="1"/>
  <c r="X8745" i="1"/>
  <c r="X8746" i="1"/>
  <c r="X8747" i="1"/>
  <c r="X8748" i="1"/>
  <c r="X8753" i="1"/>
  <c r="X8754" i="1"/>
  <c r="X8749" i="1"/>
  <c r="X8755" i="1"/>
  <c r="X8756" i="1"/>
  <c r="X8757" i="1"/>
  <c r="X8758" i="1"/>
  <c r="X8760" i="1"/>
  <c r="X8761" i="1"/>
  <c r="X8762" i="1"/>
  <c r="X8763" i="1"/>
  <c r="X8764" i="1"/>
  <c r="X8765" i="1"/>
  <c r="X8766" i="1"/>
  <c r="X8913" i="1"/>
  <c r="X8914" i="1"/>
  <c r="X8915" i="1"/>
  <c r="X8767" i="1"/>
  <c r="X8768" i="1"/>
  <c r="X8769" i="1"/>
  <c r="X8770" i="1"/>
  <c r="X8771" i="1"/>
  <c r="X8772" i="1"/>
  <c r="X8773" i="1"/>
  <c r="X8774" i="1"/>
  <c r="X8775" i="1"/>
  <c r="X8776" i="1"/>
  <c r="X8777" i="1"/>
  <c r="X8778" i="1"/>
  <c r="X8779" i="1"/>
  <c r="X8780" i="1"/>
  <c r="X8781" i="1"/>
  <c r="X8782" i="1"/>
  <c r="X8783" i="1"/>
  <c r="X8784" i="1"/>
  <c r="X8785" i="1"/>
  <c r="X8786" i="1"/>
  <c r="X8787" i="1"/>
  <c r="X8788" i="1"/>
  <c r="X8789" i="1"/>
  <c r="X8790" i="1"/>
  <c r="X8791" i="1"/>
  <c r="X8792" i="1"/>
  <c r="X8793" i="1"/>
  <c r="X8794" i="1"/>
  <c r="X8795" i="1"/>
  <c r="X8796" i="1"/>
  <c r="X8797" i="1"/>
  <c r="X8798" i="1"/>
  <c r="X8799" i="1"/>
  <c r="X8800" i="1"/>
  <c r="X8801" i="1"/>
  <c r="X8802" i="1"/>
  <c r="X8803" i="1"/>
  <c r="X8804" i="1"/>
  <c r="X8805" i="1"/>
  <c r="X8806" i="1"/>
  <c r="X8807" i="1"/>
  <c r="X8808" i="1"/>
  <c r="X8809" i="1"/>
  <c r="X8810" i="1"/>
  <c r="X8811" i="1"/>
  <c r="X8812" i="1"/>
  <c r="X8813" i="1"/>
  <c r="X8814" i="1"/>
  <c r="X8815" i="1"/>
  <c r="X8816" i="1"/>
  <c r="X8852" i="1"/>
  <c r="X8846" i="1"/>
  <c r="X8817" i="1"/>
  <c r="X8818" i="1"/>
  <c r="X8819" i="1"/>
  <c r="X8820" i="1"/>
  <c r="X8821" i="1"/>
  <c r="X8822" i="1"/>
  <c r="X8823" i="1"/>
  <c r="X8824" i="1"/>
  <c r="X8825" i="1"/>
  <c r="X8826" i="1"/>
  <c r="X8827" i="1"/>
  <c r="X8828" i="1"/>
  <c r="X8829" i="1"/>
  <c r="X8830" i="1"/>
  <c r="X8831" i="1"/>
  <c r="X8832" i="1"/>
  <c r="X8833" i="1"/>
  <c r="X8834" i="1"/>
  <c r="X8835" i="1"/>
  <c r="X8902" i="1"/>
  <c r="X8842" i="1"/>
  <c r="X8843" i="1"/>
  <c r="X8844" i="1"/>
  <c r="X8845" i="1"/>
  <c r="X8853" i="1"/>
  <c r="X8854" i="1"/>
  <c r="X8855" i="1"/>
  <c r="X8856" i="1"/>
  <c r="X8857" i="1"/>
  <c r="X8858" i="1"/>
  <c r="X8859" i="1"/>
  <c r="X8860" i="1"/>
  <c r="X8861" i="1"/>
  <c r="X8862" i="1"/>
  <c r="X8863" i="1"/>
  <c r="X8864" i="1"/>
  <c r="X8865" i="1"/>
  <c r="X8866" i="1"/>
  <c r="X8867" i="1"/>
  <c r="X8868" i="1"/>
  <c r="X8869" i="1"/>
  <c r="X8870" i="1"/>
  <c r="X8871" i="1"/>
  <c r="X8872" i="1"/>
  <c r="X8847" i="1"/>
  <c r="X8848" i="1"/>
  <c r="X8873" i="1"/>
  <c r="X8874" i="1"/>
  <c r="X8875" i="1"/>
  <c r="X8876" i="1"/>
  <c r="X8898" i="1"/>
  <c r="X8899" i="1"/>
  <c r="X8900" i="1"/>
  <c r="X8901" i="1"/>
  <c r="X9127" i="1"/>
  <c r="X9128" i="1"/>
  <c r="X9459" i="1"/>
  <c r="X9460" i="1"/>
  <c r="X9461" i="1"/>
  <c r="X9462" i="1"/>
  <c r="X8877" i="1"/>
  <c r="X8878" i="1"/>
  <c r="X8879" i="1"/>
  <c r="X8880" i="1"/>
  <c r="X8881" i="1"/>
  <c r="X8882" i="1"/>
  <c r="X8883" i="1"/>
  <c r="X8903" i="1"/>
  <c r="X8889" i="1"/>
  <c r="X8890" i="1"/>
  <c r="X8891" i="1"/>
  <c r="X8892" i="1"/>
  <c r="X8893" i="1"/>
  <c r="X8894" i="1"/>
  <c r="X8895" i="1"/>
  <c r="X8896" i="1"/>
  <c r="X8897" i="1"/>
  <c r="X9095" i="1"/>
  <c r="X8904" i="1"/>
  <c r="X8905" i="1"/>
  <c r="X8906" i="1"/>
  <c r="X8907" i="1"/>
  <c r="X8908" i="1"/>
  <c r="X8909" i="1"/>
  <c r="X8910" i="1"/>
  <c r="X8911" i="1"/>
  <c r="X8912" i="1"/>
  <c r="X8944" i="1"/>
  <c r="X8916" i="1"/>
  <c r="X8917" i="1"/>
  <c r="X8918" i="1"/>
  <c r="X8919" i="1"/>
  <c r="X8920" i="1"/>
  <c r="X8921" i="1"/>
  <c r="X8922" i="1"/>
  <c r="X8923" i="1"/>
  <c r="X8924" i="1"/>
  <c r="X8925" i="1"/>
  <c r="X8926" i="1"/>
  <c r="X8927" i="1"/>
  <c r="X8928" i="1"/>
  <c r="X8929" i="1"/>
  <c r="X8930" i="1"/>
  <c r="X8931" i="1"/>
  <c r="X8932" i="1"/>
  <c r="X8933" i="1"/>
  <c r="X8934" i="1"/>
  <c r="X8935" i="1"/>
  <c r="X8936" i="1"/>
  <c r="X8937" i="1"/>
  <c r="X8938" i="1"/>
  <c r="X8939" i="1"/>
  <c r="X8940" i="1"/>
  <c r="X8941" i="1"/>
  <c r="X8942" i="1"/>
  <c r="X8943" i="1"/>
  <c r="X8945" i="1"/>
  <c r="X8946" i="1"/>
  <c r="X8947" i="1"/>
  <c r="X8948" i="1"/>
  <c r="X8949" i="1"/>
  <c r="X8950" i="1"/>
  <c r="X8951" i="1"/>
  <c r="X9168" i="1"/>
  <c r="X8952" i="1"/>
  <c r="X8953" i="1"/>
  <c r="X8954" i="1"/>
  <c r="X8998" i="1"/>
  <c r="X9024" i="1"/>
  <c r="X9025" i="1"/>
  <c r="X9026" i="1"/>
  <c r="X9027" i="1"/>
  <c r="X8955" i="1"/>
  <c r="X8956" i="1"/>
  <c r="X8957" i="1"/>
  <c r="X8958" i="1"/>
  <c r="X9000" i="1"/>
  <c r="X9001" i="1"/>
  <c r="Z9001" i="1" s="1"/>
  <c r="X9002" i="1"/>
  <c r="X9003" i="1"/>
  <c r="X9004" i="1"/>
  <c r="X9005" i="1"/>
  <c r="X8959" i="1"/>
  <c r="X8960" i="1"/>
  <c r="X8961" i="1"/>
  <c r="X9006" i="1"/>
  <c r="X9007" i="1"/>
  <c r="X9008" i="1"/>
  <c r="X9009" i="1"/>
  <c r="X9010" i="1"/>
  <c r="X8962" i="1"/>
  <c r="X8963" i="1"/>
  <c r="X8964" i="1"/>
  <c r="X8965" i="1"/>
  <c r="Z8965" i="1" s="1"/>
  <c r="X8966" i="1"/>
  <c r="X8967" i="1"/>
  <c r="X8968" i="1"/>
  <c r="X8969" i="1"/>
  <c r="X8970" i="1"/>
  <c r="X8971" i="1"/>
  <c r="X8972" i="1"/>
  <c r="X8973" i="1"/>
  <c r="X8974" i="1"/>
  <c r="X8975" i="1"/>
  <c r="X8976" i="1"/>
  <c r="X8977" i="1"/>
  <c r="X8978" i="1"/>
  <c r="X8979" i="1"/>
  <c r="X8980" i="1"/>
  <c r="X8981" i="1"/>
  <c r="Z8981" i="1" s="1"/>
  <c r="X8982" i="1"/>
  <c r="X8983" i="1"/>
  <c r="X8984" i="1"/>
  <c r="X8985" i="1"/>
  <c r="X8986" i="1"/>
  <c r="X8987" i="1"/>
  <c r="X8988" i="1"/>
  <c r="X8989" i="1"/>
  <c r="X8990" i="1"/>
  <c r="X8991" i="1"/>
  <c r="X8992" i="1"/>
  <c r="X8993" i="1"/>
  <c r="X8994" i="1"/>
  <c r="X8995" i="1"/>
  <c r="X8996" i="1"/>
  <c r="X9021" i="1"/>
  <c r="Z9021" i="1" s="1"/>
  <c r="X8997" i="1"/>
  <c r="X9011" i="1"/>
  <c r="X9012" i="1"/>
  <c r="X9013" i="1"/>
  <c r="X9014" i="1"/>
  <c r="X9081" i="1"/>
  <c r="X9082" i="1"/>
  <c r="X9083" i="1"/>
  <c r="X9084" i="1"/>
  <c r="X9085" i="1"/>
  <c r="X9086" i="1"/>
  <c r="X9087" i="1"/>
  <c r="X9088" i="1"/>
  <c r="X9089" i="1"/>
  <c r="X9090" i="1"/>
  <c r="X9091" i="1"/>
  <c r="Z9091" i="1" s="1"/>
  <c r="X9092" i="1"/>
  <c r="X9015" i="1"/>
  <c r="X9016" i="1"/>
  <c r="X9017" i="1"/>
  <c r="X9018" i="1"/>
  <c r="X9019" i="1"/>
  <c r="X9020" i="1"/>
  <c r="X9143" i="1"/>
  <c r="X9144" i="1"/>
  <c r="X9145" i="1"/>
  <c r="X9146" i="1"/>
  <c r="X9022" i="1"/>
  <c r="X9023" i="1"/>
  <c r="X9028" i="1"/>
  <c r="X9029" i="1"/>
  <c r="X9030" i="1"/>
  <c r="Z9030" i="1" s="1"/>
  <c r="X9031" i="1"/>
  <c r="X9032" i="1"/>
  <c r="X9033" i="1"/>
  <c r="X9034" i="1"/>
  <c r="X9035" i="1"/>
  <c r="X9036" i="1"/>
  <c r="X9037" i="1"/>
  <c r="X9038" i="1"/>
  <c r="X9039" i="1"/>
  <c r="X9040" i="1"/>
  <c r="X9041" i="1"/>
  <c r="X9042" i="1"/>
  <c r="X9043" i="1"/>
  <c r="X9044" i="1"/>
  <c r="X9045" i="1"/>
  <c r="X9046" i="1"/>
  <c r="Z9046" i="1" s="1"/>
  <c r="X9047" i="1"/>
  <c r="X9048" i="1"/>
  <c r="X9049" i="1"/>
  <c r="X9050" i="1"/>
  <c r="X9051" i="1"/>
  <c r="X9052" i="1"/>
  <c r="X9053" i="1"/>
  <c r="X9054" i="1"/>
  <c r="X9055" i="1"/>
  <c r="X9056" i="1"/>
  <c r="X9057" i="1"/>
  <c r="X9058" i="1"/>
  <c r="X9059" i="1"/>
  <c r="X9060" i="1"/>
  <c r="X9061" i="1"/>
  <c r="X9062" i="1"/>
  <c r="Z9062" i="1" s="1"/>
  <c r="X9063" i="1"/>
  <c r="X9064" i="1"/>
  <c r="X9066" i="1"/>
  <c r="X9067" i="1"/>
  <c r="X9068" i="1"/>
  <c r="X9114" i="1"/>
  <c r="X9069" i="1"/>
  <c r="X9070" i="1"/>
  <c r="X9096" i="1"/>
  <c r="X9097" i="1"/>
  <c r="X9098" i="1"/>
  <c r="X9071" i="1"/>
  <c r="X9072" i="1"/>
  <c r="X9073" i="1"/>
  <c r="X9074" i="1"/>
  <c r="X9075" i="1"/>
  <c r="Z9075" i="1" s="1"/>
  <c r="X9076" i="1"/>
  <c r="X9077" i="1"/>
  <c r="X9078" i="1"/>
  <c r="X9079" i="1"/>
  <c r="X9080" i="1"/>
  <c r="X9129" i="1"/>
  <c r="X9130" i="1"/>
  <c r="X9131" i="1"/>
  <c r="X9132" i="1"/>
  <c r="X9133" i="1"/>
  <c r="X9134" i="1"/>
  <c r="X9093" i="1"/>
  <c r="X9094" i="1"/>
  <c r="X9182" i="1"/>
  <c r="X9183" i="1"/>
  <c r="X9184" i="1"/>
  <c r="Z9184" i="1" s="1"/>
  <c r="X9185" i="1"/>
  <c r="X9186" i="1"/>
  <c r="X9099" i="1"/>
  <c r="X9170" i="1"/>
  <c r="X9100" i="1"/>
  <c r="X9101" i="1"/>
  <c r="X9102" i="1"/>
  <c r="X9103" i="1"/>
  <c r="X9104" i="1"/>
  <c r="X9105" i="1"/>
  <c r="X9106" i="1"/>
  <c r="X9107" i="1"/>
  <c r="X9108" i="1"/>
  <c r="X9109" i="1"/>
  <c r="X9110" i="1"/>
  <c r="X9111" i="1"/>
  <c r="X9112" i="1"/>
  <c r="X9113" i="1"/>
  <c r="X9115" i="1"/>
  <c r="X9116" i="1"/>
  <c r="X9117" i="1"/>
  <c r="X9118" i="1"/>
  <c r="X9119" i="1"/>
  <c r="X9120" i="1"/>
  <c r="X9121" i="1"/>
  <c r="X9122" i="1"/>
  <c r="X9123" i="1"/>
  <c r="X9124" i="1"/>
  <c r="X9125" i="1"/>
  <c r="X9126" i="1"/>
  <c r="X9379" i="1"/>
  <c r="X9380" i="1"/>
  <c r="X9135" i="1"/>
  <c r="X9136" i="1"/>
  <c r="X9137" i="1"/>
  <c r="X9138" i="1"/>
  <c r="X9139" i="1"/>
  <c r="X9140" i="1"/>
  <c r="X9141" i="1"/>
  <c r="X9142" i="1"/>
  <c r="X9147" i="1"/>
  <c r="X9148" i="1"/>
  <c r="X9149" i="1"/>
  <c r="X9150" i="1"/>
  <c r="X9151" i="1"/>
  <c r="X9152" i="1"/>
  <c r="X9171" i="1"/>
  <c r="X9172" i="1"/>
  <c r="X9156" i="1"/>
  <c r="X9246" i="1"/>
  <c r="X9187" i="1"/>
  <c r="X9188" i="1"/>
  <c r="X9189" i="1"/>
  <c r="X9190" i="1"/>
  <c r="X9158" i="1"/>
  <c r="X9159" i="1"/>
  <c r="X9160" i="1"/>
  <c r="X9161" i="1"/>
  <c r="X9162" i="1"/>
  <c r="X9163" i="1"/>
  <c r="X9164" i="1"/>
  <c r="X9165" i="1"/>
  <c r="X9166" i="1"/>
  <c r="X9167" i="1"/>
  <c r="X9153" i="1"/>
  <c r="X9154" i="1"/>
  <c r="X9155" i="1"/>
  <c r="X9169" i="1"/>
  <c r="X9275" i="1"/>
  <c r="X9276" i="1"/>
  <c r="X9277" i="1"/>
  <c r="X9278" i="1"/>
  <c r="X9279" i="1"/>
  <c r="X9280" i="1"/>
  <c r="X9173" i="1"/>
  <c r="X9174" i="1"/>
  <c r="X9175" i="1"/>
  <c r="X9176" i="1"/>
  <c r="X9177" i="1"/>
  <c r="X9178" i="1"/>
  <c r="X9179" i="1"/>
  <c r="X9180" i="1"/>
  <c r="X9181" i="1"/>
  <c r="X9308" i="1"/>
  <c r="X9191" i="1"/>
  <c r="X9192" i="1"/>
  <c r="X9281" i="1"/>
  <c r="X9193" i="1"/>
  <c r="X9194" i="1"/>
  <c r="X9195" i="1"/>
  <c r="X9196" i="1"/>
  <c r="X9197" i="1"/>
  <c r="X9198" i="1"/>
  <c r="X9199" i="1"/>
  <c r="X9200" i="1"/>
  <c r="X9201" i="1"/>
  <c r="X9202" i="1"/>
  <c r="X9203" i="1"/>
  <c r="X9204" i="1"/>
  <c r="X9205" i="1"/>
  <c r="X9206" i="1"/>
  <c r="X9207" i="1"/>
  <c r="X9208" i="1"/>
  <c r="X9209" i="1"/>
  <c r="X9210" i="1"/>
  <c r="X9211" i="1"/>
  <c r="X9212" i="1"/>
  <c r="X9213" i="1"/>
  <c r="X9214" i="1"/>
  <c r="X9215" i="1"/>
  <c r="X9216" i="1"/>
  <c r="X9217" i="1"/>
  <c r="X9218" i="1"/>
  <c r="X9219" i="1"/>
  <c r="X9220" i="1"/>
  <c r="X9221" i="1"/>
  <c r="X9222" i="1"/>
  <c r="X9223" i="1"/>
  <c r="X9224" i="1"/>
  <c r="X9225" i="1"/>
  <c r="X9226" i="1"/>
  <c r="X9227" i="1"/>
  <c r="X9228" i="1"/>
  <c r="X9229" i="1"/>
  <c r="X9230" i="1"/>
  <c r="X9231" i="1"/>
  <c r="X9232" i="1"/>
  <c r="X9233" i="1"/>
  <c r="X9234" i="1"/>
  <c r="X9247" i="1"/>
  <c r="X9248" i="1"/>
  <c r="X9249" i="1"/>
  <c r="X9250" i="1"/>
  <c r="X9251" i="1"/>
  <c r="X9252" i="1"/>
  <c r="X9253" i="1"/>
  <c r="X9254" i="1"/>
  <c r="X9282" i="1"/>
  <c r="X9283" i="1"/>
  <c r="X9284" i="1"/>
  <c r="X9285" i="1"/>
  <c r="X9235" i="1"/>
  <c r="X9236" i="1"/>
  <c r="X9237" i="1"/>
  <c r="X9238" i="1"/>
  <c r="X9239" i="1"/>
  <c r="X9240" i="1"/>
  <c r="X9241" i="1"/>
  <c r="X9242" i="1"/>
  <c r="X9243" i="1"/>
  <c r="X9244" i="1"/>
  <c r="X9245" i="1"/>
  <c r="X9658" i="1"/>
  <c r="X9659" i="1"/>
  <c r="X9256" i="1"/>
  <c r="X9257" i="1"/>
  <c r="X9258" i="1"/>
  <c r="X9267" i="1"/>
  <c r="X9268" i="1"/>
  <c r="X9269" i="1"/>
  <c r="X9270" i="1"/>
  <c r="X9255" i="1"/>
  <c r="X9263" i="1"/>
  <c r="X9264" i="1"/>
  <c r="X9265" i="1"/>
  <c r="X9266" i="1"/>
  <c r="X9271" i="1"/>
  <c r="X9272" i="1"/>
  <c r="X9273" i="1"/>
  <c r="X9274" i="1"/>
  <c r="X9286" i="1"/>
  <c r="X9311" i="1"/>
  <c r="X9312" i="1"/>
  <c r="X9313" i="1"/>
  <c r="X9314" i="1"/>
  <c r="X9315" i="1"/>
  <c r="X9316" i="1"/>
  <c r="X9317" i="1"/>
  <c r="X9318" i="1"/>
  <c r="X9319" i="1"/>
  <c r="X9320" i="1"/>
  <c r="X9321" i="1"/>
  <c r="X9322" i="1"/>
  <c r="X9323" i="1"/>
  <c r="X9324" i="1"/>
  <c r="X9325" i="1"/>
  <c r="X9463" i="1"/>
  <c r="X9464" i="1"/>
  <c r="X9465" i="1"/>
  <c r="X9466" i="1"/>
  <c r="X9287" i="1"/>
  <c r="X9288" i="1"/>
  <c r="X9289" i="1"/>
  <c r="X9290" i="1"/>
  <c r="X9291" i="1"/>
  <c r="X9292" i="1"/>
  <c r="X9293" i="1"/>
  <c r="X9294" i="1"/>
  <c r="X9295" i="1"/>
  <c r="X9296" i="1"/>
  <c r="X9297" i="1"/>
  <c r="X9522" i="1"/>
  <c r="X9523" i="1"/>
  <c r="X9524" i="1"/>
  <c r="X9525" i="1"/>
  <c r="X9526" i="1"/>
  <c r="X9527" i="1"/>
  <c r="X9528" i="1"/>
  <c r="Z9528" i="1" s="1"/>
  <c r="X9529" i="1"/>
  <c r="X9530" i="1"/>
  <c r="X9531" i="1"/>
  <c r="X9532" i="1"/>
  <c r="X9298" i="1"/>
  <c r="X9299" i="1"/>
  <c r="X9300" i="1"/>
  <c r="X9301" i="1"/>
  <c r="X9302" i="1"/>
  <c r="X9303" i="1"/>
  <c r="X9304" i="1"/>
  <c r="X9305" i="1"/>
  <c r="X9306" i="1"/>
  <c r="X9307" i="1"/>
  <c r="X9309" i="1"/>
  <c r="X9310" i="1"/>
  <c r="Z9310" i="1" s="1"/>
  <c r="X9326" i="1"/>
  <c r="X9327" i="1"/>
  <c r="X9328" i="1"/>
  <c r="X9329" i="1"/>
  <c r="X9330" i="1"/>
  <c r="X9331" i="1"/>
  <c r="X9332" i="1"/>
  <c r="X9333" i="1"/>
  <c r="X9334" i="1"/>
  <c r="X9335" i="1"/>
  <c r="X9336" i="1"/>
  <c r="X9337" i="1"/>
  <c r="X9338" i="1"/>
  <c r="X9339" i="1"/>
  <c r="X9340" i="1"/>
  <c r="X9341" i="1"/>
  <c r="Z9341" i="1" s="1"/>
  <c r="X9342" i="1"/>
  <c r="X9343" i="1"/>
  <c r="X9381" i="1"/>
  <c r="X9348" i="1"/>
  <c r="X9349" i="1"/>
  <c r="X9350" i="1"/>
  <c r="X9351" i="1"/>
  <c r="X9352" i="1"/>
  <c r="X9353" i="1"/>
  <c r="X9354" i="1"/>
  <c r="X9344" i="1"/>
  <c r="X9345" i="1"/>
  <c r="X9346" i="1"/>
  <c r="X9347" i="1"/>
  <c r="X9355" i="1"/>
  <c r="X9356" i="1"/>
  <c r="Z9356" i="1" s="1"/>
  <c r="X9357" i="1"/>
  <c r="X9358" i="1"/>
  <c r="X9359" i="1"/>
  <c r="X9360" i="1"/>
  <c r="X9361" i="1"/>
  <c r="X9362" i="1"/>
  <c r="X9363" i="1"/>
  <c r="X9364" i="1"/>
  <c r="X9365" i="1"/>
  <c r="X9366" i="1"/>
  <c r="X9367" i="1"/>
  <c r="X9368" i="1"/>
  <c r="X9369" i="1"/>
  <c r="X9370" i="1"/>
  <c r="X9371" i="1"/>
  <c r="X9372" i="1"/>
  <c r="Z9372" i="1" s="1"/>
  <c r="X9373" i="1"/>
  <c r="X9374" i="1"/>
  <c r="X9375" i="1"/>
  <c r="X9376" i="1"/>
  <c r="X9377" i="1"/>
  <c r="X9378" i="1"/>
  <c r="X9604" i="1"/>
  <c r="X9382" i="1"/>
  <c r="X9383" i="1"/>
  <c r="X9384" i="1"/>
  <c r="X9385" i="1"/>
  <c r="X9386" i="1"/>
  <c r="X9387" i="1"/>
  <c r="X9388" i="1"/>
  <c r="X9389" i="1"/>
  <c r="X9390" i="1"/>
  <c r="Z9390" i="1" s="1"/>
  <c r="X9391" i="1"/>
  <c r="X9392" i="1"/>
  <c r="X9393" i="1"/>
  <c r="X9394" i="1"/>
  <c r="X9395" i="1"/>
  <c r="X9396" i="1"/>
  <c r="X9397" i="1"/>
  <c r="X9398" i="1"/>
  <c r="X9399" i="1"/>
  <c r="X9400" i="1"/>
  <c r="X9401" i="1"/>
  <c r="X9402" i="1"/>
  <c r="X9950" i="1"/>
  <c r="X9951" i="1"/>
  <c r="X9952" i="1"/>
  <c r="X9953" i="1"/>
  <c r="Z9953" i="1" s="1"/>
  <c r="X9954" i="1"/>
  <c r="X9955" i="1"/>
  <c r="X9956" i="1"/>
  <c r="X9957" i="1"/>
  <c r="X9958" i="1"/>
  <c r="X9959" i="1"/>
  <c r="X9960" i="1"/>
  <c r="X9961" i="1"/>
  <c r="X9403" i="1"/>
  <c r="X9407" i="1"/>
  <c r="X9408" i="1"/>
  <c r="X9409" i="1"/>
  <c r="X9404" i="1"/>
  <c r="X9405" i="1"/>
  <c r="X9406" i="1"/>
  <c r="X9410" i="1"/>
  <c r="Z9410" i="1" s="1"/>
  <c r="X9411" i="1"/>
  <c r="X9412" i="1"/>
  <c r="X9413" i="1"/>
  <c r="X9414" i="1"/>
  <c r="X9415" i="1"/>
  <c r="X9416" i="1"/>
  <c r="X9417" i="1"/>
  <c r="X9418" i="1"/>
  <c r="X9419" i="1"/>
  <c r="X9420" i="1"/>
  <c r="X9421" i="1"/>
  <c r="X9422" i="1"/>
  <c r="X9423" i="1"/>
  <c r="X9424" i="1"/>
  <c r="X9425" i="1"/>
  <c r="X9426" i="1"/>
  <c r="Z9426" i="1" s="1"/>
  <c r="X9444" i="1"/>
  <c r="X9445" i="1"/>
  <c r="X9446" i="1"/>
  <c r="X9447" i="1"/>
  <c r="X9448" i="1"/>
  <c r="X9449" i="1"/>
  <c r="X9450" i="1"/>
  <c r="X9451" i="1"/>
  <c r="X9452" i="1"/>
  <c r="X9453" i="1"/>
  <c r="X9454" i="1"/>
  <c r="X9455" i="1"/>
  <c r="X9456" i="1"/>
  <c r="X9457" i="1"/>
  <c r="X9467" i="1"/>
  <c r="X9468" i="1"/>
  <c r="Z9468" i="1" s="1"/>
  <c r="X9469" i="1"/>
  <c r="X9470" i="1"/>
  <c r="X9471" i="1"/>
  <c r="X9472" i="1"/>
  <c r="X9473" i="1"/>
  <c r="X9474" i="1"/>
  <c r="X9475" i="1"/>
  <c r="X9476" i="1"/>
  <c r="X9477" i="1"/>
  <c r="X9427" i="1"/>
  <c r="X9428" i="1"/>
  <c r="X9429" i="1"/>
  <c r="X9430" i="1"/>
  <c r="X9431" i="1"/>
  <c r="X9432" i="1"/>
  <c r="X9433" i="1"/>
  <c r="Z9433" i="1" s="1"/>
  <c r="X9434" i="1"/>
  <c r="X9435" i="1"/>
  <c r="X9436" i="1"/>
  <c r="X9437" i="1"/>
  <c r="X9438" i="1"/>
  <c r="X9439" i="1"/>
  <c r="X9440" i="1"/>
  <c r="X9441" i="1"/>
  <c r="X9442" i="1"/>
  <c r="X9443" i="1"/>
  <c r="X9478" i="1"/>
  <c r="X9479" i="1"/>
  <c r="X9480" i="1"/>
  <c r="X9481" i="1"/>
  <c r="X9482" i="1"/>
  <c r="X9483" i="1"/>
  <c r="Z9483" i="1" s="1"/>
  <c r="X9484" i="1"/>
  <c r="X9485" i="1"/>
  <c r="X9486" i="1"/>
  <c r="X9487" i="1"/>
  <c r="X9488" i="1"/>
  <c r="X9458" i="1"/>
  <c r="X9489" i="1"/>
  <c r="X9490" i="1"/>
  <c r="X9491" i="1"/>
  <c r="X9492" i="1"/>
  <c r="X9493" i="1"/>
  <c r="X9494" i="1"/>
  <c r="X9495" i="1"/>
  <c r="X9496" i="1"/>
  <c r="X9497" i="1"/>
  <c r="X9498" i="1"/>
  <c r="Z9498" i="1" s="1"/>
  <c r="X9499" i="1"/>
  <c r="X9500" i="1"/>
  <c r="X9501" i="1"/>
  <c r="X9502" i="1"/>
  <c r="X9503" i="1"/>
  <c r="X9504" i="1"/>
  <c r="X9505" i="1"/>
  <c r="X9506" i="1"/>
  <c r="X9507" i="1"/>
  <c r="X9508" i="1"/>
  <c r="X9509" i="1"/>
  <c r="X9510" i="1"/>
  <c r="X9511" i="1"/>
  <c r="X9512" i="1"/>
  <c r="X9513" i="1"/>
  <c r="X9514" i="1"/>
  <c r="Z9514" i="1" s="1"/>
  <c r="X9517" i="1"/>
  <c r="X9518" i="1"/>
  <c r="X9519" i="1"/>
  <c r="X9520" i="1"/>
  <c r="X9579" i="1"/>
  <c r="X9515" i="1"/>
  <c r="X9516" i="1"/>
  <c r="X9521" i="1"/>
  <c r="X9533" i="1"/>
  <c r="X9534" i="1"/>
  <c r="X9535" i="1"/>
  <c r="X9536" i="1"/>
  <c r="X9537" i="1"/>
  <c r="X9781" i="1"/>
  <c r="X9782" i="1"/>
  <c r="X9783" i="1"/>
  <c r="Z9783" i="1" s="1"/>
  <c r="X9784" i="1"/>
  <c r="X9785" i="1"/>
  <c r="X9541" i="1"/>
  <c r="X9542" i="1"/>
  <c r="X9543" i="1"/>
  <c r="X9544" i="1"/>
  <c r="X9545" i="1"/>
  <c r="X9546" i="1"/>
  <c r="X9547" i="1"/>
  <c r="X9548" i="1"/>
  <c r="X9549" i="1"/>
  <c r="X9550" i="1"/>
  <c r="X9551" i="1"/>
  <c r="X9552" i="1"/>
  <c r="X9553" i="1"/>
  <c r="X9554" i="1"/>
  <c r="Z9554" i="1" s="1"/>
  <c r="X9555" i="1"/>
  <c r="X9556" i="1"/>
  <c r="X9557" i="1"/>
  <c r="X9558" i="1"/>
  <c r="X9559" i="1"/>
  <c r="X9560" i="1"/>
  <c r="X9561" i="1"/>
  <c r="X9562" i="1"/>
  <c r="X9563" i="1"/>
  <c r="X9564" i="1"/>
  <c r="X9565" i="1"/>
  <c r="X9566" i="1"/>
  <c r="X9567" i="1"/>
  <c r="X9538" i="1"/>
  <c r="X9539" i="1"/>
  <c r="X9540" i="1"/>
  <c r="Z9540" i="1" s="1"/>
  <c r="X9629" i="1"/>
  <c r="X9630" i="1"/>
  <c r="X9568" i="1"/>
  <c r="X9569" i="1"/>
  <c r="X9570" i="1"/>
  <c r="X9571" i="1"/>
  <c r="X9572" i="1"/>
  <c r="X9573" i="1"/>
  <c r="X9574" i="1"/>
  <c r="X9575" i="1"/>
  <c r="X9576" i="1"/>
  <c r="X9577" i="1"/>
  <c r="X9578" i="1"/>
  <c r="X9580" i="1"/>
  <c r="X9581" i="1"/>
  <c r="X9582" i="1"/>
  <c r="Z9582" i="1" s="1"/>
  <c r="X9583" i="1"/>
  <c r="X9584" i="1"/>
  <c r="X9585" i="1"/>
  <c r="X9586" i="1"/>
  <c r="X9587" i="1"/>
  <c r="X9588" i="1"/>
  <c r="X9589" i="1"/>
  <c r="X9590" i="1"/>
  <c r="X9591" i="1"/>
  <c r="X9592" i="1"/>
  <c r="X9593" i="1"/>
  <c r="X9594" i="1"/>
  <c r="X9595" i="1"/>
  <c r="X9596" i="1"/>
  <c r="X9597" i="1"/>
  <c r="X9822" i="1"/>
  <c r="Z9822" i="1" s="1"/>
  <c r="X9823" i="1"/>
  <c r="X9824" i="1"/>
  <c r="X9825" i="1"/>
  <c r="X9826" i="1"/>
  <c r="X9827" i="1"/>
  <c r="X9634" i="1"/>
  <c r="X9635" i="1"/>
  <c r="X9828" i="1"/>
  <c r="X9829" i="1"/>
  <c r="X9636" i="1"/>
  <c r="X9637" i="1"/>
  <c r="X9638" i="1"/>
  <c r="X9598" i="1"/>
  <c r="X9623" i="1"/>
  <c r="X9599" i="1"/>
  <c r="X9600" i="1"/>
  <c r="Z9600" i="1" s="1"/>
  <c r="X9601" i="1"/>
  <c r="X9602" i="1"/>
  <c r="X9603" i="1"/>
  <c r="X9605" i="1"/>
  <c r="X9606" i="1"/>
  <c r="X9607" i="1"/>
  <c r="X9609" i="1"/>
  <c r="X9610" i="1"/>
  <c r="X9608" i="1"/>
  <c r="X9789" i="1"/>
  <c r="X9790" i="1"/>
  <c r="X9791" i="1"/>
  <c r="X9684" i="1"/>
  <c r="X9685" i="1"/>
  <c r="X9686" i="1"/>
  <c r="X9687" i="1"/>
  <c r="Z9687" i="1" s="1"/>
  <c r="X9688" i="1"/>
  <c r="X9689" i="1"/>
  <c r="X9611" i="1"/>
  <c r="X9612" i="1"/>
  <c r="X9613" i="1"/>
  <c r="X9614" i="1"/>
  <c r="X9615" i="1"/>
  <c r="X9616" i="1"/>
  <c r="X9617" i="1"/>
  <c r="X9618" i="1"/>
  <c r="X9619" i="1"/>
  <c r="X9620" i="1"/>
  <c r="X9621" i="1"/>
  <c r="X9622" i="1"/>
  <c r="X9624" i="1"/>
  <c r="X9625" i="1"/>
  <c r="Z9625" i="1" s="1"/>
  <c r="X9626" i="1"/>
  <c r="X9627" i="1"/>
  <c r="X9628" i="1"/>
  <c r="X9631" i="1"/>
  <c r="X9632" i="1"/>
  <c r="X9633" i="1"/>
  <c r="X9639" i="1"/>
  <c r="X9640" i="1"/>
  <c r="X9641" i="1"/>
  <c r="X9642" i="1"/>
  <c r="X9643" i="1"/>
  <c r="X9644" i="1"/>
  <c r="X9645" i="1"/>
  <c r="X9646" i="1"/>
  <c r="X9647" i="1"/>
  <c r="X9648" i="1"/>
  <c r="Z9648" i="1" s="1"/>
  <c r="X9649" i="1"/>
  <c r="X9650" i="1"/>
  <c r="X9651" i="1"/>
  <c r="X9652" i="1"/>
  <c r="X9653" i="1"/>
  <c r="X9654" i="1"/>
  <c r="X9655" i="1"/>
  <c r="X9656" i="1"/>
  <c r="X9657" i="1"/>
  <c r="X9660" i="1"/>
  <c r="X9699" i="1"/>
  <c r="X9661" i="1"/>
  <c r="X9662" i="1"/>
  <c r="X9663" i="1"/>
  <c r="X9664" i="1"/>
  <c r="X9665" i="1"/>
  <c r="Z9665" i="1" s="1"/>
  <c r="X9666" i="1"/>
  <c r="X9667" i="1"/>
  <c r="X9668" i="1"/>
  <c r="X9669" i="1"/>
  <c r="X9670" i="1"/>
  <c r="X9671" i="1"/>
  <c r="X9672" i="1"/>
  <c r="X9673" i="1"/>
  <c r="X9674" i="1"/>
  <c r="X9675" i="1"/>
  <c r="X9676" i="1"/>
  <c r="X9677" i="1"/>
  <c r="X9678" i="1"/>
  <c r="X9679" i="1"/>
  <c r="X9681" i="1"/>
  <c r="X9682" i="1"/>
  <c r="Z9682" i="1" s="1"/>
  <c r="X9683" i="1"/>
  <c r="X9680" i="1"/>
  <c r="X9690" i="1"/>
  <c r="X9691" i="1"/>
  <c r="X9692" i="1"/>
  <c r="X9693" i="1"/>
  <c r="X9694" i="1"/>
  <c r="X9695" i="1"/>
  <c r="X9696" i="1"/>
  <c r="X9697" i="1"/>
  <c r="X9698" i="1"/>
  <c r="X9757" i="1"/>
  <c r="X9758" i="1"/>
  <c r="X9700" i="1"/>
  <c r="X9701" i="1"/>
  <c r="X9702" i="1"/>
  <c r="Z9702" i="1" s="1"/>
  <c r="X9703" i="1"/>
  <c r="X9704" i="1"/>
  <c r="X9705" i="1"/>
  <c r="X9706" i="1"/>
  <c r="X9707" i="1"/>
  <c r="X9708" i="1"/>
  <c r="X9709" i="1"/>
  <c r="X9710" i="1"/>
  <c r="X9711" i="1"/>
  <c r="X9712" i="1"/>
  <c r="X9713" i="1"/>
  <c r="X9714" i="1"/>
  <c r="X9715" i="1"/>
  <c r="X9716" i="1"/>
  <c r="X9717" i="1"/>
  <c r="X9718" i="1"/>
  <c r="Z9718" i="1" s="1"/>
  <c r="X9719" i="1"/>
  <c r="X9720" i="1"/>
  <c r="X9721" i="1"/>
  <c r="X9722" i="1"/>
  <c r="X9723" i="1"/>
  <c r="X9724" i="1"/>
  <c r="X9725" i="1"/>
  <c r="X9726" i="1"/>
  <c r="X9727" i="1"/>
  <c r="X9728" i="1"/>
  <c r="X9729" i="1"/>
  <c r="X9730" i="1"/>
  <c r="X9731" i="1"/>
  <c r="X9732" i="1"/>
  <c r="X9733" i="1"/>
  <c r="X9734" i="1"/>
  <c r="Z9734" i="1" s="1"/>
  <c r="X9735" i="1"/>
  <c r="X9736" i="1"/>
  <c r="X9737" i="1"/>
  <c r="X9738" i="1"/>
  <c r="X9739" i="1"/>
  <c r="X9759" i="1"/>
  <c r="X9760" i="1"/>
  <c r="X9761" i="1"/>
  <c r="X9762" i="1"/>
  <c r="X9763" i="1"/>
  <c r="X9764" i="1"/>
  <c r="X9765" i="1"/>
  <c r="X9766" i="1"/>
  <c r="X9767" i="1"/>
  <c r="X9768" i="1"/>
  <c r="X9786" i="1"/>
  <c r="Z9786" i="1" s="1"/>
  <c r="X9787" i="1"/>
  <c r="X9740" i="1"/>
  <c r="X9741" i="1"/>
  <c r="X9742" i="1"/>
  <c r="X9743" i="1"/>
  <c r="X9744" i="1"/>
  <c r="X9745" i="1"/>
  <c r="X9746" i="1"/>
  <c r="X9747" i="1"/>
  <c r="X9748" i="1"/>
  <c r="X9749" i="1"/>
  <c r="X9750" i="1"/>
  <c r="X9751" i="1"/>
  <c r="X9752" i="1"/>
  <c r="X9753" i="1"/>
  <c r="X9754" i="1"/>
  <c r="Z9754" i="1" s="1"/>
  <c r="X9755" i="1"/>
  <c r="X9756" i="1"/>
  <c r="X9769" i="1"/>
  <c r="X9770" i="1"/>
  <c r="X9771" i="1"/>
  <c r="X9772" i="1"/>
  <c r="X9773" i="1"/>
  <c r="X9774" i="1"/>
  <c r="X9775" i="1"/>
  <c r="X9776" i="1"/>
  <c r="X9777" i="1"/>
  <c r="X9778" i="1"/>
  <c r="X9779" i="1"/>
  <c r="X9780" i="1"/>
  <c r="X9788" i="1"/>
  <c r="X9792" i="1"/>
  <c r="Z9792" i="1" s="1"/>
  <c r="X9971" i="1"/>
  <c r="X9972" i="1"/>
  <c r="X9973" i="1"/>
  <c r="X9974" i="1"/>
  <c r="X9975" i="1"/>
  <c r="X9976" i="1"/>
  <c r="X9977" i="1"/>
  <c r="X9793" i="1"/>
  <c r="X9794" i="1"/>
  <c r="X9795" i="1"/>
  <c r="X9796" i="1"/>
  <c r="X9797" i="1"/>
  <c r="X9798" i="1"/>
  <c r="X9799" i="1"/>
  <c r="X9800" i="1"/>
  <c r="X9801" i="1"/>
  <c r="Z9801" i="1" s="1"/>
  <c r="X9802" i="1"/>
  <c r="X9803" i="1"/>
  <c r="X9804" i="1"/>
  <c r="X9805" i="1"/>
  <c r="X9806" i="1"/>
  <c r="X9807" i="1"/>
  <c r="X9808" i="1"/>
  <c r="X9809" i="1"/>
  <c r="X9810" i="1"/>
  <c r="X9811" i="1"/>
  <c r="X9812" i="1"/>
  <c r="X9813" i="1"/>
  <c r="X9814" i="1"/>
  <c r="X9815" i="1"/>
  <c r="X9816" i="1"/>
  <c r="X9817" i="1"/>
  <c r="Z9817" i="1" s="1"/>
  <c r="X9818" i="1"/>
  <c r="X9819" i="1"/>
  <c r="X9820" i="1"/>
  <c r="X9821" i="1"/>
  <c r="X9881" i="1"/>
  <c r="X9882" i="1"/>
  <c r="X9883" i="1"/>
  <c r="X9884" i="1"/>
  <c r="X9885" i="1"/>
  <c r="X9886" i="1"/>
  <c r="X9887" i="1"/>
  <c r="X9888" i="1"/>
  <c r="X9830" i="1"/>
  <c r="X9831" i="1"/>
  <c r="X9832" i="1"/>
  <c r="X9846" i="1"/>
  <c r="Z9846" i="1" s="1"/>
  <c r="X9847" i="1"/>
  <c r="X9848" i="1"/>
  <c r="X9849" i="1"/>
  <c r="X9850" i="1"/>
  <c r="X9851" i="1"/>
  <c r="X9852" i="1"/>
  <c r="X9853" i="1"/>
  <c r="X9854" i="1"/>
  <c r="X9855" i="1"/>
  <c r="X9841" i="1"/>
  <c r="X9842" i="1"/>
  <c r="X9843" i="1"/>
  <c r="X9844" i="1"/>
  <c r="X9845" i="1"/>
  <c r="X9833" i="1"/>
  <c r="X9834" i="1"/>
  <c r="Z9834" i="1" s="1"/>
  <c r="X9835" i="1"/>
  <c r="X9836" i="1"/>
  <c r="X9837" i="1"/>
  <c r="X9838" i="1"/>
  <c r="X9839" i="1"/>
  <c r="X9860" i="1"/>
  <c r="X9861" i="1"/>
  <c r="X9862" i="1"/>
  <c r="X9863" i="1"/>
  <c r="X9864" i="1"/>
  <c r="X9865" i="1"/>
  <c r="X9866" i="1"/>
  <c r="X9867" i="1"/>
  <c r="X9840" i="1"/>
  <c r="X9856" i="1"/>
  <c r="X9857" i="1"/>
  <c r="X9858" i="1"/>
  <c r="X9859" i="1"/>
  <c r="X9873" i="1"/>
  <c r="X9916" i="1"/>
  <c r="X9868" i="1"/>
  <c r="X9869" i="1"/>
  <c r="X9870" i="1"/>
  <c r="X9871" i="1"/>
  <c r="X9872" i="1"/>
  <c r="X9874" i="1"/>
  <c r="X9875" i="1"/>
  <c r="X9876" i="1"/>
  <c r="X9877" i="1"/>
  <c r="X9878" i="1"/>
  <c r="X9879" i="1"/>
  <c r="X9880" i="1"/>
  <c r="X9889" i="1"/>
  <c r="X9890" i="1"/>
  <c r="X9891" i="1"/>
  <c r="X9892" i="1"/>
  <c r="X9893" i="1"/>
  <c r="X9894" i="1"/>
  <c r="X9895" i="1"/>
  <c r="X9896" i="1"/>
  <c r="X9897" i="1"/>
  <c r="X9898" i="1"/>
  <c r="X9899" i="1"/>
  <c r="X9900" i="1"/>
  <c r="X9901" i="1"/>
  <c r="X9902" i="1"/>
  <c r="X9903" i="1"/>
  <c r="X9918" i="1"/>
  <c r="X9904" i="1"/>
  <c r="X9905" i="1"/>
  <c r="X9906" i="1"/>
  <c r="X9907" i="1"/>
  <c r="X9908" i="1"/>
  <c r="X9909" i="1"/>
  <c r="X9910" i="1"/>
  <c r="X9911" i="1"/>
  <c r="X9912" i="1"/>
  <c r="X9913" i="1"/>
  <c r="X9914" i="1"/>
  <c r="X9915" i="1"/>
  <c r="X9917" i="1"/>
  <c r="X9978" i="1"/>
  <c r="X9979" i="1"/>
  <c r="X9980" i="1"/>
  <c r="X9981" i="1"/>
  <c r="X9982" i="1"/>
  <c r="X9983" i="1"/>
  <c r="X9984" i="1"/>
  <c r="X9985" i="1"/>
  <c r="X9986" i="1"/>
  <c r="X9987" i="1"/>
  <c r="X9988" i="1"/>
  <c r="X9919" i="1"/>
  <c r="X9920" i="1"/>
  <c r="X9921" i="1"/>
  <c r="X9922" i="1"/>
  <c r="X9932" i="1"/>
  <c r="X9933" i="1"/>
  <c r="X9934" i="1"/>
  <c r="X9935" i="1"/>
  <c r="X9936" i="1"/>
  <c r="X9937" i="1"/>
  <c r="X9938" i="1"/>
  <c r="X9939" i="1"/>
  <c r="X9940" i="1"/>
  <c r="X9941" i="1"/>
  <c r="X9942" i="1"/>
  <c r="X9943" i="1"/>
  <c r="X9944" i="1"/>
  <c r="X9945" i="1"/>
  <c r="X9946" i="1"/>
  <c r="X9947" i="1"/>
  <c r="X9948" i="1"/>
  <c r="X9923" i="1"/>
  <c r="X9924" i="1"/>
  <c r="X9925" i="1"/>
  <c r="X9926" i="1"/>
  <c r="X9927" i="1"/>
  <c r="X9928" i="1"/>
  <c r="X9929" i="1"/>
  <c r="X9930" i="1"/>
  <c r="X9931" i="1"/>
  <c r="X9949" i="1"/>
  <c r="X9962" i="1"/>
  <c r="X9963" i="1"/>
  <c r="X9964" i="1"/>
  <c r="X9965" i="1"/>
  <c r="X9966" i="1"/>
  <c r="X9967" i="1"/>
  <c r="X9968" i="1"/>
  <c r="X9969" i="1"/>
  <c r="X9970" i="1"/>
  <c r="Z9970" i="1" s="1"/>
  <c r="X9989" i="1"/>
  <c r="X9990" i="1"/>
  <c r="X9991" i="1"/>
  <c r="X9992" i="1"/>
  <c r="X9993" i="1"/>
  <c r="X9994" i="1"/>
  <c r="X9995" i="1"/>
  <c r="X9996" i="1"/>
  <c r="X9997" i="1"/>
  <c r="X9998" i="1"/>
  <c r="X9999" i="1"/>
  <c r="X10000" i="1"/>
  <c r="X2" i="1"/>
  <c r="X3" i="1"/>
  <c r="X5" i="1"/>
  <c r="X520" i="1"/>
  <c r="Z520" i="1" s="1"/>
  <c r="X521" i="1"/>
  <c r="X522" i="1"/>
  <c r="X9" i="1"/>
  <c r="X10" i="1"/>
  <c r="X11" i="1"/>
  <c r="X12" i="1"/>
  <c r="X13" i="1"/>
  <c r="X14" i="1"/>
  <c r="X15" i="1"/>
  <c r="X16" i="1"/>
  <c r="X17" i="1"/>
  <c r="X18" i="1"/>
  <c r="X19" i="1"/>
  <c r="X20" i="1"/>
  <c r="X23" i="1"/>
  <c r="X24" i="1"/>
  <c r="Z24" i="1" s="1"/>
  <c r="X25" i="1"/>
  <c r="X26" i="1"/>
  <c r="X27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Z71" i="1" s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Z87" i="1" s="1"/>
  <c r="X88" i="1"/>
  <c r="X89" i="1"/>
  <c r="X90" i="1"/>
  <c r="X91" i="1"/>
  <c r="X92" i="1"/>
  <c r="X93" i="1"/>
  <c r="X94" i="1"/>
  <c r="X95" i="1"/>
  <c r="X96" i="1"/>
  <c r="X99" i="1"/>
  <c r="X100" i="1"/>
  <c r="X101" i="1"/>
  <c r="X102" i="1"/>
  <c r="W103" i="1"/>
  <c r="W104" i="1"/>
  <c r="W105" i="1"/>
  <c r="W106" i="1"/>
  <c r="W116" i="1"/>
  <c r="W599" i="1"/>
  <c r="W600" i="1"/>
  <c r="W131" i="1"/>
  <c r="W132" i="1"/>
  <c r="W144" i="1"/>
  <c r="W145" i="1"/>
  <c r="W146" i="1"/>
  <c r="W147" i="1"/>
  <c r="W148" i="1"/>
  <c r="W149" i="1"/>
  <c r="W133" i="1"/>
  <c r="W134" i="1"/>
  <c r="W135" i="1"/>
  <c r="W136" i="1"/>
  <c r="W137" i="1"/>
  <c r="W138" i="1"/>
  <c r="W139" i="1"/>
  <c r="W140" i="1"/>
  <c r="W141" i="1"/>
  <c r="W142" i="1"/>
  <c r="W143" i="1"/>
  <c r="W188" i="1"/>
  <c r="W189" i="1"/>
  <c r="W190" i="1"/>
  <c r="W191" i="1"/>
  <c r="W192" i="1"/>
  <c r="W193" i="1"/>
  <c r="W150" i="1"/>
  <c r="W151" i="1"/>
  <c r="W194" i="1"/>
  <c r="W195" i="1"/>
  <c r="W152" i="1"/>
  <c r="W153" i="1"/>
  <c r="W196" i="1"/>
  <c r="W197" i="1"/>
  <c r="W198" i="1"/>
  <c r="W199" i="1"/>
  <c r="W154" i="1"/>
  <c r="W155" i="1"/>
  <c r="W200" i="1"/>
  <c r="W201" i="1"/>
  <c r="W156" i="1"/>
  <c r="W157" i="1"/>
  <c r="W158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59" i="1"/>
  <c r="W2960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297" i="1"/>
  <c r="W298" i="1"/>
  <c r="W299" i="1"/>
  <c r="W300" i="1"/>
  <c r="W301" i="1"/>
  <c r="W302" i="1"/>
  <c r="W303" i="1"/>
  <c r="W304" i="1"/>
  <c r="W305" i="1"/>
  <c r="W306" i="1"/>
  <c r="W307" i="1"/>
  <c r="W346" i="1"/>
  <c r="W347" i="1"/>
  <c r="W348" i="1"/>
  <c r="W349" i="1"/>
  <c r="W350" i="1"/>
  <c r="W351" i="1"/>
  <c r="W352" i="1"/>
  <c r="W353" i="1"/>
  <c r="W354" i="1"/>
  <c r="W424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67" i="1"/>
  <c r="W468" i="1"/>
  <c r="W469" i="1"/>
  <c r="W470" i="1"/>
  <c r="W471" i="1"/>
  <c r="W472" i="1"/>
  <c r="W473" i="1"/>
  <c r="W452" i="1"/>
  <c r="W453" i="1"/>
  <c r="W454" i="1"/>
  <c r="W455" i="1"/>
  <c r="W456" i="1"/>
  <c r="W457" i="1"/>
  <c r="W988" i="1"/>
  <c r="W523" i="1"/>
  <c r="W524" i="1"/>
  <c r="W525" i="1"/>
  <c r="W526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561" i="1"/>
  <c r="W562" i="1"/>
  <c r="W563" i="1"/>
  <c r="W564" i="1"/>
  <c r="W501" i="1"/>
  <c r="W502" i="1"/>
  <c r="W503" i="1"/>
  <c r="W504" i="1"/>
  <c r="W505" i="1"/>
  <c r="W506" i="1"/>
  <c r="W507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8" i="1"/>
  <c r="W509" i="1"/>
  <c r="W510" i="1"/>
  <c r="W511" i="1"/>
  <c r="W512" i="1"/>
  <c r="W513" i="1"/>
  <c r="W514" i="1"/>
  <c r="W515" i="1"/>
  <c r="W578" i="1"/>
  <c r="W579" i="1"/>
  <c r="W580" i="1"/>
  <c r="W581" i="1"/>
  <c r="W582" i="1"/>
  <c r="W583" i="1"/>
  <c r="W584" i="1"/>
  <c r="W585" i="1"/>
  <c r="W586" i="1"/>
  <c r="W587" i="1"/>
  <c r="W588" i="1"/>
  <c r="W589" i="1"/>
  <c r="W590" i="1"/>
  <c r="W591" i="1"/>
  <c r="W592" i="1"/>
  <c r="W593" i="1"/>
  <c r="W594" i="1"/>
  <c r="W595" i="1"/>
  <c r="W596" i="1"/>
  <c r="W601" i="1"/>
  <c r="W602" i="1"/>
  <c r="W603" i="1"/>
  <c r="W604" i="1"/>
  <c r="W605" i="1"/>
  <c r="W606" i="1"/>
  <c r="W607" i="1"/>
  <c r="W608" i="1"/>
  <c r="W609" i="1"/>
  <c r="W610" i="1"/>
  <c r="W611" i="1"/>
  <c r="W612" i="1"/>
  <c r="W613" i="1"/>
  <c r="W614" i="1"/>
  <c r="W615" i="1"/>
  <c r="W616" i="1"/>
  <c r="W852" i="1"/>
  <c r="W617" i="1"/>
  <c r="W618" i="1"/>
  <c r="W619" i="1"/>
  <c r="W620" i="1"/>
  <c r="W621" i="1"/>
  <c r="W622" i="1"/>
  <c r="W623" i="1"/>
  <c r="W624" i="1"/>
  <c r="W625" i="1"/>
  <c r="W626" i="1"/>
  <c r="W627" i="1"/>
  <c r="W628" i="1"/>
  <c r="W629" i="1"/>
  <c r="W630" i="1"/>
  <c r="W631" i="1"/>
  <c r="W632" i="1"/>
  <c r="W633" i="1"/>
  <c r="W634" i="1"/>
  <c r="W635" i="1"/>
  <c r="W636" i="1"/>
  <c r="W637" i="1"/>
  <c r="W638" i="1"/>
  <c r="W639" i="1"/>
  <c r="W640" i="1"/>
  <c r="W641" i="1"/>
  <c r="W642" i="1"/>
  <c r="W643" i="1"/>
  <c r="W644" i="1"/>
  <c r="W645" i="1"/>
  <c r="W646" i="1"/>
  <c r="W647" i="1"/>
  <c r="W648" i="1"/>
  <c r="W689" i="1"/>
  <c r="W690" i="1"/>
  <c r="W691" i="1"/>
  <c r="W692" i="1"/>
  <c r="W649" i="1"/>
  <c r="W650" i="1"/>
  <c r="W651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52" i="1"/>
  <c r="W653" i="1"/>
  <c r="W654" i="1"/>
  <c r="W655" i="1"/>
  <c r="W656" i="1"/>
  <c r="W657" i="1"/>
  <c r="W658" i="1"/>
  <c r="W659" i="1"/>
  <c r="W660" i="1"/>
  <c r="W661" i="1"/>
  <c r="W662" i="1"/>
  <c r="W663" i="1"/>
  <c r="W664" i="1"/>
  <c r="W693" i="1"/>
  <c r="W694" i="1"/>
  <c r="W695" i="1"/>
  <c r="W696" i="1"/>
  <c r="W697" i="1"/>
  <c r="W698" i="1"/>
  <c r="W699" i="1"/>
  <c r="W700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714" i="1"/>
  <c r="W715" i="1"/>
  <c r="W716" i="1"/>
  <c r="W717" i="1"/>
  <c r="W718" i="1"/>
  <c r="W719" i="1"/>
  <c r="W720" i="1"/>
  <c r="W721" i="1"/>
  <c r="W723" i="1"/>
  <c r="W724" i="1"/>
  <c r="W725" i="1"/>
  <c r="W726" i="1"/>
  <c r="W727" i="1"/>
  <c r="W728" i="1"/>
  <c r="W729" i="1"/>
  <c r="W730" i="1"/>
  <c r="W731" i="1"/>
  <c r="W732" i="1"/>
  <c r="W733" i="1"/>
  <c r="W734" i="1"/>
  <c r="W735" i="1"/>
  <c r="W736" i="1"/>
  <c r="W737" i="1"/>
  <c r="W738" i="1"/>
  <c r="W739" i="1"/>
  <c r="W740" i="1"/>
  <c r="W741" i="1"/>
  <c r="W742" i="1"/>
  <c r="W743" i="1"/>
  <c r="W744" i="1"/>
  <c r="W745" i="1"/>
  <c r="W746" i="1"/>
  <c r="W751" i="1"/>
  <c r="W752" i="1"/>
  <c r="W753" i="1"/>
  <c r="W757" i="1"/>
  <c r="W758" i="1"/>
  <c r="W759" i="1"/>
  <c r="W760" i="1"/>
  <c r="W754" i="1"/>
  <c r="W755" i="1"/>
  <c r="W756" i="1"/>
  <c r="W761" i="1"/>
  <c r="W762" i="1"/>
  <c r="W763" i="1"/>
  <c r="W764" i="1"/>
  <c r="W765" i="1"/>
  <c r="W766" i="1"/>
  <c r="W767" i="1"/>
  <c r="W768" i="1"/>
  <c r="W769" i="1"/>
  <c r="W770" i="1"/>
  <c r="W771" i="1"/>
  <c r="W772" i="1"/>
  <c r="W773" i="1"/>
  <c r="W774" i="1"/>
  <c r="W775" i="1"/>
  <c r="W776" i="1"/>
  <c r="W777" i="1"/>
  <c r="W778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792" i="1"/>
  <c r="W793" i="1"/>
  <c r="W794" i="1"/>
  <c r="W795" i="1"/>
  <c r="W796" i="1"/>
  <c r="W797" i="1"/>
  <c r="W798" i="1"/>
  <c r="W799" i="1"/>
  <c r="W800" i="1"/>
  <c r="W801" i="1"/>
  <c r="W802" i="1"/>
  <c r="W803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8" i="1"/>
  <c r="W819" i="1"/>
  <c r="W820" i="1"/>
  <c r="W821" i="1"/>
  <c r="W822" i="1"/>
  <c r="W823" i="1"/>
  <c r="W824" i="1"/>
  <c r="W825" i="1"/>
  <c r="W826" i="1"/>
  <c r="W827" i="1"/>
  <c r="W828" i="1"/>
  <c r="W829" i="1"/>
  <c r="W830" i="1"/>
  <c r="W831" i="1"/>
  <c r="W832" i="1"/>
  <c r="W833" i="1"/>
  <c r="W834" i="1"/>
  <c r="W835" i="1"/>
  <c r="W836" i="1"/>
  <c r="W837" i="1"/>
  <c r="W838" i="1"/>
  <c r="W853" i="1"/>
  <c r="W1007" i="1"/>
  <c r="W1008" i="1"/>
  <c r="W1009" i="1"/>
  <c r="W1010" i="1"/>
  <c r="W854" i="1"/>
  <c r="W855" i="1"/>
  <c r="W856" i="1"/>
  <c r="W1011" i="1"/>
  <c r="W1012" i="1"/>
  <c r="W1013" i="1"/>
  <c r="W1014" i="1"/>
  <c r="W1015" i="1"/>
  <c r="W857" i="1"/>
  <c r="W858" i="1"/>
  <c r="W859" i="1"/>
  <c r="W860" i="1"/>
  <c r="W861" i="1"/>
  <c r="W862" i="1"/>
  <c r="W863" i="1"/>
  <c r="W864" i="1"/>
  <c r="W865" i="1"/>
  <c r="W866" i="1"/>
  <c r="W867" i="1"/>
  <c r="W868" i="1"/>
  <c r="W869" i="1"/>
  <c r="W870" i="1"/>
  <c r="W871" i="1"/>
  <c r="W872" i="1"/>
  <c r="W873" i="1"/>
  <c r="W874" i="1"/>
  <c r="W875" i="1"/>
  <c r="W876" i="1"/>
  <c r="W879" i="1"/>
  <c r="W880" i="1"/>
  <c r="W881" i="1"/>
  <c r="W882" i="1"/>
  <c r="W883" i="1"/>
  <c r="W884" i="1"/>
  <c r="W885" i="1"/>
  <c r="W886" i="1"/>
  <c r="W887" i="1"/>
  <c r="W888" i="1"/>
  <c r="W890" i="1"/>
  <c r="W891" i="1"/>
  <c r="W892" i="1"/>
  <c r="W893" i="1"/>
  <c r="W894" i="1"/>
  <c r="W895" i="1"/>
  <c r="W896" i="1"/>
  <c r="W897" i="1"/>
  <c r="W898" i="1"/>
  <c r="W899" i="1"/>
  <c r="W900" i="1"/>
  <c r="W901" i="1"/>
  <c r="W902" i="1"/>
  <c r="W903" i="1"/>
  <c r="W904" i="1"/>
  <c r="W905" i="1"/>
  <c r="W906" i="1"/>
  <c r="W907" i="1"/>
  <c r="W908" i="1"/>
  <c r="W909" i="1"/>
  <c r="W915" i="1"/>
  <c r="W916" i="1"/>
  <c r="W917" i="1"/>
  <c r="W918" i="1"/>
  <c r="W919" i="1"/>
  <c r="W920" i="1"/>
  <c r="W921" i="1"/>
  <c r="W922" i="1"/>
  <c r="W923" i="1"/>
  <c r="W924" i="1"/>
  <c r="W925" i="1"/>
  <c r="W926" i="1"/>
  <c r="W927" i="1"/>
  <c r="W928" i="1"/>
  <c r="W929" i="1"/>
  <c r="W930" i="1"/>
  <c r="W931" i="1"/>
  <c r="W932" i="1"/>
  <c r="W933" i="1"/>
  <c r="W934" i="1"/>
  <c r="W935" i="1"/>
  <c r="W938" i="1"/>
  <c r="W939" i="1"/>
  <c r="W940" i="1"/>
  <c r="W941" i="1"/>
  <c r="W942" i="1"/>
  <c r="W943" i="1"/>
  <c r="W944" i="1"/>
  <c r="W945" i="1"/>
  <c r="W946" i="1"/>
  <c r="W947" i="1"/>
  <c r="W948" i="1"/>
  <c r="W949" i="1"/>
  <c r="W950" i="1"/>
  <c r="W951" i="1"/>
  <c r="W952" i="1"/>
  <c r="W953" i="1"/>
  <c r="W954" i="1"/>
  <c r="W955" i="1"/>
  <c r="W956" i="1"/>
  <c r="W957" i="1"/>
  <c r="W958" i="1"/>
  <c r="W959" i="1"/>
  <c r="W960" i="1"/>
  <c r="W961" i="1"/>
  <c r="W962" i="1"/>
  <c r="W963" i="1"/>
  <c r="W964" i="1"/>
  <c r="W965" i="1"/>
  <c r="W966" i="1"/>
  <c r="W967" i="1"/>
  <c r="W968" i="1"/>
  <c r="W969" i="1"/>
  <c r="W970" i="1"/>
  <c r="W971" i="1"/>
  <c r="W972" i="1"/>
  <c r="W973" i="1"/>
  <c r="W974" i="1"/>
  <c r="W975" i="1"/>
  <c r="W976" i="1"/>
  <c r="W977" i="1"/>
  <c r="W978" i="1"/>
  <c r="W979" i="1"/>
  <c r="W980" i="1"/>
  <c r="W981" i="1"/>
  <c r="W982" i="1"/>
  <c r="W983" i="1"/>
  <c r="W984" i="1"/>
  <c r="W985" i="1"/>
  <c r="W986" i="1"/>
  <c r="W987" i="1"/>
  <c r="W989" i="1"/>
  <c r="W990" i="1"/>
  <c r="W991" i="1"/>
  <c r="W992" i="1"/>
  <c r="W993" i="1"/>
  <c r="W994" i="1"/>
  <c r="W999" i="1"/>
  <c r="W1000" i="1"/>
  <c r="W1001" i="1"/>
  <c r="W1002" i="1"/>
  <c r="W1003" i="1"/>
  <c r="W1004" i="1"/>
  <c r="W1005" i="1"/>
  <c r="W1006" i="1"/>
  <c r="W995" i="1"/>
  <c r="W996" i="1"/>
  <c r="W997" i="1"/>
  <c r="W998" i="1"/>
  <c r="W1016" i="1"/>
  <c r="W1017" i="1"/>
  <c r="W1018" i="1"/>
  <c r="W1019" i="1"/>
  <c r="W1020" i="1"/>
  <c r="W1021" i="1"/>
  <c r="W1022" i="1"/>
  <c r="W1023" i="1"/>
  <c r="W1024" i="1"/>
  <c r="W1025" i="1"/>
  <c r="W1026" i="1"/>
  <c r="W1027" i="1"/>
  <c r="W1028" i="1"/>
  <c r="W1029" i="1"/>
  <c r="W1030" i="1"/>
  <c r="W1031" i="1"/>
  <c r="W1032" i="1"/>
  <c r="W1033" i="1"/>
  <c r="W1034" i="1"/>
  <c r="W1035" i="1"/>
  <c r="W1036" i="1"/>
  <c r="W1037" i="1"/>
  <c r="W1038" i="1"/>
  <c r="W1039" i="1"/>
  <c r="W1040" i="1"/>
  <c r="W1041" i="1"/>
  <c r="W1042" i="1"/>
  <c r="W1043" i="1"/>
  <c r="W1044" i="1"/>
  <c r="W1206" i="1"/>
  <c r="W1207" i="1"/>
  <c r="W1045" i="1"/>
  <c r="W1046" i="1"/>
  <c r="W1047" i="1"/>
  <c r="W1048" i="1"/>
  <c r="W1049" i="1"/>
  <c r="W1050" i="1"/>
  <c r="W1051" i="1"/>
  <c r="W1052" i="1"/>
  <c r="W1053" i="1"/>
  <c r="W1054" i="1"/>
  <c r="W1055" i="1"/>
  <c r="W1056" i="1"/>
  <c r="W1057" i="1"/>
  <c r="W1058" i="1"/>
  <c r="W1059" i="1"/>
  <c r="W1060" i="1"/>
  <c r="W1061" i="1"/>
  <c r="W1062" i="1"/>
  <c r="W1063" i="1"/>
  <c r="W1064" i="1"/>
  <c r="W1065" i="1"/>
  <c r="W1066" i="1"/>
  <c r="W1067" i="1"/>
  <c r="W1068" i="1"/>
  <c r="W1069" i="1"/>
  <c r="W1070" i="1"/>
  <c r="W1071" i="1"/>
  <c r="W1072" i="1"/>
  <c r="W1073" i="1"/>
  <c r="W1074" i="1"/>
  <c r="W1075" i="1"/>
  <c r="W1076" i="1"/>
  <c r="W1077" i="1"/>
  <c r="W1078" i="1"/>
  <c r="W1079" i="1"/>
  <c r="W1080" i="1"/>
  <c r="W1081" i="1"/>
  <c r="W1082" i="1"/>
  <c r="W1083" i="1"/>
  <c r="W1084" i="1"/>
  <c r="W1085" i="1"/>
  <c r="W1086" i="1"/>
  <c r="W1087" i="1"/>
  <c r="W1088" i="1"/>
  <c r="W1089" i="1"/>
  <c r="W1090" i="1"/>
  <c r="W1091" i="1"/>
  <c r="W1092" i="1"/>
  <c r="W1093" i="1"/>
  <c r="W1094" i="1"/>
  <c r="W1095" i="1"/>
  <c r="W1096" i="1"/>
  <c r="W1097" i="1"/>
  <c r="W1098" i="1"/>
  <c r="W1099" i="1"/>
  <c r="W1100" i="1"/>
  <c r="W1101" i="1"/>
  <c r="W1102" i="1"/>
  <c r="W1103" i="1"/>
  <c r="W1104" i="1"/>
  <c r="W1105" i="1"/>
  <c r="W1106" i="1"/>
  <c r="W1107" i="1"/>
  <c r="W1108" i="1"/>
  <c r="W1109" i="1"/>
  <c r="W1110" i="1"/>
  <c r="W1111" i="1"/>
  <c r="W1112" i="1"/>
  <c r="W1113" i="1"/>
  <c r="W1114" i="1"/>
  <c r="W1115" i="1"/>
  <c r="W1116" i="1"/>
  <c r="W1117" i="1"/>
  <c r="W1118" i="1"/>
  <c r="W1119" i="1"/>
  <c r="W1120" i="1"/>
  <c r="W1121" i="1"/>
  <c r="W1122" i="1"/>
  <c r="W1123" i="1"/>
  <c r="W1124" i="1"/>
  <c r="W1125" i="1"/>
  <c r="W1126" i="1"/>
  <c r="W1127" i="1"/>
  <c r="W1128" i="1"/>
  <c r="W1129" i="1"/>
  <c r="W1147" i="1"/>
  <c r="W1148" i="1"/>
  <c r="W1149" i="1"/>
  <c r="W1150" i="1"/>
  <c r="W1151" i="1"/>
  <c r="W1152" i="1"/>
  <c r="W1153" i="1"/>
  <c r="W1154" i="1"/>
  <c r="W1155" i="1"/>
  <c r="W1156" i="1"/>
  <c r="W1157" i="1"/>
  <c r="W1158" i="1"/>
  <c r="W1159" i="1"/>
  <c r="W1160" i="1"/>
  <c r="W1161" i="1"/>
  <c r="W1162" i="1"/>
  <c r="W1163" i="1"/>
  <c r="W1164" i="1"/>
  <c r="W1165" i="1"/>
  <c r="W1166" i="1"/>
  <c r="W1167" i="1"/>
  <c r="W1168" i="1"/>
  <c r="W1169" i="1"/>
  <c r="W1170" i="1"/>
  <c r="W1171" i="1"/>
  <c r="W1172" i="1"/>
  <c r="W1173" i="1"/>
  <c r="W1174" i="1"/>
  <c r="W1175" i="1"/>
  <c r="W1176" i="1"/>
  <c r="W1177" i="1"/>
  <c r="W1178" i="1"/>
  <c r="W1179" i="1"/>
  <c r="W1180" i="1"/>
  <c r="W1181" i="1"/>
  <c r="W1182" i="1"/>
  <c r="W1183" i="1"/>
  <c r="W1184" i="1"/>
  <c r="W1185" i="1"/>
  <c r="W1186" i="1"/>
  <c r="W1187" i="1"/>
  <c r="W1188" i="1"/>
  <c r="W1189" i="1"/>
  <c r="W1190" i="1"/>
  <c r="W1191" i="1"/>
  <c r="W1192" i="1"/>
  <c r="W1193" i="1"/>
  <c r="W1194" i="1"/>
  <c r="W1195" i="1"/>
  <c r="W1196" i="1"/>
  <c r="W1197" i="1"/>
  <c r="W1198" i="1"/>
  <c r="W1199" i="1"/>
  <c r="W1200" i="1"/>
  <c r="W1201" i="1"/>
  <c r="W1202" i="1"/>
  <c r="W1203" i="1"/>
  <c r="W1204" i="1"/>
  <c r="W1205" i="1"/>
  <c r="W1208" i="1"/>
  <c r="W1209" i="1"/>
  <c r="W1210" i="1"/>
  <c r="W1211" i="1"/>
  <c r="W1212" i="1"/>
  <c r="W1213" i="1"/>
  <c r="W1214" i="1"/>
  <c r="W1215" i="1"/>
  <c r="W1216" i="1"/>
  <c r="W1217" i="1"/>
  <c r="W1218" i="1"/>
  <c r="W1219" i="1"/>
  <c r="W1220" i="1"/>
  <c r="W1223" i="1"/>
  <c r="W1224" i="1"/>
  <c r="W1225" i="1"/>
  <c r="W1226" i="1"/>
  <c r="W1227" i="1"/>
  <c r="W1228" i="1"/>
  <c r="W1229" i="1"/>
  <c r="W1483" i="1"/>
  <c r="W1484" i="1"/>
  <c r="W1485" i="1"/>
  <c r="W1486" i="1"/>
  <c r="W1487" i="1"/>
  <c r="W1488" i="1"/>
  <c r="W1489" i="1"/>
  <c r="W1490" i="1"/>
  <c r="W1491" i="1"/>
  <c r="W1492" i="1"/>
  <c r="W1493" i="1"/>
  <c r="W1494" i="1"/>
  <c r="W1495" i="1"/>
  <c r="W1255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269" i="1"/>
  <c r="W1270" i="1"/>
  <c r="W1271" i="1"/>
  <c r="W1272" i="1"/>
  <c r="W1273" i="1"/>
  <c r="W1274" i="1"/>
  <c r="W1275" i="1"/>
  <c r="W1276" i="1"/>
  <c r="W1230" i="1"/>
  <c r="W1231" i="1"/>
  <c r="W1232" i="1"/>
  <c r="W1233" i="1"/>
  <c r="W1234" i="1"/>
  <c r="W1235" i="1"/>
  <c r="W1236" i="1"/>
  <c r="W1237" i="1"/>
  <c r="W1238" i="1"/>
  <c r="W1239" i="1"/>
  <c r="W1240" i="1"/>
  <c r="W1241" i="1"/>
  <c r="W1242" i="1"/>
  <c r="W1243" i="1"/>
  <c r="W1244" i="1"/>
  <c r="W1245" i="1"/>
  <c r="W1246" i="1"/>
  <c r="W1247" i="1"/>
  <c r="W1248" i="1"/>
  <c r="W1253" i="1"/>
  <c r="W1254" i="1"/>
  <c r="W1277" i="1"/>
  <c r="W1278" i="1"/>
  <c r="W1279" i="1"/>
  <c r="W1280" i="1"/>
  <c r="W1281" i="1"/>
  <c r="W1282" i="1"/>
  <c r="W1283" i="1"/>
  <c r="W1284" i="1"/>
  <c r="W1285" i="1"/>
  <c r="W1286" i="1"/>
  <c r="W1287" i="1"/>
  <c r="W1288" i="1"/>
  <c r="W1289" i="1"/>
  <c r="W1290" i="1"/>
  <c r="W1291" i="1"/>
  <c r="W1292" i="1"/>
  <c r="W1293" i="1"/>
  <c r="W1294" i="1"/>
  <c r="W1295" i="1"/>
  <c r="W1296" i="1"/>
  <c r="W1297" i="1"/>
  <c r="W1298" i="1"/>
  <c r="W1299" i="1"/>
  <c r="W1300" i="1"/>
  <c r="W1301" i="1"/>
  <c r="W1302" i="1"/>
  <c r="W1303" i="1"/>
  <c r="W1304" i="1"/>
  <c r="W1305" i="1"/>
  <c r="W1306" i="1"/>
  <c r="W1307" i="1"/>
  <c r="W1308" i="1"/>
  <c r="W1309" i="1"/>
  <c r="W1310" i="1"/>
  <c r="W1311" i="1"/>
  <c r="W1312" i="1"/>
  <c r="W1313" i="1"/>
  <c r="W1314" i="1"/>
  <c r="W1315" i="1"/>
  <c r="W1316" i="1"/>
  <c r="W1317" i="1"/>
  <c r="W1318" i="1"/>
  <c r="W1319" i="1"/>
  <c r="W1320" i="1"/>
  <c r="W1321" i="1"/>
  <c r="W1322" i="1"/>
  <c r="W1323" i="1"/>
  <c r="W1324" i="1"/>
  <c r="W1325" i="1"/>
  <c r="W1326" i="1"/>
  <c r="W1327" i="1"/>
  <c r="W1328" i="1"/>
  <c r="W1329" i="1"/>
  <c r="W1330" i="1"/>
  <c r="W1331" i="1"/>
  <c r="W1332" i="1"/>
  <c r="W1333" i="1"/>
  <c r="W1334" i="1"/>
  <c r="W1335" i="1"/>
  <c r="W1336" i="1"/>
  <c r="W1337" i="1"/>
  <c r="W1338" i="1"/>
  <c r="W1339" i="1"/>
  <c r="W1340" i="1"/>
  <c r="W1341" i="1"/>
  <c r="W1342" i="1"/>
  <c r="W1343" i="1"/>
  <c r="W1344" i="1"/>
  <c r="W1345" i="1"/>
  <c r="W1346" i="1"/>
  <c r="W1347" i="1"/>
  <c r="W1348" i="1"/>
  <c r="W1349" i="1"/>
  <c r="W1350" i="1"/>
  <c r="W1351" i="1"/>
  <c r="W1352" i="1"/>
  <c r="W1353" i="1"/>
  <c r="W1354" i="1"/>
  <c r="W1355" i="1"/>
  <c r="W1356" i="1"/>
  <c r="W1357" i="1"/>
  <c r="W1358" i="1"/>
  <c r="W1359" i="1"/>
  <c r="W1396" i="1"/>
  <c r="W1397" i="1"/>
  <c r="W1761" i="1"/>
  <c r="W1762" i="1"/>
  <c r="W1763" i="1"/>
  <c r="W1764" i="1"/>
  <c r="W1765" i="1"/>
  <c r="W1766" i="1"/>
  <c r="W1767" i="1"/>
  <c r="W1768" i="1"/>
  <c r="W1769" i="1"/>
  <c r="W1770" i="1"/>
  <c r="W1771" i="1"/>
  <c r="W1772" i="1"/>
  <c r="W1773" i="1"/>
  <c r="W1774" i="1"/>
  <c r="W1775" i="1"/>
  <c r="W1776" i="1"/>
  <c r="W1777" i="1"/>
  <c r="W1360" i="1"/>
  <c r="W1361" i="1"/>
  <c r="W1362" i="1"/>
  <c r="W1363" i="1"/>
  <c r="W1364" i="1"/>
  <c r="W1365" i="1"/>
  <c r="W1366" i="1"/>
  <c r="W1367" i="1"/>
  <c r="W1368" i="1"/>
  <c r="W1369" i="1"/>
  <c r="W1374" i="1"/>
  <c r="W1375" i="1"/>
  <c r="W1376" i="1"/>
  <c r="W1377" i="1"/>
  <c r="W1378" i="1"/>
  <c r="W1379" i="1"/>
  <c r="W1380" i="1"/>
  <c r="W1381" i="1"/>
  <c r="W1382" i="1"/>
  <c r="W1383" i="1"/>
  <c r="W1384" i="1"/>
  <c r="W1385" i="1"/>
  <c r="W1386" i="1"/>
  <c r="W1387" i="1"/>
  <c r="W1388" i="1"/>
  <c r="W1389" i="1"/>
  <c r="W1370" i="1"/>
  <c r="W1371" i="1"/>
  <c r="W1372" i="1"/>
  <c r="W1373" i="1"/>
  <c r="W1390" i="1"/>
  <c r="W1391" i="1"/>
  <c r="W1392" i="1"/>
  <c r="W1393" i="1"/>
  <c r="W1394" i="1"/>
  <c r="W1395" i="1"/>
  <c r="W1403" i="1"/>
  <c r="W1404" i="1"/>
  <c r="W1405" i="1"/>
  <c r="W1406" i="1"/>
  <c r="W1407" i="1"/>
  <c r="W1408" i="1"/>
  <c r="W1399" i="1"/>
  <c r="W1400" i="1"/>
  <c r="W1401" i="1"/>
  <c r="W1402" i="1"/>
  <c r="W1856" i="1"/>
  <c r="W1857" i="1"/>
  <c r="W1858" i="1"/>
  <c r="W1859" i="1"/>
  <c r="W1860" i="1"/>
  <c r="W1861" i="1"/>
  <c r="W1862" i="1"/>
  <c r="W1863" i="1"/>
  <c r="W1409" i="1"/>
  <c r="W1410" i="1"/>
  <c r="W1411" i="1"/>
  <c r="W1412" i="1"/>
  <c r="W1413" i="1"/>
  <c r="W1414" i="1"/>
  <c r="W1415" i="1"/>
  <c r="W1416" i="1"/>
  <c r="W1441" i="1"/>
  <c r="W1442" i="1"/>
  <c r="W1443" i="1"/>
  <c r="W1444" i="1"/>
  <c r="W1445" i="1"/>
  <c r="W1446" i="1"/>
  <c r="W1447" i="1"/>
  <c r="W1448" i="1"/>
  <c r="W1449" i="1"/>
  <c r="W1450" i="1"/>
  <c r="W1451" i="1"/>
  <c r="W1452" i="1"/>
  <c r="W1453" i="1"/>
  <c r="W1454" i="1"/>
  <c r="W1455" i="1"/>
  <c r="W1456" i="1"/>
  <c r="W1457" i="1"/>
  <c r="W1458" i="1"/>
  <c r="W1459" i="1"/>
  <c r="W1460" i="1"/>
  <c r="W1461" i="1"/>
  <c r="W1462" i="1"/>
  <c r="W1463" i="1"/>
  <c r="W1464" i="1"/>
  <c r="W1465" i="1"/>
  <c r="W1466" i="1"/>
  <c r="W1467" i="1"/>
  <c r="W1468" i="1"/>
  <c r="W1469" i="1"/>
  <c r="W1470" i="1"/>
  <c r="W1471" i="1"/>
  <c r="W1472" i="1"/>
  <c r="W1473" i="1"/>
  <c r="W1474" i="1"/>
  <c r="W1417" i="1"/>
  <c r="W1418" i="1"/>
  <c r="W1419" i="1"/>
  <c r="W1420" i="1"/>
  <c r="W1421" i="1"/>
  <c r="W1422" i="1"/>
  <c r="W1423" i="1"/>
  <c r="W1424" i="1"/>
  <c r="W1425" i="1"/>
  <c r="W1426" i="1"/>
  <c r="W1427" i="1"/>
  <c r="W1428" i="1"/>
  <c r="W1429" i="1"/>
  <c r="W1430" i="1"/>
  <c r="W1431" i="1"/>
  <c r="W1432" i="1"/>
  <c r="W1433" i="1"/>
  <c r="W1434" i="1"/>
  <c r="W1435" i="1"/>
  <c r="W1436" i="1"/>
  <c r="W1437" i="1"/>
  <c r="W1438" i="1"/>
  <c r="W1439" i="1"/>
  <c r="W1440" i="1"/>
  <c r="W1475" i="1"/>
  <c r="W1476" i="1"/>
  <c r="W1477" i="1"/>
  <c r="W1478" i="1"/>
  <c r="W1479" i="1"/>
  <c r="W1480" i="1"/>
  <c r="W1481" i="1"/>
  <c r="W1482" i="1"/>
  <c r="W1496" i="1"/>
  <c r="W1497" i="1"/>
  <c r="W1516" i="1"/>
  <c r="W1517" i="1"/>
  <c r="W1518" i="1"/>
  <c r="W1519" i="1"/>
  <c r="W1520" i="1"/>
  <c r="W1521" i="1"/>
  <c r="W1522" i="1"/>
  <c r="W1523" i="1"/>
  <c r="W1524" i="1"/>
  <c r="W1525" i="1"/>
  <c r="W1526" i="1"/>
  <c r="W1527" i="1"/>
  <c r="W1528" i="1"/>
  <c r="W1498" i="1"/>
  <c r="W1499" i="1"/>
  <c r="W1529" i="1"/>
  <c r="W1530" i="1"/>
  <c r="W1531" i="1"/>
  <c r="W1532" i="1"/>
  <c r="W1533" i="1"/>
  <c r="W1534" i="1"/>
  <c r="W1535" i="1"/>
  <c r="W1536" i="1"/>
  <c r="W1537" i="1"/>
  <c r="W1538" i="1"/>
  <c r="W1539" i="1"/>
  <c r="W1540" i="1"/>
  <c r="W1541" i="1"/>
  <c r="W1542" i="1"/>
  <c r="W1543" i="1"/>
  <c r="W1544" i="1"/>
  <c r="W1545" i="1"/>
  <c r="W1546" i="1"/>
  <c r="W1547" i="1"/>
  <c r="W1548" i="1"/>
  <c r="W1549" i="1"/>
  <c r="W1550" i="1"/>
  <c r="W1551" i="1"/>
  <c r="W1552" i="1"/>
  <c r="W1553" i="1"/>
  <c r="W1554" i="1"/>
  <c r="W1500" i="1"/>
  <c r="W1501" i="1"/>
  <c r="W1502" i="1"/>
  <c r="W1503" i="1"/>
  <c r="W1504" i="1"/>
  <c r="W1505" i="1"/>
  <c r="W1506" i="1"/>
  <c r="W1507" i="1"/>
  <c r="W1508" i="1"/>
  <c r="W1509" i="1"/>
  <c r="W1510" i="1"/>
  <c r="W1511" i="1"/>
  <c r="W1512" i="1"/>
  <c r="W1513" i="1"/>
  <c r="W1514" i="1"/>
  <c r="W1515" i="1"/>
  <c r="W1555" i="1"/>
  <c r="W1556" i="1"/>
  <c r="W1557" i="1"/>
  <c r="W1558" i="1"/>
  <c r="W1559" i="1"/>
  <c r="W1560" i="1"/>
  <c r="W1561" i="1"/>
  <c r="W1562" i="1"/>
  <c r="W1563" i="1"/>
  <c r="W1564" i="1"/>
  <c r="W1565" i="1"/>
  <c r="W1599" i="1"/>
  <c r="W1600" i="1"/>
  <c r="W1601" i="1"/>
  <c r="W1602" i="1"/>
  <c r="W1603" i="1"/>
  <c r="W1604" i="1"/>
  <c r="W1605" i="1"/>
  <c r="W1606" i="1"/>
  <c r="W1607" i="1"/>
  <c r="W1608" i="1"/>
  <c r="W1609" i="1"/>
  <c r="W1610" i="1"/>
  <c r="W1611" i="1"/>
  <c r="W1612" i="1"/>
  <c r="W1613" i="1"/>
  <c r="W1614" i="1"/>
  <c r="W1615" i="1"/>
  <c r="W1616" i="1"/>
  <c r="W1617" i="1"/>
  <c r="W1618" i="1"/>
  <c r="W1619" i="1"/>
  <c r="W1620" i="1"/>
  <c r="W1621" i="1"/>
  <c r="W1622" i="1"/>
  <c r="W1566" i="1"/>
  <c r="W1567" i="1"/>
  <c r="W1568" i="1"/>
  <c r="W1569" i="1"/>
  <c r="W1570" i="1"/>
  <c r="W1571" i="1"/>
  <c r="W1572" i="1"/>
  <c r="W1573" i="1"/>
  <c r="W1574" i="1"/>
  <c r="W1575" i="1"/>
  <c r="W1576" i="1"/>
  <c r="W1577" i="1"/>
  <c r="W1578" i="1"/>
  <c r="W1579" i="1"/>
  <c r="W1580" i="1"/>
  <c r="W1581" i="1"/>
  <c r="W1582" i="1"/>
  <c r="W1583" i="1"/>
  <c r="W1584" i="1"/>
  <c r="W1585" i="1"/>
  <c r="W1586" i="1"/>
  <c r="W1587" i="1"/>
  <c r="W1588" i="1"/>
  <c r="W1589" i="1"/>
  <c r="W1590" i="1"/>
  <c r="W1591" i="1"/>
  <c r="W1592" i="1"/>
  <c r="W1593" i="1"/>
  <c r="W1594" i="1"/>
  <c r="W1595" i="1"/>
  <c r="W1596" i="1"/>
  <c r="W1597" i="1"/>
  <c r="W1598" i="1"/>
  <c r="W1643" i="1"/>
  <c r="W1623" i="1"/>
  <c r="W1644" i="1"/>
  <c r="W1645" i="1"/>
  <c r="W1624" i="1"/>
  <c r="W1625" i="1"/>
  <c r="W1626" i="1"/>
  <c r="W1627" i="1"/>
  <c r="W1628" i="1"/>
  <c r="W1629" i="1"/>
  <c r="W1630" i="1"/>
  <c r="W1631" i="1"/>
  <c r="W1632" i="1"/>
  <c r="W1633" i="1"/>
  <c r="W1634" i="1"/>
  <c r="W1635" i="1"/>
  <c r="W1636" i="1"/>
  <c r="W1637" i="1"/>
  <c r="W1638" i="1"/>
  <c r="W1664" i="1"/>
  <c r="W1665" i="1"/>
  <c r="W1666" i="1"/>
  <c r="W1667" i="1"/>
  <c r="W1668" i="1"/>
  <c r="W1669" i="1"/>
  <c r="W1670" i="1"/>
  <c r="W1671" i="1"/>
  <c r="W1735" i="1"/>
  <c r="W1736" i="1"/>
  <c r="W1737" i="1"/>
  <c r="W1738" i="1"/>
  <c r="W1646" i="1"/>
  <c r="W1647" i="1"/>
  <c r="W1648" i="1"/>
  <c r="W1649" i="1"/>
  <c r="W1650" i="1"/>
  <c r="W1651" i="1"/>
  <c r="W1652" i="1"/>
  <c r="W1653" i="1"/>
  <c r="W1654" i="1"/>
  <c r="W1655" i="1"/>
  <c r="W1656" i="1"/>
  <c r="W1657" i="1"/>
  <c r="W1658" i="1"/>
  <c r="W1659" i="1"/>
  <c r="W1660" i="1"/>
  <c r="W1661" i="1"/>
  <c r="W1662" i="1"/>
  <c r="W1663" i="1"/>
  <c r="W1672" i="1"/>
  <c r="W1673" i="1"/>
  <c r="W1674" i="1"/>
  <c r="W1675" i="1"/>
  <c r="W1676" i="1"/>
  <c r="W1677" i="1"/>
  <c r="W1678" i="1"/>
  <c r="W1679" i="1"/>
  <c r="W1680" i="1"/>
  <c r="W1681" i="1"/>
  <c r="W1682" i="1"/>
  <c r="W1683" i="1"/>
  <c r="W1684" i="1"/>
  <c r="W1685" i="1"/>
  <c r="W1686" i="1"/>
  <c r="W1687" i="1"/>
  <c r="W1688" i="1"/>
  <c r="W1689" i="1"/>
  <c r="W1690" i="1"/>
  <c r="W1691" i="1"/>
  <c r="W1692" i="1"/>
  <c r="W1693" i="1"/>
  <c r="W1694" i="1"/>
  <c r="W1695" i="1"/>
  <c r="W1696" i="1"/>
  <c r="W1697" i="1"/>
  <c r="W1698" i="1"/>
  <c r="W1699" i="1"/>
  <c r="W1700" i="1"/>
  <c r="W1701" i="1"/>
  <c r="W1702" i="1"/>
  <c r="W1703" i="1"/>
  <c r="W1704" i="1"/>
  <c r="W1705" i="1"/>
  <c r="W1706" i="1"/>
  <c r="W1707" i="1"/>
  <c r="W1708" i="1"/>
  <c r="W1709" i="1"/>
  <c r="W1710" i="1"/>
  <c r="W1711" i="1"/>
  <c r="W1712" i="1"/>
  <c r="W1713" i="1"/>
  <c r="W1714" i="1"/>
  <c r="W1715" i="1"/>
  <c r="W1716" i="1"/>
  <c r="W1717" i="1"/>
  <c r="W1718" i="1"/>
  <c r="W1719" i="1"/>
  <c r="W1720" i="1"/>
  <c r="W1721" i="1"/>
  <c r="W1722" i="1"/>
  <c r="W1723" i="1"/>
  <c r="W1724" i="1"/>
  <c r="W1725" i="1"/>
  <c r="W1726" i="1"/>
  <c r="W1727" i="1"/>
  <c r="W1728" i="1"/>
  <c r="W1729" i="1"/>
  <c r="W1730" i="1"/>
  <c r="W1731" i="1"/>
  <c r="W1732" i="1"/>
  <c r="W1733" i="1"/>
  <c r="W1744" i="1"/>
  <c r="W1745" i="1"/>
  <c r="W1739" i="1"/>
  <c r="W1740" i="1"/>
  <c r="W1746" i="1"/>
  <c r="W1747" i="1"/>
  <c r="W1748" i="1"/>
  <c r="W1749" i="1"/>
  <c r="W1741" i="1"/>
  <c r="W1742" i="1"/>
  <c r="W1750" i="1"/>
  <c r="W1743" i="1"/>
  <c r="W1751" i="1"/>
  <c r="W1752" i="1"/>
  <c r="W1753" i="1"/>
  <c r="W1754" i="1"/>
  <c r="W1755" i="1"/>
  <c r="W1756" i="1"/>
  <c r="W1757" i="1"/>
  <c r="W1758" i="1"/>
  <c r="W1759" i="1"/>
  <c r="W1760" i="1"/>
  <c r="W1998" i="1"/>
  <c r="W1999" i="1"/>
  <c r="W2000" i="1"/>
  <c r="W2001" i="1"/>
  <c r="W2002" i="1"/>
  <c r="W2003" i="1"/>
  <c r="W2004" i="1"/>
  <c r="W2005" i="1"/>
  <c r="W2006" i="1"/>
  <c r="W2007" i="1"/>
  <c r="W2008" i="1"/>
  <c r="W2009" i="1"/>
  <c r="W2010" i="1"/>
  <c r="W2011" i="1"/>
  <c r="W2012" i="1"/>
  <c r="W2013" i="1"/>
  <c r="W2014" i="1"/>
  <c r="W2015" i="1"/>
  <c r="W2016" i="1"/>
  <c r="W2017" i="1"/>
  <c r="W2018" i="1"/>
  <c r="W1778" i="1"/>
  <c r="W2019" i="1"/>
  <c r="W2020" i="1"/>
  <c r="W2021" i="1"/>
  <c r="W2022" i="1"/>
  <c r="W1779" i="1"/>
  <c r="W1780" i="1"/>
  <c r="W1781" i="1"/>
  <c r="W1782" i="1"/>
  <c r="W1834" i="1"/>
  <c r="W1835" i="1"/>
  <c r="W1836" i="1"/>
  <c r="W1837" i="1"/>
  <c r="W1783" i="1"/>
  <c r="W1784" i="1"/>
  <c r="W1785" i="1"/>
  <c r="W1786" i="1"/>
  <c r="W1787" i="1"/>
  <c r="W1789" i="1"/>
  <c r="W1790" i="1"/>
  <c r="W1791" i="1"/>
  <c r="W1792" i="1"/>
  <c r="W1793" i="1"/>
  <c r="W1794" i="1"/>
  <c r="W1795" i="1"/>
  <c r="W1796" i="1"/>
  <c r="W1797" i="1"/>
  <c r="W1798" i="1"/>
  <c r="W1799" i="1"/>
  <c r="W1800" i="1"/>
  <c r="W1801" i="1"/>
  <c r="W1802" i="1"/>
  <c r="W1803" i="1"/>
  <c r="W1804" i="1"/>
  <c r="W1805" i="1"/>
  <c r="W1806" i="1"/>
  <c r="W1807" i="1"/>
  <c r="W1808" i="1"/>
  <c r="W1788" i="1"/>
  <c r="W1809" i="1"/>
  <c r="W1810" i="1"/>
  <c r="W1811" i="1"/>
  <c r="W1812" i="1"/>
  <c r="W1813" i="1"/>
  <c r="W1814" i="1"/>
  <c r="W1815" i="1"/>
  <c r="W1816" i="1"/>
  <c r="W1817" i="1"/>
  <c r="W1818" i="1"/>
  <c r="W1819" i="1"/>
  <c r="W1820" i="1"/>
  <c r="W1821" i="1"/>
  <c r="W1822" i="1"/>
  <c r="W1823" i="1"/>
  <c r="W1824" i="1"/>
  <c r="W1825" i="1"/>
  <c r="W1826" i="1"/>
  <c r="W1827" i="1"/>
  <c r="W1828" i="1"/>
  <c r="W1864" i="1"/>
  <c r="W1865" i="1"/>
  <c r="W1866" i="1"/>
  <c r="W1829" i="1"/>
  <c r="W1830" i="1"/>
  <c r="W1867" i="1"/>
  <c r="W1868" i="1"/>
  <c r="W1869" i="1"/>
  <c r="W1870" i="1"/>
  <c r="W1871" i="1"/>
  <c r="W1872" i="1"/>
  <c r="W1873" i="1"/>
  <c r="W1874" i="1"/>
  <c r="W1875" i="1"/>
  <c r="W1876" i="1"/>
  <c r="W1877" i="1"/>
  <c r="W1878" i="1"/>
  <c r="W1879" i="1"/>
  <c r="W1880" i="1"/>
  <c r="W1881" i="1"/>
  <c r="W1882" i="1"/>
  <c r="W1883" i="1"/>
  <c r="W1884" i="1"/>
  <c r="W1885" i="1"/>
  <c r="W1886" i="1"/>
  <c r="W1840" i="1"/>
  <c r="W1841" i="1"/>
  <c r="W1842" i="1"/>
  <c r="W1843" i="1"/>
  <c r="W1844" i="1"/>
  <c r="W1845" i="1"/>
  <c r="W1846" i="1"/>
  <c r="W1847" i="1"/>
  <c r="W1848" i="1"/>
  <c r="W1849" i="1"/>
  <c r="W1850" i="1"/>
  <c r="W1851" i="1"/>
  <c r="W1852" i="1"/>
  <c r="W1853" i="1"/>
  <c r="W1854" i="1"/>
  <c r="W1831" i="1"/>
  <c r="W1832" i="1"/>
  <c r="W1838" i="1"/>
  <c r="W1839" i="1"/>
  <c r="W1855" i="1"/>
  <c r="W1887" i="1"/>
  <c r="W1888" i="1"/>
  <c r="W1889" i="1"/>
  <c r="W1890" i="1"/>
  <c r="W1891" i="1"/>
  <c r="W1892" i="1"/>
  <c r="W1893" i="1"/>
  <c r="W1894" i="1"/>
  <c r="W1895" i="1"/>
  <c r="W1896" i="1"/>
  <c r="W1897" i="1"/>
  <c r="W1898" i="1"/>
  <c r="W1899" i="1"/>
  <c r="W1900" i="1"/>
  <c r="W1902" i="1"/>
  <c r="W1921" i="1"/>
  <c r="W1922" i="1"/>
  <c r="W1903" i="1"/>
  <c r="W1904" i="1"/>
  <c r="W1905" i="1"/>
  <c r="W1906" i="1"/>
  <c r="W1907" i="1"/>
  <c r="W1908" i="1"/>
  <c r="W2023" i="1"/>
  <c r="W2024" i="1"/>
  <c r="W2025" i="1"/>
  <c r="W2026" i="1"/>
  <c r="W2027" i="1"/>
  <c r="W2028" i="1"/>
  <c r="W2029" i="1"/>
  <c r="W2030" i="1"/>
  <c r="W2031" i="1"/>
  <c r="W2032" i="1"/>
  <c r="W2033" i="1"/>
  <c r="W2034" i="1"/>
  <c r="W2035" i="1"/>
  <c r="W2036" i="1"/>
  <c r="W2037" i="1"/>
  <c r="W2038" i="1"/>
  <c r="W2039" i="1"/>
  <c r="W2040" i="1"/>
  <c r="W2041" i="1"/>
  <c r="W2042" i="1"/>
  <c r="W2043" i="1"/>
  <c r="W2044" i="1"/>
  <c r="W2045" i="1"/>
  <c r="W2046" i="1"/>
  <c r="W2047" i="1"/>
  <c r="W2048" i="1"/>
  <c r="W2049" i="1"/>
  <c r="W2050" i="1"/>
  <c r="W2051" i="1"/>
  <c r="W2052" i="1"/>
  <c r="W2053" i="1"/>
  <c r="W2054" i="1"/>
  <c r="W2055" i="1"/>
  <c r="W2056" i="1"/>
  <c r="W2057" i="1"/>
  <c r="W1909" i="1"/>
  <c r="W1910" i="1"/>
  <c r="W1911" i="1"/>
  <c r="W1912" i="1"/>
  <c r="W1913" i="1"/>
  <c r="W1914" i="1"/>
  <c r="W1915" i="1"/>
  <c r="W1916" i="1"/>
  <c r="W1917" i="1"/>
  <c r="W1918" i="1"/>
  <c r="W1919" i="1"/>
  <c r="W1920" i="1"/>
  <c r="W1923" i="1"/>
  <c r="W1924" i="1"/>
  <c r="W1925" i="1"/>
  <c r="W1934" i="1"/>
  <c r="W1926" i="1"/>
  <c r="W1927" i="1"/>
  <c r="W1928" i="1"/>
  <c r="W1929" i="1"/>
  <c r="W1930" i="1"/>
  <c r="W1931" i="1"/>
  <c r="W1932" i="1"/>
  <c r="W1933" i="1"/>
  <c r="W2058" i="1"/>
  <c r="W2059" i="1"/>
  <c r="W2060" i="1"/>
  <c r="W2061" i="1"/>
  <c r="W2062" i="1"/>
  <c r="W2063" i="1"/>
  <c r="W2064" i="1"/>
  <c r="W2065" i="1"/>
  <c r="W2066" i="1"/>
  <c r="W2067" i="1"/>
  <c r="W2068" i="1"/>
  <c r="W2069" i="1"/>
  <c r="W2070" i="1"/>
  <c r="W2071" i="1"/>
  <c r="W2072" i="1"/>
  <c r="W2073" i="1"/>
  <c r="W2074" i="1"/>
  <c r="W2075" i="1"/>
  <c r="W2076" i="1"/>
  <c r="W2077" i="1"/>
  <c r="W2078" i="1"/>
  <c r="W2079" i="1"/>
  <c r="W2080" i="1"/>
  <c r="W2081" i="1"/>
  <c r="W2082" i="1"/>
  <c r="W2083" i="1"/>
  <c r="W2084" i="1"/>
  <c r="W2085" i="1"/>
  <c r="W2086" i="1"/>
  <c r="W2087" i="1"/>
  <c r="W1935" i="1"/>
  <c r="W1936" i="1"/>
  <c r="W1937" i="1"/>
  <c r="W1938" i="1"/>
  <c r="W1939" i="1"/>
  <c r="W1940" i="1"/>
  <c r="W1941" i="1"/>
  <c r="W1942" i="1"/>
  <c r="W1943" i="1"/>
  <c r="W1944" i="1"/>
  <c r="W1945" i="1"/>
  <c r="W1946" i="1"/>
  <c r="W1947" i="1"/>
  <c r="W1948" i="1"/>
  <c r="W1949" i="1"/>
  <c r="W1950" i="1"/>
  <c r="W1951" i="1"/>
  <c r="W1952" i="1"/>
  <c r="W1953" i="1"/>
  <c r="W1954" i="1"/>
  <c r="W1955" i="1"/>
  <c r="W1956" i="1"/>
  <c r="W1957" i="1"/>
  <c r="W1962" i="1"/>
  <c r="W1963" i="1"/>
  <c r="W1964" i="1"/>
  <c r="W1965" i="1"/>
  <c r="W1966" i="1"/>
  <c r="W1967" i="1"/>
  <c r="W1968" i="1"/>
  <c r="W1969" i="1"/>
  <c r="W1970" i="1"/>
  <c r="W1971" i="1"/>
  <c r="W1972" i="1"/>
  <c r="W1973" i="1"/>
  <c r="W1974" i="1"/>
  <c r="W1975" i="1"/>
  <c r="W1976" i="1"/>
  <c r="W1977" i="1"/>
  <c r="W1978" i="1"/>
  <c r="W1979" i="1"/>
  <c r="W1980" i="1"/>
  <c r="W1981" i="1"/>
  <c r="W1982" i="1"/>
  <c r="W1983" i="1"/>
  <c r="W1984" i="1"/>
  <c r="W1985" i="1"/>
  <c r="W1986" i="1"/>
  <c r="W1987" i="1"/>
  <c r="W1988" i="1"/>
  <c r="W1989" i="1"/>
  <c r="W1990" i="1"/>
  <c r="W1991" i="1"/>
  <c r="W1992" i="1"/>
  <c r="W1993" i="1"/>
  <c r="W1994" i="1"/>
  <c r="W1995" i="1"/>
  <c r="W1996" i="1"/>
  <c r="W1997" i="1"/>
  <c r="W2105" i="1"/>
  <c r="W2106" i="1"/>
  <c r="W2107" i="1"/>
  <c r="W2108" i="1"/>
  <c r="W2109" i="1"/>
  <c r="W2110" i="1"/>
  <c r="W2111" i="1"/>
  <c r="W2112" i="1"/>
  <c r="W2113" i="1"/>
  <c r="W2114" i="1"/>
  <c r="W2115" i="1"/>
  <c r="W2116" i="1"/>
  <c r="W2117" i="1"/>
  <c r="W2118" i="1"/>
  <c r="W2119" i="1"/>
  <c r="W2120" i="1"/>
  <c r="W2121" i="1"/>
  <c r="W2122" i="1"/>
  <c r="W2123" i="1"/>
  <c r="W2124" i="1"/>
  <c r="W2125" i="1"/>
  <c r="W2157" i="1"/>
  <c r="W2158" i="1"/>
  <c r="W2159" i="1"/>
  <c r="W2160" i="1"/>
  <c r="W2161" i="1"/>
  <c r="W2162" i="1"/>
  <c r="W2163" i="1"/>
  <c r="W2164" i="1"/>
  <c r="W2165" i="1"/>
  <c r="W2166" i="1"/>
  <c r="W2167" i="1"/>
  <c r="W2168" i="1"/>
  <c r="W2169" i="1"/>
  <c r="W2170" i="1"/>
  <c r="W2171" i="1"/>
  <c r="W2172" i="1"/>
  <c r="W2173" i="1"/>
  <c r="W2174" i="1"/>
  <c r="W2175" i="1"/>
  <c r="W2176" i="1"/>
  <c r="W2177" i="1"/>
  <c r="W2178" i="1"/>
  <c r="W2088" i="1"/>
  <c r="W2089" i="1"/>
  <c r="W2243" i="1"/>
  <c r="W2244" i="1"/>
  <c r="W2245" i="1"/>
  <c r="W2246" i="1"/>
  <c r="W2247" i="1"/>
  <c r="W2248" i="1"/>
  <c r="W2249" i="1"/>
  <c r="W2250" i="1"/>
  <c r="W2251" i="1"/>
  <c r="W2252" i="1"/>
  <c r="W2253" i="1"/>
  <c r="W2254" i="1"/>
  <c r="W2255" i="1"/>
  <c r="W2256" i="1"/>
  <c r="W2257" i="1"/>
  <c r="W2258" i="1"/>
  <c r="W2259" i="1"/>
  <c r="W2260" i="1"/>
  <c r="W2261" i="1"/>
  <c r="W2262" i="1"/>
  <c r="W2235" i="1"/>
  <c r="W2236" i="1"/>
  <c r="W2237" i="1"/>
  <c r="W2238" i="1"/>
  <c r="W2239" i="1"/>
  <c r="W2263" i="1"/>
  <c r="W2264" i="1"/>
  <c r="W2265" i="1"/>
  <c r="W2266" i="1"/>
  <c r="W2267" i="1"/>
  <c r="W2268" i="1"/>
  <c r="W2269" i="1"/>
  <c r="W2240" i="1"/>
  <c r="W2241" i="1"/>
  <c r="W2270" i="1"/>
  <c r="W2271" i="1"/>
  <c r="W2090" i="1"/>
  <c r="W2091" i="1"/>
  <c r="W2092" i="1"/>
  <c r="W2093" i="1"/>
  <c r="W2094" i="1"/>
  <c r="W2095" i="1"/>
  <c r="W2096" i="1"/>
  <c r="W2097" i="1"/>
  <c r="W2098" i="1"/>
  <c r="W2099" i="1"/>
  <c r="W2100" i="1"/>
  <c r="W2101" i="1"/>
  <c r="W2102" i="1"/>
  <c r="W2103" i="1"/>
  <c r="W2104" i="1"/>
  <c r="W2126" i="1"/>
  <c r="W2127" i="1"/>
  <c r="W2128" i="1"/>
  <c r="W2129" i="1"/>
  <c r="W2130" i="1"/>
  <c r="W2192" i="1"/>
  <c r="W2193" i="1"/>
  <c r="W2194" i="1"/>
  <c r="W2195" i="1"/>
  <c r="W2196" i="1"/>
  <c r="W2197" i="1"/>
  <c r="W2198" i="1"/>
  <c r="W2199" i="1"/>
  <c r="W2200" i="1"/>
  <c r="W2201" i="1"/>
  <c r="W2202" i="1"/>
  <c r="W2203" i="1"/>
  <c r="W2204" i="1"/>
  <c r="W2205" i="1"/>
  <c r="W2206" i="1"/>
  <c r="W2207" i="1"/>
  <c r="W2208" i="1"/>
  <c r="W2179" i="1"/>
  <c r="W2180" i="1"/>
  <c r="W2209" i="1"/>
  <c r="W2210" i="1"/>
  <c r="W2211" i="1"/>
  <c r="W2212" i="1"/>
  <c r="W2213" i="1"/>
  <c r="W2214" i="1"/>
  <c r="W2181" i="1"/>
  <c r="W2182" i="1"/>
  <c r="W2183" i="1"/>
  <c r="W2215" i="1"/>
  <c r="W2216" i="1"/>
  <c r="W2217" i="1"/>
  <c r="W2218" i="1"/>
  <c r="W2219" i="1"/>
  <c r="W2220" i="1"/>
  <c r="W2221" i="1"/>
  <c r="W2222" i="1"/>
  <c r="W2135" i="1"/>
  <c r="W2136" i="1"/>
  <c r="W2223" i="1"/>
  <c r="W2224" i="1"/>
  <c r="W2184" i="1"/>
  <c r="W2185" i="1"/>
  <c r="W2137" i="1"/>
  <c r="W2225" i="1"/>
  <c r="W2226" i="1"/>
  <c r="W2227" i="1"/>
  <c r="W2151" i="1"/>
  <c r="W2152" i="1"/>
  <c r="W2153" i="1"/>
  <c r="W2154" i="1"/>
  <c r="W2155" i="1"/>
  <c r="W2156" i="1"/>
  <c r="W2138" i="1"/>
  <c r="W2139" i="1"/>
  <c r="W2140" i="1"/>
  <c r="W2141" i="1"/>
  <c r="W2142" i="1"/>
  <c r="W2143" i="1"/>
  <c r="W2144" i="1"/>
  <c r="W2145" i="1"/>
  <c r="W2146" i="1"/>
  <c r="W2147" i="1"/>
  <c r="W2148" i="1"/>
  <c r="W2149" i="1"/>
  <c r="W2150" i="1"/>
  <c r="W2186" i="1"/>
  <c r="W2187" i="1"/>
  <c r="W2188" i="1"/>
  <c r="W2189" i="1"/>
  <c r="W2190" i="1"/>
  <c r="W2191" i="1"/>
  <c r="W2228" i="1"/>
  <c r="W2229" i="1"/>
  <c r="W2230" i="1"/>
  <c r="W2231" i="1"/>
  <c r="W2232" i="1"/>
  <c r="W2233" i="1"/>
  <c r="W2242" i="1"/>
  <c r="W2272" i="1"/>
  <c r="W2273" i="1"/>
  <c r="W2274" i="1"/>
  <c r="W2275" i="1"/>
  <c r="W2277" i="1"/>
  <c r="W2278" i="1"/>
  <c r="W2279" i="1"/>
  <c r="W2280" i="1"/>
  <c r="W2281" i="1"/>
  <c r="W2282" i="1"/>
  <c r="W2283" i="1"/>
  <c r="W2284" i="1"/>
  <c r="W2285" i="1"/>
  <c r="W2286" i="1"/>
  <c r="W2287" i="1"/>
  <c r="W2288" i="1"/>
  <c r="W2289" i="1"/>
  <c r="W2290" i="1"/>
  <c r="W2291" i="1"/>
  <c r="W2292" i="1"/>
  <c r="W2293" i="1"/>
  <c r="W2294" i="1"/>
  <c r="W2295" i="1"/>
  <c r="W2296" i="1"/>
  <c r="W2297" i="1"/>
  <c r="W2298" i="1"/>
  <c r="W2299" i="1"/>
  <c r="W2300" i="1"/>
  <c r="W2301" i="1"/>
  <c r="W2302" i="1"/>
  <c r="W2360" i="1"/>
  <c r="W2361" i="1"/>
  <c r="W2362" i="1"/>
  <c r="W2363" i="1"/>
  <c r="W2364" i="1"/>
  <c r="W2365" i="1"/>
  <c r="W2366" i="1"/>
  <c r="W2367" i="1"/>
  <c r="W2368" i="1"/>
  <c r="W2369" i="1"/>
  <c r="W2370" i="1"/>
  <c r="W2303" i="1"/>
  <c r="W2304" i="1"/>
  <c r="W2371" i="1"/>
  <c r="W2372" i="1"/>
  <c r="W2312" i="1"/>
  <c r="W2313" i="1"/>
  <c r="W2314" i="1"/>
  <c r="W2315" i="1"/>
  <c r="W2373" i="1"/>
  <c r="W2374" i="1"/>
  <c r="W2375" i="1"/>
  <c r="W2376" i="1"/>
  <c r="W2377" i="1"/>
  <c r="W2378" i="1"/>
  <c r="W2379" i="1"/>
  <c r="W2380" i="1"/>
  <c r="W2381" i="1"/>
  <c r="W2382" i="1"/>
  <c r="W2383" i="1"/>
  <c r="W2305" i="1"/>
  <c r="W2306" i="1"/>
  <c r="W2307" i="1"/>
  <c r="W2308" i="1"/>
  <c r="W2316" i="1"/>
  <c r="W2317" i="1"/>
  <c r="W2318" i="1"/>
  <c r="W2309" i="1"/>
  <c r="W2310" i="1"/>
  <c r="W2319" i="1"/>
  <c r="W2320" i="1"/>
  <c r="W2321" i="1"/>
  <c r="W2322" i="1"/>
  <c r="W2323" i="1"/>
  <c r="W2324" i="1"/>
  <c r="W2325" i="1"/>
  <c r="W2326" i="1"/>
  <c r="W2327" i="1"/>
  <c r="W2328" i="1"/>
  <c r="W2329" i="1"/>
  <c r="W2330" i="1"/>
  <c r="W2331" i="1"/>
  <c r="W2332" i="1"/>
  <c r="W2333" i="1"/>
  <c r="W2334" i="1"/>
  <c r="W2335" i="1"/>
  <c r="W2336" i="1"/>
  <c r="W2337" i="1"/>
  <c r="W2338" i="1"/>
  <c r="W2339" i="1"/>
  <c r="W2340" i="1"/>
  <c r="W2341" i="1"/>
  <c r="W2342" i="1"/>
  <c r="W2343" i="1"/>
  <c r="W2344" i="1"/>
  <c r="W2384" i="1"/>
  <c r="W2385" i="1"/>
  <c r="W2345" i="1"/>
  <c r="W2346" i="1"/>
  <c r="W2347" i="1"/>
  <c r="W2348" i="1"/>
  <c r="W2349" i="1"/>
  <c r="W2350" i="1"/>
  <c r="W2386" i="1"/>
  <c r="W2387" i="1"/>
  <c r="W2388" i="1"/>
  <c r="W2389" i="1"/>
  <c r="W2390" i="1"/>
  <c r="W2391" i="1"/>
  <c r="W2392" i="1"/>
  <c r="W2393" i="1"/>
  <c r="W2394" i="1"/>
  <c r="W2351" i="1"/>
  <c r="W2352" i="1"/>
  <c r="W2353" i="1"/>
  <c r="W2354" i="1"/>
  <c r="W2355" i="1"/>
  <c r="W2356" i="1"/>
  <c r="W2395" i="1"/>
  <c r="W2396" i="1"/>
  <c r="W2397" i="1"/>
  <c r="W2398" i="1"/>
  <c r="W2405" i="1"/>
  <c r="W2406" i="1"/>
  <c r="W2407" i="1"/>
  <c r="W2408" i="1"/>
  <c r="W2409" i="1"/>
  <c r="W2410" i="1"/>
  <c r="W2411" i="1"/>
  <c r="W2412" i="1"/>
  <c r="W2413" i="1"/>
  <c r="W2414" i="1"/>
  <c r="W2415" i="1"/>
  <c r="W2416" i="1"/>
  <c r="W2417" i="1"/>
  <c r="W2418" i="1"/>
  <c r="W2419" i="1"/>
  <c r="W2420" i="1"/>
  <c r="W2421" i="1"/>
  <c r="W2422" i="1"/>
  <c r="W2423" i="1"/>
  <c r="W2424" i="1"/>
  <c r="W2425" i="1"/>
  <c r="W2426" i="1"/>
  <c r="W2427" i="1"/>
  <c r="W2428" i="1"/>
  <c r="W2429" i="1"/>
  <c r="W2430" i="1"/>
  <c r="W2431" i="1"/>
  <c r="W2432" i="1"/>
  <c r="W2433" i="1"/>
  <c r="W2434" i="1"/>
  <c r="W2435" i="1"/>
  <c r="W2436" i="1"/>
  <c r="W2437" i="1"/>
  <c r="W2438" i="1"/>
  <c r="W2439" i="1"/>
  <c r="W2440" i="1"/>
  <c r="W2441" i="1"/>
  <c r="W2442" i="1"/>
  <c r="W2443" i="1"/>
  <c r="W2444" i="1"/>
  <c r="W2445" i="1"/>
  <c r="W2446" i="1"/>
  <c r="W2447" i="1"/>
  <c r="W2448" i="1"/>
  <c r="W2449" i="1"/>
  <c r="W2450" i="1"/>
  <c r="W2451" i="1"/>
  <c r="W2452" i="1"/>
  <c r="W2453" i="1"/>
  <c r="W2454" i="1"/>
  <c r="W2455" i="1"/>
  <c r="W2456" i="1"/>
  <c r="W2457" i="1"/>
  <c r="W2458" i="1"/>
  <c r="W2459" i="1"/>
  <c r="W2460" i="1"/>
  <c r="W2461" i="1"/>
  <c r="W2462" i="1"/>
  <c r="W2463" i="1"/>
  <c r="W2464" i="1"/>
  <c r="W2465" i="1"/>
  <c r="W2466" i="1"/>
  <c r="W2467" i="1"/>
  <c r="W2468" i="1"/>
  <c r="W2469" i="1"/>
  <c r="W2470" i="1"/>
  <c r="W2471" i="1"/>
  <c r="W2472" i="1"/>
  <c r="W2473" i="1"/>
  <c r="W2474" i="1"/>
  <c r="W2475" i="1"/>
  <c r="W2476" i="1"/>
  <c r="W2477" i="1"/>
  <c r="W2478" i="1"/>
  <c r="W2479" i="1"/>
  <c r="W2480" i="1"/>
  <c r="W2481" i="1"/>
  <c r="W2482" i="1"/>
  <c r="W2483" i="1"/>
  <c r="W2484" i="1"/>
  <c r="W2485" i="1"/>
  <c r="W2486" i="1"/>
  <c r="W2487" i="1"/>
  <c r="W2488" i="1"/>
  <c r="W2489" i="1"/>
  <c r="W2490" i="1"/>
  <c r="W2491" i="1"/>
  <c r="W2492" i="1"/>
  <c r="W2493" i="1"/>
  <c r="W2494" i="1"/>
  <c r="W2495" i="1"/>
  <c r="W2496" i="1"/>
  <c r="W2497" i="1"/>
  <c r="W2498" i="1"/>
  <c r="W2499" i="1"/>
  <c r="W2500" i="1"/>
  <c r="W2501" i="1"/>
  <c r="W2502" i="1"/>
  <c r="W2503" i="1"/>
  <c r="W2504" i="1"/>
  <c r="W2505" i="1"/>
  <c r="W2506" i="1"/>
  <c r="W2507" i="1"/>
  <c r="W2508" i="1"/>
  <c r="W2511" i="1"/>
  <c r="W2512" i="1"/>
  <c r="W2513" i="1"/>
  <c r="W2514" i="1"/>
  <c r="W2515" i="1"/>
  <c r="W2516" i="1"/>
  <c r="W2517" i="1"/>
  <c r="W2518" i="1"/>
  <c r="W2519" i="1"/>
  <c r="W2520" i="1"/>
  <c r="W2521" i="1"/>
  <c r="W2522" i="1"/>
  <c r="W2523" i="1"/>
  <c r="W2524" i="1"/>
  <c r="W2525" i="1"/>
  <c r="W2526" i="1"/>
  <c r="W2527" i="1"/>
  <c r="W2528" i="1"/>
  <c r="W2529" i="1"/>
  <c r="W2530" i="1"/>
  <c r="W2531" i="1"/>
  <c r="W2532" i="1"/>
  <c r="W2533" i="1"/>
  <c r="W2534" i="1"/>
  <c r="W2535" i="1"/>
  <c r="W2786" i="1"/>
  <c r="W2787" i="1"/>
  <c r="W2536" i="1"/>
  <c r="W2537" i="1"/>
  <c r="W2538" i="1"/>
  <c r="W2539" i="1"/>
  <c r="W2540" i="1"/>
  <c r="W2541" i="1"/>
  <c r="W2542" i="1"/>
  <c r="W2543" i="1"/>
  <c r="W2544" i="1"/>
  <c r="W2545" i="1"/>
  <c r="W2546" i="1"/>
  <c r="W2547" i="1"/>
  <c r="W2548" i="1"/>
  <c r="W2549" i="1"/>
  <c r="W2550" i="1"/>
  <c r="W2551" i="1"/>
  <c r="W2552" i="1"/>
  <c r="W2553" i="1"/>
  <c r="W2554" i="1"/>
  <c r="W2555" i="1"/>
  <c r="W2556" i="1"/>
  <c r="W2557" i="1"/>
  <c r="W2558" i="1"/>
  <c r="W2559" i="1"/>
  <c r="W2560" i="1"/>
  <c r="W2561" i="1"/>
  <c r="W2562" i="1"/>
  <c r="W2563" i="1"/>
  <c r="W2564" i="1"/>
  <c r="W2565" i="1"/>
  <c r="W2566" i="1"/>
  <c r="W2567" i="1"/>
  <c r="W2568" i="1"/>
  <c r="W2569" i="1"/>
  <c r="W2570" i="1"/>
  <c r="W2571" i="1"/>
  <c r="W2572" i="1"/>
  <c r="W2573" i="1"/>
  <c r="W2574" i="1"/>
  <c r="W2575" i="1"/>
  <c r="W2576" i="1"/>
  <c r="W2613" i="1"/>
  <c r="W2614" i="1"/>
  <c r="W2615" i="1"/>
  <c r="W2616" i="1"/>
  <c r="W2617" i="1"/>
  <c r="W2618" i="1"/>
  <c r="W2619" i="1"/>
  <c r="W2620" i="1"/>
  <c r="W2621" i="1"/>
  <c r="W2622" i="1"/>
  <c r="W2623" i="1"/>
  <c r="W2624" i="1"/>
  <c r="W2625" i="1"/>
  <c r="W2626" i="1"/>
  <c r="W2627" i="1"/>
  <c r="W2577" i="1"/>
  <c r="W2578" i="1"/>
  <c r="W2579" i="1"/>
  <c r="W2580" i="1"/>
  <c r="W2581" i="1"/>
  <c r="W2582" i="1"/>
  <c r="W2583" i="1"/>
  <c r="W2584" i="1"/>
  <c r="W2585" i="1"/>
  <c r="W2612" i="1"/>
  <c r="W2592" i="1"/>
  <c r="W2593" i="1"/>
  <c r="W2594" i="1"/>
  <c r="W2595" i="1"/>
  <c r="W2596" i="1"/>
  <c r="W2597" i="1"/>
  <c r="W2598" i="1"/>
  <c r="W2599" i="1"/>
  <c r="W2600" i="1"/>
  <c r="W2601" i="1"/>
  <c r="W2602" i="1"/>
  <c r="W2603" i="1"/>
  <c r="W2604" i="1"/>
  <c r="W2605" i="1"/>
  <c r="W2606" i="1"/>
  <c r="W2607" i="1"/>
  <c r="W2608" i="1"/>
  <c r="W2609" i="1"/>
  <c r="W2610" i="1"/>
  <c r="W2611" i="1"/>
  <c r="W2630" i="1"/>
  <c r="W2631" i="1"/>
  <c r="W2632" i="1"/>
  <c r="W2633" i="1"/>
  <c r="W2634" i="1"/>
  <c r="W2839" i="1"/>
  <c r="W2840" i="1"/>
  <c r="W2635" i="1"/>
  <c r="W2636" i="1"/>
  <c r="W2670" i="1"/>
  <c r="W2637" i="1"/>
  <c r="W2638" i="1"/>
  <c r="W2737" i="1"/>
  <c r="W2738" i="1"/>
  <c r="W2739" i="1"/>
  <c r="W2740" i="1"/>
  <c r="W2741" i="1"/>
  <c r="W2742" i="1"/>
  <c r="W2743" i="1"/>
  <c r="W2744" i="1"/>
  <c r="W2745" i="1"/>
  <c r="W2746" i="1"/>
  <c r="W2747" i="1"/>
  <c r="W2748" i="1"/>
  <c r="W2749" i="1"/>
  <c r="W2639" i="1"/>
  <c r="W2640" i="1"/>
  <c r="W2641" i="1"/>
  <c r="W2642" i="1"/>
  <c r="W2643" i="1"/>
  <c r="W2644" i="1"/>
  <c r="W2645" i="1"/>
  <c r="W2646" i="1"/>
  <c r="W2647" i="1"/>
  <c r="W2648" i="1"/>
  <c r="W2649" i="1"/>
  <c r="W2650" i="1"/>
  <c r="W2651" i="1"/>
  <c r="W2671" i="1"/>
  <c r="W2672" i="1"/>
  <c r="W2673" i="1"/>
  <c r="W2674" i="1"/>
  <c r="W2675" i="1"/>
  <c r="W2676" i="1"/>
  <c r="W2677" i="1"/>
  <c r="W2678" i="1"/>
  <c r="W2679" i="1"/>
  <c r="W2680" i="1"/>
  <c r="W2654" i="1"/>
  <c r="W2655" i="1"/>
  <c r="W2656" i="1"/>
  <c r="W2657" i="1"/>
  <c r="W2658" i="1"/>
  <c r="W2659" i="1"/>
  <c r="W2660" i="1"/>
  <c r="W2661" i="1"/>
  <c r="W2662" i="1"/>
  <c r="W2663" i="1"/>
  <c r="W2664" i="1"/>
  <c r="W2665" i="1"/>
  <c r="W2682" i="1"/>
  <c r="W2683" i="1"/>
  <c r="W2684" i="1"/>
  <c r="W2685" i="1"/>
  <c r="W2686" i="1"/>
  <c r="W2687" i="1"/>
  <c r="W2688" i="1"/>
  <c r="W2689" i="1"/>
  <c r="W2690" i="1"/>
  <c r="W2691" i="1"/>
  <c r="W2692" i="1"/>
  <c r="W2693" i="1"/>
  <c r="W2694" i="1"/>
  <c r="W2695" i="1"/>
  <c r="W2696" i="1"/>
  <c r="W2697" i="1"/>
  <c r="W2698" i="1"/>
  <c r="W2699" i="1"/>
  <c r="W2700" i="1"/>
  <c r="W2701" i="1"/>
  <c r="W2702" i="1"/>
  <c r="W2703" i="1"/>
  <c r="W2704" i="1"/>
  <c r="W2705" i="1"/>
  <c r="W2706" i="1"/>
  <c r="W2707" i="1"/>
  <c r="W2708" i="1"/>
  <c r="W2709" i="1"/>
  <c r="W2710" i="1"/>
  <c r="W2711" i="1"/>
  <c r="W2712" i="1"/>
  <c r="W2713" i="1"/>
  <c r="W2714" i="1"/>
  <c r="W2715" i="1"/>
  <c r="W2716" i="1"/>
  <c r="W2717" i="1"/>
  <c r="W2718" i="1"/>
  <c r="W2719" i="1"/>
  <c r="W2720" i="1"/>
  <c r="W2721" i="1"/>
  <c r="W2722" i="1"/>
  <c r="W2723" i="1"/>
  <c r="W2724" i="1"/>
  <c r="W2725" i="1"/>
  <c r="W2726" i="1"/>
  <c r="W2727" i="1"/>
  <c r="W2728" i="1"/>
  <c r="W2729" i="1"/>
  <c r="W2681" i="1"/>
  <c r="W2788" i="1"/>
  <c r="W2789" i="1"/>
  <c r="W2790" i="1"/>
  <c r="W2791" i="1"/>
  <c r="W2730" i="1"/>
  <c r="W2731" i="1"/>
  <c r="W2732" i="1"/>
  <c r="W2733" i="1"/>
  <c r="W2750" i="1"/>
  <c r="W2751" i="1"/>
  <c r="W2752" i="1"/>
  <c r="W2753" i="1"/>
  <c r="W2754" i="1"/>
  <c r="W2755" i="1"/>
  <c r="W2756" i="1"/>
  <c r="W2757" i="1"/>
  <c r="W2758" i="1"/>
  <c r="W2759" i="1"/>
  <c r="W2760" i="1"/>
  <c r="W2761" i="1"/>
  <c r="W2762" i="1"/>
  <c r="W2763" i="1"/>
  <c r="W2764" i="1"/>
  <c r="W2765" i="1"/>
  <c r="W2766" i="1"/>
  <c r="W2767" i="1"/>
  <c r="W2768" i="1"/>
  <c r="W2769" i="1"/>
  <c r="W2770" i="1"/>
  <c r="W2771" i="1"/>
  <c r="W2792" i="1"/>
  <c r="W2793" i="1"/>
  <c r="W2794" i="1"/>
  <c r="W2795" i="1"/>
  <c r="W2796" i="1"/>
  <c r="W2797" i="1"/>
  <c r="W2798" i="1"/>
  <c r="W2799" i="1"/>
  <c r="W2772" i="1"/>
  <c r="W2773" i="1"/>
  <c r="W2774" i="1"/>
  <c r="W2775" i="1"/>
  <c r="W2776" i="1"/>
  <c r="W2777" i="1"/>
  <c r="W2778" i="1"/>
  <c r="W2779" i="1"/>
  <c r="W2780" i="1"/>
  <c r="W2781" i="1"/>
  <c r="W2803" i="1"/>
  <c r="W2804" i="1"/>
  <c r="W2805" i="1"/>
  <c r="W2806" i="1"/>
  <c r="W2807" i="1"/>
  <c r="W2808" i="1"/>
  <c r="W2809" i="1"/>
  <c r="W2810" i="1"/>
  <c r="W2811" i="1"/>
  <c r="W2812" i="1"/>
  <c r="W2813" i="1"/>
  <c r="W2814" i="1"/>
  <c r="W2815" i="1"/>
  <c r="W2816" i="1"/>
  <c r="W2817" i="1"/>
  <c r="W2818" i="1"/>
  <c r="W2819" i="1"/>
  <c r="W2820" i="1"/>
  <c r="W2821" i="1"/>
  <c r="W2822" i="1"/>
  <c r="W2823" i="1"/>
  <c r="W2800" i="1"/>
  <c r="W2801" i="1"/>
  <c r="W2802" i="1"/>
  <c r="W2828" i="1"/>
  <c r="W2829" i="1"/>
  <c r="W2830" i="1"/>
  <c r="W2901" i="1"/>
  <c r="W2902" i="1"/>
  <c r="W2903" i="1"/>
  <c r="W2904" i="1"/>
  <c r="W2905" i="1"/>
  <c r="W2906" i="1"/>
  <c r="W2907" i="1"/>
  <c r="W2908" i="1"/>
  <c r="W2909" i="1"/>
  <c r="W2832" i="1"/>
  <c r="W2833" i="1"/>
  <c r="W2834" i="1"/>
  <c r="W2835" i="1"/>
  <c r="W3125" i="1"/>
  <c r="W3126" i="1"/>
  <c r="W3127" i="1"/>
  <c r="W3128" i="1"/>
  <c r="W3129" i="1"/>
  <c r="W3130" i="1"/>
  <c r="W3131" i="1"/>
  <c r="W3132" i="1"/>
  <c r="W3133" i="1"/>
  <c r="W3134" i="1"/>
  <c r="W3135" i="1"/>
  <c r="W3075" i="1"/>
  <c r="W3076" i="1"/>
  <c r="W3077" i="1"/>
  <c r="W3078" i="1"/>
  <c r="W3136" i="1"/>
  <c r="W3137" i="1"/>
  <c r="W2836" i="1"/>
  <c r="W2848" i="1"/>
  <c r="W2849" i="1"/>
  <c r="W2850" i="1"/>
  <c r="W2851" i="1"/>
  <c r="W2841" i="1"/>
  <c r="W2842" i="1"/>
  <c r="W2843" i="1"/>
  <c r="W2844" i="1"/>
  <c r="W2845" i="1"/>
  <c r="W2846" i="1"/>
  <c r="W2847" i="1"/>
  <c r="W2852" i="1"/>
  <c r="W2853" i="1"/>
  <c r="W2854" i="1"/>
  <c r="W2855" i="1"/>
  <c r="W2856" i="1"/>
  <c r="W2857" i="1"/>
  <c r="W2858" i="1"/>
  <c r="W2859" i="1"/>
  <c r="W2860" i="1"/>
  <c r="W2861" i="1"/>
  <c r="W2862" i="1"/>
  <c r="W2863" i="1"/>
  <c r="W2864" i="1"/>
  <c r="W2865" i="1"/>
  <c r="W2866" i="1"/>
  <c r="W2867" i="1"/>
  <c r="W2868" i="1"/>
  <c r="W2869" i="1"/>
  <c r="W2870" i="1"/>
  <c r="W2871" i="1"/>
  <c r="W2872" i="1"/>
  <c r="W2873" i="1"/>
  <c r="W2874" i="1"/>
  <c r="W2875" i="1"/>
  <c r="W2876" i="1"/>
  <c r="W2877" i="1"/>
  <c r="W2878" i="1"/>
  <c r="W2879" i="1"/>
  <c r="W2880" i="1"/>
  <c r="W2881" i="1"/>
  <c r="W2882" i="1"/>
  <c r="W2883" i="1"/>
  <c r="W2884" i="1"/>
  <c r="W2885" i="1"/>
  <c r="W2886" i="1"/>
  <c r="W2887" i="1"/>
  <c r="W2888" i="1"/>
  <c r="W2889" i="1"/>
  <c r="W2890" i="1"/>
  <c r="W3271" i="1"/>
  <c r="W3272" i="1"/>
  <c r="W3273" i="1"/>
  <c r="W3274" i="1"/>
  <c r="W3275" i="1"/>
  <c r="W3276" i="1"/>
  <c r="W3277" i="1"/>
  <c r="W2893" i="1"/>
  <c r="W2894" i="1"/>
  <c r="W2895" i="1"/>
  <c r="W2896" i="1"/>
  <c r="W2897" i="1"/>
  <c r="W2898" i="1"/>
  <c r="W2899" i="1"/>
  <c r="W2900" i="1"/>
  <c r="W2910" i="1"/>
  <c r="W2911" i="1"/>
  <c r="W2912" i="1"/>
  <c r="W2913" i="1"/>
  <c r="W2914" i="1"/>
  <c r="W2915" i="1"/>
  <c r="W2916" i="1"/>
  <c r="W2917" i="1"/>
  <c r="W2918" i="1"/>
  <c r="W2919" i="1"/>
  <c r="W2920" i="1"/>
  <c r="W2921" i="1"/>
  <c r="W2922" i="1"/>
  <c r="W2923" i="1"/>
  <c r="W2924" i="1"/>
  <c r="W2925" i="1"/>
  <c r="W2926" i="1"/>
  <c r="W2927" i="1"/>
  <c r="W2928" i="1"/>
  <c r="W2929" i="1"/>
  <c r="W2930" i="1"/>
  <c r="W2964" i="1"/>
  <c r="W2965" i="1"/>
  <c r="W2961" i="1"/>
  <c r="W2962" i="1"/>
  <c r="W2931" i="1"/>
  <c r="W2932" i="1"/>
  <c r="W2933" i="1"/>
  <c r="W2934" i="1"/>
  <c r="W2935" i="1"/>
  <c r="W2936" i="1"/>
  <c r="W2937" i="1"/>
  <c r="W2938" i="1"/>
  <c r="W2939" i="1"/>
  <c r="W2940" i="1"/>
  <c r="W2941" i="1"/>
  <c r="W2942" i="1"/>
  <c r="W2943" i="1"/>
  <c r="W2944" i="1"/>
  <c r="W2945" i="1"/>
  <c r="W2946" i="1"/>
  <c r="W2947" i="1"/>
  <c r="W2948" i="1"/>
  <c r="W2949" i="1"/>
  <c r="W2950" i="1"/>
  <c r="W2951" i="1"/>
  <c r="W2952" i="1"/>
  <c r="W2953" i="1"/>
  <c r="W2954" i="1"/>
  <c r="W2955" i="1"/>
  <c r="W2956" i="1"/>
  <c r="W2957" i="1"/>
  <c r="W2963" i="1"/>
  <c r="W3183" i="1"/>
  <c r="W3184" i="1"/>
  <c r="W3185" i="1"/>
  <c r="W3186" i="1"/>
  <c r="W3187" i="1"/>
  <c r="W3188" i="1"/>
  <c r="W3189" i="1"/>
  <c r="W3190" i="1"/>
  <c r="W3191" i="1"/>
  <c r="W2966" i="1"/>
  <c r="W2967" i="1"/>
  <c r="W2968" i="1"/>
  <c r="W2969" i="1"/>
  <c r="W2970" i="1"/>
  <c r="W2971" i="1"/>
  <c r="W2972" i="1"/>
  <c r="W2973" i="1"/>
  <c r="W2974" i="1"/>
  <c r="W2975" i="1"/>
  <c r="W2976" i="1"/>
  <c r="W2977" i="1"/>
  <c r="W2978" i="1"/>
  <c r="W2979" i="1"/>
  <c r="W2980" i="1"/>
  <c r="W2981" i="1"/>
  <c r="W2982" i="1"/>
  <c r="W2983" i="1"/>
  <c r="W2984" i="1"/>
  <c r="W2985" i="1"/>
  <c r="W2986" i="1"/>
  <c r="W2987" i="1"/>
  <c r="W2988" i="1"/>
  <c r="W2989" i="1"/>
  <c r="W2990" i="1"/>
  <c r="W2991" i="1"/>
  <c r="W2992" i="1"/>
  <c r="W2993" i="1"/>
  <c r="W2994" i="1"/>
  <c r="W2995" i="1"/>
  <c r="W2996" i="1"/>
  <c r="W2997" i="1"/>
  <c r="W2998" i="1"/>
  <c r="W2999" i="1"/>
  <c r="W3000" i="1"/>
  <c r="W3001" i="1"/>
  <c r="W3002" i="1"/>
  <c r="W3003" i="1"/>
  <c r="W3004" i="1"/>
  <c r="W3005" i="1"/>
  <c r="W3006" i="1"/>
  <c r="W3007" i="1"/>
  <c r="W3008" i="1"/>
  <c r="W3009" i="1"/>
  <c r="W3010" i="1"/>
  <c r="W3011" i="1"/>
  <c r="W3012" i="1"/>
  <c r="W3013" i="1"/>
  <c r="W3014" i="1"/>
  <c r="W3015" i="1"/>
  <c r="W3192" i="1"/>
  <c r="W3193" i="1"/>
  <c r="W3194" i="1"/>
  <c r="W3195" i="1"/>
  <c r="W3196" i="1"/>
  <c r="W3197" i="1"/>
  <c r="W3198" i="1"/>
  <c r="W3199" i="1"/>
  <c r="W3200" i="1"/>
  <c r="W3201" i="1"/>
  <c r="W3202" i="1"/>
  <c r="W3203" i="1"/>
  <c r="W3204" i="1"/>
  <c r="W3205" i="1"/>
  <c r="W3206" i="1"/>
  <c r="W3207" i="1"/>
  <c r="W3208" i="1"/>
  <c r="W3209" i="1"/>
  <c r="W3210" i="1"/>
  <c r="W3211" i="1"/>
  <c r="W3212" i="1"/>
  <c r="W3213" i="1"/>
  <c r="W3214" i="1"/>
  <c r="W3215" i="1"/>
  <c r="W3216" i="1"/>
  <c r="W3217" i="1"/>
  <c r="W3218" i="1"/>
  <c r="W3219" i="1"/>
  <c r="W3220" i="1"/>
  <c r="W3221" i="1"/>
  <c r="W3222" i="1"/>
  <c r="W3223" i="1"/>
  <c r="W3224" i="1"/>
  <c r="W3225" i="1"/>
  <c r="W3226" i="1"/>
  <c r="W3227" i="1"/>
  <c r="W3228" i="1"/>
  <c r="W3229" i="1"/>
  <c r="W3230" i="1"/>
  <c r="W3231" i="1"/>
  <c r="W3232" i="1"/>
  <c r="W3233" i="1"/>
  <c r="W3234" i="1"/>
  <c r="W3235" i="1"/>
  <c r="W3236" i="1"/>
  <c r="W3237" i="1"/>
  <c r="W3238" i="1"/>
  <c r="W3239" i="1"/>
  <c r="W3240" i="1"/>
  <c r="W3241" i="1"/>
  <c r="W3242" i="1"/>
  <c r="W3243" i="1"/>
  <c r="W3244" i="1"/>
  <c r="W3245" i="1"/>
  <c r="W3400" i="1"/>
  <c r="W3401" i="1"/>
  <c r="W3402" i="1"/>
  <c r="W3403" i="1"/>
  <c r="W3404" i="1"/>
  <c r="W3405" i="1"/>
  <c r="W3406" i="1"/>
  <c r="W3407" i="1"/>
  <c r="W3408" i="1"/>
  <c r="W3409" i="1"/>
  <c r="W3089" i="1"/>
  <c r="W3090" i="1"/>
  <c r="W3091" i="1"/>
  <c r="W3410" i="1"/>
  <c r="W3411" i="1"/>
  <c r="W3412" i="1"/>
  <c r="W3413" i="1"/>
  <c r="W3092" i="1"/>
  <c r="W3414" i="1"/>
  <c r="W3415" i="1"/>
  <c r="W3416" i="1"/>
  <c r="W3417" i="1"/>
  <c r="W3418" i="1"/>
  <c r="W3419" i="1"/>
  <c r="W3420" i="1"/>
  <c r="W3421" i="1"/>
  <c r="W3422" i="1"/>
  <c r="W3423" i="1"/>
  <c r="W3424" i="1"/>
  <c r="W3425" i="1"/>
  <c r="W3426" i="1"/>
  <c r="W3016" i="1"/>
  <c r="W3017" i="1"/>
  <c r="W3093" i="1"/>
  <c r="W3094" i="1"/>
  <c r="W3095" i="1"/>
  <c r="W3096" i="1"/>
  <c r="W3097" i="1"/>
  <c r="W3098" i="1"/>
  <c r="W3099" i="1"/>
  <c r="W3100" i="1"/>
  <c r="W3101" i="1"/>
  <c r="W3102" i="1"/>
  <c r="W3103" i="1"/>
  <c r="W3104" i="1"/>
  <c r="W3105" i="1"/>
  <c r="W3106" i="1"/>
  <c r="W3107" i="1"/>
  <c r="W3108" i="1"/>
  <c r="W3109" i="1"/>
  <c r="W3110" i="1"/>
  <c r="W3111" i="1"/>
  <c r="W3112" i="1"/>
  <c r="W3113" i="1"/>
  <c r="W3114" i="1"/>
  <c r="W3115" i="1"/>
  <c r="W3116" i="1"/>
  <c r="W3117" i="1"/>
  <c r="W3118" i="1"/>
  <c r="W3119" i="1"/>
  <c r="W3120" i="1"/>
  <c r="W3121" i="1"/>
  <c r="W3122" i="1"/>
  <c r="W3123" i="1"/>
  <c r="W3124" i="1"/>
  <c r="W3018" i="1"/>
  <c r="W3019" i="1"/>
  <c r="W3020" i="1"/>
  <c r="W3021" i="1"/>
  <c r="W3022" i="1"/>
  <c r="W3023" i="1"/>
  <c r="W3024" i="1"/>
  <c r="W3025" i="1"/>
  <c r="W3026" i="1"/>
  <c r="W3027" i="1"/>
  <c r="W3028" i="1"/>
  <c r="W3029" i="1"/>
  <c r="W3030" i="1"/>
  <c r="W3031" i="1"/>
  <c r="W3032" i="1"/>
  <c r="W3033" i="1"/>
  <c r="W3034" i="1"/>
  <c r="W3035" i="1"/>
  <c r="W3036" i="1"/>
  <c r="W3037" i="1"/>
  <c r="W3038" i="1"/>
  <c r="W3039" i="1"/>
  <c r="W3040" i="1"/>
  <c r="W3041" i="1"/>
  <c r="W3042" i="1"/>
  <c r="W3043" i="1"/>
  <c r="W3044" i="1"/>
  <c r="W3045" i="1"/>
  <c r="W3046" i="1"/>
  <c r="W3047" i="1"/>
  <c r="W3048" i="1"/>
  <c r="W3049" i="1"/>
  <c r="W3050" i="1"/>
  <c r="W3051" i="1"/>
  <c r="W3052" i="1"/>
  <c r="W3053" i="1"/>
  <c r="W3054" i="1"/>
  <c r="W3055" i="1"/>
  <c r="W3056" i="1"/>
  <c r="W3057" i="1"/>
  <c r="W3058" i="1"/>
  <c r="W3059" i="1"/>
  <c r="W3060" i="1"/>
  <c r="W3061" i="1"/>
  <c r="W3062" i="1"/>
  <c r="W3063" i="1"/>
  <c r="W3064" i="1"/>
  <c r="W3065" i="1"/>
  <c r="W3066" i="1"/>
  <c r="W3067" i="1"/>
  <c r="W3068" i="1"/>
  <c r="W3069" i="1"/>
  <c r="W3070" i="1"/>
  <c r="W3071" i="1"/>
  <c r="W3072" i="1"/>
  <c r="W3073" i="1"/>
  <c r="W3074" i="1"/>
  <c r="W3079" i="1"/>
  <c r="W3080" i="1"/>
  <c r="W3081" i="1"/>
  <c r="W3082" i="1"/>
  <c r="W3083" i="1"/>
  <c r="W3084" i="1"/>
  <c r="W3085" i="1"/>
  <c r="W3086" i="1"/>
  <c r="W3087" i="1"/>
  <c r="W3088" i="1"/>
  <c r="W3138" i="1"/>
  <c r="W3139" i="1"/>
  <c r="W3140" i="1"/>
  <c r="W3141" i="1"/>
  <c r="W3142" i="1"/>
  <c r="W3143" i="1"/>
  <c r="W3144" i="1"/>
  <c r="W3145" i="1"/>
  <c r="W3146" i="1"/>
  <c r="W3147" i="1"/>
  <c r="W3148" i="1"/>
  <c r="W3149" i="1"/>
  <c r="W3150" i="1"/>
  <c r="W3151" i="1"/>
  <c r="W3152" i="1"/>
  <c r="W3153" i="1"/>
  <c r="W3154" i="1"/>
  <c r="W3155" i="1"/>
  <c r="W3156" i="1"/>
  <c r="W3157" i="1"/>
  <c r="W3158" i="1"/>
  <c r="W3159" i="1"/>
  <c r="W3160" i="1"/>
  <c r="W3161" i="1"/>
  <c r="W3162" i="1"/>
  <c r="W3163" i="1"/>
  <c r="W3164" i="1"/>
  <c r="W3165" i="1"/>
  <c r="W3166" i="1"/>
  <c r="W3167" i="1"/>
  <c r="W3168" i="1"/>
  <c r="W3169" i="1"/>
  <c r="W3170" i="1"/>
  <c r="W3181" i="1"/>
  <c r="W3182" i="1"/>
  <c r="W3289" i="1"/>
  <c r="W3290" i="1"/>
  <c r="W3291" i="1"/>
  <c r="W3292" i="1"/>
  <c r="W3293" i="1"/>
  <c r="W3294" i="1"/>
  <c r="W3295" i="1"/>
  <c r="W3296" i="1"/>
  <c r="W3297" i="1"/>
  <c r="W3298" i="1"/>
  <c r="W3299" i="1"/>
  <c r="W3300" i="1"/>
  <c r="W3301" i="1"/>
  <c r="W3302" i="1"/>
  <c r="W3303" i="1"/>
  <c r="W3304" i="1"/>
  <c r="W3305" i="1"/>
  <c r="W3306" i="1"/>
  <c r="W3307" i="1"/>
  <c r="W3308" i="1"/>
  <c r="W3309" i="1"/>
  <c r="W3310" i="1"/>
  <c r="W3311" i="1"/>
  <c r="W3312" i="1"/>
  <c r="W3313" i="1"/>
  <c r="W3314" i="1"/>
  <c r="W3315" i="1"/>
  <c r="W3316" i="1"/>
  <c r="W3317" i="1"/>
  <c r="W3318" i="1"/>
  <c r="W3319" i="1"/>
  <c r="W3320" i="1"/>
  <c r="W3321" i="1"/>
  <c r="W3322" i="1"/>
  <c r="W3323" i="1"/>
  <c r="W3324" i="1"/>
  <c r="W3325" i="1"/>
  <c r="W3326" i="1"/>
  <c r="W3327" i="1"/>
  <c r="W3328" i="1"/>
  <c r="W3329" i="1"/>
  <c r="W3330" i="1"/>
  <c r="W3331" i="1"/>
  <c r="W3332" i="1"/>
  <c r="W3333" i="1"/>
  <c r="W3334" i="1"/>
  <c r="W3335" i="1"/>
  <c r="W3336" i="1"/>
  <c r="W3337" i="1"/>
  <c r="W3338" i="1"/>
  <c r="W3339" i="1"/>
  <c r="W3340" i="1"/>
  <c r="W3341" i="1"/>
  <c r="W3342" i="1"/>
  <c r="W3343" i="1"/>
  <c r="W3344" i="1"/>
  <c r="W3246" i="1"/>
  <c r="W3247" i="1"/>
  <c r="W3248" i="1"/>
  <c r="W3345" i="1"/>
  <c r="W3346" i="1"/>
  <c r="W3347" i="1"/>
  <c r="W3348" i="1"/>
  <c r="W3349" i="1"/>
  <c r="W3350" i="1"/>
  <c r="W3351" i="1"/>
  <c r="W3352" i="1"/>
  <c r="W3353" i="1"/>
  <c r="W3354" i="1"/>
  <c r="W3355" i="1"/>
  <c r="W3356" i="1"/>
  <c r="W3357" i="1"/>
  <c r="W3249" i="1"/>
  <c r="W3250" i="1"/>
  <c r="W3251" i="1"/>
  <c r="W3252" i="1"/>
  <c r="W3253" i="1"/>
  <c r="W3254" i="1"/>
  <c r="W3255" i="1"/>
  <c r="W3256" i="1"/>
  <c r="W3257" i="1"/>
  <c r="W3258" i="1"/>
  <c r="W3259" i="1"/>
  <c r="W3260" i="1"/>
  <c r="W3278" i="1"/>
  <c r="W3279" i="1"/>
  <c r="W3280" i="1"/>
  <c r="W3281" i="1"/>
  <c r="W3282" i="1"/>
  <c r="W3427" i="1"/>
  <c r="W3428" i="1"/>
  <c r="W3283" i="1"/>
  <c r="W3284" i="1"/>
  <c r="W3285" i="1"/>
  <c r="W3286" i="1"/>
  <c r="W3287" i="1"/>
  <c r="W3358" i="1"/>
  <c r="W3359" i="1"/>
  <c r="W3360" i="1"/>
  <c r="W3361" i="1"/>
  <c r="W3362" i="1"/>
  <c r="W3363" i="1"/>
  <c r="W3364" i="1"/>
  <c r="W3365" i="1"/>
  <c r="W3366" i="1"/>
  <c r="W3367" i="1"/>
  <c r="W3368" i="1"/>
  <c r="W3429" i="1"/>
  <c r="W3430" i="1"/>
  <c r="W3431" i="1"/>
  <c r="W3432" i="1"/>
  <c r="W3433" i="1"/>
  <c r="W3434" i="1"/>
  <c r="W3435" i="1"/>
  <c r="W3436" i="1"/>
  <c r="W3437" i="1"/>
  <c r="W3370" i="1"/>
  <c r="W3438" i="1"/>
  <c r="W3439" i="1"/>
  <c r="W3440" i="1"/>
  <c r="W3441" i="1"/>
  <c r="W3442" i="1"/>
  <c r="W3443" i="1"/>
  <c r="W3444" i="1"/>
  <c r="W3445" i="1"/>
  <c r="W3446" i="1"/>
  <c r="W3447" i="1"/>
  <c r="W3448" i="1"/>
  <c r="W3449" i="1"/>
  <c r="W3450" i="1"/>
  <c r="W3451" i="1"/>
  <c r="W3452" i="1"/>
  <c r="W3453" i="1"/>
  <c r="W3454" i="1"/>
  <c r="W3455" i="1"/>
  <c r="W3456" i="1"/>
  <c r="W3457" i="1"/>
  <c r="W3458" i="1"/>
  <c r="W3459" i="1"/>
  <c r="W3460" i="1"/>
  <c r="W3461" i="1"/>
  <c r="W3462" i="1"/>
  <c r="W3463" i="1"/>
  <c r="W3464" i="1"/>
  <c r="W3465" i="1"/>
  <c r="W3466" i="1"/>
  <c r="W3467" i="1"/>
  <c r="W3468" i="1"/>
  <c r="W3469" i="1"/>
  <c r="W3470" i="1"/>
  <c r="W3471" i="1"/>
  <c r="W3472" i="1"/>
  <c r="W3473" i="1"/>
  <c r="W3474" i="1"/>
  <c r="W3475" i="1"/>
  <c r="W3476" i="1"/>
  <c r="W3477" i="1"/>
  <c r="W3478" i="1"/>
  <c r="W3479" i="1"/>
  <c r="W3480" i="1"/>
  <c r="W3481" i="1"/>
  <c r="W3482" i="1"/>
  <c r="W3828" i="1"/>
  <c r="W3369" i="1"/>
  <c r="W3371" i="1"/>
  <c r="W3372" i="1"/>
  <c r="W3373" i="1"/>
  <c r="W3374" i="1"/>
  <c r="W3375" i="1"/>
  <c r="W3376" i="1"/>
  <c r="W3377" i="1"/>
  <c r="W3378" i="1"/>
  <c r="W3379" i="1"/>
  <c r="W3380" i="1"/>
  <c r="W3381" i="1"/>
  <c r="W3382" i="1"/>
  <c r="W3383" i="1"/>
  <c r="W3384" i="1"/>
  <c r="W3385" i="1"/>
  <c r="W3386" i="1"/>
  <c r="W3387" i="1"/>
  <c r="W3388" i="1"/>
  <c r="W3389" i="1"/>
  <c r="W3390" i="1"/>
  <c r="W3391" i="1"/>
  <c r="W3392" i="1"/>
  <c r="W3393" i="1"/>
  <c r="W3394" i="1"/>
  <c r="W3395" i="1"/>
  <c r="W3396" i="1"/>
  <c r="W3397" i="1"/>
  <c r="W3398" i="1"/>
  <c r="W3399" i="1"/>
  <c r="W3903" i="1"/>
  <c r="W3904" i="1"/>
  <c r="W3905" i="1"/>
  <c r="W3906" i="1"/>
  <c r="W3907" i="1"/>
  <c r="W3908" i="1"/>
  <c r="W3909" i="1"/>
  <c r="W3910" i="1"/>
  <c r="W3911" i="1"/>
  <c r="W3912" i="1"/>
  <c r="W3913" i="1"/>
  <c r="W3914" i="1"/>
  <c r="W3915" i="1"/>
  <c r="W3916" i="1"/>
  <c r="W3917" i="1"/>
  <c r="W3918" i="1"/>
  <c r="W3919" i="1"/>
  <c r="W3920" i="1"/>
  <c r="W3921" i="1"/>
  <c r="W3922" i="1"/>
  <c r="W3923" i="1"/>
  <c r="W3924" i="1"/>
  <c r="W3925" i="1"/>
  <c r="W3926" i="1"/>
  <c r="W3927" i="1"/>
  <c r="W3928" i="1"/>
  <c r="W3483" i="1"/>
  <c r="W3484" i="1"/>
  <c r="W3485" i="1"/>
  <c r="W3567" i="1"/>
  <c r="W3568" i="1"/>
  <c r="W3569" i="1"/>
  <c r="W3570" i="1"/>
  <c r="W3571" i="1"/>
  <c r="W3572" i="1"/>
  <c r="W3573" i="1"/>
  <c r="W3574" i="1"/>
  <c r="W3575" i="1"/>
  <c r="W3576" i="1"/>
  <c r="W3577" i="1"/>
  <c r="W3578" i="1"/>
  <c r="W3579" i="1"/>
  <c r="W3580" i="1"/>
  <c r="W3581" i="1"/>
  <c r="W3582" i="1"/>
  <c r="W3564" i="1"/>
  <c r="W3565" i="1"/>
  <c r="W3583" i="1"/>
  <c r="W3584" i="1"/>
  <c r="W3585" i="1"/>
  <c r="W3586" i="1"/>
  <c r="W3587" i="1"/>
  <c r="W3588" i="1"/>
  <c r="W3589" i="1"/>
  <c r="W3590" i="1"/>
  <c r="W3591" i="1"/>
  <c r="W3592" i="1"/>
  <c r="W3593" i="1"/>
  <c r="W3594" i="1"/>
  <c r="W3595" i="1"/>
  <c r="W3596" i="1"/>
  <c r="W3597" i="1"/>
  <c r="W3598" i="1"/>
  <c r="W3599" i="1"/>
  <c r="W3600" i="1"/>
  <c r="W3601" i="1"/>
  <c r="W3602" i="1"/>
  <c r="W3603" i="1"/>
  <c r="W3604" i="1"/>
  <c r="W3605" i="1"/>
  <c r="W3606" i="1"/>
  <c r="W3607" i="1"/>
  <c r="W3608" i="1"/>
  <c r="W3609" i="1"/>
  <c r="W3610" i="1"/>
  <c r="W3611" i="1"/>
  <c r="W3612" i="1"/>
  <c r="W3613" i="1"/>
  <c r="W3614" i="1"/>
  <c r="W3492" i="1"/>
  <c r="W3493" i="1"/>
  <c r="W3615" i="1"/>
  <c r="W3616" i="1"/>
  <c r="W3617" i="1"/>
  <c r="W3494" i="1"/>
  <c r="W3495" i="1"/>
  <c r="W3618" i="1"/>
  <c r="W3619" i="1"/>
  <c r="W3620" i="1"/>
  <c r="W3621" i="1"/>
  <c r="W3622" i="1"/>
  <c r="W3496" i="1"/>
  <c r="W3623" i="1"/>
  <c r="W3624" i="1"/>
  <c r="W3497" i="1"/>
  <c r="W3498" i="1"/>
  <c r="W3499" i="1"/>
  <c r="W3500" i="1"/>
  <c r="W3625" i="1"/>
  <c r="W3626" i="1"/>
  <c r="W3627" i="1"/>
  <c r="W3628" i="1"/>
  <c r="W3501" i="1"/>
  <c r="W3502" i="1"/>
  <c r="W3503" i="1"/>
  <c r="W3504" i="1"/>
  <c r="W3505" i="1"/>
  <c r="W3506" i="1"/>
  <c r="W3507" i="1"/>
  <c r="W3508" i="1"/>
  <c r="W3509" i="1"/>
  <c r="W3510" i="1"/>
  <c r="W3511" i="1"/>
  <c r="W3512" i="1"/>
  <c r="W3513" i="1"/>
  <c r="W3514" i="1"/>
  <c r="W3629" i="1"/>
  <c r="W3630" i="1"/>
  <c r="W3631" i="1"/>
  <c r="W3632" i="1"/>
  <c r="W3633" i="1"/>
  <c r="W3634" i="1"/>
  <c r="W3635" i="1"/>
  <c r="W3636" i="1"/>
  <c r="W3637" i="1"/>
  <c r="W3638" i="1"/>
  <c r="W3639" i="1"/>
  <c r="W3640" i="1"/>
  <c r="W3641" i="1"/>
  <c r="W3642" i="1"/>
  <c r="W3643" i="1"/>
  <c r="W3644" i="1"/>
  <c r="W3645" i="1"/>
  <c r="W3646" i="1"/>
  <c r="W3647" i="1"/>
  <c r="W3648" i="1"/>
  <c r="W3649" i="1"/>
  <c r="W3650" i="1"/>
  <c r="W3651" i="1"/>
  <c r="W3652" i="1"/>
  <c r="W3653" i="1"/>
  <c r="W3654" i="1"/>
  <c r="W3655" i="1"/>
  <c r="W3656" i="1"/>
  <c r="W3657" i="1"/>
  <c r="W3658" i="1"/>
  <c r="W3659" i="1"/>
  <c r="W3515" i="1"/>
  <c r="W3516" i="1"/>
  <c r="W3517" i="1"/>
  <c r="W3518" i="1"/>
  <c r="W3660" i="1"/>
  <c r="W3661" i="1"/>
  <c r="W3662" i="1"/>
  <c r="W3663" i="1"/>
  <c r="W3664" i="1"/>
  <c r="W3665" i="1"/>
  <c r="W3666" i="1"/>
  <c r="W3667" i="1"/>
  <c r="W3668" i="1"/>
  <c r="W3669" i="1"/>
  <c r="W3670" i="1"/>
  <c r="W3671" i="1"/>
  <c r="W3672" i="1"/>
  <c r="W3673" i="1"/>
  <c r="W3674" i="1"/>
  <c r="W3675" i="1"/>
  <c r="W3676" i="1"/>
  <c r="W3677" i="1"/>
  <c r="W3678" i="1"/>
  <c r="W3679" i="1"/>
  <c r="W3680" i="1"/>
  <c r="W3681" i="1"/>
  <c r="W3519" i="1"/>
  <c r="W3520" i="1"/>
  <c r="W3521" i="1"/>
  <c r="W3522" i="1"/>
  <c r="W3523" i="1"/>
  <c r="W3524" i="1"/>
  <c r="W3525" i="1"/>
  <c r="W3526" i="1"/>
  <c r="W3527" i="1"/>
  <c r="W3528" i="1"/>
  <c r="W3529" i="1"/>
  <c r="W3530" i="1"/>
  <c r="W3531" i="1"/>
  <c r="W3532" i="1"/>
  <c r="W3533" i="1"/>
  <c r="W3534" i="1"/>
  <c r="W3535" i="1"/>
  <c r="W3536" i="1"/>
  <c r="W3537" i="1"/>
  <c r="W3538" i="1"/>
  <c r="W3539" i="1"/>
  <c r="W3540" i="1"/>
  <c r="W3541" i="1"/>
  <c r="W3542" i="1"/>
  <c r="W3543" i="1"/>
  <c r="W3544" i="1"/>
  <c r="W3545" i="1"/>
  <c r="W3546" i="1"/>
  <c r="W3547" i="1"/>
  <c r="W3566" i="1"/>
  <c r="W3686" i="1"/>
  <c r="W3687" i="1"/>
  <c r="W3688" i="1"/>
  <c r="W3689" i="1"/>
  <c r="W3690" i="1"/>
  <c r="W3691" i="1"/>
  <c r="W3692" i="1"/>
  <c r="W3693" i="1"/>
  <c r="W3694" i="1"/>
  <c r="W3695" i="1"/>
  <c r="W3696" i="1"/>
  <c r="W3697" i="1"/>
  <c r="W3698" i="1"/>
  <c r="W3699" i="1"/>
  <c r="W3700" i="1"/>
  <c r="W3701" i="1"/>
  <c r="W3702" i="1"/>
  <c r="W3703" i="1"/>
  <c r="W3704" i="1"/>
  <c r="W3705" i="1"/>
  <c r="W3706" i="1"/>
  <c r="W3707" i="1"/>
  <c r="W3708" i="1"/>
  <c r="W3709" i="1"/>
  <c r="W3710" i="1"/>
  <c r="W3711" i="1"/>
  <c r="W3712" i="1"/>
  <c r="W3713" i="1"/>
  <c r="W3714" i="1"/>
  <c r="W3715" i="1"/>
  <c r="W3716" i="1"/>
  <c r="W3717" i="1"/>
  <c r="W3718" i="1"/>
  <c r="W3719" i="1"/>
  <c r="W3720" i="1"/>
  <c r="W3721" i="1"/>
  <c r="W3736" i="1"/>
  <c r="W3737" i="1"/>
  <c r="W3738" i="1"/>
  <c r="W3739" i="1"/>
  <c r="W3740" i="1"/>
  <c r="W3741" i="1"/>
  <c r="W3742" i="1"/>
  <c r="W3743" i="1"/>
  <c r="W3744" i="1"/>
  <c r="W3745" i="1"/>
  <c r="W3746" i="1"/>
  <c r="W3747" i="1"/>
  <c r="W3748" i="1"/>
  <c r="W3749" i="1"/>
  <c r="W3750" i="1"/>
  <c r="W3751" i="1"/>
  <c r="W3752" i="1"/>
  <c r="W3753" i="1"/>
  <c r="W3754" i="1"/>
  <c r="W3755" i="1"/>
  <c r="W3756" i="1"/>
  <c r="W3757" i="1"/>
  <c r="W3758" i="1"/>
  <c r="W3759" i="1"/>
  <c r="W3760" i="1"/>
  <c r="W3761" i="1"/>
  <c r="W3762" i="1"/>
  <c r="W3763" i="1"/>
  <c r="W3764" i="1"/>
  <c r="W3765" i="1"/>
  <c r="W3766" i="1"/>
  <c r="W3767" i="1"/>
  <c r="W3768" i="1"/>
  <c r="W3769" i="1"/>
  <c r="W3770" i="1"/>
  <c r="W3771" i="1"/>
  <c r="W3772" i="1"/>
  <c r="W3773" i="1"/>
  <c r="W3774" i="1"/>
  <c r="W3775" i="1"/>
  <c r="W3776" i="1"/>
  <c r="W3777" i="1"/>
  <c r="W3778" i="1"/>
  <c r="W3779" i="1"/>
  <c r="W3780" i="1"/>
  <c r="W3781" i="1"/>
  <c r="W3782" i="1"/>
  <c r="W3783" i="1"/>
  <c r="W3784" i="1"/>
  <c r="W3785" i="1"/>
  <c r="W3786" i="1"/>
  <c r="W3787" i="1"/>
  <c r="W3722" i="1"/>
  <c r="W3723" i="1"/>
  <c r="W3724" i="1"/>
  <c r="W3725" i="1"/>
  <c r="W3726" i="1"/>
  <c r="W3727" i="1"/>
  <c r="W3728" i="1"/>
  <c r="W3729" i="1"/>
  <c r="W3730" i="1"/>
  <c r="W3731" i="1"/>
  <c r="W3732" i="1"/>
  <c r="W3733" i="1"/>
  <c r="W3734" i="1"/>
  <c r="W3735" i="1"/>
  <c r="W3788" i="1"/>
  <c r="W3789" i="1"/>
  <c r="W3790" i="1"/>
  <c r="W3791" i="1"/>
  <c r="W3792" i="1"/>
  <c r="W3793" i="1"/>
  <c r="W3794" i="1"/>
  <c r="W3795" i="1"/>
  <c r="W3796" i="1"/>
  <c r="W3797" i="1"/>
  <c r="W3798" i="1"/>
  <c r="W3799" i="1"/>
  <c r="W3800" i="1"/>
  <c r="W3801" i="1"/>
  <c r="W3802" i="1"/>
  <c r="W3803" i="1"/>
  <c r="W3804" i="1"/>
  <c r="W3805" i="1"/>
  <c r="W3806" i="1"/>
  <c r="W3807" i="1"/>
  <c r="W3808" i="1"/>
  <c r="W3809" i="1"/>
  <c r="W3810" i="1"/>
  <c r="W3811" i="1"/>
  <c r="W3812" i="1"/>
  <c r="W3813" i="1"/>
  <c r="W3814" i="1"/>
  <c r="W3815" i="1"/>
  <c r="W3816" i="1"/>
  <c r="W3817" i="1"/>
  <c r="W3818" i="1"/>
  <c r="W3819" i="1"/>
  <c r="W3820" i="1"/>
  <c r="W3821" i="1"/>
  <c r="W3822" i="1"/>
  <c r="W3823" i="1"/>
  <c r="W3824" i="1"/>
  <c r="W3825" i="1"/>
  <c r="W3826" i="1"/>
  <c r="W3827" i="1"/>
  <c r="W4095" i="1"/>
  <c r="W4096" i="1"/>
  <c r="W3829" i="1"/>
  <c r="W3830" i="1"/>
  <c r="W3831" i="1"/>
  <c r="W3832" i="1"/>
  <c r="W3833" i="1"/>
  <c r="W3834" i="1"/>
  <c r="W3835" i="1"/>
  <c r="W3836" i="1"/>
  <c r="W3837" i="1"/>
  <c r="W3838" i="1"/>
  <c r="W3839" i="1"/>
  <c r="W3840" i="1"/>
  <c r="W3841" i="1"/>
  <c r="W3842" i="1"/>
  <c r="W3843" i="1"/>
  <c r="W3844" i="1"/>
  <c r="W3845" i="1"/>
  <c r="W3846" i="1"/>
  <c r="W3847" i="1"/>
  <c r="W3848" i="1"/>
  <c r="W3849" i="1"/>
  <c r="W3850" i="1"/>
  <c r="W3851" i="1"/>
  <c r="W3852" i="1"/>
  <c r="W3853" i="1"/>
  <c r="W3854" i="1"/>
  <c r="W3855" i="1"/>
  <c r="W3856" i="1"/>
  <c r="W3857" i="1"/>
  <c r="W3858" i="1"/>
  <c r="W3859" i="1"/>
  <c r="W3860" i="1"/>
  <c r="W3861" i="1"/>
  <c r="W3862" i="1"/>
  <c r="W3863" i="1"/>
  <c r="W3864" i="1"/>
  <c r="W3865" i="1"/>
  <c r="W3866" i="1"/>
  <c r="W3867" i="1"/>
  <c r="W3868" i="1"/>
  <c r="W3869" i="1"/>
  <c r="W3870" i="1"/>
  <c r="W3871" i="1"/>
  <c r="W3872" i="1"/>
  <c r="W3873" i="1"/>
  <c r="W3876" i="1"/>
  <c r="W3877" i="1"/>
  <c r="W3878" i="1"/>
  <c r="W3879" i="1"/>
  <c r="W3880" i="1"/>
  <c r="W3881" i="1"/>
  <c r="W3882" i="1"/>
  <c r="W3883" i="1"/>
  <c r="W3884" i="1"/>
  <c r="W3885" i="1"/>
  <c r="W3886" i="1"/>
  <c r="W3929" i="1"/>
  <c r="W4084" i="1"/>
  <c r="W4085" i="1"/>
  <c r="W3930" i="1"/>
  <c r="W3931" i="1"/>
  <c r="W3932" i="1"/>
  <c r="W3933" i="1"/>
  <c r="W3934" i="1"/>
  <c r="W3935" i="1"/>
  <c r="W3936" i="1"/>
  <c r="W3937" i="1"/>
  <c r="W3938" i="1"/>
  <c r="W3939" i="1"/>
  <c r="W3940" i="1"/>
  <c r="W3941" i="1"/>
  <c r="W3942" i="1"/>
  <c r="W3943" i="1"/>
  <c r="W3944" i="1"/>
  <c r="W3945" i="1"/>
  <c r="W3946" i="1"/>
  <c r="W3947" i="1"/>
  <c r="W3948" i="1"/>
  <c r="W3949" i="1"/>
  <c r="W3950" i="1"/>
  <c r="W3951" i="1"/>
  <c r="W3952" i="1"/>
  <c r="W3953" i="1"/>
  <c r="W3954" i="1"/>
  <c r="W3955" i="1"/>
  <c r="W3956" i="1"/>
  <c r="W3957" i="1"/>
  <c r="W3958" i="1"/>
  <c r="W3959" i="1"/>
  <c r="W3960" i="1"/>
  <c r="W3961" i="1"/>
  <c r="W3962" i="1"/>
  <c r="W3963" i="1"/>
  <c r="W3964" i="1"/>
  <c r="W3965" i="1"/>
  <c r="W3966" i="1"/>
  <c r="W3967" i="1"/>
  <c r="W3968" i="1"/>
  <c r="W3969" i="1"/>
  <c r="W3970" i="1"/>
  <c r="W3971" i="1"/>
  <c r="W3972" i="1"/>
  <c r="W3973" i="1"/>
  <c r="W3974" i="1"/>
  <c r="W3975" i="1"/>
  <c r="W3976" i="1"/>
  <c r="W3977" i="1"/>
  <c r="W3978" i="1"/>
  <c r="W3979" i="1"/>
  <c r="W3980" i="1"/>
  <c r="W3981" i="1"/>
  <c r="W3982" i="1"/>
  <c r="W3983" i="1"/>
  <c r="W3984" i="1"/>
  <c r="W3985" i="1"/>
  <c r="W3986" i="1"/>
  <c r="W3987" i="1"/>
  <c r="W3988" i="1"/>
  <c r="W3989" i="1"/>
  <c r="W3990" i="1"/>
  <c r="W3991" i="1"/>
  <c r="W3992" i="1"/>
  <c r="W3993" i="1"/>
  <c r="W4047" i="1"/>
  <c r="W4048" i="1"/>
  <c r="W4049" i="1"/>
  <c r="W4050" i="1"/>
  <c r="W4051" i="1"/>
  <c r="W4052" i="1"/>
  <c r="W4053" i="1"/>
  <c r="W4054" i="1"/>
  <c r="W4055" i="1"/>
  <c r="W4056" i="1"/>
  <c r="W4057" i="1"/>
  <c r="W4058" i="1"/>
  <c r="W4059" i="1"/>
  <c r="W4060" i="1"/>
  <c r="W4061" i="1"/>
  <c r="W4062" i="1"/>
  <c r="W4063" i="1"/>
  <c r="W4064" i="1"/>
  <c r="W4065" i="1"/>
  <c r="W4066" i="1"/>
  <c r="W4067" i="1"/>
  <c r="W4068" i="1"/>
  <c r="W4069" i="1"/>
  <c r="W4070" i="1"/>
  <c r="W4071" i="1"/>
  <c r="W4072" i="1"/>
  <c r="W4073" i="1"/>
  <c r="W4074" i="1"/>
  <c r="W4075" i="1"/>
  <c r="W4076" i="1"/>
  <c r="W4077" i="1"/>
  <c r="W4078" i="1"/>
  <c r="W4079" i="1"/>
  <c r="W4080" i="1"/>
  <c r="W4081" i="1"/>
  <c r="W4082" i="1"/>
  <c r="W4083" i="1"/>
  <c r="W4029" i="1"/>
  <c r="W4030" i="1"/>
  <c r="W4031" i="1"/>
  <c r="W4032" i="1"/>
  <c r="W4033" i="1"/>
  <c r="W3994" i="1"/>
  <c r="W3995" i="1"/>
  <c r="W3996" i="1"/>
  <c r="W3997" i="1"/>
  <c r="W3998" i="1"/>
  <c r="W3999" i="1"/>
  <c r="W4000" i="1"/>
  <c r="W4001" i="1"/>
  <c r="W4002" i="1"/>
  <c r="W4003" i="1"/>
  <c r="W4004" i="1"/>
  <c r="W4005" i="1"/>
  <c r="W4006" i="1"/>
  <c r="W4007" i="1"/>
  <c r="W4008" i="1"/>
  <c r="W4009" i="1"/>
  <c r="W4010" i="1"/>
  <c r="W4011" i="1"/>
  <c r="W4012" i="1"/>
  <c r="W4013" i="1"/>
  <c r="W4014" i="1"/>
  <c r="W4015" i="1"/>
  <c r="W4016" i="1"/>
  <c r="W4017" i="1"/>
  <c r="W4018" i="1"/>
  <c r="W4019" i="1"/>
  <c r="W4020" i="1"/>
  <c r="W4021" i="1"/>
  <c r="W4022" i="1"/>
  <c r="W4023" i="1"/>
  <c r="W4024" i="1"/>
  <c r="W4025" i="1"/>
  <c r="W4026" i="1"/>
  <c r="W4027" i="1"/>
  <c r="W4028" i="1"/>
  <c r="W4034" i="1"/>
  <c r="W4035" i="1"/>
  <c r="W4036" i="1"/>
  <c r="W4037" i="1"/>
  <c r="W4038" i="1"/>
  <c r="W4039" i="1"/>
  <c r="W4040" i="1"/>
  <c r="W4041" i="1"/>
  <c r="W4042" i="1"/>
  <c r="W4043" i="1"/>
  <c r="W4044" i="1"/>
  <c r="W4045" i="1"/>
  <c r="W4046" i="1"/>
  <c r="W4138" i="1"/>
  <c r="W4139" i="1"/>
  <c r="W4140" i="1"/>
  <c r="W4141" i="1"/>
  <c r="W4086" i="1"/>
  <c r="W4087" i="1"/>
  <c r="W4088" i="1"/>
  <c r="W4089" i="1"/>
  <c r="W4090" i="1"/>
  <c r="W4091" i="1"/>
  <c r="W4092" i="1"/>
  <c r="W4093" i="1"/>
  <c r="W4094" i="1"/>
  <c r="W4097" i="1"/>
  <c r="W4102" i="1"/>
  <c r="W4103" i="1"/>
  <c r="W4104" i="1"/>
  <c r="W4105" i="1"/>
  <c r="W4106" i="1"/>
  <c r="W4107" i="1"/>
  <c r="W4108" i="1"/>
  <c r="W4109" i="1"/>
  <c r="W4098" i="1"/>
  <c r="W4099" i="1"/>
  <c r="W4100" i="1"/>
  <c r="W4101" i="1"/>
  <c r="W4113" i="1"/>
  <c r="W4114" i="1"/>
  <c r="W4115" i="1"/>
  <c r="W4116" i="1"/>
  <c r="W4117" i="1"/>
  <c r="W4118" i="1"/>
  <c r="W4119" i="1"/>
  <c r="W4120" i="1"/>
  <c r="W4110" i="1"/>
  <c r="W4111" i="1"/>
  <c r="W4112" i="1"/>
  <c r="W4125" i="1"/>
  <c r="W4126" i="1"/>
  <c r="W4127" i="1"/>
  <c r="W4128" i="1"/>
  <c r="W4121" i="1"/>
  <c r="W4122" i="1"/>
  <c r="W4123" i="1"/>
  <c r="W4124" i="1"/>
  <c r="W4129" i="1"/>
  <c r="W4130" i="1"/>
  <c r="W4131" i="1"/>
  <c r="W4132" i="1"/>
  <c r="W4133" i="1"/>
  <c r="W4134" i="1"/>
  <c r="W4135" i="1"/>
  <c r="W4157" i="1"/>
  <c r="W4158" i="1"/>
  <c r="W4159" i="1"/>
  <c r="W4160" i="1"/>
  <c r="W4137" i="1"/>
  <c r="W4594" i="1"/>
  <c r="W4142" i="1"/>
  <c r="W4143" i="1"/>
  <c r="W4144" i="1"/>
  <c r="W4145" i="1"/>
  <c r="W4305" i="1"/>
  <c r="W4306" i="1"/>
  <c r="W4307" i="1"/>
  <c r="W4308" i="1"/>
  <c r="W4309" i="1"/>
  <c r="W4310" i="1"/>
  <c r="W4146" i="1"/>
  <c r="W4147" i="1"/>
  <c r="W4148" i="1"/>
  <c r="W4153" i="1"/>
  <c r="W4149" i="1"/>
  <c r="W4150" i="1"/>
  <c r="W4154" i="1"/>
  <c r="W4155" i="1"/>
  <c r="W4161" i="1"/>
  <c r="W4162" i="1"/>
  <c r="W4163" i="1"/>
  <c r="W4164" i="1"/>
  <c r="W4165" i="1"/>
  <c r="W4166" i="1"/>
  <c r="W4167" i="1"/>
  <c r="W4168" i="1"/>
  <c r="W4169" i="1"/>
  <c r="W4170" i="1"/>
  <c r="W4176" i="1"/>
  <c r="W4177" i="1"/>
  <c r="W4178" i="1"/>
  <c r="W4179" i="1"/>
  <c r="W4180" i="1"/>
  <c r="W4181" i="1"/>
  <c r="W4182" i="1"/>
  <c r="W4183" i="1"/>
  <c r="W4184" i="1"/>
  <c r="W4185" i="1"/>
  <c r="W4171" i="1"/>
  <c r="W4172" i="1"/>
  <c r="W4173" i="1"/>
  <c r="W4174" i="1"/>
  <c r="W4175" i="1"/>
  <c r="W4186" i="1"/>
  <c r="W4187" i="1"/>
  <c r="W4188" i="1"/>
  <c r="W4189" i="1"/>
  <c r="W4190" i="1"/>
  <c r="W4191" i="1"/>
  <c r="W4192" i="1"/>
  <c r="W4193" i="1"/>
  <c r="W4194" i="1"/>
  <c r="W4195" i="1"/>
  <c r="W4196" i="1"/>
  <c r="W4197" i="1"/>
  <c r="W4198" i="1"/>
  <c r="W4199" i="1"/>
  <c r="W4200" i="1"/>
  <c r="W4201" i="1"/>
  <c r="W4202" i="1"/>
  <c r="W4203" i="1"/>
  <c r="W4204" i="1"/>
  <c r="W4205" i="1"/>
  <c r="W4206" i="1"/>
  <c r="W4207" i="1"/>
  <c r="W4208" i="1"/>
  <c r="W4209" i="1"/>
  <c r="W4210" i="1"/>
  <c r="W4211" i="1"/>
  <c r="W4212" i="1"/>
  <c r="W4213" i="1"/>
  <c r="W4214" i="1"/>
  <c r="W4215" i="1"/>
  <c r="W4216" i="1"/>
  <c r="W4217" i="1"/>
  <c r="W4218" i="1"/>
  <c r="W4219" i="1"/>
  <c r="W4220" i="1"/>
  <c r="W4221" i="1"/>
  <c r="W4222" i="1"/>
  <c r="W4223" i="1"/>
  <c r="W4224" i="1"/>
  <c r="W4225" i="1"/>
  <c r="W4226" i="1"/>
  <c r="W4227" i="1"/>
  <c r="W4228" i="1"/>
  <c r="W4233" i="1"/>
  <c r="W4234" i="1"/>
  <c r="W4235" i="1"/>
  <c r="W4236" i="1"/>
  <c r="W4237" i="1"/>
  <c r="W4238" i="1"/>
  <c r="W4239" i="1"/>
  <c r="W4240" i="1"/>
  <c r="W4241" i="1"/>
  <c r="W4242" i="1"/>
  <c r="W4243" i="1"/>
  <c r="W5021" i="1"/>
  <c r="W5022" i="1"/>
  <c r="W5023" i="1"/>
  <c r="W4244" i="1"/>
  <c r="W4245" i="1"/>
  <c r="W4246" i="1"/>
  <c r="W4247" i="1"/>
  <c r="W4248" i="1"/>
  <c r="W4249" i="1"/>
  <c r="W4250" i="1"/>
  <c r="W4251" i="1"/>
  <c r="W4252" i="1"/>
  <c r="W4253" i="1"/>
  <c r="W4254" i="1"/>
  <c r="W4255" i="1"/>
  <c r="W4256" i="1"/>
  <c r="W4257" i="1"/>
  <c r="W4258" i="1"/>
  <c r="W4259" i="1"/>
  <c r="W4260" i="1"/>
  <c r="W4261" i="1"/>
  <c r="W4262" i="1"/>
  <c r="W4263" i="1"/>
  <c r="W4264" i="1"/>
  <c r="W4265" i="1"/>
  <c r="W4266" i="1"/>
  <c r="W4267" i="1"/>
  <c r="W4268" i="1"/>
  <c r="W4269" i="1"/>
  <c r="W4270" i="1"/>
  <c r="W4271" i="1"/>
  <c r="W4272" i="1"/>
  <c r="W4273" i="1"/>
  <c r="W4274" i="1"/>
  <c r="W4275" i="1"/>
  <c r="W4276" i="1"/>
  <c r="W4277" i="1"/>
  <c r="W4278" i="1"/>
  <c r="W4279" i="1"/>
  <c r="W4280" i="1"/>
  <c r="W4281" i="1"/>
  <c r="W4282" i="1"/>
  <c r="W4283" i="1"/>
  <c r="W4284" i="1"/>
  <c r="W4285" i="1"/>
  <c r="W4286" i="1"/>
  <c r="W4287" i="1"/>
  <c r="W4288" i="1"/>
  <c r="W4289" i="1"/>
  <c r="W4290" i="1"/>
  <c r="W4291" i="1"/>
  <c r="W4292" i="1"/>
  <c r="W4293" i="1"/>
  <c r="W4294" i="1"/>
  <c r="W4295" i="1"/>
  <c r="W4296" i="1"/>
  <c r="W4297" i="1"/>
  <c r="W4298" i="1"/>
  <c r="W4299" i="1"/>
  <c r="W4300" i="1"/>
  <c r="W4301" i="1"/>
  <c r="W4302" i="1"/>
  <c r="W4303" i="1"/>
  <c r="W4304" i="1"/>
  <c r="W4311" i="1"/>
  <c r="W4312" i="1"/>
  <c r="W4313" i="1"/>
  <c r="W4314" i="1"/>
  <c r="W4316" i="1"/>
  <c r="W4317" i="1"/>
  <c r="W4318" i="1"/>
  <c r="W4319" i="1"/>
  <c r="W4320" i="1"/>
  <c r="W4321" i="1"/>
  <c r="W4322" i="1"/>
  <c r="W4323" i="1"/>
  <c r="W4324" i="1"/>
  <c r="W4325" i="1"/>
  <c r="W4326" i="1"/>
  <c r="W4327" i="1"/>
  <c r="W4328" i="1"/>
  <c r="W4329" i="1"/>
  <c r="W4330" i="1"/>
  <c r="W4331" i="1"/>
  <c r="W4332" i="1"/>
  <c r="W4333" i="1"/>
  <c r="W4334" i="1"/>
  <c r="W4335" i="1"/>
  <c r="W4336" i="1"/>
  <c r="W4337" i="1"/>
  <c r="W4338" i="1"/>
  <c r="W4339" i="1"/>
  <c r="W4340" i="1"/>
  <c r="W4341" i="1"/>
  <c r="W4342" i="1"/>
  <c r="W4343" i="1"/>
  <c r="W4344" i="1"/>
  <c r="W4345" i="1"/>
  <c r="W4346" i="1"/>
  <c r="W4347" i="1"/>
  <c r="W4348" i="1"/>
  <c r="W4349" i="1"/>
  <c r="W4350" i="1"/>
  <c r="W4351" i="1"/>
  <c r="W4352" i="1"/>
  <c r="W4353" i="1"/>
  <c r="W4354" i="1"/>
  <c r="W4355" i="1"/>
  <c r="W4356" i="1"/>
  <c r="W4357" i="1"/>
  <c r="W4358" i="1"/>
  <c r="W4359" i="1"/>
  <c r="W4360" i="1"/>
  <c r="W4361" i="1"/>
  <c r="W4362" i="1"/>
  <c r="W4363" i="1"/>
  <c r="W4364" i="1"/>
  <c r="W4365" i="1"/>
  <c r="W4366" i="1"/>
  <c r="W4367" i="1"/>
  <c r="W4368" i="1"/>
  <c r="W4369" i="1"/>
  <c r="W4370" i="1"/>
  <c r="W4371" i="1"/>
  <c r="W4372" i="1"/>
  <c r="W4373" i="1"/>
  <c r="W4374" i="1"/>
  <c r="W4375" i="1"/>
  <c r="W4376" i="1"/>
  <c r="W4377" i="1"/>
  <c r="W4378" i="1"/>
  <c r="W4379" i="1"/>
  <c r="W4380" i="1"/>
  <c r="W4381" i="1"/>
  <c r="W4382" i="1"/>
  <c r="W4383" i="1"/>
  <c r="W4384" i="1"/>
  <c r="W4385" i="1"/>
  <c r="W4386" i="1"/>
  <c r="W4387" i="1"/>
  <c r="W4388" i="1"/>
  <c r="W4389" i="1"/>
  <c r="W4390" i="1"/>
  <c r="W4395" i="1"/>
  <c r="W4396" i="1"/>
  <c r="W4397" i="1"/>
  <c r="W4398" i="1"/>
  <c r="W4399" i="1"/>
  <c r="W4400" i="1"/>
  <c r="W4391" i="1"/>
  <c r="W4392" i="1"/>
  <c r="W4401" i="1"/>
  <c r="W4402" i="1"/>
  <c r="W4403" i="1"/>
  <c r="W4404" i="1"/>
  <c r="W4405" i="1"/>
  <c r="W4406" i="1"/>
  <c r="W4407" i="1"/>
  <c r="W4408" i="1"/>
  <c r="W4409" i="1"/>
  <c r="W4410" i="1"/>
  <c r="W4411" i="1"/>
  <c r="W4412" i="1"/>
  <c r="W4413" i="1"/>
  <c r="W4414" i="1"/>
  <c r="W4393" i="1"/>
  <c r="W4394" i="1"/>
  <c r="W4457" i="1"/>
  <c r="W4458" i="1"/>
  <c r="W4459" i="1"/>
  <c r="W4460" i="1"/>
  <c r="W4461" i="1"/>
  <c r="W4462" i="1"/>
  <c r="W4463" i="1"/>
  <c r="W4464" i="1"/>
  <c r="W4465" i="1"/>
  <c r="W4466" i="1"/>
  <c r="W4467" i="1"/>
  <c r="W4468" i="1"/>
  <c r="W4469" i="1"/>
  <c r="W4470" i="1"/>
  <c r="W4471" i="1"/>
  <c r="W4472" i="1"/>
  <c r="W4473" i="1"/>
  <c r="W4474" i="1"/>
  <c r="W4475" i="1"/>
  <c r="W4476" i="1"/>
  <c r="W4477" i="1"/>
  <c r="W4478" i="1"/>
  <c r="W4479" i="1"/>
  <c r="W4480" i="1"/>
  <c r="W4481" i="1"/>
  <c r="W4482" i="1"/>
  <c r="W4483" i="1"/>
  <c r="W4484" i="1"/>
  <c r="W4485" i="1"/>
  <c r="W4486" i="1"/>
  <c r="W4487" i="1"/>
  <c r="W4488" i="1"/>
  <c r="W4489" i="1"/>
  <c r="W4490" i="1"/>
  <c r="W4491" i="1"/>
  <c r="W4492" i="1"/>
  <c r="W4493" i="1"/>
  <c r="W4494" i="1"/>
  <c r="W4495" i="1"/>
  <c r="W4496" i="1"/>
  <c r="W4497" i="1"/>
  <c r="W4498" i="1"/>
  <c r="W4499" i="1"/>
  <c r="W4500" i="1"/>
  <c r="W4501" i="1"/>
  <c r="W4502" i="1"/>
  <c r="W4503" i="1"/>
  <c r="W4504" i="1"/>
  <c r="W4505" i="1"/>
  <c r="W4415" i="1"/>
  <c r="W4416" i="1"/>
  <c r="W4417" i="1"/>
  <c r="W4418" i="1"/>
  <c r="W4419" i="1"/>
  <c r="W4420" i="1"/>
  <c r="W4421" i="1"/>
  <c r="W4422" i="1"/>
  <c r="W4423" i="1"/>
  <c r="W4424" i="1"/>
  <c r="W4425" i="1"/>
  <c r="W4426" i="1"/>
  <c r="W4427" i="1"/>
  <c r="W4428" i="1"/>
  <c r="W4429" i="1"/>
  <c r="W4430" i="1"/>
  <c r="W4431" i="1"/>
  <c r="W4432" i="1"/>
  <c r="W4433" i="1"/>
  <c r="W4434" i="1"/>
  <c r="W4435" i="1"/>
  <c r="W4436" i="1"/>
  <c r="W4437" i="1"/>
  <c r="W4438" i="1"/>
  <c r="W4439" i="1"/>
  <c r="W4440" i="1"/>
  <c r="W4441" i="1"/>
  <c r="W4442" i="1"/>
  <c r="W4443" i="1"/>
  <c r="W4444" i="1"/>
  <c r="W4445" i="1"/>
  <c r="W4446" i="1"/>
  <c r="W4447" i="1"/>
  <c r="W4448" i="1"/>
  <c r="W4449" i="1"/>
  <c r="W4450" i="1"/>
  <c r="W4451" i="1"/>
  <c r="W4452" i="1"/>
  <c r="W4453" i="1"/>
  <c r="W4454" i="1"/>
  <c r="W4455" i="1"/>
  <c r="W4506" i="1"/>
  <c r="W4507" i="1"/>
  <c r="W7057" i="1"/>
  <c r="W7058" i="1"/>
  <c r="W7059" i="1"/>
  <c r="W7060" i="1"/>
  <c r="W4508" i="1"/>
  <c r="W4509" i="1"/>
  <c r="W4510" i="1"/>
  <c r="W4511" i="1"/>
  <c r="W4512" i="1"/>
  <c r="W4513" i="1"/>
  <c r="W4514" i="1"/>
  <c r="W4515" i="1"/>
  <c r="W4516" i="1"/>
  <c r="W4517" i="1"/>
  <c r="W4518" i="1"/>
  <c r="W4519" i="1"/>
  <c r="W4520" i="1"/>
  <c r="W4521" i="1"/>
  <c r="W4522" i="1"/>
  <c r="W4523" i="1"/>
  <c r="W4524" i="1"/>
  <c r="W4525" i="1"/>
  <c r="W4526" i="1"/>
  <c r="W4527" i="1"/>
  <c r="W4528" i="1"/>
  <c r="W4529" i="1"/>
  <c r="W4530" i="1"/>
  <c r="W4531" i="1"/>
  <c r="W4532" i="1"/>
  <c r="W4533" i="1"/>
  <c r="W4618" i="1"/>
  <c r="W4619" i="1"/>
  <c r="W4620" i="1"/>
  <c r="W4621" i="1"/>
  <c r="W4622" i="1"/>
  <c r="W4623" i="1"/>
  <c r="W4624" i="1"/>
  <c r="W4625" i="1"/>
  <c r="W4626" i="1"/>
  <c r="W4534" i="1"/>
  <c r="W4535" i="1"/>
  <c r="W4536" i="1"/>
  <c r="W4537" i="1"/>
  <c r="W4538" i="1"/>
  <c r="W4539" i="1"/>
  <c r="W4540" i="1"/>
  <c r="W4541" i="1"/>
  <c r="W4542" i="1"/>
  <c r="W4543" i="1"/>
  <c r="W4544" i="1"/>
  <c r="W4545" i="1"/>
  <c r="W4546" i="1"/>
  <c r="W4547" i="1"/>
  <c r="W4548" i="1"/>
  <c r="W4549" i="1"/>
  <c r="W4550" i="1"/>
  <c r="W4551" i="1"/>
  <c r="W4552" i="1"/>
  <c r="W4553" i="1"/>
  <c r="W4554" i="1"/>
  <c r="W4555" i="1"/>
  <c r="W4556" i="1"/>
  <c r="W4557" i="1"/>
  <c r="W4558" i="1"/>
  <c r="W4559" i="1"/>
  <c r="W4560" i="1"/>
  <c r="W4561" i="1"/>
  <c r="W4562" i="1"/>
  <c r="W4563" i="1"/>
  <c r="W4564" i="1"/>
  <c r="W4565" i="1"/>
  <c r="W4566" i="1"/>
  <c r="W4567" i="1"/>
  <c r="W4568" i="1"/>
  <c r="W4569" i="1"/>
  <c r="W4570" i="1"/>
  <c r="W4571" i="1"/>
  <c r="W4572" i="1"/>
  <c r="W4573" i="1"/>
  <c r="W4574" i="1"/>
  <c r="W4575" i="1"/>
  <c r="W4576" i="1"/>
  <c r="W4577" i="1"/>
  <c r="W4578" i="1"/>
  <c r="W4579" i="1"/>
  <c r="W4580" i="1"/>
  <c r="W4581" i="1"/>
  <c r="W4582" i="1"/>
  <c r="W4583" i="1"/>
  <c r="W4584" i="1"/>
  <c r="W4585" i="1"/>
  <c r="W4586" i="1"/>
  <c r="W4587" i="1"/>
  <c r="W4588" i="1"/>
  <c r="W4589" i="1"/>
  <c r="W4590" i="1"/>
  <c r="W4591" i="1"/>
  <c r="W4592" i="1"/>
  <c r="W4593" i="1"/>
  <c r="W4595" i="1"/>
  <c r="W4596" i="1"/>
  <c r="W4597" i="1"/>
  <c r="W4598" i="1"/>
  <c r="W4599" i="1"/>
  <c r="W4600" i="1"/>
  <c r="W4601" i="1"/>
  <c r="W4602" i="1"/>
  <c r="W4603" i="1"/>
  <c r="W4604" i="1"/>
  <c r="W4605" i="1"/>
  <c r="W4606" i="1"/>
  <c r="W4627" i="1"/>
  <c r="W4628" i="1"/>
  <c r="W4629" i="1"/>
  <c r="W4630" i="1"/>
  <c r="W4631" i="1"/>
  <c r="W4632" i="1"/>
  <c r="W4633" i="1"/>
  <c r="W4634" i="1"/>
  <c r="W4635" i="1"/>
  <c r="W4636" i="1"/>
  <c r="W4637" i="1"/>
  <c r="W4638" i="1"/>
  <c r="W4639" i="1"/>
  <c r="W4640" i="1"/>
  <c r="W4641" i="1"/>
  <c r="W4642" i="1"/>
  <c r="W4643" i="1"/>
  <c r="W4644" i="1"/>
  <c r="W4645" i="1"/>
  <c r="W4646" i="1"/>
  <c r="W4647" i="1"/>
  <c r="W4648" i="1"/>
  <c r="W4649" i="1"/>
  <c r="W4650" i="1"/>
  <c r="W4651" i="1"/>
  <c r="W4652" i="1"/>
  <c r="W4653" i="1"/>
  <c r="W4654" i="1"/>
  <c r="W4655" i="1"/>
  <c r="W4656" i="1"/>
  <c r="W4657" i="1"/>
  <c r="W4658" i="1"/>
  <c r="W4608" i="1"/>
  <c r="W4611" i="1"/>
  <c r="W4612" i="1"/>
  <c r="W4613" i="1"/>
  <c r="W4614" i="1"/>
  <c r="W4615" i="1"/>
  <c r="W4616" i="1"/>
  <c r="W4617" i="1"/>
  <c r="W4659" i="1"/>
  <c r="W4660" i="1"/>
  <c r="W4669" i="1"/>
  <c r="W4670" i="1"/>
  <c r="W4671" i="1"/>
  <c r="W4672" i="1"/>
  <c r="W4661" i="1"/>
  <c r="W4662" i="1"/>
  <c r="W4673" i="1"/>
  <c r="W4674" i="1"/>
  <c r="W4675" i="1"/>
  <c r="W4676" i="1"/>
  <c r="W4677" i="1"/>
  <c r="W4679" i="1"/>
  <c r="W4680" i="1"/>
  <c r="W4681" i="1"/>
  <c r="W4682" i="1"/>
  <c r="W4683" i="1"/>
  <c r="W4684" i="1"/>
  <c r="W4685" i="1"/>
  <c r="W4686" i="1"/>
  <c r="W4687" i="1"/>
  <c r="W4688" i="1"/>
  <c r="W4689" i="1"/>
  <c r="W4678" i="1"/>
  <c r="W5032" i="1"/>
  <c r="W5033" i="1"/>
  <c r="W4690" i="1"/>
  <c r="W4691" i="1"/>
  <c r="W4692" i="1"/>
  <c r="W4693" i="1"/>
  <c r="W4694" i="1"/>
  <c r="W4748" i="1"/>
  <c r="W4749" i="1"/>
  <c r="W4750" i="1"/>
  <c r="W4751" i="1"/>
  <c r="W4752" i="1"/>
  <c r="W4753" i="1"/>
  <c r="W4754" i="1"/>
  <c r="W4695" i="1"/>
  <c r="W4696" i="1"/>
  <c r="W4697" i="1"/>
  <c r="W4698" i="1"/>
  <c r="W4699" i="1"/>
  <c r="W4700" i="1"/>
  <c r="W4701" i="1"/>
  <c r="W4704" i="1"/>
  <c r="W4705" i="1"/>
  <c r="W4706" i="1"/>
  <c r="W4707" i="1"/>
  <c r="W4708" i="1"/>
  <c r="W4709" i="1"/>
  <c r="W4710" i="1"/>
  <c r="W4711" i="1"/>
  <c r="W4712" i="1"/>
  <c r="W4713" i="1"/>
  <c r="W4714" i="1"/>
  <c r="W4715" i="1"/>
  <c r="W4716" i="1"/>
  <c r="W4717" i="1"/>
  <c r="W4718" i="1"/>
  <c r="W4719" i="1"/>
  <c r="W4720" i="1"/>
  <c r="W4721" i="1"/>
  <c r="W4722" i="1"/>
  <c r="W4723" i="1"/>
  <c r="W4724" i="1"/>
  <c r="W4725" i="1"/>
  <c r="W4726" i="1"/>
  <c r="W4727" i="1"/>
  <c r="W4728" i="1"/>
  <c r="W4729" i="1"/>
  <c r="W4730" i="1"/>
  <c r="W4731" i="1"/>
  <c r="W4732" i="1"/>
  <c r="W4733" i="1"/>
  <c r="W4734" i="1"/>
  <c r="W4735" i="1"/>
  <c r="W4736" i="1"/>
  <c r="W4737" i="1"/>
  <c r="W4738" i="1"/>
  <c r="W4739" i="1"/>
  <c r="W4740" i="1"/>
  <c r="W4741" i="1"/>
  <c r="W4742" i="1"/>
  <c r="W4743" i="1"/>
  <c r="W4744" i="1"/>
  <c r="W4745" i="1"/>
  <c r="W4746" i="1"/>
  <c r="W4747" i="1"/>
  <c r="W4755" i="1"/>
  <c r="W4756" i="1"/>
  <c r="W4757" i="1"/>
  <c r="W4758" i="1"/>
  <c r="W4759" i="1"/>
  <c r="W4760" i="1"/>
  <c r="W4761" i="1"/>
  <c r="W4762" i="1"/>
  <c r="W4763" i="1"/>
  <c r="W4764" i="1"/>
  <c r="W4765" i="1"/>
  <c r="W4766" i="1"/>
  <c r="W4767" i="1"/>
  <c r="W4768" i="1"/>
  <c r="W4769" i="1"/>
  <c r="W4770" i="1"/>
  <c r="W4771" i="1"/>
  <c r="W4772" i="1"/>
  <c r="W4773" i="1"/>
  <c r="W4774" i="1"/>
  <c r="W4775" i="1"/>
  <c r="W4776" i="1"/>
  <c r="W4777" i="1"/>
  <c r="W4778" i="1"/>
  <c r="W4779" i="1"/>
  <c r="W4878" i="1"/>
  <c r="W4879" i="1"/>
  <c r="W4880" i="1"/>
  <c r="W4881" i="1"/>
  <c r="W4882" i="1"/>
  <c r="W4883" i="1"/>
  <c r="W4884" i="1"/>
  <c r="W4885" i="1"/>
  <c r="W4886" i="1"/>
  <c r="W4887" i="1"/>
  <c r="W4888" i="1"/>
  <c r="W4889" i="1"/>
  <c r="W4890" i="1"/>
  <c r="W4891" i="1"/>
  <c r="W4892" i="1"/>
  <c r="W4893" i="1"/>
  <c r="W4894" i="1"/>
  <c r="W4895" i="1"/>
  <c r="W4896" i="1"/>
  <c r="W4897" i="1"/>
  <c r="W4898" i="1"/>
  <c r="W4899" i="1"/>
  <c r="W4900" i="1"/>
  <c r="W4901" i="1"/>
  <c r="W4902" i="1"/>
  <c r="W4903" i="1"/>
  <c r="W4904" i="1"/>
  <c r="W4780" i="1"/>
  <c r="W4781" i="1"/>
  <c r="W4782" i="1"/>
  <c r="W4783" i="1"/>
  <c r="W4784" i="1"/>
  <c r="W4785" i="1"/>
  <c r="W4786" i="1"/>
  <c r="W4787" i="1"/>
  <c r="W4788" i="1"/>
  <c r="W4789" i="1"/>
  <c r="W4790" i="1"/>
  <c r="W4791" i="1"/>
  <c r="W4792" i="1"/>
  <c r="W4793" i="1"/>
  <c r="W4794" i="1"/>
  <c r="W4795" i="1"/>
  <c r="W4796" i="1"/>
  <c r="W4797" i="1"/>
  <c r="W4798" i="1"/>
  <c r="W4799" i="1"/>
  <c r="W4800" i="1"/>
  <c r="W4801" i="1"/>
  <c r="W4802" i="1"/>
  <c r="W4803" i="1"/>
  <c r="W4804" i="1"/>
  <c r="W4805" i="1"/>
  <c r="W4806" i="1"/>
  <c r="W4807" i="1"/>
  <c r="W4808" i="1"/>
  <c r="W4809" i="1"/>
  <c r="W4810" i="1"/>
  <c r="W4811" i="1"/>
  <c r="W4812" i="1"/>
  <c r="W4813" i="1"/>
  <c r="W4814" i="1"/>
  <c r="W4815" i="1"/>
  <c r="W4816" i="1"/>
  <c r="W4817" i="1"/>
  <c r="W4909" i="1"/>
  <c r="W4818" i="1"/>
  <c r="W4819" i="1"/>
  <c r="W4820" i="1"/>
  <c r="W4821" i="1"/>
  <c r="W4822" i="1"/>
  <c r="W4823" i="1"/>
  <c r="W4824" i="1"/>
  <c r="W4825" i="1"/>
  <c r="W4826" i="1"/>
  <c r="W4827" i="1"/>
  <c r="W4828" i="1"/>
  <c r="W4829" i="1"/>
  <c r="W4830" i="1"/>
  <c r="W4831" i="1"/>
  <c r="W4832" i="1"/>
  <c r="W4833" i="1"/>
  <c r="W4834" i="1"/>
  <c r="W4835" i="1"/>
  <c r="W4836" i="1"/>
  <c r="W4837" i="1"/>
  <c r="W4838" i="1"/>
  <c r="W4839" i="1"/>
  <c r="W4840" i="1"/>
  <c r="W4841" i="1"/>
  <c r="W4842" i="1"/>
  <c r="W4843" i="1"/>
  <c r="W4844" i="1"/>
  <c r="W4845" i="1"/>
  <c r="W4846" i="1"/>
  <c r="W4847" i="1"/>
  <c r="W4848" i="1"/>
  <c r="W4849" i="1"/>
  <c r="W4850" i="1"/>
  <c r="W4851" i="1"/>
  <c r="W4852" i="1"/>
  <c r="W4857" i="1"/>
  <c r="W4858" i="1"/>
  <c r="W4859" i="1"/>
  <c r="W4860" i="1"/>
  <c r="W4861" i="1"/>
  <c r="W4862" i="1"/>
  <c r="W4863" i="1"/>
  <c r="W4864" i="1"/>
  <c r="W4865" i="1"/>
  <c r="W4866" i="1"/>
  <c r="W4867" i="1"/>
  <c r="W4868" i="1"/>
  <c r="W4869" i="1"/>
  <c r="W4870" i="1"/>
  <c r="W4871" i="1"/>
  <c r="W4872" i="1"/>
  <c r="W4873" i="1"/>
  <c r="W4874" i="1"/>
  <c r="W4875" i="1"/>
  <c r="W4876" i="1"/>
  <c r="W4877" i="1"/>
  <c r="W4905" i="1"/>
  <c r="W4906" i="1"/>
  <c r="W4910" i="1"/>
  <c r="W4911" i="1"/>
  <c r="W4912" i="1"/>
  <c r="W4913" i="1"/>
  <c r="W4914" i="1"/>
  <c r="W4915" i="1"/>
  <c r="W4916" i="1"/>
  <c r="W4917" i="1"/>
  <c r="W4918" i="1"/>
  <c r="W4919" i="1"/>
  <c r="W4920" i="1"/>
  <c r="W4921" i="1"/>
  <c r="W4922" i="1"/>
  <c r="W4923" i="1"/>
  <c r="W4924" i="1"/>
  <c r="W4925" i="1"/>
  <c r="W4926" i="1"/>
  <c r="W4927" i="1"/>
  <c r="W4928" i="1"/>
  <c r="W4929" i="1"/>
  <c r="W4930" i="1"/>
  <c r="W4931" i="1"/>
  <c r="W4932" i="1"/>
  <c r="W4933" i="1"/>
  <c r="W4934" i="1"/>
  <c r="W4935" i="1"/>
  <c r="W4936" i="1"/>
  <c r="W4937" i="1"/>
  <c r="W4938" i="1"/>
  <c r="W4939" i="1"/>
  <c r="W4940" i="1"/>
  <c r="W4941" i="1"/>
  <c r="W4942" i="1"/>
  <c r="W4943" i="1"/>
  <c r="W4944" i="1"/>
  <c r="W4945" i="1"/>
  <c r="W4946" i="1"/>
  <c r="W4947" i="1"/>
  <c r="W4948" i="1"/>
  <c r="W4949" i="1"/>
  <c r="W4950" i="1"/>
  <c r="W4951" i="1"/>
  <c r="W4952" i="1"/>
  <c r="W4958" i="1"/>
  <c r="W4959" i="1"/>
  <c r="W4960" i="1"/>
  <c r="W4961" i="1"/>
  <c r="W4962" i="1"/>
  <c r="W4963" i="1"/>
  <c r="W4964" i="1"/>
  <c r="W4965" i="1"/>
  <c r="W4966" i="1"/>
  <c r="W4956" i="1"/>
  <c r="W4957" i="1"/>
  <c r="W4979" i="1"/>
  <c r="W4980" i="1"/>
  <c r="W4981" i="1"/>
  <c r="W4967" i="1"/>
  <c r="W4968" i="1"/>
  <c r="W4969" i="1"/>
  <c r="W4970" i="1"/>
  <c r="W4971" i="1"/>
  <c r="W4972" i="1"/>
  <c r="W4973" i="1"/>
  <c r="W4974" i="1"/>
  <c r="W4975" i="1"/>
  <c r="W4976" i="1"/>
  <c r="W4977" i="1"/>
  <c r="W4978" i="1"/>
  <c r="W5106" i="1"/>
  <c r="W5107" i="1"/>
  <c r="W5108" i="1"/>
  <c r="W5109" i="1"/>
  <c r="W5110" i="1"/>
  <c r="W5111" i="1"/>
  <c r="W5112" i="1"/>
  <c r="W5113" i="1"/>
  <c r="W4982" i="1"/>
  <c r="W4983" i="1"/>
  <c r="W4984" i="1"/>
  <c r="W4985" i="1"/>
  <c r="W4986" i="1"/>
  <c r="W4987" i="1"/>
  <c r="W4988" i="1"/>
  <c r="W4989" i="1"/>
  <c r="W4990" i="1"/>
  <c r="W4991" i="1"/>
  <c r="W4992" i="1"/>
  <c r="W4996" i="1"/>
  <c r="W4997" i="1"/>
  <c r="W4998" i="1"/>
  <c r="W4999" i="1"/>
  <c r="W5000" i="1"/>
  <c r="W5001" i="1"/>
  <c r="W5002" i="1"/>
  <c r="W5003" i="1"/>
  <c r="W5004" i="1"/>
  <c r="W5005" i="1"/>
  <c r="W5006" i="1"/>
  <c r="W5007" i="1"/>
  <c r="W5008" i="1"/>
  <c r="W5009" i="1"/>
  <c r="W5010" i="1"/>
  <c r="W5011" i="1"/>
  <c r="W5012" i="1"/>
  <c r="W5013" i="1"/>
  <c r="W5014" i="1"/>
  <c r="W5015" i="1"/>
  <c r="W5016" i="1"/>
  <c r="W5017" i="1"/>
  <c r="W5018" i="1"/>
  <c r="W5019" i="1"/>
  <c r="W5020" i="1"/>
  <c r="W5024" i="1"/>
  <c r="W5025" i="1"/>
  <c r="W5026" i="1"/>
  <c r="W5197" i="1"/>
  <c r="W5198" i="1"/>
  <c r="W5199" i="1"/>
  <c r="W5200" i="1"/>
  <c r="W5201" i="1"/>
  <c r="W5202" i="1"/>
  <c r="W5203" i="1"/>
  <c r="W5204" i="1"/>
  <c r="W5205" i="1"/>
  <c r="W5206" i="1"/>
  <c r="W5034" i="1"/>
  <c r="W5035" i="1"/>
  <c r="W5036" i="1"/>
  <c r="W5045" i="1"/>
  <c r="W5046" i="1"/>
  <c r="W5047" i="1"/>
  <c r="W5048" i="1"/>
  <c r="W5049" i="1"/>
  <c r="W5050" i="1"/>
  <c r="W5051" i="1"/>
  <c r="W5052" i="1"/>
  <c r="W5053" i="1"/>
  <c r="W5054" i="1"/>
  <c r="W5055" i="1"/>
  <c r="W5056" i="1"/>
  <c r="W5057" i="1"/>
  <c r="W5037" i="1"/>
  <c r="W5038" i="1"/>
  <c r="W5039" i="1"/>
  <c r="W5040" i="1"/>
  <c r="W5058" i="1"/>
  <c r="W5059" i="1"/>
  <c r="W5060" i="1"/>
  <c r="W5061" i="1"/>
  <c r="W5062" i="1"/>
  <c r="W5063" i="1"/>
  <c r="W5064" i="1"/>
  <c r="W5065" i="1"/>
  <c r="W5066" i="1"/>
  <c r="W5067" i="1"/>
  <c r="W5068" i="1"/>
  <c r="W5069" i="1"/>
  <c r="W5070" i="1"/>
  <c r="W5071" i="1"/>
  <c r="W5084" i="1"/>
  <c r="W5085" i="1"/>
  <c r="W5086" i="1"/>
  <c r="W5087" i="1"/>
  <c r="W5088" i="1"/>
  <c r="W5089" i="1"/>
  <c r="W5090" i="1"/>
  <c r="W5091" i="1"/>
  <c r="W5092" i="1"/>
  <c r="W5093" i="1"/>
  <c r="W5094" i="1"/>
  <c r="W5095" i="1"/>
  <c r="W5096" i="1"/>
  <c r="W5097" i="1"/>
  <c r="W5098" i="1"/>
  <c r="W5099" i="1"/>
  <c r="W5100" i="1"/>
  <c r="W5101" i="1"/>
  <c r="W5102" i="1"/>
  <c r="W5103" i="1"/>
  <c r="W5072" i="1"/>
  <c r="W5073" i="1"/>
  <c r="W5074" i="1"/>
  <c r="W5075" i="1"/>
  <c r="W5076" i="1"/>
  <c r="W5077" i="1"/>
  <c r="W5078" i="1"/>
  <c r="W5079" i="1"/>
  <c r="W5080" i="1"/>
  <c r="W5123" i="1"/>
  <c r="W5124" i="1"/>
  <c r="W5125" i="1"/>
  <c r="W5081" i="1"/>
  <c r="W5082" i="1"/>
  <c r="W5083" i="1"/>
  <c r="W5104" i="1"/>
  <c r="W5105" i="1"/>
  <c r="W5114" i="1"/>
  <c r="W5115" i="1"/>
  <c r="W5116" i="1"/>
  <c r="W5117" i="1"/>
  <c r="W5118" i="1"/>
  <c r="W5119" i="1"/>
  <c r="W5120" i="1"/>
  <c r="W5121" i="1"/>
  <c r="W5122" i="1"/>
  <c r="W5126" i="1"/>
  <c r="W5127" i="1"/>
  <c r="W5128" i="1"/>
  <c r="W5129" i="1"/>
  <c r="W5130" i="1"/>
  <c r="W5131" i="1"/>
  <c r="W5132" i="1"/>
  <c r="W5133" i="1"/>
  <c r="W5134" i="1"/>
  <c r="W5135" i="1"/>
  <c r="W5136" i="1"/>
  <c r="W5137" i="1"/>
  <c r="W5138" i="1"/>
  <c r="W5139" i="1"/>
  <c r="W5140" i="1"/>
  <c r="W5141" i="1"/>
  <c r="W5142" i="1"/>
  <c r="W5143" i="1"/>
  <c r="W5144" i="1"/>
  <c r="W5145" i="1"/>
  <c r="W5146" i="1"/>
  <c r="W5276" i="1"/>
  <c r="W5277" i="1"/>
  <c r="W5278" i="1"/>
  <c r="W5207" i="1"/>
  <c r="W5208" i="1"/>
  <c r="W5209" i="1"/>
  <c r="W5210" i="1"/>
  <c r="W5211" i="1"/>
  <c r="W5212" i="1"/>
  <c r="W5213" i="1"/>
  <c r="W5214" i="1"/>
  <c r="W5215" i="1"/>
  <c r="W5216" i="1"/>
  <c r="W5217" i="1"/>
  <c r="W5218" i="1"/>
  <c r="W5219" i="1"/>
  <c r="W5220" i="1"/>
  <c r="W5221" i="1"/>
  <c r="W5222" i="1"/>
  <c r="W5223" i="1"/>
  <c r="W5224" i="1"/>
  <c r="W5225" i="1"/>
  <c r="W5226" i="1"/>
  <c r="W5227" i="1"/>
  <c r="W5228" i="1"/>
  <c r="W5229" i="1"/>
  <c r="W5147" i="1"/>
  <c r="W5148" i="1"/>
  <c r="W5149" i="1"/>
  <c r="W5150" i="1"/>
  <c r="W5151" i="1"/>
  <c r="W5152" i="1"/>
  <c r="W5153" i="1"/>
  <c r="W5154" i="1"/>
  <c r="W5155" i="1"/>
  <c r="W5156" i="1"/>
  <c r="W5157" i="1"/>
  <c r="W5158" i="1"/>
  <c r="W5159" i="1"/>
  <c r="W5160" i="1"/>
  <c r="W5161" i="1"/>
  <c r="W5162" i="1"/>
  <c r="W5163" i="1"/>
  <c r="W5164" i="1"/>
  <c r="W5165" i="1"/>
  <c r="W5166" i="1"/>
  <c r="W5167" i="1"/>
  <c r="W5168" i="1"/>
  <c r="W5169" i="1"/>
  <c r="W5170" i="1"/>
  <c r="W5171" i="1"/>
  <c r="W5172" i="1"/>
  <c r="W5173" i="1"/>
  <c r="W5174" i="1"/>
  <c r="W5175" i="1"/>
  <c r="W5176" i="1"/>
  <c r="W5177" i="1"/>
  <c r="W5178" i="1"/>
  <c r="W5179" i="1"/>
  <c r="W5180" i="1"/>
  <c r="W5181" i="1"/>
  <c r="W5182" i="1"/>
  <c r="W5183" i="1"/>
  <c r="W5184" i="1"/>
  <c r="W5185" i="1"/>
  <c r="W5186" i="1"/>
  <c r="W5187" i="1"/>
  <c r="W5188" i="1"/>
  <c r="W5189" i="1"/>
  <c r="W5190" i="1"/>
  <c r="W5191" i="1"/>
  <c r="W5192" i="1"/>
  <c r="W5193" i="1"/>
  <c r="W5194" i="1"/>
  <c r="W5195" i="1"/>
  <c r="W5196" i="1"/>
  <c r="W5242" i="1"/>
  <c r="W5243" i="1"/>
  <c r="W5244" i="1"/>
  <c r="W5245" i="1"/>
  <c r="W5246" i="1"/>
  <c r="W5247" i="1"/>
  <c r="W5232" i="1"/>
  <c r="W5233" i="1"/>
  <c r="W5234" i="1"/>
  <c r="W5235" i="1"/>
  <c r="W5236" i="1"/>
  <c r="W5237" i="1"/>
  <c r="W5238" i="1"/>
  <c r="W5239" i="1"/>
  <c r="W5240" i="1"/>
  <c r="W5241" i="1"/>
  <c r="W5248" i="1"/>
  <c r="W5249" i="1"/>
  <c r="W5250" i="1"/>
  <c r="W5279" i="1"/>
  <c r="W5280" i="1"/>
  <c r="W5281" i="1"/>
  <c r="W5282" i="1"/>
  <c r="W5283" i="1"/>
  <c r="W5284" i="1"/>
  <c r="W5285" i="1"/>
  <c r="W5286" i="1"/>
  <c r="W5287" i="1"/>
  <c r="W5288" i="1"/>
  <c r="W5289" i="1"/>
  <c r="W5290" i="1"/>
  <c r="W5291" i="1"/>
  <c r="W5292" i="1"/>
  <c r="W5293" i="1"/>
  <c r="W5251" i="1"/>
  <c r="W5252" i="1"/>
  <c r="W5253" i="1"/>
  <c r="W5294" i="1"/>
  <c r="W5295" i="1"/>
  <c r="W5296" i="1"/>
  <c r="W5297" i="1"/>
  <c r="W5298" i="1"/>
  <c r="W5299" i="1"/>
  <c r="W5300" i="1"/>
  <c r="W5301" i="1"/>
  <c r="W5302" i="1"/>
  <c r="W5303" i="1"/>
  <c r="W5304" i="1"/>
  <c r="W5305" i="1"/>
  <c r="W5306" i="1"/>
  <c r="W5307" i="1"/>
  <c r="W5308" i="1"/>
  <c r="W5309" i="1"/>
  <c r="W5310" i="1"/>
  <c r="W5311" i="1"/>
  <c r="W5312" i="1"/>
  <c r="W5313" i="1"/>
  <c r="W5314" i="1"/>
  <c r="W5315" i="1"/>
  <c r="W5254" i="1"/>
  <c r="W5255" i="1"/>
  <c r="W5256" i="1"/>
  <c r="W5257" i="1"/>
  <c r="W5258" i="1"/>
  <c r="W5259" i="1"/>
  <c r="W5260" i="1"/>
  <c r="W5261" i="1"/>
  <c r="W5262" i="1"/>
  <c r="W5263" i="1"/>
  <c r="W5264" i="1"/>
  <c r="W5265" i="1"/>
  <c r="W5266" i="1"/>
  <c r="W5267" i="1"/>
  <c r="W5268" i="1"/>
  <c r="W5269" i="1"/>
  <c r="W5270" i="1"/>
  <c r="W5271" i="1"/>
  <c r="W5272" i="1"/>
  <c r="W5273" i="1"/>
  <c r="W5274" i="1"/>
  <c r="W5275" i="1"/>
  <c r="W5358" i="1"/>
  <c r="W5359" i="1"/>
  <c r="W5360" i="1"/>
  <c r="W5361" i="1"/>
  <c r="W5317" i="1"/>
  <c r="W5318" i="1"/>
  <c r="W5319" i="1"/>
  <c r="W5320" i="1"/>
  <c r="W5321" i="1"/>
  <c r="W5322" i="1"/>
  <c r="W5323" i="1"/>
  <c r="W5324" i="1"/>
  <c r="W5325" i="1"/>
  <c r="W5326" i="1"/>
  <c r="W5327" i="1"/>
  <c r="W5328" i="1"/>
  <c r="W5329" i="1"/>
  <c r="W5330" i="1"/>
  <c r="W5331" i="1"/>
  <c r="W5332" i="1"/>
  <c r="W5395" i="1"/>
  <c r="W5396" i="1"/>
  <c r="W5362" i="1"/>
  <c r="W5363" i="1"/>
  <c r="W5364" i="1"/>
  <c r="W5365" i="1"/>
  <c r="W5366" i="1"/>
  <c r="W5367" i="1"/>
  <c r="W5368" i="1"/>
  <c r="W5369" i="1"/>
  <c r="W5370" i="1"/>
  <c r="W5371" i="1"/>
  <c r="W5372" i="1"/>
  <c r="W5333" i="1"/>
  <c r="W5334" i="1"/>
  <c r="W5352" i="1"/>
  <c r="W5353" i="1"/>
  <c r="W5354" i="1"/>
  <c r="W5355" i="1"/>
  <c r="W5356" i="1"/>
  <c r="W5357" i="1"/>
  <c r="W5335" i="1"/>
  <c r="W5336" i="1"/>
  <c r="W5337" i="1"/>
  <c r="W5338" i="1"/>
  <c r="W5339" i="1"/>
  <c r="W5340" i="1"/>
  <c r="W5341" i="1"/>
  <c r="W5342" i="1"/>
  <c r="W5343" i="1"/>
  <c r="W5344" i="1"/>
  <c r="W5345" i="1"/>
  <c r="W5346" i="1"/>
  <c r="W5347" i="1"/>
  <c r="W5348" i="1"/>
  <c r="W5349" i="1"/>
  <c r="W5350" i="1"/>
  <c r="W5351" i="1"/>
  <c r="W5431" i="1"/>
  <c r="W5432" i="1"/>
  <c r="W5433" i="1"/>
  <c r="W5373" i="1"/>
  <c r="W5374" i="1"/>
  <c r="W5375" i="1"/>
  <c r="W5376" i="1"/>
  <c r="W5377" i="1"/>
  <c r="W5378" i="1"/>
  <c r="W5379" i="1"/>
  <c r="W5380" i="1"/>
  <c r="W5381" i="1"/>
  <c r="W6426" i="1"/>
  <c r="W6427" i="1"/>
  <c r="W6428" i="1"/>
  <c r="W6429" i="1"/>
  <c r="W6535" i="1"/>
  <c r="W6536" i="1"/>
  <c r="W6537" i="1"/>
  <c r="W6538" i="1"/>
  <c r="W6539" i="1"/>
  <c r="W6540" i="1"/>
  <c r="W6541" i="1"/>
  <c r="W6542" i="1"/>
  <c r="W6543" i="1"/>
  <c r="W6544" i="1"/>
  <c r="W6545" i="1"/>
  <c r="W6546" i="1"/>
  <c r="W6547" i="1"/>
  <c r="W6548" i="1"/>
  <c r="W6549" i="1"/>
  <c r="W6550" i="1"/>
  <c r="W6551" i="1"/>
  <c r="W6552" i="1"/>
  <c r="W6553" i="1"/>
  <c r="W6554" i="1"/>
  <c r="W6555" i="1"/>
  <c r="W6556" i="1"/>
  <c r="W6557" i="1"/>
  <c r="W6558" i="1"/>
  <c r="W6559" i="1"/>
  <c r="W6560" i="1"/>
  <c r="W6561" i="1"/>
  <c r="W6562" i="1"/>
  <c r="W6563" i="1"/>
  <c r="W6564" i="1"/>
  <c r="W6565" i="1"/>
  <c r="W6566" i="1"/>
  <c r="W6567" i="1"/>
  <c r="W6568" i="1"/>
  <c r="W6569" i="1"/>
  <c r="W6570" i="1"/>
  <c r="W6571" i="1"/>
  <c r="W6572" i="1"/>
  <c r="W5382" i="1"/>
  <c r="W5383" i="1"/>
  <c r="W5384" i="1"/>
  <c r="W5385" i="1"/>
  <c r="W5386" i="1"/>
  <c r="W5387" i="1"/>
  <c r="W5388" i="1"/>
  <c r="W5389" i="1"/>
  <c r="W5390" i="1"/>
  <c r="W5391" i="1"/>
  <c r="W5392" i="1"/>
  <c r="W5393" i="1"/>
  <c r="W5571" i="1"/>
  <c r="W5527" i="1"/>
  <c r="W5397" i="1"/>
  <c r="W5398" i="1"/>
  <c r="W5399" i="1"/>
  <c r="W5400" i="1"/>
  <c r="W5401" i="1"/>
  <c r="W5402" i="1"/>
  <c r="W5403" i="1"/>
  <c r="W5394" i="1"/>
  <c r="W5404" i="1"/>
  <c r="W5405" i="1"/>
  <c r="W5406" i="1"/>
  <c r="W5407" i="1"/>
  <c r="W5408" i="1"/>
  <c r="W5409" i="1"/>
  <c r="W5410" i="1"/>
  <c r="W5411" i="1"/>
  <c r="W5412" i="1"/>
  <c r="W5413" i="1"/>
  <c r="W5414" i="1"/>
  <c r="W5415" i="1"/>
  <c r="W5416" i="1"/>
  <c r="W5417" i="1"/>
  <c r="W5418" i="1"/>
  <c r="W5419" i="1"/>
  <c r="W5420" i="1"/>
  <c r="W5421" i="1"/>
  <c r="W5422" i="1"/>
  <c r="W5423" i="1"/>
  <c r="W5424" i="1"/>
  <c r="W5425" i="1"/>
  <c r="W5426" i="1"/>
  <c r="W5427" i="1"/>
  <c r="W5428" i="1"/>
  <c r="W5429" i="1"/>
  <c r="W5430" i="1"/>
  <c r="W5434" i="1"/>
  <c r="W5435" i="1"/>
  <c r="W5436" i="1"/>
  <c r="W5437" i="1"/>
  <c r="W5438" i="1"/>
  <c r="W5439" i="1"/>
  <c r="W5440" i="1"/>
  <c r="W5441" i="1"/>
  <c r="W5442" i="1"/>
  <c r="W5443" i="1"/>
  <c r="W5444" i="1"/>
  <c r="W5445" i="1"/>
  <c r="W5446" i="1"/>
  <c r="W5447" i="1"/>
  <c r="W5448" i="1"/>
  <c r="W5449" i="1"/>
  <c r="W5450" i="1"/>
  <c r="W5451" i="1"/>
  <c r="W5452" i="1"/>
  <c r="W5453" i="1"/>
  <c r="W5454" i="1"/>
  <c r="W5455" i="1"/>
  <c r="W5456" i="1"/>
  <c r="W5457" i="1"/>
  <c r="W5458" i="1"/>
  <c r="W5459" i="1"/>
  <c r="W5460" i="1"/>
  <c r="W5461" i="1"/>
  <c r="W5462" i="1"/>
  <c r="W5463" i="1"/>
  <c r="W5464" i="1"/>
  <c r="W5465" i="1"/>
  <c r="W5466" i="1"/>
  <c r="W5467" i="1"/>
  <c r="W5468" i="1"/>
  <c r="W6149" i="1"/>
  <c r="W6150" i="1"/>
  <c r="W6151" i="1"/>
  <c r="W5469" i="1"/>
  <c r="W5470" i="1"/>
  <c r="W5617" i="1"/>
  <c r="W5618" i="1"/>
  <c r="W5619" i="1"/>
  <c r="W5471" i="1"/>
  <c r="W5472" i="1"/>
  <c r="W5473" i="1"/>
  <c r="W5482" i="1"/>
  <c r="W5474" i="1"/>
  <c r="W5475" i="1"/>
  <c r="W5476" i="1"/>
  <c r="W5477" i="1"/>
  <c r="W5478" i="1"/>
  <c r="W5479" i="1"/>
  <c r="W5483" i="1"/>
  <c r="W5484" i="1"/>
  <c r="W5485" i="1"/>
  <c r="W5486" i="1"/>
  <c r="W5487" i="1"/>
  <c r="W5488" i="1"/>
  <c r="W5489" i="1"/>
  <c r="W5490" i="1"/>
  <c r="W5491" i="1"/>
  <c r="W5492" i="1"/>
  <c r="W5493" i="1"/>
  <c r="W5494" i="1"/>
  <c r="W5495" i="1"/>
  <c r="W5496" i="1"/>
  <c r="W5497" i="1"/>
  <c r="W5498" i="1"/>
  <c r="W5499" i="1"/>
  <c r="W5500" i="1"/>
  <c r="W5501" i="1"/>
  <c r="W5502" i="1"/>
  <c r="W5503" i="1"/>
  <c r="W5504" i="1"/>
  <c r="W5505" i="1"/>
  <c r="W5506" i="1"/>
  <c r="W5507" i="1"/>
  <c r="W5508" i="1"/>
  <c r="W5509" i="1"/>
  <c r="W5510" i="1"/>
  <c r="W5511" i="1"/>
  <c r="W5512" i="1"/>
  <c r="W5513" i="1"/>
  <c r="W5514" i="1"/>
  <c r="W5515" i="1"/>
  <c r="W5516" i="1"/>
  <c r="W5517" i="1"/>
  <c r="W5518" i="1"/>
  <c r="W5519" i="1"/>
  <c r="W5520" i="1"/>
  <c r="W5521" i="1"/>
  <c r="W5522" i="1"/>
  <c r="W5523" i="1"/>
  <c r="W5524" i="1"/>
  <c r="W5525" i="1"/>
  <c r="W5526" i="1"/>
  <c r="W5528" i="1"/>
  <c r="W5529" i="1"/>
  <c r="W5530" i="1"/>
  <c r="W5531" i="1"/>
  <c r="W5532" i="1"/>
  <c r="W5533" i="1"/>
  <c r="W5534" i="1"/>
  <c r="W5535" i="1"/>
  <c r="W5536" i="1"/>
  <c r="W5537" i="1"/>
  <c r="W5538" i="1"/>
  <c r="W5539" i="1"/>
  <c r="W5540" i="1"/>
  <c r="W5541" i="1"/>
  <c r="W5542" i="1"/>
  <c r="W5543" i="1"/>
  <c r="W5544" i="1"/>
  <c r="W5545" i="1"/>
  <c r="W5546" i="1"/>
  <c r="W5547" i="1"/>
  <c r="W5548" i="1"/>
  <c r="W5549" i="1"/>
  <c r="W5550" i="1"/>
  <c r="W5551" i="1"/>
  <c r="W5552" i="1"/>
  <c r="W5553" i="1"/>
  <c r="W5554" i="1"/>
  <c r="W5555" i="1"/>
  <c r="W5556" i="1"/>
  <c r="W5557" i="1"/>
  <c r="W5659" i="1"/>
  <c r="W5558" i="1"/>
  <c r="W5572" i="1"/>
  <c r="W5573" i="1"/>
  <c r="W5574" i="1"/>
  <c r="W5575" i="1"/>
  <c r="W5576" i="1"/>
  <c r="W5559" i="1"/>
  <c r="W5560" i="1"/>
  <c r="W5561" i="1"/>
  <c r="W5562" i="1"/>
  <c r="W5563" i="1"/>
  <c r="W5577" i="1"/>
  <c r="W5578" i="1"/>
  <c r="W5579" i="1"/>
  <c r="W5580" i="1"/>
  <c r="W5581" i="1"/>
  <c r="W5582" i="1"/>
  <c r="W5564" i="1"/>
  <c r="W5565" i="1"/>
  <c r="W5583" i="1"/>
  <c r="W5584" i="1"/>
  <c r="W5585" i="1"/>
  <c r="W5566" i="1"/>
  <c r="W5567" i="1"/>
  <c r="W5568" i="1"/>
  <c r="W5586" i="1"/>
  <c r="W5587" i="1"/>
  <c r="W5588" i="1"/>
  <c r="W5569" i="1"/>
  <c r="W5570" i="1"/>
  <c r="W5589" i="1"/>
  <c r="W5590" i="1"/>
  <c r="W5591" i="1"/>
  <c r="W5592" i="1"/>
  <c r="W5593" i="1"/>
  <c r="W5594" i="1"/>
  <c r="W5595" i="1"/>
  <c r="W5596" i="1"/>
  <c r="W5597" i="1"/>
  <c r="W5598" i="1"/>
  <c r="W5599" i="1"/>
  <c r="W5600" i="1"/>
  <c r="W5601" i="1"/>
  <c r="W5602" i="1"/>
  <c r="W5603" i="1"/>
  <c r="W5604" i="1"/>
  <c r="W5605" i="1"/>
  <c r="W5606" i="1"/>
  <c r="W5607" i="1"/>
  <c r="W5608" i="1"/>
  <c r="W5609" i="1"/>
  <c r="W5610" i="1"/>
  <c r="W5611" i="1"/>
  <c r="W5612" i="1"/>
  <c r="W5613" i="1"/>
  <c r="W5614" i="1"/>
  <c r="W5615" i="1"/>
  <c r="W5616" i="1"/>
  <c r="W5620" i="1"/>
  <c r="W5621" i="1"/>
  <c r="W5622" i="1"/>
  <c r="W5623" i="1"/>
  <c r="W5637" i="1"/>
  <c r="W5638" i="1"/>
  <c r="W5639" i="1"/>
  <c r="W5640" i="1"/>
  <c r="W5641" i="1"/>
  <c r="W5642" i="1"/>
  <c r="W5643" i="1"/>
  <c r="W5644" i="1"/>
  <c r="W5645" i="1"/>
  <c r="W5646" i="1"/>
  <c r="W5647" i="1"/>
  <c r="W5648" i="1"/>
  <c r="W5649" i="1"/>
  <c r="W5650" i="1"/>
  <c r="W5651" i="1"/>
  <c r="W5652" i="1"/>
  <c r="W5624" i="1"/>
  <c r="W5625" i="1"/>
  <c r="W5626" i="1"/>
  <c r="W5627" i="1"/>
  <c r="W5628" i="1"/>
  <c r="W5629" i="1"/>
  <c r="W5630" i="1"/>
  <c r="W5631" i="1"/>
  <c r="W5632" i="1"/>
  <c r="W5633" i="1"/>
  <c r="W5634" i="1"/>
  <c r="W5635" i="1"/>
  <c r="W5636" i="1"/>
  <c r="W5653" i="1"/>
  <c r="W5654" i="1"/>
  <c r="W5655" i="1"/>
  <c r="W5656" i="1"/>
  <c r="W5657" i="1"/>
  <c r="W5658" i="1"/>
  <c r="W5660" i="1"/>
  <c r="W5661" i="1"/>
  <c r="W5662" i="1"/>
  <c r="W5663" i="1"/>
  <c r="W5664" i="1"/>
  <c r="W5665" i="1"/>
  <c r="W5666" i="1"/>
  <c r="W5667" i="1"/>
  <c r="W5668" i="1"/>
  <c r="W5669" i="1"/>
  <c r="W5670" i="1"/>
  <c r="W5671" i="1"/>
  <c r="W5672" i="1"/>
  <c r="W5673" i="1"/>
  <c r="W5674" i="1"/>
  <c r="W5675" i="1"/>
  <c r="W5676" i="1"/>
  <c r="W5677" i="1"/>
  <c r="W5678" i="1"/>
  <c r="W5679" i="1"/>
  <c r="W5680" i="1"/>
  <c r="W5681" i="1"/>
  <c r="W5682" i="1"/>
  <c r="W5683" i="1"/>
  <c r="W5684" i="1"/>
  <c r="W5685" i="1"/>
  <c r="W5686" i="1"/>
  <c r="W5687" i="1"/>
  <c r="W5688" i="1"/>
  <c r="W5689" i="1"/>
  <c r="W5690" i="1"/>
  <c r="W5691" i="1"/>
  <c r="W5692" i="1"/>
  <c r="W5693" i="1"/>
  <c r="W5694" i="1"/>
  <c r="W5695" i="1"/>
  <c r="W5696" i="1"/>
  <c r="W5697" i="1"/>
  <c r="W5698" i="1"/>
  <c r="W5699" i="1"/>
  <c r="W5700" i="1"/>
  <c r="W5701" i="1"/>
  <c r="W5702" i="1"/>
  <c r="W5703" i="1"/>
  <c r="W5704" i="1"/>
  <c r="W5705" i="1"/>
  <c r="W5706" i="1"/>
  <c r="W5707" i="1"/>
  <c r="W5708" i="1"/>
  <c r="W5709" i="1"/>
  <c r="W5710" i="1"/>
  <c r="W5711" i="1"/>
  <c r="W5712" i="1"/>
  <c r="W5713" i="1"/>
  <c r="W5714" i="1"/>
  <c r="W5715" i="1"/>
  <c r="W5716" i="1"/>
  <c r="W5717" i="1"/>
  <c r="W5718" i="1"/>
  <c r="W5719" i="1"/>
  <c r="W5720" i="1"/>
  <c r="W5721" i="1"/>
  <c r="W5722" i="1"/>
  <c r="W5723" i="1"/>
  <c r="W5724" i="1"/>
  <c r="W5725" i="1"/>
  <c r="W5726" i="1"/>
  <c r="W5727" i="1"/>
  <c r="W5728" i="1"/>
  <c r="W5737" i="1"/>
  <c r="W5738" i="1"/>
  <c r="W5739" i="1"/>
  <c r="W5740" i="1"/>
  <c r="W5741" i="1"/>
  <c r="W5742" i="1"/>
  <c r="W5743" i="1"/>
  <c r="W5729" i="1"/>
  <c r="W5730" i="1"/>
  <c r="W5731" i="1"/>
  <c r="W5732" i="1"/>
  <c r="W5733" i="1"/>
  <c r="W5734" i="1"/>
  <c r="W5735" i="1"/>
  <c r="W5736" i="1"/>
  <c r="W5744" i="1"/>
  <c r="W5745" i="1"/>
  <c r="W5746" i="1"/>
  <c r="W5747" i="1"/>
  <c r="W5774" i="1"/>
  <c r="W5775" i="1"/>
  <c r="W5776" i="1"/>
  <c r="W5777" i="1"/>
  <c r="W5778" i="1"/>
  <c r="W5779" i="1"/>
  <c r="W5780" i="1"/>
  <c r="W5781" i="1"/>
  <c r="W5782" i="1"/>
  <c r="W5783" i="1"/>
  <c r="W5784" i="1"/>
  <c r="W5785" i="1"/>
  <c r="W5786" i="1"/>
  <c r="W5787" i="1"/>
  <c r="W5788" i="1"/>
  <c r="W5748" i="1"/>
  <c r="W5749" i="1"/>
  <c r="W5750" i="1"/>
  <c r="W5751" i="1"/>
  <c r="W5752" i="1"/>
  <c r="W5753" i="1"/>
  <c r="W5754" i="1"/>
  <c r="W5956" i="1"/>
  <c r="W5957" i="1"/>
  <c r="W7320" i="1"/>
  <c r="W7321" i="1"/>
  <c r="W7322" i="1"/>
  <c r="W7323" i="1"/>
  <c r="W7324" i="1"/>
  <c r="W7325" i="1"/>
  <c r="W7326" i="1"/>
  <c r="W7327" i="1"/>
  <c r="W7328" i="1"/>
  <c r="W7329" i="1"/>
  <c r="W7330" i="1"/>
  <c r="W5755" i="1"/>
  <c r="W5756" i="1"/>
  <c r="W5757" i="1"/>
  <c r="W5758" i="1"/>
  <c r="W5759" i="1"/>
  <c r="W5760" i="1"/>
  <c r="W5761" i="1"/>
  <c r="W5762" i="1"/>
  <c r="W5763" i="1"/>
  <c r="W5764" i="1"/>
  <c r="W5765" i="1"/>
  <c r="W5766" i="1"/>
  <c r="W5767" i="1"/>
  <c r="W5768" i="1"/>
  <c r="W5769" i="1"/>
  <c r="W5770" i="1"/>
  <c r="W5771" i="1"/>
  <c r="W5772" i="1"/>
  <c r="W5773" i="1"/>
  <c r="W5789" i="1"/>
  <c r="W5790" i="1"/>
  <c r="W5791" i="1"/>
  <c r="W5792" i="1"/>
  <c r="W5793" i="1"/>
  <c r="W5794" i="1"/>
  <c r="W5795" i="1"/>
  <c r="W5796" i="1"/>
  <c r="W5797" i="1"/>
  <c r="W5798" i="1"/>
  <c r="W5799" i="1"/>
  <c r="W5800" i="1"/>
  <c r="W5801" i="1"/>
  <c r="W5802" i="1"/>
  <c r="W5803" i="1"/>
  <c r="W5804" i="1"/>
  <c r="W5805" i="1"/>
  <c r="W5806" i="1"/>
  <c r="W5807" i="1"/>
  <c r="W5808" i="1"/>
  <c r="W5809" i="1"/>
  <c r="W5810" i="1"/>
  <c r="W5811" i="1"/>
  <c r="W5812" i="1"/>
  <c r="W5813" i="1"/>
  <c r="W5814" i="1"/>
  <c r="W5815" i="1"/>
  <c r="W5816" i="1"/>
  <c r="W5817" i="1"/>
  <c r="W5818" i="1"/>
  <c r="W5819" i="1"/>
  <c r="W5820" i="1"/>
  <c r="W5821" i="1"/>
  <c r="W5822" i="1"/>
  <c r="W5823" i="1"/>
  <c r="W5824" i="1"/>
  <c r="W5825" i="1"/>
  <c r="W5826" i="1"/>
  <c r="W5827" i="1"/>
  <c r="W5828" i="1"/>
  <c r="W5829" i="1"/>
  <c r="W5830" i="1"/>
  <c r="W5831" i="1"/>
  <c r="W6185" i="1"/>
  <c r="W6186" i="1"/>
  <c r="W5848" i="1"/>
  <c r="W5849" i="1"/>
  <c r="W5850" i="1"/>
  <c r="W5851" i="1"/>
  <c r="W5852" i="1"/>
  <c r="W5853" i="1"/>
  <c r="W5855" i="1"/>
  <c r="W5856" i="1"/>
  <c r="W5857" i="1"/>
  <c r="W5858" i="1"/>
  <c r="W5892" i="1"/>
  <c r="W5893" i="1"/>
  <c r="W5894" i="1"/>
  <c r="W5895" i="1"/>
  <c r="W5896" i="1"/>
  <c r="W5897" i="1"/>
  <c r="W5898" i="1"/>
  <c r="W5899" i="1"/>
  <c r="W5900" i="1"/>
  <c r="W5901" i="1"/>
  <c r="W5902" i="1"/>
  <c r="W5903" i="1"/>
  <c r="W5904" i="1"/>
  <c r="W5905" i="1"/>
  <c r="W5906" i="1"/>
  <c r="W5907" i="1"/>
  <c r="W5908" i="1"/>
  <c r="W5909" i="1"/>
  <c r="W5910" i="1"/>
  <c r="W5911" i="1"/>
  <c r="W5912" i="1"/>
  <c r="W5913" i="1"/>
  <c r="W5859" i="1"/>
  <c r="W5860" i="1"/>
  <c r="W5861" i="1"/>
  <c r="W5862" i="1"/>
  <c r="W5863" i="1"/>
  <c r="W5864" i="1"/>
  <c r="W5865" i="1"/>
  <c r="W5866" i="1"/>
  <c r="W5867" i="1"/>
  <c r="W5868" i="1"/>
  <c r="W5869" i="1"/>
  <c r="W5870" i="1"/>
  <c r="W5871" i="1"/>
  <c r="W5872" i="1"/>
  <c r="W5873" i="1"/>
  <c r="W5874" i="1"/>
  <c r="W5875" i="1"/>
  <c r="W5876" i="1"/>
  <c r="W5877" i="1"/>
  <c r="W5878" i="1"/>
  <c r="W5879" i="1"/>
  <c r="W5880" i="1"/>
  <c r="W5881" i="1"/>
  <c r="W5882" i="1"/>
  <c r="W5883" i="1"/>
  <c r="W5884" i="1"/>
  <c r="W6134" i="1"/>
  <c r="W5887" i="1"/>
  <c r="W5888" i="1"/>
  <c r="W5889" i="1"/>
  <c r="W5890" i="1"/>
  <c r="W5891" i="1"/>
  <c r="W5914" i="1"/>
  <c r="W5915" i="1"/>
  <c r="W5916" i="1"/>
  <c r="W5917" i="1"/>
  <c r="W5918" i="1"/>
  <c r="W5919" i="1"/>
  <c r="W5920" i="1"/>
  <c r="W5921" i="1"/>
  <c r="W5922" i="1"/>
  <c r="W5923" i="1"/>
  <c r="W5958" i="1"/>
  <c r="W5959" i="1"/>
  <c r="W5960" i="1"/>
  <c r="W5961" i="1"/>
  <c r="W5962" i="1"/>
  <c r="W5924" i="1"/>
  <c r="W5925" i="1"/>
  <c r="W5963" i="1"/>
  <c r="W5964" i="1"/>
  <c r="W5965" i="1"/>
  <c r="W5966" i="1"/>
  <c r="W5967" i="1"/>
  <c r="W5968" i="1"/>
  <c r="W5969" i="1"/>
  <c r="W5970" i="1"/>
  <c r="W5926" i="1"/>
  <c r="W5927" i="1"/>
  <c r="W5928" i="1"/>
  <c r="W5929" i="1"/>
  <c r="W5971" i="1"/>
  <c r="W5930" i="1"/>
  <c r="W5931" i="1"/>
  <c r="W5932" i="1"/>
  <c r="W5972" i="1"/>
  <c r="W5973" i="1"/>
  <c r="W5933" i="1"/>
  <c r="W5934" i="1"/>
  <c r="W5974" i="1"/>
  <c r="W5975" i="1"/>
  <c r="W5935" i="1"/>
  <c r="W5936" i="1"/>
  <c r="W5937" i="1"/>
  <c r="W5938" i="1"/>
  <c r="W5976" i="1"/>
  <c r="W5977" i="1"/>
  <c r="W5978" i="1"/>
  <c r="W5979" i="1"/>
  <c r="W5980" i="1"/>
  <c r="W5981" i="1"/>
  <c r="W5982" i="1"/>
  <c r="W5983" i="1"/>
  <c r="W5939" i="1"/>
  <c r="W5940" i="1"/>
  <c r="W5941" i="1"/>
  <c r="W5942" i="1"/>
  <c r="W5943" i="1"/>
  <c r="W5944" i="1"/>
  <c r="W5945" i="1"/>
  <c r="W5946" i="1"/>
  <c r="W5947" i="1"/>
  <c r="W5948" i="1"/>
  <c r="W5949" i="1"/>
  <c r="W5950" i="1"/>
  <c r="W5951" i="1"/>
  <c r="W5952" i="1"/>
  <c r="W5953" i="1"/>
  <c r="W5954" i="1"/>
  <c r="W5955" i="1"/>
  <c r="W5984" i="1"/>
  <c r="W5985" i="1"/>
  <c r="W5986" i="1"/>
  <c r="W5987" i="1"/>
  <c r="W5988" i="1"/>
  <c r="W5989" i="1"/>
  <c r="W5990" i="1"/>
  <c r="W6007" i="1"/>
  <c r="W6008" i="1"/>
  <c r="W6009" i="1"/>
  <c r="W6010" i="1"/>
  <c r="W6011" i="1"/>
  <c r="W6012" i="1"/>
  <c r="W6013" i="1"/>
  <c r="W6014" i="1"/>
  <c r="W6015" i="1"/>
  <c r="W6016" i="1"/>
  <c r="W6017" i="1"/>
  <c r="W6018" i="1"/>
  <c r="W6019" i="1"/>
  <c r="W5991" i="1"/>
  <c r="W5992" i="1"/>
  <c r="W5993" i="1"/>
  <c r="W5994" i="1"/>
  <c r="W5995" i="1"/>
  <c r="W5996" i="1"/>
  <c r="W5997" i="1"/>
  <c r="W5998" i="1"/>
  <c r="W5999" i="1"/>
  <c r="W6000" i="1"/>
  <c r="W6001" i="1"/>
  <c r="W6002" i="1"/>
  <c r="W6003" i="1"/>
  <c r="W6004" i="1"/>
  <c r="W6005" i="1"/>
  <c r="W6006" i="1"/>
  <c r="W6020" i="1"/>
  <c r="W6021" i="1"/>
  <c r="W6022" i="1"/>
  <c r="W6023" i="1"/>
  <c r="W6024" i="1"/>
  <c r="W6025" i="1"/>
  <c r="W6026" i="1"/>
  <c r="W6027" i="1"/>
  <c r="W6028" i="1"/>
  <c r="W6029" i="1"/>
  <c r="W6080" i="1"/>
  <c r="W6081" i="1"/>
  <c r="W6082" i="1"/>
  <c r="W6083" i="1"/>
  <c r="W6036" i="1"/>
  <c r="W6037" i="1"/>
  <c r="W6038" i="1"/>
  <c r="W6039" i="1"/>
  <c r="W6040" i="1"/>
  <c r="W6041" i="1"/>
  <c r="W6042" i="1"/>
  <c r="W6043" i="1"/>
  <c r="W6044" i="1"/>
  <c r="W6045" i="1"/>
  <c r="W6046" i="1"/>
  <c r="W6047" i="1"/>
  <c r="W6048" i="1"/>
  <c r="W6030" i="1"/>
  <c r="W6031" i="1"/>
  <c r="W6032" i="1"/>
  <c r="W6033" i="1"/>
  <c r="W6034" i="1"/>
  <c r="W6035" i="1"/>
  <c r="W6049" i="1"/>
  <c r="W6050" i="1"/>
  <c r="W6051" i="1"/>
  <c r="W6052" i="1"/>
  <c r="W6053" i="1"/>
  <c r="W6054" i="1"/>
  <c r="W6055" i="1"/>
  <c r="W6056" i="1"/>
  <c r="W6057" i="1"/>
  <c r="W6058" i="1"/>
  <c r="W6059" i="1"/>
  <c r="W6060" i="1"/>
  <c r="W6061" i="1"/>
  <c r="W6062" i="1"/>
  <c r="W6063" i="1"/>
  <c r="W6064" i="1"/>
  <c r="W6065" i="1"/>
  <c r="W6066" i="1"/>
  <c r="W6067" i="1"/>
  <c r="W6068" i="1"/>
  <c r="W6069" i="1"/>
  <c r="W6070" i="1"/>
  <c r="W6071" i="1"/>
  <c r="W6072" i="1"/>
  <c r="W6073" i="1"/>
  <c r="W6074" i="1"/>
  <c r="W6075" i="1"/>
  <c r="W6076" i="1"/>
  <c r="W6077" i="1"/>
  <c r="W6078" i="1"/>
  <c r="W6152" i="1"/>
  <c r="W6153" i="1"/>
  <c r="W6154" i="1"/>
  <c r="W6155" i="1"/>
  <c r="W6156" i="1"/>
  <c r="W6157" i="1"/>
  <c r="W6158" i="1"/>
  <c r="W6159" i="1"/>
  <c r="W6160" i="1"/>
  <c r="W6161" i="1"/>
  <c r="W6162" i="1"/>
  <c r="W6163" i="1"/>
  <c r="W6164" i="1"/>
  <c r="W6079" i="1"/>
  <c r="W6084" i="1"/>
  <c r="W6085" i="1"/>
  <c r="W6086" i="1"/>
  <c r="W6087" i="1"/>
  <c r="W6088" i="1"/>
  <c r="W6089" i="1"/>
  <c r="W6090" i="1"/>
  <c r="W6091" i="1"/>
  <c r="W6092" i="1"/>
  <c r="W6093" i="1"/>
  <c r="W6094" i="1"/>
  <c r="W6095" i="1"/>
  <c r="W6096" i="1"/>
  <c r="W6097" i="1"/>
  <c r="W6098" i="1"/>
  <c r="W6099" i="1"/>
  <c r="W6100" i="1"/>
  <c r="W6101" i="1"/>
  <c r="W6102" i="1"/>
  <c r="W6103" i="1"/>
  <c r="W6104" i="1"/>
  <c r="W6105" i="1"/>
  <c r="W6106" i="1"/>
  <c r="W6107" i="1"/>
  <c r="W6108" i="1"/>
  <c r="W6109" i="1"/>
  <c r="W6110" i="1"/>
  <c r="W6111" i="1"/>
  <c r="W6112" i="1"/>
  <c r="W6113" i="1"/>
  <c r="W6114" i="1"/>
  <c r="W6115" i="1"/>
  <c r="W6116" i="1"/>
  <c r="W6117" i="1"/>
  <c r="W6118" i="1"/>
  <c r="W6119" i="1"/>
  <c r="W6120" i="1"/>
  <c r="W6121" i="1"/>
  <c r="W6122" i="1"/>
  <c r="W6123" i="1"/>
  <c r="W6124" i="1"/>
  <c r="W6125" i="1"/>
  <c r="W6126" i="1"/>
  <c r="W6127" i="1"/>
  <c r="W6128" i="1"/>
  <c r="W6129" i="1"/>
  <c r="W6130" i="1"/>
  <c r="W6131" i="1"/>
  <c r="W6132" i="1"/>
  <c r="W6133" i="1"/>
  <c r="W6135" i="1"/>
  <c r="W6136" i="1"/>
  <c r="W6137" i="1"/>
  <c r="W6138" i="1"/>
  <c r="W6139" i="1"/>
  <c r="W6140" i="1"/>
  <c r="W6141" i="1"/>
  <c r="W6142" i="1"/>
  <c r="W6143" i="1"/>
  <c r="W6144" i="1"/>
  <c r="W6145" i="1"/>
  <c r="W6146" i="1"/>
  <c r="W6147" i="1"/>
  <c r="W6148" i="1"/>
  <c r="W6165" i="1"/>
  <c r="W6166" i="1"/>
  <c r="W6397" i="1"/>
  <c r="W6398" i="1"/>
  <c r="W6399" i="1"/>
  <c r="W6400" i="1"/>
  <c r="W6401" i="1"/>
  <c r="W6402" i="1"/>
  <c r="W6403" i="1"/>
  <c r="W6404" i="1"/>
  <c r="W6405" i="1"/>
  <c r="W6406" i="1"/>
  <c r="W6407" i="1"/>
  <c r="W6274" i="1"/>
  <c r="W6167" i="1"/>
  <c r="W6168" i="1"/>
  <c r="W6258" i="1"/>
  <c r="W6259" i="1"/>
  <c r="W6260" i="1"/>
  <c r="W6261" i="1"/>
  <c r="W6262" i="1"/>
  <c r="W6263" i="1"/>
  <c r="W6264" i="1"/>
  <c r="W6265" i="1"/>
  <c r="W6266" i="1"/>
  <c r="W6267" i="1"/>
  <c r="W6268" i="1"/>
  <c r="W6269" i="1"/>
  <c r="W6270" i="1"/>
  <c r="W6271" i="1"/>
  <c r="W6272" i="1"/>
  <c r="W6273" i="1"/>
  <c r="W6171" i="1"/>
  <c r="W6172" i="1"/>
  <c r="W6173" i="1"/>
  <c r="W6174" i="1"/>
  <c r="W6175" i="1"/>
  <c r="W6176" i="1"/>
  <c r="W6177" i="1"/>
  <c r="W6178" i="1"/>
  <c r="W6179" i="1"/>
  <c r="W6180" i="1"/>
  <c r="W6181" i="1"/>
  <c r="W6182" i="1"/>
  <c r="W6183" i="1"/>
  <c r="W6184" i="1"/>
  <c r="W6187" i="1"/>
  <c r="W6188" i="1"/>
  <c r="W6189" i="1"/>
  <c r="W6190" i="1"/>
  <c r="W6191" i="1"/>
  <c r="W6192" i="1"/>
  <c r="W6193" i="1"/>
  <c r="W6194" i="1"/>
  <c r="W6195" i="1"/>
  <c r="W6196" i="1"/>
  <c r="W6197" i="1"/>
  <c r="W6222" i="1"/>
  <c r="W6223" i="1"/>
  <c r="W6224" i="1"/>
  <c r="W6225" i="1"/>
  <c r="W6226" i="1"/>
  <c r="W6227" i="1"/>
  <c r="W6228" i="1"/>
  <c r="W6229" i="1"/>
  <c r="W6230" i="1"/>
  <c r="W6231" i="1"/>
  <c r="W6232" i="1"/>
  <c r="W6233" i="1"/>
  <c r="W6234" i="1"/>
  <c r="W6235" i="1"/>
  <c r="W6236" i="1"/>
  <c r="W6237" i="1"/>
  <c r="W6238" i="1"/>
  <c r="W6239" i="1"/>
  <c r="W6240" i="1"/>
  <c r="W6241" i="1"/>
  <c r="W6242" i="1"/>
  <c r="W6243" i="1"/>
  <c r="W6244" i="1"/>
  <c r="W6245" i="1"/>
  <c r="W6246" i="1"/>
  <c r="W6247" i="1"/>
  <c r="W6248" i="1"/>
  <c r="W6198" i="1"/>
  <c r="W6199" i="1"/>
  <c r="W6200" i="1"/>
  <c r="W6201" i="1"/>
  <c r="W6202" i="1"/>
  <c r="W6203" i="1"/>
  <c r="W6204" i="1"/>
  <c r="W6205" i="1"/>
  <c r="W6206" i="1"/>
  <c r="W6207" i="1"/>
  <c r="W6208" i="1"/>
  <c r="W6209" i="1"/>
  <c r="W6210" i="1"/>
  <c r="W6211" i="1"/>
  <c r="W6212" i="1"/>
  <c r="W6213" i="1"/>
  <c r="W6214" i="1"/>
  <c r="W6215" i="1"/>
  <c r="W6216" i="1"/>
  <c r="W6217" i="1"/>
  <c r="W6218" i="1"/>
  <c r="W6219" i="1"/>
  <c r="W6220" i="1"/>
  <c r="W6221" i="1"/>
  <c r="W6249" i="1"/>
  <c r="W6250" i="1"/>
  <c r="W6251" i="1"/>
  <c r="W6252" i="1"/>
  <c r="W6253" i="1"/>
  <c r="W6254" i="1"/>
  <c r="W6255" i="1"/>
  <c r="W6256" i="1"/>
  <c r="W6275" i="1"/>
  <c r="W6276" i="1"/>
  <c r="W6277" i="1"/>
  <c r="W6257" i="1"/>
  <c r="W6278" i="1"/>
  <c r="W6279" i="1"/>
  <c r="W6280" i="1"/>
  <c r="W6281" i="1"/>
  <c r="W6282" i="1"/>
  <c r="W6283" i="1"/>
  <c r="W6284" i="1"/>
  <c r="W6285" i="1"/>
  <c r="W6286" i="1"/>
  <c r="W6287" i="1"/>
  <c r="W6288" i="1"/>
  <c r="W6289" i="1"/>
  <c r="W6290" i="1"/>
  <c r="W6291" i="1"/>
  <c r="W6441" i="1"/>
  <c r="W6442" i="1"/>
  <c r="W6443" i="1"/>
  <c r="W6444" i="1"/>
  <c r="W6445" i="1"/>
  <c r="W6446" i="1"/>
  <c r="W6447" i="1"/>
  <c r="W6448" i="1"/>
  <c r="W6449" i="1"/>
  <c r="W6450" i="1"/>
  <c r="W6451" i="1"/>
  <c r="W6452" i="1"/>
  <c r="W6453" i="1"/>
  <c r="W6454" i="1"/>
  <c r="W6455" i="1"/>
  <c r="W6456" i="1"/>
  <c r="W6457" i="1"/>
  <c r="W6458" i="1"/>
  <c r="W6459" i="1"/>
  <c r="W6430" i="1"/>
  <c r="W6431" i="1"/>
  <c r="W6432" i="1"/>
  <c r="W6314" i="1"/>
  <c r="W6315" i="1"/>
  <c r="W6460" i="1"/>
  <c r="W6461" i="1"/>
  <c r="W6462" i="1"/>
  <c r="W6463" i="1"/>
  <c r="W6464" i="1"/>
  <c r="W6465" i="1"/>
  <c r="W6466" i="1"/>
  <c r="W6467" i="1"/>
  <c r="W6468" i="1"/>
  <c r="W6469" i="1"/>
  <c r="W6470" i="1"/>
  <c r="W6471" i="1"/>
  <c r="W6472" i="1"/>
  <c r="W6473" i="1"/>
  <c r="W6474" i="1"/>
  <c r="W6475" i="1"/>
  <c r="W6476" i="1"/>
  <c r="W6477" i="1"/>
  <c r="W6478" i="1"/>
  <c r="W6479" i="1"/>
  <c r="W6480" i="1"/>
  <c r="W6481" i="1"/>
  <c r="W6482" i="1"/>
  <c r="W6483" i="1"/>
  <c r="W6484" i="1"/>
  <c r="W6485" i="1"/>
  <c r="W6486" i="1"/>
  <c r="W6487" i="1"/>
  <c r="W6488" i="1"/>
  <c r="W6489" i="1"/>
  <c r="W6490" i="1"/>
  <c r="W6491" i="1"/>
  <c r="W6492" i="1"/>
  <c r="W6493" i="1"/>
  <c r="W6494" i="1"/>
  <c r="W6495" i="1"/>
  <c r="W6496" i="1"/>
  <c r="W6497" i="1"/>
  <c r="W6498" i="1"/>
  <c r="W6499" i="1"/>
  <c r="W6500" i="1"/>
  <c r="W6501" i="1"/>
  <c r="W6502" i="1"/>
  <c r="W6503" i="1"/>
  <c r="W6504" i="1"/>
  <c r="W6505" i="1"/>
  <c r="W6506" i="1"/>
  <c r="W6507" i="1"/>
  <c r="W6508" i="1"/>
  <c r="W6509" i="1"/>
  <c r="W6433" i="1"/>
  <c r="W6434" i="1"/>
  <c r="W6435" i="1"/>
  <c r="W6436" i="1"/>
  <c r="W6437" i="1"/>
  <c r="W6316" i="1"/>
  <c r="W6317" i="1"/>
  <c r="W6312" i="1"/>
  <c r="W6313" i="1"/>
  <c r="W6292" i="1"/>
  <c r="W6293" i="1"/>
  <c r="W6294" i="1"/>
  <c r="W6295" i="1"/>
  <c r="W6296" i="1"/>
  <c r="W6297" i="1"/>
  <c r="W6298" i="1"/>
  <c r="W6299" i="1"/>
  <c r="W6300" i="1"/>
  <c r="W6301" i="1"/>
  <c r="W6302" i="1"/>
  <c r="W6303" i="1"/>
  <c r="W6304" i="1"/>
  <c r="W6305" i="1"/>
  <c r="W6306" i="1"/>
  <c r="W6307" i="1"/>
  <c r="W6308" i="1"/>
  <c r="W6309" i="1"/>
  <c r="W6310" i="1"/>
  <c r="W6311" i="1"/>
  <c r="W6318" i="1"/>
  <c r="W6319" i="1"/>
  <c r="W6320" i="1"/>
  <c r="W6321" i="1"/>
  <c r="W6322" i="1"/>
  <c r="W6323" i="1"/>
  <c r="W6324" i="1"/>
  <c r="W6325" i="1"/>
  <c r="W6326" i="1"/>
  <c r="W6327" i="1"/>
  <c r="W6328" i="1"/>
  <c r="W6329" i="1"/>
  <c r="W6330" i="1"/>
  <c r="W6331" i="1"/>
  <c r="W6332" i="1"/>
  <c r="W6333" i="1"/>
  <c r="W6334" i="1"/>
  <c r="W6335" i="1"/>
  <c r="W6336" i="1"/>
  <c r="W6337" i="1"/>
  <c r="W6338" i="1"/>
  <c r="W6339" i="1"/>
  <c r="W6340" i="1"/>
  <c r="W6341" i="1"/>
  <c r="W6342" i="1"/>
  <c r="W6343" i="1"/>
  <c r="W6344" i="1"/>
  <c r="W6345" i="1"/>
  <c r="W6346" i="1"/>
  <c r="W6347" i="1"/>
  <c r="W6348" i="1"/>
  <c r="W6349" i="1"/>
  <c r="W6350" i="1"/>
  <c r="W6351" i="1"/>
  <c r="W6352" i="1"/>
  <c r="W6353" i="1"/>
  <c r="W6354" i="1"/>
  <c r="W6355" i="1"/>
  <c r="W6356" i="1"/>
  <c r="W6357" i="1"/>
  <c r="W6358" i="1"/>
  <c r="W6359" i="1"/>
  <c r="W6360" i="1"/>
  <c r="W6361" i="1"/>
  <c r="W6362" i="1"/>
  <c r="W6363" i="1"/>
  <c r="W6364" i="1"/>
  <c r="W6365" i="1"/>
  <c r="W6366" i="1"/>
  <c r="W6367" i="1"/>
  <c r="W6368" i="1"/>
  <c r="W6369" i="1"/>
  <c r="W6370" i="1"/>
  <c r="W6371" i="1"/>
  <c r="W6372" i="1"/>
  <c r="W6373" i="1"/>
  <c r="W6374" i="1"/>
  <c r="W6375" i="1"/>
  <c r="W6376" i="1"/>
  <c r="W6377" i="1"/>
  <c r="W6378" i="1"/>
  <c r="W6379" i="1"/>
  <c r="W6380" i="1"/>
  <c r="W6381" i="1"/>
  <c r="W6382" i="1"/>
  <c r="W6383" i="1"/>
  <c r="W6384" i="1"/>
  <c r="W6385" i="1"/>
  <c r="W6386" i="1"/>
  <c r="W6387" i="1"/>
  <c r="W6388" i="1"/>
  <c r="W6389" i="1"/>
  <c r="W6392" i="1"/>
  <c r="W6393" i="1"/>
  <c r="W6394" i="1"/>
  <c r="W6395" i="1"/>
  <c r="W6396" i="1"/>
  <c r="W6408" i="1"/>
  <c r="W6409" i="1"/>
  <c r="W6410" i="1"/>
  <c r="W6411" i="1"/>
  <c r="W6412" i="1"/>
  <c r="W6413" i="1"/>
  <c r="W6414" i="1"/>
  <c r="W6415" i="1"/>
  <c r="W6416" i="1"/>
  <c r="W6417" i="1"/>
  <c r="W6418" i="1"/>
  <c r="W6419" i="1"/>
  <c r="W6420" i="1"/>
  <c r="W6421" i="1"/>
  <c r="W6573" i="1"/>
  <c r="W6574" i="1"/>
  <c r="W6575" i="1"/>
  <c r="W6576" i="1"/>
  <c r="W6577" i="1"/>
  <c r="W6578" i="1"/>
  <c r="W6579" i="1"/>
  <c r="W6580" i="1"/>
  <c r="W6581" i="1"/>
  <c r="W6582" i="1"/>
  <c r="W6668" i="1"/>
  <c r="W6669" i="1"/>
  <c r="W6439" i="1"/>
  <c r="W6440" i="1"/>
  <c r="W6523" i="1"/>
  <c r="W6524" i="1"/>
  <c r="W6525" i="1"/>
  <c r="W6526" i="1"/>
  <c r="W6510" i="1"/>
  <c r="W6511" i="1"/>
  <c r="W6512" i="1"/>
  <c r="W6513" i="1"/>
  <c r="W6514" i="1"/>
  <c r="W6515" i="1"/>
  <c r="W6516" i="1"/>
  <c r="W6517" i="1"/>
  <c r="W6518" i="1"/>
  <c r="W6519" i="1"/>
  <c r="W6520" i="1"/>
  <c r="W6527" i="1"/>
  <c r="W6528" i="1"/>
  <c r="W6529" i="1"/>
  <c r="W6530" i="1"/>
  <c r="W6531" i="1"/>
  <c r="W6532" i="1"/>
  <c r="W6533" i="1"/>
  <c r="W6534" i="1"/>
  <c r="W6583" i="1"/>
  <c r="W6584" i="1"/>
  <c r="W6585" i="1"/>
  <c r="W6586" i="1"/>
  <c r="W6587" i="1"/>
  <c r="W6588" i="1"/>
  <c r="W6589" i="1"/>
  <c r="W6590" i="1"/>
  <c r="W6591" i="1"/>
  <c r="W6592" i="1"/>
  <c r="W6593" i="1"/>
  <c r="W6594" i="1"/>
  <c r="W6595" i="1"/>
  <c r="W6596" i="1"/>
  <c r="W6597" i="1"/>
  <c r="W6598" i="1"/>
  <c r="W6599" i="1"/>
  <c r="W6600" i="1"/>
  <c r="W6601" i="1"/>
  <c r="W6602" i="1"/>
  <c r="W6603" i="1"/>
  <c r="W6604" i="1"/>
  <c r="W6605" i="1"/>
  <c r="W6606" i="1"/>
  <c r="W6607" i="1"/>
  <c r="W6608" i="1"/>
  <c r="W6609" i="1"/>
  <c r="W6610" i="1"/>
  <c r="W6611" i="1"/>
  <c r="W6612" i="1"/>
  <c r="W6613" i="1"/>
  <c r="W6614" i="1"/>
  <c r="W6615" i="1"/>
  <c r="W6616" i="1"/>
  <c r="W6617" i="1"/>
  <c r="W6618" i="1"/>
  <c r="W6619" i="1"/>
  <c r="W6620" i="1"/>
  <c r="W6621" i="1"/>
  <c r="W6711" i="1"/>
  <c r="W6712" i="1"/>
  <c r="W6713" i="1"/>
  <c r="W6714" i="1"/>
  <c r="W6715" i="1"/>
  <c r="W6622" i="1"/>
  <c r="W6623" i="1"/>
  <c r="W6624" i="1"/>
  <c r="W6625" i="1"/>
  <c r="W6626" i="1"/>
  <c r="W6627" i="1"/>
  <c r="W6628" i="1"/>
  <c r="W6629" i="1"/>
  <c r="W6630" i="1"/>
  <c r="W6631" i="1"/>
  <c r="W6632" i="1"/>
  <c r="W6633" i="1"/>
  <c r="W6634" i="1"/>
  <c r="W6635" i="1"/>
  <c r="W6636" i="1"/>
  <c r="W6637" i="1"/>
  <c r="W6638" i="1"/>
  <c r="W6639" i="1"/>
  <c r="W6640" i="1"/>
  <c r="W6641" i="1"/>
  <c r="W6642" i="1"/>
  <c r="W6643" i="1"/>
  <c r="W6644" i="1"/>
  <c r="W6645" i="1"/>
  <c r="W6646" i="1"/>
  <c r="W6647" i="1"/>
  <c r="W6648" i="1"/>
  <c r="W6653" i="1"/>
  <c r="W6654" i="1"/>
  <c r="W6655" i="1"/>
  <c r="W6656" i="1"/>
  <c r="W6657" i="1"/>
  <c r="W6658" i="1"/>
  <c r="W6659" i="1"/>
  <c r="W6660" i="1"/>
  <c r="W6661" i="1"/>
  <c r="W6678" i="1"/>
  <c r="W6679" i="1"/>
  <c r="W6680" i="1"/>
  <c r="W6681" i="1"/>
  <c r="W6682" i="1"/>
  <c r="W6683" i="1"/>
  <c r="W6684" i="1"/>
  <c r="W6685" i="1"/>
  <c r="W6686" i="1"/>
  <c r="W6687" i="1"/>
  <c r="W6688" i="1"/>
  <c r="W6689" i="1"/>
  <c r="W6690" i="1"/>
  <c r="W6691" i="1"/>
  <c r="W6692" i="1"/>
  <c r="W6693" i="1"/>
  <c r="W6694" i="1"/>
  <c r="W6695" i="1"/>
  <c r="W6696" i="1"/>
  <c r="W6697" i="1"/>
  <c r="W6698" i="1"/>
  <c r="W6699" i="1"/>
  <c r="W6700" i="1"/>
  <c r="W6701" i="1"/>
  <c r="W6702" i="1"/>
  <c r="W6703" i="1"/>
  <c r="W6704" i="1"/>
  <c r="W6705" i="1"/>
  <c r="W6706" i="1"/>
  <c r="W6707" i="1"/>
  <c r="W6708" i="1"/>
  <c r="W6709" i="1"/>
  <c r="W6710" i="1"/>
  <c r="W6662" i="1"/>
  <c r="W6663" i="1"/>
  <c r="W6664" i="1"/>
  <c r="W6665" i="1"/>
  <c r="W6666" i="1"/>
  <c r="W6716" i="1"/>
  <c r="W6717" i="1"/>
  <c r="W6667" i="1"/>
  <c r="W6670" i="1"/>
  <c r="W6671" i="1"/>
  <c r="W6672" i="1"/>
  <c r="W6673" i="1"/>
  <c r="W6674" i="1"/>
  <c r="W6675" i="1"/>
  <c r="W6676" i="1"/>
  <c r="W6677" i="1"/>
  <c r="W6767" i="1"/>
  <c r="W6768" i="1"/>
  <c r="W6769" i="1"/>
  <c r="W6770" i="1"/>
  <c r="W6771" i="1"/>
  <c r="W6772" i="1"/>
  <c r="W6773" i="1"/>
  <c r="W6774" i="1"/>
  <c r="W6718" i="1"/>
  <c r="W6719" i="1"/>
  <c r="W6720" i="1"/>
  <c r="W6721" i="1"/>
  <c r="W6722" i="1"/>
  <c r="W6723" i="1"/>
  <c r="W6724" i="1"/>
  <c r="W6725" i="1"/>
  <c r="W6726" i="1"/>
  <c r="W6727" i="1"/>
  <c r="W6728" i="1"/>
  <c r="W6729" i="1"/>
  <c r="W6730" i="1"/>
  <c r="W6749" i="1"/>
  <c r="W6750" i="1"/>
  <c r="W6731" i="1"/>
  <c r="W6732" i="1"/>
  <c r="W6733" i="1"/>
  <c r="W6734" i="1"/>
  <c r="W6735" i="1"/>
  <c r="W6736" i="1"/>
  <c r="W6737" i="1"/>
  <c r="W6738" i="1"/>
  <c r="W6739" i="1"/>
  <c r="W6740" i="1"/>
  <c r="W6741" i="1"/>
  <c r="W6742" i="1"/>
  <c r="W6743" i="1"/>
  <c r="W6744" i="1"/>
  <c r="W6747" i="1"/>
  <c r="W6748" i="1"/>
  <c r="W7061" i="1"/>
  <c r="W7062" i="1"/>
  <c r="W7063" i="1"/>
  <c r="W7064" i="1"/>
  <c r="W7065" i="1"/>
  <c r="W7066" i="1"/>
  <c r="W7067" i="1"/>
  <c r="W7068" i="1"/>
  <c r="W7069" i="1"/>
  <c r="W7070" i="1"/>
  <c r="W7071" i="1"/>
  <c r="W7072" i="1"/>
  <c r="W7073" i="1"/>
  <c r="W7074" i="1"/>
  <c r="W7075" i="1"/>
  <c r="W7076" i="1"/>
  <c r="W7077" i="1"/>
  <c r="W7078" i="1"/>
  <c r="W7079" i="1"/>
  <c r="W7080" i="1"/>
  <c r="W7081" i="1"/>
  <c r="W7082" i="1"/>
  <c r="W7083" i="1"/>
  <c r="W7084" i="1"/>
  <c r="W7085" i="1"/>
  <c r="W7086" i="1"/>
  <c r="W7087" i="1"/>
  <c r="W7088" i="1"/>
  <c r="W7089" i="1"/>
  <c r="W7090" i="1"/>
  <c r="W7091" i="1"/>
  <c r="W7092" i="1"/>
  <c r="W7093" i="1"/>
  <c r="W7094" i="1"/>
  <c r="W7095" i="1"/>
  <c r="W7096" i="1"/>
  <c r="W7097" i="1"/>
  <c r="W7098" i="1"/>
  <c r="W7099" i="1"/>
  <c r="W7100" i="1"/>
  <c r="W7101" i="1"/>
  <c r="W7102" i="1"/>
  <c r="W7103" i="1"/>
  <c r="W7104" i="1"/>
  <c r="W7105" i="1"/>
  <c r="W7106" i="1"/>
  <c r="W7107" i="1"/>
  <c r="W7108" i="1"/>
  <c r="W7109" i="1"/>
  <c r="W7110" i="1"/>
  <c r="W7111" i="1"/>
  <c r="W7112" i="1"/>
  <c r="W7113" i="1"/>
  <c r="W7114" i="1"/>
  <c r="W7115" i="1"/>
  <c r="W7116" i="1"/>
  <c r="W7117" i="1"/>
  <c r="W7118" i="1"/>
  <c r="W6751" i="1"/>
  <c r="W6752" i="1"/>
  <c r="W6753" i="1"/>
  <c r="W6754" i="1"/>
  <c r="W7338" i="1"/>
  <c r="W7007" i="1"/>
  <c r="W7008" i="1"/>
  <c r="W6764" i="1"/>
  <c r="W6765" i="1"/>
  <c r="W6766" i="1"/>
  <c r="W6757" i="1"/>
  <c r="W6758" i="1"/>
  <c r="W6759" i="1"/>
  <c r="W6760" i="1"/>
  <c r="W6761" i="1"/>
  <c r="W6762" i="1"/>
  <c r="W6763" i="1"/>
  <c r="W6775" i="1"/>
  <c r="W6776" i="1"/>
  <c r="W6785" i="1"/>
  <c r="W6786" i="1"/>
  <c r="W6787" i="1"/>
  <c r="W6788" i="1"/>
  <c r="W6789" i="1"/>
  <c r="W6790" i="1"/>
  <c r="W6791" i="1"/>
  <c r="W6792" i="1"/>
  <c r="W6793" i="1"/>
  <c r="W6794" i="1"/>
  <c r="W6795" i="1"/>
  <c r="W6796" i="1"/>
  <c r="W6797" i="1"/>
  <c r="W6798" i="1"/>
  <c r="W6799" i="1"/>
  <c r="W6800" i="1"/>
  <c r="W6801" i="1"/>
  <c r="W6802" i="1"/>
  <c r="W6803" i="1"/>
  <c r="W6804" i="1"/>
  <c r="W6805" i="1"/>
  <c r="W6806" i="1"/>
  <c r="W6807" i="1"/>
  <c r="W6808" i="1"/>
  <c r="W6809" i="1"/>
  <c r="W6810" i="1"/>
  <c r="W6811" i="1"/>
  <c r="W6812" i="1"/>
  <c r="W6813" i="1"/>
  <c r="W6814" i="1"/>
  <c r="W6815" i="1"/>
  <c r="W6816" i="1"/>
  <c r="W6817" i="1"/>
  <c r="W6818" i="1"/>
  <c r="W6819" i="1"/>
  <c r="W6820" i="1"/>
  <c r="W6821" i="1"/>
  <c r="W6822" i="1"/>
  <c r="W6823" i="1"/>
  <c r="W6824" i="1"/>
  <c r="W6825" i="1"/>
  <c r="W6826" i="1"/>
  <c r="W6827" i="1"/>
  <c r="W6828" i="1"/>
  <c r="W6829" i="1"/>
  <c r="W6777" i="1"/>
  <c r="W6778" i="1"/>
  <c r="W6779" i="1"/>
  <c r="W6780" i="1"/>
  <c r="W6781" i="1"/>
  <c r="W6782" i="1"/>
  <c r="W6783" i="1"/>
  <c r="W6837" i="1"/>
  <c r="W6830" i="1"/>
  <c r="W6831" i="1"/>
  <c r="W6832" i="1"/>
  <c r="W7311" i="1"/>
  <c r="W7312" i="1"/>
  <c r="W7313" i="1"/>
  <c r="W7314" i="1"/>
  <c r="W7315" i="1"/>
  <c r="W7316" i="1"/>
  <c r="W7317" i="1"/>
  <c r="W7318" i="1"/>
  <c r="W6833" i="1"/>
  <c r="W7446" i="1"/>
  <c r="W7447" i="1"/>
  <c r="W7448" i="1"/>
  <c r="W7449" i="1"/>
  <c r="W6838" i="1"/>
  <c r="W6839" i="1"/>
  <c r="W6840" i="1"/>
  <c r="W6841" i="1"/>
  <c r="W6842" i="1"/>
  <c r="W6843" i="1"/>
  <c r="W6844" i="1"/>
  <c r="W6845" i="1"/>
  <c r="W6846" i="1"/>
  <c r="W6847" i="1"/>
  <c r="W6848" i="1"/>
  <c r="W6849" i="1"/>
  <c r="W6850" i="1"/>
  <c r="W6851" i="1"/>
  <c r="W6852" i="1"/>
  <c r="W6853" i="1"/>
  <c r="W6854" i="1"/>
  <c r="W6855" i="1"/>
  <c r="W6856" i="1"/>
  <c r="W6857" i="1"/>
  <c r="W6858" i="1"/>
  <c r="W6859" i="1"/>
  <c r="W6860" i="1"/>
  <c r="W6861" i="1"/>
  <c r="W6862" i="1"/>
  <c r="W6863" i="1"/>
  <c r="W6864" i="1"/>
  <c r="W6865" i="1"/>
  <c r="W6866" i="1"/>
  <c r="W6867" i="1"/>
  <c r="W6868" i="1"/>
  <c r="W6869" i="1"/>
  <c r="W6870" i="1"/>
  <c r="W6871" i="1"/>
  <c r="W6872" i="1"/>
  <c r="W6873" i="1"/>
  <c r="W6874" i="1"/>
  <c r="W6875" i="1"/>
  <c r="W6876" i="1"/>
  <c r="W6877" i="1"/>
  <c r="W6878" i="1"/>
  <c r="W6879" i="1"/>
  <c r="W6880" i="1"/>
  <c r="W6881" i="1"/>
  <c r="W6882" i="1"/>
  <c r="W6883" i="1"/>
  <c r="W6884" i="1"/>
  <c r="W6885" i="1"/>
  <c r="W6886" i="1"/>
  <c r="W6887" i="1"/>
  <c r="W6888" i="1"/>
  <c r="W6889" i="1"/>
  <c r="W6890" i="1"/>
  <c r="W6891" i="1"/>
  <c r="W6892" i="1"/>
  <c r="W6893" i="1"/>
  <c r="W6894" i="1"/>
  <c r="W6895" i="1"/>
  <c r="W6896" i="1"/>
  <c r="W6897" i="1"/>
  <c r="W6898" i="1"/>
  <c r="W6899" i="1"/>
  <c r="W6900" i="1"/>
  <c r="W6901" i="1"/>
  <c r="W6902" i="1"/>
  <c r="W6903" i="1"/>
  <c r="W6904" i="1"/>
  <c r="W6905" i="1"/>
  <c r="W6906" i="1"/>
  <c r="W6907" i="1"/>
  <c r="W6908" i="1"/>
  <c r="W6909" i="1"/>
  <c r="W6910" i="1"/>
  <c r="W6911" i="1"/>
  <c r="W6912" i="1"/>
  <c r="W6913" i="1"/>
  <c r="W6987" i="1"/>
  <c r="W6988" i="1"/>
  <c r="W6989" i="1"/>
  <c r="W6990" i="1"/>
  <c r="W6991" i="1"/>
  <c r="W6992" i="1"/>
  <c r="W6993" i="1"/>
  <c r="W6994" i="1"/>
  <c r="W6995" i="1"/>
  <c r="W6996" i="1"/>
  <c r="W6997" i="1"/>
  <c r="W6998" i="1"/>
  <c r="W6999" i="1"/>
  <c r="W7000" i="1"/>
  <c r="W7001" i="1"/>
  <c r="W7002" i="1"/>
  <c r="W7119" i="1"/>
  <c r="W7120" i="1"/>
  <c r="W7121" i="1"/>
  <c r="W7122" i="1"/>
  <c r="W7123" i="1"/>
  <c r="W7124" i="1"/>
  <c r="W7125" i="1"/>
  <c r="W7126" i="1"/>
  <c r="W7127" i="1"/>
  <c r="W7128" i="1"/>
  <c r="W7129" i="1"/>
  <c r="W7130" i="1"/>
  <c r="W7131" i="1"/>
  <c r="W7132" i="1"/>
  <c r="W7133" i="1"/>
  <c r="W7134" i="1"/>
  <c r="W7135" i="1"/>
  <c r="W7136" i="1"/>
  <c r="W7009" i="1"/>
  <c r="W7010" i="1"/>
  <c r="W7011" i="1"/>
  <c r="W7012" i="1"/>
  <c r="W7013" i="1"/>
  <c r="W7014" i="1"/>
  <c r="W7015" i="1"/>
  <c r="W7016" i="1"/>
  <c r="W7017" i="1"/>
  <c r="W7018" i="1"/>
  <c r="W7019" i="1"/>
  <c r="W7020" i="1"/>
  <c r="W7021" i="1"/>
  <c r="W7022" i="1"/>
  <c r="W7023" i="1"/>
  <c r="W7024" i="1"/>
  <c r="W7025" i="1"/>
  <c r="W7026" i="1"/>
  <c r="W7027" i="1"/>
  <c r="W7028" i="1"/>
  <c r="W7029" i="1"/>
  <c r="W7030" i="1"/>
  <c r="W7031" i="1"/>
  <c r="W7032" i="1"/>
  <c r="W7033" i="1"/>
  <c r="W7034" i="1"/>
  <c r="W7035" i="1"/>
  <c r="W7036" i="1"/>
  <c r="W7037" i="1"/>
  <c r="W7038" i="1"/>
  <c r="W7039" i="1"/>
  <c r="W7040" i="1"/>
  <c r="W7041" i="1"/>
  <c r="W7042" i="1"/>
  <c r="W7043" i="1"/>
  <c r="W7044" i="1"/>
  <c r="W7045" i="1"/>
  <c r="W7046" i="1"/>
  <c r="W7047" i="1"/>
  <c r="W7048" i="1"/>
  <c r="W7137" i="1"/>
  <c r="W7138" i="1"/>
  <c r="W7049" i="1"/>
  <c r="W7050" i="1"/>
  <c r="W7051" i="1"/>
  <c r="W7052" i="1"/>
  <c r="W7053" i="1"/>
  <c r="W7054" i="1"/>
  <c r="W7055" i="1"/>
  <c r="W7056" i="1"/>
  <c r="W7169" i="1"/>
  <c r="W7170" i="1"/>
  <c r="W7171" i="1"/>
  <c r="W7172" i="1"/>
  <c r="W7173" i="1"/>
  <c r="W7174" i="1"/>
  <c r="W7175" i="1"/>
  <c r="W7176" i="1"/>
  <c r="W7177" i="1"/>
  <c r="W7178" i="1"/>
  <c r="W7179" i="1"/>
  <c r="W7180" i="1"/>
  <c r="W7181" i="1"/>
  <c r="W7182" i="1"/>
  <c r="W7183" i="1"/>
  <c r="W7184" i="1"/>
  <c r="W7185" i="1"/>
  <c r="W7186" i="1"/>
  <c r="W7187" i="1"/>
  <c r="W7188" i="1"/>
  <c r="W7189" i="1"/>
  <c r="W7190" i="1"/>
  <c r="W7191" i="1"/>
  <c r="W7192" i="1"/>
  <c r="W7193" i="1"/>
  <c r="W7194" i="1"/>
  <c r="W7195" i="1"/>
  <c r="W7196" i="1"/>
  <c r="W7197" i="1"/>
  <c r="W7198" i="1"/>
  <c r="W7199" i="1"/>
  <c r="W7200" i="1"/>
  <c r="W7201" i="1"/>
  <c r="W7202" i="1"/>
  <c r="W7203" i="1"/>
  <c r="W7204" i="1"/>
  <c r="W7205" i="1"/>
  <c r="W7206" i="1"/>
  <c r="W7207" i="1"/>
  <c r="W7208" i="1"/>
  <c r="W7209" i="1"/>
  <c r="W7210" i="1"/>
  <c r="W7211" i="1"/>
  <c r="W7212" i="1"/>
  <c r="W7213" i="1"/>
  <c r="W7214" i="1"/>
  <c r="W7215" i="1"/>
  <c r="W7216" i="1"/>
  <c r="W7217" i="1"/>
  <c r="W7218" i="1"/>
  <c r="W7219" i="1"/>
  <c r="W7220" i="1"/>
  <c r="W7221" i="1"/>
  <c r="W7139" i="1"/>
  <c r="W7140" i="1"/>
  <c r="W7141" i="1"/>
  <c r="W7142" i="1"/>
  <c r="W7143" i="1"/>
  <c r="W7144" i="1"/>
  <c r="W7145" i="1"/>
  <c r="W7146" i="1"/>
  <c r="W7147" i="1"/>
  <c r="W7148" i="1"/>
  <c r="W7149" i="1"/>
  <c r="W7150" i="1"/>
  <c r="W7151" i="1"/>
  <c r="W7152" i="1"/>
  <c r="W7153" i="1"/>
  <c r="W7154" i="1"/>
  <c r="W7155" i="1"/>
  <c r="W7156" i="1"/>
  <c r="W7157" i="1"/>
  <c r="W7158" i="1"/>
  <c r="W7159" i="1"/>
  <c r="W7160" i="1"/>
  <c r="W7161" i="1"/>
  <c r="W7162" i="1"/>
  <c r="W7163" i="1"/>
  <c r="W7164" i="1"/>
  <c r="W7165" i="1"/>
  <c r="W7166" i="1"/>
  <c r="W7167" i="1"/>
  <c r="W7222" i="1"/>
  <c r="W7223" i="1"/>
  <c r="W7224" i="1"/>
  <c r="W7225" i="1"/>
  <c r="W7260" i="1"/>
  <c r="W7226" i="1"/>
  <c r="W7261" i="1"/>
  <c r="W7262" i="1"/>
  <c r="W7263" i="1"/>
  <c r="W7264" i="1"/>
  <c r="W7265" i="1"/>
  <c r="W7266" i="1"/>
  <c r="W7267" i="1"/>
  <c r="W7268" i="1"/>
  <c r="W7269" i="1"/>
  <c r="W7270" i="1"/>
  <c r="W7271" i="1"/>
  <c r="W7272" i="1"/>
  <c r="W7273" i="1"/>
  <c r="W7274" i="1"/>
  <c r="W7275" i="1"/>
  <c r="W7276" i="1"/>
  <c r="W7277" i="1"/>
  <c r="W7278" i="1"/>
  <c r="W7279" i="1"/>
  <c r="W7280" i="1"/>
  <c r="W7281" i="1"/>
  <c r="W7282" i="1"/>
  <c r="W7283" i="1"/>
  <c r="W7284" i="1"/>
  <c r="W7285" i="1"/>
  <c r="W7286" i="1"/>
  <c r="W7287" i="1"/>
  <c r="W7288" i="1"/>
  <c r="W7289" i="1"/>
  <c r="W7290" i="1"/>
  <c r="W7291" i="1"/>
  <c r="W7292" i="1"/>
  <c r="W7293" i="1"/>
  <c r="W7294" i="1"/>
  <c r="W7295" i="1"/>
  <c r="W7296" i="1"/>
  <c r="W7297" i="1"/>
  <c r="W7298" i="1"/>
  <c r="W7299" i="1"/>
  <c r="W7300" i="1"/>
  <c r="W7301" i="1"/>
  <c r="W7302" i="1"/>
  <c r="W7303" i="1"/>
  <c r="W7304" i="1"/>
  <c r="W7319" i="1"/>
  <c r="W7480" i="1"/>
  <c r="W7481" i="1"/>
  <c r="W7482" i="1"/>
  <c r="W7483" i="1"/>
  <c r="W7331" i="1"/>
  <c r="W7339" i="1"/>
  <c r="W7340" i="1"/>
  <c r="W7341" i="1"/>
  <c r="W7342" i="1"/>
  <c r="W7343" i="1"/>
  <c r="W7344" i="1"/>
  <c r="W7345" i="1"/>
  <c r="W7346" i="1"/>
  <c r="W7347" i="1"/>
  <c r="W7348" i="1"/>
  <c r="W7349" i="1"/>
  <c r="W7350" i="1"/>
  <c r="W7351" i="1"/>
  <c r="W7336" i="1"/>
  <c r="W7337" i="1"/>
  <c r="W7354" i="1"/>
  <c r="W7355" i="1"/>
  <c r="W7356" i="1"/>
  <c r="W7357" i="1"/>
  <c r="W7358" i="1"/>
  <c r="W7359" i="1"/>
  <c r="W7360" i="1"/>
  <c r="W7361" i="1"/>
  <c r="W7362" i="1"/>
  <c r="W7363" i="1"/>
  <c r="W7364" i="1"/>
  <c r="W7365" i="1"/>
  <c r="W7366" i="1"/>
  <c r="W7367" i="1"/>
  <c r="W7368" i="1"/>
  <c r="W7369" i="1"/>
  <c r="W7370" i="1"/>
  <c r="W7371" i="1"/>
  <c r="W7372" i="1"/>
  <c r="W7401" i="1"/>
  <c r="W7402" i="1"/>
  <c r="W7403" i="1"/>
  <c r="W7404" i="1"/>
  <c r="W7405" i="1"/>
  <c r="W7406" i="1"/>
  <c r="W7407" i="1"/>
  <c r="W7408" i="1"/>
  <c r="W7409" i="1"/>
  <c r="W7410" i="1"/>
  <c r="W7411" i="1"/>
  <c r="W7412" i="1"/>
  <c r="W7413" i="1"/>
  <c r="W7414" i="1"/>
  <c r="W7415" i="1"/>
  <c r="W7524" i="1"/>
  <c r="W7525" i="1"/>
  <c r="W7526" i="1"/>
  <c r="W7527" i="1"/>
  <c r="W7528" i="1"/>
  <c r="W7529" i="1"/>
  <c r="W7530" i="1"/>
  <c r="W7531" i="1"/>
  <c r="W7532" i="1"/>
  <c r="W7533" i="1"/>
  <c r="W7534" i="1"/>
  <c r="W7535" i="1"/>
  <c r="W7536" i="1"/>
  <c r="W7537" i="1"/>
  <c r="W7538" i="1"/>
  <c r="W7539" i="1"/>
  <c r="W7540" i="1"/>
  <c r="W7541" i="1"/>
  <c r="W7542" i="1"/>
  <c r="W7543" i="1"/>
  <c r="W7440" i="1"/>
  <c r="W7450" i="1"/>
  <c r="W7462" i="1"/>
  <c r="W7454" i="1"/>
  <c r="W7463" i="1"/>
  <c r="W7464" i="1"/>
  <c r="W7472" i="1"/>
  <c r="W7473" i="1"/>
  <c r="W7474" i="1"/>
  <c r="W7475" i="1"/>
  <c r="W7476" i="1"/>
  <c r="W7477" i="1"/>
  <c r="W7478" i="1"/>
  <c r="W7479" i="1"/>
  <c r="W7484" i="1"/>
  <c r="W7485" i="1"/>
  <c r="W7486" i="1"/>
  <c r="W7487" i="1"/>
  <c r="W7488" i="1"/>
  <c r="W7489" i="1"/>
  <c r="W7490" i="1"/>
  <c r="W7491" i="1"/>
  <c r="W7544" i="1"/>
  <c r="W7545" i="1"/>
  <c r="W7546" i="1"/>
  <c r="W7547" i="1"/>
  <c r="W7548" i="1"/>
  <c r="W7549" i="1"/>
  <c r="W7550" i="1"/>
  <c r="W7551" i="1"/>
  <c r="W7552" i="1"/>
  <c r="W7553" i="1"/>
  <c r="W7554" i="1"/>
  <c r="W7555" i="1"/>
  <c r="W7556" i="1"/>
  <c r="W7557" i="1"/>
  <c r="W7558" i="1"/>
  <c r="W7559" i="1"/>
  <c r="W7560" i="1"/>
  <c r="W7561" i="1"/>
  <c r="W7562" i="1"/>
  <c r="W7563" i="1"/>
  <c r="W7634" i="1"/>
  <c r="W7635" i="1"/>
  <c r="W7636" i="1"/>
  <c r="W7589" i="1"/>
  <c r="W7590" i="1"/>
  <c r="W7591" i="1"/>
  <c r="W7592" i="1"/>
  <c r="W7593" i="1"/>
  <c r="W7594" i="1"/>
  <c r="W7595" i="1"/>
  <c r="W7596" i="1"/>
  <c r="W7602" i="1"/>
  <c r="W7603" i="1"/>
  <c r="W7604" i="1"/>
  <c r="W7605" i="1"/>
  <c r="W7646" i="1"/>
  <c r="W7671" i="1"/>
  <c r="W7672" i="1"/>
  <c r="W7862" i="1"/>
  <c r="W7863" i="1"/>
  <c r="W7864" i="1"/>
  <c r="W7865" i="1"/>
  <c r="W7866" i="1"/>
  <c r="W7867" i="1"/>
  <c r="W7909" i="1"/>
  <c r="W8078" i="1"/>
  <c r="W8389" i="1"/>
  <c r="W8390" i="1"/>
  <c r="W8391" i="1"/>
  <c r="W8392" i="1"/>
  <c r="W8393" i="1"/>
  <c r="W8394" i="1"/>
  <c r="W8395" i="1"/>
  <c r="W8849" i="1"/>
  <c r="W4" i="1"/>
  <c r="W516" i="1"/>
  <c r="W517" i="1"/>
  <c r="W6" i="1"/>
  <c r="W7" i="1"/>
  <c r="W8" i="1"/>
  <c r="W21" i="1"/>
  <c r="W22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97" i="1"/>
  <c r="W98" i="1"/>
  <c r="W107" i="1"/>
  <c r="W108" i="1"/>
  <c r="W109" i="1"/>
  <c r="W110" i="1"/>
  <c r="W111" i="1"/>
  <c r="W112" i="1"/>
  <c r="W113" i="1"/>
  <c r="W114" i="1"/>
  <c r="W115" i="1"/>
  <c r="W214" i="1"/>
  <c r="W215" i="1"/>
  <c r="W216" i="1"/>
  <c r="W217" i="1"/>
  <c r="W218" i="1"/>
  <c r="W219" i="1"/>
  <c r="W220" i="1"/>
  <c r="W221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59" i="1"/>
  <c r="W160" i="1"/>
  <c r="W161" i="1"/>
  <c r="W162" i="1"/>
  <c r="W163" i="1"/>
  <c r="W164" i="1"/>
  <c r="W165" i="1"/>
  <c r="W166" i="1"/>
  <c r="W167" i="1"/>
  <c r="W222" i="1"/>
  <c r="W223" i="1"/>
  <c r="W224" i="1"/>
  <c r="W225" i="1"/>
  <c r="W226" i="1"/>
  <c r="W22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228" i="1"/>
  <c r="W229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425" i="1"/>
  <c r="W426" i="1"/>
  <c r="W427" i="1"/>
  <c r="W428" i="1"/>
  <c r="W429" i="1"/>
  <c r="W430" i="1"/>
  <c r="W431" i="1"/>
  <c r="W432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458" i="1"/>
  <c r="W459" i="1"/>
  <c r="W460" i="1"/>
  <c r="W461" i="1"/>
  <c r="W462" i="1"/>
  <c r="W463" i="1"/>
  <c r="W464" i="1"/>
  <c r="W465" i="1"/>
  <c r="W466" i="1"/>
  <c r="W565" i="1"/>
  <c r="W566" i="1"/>
  <c r="W567" i="1"/>
  <c r="W568" i="1"/>
  <c r="W569" i="1"/>
  <c r="W570" i="1"/>
  <c r="W571" i="1"/>
  <c r="W572" i="1"/>
  <c r="W573" i="1"/>
  <c r="W574" i="1"/>
  <c r="W575" i="1"/>
  <c r="W576" i="1"/>
  <c r="W577" i="1"/>
  <c r="W518" i="1"/>
  <c r="W519" i="1"/>
  <c r="W597" i="1"/>
  <c r="W598" i="1"/>
  <c r="W665" i="1"/>
  <c r="W666" i="1"/>
  <c r="W686" i="1"/>
  <c r="W687" i="1"/>
  <c r="W688" i="1"/>
  <c r="W722" i="1"/>
  <c r="W747" i="1"/>
  <c r="W748" i="1"/>
  <c r="W749" i="1"/>
  <c r="W750" i="1"/>
  <c r="W839" i="1"/>
  <c r="W840" i="1"/>
  <c r="W841" i="1"/>
  <c r="W842" i="1"/>
  <c r="W843" i="1"/>
  <c r="W844" i="1"/>
  <c r="W845" i="1"/>
  <c r="W846" i="1"/>
  <c r="W847" i="1"/>
  <c r="W848" i="1"/>
  <c r="W849" i="1"/>
  <c r="W850" i="1"/>
  <c r="W851" i="1"/>
  <c r="W877" i="1"/>
  <c r="W878" i="1"/>
  <c r="W889" i="1"/>
  <c r="W910" i="1"/>
  <c r="W911" i="1"/>
  <c r="W912" i="1"/>
  <c r="W913" i="1"/>
  <c r="W914" i="1"/>
  <c r="W936" i="1"/>
  <c r="W937" i="1"/>
  <c r="W1130" i="1"/>
  <c r="W1131" i="1"/>
  <c r="W1132" i="1"/>
  <c r="W1133" i="1"/>
  <c r="W1134" i="1"/>
  <c r="W1135" i="1"/>
  <c r="W1136" i="1"/>
  <c r="W1137" i="1"/>
  <c r="W1138" i="1"/>
  <c r="W1139" i="1"/>
  <c r="W1140" i="1"/>
  <c r="W1141" i="1"/>
  <c r="W1142" i="1"/>
  <c r="W1143" i="1"/>
  <c r="W1144" i="1"/>
  <c r="W1145" i="1"/>
  <c r="W1146" i="1"/>
  <c r="W1221" i="1"/>
  <c r="W1222" i="1"/>
  <c r="W1249" i="1"/>
  <c r="W1250" i="1"/>
  <c r="W1251" i="1"/>
  <c r="W1252" i="1"/>
  <c r="W1398" i="1"/>
  <c r="W1639" i="1"/>
  <c r="W1640" i="1"/>
  <c r="W1641" i="1"/>
  <c r="W1642" i="1"/>
  <c r="W1734" i="1"/>
  <c r="W1901" i="1"/>
  <c r="W1833" i="1"/>
  <c r="W1958" i="1"/>
  <c r="W1959" i="1"/>
  <c r="W1960" i="1"/>
  <c r="W1961" i="1"/>
  <c r="W2131" i="1"/>
  <c r="W2132" i="1"/>
  <c r="W2133" i="1"/>
  <c r="W2134" i="1"/>
  <c r="W2276" i="1"/>
  <c r="W2234" i="1"/>
  <c r="W2399" i="1"/>
  <c r="W2400" i="1"/>
  <c r="W2401" i="1"/>
  <c r="W2402" i="1"/>
  <c r="W2311" i="1"/>
  <c r="W2403" i="1"/>
  <c r="W2404" i="1"/>
  <c r="W2357" i="1"/>
  <c r="W2358" i="1"/>
  <c r="W2359" i="1"/>
  <c r="W2509" i="1"/>
  <c r="W2510" i="1"/>
  <c r="W2628" i="1"/>
  <c r="W2629" i="1"/>
  <c r="W2586" i="1"/>
  <c r="W2587" i="1"/>
  <c r="W2588" i="1"/>
  <c r="W2589" i="1"/>
  <c r="W2590" i="1"/>
  <c r="W2591" i="1"/>
  <c r="W2652" i="1"/>
  <c r="W2653" i="1"/>
  <c r="W2666" i="1"/>
  <c r="W2667" i="1"/>
  <c r="W2668" i="1"/>
  <c r="W2669" i="1"/>
  <c r="W2734" i="1"/>
  <c r="W2735" i="1"/>
  <c r="W2736" i="1"/>
  <c r="W2782" i="1"/>
  <c r="W2783" i="1"/>
  <c r="W2784" i="1"/>
  <c r="W2785" i="1"/>
  <c r="W2824" i="1"/>
  <c r="W2825" i="1"/>
  <c r="W2826" i="1"/>
  <c r="W2827" i="1"/>
  <c r="W2831" i="1"/>
  <c r="W2837" i="1"/>
  <c r="W2838" i="1"/>
  <c r="W2891" i="1"/>
  <c r="W2892" i="1"/>
  <c r="W3288" i="1"/>
  <c r="W2958" i="1"/>
  <c r="W3261" i="1"/>
  <c r="W3262" i="1"/>
  <c r="W3486" i="1"/>
  <c r="W3487" i="1"/>
  <c r="W3488" i="1"/>
  <c r="W3489" i="1"/>
  <c r="W3171" i="1"/>
  <c r="W3172" i="1"/>
  <c r="W3173" i="1"/>
  <c r="W3174" i="1"/>
  <c r="W3175" i="1"/>
  <c r="W3176" i="1"/>
  <c r="W3177" i="1"/>
  <c r="W3178" i="1"/>
  <c r="W3179" i="1"/>
  <c r="W3180" i="1"/>
  <c r="W3263" i="1"/>
  <c r="W3264" i="1"/>
  <c r="W3265" i="1"/>
  <c r="W3266" i="1"/>
  <c r="W3267" i="1"/>
  <c r="W3268" i="1"/>
  <c r="W3269" i="1"/>
  <c r="W3270" i="1"/>
  <c r="W3490" i="1"/>
  <c r="W3491" i="1"/>
  <c r="W3682" i="1"/>
  <c r="W3683" i="1"/>
  <c r="W3684" i="1"/>
  <c r="W3685" i="1"/>
  <c r="W3548" i="1"/>
  <c r="W3549" i="1"/>
  <c r="W3550" i="1"/>
  <c r="W3551" i="1"/>
  <c r="W3552" i="1"/>
  <c r="W3553" i="1"/>
  <c r="W3554" i="1"/>
  <c r="W3555" i="1"/>
  <c r="W3556" i="1"/>
  <c r="W3557" i="1"/>
  <c r="W3558" i="1"/>
  <c r="W3559" i="1"/>
  <c r="W3560" i="1"/>
  <c r="W3561" i="1"/>
  <c r="W3562" i="1"/>
  <c r="W3563" i="1"/>
  <c r="W3874" i="1"/>
  <c r="W3875" i="1"/>
  <c r="W3887" i="1"/>
  <c r="W3888" i="1"/>
  <c r="W3889" i="1"/>
  <c r="W3890" i="1"/>
  <c r="W3891" i="1"/>
  <c r="W3892" i="1"/>
  <c r="W3893" i="1"/>
  <c r="W3894" i="1"/>
  <c r="W3895" i="1"/>
  <c r="W3896" i="1"/>
  <c r="W3897" i="1"/>
  <c r="W3898" i="1"/>
  <c r="W3899" i="1"/>
  <c r="W3900" i="1"/>
  <c r="W3901" i="1"/>
  <c r="W3902" i="1"/>
  <c r="W4136" i="1"/>
  <c r="W4151" i="1"/>
  <c r="W4152" i="1"/>
  <c r="W4156" i="1"/>
  <c r="W4229" i="1"/>
  <c r="W4230" i="1"/>
  <c r="W4231" i="1"/>
  <c r="W4232" i="1"/>
  <c r="W4315" i="1"/>
  <c r="W4456" i="1"/>
  <c r="W4607" i="1"/>
  <c r="W4609" i="1"/>
  <c r="W4610" i="1"/>
  <c r="W4663" i="1"/>
  <c r="W4664" i="1"/>
  <c r="W4665" i="1"/>
  <c r="W4666" i="1"/>
  <c r="W4667" i="1"/>
  <c r="W4668" i="1"/>
  <c r="W4702" i="1"/>
  <c r="W4703" i="1"/>
  <c r="W4907" i="1"/>
  <c r="W4853" i="1"/>
  <c r="W4854" i="1"/>
  <c r="W4908" i="1"/>
  <c r="W4855" i="1"/>
  <c r="W4856" i="1"/>
  <c r="W4953" i="1"/>
  <c r="W4954" i="1"/>
  <c r="W4955" i="1"/>
  <c r="W4993" i="1"/>
  <c r="W4994" i="1"/>
  <c r="W4995" i="1"/>
  <c r="W5027" i="1"/>
  <c r="W5028" i="1"/>
  <c r="W5029" i="1"/>
  <c r="W5030" i="1"/>
  <c r="W5031" i="1"/>
  <c r="W5041" i="1"/>
  <c r="W5042" i="1"/>
  <c r="W5043" i="1"/>
  <c r="W5044" i="1"/>
  <c r="W5230" i="1"/>
  <c r="W5231" i="1"/>
  <c r="W5316" i="1"/>
  <c r="W5480" i="1"/>
  <c r="W5481" i="1"/>
  <c r="W5854" i="1"/>
  <c r="W5832" i="1"/>
  <c r="W5833" i="1"/>
  <c r="W5834" i="1"/>
  <c r="W5835" i="1"/>
  <c r="W5836" i="1"/>
  <c r="W5837" i="1"/>
  <c r="W5838" i="1"/>
  <c r="W5839" i="1"/>
  <c r="W5840" i="1"/>
  <c r="W5841" i="1"/>
  <c r="W5842" i="1"/>
  <c r="W5843" i="1"/>
  <c r="W5844" i="1"/>
  <c r="W5845" i="1"/>
  <c r="W5846" i="1"/>
  <c r="W5847" i="1"/>
  <c r="W5885" i="1"/>
  <c r="W5886" i="1"/>
  <c r="W6169" i="1"/>
  <c r="W6170" i="1"/>
  <c r="W6521" i="1"/>
  <c r="W6522" i="1"/>
  <c r="W6390" i="1"/>
  <c r="W6391" i="1"/>
  <c r="W6422" i="1"/>
  <c r="W6423" i="1"/>
  <c r="W6424" i="1"/>
  <c r="W6425" i="1"/>
  <c r="W6438" i="1"/>
  <c r="W6649" i="1"/>
  <c r="W6650" i="1"/>
  <c r="W6651" i="1"/>
  <c r="W6652" i="1"/>
  <c r="W6745" i="1"/>
  <c r="W6746" i="1"/>
  <c r="W6755" i="1"/>
  <c r="W6756" i="1"/>
  <c r="W6834" i="1"/>
  <c r="W6835" i="1"/>
  <c r="W6836" i="1"/>
  <c r="W6784" i="1"/>
  <c r="W6914" i="1"/>
  <c r="W6915" i="1"/>
  <c r="W6916" i="1"/>
  <c r="W6917" i="1"/>
  <c r="W6918" i="1"/>
  <c r="W6919" i="1"/>
  <c r="W6920" i="1"/>
  <c r="W6921" i="1"/>
  <c r="W6922" i="1"/>
  <c r="W6923" i="1"/>
  <c r="W6924" i="1"/>
  <c r="W6925" i="1"/>
  <c r="W6926" i="1"/>
  <c r="W6927" i="1"/>
  <c r="W6928" i="1"/>
  <c r="W6929" i="1"/>
  <c r="W6930" i="1"/>
  <c r="W6931" i="1"/>
  <c r="W6932" i="1"/>
  <c r="W6933" i="1"/>
  <c r="W6934" i="1"/>
  <c r="W6935" i="1"/>
  <c r="W6936" i="1"/>
  <c r="W6937" i="1"/>
  <c r="W6938" i="1"/>
  <c r="W6939" i="1"/>
  <c r="W6940" i="1"/>
  <c r="W6941" i="1"/>
  <c r="W6942" i="1"/>
  <c r="W6943" i="1"/>
  <c r="W6944" i="1"/>
  <c r="W6945" i="1"/>
  <c r="W6946" i="1"/>
  <c r="W6947" i="1"/>
  <c r="W6948" i="1"/>
  <c r="W6949" i="1"/>
  <c r="W6950" i="1"/>
  <c r="W6951" i="1"/>
  <c r="W6952" i="1"/>
  <c r="W6953" i="1"/>
  <c r="W6954" i="1"/>
  <c r="W6955" i="1"/>
  <c r="W6956" i="1"/>
  <c r="W6957" i="1"/>
  <c r="W6958" i="1"/>
  <c r="W6959" i="1"/>
  <c r="W6960" i="1"/>
  <c r="W6961" i="1"/>
  <c r="W6962" i="1"/>
  <c r="W6963" i="1"/>
  <c r="W6964" i="1"/>
  <c r="W6965" i="1"/>
  <c r="W6966" i="1"/>
  <c r="W6967" i="1"/>
  <c r="W6968" i="1"/>
  <c r="W6969" i="1"/>
  <c r="W6970" i="1"/>
  <c r="W6971" i="1"/>
  <c r="W6972" i="1"/>
  <c r="W6973" i="1"/>
  <c r="W6974" i="1"/>
  <c r="W6975" i="1"/>
  <c r="W6976" i="1"/>
  <c r="W6977" i="1"/>
  <c r="W6978" i="1"/>
  <c r="W6979" i="1"/>
  <c r="W6980" i="1"/>
  <c r="W6981" i="1"/>
  <c r="W6982" i="1"/>
  <c r="W6983" i="1"/>
  <c r="W6984" i="1"/>
  <c r="W6985" i="1"/>
  <c r="W6986" i="1"/>
  <c r="W7003" i="1"/>
  <c r="W7004" i="1"/>
  <c r="W7005" i="1"/>
  <c r="W7006" i="1"/>
  <c r="W7227" i="1"/>
  <c r="W7228" i="1"/>
  <c r="W7229" i="1"/>
  <c r="W7230" i="1"/>
  <c r="W7231" i="1"/>
  <c r="W7232" i="1"/>
  <c r="W7233" i="1"/>
  <c r="W7234" i="1"/>
  <c r="W7235" i="1"/>
  <c r="W7236" i="1"/>
  <c r="W7237" i="1"/>
  <c r="W7238" i="1"/>
  <c r="W7239" i="1"/>
  <c r="W7240" i="1"/>
  <c r="W7241" i="1"/>
  <c r="W7242" i="1"/>
  <c r="W7243" i="1"/>
  <c r="W7244" i="1"/>
  <c r="W7245" i="1"/>
  <c r="W7246" i="1"/>
  <c r="W7247" i="1"/>
  <c r="W7248" i="1"/>
  <c r="W7249" i="1"/>
  <c r="W7250" i="1"/>
  <c r="W7251" i="1"/>
  <c r="W7252" i="1"/>
  <c r="W7253" i="1"/>
  <c r="W7168" i="1"/>
  <c r="W7254" i="1"/>
  <c r="W7255" i="1"/>
  <c r="W7256" i="1"/>
  <c r="W7257" i="1"/>
  <c r="W7258" i="1"/>
  <c r="W7259" i="1"/>
  <c r="W7305" i="1"/>
  <c r="W7306" i="1"/>
  <c r="W7307" i="1"/>
  <c r="W7308" i="1"/>
  <c r="W7309" i="1"/>
  <c r="W7310" i="1"/>
  <c r="W7332" i="1"/>
  <c r="W7333" i="1"/>
  <c r="W7334" i="1"/>
  <c r="W7451" i="1"/>
  <c r="W7868" i="1"/>
  <c r="W7869" i="1"/>
  <c r="W7335" i="1"/>
  <c r="W7352" i="1"/>
  <c r="W7353" i="1"/>
  <c r="W7373" i="1"/>
  <c r="W7374" i="1"/>
  <c r="W7375" i="1"/>
  <c r="W7376" i="1"/>
  <c r="W7377" i="1"/>
  <c r="W7378" i="1"/>
  <c r="W7379" i="1"/>
  <c r="W7380" i="1"/>
  <c r="W7381" i="1"/>
  <c r="W7382" i="1"/>
  <c r="W7383" i="1"/>
  <c r="W7384" i="1"/>
  <c r="W7385" i="1"/>
  <c r="W7386" i="1"/>
  <c r="W7387" i="1"/>
  <c r="W7388" i="1"/>
  <c r="W7389" i="1"/>
  <c r="W7390" i="1"/>
  <c r="W7391" i="1"/>
  <c r="W7392" i="1"/>
  <c r="W7393" i="1"/>
  <c r="W7394" i="1"/>
  <c r="W7395" i="1"/>
  <c r="W7396" i="1"/>
  <c r="W7397" i="1"/>
  <c r="W7398" i="1"/>
  <c r="W7399" i="1"/>
  <c r="W7400" i="1"/>
  <c r="W7416" i="1"/>
  <c r="W7417" i="1"/>
  <c r="W7418" i="1"/>
  <c r="W7419" i="1"/>
  <c r="W7420" i="1"/>
  <c r="W7421" i="1"/>
  <c r="W7422" i="1"/>
  <c r="W7423" i="1"/>
  <c r="W7424" i="1"/>
  <c r="W7425" i="1"/>
  <c r="W7426" i="1"/>
  <c r="W7427" i="1"/>
  <c r="W7428" i="1"/>
  <c r="W7429" i="1"/>
  <c r="W7430" i="1"/>
  <c r="W7431" i="1"/>
  <c r="W7432" i="1"/>
  <c r="W7433" i="1"/>
  <c r="W7434" i="1"/>
  <c r="W7435" i="1"/>
  <c r="W7436" i="1"/>
  <c r="W7437" i="1"/>
  <c r="W7438" i="1"/>
  <c r="W7439" i="1"/>
  <c r="W8604" i="1"/>
  <c r="W7452" i="1"/>
  <c r="W7453" i="1"/>
  <c r="W7441" i="1"/>
  <c r="W7442" i="1"/>
  <c r="W7443" i="1"/>
  <c r="W7444" i="1"/>
  <c r="W7445" i="1"/>
  <c r="W7455" i="1"/>
  <c r="W7456" i="1"/>
  <c r="W7457" i="1"/>
  <c r="W7465" i="1"/>
  <c r="W7466" i="1"/>
  <c r="W7458" i="1"/>
  <c r="W7459" i="1"/>
  <c r="W7460" i="1"/>
  <c r="W7461" i="1"/>
  <c r="W7467" i="1"/>
  <c r="W7468" i="1"/>
  <c r="W7469" i="1"/>
  <c r="W7470" i="1"/>
  <c r="W7471" i="1"/>
  <c r="W7900" i="1"/>
  <c r="W7901" i="1"/>
  <c r="W7492" i="1"/>
  <c r="W7493" i="1"/>
  <c r="W7494" i="1"/>
  <c r="W7495" i="1"/>
  <c r="W7496" i="1"/>
  <c r="W7497" i="1"/>
  <c r="W7498" i="1"/>
  <c r="W7499" i="1"/>
  <c r="W7500" i="1"/>
  <c r="W7501" i="1"/>
  <c r="W7502" i="1"/>
  <c r="W7503" i="1"/>
  <c r="W7504" i="1"/>
  <c r="W7505" i="1"/>
  <c r="W7506" i="1"/>
  <c r="W7507" i="1"/>
  <c r="W7508" i="1"/>
  <c r="W7509" i="1"/>
  <c r="W7510" i="1"/>
  <c r="W7511" i="1"/>
  <c r="W7512" i="1"/>
  <c r="W7513" i="1"/>
  <c r="W7514" i="1"/>
  <c r="W7515" i="1"/>
  <c r="W7516" i="1"/>
  <c r="W7517" i="1"/>
  <c r="W7518" i="1"/>
  <c r="W7519" i="1"/>
  <c r="W7520" i="1"/>
  <c r="W7521" i="1"/>
  <c r="W7522" i="1"/>
  <c r="W7523" i="1"/>
  <c r="W7564" i="1"/>
  <c r="W7565" i="1"/>
  <c r="W7566" i="1"/>
  <c r="W7567" i="1"/>
  <c r="W7568" i="1"/>
  <c r="W7569" i="1"/>
  <c r="W7570" i="1"/>
  <c r="W7571" i="1"/>
  <c r="W7572" i="1"/>
  <c r="W7573" i="1"/>
  <c r="W7574" i="1"/>
  <c r="W7575" i="1"/>
  <c r="W7576" i="1"/>
  <c r="W7577" i="1"/>
  <c r="W7578" i="1"/>
  <c r="W7579" i="1"/>
  <c r="W7580" i="1"/>
  <c r="W7581" i="1"/>
  <c r="W7582" i="1"/>
  <c r="W7583" i="1"/>
  <c r="W7584" i="1"/>
  <c r="W7585" i="1"/>
  <c r="W7586" i="1"/>
  <c r="W7587" i="1"/>
  <c r="W7588" i="1"/>
  <c r="W7597" i="1"/>
  <c r="W7598" i="1"/>
  <c r="W7599" i="1"/>
  <c r="W7600" i="1"/>
  <c r="W7601" i="1"/>
  <c r="W7637" i="1"/>
  <c r="W7638" i="1"/>
  <c r="W7639" i="1"/>
  <c r="W7640" i="1"/>
  <c r="W7641" i="1"/>
  <c r="W7642" i="1"/>
  <c r="W7643" i="1"/>
  <c r="W7644" i="1"/>
  <c r="W7645" i="1"/>
  <c r="W7618" i="1"/>
  <c r="W7619" i="1"/>
  <c r="W7620" i="1"/>
  <c r="W7606" i="1"/>
  <c r="W7607" i="1"/>
  <c r="W7608" i="1"/>
  <c r="W7609" i="1"/>
  <c r="W7610" i="1"/>
  <c r="W7611" i="1"/>
  <c r="W7612" i="1"/>
  <c r="W7613" i="1"/>
  <c r="W7614" i="1"/>
  <c r="W7626" i="1"/>
  <c r="W7627" i="1"/>
  <c r="W7628" i="1"/>
  <c r="W7629" i="1"/>
  <c r="W7944" i="1"/>
  <c r="W7945" i="1"/>
  <c r="W7667" i="1"/>
  <c r="W7621" i="1"/>
  <c r="W7622" i="1"/>
  <c r="W7615" i="1"/>
  <c r="W7623" i="1"/>
  <c r="W7624" i="1"/>
  <c r="W7616" i="1"/>
  <c r="W7617" i="1"/>
  <c r="W8068" i="1"/>
  <c r="W8069" i="1"/>
  <c r="W7796" i="1"/>
  <c r="W7797" i="1"/>
  <c r="W7798" i="1"/>
  <c r="W7799" i="1"/>
  <c r="W7800" i="1"/>
  <c r="W7801" i="1"/>
  <c r="W7802" i="1"/>
  <c r="W7803" i="1"/>
  <c r="W7804" i="1"/>
  <c r="W7805" i="1"/>
  <c r="W7806" i="1"/>
  <c r="W7807" i="1"/>
  <c r="W7808" i="1"/>
  <c r="W7809" i="1"/>
  <c r="W7810" i="1"/>
  <c r="W7811" i="1"/>
  <c r="W7625" i="1"/>
  <c r="W7647" i="1"/>
  <c r="W7630" i="1"/>
  <c r="W7631" i="1"/>
  <c r="W7632" i="1"/>
  <c r="W7633" i="1"/>
  <c r="W7673" i="1"/>
  <c r="W7674" i="1"/>
  <c r="W7675" i="1"/>
  <c r="W7648" i="1"/>
  <c r="W7649" i="1"/>
  <c r="W7650" i="1"/>
  <c r="W7651" i="1"/>
  <c r="W7652" i="1"/>
  <c r="W7653" i="1"/>
  <c r="W7654" i="1"/>
  <c r="W7655" i="1"/>
  <c r="W7656" i="1"/>
  <c r="W7657" i="1"/>
  <c r="W7658" i="1"/>
  <c r="W7659" i="1"/>
  <c r="W7660" i="1"/>
  <c r="W7661" i="1"/>
  <c r="W7662" i="1"/>
  <c r="W7663" i="1"/>
  <c r="W7664" i="1"/>
  <c r="W7665" i="1"/>
  <c r="W7666" i="1"/>
  <c r="W7668" i="1"/>
  <c r="W7669" i="1"/>
  <c r="W7670" i="1"/>
  <c r="W7676" i="1"/>
  <c r="W7677" i="1"/>
  <c r="W7678" i="1"/>
  <c r="W7679" i="1"/>
  <c r="W7680" i="1"/>
  <c r="W7681" i="1"/>
  <c r="W7682" i="1"/>
  <c r="W7683" i="1"/>
  <c r="W7684" i="1"/>
  <c r="W7685" i="1"/>
  <c r="W7686" i="1"/>
  <c r="W7687" i="1"/>
  <c r="W7688" i="1"/>
  <c r="W7689" i="1"/>
  <c r="W7690" i="1"/>
  <c r="W7691" i="1"/>
  <c r="W7692" i="1"/>
  <c r="W7693" i="1"/>
  <c r="W7694" i="1"/>
  <c r="W7695" i="1"/>
  <c r="W7696" i="1"/>
  <c r="W7697" i="1"/>
  <c r="W7698" i="1"/>
  <c r="W7699" i="1"/>
  <c r="W7700" i="1"/>
  <c r="W7701" i="1"/>
  <c r="W7702" i="1"/>
  <c r="W7703" i="1"/>
  <c r="W7704" i="1"/>
  <c r="W7705" i="1"/>
  <c r="W7706" i="1"/>
  <c r="W7707" i="1"/>
  <c r="W7708" i="1"/>
  <c r="W7709" i="1"/>
  <c r="W7710" i="1"/>
  <c r="W7711" i="1"/>
  <c r="W7712" i="1"/>
  <c r="W7713" i="1"/>
  <c r="W7714" i="1"/>
  <c r="W7715" i="1"/>
  <c r="W7716" i="1"/>
  <c r="W7717" i="1"/>
  <c r="W7718" i="1"/>
  <c r="W7719" i="1"/>
  <c r="W7720" i="1"/>
  <c r="W7721" i="1"/>
  <c r="W7722" i="1"/>
  <c r="W7723" i="1"/>
  <c r="W7724" i="1"/>
  <c r="W7725" i="1"/>
  <c r="W7726" i="1"/>
  <c r="W7727" i="1"/>
  <c r="W7728" i="1"/>
  <c r="W7729" i="1"/>
  <c r="W7730" i="1"/>
  <c r="W7731" i="1"/>
  <c r="W7732" i="1"/>
  <c r="W7733" i="1"/>
  <c r="W7734" i="1"/>
  <c r="W7735" i="1"/>
  <c r="W7736" i="1"/>
  <c r="W7737" i="1"/>
  <c r="W7738" i="1"/>
  <c r="W7739" i="1"/>
  <c r="W7740" i="1"/>
  <c r="W7741" i="1"/>
  <c r="W7742" i="1"/>
  <c r="W7743" i="1"/>
  <c r="W7744" i="1"/>
  <c r="W7745" i="1"/>
  <c r="W7746" i="1"/>
  <c r="W7747" i="1"/>
  <c r="W7748" i="1"/>
  <c r="W7749" i="1"/>
  <c r="W7750" i="1"/>
  <c r="W7751" i="1"/>
  <c r="W7752" i="1"/>
  <c r="W7753" i="1"/>
  <c r="W7754" i="1"/>
  <c r="W7755" i="1"/>
  <c r="W7756" i="1"/>
  <c r="W7757" i="1"/>
  <c r="W7758" i="1"/>
  <c r="W7759" i="1"/>
  <c r="W7760" i="1"/>
  <c r="W7761" i="1"/>
  <c r="W7762" i="1"/>
  <c r="W7763" i="1"/>
  <c r="W7764" i="1"/>
  <c r="W7765" i="1"/>
  <c r="W7766" i="1"/>
  <c r="W7767" i="1"/>
  <c r="W7768" i="1"/>
  <c r="W7769" i="1"/>
  <c r="W7770" i="1"/>
  <c r="W7771" i="1"/>
  <c r="W7772" i="1"/>
  <c r="W7773" i="1"/>
  <c r="W7774" i="1"/>
  <c r="W7775" i="1"/>
  <c r="W7776" i="1"/>
  <c r="W7777" i="1"/>
  <c r="W7778" i="1"/>
  <c r="W7779" i="1"/>
  <c r="W7780" i="1"/>
  <c r="W7781" i="1"/>
  <c r="W7782" i="1"/>
  <c r="W7783" i="1"/>
  <c r="W7784" i="1"/>
  <c r="W7785" i="1"/>
  <c r="W7786" i="1"/>
  <c r="W7812" i="1"/>
  <c r="W7870" i="1"/>
  <c r="W7935" i="1"/>
  <c r="W8659" i="1"/>
  <c r="W8660" i="1"/>
  <c r="W8661" i="1"/>
  <c r="W8662" i="1"/>
  <c r="W8663" i="1"/>
  <c r="W8664" i="1"/>
  <c r="W8665" i="1"/>
  <c r="W8666" i="1"/>
  <c r="W8667" i="1"/>
  <c r="W8544" i="1"/>
  <c r="W8545" i="1"/>
  <c r="W8546" i="1"/>
  <c r="W7824" i="1"/>
  <c r="W7825" i="1"/>
  <c r="W7826" i="1"/>
  <c r="W7827" i="1"/>
  <c r="W7828" i="1"/>
  <c r="W7829" i="1"/>
  <c r="W7830" i="1"/>
  <c r="W7831" i="1"/>
  <c r="W7832" i="1"/>
  <c r="W7833" i="1"/>
  <c r="W7834" i="1"/>
  <c r="W7835" i="1"/>
  <c r="W7836" i="1"/>
  <c r="W7837" i="1"/>
  <c r="W7838" i="1"/>
  <c r="W7839" i="1"/>
  <c r="W7840" i="1"/>
  <c r="W7841" i="1"/>
  <c r="W7787" i="1"/>
  <c r="W7788" i="1"/>
  <c r="W7789" i="1"/>
  <c r="W7842" i="1"/>
  <c r="W7843" i="1"/>
  <c r="W7813" i="1"/>
  <c r="W7814" i="1"/>
  <c r="W7790" i="1"/>
  <c r="W7791" i="1"/>
  <c r="W7792" i="1"/>
  <c r="W7793" i="1"/>
  <c r="W7794" i="1"/>
  <c r="W7795" i="1"/>
  <c r="W7815" i="1"/>
  <c r="W7816" i="1"/>
  <c r="W7817" i="1"/>
  <c r="W7818" i="1"/>
  <c r="W7819" i="1"/>
  <c r="W7820" i="1"/>
  <c r="W7821" i="1"/>
  <c r="W7822" i="1"/>
  <c r="W7823" i="1"/>
  <c r="W7844" i="1"/>
  <c r="W7845" i="1"/>
  <c r="W7902" i="1"/>
  <c r="W8353" i="1"/>
  <c r="W7846" i="1"/>
  <c r="W7847" i="1"/>
  <c r="W7848" i="1"/>
  <c r="W7849" i="1"/>
  <c r="W7850" i="1"/>
  <c r="W7851" i="1"/>
  <c r="W7852" i="1"/>
  <c r="W7853" i="1"/>
  <c r="W7854" i="1"/>
  <c r="W7855" i="1"/>
  <c r="W7858" i="1"/>
  <c r="W7859" i="1"/>
  <c r="W7860" i="1"/>
  <c r="W7861" i="1"/>
  <c r="W7856" i="1"/>
  <c r="W7857" i="1"/>
  <c r="W7903" i="1"/>
  <c r="W7936" i="1"/>
  <c r="W8239" i="1"/>
  <c r="W8240" i="1"/>
  <c r="W8241" i="1"/>
  <c r="W8242" i="1"/>
  <c r="W8243" i="1"/>
  <c r="W8244" i="1"/>
  <c r="W8245" i="1"/>
  <c r="W8246" i="1"/>
  <c r="W8247" i="1"/>
  <c r="W8248" i="1"/>
  <c r="W7904" i="1"/>
  <c r="W7905" i="1"/>
  <c r="W8129" i="1"/>
  <c r="W8130" i="1"/>
  <c r="W8131" i="1"/>
  <c r="W8132" i="1"/>
  <c r="W8133" i="1"/>
  <c r="W8134" i="1"/>
  <c r="W7871" i="1"/>
  <c r="W7872" i="1"/>
  <c r="W7873" i="1"/>
  <c r="W7874" i="1"/>
  <c r="W7875" i="1"/>
  <c r="W7876" i="1"/>
  <c r="W7877" i="1"/>
  <c r="W7878" i="1"/>
  <c r="W7879" i="1"/>
  <c r="W7880" i="1"/>
  <c r="W7881" i="1"/>
  <c r="W7882" i="1"/>
  <c r="W7883" i="1"/>
  <c r="W7884" i="1"/>
  <c r="W7885" i="1"/>
  <c r="W7906" i="1"/>
  <c r="W7907" i="1"/>
  <c r="W7908" i="1"/>
  <c r="W7886" i="1"/>
  <c r="W7887" i="1"/>
  <c r="W7888" i="1"/>
  <c r="W7889" i="1"/>
  <c r="W7890" i="1"/>
  <c r="W7891" i="1"/>
  <c r="W7892" i="1"/>
  <c r="W7893" i="1"/>
  <c r="W7894" i="1"/>
  <c r="W7895" i="1"/>
  <c r="W7896" i="1"/>
  <c r="W7897" i="1"/>
  <c r="W7898" i="1"/>
  <c r="W7910" i="1"/>
  <c r="W7911" i="1"/>
  <c r="W7912" i="1"/>
  <c r="W7913" i="1"/>
  <c r="W7914" i="1"/>
  <c r="W7915" i="1"/>
  <c r="W7916" i="1"/>
  <c r="W7917" i="1"/>
  <c r="W7918" i="1"/>
  <c r="W7919" i="1"/>
  <c r="W7920" i="1"/>
  <c r="W7921" i="1"/>
  <c r="W7922" i="1"/>
  <c r="W7923" i="1"/>
  <c r="W7924" i="1"/>
  <c r="W7925" i="1"/>
  <c r="W7926" i="1"/>
  <c r="W7927" i="1"/>
  <c r="W7928" i="1"/>
  <c r="W7929" i="1"/>
  <c r="W7930" i="1"/>
  <c r="W7931" i="1"/>
  <c r="W7932" i="1"/>
  <c r="W7933" i="1"/>
  <c r="W7934" i="1"/>
  <c r="W7899" i="1"/>
  <c r="W7997" i="1"/>
  <c r="W7998" i="1"/>
  <c r="W7937" i="1"/>
  <c r="W7938" i="1"/>
  <c r="W7939" i="1"/>
  <c r="W7940" i="1"/>
  <c r="W7941" i="1"/>
  <c r="W7942" i="1"/>
  <c r="W7943" i="1"/>
  <c r="W7977" i="1"/>
  <c r="W7978" i="1"/>
  <c r="W7979" i="1"/>
  <c r="W7980" i="1"/>
  <c r="W7981" i="1"/>
  <c r="W7982" i="1"/>
  <c r="W7946" i="1"/>
  <c r="W7947" i="1"/>
  <c r="W7948" i="1"/>
  <c r="W7949" i="1"/>
  <c r="W7950" i="1"/>
  <c r="W7951" i="1"/>
  <c r="W7952" i="1"/>
  <c r="W7953" i="1"/>
  <c r="W7954" i="1"/>
  <c r="W7955" i="1"/>
  <c r="W7956" i="1"/>
  <c r="W7957" i="1"/>
  <c r="W7958" i="1"/>
  <c r="W7959" i="1"/>
  <c r="W7960" i="1"/>
  <c r="W7961" i="1"/>
  <c r="W7962" i="1"/>
  <c r="W7963" i="1"/>
  <c r="W7964" i="1"/>
  <c r="W7965" i="1"/>
  <c r="W7966" i="1"/>
  <c r="W7967" i="1"/>
  <c r="W7968" i="1"/>
  <c r="W7969" i="1"/>
  <c r="W7970" i="1"/>
  <c r="W7971" i="1"/>
  <c r="W7972" i="1"/>
  <c r="W7973" i="1"/>
  <c r="W7974" i="1"/>
  <c r="W7975" i="1"/>
  <c r="W7976" i="1"/>
  <c r="W7983" i="1"/>
  <c r="W7984" i="1"/>
  <c r="W7985" i="1"/>
  <c r="W7986" i="1"/>
  <c r="W7987" i="1"/>
  <c r="W7988" i="1"/>
  <c r="W7989" i="1"/>
  <c r="W7990" i="1"/>
  <c r="W7991" i="1"/>
  <c r="W7992" i="1"/>
  <c r="W7993" i="1"/>
  <c r="W7994" i="1"/>
  <c r="W7995" i="1"/>
  <c r="W7996" i="1"/>
  <c r="W7999" i="1"/>
  <c r="W8000" i="1"/>
  <c r="W8001" i="1"/>
  <c r="W8002" i="1"/>
  <c r="W8003" i="1"/>
  <c r="W8004" i="1"/>
  <c r="W8005" i="1"/>
  <c r="W8006" i="1"/>
  <c r="W8007" i="1"/>
  <c r="W8008" i="1"/>
  <c r="W8009" i="1"/>
  <c r="W8010" i="1"/>
  <c r="W8011" i="1"/>
  <c r="W8012" i="1"/>
  <c r="W8013" i="1"/>
  <c r="W8187" i="1"/>
  <c r="W8188" i="1"/>
  <c r="W8014" i="1"/>
  <c r="W8015" i="1"/>
  <c r="W8016" i="1"/>
  <c r="W8017" i="1"/>
  <c r="W8018" i="1"/>
  <c r="W8019" i="1"/>
  <c r="W8020" i="1"/>
  <c r="W8021" i="1"/>
  <c r="W8022" i="1"/>
  <c r="W8023" i="1"/>
  <c r="W8024" i="1"/>
  <c r="W8025" i="1"/>
  <c r="W8026" i="1"/>
  <c r="W8027" i="1"/>
  <c r="W8028" i="1"/>
  <c r="W8029" i="1"/>
  <c r="W8030" i="1"/>
  <c r="W8031" i="1"/>
  <c r="W8032" i="1"/>
  <c r="W8033" i="1"/>
  <c r="W8034" i="1"/>
  <c r="W8035" i="1"/>
  <c r="W8036" i="1"/>
  <c r="W8037" i="1"/>
  <c r="W8038" i="1"/>
  <c r="W8039" i="1"/>
  <c r="W8040" i="1"/>
  <c r="W8041" i="1"/>
  <c r="W8042" i="1"/>
  <c r="W8043" i="1"/>
  <c r="W8044" i="1"/>
  <c r="W8045" i="1"/>
  <c r="W8046" i="1"/>
  <c r="W8047" i="1"/>
  <c r="W8048" i="1"/>
  <c r="W8049" i="1"/>
  <c r="W8050" i="1"/>
  <c r="W8051" i="1"/>
  <c r="W8052" i="1"/>
  <c r="W8053" i="1"/>
  <c r="W8054" i="1"/>
  <c r="W8055" i="1"/>
  <c r="W8056" i="1"/>
  <c r="W8057" i="1"/>
  <c r="W8058" i="1"/>
  <c r="W8059" i="1"/>
  <c r="W8060" i="1"/>
  <c r="W8061" i="1"/>
  <c r="W8062" i="1"/>
  <c r="W8063" i="1"/>
  <c r="W8064" i="1"/>
  <c r="W8065" i="1"/>
  <c r="W8066" i="1"/>
  <c r="W8067" i="1"/>
  <c r="W8070" i="1"/>
  <c r="W8071" i="1"/>
  <c r="W8072" i="1"/>
  <c r="W8073" i="1"/>
  <c r="W8074" i="1"/>
  <c r="W8075" i="1"/>
  <c r="W8076" i="1"/>
  <c r="W8077" i="1"/>
  <c r="W8079" i="1"/>
  <c r="W8080" i="1"/>
  <c r="W8081" i="1"/>
  <c r="W8082" i="1"/>
  <c r="W8083" i="1"/>
  <c r="W8084" i="1"/>
  <c r="W8085" i="1"/>
  <c r="W8086" i="1"/>
  <c r="W8087" i="1"/>
  <c r="W8088" i="1"/>
  <c r="W8089" i="1"/>
  <c r="W8090" i="1"/>
  <c r="W8091" i="1"/>
  <c r="W8092" i="1"/>
  <c r="W8093" i="1"/>
  <c r="W8094" i="1"/>
  <c r="W8095" i="1"/>
  <c r="W8096" i="1"/>
  <c r="W8097" i="1"/>
  <c r="W8098" i="1"/>
  <c r="W8099" i="1"/>
  <c r="W8100" i="1"/>
  <c r="W8101" i="1"/>
  <c r="W8102" i="1"/>
  <c r="W8103" i="1"/>
  <c r="W8104" i="1"/>
  <c r="W8105" i="1"/>
  <c r="W8106" i="1"/>
  <c r="W8107" i="1"/>
  <c r="W8108" i="1"/>
  <c r="W8109" i="1"/>
  <c r="W8110" i="1"/>
  <c r="W8111" i="1"/>
  <c r="W8112" i="1"/>
  <c r="W8113" i="1"/>
  <c r="W8114" i="1"/>
  <c r="W8115" i="1"/>
  <c r="W8116" i="1"/>
  <c r="W8117" i="1"/>
  <c r="W8118" i="1"/>
  <c r="W8119" i="1"/>
  <c r="W8120" i="1"/>
  <c r="W8121" i="1"/>
  <c r="W8122" i="1"/>
  <c r="W8123" i="1"/>
  <c r="W8124" i="1"/>
  <c r="W8125" i="1"/>
  <c r="W8126" i="1"/>
  <c r="W8127" i="1"/>
  <c r="W8128" i="1"/>
  <c r="W9157" i="1"/>
  <c r="W8249" i="1"/>
  <c r="W8189" i="1"/>
  <c r="W8547" i="1"/>
  <c r="W8548" i="1"/>
  <c r="W8549" i="1"/>
  <c r="W8135" i="1"/>
  <c r="W8136" i="1"/>
  <c r="W8137" i="1"/>
  <c r="W8138" i="1"/>
  <c r="W8139" i="1"/>
  <c r="W8140" i="1"/>
  <c r="W8141" i="1"/>
  <c r="W8142" i="1"/>
  <c r="W8143" i="1"/>
  <c r="W8144" i="1"/>
  <c r="W8145" i="1"/>
  <c r="W8146" i="1"/>
  <c r="W8147" i="1"/>
  <c r="W8148" i="1"/>
  <c r="W8149" i="1"/>
  <c r="W8150" i="1"/>
  <c r="W8151" i="1"/>
  <c r="W8152" i="1"/>
  <c r="W8153" i="1"/>
  <c r="W8154" i="1"/>
  <c r="W8155" i="1"/>
  <c r="W8156" i="1"/>
  <c r="W8157" i="1"/>
  <c r="W8158" i="1"/>
  <c r="W8159" i="1"/>
  <c r="W8160" i="1"/>
  <c r="W8161" i="1"/>
  <c r="W8162" i="1"/>
  <c r="W8163" i="1"/>
  <c r="W8164" i="1"/>
  <c r="W8165" i="1"/>
  <c r="W8166" i="1"/>
  <c r="W8167" i="1"/>
  <c r="W8168" i="1"/>
  <c r="W8169" i="1"/>
  <c r="W8170" i="1"/>
  <c r="W8171" i="1"/>
  <c r="W8172" i="1"/>
  <c r="W8173" i="1"/>
  <c r="W8174" i="1"/>
  <c r="W8175" i="1"/>
  <c r="W8176" i="1"/>
  <c r="W8177" i="1"/>
  <c r="W8178" i="1"/>
  <c r="W8179" i="1"/>
  <c r="W8180" i="1"/>
  <c r="W8181" i="1"/>
  <c r="W8182" i="1"/>
  <c r="W8183" i="1"/>
  <c r="W8184" i="1"/>
  <c r="W8185" i="1"/>
  <c r="W8186" i="1"/>
  <c r="W8190" i="1"/>
  <c r="W8191" i="1"/>
  <c r="W8192" i="1"/>
  <c r="W8193" i="1"/>
  <c r="W8194" i="1"/>
  <c r="W8195" i="1"/>
  <c r="W8196" i="1"/>
  <c r="W8197" i="1"/>
  <c r="W8198" i="1"/>
  <c r="W8199" i="1"/>
  <c r="W8200" i="1"/>
  <c r="W8201" i="1"/>
  <c r="W8202" i="1"/>
  <c r="W8203" i="1"/>
  <c r="W8204" i="1"/>
  <c r="W8205" i="1"/>
  <c r="W8206" i="1"/>
  <c r="W8280" i="1"/>
  <c r="W8207" i="1"/>
  <c r="W8208" i="1"/>
  <c r="W8209" i="1"/>
  <c r="W8210" i="1"/>
  <c r="W8211" i="1"/>
  <c r="W8212" i="1"/>
  <c r="W8213" i="1"/>
  <c r="W8214" i="1"/>
  <c r="W8215" i="1"/>
  <c r="W8216" i="1"/>
  <c r="W8217" i="1"/>
  <c r="W8218" i="1"/>
  <c r="W8219" i="1"/>
  <c r="W8220" i="1"/>
  <c r="W8221" i="1"/>
  <c r="W8222" i="1"/>
  <c r="W8223" i="1"/>
  <c r="W8224" i="1"/>
  <c r="W8225" i="1"/>
  <c r="W8226" i="1"/>
  <c r="W8227" i="1"/>
  <c r="W8228" i="1"/>
  <c r="W8229" i="1"/>
  <c r="W8230" i="1"/>
  <c r="W8231" i="1"/>
  <c r="W8232" i="1"/>
  <c r="W8233" i="1"/>
  <c r="W8234" i="1"/>
  <c r="W8235" i="1"/>
  <c r="W8236" i="1"/>
  <c r="W8237" i="1"/>
  <c r="W8238" i="1"/>
  <c r="W8250" i="1"/>
  <c r="W8251" i="1"/>
  <c r="W8252" i="1"/>
  <c r="W8253" i="1"/>
  <c r="W8254" i="1"/>
  <c r="W8255" i="1"/>
  <c r="W8256" i="1"/>
  <c r="W8257" i="1"/>
  <c r="W8258" i="1"/>
  <c r="W8259" i="1"/>
  <c r="W8260" i="1"/>
  <c r="W8261" i="1"/>
  <c r="W8262" i="1"/>
  <c r="W8263" i="1"/>
  <c r="W8264" i="1"/>
  <c r="W8265" i="1"/>
  <c r="W8266" i="1"/>
  <c r="W8267" i="1"/>
  <c r="W8268" i="1"/>
  <c r="W8269" i="1"/>
  <c r="W8270" i="1"/>
  <c r="W8271" i="1"/>
  <c r="W8272" i="1"/>
  <c r="W8273" i="1"/>
  <c r="W8274" i="1"/>
  <c r="W8275" i="1"/>
  <c r="W8276" i="1"/>
  <c r="W8277" i="1"/>
  <c r="W8278" i="1"/>
  <c r="W8279" i="1"/>
  <c r="W8281" i="1"/>
  <c r="W8282" i="1"/>
  <c r="W8283" i="1"/>
  <c r="W8284" i="1"/>
  <c r="W8285" i="1"/>
  <c r="W8286" i="1"/>
  <c r="W8287" i="1"/>
  <c r="W8637" i="1"/>
  <c r="W8638" i="1"/>
  <c r="W8639" i="1"/>
  <c r="W8640" i="1"/>
  <c r="W8641" i="1"/>
  <c r="W8490" i="1"/>
  <c r="W8491" i="1"/>
  <c r="W8288" i="1"/>
  <c r="W8289" i="1"/>
  <c r="W8290" i="1"/>
  <c r="W8291" i="1"/>
  <c r="W8292" i="1"/>
  <c r="W8293" i="1"/>
  <c r="W8294" i="1"/>
  <c r="W8295" i="1"/>
  <c r="W8296" i="1"/>
  <c r="W8297" i="1"/>
  <c r="W8298" i="1"/>
  <c r="W8299" i="1"/>
  <c r="W8300" i="1"/>
  <c r="W8301" i="1"/>
  <c r="W8302" i="1"/>
  <c r="W8303" i="1"/>
  <c r="W8304" i="1"/>
  <c r="W8305" i="1"/>
  <c r="W8306" i="1"/>
  <c r="W8307" i="1"/>
  <c r="W8308" i="1"/>
  <c r="W8309" i="1"/>
  <c r="W8310" i="1"/>
  <c r="W8311" i="1"/>
  <c r="W8312" i="1"/>
  <c r="W8313" i="1"/>
  <c r="W8314" i="1"/>
  <c r="W8315" i="1"/>
  <c r="W8316" i="1"/>
  <c r="W8317" i="1"/>
  <c r="W8318" i="1"/>
  <c r="W8319" i="1"/>
  <c r="W8320" i="1"/>
  <c r="W8321" i="1"/>
  <c r="W8322" i="1"/>
  <c r="W8323" i="1"/>
  <c r="W8324" i="1"/>
  <c r="W8325" i="1"/>
  <c r="W8326" i="1"/>
  <c r="W8327" i="1"/>
  <c r="W8328" i="1"/>
  <c r="W8329" i="1"/>
  <c r="W8330" i="1"/>
  <c r="W8331" i="1"/>
  <c r="W8332" i="1"/>
  <c r="W8333" i="1"/>
  <c r="W8334" i="1"/>
  <c r="W8335" i="1"/>
  <c r="W8336" i="1"/>
  <c r="W8337" i="1"/>
  <c r="W8338" i="1"/>
  <c r="W8339" i="1"/>
  <c r="W8340" i="1"/>
  <c r="W8341" i="1"/>
  <c r="W8342" i="1"/>
  <c r="W8343" i="1"/>
  <c r="W8344" i="1"/>
  <c r="W8345" i="1"/>
  <c r="W8396" i="1"/>
  <c r="W8397" i="1"/>
  <c r="W8398" i="1"/>
  <c r="W8399" i="1"/>
  <c r="W8400" i="1"/>
  <c r="W8401" i="1"/>
  <c r="W8402" i="1"/>
  <c r="W8403" i="1"/>
  <c r="W8404" i="1"/>
  <c r="W8405" i="1"/>
  <c r="W8406" i="1"/>
  <c r="W8407" i="1"/>
  <c r="W8408" i="1"/>
  <c r="W8409" i="1"/>
  <c r="W8410" i="1"/>
  <c r="W8411" i="1"/>
  <c r="W8412" i="1"/>
  <c r="W8413" i="1"/>
  <c r="W8414" i="1"/>
  <c r="W8415" i="1"/>
  <c r="W8416" i="1"/>
  <c r="W8417" i="1"/>
  <c r="W8418" i="1"/>
  <c r="W8419" i="1"/>
  <c r="W8420" i="1"/>
  <c r="W8421" i="1"/>
  <c r="W8422" i="1"/>
  <c r="W8423" i="1"/>
  <c r="W8424" i="1"/>
  <c r="W8425" i="1"/>
  <c r="W8426" i="1"/>
  <c r="W8427" i="1"/>
  <c r="W8428" i="1"/>
  <c r="W8429" i="1"/>
  <c r="W8430" i="1"/>
  <c r="W8431" i="1"/>
  <c r="W8432" i="1"/>
  <c r="W8433" i="1"/>
  <c r="W8434" i="1"/>
  <c r="W8435" i="1"/>
  <c r="W8436" i="1"/>
  <c r="W8437" i="1"/>
  <c r="W8438" i="1"/>
  <c r="W8439" i="1"/>
  <c r="W8440" i="1"/>
  <c r="W8441" i="1"/>
  <c r="W8442" i="1"/>
  <c r="W8443" i="1"/>
  <c r="W8444" i="1"/>
  <c r="W8445" i="1"/>
  <c r="W8446" i="1"/>
  <c r="W8447" i="1"/>
  <c r="W8448" i="1"/>
  <c r="W8449" i="1"/>
  <c r="W8450" i="1"/>
  <c r="W8451" i="1"/>
  <c r="W8452" i="1"/>
  <c r="W8453" i="1"/>
  <c r="W8454" i="1"/>
  <c r="W8455" i="1"/>
  <c r="W8456" i="1"/>
  <c r="W8457" i="1"/>
  <c r="W8458" i="1"/>
  <c r="W8459" i="1"/>
  <c r="W8460" i="1"/>
  <c r="W8461" i="1"/>
  <c r="W8462" i="1"/>
  <c r="W8463" i="1"/>
  <c r="W8464" i="1"/>
  <c r="W8465" i="1"/>
  <c r="W8466" i="1"/>
  <c r="W8467" i="1"/>
  <c r="W8468" i="1"/>
  <c r="W8469" i="1"/>
  <c r="W8470" i="1"/>
  <c r="W8471" i="1"/>
  <c r="W8472" i="1"/>
  <c r="W8473" i="1"/>
  <c r="W8474" i="1"/>
  <c r="W8475" i="1"/>
  <c r="W8476" i="1"/>
  <c r="W8477" i="1"/>
  <c r="W8478" i="1"/>
  <c r="W8479" i="1"/>
  <c r="W8480" i="1"/>
  <c r="W8481" i="1"/>
  <c r="W8482" i="1"/>
  <c r="W8483" i="1"/>
  <c r="W8484" i="1"/>
  <c r="W8485" i="1"/>
  <c r="W8346" i="1"/>
  <c r="W8347" i="1"/>
  <c r="W8348" i="1"/>
  <c r="W8349" i="1"/>
  <c r="W8354" i="1"/>
  <c r="W8355" i="1"/>
  <c r="W8356" i="1"/>
  <c r="W8357" i="1"/>
  <c r="W8350" i="1"/>
  <c r="W8358" i="1"/>
  <c r="W8359" i="1"/>
  <c r="W8351" i="1"/>
  <c r="W8352" i="1"/>
  <c r="W8360" i="1"/>
  <c r="W8361" i="1"/>
  <c r="W8362" i="1"/>
  <c r="W8363" i="1"/>
  <c r="W8364" i="1"/>
  <c r="W8369" i="1"/>
  <c r="W8370" i="1"/>
  <c r="W8365" i="1"/>
  <c r="W8366" i="1"/>
  <c r="W8367" i="1"/>
  <c r="W8492" i="1"/>
  <c r="W8368" i="1"/>
  <c r="W8371" i="1"/>
  <c r="W8372" i="1"/>
  <c r="W8668" i="1"/>
  <c r="W8669" i="1"/>
  <c r="W8670" i="1"/>
  <c r="W8671" i="1"/>
  <c r="W8373" i="1"/>
  <c r="W8550" i="1"/>
  <c r="W8551" i="1"/>
  <c r="W8622" i="1"/>
  <c r="W8623" i="1"/>
  <c r="W8624" i="1"/>
  <c r="W8625" i="1"/>
  <c r="W8626" i="1"/>
  <c r="W8627" i="1"/>
  <c r="W8628" i="1"/>
  <c r="W8629" i="1"/>
  <c r="W8630" i="1"/>
  <c r="W8631" i="1"/>
  <c r="W8632" i="1"/>
  <c r="W8633" i="1"/>
  <c r="W8634" i="1"/>
  <c r="W8635" i="1"/>
  <c r="W8636" i="1"/>
  <c r="W8493" i="1"/>
  <c r="W8494" i="1"/>
  <c r="W8374" i="1"/>
  <c r="W8375" i="1"/>
  <c r="W8376" i="1"/>
  <c r="W8377" i="1"/>
  <c r="W8378" i="1"/>
  <c r="W8379" i="1"/>
  <c r="W8380" i="1"/>
  <c r="W8381" i="1"/>
  <c r="W8382" i="1"/>
  <c r="W8383" i="1"/>
  <c r="W8384" i="1"/>
  <c r="W8385" i="1"/>
  <c r="W8486" i="1"/>
  <c r="W8386" i="1"/>
  <c r="W8487" i="1"/>
  <c r="W8488" i="1"/>
  <c r="W8489" i="1"/>
  <c r="W8387" i="1"/>
  <c r="W8388" i="1"/>
  <c r="W8552" i="1"/>
  <c r="W9259" i="1"/>
  <c r="W9260" i="1"/>
  <c r="W9261" i="1"/>
  <c r="W9262" i="1"/>
  <c r="W9065" i="1"/>
  <c r="W8672" i="1"/>
  <c r="W8495" i="1"/>
  <c r="W8496" i="1"/>
  <c r="W8497" i="1"/>
  <c r="W8498" i="1"/>
  <c r="W8499" i="1"/>
  <c r="W8500" i="1"/>
  <c r="W8501" i="1"/>
  <c r="W8502" i="1"/>
  <c r="W8503" i="1"/>
  <c r="W8504" i="1"/>
  <c r="W8505" i="1"/>
  <c r="W8506" i="1"/>
  <c r="W8507" i="1"/>
  <c r="W8508" i="1"/>
  <c r="W8509" i="1"/>
  <c r="W8510" i="1"/>
  <c r="W8511" i="1"/>
  <c r="W8512" i="1"/>
  <c r="W8513" i="1"/>
  <c r="W8514" i="1"/>
  <c r="W8515" i="1"/>
  <c r="W8516" i="1"/>
  <c r="W8517" i="1"/>
  <c r="W8518" i="1"/>
  <c r="W8519" i="1"/>
  <c r="W8520" i="1"/>
  <c r="W8521" i="1"/>
  <c r="W8522" i="1"/>
  <c r="W8523" i="1"/>
  <c r="W8524" i="1"/>
  <c r="W8525" i="1"/>
  <c r="W8526" i="1"/>
  <c r="W8527" i="1"/>
  <c r="W8528" i="1"/>
  <c r="W8529" i="1"/>
  <c r="W8530" i="1"/>
  <c r="W8531" i="1"/>
  <c r="W8532" i="1"/>
  <c r="W8533" i="1"/>
  <c r="W8534" i="1"/>
  <c r="W8535" i="1"/>
  <c r="W8536" i="1"/>
  <c r="W8553" i="1"/>
  <c r="W8554" i="1"/>
  <c r="W8555" i="1"/>
  <c r="W8556" i="1"/>
  <c r="W8557" i="1"/>
  <c r="W8558" i="1"/>
  <c r="W8559" i="1"/>
  <c r="W8560" i="1"/>
  <c r="W8561" i="1"/>
  <c r="W8562" i="1"/>
  <c r="W8563" i="1"/>
  <c r="W8564" i="1"/>
  <c r="W8565" i="1"/>
  <c r="W8566" i="1"/>
  <c r="W8567" i="1"/>
  <c r="W8568" i="1"/>
  <c r="W8569" i="1"/>
  <c r="W8570" i="1"/>
  <c r="W8537" i="1"/>
  <c r="W8538" i="1"/>
  <c r="W8539" i="1"/>
  <c r="W8540" i="1"/>
  <c r="W8571" i="1"/>
  <c r="W8572" i="1"/>
  <c r="W8573" i="1"/>
  <c r="W8574" i="1"/>
  <c r="W8575" i="1"/>
  <c r="W8576" i="1"/>
  <c r="W8577" i="1"/>
  <c r="W8578" i="1"/>
  <c r="W8579" i="1"/>
  <c r="W8580" i="1"/>
  <c r="W8581" i="1"/>
  <c r="W8582" i="1"/>
  <c r="W8583" i="1"/>
  <c r="W8584" i="1"/>
  <c r="W8585" i="1"/>
  <c r="W8586" i="1"/>
  <c r="W8587" i="1"/>
  <c r="W8588" i="1"/>
  <c r="W8589" i="1"/>
  <c r="W8590" i="1"/>
  <c r="W8591" i="1"/>
  <c r="W8592" i="1"/>
  <c r="W8593" i="1"/>
  <c r="W8594" i="1"/>
  <c r="W8595" i="1"/>
  <c r="W8596" i="1"/>
  <c r="W8597" i="1"/>
  <c r="W8598" i="1"/>
  <c r="W8599" i="1"/>
  <c r="W8600" i="1"/>
  <c r="W8601" i="1"/>
  <c r="W8541" i="1"/>
  <c r="W8542" i="1"/>
  <c r="W8543" i="1"/>
  <c r="W8643" i="1"/>
  <c r="W8602" i="1"/>
  <c r="W8603" i="1"/>
  <c r="W8605" i="1"/>
  <c r="W8606" i="1"/>
  <c r="W8607" i="1"/>
  <c r="W8608" i="1"/>
  <c r="W8609" i="1"/>
  <c r="W8610" i="1"/>
  <c r="W8611" i="1"/>
  <c r="W8612" i="1"/>
  <c r="W8613" i="1"/>
  <c r="W8614" i="1"/>
  <c r="W8615" i="1"/>
  <c r="W8616" i="1"/>
  <c r="W8617" i="1"/>
  <c r="W8618" i="1"/>
  <c r="W8619" i="1"/>
  <c r="W8620" i="1"/>
  <c r="W8621" i="1"/>
  <c r="W8642" i="1"/>
  <c r="W8644" i="1"/>
  <c r="W8645" i="1"/>
  <c r="W8646" i="1"/>
  <c r="W8647" i="1"/>
  <c r="W8648" i="1"/>
  <c r="W8649" i="1"/>
  <c r="W8650" i="1"/>
  <c r="W8651" i="1"/>
  <c r="W8652" i="1"/>
  <c r="W8699" i="1"/>
  <c r="W8700" i="1"/>
  <c r="W8701" i="1"/>
  <c r="W8702" i="1"/>
  <c r="W8703" i="1"/>
  <c r="W8704" i="1"/>
  <c r="W8705" i="1"/>
  <c r="W8706" i="1"/>
  <c r="W8653" i="1"/>
  <c r="W8654" i="1"/>
  <c r="W8655" i="1"/>
  <c r="W8656" i="1"/>
  <c r="W8850" i="1"/>
  <c r="W8851" i="1"/>
  <c r="W8657" i="1"/>
  <c r="W8658" i="1"/>
  <c r="W8673" i="1"/>
  <c r="W8674" i="1"/>
  <c r="W8675" i="1"/>
  <c r="W8676" i="1"/>
  <c r="W8734" i="1"/>
  <c r="W8735" i="1"/>
  <c r="W8677" i="1"/>
  <c r="W8678" i="1"/>
  <c r="W8679" i="1"/>
  <c r="W8680" i="1"/>
  <c r="W8681" i="1"/>
  <c r="W8682" i="1"/>
  <c r="W8683" i="1"/>
  <c r="W8684" i="1"/>
  <c r="W8685" i="1"/>
  <c r="W8686" i="1"/>
  <c r="W8687" i="1"/>
  <c r="W8688" i="1"/>
  <c r="W8689" i="1"/>
  <c r="W8690" i="1"/>
  <c r="W8691" i="1"/>
  <c r="W8692" i="1"/>
  <c r="W8693" i="1"/>
  <c r="W8694" i="1"/>
  <c r="W8695" i="1"/>
  <c r="W8696" i="1"/>
  <c r="W8697" i="1"/>
  <c r="W8698" i="1"/>
  <c r="W8707" i="1"/>
  <c r="W8708" i="1"/>
  <c r="W8709" i="1"/>
  <c r="W8710" i="1"/>
  <c r="W8711" i="1"/>
  <c r="W8712" i="1"/>
  <c r="W8713" i="1"/>
  <c r="W8714" i="1"/>
  <c r="W8715" i="1"/>
  <c r="W8716" i="1"/>
  <c r="W8717" i="1"/>
  <c r="W8999" i="1"/>
  <c r="W8718" i="1"/>
  <c r="W8719" i="1"/>
  <c r="W8720" i="1"/>
  <c r="W8721" i="1"/>
  <c r="W8722" i="1"/>
  <c r="W8723" i="1"/>
  <c r="W8724" i="1"/>
  <c r="W8725" i="1"/>
  <c r="W8726" i="1"/>
  <c r="W8727" i="1"/>
  <c r="W8728" i="1"/>
  <c r="W8729" i="1"/>
  <c r="W8730" i="1"/>
  <c r="W8731" i="1"/>
  <c r="W8759" i="1"/>
  <c r="W8732" i="1"/>
  <c r="W8742" i="1"/>
  <c r="W8743" i="1"/>
  <c r="W8733" i="1"/>
  <c r="W8750" i="1"/>
  <c r="W8751" i="1"/>
  <c r="W8752" i="1"/>
  <c r="W8736" i="1"/>
  <c r="W8737" i="1"/>
  <c r="W8738" i="1"/>
  <c r="W8739" i="1"/>
  <c r="W8740" i="1"/>
  <c r="W8741" i="1"/>
  <c r="W8884" i="1"/>
  <c r="W8885" i="1"/>
  <c r="W8886" i="1"/>
  <c r="W8887" i="1"/>
  <c r="W8888" i="1"/>
  <c r="W8836" i="1"/>
  <c r="W8837" i="1"/>
  <c r="W8838" i="1"/>
  <c r="W8839" i="1"/>
  <c r="W8840" i="1"/>
  <c r="W8841" i="1"/>
  <c r="W8744" i="1"/>
  <c r="W8745" i="1"/>
  <c r="W8746" i="1"/>
  <c r="W8747" i="1"/>
  <c r="W8748" i="1"/>
  <c r="W8753" i="1"/>
  <c r="W8754" i="1"/>
  <c r="W8749" i="1"/>
  <c r="W8755" i="1"/>
  <c r="W8756" i="1"/>
  <c r="W8757" i="1"/>
  <c r="W8758" i="1"/>
  <c r="W8760" i="1"/>
  <c r="W8761" i="1"/>
  <c r="W8762" i="1"/>
  <c r="W8763" i="1"/>
  <c r="W8764" i="1"/>
  <c r="W8765" i="1"/>
  <c r="W8766" i="1"/>
  <c r="W8913" i="1"/>
  <c r="W8914" i="1"/>
  <c r="W8915" i="1"/>
  <c r="W8767" i="1"/>
  <c r="W8768" i="1"/>
  <c r="W8769" i="1"/>
  <c r="W8770" i="1"/>
  <c r="W8771" i="1"/>
  <c r="W8772" i="1"/>
  <c r="W8773" i="1"/>
  <c r="W8774" i="1"/>
  <c r="W8775" i="1"/>
  <c r="W8776" i="1"/>
  <c r="W8777" i="1"/>
  <c r="W8778" i="1"/>
  <c r="W8779" i="1"/>
  <c r="W8780" i="1"/>
  <c r="W8781" i="1"/>
  <c r="W8782" i="1"/>
  <c r="W8783" i="1"/>
  <c r="W8784" i="1"/>
  <c r="W8785" i="1"/>
  <c r="W8786" i="1"/>
  <c r="W8787" i="1"/>
  <c r="W8788" i="1"/>
  <c r="W8789" i="1"/>
  <c r="W8790" i="1"/>
  <c r="W8791" i="1"/>
  <c r="W8792" i="1"/>
  <c r="W8793" i="1"/>
  <c r="W8794" i="1"/>
  <c r="W8795" i="1"/>
  <c r="W8796" i="1"/>
  <c r="W8797" i="1"/>
  <c r="W8798" i="1"/>
  <c r="W8799" i="1"/>
  <c r="W8800" i="1"/>
  <c r="W8801" i="1"/>
  <c r="W8802" i="1"/>
  <c r="W8803" i="1"/>
  <c r="W8804" i="1"/>
  <c r="W8805" i="1"/>
  <c r="W8806" i="1"/>
  <c r="W8807" i="1"/>
  <c r="W8808" i="1"/>
  <c r="W8809" i="1"/>
  <c r="W8810" i="1"/>
  <c r="W8811" i="1"/>
  <c r="W8812" i="1"/>
  <c r="W8813" i="1"/>
  <c r="W8814" i="1"/>
  <c r="W8815" i="1"/>
  <c r="W8816" i="1"/>
  <c r="W8852" i="1"/>
  <c r="W8846" i="1"/>
  <c r="W8817" i="1"/>
  <c r="W8818" i="1"/>
  <c r="W8819" i="1"/>
  <c r="W8820" i="1"/>
  <c r="W8821" i="1"/>
  <c r="W8822" i="1"/>
  <c r="W8823" i="1"/>
  <c r="W8824" i="1"/>
  <c r="W8825" i="1"/>
  <c r="W8826" i="1"/>
  <c r="W8827" i="1"/>
  <c r="W8828" i="1"/>
  <c r="W8829" i="1"/>
  <c r="W8830" i="1"/>
  <c r="W8831" i="1"/>
  <c r="W8832" i="1"/>
  <c r="W8833" i="1"/>
  <c r="W8834" i="1"/>
  <c r="W8835" i="1"/>
  <c r="W8902" i="1"/>
  <c r="W8842" i="1"/>
  <c r="W8843" i="1"/>
  <c r="W8844" i="1"/>
  <c r="W8845" i="1"/>
  <c r="W8853" i="1"/>
  <c r="W8854" i="1"/>
  <c r="W8855" i="1"/>
  <c r="W8856" i="1"/>
  <c r="W8857" i="1"/>
  <c r="W8858" i="1"/>
  <c r="W8859" i="1"/>
  <c r="W8860" i="1"/>
  <c r="W8861" i="1"/>
  <c r="W8862" i="1"/>
  <c r="W8863" i="1"/>
  <c r="W8864" i="1"/>
  <c r="W8865" i="1"/>
  <c r="W8866" i="1"/>
  <c r="W8867" i="1"/>
  <c r="W8868" i="1"/>
  <c r="W8869" i="1"/>
  <c r="W8870" i="1"/>
  <c r="W8871" i="1"/>
  <c r="W8872" i="1"/>
  <c r="W8847" i="1"/>
  <c r="W8848" i="1"/>
  <c r="W8873" i="1"/>
  <c r="W8874" i="1"/>
  <c r="W8875" i="1"/>
  <c r="W8876" i="1"/>
  <c r="W8898" i="1"/>
  <c r="W8899" i="1"/>
  <c r="W8900" i="1"/>
  <c r="W8901" i="1"/>
  <c r="W9127" i="1"/>
  <c r="W9128" i="1"/>
  <c r="W9459" i="1"/>
  <c r="W9460" i="1"/>
  <c r="W9461" i="1"/>
  <c r="W9462" i="1"/>
  <c r="W8877" i="1"/>
  <c r="W8878" i="1"/>
  <c r="W8879" i="1"/>
  <c r="W8880" i="1"/>
  <c r="W8881" i="1"/>
  <c r="W8882" i="1"/>
  <c r="W8883" i="1"/>
  <c r="W8903" i="1"/>
  <c r="W8889" i="1"/>
  <c r="W8890" i="1"/>
  <c r="W8891" i="1"/>
  <c r="W8892" i="1"/>
  <c r="W8893" i="1"/>
  <c r="W8894" i="1"/>
  <c r="W8895" i="1"/>
  <c r="W8896" i="1"/>
  <c r="W8897" i="1"/>
  <c r="W9095" i="1"/>
  <c r="W8904" i="1"/>
  <c r="W8905" i="1"/>
  <c r="W8906" i="1"/>
  <c r="W8907" i="1"/>
  <c r="W8908" i="1"/>
  <c r="W8909" i="1"/>
  <c r="W8910" i="1"/>
  <c r="W8911" i="1"/>
  <c r="W8912" i="1"/>
  <c r="W8944" i="1"/>
  <c r="W8916" i="1"/>
  <c r="W8917" i="1"/>
  <c r="W8918" i="1"/>
  <c r="W8919" i="1"/>
  <c r="W8920" i="1"/>
  <c r="W8921" i="1"/>
  <c r="W8922" i="1"/>
  <c r="W8923" i="1"/>
  <c r="W8924" i="1"/>
  <c r="W8925" i="1"/>
  <c r="W8926" i="1"/>
  <c r="W8927" i="1"/>
  <c r="W8928" i="1"/>
  <c r="W8929" i="1"/>
  <c r="W8930" i="1"/>
  <c r="W8931" i="1"/>
  <c r="W8932" i="1"/>
  <c r="W8933" i="1"/>
  <c r="W8934" i="1"/>
  <c r="W8935" i="1"/>
  <c r="W8936" i="1"/>
  <c r="W8937" i="1"/>
  <c r="W8938" i="1"/>
  <c r="W8939" i="1"/>
  <c r="W8940" i="1"/>
  <c r="W8941" i="1"/>
  <c r="W8942" i="1"/>
  <c r="W8943" i="1"/>
  <c r="W8945" i="1"/>
  <c r="W8946" i="1"/>
  <c r="W8947" i="1"/>
  <c r="W8948" i="1"/>
  <c r="W8949" i="1"/>
  <c r="W8950" i="1"/>
  <c r="W8951" i="1"/>
  <c r="W9168" i="1"/>
  <c r="W8952" i="1"/>
  <c r="W8953" i="1"/>
  <c r="W8954" i="1"/>
  <c r="W8998" i="1"/>
  <c r="W9024" i="1"/>
  <c r="W9025" i="1"/>
  <c r="W9026" i="1"/>
  <c r="W9027" i="1"/>
  <c r="W8955" i="1"/>
  <c r="W8956" i="1"/>
  <c r="W8957" i="1"/>
  <c r="W8958" i="1"/>
  <c r="W9000" i="1"/>
  <c r="W9001" i="1"/>
  <c r="W9002" i="1"/>
  <c r="W9003" i="1"/>
  <c r="W9004" i="1"/>
  <c r="W9005" i="1"/>
  <c r="W8959" i="1"/>
  <c r="W8960" i="1"/>
  <c r="W8961" i="1"/>
  <c r="W9006" i="1"/>
  <c r="W9007" i="1"/>
  <c r="W9008" i="1"/>
  <c r="W9009" i="1"/>
  <c r="W9010" i="1"/>
  <c r="W8962" i="1"/>
  <c r="W8963" i="1"/>
  <c r="W8964" i="1"/>
  <c r="W8965" i="1"/>
  <c r="W8966" i="1"/>
  <c r="W8967" i="1"/>
  <c r="W8968" i="1"/>
  <c r="W8969" i="1"/>
  <c r="W8970" i="1"/>
  <c r="W8971" i="1"/>
  <c r="W8972" i="1"/>
  <c r="W8973" i="1"/>
  <c r="W8974" i="1"/>
  <c r="W8975" i="1"/>
  <c r="W8976" i="1"/>
  <c r="W8977" i="1"/>
  <c r="W8978" i="1"/>
  <c r="W8979" i="1"/>
  <c r="W8980" i="1"/>
  <c r="W8981" i="1"/>
  <c r="W8982" i="1"/>
  <c r="W8983" i="1"/>
  <c r="W8984" i="1"/>
  <c r="W8985" i="1"/>
  <c r="W8986" i="1"/>
  <c r="W8987" i="1"/>
  <c r="W8988" i="1"/>
  <c r="W8989" i="1"/>
  <c r="W8990" i="1"/>
  <c r="W8991" i="1"/>
  <c r="W8992" i="1"/>
  <c r="W8993" i="1"/>
  <c r="W8994" i="1"/>
  <c r="W8995" i="1"/>
  <c r="W8996" i="1"/>
  <c r="W9021" i="1"/>
  <c r="W8997" i="1"/>
  <c r="W9011" i="1"/>
  <c r="W9012" i="1"/>
  <c r="W9013" i="1"/>
  <c r="W9014" i="1"/>
  <c r="W9081" i="1"/>
  <c r="W9082" i="1"/>
  <c r="W9083" i="1"/>
  <c r="W9084" i="1"/>
  <c r="W9085" i="1"/>
  <c r="W9086" i="1"/>
  <c r="W9087" i="1"/>
  <c r="W9088" i="1"/>
  <c r="W9089" i="1"/>
  <c r="W9090" i="1"/>
  <c r="W9091" i="1"/>
  <c r="W9092" i="1"/>
  <c r="W9015" i="1"/>
  <c r="W9016" i="1"/>
  <c r="W9017" i="1"/>
  <c r="W9018" i="1"/>
  <c r="W9019" i="1"/>
  <c r="W9020" i="1"/>
  <c r="W9143" i="1"/>
  <c r="W9144" i="1"/>
  <c r="W9145" i="1"/>
  <c r="W9146" i="1"/>
  <c r="W9022" i="1"/>
  <c r="W9023" i="1"/>
  <c r="W9028" i="1"/>
  <c r="W9029" i="1"/>
  <c r="W9030" i="1"/>
  <c r="W9031" i="1"/>
  <c r="W9032" i="1"/>
  <c r="W9033" i="1"/>
  <c r="W9034" i="1"/>
  <c r="W9035" i="1"/>
  <c r="W9036" i="1"/>
  <c r="W9037" i="1"/>
  <c r="W9038" i="1"/>
  <c r="W9039" i="1"/>
  <c r="W9040" i="1"/>
  <c r="W9041" i="1"/>
  <c r="W9042" i="1"/>
  <c r="W9043" i="1"/>
  <c r="W9044" i="1"/>
  <c r="W9045" i="1"/>
  <c r="W9046" i="1"/>
  <c r="W9047" i="1"/>
  <c r="W9048" i="1"/>
  <c r="W9049" i="1"/>
  <c r="W9050" i="1"/>
  <c r="W9051" i="1"/>
  <c r="W9052" i="1"/>
  <c r="W9053" i="1"/>
  <c r="W9054" i="1"/>
  <c r="W9055" i="1"/>
  <c r="W9056" i="1"/>
  <c r="W9057" i="1"/>
  <c r="W9058" i="1"/>
  <c r="W9059" i="1"/>
  <c r="W9060" i="1"/>
  <c r="W9061" i="1"/>
  <c r="W9062" i="1"/>
  <c r="W9063" i="1"/>
  <c r="W9064" i="1"/>
  <c r="W9066" i="1"/>
  <c r="W9067" i="1"/>
  <c r="W9068" i="1"/>
  <c r="W9114" i="1"/>
  <c r="W9069" i="1"/>
  <c r="W9070" i="1"/>
  <c r="W9096" i="1"/>
  <c r="W9097" i="1"/>
  <c r="W9098" i="1"/>
  <c r="W9071" i="1"/>
  <c r="W9072" i="1"/>
  <c r="W9073" i="1"/>
  <c r="W9074" i="1"/>
  <c r="W9075" i="1"/>
  <c r="W9076" i="1"/>
  <c r="W9077" i="1"/>
  <c r="W9078" i="1"/>
  <c r="W9079" i="1"/>
  <c r="W9080" i="1"/>
  <c r="W9129" i="1"/>
  <c r="W9130" i="1"/>
  <c r="W9131" i="1"/>
  <c r="W9132" i="1"/>
  <c r="W9133" i="1"/>
  <c r="W9134" i="1"/>
  <c r="W9093" i="1"/>
  <c r="W9094" i="1"/>
  <c r="W9182" i="1"/>
  <c r="W9183" i="1"/>
  <c r="W9184" i="1"/>
  <c r="W9185" i="1"/>
  <c r="W9186" i="1"/>
  <c r="W9099" i="1"/>
  <c r="W9170" i="1"/>
  <c r="W9100" i="1"/>
  <c r="W9101" i="1"/>
  <c r="W9102" i="1"/>
  <c r="W9103" i="1"/>
  <c r="W9104" i="1"/>
  <c r="W9105" i="1"/>
  <c r="W9106" i="1"/>
  <c r="W9107" i="1"/>
  <c r="W9108" i="1"/>
  <c r="W9109" i="1"/>
  <c r="W9110" i="1"/>
  <c r="W9111" i="1"/>
  <c r="W9112" i="1"/>
  <c r="W9113" i="1"/>
  <c r="W9115" i="1"/>
  <c r="W9116" i="1"/>
  <c r="W9117" i="1"/>
  <c r="W9118" i="1"/>
  <c r="W9119" i="1"/>
  <c r="W9120" i="1"/>
  <c r="W9121" i="1"/>
  <c r="W9122" i="1"/>
  <c r="W9123" i="1"/>
  <c r="W9124" i="1"/>
  <c r="W9125" i="1"/>
  <c r="W9126" i="1"/>
  <c r="W9379" i="1"/>
  <c r="W9380" i="1"/>
  <c r="W9135" i="1"/>
  <c r="W9136" i="1"/>
  <c r="W9137" i="1"/>
  <c r="W9138" i="1"/>
  <c r="W9139" i="1"/>
  <c r="W9140" i="1"/>
  <c r="W9141" i="1"/>
  <c r="W9142" i="1"/>
  <c r="W9147" i="1"/>
  <c r="W9148" i="1"/>
  <c r="W9149" i="1"/>
  <c r="W9150" i="1"/>
  <c r="W9151" i="1"/>
  <c r="W9152" i="1"/>
  <c r="W9171" i="1"/>
  <c r="W9172" i="1"/>
  <c r="W9156" i="1"/>
  <c r="W9246" i="1"/>
  <c r="W9187" i="1"/>
  <c r="W9188" i="1"/>
  <c r="W9189" i="1"/>
  <c r="W9190" i="1"/>
  <c r="W9158" i="1"/>
  <c r="W9159" i="1"/>
  <c r="W9160" i="1"/>
  <c r="W9161" i="1"/>
  <c r="W9162" i="1"/>
  <c r="W9163" i="1"/>
  <c r="W9164" i="1"/>
  <c r="W9165" i="1"/>
  <c r="W9166" i="1"/>
  <c r="W9167" i="1"/>
  <c r="W9153" i="1"/>
  <c r="W9154" i="1"/>
  <c r="W9155" i="1"/>
  <c r="W9169" i="1"/>
  <c r="W9275" i="1"/>
  <c r="W9276" i="1"/>
  <c r="W9277" i="1"/>
  <c r="W9278" i="1"/>
  <c r="W9279" i="1"/>
  <c r="W9280" i="1"/>
  <c r="W9173" i="1"/>
  <c r="W9174" i="1"/>
  <c r="W9175" i="1"/>
  <c r="W9176" i="1"/>
  <c r="W9177" i="1"/>
  <c r="W9178" i="1"/>
  <c r="W9179" i="1"/>
  <c r="W9180" i="1"/>
  <c r="W9181" i="1"/>
  <c r="W9308" i="1"/>
  <c r="W9191" i="1"/>
  <c r="W9192" i="1"/>
  <c r="W9281" i="1"/>
  <c r="W9193" i="1"/>
  <c r="W9194" i="1"/>
  <c r="W9195" i="1"/>
  <c r="W9196" i="1"/>
  <c r="W9197" i="1"/>
  <c r="W9198" i="1"/>
  <c r="W9199" i="1"/>
  <c r="W9200" i="1"/>
  <c r="W9201" i="1"/>
  <c r="W9202" i="1"/>
  <c r="W9203" i="1"/>
  <c r="W9204" i="1"/>
  <c r="W9205" i="1"/>
  <c r="W9206" i="1"/>
  <c r="W9207" i="1"/>
  <c r="W9208" i="1"/>
  <c r="W9209" i="1"/>
  <c r="W9210" i="1"/>
  <c r="W9211" i="1"/>
  <c r="W9212" i="1"/>
  <c r="W9213" i="1"/>
  <c r="W9214" i="1"/>
  <c r="W9215" i="1"/>
  <c r="W9216" i="1"/>
  <c r="W9217" i="1"/>
  <c r="W9218" i="1"/>
  <c r="W9219" i="1"/>
  <c r="W9220" i="1"/>
  <c r="W9221" i="1"/>
  <c r="W9222" i="1"/>
  <c r="W9223" i="1"/>
  <c r="W9224" i="1"/>
  <c r="W9225" i="1"/>
  <c r="W9226" i="1"/>
  <c r="W9227" i="1"/>
  <c r="W9228" i="1"/>
  <c r="W9229" i="1"/>
  <c r="W9230" i="1"/>
  <c r="W9231" i="1"/>
  <c r="W9232" i="1"/>
  <c r="W9233" i="1"/>
  <c r="W9234" i="1"/>
  <c r="W9247" i="1"/>
  <c r="W9248" i="1"/>
  <c r="W9249" i="1"/>
  <c r="W9250" i="1"/>
  <c r="W9251" i="1"/>
  <c r="W9252" i="1"/>
  <c r="W9253" i="1"/>
  <c r="W9254" i="1"/>
  <c r="W9282" i="1"/>
  <c r="W9283" i="1"/>
  <c r="W9284" i="1"/>
  <c r="W9285" i="1"/>
  <c r="W9235" i="1"/>
  <c r="W9236" i="1"/>
  <c r="W9237" i="1"/>
  <c r="W9238" i="1"/>
  <c r="W9239" i="1"/>
  <c r="W9240" i="1"/>
  <c r="W9241" i="1"/>
  <c r="W9242" i="1"/>
  <c r="W9243" i="1"/>
  <c r="W9244" i="1"/>
  <c r="W9245" i="1"/>
  <c r="W9658" i="1"/>
  <c r="W9659" i="1"/>
  <c r="W9256" i="1"/>
  <c r="W9257" i="1"/>
  <c r="W9258" i="1"/>
  <c r="W9267" i="1"/>
  <c r="W9268" i="1"/>
  <c r="W9269" i="1"/>
  <c r="W9270" i="1"/>
  <c r="W9255" i="1"/>
  <c r="W9263" i="1"/>
  <c r="W9264" i="1"/>
  <c r="W9265" i="1"/>
  <c r="W9266" i="1"/>
  <c r="W9271" i="1"/>
  <c r="W9272" i="1"/>
  <c r="W9273" i="1"/>
  <c r="W9274" i="1"/>
  <c r="W9286" i="1"/>
  <c r="W9311" i="1"/>
  <c r="W9312" i="1"/>
  <c r="W9313" i="1"/>
  <c r="W9314" i="1"/>
  <c r="W9315" i="1"/>
  <c r="W9316" i="1"/>
  <c r="W9317" i="1"/>
  <c r="W9318" i="1"/>
  <c r="W9319" i="1"/>
  <c r="W9320" i="1"/>
  <c r="W9321" i="1"/>
  <c r="W9322" i="1"/>
  <c r="W9323" i="1"/>
  <c r="W9324" i="1"/>
  <c r="W9325" i="1"/>
  <c r="W9463" i="1"/>
  <c r="W9464" i="1"/>
  <c r="W9465" i="1"/>
  <c r="W9466" i="1"/>
  <c r="W9287" i="1"/>
  <c r="W9288" i="1"/>
  <c r="W9289" i="1"/>
  <c r="W9290" i="1"/>
  <c r="W9291" i="1"/>
  <c r="W9292" i="1"/>
  <c r="W9293" i="1"/>
  <c r="W9294" i="1"/>
  <c r="W9295" i="1"/>
  <c r="W9296" i="1"/>
  <c r="W9297" i="1"/>
  <c r="W9522" i="1"/>
  <c r="W9523" i="1"/>
  <c r="W9524" i="1"/>
  <c r="W9525" i="1"/>
  <c r="W9526" i="1"/>
  <c r="W9527" i="1"/>
  <c r="W9528" i="1"/>
  <c r="W9529" i="1"/>
  <c r="W9530" i="1"/>
  <c r="W9531" i="1"/>
  <c r="W9532" i="1"/>
  <c r="W9298" i="1"/>
  <c r="W9299" i="1"/>
  <c r="W9300" i="1"/>
  <c r="W9301" i="1"/>
  <c r="W9302" i="1"/>
  <c r="W9303" i="1"/>
  <c r="W9304" i="1"/>
  <c r="W9305" i="1"/>
  <c r="W9306" i="1"/>
  <c r="W9307" i="1"/>
  <c r="W9309" i="1"/>
  <c r="W9310" i="1"/>
  <c r="W9326" i="1"/>
  <c r="W9327" i="1"/>
  <c r="W9328" i="1"/>
  <c r="W9329" i="1"/>
  <c r="W9330" i="1"/>
  <c r="W9331" i="1"/>
  <c r="W9332" i="1"/>
  <c r="W9333" i="1"/>
  <c r="W9334" i="1"/>
  <c r="W9335" i="1"/>
  <c r="W9336" i="1"/>
  <c r="W9337" i="1"/>
  <c r="W9338" i="1"/>
  <c r="W9339" i="1"/>
  <c r="W9340" i="1"/>
  <c r="W9341" i="1"/>
  <c r="W9342" i="1"/>
  <c r="W9343" i="1"/>
  <c r="W9381" i="1"/>
  <c r="W9348" i="1"/>
  <c r="W9349" i="1"/>
  <c r="W9350" i="1"/>
  <c r="W9351" i="1"/>
  <c r="W9352" i="1"/>
  <c r="W9353" i="1"/>
  <c r="W9354" i="1"/>
  <c r="W9344" i="1"/>
  <c r="W9345" i="1"/>
  <c r="W9346" i="1"/>
  <c r="W9347" i="1"/>
  <c r="W9355" i="1"/>
  <c r="W9356" i="1"/>
  <c r="W9357" i="1"/>
  <c r="W9358" i="1"/>
  <c r="W9359" i="1"/>
  <c r="W9360" i="1"/>
  <c r="W9361" i="1"/>
  <c r="W9362" i="1"/>
  <c r="W9363" i="1"/>
  <c r="W9364" i="1"/>
  <c r="W9365" i="1"/>
  <c r="W9366" i="1"/>
  <c r="W9367" i="1"/>
  <c r="W9368" i="1"/>
  <c r="W9369" i="1"/>
  <c r="W9370" i="1"/>
  <c r="W9371" i="1"/>
  <c r="W9372" i="1"/>
  <c r="W9373" i="1"/>
  <c r="W9374" i="1"/>
  <c r="W9375" i="1"/>
  <c r="W9376" i="1"/>
  <c r="W9377" i="1"/>
  <c r="W9378" i="1"/>
  <c r="W9604" i="1"/>
  <c r="W9382" i="1"/>
  <c r="W9383" i="1"/>
  <c r="W9384" i="1"/>
  <c r="W9385" i="1"/>
  <c r="W9386" i="1"/>
  <c r="W9387" i="1"/>
  <c r="W9388" i="1"/>
  <c r="W9389" i="1"/>
  <c r="W9390" i="1"/>
  <c r="W9391" i="1"/>
  <c r="W9392" i="1"/>
  <c r="W9393" i="1"/>
  <c r="W9394" i="1"/>
  <c r="W9395" i="1"/>
  <c r="W9396" i="1"/>
  <c r="W9397" i="1"/>
  <c r="W9398" i="1"/>
  <c r="W9399" i="1"/>
  <c r="W9400" i="1"/>
  <c r="W9401" i="1"/>
  <c r="W9402" i="1"/>
  <c r="W9950" i="1"/>
  <c r="W9951" i="1"/>
  <c r="W9952" i="1"/>
  <c r="W9953" i="1"/>
  <c r="W9954" i="1"/>
  <c r="W9955" i="1"/>
  <c r="W9956" i="1"/>
  <c r="W9957" i="1"/>
  <c r="W9958" i="1"/>
  <c r="W9959" i="1"/>
  <c r="W9960" i="1"/>
  <c r="W9961" i="1"/>
  <c r="W9403" i="1"/>
  <c r="W9407" i="1"/>
  <c r="W9408" i="1"/>
  <c r="W9409" i="1"/>
  <c r="W9404" i="1"/>
  <c r="W9405" i="1"/>
  <c r="W9406" i="1"/>
  <c r="W9410" i="1"/>
  <c r="W9411" i="1"/>
  <c r="W9412" i="1"/>
  <c r="W9413" i="1"/>
  <c r="W9414" i="1"/>
  <c r="W9415" i="1"/>
  <c r="W9416" i="1"/>
  <c r="W9417" i="1"/>
  <c r="W9418" i="1"/>
  <c r="W9419" i="1"/>
  <c r="W9420" i="1"/>
  <c r="W9421" i="1"/>
  <c r="W9422" i="1"/>
  <c r="W9423" i="1"/>
  <c r="W9424" i="1"/>
  <c r="W9425" i="1"/>
  <c r="W9426" i="1"/>
  <c r="W9444" i="1"/>
  <c r="W9445" i="1"/>
  <c r="W9446" i="1"/>
  <c r="W9447" i="1"/>
  <c r="W9448" i="1"/>
  <c r="W9449" i="1"/>
  <c r="W9450" i="1"/>
  <c r="W9451" i="1"/>
  <c r="W9452" i="1"/>
  <c r="W9453" i="1"/>
  <c r="W9454" i="1"/>
  <c r="W9455" i="1"/>
  <c r="W9456" i="1"/>
  <c r="W9457" i="1"/>
  <c r="W9467" i="1"/>
  <c r="W9468" i="1"/>
  <c r="W9469" i="1"/>
  <c r="W9470" i="1"/>
  <c r="W9471" i="1"/>
  <c r="W9472" i="1"/>
  <c r="W9473" i="1"/>
  <c r="W9474" i="1"/>
  <c r="W9475" i="1"/>
  <c r="W9476" i="1"/>
  <c r="W9477" i="1"/>
  <c r="W9427" i="1"/>
  <c r="W9428" i="1"/>
  <c r="W9429" i="1"/>
  <c r="W9430" i="1"/>
  <c r="W9431" i="1"/>
  <c r="W9432" i="1"/>
  <c r="W9433" i="1"/>
  <c r="W9434" i="1"/>
  <c r="W9435" i="1"/>
  <c r="W9436" i="1"/>
  <c r="W9437" i="1"/>
  <c r="W9438" i="1"/>
  <c r="W9439" i="1"/>
  <c r="W9440" i="1"/>
  <c r="W9441" i="1"/>
  <c r="W9442" i="1"/>
  <c r="W9443" i="1"/>
  <c r="W9478" i="1"/>
  <c r="W9479" i="1"/>
  <c r="W9480" i="1"/>
  <c r="W9481" i="1"/>
  <c r="W9482" i="1"/>
  <c r="W9483" i="1"/>
  <c r="W9484" i="1"/>
  <c r="W9485" i="1"/>
  <c r="W9486" i="1"/>
  <c r="W9487" i="1"/>
  <c r="W9488" i="1"/>
  <c r="W9458" i="1"/>
  <c r="W9489" i="1"/>
  <c r="W9490" i="1"/>
  <c r="W9491" i="1"/>
  <c r="W9492" i="1"/>
  <c r="W9493" i="1"/>
  <c r="W9494" i="1"/>
  <c r="W9495" i="1"/>
  <c r="W9496" i="1"/>
  <c r="W9497" i="1"/>
  <c r="W9498" i="1"/>
  <c r="W9499" i="1"/>
  <c r="W9500" i="1"/>
  <c r="W9501" i="1"/>
  <c r="W9502" i="1"/>
  <c r="W9503" i="1"/>
  <c r="W9504" i="1"/>
  <c r="W9505" i="1"/>
  <c r="W9506" i="1"/>
  <c r="W9507" i="1"/>
  <c r="W9508" i="1"/>
  <c r="W9509" i="1"/>
  <c r="W9510" i="1"/>
  <c r="W9511" i="1"/>
  <c r="W9512" i="1"/>
  <c r="W9513" i="1"/>
  <c r="W9514" i="1"/>
  <c r="W9517" i="1"/>
  <c r="W9518" i="1"/>
  <c r="W9519" i="1"/>
  <c r="W9520" i="1"/>
  <c r="W9579" i="1"/>
  <c r="W9515" i="1"/>
  <c r="W9516" i="1"/>
  <c r="W9521" i="1"/>
  <c r="W9533" i="1"/>
  <c r="W9534" i="1"/>
  <c r="W9535" i="1"/>
  <c r="W9536" i="1"/>
  <c r="W9537" i="1"/>
  <c r="W9781" i="1"/>
  <c r="W9782" i="1"/>
  <c r="W9783" i="1"/>
  <c r="W9784" i="1"/>
  <c r="W9785" i="1"/>
  <c r="W9541" i="1"/>
  <c r="W9542" i="1"/>
  <c r="W9543" i="1"/>
  <c r="W9544" i="1"/>
  <c r="W9545" i="1"/>
  <c r="W9546" i="1"/>
  <c r="W9547" i="1"/>
  <c r="W9548" i="1"/>
  <c r="W9549" i="1"/>
  <c r="W9550" i="1"/>
  <c r="W9551" i="1"/>
  <c r="W9552" i="1"/>
  <c r="W9553" i="1"/>
  <c r="W9554" i="1"/>
  <c r="W9555" i="1"/>
  <c r="W9556" i="1"/>
  <c r="W9557" i="1"/>
  <c r="W9558" i="1"/>
  <c r="W9559" i="1"/>
  <c r="W9560" i="1"/>
  <c r="W9561" i="1"/>
  <c r="W9562" i="1"/>
  <c r="W9563" i="1"/>
  <c r="W9564" i="1"/>
  <c r="W9565" i="1"/>
  <c r="W9566" i="1"/>
  <c r="W9567" i="1"/>
  <c r="W9538" i="1"/>
  <c r="W9539" i="1"/>
  <c r="W9540" i="1"/>
  <c r="W9629" i="1"/>
  <c r="W9630" i="1"/>
  <c r="W9568" i="1"/>
  <c r="W9569" i="1"/>
  <c r="W9570" i="1"/>
  <c r="W9571" i="1"/>
  <c r="W9572" i="1"/>
  <c r="W9573" i="1"/>
  <c r="W9574" i="1"/>
  <c r="W9575" i="1"/>
  <c r="W9576" i="1"/>
  <c r="W9577" i="1"/>
  <c r="W9578" i="1"/>
  <c r="W9580" i="1"/>
  <c r="W9581" i="1"/>
  <c r="W9582" i="1"/>
  <c r="W9583" i="1"/>
  <c r="W9584" i="1"/>
  <c r="W9585" i="1"/>
  <c r="W9586" i="1"/>
  <c r="W9587" i="1"/>
  <c r="W9588" i="1"/>
  <c r="W9589" i="1"/>
  <c r="W9590" i="1"/>
  <c r="W9591" i="1"/>
  <c r="W9592" i="1"/>
  <c r="W9593" i="1"/>
  <c r="W9594" i="1"/>
  <c r="W9595" i="1"/>
  <c r="W9596" i="1"/>
  <c r="W9597" i="1"/>
  <c r="W9822" i="1"/>
  <c r="W9823" i="1"/>
  <c r="W9824" i="1"/>
  <c r="W9825" i="1"/>
  <c r="W9826" i="1"/>
  <c r="W9827" i="1"/>
  <c r="W9634" i="1"/>
  <c r="W9635" i="1"/>
  <c r="W9828" i="1"/>
  <c r="W9829" i="1"/>
  <c r="W9636" i="1"/>
  <c r="W9637" i="1"/>
  <c r="W9638" i="1"/>
  <c r="W9598" i="1"/>
  <c r="W9623" i="1"/>
  <c r="W9599" i="1"/>
  <c r="W9600" i="1"/>
  <c r="W9601" i="1"/>
  <c r="W9602" i="1"/>
  <c r="W9603" i="1"/>
  <c r="W9605" i="1"/>
  <c r="W9606" i="1"/>
  <c r="W9607" i="1"/>
  <c r="W9609" i="1"/>
  <c r="W9610" i="1"/>
  <c r="W9608" i="1"/>
  <c r="W9789" i="1"/>
  <c r="W9790" i="1"/>
  <c r="W9791" i="1"/>
  <c r="W9684" i="1"/>
  <c r="W9685" i="1"/>
  <c r="W9686" i="1"/>
  <c r="W9687" i="1"/>
  <c r="W9688" i="1"/>
  <c r="W9689" i="1"/>
  <c r="W9611" i="1"/>
  <c r="W9612" i="1"/>
  <c r="W9613" i="1"/>
  <c r="W9614" i="1"/>
  <c r="W9615" i="1"/>
  <c r="W9616" i="1"/>
  <c r="W9617" i="1"/>
  <c r="W9618" i="1"/>
  <c r="W9619" i="1"/>
  <c r="W9620" i="1"/>
  <c r="W9621" i="1"/>
  <c r="W9622" i="1"/>
  <c r="W9624" i="1"/>
  <c r="W9625" i="1"/>
  <c r="W9626" i="1"/>
  <c r="W9627" i="1"/>
  <c r="W9628" i="1"/>
  <c r="W9631" i="1"/>
  <c r="W9632" i="1"/>
  <c r="W9633" i="1"/>
  <c r="W9639" i="1"/>
  <c r="W9640" i="1"/>
  <c r="W9641" i="1"/>
  <c r="W9642" i="1"/>
  <c r="W9643" i="1"/>
  <c r="W9644" i="1"/>
  <c r="W9645" i="1"/>
  <c r="W9646" i="1"/>
  <c r="W9647" i="1"/>
  <c r="W9648" i="1"/>
  <c r="W9649" i="1"/>
  <c r="W9650" i="1"/>
  <c r="W9651" i="1"/>
  <c r="W9652" i="1"/>
  <c r="W9653" i="1"/>
  <c r="W9654" i="1"/>
  <c r="W9655" i="1"/>
  <c r="W9656" i="1"/>
  <c r="W9657" i="1"/>
  <c r="W9660" i="1"/>
  <c r="W9699" i="1"/>
  <c r="W9661" i="1"/>
  <c r="W9662" i="1"/>
  <c r="W9663" i="1"/>
  <c r="W9664" i="1"/>
  <c r="W9665" i="1"/>
  <c r="W9666" i="1"/>
  <c r="W9667" i="1"/>
  <c r="W9668" i="1"/>
  <c r="W9669" i="1"/>
  <c r="W9670" i="1"/>
  <c r="W9671" i="1"/>
  <c r="W9672" i="1"/>
  <c r="W9673" i="1"/>
  <c r="W9674" i="1"/>
  <c r="W9675" i="1"/>
  <c r="W9676" i="1"/>
  <c r="W9677" i="1"/>
  <c r="W9678" i="1"/>
  <c r="W9679" i="1"/>
  <c r="W9681" i="1"/>
  <c r="W9682" i="1"/>
  <c r="W9683" i="1"/>
  <c r="W9680" i="1"/>
  <c r="W9690" i="1"/>
  <c r="W9691" i="1"/>
  <c r="W9692" i="1"/>
  <c r="W9693" i="1"/>
  <c r="W9694" i="1"/>
  <c r="W9695" i="1"/>
  <c r="W9696" i="1"/>
  <c r="W9697" i="1"/>
  <c r="W9698" i="1"/>
  <c r="W9757" i="1"/>
  <c r="W9758" i="1"/>
  <c r="W9700" i="1"/>
  <c r="W9701" i="1"/>
  <c r="W9702" i="1"/>
  <c r="W9703" i="1"/>
  <c r="W9704" i="1"/>
  <c r="W9705" i="1"/>
  <c r="W9706" i="1"/>
  <c r="W9707" i="1"/>
  <c r="W9708" i="1"/>
  <c r="W9709" i="1"/>
  <c r="W9710" i="1"/>
  <c r="W9711" i="1"/>
  <c r="W9712" i="1"/>
  <c r="W9713" i="1"/>
  <c r="W9714" i="1"/>
  <c r="W9715" i="1"/>
  <c r="W9716" i="1"/>
  <c r="W9717" i="1"/>
  <c r="W9718" i="1"/>
  <c r="W9719" i="1"/>
  <c r="W9720" i="1"/>
  <c r="W9721" i="1"/>
  <c r="W9722" i="1"/>
  <c r="W9723" i="1"/>
  <c r="W9724" i="1"/>
  <c r="W9725" i="1"/>
  <c r="W9726" i="1"/>
  <c r="W9727" i="1"/>
  <c r="W9728" i="1"/>
  <c r="W9729" i="1"/>
  <c r="W9730" i="1"/>
  <c r="W9731" i="1"/>
  <c r="W9732" i="1"/>
  <c r="W9733" i="1"/>
  <c r="W9734" i="1"/>
  <c r="W9735" i="1"/>
  <c r="W9736" i="1"/>
  <c r="W9737" i="1"/>
  <c r="W9738" i="1"/>
  <c r="W9739" i="1"/>
  <c r="W9759" i="1"/>
  <c r="W9760" i="1"/>
  <c r="W9761" i="1"/>
  <c r="W9762" i="1"/>
  <c r="W9763" i="1"/>
  <c r="W9764" i="1"/>
  <c r="W9765" i="1"/>
  <c r="W9766" i="1"/>
  <c r="W9767" i="1"/>
  <c r="W9768" i="1"/>
  <c r="W9786" i="1"/>
  <c r="W9787" i="1"/>
  <c r="W9740" i="1"/>
  <c r="W9741" i="1"/>
  <c r="W9742" i="1"/>
  <c r="W9743" i="1"/>
  <c r="W9744" i="1"/>
  <c r="W9745" i="1"/>
  <c r="W9746" i="1"/>
  <c r="W9747" i="1"/>
  <c r="W9748" i="1"/>
  <c r="W9749" i="1"/>
  <c r="W9750" i="1"/>
  <c r="W9751" i="1"/>
  <c r="W9752" i="1"/>
  <c r="W9753" i="1"/>
  <c r="W9754" i="1"/>
  <c r="W9755" i="1"/>
  <c r="W9756" i="1"/>
  <c r="W9769" i="1"/>
  <c r="W9770" i="1"/>
  <c r="W9771" i="1"/>
  <c r="W9772" i="1"/>
  <c r="W9773" i="1"/>
  <c r="W9774" i="1"/>
  <c r="W9775" i="1"/>
  <c r="W9776" i="1"/>
  <c r="W9777" i="1"/>
  <c r="W9778" i="1"/>
  <c r="W9779" i="1"/>
  <c r="W9780" i="1"/>
  <c r="W9788" i="1"/>
  <c r="W9792" i="1"/>
  <c r="W9971" i="1"/>
  <c r="W9972" i="1"/>
  <c r="W9973" i="1"/>
  <c r="W9974" i="1"/>
  <c r="W9975" i="1"/>
  <c r="W9976" i="1"/>
  <c r="W9977" i="1"/>
  <c r="W9793" i="1"/>
  <c r="W9794" i="1"/>
  <c r="W9795" i="1"/>
  <c r="W9796" i="1"/>
  <c r="W9797" i="1"/>
  <c r="W9798" i="1"/>
  <c r="W9799" i="1"/>
  <c r="W9800" i="1"/>
  <c r="W9801" i="1"/>
  <c r="W9802" i="1"/>
  <c r="W9803" i="1"/>
  <c r="W9804" i="1"/>
  <c r="W9805" i="1"/>
  <c r="W9806" i="1"/>
  <c r="W9807" i="1"/>
  <c r="W9808" i="1"/>
  <c r="W9809" i="1"/>
  <c r="W9810" i="1"/>
  <c r="W9811" i="1"/>
  <c r="W9812" i="1"/>
  <c r="W9813" i="1"/>
  <c r="W9814" i="1"/>
  <c r="W9815" i="1"/>
  <c r="W9816" i="1"/>
  <c r="W9817" i="1"/>
  <c r="W9818" i="1"/>
  <c r="W9819" i="1"/>
  <c r="W9820" i="1"/>
  <c r="W9821" i="1"/>
  <c r="W9881" i="1"/>
  <c r="W9882" i="1"/>
  <c r="W9883" i="1"/>
  <c r="W9884" i="1"/>
  <c r="W9885" i="1"/>
  <c r="W9886" i="1"/>
  <c r="W9887" i="1"/>
  <c r="W9888" i="1"/>
  <c r="W9830" i="1"/>
  <c r="W9831" i="1"/>
  <c r="W9832" i="1"/>
  <c r="W9846" i="1"/>
  <c r="W9847" i="1"/>
  <c r="W9848" i="1"/>
  <c r="W9849" i="1"/>
  <c r="W9850" i="1"/>
  <c r="W9851" i="1"/>
  <c r="W9852" i="1"/>
  <c r="W9853" i="1"/>
  <c r="W9854" i="1"/>
  <c r="W9855" i="1"/>
  <c r="W9841" i="1"/>
  <c r="W9842" i="1"/>
  <c r="W9843" i="1"/>
  <c r="W9844" i="1"/>
  <c r="W9845" i="1"/>
  <c r="W9833" i="1"/>
  <c r="W9834" i="1"/>
  <c r="W9835" i="1"/>
  <c r="W9836" i="1"/>
  <c r="W9837" i="1"/>
  <c r="W9838" i="1"/>
  <c r="W9839" i="1"/>
  <c r="W9860" i="1"/>
  <c r="W9861" i="1"/>
  <c r="W9862" i="1"/>
  <c r="W9863" i="1"/>
  <c r="W9864" i="1"/>
  <c r="W9865" i="1"/>
  <c r="W9866" i="1"/>
  <c r="W9867" i="1"/>
  <c r="W9840" i="1"/>
  <c r="W9856" i="1"/>
  <c r="W9857" i="1"/>
  <c r="W9858" i="1"/>
  <c r="W9859" i="1"/>
  <c r="W9873" i="1"/>
  <c r="W9916" i="1"/>
  <c r="W9868" i="1"/>
  <c r="W9869" i="1"/>
  <c r="W9870" i="1"/>
  <c r="W9871" i="1"/>
  <c r="W9872" i="1"/>
  <c r="W9874" i="1"/>
  <c r="W9875" i="1"/>
  <c r="W9876" i="1"/>
  <c r="W9877" i="1"/>
  <c r="W9878" i="1"/>
  <c r="W9879" i="1"/>
  <c r="W9880" i="1"/>
  <c r="W9889" i="1"/>
  <c r="W9890" i="1"/>
  <c r="W9891" i="1"/>
  <c r="W9892" i="1"/>
  <c r="W9893" i="1"/>
  <c r="W9894" i="1"/>
  <c r="W9895" i="1"/>
  <c r="W9896" i="1"/>
  <c r="W9897" i="1"/>
  <c r="W9898" i="1"/>
  <c r="W9899" i="1"/>
  <c r="W9900" i="1"/>
  <c r="W9901" i="1"/>
  <c r="W9902" i="1"/>
  <c r="W9903" i="1"/>
  <c r="W9918" i="1"/>
  <c r="W9904" i="1"/>
  <c r="W9905" i="1"/>
  <c r="W9906" i="1"/>
  <c r="W9907" i="1"/>
  <c r="W9908" i="1"/>
  <c r="W9909" i="1"/>
  <c r="W9910" i="1"/>
  <c r="W9911" i="1"/>
  <c r="W9912" i="1"/>
  <c r="W9913" i="1"/>
  <c r="W9914" i="1"/>
  <c r="W9915" i="1"/>
  <c r="W9917" i="1"/>
  <c r="W9978" i="1"/>
  <c r="W9979" i="1"/>
  <c r="W9980" i="1"/>
  <c r="W9981" i="1"/>
  <c r="W9982" i="1"/>
  <c r="W9983" i="1"/>
  <c r="W9984" i="1"/>
  <c r="W9985" i="1"/>
  <c r="W9986" i="1"/>
  <c r="W9987" i="1"/>
  <c r="W9988" i="1"/>
  <c r="W9919" i="1"/>
  <c r="W9920" i="1"/>
  <c r="W9921" i="1"/>
  <c r="W9922" i="1"/>
  <c r="W9932" i="1"/>
  <c r="W9933" i="1"/>
  <c r="W9934" i="1"/>
  <c r="W9935" i="1"/>
  <c r="W9936" i="1"/>
  <c r="W9937" i="1"/>
  <c r="W9938" i="1"/>
  <c r="W9939" i="1"/>
  <c r="W9940" i="1"/>
  <c r="W9941" i="1"/>
  <c r="W9942" i="1"/>
  <c r="W9943" i="1"/>
  <c r="W9944" i="1"/>
  <c r="W9945" i="1"/>
  <c r="W9946" i="1"/>
  <c r="W9947" i="1"/>
  <c r="W9948" i="1"/>
  <c r="W9923" i="1"/>
  <c r="W9924" i="1"/>
  <c r="W9925" i="1"/>
  <c r="W9926" i="1"/>
  <c r="W9927" i="1"/>
  <c r="W9928" i="1"/>
  <c r="W9929" i="1"/>
  <c r="W9930" i="1"/>
  <c r="W9931" i="1"/>
  <c r="W9949" i="1"/>
  <c r="W9962" i="1"/>
  <c r="W9963" i="1"/>
  <c r="W9964" i="1"/>
  <c r="W9965" i="1"/>
  <c r="W9966" i="1"/>
  <c r="W9967" i="1"/>
  <c r="W9968" i="1"/>
  <c r="W9969" i="1"/>
  <c r="W9970" i="1"/>
  <c r="W9989" i="1"/>
  <c r="W9990" i="1"/>
  <c r="W9991" i="1"/>
  <c r="W9992" i="1"/>
  <c r="W9993" i="1"/>
  <c r="W9994" i="1"/>
  <c r="W9995" i="1"/>
  <c r="W9996" i="1"/>
  <c r="W9997" i="1"/>
  <c r="W9998" i="1"/>
  <c r="W9999" i="1"/>
  <c r="W10000" i="1"/>
  <c r="W2" i="1"/>
  <c r="W3" i="1"/>
  <c r="W5" i="1"/>
  <c r="W520" i="1"/>
  <c r="W521" i="1"/>
  <c r="W522" i="1"/>
  <c r="W9" i="1"/>
  <c r="W10" i="1"/>
  <c r="W11" i="1"/>
  <c r="W12" i="1"/>
  <c r="W13" i="1"/>
  <c r="W14" i="1"/>
  <c r="W15" i="1"/>
  <c r="W16" i="1"/>
  <c r="W17" i="1"/>
  <c r="W18" i="1"/>
  <c r="W19" i="1"/>
  <c r="W20" i="1"/>
  <c r="W23" i="1"/>
  <c r="W24" i="1"/>
  <c r="W25" i="1"/>
  <c r="W26" i="1"/>
  <c r="W27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9" i="1"/>
  <c r="W100" i="1"/>
  <c r="W101" i="1"/>
  <c r="W102" i="1"/>
  <c r="Z7256" i="1" l="1"/>
  <c r="Z5030" i="1"/>
  <c r="Z89" i="1"/>
  <c r="Z73" i="1"/>
  <c r="Z26" i="1"/>
  <c r="Z522" i="1"/>
  <c r="Z9990" i="1"/>
  <c r="Z9650" i="1"/>
  <c r="Z9627" i="1"/>
  <c r="Z9689" i="1"/>
  <c r="Z9602" i="1"/>
  <c r="Z9824" i="1"/>
  <c r="Z9584" i="1"/>
  <c r="Z9630" i="1"/>
  <c r="Z9556" i="1"/>
  <c r="Z9785" i="1"/>
  <c r="Z9518" i="1"/>
  <c r="Z9500" i="1"/>
  <c r="Z9485" i="1"/>
  <c r="Z9435" i="1"/>
  <c r="Z9470" i="1"/>
  <c r="Z9445" i="1"/>
  <c r="Z9412" i="1"/>
  <c r="Z9955" i="1"/>
  <c r="Z9392" i="1"/>
  <c r="Z9374" i="1"/>
  <c r="Z9358" i="1"/>
  <c r="Z9343" i="1"/>
  <c r="Z9327" i="1"/>
  <c r="Z9530" i="1"/>
  <c r="Z9290" i="1"/>
  <c r="Z9317" i="1"/>
  <c r="Z9255" i="1"/>
  <c r="Z9239" i="1"/>
  <c r="Z9247" i="1"/>
  <c r="Z9219" i="1"/>
  <c r="Z9203" i="1"/>
  <c r="Z9180" i="1"/>
  <c r="Z9154" i="1"/>
  <c r="Z9246" i="1"/>
  <c r="Z9136" i="1"/>
  <c r="Z9186" i="1"/>
  <c r="Z9077" i="1"/>
  <c r="Z9064" i="1"/>
  <c r="Z9048" i="1"/>
  <c r="Z9032" i="1"/>
  <c r="Z9015" i="1"/>
  <c r="Z9011" i="1"/>
  <c r="Z8983" i="1"/>
  <c r="Z8967" i="1"/>
  <c r="Z9003" i="1"/>
  <c r="Z8284" i="1"/>
  <c r="Z8267" i="1"/>
  <c r="Z8251" i="1"/>
  <c r="Z8193" i="1"/>
  <c r="Z8174" i="1"/>
  <c r="Z7511" i="1"/>
  <c r="Z7495" i="1"/>
  <c r="Z7465" i="1"/>
  <c r="Z7435" i="1"/>
  <c r="Z7419" i="1"/>
  <c r="Z7388" i="1"/>
  <c r="Z7353" i="1"/>
  <c r="Z7258" i="1"/>
  <c r="Z7243" i="1"/>
  <c r="Z7227" i="1"/>
  <c r="Z6975" i="1"/>
  <c r="Z6959" i="1"/>
  <c r="Z6943" i="1"/>
  <c r="Z6927" i="1"/>
  <c r="Z6835" i="1"/>
  <c r="Z6390" i="1"/>
  <c r="Z5838" i="1"/>
  <c r="Z5041" i="1"/>
  <c r="Z4853" i="1"/>
  <c r="Z4231" i="1"/>
  <c r="Z3893" i="1"/>
  <c r="Z3556" i="1"/>
  <c r="Z3269" i="1"/>
  <c r="Z3171" i="1"/>
  <c r="Z2825" i="1"/>
  <c r="Z2590" i="1"/>
  <c r="Z2401" i="1"/>
  <c r="Z1642" i="1"/>
  <c r="Z1141" i="1"/>
  <c r="Z912" i="1"/>
  <c r="Z841" i="1"/>
  <c r="Z518" i="1"/>
  <c r="Z464" i="1"/>
  <c r="Z322" i="1"/>
  <c r="Z407" i="1"/>
  <c r="Z391" i="1"/>
  <c r="Z375" i="1"/>
  <c r="Z359" i="1"/>
  <c r="Z281" i="1"/>
  <c r="Z186" i="1"/>
  <c r="Z170" i="1"/>
  <c r="Z160" i="1"/>
  <c r="Z221" i="1"/>
  <c r="Z107" i="1"/>
  <c r="Z45" i="1"/>
  <c r="Z29" i="1"/>
  <c r="Z8390" i="1"/>
  <c r="Z7602" i="1"/>
  <c r="Z7559" i="1"/>
  <c r="Z7491" i="1"/>
  <c r="Z7464" i="1"/>
  <c r="Z7015" i="1"/>
  <c r="Z6890" i="1"/>
  <c r="Z6842" i="1"/>
  <c r="Z6826" i="1"/>
  <c r="Z6794" i="1"/>
  <c r="Z7115" i="1"/>
  <c r="Z7067" i="1"/>
  <c r="Z6737" i="1"/>
  <c r="Z6708" i="1"/>
  <c r="Z6640" i="1"/>
  <c r="Z6624" i="1"/>
  <c r="Z6613" i="1"/>
  <c r="Z6533" i="1"/>
  <c r="Z6380" i="1"/>
  <c r="Z6364" i="1"/>
  <c r="Z6446" i="1"/>
  <c r="Z6240" i="1"/>
  <c r="Z6144" i="1"/>
  <c r="Z6127" i="1"/>
  <c r="Z6056" i="1"/>
  <c r="Z5999" i="1"/>
  <c r="Z5952" i="1"/>
  <c r="Z5925" i="1"/>
  <c r="Z5818" i="1"/>
  <c r="Z5771" i="1"/>
  <c r="Z5752" i="1"/>
  <c r="Z5777" i="1"/>
  <c r="Z5703" i="1"/>
  <c r="Z5569" i="1"/>
  <c r="Z5522" i="1"/>
  <c r="Z5506" i="1"/>
  <c r="Z5411" i="1"/>
  <c r="Z5527" i="1"/>
  <c r="Z5373" i="1"/>
  <c r="Z5326" i="1"/>
  <c r="Z5257" i="1"/>
  <c r="Z5290" i="1"/>
  <c r="Z5147" i="1"/>
  <c r="Z5123" i="1"/>
  <c r="Z5069" i="1"/>
  <c r="Z4877" i="1"/>
  <c r="Z4825" i="1"/>
  <c r="Z4810" i="1"/>
  <c r="Z4757" i="1"/>
  <c r="Z4734" i="1"/>
  <c r="Z4691" i="1"/>
  <c r="Z4677" i="1"/>
  <c r="Z4614" i="1"/>
  <c r="Z4595" i="1"/>
  <c r="Z4562" i="1"/>
  <c r="Z4472" i="1"/>
  <c r="Z4394" i="1"/>
  <c r="Z4382" i="1"/>
  <c r="Z4350" i="1"/>
  <c r="Z4318" i="1"/>
  <c r="Z2889" i="1"/>
  <c r="Z2873" i="1"/>
  <c r="Z2776" i="1"/>
  <c r="Z2603" i="1"/>
  <c r="Z2535" i="1"/>
  <c r="Z2283" i="1"/>
  <c r="Z2214" i="1"/>
  <c r="Z1979" i="1"/>
  <c r="Z1963" i="1"/>
  <c r="Z2064" i="1"/>
  <c r="Z1867" i="1"/>
  <c r="Z1786" i="1"/>
  <c r="Z1618" i="1"/>
  <c r="Z1412" i="1"/>
  <c r="Z9949" i="1"/>
  <c r="Z9942" i="1"/>
  <c r="Z9987" i="1"/>
  <c r="Z9910" i="1"/>
  <c r="Z9119" i="1"/>
  <c r="Z9102" i="1"/>
  <c r="Z8940" i="1"/>
  <c r="Z8924" i="1"/>
  <c r="Z8906" i="1"/>
  <c r="Z8881" i="1"/>
  <c r="Z8875" i="1"/>
  <c r="Z8861" i="1"/>
  <c r="Z8833" i="1"/>
  <c r="Z8817" i="1"/>
  <c r="Z8803" i="1"/>
  <c r="Z8787" i="1"/>
  <c r="Z8771" i="1"/>
  <c r="Z8757" i="1"/>
  <c r="Z8836" i="1"/>
  <c r="Z8743" i="1"/>
  <c r="Z8719" i="1"/>
  <c r="Z8696" i="1"/>
  <c r="Z8680" i="1"/>
  <c r="Z8654" i="1"/>
  <c r="Z8646" i="1"/>
  <c r="Z8609" i="1"/>
  <c r="Z8596" i="1"/>
  <c r="Z8580" i="1"/>
  <c r="Z8568" i="1"/>
  <c r="Z8536" i="1"/>
  <c r="Z8520" i="1"/>
  <c r="Z8504" i="1"/>
  <c r="Z8552" i="1"/>
  <c r="Z8377" i="1"/>
  <c r="Z8626" i="1"/>
  <c r="Z8367" i="1"/>
  <c r="Z8476" i="1"/>
  <c r="Z8444" i="1"/>
  <c r="Z8396" i="1"/>
  <c r="Z8330" i="1"/>
  <c r="Z8314" i="1"/>
  <c r="Z8638" i="1"/>
  <c r="Z8272" i="1"/>
  <c r="Z8256" i="1"/>
  <c r="Z8229" i="1"/>
  <c r="Z8213" i="1"/>
  <c r="Z8198" i="1"/>
  <c r="Z8179" i="1"/>
  <c r="Z8163" i="1"/>
  <c r="Z8147" i="1"/>
  <c r="Z8189" i="1"/>
  <c r="Z8115" i="1"/>
  <c r="Z8099" i="1"/>
  <c r="Z8083" i="1"/>
  <c r="Z8064" i="1"/>
  <c r="Z8048" i="1"/>
  <c r="Z8032" i="1"/>
  <c r="Z8016" i="1"/>
  <c r="Z8002" i="1"/>
  <c r="Z7984" i="1"/>
  <c r="Z7962" i="1"/>
  <c r="Z7946" i="1"/>
  <c r="Z7904" i="1"/>
  <c r="Z7633" i="1"/>
  <c r="Z7945" i="1"/>
  <c r="Z7538" i="1"/>
  <c r="Z7414" i="1"/>
  <c r="Z7370" i="1"/>
  <c r="Z7354" i="1"/>
  <c r="Z7331" i="1"/>
  <c r="Z7294" i="1"/>
  <c r="Z7278" i="1"/>
  <c r="Z7262" i="1"/>
  <c r="Z7159" i="1"/>
  <c r="Z7143" i="1"/>
  <c r="Z7210" i="1"/>
  <c r="Z7194" i="1"/>
  <c r="Z7178" i="1"/>
  <c r="Z7050" i="1"/>
  <c r="Z7036" i="1"/>
  <c r="Z7020" i="1"/>
  <c r="Z7132" i="1"/>
  <c r="Z7000" i="1"/>
  <c r="Z6911" i="1"/>
  <c r="Z6895" i="1"/>
  <c r="Z6879" i="1"/>
  <c r="Z6863" i="1"/>
  <c r="Z6847" i="1"/>
  <c r="Z7317" i="1"/>
  <c r="Z6778" i="1"/>
  <c r="Z6815" i="1"/>
  <c r="Z6799" i="1"/>
  <c r="Z6775" i="1"/>
  <c r="Z6752" i="1"/>
  <c r="Z7104" i="1"/>
  <c r="Z7088" i="1"/>
  <c r="Z7072" i="1"/>
  <c r="Z6742" i="1"/>
  <c r="Z6728" i="1"/>
  <c r="Z6769" i="1"/>
  <c r="Z6664" i="1"/>
  <c r="Z6697" i="1"/>
  <c r="Z6681" i="1"/>
  <c r="Z6645" i="1"/>
  <c r="Z6629" i="1"/>
  <c r="Z6618" i="1"/>
  <c r="Z6602" i="1"/>
  <c r="Z6586" i="1"/>
  <c r="Z6516" i="1"/>
  <c r="Z6581" i="1"/>
  <c r="Z6414" i="1"/>
  <c r="Z6385" i="1"/>
  <c r="Z6369" i="1"/>
  <c r="Z6353" i="1"/>
  <c r="Z6337" i="1"/>
  <c r="Z6321" i="1"/>
  <c r="Z6299" i="1"/>
  <c r="Z6433" i="1"/>
  <c r="Z6494" i="1"/>
  <c r="Z6478" i="1"/>
  <c r="Z6462" i="1"/>
  <c r="Z6451" i="1"/>
  <c r="Z6286" i="1"/>
  <c r="Z6253" i="1"/>
  <c r="Z6210" i="1"/>
  <c r="Z6245" i="1"/>
  <c r="Z6229" i="1"/>
  <c r="Z6189" i="1"/>
  <c r="Z6171" i="1"/>
  <c r="Z6258" i="1"/>
  <c r="Z6165" i="1"/>
  <c r="Z6132" i="1"/>
  <c r="Z6116" i="1"/>
  <c r="Z6100" i="1"/>
  <c r="Z6084" i="1"/>
  <c r="Z6077" i="1"/>
  <c r="Z6061" i="1"/>
  <c r="Z6032" i="1"/>
  <c r="Z6083" i="1"/>
  <c r="Z6004" i="1"/>
  <c r="Z6017" i="1"/>
  <c r="Z5985" i="1"/>
  <c r="Z5941" i="1"/>
  <c r="Z5974" i="1"/>
  <c r="Z5967" i="1"/>
  <c r="Z5919" i="1"/>
  <c r="Z5880" i="1"/>
  <c r="Z5864" i="1"/>
  <c r="Z5903" i="1"/>
  <c r="Z5853" i="1"/>
  <c r="Z5823" i="1"/>
  <c r="Z5807" i="1"/>
  <c r="Z5791" i="1"/>
  <c r="Z5760" i="1"/>
  <c r="Z7320" i="1"/>
  <c r="Z5782" i="1"/>
  <c r="Z5733" i="1"/>
  <c r="Z5724" i="1"/>
  <c r="Z5708" i="1"/>
  <c r="Z5692" i="1"/>
  <c r="Z5676" i="1"/>
  <c r="Z5660" i="1"/>
  <c r="Z5627" i="1"/>
  <c r="Z5640" i="1"/>
  <c r="Z5608" i="1"/>
  <c r="Z5592" i="1"/>
  <c r="Z5564" i="1"/>
  <c r="Z5572" i="1"/>
  <c r="Z5544" i="1"/>
  <c r="Z5528" i="1"/>
  <c r="Z5511" i="1"/>
  <c r="Z5495" i="1"/>
  <c r="Z5476" i="1"/>
  <c r="Z5467" i="1"/>
  <c r="Z5451" i="1"/>
  <c r="Z5435" i="1"/>
  <c r="Z5416" i="1"/>
  <c r="Z5401" i="1"/>
  <c r="Z5384" i="1"/>
  <c r="Z6559" i="1"/>
  <c r="Z6543" i="1"/>
  <c r="Z5378" i="1"/>
  <c r="Z5344" i="1"/>
  <c r="Z5334" i="1"/>
  <c r="Z5331" i="1"/>
  <c r="Z5360" i="1"/>
  <c r="Z5262" i="1"/>
  <c r="Z5308" i="1"/>
  <c r="Z5252" i="1"/>
  <c r="Z5279" i="1"/>
  <c r="Z5245" i="1"/>
  <c r="Z5184" i="1"/>
  <c r="Z5168" i="1"/>
  <c r="Z5152" i="1"/>
  <c r="Z5219" i="1"/>
  <c r="Z5146" i="1"/>
  <c r="Z5130" i="1"/>
  <c r="Z5083" i="1"/>
  <c r="Z5102" i="1"/>
  <c r="Z5086" i="1"/>
  <c r="Z5058" i="1"/>
  <c r="Z5046" i="1"/>
  <c r="Z5025" i="1"/>
  <c r="Z5006" i="1"/>
  <c r="Z4987" i="1"/>
  <c r="Z4976" i="1"/>
  <c r="Z4965" i="1"/>
  <c r="Z4944" i="1"/>
  <c r="Z4928" i="1"/>
  <c r="Z4912" i="1"/>
  <c r="Z4866" i="1"/>
  <c r="Z4846" i="1"/>
  <c r="Z4830" i="1"/>
  <c r="Z4815" i="1"/>
  <c r="Z4799" i="1"/>
  <c r="Z4783" i="1"/>
  <c r="Z4892" i="1"/>
  <c r="Z4778" i="1"/>
  <c r="Z4762" i="1"/>
  <c r="Z4739" i="1"/>
  <c r="Z4723" i="1"/>
  <c r="Z4707" i="1"/>
  <c r="Z4749" i="1"/>
  <c r="Z4683" i="1"/>
  <c r="Z4660" i="1"/>
  <c r="Z4652" i="1"/>
  <c r="Z4636" i="1"/>
  <c r="Z4600" i="1"/>
  <c r="Z4583" i="1"/>
  <c r="Z4567" i="1"/>
  <c r="Z4551" i="1"/>
  <c r="Z4535" i="1"/>
  <c r="Z4528" i="1"/>
  <c r="Z4512" i="1"/>
  <c r="Z4450" i="1"/>
  <c r="Z4434" i="1"/>
  <c r="Z4418" i="1"/>
  <c r="Z4493" i="1"/>
  <c r="Z4477" i="1"/>
  <c r="Z4461" i="1"/>
  <c r="Z4405" i="1"/>
  <c r="Z4387" i="1"/>
  <c r="Z4371" i="1"/>
  <c r="Z4355" i="1"/>
  <c r="Z4339" i="1"/>
  <c r="Z4323" i="1"/>
  <c r="Z4300" i="1"/>
  <c r="Z4284" i="1"/>
  <c r="Z4268" i="1"/>
  <c r="Z4252" i="1"/>
  <c r="Z4239" i="1"/>
  <c r="Z4219" i="1"/>
  <c r="Z4203" i="1"/>
  <c r="Z4187" i="1"/>
  <c r="Z4176" i="1"/>
  <c r="Z4148" i="1"/>
  <c r="Z4159" i="1"/>
  <c r="Z4126" i="1"/>
  <c r="Z4098" i="1"/>
  <c r="Z4088" i="1"/>
  <c r="Z4037" i="1"/>
  <c r="Z4016" i="1"/>
  <c r="Z4000" i="1"/>
  <c r="Z4079" i="1"/>
  <c r="Z4063" i="1"/>
  <c r="Z4047" i="1"/>
  <c r="Z3978" i="1"/>
  <c r="Z3962" i="1"/>
  <c r="Z3946" i="1"/>
  <c r="Z3930" i="1"/>
  <c r="Z3872" i="1"/>
  <c r="Z3856" i="1"/>
  <c r="Z3840" i="1"/>
  <c r="Z3825" i="1"/>
  <c r="Z3809" i="1"/>
  <c r="Z3793" i="1"/>
  <c r="Z3725" i="1"/>
  <c r="Z3775" i="1"/>
  <c r="Z3759" i="1"/>
  <c r="Z3743" i="1"/>
  <c r="Z3713" i="1"/>
  <c r="Z3697" i="1"/>
  <c r="Z3544" i="1"/>
  <c r="Z3528" i="1"/>
  <c r="Z3675" i="1"/>
  <c r="Z3518" i="1"/>
  <c r="Z3647" i="1"/>
  <c r="Z3631" i="1"/>
  <c r="Z3501" i="1"/>
  <c r="Z3618" i="1"/>
  <c r="Z3606" i="1"/>
  <c r="Z3590" i="1"/>
  <c r="Z3576" i="1"/>
  <c r="Z3925" i="1"/>
  <c r="Z3909" i="1"/>
  <c r="Z3390" i="1"/>
  <c r="Z3374" i="1"/>
  <c r="Z3472" i="1"/>
  <c r="Z3456" i="1"/>
  <c r="Z3440" i="1"/>
  <c r="Z3365" i="1"/>
  <c r="Z3281" i="1"/>
  <c r="Z3357" i="1"/>
  <c r="Z3344" i="1"/>
  <c r="Z3328" i="1"/>
  <c r="Z3312" i="1"/>
  <c r="Z3296" i="1"/>
  <c r="Z3164" i="1"/>
  <c r="Z3148" i="1"/>
  <c r="Z3083" i="1"/>
  <c r="Z3063" i="1"/>
  <c r="Z3047" i="1"/>
  <c r="Z3031" i="1"/>
  <c r="Z3122" i="1"/>
  <c r="Z3106" i="1"/>
  <c r="Z3426" i="1"/>
  <c r="Z3411" i="1"/>
  <c r="Z3244" i="1"/>
  <c r="Z3228" i="1"/>
  <c r="Z3212" i="1"/>
  <c r="Z3196" i="1"/>
  <c r="Z3004" i="1"/>
  <c r="Z2988" i="1"/>
  <c r="Z88" i="1"/>
  <c r="Z9755" i="1"/>
  <c r="Z9626" i="1"/>
  <c r="Z9517" i="1"/>
  <c r="Z9391" i="1"/>
  <c r="Z9289" i="1"/>
  <c r="Z8982" i="1"/>
  <c r="Z7510" i="1"/>
  <c r="Z7242" i="1"/>
  <c r="Z6522" i="1"/>
  <c r="Z3268" i="1"/>
  <c r="Z840" i="1"/>
  <c r="Z358" i="1"/>
  <c r="Z8389" i="1"/>
  <c r="Z86" i="1"/>
  <c r="Z70" i="1"/>
  <c r="Z23" i="1"/>
  <c r="Z5" i="1"/>
  <c r="Z9969" i="1"/>
  <c r="Z9879" i="1"/>
  <c r="Z9856" i="1"/>
  <c r="Z9833" i="1"/>
  <c r="Z9832" i="1"/>
  <c r="Z9816" i="1"/>
  <c r="Z9800" i="1"/>
  <c r="Z9788" i="1"/>
  <c r="Z9753" i="1"/>
  <c r="Z9768" i="1"/>
  <c r="Z9733" i="1"/>
  <c r="Z9717" i="1"/>
  <c r="Z9701" i="1"/>
  <c r="Z9681" i="1"/>
  <c r="Z9664" i="1"/>
  <c r="Z9647" i="1"/>
  <c r="Z9539" i="1"/>
  <c r="Z9782" i="1"/>
  <c r="Z9497" i="1"/>
  <c r="Z9432" i="1"/>
  <c r="Z9467" i="1"/>
  <c r="Z9389" i="1"/>
  <c r="Z9355" i="1"/>
  <c r="Z9232" i="1"/>
  <c r="Z9216" i="1"/>
  <c r="Z9183" i="1"/>
  <c r="Z9074" i="1"/>
  <c r="Z9061" i="1"/>
  <c r="Z9045" i="1"/>
  <c r="Z9029" i="1"/>
  <c r="Z7508" i="1"/>
  <c r="Z7492" i="1"/>
  <c r="Z7455" i="1"/>
  <c r="Z7432" i="1"/>
  <c r="Z7869" i="1"/>
  <c r="Z7004" i="1"/>
  <c r="Z6972" i="1"/>
  <c r="Z6956" i="1"/>
  <c r="Z6924" i="1"/>
  <c r="Z6170" i="1"/>
  <c r="Z5029" i="1"/>
  <c r="Z4702" i="1"/>
  <c r="Z4156" i="1"/>
  <c r="Z3266" i="1"/>
  <c r="Z2587" i="1"/>
  <c r="Z1639" i="1"/>
  <c r="Z889" i="1"/>
  <c r="Z575" i="1"/>
  <c r="Z404" i="1"/>
  <c r="Z388" i="1"/>
  <c r="Z278" i="1"/>
  <c r="Z129" i="1"/>
  <c r="Z218" i="1"/>
  <c r="Z58" i="1"/>
  <c r="Z5668" i="1"/>
  <c r="Z21" i="1"/>
  <c r="Z7594" i="1"/>
  <c r="Z9971" i="1"/>
  <c r="Z9649" i="1"/>
  <c r="Z9784" i="1"/>
  <c r="Z9954" i="1"/>
  <c r="Z9270" i="1"/>
  <c r="Z9185" i="1"/>
  <c r="Z9002" i="1"/>
  <c r="Z7257" i="1"/>
  <c r="Z5837" i="1"/>
  <c r="Z2400" i="1"/>
  <c r="Z7490" i="1"/>
  <c r="Z9802" i="1"/>
  <c r="Z9666" i="1"/>
  <c r="Z9555" i="1"/>
  <c r="Z9411" i="1"/>
  <c r="Z9316" i="1"/>
  <c r="Z9156" i="1"/>
  <c r="Z9047" i="1"/>
  <c r="Z8250" i="1"/>
  <c r="Z7352" i="1"/>
  <c r="Z6834" i="1"/>
  <c r="Z3489" i="1"/>
  <c r="Z463" i="1"/>
  <c r="Z44" i="1"/>
  <c r="Z72" i="1"/>
  <c r="Z9735" i="1"/>
  <c r="Z9601" i="1"/>
  <c r="Z9484" i="1"/>
  <c r="Z9342" i="1"/>
  <c r="Z9202" i="1"/>
  <c r="Z9063" i="1"/>
  <c r="Z7457" i="1"/>
  <c r="Z6974" i="1"/>
  <c r="Z5031" i="1"/>
  <c r="Z2824" i="1"/>
  <c r="Z321" i="1"/>
  <c r="Z98" i="1"/>
  <c r="Z9703" i="1"/>
  <c r="Z9583" i="1"/>
  <c r="Z9469" i="1"/>
  <c r="Z9326" i="1"/>
  <c r="Z9179" i="1"/>
  <c r="Z9092" i="1"/>
  <c r="Z7418" i="1"/>
  <c r="Z6958" i="1"/>
  <c r="Z4230" i="1"/>
  <c r="Z2589" i="1"/>
  <c r="Z577" i="1"/>
  <c r="Z374" i="1"/>
  <c r="Z185" i="1"/>
  <c r="Z159" i="1"/>
  <c r="Z7596" i="1"/>
  <c r="Z2972" i="1"/>
  <c r="Z25" i="1"/>
  <c r="Z9787" i="1"/>
  <c r="Z9688" i="1"/>
  <c r="Z9499" i="1"/>
  <c r="Z9373" i="1"/>
  <c r="Z9238" i="1"/>
  <c r="Z9135" i="1"/>
  <c r="Z8997" i="1"/>
  <c r="Z7387" i="1"/>
  <c r="Z6942" i="1"/>
  <c r="Z3892" i="1"/>
  <c r="Z1140" i="1"/>
  <c r="Z390" i="1"/>
  <c r="Z28" i="1"/>
  <c r="Z521" i="1"/>
  <c r="Z9818" i="1"/>
  <c r="Z9683" i="1"/>
  <c r="Z9629" i="1"/>
  <c r="Z9444" i="1"/>
  <c r="Z9529" i="1"/>
  <c r="Z9153" i="1"/>
  <c r="Z9031" i="1"/>
  <c r="Z7434" i="1"/>
  <c r="Z6926" i="1"/>
  <c r="Z3555" i="1"/>
  <c r="Z911" i="1"/>
  <c r="Z406" i="1"/>
  <c r="Z280" i="1"/>
  <c r="Z169" i="1"/>
  <c r="Z7558" i="1"/>
  <c r="Z9989" i="1"/>
  <c r="Z9719" i="1"/>
  <c r="Z9823" i="1"/>
  <c r="Z9434" i="1"/>
  <c r="Z9357" i="1"/>
  <c r="Z9234" i="1"/>
  <c r="Z9076" i="1"/>
  <c r="Z8966" i="1"/>
  <c r="Z7494" i="1"/>
  <c r="Z7006" i="1"/>
  <c r="Z4907" i="1"/>
  <c r="Z1641" i="1"/>
  <c r="Z220" i="1"/>
  <c r="Z7463" i="1"/>
  <c r="Z6435" i="1"/>
  <c r="Z6496" i="1"/>
  <c r="Z7603" i="1"/>
  <c r="Z2067" i="1"/>
  <c r="Z140" i="1"/>
  <c r="Z9826" i="1"/>
  <c r="Z6130" i="1"/>
  <c r="Z1910" i="1"/>
  <c r="Z196" i="1"/>
  <c r="Z69" i="1"/>
  <c r="Z9840" i="1"/>
  <c r="Z9700" i="1"/>
  <c r="Z85" i="1"/>
  <c r="Z9968" i="1"/>
  <c r="Z9878" i="1"/>
  <c r="Z9815" i="1"/>
  <c r="Z9752" i="1"/>
  <c r="Z9732" i="1"/>
  <c r="Z9679" i="1"/>
  <c r="Z3" i="1"/>
  <c r="Z9845" i="1"/>
  <c r="Z9799" i="1"/>
  <c r="Z9767" i="1"/>
  <c r="Z9663" i="1"/>
  <c r="Z20" i="1"/>
  <c r="Z9831" i="1"/>
  <c r="Z9780" i="1"/>
  <c r="Z9716" i="1"/>
  <c r="Z9646" i="1"/>
  <c r="Z9060" i="1"/>
  <c r="Z7910" i="1"/>
  <c r="Z7849" i="1"/>
  <c r="Z7785" i="1"/>
  <c r="Z7721" i="1"/>
  <c r="Z7651" i="1"/>
  <c r="Z7638" i="1"/>
  <c r="Z7901" i="1"/>
  <c r="Z3265" i="1"/>
  <c r="Z9830" i="1"/>
  <c r="Z9751" i="1"/>
  <c r="Z9758" i="1"/>
  <c r="Z8466" i="1"/>
  <c r="Z8402" i="1"/>
  <c r="Z8288" i="1"/>
  <c r="Z8133" i="1"/>
  <c r="Z7795" i="1"/>
  <c r="Z7768" i="1"/>
  <c r="Z7704" i="1"/>
  <c r="Z7807" i="1"/>
  <c r="Z7522" i="1"/>
  <c r="Z9876" i="1"/>
  <c r="Z9843" i="1"/>
  <c r="Z9813" i="1"/>
  <c r="Z9778" i="1"/>
  <c r="Z9730" i="1"/>
  <c r="Z9757" i="1"/>
  <c r="Z9661" i="1"/>
  <c r="Z8668" i="1"/>
  <c r="Z8449" i="1"/>
  <c r="Z8401" i="1"/>
  <c r="Z8319" i="1"/>
  <c r="Z8136" i="1"/>
  <c r="Z8104" i="1"/>
  <c r="Z8053" i="1"/>
  <c r="Z8007" i="1"/>
  <c r="Z7951" i="1"/>
  <c r="Z7897" i="1"/>
  <c r="Z7847" i="1"/>
  <c r="Z8544" i="1"/>
  <c r="Z7751" i="1"/>
  <c r="Z7719" i="1"/>
  <c r="Z7665" i="1"/>
  <c r="Z7623" i="1"/>
  <c r="Z7577" i="1"/>
  <c r="Z9914" i="1"/>
  <c r="Z9842" i="1"/>
  <c r="Z8448" i="1"/>
  <c r="Z8302" i="1"/>
  <c r="Z8119" i="1"/>
  <c r="Z8052" i="1"/>
  <c r="Z7988" i="1"/>
  <c r="Z7896" i="1"/>
  <c r="Z7846" i="1"/>
  <c r="Z7782" i="1"/>
  <c r="Z7718" i="1"/>
  <c r="Z7664" i="1"/>
  <c r="Z7608" i="1"/>
  <c r="Z9920" i="1"/>
  <c r="Z8839" i="1"/>
  <c r="Z8683" i="1"/>
  <c r="Z8599" i="1"/>
  <c r="Z8523" i="1"/>
  <c r="Z8629" i="1"/>
  <c r="Z8431" i="1"/>
  <c r="Z8317" i="1"/>
  <c r="Z8150" i="1"/>
  <c r="Z8086" i="1"/>
  <c r="Z8019" i="1"/>
  <c r="Z7937" i="1"/>
  <c r="Z8130" i="1"/>
  <c r="Z7835" i="1"/>
  <c r="Z7749" i="1"/>
  <c r="Z7685" i="1"/>
  <c r="Z7622" i="1"/>
  <c r="Z9919" i="1"/>
  <c r="Z9104" i="1"/>
  <c r="Z8648" i="1"/>
  <c r="Z8554" i="1"/>
  <c r="Z8379" i="1"/>
  <c r="Z8478" i="1"/>
  <c r="Z8430" i="1"/>
  <c r="Z8300" i="1"/>
  <c r="Z8548" i="1"/>
  <c r="Z8066" i="1"/>
  <c r="Z8018" i="1"/>
  <c r="Z7948" i="1"/>
  <c r="Z7881" i="1"/>
  <c r="Z7902" i="1"/>
  <c r="Z7780" i="1"/>
  <c r="Z7716" i="1"/>
  <c r="Z7662" i="1"/>
  <c r="Z7606" i="1"/>
  <c r="Z7524" i="1"/>
  <c r="Z7280" i="1"/>
  <c r="Z7196" i="1"/>
  <c r="Z7022" i="1"/>
  <c r="Z6897" i="1"/>
  <c r="Z6833" i="1"/>
  <c r="Z6801" i="1"/>
  <c r="Z7090" i="1"/>
  <c r="Z6730" i="1"/>
  <c r="Z6699" i="1"/>
  <c r="Z6620" i="1"/>
  <c r="Z6588" i="1"/>
  <c r="Z6668" i="1"/>
  <c r="Z6371" i="1"/>
  <c r="Z6301" i="1"/>
  <c r="Z8832" i="1"/>
  <c r="Z9182" i="1"/>
  <c r="Z9028" i="1"/>
  <c r="Z7926" i="1"/>
  <c r="Z8134" i="1"/>
  <c r="Z7839" i="1"/>
  <c r="Z7753" i="1"/>
  <c r="Z7689" i="1"/>
  <c r="Z7616" i="1"/>
  <c r="Z7523" i="1"/>
  <c r="Z7445" i="1"/>
  <c r="Z57" i="1"/>
  <c r="Z9877" i="1"/>
  <c r="Z9814" i="1"/>
  <c r="Z9766" i="1"/>
  <c r="Z9662" i="1"/>
  <c r="Z8482" i="1"/>
  <c r="Z8450" i="1"/>
  <c r="Z8336" i="1"/>
  <c r="Z7925" i="1"/>
  <c r="Z8239" i="1"/>
  <c r="Z8545" i="1"/>
  <c r="Z7736" i="1"/>
  <c r="Z7666" i="1"/>
  <c r="Z7610" i="1"/>
  <c r="Z7900" i="1"/>
  <c r="Z9921" i="1"/>
  <c r="Z9865" i="1"/>
  <c r="Z8359" i="1"/>
  <c r="Z8432" i="1"/>
  <c r="Z8334" i="1"/>
  <c r="Z8151" i="1"/>
  <c r="Z8087" i="1"/>
  <c r="Z8020" i="1"/>
  <c r="Z7966" i="1"/>
  <c r="Z7923" i="1"/>
  <c r="Z7903" i="1"/>
  <c r="Z8667" i="1"/>
  <c r="Z7734" i="1"/>
  <c r="Z7648" i="1"/>
  <c r="Z7600" i="1"/>
  <c r="Z9898" i="1"/>
  <c r="Z8751" i="1"/>
  <c r="Z8850" i="1"/>
  <c r="Z8583" i="1"/>
  <c r="Z8507" i="1"/>
  <c r="Z8371" i="1"/>
  <c r="Z8463" i="1"/>
  <c r="Z8399" i="1"/>
  <c r="Z8118" i="1"/>
  <c r="Z8035" i="1"/>
  <c r="Z7965" i="1"/>
  <c r="Z7895" i="1"/>
  <c r="Z8353" i="1"/>
  <c r="Z7781" i="1"/>
  <c r="Z7717" i="1"/>
  <c r="Z7675" i="1"/>
  <c r="Z7607" i="1"/>
  <c r="Z8760" i="1"/>
  <c r="Z8698" i="1"/>
  <c r="Z8611" i="1"/>
  <c r="Z8570" i="1"/>
  <c r="Z8506" i="1"/>
  <c r="Z8628" i="1"/>
  <c r="Z8462" i="1"/>
  <c r="Z8398" i="1"/>
  <c r="Z8149" i="1"/>
  <c r="Z8085" i="1"/>
  <c r="Z8004" i="1"/>
  <c r="Z7998" i="1"/>
  <c r="Z7894" i="1"/>
  <c r="Z7856" i="1"/>
  <c r="Z8665" i="1"/>
  <c r="Z7732" i="1"/>
  <c r="Z7674" i="1"/>
  <c r="Z7598" i="1"/>
  <c r="Z7372" i="1"/>
  <c r="Z7296" i="1"/>
  <c r="Z7145" i="1"/>
  <c r="Z7052" i="1"/>
  <c r="Z6913" i="1"/>
  <c r="Z6849" i="1"/>
  <c r="Z6754" i="1"/>
  <c r="Z6744" i="1"/>
  <c r="Z6647" i="1"/>
  <c r="Z6323" i="1"/>
  <c r="Z9931" i="1"/>
  <c r="Z9986" i="1"/>
  <c r="Z9294" i="1"/>
  <c r="Z9243" i="1"/>
  <c r="Z9207" i="1"/>
  <c r="Z9276" i="1"/>
  <c r="Z9118" i="1"/>
  <c r="Z8939" i="1"/>
  <c r="Z8880" i="1"/>
  <c r="Z8860" i="1"/>
  <c r="Z8786" i="1"/>
  <c r="Z8756" i="1"/>
  <c r="Z8718" i="1"/>
  <c r="Z8679" i="1"/>
  <c r="Z8608" i="1"/>
  <c r="Z8567" i="1"/>
  <c r="Z8503" i="1"/>
  <c r="Z8625" i="1"/>
  <c r="Z8637" i="1"/>
  <c r="Z8228" i="1"/>
  <c r="Z8197" i="1"/>
  <c r="Z8063" i="1"/>
  <c r="Z8015" i="1"/>
  <c r="Z7537" i="1"/>
  <c r="Z7337" i="1"/>
  <c r="Z7277" i="1"/>
  <c r="Z7142" i="1"/>
  <c r="Z7177" i="1"/>
  <c r="Z7035" i="1"/>
  <c r="Z7131" i="1"/>
  <c r="Z6894" i="1"/>
  <c r="Z6846" i="1"/>
  <c r="Z6814" i="1"/>
  <c r="Z6751" i="1"/>
  <c r="Z7071" i="1"/>
  <c r="Z6768" i="1"/>
  <c r="Z6680" i="1"/>
  <c r="Z6617" i="1"/>
  <c r="Z6515" i="1"/>
  <c r="Z6368" i="1"/>
  <c r="Z6320" i="1"/>
  <c r="Z6493" i="1"/>
  <c r="Z6450" i="1"/>
  <c r="Z6209" i="1"/>
  <c r="Z6273" i="1"/>
  <c r="Z6060" i="1"/>
  <c r="Z5400" i="1"/>
  <c r="Z9073" i="1"/>
  <c r="Z7906" i="1"/>
  <c r="Z7815" i="1"/>
  <c r="Z7769" i="1"/>
  <c r="Z7705" i="1"/>
  <c r="Z7668" i="1"/>
  <c r="Z7611" i="1"/>
  <c r="Z7507" i="1"/>
  <c r="Z9867" i="1"/>
  <c r="Z9798" i="1"/>
  <c r="Z9731" i="1"/>
  <c r="Z9678" i="1"/>
  <c r="Z8352" i="1"/>
  <c r="Z8418" i="1"/>
  <c r="Z8320" i="1"/>
  <c r="Z7898" i="1"/>
  <c r="Z7848" i="1"/>
  <c r="Z7784" i="1"/>
  <c r="Z7720" i="1"/>
  <c r="Z7650" i="1"/>
  <c r="Z7637" i="1"/>
  <c r="Z7444" i="1"/>
  <c r="Z9900" i="1"/>
  <c r="Z9866" i="1"/>
  <c r="Z9888" i="1"/>
  <c r="Z9797" i="1"/>
  <c r="Z9750" i="1"/>
  <c r="Z9765" i="1"/>
  <c r="Z9714" i="1"/>
  <c r="Z9677" i="1"/>
  <c r="Z8481" i="1"/>
  <c r="Z8417" i="1"/>
  <c r="Z8303" i="1"/>
  <c r="Z8152" i="1"/>
  <c r="Z8088" i="1"/>
  <c r="Z8037" i="1"/>
  <c r="Z7989" i="1"/>
  <c r="Z7939" i="1"/>
  <c r="Z7884" i="1"/>
  <c r="Z7936" i="1"/>
  <c r="Z7837" i="1"/>
  <c r="Z7767" i="1"/>
  <c r="Z7703" i="1"/>
  <c r="Z7806" i="1"/>
  <c r="Z7521" i="1"/>
  <c r="Z9946" i="1"/>
  <c r="Z9875" i="1"/>
  <c r="Z8480" i="1"/>
  <c r="Z8416" i="1"/>
  <c r="Z8318" i="1"/>
  <c r="Z8135" i="1"/>
  <c r="Z8070" i="1"/>
  <c r="Z8006" i="1"/>
  <c r="Z7938" i="1"/>
  <c r="Z8131" i="1"/>
  <c r="Z7836" i="1"/>
  <c r="Z7750" i="1"/>
  <c r="Z7686" i="1"/>
  <c r="Z7615" i="1"/>
  <c r="Z7520" i="1"/>
  <c r="Z9945" i="1"/>
  <c r="Z9874" i="1"/>
  <c r="Z8722" i="1"/>
  <c r="Z8649" i="1"/>
  <c r="Z8537" i="1"/>
  <c r="Z9261" i="1"/>
  <c r="Z8358" i="1"/>
  <c r="Z8447" i="1"/>
  <c r="Z8333" i="1"/>
  <c r="Z8102" i="1"/>
  <c r="Z8051" i="1"/>
  <c r="Z7987" i="1"/>
  <c r="Z7922" i="1"/>
  <c r="Z7857" i="1"/>
  <c r="Z8666" i="1"/>
  <c r="Z7733" i="1"/>
  <c r="Z7663" i="1"/>
  <c r="Z7599" i="1"/>
  <c r="Z9912" i="1"/>
  <c r="Z9121" i="1"/>
  <c r="Z8750" i="1"/>
  <c r="Z8682" i="1"/>
  <c r="Z8582" i="1"/>
  <c r="Z9260" i="1"/>
  <c r="Z8350" i="1"/>
  <c r="Z8414" i="1"/>
  <c r="Z8316" i="1"/>
  <c r="Z8101" i="1"/>
  <c r="Z8034" i="1"/>
  <c r="Z7964" i="1"/>
  <c r="Z8129" i="1"/>
  <c r="Z7834" i="1"/>
  <c r="Z7748" i="1"/>
  <c r="Z7684" i="1"/>
  <c r="Z7621" i="1"/>
  <c r="Z7356" i="1"/>
  <c r="Z7264" i="1"/>
  <c r="Z7212" i="1"/>
  <c r="Z7038" i="1"/>
  <c r="Z7002" i="1"/>
  <c r="Z6865" i="1"/>
  <c r="Z6817" i="1"/>
  <c r="Z7106" i="1"/>
  <c r="Z6666" i="1"/>
  <c r="Z6683" i="1"/>
  <c r="Z6604" i="1"/>
  <c r="Z6518" i="1"/>
  <c r="Z6416" i="1"/>
  <c r="Z6387" i="1"/>
  <c r="Z6355" i="1"/>
  <c r="Z9909" i="1"/>
  <c r="Z9321" i="1"/>
  <c r="Z9251" i="1"/>
  <c r="Z9192" i="1"/>
  <c r="Z9140" i="1"/>
  <c r="Z8923" i="1"/>
  <c r="Z8846" i="1"/>
  <c r="Z8888" i="1"/>
  <c r="Z8653" i="1"/>
  <c r="Z8595" i="1"/>
  <c r="Z8535" i="1"/>
  <c r="Z8388" i="1"/>
  <c r="Z8271" i="1"/>
  <c r="Z8212" i="1"/>
  <c r="Z8162" i="1"/>
  <c r="Z8001" i="1"/>
  <c r="Z7413" i="1"/>
  <c r="Z7483" i="1"/>
  <c r="Z7261" i="1"/>
  <c r="Z7193" i="1"/>
  <c r="Z7019" i="1"/>
  <c r="Z6910" i="1"/>
  <c r="Z6862" i="1"/>
  <c r="Z6777" i="1"/>
  <c r="Z6763" i="1"/>
  <c r="Z7087" i="1"/>
  <c r="Z6727" i="1"/>
  <c r="Z6696" i="1"/>
  <c r="Z6628" i="1"/>
  <c r="Z6585" i="1"/>
  <c r="Z6413" i="1"/>
  <c r="Z6352" i="1"/>
  <c r="Z6298" i="1"/>
  <c r="Z6477" i="1"/>
  <c r="Z6285" i="1"/>
  <c r="Z6228" i="1"/>
  <c r="Z6168" i="1"/>
  <c r="Z6131" i="1"/>
  <c r="Z6099" i="1"/>
  <c r="Z6076" i="1"/>
  <c r="Z6082" i="1"/>
  <c r="Z6016" i="1"/>
  <c r="Z5940" i="1"/>
  <c r="Z5966" i="1"/>
  <c r="Z5879" i="1"/>
  <c r="Z5902" i="1"/>
  <c r="Z5822" i="1"/>
  <c r="Z5790" i="1"/>
  <c r="Z5957" i="1"/>
  <c r="Z5732" i="1"/>
  <c r="Z5707" i="1"/>
  <c r="Z5675" i="1"/>
  <c r="Z5607" i="1"/>
  <c r="Z5434" i="1"/>
  <c r="Z9044" i="1"/>
  <c r="Z8240" i="1"/>
  <c r="Z8546" i="1"/>
  <c r="Z7737" i="1"/>
  <c r="Z7808" i="1"/>
  <c r="Z7579" i="1"/>
  <c r="Z7431" i="1"/>
  <c r="Z9844" i="1"/>
  <c r="Z9779" i="1"/>
  <c r="Z9715" i="1"/>
  <c r="Z8669" i="1"/>
  <c r="Z8434" i="1"/>
  <c r="Z8304" i="1"/>
  <c r="Z7885" i="1"/>
  <c r="Z7838" i="1"/>
  <c r="Z7752" i="1"/>
  <c r="Z7688" i="1"/>
  <c r="Z7624" i="1"/>
  <c r="Z7578" i="1"/>
  <c r="Z9058" i="1"/>
  <c r="Z8351" i="1"/>
  <c r="Z8465" i="1"/>
  <c r="Z8433" i="1"/>
  <c r="Z8335" i="1"/>
  <c r="Z8120" i="1"/>
  <c r="Z8071" i="1"/>
  <c r="Z8021" i="1"/>
  <c r="Z7967" i="1"/>
  <c r="Z7924" i="1"/>
  <c r="Z8132" i="1"/>
  <c r="Z7794" i="1"/>
  <c r="Z7783" i="1"/>
  <c r="Z7735" i="1"/>
  <c r="Z7687" i="1"/>
  <c r="Z7649" i="1"/>
  <c r="Z7609" i="1"/>
  <c r="Z7601" i="1"/>
  <c r="Z9899" i="1"/>
  <c r="Z8372" i="1"/>
  <c r="Z8464" i="1"/>
  <c r="Z8400" i="1"/>
  <c r="Z8103" i="1"/>
  <c r="Z8036" i="1"/>
  <c r="Z7950" i="1"/>
  <c r="Z7883" i="1"/>
  <c r="Z7793" i="1"/>
  <c r="Z7766" i="1"/>
  <c r="Z7702" i="1"/>
  <c r="Z7805" i="1"/>
  <c r="Z7576" i="1"/>
  <c r="Z9913" i="1"/>
  <c r="Z8707" i="1"/>
  <c r="Z8612" i="1"/>
  <c r="Z8555" i="1"/>
  <c r="Z8380" i="1"/>
  <c r="Z8479" i="1"/>
  <c r="Z8415" i="1"/>
  <c r="Z8301" i="1"/>
  <c r="Z8549" i="1"/>
  <c r="Z8067" i="1"/>
  <c r="Z8005" i="1"/>
  <c r="Z7949" i="1"/>
  <c r="Z7882" i="1"/>
  <c r="Z7792" i="1"/>
  <c r="Z7765" i="1"/>
  <c r="Z7701" i="1"/>
  <c r="Z7804" i="1"/>
  <c r="Z7575" i="1"/>
  <c r="Z9944" i="1"/>
  <c r="Z8838" i="1"/>
  <c r="Z8721" i="1"/>
  <c r="Z8656" i="1"/>
  <c r="Z8598" i="1"/>
  <c r="Z8522" i="1"/>
  <c r="Z8368" i="1"/>
  <c r="Z8446" i="1"/>
  <c r="Z8332" i="1"/>
  <c r="Z8117" i="1"/>
  <c r="Z8050" i="1"/>
  <c r="Z7986" i="1"/>
  <c r="Z7921" i="1"/>
  <c r="Z7791" i="1"/>
  <c r="Z7764" i="1"/>
  <c r="Z7700" i="1"/>
  <c r="Z7803" i="1"/>
  <c r="Z7574" i="1"/>
  <c r="Z7540" i="1"/>
  <c r="Z7340" i="1"/>
  <c r="Z7161" i="1"/>
  <c r="Z7180" i="1"/>
  <c r="Z7134" i="1"/>
  <c r="Z6881" i="1"/>
  <c r="Z6780" i="1"/>
  <c r="Z6785" i="1"/>
  <c r="Z7074" i="1"/>
  <c r="Z6771" i="1"/>
  <c r="Z6631" i="1"/>
  <c r="Z6339" i="1"/>
  <c r="Z9941" i="1"/>
  <c r="Z9299" i="1"/>
  <c r="Z9266" i="1"/>
  <c r="Z9223" i="1"/>
  <c r="Z9190" i="1"/>
  <c r="Z9101" i="1"/>
  <c r="Z8905" i="1"/>
  <c r="Z8874" i="1"/>
  <c r="Z8802" i="1"/>
  <c r="Z8770" i="1"/>
  <c r="Z8742" i="1"/>
  <c r="Z8695" i="1"/>
  <c r="Z8645" i="1"/>
  <c r="Z8579" i="1"/>
  <c r="Z8519" i="1"/>
  <c r="Z8376" i="1"/>
  <c r="Z8459" i="1"/>
  <c r="Z8255" i="1"/>
  <c r="Z8178" i="1"/>
  <c r="Z8098" i="1"/>
  <c r="Z8031" i="1"/>
  <c r="Z7982" i="1"/>
  <c r="Z7475" i="1"/>
  <c r="Z7369" i="1"/>
  <c r="Z7293" i="1"/>
  <c r="Z7158" i="1"/>
  <c r="Z7209" i="1"/>
  <c r="Z7049" i="1"/>
  <c r="Z6999" i="1"/>
  <c r="Z6878" i="1"/>
  <c r="Z7316" i="1"/>
  <c r="Z6798" i="1"/>
  <c r="Z7103" i="1"/>
  <c r="Z6741" i="1"/>
  <c r="Z6663" i="1"/>
  <c r="Z6644" i="1"/>
  <c r="Z6601" i="1"/>
  <c r="Z6580" i="1"/>
  <c r="Z6384" i="1"/>
  <c r="Z6336" i="1"/>
  <c r="Z6509" i="1"/>
  <c r="Z6461" i="1"/>
  <c r="Z6252" i="1"/>
  <c r="Z6244" i="1"/>
  <c r="Z6188" i="1"/>
  <c r="Z6148" i="1"/>
  <c r="Z6115" i="1"/>
  <c r="Z6079" i="1"/>
  <c r="Z6031" i="1"/>
  <c r="Z6003" i="1"/>
  <c r="Z5984" i="1"/>
  <c r="Z5934" i="1"/>
  <c r="Z5918" i="1"/>
  <c r="Z5863" i="1"/>
  <c r="Z5852" i="1"/>
  <c r="Z5806" i="1"/>
  <c r="Z5759" i="1"/>
  <c r="Z5781" i="1"/>
  <c r="Z5723" i="1"/>
  <c r="Z5691" i="1"/>
  <c r="Z5658" i="1"/>
  <c r="Z5626" i="1"/>
  <c r="Z5639" i="1"/>
  <c r="Z5591" i="1"/>
  <c r="Z5582" i="1"/>
  <c r="Z5558" i="1"/>
  <c r="Z5543" i="1"/>
  <c r="Z5526" i="1"/>
  <c r="Z5510" i="1"/>
  <c r="Z5494" i="1"/>
  <c r="Z5475" i="1"/>
  <c r="Z5415" i="1"/>
  <c r="Z6480" i="1"/>
  <c r="Z6464" i="1"/>
  <c r="Z6542" i="1"/>
  <c r="Z5333" i="1"/>
  <c r="Z5261" i="1"/>
  <c r="Z5250" i="1"/>
  <c r="Z5167" i="1"/>
  <c r="Z5145" i="1"/>
  <c r="Z5101" i="1"/>
  <c r="Z5045" i="1"/>
  <c r="Z4986" i="1"/>
  <c r="Z4943" i="1"/>
  <c r="Z4865" i="1"/>
  <c r="Z4814" i="1"/>
  <c r="Z4782" i="1"/>
  <c r="Z4761" i="1"/>
  <c r="Z4748" i="1"/>
  <c r="Z4659" i="1"/>
  <c r="Z4599" i="1"/>
  <c r="Z4550" i="1"/>
  <c r="Z4511" i="1"/>
  <c r="Z4386" i="1"/>
  <c r="Z3646" i="1"/>
  <c r="Z3628" i="1"/>
  <c r="Z3575" i="1"/>
  <c r="Z3389" i="1"/>
  <c r="Z3455" i="1"/>
  <c r="Z3280" i="1"/>
  <c r="Z3327" i="1"/>
  <c r="Z3147" i="1"/>
  <c r="Z3046" i="1"/>
  <c r="Z3121" i="1"/>
  <c r="Z3410" i="1"/>
  <c r="Z9606" i="1"/>
  <c r="Z9570" i="1"/>
  <c r="Z9579" i="1"/>
  <c r="Z9438" i="1"/>
  <c r="Z9415" i="1"/>
  <c r="Z9377" i="1"/>
  <c r="Z9330" i="1"/>
  <c r="Z9320" i="1"/>
  <c r="Z9242" i="1"/>
  <c r="Z9206" i="1"/>
  <c r="Z9189" i="1"/>
  <c r="Z9117" i="1"/>
  <c r="Z8986" i="1"/>
  <c r="Z8970" i="1"/>
  <c r="Z8938" i="1"/>
  <c r="Z8879" i="1"/>
  <c r="Z8831" i="1"/>
  <c r="Z8785" i="1"/>
  <c r="Z8887" i="1"/>
  <c r="Z8694" i="1"/>
  <c r="Z8706" i="1"/>
  <c r="Z8594" i="1"/>
  <c r="Z8534" i="1"/>
  <c r="Z8375" i="1"/>
  <c r="Z8270" i="1"/>
  <c r="Z8211" i="1"/>
  <c r="Z8177" i="1"/>
  <c r="Z7391" i="1"/>
  <c r="Z7246" i="1"/>
  <c r="Z6962" i="1"/>
  <c r="Z6930" i="1"/>
  <c r="Z5841" i="1"/>
  <c r="Z4456" i="1"/>
  <c r="Z3491" i="1"/>
  <c r="Z2831" i="1"/>
  <c r="Z1833" i="1"/>
  <c r="Z844" i="1"/>
  <c r="Z325" i="1"/>
  <c r="Z378" i="1"/>
  <c r="Z284" i="1"/>
  <c r="Z163" i="1"/>
  <c r="Z48" i="1"/>
  <c r="Z7605" i="1"/>
  <c r="Z7474" i="1"/>
  <c r="Z7412" i="1"/>
  <c r="Z7482" i="1"/>
  <c r="Z7226" i="1"/>
  <c r="Z7141" i="1"/>
  <c r="Z7176" i="1"/>
  <c r="Z7018" i="1"/>
  <c r="Z6877" i="1"/>
  <c r="Z7315" i="1"/>
  <c r="Z7086" i="1"/>
  <c r="Z6098" i="1"/>
  <c r="Z5383" i="1"/>
  <c r="Z5377" i="1"/>
  <c r="Z5330" i="1"/>
  <c r="Z5307" i="1"/>
  <c r="Z5183" i="1"/>
  <c r="Z5218" i="1"/>
  <c r="Z5129" i="1"/>
  <c r="Z5085" i="1"/>
  <c r="Z5024" i="1"/>
  <c r="Z4975" i="1"/>
  <c r="Z4927" i="1"/>
  <c r="Z4845" i="1"/>
  <c r="Z4798" i="1"/>
  <c r="Z4777" i="1"/>
  <c r="Z4722" i="1"/>
  <c r="Z4651" i="1"/>
  <c r="Z4582" i="1"/>
  <c r="Z4534" i="1"/>
  <c r="Z4433" i="1"/>
  <c r="Z4492" i="1"/>
  <c r="Z4460" i="1"/>
  <c r="Z4370" i="1"/>
  <c r="Z4338" i="1"/>
  <c r="Z4299" i="1"/>
  <c r="Z4251" i="1"/>
  <c r="Z4218" i="1"/>
  <c r="Z4186" i="1"/>
  <c r="Z4147" i="1"/>
  <c r="Z4125" i="1"/>
  <c r="Z4087" i="1"/>
  <c r="Z4015" i="1"/>
  <c r="Z4078" i="1"/>
  <c r="Z3993" i="1"/>
  <c r="Z3961" i="1"/>
  <c r="Z4085" i="1"/>
  <c r="Z3855" i="1"/>
  <c r="Z3824" i="1"/>
  <c r="Z3792" i="1"/>
  <c r="Z3774" i="1"/>
  <c r="Z3742" i="1"/>
  <c r="Z3696" i="1"/>
  <c r="Z3543" i="1"/>
  <c r="Z3674" i="1"/>
  <c r="Z3630" i="1"/>
  <c r="Z3605" i="1"/>
  <c r="Z3924" i="1"/>
  <c r="Z3471" i="1"/>
  <c r="Z3364" i="1"/>
  <c r="Z3343" i="1"/>
  <c r="Z3295" i="1"/>
  <c r="Z3062" i="1"/>
  <c r="Z3105" i="1"/>
  <c r="Z9985" i="1"/>
  <c r="Z9632" i="1"/>
  <c r="Z9827" i="1"/>
  <c r="Z9559" i="1"/>
  <c r="Z9503" i="1"/>
  <c r="Z9473" i="1"/>
  <c r="Z9958" i="1"/>
  <c r="Z9361" i="1"/>
  <c r="Z9298" i="1"/>
  <c r="Z9250" i="1"/>
  <c r="Z9191" i="1"/>
  <c r="Z9139" i="1"/>
  <c r="Z9018" i="1"/>
  <c r="Z8954" i="1"/>
  <c r="Z8904" i="1"/>
  <c r="Z8859" i="1"/>
  <c r="Z8801" i="1"/>
  <c r="Z8755" i="1"/>
  <c r="Z8999" i="1"/>
  <c r="Z8644" i="1"/>
  <c r="Z8578" i="1"/>
  <c r="Z8518" i="1"/>
  <c r="Z8387" i="1"/>
  <c r="Z8227" i="1"/>
  <c r="Z8161" i="1"/>
  <c r="Z8014" i="1"/>
  <c r="Z7422" i="1"/>
  <c r="Z7306" i="1"/>
  <c r="Z6978" i="1"/>
  <c r="Z6914" i="1"/>
  <c r="Z5044" i="1"/>
  <c r="Z3559" i="1"/>
  <c r="Z2653" i="1"/>
  <c r="Z1144" i="1"/>
  <c r="Z598" i="1"/>
  <c r="Z309" i="1"/>
  <c r="Z362" i="1"/>
  <c r="Z173" i="1"/>
  <c r="Z110" i="1"/>
  <c r="Z8393" i="1"/>
  <c r="Z7546" i="1"/>
  <c r="Z7368" i="1"/>
  <c r="Z7292" i="1"/>
  <c r="Z7157" i="1"/>
  <c r="Z7192" i="1"/>
  <c r="Z7138" i="1"/>
  <c r="Z7130" i="1"/>
  <c r="Z6909" i="1"/>
  <c r="Z6861" i="1"/>
  <c r="Z6829" i="1"/>
  <c r="Z6797" i="1"/>
  <c r="Z7118" i="1"/>
  <c r="Z7070" i="1"/>
  <c r="Z6726" i="1"/>
  <c r="Z6662" i="1"/>
  <c r="Z6679" i="1"/>
  <c r="Z6627" i="1"/>
  <c r="Z6600" i="1"/>
  <c r="Z6514" i="1"/>
  <c r="Z6412" i="1"/>
  <c r="Z6367" i="1"/>
  <c r="Z6335" i="1"/>
  <c r="Z6297" i="1"/>
  <c r="Z6492" i="1"/>
  <c r="Z6460" i="1"/>
  <c r="Z6284" i="1"/>
  <c r="Z6208" i="1"/>
  <c r="Z6227" i="1"/>
  <c r="Z6272" i="1"/>
  <c r="Z6164" i="1"/>
  <c r="Z6558" i="1"/>
  <c r="Z5343" i="1"/>
  <c r="Z5359" i="1"/>
  <c r="Z5251" i="1"/>
  <c r="Z5244" i="1"/>
  <c r="Z5151" i="1"/>
  <c r="Z5082" i="1"/>
  <c r="Z5040" i="1"/>
  <c r="Z5005" i="1"/>
  <c r="Z4964" i="1"/>
  <c r="Z4911" i="1"/>
  <c r="Z4829" i="1"/>
  <c r="Z4891" i="1"/>
  <c r="Z4738" i="1"/>
  <c r="Z4706" i="1"/>
  <c r="Z4682" i="1"/>
  <c r="Z4635" i="1"/>
  <c r="Z4566" i="1"/>
  <c r="Z4527" i="1"/>
  <c r="Z4449" i="1"/>
  <c r="Z4417" i="1"/>
  <c r="Z4476" i="1"/>
  <c r="Z4404" i="1"/>
  <c r="Z4354" i="1"/>
  <c r="Z4322" i="1"/>
  <c r="Z4283" i="1"/>
  <c r="Z4267" i="1"/>
  <c r="Z4238" i="1"/>
  <c r="Z4202" i="1"/>
  <c r="Z4170" i="1"/>
  <c r="Z4158" i="1"/>
  <c r="Z4109" i="1"/>
  <c r="Z4036" i="1"/>
  <c r="Z3999" i="1"/>
  <c r="Z4062" i="1"/>
  <c r="Z3977" i="1"/>
  <c r="Z3945" i="1"/>
  <c r="Z3871" i="1"/>
  <c r="Z3839" i="1"/>
  <c r="Z3808" i="1"/>
  <c r="Z3724" i="1"/>
  <c r="Z3758" i="1"/>
  <c r="Z3712" i="1"/>
  <c r="Z3527" i="1"/>
  <c r="Z3517" i="1"/>
  <c r="Z3495" i="1"/>
  <c r="Z3589" i="1"/>
  <c r="Z3908" i="1"/>
  <c r="Z3373" i="1"/>
  <c r="Z3439" i="1"/>
  <c r="Z3356" i="1"/>
  <c r="Z3311" i="1"/>
  <c r="Z3163" i="1"/>
  <c r="Z3082" i="1"/>
  <c r="Z3030" i="1"/>
  <c r="Z3425" i="1"/>
  <c r="Z9613" i="1"/>
  <c r="Z9587" i="1"/>
  <c r="Z9543" i="1"/>
  <c r="Z9488" i="1"/>
  <c r="Z9448" i="1"/>
  <c r="Z9395" i="1"/>
  <c r="Z9349" i="1"/>
  <c r="Z9293" i="1"/>
  <c r="Z9265" i="1"/>
  <c r="Z9222" i="1"/>
  <c r="Z9275" i="1"/>
  <c r="Z9100" i="1"/>
  <c r="Z9014" i="1"/>
  <c r="Z8959" i="1"/>
  <c r="Z8922" i="1"/>
  <c r="Z8873" i="1"/>
  <c r="Z8852" i="1"/>
  <c r="Z8769" i="1"/>
  <c r="Z8732" i="1"/>
  <c r="Z8678" i="1"/>
  <c r="Z8607" i="1"/>
  <c r="Z8566" i="1"/>
  <c r="Z8502" i="1"/>
  <c r="Z8624" i="1"/>
  <c r="Z8287" i="1"/>
  <c r="Z8254" i="1"/>
  <c r="Z8196" i="1"/>
  <c r="Z7438" i="1"/>
  <c r="Z7375" i="1"/>
  <c r="Z7230" i="1"/>
  <c r="Z6946" i="1"/>
  <c r="Z6423" i="1"/>
  <c r="Z4855" i="1"/>
  <c r="Z3896" i="1"/>
  <c r="Z3174" i="1"/>
  <c r="Z2403" i="1"/>
  <c r="Z936" i="1"/>
  <c r="Z565" i="1"/>
  <c r="Z394" i="1"/>
  <c r="Z229" i="1"/>
  <c r="Z119" i="1"/>
  <c r="Z32" i="1"/>
  <c r="Z7562" i="1"/>
  <c r="Z7536" i="1"/>
  <c r="Z7336" i="1"/>
  <c r="Z7276" i="1"/>
  <c r="Z7208" i="1"/>
  <c r="Z7034" i="1"/>
  <c r="Z6998" i="1"/>
  <c r="Z6893" i="1"/>
  <c r="Z6845" i="1"/>
  <c r="Z6813" i="1"/>
  <c r="Z6762" i="1"/>
  <c r="Z7102" i="1"/>
  <c r="Z6740" i="1"/>
  <c r="Z6767" i="1"/>
  <c r="Z6695" i="1"/>
  <c r="Z6643" i="1"/>
  <c r="Z6616" i="1"/>
  <c r="Z6584" i="1"/>
  <c r="Z6579" i="1"/>
  <c r="Z6383" i="1"/>
  <c r="Z6351" i="1"/>
  <c r="Z6319" i="1"/>
  <c r="Z6508" i="1"/>
  <c r="Z6476" i="1"/>
  <c r="Z6449" i="1"/>
  <c r="Z6251" i="1"/>
  <c r="Z6243" i="1"/>
  <c r="Z6187" i="1"/>
  <c r="Z6167" i="1"/>
  <c r="Z6147" i="1"/>
  <c r="Z6114" i="1"/>
  <c r="Z6075" i="1"/>
  <c r="Z6081" i="1"/>
  <c r="Z5955" i="1"/>
  <c r="Z5917" i="1"/>
  <c r="Z5901" i="1"/>
  <c r="Z5805" i="1"/>
  <c r="Z5956" i="1"/>
  <c r="Z5722" i="1"/>
  <c r="Z5674" i="1"/>
  <c r="Z5638" i="1"/>
  <c r="Z5581" i="1"/>
  <c r="Z5525" i="1"/>
  <c r="Z5474" i="1"/>
  <c r="Z5430" i="1"/>
  <c r="Z5399" i="1"/>
  <c r="Z6541" i="1"/>
  <c r="Z5372" i="1"/>
  <c r="Z5260" i="1"/>
  <c r="Z5249" i="1"/>
  <c r="Z5166" i="1"/>
  <c r="Z5128" i="1"/>
  <c r="Z5084" i="1"/>
  <c r="Z5020" i="1"/>
  <c r="Z4974" i="1"/>
  <c r="Z4926" i="1"/>
  <c r="Z4864" i="1"/>
  <c r="Z4813" i="1"/>
  <c r="Z4890" i="1"/>
  <c r="Z4737" i="1"/>
  <c r="Z4705" i="1"/>
  <c r="Z4617" i="1"/>
  <c r="Z4598" i="1"/>
  <c r="Z4626" i="1"/>
  <c r="Z4448" i="1"/>
  <c r="Z4416" i="1"/>
  <c r="Z4459" i="1"/>
  <c r="Z4369" i="1"/>
  <c r="Z4321" i="1"/>
  <c r="Z4266" i="1"/>
  <c r="Z4217" i="1"/>
  <c r="Z4169" i="1"/>
  <c r="Z4112" i="1"/>
  <c r="Z4014" i="1"/>
  <c r="Z4061" i="1"/>
  <c r="Z3960" i="1"/>
  <c r="Z3870" i="1"/>
  <c r="Z3823" i="1"/>
  <c r="Z3791" i="1"/>
  <c r="Z3757" i="1"/>
  <c r="Z3695" i="1"/>
  <c r="Z3673" i="1"/>
  <c r="Z3629" i="1"/>
  <c r="Z3604" i="1"/>
  <c r="Z3907" i="1"/>
  <c r="Z3470" i="1"/>
  <c r="Z3363" i="1"/>
  <c r="Z3342" i="1"/>
  <c r="Z3294" i="1"/>
  <c r="Z3081" i="1"/>
  <c r="Z3029" i="1"/>
  <c r="Z3104" i="1"/>
  <c r="Z3242" i="1"/>
  <c r="Z3194" i="1"/>
  <c r="Z2970" i="1"/>
  <c r="Z2912" i="1"/>
  <c r="Z2860" i="1"/>
  <c r="Z2903" i="1"/>
  <c r="Z2779" i="1"/>
  <c r="Z2712" i="1"/>
  <c r="Z2675" i="1"/>
  <c r="Z2606" i="1"/>
  <c r="Z2522" i="1"/>
  <c r="Z2043" i="1"/>
  <c r="Z6030" i="1"/>
  <c r="Z6015" i="1"/>
  <c r="Z5939" i="1"/>
  <c r="Z5965" i="1"/>
  <c r="Z5862" i="1"/>
  <c r="Z5821" i="1"/>
  <c r="Z5758" i="1"/>
  <c r="Z5731" i="1"/>
  <c r="Z5690" i="1"/>
  <c r="Z5625" i="1"/>
  <c r="Z5590" i="1"/>
  <c r="Z5542" i="1"/>
  <c r="Z5509" i="1"/>
  <c r="Z5465" i="1"/>
  <c r="Z5414" i="1"/>
  <c r="Z6557" i="1"/>
  <c r="Z5376" i="1"/>
  <c r="Z5329" i="1"/>
  <c r="Z5306" i="1"/>
  <c r="Z5243" i="1"/>
  <c r="Z5150" i="1"/>
  <c r="Z5144" i="1"/>
  <c r="Z5100" i="1"/>
  <c r="Z5036" i="1"/>
  <c r="Z4985" i="1"/>
  <c r="Z4942" i="1"/>
  <c r="Z4844" i="1"/>
  <c r="Z4797" i="1"/>
  <c r="Z4776" i="1"/>
  <c r="Z4721" i="1"/>
  <c r="Z4681" i="1"/>
  <c r="Z4634" i="1"/>
  <c r="Z4581" i="1"/>
  <c r="Z4549" i="1"/>
  <c r="Z4510" i="1"/>
  <c r="Z4491" i="1"/>
  <c r="Z4403" i="1"/>
  <c r="Z4353" i="1"/>
  <c r="Z4298" i="1"/>
  <c r="Z4250" i="1"/>
  <c r="Z4201" i="1"/>
  <c r="Z4146" i="1"/>
  <c r="Z4108" i="1"/>
  <c r="Z4035" i="1"/>
  <c r="Z4077" i="1"/>
  <c r="Z3976" i="1"/>
  <c r="Z4084" i="1"/>
  <c r="Z3838" i="1"/>
  <c r="Z3723" i="1"/>
  <c r="Z3741" i="1"/>
  <c r="Z3542" i="1"/>
  <c r="Z3516" i="1"/>
  <c r="Z3494" i="1"/>
  <c r="Z3588" i="1"/>
  <c r="Z3923" i="1"/>
  <c r="Z3372" i="1"/>
  <c r="Z3438" i="1"/>
  <c r="Z3355" i="1"/>
  <c r="Z3310" i="1"/>
  <c r="Z3146" i="1"/>
  <c r="Z3045" i="1"/>
  <c r="Z3424" i="1"/>
  <c r="Z3226" i="1"/>
  <c r="Z3002" i="1"/>
  <c r="Z2956" i="1"/>
  <c r="Z2928" i="1"/>
  <c r="Z2876" i="1"/>
  <c r="Z3130" i="1"/>
  <c r="Z2771" i="1"/>
  <c r="Z2728" i="1"/>
  <c r="Z2664" i="1"/>
  <c r="Z2637" i="1"/>
  <c r="Z2620" i="1"/>
  <c r="Z2552" i="1"/>
  <c r="Z2504" i="1"/>
  <c r="Z2472" i="1"/>
  <c r="Z2440" i="1"/>
  <c r="Z2408" i="1"/>
  <c r="Z2343" i="1"/>
  <c r="Z2306" i="1"/>
  <c r="Z2302" i="1"/>
  <c r="Z2145" i="1"/>
  <c r="Z2183" i="1"/>
  <c r="Z2126" i="1"/>
  <c r="Z2262" i="1"/>
  <c r="Z2168" i="1"/>
  <c r="Z2105" i="1"/>
  <c r="Z1982" i="1"/>
  <c r="Z1966" i="1"/>
  <c r="Z1946" i="1"/>
  <c r="Z2083" i="1"/>
  <c r="Z2027" i="1"/>
  <c r="Z6059" i="1"/>
  <c r="Z6002" i="1"/>
  <c r="Z5933" i="1"/>
  <c r="Z5878" i="1"/>
  <c r="Z5851" i="1"/>
  <c r="Z5789" i="1"/>
  <c r="Z5780" i="1"/>
  <c r="Z5706" i="1"/>
  <c r="Z5657" i="1"/>
  <c r="Z5606" i="1"/>
  <c r="Z5659" i="1"/>
  <c r="Z5493" i="1"/>
  <c r="Z5449" i="1"/>
  <c r="Z5382" i="1"/>
  <c r="Z5342" i="1"/>
  <c r="Z5358" i="1"/>
  <c r="Z5293" i="1"/>
  <c r="Z5182" i="1"/>
  <c r="Z5217" i="1"/>
  <c r="Z5081" i="1"/>
  <c r="Z5039" i="1"/>
  <c r="Z5004" i="1"/>
  <c r="Z4963" i="1"/>
  <c r="Z4910" i="1"/>
  <c r="Z4828" i="1"/>
  <c r="Z4781" i="1"/>
  <c r="Z4760" i="1"/>
  <c r="Z4694" i="1"/>
  <c r="Z4650" i="1"/>
  <c r="Z4565" i="1"/>
  <c r="Z4526" i="1"/>
  <c r="Z4432" i="1"/>
  <c r="Z4475" i="1"/>
  <c r="Z4385" i="1"/>
  <c r="Z4337" i="1"/>
  <c r="Z4282" i="1"/>
  <c r="Z4237" i="1"/>
  <c r="Z4175" i="1"/>
  <c r="Z4157" i="1"/>
  <c r="Z4086" i="1"/>
  <c r="Z3998" i="1"/>
  <c r="Z3992" i="1"/>
  <c r="Z3944" i="1"/>
  <c r="Z3854" i="1"/>
  <c r="Z3807" i="1"/>
  <c r="Z3773" i="1"/>
  <c r="Z3711" i="1"/>
  <c r="Z3526" i="1"/>
  <c r="Z3645" i="1"/>
  <c r="Z3627" i="1"/>
  <c r="Z3574" i="1"/>
  <c r="Z3388" i="1"/>
  <c r="Z3454" i="1"/>
  <c r="Z3279" i="1"/>
  <c r="Z3326" i="1"/>
  <c r="Z3162" i="1"/>
  <c r="Z3061" i="1"/>
  <c r="Z3120" i="1"/>
  <c r="Z3091" i="1"/>
  <c r="Z3210" i="1"/>
  <c r="Z2986" i="1"/>
  <c r="Z2940" i="1"/>
  <c r="Z3272" i="1"/>
  <c r="Z2851" i="1"/>
  <c r="Z2816" i="1"/>
  <c r="Z2755" i="1"/>
  <c r="Z2696" i="1"/>
  <c r="Z2640" i="1"/>
  <c r="Z2585" i="1"/>
  <c r="Z2568" i="1"/>
  <c r="Z2536" i="1"/>
  <c r="Z2488" i="1"/>
  <c r="Z2456" i="1"/>
  <c r="Z2424" i="1"/>
  <c r="Z2392" i="1"/>
  <c r="Z2327" i="1"/>
  <c r="Z2312" i="1"/>
  <c r="Z2286" i="1"/>
  <c r="Z2232" i="1"/>
  <c r="Z2225" i="1"/>
  <c r="Z2203" i="1"/>
  <c r="Z2271" i="1"/>
  <c r="Z2246" i="1"/>
  <c r="Z2121" i="1"/>
  <c r="Z1927" i="1"/>
  <c r="Z6453" i="1"/>
  <c r="Z6288" i="1"/>
  <c r="Z6255" i="1"/>
  <c r="Z6212" i="1"/>
  <c r="Z6247" i="1"/>
  <c r="Z6231" i="1"/>
  <c r="Z6191" i="1"/>
  <c r="Z6173" i="1"/>
  <c r="Z6260" i="1"/>
  <c r="Z6397" i="1"/>
  <c r="Z6135" i="1"/>
  <c r="Z6118" i="1"/>
  <c r="Z6102" i="1"/>
  <c r="Z6086" i="1"/>
  <c r="Z6152" i="1"/>
  <c r="Z6063" i="1"/>
  <c r="Z6034" i="1"/>
  <c r="Z6037" i="1"/>
  <c r="Z6006" i="1"/>
  <c r="Z6019" i="1"/>
  <c r="Z5987" i="1"/>
  <c r="Z5943" i="1"/>
  <c r="Z5935" i="1"/>
  <c r="Z5969" i="1"/>
  <c r="Z5921" i="1"/>
  <c r="Z5882" i="1"/>
  <c r="Z5866" i="1"/>
  <c r="Z5905" i="1"/>
  <c r="Z5856" i="1"/>
  <c r="Z5825" i="1"/>
  <c r="Z5809" i="1"/>
  <c r="Z5793" i="1"/>
  <c r="Z5762" i="1"/>
  <c r="Z7322" i="1"/>
  <c r="Z5784" i="1"/>
  <c r="Z5735" i="1"/>
  <c r="Z5726" i="1"/>
  <c r="Z5710" i="1"/>
  <c r="Z5694" i="1"/>
  <c r="Z5678" i="1"/>
  <c r="Z5662" i="1"/>
  <c r="Z5629" i="1"/>
  <c r="Z5642" i="1"/>
  <c r="Z5610" i="1"/>
  <c r="Z5594" i="1"/>
  <c r="Z5583" i="1"/>
  <c r="Z5574" i="1"/>
  <c r="Z5546" i="1"/>
  <c r="Z5530" i="1"/>
  <c r="Z5513" i="1"/>
  <c r="Z5497" i="1"/>
  <c r="Z5478" i="1"/>
  <c r="Z6149" i="1"/>
  <c r="Z5453" i="1"/>
  <c r="Z5437" i="1"/>
  <c r="Z5418" i="1"/>
  <c r="Z5403" i="1"/>
  <c r="Z5386" i="1"/>
  <c r="Z6561" i="1"/>
  <c r="Z6545" i="1"/>
  <c r="Z5380" i="1"/>
  <c r="Z5346" i="1"/>
  <c r="Z5353" i="1"/>
  <c r="Z5395" i="1"/>
  <c r="Z5317" i="1"/>
  <c r="Z5264" i="1"/>
  <c r="Z5310" i="1"/>
  <c r="Z5294" i="1"/>
  <c r="Z5281" i="1"/>
  <c r="Z5247" i="1"/>
  <c r="Z5186" i="1"/>
  <c r="Z5170" i="1"/>
  <c r="Z5154" i="1"/>
  <c r="Z5221" i="1"/>
  <c r="Z5277" i="1"/>
  <c r="Z5132" i="1"/>
  <c r="Z5105" i="1"/>
  <c r="Z5072" i="1"/>
  <c r="Z5088" i="1"/>
  <c r="Z5060" i="1"/>
  <c r="Z5048" i="1"/>
  <c r="Z5197" i="1"/>
  <c r="Z5008" i="1"/>
  <c r="Z4989" i="1"/>
  <c r="Z4978" i="1"/>
  <c r="Z4956" i="1"/>
  <c r="Z4946" i="1"/>
  <c r="Z4930" i="1"/>
  <c r="Z4914" i="1"/>
  <c r="Z4868" i="1"/>
  <c r="Z4848" i="1"/>
  <c r="Z4832" i="1"/>
  <c r="Z4817" i="1"/>
  <c r="Z4801" i="1"/>
  <c r="Z4785" i="1"/>
  <c r="Z4894" i="1"/>
  <c r="Z4878" i="1"/>
  <c r="Z4764" i="1"/>
  <c r="Z4741" i="1"/>
  <c r="Z4725" i="1"/>
  <c r="Z4709" i="1"/>
  <c r="Z4751" i="1"/>
  <c r="Z4685" i="1"/>
  <c r="Z4670" i="1"/>
  <c r="Z4654" i="1"/>
  <c r="Z4638" i="1"/>
  <c r="Z4602" i="1"/>
  <c r="Z4585" i="1"/>
  <c r="Z4569" i="1"/>
  <c r="Z4553" i="1"/>
  <c r="Z4537" i="1"/>
  <c r="Z4530" i="1"/>
  <c r="Z4514" i="1"/>
  <c r="Z4452" i="1"/>
  <c r="Z4436" i="1"/>
  <c r="Z4420" i="1"/>
  <c r="Z4495" i="1"/>
  <c r="Z4479" i="1"/>
  <c r="Z4463" i="1"/>
  <c r="Z4407" i="1"/>
  <c r="Z4389" i="1"/>
  <c r="Z4373" i="1"/>
  <c r="Z4357" i="1"/>
  <c r="Z4341" i="1"/>
  <c r="Z4325" i="1"/>
  <c r="Z4302" i="1"/>
  <c r="Z4286" i="1"/>
  <c r="Z4270" i="1"/>
  <c r="Z4254" i="1"/>
  <c r="Z4241" i="1"/>
  <c r="Z4221" i="1"/>
  <c r="Z4205" i="1"/>
  <c r="Z4189" i="1"/>
  <c r="Z4178" i="1"/>
  <c r="Z4149" i="1"/>
  <c r="Z4137" i="1"/>
  <c r="Z4128" i="1"/>
  <c r="Z4100" i="1"/>
  <c r="Z4090" i="1"/>
  <c r="Z4039" i="1"/>
  <c r="Z4018" i="1"/>
  <c r="Z4002" i="1"/>
  <c r="Z4081" i="1"/>
  <c r="Z4065" i="1"/>
  <c r="Z4049" i="1"/>
  <c r="Z3980" i="1"/>
  <c r="Z3964" i="1"/>
  <c r="Z3948" i="1"/>
  <c r="Z3932" i="1"/>
  <c r="Z3876" i="1"/>
  <c r="Z3858" i="1"/>
  <c r="Z3842" i="1"/>
  <c r="Z3827" i="1"/>
  <c r="Z3811" i="1"/>
  <c r="Z3795" i="1"/>
  <c r="Z3727" i="1"/>
  <c r="Z3777" i="1"/>
  <c r="Z3761" i="1"/>
  <c r="Z3745" i="1"/>
  <c r="Z3715" i="1"/>
  <c r="Z3699" i="1"/>
  <c r="Z3546" i="1"/>
  <c r="Z3530" i="1"/>
  <c r="Z3677" i="1"/>
  <c r="Z3661" i="1"/>
  <c r="Z3649" i="1"/>
  <c r="Z3633" i="1"/>
  <c r="Z3503" i="1"/>
  <c r="Z3620" i="1"/>
  <c r="Z3608" i="1"/>
  <c r="Z3592" i="1"/>
  <c r="Z3578" i="1"/>
  <c r="Z3927" i="1"/>
  <c r="Z3911" i="1"/>
  <c r="Z3392" i="1"/>
  <c r="Z3376" i="1"/>
  <c r="Z3474" i="1"/>
  <c r="Z3458" i="1"/>
  <c r="Z3442" i="1"/>
  <c r="Z3367" i="1"/>
  <c r="Z3427" i="1"/>
  <c r="Z3250" i="1"/>
  <c r="Z3247" i="1"/>
  <c r="Z3330" i="1"/>
  <c r="Z3314" i="1"/>
  <c r="Z3298" i="1"/>
  <c r="Z3166" i="1"/>
  <c r="Z3150" i="1"/>
  <c r="Z3085" i="1"/>
  <c r="Z3065" i="1"/>
  <c r="Z3049" i="1"/>
  <c r="Z3033" i="1"/>
  <c r="Z3124" i="1"/>
  <c r="Z3108" i="1"/>
  <c r="Z3017" i="1"/>
  <c r="Z3413" i="1"/>
  <c r="Z3400" i="1"/>
  <c r="Z3230" i="1"/>
  <c r="Z3214" i="1"/>
  <c r="Z3198" i="1"/>
  <c r="Z3006" i="1"/>
  <c r="Z2990" i="1"/>
  <c r="Z2974" i="1"/>
  <c r="Z3184" i="1"/>
  <c r="Z2944" i="1"/>
  <c r="Z2965" i="1"/>
  <c r="Z2916" i="1"/>
  <c r="Z3276" i="1"/>
  <c r="Z2880" i="1"/>
  <c r="Z2864" i="1"/>
  <c r="Z2844" i="1"/>
  <c r="Z3134" i="1"/>
  <c r="Z2907" i="1"/>
  <c r="Z2820" i="1"/>
  <c r="Z2804" i="1"/>
  <c r="Z2795" i="1"/>
  <c r="Z2759" i="1"/>
  <c r="Z2789" i="1"/>
  <c r="Z2716" i="1"/>
  <c r="Z2700" i="1"/>
  <c r="Z2684" i="1"/>
  <c r="Z2679" i="1"/>
  <c r="Z2644" i="1"/>
  <c r="Z2739" i="1"/>
  <c r="Z2610" i="1"/>
  <c r="Z2594" i="1"/>
  <c r="Z2624" i="1"/>
  <c r="Z2572" i="1"/>
  <c r="Z2556" i="1"/>
  <c r="Z2540" i="1"/>
  <c r="Z2526" i="1"/>
  <c r="Z2508" i="1"/>
  <c r="Z2492" i="1"/>
  <c r="Z2476" i="1"/>
  <c r="Z2460" i="1"/>
  <c r="Z2444" i="1"/>
  <c r="Z2428" i="1"/>
  <c r="Z2412" i="1"/>
  <c r="Z2352" i="1"/>
  <c r="Z2345" i="1"/>
  <c r="Z2331" i="1"/>
  <c r="Z2317" i="1"/>
  <c r="Z2373" i="1"/>
  <c r="Z2363" i="1"/>
  <c r="Z2290" i="1"/>
  <c r="Z2273" i="1"/>
  <c r="Z2149" i="1"/>
  <c r="Z2152" i="1"/>
  <c r="Z2218" i="1"/>
  <c r="Z2207" i="1"/>
  <c r="Z2130" i="1"/>
  <c r="Z2093" i="1"/>
  <c r="Z2238" i="1"/>
  <c r="Z2250" i="1"/>
  <c r="Z2172" i="1"/>
  <c r="Z2125" i="1"/>
  <c r="Z2109" i="1"/>
  <c r="Z1986" i="1"/>
  <c r="Z1970" i="1"/>
  <c r="Z1950" i="1"/>
  <c r="Z2087" i="1"/>
  <c r="Z2071" i="1"/>
  <c r="Z1931" i="1"/>
  <c r="Z1914" i="1"/>
  <c r="Z2047" i="1"/>
  <c r="Z2031" i="1"/>
  <c r="Z1921" i="1"/>
  <c r="Z1855" i="1"/>
  <c r="Z1843" i="1"/>
  <c r="Z1874" i="1"/>
  <c r="Z1825" i="1"/>
  <c r="Z1809" i="1"/>
  <c r="Z1794" i="1"/>
  <c r="Z1781" i="1"/>
  <c r="Z2010" i="1"/>
  <c r="Z1757" i="1"/>
  <c r="Z1739" i="1"/>
  <c r="Z1720" i="1"/>
  <c r="Z1704" i="1"/>
  <c r="Z1688" i="1"/>
  <c r="Z1672" i="1"/>
  <c r="Z1648" i="1"/>
  <c r="Z1637" i="1"/>
  <c r="Z1623" i="1"/>
  <c r="Z1584" i="1"/>
  <c r="Z1568" i="1"/>
  <c r="Z1609" i="1"/>
  <c r="Z1560" i="1"/>
  <c r="Z1505" i="1"/>
  <c r="Z1544" i="1"/>
  <c r="Z1499" i="1"/>
  <c r="Z1496" i="1"/>
  <c r="Z1433" i="1"/>
  <c r="Z1417" i="1"/>
  <c r="Z1459" i="1"/>
  <c r="Z1443" i="1"/>
  <c r="Z1858" i="1"/>
  <c r="Z1392" i="1"/>
  <c r="Z1380" i="1"/>
  <c r="Z1360" i="1"/>
  <c r="Z1762" i="1"/>
  <c r="Z1347" i="1"/>
  <c r="Z1331" i="1"/>
  <c r="Z1315" i="1"/>
  <c r="Z1299" i="1"/>
  <c r="Z1283" i="1"/>
  <c r="Z1241" i="1"/>
  <c r="Z1272" i="1"/>
  <c r="Z1256" i="1"/>
  <c r="Z1228" i="1"/>
  <c r="Z1210" i="1"/>
  <c r="Z1192" i="1"/>
  <c r="Z1176" i="1"/>
  <c r="Z1160" i="1"/>
  <c r="Z1127" i="1"/>
  <c r="Z1111" i="1"/>
  <c r="Z1095" i="1"/>
  <c r="Z1079" i="1"/>
  <c r="Z1063" i="1"/>
  <c r="Z1047" i="1"/>
  <c r="Z1033" i="1"/>
  <c r="Z1017" i="1"/>
  <c r="Z992" i="1"/>
  <c r="Z975" i="1"/>
  <c r="Z959" i="1"/>
  <c r="Z943" i="1"/>
  <c r="Z925" i="1"/>
  <c r="Z904" i="1"/>
  <c r="Z887" i="1"/>
  <c r="Z869" i="1"/>
  <c r="Z1012" i="1"/>
  <c r="Z832" i="1"/>
  <c r="Z816" i="1"/>
  <c r="Z800" i="1"/>
  <c r="Z784" i="1"/>
  <c r="Z768" i="1"/>
  <c r="Z752" i="1"/>
  <c r="Z732" i="1"/>
  <c r="Z715" i="1"/>
  <c r="Z699" i="1"/>
  <c r="Z655" i="1"/>
  <c r="Z1898" i="1"/>
  <c r="Z1886" i="1"/>
  <c r="Z1821" i="1"/>
  <c r="Z1790" i="1"/>
  <c r="Z2006" i="1"/>
  <c r="Z1732" i="1"/>
  <c r="Z1700" i="1"/>
  <c r="Z1660" i="1"/>
  <c r="Z1633" i="1"/>
  <c r="Z1580" i="1"/>
  <c r="Z1605" i="1"/>
  <c r="Z1501" i="1"/>
  <c r="Z1526" i="1"/>
  <c r="Z1429" i="1"/>
  <c r="Z1455" i="1"/>
  <c r="Z1401" i="1"/>
  <c r="Z1376" i="1"/>
  <c r="Z1359" i="1"/>
  <c r="Z1327" i="1"/>
  <c r="Z1295" i="1"/>
  <c r="Z1279" i="1"/>
  <c r="Z1268" i="1"/>
  <c r="Z1224" i="1"/>
  <c r="Z1188" i="1"/>
  <c r="Z1156" i="1"/>
  <c r="Z1107" i="1"/>
  <c r="Z1075" i="1"/>
  <c r="Z1029" i="1"/>
  <c r="Z971" i="1"/>
  <c r="Z921" i="1"/>
  <c r="Z865" i="1"/>
  <c r="Z812" i="1"/>
  <c r="Z764" i="1"/>
  <c r="Z711" i="1"/>
  <c r="Z669" i="1"/>
  <c r="Z611" i="1"/>
  <c r="Z490" i="1"/>
  <c r="Z540" i="1"/>
  <c r="Z435" i="1"/>
  <c r="Z413" i="1"/>
  <c r="Z207" i="1"/>
  <c r="Z9569" i="1"/>
  <c r="Z1831" i="1"/>
  <c r="Z1870" i="1"/>
  <c r="Z1806" i="1"/>
  <c r="Z2021" i="1"/>
  <c r="Z1753" i="1"/>
  <c r="Z1716" i="1"/>
  <c r="Z1684" i="1"/>
  <c r="Z1737" i="1"/>
  <c r="Z1596" i="1"/>
  <c r="Z1621" i="1"/>
  <c r="Z1556" i="1"/>
  <c r="Z1540" i="1"/>
  <c r="Z1479" i="1"/>
  <c r="Z1471" i="1"/>
  <c r="Z1415" i="1"/>
  <c r="Z1372" i="1"/>
  <c r="Z1774" i="1"/>
  <c r="Z1343" i="1"/>
  <c r="Z1311" i="1"/>
  <c r="Z1237" i="1"/>
  <c r="Z1493" i="1"/>
  <c r="Z1204" i="1"/>
  <c r="Z1172" i="1"/>
  <c r="Z1123" i="1"/>
  <c r="Z1091" i="1"/>
  <c r="Z1059" i="1"/>
  <c r="Z1206" i="1"/>
  <c r="Z987" i="1"/>
  <c r="Z939" i="1"/>
  <c r="Z883" i="1"/>
  <c r="Z828" i="1"/>
  <c r="Z796" i="1"/>
  <c r="Z744" i="1"/>
  <c r="Z695" i="1"/>
  <c r="Z642" i="1"/>
  <c r="Z591" i="1"/>
  <c r="Z474" i="1"/>
  <c r="Z524" i="1"/>
  <c r="Z304" i="1"/>
  <c r="Z9558" i="1"/>
  <c r="Z996" i="1"/>
  <c r="Z955" i="1"/>
  <c r="Z900" i="1"/>
  <c r="Z854" i="1"/>
  <c r="Z780" i="1"/>
  <c r="Z728" i="1"/>
  <c r="Z685" i="1"/>
  <c r="Z626" i="1"/>
  <c r="Z513" i="1"/>
  <c r="Z556" i="1"/>
  <c r="Z451" i="1"/>
  <c r="Z337" i="1"/>
  <c r="Z9631" i="1"/>
  <c r="Z9612" i="1"/>
  <c r="Z9605" i="1"/>
  <c r="Z9586" i="1"/>
  <c r="Z9943" i="1"/>
  <c r="Z9988" i="1"/>
  <c r="Z9911" i="1"/>
  <c r="Z9120" i="1"/>
  <c r="Z9103" i="1"/>
  <c r="Z8941" i="1"/>
  <c r="Z8925" i="1"/>
  <c r="Z8907" i="1"/>
  <c r="Z8882" i="1"/>
  <c r="Z8876" i="1"/>
  <c r="Z8862" i="1"/>
  <c r="Z8834" i="1"/>
  <c r="Z8818" i="1"/>
  <c r="Z8804" i="1"/>
  <c r="Z8788" i="1"/>
  <c r="Z8772" i="1"/>
  <c r="Z8758" i="1"/>
  <c r="Z8837" i="1"/>
  <c r="Z8733" i="1"/>
  <c r="Z8720" i="1"/>
  <c r="Z8697" i="1"/>
  <c r="Z8681" i="1"/>
  <c r="Z8655" i="1"/>
  <c r="Z8647" i="1"/>
  <c r="Z8610" i="1"/>
  <c r="Z8597" i="1"/>
  <c r="Z8581" i="1"/>
  <c r="Z8569" i="1"/>
  <c r="Z8553" i="1"/>
  <c r="Z8521" i="1"/>
  <c r="Z8505" i="1"/>
  <c r="Z9259" i="1"/>
  <c r="Z8378" i="1"/>
  <c r="Z8627" i="1"/>
  <c r="Z8492" i="1"/>
  <c r="Z8357" i="1"/>
  <c r="Z8477" i="1"/>
  <c r="Z8461" i="1"/>
  <c r="Z8445" i="1"/>
  <c r="Z8429" i="1"/>
  <c r="Z8413" i="1"/>
  <c r="Z8397" i="1"/>
  <c r="Z8331" i="1"/>
  <c r="Z8315" i="1"/>
  <c r="Z8299" i="1"/>
  <c r="Z8639" i="1"/>
  <c r="Z8273" i="1"/>
  <c r="Z8257" i="1"/>
  <c r="Z8230" i="1"/>
  <c r="Z8214" i="1"/>
  <c r="Z8199" i="1"/>
  <c r="Z8180" i="1"/>
  <c r="Z8164" i="1"/>
  <c r="Z8148" i="1"/>
  <c r="Z8547" i="1"/>
  <c r="Z8116" i="1"/>
  <c r="Z8100" i="1"/>
  <c r="Z8084" i="1"/>
  <c r="Z8065" i="1"/>
  <c r="Z8049" i="1"/>
  <c r="Z8033" i="1"/>
  <c r="Z8017" i="1"/>
  <c r="Z8003" i="1"/>
  <c r="Z7985" i="1"/>
  <c r="Z7963" i="1"/>
  <c r="Z7947" i="1"/>
  <c r="Z7893" i="1"/>
  <c r="Z7905" i="1"/>
  <c r="Z7845" i="1"/>
  <c r="Z7833" i="1"/>
  <c r="Z7763" i="1"/>
  <c r="Z7747" i="1"/>
  <c r="Z7699" i="1"/>
  <c r="Z9502" i="1"/>
  <c r="Z9472" i="1"/>
  <c r="Z9957" i="1"/>
  <c r="Z9376" i="1"/>
  <c r="Z9348" i="1"/>
  <c r="Z9292" i="1"/>
  <c r="Z9241" i="1"/>
  <c r="Z9308" i="1"/>
  <c r="Z9138" i="1"/>
  <c r="Z8985" i="1"/>
  <c r="Z8953" i="1"/>
  <c r="Z9095" i="1"/>
  <c r="Z8858" i="1"/>
  <c r="Z8800" i="1"/>
  <c r="Z8565" i="1"/>
  <c r="Z8489" i="1"/>
  <c r="Z8253" i="1"/>
  <c r="Z8195" i="1"/>
  <c r="Z7390" i="1"/>
  <c r="Z7245" i="1"/>
  <c r="Z6961" i="1"/>
  <c r="Z6784" i="1"/>
  <c r="Z5043" i="1"/>
  <c r="Z3895" i="1"/>
  <c r="Z3173" i="1"/>
  <c r="Z2311" i="1"/>
  <c r="Z914" i="1"/>
  <c r="Z324" i="1"/>
  <c r="Z361" i="1"/>
  <c r="Z172" i="1"/>
  <c r="Z109" i="1"/>
  <c r="Z8392" i="1"/>
  <c r="Z7545" i="1"/>
  <c r="Z7411" i="1"/>
  <c r="Z7481" i="1"/>
  <c r="Z7260" i="1"/>
  <c r="Z7207" i="1"/>
  <c r="Z7175" i="1"/>
  <c r="Z7017" i="1"/>
  <c r="Z6892" i="1"/>
  <c r="Z27" i="1"/>
  <c r="Z9651" i="1"/>
  <c r="Z9603" i="1"/>
  <c r="Z9568" i="1"/>
  <c r="Z9519" i="1"/>
  <c r="Z9471" i="1"/>
  <c r="Z9956" i="1"/>
  <c r="Z9359" i="1"/>
  <c r="Z9531" i="1"/>
  <c r="Z9263" i="1"/>
  <c r="Z9204" i="1"/>
  <c r="Z9187" i="1"/>
  <c r="Z9078" i="1"/>
  <c r="Z9033" i="1"/>
  <c r="Z8984" i="1"/>
  <c r="Z8952" i="1"/>
  <c r="Z8897" i="1"/>
  <c r="Z8857" i="1"/>
  <c r="Z8815" i="1"/>
  <c r="Z8767" i="1"/>
  <c r="Z8285" i="1"/>
  <c r="Z8225" i="1"/>
  <c r="Z8175" i="1"/>
  <c r="Z7496" i="1"/>
  <c r="Z7436" i="1"/>
  <c r="Z7373" i="1"/>
  <c r="Z7228" i="1"/>
  <c r="Z6944" i="1"/>
  <c r="Z6391" i="1"/>
  <c r="Z4854" i="1"/>
  <c r="Z3557" i="1"/>
  <c r="Z2826" i="1"/>
  <c r="Z1734" i="1"/>
  <c r="Z842" i="1"/>
  <c r="Z323" i="1"/>
  <c r="Z376" i="1"/>
  <c r="Z187" i="1"/>
  <c r="Z30" i="1"/>
  <c r="Z9520" i="1"/>
  <c r="Z9437" i="1"/>
  <c r="Z9447" i="1"/>
  <c r="Z9394" i="1"/>
  <c r="Z9329" i="1"/>
  <c r="Z9319" i="1"/>
  <c r="Z9249" i="1"/>
  <c r="Z9169" i="1"/>
  <c r="Z9116" i="1"/>
  <c r="Z9017" i="1"/>
  <c r="Z9005" i="1"/>
  <c r="Z8921" i="1"/>
  <c r="Z8878" i="1"/>
  <c r="Z8830" i="1"/>
  <c r="Z8768" i="1"/>
  <c r="Z8533" i="1"/>
  <c r="Z8286" i="1"/>
  <c r="Z8226" i="1"/>
  <c r="Z8176" i="1"/>
  <c r="Z7421" i="1"/>
  <c r="Z7305" i="1"/>
  <c r="Z6977" i="1"/>
  <c r="Z6929" i="1"/>
  <c r="Z5840" i="1"/>
  <c r="Z4315" i="1"/>
  <c r="Z3490" i="1"/>
  <c r="Z2827" i="1"/>
  <c r="Z1901" i="1"/>
  <c r="Z597" i="1"/>
  <c r="Z308" i="1"/>
  <c r="Z377" i="1"/>
  <c r="Z228" i="1"/>
  <c r="Z118" i="1"/>
  <c r="Z31" i="1"/>
  <c r="Z7604" i="1"/>
  <c r="Z7473" i="1"/>
  <c r="Z7367" i="1"/>
  <c r="Z7291" i="1"/>
  <c r="Z7156" i="1"/>
  <c r="Z7191" i="1"/>
  <c r="Z7033" i="1"/>
  <c r="Z7129" i="1"/>
  <c r="Z6908" i="1"/>
  <c r="Z74" i="1"/>
  <c r="Z9991" i="1"/>
  <c r="Z9628" i="1"/>
  <c r="Z9825" i="1"/>
  <c r="Z9557" i="1"/>
  <c r="Z9501" i="1"/>
  <c r="Z9436" i="1"/>
  <c r="Z9413" i="1"/>
  <c r="Z9375" i="1"/>
  <c r="Z9328" i="1"/>
  <c r="Z9318" i="1"/>
  <c r="Z9248" i="1"/>
  <c r="Z9181" i="1"/>
  <c r="Z9137" i="1"/>
  <c r="Z9066" i="1"/>
  <c r="Z9016" i="1"/>
  <c r="Z8968" i="1"/>
  <c r="Z8936" i="1"/>
  <c r="Z8877" i="1"/>
  <c r="Z8829" i="1"/>
  <c r="Z8783" i="1"/>
  <c r="Z8754" i="1"/>
  <c r="Z8605" i="1"/>
  <c r="Z8268" i="1"/>
  <c r="Z8209" i="1"/>
  <c r="Z8159" i="1"/>
  <c r="Z7466" i="1"/>
  <c r="Z7389" i="1"/>
  <c r="Z7244" i="1"/>
  <c r="Z6960" i="1"/>
  <c r="Z6836" i="1"/>
  <c r="Z5042" i="1"/>
  <c r="Z3894" i="1"/>
  <c r="Z3172" i="1"/>
  <c r="Z2402" i="1"/>
  <c r="Z913" i="1"/>
  <c r="Z465" i="1"/>
  <c r="Z408" i="1"/>
  <c r="Z360" i="1"/>
  <c r="Z171" i="1"/>
  <c r="Z117" i="1"/>
  <c r="Z46" i="1"/>
  <c r="Z9542" i="1"/>
  <c r="Z9487" i="1"/>
  <c r="Z9414" i="1"/>
  <c r="Z9360" i="1"/>
  <c r="Z9532" i="1"/>
  <c r="Z9264" i="1"/>
  <c r="Z9221" i="1"/>
  <c r="Z9205" i="1"/>
  <c r="Z9188" i="1"/>
  <c r="Z9013" i="1"/>
  <c r="Z8969" i="1"/>
  <c r="Z8937" i="1"/>
  <c r="Z8848" i="1"/>
  <c r="Z8816" i="1"/>
  <c r="Z8784" i="1"/>
  <c r="Z8501" i="1"/>
  <c r="Z8269" i="1"/>
  <c r="Z8210" i="1"/>
  <c r="Z8160" i="1"/>
  <c r="Z7437" i="1"/>
  <c r="Z7374" i="1"/>
  <c r="Z7229" i="1"/>
  <c r="Z6945" i="1"/>
  <c r="Z6422" i="1"/>
  <c r="Z4908" i="1"/>
  <c r="Z3558" i="1"/>
  <c r="Z2652" i="1"/>
  <c r="Z1143" i="1"/>
  <c r="Z843" i="1"/>
  <c r="Z466" i="1"/>
  <c r="Z393" i="1"/>
  <c r="Z283" i="1"/>
  <c r="Z162" i="1"/>
  <c r="Z47" i="1"/>
  <c r="Z7561" i="1"/>
  <c r="Z7535" i="1"/>
  <c r="Z7351" i="1"/>
  <c r="Z7275" i="1"/>
  <c r="Z7140" i="1"/>
  <c r="Z7137" i="1"/>
  <c r="Z6997" i="1"/>
  <c r="Z6876" i="1"/>
  <c r="Z90" i="1"/>
  <c r="Z9" i="1"/>
  <c r="Z9611" i="1"/>
  <c r="Z9585" i="1"/>
  <c r="Z9541" i="1"/>
  <c r="Z9486" i="1"/>
  <c r="Z9446" i="1"/>
  <c r="Z9393" i="1"/>
  <c r="Z9381" i="1"/>
  <c r="Z9291" i="1"/>
  <c r="Z9240" i="1"/>
  <c r="Z9220" i="1"/>
  <c r="Z9155" i="1"/>
  <c r="Z9099" i="1"/>
  <c r="Z9049" i="1"/>
  <c r="Z9012" i="1"/>
  <c r="Z9004" i="1"/>
  <c r="Z8920" i="1"/>
  <c r="Z8847" i="1"/>
  <c r="Z8799" i="1"/>
  <c r="Z8885" i="1"/>
  <c r="Z8735" i="1"/>
  <c r="Z8252" i="1"/>
  <c r="Z8194" i="1"/>
  <c r="Z7512" i="1"/>
  <c r="Z7420" i="1"/>
  <c r="Z7259" i="1"/>
  <c r="Z6976" i="1"/>
  <c r="Z6928" i="1"/>
  <c r="Z5839" i="1"/>
  <c r="Z4232" i="1"/>
  <c r="Z3270" i="1"/>
  <c r="Z2591" i="1"/>
  <c r="Z1142" i="1"/>
  <c r="Z519" i="1"/>
  <c r="Z392" i="1"/>
  <c r="Z282" i="1"/>
  <c r="Z161" i="1"/>
  <c r="Z108" i="1"/>
  <c r="Z8391" i="1"/>
  <c r="Z7560" i="1"/>
  <c r="Z7544" i="1"/>
  <c r="Z7472" i="1"/>
  <c r="Z7534" i="1"/>
  <c r="Z7274" i="1"/>
  <c r="Z7225" i="1"/>
  <c r="Z7155" i="1"/>
  <c r="Z7174" i="1"/>
  <c r="Z7032" i="1"/>
  <c r="Z7016" i="1"/>
  <c r="Z7128" i="1"/>
  <c r="Z6891" i="1"/>
  <c r="Z6843" i="1"/>
  <c r="Z6827" i="1"/>
  <c r="Z6795" i="1"/>
  <c r="Z7116" i="1"/>
  <c r="Z7068" i="1"/>
  <c r="Z6738" i="1"/>
  <c r="Z6709" i="1"/>
  <c r="Z6641" i="1"/>
  <c r="Z6625" i="1"/>
  <c r="Z6614" i="1"/>
  <c r="Z6534" i="1"/>
  <c r="Z6577" i="1"/>
  <c r="Z6381" i="1"/>
  <c r="Z6365" i="1"/>
  <c r="Z6474" i="1"/>
  <c r="Z6447" i="1"/>
  <c r="Z6241" i="1"/>
  <c r="Z6183" i="1"/>
  <c r="Z6145" i="1"/>
  <c r="Z6128" i="1"/>
  <c r="Z6057" i="1"/>
  <c r="Z6047" i="1"/>
  <c r="Z5953" i="1"/>
  <c r="Z5963" i="1"/>
  <c r="Z5876" i="1"/>
  <c r="Z5772" i="1"/>
  <c r="Z5753" i="1"/>
  <c r="Z5778" i="1"/>
  <c r="Z5720" i="1"/>
  <c r="Z5623" i="1"/>
  <c r="Z5570" i="1"/>
  <c r="Z5556" i="1"/>
  <c r="Z5473" i="1"/>
  <c r="Z5463" i="1"/>
  <c r="Z6539" i="1"/>
  <c r="Z5304" i="1"/>
  <c r="Z5241" i="1"/>
  <c r="Z5164" i="1"/>
  <c r="Z5098" i="1"/>
  <c r="Z5070" i="1"/>
  <c r="Z4961" i="1"/>
  <c r="Z4905" i="1"/>
  <c r="Z4811" i="1"/>
  <c r="Z4735" i="1"/>
  <c r="Z4692" i="1"/>
  <c r="Z4596" i="1"/>
  <c r="Z4563" i="1"/>
  <c r="Z4473" i="1"/>
  <c r="Z4457" i="1"/>
  <c r="Z4383" i="1"/>
  <c r="Z4351" i="1"/>
  <c r="Z4319" i="1"/>
  <c r="Z4264" i="1"/>
  <c r="Z4309" i="1"/>
  <c r="Z4075" i="1"/>
  <c r="Z3886" i="1"/>
  <c r="Z3821" i="1"/>
  <c r="Z2890" i="1"/>
  <c r="Z2874" i="1"/>
  <c r="Z2777" i="1"/>
  <c r="Z2604" i="1"/>
  <c r="Z2550" i="1"/>
  <c r="Z2119" i="1"/>
  <c r="Z1964" i="1"/>
  <c r="Z2065" i="1"/>
  <c r="Z2057" i="1"/>
  <c r="Z1868" i="1"/>
  <c r="Z1787" i="1"/>
  <c r="Z1619" i="1"/>
  <c r="Z1413" i="1"/>
  <c r="Z1370" i="1"/>
  <c r="Z1170" i="1"/>
  <c r="Z935" i="1"/>
  <c r="Z7673" i="1"/>
  <c r="Z7802" i="1"/>
  <c r="Z7667" i="1"/>
  <c r="Z7597" i="1"/>
  <c r="Z7539" i="1"/>
  <c r="Z7415" i="1"/>
  <c r="Z7371" i="1"/>
  <c r="Z7355" i="1"/>
  <c r="Z7339" i="1"/>
  <c r="Z7295" i="1"/>
  <c r="Z7279" i="1"/>
  <c r="Z7263" i="1"/>
  <c r="Z7160" i="1"/>
  <c r="Z7144" i="1"/>
  <c r="Z7211" i="1"/>
  <c r="Z7195" i="1"/>
  <c r="Z7179" i="1"/>
  <c r="Z7051" i="1"/>
  <c r="Z7037" i="1"/>
  <c r="Z7021" i="1"/>
  <c r="Z7133" i="1"/>
  <c r="Z7001" i="1"/>
  <c r="Z6912" i="1"/>
  <c r="Z6896" i="1"/>
  <c r="Z6880" i="1"/>
  <c r="Z6864" i="1"/>
  <c r="Z6848" i="1"/>
  <c r="Z7318" i="1"/>
  <c r="Z6779" i="1"/>
  <c r="Z6816" i="1"/>
  <c r="Z6800" i="1"/>
  <c r="Z6776" i="1"/>
  <c r="Z6753" i="1"/>
  <c r="Z7105" i="1"/>
  <c r="Z7089" i="1"/>
  <c r="Z7073" i="1"/>
  <c r="Z6743" i="1"/>
  <c r="Z6729" i="1"/>
  <c r="Z6770" i="1"/>
  <c r="Z6665" i="1"/>
  <c r="Z6698" i="1"/>
  <c r="Z6682" i="1"/>
  <c r="Z6646" i="1"/>
  <c r="Z6630" i="1"/>
  <c r="Z6619" i="1"/>
  <c r="Z6603" i="1"/>
  <c r="Z6587" i="1"/>
  <c r="Z6517" i="1"/>
  <c r="Z6582" i="1"/>
  <c r="Z6415" i="1"/>
  <c r="Z6386" i="1"/>
  <c r="Z6370" i="1"/>
  <c r="Z6354" i="1"/>
  <c r="Z6338" i="1"/>
  <c r="Z6322" i="1"/>
  <c r="Z6300" i="1"/>
  <c r="Z6434" i="1"/>
  <c r="Z6495" i="1"/>
  <c r="Z6479" i="1"/>
  <c r="Z6463" i="1"/>
  <c r="Z6452" i="1"/>
  <c r="Z6287" i="1"/>
  <c r="Z6254" i="1"/>
  <c r="Z6211" i="1"/>
  <c r="Z6246" i="1"/>
  <c r="Z6230" i="1"/>
  <c r="Z6190" i="1"/>
  <c r="Z6172" i="1"/>
  <c r="Z6259" i="1"/>
  <c r="Z6166" i="1"/>
  <c r="Z6133" i="1"/>
  <c r="Z6117" i="1"/>
  <c r="Z6101" i="1"/>
  <c r="Z6085" i="1"/>
  <c r="Z6078" i="1"/>
  <c r="Z6062" i="1"/>
  <c r="Z6033" i="1"/>
  <c r="Z6036" i="1"/>
  <c r="Z6005" i="1"/>
  <c r="Z6018" i="1"/>
  <c r="Z5986" i="1"/>
  <c r="Z5942" i="1"/>
  <c r="Z5975" i="1"/>
  <c r="Z5968" i="1"/>
  <c r="Z5920" i="1"/>
  <c r="Z5881" i="1"/>
  <c r="Z5865" i="1"/>
  <c r="Z5904" i="1"/>
  <c r="Z5855" i="1"/>
  <c r="Z5824" i="1"/>
  <c r="Z5808" i="1"/>
  <c r="Z5792" i="1"/>
  <c r="Z5761" i="1"/>
  <c r="Z7321" i="1"/>
  <c r="Z5783" i="1"/>
  <c r="Z5734" i="1"/>
  <c r="Z5725" i="1"/>
  <c r="Z5709" i="1"/>
  <c r="Z5693" i="1"/>
  <c r="Z5677" i="1"/>
  <c r="Z5661" i="1"/>
  <c r="Z5628" i="1"/>
  <c r="Z5641" i="1"/>
  <c r="Z5609" i="1"/>
  <c r="Z5593" i="1"/>
  <c r="Z5565" i="1"/>
  <c r="Z5573" i="1"/>
  <c r="Z5545" i="1"/>
  <c r="Z5529" i="1"/>
  <c r="Z5512" i="1"/>
  <c r="Z5496" i="1"/>
  <c r="Z5477" i="1"/>
  <c r="Z5468" i="1"/>
  <c r="Z5452" i="1"/>
  <c r="Z5436" i="1"/>
  <c r="Z5417" i="1"/>
  <c r="Z5402" i="1"/>
  <c r="Z5385" i="1"/>
  <c r="Z6560" i="1"/>
  <c r="Z6544" i="1"/>
  <c r="Z5379" i="1"/>
  <c r="Z5345" i="1"/>
  <c r="Z5352" i="1"/>
  <c r="Z5332" i="1"/>
  <c r="Z5361" i="1"/>
  <c r="Z5263" i="1"/>
  <c r="Z5309" i="1"/>
  <c r="Z5253" i="1"/>
  <c r="Z5280" i="1"/>
  <c r="Z5246" i="1"/>
  <c r="Z5185" i="1"/>
  <c r="Z5169" i="1"/>
  <c r="Z5153" i="1"/>
  <c r="Z5220" i="1"/>
  <c r="Z5276" i="1"/>
  <c r="Z5131" i="1"/>
  <c r="Z5104" i="1"/>
  <c r="Z5103" i="1"/>
  <c r="Z5087" i="1"/>
  <c r="Z5059" i="1"/>
  <c r="Z5047" i="1"/>
  <c r="Z5026" i="1"/>
  <c r="Z5007" i="1"/>
  <c r="Z4988" i="1"/>
  <c r="Z4977" i="1"/>
  <c r="Z4966" i="1"/>
  <c r="Z4945" i="1"/>
  <c r="Z4929" i="1"/>
  <c r="Z4913" i="1"/>
  <c r="Z4867" i="1"/>
  <c r="Z4847" i="1"/>
  <c r="Z4831" i="1"/>
  <c r="Z4816" i="1"/>
  <c r="Z4800" i="1"/>
  <c r="Z4784" i="1"/>
  <c r="Z4893" i="1"/>
  <c r="Z4779" i="1"/>
  <c r="Z4763" i="1"/>
  <c r="Z4740" i="1"/>
  <c r="Z4724" i="1"/>
  <c r="Z4708" i="1"/>
  <c r="Z4750" i="1"/>
  <c r="Z4684" i="1"/>
  <c r="Z4669" i="1"/>
  <c r="Z4653" i="1"/>
  <c r="Z4637" i="1"/>
  <c r="Z4601" i="1"/>
  <c r="Z4584" i="1"/>
  <c r="Z4568" i="1"/>
  <c r="Z4552" i="1"/>
  <c r="Z4536" i="1"/>
  <c r="Z4529" i="1"/>
  <c r="Z4513" i="1"/>
  <c r="Z4451" i="1"/>
  <c r="Z4435" i="1"/>
  <c r="Z4419" i="1"/>
  <c r="Z4494" i="1"/>
  <c r="Z4478" i="1"/>
  <c r="Z4462" i="1"/>
  <c r="Z4406" i="1"/>
  <c r="Z4388" i="1"/>
  <c r="Z4372" i="1"/>
  <c r="Z4356" i="1"/>
  <c r="Z4340" i="1"/>
  <c r="Z4324" i="1"/>
  <c r="Z4301" i="1"/>
  <c r="Z4285" i="1"/>
  <c r="Z4269" i="1"/>
  <c r="Z4253" i="1"/>
  <c r="Z4240" i="1"/>
  <c r="Z4220" i="1"/>
  <c r="Z4204" i="1"/>
  <c r="Z4188" i="1"/>
  <c r="Z4177" i="1"/>
  <c r="Z4153" i="1"/>
  <c r="Z4160" i="1"/>
  <c r="Z4127" i="1"/>
  <c r="Z4099" i="1"/>
  <c r="Z4089" i="1"/>
  <c r="Z4038" i="1"/>
  <c r="Z4017" i="1"/>
  <c r="Z4001" i="1"/>
  <c r="Z4080" i="1"/>
  <c r="Z4064" i="1"/>
  <c r="Z4048" i="1"/>
  <c r="Z3979" i="1"/>
  <c r="Z3963" i="1"/>
  <c r="Z3947" i="1"/>
  <c r="Z3931" i="1"/>
  <c r="Z3873" i="1"/>
  <c r="Z3857" i="1"/>
  <c r="Z3841" i="1"/>
  <c r="Z3826" i="1"/>
  <c r="Z3810" i="1"/>
  <c r="Z3794" i="1"/>
  <c r="Z3726" i="1"/>
  <c r="Z3776" i="1"/>
  <c r="Z3760" i="1"/>
  <c r="Z3744" i="1"/>
  <c r="Z3714" i="1"/>
  <c r="Z3698" i="1"/>
  <c r="Z3545" i="1"/>
  <c r="Z3529" i="1"/>
  <c r="Z3676" i="1"/>
  <c r="Z3660" i="1"/>
  <c r="Z3648" i="1"/>
  <c r="Z3632" i="1"/>
  <c r="Z3502" i="1"/>
  <c r="Z3619" i="1"/>
  <c r="Z3607" i="1"/>
  <c r="Z3591" i="1"/>
  <c r="Z3577" i="1"/>
  <c r="Z3926" i="1"/>
  <c r="Z3910" i="1"/>
  <c r="Z3391" i="1"/>
  <c r="Z3375" i="1"/>
  <c r="Z3473" i="1"/>
  <c r="Z3457" i="1"/>
  <c r="Z3441" i="1"/>
  <c r="Z3366" i="1"/>
  <c r="Z3282" i="1"/>
  <c r="Z3249" i="1"/>
  <c r="Z3246" i="1"/>
  <c r="Z3329" i="1"/>
  <c r="Z3313" i="1"/>
  <c r="Z3297" i="1"/>
  <c r="Z3165" i="1"/>
  <c r="Z3149" i="1"/>
  <c r="Z3084" i="1"/>
  <c r="Z3064" i="1"/>
  <c r="Z3048" i="1"/>
  <c r="Z3032" i="1"/>
  <c r="Z3123" i="1"/>
  <c r="Z3107" i="1"/>
  <c r="Z3016" i="1"/>
  <c r="Z255" i="1"/>
  <c r="Z287" i="1"/>
  <c r="Z239" i="1"/>
  <c r="Z600" i="1"/>
  <c r="Z6860" i="1"/>
  <c r="Z6844" i="1"/>
  <c r="Z7314" i="1"/>
  <c r="Z6828" i="1"/>
  <c r="Z6812" i="1"/>
  <c r="Z6796" i="1"/>
  <c r="Z6761" i="1"/>
  <c r="Z7117" i="1"/>
  <c r="Z7101" i="1"/>
  <c r="Z7085" i="1"/>
  <c r="Z7069" i="1"/>
  <c r="Z6739" i="1"/>
  <c r="Z6725" i="1"/>
  <c r="Z6677" i="1"/>
  <c r="Z6710" i="1"/>
  <c r="Z6694" i="1"/>
  <c r="Z6678" i="1"/>
  <c r="Z6642" i="1"/>
  <c r="Z6626" i="1"/>
  <c r="Z6615" i="1"/>
  <c r="Z6599" i="1"/>
  <c r="Z6583" i="1"/>
  <c r="Z6513" i="1"/>
  <c r="Z6578" i="1"/>
  <c r="Z6411" i="1"/>
  <c r="Z6382" i="1"/>
  <c r="Z6366" i="1"/>
  <c r="Z6350" i="1"/>
  <c r="Z6334" i="1"/>
  <c r="Z6318" i="1"/>
  <c r="Z6296" i="1"/>
  <c r="Z6507" i="1"/>
  <c r="Z6491" i="1"/>
  <c r="Z6475" i="1"/>
  <c r="Z6315" i="1"/>
  <c r="Z6448" i="1"/>
  <c r="Z6283" i="1"/>
  <c r="Z6250" i="1"/>
  <c r="Z6207" i="1"/>
  <c r="Z6242" i="1"/>
  <c r="Z6226" i="1"/>
  <c r="Z6184" i="1"/>
  <c r="Z6271" i="1"/>
  <c r="Z6274" i="1"/>
  <c r="Z6146" i="1"/>
  <c r="Z6129" i="1"/>
  <c r="Z6113" i="1"/>
  <c r="Z6097" i="1"/>
  <c r="Z6163" i="1"/>
  <c r="Z6074" i="1"/>
  <c r="Z6058" i="1"/>
  <c r="Z6048" i="1"/>
  <c r="Z6080" i="1"/>
  <c r="Z6001" i="1"/>
  <c r="Z6014" i="1"/>
  <c r="Z5954" i="1"/>
  <c r="Z5983" i="1"/>
  <c r="Z5973" i="1"/>
  <c r="Z5964" i="1"/>
  <c r="Z5916" i="1"/>
  <c r="Z5877" i="1"/>
  <c r="Z5861" i="1"/>
  <c r="Z5900" i="1"/>
  <c r="Z5850" i="1"/>
  <c r="Z5820" i="1"/>
  <c r="Z5804" i="1"/>
  <c r="Z5773" i="1"/>
  <c r="Z5757" i="1"/>
  <c r="Z5754" i="1"/>
  <c r="Z5779" i="1"/>
  <c r="Z5730" i="1"/>
  <c r="Z5721" i="1"/>
  <c r="Z5705" i="1"/>
  <c r="Z5689" i="1"/>
  <c r="Z5673" i="1"/>
  <c r="Z5656" i="1"/>
  <c r="Z5624" i="1"/>
  <c r="Z5637" i="1"/>
  <c r="Z5605" i="1"/>
  <c r="Z5589" i="1"/>
  <c r="Z5580" i="1"/>
  <c r="Z5557" i="1"/>
  <c r="Z5541" i="1"/>
  <c r="Z5524" i="1"/>
  <c r="Z5508" i="1"/>
  <c r="Z9218" i="1"/>
  <c r="Z5492" i="1"/>
  <c r="Z5482" i="1"/>
  <c r="Z5464" i="1"/>
  <c r="Z5448" i="1"/>
  <c r="Z5429" i="1"/>
  <c r="Z5413" i="1"/>
  <c r="Z5398" i="1"/>
  <c r="Z6572" i="1"/>
  <c r="Z6556" i="1"/>
  <c r="Z6540" i="1"/>
  <c r="Z5375" i="1"/>
  <c r="Z5341" i="1"/>
  <c r="Z5371" i="1"/>
  <c r="Z5328" i="1"/>
  <c r="Z5275" i="1"/>
  <c r="Z5259" i="1"/>
  <c r="Z5305" i="1"/>
  <c r="Z5292" i="1"/>
  <c r="Z5248" i="1"/>
  <c r="Z5242" i="1"/>
  <c r="Z5181" i="1"/>
  <c r="Z5165" i="1"/>
  <c r="Z5149" i="1"/>
  <c r="Z5216" i="1"/>
  <c r="Z5143" i="1"/>
  <c r="Z5127" i="1"/>
  <c r="Z5125" i="1"/>
  <c r="Z5099" i="1"/>
  <c r="Z5071" i="1"/>
  <c r="Z5038" i="1"/>
  <c r="Z5035" i="1"/>
  <c r="Z5019" i="1"/>
  <c r="Z5003" i="1"/>
  <c r="Z4984" i="1"/>
  <c r="Z4973" i="1"/>
  <c r="Z4962" i="1"/>
  <c r="Z4941" i="1"/>
  <c r="Z4925" i="1"/>
  <c r="Z4906" i="1"/>
  <c r="Z4863" i="1"/>
  <c r="Z4843" i="1"/>
  <c r="Z4827" i="1"/>
  <c r="Z4812" i="1"/>
  <c r="Z4796" i="1"/>
  <c r="Z4780" i="1"/>
  <c r="Z4889" i="1"/>
  <c r="Z4775" i="1"/>
  <c r="Z4759" i="1"/>
  <c r="Z4736" i="1"/>
  <c r="Z4720" i="1"/>
  <c r="Z4704" i="1"/>
  <c r="Z4693" i="1"/>
  <c r="Z4680" i="1"/>
  <c r="Z4616" i="1"/>
  <c r="Z4649" i="1"/>
  <c r="Z4633" i="1"/>
  <c r="Z4597" i="1"/>
  <c r="Z4525" i="1"/>
  <c r="Z4509" i="1"/>
  <c r="Z4474" i="1"/>
  <c r="Z4458" i="1"/>
  <c r="Z4384" i="1"/>
  <c r="Z4352" i="1"/>
  <c r="Z4320" i="1"/>
  <c r="Z4297" i="1"/>
  <c r="Z4265" i="1"/>
  <c r="Z4310" i="1"/>
  <c r="Z4076" i="1"/>
  <c r="Z3929" i="1"/>
  <c r="Z3822" i="1"/>
  <c r="Z2939" i="1"/>
  <c r="Z3271" i="1"/>
  <c r="Z2902" i="1"/>
  <c r="Z2711" i="1"/>
  <c r="Z2605" i="1"/>
  <c r="Z2551" i="1"/>
  <c r="Z2455" i="1"/>
  <c r="Z2391" i="1"/>
  <c r="Z2301" i="1"/>
  <c r="Z2137" i="1"/>
  <c r="Z1965" i="1"/>
  <c r="Z2066" i="1"/>
  <c r="Z1909" i="1"/>
  <c r="Z1869" i="1"/>
  <c r="Z1731" i="1"/>
  <c r="Z8617" i="1"/>
  <c r="Z8807" i="1"/>
  <c r="Z5667" i="1"/>
  <c r="Z3417" i="1"/>
  <c r="Z93" i="1"/>
  <c r="Z77" i="1"/>
  <c r="Z61" i="1"/>
  <c r="Z12" i="1"/>
  <c r="Z9994" i="1"/>
  <c r="Z9923" i="1"/>
  <c r="Z9933" i="1"/>
  <c r="Z9978" i="1"/>
  <c r="Z9902" i="1"/>
  <c r="Z9890" i="1"/>
  <c r="Z9859" i="1"/>
  <c r="Z9837" i="1"/>
  <c r="Z9849" i="1"/>
  <c r="Z9821" i="1"/>
  <c r="Z9805" i="1"/>
  <c r="Z9974" i="1"/>
  <c r="Z9770" i="1"/>
  <c r="Z9742" i="1"/>
  <c r="Z9738" i="1"/>
  <c r="Z9722" i="1"/>
  <c r="Z9706" i="1"/>
  <c r="Z9691" i="1"/>
  <c r="Z9669" i="1"/>
  <c r="Z9654" i="1"/>
  <c r="Z9616" i="1"/>
  <c r="Z9610" i="1"/>
  <c r="Z9828" i="1"/>
  <c r="Z9590" i="1"/>
  <c r="Z9573" i="1"/>
  <c r="Z9562" i="1"/>
  <c r="Z9546" i="1"/>
  <c r="Z9521" i="1"/>
  <c r="Z9506" i="1"/>
  <c r="Z9490" i="1"/>
  <c r="Z9441" i="1"/>
  <c r="Z9476" i="1"/>
  <c r="Z9451" i="1"/>
  <c r="Z9418" i="1"/>
  <c r="Z9961" i="1"/>
  <c r="Z9398" i="1"/>
  <c r="Z9382" i="1"/>
  <c r="Z9364" i="1"/>
  <c r="Z9352" i="1"/>
  <c r="Z9302" i="1"/>
  <c r="Z9297" i="1"/>
  <c r="Z9658" i="1"/>
  <c r="Z9226" i="1"/>
  <c r="Z9194" i="1"/>
  <c r="Z9147" i="1"/>
  <c r="Z9107" i="1"/>
  <c r="Z9129" i="1"/>
  <c r="Z9052" i="1"/>
  <c r="Z9083" i="1"/>
  <c r="Z8842" i="1"/>
  <c r="Z92" i="1"/>
  <c r="Z76" i="1"/>
  <c r="Z60" i="1"/>
  <c r="Z11" i="1"/>
  <c r="Z9993" i="1"/>
  <c r="Z9948" i="1"/>
  <c r="Z9932" i="1"/>
  <c r="Z9917" i="1"/>
  <c r="Z9901" i="1"/>
  <c r="Z9889" i="1"/>
  <c r="Z9858" i="1"/>
  <c r="Z9836" i="1"/>
  <c r="Z9848" i="1"/>
  <c r="Z9820" i="1"/>
  <c r="Z9804" i="1"/>
  <c r="Z9973" i="1"/>
  <c r="Z9769" i="1"/>
  <c r="Z9741" i="1"/>
  <c r="Z9737" i="1"/>
  <c r="Z9721" i="1"/>
  <c r="Z9705" i="1"/>
  <c r="Z9690" i="1"/>
  <c r="Z9668" i="1"/>
  <c r="Z9653" i="1"/>
  <c r="Z9615" i="1"/>
  <c r="Z9609" i="1"/>
  <c r="Z9635" i="1"/>
  <c r="Z9589" i="1"/>
  <c r="Z9572" i="1"/>
  <c r="Z9561" i="1"/>
  <c r="Z9545" i="1"/>
  <c r="Z9516" i="1"/>
  <c r="Z9505" i="1"/>
  <c r="Z9489" i="1"/>
  <c r="Z9440" i="1"/>
  <c r="Z9475" i="1"/>
  <c r="Z9450" i="1"/>
  <c r="Z9417" i="1"/>
  <c r="Z9960" i="1"/>
  <c r="Z9397" i="1"/>
  <c r="Z9604" i="1"/>
  <c r="Z9363" i="1"/>
  <c r="Z9351" i="1"/>
  <c r="Z9332" i="1"/>
  <c r="Z9301" i="1"/>
  <c r="Z9296" i="1"/>
  <c r="Z9323" i="1"/>
  <c r="Z9272" i="1"/>
  <c r="Z9245" i="1"/>
  <c r="Z9253" i="1"/>
  <c r="Z9225" i="1"/>
  <c r="Z9209" i="1"/>
  <c r="Z9193" i="1"/>
  <c r="Z9278" i="1"/>
  <c r="Z9159" i="1"/>
  <c r="Z9142" i="1"/>
  <c r="Z9123" i="1"/>
  <c r="Z9106" i="1"/>
  <c r="Z9080" i="1"/>
  <c r="Z9068" i="1"/>
  <c r="Z9051" i="1"/>
  <c r="Z9035" i="1"/>
  <c r="Z9020" i="1"/>
  <c r="Z63" i="1"/>
  <c r="Z9925" i="1"/>
  <c r="Z9333" i="1"/>
  <c r="Z9324" i="1"/>
  <c r="Z9273" i="1"/>
  <c r="Z9254" i="1"/>
  <c r="Z9210" i="1"/>
  <c r="Z9279" i="1"/>
  <c r="Z9160" i="1"/>
  <c r="Z9124" i="1"/>
  <c r="Z9114" i="1"/>
  <c r="Z9036" i="1"/>
  <c r="Z9143" i="1"/>
  <c r="Z8989" i="1"/>
  <c r="Z8973" i="1"/>
  <c r="Z9006" i="1"/>
  <c r="Z9025" i="1"/>
  <c r="Z8945" i="1"/>
  <c r="Z8928" i="1"/>
  <c r="Z8910" i="1"/>
  <c r="Z8889" i="1"/>
  <c r="Z8900" i="1"/>
  <c r="Z8865" i="1"/>
  <c r="Z8821" i="1"/>
  <c r="Z9353" i="1"/>
  <c r="Z9274" i="1"/>
  <c r="Z9026" i="1"/>
  <c r="Z8792" i="1"/>
  <c r="Z8616" i="1"/>
  <c r="Z8791" i="1"/>
  <c r="Z8775" i="1"/>
  <c r="Z8763" i="1"/>
  <c r="Z8744" i="1"/>
  <c r="Z8737" i="1"/>
  <c r="Z8725" i="1"/>
  <c r="Z8710" i="1"/>
  <c r="Z8686" i="1"/>
  <c r="Z8658" i="1"/>
  <c r="Z8652" i="1"/>
  <c r="Z8615" i="1"/>
  <c r="Z8541" i="1"/>
  <c r="Z8586" i="1"/>
  <c r="Z8540" i="1"/>
  <c r="Z8558" i="1"/>
  <c r="Z8526" i="1"/>
  <c r="Z8510" i="1"/>
  <c r="Z8672" i="1"/>
  <c r="Z8383" i="1"/>
  <c r="Z8632" i="1"/>
  <c r="Z8373" i="1"/>
  <c r="Z8362" i="1"/>
  <c r="Z8485" i="1"/>
  <c r="Z8469" i="1"/>
  <c r="Z8453" i="1"/>
  <c r="Z8437" i="1"/>
  <c r="Z8421" i="1"/>
  <c r="Z8405" i="1"/>
  <c r="Z8339" i="1"/>
  <c r="Z8323" i="1"/>
  <c r="Z8307" i="1"/>
  <c r="Z8291" i="1"/>
  <c r="Z8490" i="1"/>
  <c r="Z8276" i="1"/>
  <c r="Z8260" i="1"/>
  <c r="Z8233" i="1"/>
  <c r="Z8217" i="1"/>
  <c r="Z8202" i="1"/>
  <c r="Z8183" i="1"/>
  <c r="Z8167" i="1"/>
  <c r="Z8155" i="1"/>
  <c r="Z8139" i="1"/>
  <c r="Z8123" i="1"/>
  <c r="Z8107" i="1"/>
  <c r="Z8091" i="1"/>
  <c r="Z8074" i="1"/>
  <c r="Z8056" i="1"/>
  <c r="Z8040" i="1"/>
  <c r="Z8024" i="1"/>
  <c r="Z8010" i="1"/>
  <c r="Z7992" i="1"/>
  <c r="Z7970" i="1"/>
  <c r="Z7954" i="1"/>
  <c r="Z7942" i="1"/>
  <c r="Z7929" i="1"/>
  <c r="Z7913" i="1"/>
  <c r="Z7886" i="1"/>
  <c r="Z7873" i="1"/>
  <c r="Z8243" i="1"/>
  <c r="Z7852" i="1"/>
  <c r="Z7818" i="1"/>
  <c r="Z7787" i="1"/>
  <c r="Z7826" i="1"/>
  <c r="Z7870" i="1"/>
  <c r="Z7772" i="1"/>
  <c r="Z7756" i="1"/>
  <c r="Z7740" i="1"/>
  <c r="Z7724" i="1"/>
  <c r="Z7708" i="1"/>
  <c r="Z7692" i="1"/>
  <c r="Z7676" i="1"/>
  <c r="Z7654" i="1"/>
  <c r="Z7811" i="1"/>
  <c r="Z8069" i="1"/>
  <c r="Z7614" i="1"/>
  <c r="Z7641" i="1"/>
  <c r="Z7582" i="1"/>
  <c r="Z7566" i="1"/>
  <c r="Z7499" i="1"/>
  <c r="Z7460" i="1"/>
  <c r="Z7452" i="1"/>
  <c r="Z7425" i="1"/>
  <c r="Z7394" i="1"/>
  <c r="Z7378" i="1"/>
  <c r="Z7309" i="1"/>
  <c r="Z7249" i="1"/>
  <c r="Z7233" i="1"/>
  <c r="Z6981" i="1"/>
  <c r="Z6965" i="1"/>
  <c r="Z6949" i="1"/>
  <c r="Z6933" i="1"/>
  <c r="Z6917" i="1"/>
  <c r="Z6438" i="1"/>
  <c r="Z5844" i="1"/>
  <c r="Z5316" i="1"/>
  <c r="Z4954" i="1"/>
  <c r="Z4610" i="1"/>
  <c r="Z3899" i="1"/>
  <c r="Z3562" i="1"/>
  <c r="Z3684" i="1"/>
  <c r="Z3177" i="1"/>
  <c r="Z2891" i="1"/>
  <c r="Z2668" i="1"/>
  <c r="Z2358" i="1"/>
  <c r="Z1960" i="1"/>
  <c r="Z1221" i="1"/>
  <c r="Z1131" i="1"/>
  <c r="Z847" i="1"/>
  <c r="Z686" i="1"/>
  <c r="Z568" i="1"/>
  <c r="Z328" i="1"/>
  <c r="Z312" i="1"/>
  <c r="Z397" i="1"/>
  <c r="Z381" i="1"/>
  <c r="Z9082" i="1"/>
  <c r="Z8988" i="1"/>
  <c r="Z8972" i="1"/>
  <c r="Z8961" i="1"/>
  <c r="Z9024" i="1"/>
  <c r="Z8943" i="1"/>
  <c r="Z8927" i="1"/>
  <c r="Z8909" i="1"/>
  <c r="Z8903" i="1"/>
  <c r="Z8899" i="1"/>
  <c r="Z8864" i="1"/>
  <c r="Z8902" i="1"/>
  <c r="Z8820" i="1"/>
  <c r="Z8806" i="1"/>
  <c r="Z8790" i="1"/>
  <c r="Z8774" i="1"/>
  <c r="Z8762" i="1"/>
  <c r="Z8841" i="1"/>
  <c r="Z8736" i="1"/>
  <c r="Z8724" i="1"/>
  <c r="Z8709" i="1"/>
  <c r="Z8685" i="1"/>
  <c r="Z8657" i="1"/>
  <c r="Z8651" i="1"/>
  <c r="Z8614" i="1"/>
  <c r="Z8601" i="1"/>
  <c r="Z8585" i="1"/>
  <c r="Z8539" i="1"/>
  <c r="Z8557" i="1"/>
  <c r="Z8525" i="1"/>
  <c r="Z8509" i="1"/>
  <c r="Z9065" i="1"/>
  <c r="Z8382" i="1"/>
  <c r="Z8631" i="1"/>
  <c r="Z8671" i="1"/>
  <c r="Z8361" i="1"/>
  <c r="Z8484" i="1"/>
  <c r="Z8468" i="1"/>
  <c r="Z8452" i="1"/>
  <c r="Z8436" i="1"/>
  <c r="Z8420" i="1"/>
  <c r="Z8404" i="1"/>
  <c r="Z8338" i="1"/>
  <c r="Z8322" i="1"/>
  <c r="Z8306" i="1"/>
  <c r="Z8290" i="1"/>
  <c r="Z8641" i="1"/>
  <c r="Z8275" i="1"/>
  <c r="Z8259" i="1"/>
  <c r="Z8232" i="1"/>
  <c r="Z8216" i="1"/>
  <c r="Z8201" i="1"/>
  <c r="Z8182" i="1"/>
  <c r="Z8166" i="1"/>
  <c r="Z8154" i="1"/>
  <c r="Z8138" i="1"/>
  <c r="Z8122" i="1"/>
  <c r="Z8106" i="1"/>
  <c r="Z8090" i="1"/>
  <c r="Z8073" i="1"/>
  <c r="Z8055" i="1"/>
  <c r="Z8039" i="1"/>
  <c r="Z8023" i="1"/>
  <c r="Z8009" i="1"/>
  <c r="Z7991" i="1"/>
  <c r="Z7969" i="1"/>
  <c r="Z7953" i="1"/>
  <c r="Z7941" i="1"/>
  <c r="Z7928" i="1"/>
  <c r="Z7912" i="1"/>
  <c r="Z7908" i="1"/>
  <c r="Z7872" i="1"/>
  <c r="Z8242" i="1"/>
  <c r="Z7851" i="1"/>
  <c r="Z7817" i="1"/>
  <c r="Z7841" i="1"/>
  <c r="Z7825" i="1"/>
  <c r="Z7812" i="1"/>
  <c r="Z7771" i="1"/>
  <c r="Z7755" i="1"/>
  <c r="Z7739" i="1"/>
  <c r="Z7723" i="1"/>
  <c r="Z7707" i="1"/>
  <c r="Z7691" i="1"/>
  <c r="Z7670" i="1"/>
  <c r="Z7653" i="1"/>
  <c r="Z7810" i="1"/>
  <c r="Z8068" i="1"/>
  <c r="Z7613" i="1"/>
  <c r="Z7640" i="1"/>
  <c r="Z7581" i="1"/>
  <c r="Z7565" i="1"/>
  <c r="Z7498" i="1"/>
  <c r="Z7459" i="1"/>
  <c r="Z8604" i="1"/>
  <c r="Z7424" i="1"/>
  <c r="Z7393" i="1"/>
  <c r="Z7377" i="1"/>
  <c r="Z7308" i="1"/>
  <c r="Z7248" i="1"/>
  <c r="Z7232" i="1"/>
  <c r="Z6980" i="1"/>
  <c r="Z6964" i="1"/>
  <c r="Z6948" i="1"/>
  <c r="Z6932" i="1"/>
  <c r="Z6916" i="1"/>
  <c r="Z6425" i="1"/>
  <c r="Z5843" i="1"/>
  <c r="Z5231" i="1"/>
  <c r="Z4953" i="1"/>
  <c r="Z4609" i="1"/>
  <c r="Z3898" i="1"/>
  <c r="Z3561" i="1"/>
  <c r="Z3683" i="1"/>
  <c r="Z3176" i="1"/>
  <c r="Z2838" i="1"/>
  <c r="Z2667" i="1"/>
  <c r="Z2357" i="1"/>
  <c r="Z1959" i="1"/>
  <c r="Z1146" i="1"/>
  <c r="Z1130" i="1"/>
  <c r="Z846" i="1"/>
  <c r="Z666" i="1"/>
  <c r="Z567" i="1"/>
  <c r="Z327" i="1"/>
  <c r="Z311" i="1"/>
  <c r="Z396" i="1"/>
  <c r="Z380" i="1"/>
  <c r="Z364" i="1"/>
  <c r="Z426" i="1"/>
  <c r="Z270" i="1"/>
  <c r="Z175" i="1"/>
  <c r="Z165" i="1"/>
  <c r="Z121" i="1"/>
  <c r="Z112" i="1"/>
  <c r="Z50" i="1"/>
  <c r="Z34" i="1"/>
  <c r="Z8395" i="1"/>
  <c r="Z7671" i="1"/>
  <c r="Z7634" i="1"/>
  <c r="Z7548" i="1"/>
  <c r="Z7477" i="1"/>
  <c r="Z7542" i="1"/>
  <c r="Z7526" i="1"/>
  <c r="Z7402" i="1"/>
  <c r="Z7358" i="1"/>
  <c r="Z7342" i="1"/>
  <c r="Z7298" i="1"/>
  <c r="Z7282" i="1"/>
  <c r="Z7266" i="1"/>
  <c r="Z7163" i="1"/>
  <c r="Z7147" i="1"/>
  <c r="Z7214" i="1"/>
  <c r="Z7198" i="1"/>
  <c r="Z7182" i="1"/>
  <c r="Z7054" i="1"/>
  <c r="Z7040" i="1"/>
  <c r="Z7024" i="1"/>
  <c r="Z7136" i="1"/>
  <c r="Z7120" i="1"/>
  <c r="Z6988" i="1"/>
  <c r="Z6899" i="1"/>
  <c r="Z6883" i="1"/>
  <c r="Z6867" i="1"/>
  <c r="Z6851" i="1"/>
  <c r="Z7447" i="1"/>
  <c r="Z6782" i="1"/>
  <c r="Z6819" i="1"/>
  <c r="Z6803" i="1"/>
  <c r="Z91" i="1"/>
  <c r="Z75" i="1"/>
  <c r="Z59" i="1"/>
  <c r="Z10" i="1"/>
  <c r="Z9992" i="1"/>
  <c r="Z9947" i="1"/>
  <c r="Z9922" i="1"/>
  <c r="Z9915" i="1"/>
  <c r="Z9880" i="1"/>
  <c r="Z9857" i="1"/>
  <c r="Z9835" i="1"/>
  <c r="Z9847" i="1"/>
  <c r="Z9819" i="1"/>
  <c r="Z9803" i="1"/>
  <c r="Z9972" i="1"/>
  <c r="Z9756" i="1"/>
  <c r="Z9740" i="1"/>
  <c r="Z9736" i="1"/>
  <c r="Z9720" i="1"/>
  <c r="Z9704" i="1"/>
  <c r="Z9680" i="1"/>
  <c r="Z9667" i="1"/>
  <c r="Z9652" i="1"/>
  <c r="Z9633" i="1"/>
  <c r="Z9614" i="1"/>
  <c r="Z9607" i="1"/>
  <c r="Z9634" i="1"/>
  <c r="Z9588" i="1"/>
  <c r="Z9571" i="1"/>
  <c r="Z9560" i="1"/>
  <c r="Z9544" i="1"/>
  <c r="Z9515" i="1"/>
  <c r="Z9504" i="1"/>
  <c r="Z9458" i="1"/>
  <c r="Z9439" i="1"/>
  <c r="Z9474" i="1"/>
  <c r="Z9449" i="1"/>
  <c r="Z9416" i="1"/>
  <c r="Z9959" i="1"/>
  <c r="Z9396" i="1"/>
  <c r="Z9378" i="1"/>
  <c r="Z9362" i="1"/>
  <c r="Z9350" i="1"/>
  <c r="Z9331" i="1"/>
  <c r="Z9300" i="1"/>
  <c r="Z9295" i="1"/>
  <c r="Z9322" i="1"/>
  <c r="Z9271" i="1"/>
  <c r="Z9244" i="1"/>
  <c r="Z9252" i="1"/>
  <c r="Z9224" i="1"/>
  <c r="Z9208" i="1"/>
  <c r="Z9281" i="1"/>
  <c r="Z9277" i="1"/>
  <c r="Z9158" i="1"/>
  <c r="Z9141" i="1"/>
  <c r="Z9122" i="1"/>
  <c r="Z9105" i="1"/>
  <c r="Z9170" i="1"/>
  <c r="Z9079" i="1"/>
  <c r="Z9067" i="1"/>
  <c r="Z9050" i="1"/>
  <c r="Z9034" i="1"/>
  <c r="Z9019" i="1"/>
  <c r="Z9081" i="1"/>
  <c r="Z8987" i="1"/>
  <c r="Z8971" i="1"/>
  <c r="Z8960" i="1"/>
  <c r="Z8998" i="1"/>
  <c r="Z8942" i="1"/>
  <c r="Z8926" i="1"/>
  <c r="Z8908" i="1"/>
  <c r="Z8883" i="1"/>
  <c r="Z8898" i="1"/>
  <c r="Z8863" i="1"/>
  <c r="Z8835" i="1"/>
  <c r="Z8819" i="1"/>
  <c r="Z8805" i="1"/>
  <c r="Z8789" i="1"/>
  <c r="Z8773" i="1"/>
  <c r="Z8761" i="1"/>
  <c r="Z8840" i="1"/>
  <c r="Z8752" i="1"/>
  <c r="Z8723" i="1"/>
  <c r="Z8708" i="1"/>
  <c r="Z8684" i="1"/>
  <c r="Z8851" i="1"/>
  <c r="Z8650" i="1"/>
  <c r="Z8613" i="1"/>
  <c r="Z8600" i="1"/>
  <c r="Z8584" i="1"/>
  <c r="Z8538" i="1"/>
  <c r="Z8556" i="1"/>
  <c r="Z8524" i="1"/>
  <c r="Z8508" i="1"/>
  <c r="Z9262" i="1"/>
  <c r="Z8381" i="1"/>
  <c r="Z8630" i="1"/>
  <c r="Z8670" i="1"/>
  <c r="Z8360" i="1"/>
  <c r="Z8483" i="1"/>
  <c r="Z8467" i="1"/>
  <c r="Z8451" i="1"/>
  <c r="Z8435" i="1"/>
  <c r="Z8419" i="1"/>
  <c r="Z8403" i="1"/>
  <c r="Z8337" i="1"/>
  <c r="Z8321" i="1"/>
  <c r="Z8305" i="1"/>
  <c r="Z8289" i="1"/>
  <c r="Z8640" i="1"/>
  <c r="Z8274" i="1"/>
  <c r="Z8258" i="1"/>
  <c r="Z8231" i="1"/>
  <c r="Z8215" i="1"/>
  <c r="Z8200" i="1"/>
  <c r="Z8181" i="1"/>
  <c r="Z8165" i="1"/>
  <c r="Z8153" i="1"/>
  <c r="Z8137" i="1"/>
  <c r="Z8121" i="1"/>
  <c r="Z8105" i="1"/>
  <c r="Z8089" i="1"/>
  <c r="Z8072" i="1"/>
  <c r="Z8054" i="1"/>
  <c r="Z8038" i="1"/>
  <c r="Z8022" i="1"/>
  <c r="Z8008" i="1"/>
  <c r="Z7990" i="1"/>
  <c r="Z7968" i="1"/>
  <c r="Z7952" i="1"/>
  <c r="Z7940" i="1"/>
  <c r="Z7927" i="1"/>
  <c r="Z7911" i="1"/>
  <c r="Z7907" i="1"/>
  <c r="Z7871" i="1"/>
  <c r="Z8241" i="1"/>
  <c r="Z7850" i="1"/>
  <c r="Z7816" i="1"/>
  <c r="Z7840" i="1"/>
  <c r="Z7824" i="1"/>
  <c r="Z7786" i="1"/>
  <c r="Z7770" i="1"/>
  <c r="Z7754" i="1"/>
  <c r="Z7738" i="1"/>
  <c r="Z7722" i="1"/>
  <c r="Z7706" i="1"/>
  <c r="Z7690" i="1"/>
  <c r="Z7669" i="1"/>
  <c r="Z7652" i="1"/>
  <c r="Z7809" i="1"/>
  <c r="Z7617" i="1"/>
  <c r="Z7612" i="1"/>
  <c r="Z7639" i="1"/>
  <c r="Z7580" i="1"/>
  <c r="Z7564" i="1"/>
  <c r="Z7513" i="1"/>
  <c r="Z7497" i="1"/>
  <c r="Z7458" i="1"/>
  <c r="Z7439" i="1"/>
  <c r="Z7423" i="1"/>
  <c r="Z7392" i="1"/>
  <c r="Z7376" i="1"/>
  <c r="Z7307" i="1"/>
  <c r="Z7247" i="1"/>
  <c r="Z7231" i="1"/>
  <c r="Z6979" i="1"/>
  <c r="Z6963" i="1"/>
  <c r="Z6947" i="1"/>
  <c r="Z6931" i="1"/>
  <c r="Z6915" i="1"/>
  <c r="Z6424" i="1"/>
  <c r="Z5842" i="1"/>
  <c r="Z5230" i="1"/>
  <c r="Z4856" i="1"/>
  <c r="Z4607" i="1"/>
  <c r="Z3897" i="1"/>
  <c r="Z3560" i="1"/>
  <c r="Z3682" i="1"/>
  <c r="Z3175" i="1"/>
  <c r="Z2837" i="1"/>
  <c r="Z2666" i="1"/>
  <c r="Z2404" i="1"/>
  <c r="Z1958" i="1"/>
  <c r="Z1145" i="1"/>
  <c r="Z937" i="1"/>
  <c r="Z845" i="1"/>
  <c r="Z665" i="1"/>
  <c r="Z566" i="1"/>
  <c r="Z326" i="1"/>
  <c r="Z310" i="1"/>
  <c r="Z395" i="1"/>
  <c r="Z379" i="1"/>
  <c r="Z363" i="1"/>
  <c r="Z425" i="1"/>
  <c r="Z269" i="1"/>
  <c r="Z174" i="1"/>
  <c r="Z164" i="1"/>
  <c r="Z120" i="1"/>
  <c r="Z111" i="1"/>
  <c r="Z49" i="1"/>
  <c r="Z33" i="1"/>
  <c r="Z8394" i="1"/>
  <c r="Z7646" i="1"/>
  <c r="Z365" i="1"/>
  <c r="Z427" i="1"/>
  <c r="Z271" i="1"/>
  <c r="Z176" i="1"/>
  <c r="Z166" i="1"/>
  <c r="Z122" i="1"/>
  <c r="Z113" i="1"/>
  <c r="Z51" i="1"/>
  <c r="Z35" i="1"/>
  <c r="Z8849" i="1"/>
  <c r="Z7672" i="1"/>
  <c r="Z7635" i="1"/>
  <c r="Z7549" i="1"/>
  <c r="Z7478" i="1"/>
  <c r="Z7543" i="1"/>
  <c r="Z7527" i="1"/>
  <c r="Z7403" i="1"/>
  <c r="Z7359" i="1"/>
  <c r="Z7343" i="1"/>
  <c r="Z7299" i="1"/>
  <c r="Z7283" i="1"/>
  <c r="Z7267" i="1"/>
  <c r="Z7164" i="1"/>
  <c r="Z7148" i="1"/>
  <c r="Z7215" i="1"/>
  <c r="Z7199" i="1"/>
  <c r="Z7183" i="1"/>
  <c r="Z7055" i="1"/>
  <c r="Z7041" i="1"/>
  <c r="Z7025" i="1"/>
  <c r="Z7009" i="1"/>
  <c r="Z7121" i="1"/>
  <c r="Z6989" i="1"/>
  <c r="Z6900" i="1"/>
  <c r="Z6884" i="1"/>
  <c r="Z6868" i="1"/>
  <c r="Z6852" i="1"/>
  <c r="Z7448" i="1"/>
  <c r="Z6783" i="1"/>
  <c r="Z6820" i="1"/>
  <c r="Z6804" i="1"/>
  <c r="Z6788" i="1"/>
  <c r="Z7008" i="1"/>
  <c r="Z7109" i="1"/>
  <c r="Z7093" i="1"/>
  <c r="Z7077" i="1"/>
  <c r="Z7061" i="1"/>
  <c r="Z6731" i="1"/>
  <c r="Z6774" i="1"/>
  <c r="Z6667" i="1"/>
  <c r="Z6702" i="1"/>
  <c r="Z6686" i="1"/>
  <c r="Z6654" i="1"/>
  <c r="Z6634" i="1"/>
  <c r="Z6712" i="1"/>
  <c r="Z6607" i="1"/>
  <c r="Z6591" i="1"/>
  <c r="Z6527" i="1"/>
  <c r="Z6440" i="1"/>
  <c r="Z6419" i="1"/>
  <c r="Z6392" i="1"/>
  <c r="Z6374" i="1"/>
  <c r="Z6358" i="1"/>
  <c r="Z6342" i="1"/>
  <c r="Z6326" i="1"/>
  <c r="Z6304" i="1"/>
  <c r="Z6316" i="1"/>
  <c r="Z6499" i="1"/>
  <c r="Z6483" i="1"/>
  <c r="Z6467" i="1"/>
  <c r="Z6456" i="1"/>
  <c r="Z6291" i="1"/>
  <c r="Z6276" i="1"/>
  <c r="Z6215" i="1"/>
  <c r="Z6199" i="1"/>
  <c r="Z6234" i="1"/>
  <c r="Z6194" i="1"/>
  <c r="Z6176" i="1"/>
  <c r="Z6263" i="1"/>
  <c r="Z6400" i="1"/>
  <c r="Z6138" i="1"/>
  <c r="Z6121" i="1"/>
  <c r="Z6105" i="1"/>
  <c r="Z6089" i="1"/>
  <c r="Z6155" i="1"/>
  <c r="Z6066" i="1"/>
  <c r="Z6050" i="1"/>
  <c r="Z6040" i="1"/>
  <c r="Z6022" i="1"/>
  <c r="Z5993" i="1"/>
  <c r="Z5990" i="1"/>
  <c r="Z5946" i="1"/>
  <c r="Z5938" i="1"/>
  <c r="Z5927" i="1"/>
  <c r="Z5958" i="1"/>
  <c r="Z6134" i="1"/>
  <c r="Z5869" i="1"/>
  <c r="Z5908" i="1"/>
  <c r="Z5892" i="1"/>
  <c r="Z5828" i="1"/>
  <c r="Z5812" i="1"/>
  <c r="Z5796" i="1"/>
  <c r="Z5765" i="1"/>
  <c r="Z7325" i="1"/>
  <c r="Z5787" i="1"/>
  <c r="Z5745" i="1"/>
  <c r="Z5737" i="1"/>
  <c r="Z5713" i="1"/>
  <c r="Z5697" i="1"/>
  <c r="Z5681" i="1"/>
  <c r="Z5665" i="1"/>
  <c r="Z5632" i="1"/>
  <c r="Z5645" i="1"/>
  <c r="Z5613" i="1"/>
  <c r="Z5597" i="1"/>
  <c r="Z5566" i="1"/>
  <c r="Z5559" i="1"/>
  <c r="Z5549" i="1"/>
  <c r="Z5533" i="1"/>
  <c r="Z5516" i="1"/>
  <c r="Z5500" i="1"/>
  <c r="Z5484" i="1"/>
  <c r="Z5469" i="1"/>
  <c r="Z5456" i="1"/>
  <c r="Z5440" i="1"/>
  <c r="Z5421" i="1"/>
  <c r="Z5405" i="1"/>
  <c r="Z6787" i="1"/>
  <c r="Z7007" i="1"/>
  <c r="Z7108" i="1"/>
  <c r="Z7092" i="1"/>
  <c r="Z7076" i="1"/>
  <c r="Z6748" i="1"/>
  <c r="Z6750" i="1"/>
  <c r="Z6773" i="1"/>
  <c r="Z6717" i="1"/>
  <c r="Z6701" i="1"/>
  <c r="Z6685" i="1"/>
  <c r="Z6653" i="1"/>
  <c r="Z6633" i="1"/>
  <c r="Z6711" i="1"/>
  <c r="Z6606" i="1"/>
  <c r="Z6590" i="1"/>
  <c r="Z6520" i="1"/>
  <c r="Z6439" i="1"/>
  <c r="Z6418" i="1"/>
  <c r="Z6389" i="1"/>
  <c r="Z6373" i="1"/>
  <c r="Z6357" i="1"/>
  <c r="Z6341" i="1"/>
  <c r="Z6325" i="1"/>
  <c r="Z6303" i="1"/>
  <c r="Z6437" i="1"/>
  <c r="Z6498" i="1"/>
  <c r="Z6482" i="1"/>
  <c r="Z6466" i="1"/>
  <c r="Z6455" i="1"/>
  <c r="Z6290" i="1"/>
  <c r="Z6275" i="1"/>
  <c r="Z6214" i="1"/>
  <c r="Z6198" i="1"/>
  <c r="Z6233" i="1"/>
  <c r="Z6193" i="1"/>
  <c r="Z6175" i="1"/>
  <c r="Z6262" i="1"/>
  <c r="Z6399" i="1"/>
  <c r="Z6137" i="1"/>
  <c r="Z6120" i="1"/>
  <c r="Z6104" i="1"/>
  <c r="Z6088" i="1"/>
  <c r="Z6154" i="1"/>
  <c r="Z6065" i="1"/>
  <c r="Z6049" i="1"/>
  <c r="Z6039" i="1"/>
  <c r="Z6021" i="1"/>
  <c r="Z5992" i="1"/>
  <c r="Z5989" i="1"/>
  <c r="Z5945" i="1"/>
  <c r="Z5937" i="1"/>
  <c r="Z5926" i="1"/>
  <c r="Z5923" i="1"/>
  <c r="Z5884" i="1"/>
  <c r="Z5868" i="1"/>
  <c r="Z5907" i="1"/>
  <c r="Z5858" i="1"/>
  <c r="Z5827" i="1"/>
  <c r="Z5811" i="1"/>
  <c r="Z5795" i="1"/>
  <c r="Z5764" i="1"/>
  <c r="Z7324" i="1"/>
  <c r="Z5786" i="1"/>
  <c r="Z5744" i="1"/>
  <c r="Z5728" i="1"/>
  <c r="Z5712" i="1"/>
  <c r="Z5696" i="1"/>
  <c r="Z5680" i="1"/>
  <c r="Z5664" i="1"/>
  <c r="Z5631" i="1"/>
  <c r="Z5644" i="1"/>
  <c r="Z5612" i="1"/>
  <c r="Z5596" i="1"/>
  <c r="Z5585" i="1"/>
  <c r="Z5576" i="1"/>
  <c r="Z5548" i="1"/>
  <c r="Z5532" i="1"/>
  <c r="Z5515" i="1"/>
  <c r="Z5499" i="1"/>
  <c r="Z5483" i="1"/>
  <c r="Z6151" i="1"/>
  <c r="Z5455" i="1"/>
  <c r="Z5439" i="1"/>
  <c r="Z5420" i="1"/>
  <c r="Z5404" i="1"/>
  <c r="Z5388" i="1"/>
  <c r="Z6563" i="1"/>
  <c r="Z6547" i="1"/>
  <c r="Z6426" i="1"/>
  <c r="Z5348" i="1"/>
  <c r="Z5355" i="1"/>
  <c r="Z5362" i="1"/>
  <c r="Z5319" i="1"/>
  <c r="Z5266" i="1"/>
  <c r="Z5312" i="1"/>
  <c r="Z5296" i="1"/>
  <c r="Z5283" i="1"/>
  <c r="Z5233" i="1"/>
  <c r="Z5188" i="1"/>
  <c r="Z5172" i="1"/>
  <c r="Z5156" i="1"/>
  <c r="Z5223" i="1"/>
  <c r="Z5207" i="1"/>
  <c r="Z5134" i="1"/>
  <c r="Z5115" i="1"/>
  <c r="Z5074" i="1"/>
  <c r="Z5090" i="1"/>
  <c r="Z5062" i="1"/>
  <c r="Z5050" i="1"/>
  <c r="Z5199" i="1"/>
  <c r="Z5010" i="1"/>
  <c r="Z4991" i="1"/>
  <c r="Z5107" i="1"/>
  <c r="Z4979" i="1"/>
  <c r="Z4948" i="1"/>
  <c r="Z4932" i="1"/>
  <c r="Z7563" i="1"/>
  <c r="Z7547" i="1"/>
  <c r="Z7476" i="1"/>
  <c r="Z7541" i="1"/>
  <c r="Z7525" i="1"/>
  <c r="Z7401" i="1"/>
  <c r="Z7357" i="1"/>
  <c r="Z7341" i="1"/>
  <c r="Z7297" i="1"/>
  <c r="Z7281" i="1"/>
  <c r="Z7265" i="1"/>
  <c r="Z7162" i="1"/>
  <c r="Z7146" i="1"/>
  <c r="Z7213" i="1"/>
  <c r="Z7197" i="1"/>
  <c r="Z7181" i="1"/>
  <c r="Z7053" i="1"/>
  <c r="Z7039" i="1"/>
  <c r="Z7023" i="1"/>
  <c r="Z7135" i="1"/>
  <c r="Z7119" i="1"/>
  <c r="Z6987" i="1"/>
  <c r="Z6898" i="1"/>
  <c r="Z6882" i="1"/>
  <c r="Z6866" i="1"/>
  <c r="Z6850" i="1"/>
  <c r="Z7446" i="1"/>
  <c r="Z6781" i="1"/>
  <c r="Z6818" i="1"/>
  <c r="Z6802" i="1"/>
  <c r="Z6786" i="1"/>
  <c r="Z7338" i="1"/>
  <c r="Z7107" i="1"/>
  <c r="Z7091" i="1"/>
  <c r="Z7075" i="1"/>
  <c r="Z6747" i="1"/>
  <c r="Z6749" i="1"/>
  <c r="Z6772" i="1"/>
  <c r="Z6716" i="1"/>
  <c r="Z6700" i="1"/>
  <c r="Z6684" i="1"/>
  <c r="Z6648" i="1"/>
  <c r="Z6632" i="1"/>
  <c r="Z6621" i="1"/>
  <c r="Z6605" i="1"/>
  <c r="Z6589" i="1"/>
  <c r="Z6519" i="1"/>
  <c r="Z6669" i="1"/>
  <c r="Z6417" i="1"/>
  <c r="Z6388" i="1"/>
  <c r="Z6372" i="1"/>
  <c r="Z6356" i="1"/>
  <c r="Z6340" i="1"/>
  <c r="Z6324" i="1"/>
  <c r="Z6302" i="1"/>
  <c r="Z6436" i="1"/>
  <c r="Z6497" i="1"/>
  <c r="Z6481" i="1"/>
  <c r="Z6465" i="1"/>
  <c r="Z6454" i="1"/>
  <c r="Z6289" i="1"/>
  <c r="Z6256" i="1"/>
  <c r="Z6213" i="1"/>
  <c r="Z6248" i="1"/>
  <c r="Z6232" i="1"/>
  <c r="Z6192" i="1"/>
  <c r="Z6174" i="1"/>
  <c r="Z6261" i="1"/>
  <c r="Z6398" i="1"/>
  <c r="Z6136" i="1"/>
  <c r="Z6119" i="1"/>
  <c r="Z6103" i="1"/>
  <c r="Z6087" i="1"/>
  <c r="Z6153" i="1"/>
  <c r="Z6064" i="1"/>
  <c r="Z6035" i="1"/>
  <c r="Z6038" i="1"/>
  <c r="Z6020" i="1"/>
  <c r="Z5991" i="1"/>
  <c r="Z5988" i="1"/>
  <c r="Z5944" i="1"/>
  <c r="Z5936" i="1"/>
  <c r="Z5970" i="1"/>
  <c r="Z5922" i="1"/>
  <c r="Z5883" i="1"/>
  <c r="Z5867" i="1"/>
  <c r="Z5906" i="1"/>
  <c r="Z5857" i="1"/>
  <c r="Z5826" i="1"/>
  <c r="Z5810" i="1"/>
  <c r="Z5794" i="1"/>
  <c r="Z5763" i="1"/>
  <c r="Z7323" i="1"/>
  <c r="Z5785" i="1"/>
  <c r="Z5736" i="1"/>
  <c r="Z5727" i="1"/>
  <c r="Z5711" i="1"/>
  <c r="Z5695" i="1"/>
  <c r="Z5679" i="1"/>
  <c r="Z5663" i="1"/>
  <c r="Z5630" i="1"/>
  <c r="Z5643" i="1"/>
  <c r="Z5611" i="1"/>
  <c r="Z5595" i="1"/>
  <c r="Z5584" i="1"/>
  <c r="Z5575" i="1"/>
  <c r="Z5547" i="1"/>
  <c r="Z5531" i="1"/>
  <c r="Z5514" i="1"/>
  <c r="Z5498" i="1"/>
  <c r="Z5479" i="1"/>
  <c r="Z6150" i="1"/>
  <c r="Z5454" i="1"/>
  <c r="Z5438" i="1"/>
  <c r="Z5419" i="1"/>
  <c r="Z5394" i="1"/>
  <c r="Z5387" i="1"/>
  <c r="Z6562" i="1"/>
  <c r="Z6546" i="1"/>
  <c r="Z5381" i="1"/>
  <c r="Z5347" i="1"/>
  <c r="Z5354" i="1"/>
  <c r="Z5396" i="1"/>
  <c r="Z5318" i="1"/>
  <c r="Z5265" i="1"/>
  <c r="Z5311" i="1"/>
  <c r="Z5295" i="1"/>
  <c r="Z5282" i="1"/>
  <c r="Z5232" i="1"/>
  <c r="Z5187" i="1"/>
  <c r="Z5171" i="1"/>
  <c r="Z5155" i="1"/>
  <c r="Z5222" i="1"/>
  <c r="Z5278" i="1"/>
  <c r="Z5133" i="1"/>
  <c r="Z5114" i="1"/>
  <c r="Z5073" i="1"/>
  <c r="Z5089" i="1"/>
  <c r="Z5061" i="1"/>
  <c r="Z5049" i="1"/>
  <c r="Z5198" i="1"/>
  <c r="Z5009" i="1"/>
  <c r="Z4990" i="1"/>
  <c r="Z5106" i="1"/>
  <c r="Z4957" i="1"/>
  <c r="Z4947" i="1"/>
  <c r="Z4931" i="1"/>
  <c r="Z4915" i="1"/>
  <c r="Z4869" i="1"/>
  <c r="Z4849" i="1"/>
  <c r="Z4833" i="1"/>
  <c r="Z4909" i="1"/>
  <c r="Z4802" i="1"/>
  <c r="Z4786" i="1"/>
  <c r="Z4895" i="1"/>
  <c r="Z4879" i="1"/>
  <c r="Z4765" i="1"/>
  <c r="Z4742" i="1"/>
  <c r="Z4726" i="1"/>
  <c r="Z4710" i="1"/>
  <c r="Z4752" i="1"/>
  <c r="Z4686" i="1"/>
  <c r="Z4671" i="1"/>
  <c r="Z4655" i="1"/>
  <c r="Z4639" i="1"/>
  <c r="Z4603" i="1"/>
  <c r="Z4586" i="1"/>
  <c r="Z4570" i="1"/>
  <c r="Z4554" i="1"/>
  <c r="Z4538" i="1"/>
  <c r="Z4996" i="1"/>
  <c r="Z4789" i="1"/>
  <c r="Z4361" i="1"/>
  <c r="Z4124" i="1"/>
  <c r="Z3416" i="1"/>
  <c r="Z5389" i="1"/>
  <c r="Z6564" i="1"/>
  <c r="Z6548" i="1"/>
  <c r="Z6427" i="1"/>
  <c r="Z5349" i="1"/>
  <c r="Z5356" i="1"/>
  <c r="Z5363" i="1"/>
  <c r="Z5320" i="1"/>
  <c r="Z5267" i="1"/>
  <c r="Z5313" i="1"/>
  <c r="Z5297" i="1"/>
  <c r="Z5284" i="1"/>
  <c r="Z5234" i="1"/>
  <c r="Z5189" i="1"/>
  <c r="Z5173" i="1"/>
  <c r="Z5157" i="1"/>
  <c r="Z5224" i="1"/>
  <c r="Z5208" i="1"/>
  <c r="Z5135" i="1"/>
  <c r="Z5116" i="1"/>
  <c r="Z5075" i="1"/>
  <c r="Z5091" i="1"/>
  <c r="Z5063" i="1"/>
  <c r="Z5051" i="1"/>
  <c r="Z5200" i="1"/>
  <c r="Z5011" i="1"/>
  <c r="Z4992" i="1"/>
  <c r="Z5108" i="1"/>
  <c r="Z4980" i="1"/>
  <c r="Z4949" i="1"/>
  <c r="Z4933" i="1"/>
  <c r="Z4917" i="1"/>
  <c r="Z4871" i="1"/>
  <c r="Z4851" i="1"/>
  <c r="Z4835" i="1"/>
  <c r="Z4819" i="1"/>
  <c r="Z4804" i="1"/>
  <c r="Z4788" i="1"/>
  <c r="Z4897" i="1"/>
  <c r="Z4881" i="1"/>
  <c r="Z4767" i="1"/>
  <c r="Z4744" i="1"/>
  <c r="Z4728" i="1"/>
  <c r="Z4712" i="1"/>
  <c r="Z4754" i="1"/>
  <c r="Z4688" i="1"/>
  <c r="Z4661" i="1"/>
  <c r="Z4657" i="1"/>
  <c r="Z4641" i="1"/>
  <c r="Z4605" i="1"/>
  <c r="Z4588" i="1"/>
  <c r="Z4572" i="1"/>
  <c r="Z4556" i="1"/>
  <c r="Z4540" i="1"/>
  <c r="Z4533" i="1"/>
  <c r="Z4517" i="1"/>
  <c r="Z4455" i="1"/>
  <c r="Z4439" i="1"/>
  <c r="Z4423" i="1"/>
  <c r="Z4498" i="1"/>
  <c r="Z4482" i="1"/>
  <c r="Z4466" i="1"/>
  <c r="Z4410" i="1"/>
  <c r="Z4396" i="1"/>
  <c r="Z4376" i="1"/>
  <c r="Z4360" i="1"/>
  <c r="Z4344" i="1"/>
  <c r="Z4328" i="1"/>
  <c r="Z4311" i="1"/>
  <c r="Z4289" i="1"/>
  <c r="Z4273" i="1"/>
  <c r="Z4257" i="1"/>
  <c r="Z5021" i="1"/>
  <c r="Z4224" i="1"/>
  <c r="Z4208" i="1"/>
  <c r="Z4192" i="1"/>
  <c r="Z4181" i="1"/>
  <c r="Z4155" i="1"/>
  <c r="Z4143" i="1"/>
  <c r="Z4123" i="1"/>
  <c r="Z4114" i="1"/>
  <c r="Z4093" i="1"/>
  <c r="Z4042" i="1"/>
  <c r="Z4021" i="1"/>
  <c r="Z4005" i="1"/>
  <c r="Z4029" i="1"/>
  <c r="Z4068" i="1"/>
  <c r="Z4052" i="1"/>
  <c r="Z3983" i="1"/>
  <c r="Z3967" i="1"/>
  <c r="Z3951" i="1"/>
  <c r="Z3935" i="1"/>
  <c r="Z3879" i="1"/>
  <c r="Z3861" i="1"/>
  <c r="Z3845" i="1"/>
  <c r="Z3829" i="1"/>
  <c r="Z3814" i="1"/>
  <c r="Z3798" i="1"/>
  <c r="Z3730" i="1"/>
  <c r="Z3780" i="1"/>
  <c r="Z3764" i="1"/>
  <c r="Z3748" i="1"/>
  <c r="Z3718" i="1"/>
  <c r="Z3702" i="1"/>
  <c r="Z3686" i="1"/>
  <c r="Z3533" i="1"/>
  <c r="Z3680" i="1"/>
  <c r="Z3664" i="1"/>
  <c r="Z3652" i="1"/>
  <c r="Z3636" i="1"/>
  <c r="Z3506" i="1"/>
  <c r="Z3496" i="1"/>
  <c r="Z3611" i="1"/>
  <c r="Z3595" i="1"/>
  <c r="Z3581" i="1"/>
  <c r="Z3484" i="1"/>
  <c r="Z3914" i="1"/>
  <c r="Z3395" i="1"/>
  <c r="Z3379" i="1"/>
  <c r="Z3477" i="1"/>
  <c r="Z3461" i="1"/>
  <c r="Z3445" i="1"/>
  <c r="Z3430" i="1"/>
  <c r="Z3284" i="1"/>
  <c r="Z3253" i="1"/>
  <c r="Z3346" i="1"/>
  <c r="Z3333" i="1"/>
  <c r="Z3317" i="1"/>
  <c r="Z3301" i="1"/>
  <c r="Z3169" i="1"/>
  <c r="Z3153" i="1"/>
  <c r="Z3088" i="1"/>
  <c r="Z3068" i="1"/>
  <c r="Z3052" i="1"/>
  <c r="Z3036" i="1"/>
  <c r="Z3020" i="1"/>
  <c r="Z3111" i="1"/>
  <c r="Z3095" i="1"/>
  <c r="Z3415" i="1"/>
  <c r="Z3403" i="1"/>
  <c r="Z3233" i="1"/>
  <c r="Z3217" i="1"/>
  <c r="Z3201" i="1"/>
  <c r="Z3009" i="1"/>
  <c r="Z2993" i="1"/>
  <c r="Z2977" i="1"/>
  <c r="Z3187" i="1"/>
  <c r="Z2947" i="1"/>
  <c r="Z2931" i="1"/>
  <c r="Z2919" i="1"/>
  <c r="Z2894" i="1"/>
  <c r="Z2883" i="1"/>
  <c r="Z2867" i="1"/>
  <c r="Z2847" i="1"/>
  <c r="Z3076" i="1"/>
  <c r="Z2832" i="1"/>
  <c r="Z2823" i="1"/>
  <c r="Z2807" i="1"/>
  <c r="Z2798" i="1"/>
  <c r="Z2762" i="1"/>
  <c r="Z2730" i="1"/>
  <c r="Z2719" i="1"/>
  <c r="Z2703" i="1"/>
  <c r="Z2687" i="1"/>
  <c r="Z2655" i="1"/>
  <c r="Z2647" i="1"/>
  <c r="Z2742" i="1"/>
  <c r="Z2631" i="1"/>
  <c r="Z2597" i="1"/>
  <c r="Z2627" i="1"/>
  <c r="Z4916" i="1"/>
  <c r="Z4870" i="1"/>
  <c r="Z4850" i="1"/>
  <c r="Z4834" i="1"/>
  <c r="Z4818" i="1"/>
  <c r="Z4803" i="1"/>
  <c r="Z4787" i="1"/>
  <c r="Z4896" i="1"/>
  <c r="Z4880" i="1"/>
  <c r="Z4766" i="1"/>
  <c r="Z4743" i="1"/>
  <c r="Z4727" i="1"/>
  <c r="Z4711" i="1"/>
  <c r="Z4753" i="1"/>
  <c r="Z4687" i="1"/>
  <c r="Z4672" i="1"/>
  <c r="Z4656" i="1"/>
  <c r="Z4640" i="1"/>
  <c r="Z4604" i="1"/>
  <c r="Z4587" i="1"/>
  <c r="Z4571" i="1"/>
  <c r="Z4555" i="1"/>
  <c r="Z4539" i="1"/>
  <c r="Z4532" i="1"/>
  <c r="Z4516" i="1"/>
  <c r="Z4454" i="1"/>
  <c r="Z4438" i="1"/>
  <c r="Z4422" i="1"/>
  <c r="Z4497" i="1"/>
  <c r="Z4481" i="1"/>
  <c r="Z4465" i="1"/>
  <c r="Z4409" i="1"/>
  <c r="Z4395" i="1"/>
  <c r="Z4375" i="1"/>
  <c r="Z4359" i="1"/>
  <c r="Z4343" i="1"/>
  <c r="Z4327" i="1"/>
  <c r="Z4304" i="1"/>
  <c r="Z4288" i="1"/>
  <c r="Z4272" i="1"/>
  <c r="Z4256" i="1"/>
  <c r="Z4243" i="1"/>
  <c r="Z4223" i="1"/>
  <c r="Z4207" i="1"/>
  <c r="Z4191" i="1"/>
  <c r="Z4180" i="1"/>
  <c r="Z4154" i="1"/>
  <c r="Z4142" i="1"/>
  <c r="Z4122" i="1"/>
  <c r="Z4113" i="1"/>
  <c r="Z4092" i="1"/>
  <c r="Z4041" i="1"/>
  <c r="Z4020" i="1"/>
  <c r="Z4004" i="1"/>
  <c r="Z4083" i="1"/>
  <c r="Z4067" i="1"/>
  <c r="Z4051" i="1"/>
  <c r="Z3982" i="1"/>
  <c r="Z3966" i="1"/>
  <c r="Z3950" i="1"/>
  <c r="Z3934" i="1"/>
  <c r="Z3878" i="1"/>
  <c r="Z3860" i="1"/>
  <c r="Z3844" i="1"/>
  <c r="Z4096" i="1"/>
  <c r="Z3813" i="1"/>
  <c r="Z3797" i="1"/>
  <c r="Z3729" i="1"/>
  <c r="Z3779" i="1"/>
  <c r="Z3763" i="1"/>
  <c r="Z3747" i="1"/>
  <c r="Z3717" i="1"/>
  <c r="Z3701" i="1"/>
  <c r="Z3566" i="1"/>
  <c r="Z3532" i="1"/>
  <c r="Z3679" i="1"/>
  <c r="Z3663" i="1"/>
  <c r="Z3651" i="1"/>
  <c r="Z3635" i="1"/>
  <c r="Z3505" i="1"/>
  <c r="Z3622" i="1"/>
  <c r="Z3610" i="1"/>
  <c r="Z3594" i="1"/>
  <c r="Z3580" i="1"/>
  <c r="Z3483" i="1"/>
  <c r="Z3913" i="1"/>
  <c r="Z3394" i="1"/>
  <c r="Z3378" i="1"/>
  <c r="Z3476" i="1"/>
  <c r="Z3460" i="1"/>
  <c r="Z3444" i="1"/>
  <c r="Z3429" i="1"/>
  <c r="Z3283" i="1"/>
  <c r="Z3252" i="1"/>
  <c r="Z3345" i="1"/>
  <c r="Z3332" i="1"/>
  <c r="Z3316" i="1"/>
  <c r="Z3300" i="1"/>
  <c r="Z3168" i="1"/>
  <c r="Z3152" i="1"/>
  <c r="Z3087" i="1"/>
  <c r="Z3067" i="1"/>
  <c r="Z3051" i="1"/>
  <c r="Z3035" i="1"/>
  <c r="Z3019" i="1"/>
  <c r="Z3110" i="1"/>
  <c r="Z3094" i="1"/>
  <c r="Z3414" i="1"/>
  <c r="Z3402" i="1"/>
  <c r="Z3232" i="1"/>
  <c r="Z3216" i="1"/>
  <c r="Z3200" i="1"/>
  <c r="Z3008" i="1"/>
  <c r="Z2992" i="1"/>
  <c r="Z2976" i="1"/>
  <c r="Z3186" i="1"/>
  <c r="Z2946" i="1"/>
  <c r="Z2962" i="1"/>
  <c r="Z2918" i="1"/>
  <c r="Z2893" i="1"/>
  <c r="Z2882" i="1"/>
  <c r="Z2866" i="1"/>
  <c r="Z2846" i="1"/>
  <c r="Z3075" i="1"/>
  <c r="Z2909" i="1"/>
  <c r="Z2822" i="1"/>
  <c r="Z2806" i="1"/>
  <c r="Z2797" i="1"/>
  <c r="Z2761" i="1"/>
  <c r="Z2791" i="1"/>
  <c r="Z2718" i="1"/>
  <c r="Z2702" i="1"/>
  <c r="Z2686" i="1"/>
  <c r="Z2654" i="1"/>
  <c r="Z2646" i="1"/>
  <c r="Z4531" i="1"/>
  <c r="Z4515" i="1"/>
  <c r="Z4453" i="1"/>
  <c r="Z4437" i="1"/>
  <c r="Z4421" i="1"/>
  <c r="Z4496" i="1"/>
  <c r="Z4480" i="1"/>
  <c r="Z4464" i="1"/>
  <c r="Z4408" i="1"/>
  <c r="Z4390" i="1"/>
  <c r="Z4374" i="1"/>
  <c r="Z4358" i="1"/>
  <c r="Z4342" i="1"/>
  <c r="Z4326" i="1"/>
  <c r="Z4303" i="1"/>
  <c r="Z4287" i="1"/>
  <c r="Z4271" i="1"/>
  <c r="Z4255" i="1"/>
  <c r="Z4242" i="1"/>
  <c r="Z4222" i="1"/>
  <c r="Z4206" i="1"/>
  <c r="Z4190" i="1"/>
  <c r="Z4179" i="1"/>
  <c r="Z4150" i="1"/>
  <c r="Z4594" i="1"/>
  <c r="Z4121" i="1"/>
  <c r="Z4101" i="1"/>
  <c r="Z4091" i="1"/>
  <c r="Z4040" i="1"/>
  <c r="Z4019" i="1"/>
  <c r="Z4003" i="1"/>
  <c r="Z4082" i="1"/>
  <c r="Z4066" i="1"/>
  <c r="Z4050" i="1"/>
  <c r="Z3981" i="1"/>
  <c r="Z3965" i="1"/>
  <c r="Z3949" i="1"/>
  <c r="Z3933" i="1"/>
  <c r="Z3877" i="1"/>
  <c r="Z3859" i="1"/>
  <c r="Z3843" i="1"/>
  <c r="Z4095" i="1"/>
  <c r="Z3812" i="1"/>
  <c r="Z3796" i="1"/>
  <c r="Z3728" i="1"/>
  <c r="Z3778" i="1"/>
  <c r="Z3762" i="1"/>
  <c r="Z3746" i="1"/>
  <c r="Z3716" i="1"/>
  <c r="Z3700" i="1"/>
  <c r="Z3547" i="1"/>
  <c r="Z3531" i="1"/>
  <c r="Z3678" i="1"/>
  <c r="Z3662" i="1"/>
  <c r="Z3650" i="1"/>
  <c r="Z3634" i="1"/>
  <c r="Z3504" i="1"/>
  <c r="Z3621" i="1"/>
  <c r="Z3609" i="1"/>
  <c r="Z3593" i="1"/>
  <c r="Z3579" i="1"/>
  <c r="Z3928" i="1"/>
  <c r="Z3912" i="1"/>
  <c r="Z3393" i="1"/>
  <c r="Z3377" i="1"/>
  <c r="Z3475" i="1"/>
  <c r="Z3459" i="1"/>
  <c r="Z3443" i="1"/>
  <c r="Z3368" i="1"/>
  <c r="Z3428" i="1"/>
  <c r="Z3251" i="1"/>
  <c r="Z3248" i="1"/>
  <c r="Z3331" i="1"/>
  <c r="Z3315" i="1"/>
  <c r="Z3299" i="1"/>
  <c r="Z3167" i="1"/>
  <c r="Z3151" i="1"/>
  <c r="Z3086" i="1"/>
  <c r="Z3066" i="1"/>
  <c r="Z3050" i="1"/>
  <c r="Z3034" i="1"/>
  <c r="Z3018" i="1"/>
  <c r="Z3109" i="1"/>
  <c r="Z3093" i="1"/>
  <c r="Z3092" i="1"/>
  <c r="Z3401" i="1"/>
  <c r="Z3231" i="1"/>
  <c r="Z3215" i="1"/>
  <c r="Z3199" i="1"/>
  <c r="Z3007" i="1"/>
  <c r="Z2991" i="1"/>
  <c r="Z2975" i="1"/>
  <c r="Z3185" i="1"/>
  <c r="Z2945" i="1"/>
  <c r="Z2961" i="1"/>
  <c r="Z2917" i="1"/>
  <c r="Z3277" i="1"/>
  <c r="Z2881" i="1"/>
  <c r="Z2865" i="1"/>
  <c r="Z2845" i="1"/>
  <c r="Z3135" i="1"/>
  <c r="Z2908" i="1"/>
  <c r="Z2821" i="1"/>
  <c r="Z2805" i="1"/>
  <c r="Z2796" i="1"/>
  <c r="Z2760" i="1"/>
  <c r="Z2790" i="1"/>
  <c r="Z2717" i="1"/>
  <c r="Z2701" i="1"/>
  <c r="Z2685" i="1"/>
  <c r="Z2680" i="1"/>
  <c r="Z2645" i="1"/>
  <c r="Z2575" i="1"/>
  <c r="Z2559" i="1"/>
  <c r="Z2543" i="1"/>
  <c r="Z2529" i="1"/>
  <c r="Z2513" i="1"/>
  <c r="Z2495" i="1"/>
  <c r="Z2479" i="1"/>
  <c r="Z2463" i="1"/>
  <c r="Z2447" i="1"/>
  <c r="Z2431" i="1"/>
  <c r="Z2415" i="1"/>
  <c r="Z2355" i="1"/>
  <c r="Z2348" i="1"/>
  <c r="Z2334" i="1"/>
  <c r="Z2310" i="1"/>
  <c r="Z2376" i="1"/>
  <c r="Z2366" i="1"/>
  <c r="Z2293" i="1"/>
  <c r="Z2277" i="1"/>
  <c r="Z2187" i="1"/>
  <c r="Z2155" i="1"/>
  <c r="Z2221" i="1"/>
  <c r="Z2180" i="1"/>
  <c r="Z2194" i="1"/>
  <c r="Z2096" i="1"/>
  <c r="Z2264" i="1"/>
  <c r="Z2253" i="1"/>
  <c r="Z2175" i="1"/>
  <c r="Z2159" i="1"/>
  <c r="Z2112" i="1"/>
  <c r="Z1989" i="1"/>
  <c r="Z1973" i="1"/>
  <c r="Z1953" i="1"/>
  <c r="Z1937" i="1"/>
  <c r="Z2074" i="1"/>
  <c r="Z2058" i="1"/>
  <c r="Z1917" i="1"/>
  <c r="Z2050" i="1"/>
  <c r="Z2034" i="1"/>
  <c r="Z1904" i="1"/>
  <c r="Z1889" i="1"/>
  <c r="Z1846" i="1"/>
  <c r="Z1877" i="1"/>
  <c r="Z1828" i="1"/>
  <c r="Z1812" i="1"/>
  <c r="Z1797" i="1"/>
  <c r="Z1835" i="1"/>
  <c r="Z2013" i="1"/>
  <c r="Z1760" i="1"/>
  <c r="Z1747" i="1"/>
  <c r="Z1723" i="1"/>
  <c r="Z1707" i="1"/>
  <c r="Z1691" i="1"/>
  <c r="Z1675" i="1"/>
  <c r="Z1651" i="1"/>
  <c r="Z1665" i="1"/>
  <c r="Z1624" i="1"/>
  <c r="Z1587" i="1"/>
  <c r="Z1571" i="1"/>
  <c r="Z1612" i="1"/>
  <c r="Z1563" i="1"/>
  <c r="Z1508" i="1"/>
  <c r="Z1547" i="1"/>
  <c r="Z1531" i="1"/>
  <c r="Z1517" i="1"/>
  <c r="Z1436" i="1"/>
  <c r="Z1420" i="1"/>
  <c r="Z1462" i="1"/>
  <c r="Z1446" i="1"/>
  <c r="Z1861" i="1"/>
  <c r="Z1395" i="1"/>
  <c r="Z1383" i="1"/>
  <c r="Z1363" i="1"/>
  <c r="Z1765" i="1"/>
  <c r="Z1350" i="1"/>
  <c r="Z1334" i="1"/>
  <c r="Z1318" i="1"/>
  <c r="Z1302" i="1"/>
  <c r="Z1286" i="1"/>
  <c r="Z1244" i="1"/>
  <c r="Z1275" i="1"/>
  <c r="Z1259" i="1"/>
  <c r="Z1484" i="1"/>
  <c r="Z1213" i="1"/>
  <c r="Z1195" i="1"/>
  <c r="Z1179" i="1"/>
  <c r="Z1163" i="1"/>
  <c r="Z1147" i="1"/>
  <c r="Z1114" i="1"/>
  <c r="Z1098" i="1"/>
  <c r="Z1082" i="1"/>
  <c r="Z1066" i="1"/>
  <c r="Z2741" i="1"/>
  <c r="Z2630" i="1"/>
  <c r="Z2596" i="1"/>
  <c r="Z2626" i="1"/>
  <c r="Z2574" i="1"/>
  <c r="Z2558" i="1"/>
  <c r="Z2542" i="1"/>
  <c r="Z2528" i="1"/>
  <c r="Z2512" i="1"/>
  <c r="Z2494" i="1"/>
  <c r="Z2478" i="1"/>
  <c r="Z2462" i="1"/>
  <c r="Z2446" i="1"/>
  <c r="Z2430" i="1"/>
  <c r="Z2414" i="1"/>
  <c r="Z2354" i="1"/>
  <c r="Z2347" i="1"/>
  <c r="Z2333" i="1"/>
  <c r="Z2309" i="1"/>
  <c r="Z2375" i="1"/>
  <c r="Z2365" i="1"/>
  <c r="Z2292" i="1"/>
  <c r="Z2275" i="1"/>
  <c r="Z2186" i="1"/>
  <c r="Z2154" i="1"/>
  <c r="Z2220" i="1"/>
  <c r="Z2179" i="1"/>
  <c r="Z2193" i="1"/>
  <c r="Z2095" i="1"/>
  <c r="Z2263" i="1"/>
  <c r="Z2252" i="1"/>
  <c r="Z2174" i="1"/>
  <c r="Z2158" i="1"/>
  <c r="Z2111" i="1"/>
  <c r="Z1988" i="1"/>
  <c r="Z1972" i="1"/>
  <c r="Z1952" i="1"/>
  <c r="Z1936" i="1"/>
  <c r="Z2073" i="1"/>
  <c r="Z1933" i="1"/>
  <c r="Z1916" i="1"/>
  <c r="Z2049" i="1"/>
  <c r="Z2033" i="1"/>
  <c r="Z1903" i="1"/>
  <c r="Z1888" i="1"/>
  <c r="Z1845" i="1"/>
  <c r="Z1876" i="1"/>
  <c r="Z1827" i="1"/>
  <c r="Z1811" i="1"/>
  <c r="Z1796" i="1"/>
  <c r="Z1834" i="1"/>
  <c r="Z2012" i="1"/>
  <c r="Z1759" i="1"/>
  <c r="Z1746" i="1"/>
  <c r="Z1722" i="1"/>
  <c r="Z1706" i="1"/>
  <c r="Z1690" i="1"/>
  <c r="Z1674" i="1"/>
  <c r="Z1650" i="1"/>
  <c r="Z1664" i="1"/>
  <c r="Z1645" i="1"/>
  <c r="Z1586" i="1"/>
  <c r="Z1570" i="1"/>
  <c r="Z1611" i="1"/>
  <c r="Z1562" i="1"/>
  <c r="Z1507" i="1"/>
  <c r="Z1546" i="1"/>
  <c r="Z1530" i="1"/>
  <c r="Z1516" i="1"/>
  <c r="Z1435" i="1"/>
  <c r="Z1419" i="1"/>
  <c r="Z1461" i="1"/>
  <c r="Z1445" i="1"/>
  <c r="Z1860" i="1"/>
  <c r="Z1394" i="1"/>
  <c r="Z1382" i="1"/>
  <c r="Z1362" i="1"/>
  <c r="Z1764" i="1"/>
  <c r="Z1349" i="1"/>
  <c r="Z1333" i="1"/>
  <c r="Z1317" i="1"/>
  <c r="Z1301" i="1"/>
  <c r="Z1285" i="1"/>
  <c r="Z1243" i="1"/>
  <c r="Z1274" i="1"/>
  <c r="Z2740" i="1"/>
  <c r="Z2611" i="1"/>
  <c r="Z2595" i="1"/>
  <c r="Z2625" i="1"/>
  <c r="Z2573" i="1"/>
  <c r="Z2557" i="1"/>
  <c r="Z2541" i="1"/>
  <c r="Z2527" i="1"/>
  <c r="Z2511" i="1"/>
  <c r="Z2493" i="1"/>
  <c r="Z2477" i="1"/>
  <c r="Z2461" i="1"/>
  <c r="Z2445" i="1"/>
  <c r="Z2429" i="1"/>
  <c r="Z2413" i="1"/>
  <c r="Z2353" i="1"/>
  <c r="Z2346" i="1"/>
  <c r="Z2332" i="1"/>
  <c r="Z2318" i="1"/>
  <c r="Z2374" i="1"/>
  <c r="Z2364" i="1"/>
  <c r="Z2291" i="1"/>
  <c r="Z2274" i="1"/>
  <c r="Z2150" i="1"/>
  <c r="Z2153" i="1"/>
  <c r="Z2219" i="1"/>
  <c r="Z2208" i="1"/>
  <c r="Z2192" i="1"/>
  <c r="Z2094" i="1"/>
  <c r="Z2239" i="1"/>
  <c r="Z2251" i="1"/>
  <c r="Z2173" i="1"/>
  <c r="Z2157" i="1"/>
  <c r="Z2110" i="1"/>
  <c r="Z1987" i="1"/>
  <c r="Z1971" i="1"/>
  <c r="Z1951" i="1"/>
  <c r="Z1935" i="1"/>
  <c r="Z2072" i="1"/>
  <c r="Z1932" i="1"/>
  <c r="Z1915" i="1"/>
  <c r="Z2048" i="1"/>
  <c r="Z2032" i="1"/>
  <c r="Z1922" i="1"/>
  <c r="Z1887" i="1"/>
  <c r="Z1844" i="1"/>
  <c r="Z1875" i="1"/>
  <c r="Z1826" i="1"/>
  <c r="Z1810" i="1"/>
  <c r="Z1795" i="1"/>
  <c r="Z1782" i="1"/>
  <c r="Z2011" i="1"/>
  <c r="Z1758" i="1"/>
  <c r="Z1740" i="1"/>
  <c r="Z1721" i="1"/>
  <c r="Z1705" i="1"/>
  <c r="Z1689" i="1"/>
  <c r="Z1673" i="1"/>
  <c r="Z1649" i="1"/>
  <c r="Z1638" i="1"/>
  <c r="Z1644" i="1"/>
  <c r="Z1585" i="1"/>
  <c r="Z1569" i="1"/>
  <c r="Z1610" i="1"/>
  <c r="Z1561" i="1"/>
  <c r="Z1506" i="1"/>
  <c r="Z1545" i="1"/>
  <c r="Z1529" i="1"/>
  <c r="Z1497" i="1"/>
  <c r="Z1434" i="1"/>
  <c r="Z1418" i="1"/>
  <c r="Z1460" i="1"/>
  <c r="Z1444" i="1"/>
  <c r="Z1859" i="1"/>
  <c r="Z1393" i="1"/>
  <c r="Z1381" i="1"/>
  <c r="Z1361" i="1"/>
  <c r="Z1763" i="1"/>
  <c r="Z1348" i="1"/>
  <c r="Z1332" i="1"/>
  <c r="Z1316" i="1"/>
  <c r="Z1300" i="1"/>
  <c r="Z1284" i="1"/>
  <c r="Z1242" i="1"/>
  <c r="Z1273" i="1"/>
  <c r="Z1414" i="1"/>
  <c r="Z1171" i="1"/>
  <c r="Z1074" i="1"/>
  <c r="Z938" i="1"/>
  <c r="Z920" i="1"/>
  <c r="Z641" i="1"/>
  <c r="Z1548" i="1"/>
  <c r="Z1050" i="1"/>
  <c r="Z1036" i="1"/>
  <c r="Z1020" i="1"/>
  <c r="Z999" i="1"/>
  <c r="Z978" i="1"/>
  <c r="Z962" i="1"/>
  <c r="Z946" i="1"/>
  <c r="Z928" i="1"/>
  <c r="Z907" i="1"/>
  <c r="Z891" i="1"/>
  <c r="Z872" i="1"/>
  <c r="Z1015" i="1"/>
  <c r="Z835" i="1"/>
  <c r="Z819" i="1"/>
  <c r="Z803" i="1"/>
  <c r="Z787" i="1"/>
  <c r="Z771" i="1"/>
  <c r="Z758" i="1"/>
  <c r="Z735" i="1"/>
  <c r="Z718" i="1"/>
  <c r="Z702" i="1"/>
  <c r="Z658" i="1"/>
  <c r="Z676" i="1"/>
  <c r="Z689" i="1"/>
  <c r="Z633" i="1"/>
  <c r="Z617" i="1"/>
  <c r="Z602" i="1"/>
  <c r="Z582" i="1"/>
  <c r="Z497" i="1"/>
  <c r="Z481" i="1"/>
  <c r="Z563" i="1"/>
  <c r="Z547" i="1"/>
  <c r="Z531" i="1"/>
  <c r="Z473" i="1"/>
  <c r="Z442" i="1"/>
  <c r="Z349" i="1"/>
  <c r="Z344" i="1"/>
  <c r="Z420" i="1"/>
  <c r="Z294" i="1"/>
  <c r="Z262" i="1"/>
  <c r="Z246" i="1"/>
  <c r="Z230" i="1"/>
  <c r="Z201" i="1"/>
  <c r="Z191" i="1"/>
  <c r="Z148" i="1"/>
  <c r="Z100" i="1"/>
  <c r="Z82" i="1"/>
  <c r="Z66" i="1"/>
  <c r="Z9999" i="1"/>
  <c r="Z9965" i="1"/>
  <c r="Z9928" i="1"/>
  <c r="Z9983" i="1"/>
  <c r="Z9906" i="1"/>
  <c r="Z9895" i="1"/>
  <c r="Z9870" i="1"/>
  <c r="Z9885" i="1"/>
  <c r="Z9810" i="1"/>
  <c r="Z9794" i="1"/>
  <c r="Z9775" i="1"/>
  <c r="Z9762" i="1"/>
  <c r="Z9696" i="1"/>
  <c r="Z9674" i="1"/>
  <c r="Z9643" i="1"/>
  <c r="Z9621" i="1"/>
  <c r="Z9567" i="1"/>
  <c r="Z9551" i="1"/>
  <c r="Z9537" i="1"/>
  <c r="Z9511" i="1"/>
  <c r="Z9480" i="1"/>
  <c r="Z9430" i="1"/>
  <c r="Z9423" i="1"/>
  <c r="Z9950" i="1"/>
  <c r="Z9387" i="1"/>
  <c r="Z9346" i="1"/>
  <c r="Z9526" i="1"/>
  <c r="Z9313" i="1"/>
  <c r="Z9235" i="1"/>
  <c r="Z9231" i="1"/>
  <c r="Z9215" i="1"/>
  <c r="Z9165" i="1"/>
  <c r="Z9112" i="1"/>
  <c r="Z9134" i="1"/>
  <c r="Z9057" i="1"/>
  <c r="Z9023" i="1"/>
  <c r="Z1258" i="1"/>
  <c r="Z1483" i="1"/>
  <c r="Z1212" i="1"/>
  <c r="Z1194" i="1"/>
  <c r="Z1178" i="1"/>
  <c r="Z1162" i="1"/>
  <c r="Z1129" i="1"/>
  <c r="Z1113" i="1"/>
  <c r="Z1097" i="1"/>
  <c r="Z1081" i="1"/>
  <c r="Z1065" i="1"/>
  <c r="Z1049" i="1"/>
  <c r="Z1035" i="1"/>
  <c r="Z1019" i="1"/>
  <c r="Z994" i="1"/>
  <c r="Z977" i="1"/>
  <c r="Z961" i="1"/>
  <c r="Z945" i="1"/>
  <c r="Z927" i="1"/>
  <c r="Z906" i="1"/>
  <c r="Z890" i="1"/>
  <c r="Z871" i="1"/>
  <c r="Z1014" i="1"/>
  <c r="Z834" i="1"/>
  <c r="Z818" i="1"/>
  <c r="Z802" i="1"/>
  <c r="Z786" i="1"/>
  <c r="Z770" i="1"/>
  <c r="Z757" i="1"/>
  <c r="Z734" i="1"/>
  <c r="Z717" i="1"/>
  <c r="Z701" i="1"/>
  <c r="Z657" i="1"/>
  <c r="Z675" i="1"/>
  <c r="Z648" i="1"/>
  <c r="Z632" i="1"/>
  <c r="Z852" i="1"/>
  <c r="Z601" i="1"/>
  <c r="Z581" i="1"/>
  <c r="Z496" i="1"/>
  <c r="Z480" i="1"/>
  <c r="Z562" i="1"/>
  <c r="Z546" i="1"/>
  <c r="Z530" i="1"/>
  <c r="Z472" i="1"/>
  <c r="Z441" i="1"/>
  <c r="Z348" i="1"/>
  <c r="Z343" i="1"/>
  <c r="Z419" i="1"/>
  <c r="Z293" i="1"/>
  <c r="Z261" i="1"/>
  <c r="Z245" i="1"/>
  <c r="Z213" i="1"/>
  <c r="Z200" i="1"/>
  <c r="Z190" i="1"/>
  <c r="Z147" i="1"/>
  <c r="Z2212" i="1"/>
  <c r="Z2100" i="1"/>
  <c r="Z1977" i="1"/>
  <c r="Z1784" i="1"/>
  <c r="Z1257" i="1"/>
  <c r="Z1229" i="1"/>
  <c r="Z1211" i="1"/>
  <c r="Z1193" i="1"/>
  <c r="Z1177" i="1"/>
  <c r="Z1161" i="1"/>
  <c r="Z1128" i="1"/>
  <c r="Z1112" i="1"/>
  <c r="Z1096" i="1"/>
  <c r="Z1080" i="1"/>
  <c r="Z1064" i="1"/>
  <c r="Z1048" i="1"/>
  <c r="Z1034" i="1"/>
  <c r="Z1018" i="1"/>
  <c r="Z993" i="1"/>
  <c r="Z976" i="1"/>
  <c r="Z960" i="1"/>
  <c r="Z944" i="1"/>
  <c r="Z926" i="1"/>
  <c r="Z905" i="1"/>
  <c r="Z888" i="1"/>
  <c r="Z870" i="1"/>
  <c r="Z1013" i="1"/>
  <c r="Z833" i="1"/>
  <c r="Z817" i="1"/>
  <c r="Z801" i="1"/>
  <c r="Z785" i="1"/>
  <c r="Z769" i="1"/>
  <c r="Z753" i="1"/>
  <c r="Z733" i="1"/>
  <c r="Z716" i="1"/>
  <c r="Z700" i="1"/>
  <c r="Z656" i="1"/>
  <c r="Z674" i="1"/>
  <c r="Z647" i="1"/>
  <c r="Z631" i="1"/>
  <c r="Z616" i="1"/>
  <c r="Z596" i="1"/>
  <c r="Z580" i="1"/>
  <c r="Z495" i="1"/>
  <c r="Z479" i="1"/>
  <c r="Z561" i="1"/>
  <c r="Z545" i="1"/>
  <c r="Z529" i="1"/>
  <c r="Z471" i="1"/>
  <c r="Z440" i="1"/>
  <c r="Z347" i="1"/>
  <c r="Z342" i="1"/>
  <c r="Z418" i="1"/>
  <c r="Z292" i="1"/>
  <c r="Z260" i="1"/>
  <c r="Z244" i="1"/>
  <c r="Z212" i="1"/>
  <c r="Z155" i="1"/>
  <c r="Z189" i="1"/>
  <c r="Z146" i="1"/>
  <c r="Z18" i="1"/>
  <c r="Z9984" i="1"/>
  <c r="Z9675" i="1"/>
  <c r="Z9431" i="1"/>
  <c r="Z9309" i="1"/>
  <c r="Z9939" i="1"/>
  <c r="Z9697" i="1"/>
  <c r="Z9481" i="1"/>
  <c r="Z9424" i="1"/>
  <c r="Z9314" i="1"/>
  <c r="Z9386" i="1"/>
  <c r="Z9345" i="1"/>
  <c r="Z9337" i="1"/>
  <c r="Z9525" i="1"/>
  <c r="Z9312" i="1"/>
  <c r="Z9285" i="1"/>
  <c r="Z9230" i="1"/>
  <c r="Z9214" i="1"/>
  <c r="Z9164" i="1"/>
  <c r="Z9111" i="1"/>
  <c r="Z9133" i="1"/>
  <c r="Z9056" i="1"/>
  <c r="Z9022" i="1"/>
  <c r="Z8993" i="1"/>
  <c r="Z8977" i="1"/>
  <c r="Z9010" i="1"/>
  <c r="Z8932" i="1"/>
  <c r="Z9459" i="1"/>
  <c r="Z8869" i="1"/>
  <c r="Z8853" i="1"/>
  <c r="Z8811" i="1"/>
  <c r="Z8779" i="1"/>
  <c r="Z8748" i="1"/>
  <c r="Z8741" i="1"/>
  <c r="Z8729" i="1"/>
  <c r="Z8676" i="1"/>
  <c r="Z8602" i="1"/>
  <c r="Z8590" i="1"/>
  <c r="Z8530" i="1"/>
  <c r="Z8514" i="1"/>
  <c r="Z8498" i="1"/>
  <c r="Z8386" i="1"/>
  <c r="Z8550" i="1"/>
  <c r="Z8473" i="1"/>
  <c r="Z8457" i="1"/>
  <c r="Z8425" i="1"/>
  <c r="Z8343" i="1"/>
  <c r="Z8327" i="1"/>
  <c r="Z8295" i="1"/>
  <c r="Z8281" i="1"/>
  <c r="Z8264" i="1"/>
  <c r="Z8171" i="1"/>
  <c r="Z8143" i="1"/>
  <c r="Z8127" i="1"/>
  <c r="Z8095" i="1"/>
  <c r="Z8060" i="1"/>
  <c r="Z8028" i="1"/>
  <c r="Z8187" i="1"/>
  <c r="Z7996" i="1"/>
  <c r="Z7979" i="1"/>
  <c r="Z7890" i="1"/>
  <c r="Z7877" i="1"/>
  <c r="Z8247" i="1"/>
  <c r="Z7822" i="1"/>
  <c r="Z7830" i="1"/>
  <c r="Z7776" i="1"/>
  <c r="Z7760" i="1"/>
  <c r="Z7696" i="1"/>
  <c r="Z7631" i="1"/>
  <c r="Z7629" i="1"/>
  <c r="Z7586" i="1"/>
  <c r="Z7441" i="1"/>
  <c r="Z7429" i="1"/>
  <c r="Z6985" i="1"/>
  <c r="Z6969" i="1"/>
  <c r="Z5885" i="1"/>
  <c r="Z4995" i="1"/>
  <c r="Z4136" i="1"/>
  <c r="Z3263" i="1"/>
  <c r="Z2133" i="1"/>
  <c r="Z1251" i="1"/>
  <c r="Z851" i="1"/>
  <c r="Z572" i="1"/>
  <c r="Z316" i="1"/>
  <c r="Z401" i="1"/>
  <c r="Z385" i="1"/>
  <c r="Z9966" i="1"/>
  <c r="Z9907" i="1"/>
  <c r="Z9538" i="1"/>
  <c r="Z9457" i="1"/>
  <c r="Z9146" i="1"/>
  <c r="Z8931" i="1"/>
  <c r="Z9128" i="1"/>
  <c r="Z8845" i="1"/>
  <c r="Z8513" i="1"/>
  <c r="Z8424" i="1"/>
  <c r="Z8342" i="1"/>
  <c r="Z8294" i="1"/>
  <c r="Z8142" i="1"/>
  <c r="Z6179" i="1"/>
  <c r="Z6124" i="1"/>
  <c r="Z5996" i="1"/>
  <c r="Z5889" i="1"/>
  <c r="Z5895" i="1"/>
  <c r="Z5536" i="1"/>
  <c r="Z5323" i="1"/>
  <c r="Z5078" i="1"/>
  <c r="Z4998" i="1"/>
  <c r="Z4936" i="1"/>
  <c r="Z4628" i="1"/>
  <c r="Z4032" i="1"/>
  <c r="Z3864" i="1"/>
  <c r="Z3520" i="1"/>
  <c r="Z3639" i="1"/>
  <c r="Z3140" i="1"/>
  <c r="Z3204" i="1"/>
  <c r="Z2614" i="1"/>
  <c r="Z2211" i="1"/>
  <c r="Z1976" i="1"/>
  <c r="Z3412" i="1"/>
  <c r="Z3245" i="1"/>
  <c r="Z3229" i="1"/>
  <c r="Z3213" i="1"/>
  <c r="Z3197" i="1"/>
  <c r="Z3005" i="1"/>
  <c r="Z2989" i="1"/>
  <c r="Z2973" i="1"/>
  <c r="Z3183" i="1"/>
  <c r="Z2943" i="1"/>
  <c r="Z2964" i="1"/>
  <c r="Z2915" i="1"/>
  <c r="Z3275" i="1"/>
  <c r="Z2879" i="1"/>
  <c r="Z2863" i="1"/>
  <c r="Z2843" i="1"/>
  <c r="Z3133" i="1"/>
  <c r="Z2906" i="1"/>
  <c r="Z2819" i="1"/>
  <c r="Z2803" i="1"/>
  <c r="Z2794" i="1"/>
  <c r="Z2758" i="1"/>
  <c r="Z2788" i="1"/>
  <c r="Z2715" i="1"/>
  <c r="Z2699" i="1"/>
  <c r="Z2683" i="1"/>
  <c r="Z2678" i="1"/>
  <c r="Z2643" i="1"/>
  <c r="Z2738" i="1"/>
  <c r="Z2609" i="1"/>
  <c r="Z2593" i="1"/>
  <c r="Z2623" i="1"/>
  <c r="Z2571" i="1"/>
  <c r="Z2555" i="1"/>
  <c r="Z2539" i="1"/>
  <c r="Z2525" i="1"/>
  <c r="Z2507" i="1"/>
  <c r="Z2491" i="1"/>
  <c r="Z2475" i="1"/>
  <c r="Z2459" i="1"/>
  <c r="Z2443" i="1"/>
  <c r="Z2427" i="1"/>
  <c r="Z2411" i="1"/>
  <c r="Z2351" i="1"/>
  <c r="Z2385" i="1"/>
  <c r="Z2330" i="1"/>
  <c r="Z2316" i="1"/>
  <c r="Z2315" i="1"/>
  <c r="Z2362" i="1"/>
  <c r="Z2289" i="1"/>
  <c r="Z2272" i="1"/>
  <c r="Z2148" i="1"/>
  <c r="Z2151" i="1"/>
  <c r="Z2217" i="1"/>
  <c r="Z2206" i="1"/>
  <c r="Z2129" i="1"/>
  <c r="Z2092" i="1"/>
  <c r="Z2237" i="1"/>
  <c r="Z2249" i="1"/>
  <c r="Z2171" i="1"/>
  <c r="Z2124" i="1"/>
  <c r="Z2108" i="1"/>
  <c r="Z1985" i="1"/>
  <c r="Z1969" i="1"/>
  <c r="Z1949" i="1"/>
  <c r="Z2086" i="1"/>
  <c r="Z2070" i="1"/>
  <c r="Z1930" i="1"/>
  <c r="Z1913" i="1"/>
  <c r="Z2046" i="1"/>
  <c r="Z2030" i="1"/>
  <c r="Z1902" i="1"/>
  <c r="Z1839" i="1"/>
  <c r="Z1842" i="1"/>
  <c r="Z1873" i="1"/>
  <c r="Z1824" i="1"/>
  <c r="Z1788" i="1"/>
  <c r="Z1793" i="1"/>
  <c r="Z1780" i="1"/>
  <c r="Z2009" i="1"/>
  <c r="Z1756" i="1"/>
  <c r="Z1745" i="1"/>
  <c r="Z1719" i="1"/>
  <c r="Z1703" i="1"/>
  <c r="Z1687" i="1"/>
  <c r="Z1663" i="1"/>
  <c r="Z1647" i="1"/>
  <c r="Z1636" i="1"/>
  <c r="Z1643" i="1"/>
  <c r="Z1583" i="1"/>
  <c r="Z1567" i="1"/>
  <c r="Z1608" i="1"/>
  <c r="Z1559" i="1"/>
  <c r="Z1504" i="1"/>
  <c r="Z1543" i="1"/>
  <c r="Z1498" i="1"/>
  <c r="Z1482" i="1"/>
  <c r="Z1432" i="1"/>
  <c r="Z1474" i="1"/>
  <c r="Z1458" i="1"/>
  <c r="Z1442" i="1"/>
  <c r="Z1857" i="1"/>
  <c r="Z1391" i="1"/>
  <c r="Z1379" i="1"/>
  <c r="Z1777" i="1"/>
  <c r="Z1761" i="1"/>
  <c r="Z1346" i="1"/>
  <c r="Z1330" i="1"/>
  <c r="Z1314" i="1"/>
  <c r="Z1298" i="1"/>
  <c r="Z1282" i="1"/>
  <c r="Z1240" i="1"/>
  <c r="Z1271" i="1"/>
  <c r="Z1255" i="1"/>
  <c r="Z1227" i="1"/>
  <c r="Z1209" i="1"/>
  <c r="Z1191" i="1"/>
  <c r="Z1175" i="1"/>
  <c r="Z1159" i="1"/>
  <c r="Z1126" i="1"/>
  <c r="Z1110" i="1"/>
  <c r="Z1094" i="1"/>
  <c r="Z1078" i="1"/>
  <c r="Z1062" i="1"/>
  <c r="Z1046" i="1"/>
  <c r="Z1032" i="1"/>
  <c r="Z1016" i="1"/>
  <c r="Z991" i="1"/>
  <c r="Z974" i="1"/>
  <c r="Z958" i="1"/>
  <c r="Z942" i="1"/>
  <c r="Z924" i="1"/>
  <c r="Z903" i="1"/>
  <c r="Z886" i="1"/>
  <c r="Z868" i="1"/>
  <c r="Z1011" i="1"/>
  <c r="Z831" i="1"/>
  <c r="Z815" i="1"/>
  <c r="Z799" i="1"/>
  <c r="Z783" i="1"/>
  <c r="Z767" i="1"/>
  <c r="Z751" i="1"/>
  <c r="Z731" i="1"/>
  <c r="Z714" i="1"/>
  <c r="Z698" i="1"/>
  <c r="Z654" i="1"/>
  <c r="Z672" i="1"/>
  <c r="Z645" i="1"/>
  <c r="Z629" i="1"/>
  <c r="Z614" i="1"/>
  <c r="Z594" i="1"/>
  <c r="Z578" i="1"/>
  <c r="Z493" i="1"/>
  <c r="Z477" i="1"/>
  <c r="Z559" i="1"/>
  <c r="Z543" i="1"/>
  <c r="Z527" i="1"/>
  <c r="Z469" i="1"/>
  <c r="Z438" i="1"/>
  <c r="Z307" i="1"/>
  <c r="Z340" i="1"/>
  <c r="Z416" i="1"/>
  <c r="Z290" i="1"/>
  <c r="Z258" i="1"/>
  <c r="Z242" i="1"/>
  <c r="Z210" i="1"/>
  <c r="Z199" i="1"/>
  <c r="Z143" i="1"/>
  <c r="Z144" i="1"/>
  <c r="Z2963" i="1"/>
  <c r="Z2942" i="1"/>
  <c r="Z2930" i="1"/>
  <c r="Z2914" i="1"/>
  <c r="Z3274" i="1"/>
  <c r="Z2878" i="1"/>
  <c r="Z2862" i="1"/>
  <c r="Z2842" i="1"/>
  <c r="Z3132" i="1"/>
  <c r="Z2905" i="1"/>
  <c r="Z2818" i="1"/>
  <c r="Z2781" i="1"/>
  <c r="Z2793" i="1"/>
  <c r="Z2757" i="1"/>
  <c r="Z2681" i="1"/>
  <c r="Z2714" i="1"/>
  <c r="Z2698" i="1"/>
  <c r="Z2682" i="1"/>
  <c r="Z2677" i="1"/>
  <c r="Z2642" i="1"/>
  <c r="Z2737" i="1"/>
  <c r="Z2608" i="1"/>
  <c r="Z2592" i="1"/>
  <c r="Z2622" i="1"/>
  <c r="Z2570" i="1"/>
  <c r="Z2554" i="1"/>
  <c r="Z2538" i="1"/>
  <c r="Z2524" i="1"/>
  <c r="Z2506" i="1"/>
  <c r="Z2490" i="1"/>
  <c r="Z2474" i="1"/>
  <c r="Z2458" i="1"/>
  <c r="Z2442" i="1"/>
  <c r="Z2426" i="1"/>
  <c r="Z2410" i="1"/>
  <c r="Z2394" i="1"/>
  <c r="Z2384" i="1"/>
  <c r="Z2329" i="1"/>
  <c r="Z2308" i="1"/>
  <c r="Z2314" i="1"/>
  <c r="Z2361" i="1"/>
  <c r="Z2288" i="1"/>
  <c r="Z2242" i="1"/>
  <c r="Z2147" i="1"/>
  <c r="Z2227" i="1"/>
  <c r="Z2216" i="1"/>
  <c r="Z2205" i="1"/>
  <c r="Z2128" i="1"/>
  <c r="Z2091" i="1"/>
  <c r="Z2236" i="1"/>
  <c r="Z2248" i="1"/>
  <c r="Z2170" i="1"/>
  <c r="Z2123" i="1"/>
  <c r="Z2107" i="1"/>
  <c r="Z1984" i="1"/>
  <c r="Z1968" i="1"/>
  <c r="Z1948" i="1"/>
  <c r="Z2085" i="1"/>
  <c r="Z2069" i="1"/>
  <c r="Z1929" i="1"/>
  <c r="Z1912" i="1"/>
  <c r="Z2045" i="1"/>
  <c r="Z2029" i="1"/>
  <c r="Z1900" i="1"/>
  <c r="Z1838" i="1"/>
  <c r="Z1841" i="1"/>
  <c r="Z1872" i="1"/>
  <c r="Z1823" i="1"/>
  <c r="Z1808" i="1"/>
  <c r="Z1792" i="1"/>
  <c r="Z1779" i="1"/>
  <c r="Z2008" i="1"/>
  <c r="Z1755" i="1"/>
  <c r="Z1744" i="1"/>
  <c r="Z1718" i="1"/>
  <c r="Z1702" i="1"/>
  <c r="Z1686" i="1"/>
  <c r="Z3243" i="1"/>
  <c r="Z3227" i="1"/>
  <c r="Z3211" i="1"/>
  <c r="Z3195" i="1"/>
  <c r="Z3003" i="1"/>
  <c r="Z2987" i="1"/>
  <c r="Z2971" i="1"/>
  <c r="Z2957" i="1"/>
  <c r="Z2941" i="1"/>
  <c r="Z2929" i="1"/>
  <c r="Z2913" i="1"/>
  <c r="Z3273" i="1"/>
  <c r="Z2877" i="1"/>
  <c r="Z2861" i="1"/>
  <c r="Z2841" i="1"/>
  <c r="Z3131" i="1"/>
  <c r="Z2904" i="1"/>
  <c r="Z2817" i="1"/>
  <c r="Z2780" i="1"/>
  <c r="Z2792" i="1"/>
  <c r="Z2756" i="1"/>
  <c r="Z2729" i="1"/>
  <c r="Z2713" i="1"/>
  <c r="Z2697" i="1"/>
  <c r="Z2665" i="1"/>
  <c r="Z2676" i="1"/>
  <c r="Z2641" i="1"/>
  <c r="Z2638" i="1"/>
  <c r="Z2607" i="1"/>
  <c r="Z2612" i="1"/>
  <c r="Z2621" i="1"/>
  <c r="Z2569" i="1"/>
  <c r="Z2553" i="1"/>
  <c r="Z2537" i="1"/>
  <c r="Z2523" i="1"/>
  <c r="Z2505" i="1"/>
  <c r="Z2489" i="1"/>
  <c r="Z2473" i="1"/>
  <c r="Z2457" i="1"/>
  <c r="Z2441" i="1"/>
  <c r="Z2425" i="1"/>
  <c r="Z2409" i="1"/>
  <c r="Z2393" i="1"/>
  <c r="Z2344" i="1"/>
  <c r="Z2328" i="1"/>
  <c r="Z2307" i="1"/>
  <c r="Z2313" i="1"/>
  <c r="Z2360" i="1"/>
  <c r="Z2287" i="1"/>
  <c r="Z2233" i="1"/>
  <c r="Z2146" i="1"/>
  <c r="Z2226" i="1"/>
  <c r="Z2215" i="1"/>
  <c r="Z2204" i="1"/>
  <c r="Z2127" i="1"/>
  <c r="Z2090" i="1"/>
  <c r="Z2235" i="1"/>
  <c r="Z2247" i="1"/>
  <c r="Z2169" i="1"/>
  <c r="Z2122" i="1"/>
  <c r="Z2106" i="1"/>
  <c r="Z1983" i="1"/>
  <c r="Z1967" i="1"/>
  <c r="Z1947" i="1"/>
  <c r="Z2084" i="1"/>
  <c r="Z2068" i="1"/>
  <c r="Z1928" i="1"/>
  <c r="Z1911" i="1"/>
  <c r="Z2044" i="1"/>
  <c r="Z2028" i="1"/>
  <c r="Z1899" i="1"/>
  <c r="Z1832" i="1"/>
  <c r="Z1840" i="1"/>
  <c r="Z1871" i="1"/>
  <c r="Z1822" i="1"/>
  <c r="Z1807" i="1"/>
  <c r="Z1791" i="1"/>
  <c r="Z2022" i="1"/>
  <c r="Z2007" i="1"/>
  <c r="Z1754" i="1"/>
  <c r="Z1733" i="1"/>
  <c r="Z1717" i="1"/>
  <c r="Z1701" i="1"/>
  <c r="Z1685" i="1"/>
  <c r="Z275" i="1"/>
  <c r="Z126" i="1"/>
  <c r="Z215" i="1"/>
  <c r="Z55" i="1"/>
  <c r="Z6" i="1"/>
  <c r="Z7591" i="1"/>
  <c r="Z7486" i="1"/>
  <c r="Z7347" i="1"/>
  <c r="Z7271" i="1"/>
  <c r="Z7152" i="1"/>
  <c r="Z7203" i="1"/>
  <c r="Z7013" i="1"/>
  <c r="Z7125" i="1"/>
  <c r="Z6840" i="1"/>
  <c r="Z6832" i="1"/>
  <c r="Z7113" i="1"/>
  <c r="Z7081" i="1"/>
  <c r="Z6735" i="1"/>
  <c r="Z6706" i="1"/>
  <c r="Z6622" i="1"/>
  <c r="Z6611" i="1"/>
  <c r="Z6531" i="1"/>
  <c r="Z6574" i="1"/>
  <c r="Z6378" i="1"/>
  <c r="Z6362" i="1"/>
  <c r="Z6346" i="1"/>
  <c r="Z6292" i="1"/>
  <c r="Z6471" i="1"/>
  <c r="Z6430" i="1"/>
  <c r="Z6444" i="1"/>
  <c r="Z6219" i="1"/>
  <c r="Z6238" i="1"/>
  <c r="Z6180" i="1"/>
  <c r="Z6267" i="1"/>
  <c r="Z6142" i="1"/>
  <c r="Z6125" i="1"/>
  <c r="Z6093" i="1"/>
  <c r="Z6054" i="1"/>
  <c r="Z5997" i="1"/>
  <c r="Z5890" i="1"/>
  <c r="Z5912" i="1"/>
  <c r="Z5896" i="1"/>
  <c r="Z5816" i="1"/>
  <c r="Z5750" i="1"/>
  <c r="Z5685" i="1"/>
  <c r="Z5620" i="1"/>
  <c r="Z5587" i="1"/>
  <c r="Z5537" i="1"/>
  <c r="Z5520" i="1"/>
  <c r="Z5619" i="1"/>
  <c r="Z5444" i="1"/>
  <c r="Z5393" i="1"/>
  <c r="Z5432" i="1"/>
  <c r="Z5324" i="1"/>
  <c r="Z5288" i="1"/>
  <c r="Z5212" i="1"/>
  <c r="Z5120" i="1"/>
  <c r="Z5079" i="1"/>
  <c r="Z5067" i="1"/>
  <c r="Z4999" i="1"/>
  <c r="Z4937" i="1"/>
  <c r="Z4875" i="1"/>
  <c r="Z4823" i="1"/>
  <c r="Z4612" i="1"/>
  <c r="Z4629" i="1"/>
  <c r="Z4427" i="1"/>
  <c r="Z4364" i="1"/>
  <c r="Z4185" i="1"/>
  <c r="Z4033" i="1"/>
  <c r="Z4072" i="1"/>
  <c r="Z3971" i="1"/>
  <c r="Z3865" i="1"/>
  <c r="Z3818" i="1"/>
  <c r="Z3521" i="1"/>
  <c r="Z3640" i="1"/>
  <c r="Z3337" i="1"/>
  <c r="Z3141" i="1"/>
  <c r="Z3419" i="1"/>
  <c r="Z3205" i="1"/>
  <c r="Z2981" i="1"/>
  <c r="Z2871" i="1"/>
  <c r="Z2774" i="1"/>
  <c r="Z2691" i="1"/>
  <c r="Z2499" i="1"/>
  <c r="Z1662" i="1"/>
  <c r="Z1646" i="1"/>
  <c r="Z1635" i="1"/>
  <c r="Z1598" i="1"/>
  <c r="Z1582" i="1"/>
  <c r="Z1566" i="1"/>
  <c r="Z1607" i="1"/>
  <c r="Z1558" i="1"/>
  <c r="Z1503" i="1"/>
  <c r="Z1542" i="1"/>
  <c r="Z1528" i="1"/>
  <c r="Z1481" i="1"/>
  <c r="Z1431" i="1"/>
  <c r="Z1473" i="1"/>
  <c r="Z1457" i="1"/>
  <c r="Z1441" i="1"/>
  <c r="Z1856" i="1"/>
  <c r="Z1390" i="1"/>
  <c r="Z1378" i="1"/>
  <c r="Z1776" i="1"/>
  <c r="Z1397" i="1"/>
  <c r="Z1345" i="1"/>
  <c r="Z1329" i="1"/>
  <c r="Z1313" i="1"/>
  <c r="Z1297" i="1"/>
  <c r="Z1281" i="1"/>
  <c r="Z1239" i="1"/>
  <c r="Z1270" i="1"/>
  <c r="Z1495" i="1"/>
  <c r="Z1226" i="1"/>
  <c r="Z1208" i="1"/>
  <c r="Z1190" i="1"/>
  <c r="Z1174" i="1"/>
  <c r="Z1158" i="1"/>
  <c r="Z1125" i="1"/>
  <c r="Z1109" i="1"/>
  <c r="Z1093" i="1"/>
  <c r="Z1077" i="1"/>
  <c r="Z1061" i="1"/>
  <c r="Z1045" i="1"/>
  <c r="Z1031" i="1"/>
  <c r="Z998" i="1"/>
  <c r="Z990" i="1"/>
  <c r="Z973" i="1"/>
  <c r="Z957" i="1"/>
  <c r="Z941" i="1"/>
  <c r="Z923" i="1"/>
  <c r="Z902" i="1"/>
  <c r="Z885" i="1"/>
  <c r="Z867" i="1"/>
  <c r="Z856" i="1"/>
  <c r="Z830" i="1"/>
  <c r="Z814" i="1"/>
  <c r="Z798" i="1"/>
  <c r="Z782" i="1"/>
  <c r="Z766" i="1"/>
  <c r="Z746" i="1"/>
  <c r="Z730" i="1"/>
  <c r="Z713" i="1"/>
  <c r="Z697" i="1"/>
  <c r="Z653" i="1"/>
  <c r="Z671" i="1"/>
  <c r="Z644" i="1"/>
  <c r="Z628" i="1"/>
  <c r="Z613" i="1"/>
  <c r="Z593" i="1"/>
  <c r="Z515" i="1"/>
  <c r="Z492" i="1"/>
  <c r="Z476" i="1"/>
  <c r="Z558" i="1"/>
  <c r="Z542" i="1"/>
  <c r="Z526" i="1"/>
  <c r="Z468" i="1"/>
  <c r="Z437" i="1"/>
  <c r="Z306" i="1"/>
  <c r="Z339" i="1"/>
  <c r="Z415" i="1"/>
  <c r="Z289" i="1"/>
  <c r="Z257" i="1"/>
  <c r="Z241" i="1"/>
  <c r="Z209" i="1"/>
  <c r="Z198" i="1"/>
  <c r="Z142" i="1"/>
  <c r="Z132" i="1"/>
  <c r="Z1661" i="1"/>
  <c r="Z1738" i="1"/>
  <c r="Z1634" i="1"/>
  <c r="Z1597" i="1"/>
  <c r="Z1581" i="1"/>
  <c r="Z1622" i="1"/>
  <c r="Z1606" i="1"/>
  <c r="Z1557" i="1"/>
  <c r="Z1502" i="1"/>
  <c r="Z1541" i="1"/>
  <c r="Z1527" i="1"/>
  <c r="Z1480" i="1"/>
  <c r="Z1430" i="1"/>
  <c r="Z1472" i="1"/>
  <c r="Z1456" i="1"/>
  <c r="Z1416" i="1"/>
  <c r="Z1402" i="1"/>
  <c r="Z1373" i="1"/>
  <c r="Z1377" i="1"/>
  <c r="Z1775" i="1"/>
  <c r="Z1396" i="1"/>
  <c r="Z1344" i="1"/>
  <c r="Z1328" i="1"/>
  <c r="Z1312" i="1"/>
  <c r="Z1296" i="1"/>
  <c r="Z1280" i="1"/>
  <c r="Z1238" i="1"/>
  <c r="Z1269" i="1"/>
  <c r="Z1494" i="1"/>
  <c r="Z1225" i="1"/>
  <c r="Z1205" i="1"/>
  <c r="Z1189" i="1"/>
  <c r="Z1173" i="1"/>
  <c r="Z1157" i="1"/>
  <c r="Z1124" i="1"/>
  <c r="Z1108" i="1"/>
  <c r="Z1092" i="1"/>
  <c r="Z1076" i="1"/>
  <c r="Z1060" i="1"/>
  <c r="Z1207" i="1"/>
  <c r="Z1030" i="1"/>
  <c r="Z997" i="1"/>
  <c r="Z989" i="1"/>
  <c r="Z972" i="1"/>
  <c r="Z956" i="1"/>
  <c r="Z940" i="1"/>
  <c r="Z922" i="1"/>
  <c r="Z901" i="1"/>
  <c r="Z884" i="1"/>
  <c r="Z866" i="1"/>
  <c r="Z855" i="1"/>
  <c r="Z829" i="1"/>
  <c r="Z813" i="1"/>
  <c r="Z797" i="1"/>
  <c r="Z781" i="1"/>
  <c r="Z765" i="1"/>
  <c r="Z745" i="1"/>
  <c r="Z729" i="1"/>
  <c r="Z712" i="1"/>
  <c r="Z696" i="1"/>
  <c r="Z652" i="1"/>
  <c r="Z670" i="1"/>
  <c r="Z643" i="1"/>
  <c r="Z627" i="1"/>
  <c r="Z612" i="1"/>
  <c r="Z592" i="1"/>
  <c r="Z514" i="1"/>
  <c r="Z491" i="1"/>
  <c r="Z475" i="1"/>
  <c r="Z557" i="1"/>
  <c r="Z541" i="1"/>
  <c r="Z525" i="1"/>
  <c r="Z467" i="1"/>
  <c r="Z436" i="1"/>
  <c r="Z305" i="1"/>
  <c r="Z338" i="1"/>
  <c r="Z414" i="1"/>
  <c r="Z288" i="1"/>
  <c r="Z256" i="1"/>
  <c r="Z240" i="1"/>
  <c r="Z208" i="1"/>
  <c r="Z197" i="1"/>
  <c r="Z141" i="1"/>
  <c r="Z131" i="1"/>
  <c r="Z99" i="1"/>
  <c r="Z81" i="1"/>
  <c r="Z65" i="1"/>
  <c r="Z9998" i="1"/>
  <c r="Z9964" i="1"/>
  <c r="Z9982" i="1"/>
  <c r="Z9905" i="1"/>
  <c r="Z9869" i="1"/>
  <c r="Z9861" i="1"/>
  <c r="Z9809" i="1"/>
  <c r="Z9774" i="1"/>
  <c r="Z9746" i="1"/>
  <c r="Z9761" i="1"/>
  <c r="Z9726" i="1"/>
  <c r="Z9673" i="1"/>
  <c r="Z9642" i="1"/>
  <c r="Z9620" i="1"/>
  <c r="Z9638" i="1"/>
  <c r="Z9566" i="1"/>
  <c r="Z9550" i="1"/>
  <c r="Z9510" i="1"/>
  <c r="Z9479" i="1"/>
  <c r="Z9429" i="1"/>
  <c r="Z9422" i="1"/>
  <c r="Z9509" i="1"/>
  <c r="Z9408" i="1"/>
  <c r="Z9229" i="1"/>
  <c r="Z9549" i="1"/>
  <c r="Z9860" i="1"/>
  <c r="Z9672" i="1"/>
  <c r="Z9385" i="1"/>
  <c r="Z9163" i="1"/>
  <c r="Z102" i="1"/>
  <c r="Z84" i="1"/>
  <c r="Z68" i="1"/>
  <c r="Z2" i="1"/>
  <c r="Z9967" i="1"/>
  <c r="Z9930" i="1"/>
  <c r="Z9908" i="1"/>
  <c r="Z9897" i="1"/>
  <c r="Z9887" i="1"/>
  <c r="Z9812" i="1"/>
  <c r="Z9777" i="1"/>
  <c r="Z9749" i="1"/>
  <c r="Z9713" i="1"/>
  <c r="Z9698" i="1"/>
  <c r="Z9676" i="1"/>
  <c r="Z9699" i="1"/>
  <c r="Z9624" i="1"/>
  <c r="Z9581" i="1"/>
  <c r="Z101" i="1"/>
  <c r="Z83" i="1"/>
  <c r="Z9776" i="1"/>
  <c r="Z9763" i="1"/>
  <c r="Z9644" i="1"/>
  <c r="Z9781" i="1"/>
  <c r="Z9951" i="1"/>
  <c r="Z9527" i="1"/>
  <c r="Z9236" i="1"/>
  <c r="Z96" i="1"/>
  <c r="Z9926" i="1"/>
  <c r="Z9637" i="1"/>
  <c r="Z9428" i="1"/>
  <c r="Z673" i="1"/>
  <c r="Z646" i="1"/>
  <c r="Z630" i="1"/>
  <c r="Z615" i="1"/>
  <c r="Z595" i="1"/>
  <c r="Z579" i="1"/>
  <c r="Z494" i="1"/>
  <c r="Z478" i="1"/>
  <c r="Z560" i="1"/>
  <c r="Z544" i="1"/>
  <c r="Z528" i="1"/>
  <c r="Z470" i="1"/>
  <c r="Z439" i="1"/>
  <c r="Z346" i="1"/>
  <c r="Z341" i="1"/>
  <c r="Z417" i="1"/>
  <c r="Z291" i="1"/>
  <c r="Z259" i="1"/>
  <c r="Z243" i="1"/>
  <c r="Z211" i="1"/>
  <c r="Z154" i="1"/>
  <c r="Z188" i="1"/>
  <c r="Z145" i="1"/>
  <c r="Z9962" i="1"/>
  <c r="Z9980" i="1"/>
  <c r="Z9839" i="1"/>
  <c r="Z9772" i="1"/>
  <c r="Z9708" i="1"/>
  <c r="Z9618" i="1"/>
  <c r="Z9636" i="1"/>
  <c r="Z9548" i="1"/>
  <c r="Z9508" i="1"/>
  <c r="Z9492" i="1"/>
  <c r="Z9427" i="1"/>
  <c r="Z9420" i="1"/>
  <c r="Z9407" i="1"/>
  <c r="Z9384" i="1"/>
  <c r="Z9354" i="1"/>
  <c r="Z9335" i="1"/>
  <c r="Z9286" i="1"/>
  <c r="Z9256" i="1"/>
  <c r="Z9228" i="1"/>
  <c r="Z9196" i="1"/>
  <c r="Z9162" i="1"/>
  <c r="Z9149" i="1"/>
  <c r="Z9038" i="1"/>
  <c r="Z9145" i="1"/>
  <c r="Z9027" i="1"/>
  <c r="Z8930" i="1"/>
  <c r="Z8912" i="1"/>
  <c r="Z8844" i="1"/>
  <c r="Z8712" i="1"/>
  <c r="Z8674" i="1"/>
  <c r="Z6265" i="1"/>
  <c r="Z5995" i="1"/>
  <c r="Z5888" i="1"/>
  <c r="Z5894" i="1"/>
  <c r="Z5647" i="1"/>
  <c r="Z5568" i="1"/>
  <c r="Z5065" i="1"/>
  <c r="Z4997" i="1"/>
  <c r="Z4935" i="1"/>
  <c r="Z4714" i="1"/>
  <c r="Z4627" i="1"/>
  <c r="Z4558" i="1"/>
  <c r="Z4425" i="1"/>
  <c r="Z4362" i="1"/>
  <c r="Z4031" i="1"/>
  <c r="Z3969" i="1"/>
  <c r="Z3863" i="1"/>
  <c r="Z3847" i="1"/>
  <c r="Z3519" i="1"/>
  <c r="Z3638" i="1"/>
  <c r="Z3335" i="1"/>
  <c r="Z3139" i="1"/>
  <c r="Z3203" i="1"/>
  <c r="Z1614" i="1"/>
  <c r="Z1549" i="1"/>
  <c r="Z1336" i="1"/>
  <c r="Z1230" i="1"/>
  <c r="Z483" i="1"/>
  <c r="Z453" i="1"/>
  <c r="Z5669" i="1"/>
  <c r="Z9166" i="1"/>
  <c r="Z9113" i="1"/>
  <c r="Z8995" i="1"/>
  <c r="Z8979" i="1"/>
  <c r="Z8963" i="1"/>
  <c r="Z8855" i="1"/>
  <c r="Z8813" i="1"/>
  <c r="Z8731" i="1"/>
  <c r="Z8488" i="1"/>
  <c r="Z8283" i="1"/>
  <c r="Z8113" i="1"/>
  <c r="Z8030" i="1"/>
  <c r="Z8000" i="1"/>
  <c r="Z7879" i="1"/>
  <c r="Z7844" i="1"/>
  <c r="Z7832" i="1"/>
  <c r="Z7778" i="1"/>
  <c r="Z7762" i="1"/>
  <c r="Z7003" i="1"/>
  <c r="Z6971" i="1"/>
  <c r="Z4152" i="1"/>
  <c r="Z2276" i="1"/>
  <c r="Z878" i="1"/>
  <c r="Z318" i="1"/>
  <c r="Z387" i="1"/>
  <c r="Z277" i="1"/>
  <c r="Z128" i="1"/>
  <c r="Z217" i="1"/>
  <c r="Z7593" i="1"/>
  <c r="Z7462" i="1"/>
  <c r="Z7349" i="1"/>
  <c r="Z7273" i="1"/>
  <c r="Z7205" i="1"/>
  <c r="Z7127" i="1"/>
  <c r="Z8994" i="1"/>
  <c r="Z8978" i="1"/>
  <c r="Z8962" i="1"/>
  <c r="Z8933" i="1"/>
  <c r="Z9460" i="1"/>
  <c r="Z8870" i="1"/>
  <c r="Z8854" i="1"/>
  <c r="Z8812" i="1"/>
  <c r="Z8780" i="1"/>
  <c r="Z8753" i="1"/>
  <c r="Z8884" i="1"/>
  <c r="Z8730" i="1"/>
  <c r="Z8734" i="1"/>
  <c r="Z8603" i="1"/>
  <c r="Z8563" i="1"/>
  <c r="Z8531" i="1"/>
  <c r="Z8499" i="1"/>
  <c r="Z8487" i="1"/>
  <c r="Z8474" i="1"/>
  <c r="Z8458" i="1"/>
  <c r="Z8344" i="1"/>
  <c r="Z8328" i="1"/>
  <c r="Z8312" i="1"/>
  <c r="Z8296" i="1"/>
  <c r="Z8282" i="1"/>
  <c r="Z8172" i="1"/>
  <c r="Z8144" i="1"/>
  <c r="Z8096" i="1"/>
  <c r="Z8061" i="1"/>
  <c r="Z8029" i="1"/>
  <c r="Z8188" i="1"/>
  <c r="Z7999" i="1"/>
  <c r="Z7980" i="1"/>
  <c r="Z7891" i="1"/>
  <c r="Z7878" i="1"/>
  <c r="Z8248" i="1"/>
  <c r="Z7823" i="1"/>
  <c r="Z7831" i="1"/>
  <c r="Z7777" i="1"/>
  <c r="Z7761" i="1"/>
  <c r="Z7697" i="1"/>
  <c r="Z7632" i="1"/>
  <c r="Z7944" i="1"/>
  <c r="Z7587" i="1"/>
  <c r="Z7442" i="1"/>
  <c r="Z7430" i="1"/>
  <c r="Z6986" i="1"/>
  <c r="Z6970" i="1"/>
  <c r="Z5886" i="1"/>
  <c r="Z5027" i="1"/>
  <c r="Z4151" i="1"/>
  <c r="Z3264" i="1"/>
  <c r="Z2134" i="1"/>
  <c r="Z1252" i="1"/>
  <c r="Z877" i="1"/>
  <c r="Z573" i="1"/>
  <c r="Z317" i="1"/>
  <c r="Z402" i="1"/>
  <c r="Z386" i="1"/>
  <c r="Z276" i="1"/>
  <c r="Z127" i="1"/>
  <c r="Z216" i="1"/>
  <c r="Z56" i="1"/>
  <c r="Z7" i="1"/>
  <c r="Z7592" i="1"/>
  <c r="Z7487" i="1"/>
  <c r="Z7450" i="1"/>
  <c r="Z7348" i="1"/>
  <c r="Z7272" i="1"/>
  <c r="Z7153" i="1"/>
  <c r="Z7204" i="1"/>
  <c r="Z7014" i="1"/>
  <c r="Z7126" i="1"/>
  <c r="Z6841" i="1"/>
  <c r="Z7311" i="1"/>
  <c r="Z7114" i="1"/>
  <c r="Z7082" i="1"/>
  <c r="Z6736" i="1"/>
  <c r="Z6707" i="1"/>
  <c r="Z6623" i="1"/>
  <c r="Z9707" i="1"/>
  <c r="Z9491" i="1"/>
  <c r="Z9419" i="1"/>
  <c r="Z9227" i="1"/>
  <c r="Z9161" i="1"/>
  <c r="Z9144" i="1"/>
  <c r="Z8911" i="1"/>
  <c r="Z8511" i="1"/>
  <c r="Z6067" i="1"/>
  <c r="Z5064" i="1"/>
  <c r="Z5201" i="1"/>
  <c r="Z4934" i="1"/>
  <c r="Z4898" i="1"/>
  <c r="Z4713" i="1"/>
  <c r="Z4606" i="1"/>
  <c r="Z4557" i="1"/>
  <c r="Z4424" i="1"/>
  <c r="Z4030" i="1"/>
  <c r="Z3968" i="1"/>
  <c r="Z3952" i="1"/>
  <c r="Z3862" i="1"/>
  <c r="Z3846" i="1"/>
  <c r="Z3637" i="1"/>
  <c r="Z3138" i="1"/>
  <c r="Z3202" i="1"/>
  <c r="Z1613" i="1"/>
  <c r="Z1335" i="1"/>
  <c r="Z1276" i="1"/>
  <c r="Z482" i="1"/>
  <c r="Z452" i="1"/>
  <c r="Z9507" i="1"/>
  <c r="Z9659" i="1"/>
  <c r="Z9195" i="1"/>
  <c r="Z9148" i="1"/>
  <c r="Z8890" i="1"/>
  <c r="Z8711" i="1"/>
  <c r="Z8571" i="1"/>
  <c r="Z8633" i="1"/>
  <c r="Z9838" i="1"/>
  <c r="Z9547" i="1"/>
  <c r="Z9477" i="1"/>
  <c r="Z9403" i="1"/>
  <c r="Z9037" i="1"/>
  <c r="Z8929" i="1"/>
  <c r="Z8843" i="1"/>
  <c r="Z8673" i="1"/>
  <c r="Z8384" i="1"/>
  <c r="Z5228" i="1"/>
  <c r="Z4792" i="1"/>
  <c r="Z4131" i="1"/>
  <c r="Z9929" i="1"/>
  <c r="Z9896" i="1"/>
  <c r="Z9886" i="1"/>
  <c r="Z9795" i="1"/>
  <c r="Z9660" i="1"/>
  <c r="Z9622" i="1"/>
  <c r="Z9552" i="1"/>
  <c r="Z9388" i="1"/>
  <c r="Z9347" i="1"/>
  <c r="Z9287" i="1"/>
  <c r="Z9171" i="1"/>
  <c r="Z9093" i="1"/>
  <c r="Z9042" i="1"/>
  <c r="Z8934" i="1"/>
  <c r="Z9461" i="1"/>
  <c r="Z8781" i="1"/>
  <c r="Z8692" i="1"/>
  <c r="Z8704" i="1"/>
  <c r="Z8532" i="1"/>
  <c r="Z8475" i="1"/>
  <c r="Z8443" i="1"/>
  <c r="Z8329" i="1"/>
  <c r="Z8266" i="1"/>
  <c r="Z8173" i="1"/>
  <c r="Z8145" i="1"/>
  <c r="Z8062" i="1"/>
  <c r="Z7981" i="1"/>
  <c r="Z7892" i="1"/>
  <c r="Z7698" i="1"/>
  <c r="Z7519" i="1"/>
  <c r="Z7443" i="1"/>
  <c r="Z6923" i="1"/>
  <c r="Z5028" i="1"/>
  <c r="Z1398" i="1"/>
  <c r="Z574" i="1"/>
  <c r="Z403" i="1"/>
  <c r="Z7533" i="1"/>
  <c r="Z7154" i="1"/>
  <c r="Z7031" i="1"/>
  <c r="Z64" i="1"/>
  <c r="Z9421" i="1"/>
  <c r="Z9344" i="1"/>
  <c r="Z9311" i="1"/>
  <c r="Z9110" i="1"/>
  <c r="Z8675" i="1"/>
  <c r="Z6266" i="1"/>
  <c r="Z5586" i="1"/>
  <c r="Z5443" i="1"/>
  <c r="Z5227" i="1"/>
  <c r="Z4791" i="1"/>
  <c r="Z4363" i="1"/>
  <c r="Z4130" i="1"/>
  <c r="Z67" i="1"/>
  <c r="Z10000" i="1"/>
  <c r="Z9871" i="1"/>
  <c r="Z9811" i="1"/>
  <c r="Z9748" i="1"/>
  <c r="Z9685" i="1"/>
  <c r="Z9580" i="1"/>
  <c r="Z9370" i="1"/>
  <c r="Z9177" i="1"/>
  <c r="Z8951" i="1"/>
  <c r="Z8918" i="1"/>
  <c r="Z8871" i="1"/>
  <c r="Z8797" i="1"/>
  <c r="Z8564" i="1"/>
  <c r="Z8500" i="1"/>
  <c r="Z8345" i="1"/>
  <c r="Z8313" i="1"/>
  <c r="Z8223" i="1"/>
  <c r="Z8192" i="1"/>
  <c r="Z8097" i="1"/>
  <c r="Z7746" i="1"/>
  <c r="Z7801" i="1"/>
  <c r="Z7588" i="1"/>
  <c r="Z7471" i="1"/>
  <c r="Z7868" i="1"/>
  <c r="Z6955" i="1"/>
  <c r="Z6169" i="1"/>
  <c r="Z4668" i="1"/>
  <c r="Z2586" i="1"/>
  <c r="Z8" i="1"/>
  <c r="Z7488" i="1"/>
  <c r="Z7224" i="1"/>
  <c r="Z7173" i="1"/>
  <c r="Z9927" i="1"/>
  <c r="Z8793" i="1"/>
  <c r="Z4790" i="1"/>
  <c r="Z4129" i="1"/>
  <c r="Z19" i="1"/>
  <c r="Z9940" i="1"/>
  <c r="Z9841" i="1"/>
  <c r="Z9796" i="1"/>
  <c r="Z9645" i="1"/>
  <c r="Z9597" i="1"/>
  <c r="Z9553" i="1"/>
  <c r="Z9482" i="1"/>
  <c r="Z9952" i="1"/>
  <c r="Z9371" i="1"/>
  <c r="Z8146" i="1"/>
  <c r="Z8114" i="1"/>
  <c r="Z7880" i="1"/>
  <c r="Z7779" i="1"/>
  <c r="Z2234" i="1"/>
  <c r="Z319" i="1"/>
  <c r="Z7350" i="1"/>
  <c r="Z7206" i="1"/>
  <c r="Z4174" i="1"/>
  <c r="Z2326" i="1"/>
  <c r="Z2120" i="1"/>
  <c r="Z1371" i="1"/>
  <c r="Z7313" i="1"/>
  <c r="Z7084" i="1"/>
  <c r="Z6349" i="1"/>
  <c r="Z6295" i="1"/>
  <c r="Z6314" i="1"/>
  <c r="Z6249" i="1"/>
  <c r="Z6000" i="1"/>
  <c r="Z5982" i="1"/>
  <c r="Z5860" i="1"/>
  <c r="Z5688" i="1"/>
  <c r="Z6555" i="1"/>
  <c r="Z5274" i="1"/>
  <c r="Z5126" i="1"/>
  <c r="Z4888" i="1"/>
  <c r="Z4758" i="1"/>
  <c r="Z4679" i="1"/>
  <c r="Z4524" i="1"/>
  <c r="Z4296" i="1"/>
  <c r="Z4173" i="1"/>
  <c r="Z1073" i="1"/>
  <c r="Z919" i="1"/>
  <c r="Z640" i="1"/>
  <c r="Z7312" i="1"/>
  <c r="Z7083" i="1"/>
  <c r="Z6576" i="1"/>
  <c r="Z6348" i="1"/>
  <c r="Z6294" i="1"/>
  <c r="Z6473" i="1"/>
  <c r="Z6432" i="1"/>
  <c r="Z6221" i="1"/>
  <c r="Z6182" i="1"/>
  <c r="Z6046" i="1"/>
  <c r="Z5859" i="1"/>
  <c r="Z5719" i="1"/>
  <c r="Z5687" i="1"/>
  <c r="Z5622" i="1"/>
  <c r="Z5539" i="1"/>
  <c r="Z5472" i="1"/>
  <c r="Z5446" i="1"/>
  <c r="Z5122" i="1"/>
  <c r="Z5097" i="1"/>
  <c r="Z4295" i="1"/>
  <c r="Z2549" i="1"/>
  <c r="Z6612" i="1"/>
  <c r="Z6532" i="1"/>
  <c r="Z6575" i="1"/>
  <c r="Z6379" i="1"/>
  <c r="Z6363" i="1"/>
  <c r="Z6347" i="1"/>
  <c r="Z6293" i="1"/>
  <c r="Z6472" i="1"/>
  <c r="Z6431" i="1"/>
  <c r="Z6445" i="1"/>
  <c r="Z6220" i="1"/>
  <c r="Z6239" i="1"/>
  <c r="Z6181" i="1"/>
  <c r="Z6268" i="1"/>
  <c r="Z6143" i="1"/>
  <c r="Z6126" i="1"/>
  <c r="Z6094" i="1"/>
  <c r="Z6055" i="1"/>
  <c r="Z5998" i="1"/>
  <c r="Z5924" i="1"/>
  <c r="Z5891" i="1"/>
  <c r="Z5913" i="1"/>
  <c r="Z5817" i="1"/>
  <c r="Z5751" i="1"/>
  <c r="Z5686" i="1"/>
  <c r="Z5621" i="1"/>
  <c r="Z5588" i="1"/>
  <c r="Z5538" i="1"/>
  <c r="Z5521" i="1"/>
  <c r="Z5471" i="1"/>
  <c r="Z5445" i="1"/>
  <c r="Z5571" i="1"/>
  <c r="Z5433" i="1"/>
  <c r="Z5325" i="1"/>
  <c r="Z5289" i="1"/>
  <c r="Z5229" i="1"/>
  <c r="Z5213" i="1"/>
  <c r="Z5121" i="1"/>
  <c r="Z5080" i="1"/>
  <c r="Z4876" i="1"/>
  <c r="Z4824" i="1"/>
  <c r="Z4756" i="1"/>
  <c r="Z4690" i="1"/>
  <c r="Z4613" i="1"/>
  <c r="Z4471" i="1"/>
  <c r="Z4393" i="1"/>
  <c r="Z4349" i="1"/>
  <c r="Z4294" i="1"/>
  <c r="Z2872" i="1"/>
  <c r="Z2775" i="1"/>
  <c r="Z2213" i="1"/>
  <c r="Z1978" i="1"/>
  <c r="Z1962" i="1"/>
  <c r="Z1830" i="1"/>
  <c r="Z1785" i="1"/>
  <c r="Z80" i="1"/>
  <c r="Z9997" i="1"/>
  <c r="Z9893" i="1"/>
  <c r="Z9883" i="1"/>
  <c r="Z9773" i="1"/>
  <c r="Z9709" i="1"/>
  <c r="Z9641" i="1"/>
  <c r="Z9593" i="1"/>
  <c r="Z9535" i="1"/>
  <c r="Z9478" i="1"/>
  <c r="Z9367" i="1"/>
  <c r="Z9524" i="1"/>
  <c r="Z9213" i="1"/>
  <c r="Z9096" i="1"/>
  <c r="Z9086" i="1"/>
  <c r="Z9009" i="1"/>
  <c r="Z8892" i="1"/>
  <c r="Z8824" i="1"/>
  <c r="Z8778" i="1"/>
  <c r="Z8713" i="1"/>
  <c r="Z8618" i="1"/>
  <c r="Z8573" i="1"/>
  <c r="Z8497" i="1"/>
  <c r="Z8472" i="1"/>
  <c r="Z8408" i="1"/>
  <c r="Z8263" i="1"/>
  <c r="Z8186" i="1"/>
  <c r="Z8077" i="1"/>
  <c r="Z8027" i="1"/>
  <c r="Z7973" i="1"/>
  <c r="Z7932" i="1"/>
  <c r="Z7876" i="1"/>
  <c r="Z7821" i="1"/>
  <c r="Z7775" i="1"/>
  <c r="Z7711" i="1"/>
  <c r="Z7657" i="1"/>
  <c r="Z7628" i="1"/>
  <c r="Z7516" i="1"/>
  <c r="Z7381" i="1"/>
  <c r="Z7236" i="1"/>
  <c r="Z6920" i="1"/>
  <c r="Z5854" i="1"/>
  <c r="Z3902" i="1"/>
  <c r="Z3180" i="1"/>
  <c r="Z2510" i="1"/>
  <c r="Z1134" i="1"/>
  <c r="Z571" i="1"/>
  <c r="Z400" i="1"/>
  <c r="Z430" i="1"/>
  <c r="Z223" i="1"/>
  <c r="Z54" i="1"/>
  <c r="Z7590" i="1"/>
  <c r="Z7362" i="1"/>
  <c r="Z7286" i="1"/>
  <c r="Z7151" i="1"/>
  <c r="Z7186" i="1"/>
  <c r="Z7028" i="1"/>
  <c r="Z6992" i="1"/>
  <c r="Z6871" i="1"/>
  <c r="Z6831" i="1"/>
  <c r="Z6791" i="1"/>
  <c r="Z7096" i="1"/>
  <c r="Z6734" i="1"/>
  <c r="Z6705" i="1"/>
  <c r="Z6637" i="1"/>
  <c r="Z6594" i="1"/>
  <c r="Z6395" i="1"/>
  <c r="Z6345" i="1"/>
  <c r="Z6313" i="1"/>
  <c r="Z6470" i="1"/>
  <c r="Z6278" i="1"/>
  <c r="Z6237" i="1"/>
  <c r="Z6108" i="1"/>
  <c r="Z6069" i="1"/>
  <c r="Z6025" i="1"/>
  <c r="Z5949" i="1"/>
  <c r="Z5961" i="1"/>
  <c r="Z5799" i="1"/>
  <c r="Z5749" i="1"/>
  <c r="Z5700" i="1"/>
  <c r="Z5635" i="1"/>
  <c r="Z5600" i="1"/>
  <c r="Z5519" i="1"/>
  <c r="Z5487" i="1"/>
  <c r="Z5392" i="1"/>
  <c r="Z6535" i="1"/>
  <c r="Z5366" i="1"/>
  <c r="Z5300" i="1"/>
  <c r="Z5287" i="1"/>
  <c r="Z5176" i="1"/>
  <c r="Z5160" i="1"/>
  <c r="Z5211" i="1"/>
  <c r="Z5138" i="1"/>
  <c r="Z5119" i="1"/>
  <c r="Z5094" i="1"/>
  <c r="Z5066" i="1"/>
  <c r="Z5054" i="1"/>
  <c r="Z5203" i="1"/>
  <c r="Z5014" i="1"/>
  <c r="Z5111" i="1"/>
  <c r="Z4968" i="1"/>
  <c r="Z4952" i="1"/>
  <c r="Z4920" i="1"/>
  <c r="Z4874" i="1"/>
  <c r="Z4858" i="1"/>
  <c r="Z4838" i="1"/>
  <c r="Z4822" i="1"/>
  <c r="Z4807" i="1"/>
  <c r="Z4900" i="1"/>
  <c r="Z4884" i="1"/>
  <c r="Z4770" i="1"/>
  <c r="Z4747" i="1"/>
  <c r="Z4731" i="1"/>
  <c r="Z4697" i="1"/>
  <c r="Z5032" i="1"/>
  <c r="Z4611" i="1"/>
  <c r="Z4644" i="1"/>
  <c r="Z4591" i="1"/>
  <c r="Z4575" i="1"/>
  <c r="Z4559" i="1"/>
  <c r="Z4543" i="1"/>
  <c r="Z4620" i="1"/>
  <c r="Z4520" i="1"/>
  <c r="Z7057" i="1"/>
  <c r="Z4442" i="1"/>
  <c r="Z4426" i="1"/>
  <c r="Z4501" i="1"/>
  <c r="Z4485" i="1"/>
  <c r="Z4469" i="1"/>
  <c r="Z4413" i="1"/>
  <c r="Z4399" i="1"/>
  <c r="Z4379" i="1"/>
  <c r="Z4347" i="1"/>
  <c r="Z4331" i="1"/>
  <c r="Z4314" i="1"/>
  <c r="Z4292" i="1"/>
  <c r="Z4276" i="1"/>
  <c r="Z4260" i="1"/>
  <c r="Z4244" i="1"/>
  <c r="Z4227" i="1"/>
  <c r="Z4211" i="1"/>
  <c r="Z4195" i="1"/>
  <c r="Z4184" i="1"/>
  <c r="Z4163" i="1"/>
  <c r="Z4305" i="1"/>
  <c r="Z4117" i="1"/>
  <c r="Z4102" i="1"/>
  <c r="Z4045" i="1"/>
  <c r="Z4024" i="1"/>
  <c r="Z4008" i="1"/>
  <c r="Z4071" i="1"/>
  <c r="Z4055" i="1"/>
  <c r="Z3986" i="1"/>
  <c r="Z3970" i="1"/>
  <c r="Z3954" i="1"/>
  <c r="Z3938" i="1"/>
  <c r="Z3882" i="1"/>
  <c r="Z3848" i="1"/>
  <c r="Z3832" i="1"/>
  <c r="Z3817" i="1"/>
  <c r="Z3801" i="1"/>
  <c r="Z3733" i="1"/>
  <c r="Z3783" i="1"/>
  <c r="Z3767" i="1"/>
  <c r="Z3751" i="1"/>
  <c r="Z3721" i="1"/>
  <c r="Z3705" i="1"/>
  <c r="Z3689" i="1"/>
  <c r="Z3536" i="1"/>
  <c r="Z3667" i="1"/>
  <c r="Z3655" i="1"/>
  <c r="Z3509" i="1"/>
  <c r="Z3497" i="1"/>
  <c r="Z3614" i="1"/>
  <c r="Z3598" i="1"/>
  <c r="Z3565" i="1"/>
  <c r="Z3568" i="1"/>
  <c r="Z3917" i="1"/>
  <c r="Z3398" i="1"/>
  <c r="Z3382" i="1"/>
  <c r="Z3336" i="1"/>
  <c r="Z3418" i="1"/>
  <c r="Z2980" i="1"/>
  <c r="Z2690" i="1"/>
  <c r="Z2745" i="1"/>
  <c r="Z2498" i="1"/>
  <c r="Z2099" i="1"/>
  <c r="Z15" i="1"/>
  <c r="Z9936" i="1"/>
  <c r="Z9904" i="1"/>
  <c r="Z9852" i="1"/>
  <c r="Z9977" i="1"/>
  <c r="Z9760" i="1"/>
  <c r="Z9694" i="1"/>
  <c r="Z9619" i="1"/>
  <c r="Z9565" i="1"/>
  <c r="Z9493" i="1"/>
  <c r="Z9305" i="1"/>
  <c r="Z9257" i="1"/>
  <c r="Z9174" i="1"/>
  <c r="Z9132" i="1"/>
  <c r="Z9039" i="1"/>
  <c r="Z8992" i="1"/>
  <c r="Z8955" i="1"/>
  <c r="Z8944" i="1"/>
  <c r="Z8868" i="1"/>
  <c r="Z8810" i="1"/>
  <c r="Z8766" i="1"/>
  <c r="Z8740" i="1"/>
  <c r="Z8689" i="1"/>
  <c r="Z8643" i="1"/>
  <c r="Z8561" i="1"/>
  <c r="Z8635" i="1"/>
  <c r="Z8348" i="1"/>
  <c r="Z8440" i="1"/>
  <c r="Z8326" i="1"/>
  <c r="Z8236" i="1"/>
  <c r="Z8205" i="1"/>
  <c r="Z8158" i="1"/>
  <c r="Z8110" i="1"/>
  <c r="Z8059" i="1"/>
  <c r="Z8013" i="1"/>
  <c r="Z7957" i="1"/>
  <c r="Z7916" i="1"/>
  <c r="Z8246" i="1"/>
  <c r="Z7842" i="1"/>
  <c r="Z8660" i="1"/>
  <c r="Z7743" i="1"/>
  <c r="Z7695" i="1"/>
  <c r="Z7630" i="1"/>
  <c r="Z7644" i="1"/>
  <c r="Z7569" i="1"/>
  <c r="Z7468" i="1"/>
  <c r="Z7428" i="1"/>
  <c r="Z7333" i="1"/>
  <c r="Z6984" i="1"/>
  <c r="Z6936" i="1"/>
  <c r="Z6651" i="1"/>
  <c r="Z4994" i="1"/>
  <c r="Z3875" i="1"/>
  <c r="Z2958" i="1"/>
  <c r="Z2132" i="1"/>
  <c r="Z850" i="1"/>
  <c r="Z331" i="1"/>
  <c r="Z384" i="1"/>
  <c r="Z274" i="1"/>
  <c r="Z125" i="1"/>
  <c r="Z38" i="1"/>
  <c r="Z7864" i="1"/>
  <c r="Z7485" i="1"/>
  <c r="Z7406" i="1"/>
  <c r="Z7302" i="1"/>
  <c r="Z7167" i="1"/>
  <c r="Z7202" i="1"/>
  <c r="Z7044" i="1"/>
  <c r="Z7124" i="1"/>
  <c r="Z6887" i="1"/>
  <c r="Z6839" i="1"/>
  <c r="Z6807" i="1"/>
  <c r="Z7112" i="1"/>
  <c r="Z7064" i="1"/>
  <c r="Z6672" i="1"/>
  <c r="Z6657" i="1"/>
  <c r="Z6610" i="1"/>
  <c r="Z6530" i="1"/>
  <c r="Z6573" i="1"/>
  <c r="Z6361" i="1"/>
  <c r="Z6307" i="1"/>
  <c r="Z6486" i="1"/>
  <c r="Z6443" i="1"/>
  <c r="Z6202" i="1"/>
  <c r="Z6141" i="1"/>
  <c r="Z6092" i="1"/>
  <c r="Z6053" i="1"/>
  <c r="Z6009" i="1"/>
  <c r="Z5971" i="1"/>
  <c r="Z5911" i="1"/>
  <c r="Z5815" i="1"/>
  <c r="Z7328" i="1"/>
  <c r="Z5740" i="1"/>
  <c r="Z5684" i="1"/>
  <c r="Z5648" i="1"/>
  <c r="Z5562" i="1"/>
  <c r="Z5503" i="1"/>
  <c r="Z5459" i="1"/>
  <c r="Z5408" i="1"/>
  <c r="Z6551" i="1"/>
  <c r="Z5336" i="1"/>
  <c r="Z5254" i="1"/>
  <c r="Z5192" i="1"/>
  <c r="Z4674" i="1"/>
  <c r="Z79" i="1"/>
  <c r="Z9918" i="1"/>
  <c r="Z9916" i="1"/>
  <c r="Z9744" i="1"/>
  <c r="Z9724" i="1"/>
  <c r="Z9656" i="1"/>
  <c r="Z9789" i="1"/>
  <c r="Z9592" i="1"/>
  <c r="Z9366" i="1"/>
  <c r="Z9463" i="1"/>
  <c r="Z9126" i="1"/>
  <c r="Z9131" i="1"/>
  <c r="Z9085" i="1"/>
  <c r="Z8975" i="1"/>
  <c r="Z8891" i="1"/>
  <c r="Z8777" i="1"/>
  <c r="Z8765" i="1"/>
  <c r="Z8739" i="1"/>
  <c r="Z8700" i="1"/>
  <c r="Z6091" i="1"/>
  <c r="Z6157" i="1"/>
  <c r="Z6024" i="1"/>
  <c r="Z5814" i="1"/>
  <c r="Z5202" i="1"/>
  <c r="Z3953" i="1"/>
  <c r="Z2979" i="1"/>
  <c r="Z2098" i="1"/>
  <c r="Z1863" i="1"/>
  <c r="Z1149" i="1"/>
  <c r="Z760" i="1"/>
  <c r="Z297" i="1"/>
  <c r="Z9963" i="1"/>
  <c r="Z9981" i="1"/>
  <c r="Z9868" i="1"/>
  <c r="Z9808" i="1"/>
  <c r="Z9745" i="1"/>
  <c r="Z9725" i="1"/>
  <c r="Z9790" i="1"/>
  <c r="Z9576" i="1"/>
  <c r="Z9454" i="1"/>
  <c r="Z9401" i="1"/>
  <c r="Z9336" i="1"/>
  <c r="Z9464" i="1"/>
  <c r="Z9284" i="1"/>
  <c r="Z9197" i="1"/>
  <c r="Z9150" i="1"/>
  <c r="Z9055" i="1"/>
  <c r="Z8976" i="1"/>
  <c r="Z8948" i="1"/>
  <c r="Z8794" i="1"/>
  <c r="Z8747" i="1"/>
  <c r="Z8728" i="1"/>
  <c r="Z8701" i="1"/>
  <c r="Z8589" i="1"/>
  <c r="Z8529" i="1"/>
  <c r="Z8486" i="1"/>
  <c r="Z8369" i="1"/>
  <c r="Z8456" i="1"/>
  <c r="Z8310" i="1"/>
  <c r="Z8279" i="1"/>
  <c r="Z8220" i="1"/>
  <c r="Z8170" i="1"/>
  <c r="Z8126" i="1"/>
  <c r="Z8094" i="1"/>
  <c r="Z8043" i="1"/>
  <c r="Z7995" i="1"/>
  <c r="Z7978" i="1"/>
  <c r="Z7889" i="1"/>
  <c r="Z7855" i="1"/>
  <c r="Z7829" i="1"/>
  <c r="Z7759" i="1"/>
  <c r="Z7727" i="1"/>
  <c r="Z7679" i="1"/>
  <c r="Z7798" i="1"/>
  <c r="Z7585" i="1"/>
  <c r="Z7502" i="1"/>
  <c r="Z7397" i="1"/>
  <c r="Z7252" i="1"/>
  <c r="Z6968" i="1"/>
  <c r="Z6952" i="1"/>
  <c r="Z5847" i="1"/>
  <c r="Z4665" i="1"/>
  <c r="Z3549" i="1"/>
  <c r="Z2735" i="1"/>
  <c r="Z1250" i="1"/>
  <c r="Z722" i="1"/>
  <c r="Z315" i="1"/>
  <c r="Z368" i="1"/>
  <c r="Z179" i="1"/>
  <c r="Z214" i="1"/>
  <c r="Z517" i="1"/>
  <c r="Z7552" i="1"/>
  <c r="Z7530" i="1"/>
  <c r="Z7346" i="1"/>
  <c r="Z7270" i="1"/>
  <c r="Z7218" i="1"/>
  <c r="Z7170" i="1"/>
  <c r="Z7012" i="1"/>
  <c r="Z6903" i="1"/>
  <c r="Z6855" i="1"/>
  <c r="Z6823" i="1"/>
  <c r="Z6766" i="1"/>
  <c r="Z7080" i="1"/>
  <c r="Z6720" i="1"/>
  <c r="Z6689" i="1"/>
  <c r="Z6715" i="1"/>
  <c r="Z6525" i="1"/>
  <c r="Z6377" i="1"/>
  <c r="Z6329" i="1"/>
  <c r="Z6502" i="1"/>
  <c r="Z6459" i="1"/>
  <c r="Z6218" i="1"/>
  <c r="Z6197" i="1"/>
  <c r="Z6403" i="1"/>
  <c r="Z6158" i="1"/>
  <c r="Z6043" i="1"/>
  <c r="Z5978" i="1"/>
  <c r="Z5872" i="1"/>
  <c r="Z5831" i="1"/>
  <c r="Z5768" i="1"/>
  <c r="Z5774" i="1"/>
  <c r="Z5716" i="1"/>
  <c r="Z5616" i="1"/>
  <c r="Z5552" i="1"/>
  <c r="Z5618" i="1"/>
  <c r="Z5424" i="1"/>
  <c r="Z6567" i="1"/>
  <c r="Z5431" i="1"/>
  <c r="Z5270" i="1"/>
  <c r="Z5237" i="1"/>
  <c r="Z4715" i="1"/>
  <c r="Z9903" i="1"/>
  <c r="Z9873" i="1"/>
  <c r="Z9771" i="1"/>
  <c r="Z9743" i="1"/>
  <c r="Z9723" i="1"/>
  <c r="Z9655" i="1"/>
  <c r="Z9617" i="1"/>
  <c r="Z9608" i="1"/>
  <c r="Z9591" i="1"/>
  <c r="Z9452" i="1"/>
  <c r="Z9365" i="1"/>
  <c r="Z9334" i="1"/>
  <c r="Z9325" i="1"/>
  <c r="Z9125" i="1"/>
  <c r="Z9130" i="1"/>
  <c r="Z9084" i="1"/>
  <c r="Z8974" i="1"/>
  <c r="Z8776" i="1"/>
  <c r="Z8764" i="1"/>
  <c r="Z8738" i="1"/>
  <c r="Z8699" i="1"/>
  <c r="Z8587" i="1"/>
  <c r="Z8363" i="1"/>
  <c r="Z6156" i="1"/>
  <c r="Z4836" i="1"/>
  <c r="Z4589" i="1"/>
  <c r="Z3334" i="1"/>
  <c r="Z1148" i="1"/>
  <c r="Z759" i="1"/>
  <c r="Z345" i="1"/>
  <c r="Z17" i="1"/>
  <c r="Z9938" i="1"/>
  <c r="Z9747" i="1"/>
  <c r="Z9657" i="1"/>
  <c r="Z9684" i="1"/>
  <c r="Z9578" i="1"/>
  <c r="Z9456" i="1"/>
  <c r="Z9369" i="1"/>
  <c r="Z9466" i="1"/>
  <c r="Z9176" i="1"/>
  <c r="Z9152" i="1"/>
  <c r="Z9041" i="1"/>
  <c r="Z8950" i="1"/>
  <c r="Z8917" i="1"/>
  <c r="Z8796" i="1"/>
  <c r="Z8691" i="1"/>
  <c r="Z8703" i="1"/>
  <c r="Z8442" i="1"/>
  <c r="Z8265" i="1"/>
  <c r="Z8222" i="1"/>
  <c r="Z8191" i="1"/>
  <c r="Z7745" i="1"/>
  <c r="Z7800" i="1"/>
  <c r="Z7518" i="1"/>
  <c r="Z7470" i="1"/>
  <c r="Z7451" i="1"/>
  <c r="Z6954" i="1"/>
  <c r="Z6922" i="1"/>
  <c r="Z4667" i="1"/>
  <c r="Z2629" i="1"/>
  <c r="Z7532" i="1"/>
  <c r="Z7223" i="1"/>
  <c r="Z7172" i="1"/>
  <c r="Z7030" i="1"/>
  <c r="Z6889" i="1"/>
  <c r="Z6825" i="1"/>
  <c r="Z6793" i="1"/>
  <c r="Z7066" i="1"/>
  <c r="Z6639" i="1"/>
  <c r="Z6045" i="1"/>
  <c r="Z6186" i="1"/>
  <c r="Z5770" i="1"/>
  <c r="Z5776" i="1"/>
  <c r="Z5702" i="1"/>
  <c r="Z5505" i="1"/>
  <c r="Z5410" i="1"/>
  <c r="Z5256" i="1"/>
  <c r="Z5068" i="1"/>
  <c r="Z4809" i="1"/>
  <c r="Z4561" i="1"/>
  <c r="Z4381" i="1"/>
  <c r="Z4317" i="1"/>
  <c r="Z2751" i="1"/>
  <c r="Z2534" i="1"/>
  <c r="Z2282" i="1"/>
  <c r="Z2063" i="1"/>
  <c r="Z1817" i="1"/>
  <c r="Z1696" i="1"/>
  <c r="Z16" i="1"/>
  <c r="Z9937" i="1"/>
  <c r="Z9894" i="1"/>
  <c r="Z9793" i="1"/>
  <c r="Z9791" i="1"/>
  <c r="Z9536" i="1"/>
  <c r="Z9455" i="1"/>
  <c r="Z9368" i="1"/>
  <c r="Z9465" i="1"/>
  <c r="Z9175" i="1"/>
  <c r="Z9151" i="1"/>
  <c r="Z9040" i="1"/>
  <c r="Z8949" i="1"/>
  <c r="Z8916" i="1"/>
  <c r="Z8795" i="1"/>
  <c r="Z8690" i="1"/>
  <c r="Z8702" i="1"/>
  <c r="Z8441" i="1"/>
  <c r="Z8221" i="1"/>
  <c r="Z7744" i="1"/>
  <c r="Z7799" i="1"/>
  <c r="Z7517" i="1"/>
  <c r="Z7469" i="1"/>
  <c r="Z7334" i="1"/>
  <c r="Z6953" i="1"/>
  <c r="Z6921" i="1"/>
  <c r="Z4666" i="1"/>
  <c r="Z2628" i="1"/>
  <c r="Z7531" i="1"/>
  <c r="Z7222" i="1"/>
  <c r="Z7171" i="1"/>
  <c r="Z7029" i="1"/>
  <c r="Z6888" i="1"/>
  <c r="Z6824" i="1"/>
  <c r="Z6792" i="1"/>
  <c r="Z7065" i="1"/>
  <c r="Z6638" i="1"/>
  <c r="Z6404" i="1"/>
  <c r="Z6044" i="1"/>
  <c r="Z6185" i="1"/>
  <c r="Z5775" i="1"/>
  <c r="Z5701" i="1"/>
  <c r="Z5504" i="1"/>
  <c r="Z5409" i="1"/>
  <c r="Z5255" i="1"/>
  <c r="Z4808" i="1"/>
  <c r="Z4560" i="1"/>
  <c r="Z4502" i="1"/>
  <c r="Z4228" i="1"/>
  <c r="Z4306" i="1"/>
  <c r="Z4056" i="1"/>
  <c r="Z3883" i="1"/>
  <c r="Z3752" i="1"/>
  <c r="Z3599" i="1"/>
  <c r="Z3350" i="1"/>
  <c r="Z3024" i="1"/>
  <c r="Z2750" i="1"/>
  <c r="Z2533" i="1"/>
  <c r="Z2281" i="1"/>
  <c r="Z1816" i="1"/>
  <c r="Z1695" i="1"/>
  <c r="Z3304" i="1"/>
  <c r="Z3182" i="1"/>
  <c r="Z3156" i="1"/>
  <c r="Z3071" i="1"/>
  <c r="Z3055" i="1"/>
  <c r="Z3039" i="1"/>
  <c r="Z3023" i="1"/>
  <c r="Z3114" i="1"/>
  <c r="Z3098" i="1"/>
  <c r="Z3406" i="1"/>
  <c r="Z3236" i="1"/>
  <c r="Z3220" i="1"/>
  <c r="Z3012" i="1"/>
  <c r="Z2996" i="1"/>
  <c r="Z3190" i="1"/>
  <c r="Z2950" i="1"/>
  <c r="Z2934" i="1"/>
  <c r="Z2922" i="1"/>
  <c r="Z2897" i="1"/>
  <c r="Z2886" i="1"/>
  <c r="Z2870" i="1"/>
  <c r="Z2854" i="1"/>
  <c r="Z3136" i="1"/>
  <c r="Z2835" i="1"/>
  <c r="Z2802" i="1"/>
  <c r="Z2810" i="1"/>
  <c r="Z2773" i="1"/>
  <c r="Z2765" i="1"/>
  <c r="Z2733" i="1"/>
  <c r="Z2722" i="1"/>
  <c r="Z2706" i="1"/>
  <c r="Z2658" i="1"/>
  <c r="Z2650" i="1"/>
  <c r="Z2634" i="1"/>
  <c r="Z2600" i="1"/>
  <c r="Z2579" i="1"/>
  <c r="Z2562" i="1"/>
  <c r="Z2546" i="1"/>
  <c r="Z2532" i="1"/>
  <c r="Z2516" i="1"/>
  <c r="Z2482" i="1"/>
  <c r="Z2466" i="1"/>
  <c r="Z2450" i="1"/>
  <c r="Z2434" i="1"/>
  <c r="Z2418" i="1"/>
  <c r="Z2396" i="1"/>
  <c r="Z2386" i="1"/>
  <c r="Z2337" i="1"/>
  <c r="Z2321" i="1"/>
  <c r="Z2379" i="1"/>
  <c r="Z2369" i="1"/>
  <c r="Z2296" i="1"/>
  <c r="Z2280" i="1"/>
  <c r="Z2190" i="1"/>
  <c r="Z2139" i="1"/>
  <c r="Z2136" i="1"/>
  <c r="Z2197" i="1"/>
  <c r="Z2267" i="1"/>
  <c r="Z2256" i="1"/>
  <c r="Z2178" i="1"/>
  <c r="Z2162" i="1"/>
  <c r="Z2115" i="1"/>
  <c r="Z1992" i="1"/>
  <c r="Z1956" i="1"/>
  <c r="Z1940" i="1"/>
  <c r="Z2077" i="1"/>
  <c r="Z2061" i="1"/>
  <c r="Z1920" i="1"/>
  <c r="Z2053" i="1"/>
  <c r="Z2037" i="1"/>
  <c r="Z1907" i="1"/>
  <c r="Z1892" i="1"/>
  <c r="Z1849" i="1"/>
  <c r="Z1880" i="1"/>
  <c r="Z1866" i="1"/>
  <c r="Z1815" i="1"/>
  <c r="Z1800" i="1"/>
  <c r="Z1783" i="1"/>
  <c r="Z2016" i="1"/>
  <c r="Z2000" i="1"/>
  <c r="Z1741" i="1"/>
  <c r="Z1726" i="1"/>
  <c r="Z1710" i="1"/>
  <c r="Z1694" i="1"/>
  <c r="Z1678" i="1"/>
  <c r="Z1654" i="1"/>
  <c r="Z1668" i="1"/>
  <c r="Z1627" i="1"/>
  <c r="Z1590" i="1"/>
  <c r="Z1574" i="1"/>
  <c r="Z1615" i="1"/>
  <c r="Z1599" i="1"/>
  <c r="Z1511" i="1"/>
  <c r="Z1550" i="1"/>
  <c r="Z1534" i="1"/>
  <c r="Z1520" i="1"/>
  <c r="Z1439" i="1"/>
  <c r="Z1423" i="1"/>
  <c r="Z1465" i="1"/>
  <c r="Z1449" i="1"/>
  <c r="Z1409" i="1"/>
  <c r="Z1405" i="1"/>
  <c r="Z1386" i="1"/>
  <c r="Z1366" i="1"/>
  <c r="Z1768" i="1"/>
  <c r="Z1353" i="1"/>
  <c r="Z1337" i="1"/>
  <c r="Z1321" i="1"/>
  <c r="Z1305" i="1"/>
  <c r="Z1289" i="1"/>
  <c r="Z1247" i="1"/>
  <c r="Z1231" i="1"/>
  <c r="Z1262" i="1"/>
  <c r="Z1487" i="1"/>
  <c r="Z1216" i="1"/>
  <c r="Z1198" i="1"/>
  <c r="Z1182" i="1"/>
  <c r="Z1166" i="1"/>
  <c r="Z1150" i="1"/>
  <c r="Z1117" i="1"/>
  <c r="Z1101" i="1"/>
  <c r="Z1085" i="1"/>
  <c r="Z1069" i="1"/>
  <c r="Z1053" i="1"/>
  <c r="Z1039" i="1"/>
  <c r="Z1023" i="1"/>
  <c r="Z1002" i="1"/>
  <c r="Z981" i="1"/>
  <c r="Z965" i="1"/>
  <c r="Z949" i="1"/>
  <c r="Z931" i="1"/>
  <c r="Z915" i="1"/>
  <c r="Z894" i="1"/>
  <c r="Z875" i="1"/>
  <c r="Z859" i="1"/>
  <c r="Z838" i="1"/>
  <c r="Z822" i="1"/>
  <c r="Z806" i="1"/>
  <c r="Z790" i="1"/>
  <c r="Z774" i="1"/>
  <c r="Z754" i="1"/>
  <c r="Z738" i="1"/>
  <c r="Z721" i="1"/>
  <c r="Z705" i="1"/>
  <c r="Z661" i="1"/>
  <c r="Z679" i="1"/>
  <c r="Z692" i="1"/>
  <c r="Z636" i="1"/>
  <c r="Z620" i="1"/>
  <c r="Z605" i="1"/>
  <c r="Z585" i="1"/>
  <c r="Z500" i="1"/>
  <c r="Z484" i="1"/>
  <c r="Z502" i="1"/>
  <c r="Z550" i="1"/>
  <c r="Z534" i="1"/>
  <c r="Z454" i="1"/>
  <c r="Z445" i="1"/>
  <c r="Z352" i="1"/>
  <c r="Z298" i="1"/>
  <c r="Z423" i="1"/>
  <c r="Z2959" i="1"/>
  <c r="Z265" i="1"/>
  <c r="Z249" i="1"/>
  <c r="Z233" i="1"/>
  <c r="Z158" i="1"/>
  <c r="Z150" i="1"/>
  <c r="Z134" i="1"/>
  <c r="Z103" i="1"/>
  <c r="Z3464" i="1"/>
  <c r="Z3433" i="1"/>
  <c r="Z3256" i="1"/>
  <c r="Z3320" i="1"/>
  <c r="Z95" i="1"/>
  <c r="Z14" i="1"/>
  <c r="Z9996" i="1"/>
  <c r="Z9935" i="1"/>
  <c r="Z9892" i="1"/>
  <c r="Z9851" i="1"/>
  <c r="Z9882" i="1"/>
  <c r="Z9807" i="1"/>
  <c r="Z9976" i="1"/>
  <c r="Z9759" i="1"/>
  <c r="Z9693" i="1"/>
  <c r="Z9671" i="1"/>
  <c r="Z9640" i="1"/>
  <c r="Z9575" i="1"/>
  <c r="Z9564" i="1"/>
  <c r="Z9534" i="1"/>
  <c r="Z9443" i="1"/>
  <c r="Z9453" i="1"/>
  <c r="Z9400" i="1"/>
  <c r="Z9304" i="1"/>
  <c r="Z9523" i="1"/>
  <c r="Z9283" i="1"/>
  <c r="Z9212" i="1"/>
  <c r="Z9173" i="1"/>
  <c r="Z9109" i="1"/>
  <c r="Z9070" i="1"/>
  <c r="Z9054" i="1"/>
  <c r="Z8991" i="1"/>
  <c r="Z9008" i="1"/>
  <c r="Z8947" i="1"/>
  <c r="Z9127" i="1"/>
  <c r="Z8867" i="1"/>
  <c r="Z8823" i="1"/>
  <c r="Z8809" i="1"/>
  <c r="Z8746" i="1"/>
  <c r="Z8727" i="1"/>
  <c r="Z8688" i="1"/>
  <c r="Z8543" i="1"/>
  <c r="Z8588" i="1"/>
  <c r="Z8572" i="1"/>
  <c r="Z8560" i="1"/>
  <c r="Z8528" i="1"/>
  <c r="Z8512" i="1"/>
  <c r="Z8496" i="1"/>
  <c r="Z8385" i="1"/>
  <c r="Z8634" i="1"/>
  <c r="Z8364" i="1"/>
  <c r="Z8347" i="1"/>
  <c r="Z8471" i="1"/>
  <c r="Z8455" i="1"/>
  <c r="Z8439" i="1"/>
  <c r="Z8423" i="1"/>
  <c r="Z8407" i="1"/>
  <c r="Z8341" i="1"/>
  <c r="Z8325" i="1"/>
  <c r="Z8309" i="1"/>
  <c r="Z8293" i="1"/>
  <c r="Z8278" i="1"/>
  <c r="Z8262" i="1"/>
  <c r="Z8235" i="1"/>
  <c r="Z8219" i="1"/>
  <c r="Z8204" i="1"/>
  <c r="Z8185" i="1"/>
  <c r="Z8169" i="1"/>
  <c r="Z8157" i="1"/>
  <c r="Z8141" i="1"/>
  <c r="Z8125" i="1"/>
  <c r="Z8109" i="1"/>
  <c r="Z8093" i="1"/>
  <c r="Z8076" i="1"/>
  <c r="Z8058" i="1"/>
  <c r="Z8042" i="1"/>
  <c r="Z8026" i="1"/>
  <c r="Z8012" i="1"/>
  <c r="Z7994" i="1"/>
  <c r="Z7972" i="1"/>
  <c r="Z7956" i="1"/>
  <c r="Z7977" i="1"/>
  <c r="Z7931" i="1"/>
  <c r="Z7915" i="1"/>
  <c r="Z7888" i="1"/>
  <c r="Z7875" i="1"/>
  <c r="Z8245" i="1"/>
  <c r="Z7854" i="1"/>
  <c r="Z7820" i="1"/>
  <c r="Z7789" i="1"/>
  <c r="Z7828" i="1"/>
  <c r="Z8659" i="1"/>
  <c r="Z7774" i="1"/>
  <c r="Z7758" i="1"/>
  <c r="Z7742" i="1"/>
  <c r="Z7726" i="1"/>
  <c r="Z7710" i="1"/>
  <c r="Z7694" i="1"/>
  <c r="Z7678" i="1"/>
  <c r="Z7656" i="1"/>
  <c r="Z7647" i="1"/>
  <c r="Z7797" i="1"/>
  <c r="Z7627" i="1"/>
  <c r="Z7643" i="1"/>
  <c r="Z7584" i="1"/>
  <c r="Z7568" i="1"/>
  <c r="Z7515" i="1"/>
  <c r="Z7501" i="1"/>
  <c r="Z7467" i="1"/>
  <c r="Z7427" i="1"/>
  <c r="Z7396" i="1"/>
  <c r="Z7380" i="1"/>
  <c r="Z7332" i="1"/>
  <c r="Z7251" i="1"/>
  <c r="Z7235" i="1"/>
  <c r="Z6983" i="1"/>
  <c r="Z6967" i="1"/>
  <c r="Z6951" i="1"/>
  <c r="Z6935" i="1"/>
  <c r="Z6919" i="1"/>
  <c r="Z6650" i="1"/>
  <c r="Z5846" i="1"/>
  <c r="Z5481" i="1"/>
  <c r="Z4993" i="1"/>
  <c r="Z4664" i="1"/>
  <c r="Z3901" i="1"/>
  <c r="Z3874" i="1"/>
  <c r="Z3548" i="1"/>
  <c r="Z3179" i="1"/>
  <c r="Z3288" i="1"/>
  <c r="Z2734" i="1"/>
  <c r="Z2509" i="1"/>
  <c r="Z2131" i="1"/>
  <c r="Z1249" i="1"/>
  <c r="Z1133" i="1"/>
  <c r="Z849" i="1"/>
  <c r="Z688" i="1"/>
  <c r="Z570" i="1"/>
  <c r="Z330" i="1"/>
  <c r="Z314" i="1"/>
  <c r="Z399" i="1"/>
  <c r="Z383" i="1"/>
  <c r="Z367" i="1"/>
  <c r="Z429" i="1"/>
  <c r="Z273" i="1"/>
  <c r="Z178" i="1"/>
  <c r="Z222" i="1"/>
  <c r="Z124" i="1"/>
  <c r="Z115" i="1"/>
  <c r="Z53" i="1"/>
  <c r="Z37" i="1"/>
  <c r="Z516" i="1"/>
  <c r="Z7863" i="1"/>
  <c r="Z7589" i="1"/>
  <c r="Z7551" i="1"/>
  <c r="Z7484" i="1"/>
  <c r="Z7529" i="1"/>
  <c r="Z7405" i="1"/>
  <c r="Z7361" i="1"/>
  <c r="Z7345" i="1"/>
  <c r="Z7301" i="1"/>
  <c r="Z7285" i="1"/>
  <c r="Z7269" i="1"/>
  <c r="Z7166" i="1"/>
  <c r="Z7150" i="1"/>
  <c r="Z7217" i="1"/>
  <c r="Z7201" i="1"/>
  <c r="Z7185" i="1"/>
  <c r="Z7169" i="1"/>
  <c r="Z7043" i="1"/>
  <c r="Z7027" i="1"/>
  <c r="Z7011" i="1"/>
  <c r="Z7123" i="1"/>
  <c r="Z6991" i="1"/>
  <c r="Z6902" i="1"/>
  <c r="Z6886" i="1"/>
  <c r="Z6870" i="1"/>
  <c r="Z6854" i="1"/>
  <c r="Z6838" i="1"/>
  <c r="Z6830" i="1"/>
  <c r="Z6822" i="1"/>
  <c r="Z6806" i="1"/>
  <c r="Z6790" i="1"/>
  <c r="Z6765" i="1"/>
  <c r="Z7111" i="1"/>
  <c r="Z7095" i="1"/>
  <c r="Z7079" i="1"/>
  <c r="Z7063" i="1"/>
  <c r="Z6733" i="1"/>
  <c r="Z6719" i="1"/>
  <c r="Z6671" i="1"/>
  <c r="Z6704" i="1"/>
  <c r="Z6688" i="1"/>
  <c r="Z6656" i="1"/>
  <c r="Z6636" i="1"/>
  <c r="Z6714" i="1"/>
  <c r="Z6609" i="1"/>
  <c r="Z6593" i="1"/>
  <c r="Z6529" i="1"/>
  <c r="Z6524" i="1"/>
  <c r="Z6421" i="1"/>
  <c r="Z6394" i="1"/>
  <c r="Z6376" i="1"/>
  <c r="Z6360" i="1"/>
  <c r="Z6344" i="1"/>
  <c r="Z6328" i="1"/>
  <c r="Z6306" i="1"/>
  <c r="Z6312" i="1"/>
  <c r="Z6501" i="1"/>
  <c r="Z6485" i="1"/>
  <c r="Z6469" i="1"/>
  <c r="Z6458" i="1"/>
  <c r="Z6442" i="1"/>
  <c r="Z6257" i="1"/>
  <c r="Z6217" i="1"/>
  <c r="Z6201" i="1"/>
  <c r="Z6236" i="1"/>
  <c r="Z6196" i="1"/>
  <c r="Z6178" i="1"/>
  <c r="Z6402" i="1"/>
  <c r="Z6140" i="1"/>
  <c r="Z6123" i="1"/>
  <c r="Z6107" i="1"/>
  <c r="Z6068" i="1"/>
  <c r="Z6052" i="1"/>
  <c r="Z6042" i="1"/>
  <c r="Z6008" i="1"/>
  <c r="Z5948" i="1"/>
  <c r="Z5977" i="1"/>
  <c r="Z5929" i="1"/>
  <c r="Z5960" i="1"/>
  <c r="Z5871" i="1"/>
  <c r="Z5910" i="1"/>
  <c r="Z5830" i="1"/>
  <c r="Z5798" i="1"/>
  <c r="Z5767" i="1"/>
  <c r="Z7327" i="1"/>
  <c r="Z5748" i="1"/>
  <c r="Z5747" i="1"/>
  <c r="Z5739" i="1"/>
  <c r="Z5715" i="1"/>
  <c r="Z5699" i="1"/>
  <c r="Z5683" i="1"/>
  <c r="Z5634" i="1"/>
  <c r="Z5615" i="1"/>
  <c r="Z5599" i="1"/>
  <c r="Z5561" i="1"/>
  <c r="Z5551" i="1"/>
  <c r="Z5535" i="1"/>
  <c r="Z5518" i="1"/>
  <c r="Z5502" i="1"/>
  <c r="Z5486" i="1"/>
  <c r="Z5617" i="1"/>
  <c r="Z5458" i="1"/>
  <c r="Z5442" i="1"/>
  <c r="Z5423" i="1"/>
  <c r="Z5407" i="1"/>
  <c r="Z5391" i="1"/>
  <c r="Z6566" i="1"/>
  <c r="Z6550" i="1"/>
  <c r="Z6429" i="1"/>
  <c r="Z5351" i="1"/>
  <c r="Z5335" i="1"/>
  <c r="Z5365" i="1"/>
  <c r="Z5322" i="1"/>
  <c r="Z5269" i="1"/>
  <c r="Z5315" i="1"/>
  <c r="Z5299" i="1"/>
  <c r="Z5286" i="1"/>
  <c r="Z5236" i="1"/>
  <c r="Z5191" i="1"/>
  <c r="Z5175" i="1"/>
  <c r="Z5159" i="1"/>
  <c r="Z5226" i="1"/>
  <c r="Z5210" i="1"/>
  <c r="Z5137" i="1"/>
  <c r="Z5118" i="1"/>
  <c r="Z5077" i="1"/>
  <c r="Z5093" i="1"/>
  <c r="Z5053" i="1"/>
  <c r="Z5013" i="1"/>
  <c r="Z5110" i="1"/>
  <c r="Z4967" i="1"/>
  <c r="Z4951" i="1"/>
  <c r="Z4919" i="1"/>
  <c r="Z4873" i="1"/>
  <c r="Z4857" i="1"/>
  <c r="Z4837" i="1"/>
  <c r="Z4821" i="1"/>
  <c r="Z4806" i="1"/>
  <c r="Z4899" i="1"/>
  <c r="Z4883" i="1"/>
  <c r="Z4769" i="1"/>
  <c r="Z4746" i="1"/>
  <c r="Z4730" i="1"/>
  <c r="Z4696" i="1"/>
  <c r="Z4678" i="1"/>
  <c r="Z4673" i="1"/>
  <c r="Z4608" i="1"/>
  <c r="Z4643" i="1"/>
  <c r="Z4590" i="1"/>
  <c r="Z4574" i="1"/>
  <c r="Z4542" i="1"/>
  <c r="Z4619" i="1"/>
  <c r="Z4519" i="1"/>
  <c r="Z4507" i="1"/>
  <c r="Z4441" i="1"/>
  <c r="Z4500" i="1"/>
  <c r="Z4484" i="1"/>
  <c r="Z4468" i="1"/>
  <c r="Z4412" i="1"/>
  <c r="Z4398" i="1"/>
  <c r="Z4378" i="1"/>
  <c r="Z4346" i="1"/>
  <c r="Z4330" i="1"/>
  <c r="Z4313" i="1"/>
  <c r="Z4291" i="1"/>
  <c r="Z4275" i="1"/>
  <c r="Z4259" i="1"/>
  <c r="Z5023" i="1"/>
  <c r="Z4226" i="1"/>
  <c r="Z4210" i="1"/>
  <c r="Z4194" i="1"/>
  <c r="Z4183" i="1"/>
  <c r="Z4162" i="1"/>
  <c r="Z4145" i="1"/>
  <c r="Z4116" i="1"/>
  <c r="Z4097" i="1"/>
  <c r="Z4044" i="1"/>
  <c r="Z4023" i="1"/>
  <c r="Z4007" i="1"/>
  <c r="Z4070" i="1"/>
  <c r="Z4054" i="1"/>
  <c r="Z3985" i="1"/>
  <c r="Z3937" i="1"/>
  <c r="Z3881" i="1"/>
  <c r="Z3831" i="1"/>
  <c r="Z3816" i="1"/>
  <c r="Z3800" i="1"/>
  <c r="Z3732" i="1"/>
  <c r="Z3782" i="1"/>
  <c r="Z3766" i="1"/>
  <c r="Z3750" i="1"/>
  <c r="Z3720" i="1"/>
  <c r="Z3704" i="1"/>
  <c r="Z3688" i="1"/>
  <c r="Z3535" i="1"/>
  <c r="Z3666" i="1"/>
  <c r="Z3654" i="1"/>
  <c r="Z3508" i="1"/>
  <c r="Z3624" i="1"/>
  <c r="Z3613" i="1"/>
  <c r="Z3597" i="1"/>
  <c r="Z3564" i="1"/>
  <c r="Z3567" i="1"/>
  <c r="Z3916" i="1"/>
  <c r="Z3397" i="1"/>
  <c r="Z3381" i="1"/>
  <c r="Z3479" i="1"/>
  <c r="Z3463" i="1"/>
  <c r="Z3447" i="1"/>
  <c r="Z3432" i="1"/>
  <c r="Z3286" i="1"/>
  <c r="Z3255" i="1"/>
  <c r="Z3348" i="1"/>
  <c r="Z3319" i="1"/>
  <c r="Z3303" i="1"/>
  <c r="Z3181" i="1"/>
  <c r="Z3155" i="1"/>
  <c r="Z3070" i="1"/>
  <c r="Z3054" i="1"/>
  <c r="Z3038" i="1"/>
  <c r="Z3022" i="1"/>
  <c r="Z3113" i="1"/>
  <c r="Z3097" i="1"/>
  <c r="Z3405" i="1"/>
  <c r="Z3235" i="1"/>
  <c r="Z3219" i="1"/>
  <c r="Z3011" i="1"/>
  <c r="Z2995" i="1"/>
  <c r="Z3189" i="1"/>
  <c r="Z2949" i="1"/>
  <c r="Z2933" i="1"/>
  <c r="Z2921" i="1"/>
  <c r="Z2896" i="1"/>
  <c r="Z2885" i="1"/>
  <c r="Z2869" i="1"/>
  <c r="Z2853" i="1"/>
  <c r="Z3078" i="1"/>
  <c r="Z2834" i="1"/>
  <c r="Z2801" i="1"/>
  <c r="Z2809" i="1"/>
  <c r="Z2772" i="1"/>
  <c r="Z2764" i="1"/>
  <c r="Z2732" i="1"/>
  <c r="Z2721" i="1"/>
  <c r="Z2705" i="1"/>
  <c r="Z2689" i="1"/>
  <c r="Z2657" i="1"/>
  <c r="Z2649" i="1"/>
  <c r="Z2744" i="1"/>
  <c r="Z2633" i="1"/>
  <c r="Z2599" i="1"/>
  <c r="Z2578" i="1"/>
  <c r="Z2613" i="1"/>
  <c r="Z2561" i="1"/>
  <c r="Z2545" i="1"/>
  <c r="Z2531" i="1"/>
  <c r="Z2515" i="1"/>
  <c r="Z2497" i="1"/>
  <c r="Z2481" i="1"/>
  <c r="Z2465" i="1"/>
  <c r="Z2449" i="1"/>
  <c r="Z2433" i="1"/>
  <c r="Z2417" i="1"/>
  <c r="Z2395" i="1"/>
  <c r="Z2350" i="1"/>
  <c r="Z2336" i="1"/>
  <c r="Z2320" i="1"/>
  <c r="Z2378" i="1"/>
  <c r="Z2368" i="1"/>
  <c r="Z2295" i="1"/>
  <c r="Z2279" i="1"/>
  <c r="Z2189" i="1"/>
  <c r="Z2138" i="1"/>
  <c r="Z2135" i="1"/>
  <c r="Z2210" i="1"/>
  <c r="Z2196" i="1"/>
  <c r="Z2266" i="1"/>
  <c r="Z2255" i="1"/>
  <c r="Z2177" i="1"/>
  <c r="Z2161" i="1"/>
  <c r="Z2114" i="1"/>
  <c r="Z1991" i="1"/>
  <c r="Z1975" i="1"/>
  <c r="Z1955" i="1"/>
  <c r="Z1939" i="1"/>
  <c r="Z2076" i="1"/>
  <c r="Z2060" i="1"/>
  <c r="Z1919" i="1"/>
  <c r="Z2052" i="1"/>
  <c r="Z2036" i="1"/>
  <c r="Z1906" i="1"/>
  <c r="Z1891" i="1"/>
  <c r="Z1848" i="1"/>
  <c r="Z1879" i="1"/>
  <c r="Z1865" i="1"/>
  <c r="Z1814" i="1"/>
  <c r="Z1799" i="1"/>
  <c r="Z1837" i="1"/>
  <c r="Z2015" i="1"/>
  <c r="Z1999" i="1"/>
  <c r="Z1749" i="1"/>
  <c r="Z1725" i="1"/>
  <c r="Z1709" i="1"/>
  <c r="Z1693" i="1"/>
  <c r="Z1677" i="1"/>
  <c r="Z1653" i="1"/>
  <c r="Z1667" i="1"/>
  <c r="Z1626" i="1"/>
  <c r="Z1589" i="1"/>
  <c r="Z1573" i="1"/>
  <c r="Z1565" i="1"/>
  <c r="Z1510" i="1"/>
  <c r="Z1533" i="1"/>
  <c r="Z1519" i="1"/>
  <c r="Z1438" i="1"/>
  <c r="Z1422" i="1"/>
  <c r="Z1464" i="1"/>
  <c r="Z1448" i="1"/>
  <c r="Z1404" i="1"/>
  <c r="Z1385" i="1"/>
  <c r="Z1365" i="1"/>
  <c r="Z1767" i="1"/>
  <c r="Z1352" i="1"/>
  <c r="Z1320" i="1"/>
  <c r="Z1304" i="1"/>
  <c r="Z1288" i="1"/>
  <c r="Z1246" i="1"/>
  <c r="Z1261" i="1"/>
  <c r="Z1486" i="1"/>
  <c r="Z1215" i="1"/>
  <c r="Z1197" i="1"/>
  <c r="Z1181" i="1"/>
  <c r="Z1165" i="1"/>
  <c r="Z1116" i="1"/>
  <c r="Z1100" i="1"/>
  <c r="Z1084" i="1"/>
  <c r="Z1068" i="1"/>
  <c r="Z1052" i="1"/>
  <c r="Z1038" i="1"/>
  <c r="Z1022" i="1"/>
  <c r="Z1001" i="1"/>
  <c r="Z980" i="1"/>
  <c r="Z964" i="1"/>
  <c r="Z948" i="1"/>
  <c r="Z930" i="1"/>
  <c r="Z909" i="1"/>
  <c r="Z893" i="1"/>
  <c r="Z874" i="1"/>
  <c r="Z858" i="1"/>
  <c r="Z837" i="1"/>
  <c r="Z821" i="1"/>
  <c r="Z805" i="1"/>
  <c r="Z789" i="1"/>
  <c r="Z773" i="1"/>
  <c r="Z737" i="1"/>
  <c r="Z720" i="1"/>
  <c r="Z704" i="1"/>
  <c r="Z660" i="1"/>
  <c r="Z678" i="1"/>
  <c r="Z691" i="1"/>
  <c r="Z635" i="1"/>
  <c r="Z619" i="1"/>
  <c r="Z604" i="1"/>
  <c r="Z584" i="1"/>
  <c r="Z499" i="1"/>
  <c r="Z501" i="1"/>
  <c r="Z549" i="1"/>
  <c r="Z533" i="1"/>
  <c r="Z444" i="1"/>
  <c r="Z351" i="1"/>
  <c r="Z422" i="1"/>
  <c r="Z296" i="1"/>
  <c r="Z264" i="1"/>
  <c r="Z248" i="1"/>
  <c r="Z232" i="1"/>
  <c r="Z157" i="1"/>
  <c r="Z193" i="1"/>
  <c r="Z133" i="1"/>
  <c r="Z3480" i="1"/>
  <c r="Z3448" i="1"/>
  <c r="Z3287" i="1"/>
  <c r="Z3349" i="1"/>
  <c r="Z94" i="1"/>
  <c r="Z78" i="1"/>
  <c r="Z62" i="1"/>
  <c r="Z13" i="1"/>
  <c r="Z9995" i="1"/>
  <c r="Z9924" i="1"/>
  <c r="Z9934" i="1"/>
  <c r="Z9979" i="1"/>
  <c r="Z9891" i="1"/>
  <c r="Z9850" i="1"/>
  <c r="Z9881" i="1"/>
  <c r="Z9806" i="1"/>
  <c r="Z9975" i="1"/>
  <c r="Z9739" i="1"/>
  <c r="Z9692" i="1"/>
  <c r="Z9670" i="1"/>
  <c r="Z9639" i="1"/>
  <c r="Z9829" i="1"/>
  <c r="Z9574" i="1"/>
  <c r="Z9563" i="1"/>
  <c r="Z9533" i="1"/>
  <c r="Z9442" i="1"/>
  <c r="Z9399" i="1"/>
  <c r="Z9383" i="1"/>
  <c r="Z9303" i="1"/>
  <c r="Z9522" i="1"/>
  <c r="Z9282" i="1"/>
  <c r="Z9211" i="1"/>
  <c r="Z9280" i="1"/>
  <c r="Z9108" i="1"/>
  <c r="Z9069" i="1"/>
  <c r="Z9053" i="1"/>
  <c r="Z8990" i="1"/>
  <c r="Z9007" i="1"/>
  <c r="Z8946" i="1"/>
  <c r="Z8901" i="1"/>
  <c r="Z8866" i="1"/>
  <c r="Z8822" i="1"/>
  <c r="Z8808" i="1"/>
  <c r="Z8745" i="1"/>
  <c r="Z8726" i="1"/>
  <c r="Z8687" i="1"/>
  <c r="Z8542" i="1"/>
  <c r="Z8559" i="1"/>
  <c r="Z8527" i="1"/>
  <c r="Z8495" i="1"/>
  <c r="Z8346" i="1"/>
  <c r="Z8470" i="1"/>
  <c r="Z8454" i="1"/>
  <c r="Z8438" i="1"/>
  <c r="Z8422" i="1"/>
  <c r="Z8406" i="1"/>
  <c r="Z8340" i="1"/>
  <c r="Z8324" i="1"/>
  <c r="Z8308" i="1"/>
  <c r="Z8292" i="1"/>
  <c r="Z8491" i="1"/>
  <c r="Z8277" i="1"/>
  <c r="Z8261" i="1"/>
  <c r="Z8234" i="1"/>
  <c r="Z8218" i="1"/>
  <c r="Z8203" i="1"/>
  <c r="Z8184" i="1"/>
  <c r="Z8168" i="1"/>
  <c r="Z8156" i="1"/>
  <c r="Z8140" i="1"/>
  <c r="Z8124" i="1"/>
  <c r="Z8108" i="1"/>
  <c r="Z8092" i="1"/>
  <c r="Z8075" i="1"/>
  <c r="Z8057" i="1"/>
  <c r="Z8041" i="1"/>
  <c r="Z8025" i="1"/>
  <c r="Z8011" i="1"/>
  <c r="Z7993" i="1"/>
  <c r="Z7971" i="1"/>
  <c r="Z7955" i="1"/>
  <c r="Z7943" i="1"/>
  <c r="Z7930" i="1"/>
  <c r="Z7914" i="1"/>
  <c r="Z7887" i="1"/>
  <c r="Z7874" i="1"/>
  <c r="Z8244" i="1"/>
  <c r="Z7853" i="1"/>
  <c r="Z7819" i="1"/>
  <c r="Z7788" i="1"/>
  <c r="Z7827" i="1"/>
  <c r="Z7935" i="1"/>
  <c r="Z7773" i="1"/>
  <c r="Z7757" i="1"/>
  <c r="Z7741" i="1"/>
  <c r="Z7725" i="1"/>
  <c r="Z7709" i="1"/>
  <c r="Z7693" i="1"/>
  <c r="Z7677" i="1"/>
  <c r="Z7655" i="1"/>
  <c r="Z7625" i="1"/>
  <c r="Z7796" i="1"/>
  <c r="Z7626" i="1"/>
  <c r="Z7642" i="1"/>
  <c r="Z7583" i="1"/>
  <c r="Z7567" i="1"/>
  <c r="Z7514" i="1"/>
  <c r="Z7500" i="1"/>
  <c r="Z7461" i="1"/>
  <c r="Z7453" i="1"/>
  <c r="Z7426" i="1"/>
  <c r="Z7395" i="1"/>
  <c r="Z7379" i="1"/>
  <c r="Z7310" i="1"/>
  <c r="Z7250" i="1"/>
  <c r="Z7234" i="1"/>
  <c r="Z6982" i="1"/>
  <c r="Z6966" i="1"/>
  <c r="Z6950" i="1"/>
  <c r="Z6934" i="1"/>
  <c r="Z6918" i="1"/>
  <c r="Z6649" i="1"/>
  <c r="Z5845" i="1"/>
  <c r="Z5480" i="1"/>
  <c r="Z4955" i="1"/>
  <c r="Z4663" i="1"/>
  <c r="Z3900" i="1"/>
  <c r="Z3563" i="1"/>
  <c r="Z3685" i="1"/>
  <c r="Z3178" i="1"/>
  <c r="Z2892" i="1"/>
  <c r="Z2669" i="1"/>
  <c r="Z2359" i="1"/>
  <c r="Z1961" i="1"/>
  <c r="Z1222" i="1"/>
  <c r="Z1132" i="1"/>
  <c r="Z848" i="1"/>
  <c r="Z687" i="1"/>
  <c r="Z569" i="1"/>
  <c r="Z329" i="1"/>
  <c r="Z313" i="1"/>
  <c r="Z398" i="1"/>
  <c r="Z382" i="1"/>
  <c r="Z366" i="1"/>
  <c r="Z428" i="1"/>
  <c r="Z272" i="1"/>
  <c r="Z177" i="1"/>
  <c r="Z167" i="1"/>
  <c r="Z123" i="1"/>
  <c r="Z114" i="1"/>
  <c r="Z52" i="1"/>
  <c r="Z36" i="1"/>
  <c r="Z4" i="1"/>
  <c r="Z7862" i="1"/>
  <c r="Z7636" i="1"/>
  <c r="Z7550" i="1"/>
  <c r="Z7479" i="1"/>
  <c r="Z7440" i="1"/>
  <c r="Z7528" i="1"/>
  <c r="Z7404" i="1"/>
  <c r="Z7360" i="1"/>
  <c r="Z7344" i="1"/>
  <c r="Z7300" i="1"/>
  <c r="Z7284" i="1"/>
  <c r="Z7268" i="1"/>
  <c r="Z7165" i="1"/>
  <c r="Z7149" i="1"/>
  <c r="Z7216" i="1"/>
  <c r="Z7200" i="1"/>
  <c r="Z7184" i="1"/>
  <c r="Z7056" i="1"/>
  <c r="Z7042" i="1"/>
  <c r="Z7026" i="1"/>
  <c r="Z7010" i="1"/>
  <c r="Z7122" i="1"/>
  <c r="Z6990" i="1"/>
  <c r="Z6901" i="1"/>
  <c r="Z6885" i="1"/>
  <c r="Z6869" i="1"/>
  <c r="Z6853" i="1"/>
  <c r="Z7449" i="1"/>
  <c r="Z6837" i="1"/>
  <c r="Z6821" i="1"/>
  <c r="Z6805" i="1"/>
  <c r="Z6789" i="1"/>
  <c r="Z6764" i="1"/>
  <c r="Z7110" i="1"/>
  <c r="Z7094" i="1"/>
  <c r="Z7078" i="1"/>
  <c r="Z7062" i="1"/>
  <c r="Z6732" i="1"/>
  <c r="Z6718" i="1"/>
  <c r="Z6670" i="1"/>
  <c r="Z6703" i="1"/>
  <c r="Z6687" i="1"/>
  <c r="Z6655" i="1"/>
  <c r="Z6635" i="1"/>
  <c r="Z6713" i="1"/>
  <c r="Z6608" i="1"/>
  <c r="Z6592" i="1"/>
  <c r="Z6528" i="1"/>
  <c r="Z6523" i="1"/>
  <c r="Z6420" i="1"/>
  <c r="Z6393" i="1"/>
  <c r="Z6375" i="1"/>
  <c r="Z6359" i="1"/>
  <c r="Z6343" i="1"/>
  <c r="Z6327" i="1"/>
  <c r="Z6305" i="1"/>
  <c r="Z6317" i="1"/>
  <c r="Z6500" i="1"/>
  <c r="Z6484" i="1"/>
  <c r="Z6468" i="1"/>
  <c r="Z6457" i="1"/>
  <c r="Z6441" i="1"/>
  <c r="Z6277" i="1"/>
  <c r="Z6216" i="1"/>
  <c r="Z6200" i="1"/>
  <c r="Z6235" i="1"/>
  <c r="Z6195" i="1"/>
  <c r="Z6177" i="1"/>
  <c r="Z6264" i="1"/>
  <c r="Z6401" i="1"/>
  <c r="Z6139" i="1"/>
  <c r="Z6122" i="1"/>
  <c r="Z6106" i="1"/>
  <c r="Z6090" i="1"/>
  <c r="Z6051" i="1"/>
  <c r="Z6041" i="1"/>
  <c r="Z6023" i="1"/>
  <c r="Z5994" i="1"/>
  <c r="Z6007" i="1"/>
  <c r="Z5947" i="1"/>
  <c r="Z5976" i="1"/>
  <c r="Z5928" i="1"/>
  <c r="Z5959" i="1"/>
  <c r="Z5887" i="1"/>
  <c r="Z5870" i="1"/>
  <c r="Z5909" i="1"/>
  <c r="Z5893" i="1"/>
  <c r="Z5829" i="1"/>
  <c r="Z5813" i="1"/>
  <c r="Z5797" i="1"/>
  <c r="Z5766" i="1"/>
  <c r="Z7326" i="1"/>
  <c r="Z5788" i="1"/>
  <c r="Z5746" i="1"/>
  <c r="Z5738" i="1"/>
  <c r="Z5714" i="1"/>
  <c r="Z5698" i="1"/>
  <c r="Z5682" i="1"/>
  <c r="Z5666" i="1"/>
  <c r="Z5633" i="1"/>
  <c r="Z5646" i="1"/>
  <c r="Z5614" i="1"/>
  <c r="Z5598" i="1"/>
  <c r="Z5567" i="1"/>
  <c r="Z5560" i="1"/>
  <c r="Z5550" i="1"/>
  <c r="Z5534" i="1"/>
  <c r="Z5517" i="1"/>
  <c r="Z5501" i="1"/>
  <c r="Z5485" i="1"/>
  <c r="Z5470" i="1"/>
  <c r="Z5457" i="1"/>
  <c r="Z5441" i="1"/>
  <c r="Z5422" i="1"/>
  <c r="Z5406" i="1"/>
  <c r="Z5390" i="1"/>
  <c r="Z6565" i="1"/>
  <c r="Z6549" i="1"/>
  <c r="Z6428" i="1"/>
  <c r="Z5350" i="1"/>
  <c r="Z5357" i="1"/>
  <c r="Z5364" i="1"/>
  <c r="Z5321" i="1"/>
  <c r="Z5268" i="1"/>
  <c r="Z5314" i="1"/>
  <c r="Z5298" i="1"/>
  <c r="Z5285" i="1"/>
  <c r="Z5235" i="1"/>
  <c r="Z5190" i="1"/>
  <c r="Z5174" i="1"/>
  <c r="Z5158" i="1"/>
  <c r="Z5225" i="1"/>
  <c r="Z5209" i="1"/>
  <c r="Z5136" i="1"/>
  <c r="Z5117" i="1"/>
  <c r="Z5076" i="1"/>
  <c r="Z5092" i="1"/>
  <c r="Z5052" i="1"/>
  <c r="Z5012" i="1"/>
  <c r="Z5109" i="1"/>
  <c r="Z4981" i="1"/>
  <c r="Z4950" i="1"/>
  <c r="Z4918" i="1"/>
  <c r="Z4872" i="1"/>
  <c r="Z4852" i="1"/>
  <c r="Z4820" i="1"/>
  <c r="Z4805" i="1"/>
  <c r="Z4882" i="1"/>
  <c r="Z4768" i="1"/>
  <c r="Z4745" i="1"/>
  <c r="Z4729" i="1"/>
  <c r="Z4695" i="1"/>
  <c r="Z4689" i="1"/>
  <c r="Z4662" i="1"/>
  <c r="Z4658" i="1"/>
  <c r="Z4642" i="1"/>
  <c r="Z4573" i="1"/>
  <c r="Z4541" i="1"/>
  <c r="Z4618" i="1"/>
  <c r="Z4518" i="1"/>
  <c r="Z4506" i="1"/>
  <c r="Z4440" i="1"/>
  <c r="Z4499" i="1"/>
  <c r="Z4483" i="1"/>
  <c r="Z4467" i="1"/>
  <c r="Z4411" i="1"/>
  <c r="Z4397" i="1"/>
  <c r="Z4377" i="1"/>
  <c r="Z4345" i="1"/>
  <c r="Z4329" i="1"/>
  <c r="Z4312" i="1"/>
  <c r="Z4290" i="1"/>
  <c r="Z4274" i="1"/>
  <c r="Z4258" i="1"/>
  <c r="Z5022" i="1"/>
  <c r="Z4225" i="1"/>
  <c r="Z4209" i="1"/>
  <c r="Z4193" i="1"/>
  <c r="Z4182" i="1"/>
  <c r="Z4161" i="1"/>
  <c r="Z4144" i="1"/>
  <c r="Z4115" i="1"/>
  <c r="Z4094" i="1"/>
  <c r="Z4043" i="1"/>
  <c r="Z4022" i="1"/>
  <c r="Z4006" i="1"/>
  <c r="Z4069" i="1"/>
  <c r="Z4053" i="1"/>
  <c r="Z3984" i="1"/>
  <c r="Z3936" i="1"/>
  <c r="Z3880" i="1"/>
  <c r="Z3830" i="1"/>
  <c r="Z3815" i="1"/>
  <c r="Z3799" i="1"/>
  <c r="Z3731" i="1"/>
  <c r="Z3781" i="1"/>
  <c r="Z3765" i="1"/>
  <c r="Z3749" i="1"/>
  <c r="Z3719" i="1"/>
  <c r="Z3703" i="1"/>
  <c r="Z3687" i="1"/>
  <c r="Z3534" i="1"/>
  <c r="Z3681" i="1"/>
  <c r="Z3665" i="1"/>
  <c r="Z3653" i="1"/>
  <c r="Z3507" i="1"/>
  <c r="Z3623" i="1"/>
  <c r="Z3612" i="1"/>
  <c r="Z3596" i="1"/>
  <c r="Z3582" i="1"/>
  <c r="Z3485" i="1"/>
  <c r="Z3915" i="1"/>
  <c r="Z3396" i="1"/>
  <c r="Z3380" i="1"/>
  <c r="Z3478" i="1"/>
  <c r="Z3462" i="1"/>
  <c r="Z3446" i="1"/>
  <c r="Z3431" i="1"/>
  <c r="Z3285" i="1"/>
  <c r="Z3254" i="1"/>
  <c r="Z3347" i="1"/>
  <c r="Z3318" i="1"/>
  <c r="Z3302" i="1"/>
  <c r="Z3170" i="1"/>
  <c r="Z3154" i="1"/>
  <c r="Z3069" i="1"/>
  <c r="Z3053" i="1"/>
  <c r="Z3037" i="1"/>
  <c r="Z3021" i="1"/>
  <c r="Z3112" i="1"/>
  <c r="Z3096" i="1"/>
  <c r="Z3404" i="1"/>
  <c r="Z3234" i="1"/>
  <c r="Z3218" i="1"/>
  <c r="Z3010" i="1"/>
  <c r="Z2994" i="1"/>
  <c r="Z2978" i="1"/>
  <c r="Z3188" i="1"/>
  <c r="Z2948" i="1"/>
  <c r="Z2932" i="1"/>
  <c r="Z2920" i="1"/>
  <c r="Z2895" i="1"/>
  <c r="Z2884" i="1"/>
  <c r="Z2868" i="1"/>
  <c r="Z2852" i="1"/>
  <c r="Z3077" i="1"/>
  <c r="Z2833" i="1"/>
  <c r="Z2800" i="1"/>
  <c r="Z2808" i="1"/>
  <c r="Z2799" i="1"/>
  <c r="Z2763" i="1"/>
  <c r="Z2731" i="1"/>
  <c r="Z2720" i="1"/>
  <c r="Z2704" i="1"/>
  <c r="Z2688" i="1"/>
  <c r="Z2656" i="1"/>
  <c r="Z2648" i="1"/>
  <c r="Z2743" i="1"/>
  <c r="Z2632" i="1"/>
  <c r="Z2598" i="1"/>
  <c r="Z2577" i="1"/>
  <c r="Z2576" i="1"/>
  <c r="Z2560" i="1"/>
  <c r="Z2544" i="1"/>
  <c r="Z2530" i="1"/>
  <c r="Z2514" i="1"/>
  <c r="Z2496" i="1"/>
  <c r="Z2480" i="1"/>
  <c r="Z2464" i="1"/>
  <c r="Z2448" i="1"/>
  <c r="Z2432" i="1"/>
  <c r="Z2416" i="1"/>
  <c r="Z2356" i="1"/>
  <c r="Z2349" i="1"/>
  <c r="Z2335" i="1"/>
  <c r="Z2319" i="1"/>
  <c r="Z2377" i="1"/>
  <c r="Z2367" i="1"/>
  <c r="Z2294" i="1"/>
  <c r="Z2278" i="1"/>
  <c r="Z2188" i="1"/>
  <c r="Z2156" i="1"/>
  <c r="Z2222" i="1"/>
  <c r="Z2209" i="1"/>
  <c r="Z2195" i="1"/>
  <c r="Z2097" i="1"/>
  <c r="Z2265" i="1"/>
  <c r="Z2254" i="1"/>
  <c r="Z2176" i="1"/>
  <c r="Z2160" i="1"/>
  <c r="Z2113" i="1"/>
  <c r="Z1990" i="1"/>
  <c r="Z1974" i="1"/>
  <c r="Z1954" i="1"/>
  <c r="Z1938" i="1"/>
  <c r="Z2075" i="1"/>
  <c r="Z2059" i="1"/>
  <c r="Z1918" i="1"/>
  <c r="Z2051" i="1"/>
  <c r="Z2035" i="1"/>
  <c r="Z1905" i="1"/>
  <c r="Z1890" i="1"/>
  <c r="Z1847" i="1"/>
  <c r="Z1878" i="1"/>
  <c r="Z1864" i="1"/>
  <c r="Z1813" i="1"/>
  <c r="Z1798" i="1"/>
  <c r="Z1836" i="1"/>
  <c r="Z2014" i="1"/>
  <c r="Z1998" i="1"/>
  <c r="Z1748" i="1"/>
  <c r="Z1724" i="1"/>
  <c r="Z1708" i="1"/>
  <c r="Z1692" i="1"/>
  <c r="Z1676" i="1"/>
  <c r="Z1652" i="1"/>
  <c r="Z1666" i="1"/>
  <c r="Z1625" i="1"/>
  <c r="Z1588" i="1"/>
  <c r="Z1572" i="1"/>
  <c r="Z1564" i="1"/>
  <c r="Z1509" i="1"/>
  <c r="Z1532" i="1"/>
  <c r="Z1518" i="1"/>
  <c r="Z1437" i="1"/>
  <c r="Z1421" i="1"/>
  <c r="Z1463" i="1"/>
  <c r="Z1447" i="1"/>
  <c r="Z1862" i="1"/>
  <c r="Z1403" i="1"/>
  <c r="Z1384" i="1"/>
  <c r="Z1364" i="1"/>
  <c r="Z1766" i="1"/>
  <c r="Z1351" i="1"/>
  <c r="Z1319" i="1"/>
  <c r="Z1303" i="1"/>
  <c r="Z1287" i="1"/>
  <c r="Z1245" i="1"/>
  <c r="Z1260" i="1"/>
  <c r="Z1485" i="1"/>
  <c r="Z1214" i="1"/>
  <c r="Z1196" i="1"/>
  <c r="Z1180" i="1"/>
  <c r="Z1164" i="1"/>
  <c r="Z1115" i="1"/>
  <c r="Z1099" i="1"/>
  <c r="Z1083" i="1"/>
  <c r="Z1067" i="1"/>
  <c r="Z1051" i="1"/>
  <c r="Z1037" i="1"/>
  <c r="Z1021" i="1"/>
  <c r="Z1000" i="1"/>
  <c r="Z979" i="1"/>
  <c r="Z963" i="1"/>
  <c r="Z947" i="1"/>
  <c r="Z929" i="1"/>
  <c r="Z908" i="1"/>
  <c r="Z892" i="1"/>
  <c r="Z873" i="1"/>
  <c r="Z857" i="1"/>
  <c r="Z836" i="1"/>
  <c r="Z820" i="1"/>
  <c r="Z804" i="1"/>
  <c r="Z788" i="1"/>
  <c r="Z772" i="1"/>
  <c r="Z736" i="1"/>
  <c r="Z719" i="1"/>
  <c r="Z703" i="1"/>
  <c r="Z659" i="1"/>
  <c r="Z677" i="1"/>
  <c r="Z690" i="1"/>
  <c r="Z634" i="1"/>
  <c r="Z618" i="1"/>
  <c r="Z603" i="1"/>
  <c r="Z583" i="1"/>
  <c r="Z498" i="1"/>
  <c r="Z564" i="1"/>
  <c r="Z548" i="1"/>
  <c r="Z532" i="1"/>
  <c r="Z443" i="1"/>
  <c r="Z350" i="1"/>
  <c r="Z421" i="1"/>
  <c r="Z295" i="1"/>
  <c r="Z263" i="1"/>
  <c r="Z247" i="1"/>
  <c r="Z231" i="1"/>
  <c r="Z156" i="1"/>
  <c r="Z192" i="1"/>
  <c r="Z149" i="1"/>
  <c r="Z4548" i="1"/>
  <c r="Z4447" i="1"/>
  <c r="Z4402" i="1"/>
  <c r="Z4336" i="1"/>
  <c r="Z4249" i="1"/>
  <c r="Z4168" i="1"/>
  <c r="Z4107" i="1"/>
  <c r="Z3997" i="1"/>
  <c r="Z3959" i="1"/>
  <c r="Z3837" i="1"/>
  <c r="Z3722" i="1"/>
  <c r="Z3710" i="1"/>
  <c r="Z3672" i="1"/>
  <c r="Z3626" i="1"/>
  <c r="Z3573" i="1"/>
  <c r="Z3469" i="1"/>
  <c r="Z3278" i="1"/>
  <c r="Z3309" i="1"/>
  <c r="Z3080" i="1"/>
  <c r="Z3119" i="1"/>
  <c r="Z3241" i="1"/>
  <c r="Z3001" i="1"/>
  <c r="Z2927" i="1"/>
  <c r="Z2859" i="1"/>
  <c r="Z2778" i="1"/>
  <c r="Z2695" i="1"/>
  <c r="Z2670" i="1"/>
  <c r="Z2567" i="1"/>
  <c r="Z2487" i="1"/>
  <c r="Z2407" i="1"/>
  <c r="Z2372" i="1"/>
  <c r="Z2144" i="1"/>
  <c r="Z2270" i="1"/>
  <c r="Z1997" i="1"/>
  <c r="Z2082" i="1"/>
  <c r="Z1885" i="1"/>
  <c r="Z1789" i="1"/>
  <c r="Z1715" i="1"/>
  <c r="Z1736" i="1"/>
  <c r="Z1620" i="1"/>
  <c r="Z1539" i="1"/>
  <c r="Z1470" i="1"/>
  <c r="Z1342" i="1"/>
  <c r="Z1278" i="1"/>
  <c r="Z1492" i="1"/>
  <c r="Z1155" i="1"/>
  <c r="Z1058" i="1"/>
  <c r="Z986" i="1"/>
  <c r="Z899" i="1"/>
  <c r="Z827" i="1"/>
  <c r="Z763" i="1"/>
  <c r="Z694" i="1"/>
  <c r="Z489" i="1"/>
  <c r="Z523" i="1"/>
  <c r="Z336" i="1"/>
  <c r="Z238" i="1"/>
  <c r="Z599" i="1"/>
  <c r="Z9872" i="1"/>
  <c r="Z9864" i="1"/>
  <c r="Z9764" i="1"/>
  <c r="Z9729" i="1"/>
  <c r="Z9686" i="1"/>
  <c r="Z9599" i="1"/>
  <c r="Z9513" i="1"/>
  <c r="Z9425" i="1"/>
  <c r="Z9406" i="1"/>
  <c r="Z9340" i="1"/>
  <c r="Z9288" i="1"/>
  <c r="Z9315" i="1"/>
  <c r="Z9269" i="1"/>
  <c r="Z9237" i="1"/>
  <c r="Z9233" i="1"/>
  <c r="Z9217" i="1"/>
  <c r="Z9201" i="1"/>
  <c r="Z9178" i="1"/>
  <c r="Z9167" i="1"/>
  <c r="Z9172" i="1"/>
  <c r="Z9380" i="1"/>
  <c r="Z9115" i="1"/>
  <c r="Z9094" i="1"/>
  <c r="Z9072" i="1"/>
  <c r="Z9059" i="1"/>
  <c r="Z9043" i="1"/>
  <c r="Z9090" i="1"/>
  <c r="Z8996" i="1"/>
  <c r="Z8980" i="1"/>
  <c r="Z8964" i="1"/>
  <c r="Z9000" i="1"/>
  <c r="Z9168" i="1"/>
  <c r="Z8935" i="1"/>
  <c r="Z8919" i="1"/>
  <c r="Z8896" i="1"/>
  <c r="Z9462" i="1"/>
  <c r="Z8872" i="1"/>
  <c r="Z8856" i="1"/>
  <c r="Z8828" i="1"/>
  <c r="Z8814" i="1"/>
  <c r="Z8798" i="1"/>
  <c r="Z8782" i="1"/>
  <c r="Z8915" i="1"/>
  <c r="Z8749" i="1"/>
  <c r="Z8886" i="1"/>
  <c r="Z8759" i="1"/>
  <c r="Z8717" i="1"/>
  <c r="Z8693" i="1"/>
  <c r="Z8677" i="1"/>
  <c r="Z8705" i="1"/>
  <c r="Z8642" i="1"/>
  <c r="Z8606" i="1"/>
  <c r="Z8593" i="1"/>
  <c r="Z8577" i="1"/>
  <c r="Z8517" i="1"/>
  <c r="Z8374" i="1"/>
  <c r="Z8623" i="1"/>
  <c r="Z8356" i="1"/>
  <c r="Z8460" i="1"/>
  <c r="Z8428" i="1"/>
  <c r="Z8412" i="1"/>
  <c r="Z8298" i="1"/>
  <c r="Z8224" i="1"/>
  <c r="Z8208" i="1"/>
  <c r="Z8249" i="1"/>
  <c r="Z8082" i="1"/>
  <c r="Z8047" i="1"/>
  <c r="Z7983" i="1"/>
  <c r="Z7961" i="1"/>
  <c r="Z7997" i="1"/>
  <c r="Z7920" i="1"/>
  <c r="Z7861" i="1"/>
  <c r="Z7790" i="1"/>
  <c r="Z8664" i="1"/>
  <c r="Z7731" i="1"/>
  <c r="Z7715" i="1"/>
  <c r="Z7683" i="1"/>
  <c r="Z7661" i="1"/>
  <c r="Z7620" i="1"/>
  <c r="Z7573" i="1"/>
  <c r="Z7506" i="1"/>
  <c r="Z7416" i="1"/>
  <c r="Z7385" i="1"/>
  <c r="Z7255" i="1"/>
  <c r="Z7240" i="1"/>
  <c r="Z6940" i="1"/>
  <c r="Z6755" i="1"/>
  <c r="Z5835" i="1"/>
  <c r="Z3890" i="1"/>
  <c r="Z3553" i="1"/>
  <c r="Z3487" i="1"/>
  <c r="Z2784" i="1"/>
  <c r="Z1138" i="1"/>
  <c r="Z750" i="1"/>
  <c r="Z461" i="1"/>
  <c r="Z372" i="1"/>
  <c r="Z356" i="1"/>
  <c r="Z183" i="1"/>
  <c r="Z227" i="1"/>
  <c r="Z42" i="1"/>
  <c r="Z7909" i="1"/>
  <c r="Z7556" i="1"/>
  <c r="Z7410" i="1"/>
  <c r="Z7366" i="1"/>
  <c r="Z7480" i="1"/>
  <c r="Z7290" i="1"/>
  <c r="Z7139" i="1"/>
  <c r="Z7190" i="1"/>
  <c r="Z7048" i="1"/>
  <c r="Z6996" i="1"/>
  <c r="Z6907" i="1"/>
  <c r="Z6875" i="1"/>
  <c r="Z6859" i="1"/>
  <c r="Z6811" i="1"/>
  <c r="Z6760" i="1"/>
  <c r="Z7100" i="1"/>
  <c r="Z6724" i="1"/>
  <c r="Z6676" i="1"/>
  <c r="Z6693" i="1"/>
  <c r="Z6661" i="1"/>
  <c r="Z6598" i="1"/>
  <c r="Z6512" i="1"/>
  <c r="Z6410" i="1"/>
  <c r="Z6333" i="1"/>
  <c r="Z6311" i="1"/>
  <c r="Z6506" i="1"/>
  <c r="Z6490" i="1"/>
  <c r="Z6282" i="1"/>
  <c r="Z6206" i="1"/>
  <c r="Z6225" i="1"/>
  <c r="Z6270" i="1"/>
  <c r="Z6407" i="1"/>
  <c r="Z6112" i="1"/>
  <c r="Z6096" i="1"/>
  <c r="Z6162" i="1"/>
  <c r="Z6073" i="1"/>
  <c r="Z6029" i="1"/>
  <c r="Z6013" i="1"/>
  <c r="Z5972" i="1"/>
  <c r="Z5915" i="1"/>
  <c r="Z5899" i="1"/>
  <c r="Z5849" i="1"/>
  <c r="Z5819" i="1"/>
  <c r="Z5803" i="1"/>
  <c r="Z5756" i="1"/>
  <c r="Z5729" i="1"/>
  <c r="Z5704" i="1"/>
  <c r="Z5672" i="1"/>
  <c r="Z5655" i="1"/>
  <c r="Z5652" i="1"/>
  <c r="Z5604" i="1"/>
  <c r="Z5579" i="1"/>
  <c r="Z5540" i="1"/>
  <c r="Z5523" i="1"/>
  <c r="Z5507" i="1"/>
  <c r="Z5491" i="1"/>
  <c r="Z5447" i="1"/>
  <c r="Z5428" i="1"/>
  <c r="Z5412" i="1"/>
  <c r="Z5397" i="1"/>
  <c r="Z6571" i="1"/>
  <c r="Z5374" i="1"/>
  <c r="Z5340" i="1"/>
  <c r="Z5370" i="1"/>
  <c r="Z5327" i="1"/>
  <c r="Z5258" i="1"/>
  <c r="Z5291" i="1"/>
  <c r="Z5196" i="1"/>
  <c r="Z5180" i="1"/>
  <c r="Z5148" i="1"/>
  <c r="Z5215" i="1"/>
  <c r="Z5142" i="1"/>
  <c r="Z5124" i="1"/>
  <c r="Z5037" i="1"/>
  <c r="Z5034" i="1"/>
  <c r="Z5018" i="1"/>
  <c r="Z5002" i="1"/>
  <c r="Z4983" i="1"/>
  <c r="Z4972" i="1"/>
  <c r="Z4940" i="1"/>
  <c r="Z4924" i="1"/>
  <c r="Z4862" i="1"/>
  <c r="Z4842" i="1"/>
  <c r="Z4826" i="1"/>
  <c r="Z4795" i="1"/>
  <c r="Z4904" i="1"/>
  <c r="Z4774" i="1"/>
  <c r="Z4719" i="1"/>
  <c r="Z4701" i="1"/>
  <c r="Z4615" i="1"/>
  <c r="Z4648" i="1"/>
  <c r="Z4632" i="1"/>
  <c r="Z4579" i="1"/>
  <c r="Z4547" i="1"/>
  <c r="Z4624" i="1"/>
  <c r="Z4508" i="1"/>
  <c r="Z4446" i="1"/>
  <c r="Z4430" i="1"/>
  <c r="Z4505" i="1"/>
  <c r="Z4489" i="1"/>
  <c r="Z4401" i="1"/>
  <c r="Z4367" i="1"/>
  <c r="Z4335" i="1"/>
  <c r="Z4280" i="1"/>
  <c r="Z4248" i="1"/>
  <c r="Z4235" i="1"/>
  <c r="Z4215" i="1"/>
  <c r="Z4199" i="1"/>
  <c r="Z4167" i="1"/>
  <c r="Z4134" i="1"/>
  <c r="Z4110" i="1"/>
  <c r="Z4106" i="1"/>
  <c r="Z4140" i="1"/>
  <c r="Z4028" i="1"/>
  <c r="Z4012" i="1"/>
  <c r="Z3996" i="1"/>
  <c r="Z4059" i="1"/>
  <c r="Z3990" i="1"/>
  <c r="Z3974" i="1"/>
  <c r="Z3958" i="1"/>
  <c r="Z3942" i="1"/>
  <c r="Z3868" i="1"/>
  <c r="Z3852" i="1"/>
  <c r="Z3836" i="1"/>
  <c r="Z3805" i="1"/>
  <c r="Z3789" i="1"/>
  <c r="Z3787" i="1"/>
  <c r="Z3771" i="1"/>
  <c r="Z3755" i="1"/>
  <c r="Z3739" i="1"/>
  <c r="Z3709" i="1"/>
  <c r="Z3693" i="1"/>
  <c r="Z3540" i="1"/>
  <c r="Z3524" i="1"/>
  <c r="Z3671" i="1"/>
  <c r="Z3659" i="1"/>
  <c r="Z3643" i="1"/>
  <c r="Z3513" i="1"/>
  <c r="Z3625" i="1"/>
  <c r="Z3616" i="1"/>
  <c r="Z3602" i="1"/>
  <c r="Z3586" i="1"/>
  <c r="Z3572" i="1"/>
  <c r="Z3921" i="1"/>
  <c r="Z3905" i="1"/>
  <c r="Z3386" i="1"/>
  <c r="Z3369" i="1"/>
  <c r="Z3468" i="1"/>
  <c r="Z3452" i="1"/>
  <c r="Z3437" i="1"/>
  <c r="Z3361" i="1"/>
  <c r="Z3260" i="1"/>
  <c r="Z3353" i="1"/>
  <c r="Z3340" i="1"/>
  <c r="Z3324" i="1"/>
  <c r="Z3308" i="1"/>
  <c r="Z3292" i="1"/>
  <c r="Z3160" i="1"/>
  <c r="Z3144" i="1"/>
  <c r="Z3079" i="1"/>
  <c r="Z3059" i="1"/>
  <c r="Z3043" i="1"/>
  <c r="Z3027" i="1"/>
  <c r="Z3118" i="1"/>
  <c r="Z3102" i="1"/>
  <c r="Z3422" i="1"/>
  <c r="Z3089" i="1"/>
  <c r="Z3240" i="1"/>
  <c r="Z3224" i="1"/>
  <c r="Z3208" i="1"/>
  <c r="Z3192" i="1"/>
  <c r="Z3000" i="1"/>
  <c r="Z2984" i="1"/>
  <c r="Z2968" i="1"/>
  <c r="Z2954" i="1"/>
  <c r="Z2938" i="1"/>
  <c r="Z2926" i="1"/>
  <c r="Z2910" i="1"/>
  <c r="Z2858" i="1"/>
  <c r="Z2849" i="1"/>
  <c r="Z3128" i="1"/>
  <c r="Z2901" i="1"/>
  <c r="Z2814" i="1"/>
  <c r="Z2769" i="1"/>
  <c r="Z2753" i="1"/>
  <c r="Z2726" i="1"/>
  <c r="Z2710" i="1"/>
  <c r="Z2694" i="1"/>
  <c r="Z2662" i="1"/>
  <c r="Z2673" i="1"/>
  <c r="Z2749" i="1"/>
  <c r="Z2636" i="1"/>
  <c r="Z2583" i="1"/>
  <c r="Z2618" i="1"/>
  <c r="Z2566" i="1"/>
  <c r="Z2786" i="1"/>
  <c r="Z2520" i="1"/>
  <c r="Z2502" i="1"/>
  <c r="Z2486" i="1"/>
  <c r="Z2470" i="1"/>
  <c r="Z2454" i="1"/>
  <c r="Z2438" i="1"/>
  <c r="Z2422" i="1"/>
  <c r="Z2406" i="1"/>
  <c r="Z2390" i="1"/>
  <c r="Z2341" i="1"/>
  <c r="Z2325" i="1"/>
  <c r="Z2383" i="1"/>
  <c r="Z2371" i="1"/>
  <c r="Z2300" i="1"/>
  <c r="Z2284" i="1"/>
  <c r="Z2230" i="1"/>
  <c r="Z2143" i="1"/>
  <c r="Z2185" i="1"/>
  <c r="Z2181" i="1"/>
  <c r="Z2201" i="1"/>
  <c r="Z2103" i="1"/>
  <c r="Z2241" i="1"/>
  <c r="Z2260" i="1"/>
  <c r="Z2244" i="1"/>
  <c r="Z2166" i="1"/>
  <c r="Z1996" i="1"/>
  <c r="Z1980" i="1"/>
  <c r="Z1944" i="1"/>
  <c r="Z2081" i="1"/>
  <c r="Z1934" i="1"/>
  <c r="Z2041" i="1"/>
  <c r="Z2025" i="1"/>
  <c r="Z1896" i="1"/>
  <c r="Z1853" i="1"/>
  <c r="Z1884" i="1"/>
  <c r="Z1819" i="1"/>
  <c r="Z1804" i="1"/>
  <c r="Z2019" i="1"/>
  <c r="Z2004" i="1"/>
  <c r="Z1751" i="1"/>
  <c r="Z1730" i="1"/>
  <c r="Z1714" i="1"/>
  <c r="Z1698" i="1"/>
  <c r="Z1682" i="1"/>
  <c r="Z1658" i="1"/>
  <c r="Z1735" i="1"/>
  <c r="Z1631" i="1"/>
  <c r="Z1594" i="1"/>
  <c r="Z1578" i="1"/>
  <c r="Z1603" i="1"/>
  <c r="Z1515" i="1"/>
  <c r="Z1554" i="1"/>
  <c r="Z1538" i="1"/>
  <c r="Z1524" i="1"/>
  <c r="Z1477" i="1"/>
  <c r="Z1427" i="1"/>
  <c r="Z1469" i="1"/>
  <c r="Z1453" i="1"/>
  <c r="Z1399" i="1"/>
  <c r="Z1374" i="1"/>
  <c r="Z1772" i="1"/>
  <c r="Z1357" i="1"/>
  <c r="Z1341" i="1"/>
  <c r="Z1325" i="1"/>
  <c r="Z1309" i="1"/>
  <c r="Z1220" i="1"/>
  <c r="Z4625" i="1"/>
  <c r="Z4431" i="1"/>
  <c r="Z4236" i="1"/>
  <c r="Z4111" i="1"/>
  <c r="Z4013" i="1"/>
  <c r="Z3991" i="1"/>
  <c r="Z3869" i="1"/>
  <c r="Z3806" i="1"/>
  <c r="Z3756" i="1"/>
  <c r="Z3541" i="1"/>
  <c r="Z3644" i="1"/>
  <c r="Z3603" i="1"/>
  <c r="Z3906" i="1"/>
  <c r="Z3453" i="1"/>
  <c r="Z3354" i="1"/>
  <c r="Z3293" i="1"/>
  <c r="Z3060" i="1"/>
  <c r="Z3103" i="1"/>
  <c r="Z3225" i="1"/>
  <c r="Z2969" i="1"/>
  <c r="Z2911" i="1"/>
  <c r="Z3129" i="1"/>
  <c r="Z2770" i="1"/>
  <c r="Z2639" i="1"/>
  <c r="Z2619" i="1"/>
  <c r="Z2521" i="1"/>
  <c r="Z2439" i="1"/>
  <c r="Z2202" i="1"/>
  <c r="Z2245" i="1"/>
  <c r="Z2026" i="1"/>
  <c r="Z1805" i="1"/>
  <c r="Z1752" i="1"/>
  <c r="Z1683" i="1"/>
  <c r="Z1595" i="1"/>
  <c r="Z1555" i="1"/>
  <c r="Z1478" i="1"/>
  <c r="Z1773" i="1"/>
  <c r="Z1310" i="1"/>
  <c r="Z1267" i="1"/>
  <c r="Z1187" i="1"/>
  <c r="Z1106" i="1"/>
  <c r="Z1044" i="1"/>
  <c r="Z970" i="1"/>
  <c r="Z882" i="1"/>
  <c r="Z811" i="1"/>
  <c r="Z743" i="1"/>
  <c r="Z668" i="1"/>
  <c r="Z590" i="1"/>
  <c r="Z555" i="1"/>
  <c r="Z434" i="1"/>
  <c r="Z286" i="1"/>
  <c r="Z153" i="1"/>
  <c r="Z9863" i="1"/>
  <c r="Z9855" i="1"/>
  <c r="Z9728" i="1"/>
  <c r="Z9712" i="1"/>
  <c r="Z9623" i="1"/>
  <c r="Z9596" i="1"/>
  <c r="Z9512" i="1"/>
  <c r="Z9496" i="1"/>
  <c r="Z9405" i="1"/>
  <c r="Z9339" i="1"/>
  <c r="Z9268" i="1"/>
  <c r="Z9200" i="1"/>
  <c r="Z9379" i="1"/>
  <c r="Z9071" i="1"/>
  <c r="Z9089" i="1"/>
  <c r="Z8958" i="1"/>
  <c r="Z8895" i="1"/>
  <c r="Z8827" i="1"/>
  <c r="Z8914" i="1"/>
  <c r="Z8716" i="1"/>
  <c r="Z8621" i="1"/>
  <c r="Z8592" i="1"/>
  <c r="Z8576" i="1"/>
  <c r="Z8516" i="1"/>
  <c r="Z8494" i="1"/>
  <c r="Z8622" i="1"/>
  <c r="Z8366" i="1"/>
  <c r="Z8355" i="1"/>
  <c r="Z8427" i="1"/>
  <c r="Z8411" i="1"/>
  <c r="Z8297" i="1"/>
  <c r="Z8207" i="1"/>
  <c r="Z9157" i="1"/>
  <c r="Z8081" i="1"/>
  <c r="Z8046" i="1"/>
  <c r="Z7976" i="1"/>
  <c r="Z7960" i="1"/>
  <c r="Z7899" i="1"/>
  <c r="Z7919" i="1"/>
  <c r="Z7860" i="1"/>
  <c r="Z7814" i="1"/>
  <c r="Z8663" i="1"/>
  <c r="Z7730" i="1"/>
  <c r="Z7714" i="1"/>
  <c r="Z7682" i="1"/>
  <c r="Z7660" i="1"/>
  <c r="Z7619" i="1"/>
  <c r="Z7572" i="1"/>
  <c r="Z7505" i="1"/>
  <c r="Z7400" i="1"/>
  <c r="Z7384" i="1"/>
  <c r="Z7254" i="1"/>
  <c r="Z7239" i="1"/>
  <c r="Z6939" i="1"/>
  <c r="Z6746" i="1"/>
  <c r="Z5834" i="1"/>
  <c r="Z3889" i="1"/>
  <c r="Z3552" i="1"/>
  <c r="Z3486" i="1"/>
  <c r="Z2783" i="1"/>
  <c r="Z1137" i="1"/>
  <c r="Z749" i="1"/>
  <c r="Z460" i="1"/>
  <c r="Z371" i="1"/>
  <c r="Z355" i="1"/>
  <c r="Z182" i="1"/>
  <c r="Z226" i="1"/>
  <c r="Z41" i="1"/>
  <c r="Z7867" i="1"/>
  <c r="Z7555" i="1"/>
  <c r="Z7409" i="1"/>
  <c r="Z7365" i="1"/>
  <c r="Z7319" i="1"/>
  <c r="Z7289" i="1"/>
  <c r="Z7221" i="1"/>
  <c r="Z7189" i="1"/>
  <c r="Z7047" i="1"/>
  <c r="Z6995" i="1"/>
  <c r="Z6906" i="1"/>
  <c r="Z6874" i="1"/>
  <c r="Z6858" i="1"/>
  <c r="Z6810" i="1"/>
  <c r="Z6759" i="1"/>
  <c r="Z7099" i="1"/>
  <c r="Z6723" i="1"/>
  <c r="Z6675" i="1"/>
  <c r="Z6692" i="1"/>
  <c r="Z6660" i="1"/>
  <c r="Z6597" i="1"/>
  <c r="Z6511" i="1"/>
  <c r="Z6409" i="1"/>
  <c r="Z6332" i="1"/>
  <c r="Z6310" i="1"/>
  <c r="Z6505" i="1"/>
  <c r="Z6489" i="1"/>
  <c r="Z6281" i="1"/>
  <c r="Z6205" i="1"/>
  <c r="Z6224" i="1"/>
  <c r="Z6269" i="1"/>
  <c r="Z6406" i="1"/>
  <c r="Z6111" i="1"/>
  <c r="Z6095" i="1"/>
  <c r="Z6161" i="1"/>
  <c r="Z6072" i="1"/>
  <c r="Z6028" i="1"/>
  <c r="Z6012" i="1"/>
  <c r="Z5981" i="1"/>
  <c r="Z5932" i="1"/>
  <c r="Z5914" i="1"/>
  <c r="Z5875" i="1"/>
  <c r="Z5898" i="1"/>
  <c r="Z5848" i="1"/>
  <c r="Z5802" i="1"/>
  <c r="Z5755" i="1"/>
  <c r="Z5743" i="1"/>
  <c r="Z5671" i="1"/>
  <c r="Z5654" i="1"/>
  <c r="Z5651" i="1"/>
  <c r="Z5603" i="1"/>
  <c r="Z5578" i="1"/>
  <c r="Z5555" i="1"/>
  <c r="Z5490" i="1"/>
  <c r="Z5462" i="1"/>
  <c r="Z5427" i="1"/>
  <c r="Z6570" i="1"/>
  <c r="Z6554" i="1"/>
  <c r="Z6538" i="1"/>
  <c r="Z5339" i="1"/>
  <c r="Z5369" i="1"/>
  <c r="Z5273" i="1"/>
  <c r="Z5303" i="1"/>
  <c r="Z5240" i="1"/>
  <c r="Z5195" i="1"/>
  <c r="Z5179" i="1"/>
  <c r="Z5163" i="1"/>
  <c r="Z5214" i="1"/>
  <c r="Z5141" i="1"/>
  <c r="Z5057" i="1"/>
  <c r="Z5206" i="1"/>
  <c r="Z5017" i="1"/>
  <c r="Z5001" i="1"/>
  <c r="Z4982" i="1"/>
  <c r="Z4971" i="1"/>
  <c r="Z4960" i="1"/>
  <c r="Z4939" i="1"/>
  <c r="Z4923" i="1"/>
  <c r="Z4861" i="1"/>
  <c r="Z4841" i="1"/>
  <c r="Z4794" i="1"/>
  <c r="Z4903" i="1"/>
  <c r="Z4887" i="1"/>
  <c r="Z4773" i="1"/>
  <c r="Z4718" i="1"/>
  <c r="Z4700" i="1"/>
  <c r="Z4647" i="1"/>
  <c r="Z4631" i="1"/>
  <c r="Z4578" i="1"/>
  <c r="Z4546" i="1"/>
  <c r="Z4623" i="1"/>
  <c r="Z4523" i="1"/>
  <c r="Z7060" i="1"/>
  <c r="Z4445" i="1"/>
  <c r="Z4429" i="1"/>
  <c r="Z4504" i="1"/>
  <c r="Z4488" i="1"/>
  <c r="Z4392" i="1"/>
  <c r="Z4366" i="1"/>
  <c r="Z4334" i="1"/>
  <c r="Z4279" i="1"/>
  <c r="Z4263" i="1"/>
  <c r="Z4247" i="1"/>
  <c r="Z4234" i="1"/>
  <c r="Z4214" i="1"/>
  <c r="Z4198" i="1"/>
  <c r="Z4172" i="1"/>
  <c r="Z4166" i="1"/>
  <c r="Z4308" i="1"/>
  <c r="Z4133" i="1"/>
  <c r="Z4120" i="1"/>
  <c r="Z4105" i="1"/>
  <c r="Z4139" i="1"/>
  <c r="Z4027" i="1"/>
  <c r="Z4011" i="1"/>
  <c r="Z3995" i="1"/>
  <c r="Z4074" i="1"/>
  <c r="Z4058" i="1"/>
  <c r="Z3989" i="1"/>
  <c r="Z3973" i="1"/>
  <c r="Z3957" i="1"/>
  <c r="Z3941" i="1"/>
  <c r="Z3885" i="1"/>
  <c r="Z3867" i="1"/>
  <c r="Z3851" i="1"/>
  <c r="Z3835" i="1"/>
  <c r="Z3820" i="1"/>
  <c r="Z3804" i="1"/>
  <c r="Z3788" i="1"/>
  <c r="Z3786" i="1"/>
  <c r="Z3770" i="1"/>
  <c r="Z3754" i="1"/>
  <c r="Z3738" i="1"/>
  <c r="Z3708" i="1"/>
  <c r="Z3692" i="1"/>
  <c r="Z3539" i="1"/>
  <c r="Z3523" i="1"/>
  <c r="Z3670" i="1"/>
  <c r="Z3658" i="1"/>
  <c r="Z3642" i="1"/>
  <c r="Z3512" i="1"/>
  <c r="Z3500" i="1"/>
  <c r="Z3615" i="1"/>
  <c r="Z3601" i="1"/>
  <c r="Z3585" i="1"/>
  <c r="Z3571" i="1"/>
  <c r="Z3920" i="1"/>
  <c r="Z3904" i="1"/>
  <c r="Z3385" i="1"/>
  <c r="Z3828" i="1"/>
  <c r="Z3467" i="1"/>
  <c r="Z3451" i="1"/>
  <c r="Z3436" i="1"/>
  <c r="Z3360" i="1"/>
  <c r="Z3259" i="1"/>
  <c r="Z3352" i="1"/>
  <c r="Z3339" i="1"/>
  <c r="Z3323" i="1"/>
  <c r="Z3307" i="1"/>
  <c r="Z3291" i="1"/>
  <c r="Z3159" i="1"/>
  <c r="Z3143" i="1"/>
  <c r="Z3074" i="1"/>
  <c r="Z3058" i="1"/>
  <c r="Z3042" i="1"/>
  <c r="Z3026" i="1"/>
  <c r="Z3117" i="1"/>
  <c r="Z3101" i="1"/>
  <c r="Z3421" i="1"/>
  <c r="Z3409" i="1"/>
  <c r="Z3239" i="1"/>
  <c r="Z3223" i="1"/>
  <c r="Z3207" i="1"/>
  <c r="Z3015" i="1"/>
  <c r="Z2999" i="1"/>
  <c r="Z2983" i="1"/>
  <c r="Z2967" i="1"/>
  <c r="Z2953" i="1"/>
  <c r="Z2937" i="1"/>
  <c r="Z2925" i="1"/>
  <c r="Z2900" i="1"/>
  <c r="Z2857" i="1"/>
  <c r="Z2848" i="1"/>
  <c r="Z3127" i="1"/>
  <c r="Z2830" i="1"/>
  <c r="Z2813" i="1"/>
  <c r="Z2768" i="1"/>
  <c r="Z2752" i="1"/>
  <c r="Z2725" i="1"/>
  <c r="Z2709" i="1"/>
  <c r="Z2693" i="1"/>
  <c r="Z2661" i="1"/>
  <c r="Z2672" i="1"/>
  <c r="Z2748" i="1"/>
  <c r="Z2635" i="1"/>
  <c r="Z2582" i="1"/>
  <c r="Z2617" i="1"/>
  <c r="Z2565" i="1"/>
  <c r="Z2519" i="1"/>
  <c r="Z2501" i="1"/>
  <c r="Z2485" i="1"/>
  <c r="Z2469" i="1"/>
  <c r="Z2453" i="1"/>
  <c r="Z2437" i="1"/>
  <c r="Z2421" i="1"/>
  <c r="Z2405" i="1"/>
  <c r="Z2389" i="1"/>
  <c r="Z2340" i="1"/>
  <c r="Z2324" i="1"/>
  <c r="Z2382" i="1"/>
  <c r="Z2304" i="1"/>
  <c r="Z2299" i="1"/>
  <c r="Z2229" i="1"/>
  <c r="Z2142" i="1"/>
  <c r="Z2184" i="1"/>
  <c r="Z2200" i="1"/>
  <c r="Z2102" i="1"/>
  <c r="Z2240" i="1"/>
  <c r="Z2259" i="1"/>
  <c r="Z2243" i="1"/>
  <c r="Z2165" i="1"/>
  <c r="Z2118" i="1"/>
  <c r="Z1995" i="1"/>
  <c r="Z1943" i="1"/>
  <c r="Z2080" i="1"/>
  <c r="Z1925" i="1"/>
  <c r="Z2056" i="1"/>
  <c r="Z2040" i="1"/>
  <c r="Z2024" i="1"/>
  <c r="Z1895" i="1"/>
  <c r="Z1852" i="1"/>
  <c r="Z1883" i="1"/>
  <c r="Z1818" i="1"/>
  <c r="Z1803" i="1"/>
  <c r="Z1778" i="1"/>
  <c r="Z2003" i="1"/>
  <c r="Z1743" i="1"/>
  <c r="Z1729" i="1"/>
  <c r="Z1713" i="1"/>
  <c r="Z1697" i="1"/>
  <c r="Z1681" i="1"/>
  <c r="Z1657" i="1"/>
  <c r="Z1671" i="1"/>
  <c r="Z1630" i="1"/>
  <c r="Z1593" i="1"/>
  <c r="Z1577" i="1"/>
  <c r="Z1602" i="1"/>
  <c r="Z1514" i="1"/>
  <c r="Z1553" i="1"/>
  <c r="Z1537" i="1"/>
  <c r="Z1523" i="1"/>
  <c r="Z1476" i="1"/>
  <c r="Z1426" i="1"/>
  <c r="Z1468" i="1"/>
  <c r="Z1452" i="1"/>
  <c r="Z1408" i="1"/>
  <c r="Z1389" i="1"/>
  <c r="Z1369" i="1"/>
  <c r="Z1771" i="1"/>
  <c r="Z1356" i="1"/>
  <c r="Z1340" i="1"/>
  <c r="Z1324" i="1"/>
  <c r="Z1308" i="1"/>
  <c r="Z1292" i="1"/>
  <c r="Z4564" i="1"/>
  <c r="Z4490" i="1"/>
  <c r="Z4368" i="1"/>
  <c r="Z4281" i="1"/>
  <c r="Z4216" i="1"/>
  <c r="Z4135" i="1"/>
  <c r="Z4034" i="1"/>
  <c r="Z3975" i="1"/>
  <c r="Z3853" i="1"/>
  <c r="Z3790" i="1"/>
  <c r="Z3740" i="1"/>
  <c r="Z3525" i="1"/>
  <c r="Z3514" i="1"/>
  <c r="Z3587" i="1"/>
  <c r="Z3387" i="1"/>
  <c r="Z3370" i="1"/>
  <c r="Z3341" i="1"/>
  <c r="Z3161" i="1"/>
  <c r="Z3044" i="1"/>
  <c r="Z3423" i="1"/>
  <c r="Z3209" i="1"/>
  <c r="Z2985" i="1"/>
  <c r="Z2875" i="1"/>
  <c r="Z2815" i="1"/>
  <c r="Z2727" i="1"/>
  <c r="Z2674" i="1"/>
  <c r="Z2787" i="1"/>
  <c r="Z2471" i="1"/>
  <c r="Z2423" i="1"/>
  <c r="Z2305" i="1"/>
  <c r="Z2231" i="1"/>
  <c r="Z2104" i="1"/>
  <c r="Z2167" i="1"/>
  <c r="Z1945" i="1"/>
  <c r="Z2042" i="1"/>
  <c r="Z1854" i="1"/>
  <c r="Z2020" i="1"/>
  <c r="Z1659" i="1"/>
  <c r="Z1579" i="1"/>
  <c r="Z1500" i="1"/>
  <c r="Z1428" i="1"/>
  <c r="Z1400" i="1"/>
  <c r="Z1358" i="1"/>
  <c r="Z1294" i="1"/>
  <c r="Z1223" i="1"/>
  <c r="Z1090" i="1"/>
  <c r="Z1028" i="1"/>
  <c r="Z954" i="1"/>
  <c r="Z1010" i="1"/>
  <c r="Z779" i="1"/>
  <c r="Z710" i="1"/>
  <c r="Z625" i="1"/>
  <c r="Z512" i="1"/>
  <c r="Z539" i="1"/>
  <c r="Z303" i="1"/>
  <c r="Z254" i="1"/>
  <c r="Z139" i="1"/>
  <c r="Z9862" i="1"/>
  <c r="Z9854" i="1"/>
  <c r="Z9727" i="1"/>
  <c r="Z9711" i="1"/>
  <c r="Z9598" i="1"/>
  <c r="Z9595" i="1"/>
  <c r="Z9495" i="1"/>
  <c r="Z9404" i="1"/>
  <c r="Z9338" i="1"/>
  <c r="Z9307" i="1"/>
  <c r="Z9267" i="1"/>
  <c r="Z9199" i="1"/>
  <c r="Z9098" i="1"/>
  <c r="Z9088" i="1"/>
  <c r="Z8957" i="1"/>
  <c r="Z8894" i="1"/>
  <c r="Z8826" i="1"/>
  <c r="Z8913" i="1"/>
  <c r="Z8715" i="1"/>
  <c r="Z8620" i="1"/>
  <c r="Z8591" i="1"/>
  <c r="Z8575" i="1"/>
  <c r="Z8515" i="1"/>
  <c r="Z8493" i="1"/>
  <c r="Z8551" i="1"/>
  <c r="Z8365" i="1"/>
  <c r="Z8354" i="1"/>
  <c r="Z8426" i="1"/>
  <c r="Z8410" i="1"/>
  <c r="Z8238" i="1"/>
  <c r="Z8280" i="1"/>
  <c r="Z8128" i="1"/>
  <c r="Z8112" i="1"/>
  <c r="Z8080" i="1"/>
  <c r="Z8045" i="1"/>
  <c r="Z7975" i="1"/>
  <c r="Z7959" i="1"/>
  <c r="Z7934" i="1"/>
  <c r="Z7918" i="1"/>
  <c r="Z7859" i="1"/>
  <c r="Z7813" i="1"/>
  <c r="Z8662" i="1"/>
  <c r="Z7729" i="1"/>
  <c r="Z7713" i="1"/>
  <c r="Z7681" i="1"/>
  <c r="Z7659" i="1"/>
  <c r="Z7618" i="1"/>
  <c r="Z7571" i="1"/>
  <c r="Z7504" i="1"/>
  <c r="Z7399" i="1"/>
  <c r="Z7383" i="1"/>
  <c r="Z7168" i="1"/>
  <c r="Z7238" i="1"/>
  <c r="Z6938" i="1"/>
  <c r="Z6745" i="1"/>
  <c r="Z5833" i="1"/>
  <c r="Z3888" i="1"/>
  <c r="Z3551" i="1"/>
  <c r="Z3262" i="1"/>
  <c r="Z2782" i="1"/>
  <c r="Z1136" i="1"/>
  <c r="Z748" i="1"/>
  <c r="Z459" i="1"/>
  <c r="Z370" i="1"/>
  <c r="Z432" i="1"/>
  <c r="Z181" i="1"/>
  <c r="Z225" i="1"/>
  <c r="Z40" i="1"/>
  <c r="Z7866" i="1"/>
  <c r="Z7554" i="1"/>
  <c r="Z7408" i="1"/>
  <c r="Z7364" i="1"/>
  <c r="Z7304" i="1"/>
  <c r="Z7288" i="1"/>
  <c r="Z7220" i="1"/>
  <c r="Z7188" i="1"/>
  <c r="Z7046" i="1"/>
  <c r="Z6994" i="1"/>
  <c r="Z6905" i="1"/>
  <c r="Z6873" i="1"/>
  <c r="Z6857" i="1"/>
  <c r="Z6809" i="1"/>
  <c r="Z6758" i="1"/>
  <c r="Z7098" i="1"/>
  <c r="Z6722" i="1"/>
  <c r="Z6674" i="1"/>
  <c r="Z6691" i="1"/>
  <c r="Z6659" i="1"/>
  <c r="Z6596" i="1"/>
  <c r="Z6510" i="1"/>
  <c r="Z6408" i="1"/>
  <c r="Z6331" i="1"/>
  <c r="Z6309" i="1"/>
  <c r="Z6504" i="1"/>
  <c r="Z6488" i="1"/>
  <c r="Z6280" i="1"/>
  <c r="Z6204" i="1"/>
  <c r="Z6223" i="1"/>
  <c r="Z6405" i="1"/>
  <c r="Z6110" i="1"/>
  <c r="Z6160" i="1"/>
  <c r="Z6071" i="1"/>
  <c r="Z6027" i="1"/>
  <c r="Z6011" i="1"/>
  <c r="Z5951" i="1"/>
  <c r="Z5980" i="1"/>
  <c r="Z5931" i="1"/>
  <c r="Z5874" i="1"/>
  <c r="Z5897" i="1"/>
  <c r="Z5801" i="1"/>
  <c r="Z7330" i="1"/>
  <c r="Z5742" i="1"/>
  <c r="Z5718" i="1"/>
  <c r="Z5670" i="1"/>
  <c r="Z5653" i="1"/>
  <c r="Z5650" i="1"/>
  <c r="Z5602" i="1"/>
  <c r="Z5577" i="1"/>
  <c r="Z5554" i="1"/>
  <c r="Z5489" i="1"/>
  <c r="Z5461" i="1"/>
  <c r="Z5426" i="1"/>
  <c r="Z6569" i="1"/>
  <c r="Z6553" i="1"/>
  <c r="Z6537" i="1"/>
  <c r="Z5338" i="1"/>
  <c r="Z5368" i="1"/>
  <c r="Z5272" i="1"/>
  <c r="Z5302" i="1"/>
  <c r="Z5239" i="1"/>
  <c r="Z5194" i="1"/>
  <c r="Z5178" i="1"/>
  <c r="Z5162" i="1"/>
  <c r="Z5140" i="1"/>
  <c r="Z5096" i="1"/>
  <c r="Z5056" i="1"/>
  <c r="Z5205" i="1"/>
  <c r="Z5016" i="1"/>
  <c r="Z5000" i="1"/>
  <c r="Z5113" i="1"/>
  <c r="Z4970" i="1"/>
  <c r="Z4959" i="1"/>
  <c r="Z4938" i="1"/>
  <c r="Z4922" i="1"/>
  <c r="Z4860" i="1"/>
  <c r="Z4840" i="1"/>
  <c r="Z4793" i="1"/>
  <c r="Z4902" i="1"/>
  <c r="Z4886" i="1"/>
  <c r="Z4772" i="1"/>
  <c r="Z4733" i="1"/>
  <c r="Z4717" i="1"/>
  <c r="Z4699" i="1"/>
  <c r="Z4676" i="1"/>
  <c r="Z4646" i="1"/>
  <c r="Z4630" i="1"/>
  <c r="Z4593" i="1"/>
  <c r="Z4577" i="1"/>
  <c r="Z4545" i="1"/>
  <c r="Z4622" i="1"/>
  <c r="Z4522" i="1"/>
  <c r="Z7059" i="1"/>
  <c r="Z4444" i="1"/>
  <c r="Z4428" i="1"/>
  <c r="Z4503" i="1"/>
  <c r="Z4487" i="1"/>
  <c r="Z4391" i="1"/>
  <c r="Z4365" i="1"/>
  <c r="Z4333" i="1"/>
  <c r="Z4278" i="1"/>
  <c r="Z4262" i="1"/>
  <c r="Z4246" i="1"/>
  <c r="Z4233" i="1"/>
  <c r="Z4213" i="1"/>
  <c r="Z4197" i="1"/>
  <c r="Z4171" i="1"/>
  <c r="Z4165" i="1"/>
  <c r="Z4307" i="1"/>
  <c r="Z4132" i="1"/>
  <c r="Z4119" i="1"/>
  <c r="Z4104" i="1"/>
  <c r="Z4138" i="1"/>
  <c r="Z4026" i="1"/>
  <c r="Z4010" i="1"/>
  <c r="Z3994" i="1"/>
  <c r="Z4073" i="1"/>
  <c r="Z4057" i="1"/>
  <c r="Z3988" i="1"/>
  <c r="Z3972" i="1"/>
  <c r="Z3956" i="1"/>
  <c r="Z3940" i="1"/>
  <c r="Z3884" i="1"/>
  <c r="Z3866" i="1"/>
  <c r="Z3850" i="1"/>
  <c r="Z3834" i="1"/>
  <c r="Z3819" i="1"/>
  <c r="Z3803" i="1"/>
  <c r="Z3735" i="1"/>
  <c r="Z3785" i="1"/>
  <c r="Z3769" i="1"/>
  <c r="Z3753" i="1"/>
  <c r="Z3737" i="1"/>
  <c r="Z3707" i="1"/>
  <c r="Z3691" i="1"/>
  <c r="Z3538" i="1"/>
  <c r="Z3522" i="1"/>
  <c r="Z3669" i="1"/>
  <c r="Z3657" i="1"/>
  <c r="Z3641" i="1"/>
  <c r="Z3511" i="1"/>
  <c r="Z3499" i="1"/>
  <c r="Z3493" i="1"/>
  <c r="Z3600" i="1"/>
  <c r="Z3584" i="1"/>
  <c r="Z3570" i="1"/>
  <c r="Z3919" i="1"/>
  <c r="Z3903" i="1"/>
  <c r="Z3384" i="1"/>
  <c r="Z3482" i="1"/>
  <c r="Z3466" i="1"/>
  <c r="Z3450" i="1"/>
  <c r="Z3435" i="1"/>
  <c r="Z3359" i="1"/>
  <c r="Z3258" i="1"/>
  <c r="Z3351" i="1"/>
  <c r="Z3338" i="1"/>
  <c r="Z3322" i="1"/>
  <c r="Z3306" i="1"/>
  <c r="Z3290" i="1"/>
  <c r="Z3158" i="1"/>
  <c r="Z3142" i="1"/>
  <c r="Z3073" i="1"/>
  <c r="Z3057" i="1"/>
  <c r="Z3041" i="1"/>
  <c r="Z3025" i="1"/>
  <c r="Z3116" i="1"/>
  <c r="Z3100" i="1"/>
  <c r="Z3420" i="1"/>
  <c r="Z3408" i="1"/>
  <c r="Z3238" i="1"/>
  <c r="Z3222" i="1"/>
  <c r="Z3206" i="1"/>
  <c r="Z3014" i="1"/>
  <c r="Z2998" i="1"/>
  <c r="Z2982" i="1"/>
  <c r="Z2966" i="1"/>
  <c r="Z2952" i="1"/>
  <c r="Z2936" i="1"/>
  <c r="Z2924" i="1"/>
  <c r="Z2899" i="1"/>
  <c r="Z2888" i="1"/>
  <c r="Z2856" i="1"/>
  <c r="Z2836" i="1"/>
  <c r="Z3126" i="1"/>
  <c r="Z2829" i="1"/>
  <c r="Z2812" i="1"/>
  <c r="Z2767" i="1"/>
  <c r="Z2724" i="1"/>
  <c r="Z2708" i="1"/>
  <c r="Z2692" i="1"/>
  <c r="Z2660" i="1"/>
  <c r="Z2671" i="1"/>
  <c r="Z2747" i="1"/>
  <c r="Z2840" i="1"/>
  <c r="Z2602" i="1"/>
  <c r="Z2581" i="1"/>
  <c r="Z2616" i="1"/>
  <c r="Z2564" i="1"/>
  <c r="Z2548" i="1"/>
  <c r="Z2518" i="1"/>
  <c r="Z2500" i="1"/>
  <c r="Z2484" i="1"/>
  <c r="Z2468" i="1"/>
  <c r="Z2452" i="1"/>
  <c r="Z2436" i="1"/>
  <c r="Z2420" i="1"/>
  <c r="Z2398" i="1"/>
  <c r="Z2388" i="1"/>
  <c r="Z2339" i="1"/>
  <c r="Z2323" i="1"/>
  <c r="Z2381" i="1"/>
  <c r="Z2303" i="1"/>
  <c r="Z2298" i="1"/>
  <c r="Z2228" i="1"/>
  <c r="Z2141" i="1"/>
  <c r="Z2224" i="1"/>
  <c r="Z2199" i="1"/>
  <c r="Z2101" i="1"/>
  <c r="Z2269" i="1"/>
  <c r="Z2258" i="1"/>
  <c r="Z2089" i="1"/>
  <c r="Z2164" i="1"/>
  <c r="Z2117" i="1"/>
  <c r="Z1994" i="1"/>
  <c r="Z1942" i="1"/>
  <c r="Z2079" i="1"/>
  <c r="Z1924" i="1"/>
  <c r="Z2055" i="1"/>
  <c r="Z2039" i="1"/>
  <c r="Z2023" i="1"/>
  <c r="Z1894" i="1"/>
  <c r="Z1851" i="1"/>
  <c r="Z1882" i="1"/>
  <c r="Z1802" i="1"/>
  <c r="Z2018" i="1"/>
  <c r="Z2002" i="1"/>
  <c r="Z1750" i="1"/>
  <c r="Z1728" i="1"/>
  <c r="Z1712" i="1"/>
  <c r="Z1680" i="1"/>
  <c r="Z1656" i="1"/>
  <c r="Z1670" i="1"/>
  <c r="Z1629" i="1"/>
  <c r="Z1592" i="1"/>
  <c r="Z1576" i="1"/>
  <c r="Z1617" i="1"/>
  <c r="Z1601" i="1"/>
  <c r="Z1513" i="1"/>
  <c r="Z1552" i="1"/>
  <c r="Z1536" i="1"/>
  <c r="Z1522" i="1"/>
  <c r="Z4580" i="1"/>
  <c r="Z4415" i="1"/>
  <c r="Z4200" i="1"/>
  <c r="Z4141" i="1"/>
  <c r="Z4060" i="1"/>
  <c r="Z3943" i="1"/>
  <c r="Z3772" i="1"/>
  <c r="Z3694" i="1"/>
  <c r="Z3515" i="1"/>
  <c r="Z3617" i="1"/>
  <c r="Z3922" i="1"/>
  <c r="Z3371" i="1"/>
  <c r="Z3362" i="1"/>
  <c r="Z3325" i="1"/>
  <c r="Z3145" i="1"/>
  <c r="Z3028" i="1"/>
  <c r="Z3090" i="1"/>
  <c r="Z3193" i="1"/>
  <c r="Z2955" i="1"/>
  <c r="Z2850" i="1"/>
  <c r="Z2754" i="1"/>
  <c r="Z2663" i="1"/>
  <c r="Z2584" i="1"/>
  <c r="Z2503" i="1"/>
  <c r="Z2342" i="1"/>
  <c r="Z2285" i="1"/>
  <c r="Z2182" i="1"/>
  <c r="Z2261" i="1"/>
  <c r="Z1981" i="1"/>
  <c r="Z1926" i="1"/>
  <c r="Z1897" i="1"/>
  <c r="Z1820" i="1"/>
  <c r="Z2005" i="1"/>
  <c r="Z1699" i="1"/>
  <c r="Z1632" i="1"/>
  <c r="Z1604" i="1"/>
  <c r="Z1525" i="1"/>
  <c r="Z1454" i="1"/>
  <c r="Z1375" i="1"/>
  <c r="Z1326" i="1"/>
  <c r="Z1236" i="1"/>
  <c r="Z1203" i="1"/>
  <c r="Z1122" i="1"/>
  <c r="Z995" i="1"/>
  <c r="Z864" i="1"/>
  <c r="Z795" i="1"/>
  <c r="Z727" i="1"/>
  <c r="Z684" i="1"/>
  <c r="Z610" i="1"/>
  <c r="Z507" i="1"/>
  <c r="Z450" i="1"/>
  <c r="Z412" i="1"/>
  <c r="Z206" i="1"/>
  <c r="Z9853" i="1"/>
  <c r="Z9884" i="1"/>
  <c r="Z9710" i="1"/>
  <c r="Z9695" i="1"/>
  <c r="Z9594" i="1"/>
  <c r="Z9577" i="1"/>
  <c r="Z9494" i="1"/>
  <c r="Z9409" i="1"/>
  <c r="Z9402" i="1"/>
  <c r="Z9306" i="1"/>
  <c r="Z9258" i="1"/>
  <c r="Z9198" i="1"/>
  <c r="Z9097" i="1"/>
  <c r="Z9087" i="1"/>
  <c r="Z8956" i="1"/>
  <c r="Z8893" i="1"/>
  <c r="Z8825" i="1"/>
  <c r="Z8714" i="1"/>
  <c r="Z8619" i="1"/>
  <c r="Z8574" i="1"/>
  <c r="Z8562" i="1"/>
  <c r="Z8636" i="1"/>
  <c r="Z8370" i="1"/>
  <c r="Z8349" i="1"/>
  <c r="Z8409" i="1"/>
  <c r="Z8311" i="1"/>
  <c r="Z8237" i="1"/>
  <c r="Z8206" i="1"/>
  <c r="Z8190" i="1"/>
  <c r="Z8111" i="1"/>
  <c r="Z8079" i="1"/>
  <c r="Z8044" i="1"/>
  <c r="Z7974" i="1"/>
  <c r="Z7958" i="1"/>
  <c r="Z7933" i="1"/>
  <c r="Z7917" i="1"/>
  <c r="Z7858" i="1"/>
  <c r="Z7843" i="1"/>
  <c r="Z8661" i="1"/>
  <c r="Z7728" i="1"/>
  <c r="Z7712" i="1"/>
  <c r="Z7680" i="1"/>
  <c r="Z7658" i="1"/>
  <c r="Z7645" i="1"/>
  <c r="Z7570" i="1"/>
  <c r="Z7503" i="1"/>
  <c r="Z7398" i="1"/>
  <c r="Z7382" i="1"/>
  <c r="Z7253" i="1"/>
  <c r="Z7237" i="1"/>
  <c r="Z6937" i="1"/>
  <c r="Z6652" i="1"/>
  <c r="Z5832" i="1"/>
  <c r="Z3887" i="1"/>
  <c r="Z3550" i="1"/>
  <c r="Z3261" i="1"/>
  <c r="Z2736" i="1"/>
  <c r="Z1135" i="1"/>
  <c r="Z747" i="1"/>
  <c r="Z458" i="1"/>
  <c r="Z369" i="1"/>
  <c r="Z431" i="1"/>
  <c r="Z180" i="1"/>
  <c r="Z224" i="1"/>
  <c r="Z39" i="1"/>
  <c r="Z7865" i="1"/>
  <c r="Z7553" i="1"/>
  <c r="Z7407" i="1"/>
  <c r="Z7363" i="1"/>
  <c r="Z7303" i="1"/>
  <c r="Z7287" i="1"/>
  <c r="Z7219" i="1"/>
  <c r="Z7187" i="1"/>
  <c r="Z7045" i="1"/>
  <c r="Z6993" i="1"/>
  <c r="Z6904" i="1"/>
  <c r="Z6872" i="1"/>
  <c r="Z6856" i="1"/>
  <c r="Z6808" i="1"/>
  <c r="Z6757" i="1"/>
  <c r="Z7097" i="1"/>
  <c r="Z6721" i="1"/>
  <c r="Z6673" i="1"/>
  <c r="Z6690" i="1"/>
  <c r="Z6658" i="1"/>
  <c r="Z6595" i="1"/>
  <c r="Z6526" i="1"/>
  <c r="Z6396" i="1"/>
  <c r="Z6330" i="1"/>
  <c r="Z6308" i="1"/>
  <c r="Z6503" i="1"/>
  <c r="Z6487" i="1"/>
  <c r="Z6279" i="1"/>
  <c r="Z6203" i="1"/>
  <c r="Z6222" i="1"/>
  <c r="Z6109" i="1"/>
  <c r="Z6159" i="1"/>
  <c r="Z6070" i="1"/>
  <c r="Z6026" i="1"/>
  <c r="Z6010" i="1"/>
  <c r="Z5950" i="1"/>
  <c r="Z5979" i="1"/>
  <c r="Z5930" i="1"/>
  <c r="Z5962" i="1"/>
  <c r="Z5873" i="1"/>
  <c r="Z5800" i="1"/>
  <c r="Z5769" i="1"/>
  <c r="Z7329" i="1"/>
  <c r="Z5741" i="1"/>
  <c r="Z5717" i="1"/>
  <c r="Z5636" i="1"/>
  <c r="Z5649" i="1"/>
  <c r="Z5601" i="1"/>
  <c r="Z5563" i="1"/>
  <c r="Z5553" i="1"/>
  <c r="Z5488" i="1"/>
  <c r="Z5460" i="1"/>
  <c r="Z5425" i="1"/>
  <c r="Z6568" i="1"/>
  <c r="Z6552" i="1"/>
  <c r="Z6536" i="1"/>
  <c r="Z5337" i="1"/>
  <c r="Z5367" i="1"/>
  <c r="Z5271" i="1"/>
  <c r="Z5301" i="1"/>
  <c r="Z5238" i="1"/>
  <c r="Z5193" i="1"/>
  <c r="Z5177" i="1"/>
  <c r="Z5161" i="1"/>
  <c r="Z5139" i="1"/>
  <c r="Z5095" i="1"/>
  <c r="Z5055" i="1"/>
  <c r="Z5204" i="1"/>
  <c r="Z5015" i="1"/>
  <c r="Z5112" i="1"/>
  <c r="Z4969" i="1"/>
  <c r="Z4958" i="1"/>
  <c r="Z4921" i="1"/>
  <c r="Z4859" i="1"/>
  <c r="Z4839" i="1"/>
  <c r="Z4901" i="1"/>
  <c r="Z4885" i="1"/>
  <c r="Z4771" i="1"/>
  <c r="Z4755" i="1"/>
  <c r="Z4732" i="1"/>
  <c r="Z4716" i="1"/>
  <c r="Z4698" i="1"/>
  <c r="Z5033" i="1"/>
  <c r="Z4675" i="1"/>
  <c r="Z4645" i="1"/>
  <c r="Z4592" i="1"/>
  <c r="Z4576" i="1"/>
  <c r="Z4544" i="1"/>
  <c r="Z4621" i="1"/>
  <c r="Z4521" i="1"/>
  <c r="Z7058" i="1"/>
  <c r="Z4443" i="1"/>
  <c r="Z4486" i="1"/>
  <c r="Z4470" i="1"/>
  <c r="Z4414" i="1"/>
  <c r="Z4400" i="1"/>
  <c r="Z4380" i="1"/>
  <c r="Z4348" i="1"/>
  <c r="Z4332" i="1"/>
  <c r="Z4316" i="1"/>
  <c r="Z4293" i="1"/>
  <c r="Z4277" i="1"/>
  <c r="Z4261" i="1"/>
  <c r="Z4245" i="1"/>
  <c r="Z4212" i="1"/>
  <c r="Z4196" i="1"/>
  <c r="Z4164" i="1"/>
  <c r="Z4118" i="1"/>
  <c r="Z4103" i="1"/>
  <c r="Z4046" i="1"/>
  <c r="Z4025" i="1"/>
  <c r="Z4009" i="1"/>
  <c r="Z3987" i="1"/>
  <c r="Z3955" i="1"/>
  <c r="Z3939" i="1"/>
  <c r="Z3849" i="1"/>
  <c r="Z3833" i="1"/>
  <c r="Z3802" i="1"/>
  <c r="Z3734" i="1"/>
  <c r="Z3784" i="1"/>
  <c r="Z3768" i="1"/>
  <c r="Z3736" i="1"/>
  <c r="Z3706" i="1"/>
  <c r="Z3690" i="1"/>
  <c r="Z3537" i="1"/>
  <c r="Z3668" i="1"/>
  <c r="Z3656" i="1"/>
  <c r="Z3510" i="1"/>
  <c r="Z3498" i="1"/>
  <c r="Z3492" i="1"/>
  <c r="Z3583" i="1"/>
  <c r="Z3569" i="1"/>
  <c r="Z3918" i="1"/>
  <c r="Z3399" i="1"/>
  <c r="Z3383" i="1"/>
  <c r="Z3481" i="1"/>
  <c r="Z3465" i="1"/>
  <c r="Z3449" i="1"/>
  <c r="Z3434" i="1"/>
  <c r="Z3358" i="1"/>
  <c r="Z3257" i="1"/>
  <c r="Z3321" i="1"/>
  <c r="Z3305" i="1"/>
  <c r="Z3289" i="1"/>
  <c r="Z3157" i="1"/>
  <c r="Z3072" i="1"/>
  <c r="Z3056" i="1"/>
  <c r="Z3040" i="1"/>
  <c r="Z3115" i="1"/>
  <c r="Z3099" i="1"/>
  <c r="Z3407" i="1"/>
  <c r="Z3237" i="1"/>
  <c r="Z3221" i="1"/>
  <c r="Z3013" i="1"/>
  <c r="Z2997" i="1"/>
  <c r="Z3191" i="1"/>
  <c r="Z2951" i="1"/>
  <c r="Z2935" i="1"/>
  <c r="Z2923" i="1"/>
  <c r="Z2898" i="1"/>
  <c r="Z2887" i="1"/>
  <c r="Z2855" i="1"/>
  <c r="Z3137" i="1"/>
  <c r="Z3125" i="1"/>
  <c r="Z2828" i="1"/>
  <c r="Z2811" i="1"/>
  <c r="Z2766" i="1"/>
  <c r="Z2723" i="1"/>
  <c r="Z2707" i="1"/>
  <c r="Z2659" i="1"/>
  <c r="Z2651" i="1"/>
  <c r="Z2746" i="1"/>
  <c r="Z2839" i="1"/>
  <c r="Z2601" i="1"/>
  <c r="Z2580" i="1"/>
  <c r="Z2615" i="1"/>
  <c r="Z2563" i="1"/>
  <c r="Z2547" i="1"/>
  <c r="Z2517" i="1"/>
  <c r="Z2483" i="1"/>
  <c r="Z2467" i="1"/>
  <c r="Z2451" i="1"/>
  <c r="Z2435" i="1"/>
  <c r="Z2419" i="1"/>
  <c r="Z2397" i="1"/>
  <c r="Z2387" i="1"/>
  <c r="Z2338" i="1"/>
  <c r="Z2322" i="1"/>
  <c r="Z2380" i="1"/>
  <c r="Z2370" i="1"/>
  <c r="Z2297" i="1"/>
  <c r="Z2191" i="1"/>
  <c r="Z2140" i="1"/>
  <c r="Z2223" i="1"/>
  <c r="Z2198" i="1"/>
  <c r="Z2268" i="1"/>
  <c r="Z2257" i="1"/>
  <c r="Z2088" i="1"/>
  <c r="Z2163" i="1"/>
  <c r="Z2116" i="1"/>
  <c r="Z1993" i="1"/>
  <c r="Z1957" i="1"/>
  <c r="Z1941" i="1"/>
  <c r="Z2078" i="1"/>
  <c r="Z2062" i="1"/>
  <c r="Z1923" i="1"/>
  <c r="Z2054" i="1"/>
  <c r="Z2038" i="1"/>
  <c r="Z1908" i="1"/>
  <c r="Z1893" i="1"/>
  <c r="Z1850" i="1"/>
  <c r="Z1881" i="1"/>
  <c r="Z1829" i="1"/>
  <c r="Z1801" i="1"/>
  <c r="Z2017" i="1"/>
  <c r="Z2001" i="1"/>
  <c r="Z1742" i="1"/>
  <c r="Z1727" i="1"/>
  <c r="Z1711" i="1"/>
  <c r="Z1679" i="1"/>
  <c r="Z1655" i="1"/>
  <c r="Z1669" i="1"/>
  <c r="Z1628" i="1"/>
  <c r="Z1591" i="1"/>
  <c r="Z1575" i="1"/>
  <c r="Z1616" i="1"/>
  <c r="Z1600" i="1"/>
  <c r="Z1512" i="1"/>
  <c r="Z1551" i="1"/>
  <c r="Z1535" i="1"/>
  <c r="Z1521" i="1"/>
  <c r="Z1293" i="1"/>
  <c r="Z1277" i="1"/>
  <c r="Z1235" i="1"/>
  <c r="Z1266" i="1"/>
  <c r="Z1491" i="1"/>
  <c r="Z1202" i="1"/>
  <c r="Z1186" i="1"/>
  <c r="Z1154" i="1"/>
  <c r="Z1121" i="1"/>
  <c r="Z1105" i="1"/>
  <c r="Z1089" i="1"/>
  <c r="Z1057" i="1"/>
  <c r="Z1043" i="1"/>
  <c r="Z1027" i="1"/>
  <c r="Z1006" i="1"/>
  <c r="Z985" i="1"/>
  <c r="Z969" i="1"/>
  <c r="Z953" i="1"/>
  <c r="Z898" i="1"/>
  <c r="Z881" i="1"/>
  <c r="Z863" i="1"/>
  <c r="Z1009" i="1"/>
  <c r="Z826" i="1"/>
  <c r="Z810" i="1"/>
  <c r="Z794" i="1"/>
  <c r="Z778" i="1"/>
  <c r="Z762" i="1"/>
  <c r="Z742" i="1"/>
  <c r="Z726" i="1"/>
  <c r="Z709" i="1"/>
  <c r="Z693" i="1"/>
  <c r="Z683" i="1"/>
  <c r="Z667" i="1"/>
  <c r="Z624" i="1"/>
  <c r="Z609" i="1"/>
  <c r="Z589" i="1"/>
  <c r="Z511" i="1"/>
  <c r="Z488" i="1"/>
  <c r="Z506" i="1"/>
  <c r="Z554" i="1"/>
  <c r="Z538" i="1"/>
  <c r="Z988" i="1"/>
  <c r="Z449" i="1"/>
  <c r="Z433" i="1"/>
  <c r="Z302" i="1"/>
  <c r="Z335" i="1"/>
  <c r="Z411" i="1"/>
  <c r="Z285" i="1"/>
  <c r="Z253" i="1"/>
  <c r="Z237" i="1"/>
  <c r="Z205" i="1"/>
  <c r="Z152" i="1"/>
  <c r="Z138" i="1"/>
  <c r="Z116" i="1"/>
  <c r="Z1254" i="1"/>
  <c r="Z1234" i="1"/>
  <c r="Z1265" i="1"/>
  <c r="Z1490" i="1"/>
  <c r="Z1219" i="1"/>
  <c r="Z1201" i="1"/>
  <c r="Z1185" i="1"/>
  <c r="Z1169" i="1"/>
  <c r="Z1153" i="1"/>
  <c r="Z1120" i="1"/>
  <c r="Z1104" i="1"/>
  <c r="Z1088" i="1"/>
  <c r="Z1072" i="1"/>
  <c r="Z1056" i="1"/>
  <c r="Z1042" i="1"/>
  <c r="Z1026" i="1"/>
  <c r="Z1005" i="1"/>
  <c r="Z984" i="1"/>
  <c r="Z968" i="1"/>
  <c r="Z952" i="1"/>
  <c r="Z934" i="1"/>
  <c r="Z918" i="1"/>
  <c r="Z897" i="1"/>
  <c r="Z880" i="1"/>
  <c r="Z862" i="1"/>
  <c r="Z1008" i="1"/>
  <c r="Z825" i="1"/>
  <c r="Z809" i="1"/>
  <c r="Z793" i="1"/>
  <c r="Z777" i="1"/>
  <c r="Z761" i="1"/>
  <c r="Z741" i="1"/>
  <c r="Z725" i="1"/>
  <c r="Z708" i="1"/>
  <c r="Z664" i="1"/>
  <c r="Z682" i="1"/>
  <c r="Z651" i="1"/>
  <c r="Z639" i="1"/>
  <c r="Z623" i="1"/>
  <c r="Z608" i="1"/>
  <c r="Z588" i="1"/>
  <c r="Z510" i="1"/>
  <c r="Z487" i="1"/>
  <c r="Z505" i="1"/>
  <c r="Z553" i="1"/>
  <c r="Z537" i="1"/>
  <c r="Z457" i="1"/>
  <c r="Z448" i="1"/>
  <c r="Z424" i="1"/>
  <c r="Z301" i="1"/>
  <c r="Z334" i="1"/>
  <c r="Z410" i="1"/>
  <c r="Z268" i="1"/>
  <c r="Z252" i="1"/>
  <c r="Z236" i="1"/>
  <c r="Z204" i="1"/>
  <c r="Z195" i="1"/>
  <c r="Z137" i="1"/>
  <c r="Z106" i="1"/>
  <c r="Z1475" i="1"/>
  <c r="Z1425" i="1"/>
  <c r="Z1467" i="1"/>
  <c r="Z1451" i="1"/>
  <c r="Z1411" i="1"/>
  <c r="Z1407" i="1"/>
  <c r="Z1388" i="1"/>
  <c r="Z1368" i="1"/>
  <c r="Z1770" i="1"/>
  <c r="Z1355" i="1"/>
  <c r="Z1339" i="1"/>
  <c r="Z1323" i="1"/>
  <c r="Z1307" i="1"/>
  <c r="Z1291" i="1"/>
  <c r="Z1253" i="1"/>
  <c r="Z1233" i="1"/>
  <c r="Z1264" i="1"/>
  <c r="Z1489" i="1"/>
  <c r="Z1218" i="1"/>
  <c r="Z1200" i="1"/>
  <c r="Z1184" i="1"/>
  <c r="Z1168" i="1"/>
  <c r="Z1152" i="1"/>
  <c r="Z1119" i="1"/>
  <c r="Z1103" i="1"/>
  <c r="Z1087" i="1"/>
  <c r="Z1071" i="1"/>
  <c r="Z1055" i="1"/>
  <c r="Z1041" i="1"/>
  <c r="Z1025" i="1"/>
  <c r="Z1004" i="1"/>
  <c r="Z983" i="1"/>
  <c r="Z967" i="1"/>
  <c r="Z951" i="1"/>
  <c r="Z933" i="1"/>
  <c r="Z917" i="1"/>
  <c r="Z896" i="1"/>
  <c r="Z879" i="1"/>
  <c r="Z861" i="1"/>
  <c r="Z1007" i="1"/>
  <c r="Z824" i="1"/>
  <c r="Z808" i="1"/>
  <c r="Z792" i="1"/>
  <c r="Z776" i="1"/>
  <c r="Z756" i="1"/>
  <c r="Z740" i="1"/>
  <c r="Z724" i="1"/>
  <c r="Z707" i="1"/>
  <c r="Z663" i="1"/>
  <c r="Z681" i="1"/>
  <c r="Z650" i="1"/>
  <c r="Z638" i="1"/>
  <c r="Z622" i="1"/>
  <c r="Z607" i="1"/>
  <c r="Z587" i="1"/>
  <c r="Z509" i="1"/>
  <c r="Z486" i="1"/>
  <c r="Z504" i="1"/>
  <c r="Z552" i="1"/>
  <c r="Z536" i="1"/>
  <c r="Z456" i="1"/>
  <c r="Z447" i="1"/>
  <c r="Z354" i="1"/>
  <c r="Z300" i="1"/>
  <c r="Z333" i="1"/>
  <c r="Z409" i="1"/>
  <c r="Z267" i="1"/>
  <c r="Z251" i="1"/>
  <c r="Z235" i="1"/>
  <c r="Z203" i="1"/>
  <c r="Z194" i="1"/>
  <c r="Z136" i="1"/>
  <c r="Z105" i="1"/>
  <c r="Z1440" i="1"/>
  <c r="Z1424" i="1"/>
  <c r="Z1466" i="1"/>
  <c r="Z1450" i="1"/>
  <c r="Z1410" i="1"/>
  <c r="Z1406" i="1"/>
  <c r="Z1387" i="1"/>
  <c r="Z1367" i="1"/>
  <c r="Z1769" i="1"/>
  <c r="Z1354" i="1"/>
  <c r="Z1338" i="1"/>
  <c r="Z1322" i="1"/>
  <c r="Z1306" i="1"/>
  <c r="Z1290" i="1"/>
  <c r="Z1248" i="1"/>
  <c r="Z1232" i="1"/>
  <c r="Z1263" i="1"/>
  <c r="Z1488" i="1"/>
  <c r="Z1217" i="1"/>
  <c r="Z1199" i="1"/>
  <c r="Z1183" i="1"/>
  <c r="Z1167" i="1"/>
  <c r="Z1151" i="1"/>
  <c r="Z1118" i="1"/>
  <c r="Z1102" i="1"/>
  <c r="Z1086" i="1"/>
  <c r="Z1070" i="1"/>
  <c r="Z1054" i="1"/>
  <c r="Z1040" i="1"/>
  <c r="Z1024" i="1"/>
  <c r="Z1003" i="1"/>
  <c r="Z982" i="1"/>
  <c r="Z966" i="1"/>
  <c r="Z950" i="1"/>
  <c r="Z932" i="1"/>
  <c r="Z916" i="1"/>
  <c r="Z895" i="1"/>
  <c r="Z876" i="1"/>
  <c r="Z860" i="1"/>
  <c r="Z853" i="1"/>
  <c r="Z823" i="1"/>
  <c r="Z807" i="1"/>
  <c r="Z791" i="1"/>
  <c r="Z775" i="1"/>
  <c r="Z755" i="1"/>
  <c r="Z739" i="1"/>
  <c r="Z723" i="1"/>
  <c r="Z706" i="1"/>
  <c r="Z662" i="1"/>
  <c r="Z680" i="1"/>
  <c r="Z649" i="1"/>
  <c r="Z637" i="1"/>
  <c r="Z621" i="1"/>
  <c r="Z606" i="1"/>
  <c r="Z586" i="1"/>
  <c r="Z508" i="1"/>
  <c r="Z485" i="1"/>
  <c r="Z503" i="1"/>
  <c r="Z551" i="1"/>
  <c r="Z535" i="1"/>
  <c r="Z455" i="1"/>
  <c r="Z446" i="1"/>
  <c r="Z353" i="1"/>
  <c r="Z299" i="1"/>
  <c r="Z332" i="1"/>
  <c r="Z2960" i="1"/>
  <c r="Z266" i="1"/>
  <c r="Z250" i="1"/>
  <c r="Z234" i="1"/>
  <c r="Z202" i="1"/>
  <c r="Z151" i="1"/>
  <c r="Z135" i="1"/>
  <c r="Z104" i="1"/>
</calcChain>
</file>

<file path=xl/sharedStrings.xml><?xml version="1.0" encoding="utf-8"?>
<sst xmlns="http://schemas.openxmlformats.org/spreadsheetml/2006/main" count="119770" uniqueCount="15348">
  <si>
    <t>Num-OP</t>
  </si>
  <si>
    <t>Secuencia</t>
  </si>
  <si>
    <t>OP-D</t>
  </si>
  <si>
    <t>OP Det</t>
  </si>
  <si>
    <t>Productos</t>
  </si>
  <si>
    <t>Cliente</t>
  </si>
  <si>
    <t>Fecha</t>
  </si>
  <si>
    <t>Id.</t>
  </si>
  <si>
    <t>Costeo_Producto</t>
  </si>
  <si>
    <t>Costeo</t>
  </si>
  <si>
    <t>Proceso Producción</t>
  </si>
  <si>
    <t>OS-Cantidad</t>
  </si>
  <si>
    <t>Num OS</t>
  </si>
  <si>
    <t>Nombre del Comercial</t>
  </si>
  <si>
    <t>OS-Proveedor</t>
  </si>
  <si>
    <t>costo_antes_iva</t>
  </si>
  <si>
    <t>OS-Valor Unitario</t>
  </si>
  <si>
    <t>Estado</t>
  </si>
  <si>
    <t>Total Precio OP</t>
  </si>
  <si>
    <t>Categoría</t>
  </si>
  <si>
    <t>CANTIDAD ENTREGA SATELITE</t>
  </si>
  <si>
    <t>TALLER SERVICIO</t>
  </si>
  <si>
    <t>Diferencia valor unitario</t>
  </si>
  <si>
    <t>Valor total OS</t>
  </si>
  <si>
    <t>valor total op</t>
  </si>
  <si>
    <t>Diferencia</t>
  </si>
  <si>
    <t>6672-1</t>
  </si>
  <si>
    <t>6672-1-BUZO / CERRADO</t>
  </si>
  <si>
    <t>BUZO / CERRADO</t>
  </si>
  <si>
    <t>GRAN AMERICA</t>
  </si>
  <si>
    <t>COS-0012801-2</t>
  </si>
  <si>
    <t>COS-0012801</t>
  </si>
  <si>
    <t>CONFECCIÓN</t>
  </si>
  <si>
    <t>LUIS GUZMAN</t>
  </si>
  <si>
    <t>ANDERSON LEONARDO MURCIA  BONILLA</t>
  </si>
  <si>
    <t>PENDIENTE INICIO PRODUCCIÓN</t>
  </si>
  <si>
    <t>BUZO</t>
  </si>
  <si>
    <t>LEONARDO MURCIA</t>
  </si>
  <si>
    <t>6672-2</t>
  </si>
  <si>
    <t>6672-2-BUZO / CERRADO</t>
  </si>
  <si>
    <t>COS-0012801-3</t>
  </si>
  <si>
    <t>LUZMILA REYES ROJAS</t>
  </si>
  <si>
    <t xml:space="preserve">LUZMILA </t>
  </si>
  <si>
    <t>6672-3</t>
  </si>
  <si>
    <t>6672-3-BUZO / CERRADO</t>
  </si>
  <si>
    <t>COS-0012801-4</t>
  </si>
  <si>
    <t>LUZMILA</t>
  </si>
  <si>
    <t>6668-1</t>
  </si>
  <si>
    <t>6668-1-PANTALON RESORTADO CABALLERO</t>
  </si>
  <si>
    <t>PANTALON RESORTADO CABALLERO</t>
  </si>
  <si>
    <t>SITARA</t>
  </si>
  <si>
    <t>COS-0012789-4</t>
  </si>
  <si>
    <t>COS-0012789</t>
  </si>
  <si>
    <t>XIOMARA ARANDA PEREA</t>
  </si>
  <si>
    <t>JOSE MIGUEL RUIZ HUERTAS</t>
  </si>
  <si>
    <t>EN PRODUCCIÓN</t>
  </si>
  <si>
    <t>PANTALÓN</t>
  </si>
  <si>
    <t>JOSE MIGUEL RUIZ</t>
  </si>
  <si>
    <t>6662-1</t>
  </si>
  <si>
    <t>6662-1-BATA TIPO LABORATORIO</t>
  </si>
  <si>
    <t>BATA TIPO LABORATORIO</t>
  </si>
  <si>
    <t>GRUPO QUALA</t>
  </si>
  <si>
    <t>COS-0012593-1</t>
  </si>
  <si>
    <t>COS-0012593</t>
  </si>
  <si>
    <t>ESTAMPADO</t>
  </si>
  <si>
    <t>PAOLA MANRIQUE</t>
  </si>
  <si>
    <t>SEIIO</t>
  </si>
  <si>
    <t>BATA</t>
  </si>
  <si>
    <t>6658-1</t>
  </si>
  <si>
    <t>6658-1-CONJUNTO ANTIFLUIDO</t>
  </si>
  <si>
    <t>CONJUNTO ANTIFLUIDO</t>
  </si>
  <si>
    <t>CLÍNICA  PALERMO</t>
  </si>
  <si>
    <t>COS-0012770-41</t>
  </si>
  <si>
    <t>COS-0012770</t>
  </si>
  <si>
    <t>MARIA PAULINA RUIZ MARTINEZ</t>
  </si>
  <si>
    <t>CONJUNTO</t>
  </si>
  <si>
    <t>MARIA PAULINA RUIZ</t>
  </si>
  <si>
    <t>BORDADO</t>
  </si>
  <si>
    <t>SEIIBA  SAS</t>
  </si>
  <si>
    <t>SEIIBA</t>
  </si>
  <si>
    <t>6658-2</t>
  </si>
  <si>
    <t>6658-2-CONJUNTO ANTIFLUIDO</t>
  </si>
  <si>
    <t>COS-0012770-10</t>
  </si>
  <si>
    <t>6658-3</t>
  </si>
  <si>
    <t>6658-3-OVEROL DOS PIEZAS</t>
  </si>
  <si>
    <t>OVEROL DOS PIEZAS</t>
  </si>
  <si>
    <t>COS-0012770-12</t>
  </si>
  <si>
    <t>OVEROL</t>
  </si>
  <si>
    <t>6658-13</t>
  </si>
  <si>
    <t>6658-13-SACO TEJIDO</t>
  </si>
  <si>
    <t>SACO TEJIDO</t>
  </si>
  <si>
    <t>COS-0012770-29</t>
  </si>
  <si>
    <t>PAQUETE COMPLETO SIN MARCA</t>
  </si>
  <si>
    <t>TEJIDOS INCA</t>
  </si>
  <si>
    <t>SACO</t>
  </si>
  <si>
    <t>6658-16</t>
  </si>
  <si>
    <t>6658-16-SACO TEJIDO</t>
  </si>
  <si>
    <t>COS-0012770-32</t>
  </si>
  <si>
    <t>6658-22</t>
  </si>
  <si>
    <t>6658-22-SACO TEJIDO</t>
  </si>
  <si>
    <t>COS-0012770-38</t>
  </si>
  <si>
    <t>6657-1</t>
  </si>
  <si>
    <t>6657-1-BATA TIPO LABORATORIO</t>
  </si>
  <si>
    <t>GRUPO NUTRESA</t>
  </si>
  <si>
    <t>COS-0012777-5</t>
  </si>
  <si>
    <t>COS-0012777</t>
  </si>
  <si>
    <t>6657-2</t>
  </si>
  <si>
    <t>6657-2-CAMISA MANGA CORTA</t>
  </si>
  <si>
    <t>CAMISA MANGA CORTA</t>
  </si>
  <si>
    <t>COS-0012777-10</t>
  </si>
  <si>
    <t>GLORIA LOZANO</t>
  </si>
  <si>
    <t>CAMISA</t>
  </si>
  <si>
    <t>FLIPPER SPORT</t>
  </si>
  <si>
    <t>6657-3</t>
  </si>
  <si>
    <t>6657-3-BUZO / CERRADO</t>
  </si>
  <si>
    <t>COS-0012777-30</t>
  </si>
  <si>
    <t>6657-4</t>
  </si>
  <si>
    <t>6657-4-DELANTAL TIPO PETO</t>
  </si>
  <si>
    <t>DELANTAL TIPO PETO</t>
  </si>
  <si>
    <t>COS-0012777-35</t>
  </si>
  <si>
    <t>LAURA DANIELA LOZANO BAUTISTA</t>
  </si>
  <si>
    <t>DELANTAL</t>
  </si>
  <si>
    <t>MARISOL BAUTISTA</t>
  </si>
  <si>
    <t>6657-5</t>
  </si>
  <si>
    <t>6657-5-PANTALON RESORTADO CABALLERO</t>
  </si>
  <si>
    <t>COS-0012777-23</t>
  </si>
  <si>
    <t>MARIA YOLANDA HERNANDEZ</t>
  </si>
  <si>
    <t>YOLANDA HERNANDEZ</t>
  </si>
  <si>
    <t>6657-6</t>
  </si>
  <si>
    <t>6657-6-CAMISA MANGA LARGA</t>
  </si>
  <si>
    <t>CAMISA MANGA LARGA</t>
  </si>
  <si>
    <t>COS-0012777-76</t>
  </si>
  <si>
    <t>MAUDA  YANETH ALFONSO ROA</t>
  </si>
  <si>
    <t>MAUDA ALFONSO</t>
  </si>
  <si>
    <t>6657-7</t>
  </si>
  <si>
    <t>6657-7-PANTALON RESORTADO CABALLERO</t>
  </si>
  <si>
    <t>COS-0012777-7</t>
  </si>
  <si>
    <t>6656-1</t>
  </si>
  <si>
    <t>6656-1-POLO MANGA LARGA</t>
  </si>
  <si>
    <t>POLO MANGA LARGA</t>
  </si>
  <si>
    <t>MINISO</t>
  </si>
  <si>
    <t>COS-0012776-2</t>
  </si>
  <si>
    <t>COS-0012776</t>
  </si>
  <si>
    <t>COLOR PRINT SERVICE SAS - NELSON</t>
  </si>
  <si>
    <t>CAMISETA</t>
  </si>
  <si>
    <t>COLOR PRINT</t>
  </si>
  <si>
    <t>COMERCIALIZADORA FLIPPER SPORT SAS</t>
  </si>
  <si>
    <t>6656-2</t>
  </si>
  <si>
    <t>6656-2-POLO MANGA LARGA</t>
  </si>
  <si>
    <t>COS-0012776-3</t>
  </si>
  <si>
    <t>GS COMPAÑIA SAS</t>
  </si>
  <si>
    <t>GS COMPAÑIA</t>
  </si>
  <si>
    <t>6654-1</t>
  </si>
  <si>
    <t>6654-1-CONJUNTO ANTIFLUIDO</t>
  </si>
  <si>
    <t>COS-0012756-2</t>
  </si>
  <si>
    <t>COS-0012756</t>
  </si>
  <si>
    <t>6654-2</t>
  </si>
  <si>
    <t>6654-2-CONJUNTO ANTIFLUIDO</t>
  </si>
  <si>
    <t>COS-0012756-36</t>
  </si>
  <si>
    <t>6654-3</t>
  </si>
  <si>
    <t>6654-3-CONJUNTO ANTIFLUIDO</t>
  </si>
  <si>
    <t>COS-0012756-3</t>
  </si>
  <si>
    <t>6654-4</t>
  </si>
  <si>
    <t>6654-4-CONJUNTO ANTIFLUIDO</t>
  </si>
  <si>
    <t>6654-5</t>
  </si>
  <si>
    <t>6654-5-CONJUNTO ANTIFLUIDO</t>
  </si>
  <si>
    <t>COS-0012756-4</t>
  </si>
  <si>
    <t>6654-6</t>
  </si>
  <si>
    <t>6654-6-CONJUNTO ANTIFLUIDO</t>
  </si>
  <si>
    <t>6654-7</t>
  </si>
  <si>
    <t>6654-7-CONJUNTO ANTIFLUIDO</t>
  </si>
  <si>
    <t>COS-0012756-5</t>
  </si>
  <si>
    <t>6654-8</t>
  </si>
  <si>
    <t>6654-8-CONJUNTO ANTIFLUIDO</t>
  </si>
  <si>
    <t>6654-9</t>
  </si>
  <si>
    <t>6654-9-CONJUNTO ANTIFLUIDO</t>
  </si>
  <si>
    <t>COS-0012756-6</t>
  </si>
  <si>
    <t>RITA PATRICIA ALARCON PEÑA</t>
  </si>
  <si>
    <t>PATRCIA ALARCON</t>
  </si>
  <si>
    <t>6654-10</t>
  </si>
  <si>
    <t>6654-10-CONJUNTO ANTIFLUIDO</t>
  </si>
  <si>
    <t>COS-0012756-7</t>
  </si>
  <si>
    <t>JOSE IGNACIO - TERESA</t>
  </si>
  <si>
    <t>TERESA VILLEGAS</t>
  </si>
  <si>
    <t>6654-11</t>
  </si>
  <si>
    <t>6654-11-CONJUNTO OPERATIVO</t>
  </si>
  <si>
    <t>CONJUNTO OPERATIVO</t>
  </si>
  <si>
    <t>NOHORA ELSY BAQUERO BERNAL</t>
  </si>
  <si>
    <t>NOHORA BAQUERO</t>
  </si>
  <si>
    <t>6654-12</t>
  </si>
  <si>
    <t>6654-12-CONJUNTO OPERATIVO</t>
  </si>
  <si>
    <t>COS-0012756-11</t>
  </si>
  <si>
    <t>6654-14</t>
  </si>
  <si>
    <t>6654-14-PETO</t>
  </si>
  <si>
    <t>PETO PETO</t>
  </si>
  <si>
    <t>COS-0012756-13</t>
  </si>
  <si>
    <t>CLAUDIA PATRICIA MORENO BENITEZ</t>
  </si>
  <si>
    <t>OTROS</t>
  </si>
  <si>
    <t>PATRICIA MORENO</t>
  </si>
  <si>
    <t>6653-19</t>
  </si>
  <si>
    <t>6653-19-CAMISA MANGA LARGA</t>
  </si>
  <si>
    <t>AECSA</t>
  </si>
  <si>
    <t>COS-0012765-19</t>
  </si>
  <si>
    <t>COS-0012765</t>
  </si>
  <si>
    <t>EDISSON RAMIREZ MEJIA</t>
  </si>
  <si>
    <t>EN PRODUCCIÓN - REPROCESO</t>
  </si>
  <si>
    <t>EDISSON RAMIREZ</t>
  </si>
  <si>
    <t>6653-22</t>
  </si>
  <si>
    <t>6653-22-CAMISA MANGA LARGA</t>
  </si>
  <si>
    <t>COS-0012765-21</t>
  </si>
  <si>
    <t>OSWALDO GUZMAN - SANDRA CAMISAS</t>
  </si>
  <si>
    <t>SANDRA FERIA</t>
  </si>
  <si>
    <t>6653-23</t>
  </si>
  <si>
    <t>6653-23-CAMISA MANGA LARGA</t>
  </si>
  <si>
    <t>COS-0012765-24</t>
  </si>
  <si>
    <t>EMILCE SOLER MARTINEZ</t>
  </si>
  <si>
    <t>EMILCE SOLER</t>
  </si>
  <si>
    <t>6650-1</t>
  </si>
  <si>
    <t>6650-1-POLO MANGA CORTA</t>
  </si>
  <si>
    <t>POLO MANGA CORTA</t>
  </si>
  <si>
    <t>COS-0012757-2</t>
  </si>
  <si>
    <t>COS-0012757</t>
  </si>
  <si>
    <t>PTE APROBACIÓN COMERCIAL</t>
  </si>
  <si>
    <t>MYRIAM PATRICIA  HUERTAS SAENZ</t>
  </si>
  <si>
    <t>CONFECCIONES DOTAJAVEL EMPRESA UNIPERSONAL</t>
  </si>
  <si>
    <t>DOTAJAVEL</t>
  </si>
  <si>
    <t>6650-2</t>
  </si>
  <si>
    <t>6650-2-HODDIE CERRADO</t>
  </si>
  <si>
    <t>HODDIE CERRADO</t>
  </si>
  <si>
    <t>COS-0012757-3</t>
  </si>
  <si>
    <t>HOODIE</t>
  </si>
  <si>
    <t>6650-3</t>
  </si>
  <si>
    <t>6650-3-PANTALON RESORTADO CABALLERO</t>
  </si>
  <si>
    <t>COS-0012757-4</t>
  </si>
  <si>
    <t>6650-4</t>
  </si>
  <si>
    <t>6650-4-CHAQUETA SPORT</t>
  </si>
  <si>
    <t>CHAQUETA SPORT</t>
  </si>
  <si>
    <t>ALBA LUZ CORTES URREA</t>
  </si>
  <si>
    <t>CHAQUETA</t>
  </si>
  <si>
    <t>ALBA CORTES</t>
  </si>
  <si>
    <t>6650-5</t>
  </si>
  <si>
    <t>6650-5-COFIA</t>
  </si>
  <si>
    <t>COFIA</t>
  </si>
  <si>
    <t>COS-0012757-5</t>
  </si>
  <si>
    <t>PATRICIA HUERTAS</t>
  </si>
  <si>
    <t>6650-6</t>
  </si>
  <si>
    <t>6650-6-COFIA</t>
  </si>
  <si>
    <t>COS-0012757-6</t>
  </si>
  <si>
    <t>6650-7</t>
  </si>
  <si>
    <t>6650-7-COFIA</t>
  </si>
  <si>
    <t>COS-0012757-7</t>
  </si>
  <si>
    <t>6648-1</t>
  </si>
  <si>
    <t>6648-1-HODDIE CERRADO</t>
  </si>
  <si>
    <t>BANCO DE LA REPUBLICA - NIT 860.005.216-7</t>
  </si>
  <si>
    <t>COS-0012742-2</t>
  </si>
  <si>
    <t>COS-0012742</t>
  </si>
  <si>
    <t>FRANK SANCHEZ</t>
  </si>
  <si>
    <t>DOTACIONES JIREH 3.0 SAS</t>
  </si>
  <si>
    <t>DOTACIONES JIRETH</t>
  </si>
  <si>
    <t>DORA NANCY HERRERA MARTINEZ</t>
  </si>
  <si>
    <t>JHON ANGEL</t>
  </si>
  <si>
    <t>6648-3</t>
  </si>
  <si>
    <t>6648-3-CHAQUETA SPORT</t>
  </si>
  <si>
    <t>COS-0012742-4</t>
  </si>
  <si>
    <t>6648-4</t>
  </si>
  <si>
    <t>6648-4-HODDIE CERRADO</t>
  </si>
  <si>
    <t>COS-0012742-5</t>
  </si>
  <si>
    <t>MARIA SOE DUQUE URREGO</t>
  </si>
  <si>
    <t>MARIA SOE DUQUE</t>
  </si>
  <si>
    <t>6648-5</t>
  </si>
  <si>
    <t>6648-5-HODDIE CERRADO</t>
  </si>
  <si>
    <t>COS-0012742-6</t>
  </si>
  <si>
    <t>REYES CAPERA MARIA</t>
  </si>
  <si>
    <t>MARIA REYES</t>
  </si>
  <si>
    <t>6648-6</t>
  </si>
  <si>
    <t>6648-6-HODDIE ABIERTO</t>
  </si>
  <si>
    <t>HODDIE ABIERTO</t>
  </si>
  <si>
    <t>COS-0012742-7</t>
  </si>
  <si>
    <t>AGROTEX</t>
  </si>
  <si>
    <t>6645-1</t>
  </si>
  <si>
    <t>6645-1-OXFORD</t>
  </si>
  <si>
    <t>OXFORD</t>
  </si>
  <si>
    <t>MASSER SAS - TERPEL</t>
  </si>
  <si>
    <t>COS-0012739-3</t>
  </si>
  <si>
    <t>COS-0012739</t>
  </si>
  <si>
    <t>SANTIAGO BARRIGA</t>
  </si>
  <si>
    <t>NEIFI CONSTANZA MORALES CASTAÑO</t>
  </si>
  <si>
    <t>MEIFI MORALES</t>
  </si>
  <si>
    <t>6644-1</t>
  </si>
  <si>
    <t>6644-1-T-SHIRT MANGA CORTA</t>
  </si>
  <si>
    <t>T-SHIRT MANGA CORTA</t>
  </si>
  <si>
    <t>WOM</t>
  </si>
  <si>
    <t>COS-0012731-3</t>
  </si>
  <si>
    <t>COS-0012731</t>
  </si>
  <si>
    <t>6644-2</t>
  </si>
  <si>
    <t>6644-2-T-SHIRT MANGA CORTA</t>
  </si>
  <si>
    <t>6644-3</t>
  </si>
  <si>
    <t>6644-3-T-SHIRT MANGA CORTA</t>
  </si>
  <si>
    <t>COS-0012731-4</t>
  </si>
  <si>
    <t>6644-4</t>
  </si>
  <si>
    <t>6644-4-T-SHIRT MANGA CORTA</t>
  </si>
  <si>
    <t>COS-0012731-5</t>
  </si>
  <si>
    <t>6644-5</t>
  </si>
  <si>
    <t>6644-5-T-SHIRT MANGA CORTA</t>
  </si>
  <si>
    <t>COS-0012731-2</t>
  </si>
  <si>
    <t>6644-6</t>
  </si>
  <si>
    <t>6644-6-T-SHIRT MANGA CORTA</t>
  </si>
  <si>
    <t>COS-0012731-6</t>
  </si>
  <si>
    <t>6644-7</t>
  </si>
  <si>
    <t>6644-7-T-SHIRT MANGA CORTA</t>
  </si>
  <si>
    <t>COS-0012731-7</t>
  </si>
  <si>
    <t>6644-8</t>
  </si>
  <si>
    <t>6644-8-T-SHIRT MANGA CORTA</t>
  </si>
  <si>
    <t>COS-0012731-8</t>
  </si>
  <si>
    <t>6643-1</t>
  </si>
  <si>
    <t>6643-1-OXFORD</t>
  </si>
  <si>
    <t>COS-0010629-3</t>
  </si>
  <si>
    <t>COS-0010629</t>
  </si>
  <si>
    <t>6639-1</t>
  </si>
  <si>
    <t>6639-1-BLAZER SASTRE</t>
  </si>
  <si>
    <t>BLAZER SASTRE</t>
  </si>
  <si>
    <t>TALMA COLOMBIA</t>
  </si>
  <si>
    <t>COS-0012699-1</t>
  </si>
  <si>
    <t>COS-0012699</t>
  </si>
  <si>
    <t>ASCE Y KREA DOTACIONES SAS</t>
  </si>
  <si>
    <t>SASTRE</t>
  </si>
  <si>
    <t>ASCE KREA DOTACIONES</t>
  </si>
  <si>
    <t>6639-2</t>
  </si>
  <si>
    <t>6639-2-BLAZER SASTRE</t>
  </si>
  <si>
    <t>COS-0012699-2</t>
  </si>
  <si>
    <t>6639-3</t>
  </si>
  <si>
    <t>6639-3-CAMISA MANGA CORTA</t>
  </si>
  <si>
    <t>COS-0012699-4</t>
  </si>
  <si>
    <t>6639-4</t>
  </si>
  <si>
    <t>6639-4-CAMISA MANGA CORTA</t>
  </si>
  <si>
    <t>COS-0012699-7</t>
  </si>
  <si>
    <t>OLGA LUCIA GARCIA LOPEZ</t>
  </si>
  <si>
    <t>OLGA GARCIA</t>
  </si>
  <si>
    <t>6639-6</t>
  </si>
  <si>
    <t>6639-6-CAMIBUSO POLO MANGA LARGA</t>
  </si>
  <si>
    <t>CAMIBUSO POLO MANGA LARGA</t>
  </si>
  <si>
    <t>COS-0012699-10</t>
  </si>
  <si>
    <t>SUBLIMACIÓN</t>
  </si>
  <si>
    <t>VIVID PRINT SERVICE SAS</t>
  </si>
  <si>
    <t>VIVID</t>
  </si>
  <si>
    <t>6639-7</t>
  </si>
  <si>
    <t>6639-7-CAMIBUSO POLO MANGA LARGA</t>
  </si>
  <si>
    <t>COS-0012699-11</t>
  </si>
  <si>
    <t>6639-8</t>
  </si>
  <si>
    <t>6639-8-CAMISA MANGA CORTA</t>
  </si>
  <si>
    <t>COS-0012699-12</t>
  </si>
  <si>
    <t>6639-9</t>
  </si>
  <si>
    <t>6639-9-CAMISA MANGA CORTA</t>
  </si>
  <si>
    <t>COS-0012699-14</t>
  </si>
  <si>
    <t>6639-11</t>
  </si>
  <si>
    <t>6639-11-POLO MANGA CORTA</t>
  </si>
  <si>
    <t>COS-0012699-18</t>
  </si>
  <si>
    <t>6639-12</t>
  </si>
  <si>
    <t>6639-12-CHALECO LISO</t>
  </si>
  <si>
    <t>CHALECO LISO</t>
  </si>
  <si>
    <t>COS-0012699-19</t>
  </si>
  <si>
    <t>CHALECO</t>
  </si>
  <si>
    <t>6639-13</t>
  </si>
  <si>
    <t>6639-13-CHALECO LISO</t>
  </si>
  <si>
    <t>COS-0012699-20</t>
  </si>
  <si>
    <t>6639-14</t>
  </si>
  <si>
    <t>6639-14-CHAQUETA  ACOLCHADA</t>
  </si>
  <si>
    <t>CHAQUETA  ACOLCHADA</t>
  </si>
  <si>
    <t>COS-0012699-21</t>
  </si>
  <si>
    <t>6639-15</t>
  </si>
  <si>
    <t>6639-15-CHAQUETA  ACOLCHADA</t>
  </si>
  <si>
    <t>COS-0012699-22</t>
  </si>
  <si>
    <t>6639-16</t>
  </si>
  <si>
    <t>6639-16-FALDA</t>
  </si>
  <si>
    <t>FALDA</t>
  </si>
  <si>
    <t>COS-0012699-24</t>
  </si>
  <si>
    <t>6639-17</t>
  </si>
  <si>
    <t>6639-17-GORRA CURVA</t>
  </si>
  <si>
    <t>GORRA CURVA</t>
  </si>
  <si>
    <t>COS-0012699-26</t>
  </si>
  <si>
    <t>GORRAS RUIZ IBAGUE SAS</t>
  </si>
  <si>
    <t>GORRA</t>
  </si>
  <si>
    <t>GORRAS RUIZ IBAGUE</t>
  </si>
  <si>
    <t>6639-20</t>
  </si>
  <si>
    <t>6639-20-PANTALÓN TIPO CALLE CABALLERO</t>
  </si>
  <si>
    <t>PANTALÓN TIPO CALLE CABALLERO</t>
  </si>
  <si>
    <t>COS-0012699-29</t>
  </si>
  <si>
    <t>6639-21</t>
  </si>
  <si>
    <t>6639-21-PANTALÓN SASTRE</t>
  </si>
  <si>
    <t>PANTALÓN SASTRE</t>
  </si>
  <si>
    <t>COS-0012699-30</t>
  </si>
  <si>
    <t>6639-22</t>
  </si>
  <si>
    <t>6639-22-PANTALÓN DOTACIÓN</t>
  </si>
  <si>
    <t>PANTALÓN DOTACIÓN</t>
  </si>
  <si>
    <t>COS-0012699-31</t>
  </si>
  <si>
    <t>JOSE URIEL RUIZ BUSTOS</t>
  </si>
  <si>
    <t>URIEL RUIZ</t>
  </si>
  <si>
    <t>6639-23</t>
  </si>
  <si>
    <t>6639-23-PANTALÓN DOTACIÓN</t>
  </si>
  <si>
    <t>COS-0012699-32</t>
  </si>
  <si>
    <t>6639-24</t>
  </si>
  <si>
    <t>6639-24-PANTALÓN  OVEROL</t>
  </si>
  <si>
    <t>PANTALÓN  OVEROL</t>
  </si>
  <si>
    <t>COS-0012699-33</t>
  </si>
  <si>
    <t>SANDRA GARCIA</t>
  </si>
  <si>
    <t>SETATIS SAS</t>
  </si>
  <si>
    <t>SETATIS</t>
  </si>
  <si>
    <t>6639-25</t>
  </si>
  <si>
    <t>6639-25-CONJUNTO ANTIFLUIDO</t>
  </si>
  <si>
    <t>COS-0012699-34</t>
  </si>
  <si>
    <t>6639-26</t>
  </si>
  <si>
    <t>6639-26-PANTALÓN SASTRE</t>
  </si>
  <si>
    <t>COS-0012699-36</t>
  </si>
  <si>
    <t>6639-27</t>
  </si>
  <si>
    <t>6639-27-PANTALÓN SASTRE</t>
  </si>
  <si>
    <t>COS-0012699-37</t>
  </si>
  <si>
    <t>6639-28</t>
  </si>
  <si>
    <t>6639-28-CANGURO</t>
  </si>
  <si>
    <t>CANGURO</t>
  </si>
  <si>
    <t>COS-0012699-38</t>
  </si>
  <si>
    <t>CASAVI</t>
  </si>
  <si>
    <t>6639-30</t>
  </si>
  <si>
    <t>6639-30-CHALECO LISO</t>
  </si>
  <si>
    <t>COS-0012699-42</t>
  </si>
  <si>
    <t>6636-1</t>
  </si>
  <si>
    <t>6636-1-GORRA SEIS CASCOS</t>
  </si>
  <si>
    <t>GORRA SEIS CASCOS</t>
  </si>
  <si>
    <t>NUTRESA</t>
  </si>
  <si>
    <t>COS-0012710-3</t>
  </si>
  <si>
    <t>COS-0012710</t>
  </si>
  <si>
    <t>6636-2</t>
  </si>
  <si>
    <t>6636-2-T-SHIRT MANGA CORTA</t>
  </si>
  <si>
    <t>COS-0012710-7</t>
  </si>
  <si>
    <t>6636-3</t>
  </si>
  <si>
    <t>6636-3-T-SHIRT MANGA CORTA</t>
  </si>
  <si>
    <t>COS-0012710-8</t>
  </si>
  <si>
    <t>6636-4</t>
  </si>
  <si>
    <t>6636-4-PANTALÓN TIPO CALLE CABALLERO</t>
  </si>
  <si>
    <t>COS-0012710-11</t>
  </si>
  <si>
    <t>YAMILE SANDOVAL CAMACHO</t>
  </si>
  <si>
    <t>YAMILE SANDOVAL</t>
  </si>
  <si>
    <t>6636-5</t>
  </si>
  <si>
    <t>6636-5-PETO</t>
  </si>
  <si>
    <t>COS-0012710-15</t>
  </si>
  <si>
    <t>6636-6</t>
  </si>
  <si>
    <t>6636-6-PANTALÓN  CALLE  DAMA</t>
  </si>
  <si>
    <t>PANTALÓN  CALLE  DAMA</t>
  </si>
  <si>
    <t>COS-0012710-17</t>
  </si>
  <si>
    <t>6633-1</t>
  </si>
  <si>
    <t>6633-1-CONJUNTO ANTIFLUIDO</t>
  </si>
  <si>
    <t>PUNTO DE PAGO 1</t>
  </si>
  <si>
    <t>COS-0012700-12</t>
  </si>
  <si>
    <t>COS-0012700</t>
  </si>
  <si>
    <t>MUESTRA NO FACTURABLE</t>
  </si>
  <si>
    <t>6628-1</t>
  </si>
  <si>
    <t>6628-1-CAMISA MANGA LARGA</t>
  </si>
  <si>
    <t>GRUPO A</t>
  </si>
  <si>
    <t>COS-0012674-7</t>
  </si>
  <si>
    <t>COS-0012674</t>
  </si>
  <si>
    <t>TERMINADO</t>
  </si>
  <si>
    <t>NEIFI MORALES</t>
  </si>
  <si>
    <t>GRUPO EMPRESARIAL AGROTEX  IN SAS - GERSON</t>
  </si>
  <si>
    <t>6625-1</t>
  </si>
  <si>
    <t>6625-1-POLO MANGA CORTA</t>
  </si>
  <si>
    <t>ALBATEQ</t>
  </si>
  <si>
    <t>COS-0012675-2</t>
  </si>
  <si>
    <t>COS-0012675</t>
  </si>
  <si>
    <t>NILSON ANTONIO GARAY</t>
  </si>
  <si>
    <t>NILSON GARAY</t>
  </si>
  <si>
    <t>6625-2</t>
  </si>
  <si>
    <t>6625-2-CHAQUETA SPORT</t>
  </si>
  <si>
    <t>COS-0012675-4</t>
  </si>
  <si>
    <t>KAREN ROJAS PINZON</t>
  </si>
  <si>
    <t>6625-3</t>
  </si>
  <si>
    <t>6625-3-OVEROL ENTERIZO</t>
  </si>
  <si>
    <t>OVEROL ENTERIZO</t>
  </si>
  <si>
    <t>COS-0012675-5</t>
  </si>
  <si>
    <t>6625-4</t>
  </si>
  <si>
    <t>6625-4-OVEROL ENTERIZO</t>
  </si>
  <si>
    <t>COS-0012675-6</t>
  </si>
  <si>
    <t>6625-5</t>
  </si>
  <si>
    <t>6625-5-OVEROL ENTERIZO</t>
  </si>
  <si>
    <t>COS-0012675-7</t>
  </si>
  <si>
    <t>6625-6</t>
  </si>
  <si>
    <t>6625-6-OVEROL TIPO PILOTO</t>
  </si>
  <si>
    <t>OVEROL TIPO PILOTO</t>
  </si>
  <si>
    <t>COS-0012675-8</t>
  </si>
  <si>
    <t>6625-7</t>
  </si>
  <si>
    <t>6625-7-COFIA</t>
  </si>
  <si>
    <t>COS-0012675-16</t>
  </si>
  <si>
    <t>6625-8</t>
  </si>
  <si>
    <t>6625-8-CHAQUETA SPORT</t>
  </si>
  <si>
    <t>COS-0012675-17</t>
  </si>
  <si>
    <t>6623-1</t>
  </si>
  <si>
    <t>6623-1-SASTRE FEMENINO</t>
  </si>
  <si>
    <t>SASTRE FEMENINO</t>
  </si>
  <si>
    <t>CLINICOS</t>
  </si>
  <si>
    <t>COS-0012671-2</t>
  </si>
  <si>
    <t>COS-0012671</t>
  </si>
  <si>
    <t>6623-2</t>
  </si>
  <si>
    <t>6623-2-SASTRE MASCULINO</t>
  </si>
  <si>
    <t>SASTRE MASCULINO</t>
  </si>
  <si>
    <t>COS-0012671-3</t>
  </si>
  <si>
    <t>6623-3</t>
  </si>
  <si>
    <t>6623-3-SASTRE FEMENINO</t>
  </si>
  <si>
    <t>COS-0012671-4</t>
  </si>
  <si>
    <t>6623-4</t>
  </si>
  <si>
    <t>6623-4-PANTALÓN  CALLE  DAMA</t>
  </si>
  <si>
    <t>COS-0012671-5</t>
  </si>
  <si>
    <t>GLADIS BELTRAN FORERO</t>
  </si>
  <si>
    <t>JULIO MENDEZ</t>
  </si>
  <si>
    <t>6623-5</t>
  </si>
  <si>
    <t>6623-5-PANTALÓN TIPO CALLE CABALLERO</t>
  </si>
  <si>
    <t>COS-0012671-6</t>
  </si>
  <si>
    <t>6623-6</t>
  </si>
  <si>
    <t>6623-6-CAMISA</t>
  </si>
  <si>
    <t>COS-0012671-8</t>
  </si>
  <si>
    <t>CONFECCIONES INFORMALES-CONFORMA LIMITADA</t>
  </si>
  <si>
    <t>CONFORMA</t>
  </si>
  <si>
    <t>6623-7</t>
  </si>
  <si>
    <t>6623-7-POLO MANGA CORTA</t>
  </si>
  <si>
    <t>COS-0012671-7</t>
  </si>
  <si>
    <t>6623-8</t>
  </si>
  <si>
    <t>6623-8-POLO MANGA CORTA</t>
  </si>
  <si>
    <t>6622-1</t>
  </si>
  <si>
    <t>6622-1-POLO MANGA CORTA</t>
  </si>
  <si>
    <t>COS-0012677-2</t>
  </si>
  <si>
    <t>COS-0012677</t>
  </si>
  <si>
    <t>6622-2</t>
  </si>
  <si>
    <t>6622-2-CHALECO PERIODISTA</t>
  </si>
  <si>
    <t>CHALECO PERIODISTA</t>
  </si>
  <si>
    <t>COS-0012677-3</t>
  </si>
  <si>
    <t>6622-4</t>
  </si>
  <si>
    <t>6622-4-GORRA SEIS CASCOS</t>
  </si>
  <si>
    <t>COS-0012677-6</t>
  </si>
  <si>
    <t>6621-1</t>
  </si>
  <si>
    <t>6621-1-GORRO</t>
  </si>
  <si>
    <t>GORRO</t>
  </si>
  <si>
    <t>THE PUB S.A.S</t>
  </si>
  <si>
    <t>COS-0012371-2</t>
  </si>
  <si>
    <t>COS-0012371</t>
  </si>
  <si>
    <t>PAQUETE COMPLETO</t>
  </si>
  <si>
    <t>DAVID EDUARDO VERA</t>
  </si>
  <si>
    <t>PUNTO COSTURA</t>
  </si>
  <si>
    <t>6620-2</t>
  </si>
  <si>
    <t>6620-2-CAMISA MANGA LARGA</t>
  </si>
  <si>
    <t>OMNITEMPUS</t>
  </si>
  <si>
    <t>COS-0012649-3</t>
  </si>
  <si>
    <t>COS-0012649</t>
  </si>
  <si>
    <t>MANUFACTURAS R&amp;R SAS</t>
  </si>
  <si>
    <t>MANUFACTURAS R&amp;R</t>
  </si>
  <si>
    <t>6620-3</t>
  </si>
  <si>
    <t>6620-3-CAMISA MANGA LARGA</t>
  </si>
  <si>
    <t>COS-0012649-26</t>
  </si>
  <si>
    <t>CARMEN ROSA GARCIA ALZATE</t>
  </si>
  <si>
    <t>CARMEN GARCIA</t>
  </si>
  <si>
    <t>6620-4</t>
  </si>
  <si>
    <t>6620-4-GORRA CURVA</t>
  </si>
  <si>
    <t>COS-0012649-8</t>
  </si>
  <si>
    <t>AMERICANA DE CONFECCIONES Y SERVICIOS SAS</t>
  </si>
  <si>
    <t>AMERICANA DE CACHUCHAS</t>
  </si>
  <si>
    <t>6620-5</t>
  </si>
  <si>
    <t>6620-5-GORRA CURVA</t>
  </si>
  <si>
    <t>COS-0012649-9</t>
  </si>
  <si>
    <t>6620-6</t>
  </si>
  <si>
    <t>6620-6-OVEROL DOS PIEZAS</t>
  </si>
  <si>
    <t>COS-0012649-10</t>
  </si>
  <si>
    <t>YOLENIS MARIA ORTIZ OLIVARES</t>
  </si>
  <si>
    <t>YOLENYS ORTIZ</t>
  </si>
  <si>
    <t>6620-9</t>
  </si>
  <si>
    <t>6620-9-BLAZER SASTRE</t>
  </si>
  <si>
    <t>COS-0012649-13</t>
  </si>
  <si>
    <t>6620-10</t>
  </si>
  <si>
    <t>6620-10-PANTALÓN SASTRE</t>
  </si>
  <si>
    <t>COS-0012649-14</t>
  </si>
  <si>
    <t>6620-12</t>
  </si>
  <si>
    <t>6620-12-CAMISA MANGA LARGA</t>
  </si>
  <si>
    <t>COS-0012649-15</t>
  </si>
  <si>
    <t>6620-13</t>
  </si>
  <si>
    <t>6620-13-CAMISA MANGA LARGA</t>
  </si>
  <si>
    <t>COS-0012649-16</t>
  </si>
  <si>
    <t>6620-14</t>
  </si>
  <si>
    <t>6620-14-CAMISA MANGA LARGA</t>
  </si>
  <si>
    <t>COS-0012649-17</t>
  </si>
  <si>
    <t>6620-15</t>
  </si>
  <si>
    <t>6620-15-CAMISA MANGA LARGA</t>
  </si>
  <si>
    <t>COS-0012649-18</t>
  </si>
  <si>
    <t>6620-16</t>
  </si>
  <si>
    <t>6620-16-CAMISA MANGA LARGA</t>
  </si>
  <si>
    <t>COS-0012649-19</t>
  </si>
  <si>
    <t>6620-17</t>
  </si>
  <si>
    <t>6620-17-CAMISA MANGA LARGA</t>
  </si>
  <si>
    <t>COS-0012649-21</t>
  </si>
  <si>
    <t>6620-18</t>
  </si>
  <si>
    <t>6620-18-CAMISA MANGA LARGA</t>
  </si>
  <si>
    <t>COS-0012649-23</t>
  </si>
  <si>
    <t>6620-19</t>
  </si>
  <si>
    <t>6620-19-CAMISA MANGA LARGA</t>
  </si>
  <si>
    <t>6620-20</t>
  </si>
  <si>
    <t>6620-20-CAMISA MANGA LARGA</t>
  </si>
  <si>
    <t>COS-0012649-27</t>
  </si>
  <si>
    <t>6620-21</t>
  </si>
  <si>
    <t>6620-21-POLO MANGA CORTA</t>
  </si>
  <si>
    <t>COS-0012649-28</t>
  </si>
  <si>
    <t>6620-22</t>
  </si>
  <si>
    <t>6620-22-POLO MANGA CORTA</t>
  </si>
  <si>
    <t>COS-0012649-29</t>
  </si>
  <si>
    <t>6620-23</t>
  </si>
  <si>
    <t>6620-23-CHALECO LISO</t>
  </si>
  <si>
    <t>COS-0012649-30</t>
  </si>
  <si>
    <t>JULIAN ORTIZ VERA</t>
  </si>
  <si>
    <t>JULIO LINARES</t>
  </si>
  <si>
    <t>6620-24</t>
  </si>
  <si>
    <t>6620-24-CHAQUETA SPORT</t>
  </si>
  <si>
    <t>COS-0012649-31</t>
  </si>
  <si>
    <t>EUSEBIO GONZALEZ</t>
  </si>
  <si>
    <t>EUSEBIO GONZALES</t>
  </si>
  <si>
    <t>6620-26</t>
  </si>
  <si>
    <t>6620-26-CHAQUETA SPORT</t>
  </si>
  <si>
    <t>COS-0012649-34</t>
  </si>
  <si>
    <t>6620-27</t>
  </si>
  <si>
    <t>6620-27-CHAQUETA SPORT</t>
  </si>
  <si>
    <t>COS-0012649-35</t>
  </si>
  <si>
    <t>6620-28</t>
  </si>
  <si>
    <t>6620-28-CHAQUETA SPORT</t>
  </si>
  <si>
    <t>COS-0012649-38</t>
  </si>
  <si>
    <t>JAINER  ESTEVAN RIAÑO REMIGIO</t>
  </si>
  <si>
    <t>ESTEBAN RIAÑO</t>
  </si>
  <si>
    <t>JULIAN ORTIZ</t>
  </si>
  <si>
    <t>6620-33</t>
  </si>
  <si>
    <t>6620-33-OVEROL DOS PIEZAS</t>
  </si>
  <si>
    <t>COS-0012649-45</t>
  </si>
  <si>
    <t>6620-34</t>
  </si>
  <si>
    <t>6620-34-PANTALÓN DOTACIÓN</t>
  </si>
  <si>
    <t>COS-0012649-47</t>
  </si>
  <si>
    <t>6620-35</t>
  </si>
  <si>
    <t>6620-35-PANTALÓN SASTRE</t>
  </si>
  <si>
    <t>COS-0012649-48</t>
  </si>
  <si>
    <t>6620-36</t>
  </si>
  <si>
    <t>6620-36-PANTALÓN DOTACIÓN</t>
  </si>
  <si>
    <t>COS-0012649-49</t>
  </si>
  <si>
    <t>6620-37</t>
  </si>
  <si>
    <t>6620-37-PANTALÓN CARGO</t>
  </si>
  <si>
    <t>PANTALÓN CARGO</t>
  </si>
  <si>
    <t>COS-0012649-51</t>
  </si>
  <si>
    <t>NELSON BERMUDEZ SOGAMOSO</t>
  </si>
  <si>
    <t>NELSON BERMUDEZ</t>
  </si>
  <si>
    <t>6620-38</t>
  </si>
  <si>
    <t>6620-38-PANTALÓN SASTRE</t>
  </si>
  <si>
    <t>COS-0012649-52</t>
  </si>
  <si>
    <t>6620-39</t>
  </si>
  <si>
    <t>6620-39-CAMISA MANGA LARGA</t>
  </si>
  <si>
    <t>COS-0012649-54</t>
  </si>
  <si>
    <t>6618-1</t>
  </si>
  <si>
    <t>6618-1-POLO MANGA LARGA</t>
  </si>
  <si>
    <t>COS-0012669-2</t>
  </si>
  <si>
    <t>COS-0012669</t>
  </si>
  <si>
    <t>MARIANOROCA SAS - CESAR</t>
  </si>
  <si>
    <t>MARIANOROCA</t>
  </si>
  <si>
    <t>6618-2</t>
  </si>
  <si>
    <t>6618-2-POLO MANGA LARGA</t>
  </si>
  <si>
    <t>COS-0012669-3</t>
  </si>
  <si>
    <t>6618-3</t>
  </si>
  <si>
    <t>6618-3-POLO MANGA LARGA</t>
  </si>
  <si>
    <t>COS-0012669-4</t>
  </si>
  <si>
    <t>6618-4</t>
  </si>
  <si>
    <t>6618-4-POLO MANGA CORTA</t>
  </si>
  <si>
    <t>COS-0012669-5</t>
  </si>
  <si>
    <t>6618-5</t>
  </si>
  <si>
    <t>6618-5-POLO MANGA CORTA</t>
  </si>
  <si>
    <t>COS-0012669-6</t>
  </si>
  <si>
    <t>6618-6</t>
  </si>
  <si>
    <t>6618-6-POLO MANGA CORTA</t>
  </si>
  <si>
    <t>COS-0012669-7</t>
  </si>
  <si>
    <t>6618-11</t>
  </si>
  <si>
    <t>6618-11-T-SHIRT MANGA CORTA</t>
  </si>
  <si>
    <t>COS-0012669-13</t>
  </si>
  <si>
    <t>6618-12</t>
  </si>
  <si>
    <t>6618-12-T-SHIRT MANGA CORTA</t>
  </si>
  <si>
    <t>COS-0012669-14</t>
  </si>
  <si>
    <t>6618-13</t>
  </si>
  <si>
    <t>6618-13-DELANTAL CLASICO</t>
  </si>
  <si>
    <t>DELANTAL CLASICO</t>
  </si>
  <si>
    <t>COS-0012669-16</t>
  </si>
  <si>
    <t>6618-14</t>
  </si>
  <si>
    <t>6618-14-DELANTAL CLASICO</t>
  </si>
  <si>
    <t>COS-0012669-17</t>
  </si>
  <si>
    <t>6618-15</t>
  </si>
  <si>
    <t>6618-15-GORRA CURVA</t>
  </si>
  <si>
    <t>COS-0012669-18</t>
  </si>
  <si>
    <t>6618-16</t>
  </si>
  <si>
    <t>6618-16-GORRA CURVA</t>
  </si>
  <si>
    <t>COS-0012669-19</t>
  </si>
  <si>
    <t>6616-1</t>
  </si>
  <si>
    <t>6616-1-CAMISA MANGA LARGA</t>
  </si>
  <si>
    <t>PARKING INTERNATIONAL S A S</t>
  </si>
  <si>
    <t>COS-0012665-2</t>
  </si>
  <si>
    <t>COS-0012665</t>
  </si>
  <si>
    <t>CARLOS ANDRES PEREZ CELIS</t>
  </si>
  <si>
    <t>CAPCELIS</t>
  </si>
  <si>
    <t>MARIA VICTORIA MORENO BERMUDEZ</t>
  </si>
  <si>
    <t>MARIA VICTORIA MORENO</t>
  </si>
  <si>
    <t>SARA RINCON CASTAÑEDA</t>
  </si>
  <si>
    <t>SARA RINCON</t>
  </si>
  <si>
    <t>6616-2</t>
  </si>
  <si>
    <t>6616-2-PANTALÓN  CALLE  DAMA</t>
  </si>
  <si>
    <t>COS-0012665-3</t>
  </si>
  <si>
    <t>6616-3</t>
  </si>
  <si>
    <t>6616-3-OXFORD</t>
  </si>
  <si>
    <t>COS-0012665-4</t>
  </si>
  <si>
    <t>6616-4</t>
  </si>
  <si>
    <t>6616-4-PANTALÓN ADMINISTRATIVO HOMBRE</t>
  </si>
  <si>
    <t>PANTALÓN ADMINISTRATIVO HOMBRE</t>
  </si>
  <si>
    <t>COS-0012665-5</t>
  </si>
  <si>
    <t>6612-1</t>
  </si>
  <si>
    <t>6612-1-ESCAFANDRA</t>
  </si>
  <si>
    <t>ESCAFANDRA</t>
  </si>
  <si>
    <t>COS-0012654-2</t>
  </si>
  <si>
    <t>COS-0012654</t>
  </si>
  <si>
    <t>6612-2</t>
  </si>
  <si>
    <t>6612-2-ESCAFANDRA</t>
  </si>
  <si>
    <t>COS-0012654-3</t>
  </si>
  <si>
    <t>6612-3</t>
  </si>
  <si>
    <t>6612-3-ESCAFANDRA</t>
  </si>
  <si>
    <t>6611-1</t>
  </si>
  <si>
    <t>6611-1-POLO MANGA CORTA</t>
  </si>
  <si>
    <t>COS-0012647-3</t>
  </si>
  <si>
    <t>COS-0012647</t>
  </si>
  <si>
    <t>6611-2</t>
  </si>
  <si>
    <t>6611-2-PIJAMA OVEROL</t>
  </si>
  <si>
    <t>PIJAMA OVEROL</t>
  </si>
  <si>
    <t>COS-0012647-15</t>
  </si>
  <si>
    <t>MC COMPANY SAS - EDWIN TORRES</t>
  </si>
  <si>
    <t>MC COMPANY</t>
  </si>
  <si>
    <t>6609-1</t>
  </si>
  <si>
    <t>6609-1-PANTALÓN  CUARTO FRIO</t>
  </si>
  <si>
    <t>PANTALÓN  CUARTO FRIO</t>
  </si>
  <si>
    <t>COS-0012639-2</t>
  </si>
  <si>
    <t>COS-0012639</t>
  </si>
  <si>
    <t>6609-2</t>
  </si>
  <si>
    <t>6609-2-SACO CUELLO CERRADO</t>
  </si>
  <si>
    <t>SACO CUELLO CERRADO</t>
  </si>
  <si>
    <t>COS-0012639-3</t>
  </si>
  <si>
    <t>CUELLO</t>
  </si>
  <si>
    <t>6609-3</t>
  </si>
  <si>
    <t>6609-3-GORRA CURVA</t>
  </si>
  <si>
    <t>COS-0012639-4</t>
  </si>
  <si>
    <t>6605-1</t>
  </si>
  <si>
    <t>6605-1-CAMIBUSO VERDE REFLECTIVO DOBLE FRANJA-CON</t>
  </si>
  <si>
    <t>03 CAMIBUSO VERDE REFLECTIVO DOBLE FRANJA-CON</t>
  </si>
  <si>
    <t>COS-0012513-10</t>
  </si>
  <si>
    <t>COS-0012513</t>
  </si>
  <si>
    <t>CAMIBUZO</t>
  </si>
  <si>
    <t>MOLT</t>
  </si>
  <si>
    <t>MODULO</t>
  </si>
  <si>
    <t>6605-4</t>
  </si>
  <si>
    <t>6605-4-CHAQUETA  ACOLCHADA</t>
  </si>
  <si>
    <t>COS-0012513-13</t>
  </si>
  <si>
    <t>6605-6</t>
  </si>
  <si>
    <t>6605-6-SACO TEJIDO</t>
  </si>
  <si>
    <t>COS-0012513-15</t>
  </si>
  <si>
    <t>6602-5</t>
  </si>
  <si>
    <t>6602-5-CAMISA MANGA LARGA</t>
  </si>
  <si>
    <t>AEROSAN S.A.S.</t>
  </si>
  <si>
    <t>COS-0012621-6</t>
  </si>
  <si>
    <t>COS-0012621</t>
  </si>
  <si>
    <t>PILAR GÓMEZ</t>
  </si>
  <si>
    <t>6597-1</t>
  </si>
  <si>
    <t>6597-1-POLO MANGA CORTA</t>
  </si>
  <si>
    <t>COS-0012608-3</t>
  </si>
  <si>
    <t>COS-0012608</t>
  </si>
  <si>
    <t>6597-2</t>
  </si>
  <si>
    <t>6597-2-HODDIE CERRADO</t>
  </si>
  <si>
    <t>COS-0012608-4</t>
  </si>
  <si>
    <t>NIDIA FERNANDEZ</t>
  </si>
  <si>
    <t>6597-3</t>
  </si>
  <si>
    <t>6597-3-PANTALON RESORTADO CABALLERO</t>
  </si>
  <si>
    <t>COS-0012608-2</t>
  </si>
  <si>
    <t>6596-2</t>
  </si>
  <si>
    <t>6596-2-PAÑOLETA</t>
  </si>
  <si>
    <t>PAÑOLETA</t>
  </si>
  <si>
    <t>COS-0012513-6</t>
  </si>
  <si>
    <t>6591-1</t>
  </si>
  <si>
    <t>6591-1-CAMISETA ESTAMPADA</t>
  </si>
  <si>
    <t>CAMISETA ESTAMPADA</t>
  </si>
  <si>
    <t>EL VIAJERO HOSTELS SAS</t>
  </si>
  <si>
    <t>COS-0012592-2</t>
  </si>
  <si>
    <t>COS-0012592</t>
  </si>
  <si>
    <t>6591-2</t>
  </si>
  <si>
    <t>6591-2-CAMISETA ESTAMPADA</t>
  </si>
  <si>
    <t>COS-0012592-3</t>
  </si>
  <si>
    <t>6591-3</t>
  </si>
  <si>
    <t>6591-3-BLUSA ANTIFLUIDO</t>
  </si>
  <si>
    <t>BLUSA ANTIFLUIDO</t>
  </si>
  <si>
    <t>BLUSA</t>
  </si>
  <si>
    <t>6591-4</t>
  </si>
  <si>
    <t>6591-4-PANTALÓN ANTIFLUIDO</t>
  </si>
  <si>
    <t>PANTALÓN ANTIFLUIDO</t>
  </si>
  <si>
    <t>COS-0012592-4</t>
  </si>
  <si>
    <t>6590-1</t>
  </si>
  <si>
    <t>6590-1-BATA TIPO LABORATORIO</t>
  </si>
  <si>
    <t>COS-0012586-3</t>
  </si>
  <si>
    <t>COS-0012586</t>
  </si>
  <si>
    <t>6590-2</t>
  </si>
  <si>
    <t>6590-2-POLO MANGA CORTA</t>
  </si>
  <si>
    <t>6588-1</t>
  </si>
  <si>
    <t>6588-1-BORDADO</t>
  </si>
  <si>
    <t>FLET X</t>
  </si>
  <si>
    <t>COS-0012590-1</t>
  </si>
  <si>
    <t>COS-0012590</t>
  </si>
  <si>
    <t>6588-2</t>
  </si>
  <si>
    <t>6588-2-BORDADO</t>
  </si>
  <si>
    <t>COS-0012590-2</t>
  </si>
  <si>
    <t>6585-1</t>
  </si>
  <si>
    <t>6585-1-CAMISETA POLO</t>
  </si>
  <si>
    <t>CAMISETA POLO</t>
  </si>
  <si>
    <t>INTERRAPIDISIMO S A</t>
  </si>
  <si>
    <t>COS-0012507-1</t>
  </si>
  <si>
    <t>COS-0012507</t>
  </si>
  <si>
    <t>FACTURADO</t>
  </si>
  <si>
    <t>6585-2</t>
  </si>
  <si>
    <t>6585-2-CAMISETA POLO</t>
  </si>
  <si>
    <t>COS-0012507-2</t>
  </si>
  <si>
    <t>6585-3</t>
  </si>
  <si>
    <t>6585-3-CAMISETA POLO</t>
  </si>
  <si>
    <t>COS-0012507-3</t>
  </si>
  <si>
    <t>6585-4</t>
  </si>
  <si>
    <t>6585-4-CAMISETA POLO</t>
  </si>
  <si>
    <t>COS-0012507-4</t>
  </si>
  <si>
    <t>6584-1</t>
  </si>
  <si>
    <t>6584-1-CAMISA MANGA CORTA</t>
  </si>
  <si>
    <t>COS-0012578-2</t>
  </si>
  <si>
    <t>COS-0012578</t>
  </si>
  <si>
    <t>6584-2</t>
  </si>
  <si>
    <t>6584-2-CAMISA MANGA LARGA</t>
  </si>
  <si>
    <t>COS-0012578-3</t>
  </si>
  <si>
    <t>BENGIOTTO SAS</t>
  </si>
  <si>
    <t>BENGIOTTO</t>
  </si>
  <si>
    <t>6584-3</t>
  </si>
  <si>
    <t>6584-3-CAMISA</t>
  </si>
  <si>
    <t>COS-0012578-4</t>
  </si>
  <si>
    <t>CONFECCIONES ARISOF</t>
  </si>
  <si>
    <t>6584-4</t>
  </si>
  <si>
    <t>6584-4-CAMISA</t>
  </si>
  <si>
    <t>COS-0012578-5</t>
  </si>
  <si>
    <t>6584-5</t>
  </si>
  <si>
    <t>6584-5-BLUSA  MATERNA</t>
  </si>
  <si>
    <t>BLUSA  MATERNA</t>
  </si>
  <si>
    <t>COS-0012578-6</t>
  </si>
  <si>
    <t>6584-6</t>
  </si>
  <si>
    <t>6584-6-POLO MANGA CORTA</t>
  </si>
  <si>
    <t>COS-0012578-7</t>
  </si>
  <si>
    <t>PEDRO JULIO SOTO JARAMILLO</t>
  </si>
  <si>
    <t>PEDRO SOTO</t>
  </si>
  <si>
    <t>6584-7</t>
  </si>
  <si>
    <t>6584-7-POLO MANGA CORTA</t>
  </si>
  <si>
    <t>COS-0012578-8</t>
  </si>
  <si>
    <t>6584-8</t>
  </si>
  <si>
    <t>6584-8-POLO MANGA CORTA</t>
  </si>
  <si>
    <t>COS-0012578-9</t>
  </si>
  <si>
    <t>6584-9</t>
  </si>
  <si>
    <t>6584-9-POLO MANGA CORTA</t>
  </si>
  <si>
    <t>COS-0012578-11</t>
  </si>
  <si>
    <t>COMERCIALIZADORA Y DISTRIBUIDORA HEAR SAS</t>
  </si>
  <si>
    <t>COMERCIALIZADORA HEAR</t>
  </si>
  <si>
    <t>6584-10</t>
  </si>
  <si>
    <t>6584-10-POLO MANGA CORTA</t>
  </si>
  <si>
    <t>COS-0012578-12</t>
  </si>
  <si>
    <t>6584-13</t>
  </si>
  <si>
    <t>6584-13-PANTALÓN TIPO CALLE CABALLERO</t>
  </si>
  <si>
    <t>COS-0012578-13</t>
  </si>
  <si>
    <t>6584-14</t>
  </si>
  <si>
    <t>6584-14-PANTALÓN  CALLE  DAMA</t>
  </si>
  <si>
    <t>COS-0012578-14</t>
  </si>
  <si>
    <t>6584-15</t>
  </si>
  <si>
    <t>6584-15-OVEROL ENTERIZO</t>
  </si>
  <si>
    <t>OVEROL ENTERIZO OVEROL ENTERIZO</t>
  </si>
  <si>
    <t>COS-0012578-15</t>
  </si>
  <si>
    <t>6584-16</t>
  </si>
  <si>
    <t>6584-16-PANTALÓN DOTACIÓN</t>
  </si>
  <si>
    <t>COS-0012578-16</t>
  </si>
  <si>
    <t>6583-1</t>
  </si>
  <si>
    <t>6583-1-CHAQUETA ROMPEVIENTOS</t>
  </si>
  <si>
    <t>CHAQUETA ROMPEVIENTOS</t>
  </si>
  <si>
    <t>USO</t>
  </si>
  <si>
    <t>COS-0012556-2</t>
  </si>
  <si>
    <t>COS-0012556</t>
  </si>
  <si>
    <t>6583-2</t>
  </si>
  <si>
    <t>6583-2-CHAQUETA ROMPEVIENTOS</t>
  </si>
  <si>
    <t>COS-0012556-3</t>
  </si>
  <si>
    <t>6582-1</t>
  </si>
  <si>
    <t>6582-1-GORRA SEIS CASCOS</t>
  </si>
  <si>
    <t>COS-0012576-2</t>
  </si>
  <si>
    <t>COS-0012576</t>
  </si>
  <si>
    <t>PRELAVADO</t>
  </si>
  <si>
    <t>JOSE FRANCISCO VARGAS ROLDAN</t>
  </si>
  <si>
    <t>GENDERS</t>
  </si>
  <si>
    <t>6581-1</t>
  </si>
  <si>
    <t>6581-1-CAMISA  INDIGO</t>
  </si>
  <si>
    <t>CAMISA  INDIGO</t>
  </si>
  <si>
    <t>COS-0012572-2</t>
  </si>
  <si>
    <t>COS-0012572</t>
  </si>
  <si>
    <t>6581-2</t>
  </si>
  <si>
    <t>6581-2-CAMISA  INDIGO</t>
  </si>
  <si>
    <t>COS-0012572-3</t>
  </si>
  <si>
    <t>6581-3</t>
  </si>
  <si>
    <t>6581-3-CAMISA MANGA LARGA</t>
  </si>
  <si>
    <t>COS-0012572-5</t>
  </si>
  <si>
    <t>6581-4</t>
  </si>
  <si>
    <t>6581-4-POLO MANGA CORTA</t>
  </si>
  <si>
    <t>COS-0012572-6</t>
  </si>
  <si>
    <t>6581-5</t>
  </si>
  <si>
    <t>6581-5-BATA CHEF</t>
  </si>
  <si>
    <t>BATA CHEF</t>
  </si>
  <si>
    <t>COS-0012572-8</t>
  </si>
  <si>
    <t>6581-6</t>
  </si>
  <si>
    <t>6581-6-BATA CHEF</t>
  </si>
  <si>
    <t>COS-0012572-9</t>
  </si>
  <si>
    <t>6581-7</t>
  </si>
  <si>
    <t>6581-7-BATA CHEF</t>
  </si>
  <si>
    <t>COS-0012572-10</t>
  </si>
  <si>
    <t>6581-8</t>
  </si>
  <si>
    <t>6581-8-DELANTAL MICO</t>
  </si>
  <si>
    <t>DELANTAL MICO</t>
  </si>
  <si>
    <t>COS-0012572-11</t>
  </si>
  <si>
    <t>6581-9</t>
  </si>
  <si>
    <t>6581-9-DELANTAL MICO</t>
  </si>
  <si>
    <t>COS-0012572-13</t>
  </si>
  <si>
    <t>6581-10</t>
  </si>
  <si>
    <t>6581-10-PANTALÓN TIPO CALLE CABALLERO</t>
  </si>
  <si>
    <t>COS-0012572-15</t>
  </si>
  <si>
    <t>6581-11</t>
  </si>
  <si>
    <t>6581-11-PANTALÓN  CALLE  DAMA</t>
  </si>
  <si>
    <t>COS-0012572-18</t>
  </si>
  <si>
    <t>DIANA ARAMINTA ALEJO MORA</t>
  </si>
  <si>
    <t>DIANA ALEJO</t>
  </si>
  <si>
    <t>6581-12</t>
  </si>
  <si>
    <t>6581-12-PANTALON RESORTADO CABALLERO</t>
  </si>
  <si>
    <t>COS-0012572-16</t>
  </si>
  <si>
    <t>MARIA LIGIA AGUDELO SIERRA</t>
  </si>
  <si>
    <t>MARIA LIGIA AGUDELO</t>
  </si>
  <si>
    <t>6581-13</t>
  </si>
  <si>
    <t>6581-13-PANTALÓN  CALLE  DAMA</t>
  </si>
  <si>
    <t>COS-0012572-20</t>
  </si>
  <si>
    <t>6581-14</t>
  </si>
  <si>
    <t>6581-14-PANTALÓN  MATERNO</t>
  </si>
  <si>
    <t>PANTALÓN  MATERNO</t>
  </si>
  <si>
    <t>COS-0012572-17</t>
  </si>
  <si>
    <t>6580-1</t>
  </si>
  <si>
    <t>6580-1-CAMISA MANGA LARGA</t>
  </si>
  <si>
    <t>COS-0012574-2</t>
  </si>
  <si>
    <t>COS-0012574</t>
  </si>
  <si>
    <t>6580-2</t>
  </si>
  <si>
    <t>6580-2-CAMISA MANGA LARGA</t>
  </si>
  <si>
    <t>COS-0012574-3</t>
  </si>
  <si>
    <t>6580-3</t>
  </si>
  <si>
    <t>6580-3-CAMISA MANGA LARGA</t>
  </si>
  <si>
    <t>COS-0012574-4</t>
  </si>
  <si>
    <t>6580-4</t>
  </si>
  <si>
    <t>6580-4-CAMISA MANGA LARGA</t>
  </si>
  <si>
    <t>COS-0012574-5</t>
  </si>
  <si>
    <t>6580-5</t>
  </si>
  <si>
    <t>6580-5-CAMISA MANGA LARGA</t>
  </si>
  <si>
    <t>COS-0012574-6</t>
  </si>
  <si>
    <t>6580-6</t>
  </si>
  <si>
    <t>6580-6-CAMISA MANGA LARGA</t>
  </si>
  <si>
    <t>6579-1</t>
  </si>
  <si>
    <t>6579-1-CAMISA MANGA CORTA</t>
  </si>
  <si>
    <t>COS-0012561-3</t>
  </si>
  <si>
    <t>COS-0012561</t>
  </si>
  <si>
    <t>6579-2</t>
  </si>
  <si>
    <t>6579-2-CAMISA MANGA CORTA</t>
  </si>
  <si>
    <t>COS-0012561-4</t>
  </si>
  <si>
    <t>6579-3</t>
  </si>
  <si>
    <t>6579-3-CAMISA MANGA LARGA</t>
  </si>
  <si>
    <t>COS-0012561-7</t>
  </si>
  <si>
    <t>MC. COMPANY</t>
  </si>
  <si>
    <t>6579-4</t>
  </si>
  <si>
    <t>6579-4-BLUSA MANGA CORTA</t>
  </si>
  <si>
    <t>BLUSA MANGA CORTA</t>
  </si>
  <si>
    <t>COS-0012561-10</t>
  </si>
  <si>
    <t>6579-5</t>
  </si>
  <si>
    <t>6579-5-CAMISA</t>
  </si>
  <si>
    <t>COS-0012561-11</t>
  </si>
  <si>
    <t>6579-6</t>
  </si>
  <si>
    <t>6579-6-BLUSA MANGA CORTA</t>
  </si>
  <si>
    <t>COS-0012561-12</t>
  </si>
  <si>
    <t>6579-7</t>
  </si>
  <si>
    <t>6579-7-CAMISA</t>
  </si>
  <si>
    <t>COS-0012561-13</t>
  </si>
  <si>
    <t>6579-8</t>
  </si>
  <si>
    <t>6579-8-BLUSA MANGA CORTA</t>
  </si>
  <si>
    <t>COS-0012561-14</t>
  </si>
  <si>
    <t>6579-9</t>
  </si>
  <si>
    <t>6579-9-BATA CHEF</t>
  </si>
  <si>
    <t>COS-0012561-20</t>
  </si>
  <si>
    <t>6579-10</t>
  </si>
  <si>
    <t>6579-10-BATA CHEF</t>
  </si>
  <si>
    <t>COS-0012561-21</t>
  </si>
  <si>
    <t>6579-11</t>
  </si>
  <si>
    <t>6579-11-BATA CHEF</t>
  </si>
  <si>
    <t>COS-0012561-22</t>
  </si>
  <si>
    <t>6579-12</t>
  </si>
  <si>
    <t>6579-12-BLUSA MANGA CORTA</t>
  </si>
  <si>
    <t>COS-0012561-16</t>
  </si>
  <si>
    <t>6579-13</t>
  </si>
  <si>
    <t>6579-13-DELANTAL MICO</t>
  </si>
  <si>
    <t>COS-0012561-25</t>
  </si>
  <si>
    <t>6579-14</t>
  </si>
  <si>
    <t>6579-14-DELANTAL TIPO PETO</t>
  </si>
  <si>
    <t>COS-0012561-27</t>
  </si>
  <si>
    <t>6579-15</t>
  </si>
  <si>
    <t>6579-15-DELANTAL TIPO PETO</t>
  </si>
  <si>
    <t>COS-0012561-39</t>
  </si>
  <si>
    <t>6579-16</t>
  </si>
  <si>
    <t>6579-16-PANTALÓN  CALLE  DAMA</t>
  </si>
  <si>
    <t>COS-0012561-33</t>
  </si>
  <si>
    <t>6579-17</t>
  </si>
  <si>
    <t>6579-17-PANTALÓN TIPO CALLE CABALLERO</t>
  </si>
  <si>
    <t>COS-0012561-34</t>
  </si>
  <si>
    <t>6579-18</t>
  </si>
  <si>
    <t>6579-18-PANTALON RESORTADO CABALLERO</t>
  </si>
  <si>
    <t>COS-0012561-36</t>
  </si>
  <si>
    <t>6577-1</t>
  </si>
  <si>
    <t>6577-1-CAMISETA POLO</t>
  </si>
  <si>
    <t>CREDIMINUTO</t>
  </si>
  <si>
    <t>COS-0012562-2</t>
  </si>
  <si>
    <t>COS-0012562</t>
  </si>
  <si>
    <t>6576-1</t>
  </si>
  <si>
    <t>6576-1-HARRINGTON</t>
  </si>
  <si>
    <t>HARRINGTON</t>
  </si>
  <si>
    <t>JOE HAWKINS</t>
  </si>
  <si>
    <t>COS-0012547-2</t>
  </si>
  <si>
    <t>COS-0012547</t>
  </si>
  <si>
    <t>SIMÓN ROMÁN</t>
  </si>
  <si>
    <t>6576-2</t>
  </si>
  <si>
    <t>6576-2-HARRINGTON</t>
  </si>
  <si>
    <t>COS-0012547-6</t>
  </si>
  <si>
    <t>6576-3</t>
  </si>
  <si>
    <t>6576-3-HARRINGTON</t>
  </si>
  <si>
    <t>6576-4</t>
  </si>
  <si>
    <t>6576-4-HARRINGTON</t>
  </si>
  <si>
    <t>6576-5</t>
  </si>
  <si>
    <t>6576-5-CHAQUETA PARKA</t>
  </si>
  <si>
    <t>CHAQUETA PARKA</t>
  </si>
  <si>
    <t>COS-0012548-2</t>
  </si>
  <si>
    <t>COS-0012548</t>
  </si>
  <si>
    <t>6574-1</t>
  </si>
  <si>
    <t>6574-1-CAMISA MANGA LARGA</t>
  </si>
  <si>
    <t>COS-0012544-3</t>
  </si>
  <si>
    <t>COS-0012544</t>
  </si>
  <si>
    <t>6574-2</t>
  </si>
  <si>
    <t>6574-2-POLO MANGA CORTA</t>
  </si>
  <si>
    <t>COS-0012544-4</t>
  </si>
  <si>
    <t>6574-3</t>
  </si>
  <si>
    <t>6574-3-POLO MANGA CORTA</t>
  </si>
  <si>
    <t>COS-0012544-5</t>
  </si>
  <si>
    <t>6574-4</t>
  </si>
  <si>
    <t>6574-4-BATA CHEF</t>
  </si>
  <si>
    <t>COS-0012544-6</t>
  </si>
  <si>
    <t>BERLY ROCIO AVILA LOPEZ</t>
  </si>
  <si>
    <t>ROCIO AVILA</t>
  </si>
  <si>
    <t>6574-5</t>
  </si>
  <si>
    <t>6574-5-BATA CHEF</t>
  </si>
  <si>
    <t>COS-0012544-7</t>
  </si>
  <si>
    <t>6574-6</t>
  </si>
  <si>
    <t>6574-6-DELANTAL MICO</t>
  </si>
  <si>
    <t>COS-0012544-8</t>
  </si>
  <si>
    <t>6574-9</t>
  </si>
  <si>
    <t>6574-9-PANTALÓN ANTIFLUIDO</t>
  </si>
  <si>
    <t>COS-0012544-11</t>
  </si>
  <si>
    <t>6574-11</t>
  </si>
  <si>
    <t>6574-11-T-SHIRT MANGA CORTA</t>
  </si>
  <si>
    <t>COS-0012544-13</t>
  </si>
  <si>
    <t>FERNANDO CUESTA</t>
  </si>
  <si>
    <t>6573-1</t>
  </si>
  <si>
    <t>6573-1-PANTALON RESORTADO CABALLERO</t>
  </si>
  <si>
    <t>COS-0012542-3</t>
  </si>
  <si>
    <t>COS-0012542</t>
  </si>
  <si>
    <t>6573-3</t>
  </si>
  <si>
    <t>6573-3-HODDIE CERRADO</t>
  </si>
  <si>
    <t>6571-1</t>
  </si>
  <si>
    <t>6571-1-CHALECO REFLECTIVO</t>
  </si>
  <si>
    <t>CHALECO REFLECTIVO</t>
  </si>
  <si>
    <t>COS-0012531-10</t>
  </si>
  <si>
    <t>COS-0012531</t>
  </si>
  <si>
    <t>6571-2</t>
  </si>
  <si>
    <t>6571-2-CHAQUETA MICHELIN</t>
  </si>
  <si>
    <t>CHAQUETA MICHELIN</t>
  </si>
  <si>
    <t>COS-0012531-14</t>
  </si>
  <si>
    <t>6571-3</t>
  </si>
  <si>
    <t>6571-3-CHALECO REFLECTIVO</t>
  </si>
  <si>
    <t>NUBIA INES VIJA CASTAÑEDA</t>
  </si>
  <si>
    <t>NUBIA VIJA</t>
  </si>
  <si>
    <t>6570-1</t>
  </si>
  <si>
    <t>6570-1-PANTALÓN  OVEROL</t>
  </si>
  <si>
    <t>COS-0012530-10</t>
  </si>
  <si>
    <t>COS-0012530</t>
  </si>
  <si>
    <t>6570-2</t>
  </si>
  <si>
    <t>6570-2-PANTALÓN  OVEROL</t>
  </si>
  <si>
    <t>COS-0012530-5</t>
  </si>
  <si>
    <t>6570-3</t>
  </si>
  <si>
    <t>6570-3-PANTALÓN  OVEROL</t>
  </si>
  <si>
    <t>COS-0012530-3</t>
  </si>
  <si>
    <t>6569-2</t>
  </si>
  <si>
    <t>6569-2-CAMISA MANGA LARGA</t>
  </si>
  <si>
    <t>COS-0012523-4</t>
  </si>
  <si>
    <t>COS-0012523</t>
  </si>
  <si>
    <t>6567-1</t>
  </si>
  <si>
    <t>6567-1-DELANTAL CLASICO</t>
  </si>
  <si>
    <t>COS-0012520-2</t>
  </si>
  <si>
    <t>COS-0012520</t>
  </si>
  <si>
    <t>6566-1</t>
  </si>
  <si>
    <t>6566-1-CHAQUETA  ACOLCHADA</t>
  </si>
  <si>
    <t>COS-0012519-2</t>
  </si>
  <si>
    <t>COS-0012519</t>
  </si>
  <si>
    <t>6565-1</t>
  </si>
  <si>
    <t>6565-1-POLO MANGA CORTA</t>
  </si>
  <si>
    <t>COS-0012517-4</t>
  </si>
  <si>
    <t>COS-0012517</t>
  </si>
  <si>
    <t>6565-2</t>
  </si>
  <si>
    <t>6565-2-POLO MANGA CORTA</t>
  </si>
  <si>
    <t>COS-0012517-5</t>
  </si>
  <si>
    <t>6565-3</t>
  </si>
  <si>
    <t>6565-3-POLO MANGA CORTA</t>
  </si>
  <si>
    <t>COS-0012517-6</t>
  </si>
  <si>
    <t>6565-4</t>
  </si>
  <si>
    <t>6565-4-POLO MANGA CORTA</t>
  </si>
  <si>
    <t>COS-0012517-7</t>
  </si>
  <si>
    <t>6565-5</t>
  </si>
  <si>
    <t>6565-5-POLO MANGA CORTA</t>
  </si>
  <si>
    <t>COS-0012517-8</t>
  </si>
  <si>
    <t>6565-6</t>
  </si>
  <si>
    <t>6565-6-POLO MANGA CORTA</t>
  </si>
  <si>
    <t>COS-0012517-9</t>
  </si>
  <si>
    <t>6565-7</t>
  </si>
  <si>
    <t>6565-7-POLO MANGA CORTA</t>
  </si>
  <si>
    <t>COS-0012517-10</t>
  </si>
  <si>
    <t>6565-8</t>
  </si>
  <si>
    <t>6565-8-DELANTAL CLASICO</t>
  </si>
  <si>
    <t>COS-0012517-12</t>
  </si>
  <si>
    <t>6565-9</t>
  </si>
  <si>
    <t>6565-9-GORRA SEIS CASCOS</t>
  </si>
  <si>
    <t>COS-0012517-14</t>
  </si>
  <si>
    <t>6565-10</t>
  </si>
  <si>
    <t>6565-10-GORRA SEIS CASCOS</t>
  </si>
  <si>
    <t>COS-0012517-15</t>
  </si>
  <si>
    <t>6565-11</t>
  </si>
  <si>
    <t>6565-11-GORRA SEIS CASCOS</t>
  </si>
  <si>
    <t>COS-0012517-16</t>
  </si>
  <si>
    <t>6565-13</t>
  </si>
  <si>
    <t>6565-13-PANTALÓN DOTACIÓN</t>
  </si>
  <si>
    <t>COS-0012517-18</t>
  </si>
  <si>
    <t>6565-15</t>
  </si>
  <si>
    <t>6565-15-PANTALÓN DOTACIÓN</t>
  </si>
  <si>
    <t>COS-0012517-20</t>
  </si>
  <si>
    <t>6565-17</t>
  </si>
  <si>
    <t>6565-17-CHAQUETA  ACOLCHADA</t>
  </si>
  <si>
    <t>COS-0012517-22</t>
  </si>
  <si>
    <t>6565-18</t>
  </si>
  <si>
    <t>6565-18-OVEROL ENTERIZO</t>
  </si>
  <si>
    <t>COS-0012517-23</t>
  </si>
  <si>
    <t>6564-2</t>
  </si>
  <si>
    <t>6564-2-BATA TIPO LABORATORIO</t>
  </si>
  <si>
    <t>COS-0012515-3</t>
  </si>
  <si>
    <t>COS-0012515</t>
  </si>
  <si>
    <t>6564-3</t>
  </si>
  <si>
    <t>6564-3-BATA TIPO LABORATORIO</t>
  </si>
  <si>
    <t>COS-0012515-4</t>
  </si>
  <si>
    <t>6564-4</t>
  </si>
  <si>
    <t>6564-4-BATA QUIRÚRGICA</t>
  </si>
  <si>
    <t>BATA QUIRÚRGICA</t>
  </si>
  <si>
    <t>COS-0012515-5</t>
  </si>
  <si>
    <t>6564-5</t>
  </si>
  <si>
    <t>6564-5-BUZO / CERRADO</t>
  </si>
  <si>
    <t>COS-0012515-6</t>
  </si>
  <si>
    <t>6564-6</t>
  </si>
  <si>
    <t>6564-6-CAMISETA DRIL</t>
  </si>
  <si>
    <t>CAMISETA DRIL</t>
  </si>
  <si>
    <t>COS-0012515-7</t>
  </si>
  <si>
    <t>6564-7</t>
  </si>
  <si>
    <t>6564-7-CAMISETA DRIL</t>
  </si>
  <si>
    <t>COS-0012515-8</t>
  </si>
  <si>
    <t>6564-8</t>
  </si>
  <si>
    <t>6564-8-POLO MANGA CORTA</t>
  </si>
  <si>
    <t>COS-0012515-9</t>
  </si>
  <si>
    <t>6564-9</t>
  </si>
  <si>
    <t>6564-9-CHAQUETA SPORT</t>
  </si>
  <si>
    <t>COS-0012515-11</t>
  </si>
  <si>
    <t>6564-10</t>
  </si>
  <si>
    <t>6564-10-COFIA</t>
  </si>
  <si>
    <t>COS-0012515-13</t>
  </si>
  <si>
    <t>6564-11</t>
  </si>
  <si>
    <t>6564-11-PASAMONTAÑAS</t>
  </si>
  <si>
    <t>PASAMONTAÑAS</t>
  </si>
  <si>
    <t>COS-0012515-14</t>
  </si>
  <si>
    <t>6564-12</t>
  </si>
  <si>
    <t>6564-12-COFIA</t>
  </si>
  <si>
    <t>COS-0012515-15</t>
  </si>
  <si>
    <t>6564-15</t>
  </si>
  <si>
    <t>6564-15-MEDIAS CUARTO FRIO</t>
  </si>
  <si>
    <t>MEDIAS CUARTO FRIO</t>
  </si>
  <si>
    <t>COS-0012515-18</t>
  </si>
  <si>
    <t>CLAUDIA MARCELA MORENO</t>
  </si>
  <si>
    <t>MEDIAS</t>
  </si>
  <si>
    <t>CJ ACCESORIOS</t>
  </si>
  <si>
    <t>6564-16</t>
  </si>
  <si>
    <t>6564-16-PANTALÓN  CUARTO FRIO</t>
  </si>
  <si>
    <t>COS-0012515-19</t>
  </si>
  <si>
    <t>6564-17</t>
  </si>
  <si>
    <t>6564-17-PANTALÓN  CUARTO FRIO</t>
  </si>
  <si>
    <t>COS-0012515-20</t>
  </si>
  <si>
    <t>6564-18</t>
  </si>
  <si>
    <t>6564-18-PANTALÓN  CUARTO FRIO</t>
  </si>
  <si>
    <t>COS-0012515-21</t>
  </si>
  <si>
    <t>6564-19</t>
  </si>
  <si>
    <t>6564-19-PANTALÓN DOTACIÓN</t>
  </si>
  <si>
    <t>COS-0012515-22</t>
  </si>
  <si>
    <t>6564-20</t>
  </si>
  <si>
    <t>6564-20-PANTALÓN JEAN</t>
  </si>
  <si>
    <t>PANTALÓN JEAN</t>
  </si>
  <si>
    <t>COS-0012515-23</t>
  </si>
  <si>
    <t>JEAN</t>
  </si>
  <si>
    <t>6564-21</t>
  </si>
  <si>
    <t>6564-21-PANTALÓN JEAN</t>
  </si>
  <si>
    <t>COS-0012515-24</t>
  </si>
  <si>
    <t>6564-22</t>
  </si>
  <si>
    <t>6564-22-CAMISETA DRIL</t>
  </si>
  <si>
    <t>COS-0012515-27</t>
  </si>
  <si>
    <t>6564-23</t>
  </si>
  <si>
    <t>6564-23-POLO MANGA CORTA</t>
  </si>
  <si>
    <t>COS-0012515-28</t>
  </si>
  <si>
    <t>6564-24</t>
  </si>
  <si>
    <t>6564-24-POLO MANGA CORTA</t>
  </si>
  <si>
    <t>COS-0012515-30</t>
  </si>
  <si>
    <t>6564-25</t>
  </si>
  <si>
    <t>6564-25-PANTALÓN DOTACIÓN</t>
  </si>
  <si>
    <t>COS-0012515-31</t>
  </si>
  <si>
    <t>6564-27</t>
  </si>
  <si>
    <t>6564-27-CHAQUETA CUARTO FRÍO</t>
  </si>
  <si>
    <t>CHAQUETA CUARTO FRÍO</t>
  </si>
  <si>
    <t>COS-0012515-33</t>
  </si>
  <si>
    <t>6564-28</t>
  </si>
  <si>
    <t>6564-28-CHAQUETA CUARTO FRÍO</t>
  </si>
  <si>
    <t>COS-0012515-34</t>
  </si>
  <si>
    <t>6564-29</t>
  </si>
  <si>
    <t>6564-29-COFIA</t>
  </si>
  <si>
    <t>COS-0012515-35</t>
  </si>
  <si>
    <t>6564-30</t>
  </si>
  <si>
    <t>6564-30-COFIA</t>
  </si>
  <si>
    <t>COS-0012515-36</t>
  </si>
  <si>
    <t>6564-31</t>
  </si>
  <si>
    <t>6564-31-COFIA</t>
  </si>
  <si>
    <t>COS-0012515-37</t>
  </si>
  <si>
    <t>6562-1</t>
  </si>
  <si>
    <t>6562-1-ESCAFANDRA</t>
  </si>
  <si>
    <t>COS-0012509-2</t>
  </si>
  <si>
    <t>COS-0012509</t>
  </si>
  <si>
    <t>6559-1</t>
  </si>
  <si>
    <t>6559-1-CAMISA MANGA LARGA</t>
  </si>
  <si>
    <t>AVANTE</t>
  </si>
  <si>
    <t>COS-0012336-2</t>
  </si>
  <si>
    <t>COS-0012336</t>
  </si>
  <si>
    <t>MIGUEL GUTIERREZ</t>
  </si>
  <si>
    <t>6559-2</t>
  </si>
  <si>
    <t>6559-2-PANTALÓN TIPO CALLE CABALLERO</t>
  </si>
  <si>
    <t>COS-0012336-3</t>
  </si>
  <si>
    <t>6559-3</t>
  </si>
  <si>
    <t>6559-3-CAMISA MANGA LARGA</t>
  </si>
  <si>
    <t>COS-0012336-8</t>
  </si>
  <si>
    <t>6559-4</t>
  </si>
  <si>
    <t>6559-4-PANTALÓN  CALLE  DAMA</t>
  </si>
  <si>
    <t>COS-0012336-9</t>
  </si>
  <si>
    <t>6559-5</t>
  </si>
  <si>
    <t>6559-5-BLUSA ANTIFLUIDO</t>
  </si>
  <si>
    <t>COS-0012336-6</t>
  </si>
  <si>
    <t>6559-6</t>
  </si>
  <si>
    <t>6559-6-PANTALÓN ANTIFLUIDO</t>
  </si>
  <si>
    <t>COS-0012336-7</t>
  </si>
  <si>
    <t>6559-7</t>
  </si>
  <si>
    <t>6559-7-CHAQUETA SPORT</t>
  </si>
  <si>
    <t>6559-8</t>
  </si>
  <si>
    <t>6559-8-CHAQUETA SPORT</t>
  </si>
  <si>
    <t>6559-9</t>
  </si>
  <si>
    <t>6559-9-CHAQUETA SPORT</t>
  </si>
  <si>
    <t>6556-1</t>
  </si>
  <si>
    <t>6556-1-POLO MANGA CORTA</t>
  </si>
  <si>
    <t>COS-0012497-6</t>
  </si>
  <si>
    <t>COS-0012497</t>
  </si>
  <si>
    <t>6555-1</t>
  </si>
  <si>
    <t>6555-1-BUZO / CERRADO</t>
  </si>
  <si>
    <t>COS-0012491-2</t>
  </si>
  <si>
    <t>COS-0012491</t>
  </si>
  <si>
    <t>6555-2</t>
  </si>
  <si>
    <t>6555-2-BUZO / CERRADO</t>
  </si>
  <si>
    <t>6555-3</t>
  </si>
  <si>
    <t>6555-3-BUZO / CERRADO</t>
  </si>
  <si>
    <t>COS-0012491-3</t>
  </si>
  <si>
    <t>6555-4</t>
  </si>
  <si>
    <t>6555-4-BUZO / CERRADO</t>
  </si>
  <si>
    <t>COS-0012491-4</t>
  </si>
  <si>
    <t>6552-1</t>
  </si>
  <si>
    <t>6552-1-T-SHIRT MANGA CORTA</t>
  </si>
  <si>
    <t>COS-0012471-4</t>
  </si>
  <si>
    <t>COS-0012471</t>
  </si>
  <si>
    <t>6548-1</t>
  </si>
  <si>
    <t>6548-1-SACO TEJIDO</t>
  </si>
  <si>
    <t>COS-0012459-1</t>
  </si>
  <si>
    <t>COS-0012459</t>
  </si>
  <si>
    <t>MANUFACTURAS TEXTIES CRIS SAS</t>
  </si>
  <si>
    <t>TEXTILES CRIS</t>
  </si>
  <si>
    <t>6548-2</t>
  </si>
  <si>
    <t>6548-2-SACO TEJIDO</t>
  </si>
  <si>
    <t>COS-0012459-2</t>
  </si>
  <si>
    <t>6547-3</t>
  </si>
  <si>
    <t>6547-3-CHAQUETA MICHELIN</t>
  </si>
  <si>
    <t>COS-0012213-3</t>
  </si>
  <si>
    <t>COS-0012213</t>
  </si>
  <si>
    <t>6547-6</t>
  </si>
  <si>
    <t>6547-6-SACO TEJIDO</t>
  </si>
  <si>
    <t>COS-0012213-6</t>
  </si>
  <si>
    <t>6546-1</t>
  </si>
  <si>
    <t>6546-1-CHAQUETA MICHELIN</t>
  </si>
  <si>
    <t>COS-0012455-2</t>
  </si>
  <si>
    <t>COS-0012455</t>
  </si>
  <si>
    <t>DOTAMERICAS S.A.S</t>
  </si>
  <si>
    <t>DOTAMERICAS</t>
  </si>
  <si>
    <t>6546-3</t>
  </si>
  <si>
    <t>6546-3-CAMISETA POLO</t>
  </si>
  <si>
    <t>COS-0012455-5</t>
  </si>
  <si>
    <t>6545-1</t>
  </si>
  <si>
    <t>6545-1-CAMISETA POLO</t>
  </si>
  <si>
    <t>COS-0012448-1</t>
  </si>
  <si>
    <t>COS-0012448</t>
  </si>
  <si>
    <t>6545-9</t>
  </si>
  <si>
    <t>6545-9-SASTRE FEMENINO</t>
  </si>
  <si>
    <t>COS-0012448-9</t>
  </si>
  <si>
    <t>6545-10</t>
  </si>
  <si>
    <t>6545-10-SASTRE FEMENINO</t>
  </si>
  <si>
    <t>COS-0012448-10</t>
  </si>
  <si>
    <t>6545-14</t>
  </si>
  <si>
    <t>6545-14-CAMISETA POLO</t>
  </si>
  <si>
    <t>COS-0012448-14</t>
  </si>
  <si>
    <t>6545-15</t>
  </si>
  <si>
    <t>6545-15-CAMISETA POLO</t>
  </si>
  <si>
    <t>COS-0012448-15</t>
  </si>
  <si>
    <t>6543-1</t>
  </si>
  <si>
    <t>6543-1-PANTALÓN DOTACIÓN</t>
  </si>
  <si>
    <t>SODIMAC</t>
  </si>
  <si>
    <t>COS-0012436-1</t>
  </si>
  <si>
    <t>COS-0012436</t>
  </si>
  <si>
    <t>6543-2</t>
  </si>
  <si>
    <t>6543-2-PANTALÓN DOTACIÓN</t>
  </si>
  <si>
    <t>COS-0012436-2</t>
  </si>
  <si>
    <t>6543-3</t>
  </si>
  <si>
    <t>6543-3-CHALECO LISO</t>
  </si>
  <si>
    <t>COS-0012436-3</t>
  </si>
  <si>
    <t>DUVIS ELENA CUBILLLOS NIETO</t>
  </si>
  <si>
    <t>DUVIS ELENA CUBILLOS</t>
  </si>
  <si>
    <t>JUSELY GERLYN RUEDA VALENCIA - LEO CHAQUETAS</t>
  </si>
  <si>
    <t>LEONARDO RUEDA</t>
  </si>
  <si>
    <t>6543-4</t>
  </si>
  <si>
    <t>6543-4-CHALECO LISO</t>
  </si>
  <si>
    <t>COS-0012436-4</t>
  </si>
  <si>
    <t>6543-5</t>
  </si>
  <si>
    <t>6543-5-CHALECO LISO</t>
  </si>
  <si>
    <t>COS-0012436-5</t>
  </si>
  <si>
    <t>6541-1</t>
  </si>
  <si>
    <t>6541-1-CAMISA MANGA LARGA</t>
  </si>
  <si>
    <t>G4S</t>
  </si>
  <si>
    <t>COS-0012428-2</t>
  </si>
  <si>
    <t>COS-0012428</t>
  </si>
  <si>
    <t>6540-1</t>
  </si>
  <si>
    <t>6540-1-CAMISETA POLO</t>
  </si>
  <si>
    <t>COS-0012432-2</t>
  </si>
  <si>
    <t>COS-0012432</t>
  </si>
  <si>
    <t>6540-2</t>
  </si>
  <si>
    <t>6540-2-CAMISETA POLO</t>
  </si>
  <si>
    <t>COS-0012432-3</t>
  </si>
  <si>
    <t>6540-3</t>
  </si>
  <si>
    <t>6540-3-CAMISETA POLO</t>
  </si>
  <si>
    <t>COS-0012432-4</t>
  </si>
  <si>
    <t>6540-4</t>
  </si>
  <si>
    <t>6540-4-CAMISETA POLO</t>
  </si>
  <si>
    <t>COS-0012432-5</t>
  </si>
  <si>
    <t>6540-5</t>
  </si>
  <si>
    <t>6540-5-CAMISETA POLO</t>
  </si>
  <si>
    <t>COS-0012432-6</t>
  </si>
  <si>
    <t>6540-6</t>
  </si>
  <si>
    <t>6540-6-CAMISETA POLO</t>
  </si>
  <si>
    <t>COS-0012432-7</t>
  </si>
  <si>
    <t>6538-1</t>
  </si>
  <si>
    <t>6538-1-CAMISA</t>
  </si>
  <si>
    <t>COS-0012431-2</t>
  </si>
  <si>
    <t>COS-0012431</t>
  </si>
  <si>
    <t>REMISIONADO TOTAL</t>
  </si>
  <si>
    <t>6538-2</t>
  </si>
  <si>
    <t>6538-2-CAMISA</t>
  </si>
  <si>
    <t>COS-0012431-5</t>
  </si>
  <si>
    <t>6534-1</t>
  </si>
  <si>
    <t>6534-1-POLO MANGA CORTA</t>
  </si>
  <si>
    <t>COS-0012425-2</t>
  </si>
  <si>
    <t>COS-0012425</t>
  </si>
  <si>
    <t>6533-1</t>
  </si>
  <si>
    <t>6533-1-CAMISA MANGA LARGA</t>
  </si>
  <si>
    <t>CLARO COLOMBIA</t>
  </si>
  <si>
    <t>COS-0012424-2</t>
  </si>
  <si>
    <t>COS-0012424</t>
  </si>
  <si>
    <t>CAPECELIS</t>
  </si>
  <si>
    <t>6533-2</t>
  </si>
  <si>
    <t>6533-2-PANTALÓN DOTACIÓN</t>
  </si>
  <si>
    <t>COS-0012424-4</t>
  </si>
  <si>
    <t>6533-3</t>
  </si>
  <si>
    <t>6533-3-PANTALÓN DOTACIÓN</t>
  </si>
  <si>
    <t>COS-0012424-5</t>
  </si>
  <si>
    <t>6533-4</t>
  </si>
  <si>
    <t>6533-4-CAMISA MANGA LARGA</t>
  </si>
  <si>
    <t>COS-0012424-6</t>
  </si>
  <si>
    <t>TEXTIBORDADOS E.G.G SAS</t>
  </si>
  <si>
    <t>TEXTIBORDADOS</t>
  </si>
  <si>
    <t>6533-6</t>
  </si>
  <si>
    <t>6533-6-CAMISA MANGA LARGA</t>
  </si>
  <si>
    <t>COS-0012424-8</t>
  </si>
  <si>
    <t>6533-7</t>
  </si>
  <si>
    <t>6533-7-PANTALÓN DOTACIÓN</t>
  </si>
  <si>
    <t>COS-0012424-9</t>
  </si>
  <si>
    <t>6533-8</t>
  </si>
  <si>
    <t>6533-8-PANTALÓN DOTACIÓN</t>
  </si>
  <si>
    <t>COS-0012424-10</t>
  </si>
  <si>
    <t>6529-1</t>
  </si>
  <si>
    <t>6529-1-T-SHIRT MANGA CORTA</t>
  </si>
  <si>
    <t>MOLT PANAMÁ (PA)</t>
  </si>
  <si>
    <t>COS-0012411-3</t>
  </si>
  <si>
    <t>COS-0012411</t>
  </si>
  <si>
    <t>6528-1</t>
  </si>
  <si>
    <t>6528-1-PANTALÓN DOTACIÓN</t>
  </si>
  <si>
    <t>COS-0012410-2</t>
  </si>
  <si>
    <t>COS-0012410</t>
  </si>
  <si>
    <t>6527-1</t>
  </si>
  <si>
    <t>6527-1-CAMISA MANGA LARGA</t>
  </si>
  <si>
    <t>COS-0012406-2</t>
  </si>
  <si>
    <t>COS-0012406</t>
  </si>
  <si>
    <t>6526-1</t>
  </si>
  <si>
    <t>6526-1-CHAQUETA MICHELIN</t>
  </si>
  <si>
    <t>COS-0012401-15</t>
  </si>
  <si>
    <t>COS-0012401</t>
  </si>
  <si>
    <t>6524-1</t>
  </si>
  <si>
    <t>6524-1-CAMISETA DRIL</t>
  </si>
  <si>
    <t>COS-0012393-7</t>
  </si>
  <si>
    <t>COS-0012393</t>
  </si>
  <si>
    <t>6524-2</t>
  </si>
  <si>
    <t>6524-2-PANTALÓN DOTACIÓN</t>
  </si>
  <si>
    <t>COS-0012393-22</t>
  </si>
  <si>
    <t>6524-3</t>
  </si>
  <si>
    <t>6524-3-COFIA</t>
  </si>
  <si>
    <t>COS-0012393-35</t>
  </si>
  <si>
    <t>6524-4</t>
  </si>
  <si>
    <t>6524-4-COFIA</t>
  </si>
  <si>
    <t>COS-0012393-36</t>
  </si>
  <si>
    <t>6524-5</t>
  </si>
  <si>
    <t>6524-5-COFIA</t>
  </si>
  <si>
    <t>COS-0012393-37</t>
  </si>
  <si>
    <t>6523-1</t>
  </si>
  <si>
    <t>6523-1-OVEROL ENTERIZO</t>
  </si>
  <si>
    <t>COS-0012363-2</t>
  </si>
  <si>
    <t>COS-0012363</t>
  </si>
  <si>
    <t>6523-2</t>
  </si>
  <si>
    <t>6523-2-OVEROL ENTERIZO</t>
  </si>
  <si>
    <t>COS-0012363-3</t>
  </si>
  <si>
    <t>6517-1</t>
  </si>
  <si>
    <t>6517-1-T-SHIRT MANGA LARGA</t>
  </si>
  <si>
    <t>T-SHIRT MANGA LARGA</t>
  </si>
  <si>
    <t>ALT ARQUITECTURA</t>
  </si>
  <si>
    <t>COS-0012365-2</t>
  </si>
  <si>
    <t>COS-0012365</t>
  </si>
  <si>
    <t>6517-2</t>
  </si>
  <si>
    <t>6517-2-GORRA SEIS CASCOS</t>
  </si>
  <si>
    <t>COS-0012365-3</t>
  </si>
  <si>
    <t>6516-1</t>
  </si>
  <si>
    <t>6516-1-CAMISA MANGA LARGA</t>
  </si>
  <si>
    <t>FEILO SYLVANIA COLOMBIA S.A.</t>
  </si>
  <si>
    <t>COS-0012351-2</t>
  </si>
  <si>
    <t>COS-0012351</t>
  </si>
  <si>
    <t>6516-2</t>
  </si>
  <si>
    <t>6516-2-CAMISA MANGA LARGA</t>
  </si>
  <si>
    <t>COS-0012351-3</t>
  </si>
  <si>
    <t>6516-3</t>
  </si>
  <si>
    <t>6516-3-CAMISA MANGA LARGA</t>
  </si>
  <si>
    <t>6516-4</t>
  </si>
  <si>
    <t>6516-4-CAMISA MANGA LARGA</t>
  </si>
  <si>
    <t>COS-0012351-4</t>
  </si>
  <si>
    <t>6511-1</t>
  </si>
  <si>
    <t>6511-1-POLO MANGA CORTA</t>
  </si>
  <si>
    <t>KOWU</t>
  </si>
  <si>
    <t>COS-0012338-1</t>
  </si>
  <si>
    <t>COS-0012338</t>
  </si>
  <si>
    <t>6510-1</t>
  </si>
  <si>
    <t>6510-1-CAMIBUZO</t>
  </si>
  <si>
    <t>COS-0012333-3</t>
  </si>
  <si>
    <t>COS-0012333</t>
  </si>
  <si>
    <t>6510-2</t>
  </si>
  <si>
    <t>6510-2-T-SHIRT MANGA CORTA</t>
  </si>
  <si>
    <t>COS-0012333-6</t>
  </si>
  <si>
    <t>6509-1</t>
  </si>
  <si>
    <t>6509-1-CHALECO REFLECTIVO</t>
  </si>
  <si>
    <t>COS-0012332-2</t>
  </si>
  <si>
    <t>COS-0012332</t>
  </si>
  <si>
    <t>6509-2</t>
  </si>
  <si>
    <t>6509-2-CHALECO REFLECTIVO</t>
  </si>
  <si>
    <t>COS-0012332-3</t>
  </si>
  <si>
    <t>6509-3</t>
  </si>
  <si>
    <t>6509-3-CHALECO REFLECTIVO</t>
  </si>
  <si>
    <t>COS-0012332-4</t>
  </si>
  <si>
    <t>6507-1</t>
  </si>
  <si>
    <t>6507-1-CHAQUETA  TÉRMICA</t>
  </si>
  <si>
    <t>CHAQUETA  TÉRMICA</t>
  </si>
  <si>
    <t>COORSERPARK</t>
  </si>
  <si>
    <t>COS-0012324-2</t>
  </si>
  <si>
    <t>COS-0012324</t>
  </si>
  <si>
    <t>6506-1</t>
  </si>
  <si>
    <t>6506-1-CHAQUETA SPORT</t>
  </si>
  <si>
    <t>COS-0012316-2</t>
  </si>
  <si>
    <t>COS-0012316</t>
  </si>
  <si>
    <t>6505-1</t>
  </si>
  <si>
    <t>6505-1-CHALECO  PERIODISTA</t>
  </si>
  <si>
    <t>CHALECO  PERIODISTA</t>
  </si>
  <si>
    <t>COS-0012313-3</t>
  </si>
  <si>
    <t>COS-0012313</t>
  </si>
  <si>
    <t>6501-1</t>
  </si>
  <si>
    <t>6501-1-POLO MANGA CORTA</t>
  </si>
  <si>
    <t>COS-0012304-2</t>
  </si>
  <si>
    <t>COS-0012304</t>
  </si>
  <si>
    <t>6501-2</t>
  </si>
  <si>
    <t>6501-2-POLO MANGA CORTA</t>
  </si>
  <si>
    <t>6496-1</t>
  </si>
  <si>
    <t>6496-1-PANTALÓN DOTACIÓN</t>
  </si>
  <si>
    <t>COS-0012251-4</t>
  </si>
  <si>
    <t>COS-0012251</t>
  </si>
  <si>
    <t>6493-1</t>
  </si>
  <si>
    <t>6493-1-CHAQUETA  TÉRMICA</t>
  </si>
  <si>
    <t>COS-0012287-2</t>
  </si>
  <si>
    <t>COS-0012287</t>
  </si>
  <si>
    <t>6493-2</t>
  </si>
  <si>
    <t>6493-2-GORRA CURVA</t>
  </si>
  <si>
    <t>6492-1</t>
  </si>
  <si>
    <t>6492-1-ROMPEVIENTOS REFLECTIVA</t>
  </si>
  <si>
    <t>ROMPEVIENTOS REFLECTIVA</t>
  </si>
  <si>
    <t>COS-0012284-2</t>
  </si>
  <si>
    <t>COS-0012284</t>
  </si>
  <si>
    <t>TERMINADO - REPROCESO</t>
  </si>
  <si>
    <t>6492-3</t>
  </si>
  <si>
    <t>6492-3-CAMIBUZO</t>
  </si>
  <si>
    <t>COS-0012284-4</t>
  </si>
  <si>
    <t>6492-4</t>
  </si>
  <si>
    <t>6492-4-PANTALÓN CARGO</t>
  </si>
  <si>
    <t>COS-0012284-8</t>
  </si>
  <si>
    <t>TEXTILES HYM SAS</t>
  </si>
  <si>
    <t>TEXTILES HYM</t>
  </si>
  <si>
    <t>HELBERTH DUBAN VALERO VELA</t>
  </si>
  <si>
    <t>DUVAN VALERO</t>
  </si>
  <si>
    <t>INVERSIONES Y DOTACIONES ARGA S.A.S</t>
  </si>
  <si>
    <t>INVERSIONES ARGA</t>
  </si>
  <si>
    <t>INVERIONES ARGA</t>
  </si>
  <si>
    <t>6492-5</t>
  </si>
  <si>
    <t>6492-5-SACO TEJIDO</t>
  </si>
  <si>
    <t>COS-0012284-11</t>
  </si>
  <si>
    <t>6492-8</t>
  </si>
  <si>
    <t>6492-8-BLUSA MANGA CORTA</t>
  </si>
  <si>
    <t>COS-0012284-14</t>
  </si>
  <si>
    <t>6492-9</t>
  </si>
  <si>
    <t>6492-9-CAMISA MANGA LARGA</t>
  </si>
  <si>
    <t>COS-0012284-16</t>
  </si>
  <si>
    <t>6492-10</t>
  </si>
  <si>
    <t>6492-10-CHAQUETA MICHELIN</t>
  </si>
  <si>
    <t>COS-0012284-18</t>
  </si>
  <si>
    <t>6492-11</t>
  </si>
  <si>
    <t>6492-11-CAMISA</t>
  </si>
  <si>
    <t>COS-0012284-19</t>
  </si>
  <si>
    <t>6492-12</t>
  </si>
  <si>
    <t>6492-12-PANTALÓN DOTACIÓN</t>
  </si>
  <si>
    <t>COS-0012284-22</t>
  </si>
  <si>
    <t>6492-14</t>
  </si>
  <si>
    <t>6492-14-CHAQUETA MICHELIN</t>
  </si>
  <si>
    <t>COS-0012284-24</t>
  </si>
  <si>
    <t>6492-15</t>
  </si>
  <si>
    <t>6492-15-CHALECO REFLECTIVO</t>
  </si>
  <si>
    <t>COS-0012251-23</t>
  </si>
  <si>
    <t>6492-16</t>
  </si>
  <si>
    <t>6492-16-POLO MANGA CORTA</t>
  </si>
  <si>
    <t>COS-0012284-25</t>
  </si>
  <si>
    <t>6492-17</t>
  </si>
  <si>
    <t>6492-17-CHALECO REFLECTIVO</t>
  </si>
  <si>
    <t>COS-0012251-25</t>
  </si>
  <si>
    <t>6492-18</t>
  </si>
  <si>
    <t>6492-18-PANTALÓN DOTACIÓN</t>
  </si>
  <si>
    <t>COS-0012284-26</t>
  </si>
  <si>
    <t>6492-19</t>
  </si>
  <si>
    <t>6492-19-CAMISA MANGA CORTA</t>
  </si>
  <si>
    <t>COS-0012251-27</t>
  </si>
  <si>
    <t>6492-20</t>
  </si>
  <si>
    <t>6492-20-CHALECO REFLECTIVO</t>
  </si>
  <si>
    <t>6492-21</t>
  </si>
  <si>
    <t>6492-21-CAMISA MANGA CORTA</t>
  </si>
  <si>
    <t>COS-0011982-29</t>
  </si>
  <si>
    <t>COS-0011982</t>
  </si>
  <si>
    <t>6492-22</t>
  </si>
  <si>
    <t>6492-22-BLUSA MANGA CORTA</t>
  </si>
  <si>
    <t>COS-0012282-56</t>
  </si>
  <si>
    <t>COS-0012282</t>
  </si>
  <si>
    <t>6492-23</t>
  </si>
  <si>
    <t>6492-23-CONJUNTO ANTIFLUIDO</t>
  </si>
  <si>
    <t>COS-0012282-84</t>
  </si>
  <si>
    <t>6491-1</t>
  </si>
  <si>
    <t>6491-1-CAMISETA POLO</t>
  </si>
  <si>
    <t>COS-0012285-2</t>
  </si>
  <si>
    <t>COS-0012285</t>
  </si>
  <si>
    <t>6491-3</t>
  </si>
  <si>
    <t>6491-3-GORRA SEIS CASCOS</t>
  </si>
  <si>
    <t>COS-0012285-8</t>
  </si>
  <si>
    <t>CORTE Y CONFECCION</t>
  </si>
  <si>
    <t>6489-1</t>
  </si>
  <si>
    <t>6489-1-CHAQUETA ROMPEVIENTOS</t>
  </si>
  <si>
    <t>SECOP II</t>
  </si>
  <si>
    <t>COS-0012279-4</t>
  </si>
  <si>
    <t>COS-0012279</t>
  </si>
  <si>
    <t>ANGELA JARAMILLO</t>
  </si>
  <si>
    <t>6488-1</t>
  </si>
  <si>
    <t>6488-1-HARRINGTON</t>
  </si>
  <si>
    <t>COS-0012276-2</t>
  </si>
  <si>
    <t>COS-0012276</t>
  </si>
  <si>
    <t>6487-1</t>
  </si>
  <si>
    <t>6487-1-POLO MANGA CORTA</t>
  </si>
  <si>
    <t>COS-0012274-6</t>
  </si>
  <si>
    <t>COS-0012274</t>
  </si>
  <si>
    <t>6487-2</t>
  </si>
  <si>
    <t>6487-2-POLO MANGA CORTA</t>
  </si>
  <si>
    <t>COS-0012274-7</t>
  </si>
  <si>
    <t>6487-3</t>
  </si>
  <si>
    <t>6487-3-POLO MANGA CORTA</t>
  </si>
  <si>
    <t>COS-0012274-8</t>
  </si>
  <si>
    <t>6487-4</t>
  </si>
  <si>
    <t>6487-4-POLO MANGA CORTA</t>
  </si>
  <si>
    <t>COS-0012274-9</t>
  </si>
  <si>
    <t>6487-5</t>
  </si>
  <si>
    <t>6487-5-POLO MANGA CORTA</t>
  </si>
  <si>
    <t>COS-0012274-10</t>
  </si>
  <si>
    <t>6487-6</t>
  </si>
  <si>
    <t>6487-6-DELANTAL CLASICO</t>
  </si>
  <si>
    <t>COS-0012274-12</t>
  </si>
  <si>
    <t>COLOR Y DISEÑO SAS</t>
  </si>
  <si>
    <t>COLOR Y DISEÑO</t>
  </si>
  <si>
    <t>6487-7</t>
  </si>
  <si>
    <t>6487-7-CHAQUETA  ACOLCHADA</t>
  </si>
  <si>
    <t>COS-0012274-22</t>
  </si>
  <si>
    <t>6487-8</t>
  </si>
  <si>
    <t>6487-8-OVEROL ENTERIZO</t>
  </si>
  <si>
    <t>COS-0012274-23</t>
  </si>
  <si>
    <t>6486-1</t>
  </si>
  <si>
    <t>6486-1-POLO MANGA CORTA</t>
  </si>
  <si>
    <t>COS-0012273-6</t>
  </si>
  <si>
    <t>COS-0012273</t>
  </si>
  <si>
    <t>WILLIAM  ROJAS LARA (LILIANA NEVA )</t>
  </si>
  <si>
    <t>LILIANA NEVA</t>
  </si>
  <si>
    <t>6486-2</t>
  </si>
  <si>
    <t>6486-2-POLO MANGA CORTA</t>
  </si>
  <si>
    <t>COS-0012273-7</t>
  </si>
  <si>
    <t>6486-3</t>
  </si>
  <si>
    <t>6486-3-DELANTAL MICO</t>
  </si>
  <si>
    <t>COS-0012273-11</t>
  </si>
  <si>
    <t>6486-4</t>
  </si>
  <si>
    <t>6486-4-DELANTAL MICO</t>
  </si>
  <si>
    <t>COS-0012273-12</t>
  </si>
  <si>
    <t>6486-5</t>
  </si>
  <si>
    <t>6486-5-DELANTAL MICO</t>
  </si>
  <si>
    <t>COS-0012273-13</t>
  </si>
  <si>
    <t>6486-6</t>
  </si>
  <si>
    <t>6486-6-COFIA</t>
  </si>
  <si>
    <t>COS-0012273-14</t>
  </si>
  <si>
    <t>6486-7</t>
  </si>
  <si>
    <t>6486-7-PANTALÓN TIPO CALLE CABALLERO</t>
  </si>
  <si>
    <t>COS-0012273-15</t>
  </si>
  <si>
    <t>ROSABELCE BENITEZ OLIVEROS</t>
  </si>
  <si>
    <t>SANDRA MORENO</t>
  </si>
  <si>
    <t>6486-8</t>
  </si>
  <si>
    <t>6486-8-PANTALON RESORTADO CABALLERO</t>
  </si>
  <si>
    <t>COS-0012273-16</t>
  </si>
  <si>
    <t>6486-9</t>
  </si>
  <si>
    <t>6486-9-PANTALÓN  CALLE  DAMA</t>
  </si>
  <si>
    <t>COS-0012273-18</t>
  </si>
  <si>
    <t>6485-1</t>
  </si>
  <si>
    <t>6485-1-CAMISA MANGA CORTA</t>
  </si>
  <si>
    <t>COS-0012271-4</t>
  </si>
  <si>
    <t>COS-0012271</t>
  </si>
  <si>
    <t>6485-2</t>
  </si>
  <si>
    <t>6485-2-CAMISA MANGA LARGA</t>
  </si>
  <si>
    <t>COS-0012271-5</t>
  </si>
  <si>
    <t>6485-3</t>
  </si>
  <si>
    <t>6485-3-CAMISA MANGA LARGA</t>
  </si>
  <si>
    <t>COS-0012271-7</t>
  </si>
  <si>
    <t>6485-4</t>
  </si>
  <si>
    <t>6485-4-CAMISA</t>
  </si>
  <si>
    <t>COS-0012271-11</t>
  </si>
  <si>
    <t>6485-5</t>
  </si>
  <si>
    <t>6485-5-BLUSA MANGA CORTA</t>
  </si>
  <si>
    <t>COS-0012271-12</t>
  </si>
  <si>
    <t>6485-6</t>
  </si>
  <si>
    <t>6485-6-BLUSA MANGA CORTA</t>
  </si>
  <si>
    <t>COS-0012271-16</t>
  </si>
  <si>
    <t>6485-7</t>
  </si>
  <si>
    <t>6485-7-DELANTAL MICO</t>
  </si>
  <si>
    <t>COS-0012271-25</t>
  </si>
  <si>
    <t>6485-8</t>
  </si>
  <si>
    <t>6485-8-DELANTAL TIPO PETO</t>
  </si>
  <si>
    <t>COS-0012271-27</t>
  </si>
  <si>
    <t>6485-9</t>
  </si>
  <si>
    <t>6485-9-COFIA</t>
  </si>
  <si>
    <t>COS-0012271-31</t>
  </si>
  <si>
    <t>6485-10</t>
  </si>
  <si>
    <t>6485-10-PANTALÓN  CALLE  DAMA</t>
  </si>
  <si>
    <t>COS-0012271-33</t>
  </si>
  <si>
    <t>6485-11</t>
  </si>
  <si>
    <t>6485-11-PANTALÓN TIPO CALLE CABALLERO</t>
  </si>
  <si>
    <t>COS-0012271-34</t>
  </si>
  <si>
    <t>6485-13</t>
  </si>
  <si>
    <t>6485-13-PANTALON RESORTADO CABALLERO</t>
  </si>
  <si>
    <t>COS-0012271-36</t>
  </si>
  <si>
    <t>6485-14</t>
  </si>
  <si>
    <t>6485-14-PANTALON RESORTADO CABALLERO</t>
  </si>
  <si>
    <t>COS-0012271-37</t>
  </si>
  <si>
    <t>6484-1</t>
  </si>
  <si>
    <t>6484-1-CAMISA MANGA CORTA</t>
  </si>
  <si>
    <t>COS-0012268-2</t>
  </si>
  <si>
    <t>COS-0012268</t>
  </si>
  <si>
    <t>6484-2</t>
  </si>
  <si>
    <t>6484-2-CAMISA MANGA LARGA</t>
  </si>
  <si>
    <t>COS-0012268-3</t>
  </si>
  <si>
    <t>6484-3</t>
  </si>
  <si>
    <t>6484-3-CAMISA</t>
  </si>
  <si>
    <t>COS-0012268-4</t>
  </si>
  <si>
    <t>6484-4</t>
  </si>
  <si>
    <t>6484-4-CAMISA</t>
  </si>
  <si>
    <t>COS-0012268-5</t>
  </si>
  <si>
    <t>6484-5</t>
  </si>
  <si>
    <t>6484-5-BLUSA  MATERNA</t>
  </si>
  <si>
    <t>COS-0012268-6</t>
  </si>
  <si>
    <t>JUAN SEBASTIAN PEREZ AYALA</t>
  </si>
  <si>
    <t>JUAN SEBASTIAN PEREZ</t>
  </si>
  <si>
    <t>6475-1</t>
  </si>
  <si>
    <t>6475-1-OVEROL ENTERIZO</t>
  </si>
  <si>
    <t>COS-0012253-2</t>
  </si>
  <si>
    <t>COS-0012253</t>
  </si>
  <si>
    <t>6474-2</t>
  </si>
  <si>
    <t>6474-2-CAMISETA POLO</t>
  </si>
  <si>
    <t>COS-0012248-8</t>
  </si>
  <si>
    <t>COS-0012248</t>
  </si>
  <si>
    <t>6474-3</t>
  </si>
  <si>
    <t>6474-3-CAMISETA POLO</t>
  </si>
  <si>
    <t>COS-0012248-9</t>
  </si>
  <si>
    <t>6473-3</t>
  </si>
  <si>
    <t>6473-3-SASTRE FEMENINO</t>
  </si>
  <si>
    <t>COS-0012247-7</t>
  </si>
  <si>
    <t>COS-0012247</t>
  </si>
  <si>
    <t>6473-4</t>
  </si>
  <si>
    <t>6473-4-SASTRE FEMENINO</t>
  </si>
  <si>
    <t>COS-0012247-3</t>
  </si>
  <si>
    <t>6473-5</t>
  </si>
  <si>
    <t>6473-5-CAMISA MANGA LARGA</t>
  </si>
  <si>
    <t>COS-0012247-8</t>
  </si>
  <si>
    <t>6473-6</t>
  </si>
  <si>
    <t>6473-6-CAMISA MANGA LARGA</t>
  </si>
  <si>
    <t>COS-0012247-4</t>
  </si>
  <si>
    <t>6473-7</t>
  </si>
  <si>
    <t>6473-7-CAMISETA POLO</t>
  </si>
  <si>
    <t>COS-0012247-9</t>
  </si>
  <si>
    <t>6473-8</t>
  </si>
  <si>
    <t>6473-8-CAMISETA POLO</t>
  </si>
  <si>
    <t>COS-0012247-5</t>
  </si>
  <si>
    <t>6472-1</t>
  </si>
  <si>
    <t>6472-1-OVEROL ENTERIZO</t>
  </si>
  <si>
    <t>POINTER</t>
  </si>
  <si>
    <t>COS-0012240-2</t>
  </si>
  <si>
    <t>COS-0012240</t>
  </si>
  <si>
    <t>RECHAZADO PERDIDA PARA MOLT</t>
  </si>
  <si>
    <t>6470-1</t>
  </si>
  <si>
    <t>6470-1-PANTALÓN  CUARTO FRIO</t>
  </si>
  <si>
    <t>COS-0012234-21</t>
  </si>
  <si>
    <t>COS-0012234</t>
  </si>
  <si>
    <t>6470-2</t>
  </si>
  <si>
    <t>6470-2-COFIA</t>
  </si>
  <si>
    <t>COS-0012234-35</t>
  </si>
  <si>
    <t>6470-3</t>
  </si>
  <si>
    <t>6470-3-COFIA</t>
  </si>
  <si>
    <t>COS-0012234-36</t>
  </si>
  <si>
    <t>6470-4</t>
  </si>
  <si>
    <t>6470-4-COFIA</t>
  </si>
  <si>
    <t>COS-0012234-37</t>
  </si>
  <si>
    <t>6432-2</t>
  </si>
  <si>
    <t>6432-2-CAMISA MANGA LARGA</t>
  </si>
  <si>
    <t>COS-0011719-3</t>
  </si>
  <si>
    <t>COS-0011719</t>
  </si>
  <si>
    <t>6308-3</t>
  </si>
  <si>
    <t>6308-3-CAMISA MANGA LARGA</t>
  </si>
  <si>
    <t>COS-0011567-3</t>
  </si>
  <si>
    <t>COS-0011567</t>
  </si>
  <si>
    <t>JESSICA  NATHALIA PRECIADO  PULIDO</t>
  </si>
  <si>
    <t>NATHALIA PRECIADO</t>
  </si>
  <si>
    <t>6308-6</t>
  </si>
  <si>
    <t>6308-6-CAMIBUSO POLO MANGA LARGA</t>
  </si>
  <si>
    <t>COS-0011567-5</t>
  </si>
  <si>
    <t>6308-7</t>
  </si>
  <si>
    <t>6308-7-CAMIBUSO POLO MANGA LARGA</t>
  </si>
  <si>
    <t>6308-12</t>
  </si>
  <si>
    <t>6308-12-CAMIBUSO POLO MANGA LARGA</t>
  </si>
  <si>
    <t>COS-0011567-6</t>
  </si>
  <si>
    <t>6308-17</t>
  </si>
  <si>
    <t>6308-17-CAMIBUSO POLO MANGA LARGA</t>
  </si>
  <si>
    <t>COS-0011567-4</t>
  </si>
  <si>
    <t>6304-1</t>
  </si>
  <si>
    <t>6304-1-CAMISA</t>
  </si>
  <si>
    <t>HOTELES DECAMERON</t>
  </si>
  <si>
    <t>COS-0011706-17</t>
  </si>
  <si>
    <t>COS-0011706</t>
  </si>
  <si>
    <t>6304-2</t>
  </si>
  <si>
    <t>6304-2-CAMISA MANGA LARGA</t>
  </si>
  <si>
    <t>COS-0011706-18</t>
  </si>
  <si>
    <t>6304-4</t>
  </si>
  <si>
    <t>6304-4-POLO MANGA CORTA</t>
  </si>
  <si>
    <t>COS-0011706-21</t>
  </si>
  <si>
    <t>6304-5</t>
  </si>
  <si>
    <t>6304-5-POLO MANGA CORTA</t>
  </si>
  <si>
    <t>COS-0011706-22</t>
  </si>
  <si>
    <t>6304-6</t>
  </si>
  <si>
    <t>6304-6-POLO MANGA CORTA</t>
  </si>
  <si>
    <t>COS-0011706-23</t>
  </si>
  <si>
    <t>6304-8</t>
  </si>
  <si>
    <t>6304-8-CAMISA</t>
  </si>
  <si>
    <t>COS-0011706-28</t>
  </si>
  <si>
    <t>6304-9</t>
  </si>
  <si>
    <t>6304-9-CONJUNTO ANTIFLUIDO</t>
  </si>
  <si>
    <t>COS-0011706-43</t>
  </si>
  <si>
    <t>6304-10</t>
  </si>
  <si>
    <t>6304-10-CONJUNTO ANTIFLUIDO</t>
  </si>
  <si>
    <t>COS-0011706-44</t>
  </si>
  <si>
    <t>6304-11</t>
  </si>
  <si>
    <t>6304-11-PANTALÓN ANTIFLUIDO</t>
  </si>
  <si>
    <t>COS-0011706-45</t>
  </si>
  <si>
    <t>6304-12</t>
  </si>
  <si>
    <t>6304-12-PANTALÓN ANTIFLUIDO</t>
  </si>
  <si>
    <t>COS-0011706-46</t>
  </si>
  <si>
    <t>6304-13</t>
  </si>
  <si>
    <t>6304-13-POLO MANGA CORTA</t>
  </si>
  <si>
    <t>COS-0011706-47</t>
  </si>
  <si>
    <t>6304-14</t>
  </si>
  <si>
    <t>6304-14-POLO MANGA CORTA</t>
  </si>
  <si>
    <t>COS-0011706-48</t>
  </si>
  <si>
    <t>6267-1</t>
  </si>
  <si>
    <t>6267-1-CAMISA MANGA LARGA</t>
  </si>
  <si>
    <t>COS-0011718-2</t>
  </si>
  <si>
    <t>COS-0011718</t>
  </si>
  <si>
    <t>6267-4</t>
  </si>
  <si>
    <t>6267-4-POLO MANGA CORTA</t>
  </si>
  <si>
    <t>COS-0011718-5</t>
  </si>
  <si>
    <t>6267-5</t>
  </si>
  <si>
    <t>6267-5-POLO MANGA CORTA</t>
  </si>
  <si>
    <t>COS-0011718-6</t>
  </si>
  <si>
    <t>6267-6</t>
  </si>
  <si>
    <t>6267-6-POLO MANGA CORTA</t>
  </si>
  <si>
    <t>COS-0011718-7</t>
  </si>
  <si>
    <t>ROSALBA RODRIGUEZ PRIETO</t>
  </si>
  <si>
    <t>ROSALBA RODRIGUEZ</t>
  </si>
  <si>
    <t>6267-7</t>
  </si>
  <si>
    <t>6267-7-POLO MANGA CORTA</t>
  </si>
  <si>
    <t>COS-0011718-8</t>
  </si>
  <si>
    <t>6267-8</t>
  </si>
  <si>
    <t>6267-8-CAMISA</t>
  </si>
  <si>
    <t>COS-0011718-9</t>
  </si>
  <si>
    <t>6267-9</t>
  </si>
  <si>
    <t>6267-9-CONJUNTO ANTIFLUIDO</t>
  </si>
  <si>
    <t>COS-0011718-11</t>
  </si>
  <si>
    <t>6267-10</t>
  </si>
  <si>
    <t>6267-10-CONJUNTO ANTIFLUIDO</t>
  </si>
  <si>
    <t>COS-0011718-12</t>
  </si>
  <si>
    <t>6267-11</t>
  </si>
  <si>
    <t>6267-11-PANTALÓN ANTIFLUIDO</t>
  </si>
  <si>
    <t>COS-0011718-13</t>
  </si>
  <si>
    <t>6267-12</t>
  </si>
  <si>
    <t>6267-12-PANTALÓN ANTIFLUIDO</t>
  </si>
  <si>
    <t>COS-0011718-14</t>
  </si>
  <si>
    <t>6267-13</t>
  </si>
  <si>
    <t>6267-13-CAMISA</t>
  </si>
  <si>
    <t>COS-0011551-50</t>
  </si>
  <si>
    <t>COS-0011551</t>
  </si>
  <si>
    <t>6266-1</t>
  </si>
  <si>
    <t>6266-1-CAMISA MANGA LARGA</t>
  </si>
  <si>
    <t>MICRO TALENT SAS</t>
  </si>
  <si>
    <t>COS-0011712-2</t>
  </si>
  <si>
    <t>COS-0011712</t>
  </si>
  <si>
    <t>6266-2</t>
  </si>
  <si>
    <t>6266-2-CHAQUETA SPORT</t>
  </si>
  <si>
    <t>COS-0011713-8</t>
  </si>
  <si>
    <t>COS-0011713</t>
  </si>
  <si>
    <t>6263-1</t>
  </si>
  <si>
    <t>6263-1-CAMISA</t>
  </si>
  <si>
    <t>COS-0011706-2</t>
  </si>
  <si>
    <t>6263-2</t>
  </si>
  <si>
    <t>6263-2-PANTALÓN DOTACIÓN</t>
  </si>
  <si>
    <t>COS-0011706-4</t>
  </si>
  <si>
    <t>6263-3</t>
  </si>
  <si>
    <t>6263-3-POLO MANGA CORTA</t>
  </si>
  <si>
    <t>COS-0011706-8</t>
  </si>
  <si>
    <t>6263-4</t>
  </si>
  <si>
    <t>6263-4-POLO MANGA CORTA</t>
  </si>
  <si>
    <t>COS-0011706-9</t>
  </si>
  <si>
    <t>6263-5</t>
  </si>
  <si>
    <t>6263-5-PANTALON RESORTADO CABALLERO</t>
  </si>
  <si>
    <t>COS-0011706-10</t>
  </si>
  <si>
    <t>6263-6</t>
  </si>
  <si>
    <t>6263-6-PANTALON RESORTADO CABALLERO</t>
  </si>
  <si>
    <t>COS-0011706-11</t>
  </si>
  <si>
    <t>6263-7</t>
  </si>
  <si>
    <t>6263-7-CAMISA</t>
  </si>
  <si>
    <t>COS-0011706-12</t>
  </si>
  <si>
    <t>6263-8</t>
  </si>
  <si>
    <t>6263-8-CAMISA MANGA LARGA</t>
  </si>
  <si>
    <t>COS-0011706-13</t>
  </si>
  <si>
    <t>6263-9</t>
  </si>
  <si>
    <t>6263-9-PANTALÓN DOTACIÓN</t>
  </si>
  <si>
    <t>COS-0011706-15</t>
  </si>
  <si>
    <t>6263-10</t>
  </si>
  <si>
    <t>6263-10-PANTALÓN DOTACIÓN</t>
  </si>
  <si>
    <t>COS-0011706-16</t>
  </si>
  <si>
    <t>6263-11</t>
  </si>
  <si>
    <t>6263-11-CAMISA</t>
  </si>
  <si>
    <t>6263-12</t>
  </si>
  <si>
    <t>6263-12-CAMISA MANGA LARGA</t>
  </si>
  <si>
    <t>6263-15</t>
  </si>
  <si>
    <t>6263-15-POLO MANGA CORTA</t>
  </si>
  <si>
    <t>6263-16</t>
  </si>
  <si>
    <t>6263-16-POLO MANGA CORTA</t>
  </si>
  <si>
    <t>6263-17</t>
  </si>
  <si>
    <t>6263-17-POLO MANGA CORTA</t>
  </si>
  <si>
    <t>6263-18</t>
  </si>
  <si>
    <t>6263-18-POLO MANGA CORTA</t>
  </si>
  <si>
    <t>COS-0011706-24</t>
  </si>
  <si>
    <t>6263-19</t>
  </si>
  <si>
    <t>6263-19-GORRA CURVA</t>
  </si>
  <si>
    <t>COS-0011706-25</t>
  </si>
  <si>
    <t>6263-20</t>
  </si>
  <si>
    <t>6263-20-CAMISA</t>
  </si>
  <si>
    <t>6263-21</t>
  </si>
  <si>
    <t>6263-21-CAMISA MANGA LARGA</t>
  </si>
  <si>
    <t>COS-0011706-29</t>
  </si>
  <si>
    <t>6263-22</t>
  </si>
  <si>
    <t>6263-22-CAMISA</t>
  </si>
  <si>
    <t>COS-0011706-30</t>
  </si>
  <si>
    <t>6263-23</t>
  </si>
  <si>
    <t>6263-23-CAMISA MANGA LARGA</t>
  </si>
  <si>
    <t>COS-0011706-31</t>
  </si>
  <si>
    <t>6263-24</t>
  </si>
  <si>
    <t>6263-24-POLO MANGA CORTA</t>
  </si>
  <si>
    <t>COS-0011706-32</t>
  </si>
  <si>
    <t>6263-25</t>
  </si>
  <si>
    <t>6263-25-POLO MANGA CORTA</t>
  </si>
  <si>
    <t>COS-0011706-33</t>
  </si>
  <si>
    <t>6263-26</t>
  </si>
  <si>
    <t>6263-26-CHAQUETA SPORT</t>
  </si>
  <si>
    <t>COS-0011706-34</t>
  </si>
  <si>
    <t>6263-27</t>
  </si>
  <si>
    <t>6263-27-CHAQUETA SPORT</t>
  </si>
  <si>
    <t>COS-0011706-35</t>
  </si>
  <si>
    <t>6263-30</t>
  </si>
  <si>
    <t>6263-30-CONJUNTO ANTIFLUIDO</t>
  </si>
  <si>
    <t>6263-31</t>
  </si>
  <si>
    <t>6263-31-CONJUNTO ANTIFLUIDO</t>
  </si>
  <si>
    <t>6263-32</t>
  </si>
  <si>
    <t>6263-32-PANTALÓN ANTIFLUIDO</t>
  </si>
  <si>
    <t>6263-33</t>
  </si>
  <si>
    <t>6263-33-PANTALÓN ANTIFLUIDO</t>
  </si>
  <si>
    <t>6263-34</t>
  </si>
  <si>
    <t>6263-34-POLO MANGA CORTA</t>
  </si>
  <si>
    <t>6263-35</t>
  </si>
  <si>
    <t>6263-35-POLO MANGA CORTA</t>
  </si>
  <si>
    <t>6263-36</t>
  </si>
  <si>
    <t>6263-36-POLO MANGA CORTA</t>
  </si>
  <si>
    <t>COS-0011706-49</t>
  </si>
  <si>
    <t>6263-37</t>
  </si>
  <si>
    <t>6263-37-POLO MANGA CORTA</t>
  </si>
  <si>
    <t>COS-0011706-50</t>
  </si>
  <si>
    <t>6258-1</t>
  </si>
  <si>
    <t>6258-1-OVEROL ENTERIZO</t>
  </si>
  <si>
    <t>COS-0011692-3</t>
  </si>
  <si>
    <t>COS-0011692</t>
  </si>
  <si>
    <t>JUAN CARLOS GUTIERREZ LINARES</t>
  </si>
  <si>
    <t>JUAN CARLOS GUTIERREZ</t>
  </si>
  <si>
    <t>6257-1</t>
  </si>
  <si>
    <t>6257-1-CAMISA</t>
  </si>
  <si>
    <t>COS-0011687-5</t>
  </si>
  <si>
    <t>COS-0011687</t>
  </si>
  <si>
    <t>6255-1</t>
  </si>
  <si>
    <t>6255-1-CHAQUETA  TÉRMICA</t>
  </si>
  <si>
    <t>COS-0011673-2</t>
  </si>
  <si>
    <t>COS-0011673</t>
  </si>
  <si>
    <t>6254-1</t>
  </si>
  <si>
    <t>6254-1-POLO MANGA CORTA</t>
  </si>
  <si>
    <t>COS-0011676-13</t>
  </si>
  <si>
    <t>COS-0011676</t>
  </si>
  <si>
    <t>6254-2</t>
  </si>
  <si>
    <t>6254-2-POLO MANGA CORTA</t>
  </si>
  <si>
    <t>COS-0011676-14</t>
  </si>
  <si>
    <t>6254-3</t>
  </si>
  <si>
    <t>6254-3-POLO MANGA CORTA</t>
  </si>
  <si>
    <t>COS-0011676-15</t>
  </si>
  <si>
    <t>6254-4</t>
  </si>
  <si>
    <t>6254-4-POLO MANGA CORTA</t>
  </si>
  <si>
    <t>COS-0011676-16</t>
  </si>
  <si>
    <t>6254-5</t>
  </si>
  <si>
    <t>6254-5-CAMISA MANGA CORTA</t>
  </si>
  <si>
    <t>COS-0011676-19</t>
  </si>
  <si>
    <t>DANELLI MORALES CASTAÑO</t>
  </si>
  <si>
    <t>DANELLI MORALES</t>
  </si>
  <si>
    <t>6254-6</t>
  </si>
  <si>
    <t>6254-6-CAMISA MANGA CORTA</t>
  </si>
  <si>
    <t>COS-0011676-20</t>
  </si>
  <si>
    <t>6254-7</t>
  </si>
  <si>
    <t>6254-7-CAMISA MANGA CORTA</t>
  </si>
  <si>
    <t>COS-0011676-21</t>
  </si>
  <si>
    <t>JHON KEVIN TRUJILLO GAVIRIA</t>
  </si>
  <si>
    <t>KEVIN TRUJILLO</t>
  </si>
  <si>
    <t>6253-1</t>
  </si>
  <si>
    <t>6253-1-CHALECO REFLECTIVO</t>
  </si>
  <si>
    <t>COS-0011657-16</t>
  </si>
  <si>
    <t>COS-0011657</t>
  </si>
  <si>
    <t>6250-1</t>
  </si>
  <si>
    <t>6250-1-CHAQUETA SPORT</t>
  </si>
  <si>
    <t>COLCHONES EL DORADO</t>
  </si>
  <si>
    <t>COS-0011610-2</t>
  </si>
  <si>
    <t>COS-0011610</t>
  </si>
  <si>
    <t>6249-1</t>
  </si>
  <si>
    <t>6249-1-POLO MANGA CORTA</t>
  </si>
  <si>
    <t>COS-0011438-2</t>
  </si>
  <si>
    <t>COS-0011438</t>
  </si>
  <si>
    <t>6249-2</t>
  </si>
  <si>
    <t>6249-2-CAMISA MANGA CORTA</t>
  </si>
  <si>
    <t>COS-0011438-3</t>
  </si>
  <si>
    <t>6249-3</t>
  </si>
  <si>
    <t>6249-3-CAMISA MANGA CORTA</t>
  </si>
  <si>
    <t>COS-0011438-4</t>
  </si>
  <si>
    <t>6249-4</t>
  </si>
  <si>
    <t>6249-4-CAMISA MANGA CORTA</t>
  </si>
  <si>
    <t>COS-0011438-6</t>
  </si>
  <si>
    <t>6249-5</t>
  </si>
  <si>
    <t>6249-5-CAMISA MANGA CORTA</t>
  </si>
  <si>
    <t>COS-0011438-7</t>
  </si>
  <si>
    <t>6249-6</t>
  </si>
  <si>
    <t>6249-6-CAMISA MANGA CORTA</t>
  </si>
  <si>
    <t>COS-0011438-8</t>
  </si>
  <si>
    <t>6249-7</t>
  </si>
  <si>
    <t>6249-7-CAMISA MANGA CORTA</t>
  </si>
  <si>
    <t>COS-0011438-9</t>
  </si>
  <si>
    <t>6249-8</t>
  </si>
  <si>
    <t>6249-8-CAMISA MANGA CORTA</t>
  </si>
  <si>
    <t>COS-0011438-10</t>
  </si>
  <si>
    <t>6249-9</t>
  </si>
  <si>
    <t>6249-9-PANTALÓN DOTACIÓN</t>
  </si>
  <si>
    <t>COS-0011438-5</t>
  </si>
  <si>
    <t>6249-10</t>
  </si>
  <si>
    <t>6249-10-PANTALÓN DOTACIÓN</t>
  </si>
  <si>
    <t>6245-1</t>
  </si>
  <si>
    <t>6245-1-POLO MANGA CORTA</t>
  </si>
  <si>
    <t>COS-0011656-2</t>
  </si>
  <si>
    <t>COS-0011656</t>
  </si>
  <si>
    <t>6245-2</t>
  </si>
  <si>
    <t>6245-2-POLO MANGA CORTA</t>
  </si>
  <si>
    <t>6244-3</t>
  </si>
  <si>
    <t>6244-3-PANTALÓN  CALLE  DAMA</t>
  </si>
  <si>
    <t>COS-0011655-4</t>
  </si>
  <si>
    <t>COS-0011655</t>
  </si>
  <si>
    <t>6244-4</t>
  </si>
  <si>
    <t>6244-4-PANTALÓN TIPO CALLE CABALLERO</t>
  </si>
  <si>
    <t>COS-0011655-5</t>
  </si>
  <si>
    <t>6242-1</t>
  </si>
  <si>
    <t>6242-1-POLO MANGA CORTA</t>
  </si>
  <si>
    <t>COS-0011651-2</t>
  </si>
  <si>
    <t>COS-0011651</t>
  </si>
  <si>
    <t>6242-2</t>
  </si>
  <si>
    <t>6242-2-POLO MANGA CORTA</t>
  </si>
  <si>
    <t>6240-1</t>
  </si>
  <si>
    <t>6240-1-CAMISA MANGA CORTA</t>
  </si>
  <si>
    <t>COS-0011635-2</t>
  </si>
  <si>
    <t>COS-0011635</t>
  </si>
  <si>
    <t>6240-2</t>
  </si>
  <si>
    <t>6240-2-CAMISA MANGA CORTA</t>
  </si>
  <si>
    <t>COS-0011635-3</t>
  </si>
  <si>
    <t>6240-3</t>
  </si>
  <si>
    <t>6240-3-CAMISA MANGA CORTA</t>
  </si>
  <si>
    <t>COS-0011635-21</t>
  </si>
  <si>
    <t>6240-4</t>
  </si>
  <si>
    <t>6240-4-CAMISA MANGA CORTA</t>
  </si>
  <si>
    <t>6240-5</t>
  </si>
  <si>
    <t>6240-5-T-SHIRT MANGA CORTA</t>
  </si>
  <si>
    <t>6240-6</t>
  </si>
  <si>
    <t>6240-6-T-SHIRT MANGA CORTA</t>
  </si>
  <si>
    <t>COS-0011635-6</t>
  </si>
  <si>
    <t>6240-7</t>
  </si>
  <si>
    <t>6240-7-T-SHIRT MANGA CORTA</t>
  </si>
  <si>
    <t>COS-0011635-7</t>
  </si>
  <si>
    <t>6240-8</t>
  </si>
  <si>
    <t>6240-8-T-SHIRT MANGA CORTA</t>
  </si>
  <si>
    <t>COS-0011635-8</t>
  </si>
  <si>
    <t>6240-9</t>
  </si>
  <si>
    <t>6240-9-PANTALÓN DOTACIÓN</t>
  </si>
  <si>
    <t>COS-0011636-6</t>
  </si>
  <si>
    <t>COS-0011636</t>
  </si>
  <si>
    <t>MANUFACTURAS FENIX INTERNACIONAL SAS</t>
  </si>
  <si>
    <t>MANUFACTURAS FENIX</t>
  </si>
  <si>
    <t>6240-10</t>
  </si>
  <si>
    <t>6240-10-PANTALÓN DOTACIÓN</t>
  </si>
  <si>
    <t>COS-0011635-12</t>
  </si>
  <si>
    <t>6240-11</t>
  </si>
  <si>
    <t>6240-11-JOGGER</t>
  </si>
  <si>
    <t>JOGGER JOGGER</t>
  </si>
  <si>
    <t>COS-0011636-5</t>
  </si>
  <si>
    <t>DEISY MIREYA GUERRERO DAZA</t>
  </si>
  <si>
    <t>DIOMEDEZ MARTINEZ</t>
  </si>
  <si>
    <t>6240-12</t>
  </si>
  <si>
    <t>6240-12-JOGGER</t>
  </si>
  <si>
    <t>6237-1</t>
  </si>
  <si>
    <t>6237-1-CHAQUETA SPORT</t>
  </si>
  <si>
    <t>BOLD</t>
  </si>
  <si>
    <t>COS-0011628-2</t>
  </si>
  <si>
    <t>COS-0011628</t>
  </si>
  <si>
    <t>6237-2</t>
  </si>
  <si>
    <t>6237-2-CHAQUETA SPORT</t>
  </si>
  <si>
    <t>COS-0011628-3</t>
  </si>
  <si>
    <t>6232-1</t>
  </si>
  <si>
    <t>6232-1-CHAQUETA SPORT</t>
  </si>
  <si>
    <t>COS-0011588-2</t>
  </si>
  <si>
    <t>COS-0011588</t>
  </si>
  <si>
    <t>6232-2</t>
  </si>
  <si>
    <t>6232-2-HODDIE CERRADO</t>
  </si>
  <si>
    <t>6228-1</t>
  </si>
  <si>
    <t>6228-1-POLO MANGA LARGA</t>
  </si>
  <si>
    <t>ORGANIZACIÓN TERPEL SA (TERPEL)</t>
  </si>
  <si>
    <t>COS-0011345-1</t>
  </si>
  <si>
    <t>COS-0011345</t>
  </si>
  <si>
    <t>6228-2</t>
  </si>
  <si>
    <t>6228-2-CAMISA MANGA LARGA</t>
  </si>
  <si>
    <t>COS-0011345-2</t>
  </si>
  <si>
    <t>6228-3</t>
  </si>
  <si>
    <t>6228-3-HODDIE CERRADO</t>
  </si>
  <si>
    <t>COS-0011345-3</t>
  </si>
  <si>
    <t>6228-4</t>
  </si>
  <si>
    <t>6228-4-CHAQUETA  ACOLCHADA</t>
  </si>
  <si>
    <t>COS-0011345-4</t>
  </si>
  <si>
    <t>6228-5</t>
  </si>
  <si>
    <t>6228-5-POLO MANGA LARGA</t>
  </si>
  <si>
    <t>COS-0011345-5</t>
  </si>
  <si>
    <t>6228-6</t>
  </si>
  <si>
    <t>6228-6-CAMISA MANGA LARGA</t>
  </si>
  <si>
    <t>COS-0011345-6</t>
  </si>
  <si>
    <t>6228-7</t>
  </si>
  <si>
    <t>6228-7-HODDIE CERRADO</t>
  </si>
  <si>
    <t>COS-0011345-7</t>
  </si>
  <si>
    <t>6228-8</t>
  </si>
  <si>
    <t>6228-8-CHAQUETA  ACOLCHADA</t>
  </si>
  <si>
    <t>COS-0011345-8</t>
  </si>
  <si>
    <t>6227-1</t>
  </si>
  <si>
    <t>6227-1-BATA TIPO LABORATORIO</t>
  </si>
  <si>
    <t>COS-0011575-4</t>
  </si>
  <si>
    <t>COS-0011575</t>
  </si>
  <si>
    <t>6227-2</t>
  </si>
  <si>
    <t>6227-2-BUZO / CERRADO</t>
  </si>
  <si>
    <t>COS-0011575-6</t>
  </si>
  <si>
    <t>6227-3</t>
  </si>
  <si>
    <t>6227-3-CAMISETA DRIL</t>
  </si>
  <si>
    <t>COS-0011575-7</t>
  </si>
  <si>
    <t>6227-4</t>
  </si>
  <si>
    <t>6227-4-POLO MANGA CORTA</t>
  </si>
  <si>
    <t>COS-0011575-10</t>
  </si>
  <si>
    <t>6227-5</t>
  </si>
  <si>
    <t>6227-5-POLO MANGA CORTA</t>
  </si>
  <si>
    <t>COS-0011575-11</t>
  </si>
  <si>
    <t>6227-6</t>
  </si>
  <si>
    <t>6227-6-POLO MANGA CORTA</t>
  </si>
  <si>
    <t>COS-0011575-14</t>
  </si>
  <si>
    <t>6227-7</t>
  </si>
  <si>
    <t>6227-7-CHAQUETA CUARTO FRÍO</t>
  </si>
  <si>
    <t>COS-0011575-15</t>
  </si>
  <si>
    <t>6227-8</t>
  </si>
  <si>
    <t>6227-8-CHAQUETA CUARTO FRÍO</t>
  </si>
  <si>
    <t>COS-0011575-16</t>
  </si>
  <si>
    <t>6227-9</t>
  </si>
  <si>
    <t>6227-9-CHAQUETA SPORT</t>
  </si>
  <si>
    <t>COS-0011575-17</t>
  </si>
  <si>
    <t>6227-10</t>
  </si>
  <si>
    <t>6227-10-COFIA</t>
  </si>
  <si>
    <t>COS-0011575-18</t>
  </si>
  <si>
    <t>6227-11</t>
  </si>
  <si>
    <t>6227-11-COFIA</t>
  </si>
  <si>
    <t>COS-0011575-19</t>
  </si>
  <si>
    <t>6227-12</t>
  </si>
  <si>
    <t>6227-12-COFIA</t>
  </si>
  <si>
    <t>COS-0011575-20</t>
  </si>
  <si>
    <t>6227-13</t>
  </si>
  <si>
    <t>6227-13-MEDIAS CUARTO FRIO</t>
  </si>
  <si>
    <t>COS-0011575-23</t>
  </si>
  <si>
    <t>6227-15</t>
  </si>
  <si>
    <t>6227-15-PASAMONTAÑAS</t>
  </si>
  <si>
    <t>COS-0011575-25</t>
  </si>
  <si>
    <t>6227-16</t>
  </si>
  <si>
    <t>6227-16-DELANTAL CLASICO</t>
  </si>
  <si>
    <t>COS-0011575-26</t>
  </si>
  <si>
    <t>6227-17</t>
  </si>
  <si>
    <t>6227-17-PANTALÓN  CUARTO FRIO</t>
  </si>
  <si>
    <t>COS-0011575-27</t>
  </si>
  <si>
    <t>6227-18</t>
  </si>
  <si>
    <t>6227-18-PANTALÓN DOTACIÓN</t>
  </si>
  <si>
    <t>COS-0011575-28</t>
  </si>
  <si>
    <t>6227-19</t>
  </si>
  <si>
    <t>6227-19-PANTALÓN  OVEROL</t>
  </si>
  <si>
    <t>COS-0011575-30</t>
  </si>
  <si>
    <t>6227-20</t>
  </si>
  <si>
    <t>6227-20-PANTALÓN FLECCE</t>
  </si>
  <si>
    <t>PANTALÓN FLECCE</t>
  </si>
  <si>
    <t>COS-0011575-31</t>
  </si>
  <si>
    <t>6227-21</t>
  </si>
  <si>
    <t>6227-21-PANTALÓN JEAN</t>
  </si>
  <si>
    <t>COS-0011575-34</t>
  </si>
  <si>
    <t>6227-22</t>
  </si>
  <si>
    <t>6227-22-PANTALÓN JEAN</t>
  </si>
  <si>
    <t>COS-0011575-36</t>
  </si>
  <si>
    <t>6227-23</t>
  </si>
  <si>
    <t>6227-23-PANTALÓN  CUARTO FRIO</t>
  </si>
  <si>
    <t>COS-0011575-40</t>
  </si>
  <si>
    <t>6227-24</t>
  </si>
  <si>
    <t>6227-24-PANTALÓN  CUARTO FRIO</t>
  </si>
  <si>
    <t>COS-0011575-41</t>
  </si>
  <si>
    <t>6226-1</t>
  </si>
  <si>
    <t>6226-1-POLO MANGA CORTA</t>
  </si>
  <si>
    <t>COS-0011586-5</t>
  </si>
  <si>
    <t>COS-0011586</t>
  </si>
  <si>
    <t>6226-2</t>
  </si>
  <si>
    <t>6226-2-POLO MANGA CORTA</t>
  </si>
  <si>
    <t>COS-0011586-6</t>
  </si>
  <si>
    <t>6226-3</t>
  </si>
  <si>
    <t>6226-3-POLO MANGA CORTA</t>
  </si>
  <si>
    <t>COS-0011586-7</t>
  </si>
  <si>
    <t>6226-4</t>
  </si>
  <si>
    <t>6226-4-POLO MANGA CORTA</t>
  </si>
  <si>
    <t>COS-0011586-8</t>
  </si>
  <si>
    <t>6226-5</t>
  </si>
  <si>
    <t>6226-5-POLO MANGA CORTA</t>
  </si>
  <si>
    <t>COS-0011586-9</t>
  </si>
  <si>
    <t>6226-6</t>
  </si>
  <si>
    <t>6226-6-POLO MANGA CORTA</t>
  </si>
  <si>
    <t>COS-0011586-10</t>
  </si>
  <si>
    <t>6226-7</t>
  </si>
  <si>
    <t>6226-7-CHAQUETA SPORT</t>
  </si>
  <si>
    <t>COS-0011586-13</t>
  </si>
  <si>
    <t>6226-9</t>
  </si>
  <si>
    <t>6226-9-DELANTAL TIPO PETO</t>
  </si>
  <si>
    <t>COS-0011586-15</t>
  </si>
  <si>
    <t>6226-10</t>
  </si>
  <si>
    <t>6226-10-GORRA SEIS CASCOS</t>
  </si>
  <si>
    <t>COS-0011586-16</t>
  </si>
  <si>
    <t>6226-14</t>
  </si>
  <si>
    <t>6226-14-PANTALÓN TIPO CALLE CABALLERO</t>
  </si>
  <si>
    <t>COS-0011586-21</t>
  </si>
  <si>
    <t>6226-16</t>
  </si>
  <si>
    <t>6226-16-PANTALÓN  CALLE  DAMA</t>
  </si>
  <si>
    <t>COS-0011586-23</t>
  </si>
  <si>
    <t>6224-1</t>
  </si>
  <si>
    <t>6224-1-OVEROL ENTERIZO</t>
  </si>
  <si>
    <t>COS-0011585-16</t>
  </si>
  <si>
    <t>COS-0011585</t>
  </si>
  <si>
    <t>6222-5</t>
  </si>
  <si>
    <t>6222-5-PETO</t>
  </si>
  <si>
    <t>COS-0011574-6</t>
  </si>
  <si>
    <t>COS-0011574</t>
  </si>
  <si>
    <t>6222-10</t>
  </si>
  <si>
    <t>6222-10-PANTALÓN TIPO CALLE CABALLERO</t>
  </si>
  <si>
    <t>COS-0011574-11</t>
  </si>
  <si>
    <t>6222-11</t>
  </si>
  <si>
    <t>6222-11-PANTALÓN TIPO CALLE CABALLERO</t>
  </si>
  <si>
    <t>COS-0011574-12</t>
  </si>
  <si>
    <t>6222-12</t>
  </si>
  <si>
    <t>6222-12-PANTALÓN  CALLE  DAMA</t>
  </si>
  <si>
    <t>6221-1</t>
  </si>
  <si>
    <t>6221-1-CAMISA MANGA LARGA</t>
  </si>
  <si>
    <t>COS-0011573-2</t>
  </si>
  <si>
    <t>COS-0011573</t>
  </si>
  <si>
    <t>6221-2</t>
  </si>
  <si>
    <t>6221-2-PANTALÓN  CALLE  DAMA</t>
  </si>
  <si>
    <t>COS-0011573-3</t>
  </si>
  <si>
    <t>6221-3</t>
  </si>
  <si>
    <t>6221-3-PANTALÓN ADMINISTRATIVO HOMBRE</t>
  </si>
  <si>
    <t>COS-0011573-5</t>
  </si>
  <si>
    <t>6217-1</t>
  </si>
  <si>
    <t>6217-1-COFIA</t>
  </si>
  <si>
    <t>COS-0011557-19</t>
  </si>
  <si>
    <t>COS-0011557</t>
  </si>
  <si>
    <t>6216-1</t>
  </si>
  <si>
    <t>6216-1-BUZO / CERRADO</t>
  </si>
  <si>
    <t>COS-0011546-2</t>
  </si>
  <si>
    <t>COS-0011546</t>
  </si>
  <si>
    <t>6216-2</t>
  </si>
  <si>
    <t>6216-2-CAMISA MANGA LARGA</t>
  </si>
  <si>
    <t>COS-0011546-5</t>
  </si>
  <si>
    <t>6216-3</t>
  </si>
  <si>
    <t>6216-3-BATA CHEF</t>
  </si>
  <si>
    <t>COS-0011546-8</t>
  </si>
  <si>
    <t>6216-4</t>
  </si>
  <si>
    <t>6216-4-BATA CHEF</t>
  </si>
  <si>
    <t>COS-0011546-9</t>
  </si>
  <si>
    <t>6216-5</t>
  </si>
  <si>
    <t>6216-5-DELANTAL MICO</t>
  </si>
  <si>
    <t>COS-0011546-10</t>
  </si>
  <si>
    <t>6216-6</t>
  </si>
  <si>
    <t>6216-6-DELANTAL MICO</t>
  </si>
  <si>
    <t>COS-0011546-15</t>
  </si>
  <si>
    <t>6216-7</t>
  </si>
  <si>
    <t>6216-7-PANTALÓN TIPO CALLE CABALLERO</t>
  </si>
  <si>
    <t>COS-0011546-11</t>
  </si>
  <si>
    <t>6216-8</t>
  </si>
  <si>
    <t>6216-8-PANTALON RESORTADO CABALLERO</t>
  </si>
  <si>
    <t>COS-0011546-12</t>
  </si>
  <si>
    <t>6216-9</t>
  </si>
  <si>
    <t>6216-9-PANTALÓN  CALLE  DAMA</t>
  </si>
  <si>
    <t>COS-0011546-13</t>
  </si>
  <si>
    <t>6216-10</t>
  </si>
  <si>
    <t>6216-10-PANTALON RESORTADO DAMA</t>
  </si>
  <si>
    <t>PANTALON RESORTADO DAMA</t>
  </si>
  <si>
    <t>COS-0011546-14</t>
  </si>
  <si>
    <t>6214-1</t>
  </si>
  <si>
    <t>6214-1-GORRA CURVA</t>
  </si>
  <si>
    <t>COS-0011554-18</t>
  </si>
  <si>
    <t>COS-0011554</t>
  </si>
  <si>
    <t>6213-1</t>
  </si>
  <si>
    <t>6213-1-CAMISA MANGA LARGA</t>
  </si>
  <si>
    <t>COS-0011547-2</t>
  </si>
  <si>
    <t>COS-0011547</t>
  </si>
  <si>
    <t>6213-2</t>
  </si>
  <si>
    <t>6213-2-CAMISA MANGA LARGA</t>
  </si>
  <si>
    <t>COS-0011547-3</t>
  </si>
  <si>
    <t>6213-3</t>
  </si>
  <si>
    <t>6213-3-POLO MANGA CORTA</t>
  </si>
  <si>
    <t>COS-0011547-4</t>
  </si>
  <si>
    <t>6213-4</t>
  </si>
  <si>
    <t>6213-4-POLO MANGA CORTA</t>
  </si>
  <si>
    <t>COS-0011547-5</t>
  </si>
  <si>
    <t>6213-5</t>
  </si>
  <si>
    <t>6213-5-BATA CHEF</t>
  </si>
  <si>
    <t>COS-0011547-6</t>
  </si>
  <si>
    <t>6213-6</t>
  </si>
  <si>
    <t>6213-6-DELANTAL MICO</t>
  </si>
  <si>
    <t>COS-0011547-8</t>
  </si>
  <si>
    <t>6213-7</t>
  </si>
  <si>
    <t>6213-7-PANTALÓN TIPO CALLE CABALLERO</t>
  </si>
  <si>
    <t>COS-0011547-9</t>
  </si>
  <si>
    <t>6213-8</t>
  </si>
  <si>
    <t>6213-8-PANTALÓN  CALLE  DAMA</t>
  </si>
  <si>
    <t>COS-0011547-10</t>
  </si>
  <si>
    <t>6213-9</t>
  </si>
  <si>
    <t>6213-9-PANTALÓN ANTIFLUIDO</t>
  </si>
  <si>
    <t>COS-0011547-11</t>
  </si>
  <si>
    <t>6213-10</t>
  </si>
  <si>
    <t>6213-10-T-SHIRT MANGA CORTA</t>
  </si>
  <si>
    <t>COS-0011547-15</t>
  </si>
  <si>
    <t>6213-11</t>
  </si>
  <si>
    <t>6213-11-T-SHIRT MANGA CORTA</t>
  </si>
  <si>
    <t>COS-0011547-16</t>
  </si>
  <si>
    <t>6211-1</t>
  </si>
  <si>
    <t>6211-1-CAMISA</t>
  </si>
  <si>
    <t>COS-0011551-17</t>
  </si>
  <si>
    <t>6211-2</t>
  </si>
  <si>
    <t>6211-2-CAMISA MANGA LARGA</t>
  </si>
  <si>
    <t>COS-0011551-18</t>
  </si>
  <si>
    <t>6211-4</t>
  </si>
  <si>
    <t>6211-4-POLO MANGA CORTA</t>
  </si>
  <si>
    <t>COS-0011551-21</t>
  </si>
  <si>
    <t>6211-5</t>
  </si>
  <si>
    <t>6211-5-POLO MANGA CORTA</t>
  </si>
  <si>
    <t>COS-0011551-22</t>
  </si>
  <si>
    <t>6211-6</t>
  </si>
  <si>
    <t>6211-6-POLO MANGA CORTA</t>
  </si>
  <si>
    <t>COS-0011551-23</t>
  </si>
  <si>
    <t>6211-7</t>
  </si>
  <si>
    <t>6211-7-POLO MANGA CORTA</t>
  </si>
  <si>
    <t>COS-0011551-24</t>
  </si>
  <si>
    <t>GS COMPAÑÍA</t>
  </si>
  <si>
    <t>6211-9</t>
  </si>
  <si>
    <t>6211-9-POLO MANGA CORTA</t>
  </si>
  <si>
    <t>COS-0011551-47</t>
  </si>
  <si>
    <t>6211-10</t>
  </si>
  <si>
    <t>6211-10-POLO MANGA CORTA</t>
  </si>
  <si>
    <t>COS-0011551-48</t>
  </si>
  <si>
    <t>6210-1</t>
  </si>
  <si>
    <t>6210-1-CHAQUETA PARKA</t>
  </si>
  <si>
    <t>COS-0011539-9</t>
  </si>
  <si>
    <t>COS-0011539</t>
  </si>
  <si>
    <t>6210-2</t>
  </si>
  <si>
    <t>6210-2-T-SHIRT MANGA CORTA</t>
  </si>
  <si>
    <t>COS-0011539-10</t>
  </si>
  <si>
    <t>6210-3</t>
  </si>
  <si>
    <t>6210-3-T-SHIRT MANGA CORTA</t>
  </si>
  <si>
    <t>COS-0011539-14</t>
  </si>
  <si>
    <t>6210-4</t>
  </si>
  <si>
    <t>6210-4-T-SHIRT MANGA CORTA</t>
  </si>
  <si>
    <t>COS-0011539-15</t>
  </si>
  <si>
    <t>6210-5</t>
  </si>
  <si>
    <t>6210-5-T-SHIRT MANGA CORTA</t>
  </si>
  <si>
    <t>COS-0011539-16</t>
  </si>
  <si>
    <t>6210-6</t>
  </si>
  <si>
    <t>6210-6-T-SHIRT MANGA CORTA</t>
  </si>
  <si>
    <t>COS-0011539-17</t>
  </si>
  <si>
    <t>6208-1</t>
  </si>
  <si>
    <t>6208-1-CAMISA MANGA LARGA</t>
  </si>
  <si>
    <t>COS-0011509-86</t>
  </si>
  <si>
    <t>COS-0011509</t>
  </si>
  <si>
    <t>6208-2</t>
  </si>
  <si>
    <t>6208-2-CAMISA MANGA CORTA</t>
  </si>
  <si>
    <t>COS-0011509-87</t>
  </si>
  <si>
    <t>6208-3</t>
  </si>
  <si>
    <t>6208-3-CAMISA MANGA CORTA</t>
  </si>
  <si>
    <t>COS-0011509-88</t>
  </si>
  <si>
    <t>6208-4</t>
  </si>
  <si>
    <t>6208-4-CAMISA MANGA LARGA</t>
  </si>
  <si>
    <t>COS-0011509-89</t>
  </si>
  <si>
    <t>6208-6</t>
  </si>
  <si>
    <t>6208-6-CAMISA</t>
  </si>
  <si>
    <t>COS-0011509-95</t>
  </si>
  <si>
    <t>6208-7</t>
  </si>
  <si>
    <t>6208-7-BLUSA MANGA CORTA</t>
  </si>
  <si>
    <t>COS-0011509-96</t>
  </si>
  <si>
    <t>6208-8</t>
  </si>
  <si>
    <t>6208-8-CAMISA</t>
  </si>
  <si>
    <t>COS-0011509-97</t>
  </si>
  <si>
    <t>6208-9</t>
  </si>
  <si>
    <t>6208-9-BLUSA MANGA CORTA</t>
  </si>
  <si>
    <t>COS-0011509-98</t>
  </si>
  <si>
    <t>6208-10</t>
  </si>
  <si>
    <t>6208-10-BATA CHEF</t>
  </si>
  <si>
    <t>COS-0011509-104</t>
  </si>
  <si>
    <t>6208-11</t>
  </si>
  <si>
    <t>6208-11-BATA CHEF</t>
  </si>
  <si>
    <t>COS-0011509-105</t>
  </si>
  <si>
    <t>6208-12</t>
  </si>
  <si>
    <t>6208-12-DELANTAL MICO</t>
  </si>
  <si>
    <t>COS-0011509-109</t>
  </si>
  <si>
    <t>6208-13</t>
  </si>
  <si>
    <t>6208-13-DELANTAL TIPO PETO</t>
  </si>
  <si>
    <t>COS-0011509-113</t>
  </si>
  <si>
    <t>MARCELA RUBIO DURAN</t>
  </si>
  <si>
    <t>MARCELA RUBIO</t>
  </si>
  <si>
    <t>6208-14</t>
  </si>
  <si>
    <t>6208-14-GORRA SEIS CASCOS</t>
  </si>
  <si>
    <t>COS-0011509-114</t>
  </si>
  <si>
    <t>6208-15</t>
  </si>
  <si>
    <t>6208-15-COFIA</t>
  </si>
  <si>
    <t>COS-0011509-115</t>
  </si>
  <si>
    <t>6208-17</t>
  </si>
  <si>
    <t>6208-17-PANTALÓN  CALLE  DAMA</t>
  </si>
  <si>
    <t>COS-0011509-117</t>
  </si>
  <si>
    <t>6208-18</t>
  </si>
  <si>
    <t>6208-18-PANTALÓN TIPO CALLE CABALLERO</t>
  </si>
  <si>
    <t>COS-0011509-118</t>
  </si>
  <si>
    <t>6208-19</t>
  </si>
  <si>
    <t>6208-19-PANTALON RESORTADO CABALLERO</t>
  </si>
  <si>
    <t>COS-0011509-120</t>
  </si>
  <si>
    <t>6208-21</t>
  </si>
  <si>
    <t>6208-21-DELANTAL TIPO PETO</t>
  </si>
  <si>
    <t>COS-0011509-123</t>
  </si>
  <si>
    <t>6205-1</t>
  </si>
  <si>
    <t>6205-1-PANTALÓN DOTACIÓN</t>
  </si>
  <si>
    <t>COS-0011536-4</t>
  </si>
  <si>
    <t>COS-0011536</t>
  </si>
  <si>
    <t>6205-2</t>
  </si>
  <si>
    <t>6205-2-CHALECO REFLECTIVO</t>
  </si>
  <si>
    <t>COS-0011536-21</t>
  </si>
  <si>
    <t>6203-1</t>
  </si>
  <si>
    <t>6203-1-CAMISA MANGA LARGA</t>
  </si>
  <si>
    <t>COS-0011526-3</t>
  </si>
  <si>
    <t>COS-0011526</t>
  </si>
  <si>
    <t>6203-2</t>
  </si>
  <si>
    <t>6203-2-CHAQUETA SPORT</t>
  </si>
  <si>
    <t>COS-0011526-4</t>
  </si>
  <si>
    <t>6202-1</t>
  </si>
  <si>
    <t>6202-1-POLO MANGA CORTA</t>
  </si>
  <si>
    <t>COS-0011527-2</t>
  </si>
  <si>
    <t>COS-0011527</t>
  </si>
  <si>
    <t>6202-2</t>
  </si>
  <si>
    <t>6202-2-POLO MANGA CORTA</t>
  </si>
  <si>
    <t>COS-0011527-3</t>
  </si>
  <si>
    <t>6202-3</t>
  </si>
  <si>
    <t>6202-3-POLO MANGA CORTA</t>
  </si>
  <si>
    <t>6202-4</t>
  </si>
  <si>
    <t>6202-4-POLO MANGA CORTA</t>
  </si>
  <si>
    <t>COS-0011527-21</t>
  </si>
  <si>
    <t>6202-5</t>
  </si>
  <si>
    <t>6202-5-POLO MANGA CORTA</t>
  </si>
  <si>
    <t>COS-0011527-22</t>
  </si>
  <si>
    <t>6202-6</t>
  </si>
  <si>
    <t>6202-6-POLO MANGA CORTA</t>
  </si>
  <si>
    <t>COS-0011527-23</t>
  </si>
  <si>
    <t>6202-7</t>
  </si>
  <si>
    <t>6202-7-POLO MANGA CORTA</t>
  </si>
  <si>
    <t>COS-0011527-24</t>
  </si>
  <si>
    <t>6199-1</t>
  </si>
  <si>
    <t>6199-1-CHAQUETA SPORT</t>
  </si>
  <si>
    <t>COS-0011520-1</t>
  </si>
  <si>
    <t>COS-0011520</t>
  </si>
  <si>
    <t>6199-2</t>
  </si>
  <si>
    <t>6199-2-CAMISA MANGA LARGA</t>
  </si>
  <si>
    <t>COS-0011520-2</t>
  </si>
  <si>
    <t>6199-3</t>
  </si>
  <si>
    <t>6199-3-CAMISA MANGA LARGA</t>
  </si>
  <si>
    <t>COS-0011520-3</t>
  </si>
  <si>
    <t>6199-4</t>
  </si>
  <si>
    <t>6199-4-CAMISA MANGA LARGA</t>
  </si>
  <si>
    <t>COS-0011520-4</t>
  </si>
  <si>
    <t>6199-5</t>
  </si>
  <si>
    <t>6199-5-CAMISA MANGA LARGA</t>
  </si>
  <si>
    <t>COS-0011520-5</t>
  </si>
  <si>
    <t>6199-6</t>
  </si>
  <si>
    <t>6199-6-CAMISA MANGA LARGA</t>
  </si>
  <si>
    <t>COS-0011520-6</t>
  </si>
  <si>
    <t>6198-1</t>
  </si>
  <si>
    <t>6198-1-POLO MANGA CORTA</t>
  </si>
  <si>
    <t>COS-0011500-4</t>
  </si>
  <si>
    <t>COS-0011500</t>
  </si>
  <si>
    <t>6198-2</t>
  </si>
  <si>
    <t>6198-2-POLO MANGA CORTA</t>
  </si>
  <si>
    <t>COS-0011499-3</t>
  </si>
  <si>
    <t>COS-0011499</t>
  </si>
  <si>
    <t>6198-3</t>
  </si>
  <si>
    <t>6198-3-CAMIBUSO POLO MANGA LARGA</t>
  </si>
  <si>
    <t>6198-4</t>
  </si>
  <si>
    <t>6198-4-CAMIBUSO POLO MANGA LARGA</t>
  </si>
  <si>
    <t>COS-0011499-21</t>
  </si>
  <si>
    <t>6198-5</t>
  </si>
  <si>
    <t>6198-5-POLO MANGA CORTA</t>
  </si>
  <si>
    <t>COS-0011499-5</t>
  </si>
  <si>
    <t>6198-6</t>
  </si>
  <si>
    <t>6198-6-POLO MANGA CORTA</t>
  </si>
  <si>
    <t>COS-0011499-7</t>
  </si>
  <si>
    <t>6198-7</t>
  </si>
  <si>
    <t>6198-7-CAMIBUSO POLO MANGA LARGA</t>
  </si>
  <si>
    <t>COS-0011499-6</t>
  </si>
  <si>
    <t>6198-8</t>
  </si>
  <si>
    <t>6198-8-CAMIBUSO POLO MANGA LARGA</t>
  </si>
  <si>
    <t>COS-0011499-8</t>
  </si>
  <si>
    <t>COMPAÑIA JHEMA INTERNACIONAL SAS</t>
  </si>
  <si>
    <t>JULIA SIERRA</t>
  </si>
  <si>
    <t>6197-1</t>
  </si>
  <si>
    <t>6197-1-CHAQUETA BOMBER</t>
  </si>
  <si>
    <t>CHAQUETA BOMBER</t>
  </si>
  <si>
    <t>COS-0011515-2</t>
  </si>
  <si>
    <t>COS-0011515</t>
  </si>
  <si>
    <t>6197-2</t>
  </si>
  <si>
    <t>6197-2-CHAQUETA BOMBER</t>
  </si>
  <si>
    <t>6197-3</t>
  </si>
  <si>
    <t>6197-3-CHAQUETA BOMBER</t>
  </si>
  <si>
    <t>COS-0011515-3</t>
  </si>
  <si>
    <t>6197-4</t>
  </si>
  <si>
    <t>6197-4-CHAQUETA BOMBER</t>
  </si>
  <si>
    <t>COS-0011515-4</t>
  </si>
  <si>
    <t>6196-1</t>
  </si>
  <si>
    <t>6196-1-CHAQUETA SPORT</t>
  </si>
  <si>
    <t>ELEINCO SAS</t>
  </si>
  <si>
    <t>COS-0011495-2</t>
  </si>
  <si>
    <t>COS-0011495</t>
  </si>
  <si>
    <t>6195-1</t>
  </si>
  <si>
    <t>6195-1-CONJUNTO ANTIFLUIDO</t>
  </si>
  <si>
    <t>WHYNOT</t>
  </si>
  <si>
    <t>COS-0011446-2</t>
  </si>
  <si>
    <t>COS-0011446</t>
  </si>
  <si>
    <t>6195-2</t>
  </si>
  <si>
    <t>6195-2-CONJUNTO ANTIFLUIDO</t>
  </si>
  <si>
    <t>COS-0011446-3</t>
  </si>
  <si>
    <t>6195-3</t>
  </si>
  <si>
    <t>6195-3-CONJUNTO ANTIFLUIDO</t>
  </si>
  <si>
    <t>COS-0011446-4</t>
  </si>
  <si>
    <t>6195-4</t>
  </si>
  <si>
    <t>6195-4-OVEROL ENTERIZO</t>
  </si>
  <si>
    <t>COS-0011446-5</t>
  </si>
  <si>
    <t>6190-1</t>
  </si>
  <si>
    <t>6190-1-PANTALÓN DOTACIÓN</t>
  </si>
  <si>
    <t>COS-0011507-4</t>
  </si>
  <si>
    <t>COS-0011507</t>
  </si>
  <si>
    <t>6190-2</t>
  </si>
  <si>
    <t>6190-2-PANTALÓN DOTACIÓN</t>
  </si>
  <si>
    <t>6189-1</t>
  </si>
  <si>
    <t>6189-1-HARRINGTON</t>
  </si>
  <si>
    <t>COS-0011502-2</t>
  </si>
  <si>
    <t>COS-0011502</t>
  </si>
  <si>
    <t>6189-2</t>
  </si>
  <si>
    <t>6189-2-HARRINGTON</t>
  </si>
  <si>
    <t>COS-0011502-3</t>
  </si>
  <si>
    <t>6189-3</t>
  </si>
  <si>
    <t>6189-3-HARRINGTON</t>
  </si>
  <si>
    <t>COS-0011502-7</t>
  </si>
  <si>
    <t>6189-4</t>
  </si>
  <si>
    <t>6189-4-HARRINGTON</t>
  </si>
  <si>
    <t>COS-0011502-8</t>
  </si>
  <si>
    <t>6189-5</t>
  </si>
  <si>
    <t>6189-5-HARRINGTON</t>
  </si>
  <si>
    <t>COS-0011502-61</t>
  </si>
  <si>
    <t>6189-6</t>
  </si>
  <si>
    <t>6189-6-HARRINGTON</t>
  </si>
  <si>
    <t>COS-0011502-62</t>
  </si>
  <si>
    <t>6189-7</t>
  </si>
  <si>
    <t>6189-7-CHAQUETA MICHELIN</t>
  </si>
  <si>
    <t>COS-0011503-2</t>
  </si>
  <si>
    <t>COS-0011503</t>
  </si>
  <si>
    <t>6189-8</t>
  </si>
  <si>
    <t>6189-8-T-SHIRT MANGA CORTA</t>
  </si>
  <si>
    <t>COS-0011502-4</t>
  </si>
  <si>
    <t>6189-9</t>
  </si>
  <si>
    <t>6189-9-T-SHIRT MANGA CORTA</t>
  </si>
  <si>
    <t>COS-0011502-6</t>
  </si>
  <si>
    <t>6189-10</t>
  </si>
  <si>
    <t>6189-10-T-SHIRT MANGA CORTA</t>
  </si>
  <si>
    <t>COS-0011502-5</t>
  </si>
  <si>
    <t>6187-1</t>
  </si>
  <si>
    <t>6187-1-CAMISA  INDIGO</t>
  </si>
  <si>
    <t>COS-0011483-23</t>
  </si>
  <si>
    <t>COS-0011483</t>
  </si>
  <si>
    <t>6187-2</t>
  </si>
  <si>
    <t>6187-2-CAMISA  INDIGO</t>
  </si>
  <si>
    <t>COS-0011483-25</t>
  </si>
  <si>
    <t>6187-3</t>
  </si>
  <si>
    <t>6187-3-POLO MANGA CORTA</t>
  </si>
  <si>
    <t>COS-0011483-26</t>
  </si>
  <si>
    <t>6187-4</t>
  </si>
  <si>
    <t>6187-4-BATA CHEF</t>
  </si>
  <si>
    <t>COS-0011483-28</t>
  </si>
  <si>
    <t>6187-5</t>
  </si>
  <si>
    <t>6187-5-BATA CHEF</t>
  </si>
  <si>
    <t>COS-0011483-29</t>
  </si>
  <si>
    <t>6187-6</t>
  </si>
  <si>
    <t>6187-6-DELANTAL MICO</t>
  </si>
  <si>
    <t>COS-0011483-31</t>
  </si>
  <si>
    <t>6187-7</t>
  </si>
  <si>
    <t>6187-7-DELANTAL MICO</t>
  </si>
  <si>
    <t>COS-0011483-32</t>
  </si>
  <si>
    <t>6187-8</t>
  </si>
  <si>
    <t>6187-8-DELANTAL MICO</t>
  </si>
  <si>
    <t>COS-0011483-33</t>
  </si>
  <si>
    <t>6187-9</t>
  </si>
  <si>
    <t>6187-9-COFIA</t>
  </si>
  <si>
    <t>COS-0011483-34</t>
  </si>
  <si>
    <t>6187-10</t>
  </si>
  <si>
    <t>6187-10-PANTALÓN TIPO CALLE CABALLERO</t>
  </si>
  <si>
    <t>COS-0011483-35</t>
  </si>
  <si>
    <t>6187-11</t>
  </si>
  <si>
    <t>6187-11-PANTALON RESORTADO CABALLERO</t>
  </si>
  <si>
    <t>COS-0011483-36</t>
  </si>
  <si>
    <t>6187-12</t>
  </si>
  <si>
    <t>6187-12-PANTALÓN  CALLE  DAMA</t>
  </si>
  <si>
    <t>COS-0011483-38</t>
  </si>
  <si>
    <t>6187-13</t>
  </si>
  <si>
    <t>6187-13-PANTALÓN  CALLE  DAMA</t>
  </si>
  <si>
    <t>COS-0011483-40</t>
  </si>
  <si>
    <t>6186-1</t>
  </si>
  <si>
    <t>6186-1-CAMISA MANGA LARGA</t>
  </si>
  <si>
    <t>COS-0011490-2</t>
  </si>
  <si>
    <t>COS-0011490</t>
  </si>
  <si>
    <t>6184-1</t>
  </si>
  <si>
    <t>6184-1-CAMISA MANGA CORTA</t>
  </si>
  <si>
    <t>COS-0011472-2</t>
  </si>
  <si>
    <t>COS-0011472</t>
  </si>
  <si>
    <t>6184-2</t>
  </si>
  <si>
    <t>6184-2-CAMISA MANGA LARGA</t>
  </si>
  <si>
    <t>COS-0011472-3</t>
  </si>
  <si>
    <t>6184-3</t>
  </si>
  <si>
    <t>6184-3-CAMISA</t>
  </si>
  <si>
    <t>COS-0011472-4</t>
  </si>
  <si>
    <t>6184-4</t>
  </si>
  <si>
    <t>6184-4-CAMISA</t>
  </si>
  <si>
    <t>COS-0011472-5</t>
  </si>
  <si>
    <t>6184-5</t>
  </si>
  <si>
    <t>6184-5-BLUSA  MATERNA</t>
  </si>
  <si>
    <t>COS-0011472-6</t>
  </si>
  <si>
    <t>6184-6</t>
  </si>
  <si>
    <t>6184-6-POLO MANGA CORTA</t>
  </si>
  <si>
    <t>COS-0011472-7</t>
  </si>
  <si>
    <t>6184-7</t>
  </si>
  <si>
    <t>6184-7-POLO MANGA CORTA</t>
  </si>
  <si>
    <t>COS-0011472-8</t>
  </si>
  <si>
    <t>6184-8</t>
  </si>
  <si>
    <t>6184-8-POLO MANGA CORTA</t>
  </si>
  <si>
    <t>COS-0011472-9</t>
  </si>
  <si>
    <t>6184-9</t>
  </si>
  <si>
    <t>6184-9-POLO MANGA CORTA</t>
  </si>
  <si>
    <t>COS-0011472-10</t>
  </si>
  <si>
    <t>6184-10</t>
  </si>
  <si>
    <t>6184-10-POLO MANGA CORTA</t>
  </si>
  <si>
    <t>COS-0011472-11</t>
  </si>
  <si>
    <t>6184-11</t>
  </si>
  <si>
    <t>6184-11-POLO MANGA CORTA</t>
  </si>
  <si>
    <t>COS-0011472-12</t>
  </si>
  <si>
    <t>6184-15</t>
  </si>
  <si>
    <t>6184-15-PANTALÓN DOTACIÓN</t>
  </si>
  <si>
    <t>COS-0011472-17</t>
  </si>
  <si>
    <t>6184-16</t>
  </si>
  <si>
    <t>6184-16-PANTALÓN DOTACIÓN</t>
  </si>
  <si>
    <t>COS-0011472-18</t>
  </si>
  <si>
    <t>6184-17</t>
  </si>
  <si>
    <t>6184-17-BUZO / CERRADO</t>
  </si>
  <si>
    <t>6184-18</t>
  </si>
  <si>
    <t>6184-18-BUZO / CERRADO</t>
  </si>
  <si>
    <t>COS-0011472-20</t>
  </si>
  <si>
    <t>6184-19</t>
  </si>
  <si>
    <t>6184-19-CHAQUETA SPORT</t>
  </si>
  <si>
    <t>COS-0011472-19</t>
  </si>
  <si>
    <t>6184-20</t>
  </si>
  <si>
    <t>6184-20-CHAQUETA SPORT</t>
  </si>
  <si>
    <t>COS-0011472-22</t>
  </si>
  <si>
    <t>6184-21</t>
  </si>
  <si>
    <t>6184-21-POLO MANGA CORTA</t>
  </si>
  <si>
    <t>COS-0011472-23</t>
  </si>
  <si>
    <t>6184-22</t>
  </si>
  <si>
    <t>6184-22-PETO</t>
  </si>
  <si>
    <t>COS-0011472-31</t>
  </si>
  <si>
    <t>6175-1</t>
  </si>
  <si>
    <t>6175-1-CAMISA MANGA LARGA</t>
  </si>
  <si>
    <t>BODYTECH</t>
  </si>
  <si>
    <t>COS-0011443-2</t>
  </si>
  <si>
    <t>COS-0011443</t>
  </si>
  <si>
    <t>6175-2</t>
  </si>
  <si>
    <t>6175-2-CAMISA MANGA LARGA</t>
  </si>
  <si>
    <t>COS-0011443-7</t>
  </si>
  <si>
    <t>6175-3</t>
  </si>
  <si>
    <t>6175-3-PANTALÓN TIPO CALLE CABALLERO</t>
  </si>
  <si>
    <t>COS-0011443-4</t>
  </si>
  <si>
    <t>6175-4</t>
  </si>
  <si>
    <t>6175-4-PANTALÓN TIPO CALLE CABALLERO</t>
  </si>
  <si>
    <t>COS-0011443-6</t>
  </si>
  <si>
    <t>6175-5</t>
  </si>
  <si>
    <t>6175-5-CAMISA</t>
  </si>
  <si>
    <t>COS-0011443-3</t>
  </si>
  <si>
    <t>6175-6</t>
  </si>
  <si>
    <t>6175-6-CAMISA</t>
  </si>
  <si>
    <t>COS-0011443-14</t>
  </si>
  <si>
    <t>6175-7</t>
  </si>
  <si>
    <t>6175-7-PANTALÓN  CALLE  DAMA</t>
  </si>
  <si>
    <t>COS-0011443-5</t>
  </si>
  <si>
    <t>6175-8</t>
  </si>
  <si>
    <t>6175-8-PANTALÓN  CALLE  DAMA</t>
  </si>
  <si>
    <t>COS-0011443-8</t>
  </si>
  <si>
    <t>6174-1</t>
  </si>
  <si>
    <t>6174-1-HODDIE CERRADO</t>
  </si>
  <si>
    <t>COS-0011444-2</t>
  </si>
  <si>
    <t>COS-0011444</t>
  </si>
  <si>
    <t>6174-2</t>
  </si>
  <si>
    <t>6174-2-HODDIE CERRADO</t>
  </si>
  <si>
    <t>COS-0011444-3</t>
  </si>
  <si>
    <t>6174-3</t>
  </si>
  <si>
    <t>6174-3-HODDIE CERRADO</t>
  </si>
  <si>
    <t>COS-0011444-4</t>
  </si>
  <si>
    <t>6174-4</t>
  </si>
  <si>
    <t>6174-4-HODDIE CERRADO</t>
  </si>
  <si>
    <t>COS-0011444-5</t>
  </si>
  <si>
    <t>6174-5</t>
  </si>
  <si>
    <t>6174-5-HODDIE CERRADO</t>
  </si>
  <si>
    <t>6173-3</t>
  </si>
  <si>
    <t>6173-3-POLO MANGA CORTA</t>
  </si>
  <si>
    <t>COS-0011259-5</t>
  </si>
  <si>
    <t>COS-0011259</t>
  </si>
  <si>
    <t>6173-4</t>
  </si>
  <si>
    <t>6173-4-POLO MANGA CORTA</t>
  </si>
  <si>
    <t>COS-0011259-6</t>
  </si>
  <si>
    <t>6173-5</t>
  </si>
  <si>
    <t>6173-5-POLO MANGA CORTA</t>
  </si>
  <si>
    <t>COS-0011259-7</t>
  </si>
  <si>
    <t>6173-6</t>
  </si>
  <si>
    <t>6173-6-POLO MANGA CORTA</t>
  </si>
  <si>
    <t>COS-0011259-8</t>
  </si>
  <si>
    <t>6173-7</t>
  </si>
  <si>
    <t>6173-7-POLO MANGA CORTA</t>
  </si>
  <si>
    <t>COS-0011259-9</t>
  </si>
  <si>
    <t>6173-8</t>
  </si>
  <si>
    <t>6173-8-POLO MANGA CORTA</t>
  </si>
  <si>
    <t>COS-0011259-10</t>
  </si>
  <si>
    <t>6173-9</t>
  </si>
  <si>
    <t>6173-9-CHAQUETA  ACOLCHADA</t>
  </si>
  <si>
    <t>COS-0011259-13</t>
  </si>
  <si>
    <t>6173-10</t>
  </si>
  <si>
    <t>6173-10-DELANTAL CLASICO</t>
  </si>
  <si>
    <t>COS-0011259-15</t>
  </si>
  <si>
    <t>6173-11</t>
  </si>
  <si>
    <t>6173-11-GORRA SEIS CASCOS</t>
  </si>
  <si>
    <t>COS-0011259-16</t>
  </si>
  <si>
    <t>6173-12</t>
  </si>
  <si>
    <t>6173-12-GORRA SEIS CASCOS</t>
  </si>
  <si>
    <t>COS-0011259-17</t>
  </si>
  <si>
    <t>6173-13</t>
  </si>
  <si>
    <t>6173-13-GORRA SEIS CASCOS</t>
  </si>
  <si>
    <t>COS-0011259-18</t>
  </si>
  <si>
    <t>6173-14</t>
  </si>
  <si>
    <t>6173-14-GORRA SEIS CASCOS</t>
  </si>
  <si>
    <t>COS-0011259-24</t>
  </si>
  <si>
    <t>6173-16</t>
  </si>
  <si>
    <t>6173-16-PANTALÓN DOTACIÓN</t>
  </si>
  <si>
    <t>COS-0011259-21</t>
  </si>
  <si>
    <t>6173-18</t>
  </si>
  <si>
    <t>6173-18-PANTALÓN DOTACIÓN</t>
  </si>
  <si>
    <t>COS-0011259-23</t>
  </si>
  <si>
    <t>ALVARO SALDAÑA AREVALO</t>
  </si>
  <si>
    <t>ALVARO SALDAÑA</t>
  </si>
  <si>
    <t>6171-1</t>
  </si>
  <si>
    <t>6171-1-POLO MANGA LARGA</t>
  </si>
  <si>
    <t>COS-0011430-2</t>
  </si>
  <si>
    <t>COS-0011430</t>
  </si>
  <si>
    <t>6170-1</t>
  </si>
  <si>
    <t>6170-1-OXFORD</t>
  </si>
  <si>
    <t>COS-0011363-1</t>
  </si>
  <si>
    <t>COS-0011363</t>
  </si>
  <si>
    <t>6169-1</t>
  </si>
  <si>
    <t>6169-1-PETO</t>
  </si>
  <si>
    <t>COS-0011414-2</t>
  </si>
  <si>
    <t>COS-0011414</t>
  </si>
  <si>
    <t>6168-1</t>
  </si>
  <si>
    <t>6168-1-CAMISA MANGA LARGA</t>
  </si>
  <si>
    <t>COS-0011415-2</t>
  </si>
  <si>
    <t>COS-0011415</t>
  </si>
  <si>
    <t>6168-2</t>
  </si>
  <si>
    <t>6168-2-CAMISA MANGA LARGA</t>
  </si>
  <si>
    <t>COS-0011415-3</t>
  </si>
  <si>
    <t>6167-1</t>
  </si>
  <si>
    <t>6167-1-CAMISA MANGA LARGA</t>
  </si>
  <si>
    <t>COS-0011407-2</t>
  </si>
  <si>
    <t>COS-0011407</t>
  </si>
  <si>
    <t>CRISTIAN CAMILO GOMEZ ALBAN</t>
  </si>
  <si>
    <t>CAMILO GÓMEZ</t>
  </si>
  <si>
    <t>6167-2</t>
  </si>
  <si>
    <t>6167-2-CAMISA MANGA LARGA</t>
  </si>
  <si>
    <t>COS-0011407-3</t>
  </si>
  <si>
    <t>6167-3</t>
  </si>
  <si>
    <t>6167-3-CAMISA MANGA LARGA</t>
  </si>
  <si>
    <t>COS-0011407-4</t>
  </si>
  <si>
    <t>6167-4</t>
  </si>
  <si>
    <t>6167-4-CAMISA</t>
  </si>
  <si>
    <t>COS-0011407-5</t>
  </si>
  <si>
    <t>6167-5</t>
  </si>
  <si>
    <t>6167-5-PANTALÓN DOTACIÓN</t>
  </si>
  <si>
    <t>COS-0011407-6</t>
  </si>
  <si>
    <t>6167-6</t>
  </si>
  <si>
    <t>6167-6-PANTALÓN DOTACIÓN</t>
  </si>
  <si>
    <t>COS-0011407-7</t>
  </si>
  <si>
    <t>6167-7</t>
  </si>
  <si>
    <t>6167-7-PANTALÓN DOTACIÓN</t>
  </si>
  <si>
    <t>COS-0011407-8</t>
  </si>
  <si>
    <t>6167-8</t>
  </si>
  <si>
    <t>6167-8-PANTALÓN DOTACIÓN</t>
  </si>
  <si>
    <t>COS-0011407-9</t>
  </si>
  <si>
    <t>6167-11</t>
  </si>
  <si>
    <t>6167-11-CONJUNTO ANTIFLUIDO</t>
  </si>
  <si>
    <t>COS-0011407-12</t>
  </si>
  <si>
    <t>6167-12</t>
  </si>
  <si>
    <t>6167-12-CAMISETA POLO</t>
  </si>
  <si>
    <t>COS-0011407-13</t>
  </si>
  <si>
    <t>6167-13</t>
  </si>
  <si>
    <t>6167-13-CAMISETA POLO</t>
  </si>
  <si>
    <t>COS-0011407-14</t>
  </si>
  <si>
    <t>6167-14</t>
  </si>
  <si>
    <t>6167-14-TERMICA</t>
  </si>
  <si>
    <t>TERMICA</t>
  </si>
  <si>
    <t>COS-0011407-15</t>
  </si>
  <si>
    <t>6167-15</t>
  </si>
  <si>
    <t>6167-15-TERMICA</t>
  </si>
  <si>
    <t>COS-0011407-16</t>
  </si>
  <si>
    <t>6166-1</t>
  </si>
  <si>
    <t>6166-1-CHALECO REFLECTIVO</t>
  </si>
  <si>
    <t>COS-0011411-2</t>
  </si>
  <si>
    <t>COS-0011411</t>
  </si>
  <si>
    <t>6165-1</t>
  </si>
  <si>
    <t>6165-1-CHAQUETA SPORT</t>
  </si>
  <si>
    <t>MCCAIN</t>
  </si>
  <si>
    <t>COS-0011408-2</t>
  </si>
  <si>
    <t>COS-0011408</t>
  </si>
  <si>
    <t>6165-2</t>
  </si>
  <si>
    <t>6165-2-POLO MANGA CORTA</t>
  </si>
  <si>
    <t>COS-0011408-3</t>
  </si>
  <si>
    <t>6165-4</t>
  </si>
  <si>
    <t>6165-4-POLO MANGA CORTA</t>
  </si>
  <si>
    <t>COS-0011408-4</t>
  </si>
  <si>
    <t>6165-5</t>
  </si>
  <si>
    <t>6165-5-POLO MANGA CORTA</t>
  </si>
  <si>
    <t>COS-0011408-5</t>
  </si>
  <si>
    <t>6161-1</t>
  </si>
  <si>
    <t>6161-1-CAMISA MANGA LARGA</t>
  </si>
  <si>
    <t>COS-0011399-4</t>
  </si>
  <si>
    <t>COS-0011399</t>
  </si>
  <si>
    <t>6158-1</t>
  </si>
  <si>
    <t>6158-1-PAÑOLETA</t>
  </si>
  <si>
    <t>COS-0011387-2</t>
  </si>
  <si>
    <t>COS-0011387</t>
  </si>
  <si>
    <t>6157-2</t>
  </si>
  <si>
    <t>6157-2-CAMISA  OVEROL</t>
  </si>
  <si>
    <t>CAMISA  OVEROL</t>
  </si>
  <si>
    <t>SICTE TELECOMUNICACIONES</t>
  </si>
  <si>
    <t>COS-0011378-3</t>
  </si>
  <si>
    <t>COS-0011378</t>
  </si>
  <si>
    <t>6157-3</t>
  </si>
  <si>
    <t>6157-3-GORRA SEIS CASCOS</t>
  </si>
  <si>
    <t>COS-0011378-4</t>
  </si>
  <si>
    <t>6157-4</t>
  </si>
  <si>
    <t>6157-4-POLO MANGA CORTA</t>
  </si>
  <si>
    <t>COS-0011378-5</t>
  </si>
  <si>
    <t>6155-1</t>
  </si>
  <si>
    <t>6155-1-POLO MANGA CORTA</t>
  </si>
  <si>
    <t>COS-0011377-2</t>
  </si>
  <si>
    <t>COS-0011377</t>
  </si>
  <si>
    <t>6155-2</t>
  </si>
  <si>
    <t>6155-2-BUZO / CERRADO</t>
  </si>
  <si>
    <t>COS-0011377-7</t>
  </si>
  <si>
    <t>6155-3</t>
  </si>
  <si>
    <t>6155-3-BUZO / CERRADO</t>
  </si>
  <si>
    <t>COS-0011377-3</t>
  </si>
  <si>
    <t>6153-1</t>
  </si>
  <si>
    <t>6153-1-CHAQUETA MICHELIN</t>
  </si>
  <si>
    <t>COS-0011365-2</t>
  </si>
  <si>
    <t>COS-0011365</t>
  </si>
  <si>
    <t>6153-2</t>
  </si>
  <si>
    <t>6153-2-BLUSA MANGA CORTA</t>
  </si>
  <si>
    <t>COS-0011343-4</t>
  </si>
  <si>
    <t>COS-0011343</t>
  </si>
  <si>
    <t>6153-3</t>
  </si>
  <si>
    <t>6153-3-PANTALÓN DOTACIÓN</t>
  </si>
  <si>
    <t>COS-0011343-5</t>
  </si>
  <si>
    <t>6153-4</t>
  </si>
  <si>
    <t>6153-4-ROMPEVIENTOS REFLECTIVA</t>
  </si>
  <si>
    <t>COS-0011371-5</t>
  </si>
  <si>
    <t>COS-0011371</t>
  </si>
  <si>
    <t>6153-5</t>
  </si>
  <si>
    <t>6153-5-CAMISA MANGA LARGA</t>
  </si>
  <si>
    <t>COS-0011343-7</t>
  </si>
  <si>
    <t>6153-7</t>
  </si>
  <si>
    <t>6153-7-CONJUNTO ANTIFLUIDO</t>
  </si>
  <si>
    <t>COS-0011343-9</t>
  </si>
  <si>
    <t>6153-9</t>
  </si>
  <si>
    <t>6153-9-PANTALÓN CARGO</t>
  </si>
  <si>
    <t>COS-0011343-13</t>
  </si>
  <si>
    <t>INDUSTRIAL  DE COONFECCIONES.  S.A.S.</t>
  </si>
  <si>
    <t>INDUSTRIAL DE CONFECCIONES</t>
  </si>
  <si>
    <t>JAIRO HERNANDO RODRIGUEZ VALBUENA</t>
  </si>
  <si>
    <t>JAIRO RODRIGUEZ</t>
  </si>
  <si>
    <t>6153-10</t>
  </si>
  <si>
    <t>6153-10-CHALECO REFLECTIVO</t>
  </si>
  <si>
    <t>COS-0011343-14</t>
  </si>
  <si>
    <t>6153-12</t>
  </si>
  <si>
    <t>6153-12-CAMISA MANGA CORTA</t>
  </si>
  <si>
    <t>COS-0011343-16</t>
  </si>
  <si>
    <t>6153-13</t>
  </si>
  <si>
    <t>6153-13-CAMIBUZO</t>
  </si>
  <si>
    <t>COS-0011343-17</t>
  </si>
  <si>
    <t>6153-15</t>
  </si>
  <si>
    <t>6153-15-CHALECO REFLECTIVO</t>
  </si>
  <si>
    <t>COS-0011361-17</t>
  </si>
  <si>
    <t>COS-0011361</t>
  </si>
  <si>
    <t>6153-16</t>
  </si>
  <si>
    <t>6153-16-CHALECO REFLECTIVO</t>
  </si>
  <si>
    <t>6153-17</t>
  </si>
  <si>
    <t>6153-17-CHALECO REFLECTIVO</t>
  </si>
  <si>
    <t>6153-18</t>
  </si>
  <si>
    <t>6153-18-CHALECO REFLECTIVO</t>
  </si>
  <si>
    <t>6153-19</t>
  </si>
  <si>
    <t>6153-19-CHALECO REFLECTIVO</t>
  </si>
  <si>
    <t>6153-20</t>
  </si>
  <si>
    <t>6153-20-CHALECO REFLECTIVO</t>
  </si>
  <si>
    <t>6153-21</t>
  </si>
  <si>
    <t>6153-21-CHALECO REFLECTIVO</t>
  </si>
  <si>
    <t>COS-0011343-18</t>
  </si>
  <si>
    <t>6153-22</t>
  </si>
  <si>
    <t>6153-22-CHAQUETA MICHELIN</t>
  </si>
  <si>
    <t>COS-0011156-30</t>
  </si>
  <si>
    <t>COS-0011156</t>
  </si>
  <si>
    <t>6150-1</t>
  </si>
  <si>
    <t>6150-1-POLO MANGA CORTA</t>
  </si>
  <si>
    <t>COS-0011367-2</t>
  </si>
  <si>
    <t>COS-0011367</t>
  </si>
  <si>
    <t>6146-1</t>
  </si>
  <si>
    <t>6146-1-POLO MANGA CORTA</t>
  </si>
  <si>
    <t>COS-0011354-2</t>
  </si>
  <si>
    <t>COS-0011354</t>
  </si>
  <si>
    <t>6145-1</t>
  </si>
  <si>
    <t>6145-1-GORRA CURVA</t>
  </si>
  <si>
    <t>COS-0011352-18</t>
  </si>
  <si>
    <t>COS-0011352</t>
  </si>
  <si>
    <t>6144-1</t>
  </si>
  <si>
    <t>6144-1-BATA TIPO LABORATORIO</t>
  </si>
  <si>
    <t>COS-0011349-4</t>
  </si>
  <si>
    <t>COS-0011349</t>
  </si>
  <si>
    <t>6144-2</t>
  </si>
  <si>
    <t>6144-2-BATA ANTIFLUIDO</t>
  </si>
  <si>
    <t>BATA ANTIFLUIDO BATA ANTIFLUIDO</t>
  </si>
  <si>
    <t>COS-0011349-5</t>
  </si>
  <si>
    <t>6144-3</t>
  </si>
  <si>
    <t>6144-3-CAMISETA DRIL</t>
  </si>
  <si>
    <t>COS-0011349-7</t>
  </si>
  <si>
    <t>6144-4</t>
  </si>
  <si>
    <t>6144-4-CAMISETA DRIL</t>
  </si>
  <si>
    <t>COS-0011349-8</t>
  </si>
  <si>
    <t>6144-5</t>
  </si>
  <si>
    <t>6144-5-COFIA</t>
  </si>
  <si>
    <t>COS-0011349-18</t>
  </si>
  <si>
    <t>6144-6</t>
  </si>
  <si>
    <t>6144-6-COFIA</t>
  </si>
  <si>
    <t>COS-0011349-19</t>
  </si>
  <si>
    <t>6144-7</t>
  </si>
  <si>
    <t>6144-7-COFIA</t>
  </si>
  <si>
    <t>COS-0011349-20</t>
  </si>
  <si>
    <t>6144-8</t>
  </si>
  <si>
    <t>6144-8-MEDIAS CUARTO FRIO</t>
  </si>
  <si>
    <t>COS-0011349-23</t>
  </si>
  <si>
    <t>6144-9</t>
  </si>
  <si>
    <t>6144-9-PASAMONTAÑAS</t>
  </si>
  <si>
    <t>COS-0011349-25</t>
  </si>
  <si>
    <t>6144-10</t>
  </si>
  <si>
    <t>6144-10-PANTALÓN DOTACIÓN</t>
  </si>
  <si>
    <t>COS-0011349-28</t>
  </si>
  <si>
    <t>6144-11</t>
  </si>
  <si>
    <t>6144-11-PANTALÓN DOTACIÓN</t>
  </si>
  <si>
    <t>COS-0011349-29</t>
  </si>
  <si>
    <t>6142-1</t>
  </si>
  <si>
    <t>6142-1-CAMISA MANGA LARGA</t>
  </si>
  <si>
    <t>COS-0011334-29</t>
  </si>
  <si>
    <t>COS-0011334</t>
  </si>
  <si>
    <t>EN INVENTARIO</t>
  </si>
  <si>
    <t>6141-1</t>
  </si>
  <si>
    <t>6141-1-CHAQUETA CUARTO FRIO</t>
  </si>
  <si>
    <t>CHAQUETA CUARTO FRIO</t>
  </si>
  <si>
    <t>COS-0011303-1</t>
  </si>
  <si>
    <t>COS-0011303</t>
  </si>
  <si>
    <t>6140-1</t>
  </si>
  <si>
    <t>6140-1-CAMISA MANGA LARGA</t>
  </si>
  <si>
    <t>COS-0011338-3</t>
  </si>
  <si>
    <t>COS-0011338</t>
  </si>
  <si>
    <t>6137-1</t>
  </si>
  <si>
    <t>6137-1-POLO MANGA CORTA</t>
  </si>
  <si>
    <t>COS-0011327-10</t>
  </si>
  <si>
    <t>COS-0011327</t>
  </si>
  <si>
    <t>6137-2</t>
  </si>
  <si>
    <t>6137-2-POLO MANGA CORTA</t>
  </si>
  <si>
    <t>COS-0011327-11</t>
  </si>
  <si>
    <t>6135-1</t>
  </si>
  <si>
    <t>6135-1-OVEROL ENTERIZO</t>
  </si>
  <si>
    <t>COS-0011323-2</t>
  </si>
  <si>
    <t>COS-0011323</t>
  </si>
  <si>
    <t>6132-1</t>
  </si>
  <si>
    <t>6132-1-CAMISA MANGA LARGA</t>
  </si>
  <si>
    <t>COS-0011258-86</t>
  </si>
  <si>
    <t>COS-0011258</t>
  </si>
  <si>
    <t>6132-2</t>
  </si>
  <si>
    <t>6132-2-CAMISA MANGA CORTA</t>
  </si>
  <si>
    <t>COS-0011258-87</t>
  </si>
  <si>
    <t>6132-3</t>
  </si>
  <si>
    <t>6132-3-CAMISA MANGA CORTA</t>
  </si>
  <si>
    <t>COS-0011258-88</t>
  </si>
  <si>
    <t>6132-4</t>
  </si>
  <si>
    <t>6132-4-CAMISA MANGA LARGA</t>
  </si>
  <si>
    <t>COS-0011258-89</t>
  </si>
  <si>
    <t>6132-5</t>
  </si>
  <si>
    <t>6132-5-CAMISA MANGA LARGA</t>
  </si>
  <si>
    <t>COS-0011258-91</t>
  </si>
  <si>
    <t>6132-6</t>
  </si>
  <si>
    <t>6132-6-BLUSA MANGA CORTA</t>
  </si>
  <si>
    <t>COS-0011258-94</t>
  </si>
  <si>
    <t>6132-7</t>
  </si>
  <si>
    <t>6132-7-CAMISA</t>
  </si>
  <si>
    <t>COS-0011258-95</t>
  </si>
  <si>
    <t>6132-8</t>
  </si>
  <si>
    <t>6132-8-BLUSA MANGA CORTA</t>
  </si>
  <si>
    <t>COS-0011258-96</t>
  </si>
  <si>
    <t>6132-9</t>
  </si>
  <si>
    <t>6132-9-CAMISA</t>
  </si>
  <si>
    <t>COS-0011258-97</t>
  </si>
  <si>
    <t>6132-10</t>
  </si>
  <si>
    <t>6132-10-BLUSA MANGA CORTA</t>
  </si>
  <si>
    <t>COS-0011258-98</t>
  </si>
  <si>
    <t>6132-12</t>
  </si>
  <si>
    <t>6132-12-BATA CHEF</t>
  </si>
  <si>
    <t>COS-0011258-104</t>
  </si>
  <si>
    <t>6132-13</t>
  </si>
  <si>
    <t>6132-13-BATA CHEF</t>
  </si>
  <si>
    <t>COS-0011258-105</t>
  </si>
  <si>
    <t>6132-14</t>
  </si>
  <si>
    <t>6132-14-BATA CHEF</t>
  </si>
  <si>
    <t>COS-0011258-106</t>
  </si>
  <si>
    <t>6132-15</t>
  </si>
  <si>
    <t>6132-15-DELANTAL MICO</t>
  </si>
  <si>
    <t>COS-0011258-109</t>
  </si>
  <si>
    <t>6132-17</t>
  </si>
  <si>
    <t>6132-17-DELANTAL TIPO PETO</t>
  </si>
  <si>
    <t>COS-0011258-111</t>
  </si>
  <si>
    <t>6132-18</t>
  </si>
  <si>
    <t>6132-18-DELANTAL TIPO PETO</t>
  </si>
  <si>
    <t>COS-0011258-123</t>
  </si>
  <si>
    <t>6132-19</t>
  </si>
  <si>
    <t>6132-19-GORRA SEIS CASCOS</t>
  </si>
  <si>
    <t>COS-0011258-114</t>
  </si>
  <si>
    <t>6132-20</t>
  </si>
  <si>
    <t>6132-20-COFIA</t>
  </si>
  <si>
    <t>COS-0011258-115</t>
  </si>
  <si>
    <t>6132-21</t>
  </si>
  <si>
    <t>6132-21-COFIA</t>
  </si>
  <si>
    <t>COS-0011258-116</t>
  </si>
  <si>
    <t>6132-22</t>
  </si>
  <si>
    <t>6132-22-PANTALÓN  CALLE  DAMA</t>
  </si>
  <si>
    <t>COS-0011258-117</t>
  </si>
  <si>
    <t>6132-23</t>
  </si>
  <si>
    <t>6132-23-PANTALÓN TIPO CALLE CABALLERO</t>
  </si>
  <si>
    <t>COS-0011258-118</t>
  </si>
  <si>
    <t>6132-25</t>
  </si>
  <si>
    <t>6132-25-PANTALON RESORTADO CABALLERO</t>
  </si>
  <si>
    <t>COS-0011258-120</t>
  </si>
  <si>
    <t>6132-26</t>
  </si>
  <si>
    <t>6132-26-PANTALON RESORTADO CABALLERO</t>
  </si>
  <si>
    <t>COS-0011258-121</t>
  </si>
  <si>
    <t>6131-1</t>
  </si>
  <si>
    <t>6131-1-CAMIBUZO</t>
  </si>
  <si>
    <t>COS-0011308-19</t>
  </si>
  <si>
    <t>COS-0011308</t>
  </si>
  <si>
    <t>6129-1</t>
  </si>
  <si>
    <t>6129-1-POLO MANGA CORTA</t>
  </si>
  <si>
    <t>COS-0011305-2</t>
  </si>
  <si>
    <t>COS-0011305</t>
  </si>
  <si>
    <t>6129-2</t>
  </si>
  <si>
    <t>6129-2-OVEROL ENTERIZO</t>
  </si>
  <si>
    <t>COS-0011305-3</t>
  </si>
  <si>
    <t>6129-3</t>
  </si>
  <si>
    <t>6129-3-POLO MANGA CORTA</t>
  </si>
  <si>
    <t>6126-1</t>
  </si>
  <si>
    <t>6126-1-CAMISA MANGA CORTA</t>
  </si>
  <si>
    <t>COS-0011297-2</t>
  </si>
  <si>
    <t>COS-0011297</t>
  </si>
  <si>
    <t>6126-2</t>
  </si>
  <si>
    <t>6126-2-CAMISA</t>
  </si>
  <si>
    <t>COS-0011297-5</t>
  </si>
  <si>
    <t>6126-3</t>
  </si>
  <si>
    <t>6126-3-POLO MANGA CORTA</t>
  </si>
  <si>
    <t>COS-0011297-8</t>
  </si>
  <si>
    <t>6124-1</t>
  </si>
  <si>
    <t>6124-1-OTROS</t>
  </si>
  <si>
    <t>COS-0011287-2</t>
  </si>
  <si>
    <t>COS-0011287</t>
  </si>
  <si>
    <t>6123-1</t>
  </si>
  <si>
    <t>6123-1-POLO MANGA CORTA</t>
  </si>
  <si>
    <t>COS-0011293-3</t>
  </si>
  <si>
    <t>COS-0011293</t>
  </si>
  <si>
    <t>6123-2</t>
  </si>
  <si>
    <t>6123-2-CHALECO PERIODISTA</t>
  </si>
  <si>
    <t>COS-0011293-5</t>
  </si>
  <si>
    <t>6123-3</t>
  </si>
  <si>
    <t>6123-3-PANTALÓN JEAN</t>
  </si>
  <si>
    <t>COS-0011293-6</t>
  </si>
  <si>
    <t>6123-4</t>
  </si>
  <si>
    <t>6123-4-OVEROL ENTERIZO</t>
  </si>
  <si>
    <t>COS-0011293-7</t>
  </si>
  <si>
    <t>6123-6</t>
  </si>
  <si>
    <t>6123-6-BUZO / CERRADO</t>
  </si>
  <si>
    <t>COS-0011293-9</t>
  </si>
  <si>
    <t>6123-8</t>
  </si>
  <si>
    <t>6123-8-MEDIAS CUARTO FRIO</t>
  </si>
  <si>
    <t>COS-0011293-12</t>
  </si>
  <si>
    <t>6122-1</t>
  </si>
  <si>
    <t>6122-1-CAMISA MANGA LARGA</t>
  </si>
  <si>
    <t>COS-0011260-2</t>
  </si>
  <si>
    <t>COS-0011260</t>
  </si>
  <si>
    <t>6122-2</t>
  </si>
  <si>
    <t>6122-2-CAMISA MANGA LARGA</t>
  </si>
  <si>
    <t>COS-0011260-3</t>
  </si>
  <si>
    <t>6122-3</t>
  </si>
  <si>
    <t>6122-3-POLO MANGA CORTA</t>
  </si>
  <si>
    <t>COS-0011260-4</t>
  </si>
  <si>
    <t>6122-4</t>
  </si>
  <si>
    <t>6122-4-POLO MANGA CORTA</t>
  </si>
  <si>
    <t>COS-0011260-5</t>
  </si>
  <si>
    <t>6122-5</t>
  </si>
  <si>
    <t>6122-5-BATA CHEF</t>
  </si>
  <si>
    <t>COS-0011260-6</t>
  </si>
  <si>
    <t>6122-6</t>
  </si>
  <si>
    <t>6122-6-BATA CHEF</t>
  </si>
  <si>
    <t>COS-0011260-7</t>
  </si>
  <si>
    <t>6122-7</t>
  </si>
  <si>
    <t>6122-7-DELANTAL MICO</t>
  </si>
  <si>
    <t>COS-0011260-8</t>
  </si>
  <si>
    <t>6122-8</t>
  </si>
  <si>
    <t>6122-8-PANTALÓN TIPO CALLE CABALLERO</t>
  </si>
  <si>
    <t>COS-0011260-9</t>
  </si>
  <si>
    <t>6122-9</t>
  </si>
  <si>
    <t>6122-9-PANTALÓN  CALLE  DAMA</t>
  </si>
  <si>
    <t>COS-0011260-10</t>
  </si>
  <si>
    <t>6122-10</t>
  </si>
  <si>
    <t>6122-10-PANTALÓN ANTIFLUIDO</t>
  </si>
  <si>
    <t>COS-0011260-11</t>
  </si>
  <si>
    <t>6122-11</t>
  </si>
  <si>
    <t>6122-11-PANTALÓN ANTIFLUIDO</t>
  </si>
  <si>
    <t>COS-0011260-12</t>
  </si>
  <si>
    <t>6122-12</t>
  </si>
  <si>
    <t>6122-12-T-SHIRT MANGA CORTA</t>
  </si>
  <si>
    <t>COS-0011260-15</t>
  </si>
  <si>
    <t>6122-13</t>
  </si>
  <si>
    <t>6122-13-T-SHIRT MANGA CORTA</t>
  </si>
  <si>
    <t>COS-0011260-16</t>
  </si>
  <si>
    <t>6122-14</t>
  </si>
  <si>
    <t>6122-14-GORRA CURVA</t>
  </si>
  <si>
    <t>COS-0011260-19</t>
  </si>
  <si>
    <t>6121-1</t>
  </si>
  <si>
    <t>6121-1-CAMISA</t>
  </si>
  <si>
    <t>COS-0011285-2</t>
  </si>
  <si>
    <t>COS-0011285</t>
  </si>
  <si>
    <t>6121-2</t>
  </si>
  <si>
    <t>6121-2-CAMISA MANGA LARGA</t>
  </si>
  <si>
    <t>COS-0011285-3</t>
  </si>
  <si>
    <t>6121-3</t>
  </si>
  <si>
    <t>6121-3-PANTALÓN DOTACIÓN</t>
  </si>
  <si>
    <t>COS-0011285-4</t>
  </si>
  <si>
    <t>6121-4</t>
  </si>
  <si>
    <t>6121-4-PANTALÓN DOTACIÓN</t>
  </si>
  <si>
    <t>COS-0011285-5</t>
  </si>
  <si>
    <t>6121-5</t>
  </si>
  <si>
    <t>6121-5-POLO MANGA CORTA</t>
  </si>
  <si>
    <t>COS-0011285-9</t>
  </si>
  <si>
    <t>6121-6</t>
  </si>
  <si>
    <t>6121-6-PANTALON RESORTADO CABALLERO</t>
  </si>
  <si>
    <t>COS-0011285-10</t>
  </si>
  <si>
    <t>6121-7</t>
  </si>
  <si>
    <t>6121-7-PANTALON RESORTADO CABALLERO</t>
  </si>
  <si>
    <t>COS-0011285-11</t>
  </si>
  <si>
    <t>6121-8</t>
  </si>
  <si>
    <t>6121-8-CAMISA</t>
  </si>
  <si>
    <t>COS-0011285-17</t>
  </si>
  <si>
    <t>6121-9</t>
  </si>
  <si>
    <t>6121-9-CAMISA MANGA LARGA</t>
  </si>
  <si>
    <t>COS-0011285-18</t>
  </si>
  <si>
    <t>6121-12</t>
  </si>
  <si>
    <t>6121-12-POLO MANGA CORTA</t>
  </si>
  <si>
    <t>COS-0011285-47</t>
  </si>
  <si>
    <t>6121-13</t>
  </si>
  <si>
    <t>6121-13-POLO MANGA CORTA</t>
  </si>
  <si>
    <t>COS-0011285-48</t>
  </si>
  <si>
    <t>6120-1</t>
  </si>
  <si>
    <t>6120-1-CHAQUETA SPORT</t>
  </si>
  <si>
    <t>COS-0011282-2</t>
  </si>
  <si>
    <t>COS-0011282</t>
  </si>
  <si>
    <t>SANDRA PATRCICIA WANDURRAGA ROJAS</t>
  </si>
  <si>
    <t>SANDRA WANDURRAGA</t>
  </si>
  <si>
    <t>6119-1</t>
  </si>
  <si>
    <t>6119-1-CHAQUETA  TÉRMICA</t>
  </si>
  <si>
    <t>COS-0011284-2</t>
  </si>
  <si>
    <t>COS-0011284</t>
  </si>
  <si>
    <t>6117-1</t>
  </si>
  <si>
    <t>6117-1-CAMISA MANGA CORTA</t>
  </si>
  <si>
    <t>COS-0011273-42</t>
  </si>
  <si>
    <t>COS-0011273</t>
  </si>
  <si>
    <t>6117-2</t>
  </si>
  <si>
    <t>6117-2-CAMISA MANGA LARGA</t>
  </si>
  <si>
    <t>COS-0011273-45</t>
  </si>
  <si>
    <t>6117-3</t>
  </si>
  <si>
    <t>6117-3-CAMISA</t>
  </si>
  <si>
    <t>COS-0011273-44</t>
  </si>
  <si>
    <t>6117-4</t>
  </si>
  <si>
    <t>6117-4-CAMISA</t>
  </si>
  <si>
    <t>COS-0011273-36</t>
  </si>
  <si>
    <t>6117-5</t>
  </si>
  <si>
    <t>6117-5-POLO MANGA CORTA</t>
  </si>
  <si>
    <t>COS-0011273-47</t>
  </si>
  <si>
    <t>6117-6</t>
  </si>
  <si>
    <t>6117-6-POLO MANGA CORTA</t>
  </si>
  <si>
    <t>COS-0011273-48</t>
  </si>
  <si>
    <t>SUMINISTROS 2020 SAS</t>
  </si>
  <si>
    <t>SUMINISTROS 2020</t>
  </si>
  <si>
    <t>6117-7</t>
  </si>
  <si>
    <t>6117-7-POLO MANGA CORTA</t>
  </si>
  <si>
    <t>COS-0011273-55</t>
  </si>
  <si>
    <t>6117-8</t>
  </si>
  <si>
    <t>6117-8-POLO MANGA CORTA</t>
  </si>
  <si>
    <t>6117-9</t>
  </si>
  <si>
    <t>6117-9-POLO MANGA CORTA</t>
  </si>
  <si>
    <t>COS-0011273-53</t>
  </si>
  <si>
    <t>6117-10</t>
  </si>
  <si>
    <t>6117-10-POLO MANGA CORTA</t>
  </si>
  <si>
    <t>COS-0011273-57</t>
  </si>
  <si>
    <t>6117-11</t>
  </si>
  <si>
    <t>6117-11-PANTALÓN TIPO CALLE CABALLERO</t>
  </si>
  <si>
    <t>COS-0011273-66</t>
  </si>
  <si>
    <t>6117-12</t>
  </si>
  <si>
    <t>6117-12-PANTALÓN  MATERNO</t>
  </si>
  <si>
    <t>COS-0011273-67</t>
  </si>
  <si>
    <t>6117-13</t>
  </si>
  <si>
    <t>6117-13-OVEROL ENTERIZO</t>
  </si>
  <si>
    <t>COS-0011273-72</t>
  </si>
  <si>
    <t>6117-14</t>
  </si>
  <si>
    <t>6117-14-PANTALÓN DOTACIÓN</t>
  </si>
  <si>
    <t>COS-0011273-37</t>
  </si>
  <si>
    <t>6117-15</t>
  </si>
  <si>
    <t>6117-15-PANTALÓN DOTACIÓN</t>
  </si>
  <si>
    <t>COS-0011273-38</t>
  </si>
  <si>
    <t>6116-1</t>
  </si>
  <si>
    <t>6116-1-CAMISA MANGA LARGA</t>
  </si>
  <si>
    <t>COS-0011253-22</t>
  </si>
  <si>
    <t>COS-0011253</t>
  </si>
  <si>
    <t>6116-2</t>
  </si>
  <si>
    <t>6116-2-CAMISA</t>
  </si>
  <si>
    <t>COS-0011253-24</t>
  </si>
  <si>
    <t>6116-3</t>
  </si>
  <si>
    <t>6116-3-POLO MANGA CORTA</t>
  </si>
  <si>
    <t>COS-0011253-26</t>
  </si>
  <si>
    <t>ADRIANA ALVAREZ PERDOMO</t>
  </si>
  <si>
    <t>ADRIANA ALVAREZ</t>
  </si>
  <si>
    <t>6116-4</t>
  </si>
  <si>
    <t>6116-4-BATA CHEF</t>
  </si>
  <si>
    <t>COS-0011253-28</t>
  </si>
  <si>
    <t>6116-5</t>
  </si>
  <si>
    <t>6116-5-BATA CHEF</t>
  </si>
  <si>
    <t>COS-0011253-29</t>
  </si>
  <si>
    <t>6116-6</t>
  </si>
  <si>
    <t>6116-6-DELANTAL MICO</t>
  </si>
  <si>
    <t>COS-0011253-31</t>
  </si>
  <si>
    <t>6116-7</t>
  </si>
  <si>
    <t>6116-7-DELANTAL MICO</t>
  </si>
  <si>
    <t>COS-0011253-32</t>
  </si>
  <si>
    <t>6116-8</t>
  </si>
  <si>
    <t>6116-8-DELANTAL MICO</t>
  </si>
  <si>
    <t>COS-0011253-33</t>
  </si>
  <si>
    <t>6116-9</t>
  </si>
  <si>
    <t>6116-9-COFIA</t>
  </si>
  <si>
    <t>COS-0011253-34</t>
  </si>
  <si>
    <t>6116-10</t>
  </si>
  <si>
    <t>6116-10-PANTALON RESORTADO CABALLERO</t>
  </si>
  <si>
    <t>COS-0011253-36</t>
  </si>
  <si>
    <t>6116-11</t>
  </si>
  <si>
    <t>6116-11-PANTALON RESORTADO DAMA</t>
  </si>
  <si>
    <t>COS-0011253-40</t>
  </si>
  <si>
    <t>6116-13</t>
  </si>
  <si>
    <t>6116-13-PANTALÓN TIPO CALLE CABALLERO</t>
  </si>
  <si>
    <t>COS-0011253-35</t>
  </si>
  <si>
    <t>6114-1</t>
  </si>
  <si>
    <t>6114-1-BUZO / CERRADO</t>
  </si>
  <si>
    <t>COS-0011219-2</t>
  </si>
  <si>
    <t>COS-0011219</t>
  </si>
  <si>
    <t>6114-2</t>
  </si>
  <si>
    <t>6114-2-CAMISA MANGA LARGA</t>
  </si>
  <si>
    <t>COS-0011219-3</t>
  </si>
  <si>
    <t>6114-3</t>
  </si>
  <si>
    <t>6114-3-CAMISA MANGA LARGA</t>
  </si>
  <si>
    <t>COS-0011219-5</t>
  </si>
  <si>
    <t>6114-4</t>
  </si>
  <si>
    <t>6114-4-CAMISA MANGA LARGA</t>
  </si>
  <si>
    <t>COS-0011219-6</t>
  </si>
  <si>
    <t>6114-5</t>
  </si>
  <si>
    <t>6114-5-BATA CHEF</t>
  </si>
  <si>
    <t>COS-0011219-7</t>
  </si>
  <si>
    <t>6114-6</t>
  </si>
  <si>
    <t>6114-6-BATA CHEF</t>
  </si>
  <si>
    <t>COS-0011219-9</t>
  </si>
  <si>
    <t>6114-7</t>
  </si>
  <si>
    <t>6114-7-BATA CHEF</t>
  </si>
  <si>
    <t>COS-0011219-8</t>
  </si>
  <si>
    <t>6114-8</t>
  </si>
  <si>
    <t>6114-8-PANTALON RESORTADO CABALLERO</t>
  </si>
  <si>
    <t>COS-0011219-12</t>
  </si>
  <si>
    <t>6114-9</t>
  </si>
  <si>
    <t>6114-9-PANTALON RESORTADO DAMA</t>
  </si>
  <si>
    <t>COS-0011219-14</t>
  </si>
  <si>
    <t>6114-10</t>
  </si>
  <si>
    <t>6114-10-PANTALÓN TIPO CALLE CABALLERO</t>
  </si>
  <si>
    <t>COS-0011219-11</t>
  </si>
  <si>
    <t>6114-11</t>
  </si>
  <si>
    <t>6114-11-PANTALÓN  CALLE  DAMA</t>
  </si>
  <si>
    <t>COS-0011219-13</t>
  </si>
  <si>
    <t>6114-12</t>
  </si>
  <si>
    <t>6114-12-DELANTAL MICO</t>
  </si>
  <si>
    <t>COS-0011219-10</t>
  </si>
  <si>
    <t>6112-1</t>
  </si>
  <si>
    <t>6112-1-PANTALÓN DOTACIÓN</t>
  </si>
  <si>
    <t>COS-0011268-3</t>
  </si>
  <si>
    <t>COS-0011268</t>
  </si>
  <si>
    <t>6111-1</t>
  </si>
  <si>
    <t>6111-1-POLO MANGA CORTA</t>
  </si>
  <si>
    <t>COS-0011188-1</t>
  </si>
  <si>
    <t>COS-0011188</t>
  </si>
  <si>
    <t>6111-3</t>
  </si>
  <si>
    <t>6111-3-DELANTAL MICO</t>
  </si>
  <si>
    <t>COS-0011188-3</t>
  </si>
  <si>
    <t>6111-4</t>
  </si>
  <si>
    <t>6111-4-BATA/BLUSA 3/4</t>
  </si>
  <si>
    <t>BATA/BLUSA 3/4</t>
  </si>
  <si>
    <t>COS-0011188-4</t>
  </si>
  <si>
    <t>6111-6</t>
  </si>
  <si>
    <t>6111-6-POLO MANGA LARGA</t>
  </si>
  <si>
    <t>COS-0011188-6</t>
  </si>
  <si>
    <t>6111-7</t>
  </si>
  <si>
    <t>6111-7-ROMPEVIENTOS REFLECTIVA</t>
  </si>
  <si>
    <t>COS-0011188-7</t>
  </si>
  <si>
    <t>6111-8</t>
  </si>
  <si>
    <t>6111-8-PANTALÓN JEAN</t>
  </si>
  <si>
    <t>COS-0011188-8</t>
  </si>
  <si>
    <t>6111-9</t>
  </si>
  <si>
    <t>6111-9-POLO MANGA LARGA</t>
  </si>
  <si>
    <t>COS-0011188-18</t>
  </si>
  <si>
    <t>6111-11</t>
  </si>
  <si>
    <t>6111-11-BATA/BLUSA 3/4</t>
  </si>
  <si>
    <t>6111-12</t>
  </si>
  <si>
    <t>6111-12-PANTALÓN ANTIFLUIDO</t>
  </si>
  <si>
    <t>6111-13</t>
  </si>
  <si>
    <t>6111-13-POLO MANGA LARGA</t>
  </si>
  <si>
    <t>6111-15</t>
  </si>
  <si>
    <t>6111-15-BATA/BLUSA 3/4</t>
  </si>
  <si>
    <t>COS-0011188-20</t>
  </si>
  <si>
    <t>6111-16</t>
  </si>
  <si>
    <t>6111-16-PANTALÓN ANTIFLUIDO</t>
  </si>
  <si>
    <t>COS-0011188-21</t>
  </si>
  <si>
    <t>6111-17</t>
  </si>
  <si>
    <t>6111-17-POLO MANGA LARGA</t>
  </si>
  <si>
    <t>6111-19</t>
  </si>
  <si>
    <t>6111-19-PANTALÓN CARGO</t>
  </si>
  <si>
    <t>COS-0011188-22</t>
  </si>
  <si>
    <t>6111-20</t>
  </si>
  <si>
    <t>6111-20-CHAQUETA MANGA DESMONTABLE</t>
  </si>
  <si>
    <t>CHAQUETA MANGA DESMONTABLE</t>
  </si>
  <si>
    <t>COS-0011188-12</t>
  </si>
  <si>
    <t>6111-21</t>
  </si>
  <si>
    <t>6111-21-CONJUNTO ANTIFLUIDO</t>
  </si>
  <si>
    <t>COS-0011188-13</t>
  </si>
  <si>
    <t>6111-22</t>
  </si>
  <si>
    <t>6111-22-CHAQUETA  DRIL</t>
  </si>
  <si>
    <t>CHAQUETA  DRIL CHAQUETA  DRIL</t>
  </si>
  <si>
    <t>COS-0011188-14</t>
  </si>
  <si>
    <t>6111-23</t>
  </si>
  <si>
    <t>6111-23-CAMISA MANGA LARGA</t>
  </si>
  <si>
    <t>COS-0011188-15</t>
  </si>
  <si>
    <t>6111-24</t>
  </si>
  <si>
    <t>6111-24-CAMISA MANGA LARGA</t>
  </si>
  <si>
    <t>COS-0011188-28</t>
  </si>
  <si>
    <t>6111-25</t>
  </si>
  <si>
    <t>6111-25-HODDIE CERRADO</t>
  </si>
  <si>
    <t>COS-0011188-17</t>
  </si>
  <si>
    <t>YEISY VIVIANA RAMIREZ</t>
  </si>
  <si>
    <t>VIVIANA GOMEZ</t>
  </si>
  <si>
    <t>6110-1</t>
  </si>
  <si>
    <t>6110-1-CAMISA MANGA LARGA</t>
  </si>
  <si>
    <t>COS-0011257-2</t>
  </si>
  <si>
    <t>COS-0011257</t>
  </si>
  <si>
    <t>6110-2</t>
  </si>
  <si>
    <t>6110-2-CAMISA MANGA LARGA</t>
  </si>
  <si>
    <t>6110-3</t>
  </si>
  <si>
    <t>6110-3-CAMISA MANGA LARGA</t>
  </si>
  <si>
    <t>COS-0011257-3</t>
  </si>
  <si>
    <t>6110-4</t>
  </si>
  <si>
    <t>6110-4-CAMISA MANGA LARGA</t>
  </si>
  <si>
    <t>COS-0011257-4</t>
  </si>
  <si>
    <t>6110-5</t>
  </si>
  <si>
    <t>6110-5-CAMISA MANGA LARGA</t>
  </si>
  <si>
    <t>COS-0011257-5</t>
  </si>
  <si>
    <t>6108-1</t>
  </si>
  <si>
    <t>6108-1-CHALECO REFLECTIVO</t>
  </si>
  <si>
    <t>COS-0011254-2</t>
  </si>
  <si>
    <t>COS-0011254</t>
  </si>
  <si>
    <t>LUZ ADRIANA AREVALO FIQUITIVA</t>
  </si>
  <si>
    <t>LUZ ADRIANA AREVALO</t>
  </si>
  <si>
    <t>6105-1</t>
  </si>
  <si>
    <t>6105-1-CAMISA "COLUMBIA"</t>
  </si>
  <si>
    <t>CAMISA "COLUMBIA"</t>
  </si>
  <si>
    <t>COS-0011243-2</t>
  </si>
  <si>
    <t>COS-0011243</t>
  </si>
  <si>
    <t>6105-2</t>
  </si>
  <si>
    <t>6105-2-CAMISA "COLUMBIA"</t>
  </si>
  <si>
    <t>COS-0011243-3</t>
  </si>
  <si>
    <t>6100-2</t>
  </si>
  <si>
    <t>6100-2-BATA TIPO LABORATORIO</t>
  </si>
  <si>
    <t>COS-0011214-3</t>
  </si>
  <si>
    <t>COS-0011214</t>
  </si>
  <si>
    <t>6100-3</t>
  </si>
  <si>
    <t>6100-3-BATA TIPO LABORATORIO</t>
  </si>
  <si>
    <t>COS-0011214-4</t>
  </si>
  <si>
    <t>6100-4</t>
  </si>
  <si>
    <t>6100-4-BATA ANTIFLUIDO</t>
  </si>
  <si>
    <t>COS-0011214-5</t>
  </si>
  <si>
    <t>6100-5</t>
  </si>
  <si>
    <t>6100-5-BUZO / CERRADO</t>
  </si>
  <si>
    <t>COS-0011214-6</t>
  </si>
  <si>
    <t>6100-7</t>
  </si>
  <si>
    <t>6100-7-CAMISETA DRIL</t>
  </si>
  <si>
    <t>COS-0011214-8</t>
  </si>
  <si>
    <t>6100-9</t>
  </si>
  <si>
    <t>6100-9-POLO MANGA CORTA</t>
  </si>
  <si>
    <t>COS-0011214-9</t>
  </si>
  <si>
    <t>6100-10</t>
  </si>
  <si>
    <t>6100-10-POLO MANGA CORTA</t>
  </si>
  <si>
    <t>COS-0011214-10</t>
  </si>
  <si>
    <t>6100-12</t>
  </si>
  <si>
    <t>6100-12-POLO MANGA CORTA</t>
  </si>
  <si>
    <t>COS-0011214-13</t>
  </si>
  <si>
    <t>6100-14</t>
  </si>
  <si>
    <t>6100-14-CHAQUETA CUARTO FRÍO</t>
  </si>
  <si>
    <t>COS-0011214-16</t>
  </si>
  <si>
    <t>6100-15</t>
  </si>
  <si>
    <t>6100-15-CHAQUETA CUARTO FRÍO</t>
  </si>
  <si>
    <t>COS-0011214-34</t>
  </si>
  <si>
    <t>6100-16</t>
  </si>
  <si>
    <t>6100-16-CHAQUETA SPORT</t>
  </si>
  <si>
    <t>COS-0011214-17</t>
  </si>
  <si>
    <t>6100-17</t>
  </si>
  <si>
    <t>6100-17-COFIA</t>
  </si>
  <si>
    <t>COS-0011214-18</t>
  </si>
  <si>
    <t>6100-18</t>
  </si>
  <si>
    <t>6100-18-COFIA</t>
  </si>
  <si>
    <t>COS-0011214-36</t>
  </si>
  <si>
    <t>6100-19</t>
  </si>
  <si>
    <t>6100-19-COFIA</t>
  </si>
  <si>
    <t>6100-20</t>
  </si>
  <si>
    <t>6100-20-COFIA</t>
  </si>
  <si>
    <t>6100-21</t>
  </si>
  <si>
    <t>6100-21-COFIA</t>
  </si>
  <si>
    <t>COS-0011214-22</t>
  </si>
  <si>
    <t>6100-22</t>
  </si>
  <si>
    <t>6100-22-MEDIAS CUARTO FRIO</t>
  </si>
  <si>
    <t>COS-0011214-25</t>
  </si>
  <si>
    <t>6100-24</t>
  </si>
  <si>
    <t>6100-24-PASAMONTAÑAS</t>
  </si>
  <si>
    <t>COS-0011214-20</t>
  </si>
  <si>
    <t>6100-25</t>
  </si>
  <si>
    <t>6100-25-DELANTAL CLASICO</t>
  </si>
  <si>
    <t>COS-0011214-21</t>
  </si>
  <si>
    <t>6100-26</t>
  </si>
  <si>
    <t>6100-26-PANTALÓN  CUARTO FRIO</t>
  </si>
  <si>
    <t>COS-0011214-27</t>
  </si>
  <si>
    <t>6100-27</t>
  </si>
  <si>
    <t>6100-27-PANTALÓN DOTACIÓN</t>
  </si>
  <si>
    <t>COS-0011214-30</t>
  </si>
  <si>
    <t>6100-28</t>
  </si>
  <si>
    <t>6100-28-PANTALÓN DOTACIÓN</t>
  </si>
  <si>
    <t>COS-0011214-49</t>
  </si>
  <si>
    <t>6100-29</t>
  </si>
  <si>
    <t>6100-29-PANTALÓN  OVEROL</t>
  </si>
  <si>
    <t>COS-0011214-28</t>
  </si>
  <si>
    <t>6100-30</t>
  </si>
  <si>
    <t>6100-30-PANTALÓN FLECCE</t>
  </si>
  <si>
    <t>COS-0011214-41</t>
  </si>
  <si>
    <t>6100-31</t>
  </si>
  <si>
    <t>6100-31-PANTALÓN FLECCE</t>
  </si>
  <si>
    <t>6100-32</t>
  </si>
  <si>
    <t>6100-32-PANTALÓN JEAN</t>
  </si>
  <si>
    <t>COS-0011214-23</t>
  </si>
  <si>
    <t>6100-33</t>
  </si>
  <si>
    <t>6100-33-PANTALÓN JEAN</t>
  </si>
  <si>
    <t>COS-0011214-31</t>
  </si>
  <si>
    <t>6100-34</t>
  </si>
  <si>
    <t>6100-34-PANTALÓN JEAN</t>
  </si>
  <si>
    <t>6100-35</t>
  </si>
  <si>
    <t>6100-35-PASAMONTAÑAS</t>
  </si>
  <si>
    <t>COS-0011214-44</t>
  </si>
  <si>
    <t>6100-36</t>
  </si>
  <si>
    <t>6100-36-PASAMONTAÑAS</t>
  </si>
  <si>
    <t>COS-0011214-45</t>
  </si>
  <si>
    <t>6100-37</t>
  </si>
  <si>
    <t>6100-37-PASAMONTAÑAS</t>
  </si>
  <si>
    <t>COS-0011214-46</t>
  </si>
  <si>
    <t>6100-38</t>
  </si>
  <si>
    <t>6100-38-PANTALÓN  CUARTO FRIO</t>
  </si>
  <si>
    <t>COS-0011214-47</t>
  </si>
  <si>
    <t>6100-39</t>
  </si>
  <si>
    <t>6100-39-PANTALÓN DOTACIÓN</t>
  </si>
  <si>
    <t>COS-0011214-48</t>
  </si>
  <si>
    <t>6099-1</t>
  </si>
  <si>
    <t>6099-1-T-SHIRT MANGA CORTA</t>
  </si>
  <si>
    <t>COS-0011228-1</t>
  </si>
  <si>
    <t>COS-0011228</t>
  </si>
  <si>
    <t>6098-1</t>
  </si>
  <si>
    <t>6098-1-CAMISA MANGA LARGA</t>
  </si>
  <si>
    <t>COS-0011227-2</t>
  </si>
  <si>
    <t>COS-0011227</t>
  </si>
  <si>
    <t>6098-4</t>
  </si>
  <si>
    <t>6098-4-PANTALÓN DOTACIÓN</t>
  </si>
  <si>
    <t>COS-0011227-5</t>
  </si>
  <si>
    <t>6098-5</t>
  </si>
  <si>
    <t>6098-5-CAMISA MANGA LARGA</t>
  </si>
  <si>
    <t>COS-0011227-6</t>
  </si>
  <si>
    <t>6098-6</t>
  </si>
  <si>
    <t>6098-6-CHALECO ENGUATADO</t>
  </si>
  <si>
    <t>CHALECO ENGUATADO</t>
  </si>
  <si>
    <t>COS-0011227-7</t>
  </si>
  <si>
    <t>6098-7</t>
  </si>
  <si>
    <t>6098-7-CAMISA MANGA LARGA</t>
  </si>
  <si>
    <t>COS-0011227-8</t>
  </si>
  <si>
    <t>6098-11</t>
  </si>
  <si>
    <t>6098-11-PANTALÓN DOTACIÓN</t>
  </si>
  <si>
    <t>COS-0011227-12</t>
  </si>
  <si>
    <t>6098-12</t>
  </si>
  <si>
    <t>6098-12-CHALECO ENGUATADO</t>
  </si>
  <si>
    <t>COS-0011227-13</t>
  </si>
  <si>
    <t>6098-14</t>
  </si>
  <si>
    <t>6098-14-CHALECO ENGUATADO</t>
  </si>
  <si>
    <t>COS-0011227-15</t>
  </si>
  <si>
    <t>6098-15</t>
  </si>
  <si>
    <t>6098-15-CHALECO ENGUATADO</t>
  </si>
  <si>
    <t>COS-0011227-16</t>
  </si>
  <si>
    <t>6095-1</t>
  </si>
  <si>
    <t>6095-1-GORRA CURVA</t>
  </si>
  <si>
    <t>ZX VENTURE COLOMBIA SAS</t>
  </si>
  <si>
    <t>COS-0011223-1</t>
  </si>
  <si>
    <t>COS-0011223</t>
  </si>
  <si>
    <t>NOHEMI TINJACA REYES</t>
  </si>
  <si>
    <t>NOHEMI BORDADOS</t>
  </si>
  <si>
    <t>6095-2</t>
  </si>
  <si>
    <t>6095-2-T-SHIRT MANGA CORTA</t>
  </si>
  <si>
    <t>COS-0011223-2</t>
  </si>
  <si>
    <t>6094-1</t>
  </si>
  <si>
    <t>6094-1-BORDADO</t>
  </si>
  <si>
    <t>COS-0011225-2</t>
  </si>
  <si>
    <t>COS-0011225</t>
  </si>
  <si>
    <t>6090-1</t>
  </si>
  <si>
    <t>6090-1-CAMISA  INDIGO</t>
  </si>
  <si>
    <t>COS-0011213-25</t>
  </si>
  <si>
    <t>COS-0011213</t>
  </si>
  <si>
    <t>6090-2</t>
  </si>
  <si>
    <t>6090-2-CAMISA  INDIGO</t>
  </si>
  <si>
    <t>COS-0011213-23</t>
  </si>
  <si>
    <t>6087-1</t>
  </si>
  <si>
    <t>6087-1-CAMISA</t>
  </si>
  <si>
    <t>COS-0011197-2</t>
  </si>
  <si>
    <t>COS-0011197</t>
  </si>
  <si>
    <t>ICYACOL</t>
  </si>
  <si>
    <t>6086-1</t>
  </si>
  <si>
    <t>6086-1-POLO MANGA CORTA</t>
  </si>
  <si>
    <t>COS-0011190-2</t>
  </si>
  <si>
    <t>COS-0011190</t>
  </si>
  <si>
    <t>6086-2</t>
  </si>
  <si>
    <t>6086-2-POLO MANGA CORTA</t>
  </si>
  <si>
    <t>6084-1</t>
  </si>
  <si>
    <t>6084-1-DELANTAL CLASICO</t>
  </si>
  <si>
    <t>COS-0011186-2</t>
  </si>
  <si>
    <t>COS-0011186</t>
  </si>
  <si>
    <t>6084-2</t>
  </si>
  <si>
    <t>6084-2-POLO MANGA LARGA</t>
  </si>
  <si>
    <t>COS-0011186-3</t>
  </si>
  <si>
    <t>6084-3</t>
  </si>
  <si>
    <t>6084-3-POLO MANGA CORTA</t>
  </si>
  <si>
    <t>COS-0011186-4</t>
  </si>
  <si>
    <t>6084-4</t>
  </si>
  <si>
    <t>6084-4-POLO MANGA LARGA</t>
  </si>
  <si>
    <t>COS-0011186-5</t>
  </si>
  <si>
    <t>6084-5</t>
  </si>
  <si>
    <t>6084-5-POLO MANGA CORTA</t>
  </si>
  <si>
    <t>COS-0011186-6</t>
  </si>
  <si>
    <t>6084-6</t>
  </si>
  <si>
    <t>6084-6-POLO MANGA LARGA</t>
  </si>
  <si>
    <t>COS-0011186-7</t>
  </si>
  <si>
    <t>6084-7</t>
  </si>
  <si>
    <t>6084-7-POLO MANGA CORTA</t>
  </si>
  <si>
    <t>COS-0011186-8</t>
  </si>
  <si>
    <t>6084-8</t>
  </si>
  <si>
    <t>6084-8-GORRA CURVA</t>
  </si>
  <si>
    <t>COS-0011186-12</t>
  </si>
  <si>
    <t>6084-13</t>
  </si>
  <si>
    <t>6084-13-BATA CHEF</t>
  </si>
  <si>
    <t>COS-0011186-19</t>
  </si>
  <si>
    <t>6084-14</t>
  </si>
  <si>
    <t>6084-14-PANTALÓN ANTIFLUIDO</t>
  </si>
  <si>
    <t>COS-0011186-20</t>
  </si>
  <si>
    <t>6084-15</t>
  </si>
  <si>
    <t>6084-15-CANGURO</t>
  </si>
  <si>
    <t>6082-1</t>
  </si>
  <si>
    <t>6082-1-POLO MANGA LARGA</t>
  </si>
  <si>
    <t>COS-0011184-2</t>
  </si>
  <si>
    <t>COS-0011184</t>
  </si>
  <si>
    <t>6082-2</t>
  </si>
  <si>
    <t>6082-2-POLO MANGA LARGA</t>
  </si>
  <si>
    <t>COS-0011184-3</t>
  </si>
  <si>
    <t>6081-1</t>
  </si>
  <si>
    <t>6081-1-DELANTAL COCINA</t>
  </si>
  <si>
    <t>DEC118 DELANTAL COCINA</t>
  </si>
  <si>
    <t>BOUTIQUE DE LAS CARNES</t>
  </si>
  <si>
    <t>COS-0011183-4</t>
  </si>
  <si>
    <t>COS-0011183</t>
  </si>
  <si>
    <t>6080-1</t>
  </si>
  <si>
    <t>6080-1-CONJUNTO ANTIFLUIDO</t>
  </si>
  <si>
    <t>COS-0011178-9</t>
  </si>
  <si>
    <t>COS-0011178</t>
  </si>
  <si>
    <t>6079-1</t>
  </si>
  <si>
    <t>6079-1-CHAQUETA CUARTO FRÍO</t>
  </si>
  <si>
    <t>CINECOLOMBIA</t>
  </si>
  <si>
    <t>COS-0011172-10</t>
  </si>
  <si>
    <t>COS-0011172</t>
  </si>
  <si>
    <t>6078-1</t>
  </si>
  <si>
    <t>6078-1-CONJUNTO ANTIFLUIDO</t>
  </si>
  <si>
    <t>COS-0011130-2</t>
  </si>
  <si>
    <t>COS-0011130</t>
  </si>
  <si>
    <t>6078-2</t>
  </si>
  <si>
    <t>6078-2-CONJUNTO ANTIFLUIDO</t>
  </si>
  <si>
    <t>COS-0011130-3</t>
  </si>
  <si>
    <t>6078-3</t>
  </si>
  <si>
    <t>6078-3-CONJUNTO ANTIFLUIDO</t>
  </si>
  <si>
    <t>COS-0011130-4</t>
  </si>
  <si>
    <t>6078-4</t>
  </si>
  <si>
    <t>6078-4-CONJUNTO ANTIFLUIDO</t>
  </si>
  <si>
    <t>COS-0011130-9</t>
  </si>
  <si>
    <t>6078-5</t>
  </si>
  <si>
    <t>6078-5-CONJUNTO ANTIFLUIDO MATERNO</t>
  </si>
  <si>
    <t>CONJUNTO ANTIFLUIDO MATERNO</t>
  </si>
  <si>
    <t>COS-0011130-21</t>
  </si>
  <si>
    <t>6078-6</t>
  </si>
  <si>
    <t>6078-6-CONJUNTO ANTIFLUIDO MATERNO</t>
  </si>
  <si>
    <t>COS-0011130-49</t>
  </si>
  <si>
    <t>6078-7</t>
  </si>
  <si>
    <t>6078-7-CONJUNTO ANTIFLUIDO</t>
  </si>
  <si>
    <t>COS-0011130-57</t>
  </si>
  <si>
    <t>6078-8</t>
  </si>
  <si>
    <t>6078-8-CONJUNTO ANTIFLUIDO</t>
  </si>
  <si>
    <t>COS-0011130-58</t>
  </si>
  <si>
    <t>6078-9</t>
  </si>
  <si>
    <t>6078-9-POLO MANGA CORTA</t>
  </si>
  <si>
    <t>COS-0011130-30</t>
  </si>
  <si>
    <t>6078-10</t>
  </si>
  <si>
    <t>6078-10-POLO MANGA CORTA</t>
  </si>
  <si>
    <t>COS-0011130-25</t>
  </si>
  <si>
    <t>6078-13</t>
  </si>
  <si>
    <t>6078-13-CAMISA</t>
  </si>
  <si>
    <t>COS-0011130-41</t>
  </si>
  <si>
    <t>6078-14</t>
  </si>
  <si>
    <t>6078-14-CAMISA</t>
  </si>
  <si>
    <t>COS-0011130-42</t>
  </si>
  <si>
    <t>6078-15</t>
  </si>
  <si>
    <t>6078-15-PANTALÓN  CALLE  DAMA</t>
  </si>
  <si>
    <t>COS-0011130-26</t>
  </si>
  <si>
    <t>6078-16</t>
  </si>
  <si>
    <t>6078-16-PANTALÓN  MATERNO</t>
  </si>
  <si>
    <t>COS-0011130-56</t>
  </si>
  <si>
    <t>6078-17</t>
  </si>
  <si>
    <t>6078-17-PANTALÓN TIPO CALLE CABALLERO</t>
  </si>
  <si>
    <t>COS-0011130-31</t>
  </si>
  <si>
    <t>6078-18</t>
  </si>
  <si>
    <t>6078-18-SASTRE FEMENINO</t>
  </si>
  <si>
    <t>COS-0011130-7</t>
  </si>
  <si>
    <t>6078-19</t>
  </si>
  <si>
    <t>6078-19-SASTRE FEMENINO</t>
  </si>
  <si>
    <t>COS-0011130-5</t>
  </si>
  <si>
    <t>6078-20</t>
  </si>
  <si>
    <t>6078-20-SASTRE MASCULINO</t>
  </si>
  <si>
    <t>COS-0011130-6</t>
  </si>
  <si>
    <t>6077-1</t>
  </si>
  <si>
    <t>6077-1-POLO MANGA CORTA</t>
  </si>
  <si>
    <t>COS-0011170-2</t>
  </si>
  <si>
    <t>COS-0011170</t>
  </si>
  <si>
    <t>6077-2</t>
  </si>
  <si>
    <t>6077-2-POLO MANGA CORTA</t>
  </si>
  <si>
    <t>6076-1</t>
  </si>
  <si>
    <t>6076-1-CAMISA MANGA LARGA</t>
  </si>
  <si>
    <t>COS-0011164-2</t>
  </si>
  <si>
    <t>COS-0011164</t>
  </si>
  <si>
    <t>6076-2</t>
  </si>
  <si>
    <t>6076-2-CAMISA MANGA LARGA</t>
  </si>
  <si>
    <t>COS-0011164-3</t>
  </si>
  <si>
    <t>6076-8</t>
  </si>
  <si>
    <t>6076-8-CAMISA MANGA LARGA</t>
  </si>
  <si>
    <t>COS-0011164-7</t>
  </si>
  <si>
    <t>6075-1</t>
  </si>
  <si>
    <t>6075-1-CAMISA</t>
  </si>
  <si>
    <t>COS-0011169-2</t>
  </si>
  <si>
    <t>COS-0011169</t>
  </si>
  <si>
    <t>6075-3</t>
  </si>
  <si>
    <t>6075-3-PANTALÓN SASTRE</t>
  </si>
  <si>
    <t>COS-0011169-4</t>
  </si>
  <si>
    <t>6072-1</t>
  </si>
  <si>
    <t>6072-1-CAMISA MANGA LARGA</t>
  </si>
  <si>
    <t>COS-0011161-2</t>
  </si>
  <si>
    <t>COS-0011161</t>
  </si>
  <si>
    <t>6072-2</t>
  </si>
  <si>
    <t>6072-2-PANTALÓN JEAN</t>
  </si>
  <si>
    <t>COS-0011161-3</t>
  </si>
  <si>
    <t>DOTACIONES PV SAFETY</t>
  </si>
  <si>
    <t>SAFETY</t>
  </si>
  <si>
    <t>6072-3</t>
  </si>
  <si>
    <t>6072-3-CAMISA</t>
  </si>
  <si>
    <t>COS-0011161-6</t>
  </si>
  <si>
    <t>6072-4</t>
  </si>
  <si>
    <t>6072-4-PANTALÓN JEAN</t>
  </si>
  <si>
    <t>COS-0011161-7</t>
  </si>
  <si>
    <t>6072-5</t>
  </si>
  <si>
    <t>6072-5-GORRA CURVA</t>
  </si>
  <si>
    <t>6072-6</t>
  </si>
  <si>
    <t>6072-6-CHAQUETA SPORT</t>
  </si>
  <si>
    <t>COS-0011161-8</t>
  </si>
  <si>
    <t>EL SANTO</t>
  </si>
  <si>
    <t>6072-7</t>
  </si>
  <si>
    <t>6072-7-CHAQUETA SPORT</t>
  </si>
  <si>
    <t>COS-0011161-9</t>
  </si>
  <si>
    <t>6071-1</t>
  </si>
  <si>
    <t>6071-1-OVEROL ENTERIZO</t>
  </si>
  <si>
    <t>COS-0011162-2</t>
  </si>
  <si>
    <t>COS-0011162</t>
  </si>
  <si>
    <t>LIFA CONFECCIONES SAS</t>
  </si>
  <si>
    <t>LIFA CONFECCIONES</t>
  </si>
  <si>
    <t>6070-1</t>
  </si>
  <si>
    <t>6070-1-CAMISA MANGA LARGA</t>
  </si>
  <si>
    <t>COS-0011160-2</t>
  </si>
  <si>
    <t>COS-0011160</t>
  </si>
  <si>
    <t>6070-2</t>
  </si>
  <si>
    <t>6070-2-PANTALÓN  CALLE  DAMA</t>
  </si>
  <si>
    <t>COS-0011160-3</t>
  </si>
  <si>
    <t>6070-3</t>
  </si>
  <si>
    <t>6070-3-OXFORD</t>
  </si>
  <si>
    <t>COS-0011160-4</t>
  </si>
  <si>
    <t>6070-4</t>
  </si>
  <si>
    <t>6070-4-PANTALÓN ADMINISTRATIVO HOMBRE</t>
  </si>
  <si>
    <t>COS-0011160-5</t>
  </si>
  <si>
    <t>6070-5</t>
  </si>
  <si>
    <t>6070-5-GORRA SEIS CASCOS</t>
  </si>
  <si>
    <t>COS-0010683-10</t>
  </si>
  <si>
    <t>COS-0010683</t>
  </si>
  <si>
    <t>6069-2</t>
  </si>
  <si>
    <t>6069-2-GORRA CURVA</t>
  </si>
  <si>
    <t>COS-0011157-3</t>
  </si>
  <si>
    <t>COS-0011157</t>
  </si>
  <si>
    <t>6069-3</t>
  </si>
  <si>
    <t>6069-3-GORRA CURVA</t>
  </si>
  <si>
    <t>COS-0011131-5</t>
  </si>
  <si>
    <t>COS-0011131</t>
  </si>
  <si>
    <t>6069-4</t>
  </si>
  <si>
    <t>6069-4-CHALECO REFLECTIVO</t>
  </si>
  <si>
    <t>COS-0011154-4</t>
  </si>
  <si>
    <t>COS-0011154</t>
  </si>
  <si>
    <t>6069-5</t>
  </si>
  <si>
    <t>6069-5-POLO MANGA CORTA</t>
  </si>
  <si>
    <t>COS-0011157-4</t>
  </si>
  <si>
    <t>6069-6</t>
  </si>
  <si>
    <t>6069-6-CHALECO REFLECTIVO</t>
  </si>
  <si>
    <t>COS-0011154-5</t>
  </si>
  <si>
    <t>6069-7</t>
  </si>
  <si>
    <t>6069-7-CHALECO REFLECTIVO</t>
  </si>
  <si>
    <t>COS-0011131-12</t>
  </si>
  <si>
    <t>6069-8</t>
  </si>
  <si>
    <t>6069-8-CHAQUETA MICHELIN</t>
  </si>
  <si>
    <t>COS-0011131-22</t>
  </si>
  <si>
    <t>6069-9</t>
  </si>
  <si>
    <t>6069-9-CHALECO REFLECTIVO</t>
  </si>
  <si>
    <t>COS-0011131-26</t>
  </si>
  <si>
    <t>6069-10</t>
  </si>
  <si>
    <t>6069-10-CHALECO REFLECTIVO</t>
  </si>
  <si>
    <t>COS-0011131-27</t>
  </si>
  <si>
    <t>6069-11</t>
  </si>
  <si>
    <t>6069-11-CHALECO REFLECTIVO</t>
  </si>
  <si>
    <t>COS-0011131-30</t>
  </si>
  <si>
    <t>6069-13</t>
  </si>
  <si>
    <t>6069-13-CHALECO REFLECTIVO</t>
  </si>
  <si>
    <t>COS-0011131-31</t>
  </si>
  <si>
    <t>6069-14</t>
  </si>
  <si>
    <t>6069-14-CHALECO REFLECTIVO</t>
  </si>
  <si>
    <t>COS-0011131-32</t>
  </si>
  <si>
    <t>6066-1</t>
  </si>
  <si>
    <t>6066-1-POLO MANGA CORTA</t>
  </si>
  <si>
    <t>EMERMEDICA</t>
  </si>
  <si>
    <t>COS-0011133-3</t>
  </si>
  <si>
    <t>COS-0011133</t>
  </si>
  <si>
    <t>6066-2</t>
  </si>
  <si>
    <t>6066-2-CAMISA</t>
  </si>
  <si>
    <t>COS-0011133-5</t>
  </si>
  <si>
    <t>6064-1</t>
  </si>
  <si>
    <t>6064-1-OVEROL ENTERIZO</t>
  </si>
  <si>
    <t>COS-0011125-1</t>
  </si>
  <si>
    <t>COS-0011125</t>
  </si>
  <si>
    <t>6061-1</t>
  </si>
  <si>
    <t>6061-1-POLO MANGA CORTA</t>
  </si>
  <si>
    <t>COS-0011099-2</t>
  </si>
  <si>
    <t>COS-0011099</t>
  </si>
  <si>
    <t>LUZ DARY MONROY VILLATE</t>
  </si>
  <si>
    <t>LUZ DARY MONROY</t>
  </si>
  <si>
    <t>6061-2</t>
  </si>
  <si>
    <t>6061-2-POLO MANGA CORTA</t>
  </si>
  <si>
    <t>COS-0011099-3</t>
  </si>
  <si>
    <t>6061-3</t>
  </si>
  <si>
    <t>6061-3-POLO MANGA CORTA</t>
  </si>
  <si>
    <t>COS-0011099-4</t>
  </si>
  <si>
    <t>6061-4</t>
  </si>
  <si>
    <t>6061-4-POLO MANGA CORTA</t>
  </si>
  <si>
    <t>COS-0011099-5</t>
  </si>
  <si>
    <t>6061-5</t>
  </si>
  <si>
    <t>6061-5-POLO MANGA CORTA</t>
  </si>
  <si>
    <t>COS-0011099-6</t>
  </si>
  <si>
    <t>6061-6</t>
  </si>
  <si>
    <t>6061-6-POLO MANGA CORTA</t>
  </si>
  <si>
    <t>COS-0011099-7</t>
  </si>
  <si>
    <t>6061-7</t>
  </si>
  <si>
    <t>6061-7-POLO MANGA CORTA</t>
  </si>
  <si>
    <t>COS-0011099-8</t>
  </si>
  <si>
    <t>6061-8</t>
  </si>
  <si>
    <t>6061-8-POLO MANGA CORTA</t>
  </si>
  <si>
    <t>COS-0011099-9</t>
  </si>
  <si>
    <t>6061-9</t>
  </si>
  <si>
    <t>6061-9-POLO MANGA CORTA</t>
  </si>
  <si>
    <t>COS-0011099-10</t>
  </si>
  <si>
    <t>6061-10</t>
  </si>
  <si>
    <t>6061-10-POLO MANGA CORTA</t>
  </si>
  <si>
    <t>COS-0011100-2</t>
  </si>
  <si>
    <t>COS-0011100</t>
  </si>
  <si>
    <t>6061-11</t>
  </si>
  <si>
    <t>6061-11-POLO MANGA CORTA</t>
  </si>
  <si>
    <t>COS-0011100-3</t>
  </si>
  <si>
    <t>6061-12</t>
  </si>
  <si>
    <t>6061-12-POLO MANGA CORTA</t>
  </si>
  <si>
    <t>COS-0011099-11</t>
  </si>
  <si>
    <t>6061-13</t>
  </si>
  <si>
    <t>6061-13-POLO MANGA CORTA</t>
  </si>
  <si>
    <t>COS-0011099-12</t>
  </si>
  <si>
    <t>6061-14</t>
  </si>
  <si>
    <t>6061-14-POLO MANGA CORTA</t>
  </si>
  <si>
    <t>COS-0011100-8</t>
  </si>
  <si>
    <t>6061-15</t>
  </si>
  <si>
    <t>6061-15-POLO MANGA CORTA</t>
  </si>
  <si>
    <t>COS-0011100-9</t>
  </si>
  <si>
    <t>6061-16</t>
  </si>
  <si>
    <t>6061-16-CAMISA MANGA CORTA</t>
  </si>
  <si>
    <t>COS-0011099-14</t>
  </si>
  <si>
    <t>6061-17</t>
  </si>
  <si>
    <t>6061-17-CAMISA MANGA CORTA</t>
  </si>
  <si>
    <t>COS-0011099-15</t>
  </si>
  <si>
    <t>6061-18</t>
  </si>
  <si>
    <t>6061-18-CAMISA MANGA CORTA</t>
  </si>
  <si>
    <t>COS-0011099-16</t>
  </si>
  <si>
    <t>6061-19</t>
  </si>
  <si>
    <t>6061-19-CAMISA MANGA CORTA</t>
  </si>
  <si>
    <t>COS-0011099-17</t>
  </si>
  <si>
    <t>6061-20</t>
  </si>
  <si>
    <t>6061-20-CAMISA MANGA CORTA</t>
  </si>
  <si>
    <t>COS-0011100-4</t>
  </si>
  <si>
    <t>6061-21</t>
  </si>
  <si>
    <t>6061-21-CAMISA MANGA CORTA</t>
  </si>
  <si>
    <t>COS-0011100-5</t>
  </si>
  <si>
    <t>6061-22</t>
  </si>
  <si>
    <t>6061-22-CAMISA MANGA CORTA</t>
  </si>
  <si>
    <t>COS-0011100-7</t>
  </si>
  <si>
    <t>6061-23</t>
  </si>
  <si>
    <t>6061-23-CAMISA MANGA CORTA</t>
  </si>
  <si>
    <t>6061-24</t>
  </si>
  <si>
    <t>6061-24-PANTALÓN TIPO CALLE CABALLERO</t>
  </si>
  <si>
    <t>COS-0011099-18</t>
  </si>
  <si>
    <t>CLARA YANETH LEON CASTAÑO</t>
  </si>
  <si>
    <t>CLARA LEON</t>
  </si>
  <si>
    <t>6061-25</t>
  </si>
  <si>
    <t>6061-25-PANTALÓN TIPO CALLE CABALLERO</t>
  </si>
  <si>
    <t>COS-0011099-19</t>
  </si>
  <si>
    <t>6061-26</t>
  </si>
  <si>
    <t>6061-26-PANTALÓN CARGO</t>
  </si>
  <si>
    <t>COS-0011099-20</t>
  </si>
  <si>
    <t>6060-1</t>
  </si>
  <si>
    <t>6060-1-OVEROL ENTERIZO</t>
  </si>
  <si>
    <t>COS-0011096-2</t>
  </si>
  <si>
    <t>COS-0011096</t>
  </si>
  <si>
    <t>6060-2</t>
  </si>
  <si>
    <t>6060-2-OVEROL ENTERIZO</t>
  </si>
  <si>
    <t>COS-0011096-4</t>
  </si>
  <si>
    <t>6059-1</t>
  </si>
  <si>
    <t>6059-1-HARRINGTON</t>
  </si>
  <si>
    <t>COS-0011089-2</t>
  </si>
  <si>
    <t>COS-0011089</t>
  </si>
  <si>
    <t>6059-2</t>
  </si>
  <si>
    <t>6059-2-HARRINGTON</t>
  </si>
  <si>
    <t>6059-3</t>
  </si>
  <si>
    <t>6059-3-HARRINGTON</t>
  </si>
  <si>
    <t>COS-0011089-3</t>
  </si>
  <si>
    <t>6058-1</t>
  </si>
  <si>
    <t>6058-1-PANTALÓN CARGO</t>
  </si>
  <si>
    <t>COS-0011087-2</t>
  </si>
  <si>
    <t>COS-0011087</t>
  </si>
  <si>
    <t>6058-2</t>
  </si>
  <si>
    <t>6058-2-PANTALÓN CARGO</t>
  </si>
  <si>
    <t>6057-1</t>
  </si>
  <si>
    <t>6057-1-CHAQUETA MICHELIN</t>
  </si>
  <si>
    <t>COS-0011085-4</t>
  </si>
  <si>
    <t>COS-0011085</t>
  </si>
  <si>
    <t>6057-2</t>
  </si>
  <si>
    <t>6057-2-CHAQUETA MICHELIN</t>
  </si>
  <si>
    <t>COS-0011085-5</t>
  </si>
  <si>
    <t>6057-3</t>
  </si>
  <si>
    <t>6057-3-CHAQUETA MICHELIN</t>
  </si>
  <si>
    <t>COS-0011085-6</t>
  </si>
  <si>
    <t>6057-4</t>
  </si>
  <si>
    <t>6057-4-CHAQUETA MICHELIN</t>
  </si>
  <si>
    <t>COS-0011085-7</t>
  </si>
  <si>
    <t>6057-5</t>
  </si>
  <si>
    <t>6057-5-CHAQUETA MICHELIN</t>
  </si>
  <si>
    <t>COS-0011085-8</t>
  </si>
  <si>
    <t>6056-1</t>
  </si>
  <si>
    <t>6056-1-T-SHIRT MANGA CORTA</t>
  </si>
  <si>
    <t>HANNA HOPS BEER</t>
  </si>
  <si>
    <t>COS-0011075-1</t>
  </si>
  <si>
    <t>COS-0011075</t>
  </si>
  <si>
    <t>6056-2</t>
  </si>
  <si>
    <t>6056-2-HODDIE CERRADO</t>
  </si>
  <si>
    <t>COS-0011075-2</t>
  </si>
  <si>
    <t>6051-2</t>
  </si>
  <si>
    <t>6051-2-CHALECO REFLECTIVO</t>
  </si>
  <si>
    <t>COS-0011055-5</t>
  </si>
  <si>
    <t>COS-0011055</t>
  </si>
  <si>
    <t>6051-3</t>
  </si>
  <si>
    <t>6051-3-BLUSA MANGA CORTA</t>
  </si>
  <si>
    <t>COS-0011049-11</t>
  </si>
  <si>
    <t>COS-0011049</t>
  </si>
  <si>
    <t>6051-4</t>
  </si>
  <si>
    <t>6051-4-PANTALÓN DOTACIÓN</t>
  </si>
  <si>
    <t>6051-5</t>
  </si>
  <si>
    <t>6051-5-CAMISA MANGA CORTA</t>
  </si>
  <si>
    <t>6051-6</t>
  </si>
  <si>
    <t>6051-6-CAMISA MANGA LARGA</t>
  </si>
  <si>
    <t>6051-7</t>
  </si>
  <si>
    <t>6051-7-PANTALÓN DOTACIÓN</t>
  </si>
  <si>
    <t>6051-8</t>
  </si>
  <si>
    <t>6051-8-CONJUNTO ANTIFLUIDO</t>
  </si>
  <si>
    <t>COS-0011056-13</t>
  </si>
  <si>
    <t>COS-0011056</t>
  </si>
  <si>
    <t>6051-9</t>
  </si>
  <si>
    <t>6051-9-BLUSA MANGA CORTA</t>
  </si>
  <si>
    <t>COS-0011044-20</t>
  </si>
  <si>
    <t>COS-0011044</t>
  </si>
  <si>
    <t>6051-10</t>
  </si>
  <si>
    <t>6051-10-BLUSA MANGA CORTA</t>
  </si>
  <si>
    <t>6051-12</t>
  </si>
  <si>
    <t>6051-12-PANTALÓN CARGO</t>
  </si>
  <si>
    <t>COS-0011044-23</t>
  </si>
  <si>
    <t>6051-13</t>
  </si>
  <si>
    <t>6051-13-CHALECO REFLECTIVO</t>
  </si>
  <si>
    <t>COS-0010884-31</t>
  </si>
  <si>
    <t>COS-0010884</t>
  </si>
  <si>
    <t>6051-15</t>
  </si>
  <si>
    <t>6051-15-CAMISA MANGA CORTA</t>
  </si>
  <si>
    <t>CONFECCIONES ISARA S.A.S</t>
  </si>
  <si>
    <t>CONFECCIONES ISARA</t>
  </si>
  <si>
    <t>6051-16</t>
  </si>
  <si>
    <t>6051-16-CAMIBUZO</t>
  </si>
  <si>
    <t>6051-17</t>
  </si>
  <si>
    <t>6051-17-CAMISA</t>
  </si>
  <si>
    <t>6051-18</t>
  </si>
  <si>
    <t>6051-18-CAMIBUZO</t>
  </si>
  <si>
    <t>COS-0010884-32</t>
  </si>
  <si>
    <t>6050-1</t>
  </si>
  <si>
    <t>6050-1-CAMISA MANGA LARGA</t>
  </si>
  <si>
    <t>COS-0011045-2</t>
  </si>
  <si>
    <t>COS-0011045</t>
  </si>
  <si>
    <t>CAMISAS ALHERS LTDA</t>
  </si>
  <si>
    <t>CAMISAS ALHERS</t>
  </si>
  <si>
    <t>6050-2</t>
  </si>
  <si>
    <t>6050-2-POLO MANGA CORTA</t>
  </si>
  <si>
    <t>COS-0011045-5</t>
  </si>
  <si>
    <t>6050-3</t>
  </si>
  <si>
    <t>6050-3-BATA CHEF</t>
  </si>
  <si>
    <t>COS-0011045-6</t>
  </si>
  <si>
    <t>6050-4</t>
  </si>
  <si>
    <t>6050-4-T-SHIRT MANGA CORTA</t>
  </si>
  <si>
    <t>COS-0011045-16</t>
  </si>
  <si>
    <t>6050-5</t>
  </si>
  <si>
    <t>6050-5-POLO MANGA CORTA</t>
  </si>
  <si>
    <t>6049-1</t>
  </si>
  <si>
    <t>6049-1-CAMISA MANGA LARGA</t>
  </si>
  <si>
    <t>COS-0011037-1</t>
  </si>
  <si>
    <t>COS-0011037</t>
  </si>
  <si>
    <t>6049-2</t>
  </si>
  <si>
    <t>6049-2-CAMISA</t>
  </si>
  <si>
    <t>COS-0011037-2</t>
  </si>
  <si>
    <t>6049-3</t>
  </si>
  <si>
    <t>6049-3-POLO MANGA CORTA</t>
  </si>
  <si>
    <t>COS-0011037-3</t>
  </si>
  <si>
    <t>6048-1</t>
  </si>
  <si>
    <t>6048-1-T-SHIRT MANGA CORTA</t>
  </si>
  <si>
    <t>SUNDEVS</t>
  </si>
  <si>
    <t>COS-0011036-2</t>
  </si>
  <si>
    <t>COS-0011036</t>
  </si>
  <si>
    <t>6047-1</t>
  </si>
  <si>
    <t>6047-1-CHAQUETA SPORT</t>
  </si>
  <si>
    <t>CARACOL RADIO</t>
  </si>
  <si>
    <t>COS-0010782-1</t>
  </si>
  <si>
    <t>COS-0010782</t>
  </si>
  <si>
    <t>6047-2</t>
  </si>
  <si>
    <t>6047-2-CHAQUETA SPORT</t>
  </si>
  <si>
    <t>COS-0010782-2</t>
  </si>
  <si>
    <t>6042-1</t>
  </si>
  <si>
    <t>6042-1-POLO MANGA CORTA</t>
  </si>
  <si>
    <t>COS-0011026-1</t>
  </si>
  <si>
    <t>COS-0011026</t>
  </si>
  <si>
    <t>6042-2</t>
  </si>
  <si>
    <t>6042-2-POLO MANGA CORTA</t>
  </si>
  <si>
    <t>COS-0011026-2</t>
  </si>
  <si>
    <t>6036-3</t>
  </si>
  <si>
    <t>6036-3-PANTALÓN DOTACIÓN</t>
  </si>
  <si>
    <t>COS-0011008-4</t>
  </si>
  <si>
    <t>COS-0011008</t>
  </si>
  <si>
    <t>6036-10</t>
  </si>
  <si>
    <t>6036-10-CAMISA MANGA LARGA</t>
  </si>
  <si>
    <t>COS-0011008-11</t>
  </si>
  <si>
    <t>6036-12</t>
  </si>
  <si>
    <t>6036-12-POLO MANGA CORTA</t>
  </si>
  <si>
    <t>COS-0011008-13</t>
  </si>
  <si>
    <t>6036-13</t>
  </si>
  <si>
    <t>6036-13-POLO MANGA CORTA</t>
  </si>
  <si>
    <t>COS-0011008-14</t>
  </si>
  <si>
    <t>6034-1</t>
  </si>
  <si>
    <t>6034-1-CAMISA MANGA LARGA</t>
  </si>
  <si>
    <t>COS-0010991-3</t>
  </si>
  <si>
    <t>COS-0010991</t>
  </si>
  <si>
    <t>6034-2</t>
  </si>
  <si>
    <t>6034-2-PANTALÓN  CALLE  DAMA</t>
  </si>
  <si>
    <t>COS-0010991-4</t>
  </si>
  <si>
    <t>6034-3</t>
  </si>
  <si>
    <t>6034-3-OXFORD</t>
  </si>
  <si>
    <t>COS-0010991-5</t>
  </si>
  <si>
    <t>6034-4</t>
  </si>
  <si>
    <t>6034-4-PANTALÓN ADMINISTRATIVO HOMBRE</t>
  </si>
  <si>
    <t>COS-0010991-6</t>
  </si>
  <si>
    <t>6027-1</t>
  </si>
  <si>
    <t>6027-1-CHAQUETA MICHELIN</t>
  </si>
  <si>
    <t>COS-0010983-2</t>
  </si>
  <si>
    <t>COS-0010983</t>
  </si>
  <si>
    <t>6026-1</t>
  </si>
  <si>
    <t>6026-1-CAMIBUZO</t>
  </si>
  <si>
    <t>CERVECERIAS DEL SUR COLOMBIA SAS</t>
  </si>
  <si>
    <t>COS-0010973-2</t>
  </si>
  <si>
    <t>COS-0010973</t>
  </si>
  <si>
    <t>6026-2</t>
  </si>
  <si>
    <t>6026-2-T-SHIRT MANGA CORTA</t>
  </si>
  <si>
    <t>COS-0010973-3</t>
  </si>
  <si>
    <t>6026-3</t>
  </si>
  <si>
    <t>6026-3-HODDIE CERRADO</t>
  </si>
  <si>
    <t>COS-0010973-4</t>
  </si>
  <si>
    <t>6017-1</t>
  </si>
  <si>
    <t>6017-1-BATA QUIRÚRGICA</t>
  </si>
  <si>
    <t>COS-0010946-5</t>
  </si>
  <si>
    <t>COS-0010946</t>
  </si>
  <si>
    <t>6016-1</t>
  </si>
  <si>
    <t>6016-1-POLO MANGA CORTA</t>
  </si>
  <si>
    <t>COS-0010942-49</t>
  </si>
  <si>
    <t>COS-0010942</t>
  </si>
  <si>
    <t>6015-1</t>
  </si>
  <si>
    <t>6015-1-GORRO ANTIFLUIDO</t>
  </si>
  <si>
    <t>GORRO ANTIFLUIDO</t>
  </si>
  <si>
    <t>ACEROS AREQUIPA</t>
  </si>
  <si>
    <t>COS-0010899-2</t>
  </si>
  <si>
    <t>COS-0010899</t>
  </si>
  <si>
    <t>JULIO CESAR PUENTES HERRERA</t>
  </si>
  <si>
    <t>JULIO PUENTES</t>
  </si>
  <si>
    <t>6015-3</t>
  </si>
  <si>
    <t>6015-3-GORRO ANTIFLUIDO</t>
  </si>
  <si>
    <t>COS-0010899-6</t>
  </si>
  <si>
    <t>CAROLINA TARAZONA</t>
  </si>
  <si>
    <t>6015-4</t>
  </si>
  <si>
    <t>6015-4-CAMISA MANGA LARGA</t>
  </si>
  <si>
    <t>COS-0010899-7</t>
  </si>
  <si>
    <t>6015-5</t>
  </si>
  <si>
    <t>6015-5-CAMISA MANGA CORTA</t>
  </si>
  <si>
    <t>COS-0010899-8</t>
  </si>
  <si>
    <t>6015-6</t>
  </si>
  <si>
    <t>6015-6-CAMISA MANGA LARGA</t>
  </si>
  <si>
    <t>COS-0010899-9</t>
  </si>
  <si>
    <t>6015-7</t>
  </si>
  <si>
    <t>6015-7-CAMISA MANGA CORTA</t>
  </si>
  <si>
    <t>COS-0010899-10</t>
  </si>
  <si>
    <t>6015-8</t>
  </si>
  <si>
    <t>6015-8-BATA CHEF</t>
  </si>
  <si>
    <t>COS-0010899-11</t>
  </si>
  <si>
    <t>MAHICOL LEONARDO PINTOR BELTRAN</t>
  </si>
  <si>
    <t>MAHICOL PINTOR</t>
  </si>
  <si>
    <t>6015-9</t>
  </si>
  <si>
    <t>6015-9-BATA CHEF</t>
  </si>
  <si>
    <t>COS-0010899-12</t>
  </si>
  <si>
    <t>6015-10</t>
  </si>
  <si>
    <t>6015-10-BATA CHEF</t>
  </si>
  <si>
    <t>COS-0010899-13</t>
  </si>
  <si>
    <t>6014-1</t>
  </si>
  <si>
    <t>6014-1-HODDIE CERRADO</t>
  </si>
  <si>
    <t>COS-0010931-3</t>
  </si>
  <si>
    <t>COS-0010931</t>
  </si>
  <si>
    <t>6011-1</t>
  </si>
  <si>
    <t>6011-1-CAMISA MANGA LARGA</t>
  </si>
  <si>
    <t>COS-0010930-5</t>
  </si>
  <si>
    <t>COS-0010930</t>
  </si>
  <si>
    <t>6011-2</t>
  </si>
  <si>
    <t>6011-2-CAMISA MANGA LARGA</t>
  </si>
  <si>
    <t>6009-1</t>
  </si>
  <si>
    <t>6009-1-OVEROL ENTERIZO</t>
  </si>
  <si>
    <t>COS-0010909-9</t>
  </si>
  <si>
    <t>COS-0010909</t>
  </si>
  <si>
    <t>6008-1</t>
  </si>
  <si>
    <t>6008-1-ROMPEVIENTOS</t>
  </si>
  <si>
    <t>COS-0010921-16</t>
  </si>
  <si>
    <t>COS-0010921</t>
  </si>
  <si>
    <t>6007-1</t>
  </si>
  <si>
    <t>6007-1-CHAQUETA SPORT CAPOTA GUARDABLE</t>
  </si>
  <si>
    <t>CHAQUETA SPORT CAPOTA GUARDABLE</t>
  </si>
  <si>
    <t>COS-0010920-2</t>
  </si>
  <si>
    <t>COS-0010920</t>
  </si>
  <si>
    <t>6007-2</t>
  </si>
  <si>
    <t>6007-2-CHAQUETA SPORT CAPOTA GUARDABLE</t>
  </si>
  <si>
    <t>COS-0010920-5</t>
  </si>
  <si>
    <t>6007-3</t>
  </si>
  <si>
    <t>6007-3-CHALECO ENGUATADO</t>
  </si>
  <si>
    <t>COS-0010920-6</t>
  </si>
  <si>
    <t>LIAS CONFECCIONES SAS</t>
  </si>
  <si>
    <t>LIAS CONFECCIONES</t>
  </si>
  <si>
    <t>6007-4</t>
  </si>
  <si>
    <t>6007-4-BATA TIPO LABORATORIO</t>
  </si>
  <si>
    <t>COS-0010920-7</t>
  </si>
  <si>
    <t>6007-5</t>
  </si>
  <si>
    <t>6007-5-BATA CHEF</t>
  </si>
  <si>
    <t>COS-0010920-8</t>
  </si>
  <si>
    <t>6004-1</t>
  </si>
  <si>
    <t>6004-1-POLO MANGA CORTA</t>
  </si>
  <si>
    <t>COS-0010918-2</t>
  </si>
  <si>
    <t>COS-0010918</t>
  </si>
  <si>
    <t>6003-1</t>
  </si>
  <si>
    <t>6003-1-T-SHIRT MANGA CORTA</t>
  </si>
  <si>
    <t>COS-0010917-2</t>
  </si>
  <si>
    <t>COS-0010917</t>
  </si>
  <si>
    <t>REMEMBER ME SAS</t>
  </si>
  <si>
    <t>REMEMBER</t>
  </si>
  <si>
    <t>6003-2</t>
  </si>
  <si>
    <t>6003-2-T-SHIRT MANGA CORTA</t>
  </si>
  <si>
    <t>COS-0010917-3</t>
  </si>
  <si>
    <t>6001-1</t>
  </si>
  <si>
    <t>6001-1-POLO MANGA CORTA</t>
  </si>
  <si>
    <t>COS-0010890-6</t>
  </si>
  <si>
    <t>COS-0010890</t>
  </si>
  <si>
    <t>6001-2</t>
  </si>
  <si>
    <t>6001-2-PANTALÓN  MATERNO</t>
  </si>
  <si>
    <t>COS-0010890-5</t>
  </si>
  <si>
    <t>5999-1</t>
  </si>
  <si>
    <t>5999-1-CHALECO REFLECTIVO</t>
  </si>
  <si>
    <t>COS-0010893-2</t>
  </si>
  <si>
    <t>COS-0010893</t>
  </si>
  <si>
    <t>5997-1</t>
  </si>
  <si>
    <t>5997-1-BOLSA - FORRO</t>
  </si>
  <si>
    <t>BOLSA - FORRO</t>
  </si>
  <si>
    <t>ALSEA</t>
  </si>
  <si>
    <t>COS-0010889-1</t>
  </si>
  <si>
    <t>COS-0010889</t>
  </si>
  <si>
    <t>5996-1</t>
  </si>
  <si>
    <t>5996-1-POLO MANGA CORTA</t>
  </si>
  <si>
    <t>COS-0010711-2</t>
  </si>
  <si>
    <t>COS-0010711</t>
  </si>
  <si>
    <t>5993-1</t>
  </si>
  <si>
    <t>5993-1-PANTALÓN  OVEROL</t>
  </si>
  <si>
    <t>TABASCO</t>
  </si>
  <si>
    <t>COS-0010875-2</t>
  </si>
  <si>
    <t>COS-0010875</t>
  </si>
  <si>
    <t>MARINELLA MACEA FLOREZ</t>
  </si>
  <si>
    <t>MARINELLA MACEA</t>
  </si>
  <si>
    <t>5993-3</t>
  </si>
  <si>
    <t>5993-3-GORRA SEIS CASCOS</t>
  </si>
  <si>
    <t>COS-0010875-4</t>
  </si>
  <si>
    <t>5992-1</t>
  </si>
  <si>
    <t>5992-1-OTROS</t>
  </si>
  <si>
    <t>COS-0010838-1</t>
  </si>
  <si>
    <t>COS-0010838</t>
  </si>
  <si>
    <t>5991-3</t>
  </si>
  <si>
    <t>5991-3-GORRA SEIS CASCOS</t>
  </si>
  <si>
    <t>COS-0010871-4</t>
  </si>
  <si>
    <t>COS-0010871</t>
  </si>
  <si>
    <t>5991-4</t>
  </si>
  <si>
    <t>5991-4-T-SHIRT MANGA CORTA</t>
  </si>
  <si>
    <t>COS-0010871-5</t>
  </si>
  <si>
    <t>5988-1</t>
  </si>
  <si>
    <t>5988-1-POLO MANGA CORTA</t>
  </si>
  <si>
    <t>COS-0010825-2</t>
  </si>
  <si>
    <t>COS-0010825</t>
  </si>
  <si>
    <t>5988-2</t>
  </si>
  <si>
    <t>5988-2-POLO MANGA CORTA</t>
  </si>
  <si>
    <t>COS-0010825-6</t>
  </si>
  <si>
    <t>5988-3</t>
  </si>
  <si>
    <t>5988-3-CAMISA</t>
  </si>
  <si>
    <t>COS-0010825-3</t>
  </si>
  <si>
    <t>JUAN DARIO UBAQUE MORENO</t>
  </si>
  <si>
    <t>JUAN UBAQUE</t>
  </si>
  <si>
    <t>5988-4</t>
  </si>
  <si>
    <t>5988-4-CAMISA</t>
  </si>
  <si>
    <t>COS-0010825-7</t>
  </si>
  <si>
    <t>5988-5</t>
  </si>
  <si>
    <t>5988-5-CHALECO MICHELIN</t>
  </si>
  <si>
    <t>CHALECO MICHELIN</t>
  </si>
  <si>
    <t>COS-0010825-8</t>
  </si>
  <si>
    <t>5988-6</t>
  </si>
  <si>
    <t>5988-6-CHALECO MICHELIN</t>
  </si>
  <si>
    <t>COS-0010825-9</t>
  </si>
  <si>
    <t>5988-7</t>
  </si>
  <si>
    <t>5988-7-GORRA SEIS CASCOS</t>
  </si>
  <si>
    <t>COS-0010825-5</t>
  </si>
  <si>
    <t>5988-8</t>
  </si>
  <si>
    <t>5988-8-CHALECO MICHELIN</t>
  </si>
  <si>
    <t>COS-0010825-4</t>
  </si>
  <si>
    <t>5988-9</t>
  </si>
  <si>
    <t>5988-9-CHALECO MICHELIN</t>
  </si>
  <si>
    <t>5985-1</t>
  </si>
  <si>
    <t>5985-1-CAMISA</t>
  </si>
  <si>
    <t>COS-0010856-4</t>
  </si>
  <si>
    <t>COS-0010856</t>
  </si>
  <si>
    <t>5985-2</t>
  </si>
  <si>
    <t>5985-2-TERMICA</t>
  </si>
  <si>
    <t>COS-0010856-15</t>
  </si>
  <si>
    <t>YOLIVETH MONTERO JIMENEZ</t>
  </si>
  <si>
    <t>YOLIVETH MONTERO</t>
  </si>
  <si>
    <t>5984-1</t>
  </si>
  <si>
    <t>5984-1-CHAQUETA MICHELIN</t>
  </si>
  <si>
    <t>COS-0010857-2</t>
  </si>
  <si>
    <t>COS-0010857</t>
  </si>
  <si>
    <t>5984-2</t>
  </si>
  <si>
    <t>5984-2-CHAQUETA SPORT</t>
  </si>
  <si>
    <t>PSB DOTACIONES Y PRENDAS - PATRICIA</t>
  </si>
  <si>
    <t>PSB DOTACIONES</t>
  </si>
  <si>
    <t>5982-1</t>
  </si>
  <si>
    <t>5982-1-CAMISA MANGA LARGA</t>
  </si>
  <si>
    <t>COS-0010839-3</t>
  </si>
  <si>
    <t>COS-0010839</t>
  </si>
  <si>
    <t>5982-2</t>
  </si>
  <si>
    <t>5982-2-CAMISA MANGA LARGA</t>
  </si>
  <si>
    <t>COS-0010839-5</t>
  </si>
  <si>
    <t>5982-3</t>
  </si>
  <si>
    <t>5982-3-CAMISA  INDIGO</t>
  </si>
  <si>
    <t>COS-0010839-23</t>
  </si>
  <si>
    <t>5982-4</t>
  </si>
  <si>
    <t>5982-4-CAMISA  INDIGO</t>
  </si>
  <si>
    <t>COS-0010839-25</t>
  </si>
  <si>
    <t>5982-5</t>
  </si>
  <si>
    <t>5982-5-PANTALÓN  CALLE  DAMA</t>
  </si>
  <si>
    <t>COS-0010839-40</t>
  </si>
  <si>
    <t>5982-6</t>
  </si>
  <si>
    <t>5982-6-CHAQUETA SPORT</t>
  </si>
  <si>
    <t>5981-1</t>
  </si>
  <si>
    <t>5981-1-CAMISA MANGA LARGA</t>
  </si>
  <si>
    <t>COS-0010847-2</t>
  </si>
  <si>
    <t>COS-0010847</t>
  </si>
  <si>
    <t>5981-2</t>
  </si>
  <si>
    <t>5981-2-PANTALÓN DOTACIÓN</t>
  </si>
  <si>
    <t>COS-0010847-3</t>
  </si>
  <si>
    <t>5981-3</t>
  </si>
  <si>
    <t>5981-3-BLUSA ANTIFLUIDO</t>
  </si>
  <si>
    <t>COS-0010847-7</t>
  </si>
  <si>
    <t>5981-4</t>
  </si>
  <si>
    <t>5981-4-PANTALÓN ANTIFLUIDO</t>
  </si>
  <si>
    <t>COS-0010847-8</t>
  </si>
  <si>
    <t>5981-5</t>
  </si>
  <si>
    <t>5981-5-CHAQUETA SPORT</t>
  </si>
  <si>
    <t>COS-0010847-10</t>
  </si>
  <si>
    <t>LEIDY RUIZ</t>
  </si>
  <si>
    <t>5980-1</t>
  </si>
  <si>
    <t>5980-1-CAMISA MANGA CORTA</t>
  </si>
  <si>
    <t>COS-0010845-2</t>
  </si>
  <si>
    <t>COS-0010845</t>
  </si>
  <si>
    <t>5980-2</t>
  </si>
  <si>
    <t>5980-2-POLO MANGA CORTA</t>
  </si>
  <si>
    <t>COS-0010845-4</t>
  </si>
  <si>
    <t>5979-1</t>
  </si>
  <si>
    <t>5979-1-BUZO / CERRADO</t>
  </si>
  <si>
    <t>COS-0010833-3</t>
  </si>
  <si>
    <t>COS-0010833</t>
  </si>
  <si>
    <t>5979-2</t>
  </si>
  <si>
    <t>5979-2-BATA CHEF</t>
  </si>
  <si>
    <t>COS-0010833-8</t>
  </si>
  <si>
    <t>5979-3</t>
  </si>
  <si>
    <t>5979-3-BATA CHEF</t>
  </si>
  <si>
    <t>COS-0010833-9</t>
  </si>
  <si>
    <t>5979-4</t>
  </si>
  <si>
    <t>5979-4-GORRO PESQUERO</t>
  </si>
  <si>
    <t>GORRO PESQUERO</t>
  </si>
  <si>
    <t>COS-0010833-12</t>
  </si>
  <si>
    <t>5979-6</t>
  </si>
  <si>
    <t>5979-6-PANTALÓN  CALLE  DAMA</t>
  </si>
  <si>
    <t>COS-0010833-15</t>
  </si>
  <si>
    <t>5979-7</t>
  </si>
  <si>
    <t>5979-7-PANTALON RESORTADO DAMA</t>
  </si>
  <si>
    <t>COS-0010833-17</t>
  </si>
  <si>
    <t>5979-8</t>
  </si>
  <si>
    <t>5979-8-DELANTAL MICO</t>
  </si>
  <si>
    <t>COS-0010833-19</t>
  </si>
  <si>
    <t>5979-9</t>
  </si>
  <si>
    <t>5979-9-CAMISA MANGA LARGA</t>
  </si>
  <si>
    <t>COS-0010833-26</t>
  </si>
  <si>
    <t>5979-10</t>
  </si>
  <si>
    <t>5979-10-BATA CHEF</t>
  </si>
  <si>
    <t>COS-0010833-32</t>
  </si>
  <si>
    <t>5979-11</t>
  </si>
  <si>
    <t>5979-11-BATA CHEF</t>
  </si>
  <si>
    <t>COS-0010833-33</t>
  </si>
  <si>
    <t>5979-12</t>
  </si>
  <si>
    <t>5979-12-PANTALÓN TIPO CALLE CABALLERO</t>
  </si>
  <si>
    <t>COS-0010833-38</t>
  </si>
  <si>
    <t>5979-13</t>
  </si>
  <si>
    <t>5979-13-PANTALÓN  CALLE  DAMA</t>
  </si>
  <si>
    <t>COS-0010833-41</t>
  </si>
  <si>
    <t>5979-14</t>
  </si>
  <si>
    <t>5979-14-CAMISA MANGA LARGA</t>
  </si>
  <si>
    <t>COS-0010833-43</t>
  </si>
  <si>
    <t>5979-15</t>
  </si>
  <si>
    <t>5979-15-POLO MANGA CORTA</t>
  </si>
  <si>
    <t>COS-0010833-49</t>
  </si>
  <si>
    <t>5979-16</t>
  </si>
  <si>
    <t>5979-16-CAMISA MANGA CORTA</t>
  </si>
  <si>
    <t>COS-0010833-50</t>
  </si>
  <si>
    <t>5979-17</t>
  </si>
  <si>
    <t>5979-17-POLO MANGA CORTA</t>
  </si>
  <si>
    <t>COS-0010833-51</t>
  </si>
  <si>
    <t>5979-18</t>
  </si>
  <si>
    <t>5979-18-POLO MANGA CORTA</t>
  </si>
  <si>
    <t>COS-0010833-53</t>
  </si>
  <si>
    <t>5979-19</t>
  </si>
  <si>
    <t>5979-19-PANTALÓN  MATERNO</t>
  </si>
  <si>
    <t>COS-0010833-60</t>
  </si>
  <si>
    <t>5979-20</t>
  </si>
  <si>
    <t>5979-20-PANTALÓN  CALLE  DAMA</t>
  </si>
  <si>
    <t>COS-0010833-61</t>
  </si>
  <si>
    <t>5979-21</t>
  </si>
  <si>
    <t>5979-21-OVEROL ENTERIZO</t>
  </si>
  <si>
    <t>COS-0010833-65</t>
  </si>
  <si>
    <t>5979-22</t>
  </si>
  <si>
    <t>5979-22-CAMISA MANGA LARGA</t>
  </si>
  <si>
    <t>COS-0010833-82</t>
  </si>
  <si>
    <t>5979-23</t>
  </si>
  <si>
    <t>5979-23-CAMISA MANGA LARGA</t>
  </si>
  <si>
    <t>COS-0010833-84</t>
  </si>
  <si>
    <t>5979-24</t>
  </si>
  <si>
    <t>5979-24-BLUSA MANGA CORTA</t>
  </si>
  <si>
    <t>COS-0010833-89</t>
  </si>
  <si>
    <t>5979-26</t>
  </si>
  <si>
    <t>5979-26-BLUSA MANGA CORTA</t>
  </si>
  <si>
    <t>COS-0010833-93</t>
  </si>
  <si>
    <t>5979-27</t>
  </si>
  <si>
    <t>5979-27-BATA CHEF</t>
  </si>
  <si>
    <t>COS-0010833-97</t>
  </si>
  <si>
    <t>5979-28</t>
  </si>
  <si>
    <t>5979-28-BATA CHEF</t>
  </si>
  <si>
    <t>COS-0010833-99</t>
  </si>
  <si>
    <t>5979-29</t>
  </si>
  <si>
    <t>5979-29-PANTALÓN TIPO CALLE CABALLERO</t>
  </si>
  <si>
    <t>COS-0010833-109</t>
  </si>
  <si>
    <t>5979-30</t>
  </si>
  <si>
    <t>5979-30-PANTALÓN  MATERNO</t>
  </si>
  <si>
    <t>COS-0010833-110</t>
  </si>
  <si>
    <t>5979-31</t>
  </si>
  <si>
    <t>5979-31-PANTALON RESORTADO CABALLERO</t>
  </si>
  <si>
    <t>COS-0010833-111</t>
  </si>
  <si>
    <t>5978-1</t>
  </si>
  <si>
    <t>5978-1-CHAQUETA MICHELIN</t>
  </si>
  <si>
    <t>COS-0010837-4</t>
  </si>
  <si>
    <t>COS-0010837</t>
  </si>
  <si>
    <t>5976-1</t>
  </si>
  <si>
    <t>5976-1-T-SHIRT MANGA CORTA</t>
  </si>
  <si>
    <t>COS-0010784-2</t>
  </si>
  <si>
    <t>COS-0010784</t>
  </si>
  <si>
    <t>5976-2</t>
  </si>
  <si>
    <t>5976-2-T-SHIRT MANGA CORTA</t>
  </si>
  <si>
    <t>COS-0010784-3</t>
  </si>
  <si>
    <t>5975-1</t>
  </si>
  <si>
    <t>5975-1-CHAQUETA SPORT</t>
  </si>
  <si>
    <t>COS-0010830-77</t>
  </si>
  <si>
    <t>COS-0010830</t>
  </si>
  <si>
    <t>5975-2</t>
  </si>
  <si>
    <t>5975-2-CHAQUETA SPORT</t>
  </si>
  <si>
    <t>5973-1</t>
  </si>
  <si>
    <t>5973-1-CHAQUETA SPORT</t>
  </si>
  <si>
    <t>COS-0010824-6</t>
  </si>
  <si>
    <t>COS-0010824</t>
  </si>
  <si>
    <t>FRANK CHAQUETAS</t>
  </si>
  <si>
    <t>FRANK JIMENEZ</t>
  </si>
  <si>
    <t>5973-2</t>
  </si>
  <si>
    <t>5973-2-CHAQUETA SPORT</t>
  </si>
  <si>
    <t>COS-0010824-7</t>
  </si>
  <si>
    <t>5969-1</t>
  </si>
  <si>
    <t>5969-1-CAMISA ANTIFLUIDO</t>
  </si>
  <si>
    <t>CAMISA ANTIFLUIDO</t>
  </si>
  <si>
    <t>COS-0010796-2</t>
  </si>
  <si>
    <t>COS-0010796</t>
  </si>
  <si>
    <t>5969-2</t>
  </si>
  <si>
    <t>5969-2-PANTALÓN ANTIFLUIDO</t>
  </si>
  <si>
    <t>COS-0010796-3</t>
  </si>
  <si>
    <t>5968-1</t>
  </si>
  <si>
    <t>5968-1-CAMISETA ESTAMPADA</t>
  </si>
  <si>
    <t>COS-0010797-2</t>
  </si>
  <si>
    <t>COS-0010797</t>
  </si>
  <si>
    <t>5968-2</t>
  </si>
  <si>
    <t>5968-2-CAMISETA ESTAMPADA</t>
  </si>
  <si>
    <t>COS-0010797-3</t>
  </si>
  <si>
    <t>5968-3</t>
  </si>
  <si>
    <t>5968-3-CAMISETA ESTAMPADA</t>
  </si>
  <si>
    <t>COS-0010797-4</t>
  </si>
  <si>
    <t>5968-4</t>
  </si>
  <si>
    <t>5968-4-CAMISETA ESTAMPADA</t>
  </si>
  <si>
    <t>COS-0010797-5</t>
  </si>
  <si>
    <t>5968-5</t>
  </si>
  <si>
    <t>5968-5-CAMISETA ESTAMPADA</t>
  </si>
  <si>
    <t>COS-0010797-6</t>
  </si>
  <si>
    <t>5967-1</t>
  </si>
  <si>
    <t>5967-1-CAMISA MANGA LARGA</t>
  </si>
  <si>
    <t>COS-0010780-4</t>
  </si>
  <si>
    <t>COS-0010780</t>
  </si>
  <si>
    <t>5967-2</t>
  </si>
  <si>
    <t>5967-2-CAMISA MANGA LARGA</t>
  </si>
  <si>
    <t>COS-0010780-3</t>
  </si>
  <si>
    <t>5967-3</t>
  </si>
  <si>
    <t>5967-3-CHAQUETA SPORT</t>
  </si>
  <si>
    <t>COS-0010780-2</t>
  </si>
  <si>
    <t>FERNANDO GIRALDO PAEZ</t>
  </si>
  <si>
    <t>FERNANDO GIRALDO</t>
  </si>
  <si>
    <t>5967-4</t>
  </si>
  <si>
    <t>5967-4-CHAQUETA SPORT</t>
  </si>
  <si>
    <t>5966-1</t>
  </si>
  <si>
    <t>5966-1-CAMISA MANGA LARGA</t>
  </si>
  <si>
    <t>COS-0010795-2</t>
  </si>
  <si>
    <t>COS-0010795</t>
  </si>
  <si>
    <t>5966-2</t>
  </si>
  <si>
    <t>5966-2-CAMISA MANGA LARGA</t>
  </si>
  <si>
    <t>COS-0010795-4</t>
  </si>
  <si>
    <t>5966-3</t>
  </si>
  <si>
    <t>5966-3-CAMISA</t>
  </si>
  <si>
    <t>COS-0010795-5</t>
  </si>
  <si>
    <t>5966-5</t>
  </si>
  <si>
    <t>5966-5-TERMICA</t>
  </si>
  <si>
    <t>COS-0010795-15</t>
  </si>
  <si>
    <t>5966-6</t>
  </si>
  <si>
    <t>5966-6-TERMICA</t>
  </si>
  <si>
    <t>COS-0010795-16</t>
  </si>
  <si>
    <t>5965-1</t>
  </si>
  <si>
    <t>5965-1-CAMISA MANGA LARGA</t>
  </si>
  <si>
    <t>COS-0010778-2</t>
  </si>
  <si>
    <t>COS-0010778</t>
  </si>
  <si>
    <t>5965-2</t>
  </si>
  <si>
    <t>5965-2-CAMISA MANGA LARGA</t>
  </si>
  <si>
    <t>COS-0010778-3</t>
  </si>
  <si>
    <t>5965-3</t>
  </si>
  <si>
    <t>5965-3-CAMISA MANGA LARGA</t>
  </si>
  <si>
    <t>COS-0010778-4</t>
  </si>
  <si>
    <t>5965-4</t>
  </si>
  <si>
    <t>5965-4-CAMISA</t>
  </si>
  <si>
    <t>COS-0010778-5</t>
  </si>
  <si>
    <t>5965-5</t>
  </si>
  <si>
    <t>5965-5-PANTALÓN DOTACIÓN</t>
  </si>
  <si>
    <t>COS-0010778-6</t>
  </si>
  <si>
    <t>5965-6</t>
  </si>
  <si>
    <t>5965-6-PANTALÓN DOTACIÓN</t>
  </si>
  <si>
    <t>COS-0010778-7</t>
  </si>
  <si>
    <t>5965-7</t>
  </si>
  <si>
    <t>5965-7-PANTALÓN DOTACIÓN</t>
  </si>
  <si>
    <t>COS-0010778-8</t>
  </si>
  <si>
    <t>5965-8</t>
  </si>
  <si>
    <t>5965-8-PANTALÓN DOTACIÓN</t>
  </si>
  <si>
    <t>COS-0010778-9</t>
  </si>
  <si>
    <t>5965-11</t>
  </si>
  <si>
    <t>5965-11-CONJUNTO ANTIFLUIDO</t>
  </si>
  <si>
    <t>COS-0010778-12</t>
  </si>
  <si>
    <t>5965-12</t>
  </si>
  <si>
    <t>5965-12-CAMISETA POLO</t>
  </si>
  <si>
    <t>COS-0010778-13</t>
  </si>
  <si>
    <t>5965-13</t>
  </si>
  <si>
    <t>5965-13-CAMISETA POLO</t>
  </si>
  <si>
    <t>COS-0010778-14</t>
  </si>
  <si>
    <t>5965-14</t>
  </si>
  <si>
    <t>5965-14-TERMICA</t>
  </si>
  <si>
    <t>COS-0010778-15</t>
  </si>
  <si>
    <t>5965-15</t>
  </si>
  <si>
    <t>5965-15-TERMICA</t>
  </si>
  <si>
    <t>COS-0010778-16</t>
  </si>
  <si>
    <t>5963-1</t>
  </si>
  <si>
    <t>5963-1-GORRA SEIS CASCOS</t>
  </si>
  <si>
    <t>COS-0010781-2</t>
  </si>
  <si>
    <t>COS-0010781</t>
  </si>
  <si>
    <t>5962-1</t>
  </si>
  <si>
    <t>5962-1-HODDIE CERRADO</t>
  </si>
  <si>
    <t>CIMA PC S.A.S.</t>
  </si>
  <si>
    <t>COS-0010768-3</t>
  </si>
  <si>
    <t>COS-0010768</t>
  </si>
  <si>
    <t>5961-1</t>
  </si>
  <si>
    <t>5961-1-OVEROL  CUARTO FRIO</t>
  </si>
  <si>
    <t>OVEROL  CUARTO FRIO</t>
  </si>
  <si>
    <t>COS-0010756-35</t>
  </si>
  <si>
    <t>COS-0010756</t>
  </si>
  <si>
    <t>5957-1</t>
  </si>
  <si>
    <t>5957-1-BUZO / CERRADO</t>
  </si>
  <si>
    <t>COS-0010687-1</t>
  </si>
  <si>
    <t>COS-0010687</t>
  </si>
  <si>
    <t>ALIX ORTIZ</t>
  </si>
  <si>
    <t>5957-2</t>
  </si>
  <si>
    <t>5957-2-BUZO / CERRADO</t>
  </si>
  <si>
    <t>COS-0010687-3</t>
  </si>
  <si>
    <t>5957-3</t>
  </si>
  <si>
    <t>5957-3-GORRA CURVA</t>
  </si>
  <si>
    <t>COS-0010687-2</t>
  </si>
  <si>
    <t>5952-1</t>
  </si>
  <si>
    <t>5952-1-CAMISA</t>
  </si>
  <si>
    <t>COS-0010739-30</t>
  </si>
  <si>
    <t>COS-0010739</t>
  </si>
  <si>
    <t>5952-2</t>
  </si>
  <si>
    <t>5952-2-CAMISA</t>
  </si>
  <si>
    <t>COS-0010739-2</t>
  </si>
  <si>
    <t>5949-1</t>
  </si>
  <si>
    <t>5949-1-PANTALÓN TIPO CALLE CABALLERO</t>
  </si>
  <si>
    <t>ALFRED</t>
  </si>
  <si>
    <t>COS-0010559-3</t>
  </si>
  <si>
    <t>COS-0010559</t>
  </si>
  <si>
    <t>5949-2</t>
  </si>
  <si>
    <t>5949-2-PANTALÓN  CALLE  DAMA</t>
  </si>
  <si>
    <t>COS-0010559-4</t>
  </si>
  <si>
    <t>5949-3</t>
  </si>
  <si>
    <t>5949-3-CAMISA MANGA LARGA</t>
  </si>
  <si>
    <t>COS-0010559-5</t>
  </si>
  <si>
    <t>5949-4</t>
  </si>
  <si>
    <t>5949-4-CAMISA</t>
  </si>
  <si>
    <t>COS-0010559-6</t>
  </si>
  <si>
    <t>5949-5</t>
  </si>
  <si>
    <t>5949-5-POLO MANGA CORTA</t>
  </si>
  <si>
    <t>COS-0010559-7</t>
  </si>
  <si>
    <t>5949-6</t>
  </si>
  <si>
    <t>5949-6-POLO MANGA CORTA</t>
  </si>
  <si>
    <t>COS-0010559-8</t>
  </si>
  <si>
    <t>5949-7</t>
  </si>
  <si>
    <t>5949-7-CHAQUETA MICHELIN</t>
  </si>
  <si>
    <t>COS-0010583-4</t>
  </si>
  <si>
    <t>COS-0010583</t>
  </si>
  <si>
    <t>5949-8</t>
  </si>
  <si>
    <t>5949-8-CHAQUETA SPORT</t>
  </si>
  <si>
    <t>COS-0010559-9</t>
  </si>
  <si>
    <t>5949-9</t>
  </si>
  <si>
    <t>5949-9-CHAQUETA SPORT</t>
  </si>
  <si>
    <t>COS-0010559-2</t>
  </si>
  <si>
    <t>5947-3</t>
  </si>
  <si>
    <t>5947-3-GORRA CURVA</t>
  </si>
  <si>
    <t>COS-0010720-3</t>
  </si>
  <si>
    <t>COS-0010720</t>
  </si>
  <si>
    <t>5946-1</t>
  </si>
  <si>
    <t>5946-1-HARRINGTON</t>
  </si>
  <si>
    <t>COS-0010694-2</t>
  </si>
  <si>
    <t>COS-0010694</t>
  </si>
  <si>
    <t>5946-2</t>
  </si>
  <si>
    <t>5946-2-HARRINGTON</t>
  </si>
  <si>
    <t>5945-1</t>
  </si>
  <si>
    <t>5945-1-CAMISA MANGA LARGA</t>
  </si>
  <si>
    <t>SALESLAND</t>
  </si>
  <si>
    <t>COS-0010700-2</t>
  </si>
  <si>
    <t>COS-0010700</t>
  </si>
  <si>
    <t>5945-2</t>
  </si>
  <si>
    <t>5945-2-CAMISA MANGA LARGA</t>
  </si>
  <si>
    <t>COS-0010700-5</t>
  </si>
  <si>
    <t>5944-1</t>
  </si>
  <si>
    <t>5944-1-CAMISA</t>
  </si>
  <si>
    <t>COS-0010704-3</t>
  </si>
  <si>
    <t>COS-0010704</t>
  </si>
  <si>
    <t>5944-2</t>
  </si>
  <si>
    <t>5944-2-PANTALÓN DOTACIÓN</t>
  </si>
  <si>
    <t>COS-0010704-4</t>
  </si>
  <si>
    <t>JOHN FREDY PARRA RODRIGUEZ</t>
  </si>
  <si>
    <t>JHON PARRA</t>
  </si>
  <si>
    <t>5944-3</t>
  </si>
  <si>
    <t>5944-3-CONJUNTO ANTIFLUIDO</t>
  </si>
  <si>
    <t>COS-0010704-6</t>
  </si>
  <si>
    <t>5944-4</t>
  </si>
  <si>
    <t>5944-4-CAMISA</t>
  </si>
  <si>
    <t>COS-0010704-8</t>
  </si>
  <si>
    <t>5943-2</t>
  </si>
  <si>
    <t>5943-2-CAMISA DRIL</t>
  </si>
  <si>
    <t>CAMISA DRIL</t>
  </si>
  <si>
    <t>COS-0010699-3</t>
  </si>
  <si>
    <t>COS-0010699</t>
  </si>
  <si>
    <t>5943-3</t>
  </si>
  <si>
    <t>5943-3-GORRA SEIS CASCOS</t>
  </si>
  <si>
    <t>COS-0010699-5</t>
  </si>
  <si>
    <t>5943-4</t>
  </si>
  <si>
    <t>5943-4-T-SHIRT MANGA CORTA</t>
  </si>
  <si>
    <t>COS-0010699-6</t>
  </si>
  <si>
    <t>5942-1</t>
  </si>
  <si>
    <t>5942-1-CAMISA</t>
  </si>
  <si>
    <t>COS-0010696-2</t>
  </si>
  <si>
    <t>COS-0010696</t>
  </si>
  <si>
    <t>5942-2</t>
  </si>
  <si>
    <t>5942-2-OXFORD</t>
  </si>
  <si>
    <t>COS-0010696-3</t>
  </si>
  <si>
    <t>5942-3</t>
  </si>
  <si>
    <t>5942-3-PANTALÓN DOTACIÓN</t>
  </si>
  <si>
    <t>COS-0010696-7</t>
  </si>
  <si>
    <t>5942-4</t>
  </si>
  <si>
    <t>5942-4-PANTALÓN DOTACIÓN</t>
  </si>
  <si>
    <t>COS-0010696-8</t>
  </si>
  <si>
    <t>5942-5</t>
  </si>
  <si>
    <t>5942-5-CAMISETA POLO</t>
  </si>
  <si>
    <t>COS-0010696-10</t>
  </si>
  <si>
    <t>5942-7</t>
  </si>
  <si>
    <t>5942-7-CHAQUETA MICHELIN</t>
  </si>
  <si>
    <t>COS-0010696-13</t>
  </si>
  <si>
    <t>5942-12</t>
  </si>
  <si>
    <t>5942-12-CAMISA</t>
  </si>
  <si>
    <t>COS-0010696-28</t>
  </si>
  <si>
    <t>JEFFERSON  HERNANDEZ RAMIREZ</t>
  </si>
  <si>
    <t>NATALIA PLAZAS</t>
  </si>
  <si>
    <t>5942-13</t>
  </si>
  <si>
    <t>5942-13-CAMISETA POLO</t>
  </si>
  <si>
    <t>COS-0010696-29</t>
  </si>
  <si>
    <t>5942-15</t>
  </si>
  <si>
    <t>5942-15-OVEROL DOS PIEZAS</t>
  </si>
  <si>
    <t>COS-0010696-38</t>
  </si>
  <si>
    <t>5942-16</t>
  </si>
  <si>
    <t>5942-16-PANTALÓN DOTACIÓN</t>
  </si>
  <si>
    <t>COS-0010696-45</t>
  </si>
  <si>
    <t>OSCAR ALONSO RAMIREZ ESCAMILLA</t>
  </si>
  <si>
    <t>ALONSO RAMIREZ</t>
  </si>
  <si>
    <t>5942-17</t>
  </si>
  <si>
    <t>5942-17-CANGURO</t>
  </si>
  <si>
    <t>COS-0010696-47</t>
  </si>
  <si>
    <t>5942-20</t>
  </si>
  <si>
    <t>5942-20-CHAQUETA MICHELIN</t>
  </si>
  <si>
    <t>COS-0010696-50</t>
  </si>
  <si>
    <t>5942-21</t>
  </si>
  <si>
    <t>5942-21-CHAQUETA MICHELIN</t>
  </si>
  <si>
    <t>COS-0010696-51</t>
  </si>
  <si>
    <t>5940-1</t>
  </si>
  <si>
    <t>5940-1-CAMISETA DRIL</t>
  </si>
  <si>
    <t>COS-0010529-7</t>
  </si>
  <si>
    <t>COS-0010529</t>
  </si>
  <si>
    <t>5940-2</t>
  </si>
  <si>
    <t>5940-2-PANTALÓN DOTACIÓN</t>
  </si>
  <si>
    <t>COS-0010529-30</t>
  </si>
  <si>
    <t>5940-7</t>
  </si>
  <si>
    <t>5940-7-CHAQUETA CUARTO FRÍO</t>
  </si>
  <si>
    <t>COS-0010529-16</t>
  </si>
  <si>
    <t>5940-11</t>
  </si>
  <si>
    <t>5940-11-MEDIAS CUARTO FRIO</t>
  </si>
  <si>
    <t>COS-0010529-25</t>
  </si>
  <si>
    <t>5940-12</t>
  </si>
  <si>
    <t>5940-12-PANTALÓN  CUARTO FRIO</t>
  </si>
  <si>
    <t>COS-0010529-27</t>
  </si>
  <si>
    <t>5938-1</t>
  </si>
  <si>
    <t>5938-1-CONJUNTO ANTIFLUIDO</t>
  </si>
  <si>
    <t>COS-0010688-3</t>
  </si>
  <si>
    <t>COS-0010688</t>
  </si>
  <si>
    <t>5938-2</t>
  </si>
  <si>
    <t>5938-2-CONJUNTO ANTIFLUIDO</t>
  </si>
  <si>
    <t>COS-0010688-9</t>
  </si>
  <si>
    <t>5938-3</t>
  </si>
  <si>
    <t>5938-3-CONJUNTO ANTIFLUIDO</t>
  </si>
  <si>
    <t>COS-0010688-10</t>
  </si>
  <si>
    <t>5938-4</t>
  </si>
  <si>
    <t>5938-4-ESCAFANDRA</t>
  </si>
  <si>
    <t>COS-0010688-5</t>
  </si>
  <si>
    <t>5938-5</t>
  </si>
  <si>
    <t>5938-5-ESCAFANDRA</t>
  </si>
  <si>
    <t>5938-6</t>
  </si>
  <si>
    <t>5938-6-ESCAFANDRA</t>
  </si>
  <si>
    <t>5938-7</t>
  </si>
  <si>
    <t>5938-7-PANTALÓN CARGO</t>
  </si>
  <si>
    <t>COS-0010688-7</t>
  </si>
  <si>
    <t>LOPEZ MORALES DIEGO ARMANDO</t>
  </si>
  <si>
    <t>DIEGO LOPEZ</t>
  </si>
  <si>
    <t>5938-8</t>
  </si>
  <si>
    <t>5938-8-OVEROL ENTERIZO</t>
  </si>
  <si>
    <t>COS-0010688-8</t>
  </si>
  <si>
    <t>5935-1</t>
  </si>
  <si>
    <t>5935-1-POLO MANGA CORTA</t>
  </si>
  <si>
    <t>COS-0010686-1</t>
  </si>
  <si>
    <t>COS-0010686</t>
  </si>
  <si>
    <t>5934-1</t>
  </si>
  <si>
    <t>5934-1-GORRA SEIS CASCOS</t>
  </si>
  <si>
    <t>COS-0010684-3</t>
  </si>
  <si>
    <t>COS-0010684</t>
  </si>
  <si>
    <t>5934-2</t>
  </si>
  <si>
    <t>5934-2-CAMISA MANGA LARGA</t>
  </si>
  <si>
    <t>COS-0010684-4</t>
  </si>
  <si>
    <t>5934-3</t>
  </si>
  <si>
    <t>5934-3-PANTALÓN  CALLE  DAMA</t>
  </si>
  <si>
    <t>COS-0010684-5</t>
  </si>
  <si>
    <t>5934-4</t>
  </si>
  <si>
    <t>5934-4-OXFORD</t>
  </si>
  <si>
    <t>COS-0010684-6</t>
  </si>
  <si>
    <t>5934-6</t>
  </si>
  <si>
    <t>5934-6-OXFORD</t>
  </si>
  <si>
    <t>COS-0010684-9</t>
  </si>
  <si>
    <t>5934-7</t>
  </si>
  <si>
    <t>5934-7-PANTALÓN  CALLE  DAMA</t>
  </si>
  <si>
    <t>COS-0010684-10</t>
  </si>
  <si>
    <t>5933-1</t>
  </si>
  <si>
    <t>5933-1-CHAQUETA SPORT</t>
  </si>
  <si>
    <t>SEGUROS DEL ESTADO</t>
  </si>
  <si>
    <t>COS-0010681-2</t>
  </si>
  <si>
    <t>COS-0010681</t>
  </si>
  <si>
    <t>5933-2</t>
  </si>
  <si>
    <t>5933-2-MALETA</t>
  </si>
  <si>
    <t>MALETA</t>
  </si>
  <si>
    <t>COS-0010681-3</t>
  </si>
  <si>
    <t>5932-1</t>
  </si>
  <si>
    <t>5932-1-POLO MANGA CORTA</t>
  </si>
  <si>
    <t>COS-0010672-3</t>
  </si>
  <si>
    <t>COS-0010672</t>
  </si>
  <si>
    <t>5932-2</t>
  </si>
  <si>
    <t>5932-2-CHALECO PERIODISTA</t>
  </si>
  <si>
    <t>COS-0010672-5</t>
  </si>
  <si>
    <t>5932-4</t>
  </si>
  <si>
    <t>5932-4-OVEROL ENTERIZO</t>
  </si>
  <si>
    <t>COS-0010672-7</t>
  </si>
  <si>
    <t>5932-7</t>
  </si>
  <si>
    <t>5932-7-GORRO CUARTO FRIO</t>
  </si>
  <si>
    <t>GORRO CUARTO FRIO</t>
  </si>
  <si>
    <t>COS-0010672-10</t>
  </si>
  <si>
    <t>5932-9</t>
  </si>
  <si>
    <t>5932-9-MEDIAS CUARTO FRIO</t>
  </si>
  <si>
    <t>COS-0010672-12</t>
  </si>
  <si>
    <t>5930-3</t>
  </si>
  <si>
    <t>5930-3-MALETA</t>
  </si>
  <si>
    <t>SERDAN</t>
  </si>
  <si>
    <t>COS-0010660-3</t>
  </si>
  <si>
    <t>COS-0010660</t>
  </si>
  <si>
    <t>5927-1</t>
  </si>
  <si>
    <t>5927-1-ROMPEVIENTOS REFLECTIVA</t>
  </si>
  <si>
    <t>COS-0010619-8</t>
  </si>
  <si>
    <t>COS-0010619</t>
  </si>
  <si>
    <t>5927-2</t>
  </si>
  <si>
    <t>5927-2-SASTRE FEMENINO</t>
  </si>
  <si>
    <t>5927-3</t>
  </si>
  <si>
    <t>5927-3-SASTRE MASCULINO</t>
  </si>
  <si>
    <t>COS-0010619-9</t>
  </si>
  <si>
    <t>5925-1</t>
  </si>
  <si>
    <t>5925-1-CAMISA</t>
  </si>
  <si>
    <t>COS-0010639-2</t>
  </si>
  <si>
    <t>COS-0010639</t>
  </si>
  <si>
    <t>5925-2</t>
  </si>
  <si>
    <t>5925-2-OXFORD</t>
  </si>
  <si>
    <t>COS-0010639-3</t>
  </si>
  <si>
    <t>5925-3</t>
  </si>
  <si>
    <t>5925-3-PANTALÓN TIPO CALLE CABALLERO</t>
  </si>
  <si>
    <t>COS-0010639-55</t>
  </si>
  <si>
    <t>5925-4</t>
  </si>
  <si>
    <t>5925-4-PANTALÓN DOTACIÓN</t>
  </si>
  <si>
    <t>COS-0010639-56</t>
  </si>
  <si>
    <t>5925-5</t>
  </si>
  <si>
    <t>5925-5-PANTALÓN DOTACIÓN</t>
  </si>
  <si>
    <t>COS-0010639-57</t>
  </si>
  <si>
    <t>5925-6</t>
  </si>
  <si>
    <t>5925-6-PANTALÓN DOTACIÓN</t>
  </si>
  <si>
    <t>COS-0010639-45</t>
  </si>
  <si>
    <t>5925-8</t>
  </si>
  <si>
    <t>5925-8-GORRA SEIS CASCOSRIJHO</t>
  </si>
  <si>
    <t>COS-0010639-20</t>
  </si>
  <si>
    <t>5925-9</t>
  </si>
  <si>
    <t>5925-9-GORRA CURVA</t>
  </si>
  <si>
    <t>COS-0010639-47</t>
  </si>
  <si>
    <t>5925-10</t>
  </si>
  <si>
    <t>5925-10-GORRA CURVA</t>
  </si>
  <si>
    <t>COS-0010639-48</t>
  </si>
  <si>
    <t>5925-11</t>
  </si>
  <si>
    <t>5925-11-DELANTAL CLASICO</t>
  </si>
  <si>
    <t>COS-0010639-19</t>
  </si>
  <si>
    <t>5925-13</t>
  </si>
  <si>
    <t>5925-13-CANGURO</t>
  </si>
  <si>
    <t>COS-0010639-37</t>
  </si>
  <si>
    <t>5925-14</t>
  </si>
  <si>
    <t>5925-14-CANGURO</t>
  </si>
  <si>
    <t>5925-15</t>
  </si>
  <si>
    <t>5925-15-CANGURO</t>
  </si>
  <si>
    <t>COS-0010639-53</t>
  </si>
  <si>
    <t>5925-19</t>
  </si>
  <si>
    <t>5925-19-CUELLO MOTERO/CICLISTA</t>
  </si>
  <si>
    <t>CUELLO MOTERO/CICLISTA</t>
  </si>
  <si>
    <t>COS-0010639-51</t>
  </si>
  <si>
    <t>5922-1</t>
  </si>
  <si>
    <t>5922-1-ESTAMPADO</t>
  </si>
  <si>
    <t>COS-0010628-2</t>
  </si>
  <si>
    <t>COS-0010628</t>
  </si>
  <si>
    <t>5921-1</t>
  </si>
  <si>
    <t>5921-1-BLUSA ANTIFLUIDO</t>
  </si>
  <si>
    <t>DENTIX</t>
  </si>
  <si>
    <t>COS-0010542-2</t>
  </si>
  <si>
    <t>COS-0010542</t>
  </si>
  <si>
    <t>5921-2</t>
  </si>
  <si>
    <t>5921-2-PANTALON RESORTADO DAMA</t>
  </si>
  <si>
    <t>COS-0010542-3</t>
  </si>
  <si>
    <t>5921-3</t>
  </si>
  <si>
    <t>5921-3-CAMISA ANTIFLUIDO</t>
  </si>
  <si>
    <t>COS-0010542-4</t>
  </si>
  <si>
    <t>5921-4</t>
  </si>
  <si>
    <t>5921-4-PANTALON RESORTADO CABALLERO</t>
  </si>
  <si>
    <t>COS-0010542-5</t>
  </si>
  <si>
    <t>5921-5</t>
  </si>
  <si>
    <t>5921-5-COFIA</t>
  </si>
  <si>
    <t>COS-0010542-6</t>
  </si>
  <si>
    <t>5920-1</t>
  </si>
  <si>
    <t>5920-1-DELANTAL TIPO PETO</t>
  </si>
  <si>
    <t>COS-0010620-15</t>
  </si>
  <si>
    <t>COS-0010620</t>
  </si>
  <si>
    <t>5919-1</t>
  </si>
  <si>
    <t>5919-1-CAMISA MANGA LARGA</t>
  </si>
  <si>
    <t>COS-0010617-2</t>
  </si>
  <si>
    <t>COS-0010617</t>
  </si>
  <si>
    <t>5919-2</t>
  </si>
  <si>
    <t>5919-2-CAMISA</t>
  </si>
  <si>
    <t>COS-0010617-3</t>
  </si>
  <si>
    <t>5919-3</t>
  </si>
  <si>
    <t>5919-3-POLO MANGA CORTA</t>
  </si>
  <si>
    <t>COS-0010617-4</t>
  </si>
  <si>
    <t>5919-4</t>
  </si>
  <si>
    <t>5919-4-POLO MANGA CORTA</t>
  </si>
  <si>
    <t>COS-0010617-5</t>
  </si>
  <si>
    <t>5919-5</t>
  </si>
  <si>
    <t>5919-5-CHAQUETA SPORT</t>
  </si>
  <si>
    <t>COS-0010617-6</t>
  </si>
  <si>
    <t>5919-6</t>
  </si>
  <si>
    <t>5919-6-CHAQUETA SPORT</t>
  </si>
  <si>
    <t>COS-0010617-7</t>
  </si>
  <si>
    <t>5917-1</t>
  </si>
  <si>
    <t>5917-1-BLUSA CHEF</t>
  </si>
  <si>
    <t>BLC106 BLUSA CHEF</t>
  </si>
  <si>
    <t>COS-0010613-2</t>
  </si>
  <si>
    <t>COS-0010613</t>
  </si>
  <si>
    <t>5917-2</t>
  </si>
  <si>
    <t>5917-2-COFIA PIRATA</t>
  </si>
  <si>
    <t>COP047 COFIA PIRATA</t>
  </si>
  <si>
    <t>COS-0010613-3</t>
  </si>
  <si>
    <t>5917-3</t>
  </si>
  <si>
    <t>5917-3-DELANTAL COCINA</t>
  </si>
  <si>
    <t>COS-0010613-4</t>
  </si>
  <si>
    <t>5917-4</t>
  </si>
  <si>
    <t>5917-4-PANTALON DRIL</t>
  </si>
  <si>
    <t>PAD018 PANTALON DRIL</t>
  </si>
  <si>
    <t>COS-0010613-5</t>
  </si>
  <si>
    <t>5917-5</t>
  </si>
  <si>
    <t>5917-5-PANTALON DRIL</t>
  </si>
  <si>
    <t>COS-0010613-6</t>
  </si>
  <si>
    <t>5917-6</t>
  </si>
  <si>
    <t>5917-6-CAMISA OXFORD</t>
  </si>
  <si>
    <t>CAMISA OXFORD CAMISA OXFORD</t>
  </si>
  <si>
    <t>COS-0010613-7</t>
  </si>
  <si>
    <t>5917-7</t>
  </si>
  <si>
    <t>5917-7-CHALECO ENGUATADO</t>
  </si>
  <si>
    <t>COS-0010613-8</t>
  </si>
  <si>
    <t>5917-8</t>
  </si>
  <si>
    <t>5917-8-PANTALON ANTIFLUIDO</t>
  </si>
  <si>
    <t>PAA139 PANTALON ANTIFLUIDO</t>
  </si>
  <si>
    <t>COS-0010613-9</t>
  </si>
  <si>
    <t>5917-9</t>
  </si>
  <si>
    <t>5917-9-BATA TIPO LABORATORIO</t>
  </si>
  <si>
    <t>COS-0010613-10</t>
  </si>
  <si>
    <t>5917-10</t>
  </si>
  <si>
    <t>5917-10-TAPABOCAS TELA</t>
  </si>
  <si>
    <t>TAT048 TAPABOCAS TELA</t>
  </si>
  <si>
    <t>COS-0010613-11</t>
  </si>
  <si>
    <t>TAPABOCAS</t>
  </si>
  <si>
    <t>5917-11</t>
  </si>
  <si>
    <t>5917-11-BOINA</t>
  </si>
  <si>
    <t>BO164 BOINA</t>
  </si>
  <si>
    <t>COS-0010613-12</t>
  </si>
  <si>
    <t>5917-13</t>
  </si>
  <si>
    <t>5917-13-LONCHERA</t>
  </si>
  <si>
    <t>LONCHERA</t>
  </si>
  <si>
    <t>COS-0010613-14</t>
  </si>
  <si>
    <t>5917-14</t>
  </si>
  <si>
    <t>5917-14-PANTALON ANTIFLUIDO</t>
  </si>
  <si>
    <t>COS-0010613-15</t>
  </si>
  <si>
    <t>ALBA ROCIO TRIANA RIAÑO</t>
  </si>
  <si>
    <t>ALBA TRIANA (JACK)</t>
  </si>
  <si>
    <t>5915-1</t>
  </si>
  <si>
    <t>5915-1-CAMISA</t>
  </si>
  <si>
    <t>COS-0010535-2</t>
  </si>
  <si>
    <t>COS-0010535</t>
  </si>
  <si>
    <t>5915-2</t>
  </si>
  <si>
    <t>5915-2-CAMISA MANGA LARGA</t>
  </si>
  <si>
    <t>COS-0010535-3</t>
  </si>
  <si>
    <t>5915-3</t>
  </si>
  <si>
    <t>5915-3-PANTALÓN DOTACIÓN</t>
  </si>
  <si>
    <t>COS-0010535-4</t>
  </si>
  <si>
    <t>5915-4</t>
  </si>
  <si>
    <t>5915-4-PANTALÓN DOTACIÓN</t>
  </si>
  <si>
    <t>COS-0010535-5</t>
  </si>
  <si>
    <t>5915-5</t>
  </si>
  <si>
    <t>5915-5-POLO MANGA CORTA</t>
  </si>
  <si>
    <t>COS-0010535-8</t>
  </si>
  <si>
    <t>5915-6</t>
  </si>
  <si>
    <t>5915-6-POLO MANGA CORTA</t>
  </si>
  <si>
    <t>COS-0010535-9</t>
  </si>
  <si>
    <t>5915-7</t>
  </si>
  <si>
    <t>5915-7-PANTALON RESORTADO CABALLERO</t>
  </si>
  <si>
    <t>COS-0010535-10</t>
  </si>
  <si>
    <t>5915-8</t>
  </si>
  <si>
    <t>5915-8-PANTALON RESORTADO CABALLERO</t>
  </si>
  <si>
    <t>COS-0010535-11</t>
  </si>
  <si>
    <t>5915-9</t>
  </si>
  <si>
    <t>5915-9-CAMISA</t>
  </si>
  <si>
    <t>COS-0010535-12</t>
  </si>
  <si>
    <t>5915-10</t>
  </si>
  <si>
    <t>5915-10-CAMISA MANGA LARGA</t>
  </si>
  <si>
    <t>COS-0010535-13</t>
  </si>
  <si>
    <t>5915-12</t>
  </si>
  <si>
    <t>5915-12-PANTALÓN DOTACIÓN</t>
  </si>
  <si>
    <t>COS-0010535-15</t>
  </si>
  <si>
    <t>5915-13</t>
  </si>
  <si>
    <t>5915-13-PANTALÓN DOTACIÓN</t>
  </si>
  <si>
    <t>COS-0010535-16</t>
  </si>
  <si>
    <t>5915-14</t>
  </si>
  <si>
    <t>5915-14-CAMISA</t>
  </si>
  <si>
    <t>COS-0010535-17</t>
  </si>
  <si>
    <t>5915-15</t>
  </si>
  <si>
    <t>5915-15-CAMISA MANGA LARGA</t>
  </si>
  <si>
    <t>COS-0010535-18</t>
  </si>
  <si>
    <t>5915-18</t>
  </si>
  <si>
    <t>5915-18-POLO MANGA CORTA</t>
  </si>
  <si>
    <t>COS-0010535-21</t>
  </si>
  <si>
    <t>5915-19</t>
  </si>
  <si>
    <t>5915-19-POLO MANGA CORTA</t>
  </si>
  <si>
    <t>COS-0010535-22</t>
  </si>
  <si>
    <t>5915-22</t>
  </si>
  <si>
    <t>5915-22-GORRA CURVA</t>
  </si>
  <si>
    <t>COS-0010535-25</t>
  </si>
  <si>
    <t>5915-24</t>
  </si>
  <si>
    <t>5915-24-PANTALÓN DOTACIÓN</t>
  </si>
  <si>
    <t>COS-0010535-27</t>
  </si>
  <si>
    <t>5915-25</t>
  </si>
  <si>
    <t>5915-25-CAMISA</t>
  </si>
  <si>
    <t>COS-0010535-28</t>
  </si>
  <si>
    <t>5915-26</t>
  </si>
  <si>
    <t>5915-26-CAMISA MANGA LARGA</t>
  </si>
  <si>
    <t>COS-0010535-29</t>
  </si>
  <si>
    <t>5915-27</t>
  </si>
  <si>
    <t>5915-27-CAMISA</t>
  </si>
  <si>
    <t>COS-0010535-30</t>
  </si>
  <si>
    <t>5915-28</t>
  </si>
  <si>
    <t>5915-28-CAMISA MANGA LARGA</t>
  </si>
  <si>
    <t>COS-0010535-31</t>
  </si>
  <si>
    <t>5915-29</t>
  </si>
  <si>
    <t>5915-29-POLO MANGA CORTA</t>
  </si>
  <si>
    <t>COS-0010535-32</t>
  </si>
  <si>
    <t>5915-30</t>
  </si>
  <si>
    <t>5915-30-POLO MANGA CORTA</t>
  </si>
  <si>
    <t>COS-0010535-33</t>
  </si>
  <si>
    <t>5915-35</t>
  </si>
  <si>
    <t>5915-35-BLAZER SASTRE</t>
  </si>
  <si>
    <t>COS-0010535-38</t>
  </si>
  <si>
    <t>5915-40</t>
  </si>
  <si>
    <t>5915-40-CONJUNTO ANTIFLUIDO</t>
  </si>
  <si>
    <t>COS-0010535-43</t>
  </si>
  <si>
    <t>5915-41</t>
  </si>
  <si>
    <t>5915-41-CONJUNTO ANTIFLUIDO</t>
  </si>
  <si>
    <t>COS-0010535-44</t>
  </si>
  <si>
    <t>5915-43</t>
  </si>
  <si>
    <t>5915-43-PANTALÓN ANTIFLUIDO</t>
  </si>
  <si>
    <t>COS-0010535-46</t>
  </si>
  <si>
    <t>TRANSPORTE</t>
  </si>
  <si>
    <t>5915-46</t>
  </si>
  <si>
    <t>5915-46-POLO MANGA CORTA</t>
  </si>
  <si>
    <t>COS-0010535-49</t>
  </si>
  <si>
    <t>5915-47</t>
  </si>
  <si>
    <t>5915-47-POLO MANGA CORTA</t>
  </si>
  <si>
    <t>COS-0010535-50</t>
  </si>
  <si>
    <t>5914-1</t>
  </si>
  <si>
    <t>5914-1-CAMISA MANGA LARGA</t>
  </si>
  <si>
    <t>COS-0010459-2</t>
  </si>
  <si>
    <t>COS-0010459</t>
  </si>
  <si>
    <t>5914-2</t>
  </si>
  <si>
    <t>5914-2-CAMISA MANGA LARGA</t>
  </si>
  <si>
    <t>COS-0010459-3</t>
  </si>
  <si>
    <t>5914-3</t>
  </si>
  <si>
    <t>5914-3-POLO MANGA CORTA</t>
  </si>
  <si>
    <t>COS-0010459-5</t>
  </si>
  <si>
    <t>5914-4</t>
  </si>
  <si>
    <t>5914-4-BATA CHEF</t>
  </si>
  <si>
    <t>COS-0010459-7</t>
  </si>
  <si>
    <t>5914-5</t>
  </si>
  <si>
    <t>5914-5-BATA CHEF</t>
  </si>
  <si>
    <t>COS-0010459-26</t>
  </si>
  <si>
    <t>5914-6</t>
  </si>
  <si>
    <t>5914-6-DELANTAL MICO</t>
  </si>
  <si>
    <t>COS-0010459-9</t>
  </si>
  <si>
    <t>5914-7</t>
  </si>
  <si>
    <t>5914-7-PANTALÓN TIPO CALLE CABALLERO</t>
  </si>
  <si>
    <t>COS-0010459-12</t>
  </si>
  <si>
    <t>DIDIER VALENCIA RICO</t>
  </si>
  <si>
    <t>DIDIER VALENCIA</t>
  </si>
  <si>
    <t>5914-9</t>
  </si>
  <si>
    <t>5914-9-PANTALÓN ANTIFLUIDO</t>
  </si>
  <si>
    <t>5914-10</t>
  </si>
  <si>
    <t>5914-10-PANTALÓN ANTIFLUIDO</t>
  </si>
  <si>
    <t>COS-0010459-14</t>
  </si>
  <si>
    <t>5914-13</t>
  </si>
  <si>
    <t>5914-13-T-SHIRT MANGA CORTA</t>
  </si>
  <si>
    <t>COS-0010459-17</t>
  </si>
  <si>
    <t>5914-14</t>
  </si>
  <si>
    <t>5914-14-T-SHIRT MANGA CORTA</t>
  </si>
  <si>
    <t>COS-0010459-18</t>
  </si>
  <si>
    <t>5913-2</t>
  </si>
  <si>
    <t>5913-2-CAMISA MANGA LARGA</t>
  </si>
  <si>
    <t>COS-0010574-147</t>
  </si>
  <si>
    <t>COS-0010574</t>
  </si>
  <si>
    <t>5913-3</t>
  </si>
  <si>
    <t>5913-3-POLO MANGA CORTA</t>
  </si>
  <si>
    <t>COS-0010574-125</t>
  </si>
  <si>
    <t>5913-4</t>
  </si>
  <si>
    <t>5913-4-POLO MANGA CORTA</t>
  </si>
  <si>
    <t>COS-0010574-126</t>
  </si>
  <si>
    <t>5913-5</t>
  </si>
  <si>
    <t>5913-5-POLO MANGA CORTA</t>
  </si>
  <si>
    <t>COS-0010574-127</t>
  </si>
  <si>
    <t>5913-6</t>
  </si>
  <si>
    <t>5913-6-POLO MANGA CORTA</t>
  </si>
  <si>
    <t>COS-0010574-128</t>
  </si>
  <si>
    <t>5913-7</t>
  </si>
  <si>
    <t>5913-7-POLO MANGA CORTA</t>
  </si>
  <si>
    <t>COS-0010574-129</t>
  </si>
  <si>
    <t>5913-9</t>
  </si>
  <si>
    <t>5913-9-POLO MANGA CORTA</t>
  </si>
  <si>
    <t>COS-0010574-131</t>
  </si>
  <si>
    <t>5913-10</t>
  </si>
  <si>
    <t>5913-10-POLO MANGA CORTA</t>
  </si>
  <si>
    <t>COS-0010574-133</t>
  </si>
  <si>
    <t>5913-11</t>
  </si>
  <si>
    <t>5913-11-CHAQUETA SPORT</t>
  </si>
  <si>
    <t>COS-0010574-134</t>
  </si>
  <si>
    <t>5913-12</t>
  </si>
  <si>
    <t>5913-12-DELANTAL TIPO PETO</t>
  </si>
  <si>
    <t>COS-0010574-136</t>
  </si>
  <si>
    <t>5913-13</t>
  </si>
  <si>
    <t>5913-13-GORRA SEIS CASCOS</t>
  </si>
  <si>
    <t>COS-0010574-137</t>
  </si>
  <si>
    <t>5913-14</t>
  </si>
  <si>
    <t>5913-14-GORRA SEIS CASCOS</t>
  </si>
  <si>
    <t>COS-0010574-138</t>
  </si>
  <si>
    <t>5913-15</t>
  </si>
  <si>
    <t>5913-15-GORRA SEIS CASCOS</t>
  </si>
  <si>
    <t>COS-0010574-139</t>
  </si>
  <si>
    <t>5913-16</t>
  </si>
  <si>
    <t>5913-16-OVEROL ENTERIZO</t>
  </si>
  <si>
    <t>COS-0010574-140</t>
  </si>
  <si>
    <t>5913-18</t>
  </si>
  <si>
    <t>5913-18-PANTALÓN TIPO CALLE CABALLERO</t>
  </si>
  <si>
    <t>COS-0010574-142</t>
  </si>
  <si>
    <t>5913-20</t>
  </si>
  <si>
    <t>5913-20-PANTALÓN  CALLE  DAMA</t>
  </si>
  <si>
    <t>COS-0010574-144</t>
  </si>
  <si>
    <t>5912-1</t>
  </si>
  <si>
    <t>5912-1-GORRA SEIS CASCOS</t>
  </si>
  <si>
    <t>COS-0010602-56</t>
  </si>
  <si>
    <t>COS-0010602</t>
  </si>
  <si>
    <t>5912-2</t>
  </si>
  <si>
    <t>5912-2-GORRA SEIS CASCOS</t>
  </si>
  <si>
    <t>COS-0010602-5</t>
  </si>
  <si>
    <t>5912-3</t>
  </si>
  <si>
    <t>5912-3-GORRA SEIS CASCOS</t>
  </si>
  <si>
    <t>COS-0010602-6</t>
  </si>
  <si>
    <t>5912-4</t>
  </si>
  <si>
    <t>5912-4-GORRA SEIS CASCOS</t>
  </si>
  <si>
    <t>5912-5</t>
  </si>
  <si>
    <t>5912-5-GORRA SEIS CASCOS</t>
  </si>
  <si>
    <t>COS-0010602-57</t>
  </si>
  <si>
    <t>5912-6</t>
  </si>
  <si>
    <t>5912-6-GORRA SEIS CASCOS</t>
  </si>
  <si>
    <t>COS-0010602-10</t>
  </si>
  <si>
    <t>5912-7</t>
  </si>
  <si>
    <t>5912-7-DELANTAL TIPO PETO</t>
  </si>
  <si>
    <t>COS-0010602-63</t>
  </si>
  <si>
    <t>GUILLERMO CADENA</t>
  </si>
  <si>
    <t>5909-1</t>
  </si>
  <si>
    <t>5909-1-CONJUNTO ANTIFLUIDO</t>
  </si>
  <si>
    <t>COS-0010595-5</t>
  </si>
  <si>
    <t>COS-0010595</t>
  </si>
  <si>
    <t>5909-2</t>
  </si>
  <si>
    <t>5909-2-CONJUNTO ANTIFLUIDO</t>
  </si>
  <si>
    <t>COS-0010595-6</t>
  </si>
  <si>
    <t>5909-3</t>
  </si>
  <si>
    <t>5909-3-BATA TIPO LABORATORIO</t>
  </si>
  <si>
    <t>COS-0010595-7</t>
  </si>
  <si>
    <t>5909-4</t>
  </si>
  <si>
    <t>5909-4-BATA TIPO LABORATORIO</t>
  </si>
  <si>
    <t>COS-0010595-8</t>
  </si>
  <si>
    <t>5907-1</t>
  </si>
  <si>
    <t>5907-1-POLO MANGA LARGA</t>
  </si>
  <si>
    <t>COS-0010592-2</t>
  </si>
  <si>
    <t>COS-0010592</t>
  </si>
  <si>
    <t>5907-2</t>
  </si>
  <si>
    <t>5907-2-POLO MANGA LARGA</t>
  </si>
  <si>
    <t>COS-0010592-3</t>
  </si>
  <si>
    <t>5907-5</t>
  </si>
  <si>
    <t>5907-5-CANGURO</t>
  </si>
  <si>
    <t>COS-0010592-6</t>
  </si>
  <si>
    <t>5905-1</t>
  </si>
  <si>
    <t>5905-1-TULA</t>
  </si>
  <si>
    <t>TULA</t>
  </si>
  <si>
    <t>DARNEL</t>
  </si>
  <si>
    <t>COS-0010588-2</t>
  </si>
  <si>
    <t>COS-0010588</t>
  </si>
  <si>
    <t>5903-1</t>
  </si>
  <si>
    <t>5903-1-DELANTAL CLASICO</t>
  </si>
  <si>
    <t>COS-0010590-2</t>
  </si>
  <si>
    <t>COS-0010590</t>
  </si>
  <si>
    <t>5903-2</t>
  </si>
  <si>
    <t>5903-2-POLO MANGA LARGA</t>
  </si>
  <si>
    <t>COS-0010590-3</t>
  </si>
  <si>
    <t>5903-3</t>
  </si>
  <si>
    <t>5903-3-POLO MANGA CORTA</t>
  </si>
  <si>
    <t>COS-0010590-4</t>
  </si>
  <si>
    <t>5903-4</t>
  </si>
  <si>
    <t>5903-4-POLO MANGA CORTA</t>
  </si>
  <si>
    <t>COS-0010590-17</t>
  </si>
  <si>
    <t>5903-5</t>
  </si>
  <si>
    <t>5903-5-POLO MANGA LARGA</t>
  </si>
  <si>
    <t>COS-0010590-18</t>
  </si>
  <si>
    <t>5903-6</t>
  </si>
  <si>
    <t>5903-6-POLO MANGA LARGA</t>
  </si>
  <si>
    <t>COS-0010590-20</t>
  </si>
  <si>
    <t>5903-7</t>
  </si>
  <si>
    <t>5903-7-POLO MANGA CORTA</t>
  </si>
  <si>
    <t>COS-0010590-21</t>
  </si>
  <si>
    <t>5903-8</t>
  </si>
  <si>
    <t>5903-8-T-SHIRT MANGA CORTA</t>
  </si>
  <si>
    <t>COS-0010590-11</t>
  </si>
  <si>
    <t>5903-9</t>
  </si>
  <si>
    <t>5903-9-T-SHIRT MANGA CORTA</t>
  </si>
  <si>
    <t>COS-0010590-10</t>
  </si>
  <si>
    <t>5903-10</t>
  </si>
  <si>
    <t>5903-10-GORRA CURVA</t>
  </si>
  <si>
    <t>COS-0010590-12</t>
  </si>
  <si>
    <t>5903-11</t>
  </si>
  <si>
    <t>5903-11-GORRA CURVA</t>
  </si>
  <si>
    <t>COS-0010590-13</t>
  </si>
  <si>
    <t>5903-12</t>
  </si>
  <si>
    <t>5903-12-DELANTAL CLASICO</t>
  </si>
  <si>
    <t>COS-0010590-14</t>
  </si>
  <si>
    <t>5903-13</t>
  </si>
  <si>
    <t>5903-13-DELANTAL CLASICO</t>
  </si>
  <si>
    <t>COS-0010590-15</t>
  </si>
  <si>
    <t>5903-18</t>
  </si>
  <si>
    <t>5903-18-BATA CHEF</t>
  </si>
  <si>
    <t>COS-0010590-16</t>
  </si>
  <si>
    <t>5903-19</t>
  </si>
  <si>
    <t>5903-19-PANTALÓN DOTACIÓN</t>
  </si>
  <si>
    <t>COS-0010590-19</t>
  </si>
  <si>
    <t>5898-1</t>
  </si>
  <si>
    <t>5898-1-ROMPEVIENTOS</t>
  </si>
  <si>
    <t>COS-0010579-2</t>
  </si>
  <si>
    <t>COS-0010579</t>
  </si>
  <si>
    <t>5898-2</t>
  </si>
  <si>
    <t>5898-2-POLO MANGA CORTA</t>
  </si>
  <si>
    <t>COS-0010579-6</t>
  </si>
  <si>
    <t>5898-3</t>
  </si>
  <si>
    <t>5898-3-POLO MANGA CORTA</t>
  </si>
  <si>
    <t>COS-0010579-10</t>
  </si>
  <si>
    <t>5898-4</t>
  </si>
  <si>
    <t>5898-4-POLO MANGA CORTA</t>
  </si>
  <si>
    <t>COS-0010579-11</t>
  </si>
  <si>
    <t>5898-5</t>
  </si>
  <si>
    <t>5898-5-POLO MANGA CORTA</t>
  </si>
  <si>
    <t>COS-0010579-14</t>
  </si>
  <si>
    <t>5895-2</t>
  </si>
  <si>
    <t>5895-2-CAMISA "COLUMBIA"</t>
  </si>
  <si>
    <t>COS-0010551-6</t>
  </si>
  <si>
    <t>COS-0010551</t>
  </si>
  <si>
    <t>5895-4</t>
  </si>
  <si>
    <t>5895-4-CAMISA "COLUMBIA"</t>
  </si>
  <si>
    <t>COS-0010551-51</t>
  </si>
  <si>
    <t>5895-6</t>
  </si>
  <si>
    <t>5895-6-CAMISA "COLUMBIA"</t>
  </si>
  <si>
    <t>5895-7</t>
  </si>
  <si>
    <t>5895-7-CAMISA "COLUMBIA"</t>
  </si>
  <si>
    <t>CONFECCIONES APC SAS</t>
  </si>
  <si>
    <t>CONFECCIONES APC</t>
  </si>
  <si>
    <t>5895-8</t>
  </si>
  <si>
    <t>5895-8-CAMISA "COLUMBIA"</t>
  </si>
  <si>
    <t>5895-10</t>
  </si>
  <si>
    <t>5895-10-CAMISA "COLUMBIA"</t>
  </si>
  <si>
    <t>5895-11</t>
  </si>
  <si>
    <t>5895-11-CAMISA "COLUMBIA"</t>
  </si>
  <si>
    <t>5895-12</t>
  </si>
  <si>
    <t>5895-12-CAMISA "COLUMBIA"</t>
  </si>
  <si>
    <t>5895-13</t>
  </si>
  <si>
    <t>5895-13-CAMISA "COLUMBIA"</t>
  </si>
  <si>
    <t>5895-14</t>
  </si>
  <si>
    <t>5895-14-CAMISA "COLUMBIA"</t>
  </si>
  <si>
    <t>5895-15</t>
  </si>
  <si>
    <t>5895-15-CAMISA "COLUMBIA"</t>
  </si>
  <si>
    <t>5895-16</t>
  </si>
  <si>
    <t>5895-16-CAMISA "COLUMBIA"</t>
  </si>
  <si>
    <t>5895-18</t>
  </si>
  <si>
    <t>5895-18-CAMISA "COLUMBIA"</t>
  </si>
  <si>
    <t>COS-0010551-52</t>
  </si>
  <si>
    <t>5895-21</t>
  </si>
  <si>
    <t>5895-21-POLO MANGA CORTA</t>
  </si>
  <si>
    <t>COS-0010551-3</t>
  </si>
  <si>
    <t>5895-22</t>
  </si>
  <si>
    <t>5895-22-POLO MANGA CORTA</t>
  </si>
  <si>
    <t>5895-23</t>
  </si>
  <si>
    <t>5895-23-POLO MANGA CORTA</t>
  </si>
  <si>
    <t>5895-24</t>
  </si>
  <si>
    <t>5895-24-POLO MANGA CORTA</t>
  </si>
  <si>
    <t>5895-25</t>
  </si>
  <si>
    <t>5895-25-POLO MANGA CORTA</t>
  </si>
  <si>
    <t>5895-26</t>
  </si>
  <si>
    <t>5895-26-POLO MANGA CORTA</t>
  </si>
  <si>
    <t>5895-27</t>
  </si>
  <si>
    <t>5895-27-CAMISA "COLUMBIA"</t>
  </si>
  <si>
    <t>COS-0010551-4</t>
  </si>
  <si>
    <t>5895-28</t>
  </si>
  <si>
    <t>5895-28-CAMISA "COLUMBIA"</t>
  </si>
  <si>
    <t>5895-29</t>
  </si>
  <si>
    <t>5895-29-PANTALÓN CARGO</t>
  </si>
  <si>
    <t>COS-0010551-5</t>
  </si>
  <si>
    <t>5895-30</t>
  </si>
  <si>
    <t>5895-30-PANTALÓN CARGO</t>
  </si>
  <si>
    <t>5895-31</t>
  </si>
  <si>
    <t>5895-31-PANTALÓN TIPO CALLE CABALLERO</t>
  </si>
  <si>
    <t>5895-33</t>
  </si>
  <si>
    <t>5895-33-PANTALÓN CARGO</t>
  </si>
  <si>
    <t>COS-0010551-33</t>
  </si>
  <si>
    <t>5895-34</t>
  </si>
  <si>
    <t>5895-34-PANTALÓN CARGO</t>
  </si>
  <si>
    <t>COS-0010551-34</t>
  </si>
  <si>
    <t>5890-1</t>
  </si>
  <si>
    <t>5890-1-CAMIBUZO</t>
  </si>
  <si>
    <t>ECOLIMPIEZA</t>
  </si>
  <si>
    <t>COS-0010557-2</t>
  </si>
  <si>
    <t>COS-0010557</t>
  </si>
  <si>
    <t>5888-1</t>
  </si>
  <si>
    <t>5888-1-POLO MANGA CORTA</t>
  </si>
  <si>
    <t>COS-0010554-2</t>
  </si>
  <si>
    <t>COS-0010554</t>
  </si>
  <si>
    <t>5888-2</t>
  </si>
  <si>
    <t>5888-2-POLO MANGA CORTA</t>
  </si>
  <si>
    <t>COS-0010554-3</t>
  </si>
  <si>
    <t>5887-1</t>
  </si>
  <si>
    <t>5887-1-CAMISA ANTIFLUIDO</t>
  </si>
  <si>
    <t>COS-0010550-2</t>
  </si>
  <si>
    <t>COS-0010550</t>
  </si>
  <si>
    <t>5886-1</t>
  </si>
  <si>
    <t>5886-1-CAMISA</t>
  </si>
  <si>
    <t>COS-0010481-2</t>
  </si>
  <si>
    <t>COS-0010481</t>
  </si>
  <si>
    <t>5886-2</t>
  </si>
  <si>
    <t>5886-2-GORRA CURVA</t>
  </si>
  <si>
    <t>COS-0010481-5</t>
  </si>
  <si>
    <t>5886-5</t>
  </si>
  <si>
    <t>5886-5-CAMISETA POLO</t>
  </si>
  <si>
    <t>COS-0010481-10</t>
  </si>
  <si>
    <t>5886-6</t>
  </si>
  <si>
    <t>5886-6-CHAQUETA MICHELIN</t>
  </si>
  <si>
    <t>COS-0010481-12</t>
  </si>
  <si>
    <t>5886-7</t>
  </si>
  <si>
    <t>5886-7-CHAQUETA MICHELIN</t>
  </si>
  <si>
    <t>COS-0010481-13</t>
  </si>
  <si>
    <t>5886-10</t>
  </si>
  <si>
    <t>5886-10-CAMISETA POLO</t>
  </si>
  <si>
    <t>COS-0010481-16</t>
  </si>
  <si>
    <t>5886-11</t>
  </si>
  <si>
    <t>5886-11-CAMISETA POLO</t>
  </si>
  <si>
    <t>COS-0010481-17</t>
  </si>
  <si>
    <t>5886-13</t>
  </si>
  <si>
    <t>5886-13-DELANTAL CLASICO</t>
  </si>
  <si>
    <t>COS-0010481-19</t>
  </si>
  <si>
    <t>5886-14</t>
  </si>
  <si>
    <t>5886-14-GORRA SEIS CASCOS</t>
  </si>
  <si>
    <t>COS-0010481-20</t>
  </si>
  <si>
    <t>5886-15</t>
  </si>
  <si>
    <t>5886-15-CAMISETA POLO</t>
  </si>
  <si>
    <t>COS-0010481-21</t>
  </si>
  <si>
    <t>NELFI SALAZAR</t>
  </si>
  <si>
    <t>5886-16</t>
  </si>
  <si>
    <t>5886-16-CAMISETA POLO</t>
  </si>
  <si>
    <t>COS-0010481-22</t>
  </si>
  <si>
    <t>5886-18</t>
  </si>
  <si>
    <t>5886-18-CANGURO</t>
  </si>
  <si>
    <t>COS-0010481-25</t>
  </si>
  <si>
    <t>5886-20</t>
  </si>
  <si>
    <t>5886-20-CAMISA</t>
  </si>
  <si>
    <t>COS-0010481-27</t>
  </si>
  <si>
    <t>5886-21</t>
  </si>
  <si>
    <t>5886-21-CAMISA</t>
  </si>
  <si>
    <t>COS-0010481-44</t>
  </si>
  <si>
    <t>5886-22</t>
  </si>
  <si>
    <t>5886-22-CAMISA</t>
  </si>
  <si>
    <t>COS-0010481-28</t>
  </si>
  <si>
    <t>5886-23</t>
  </si>
  <si>
    <t>5886-23-CAMISA</t>
  </si>
  <si>
    <t>5886-24</t>
  </si>
  <si>
    <t>5886-24-GORRA CURVA</t>
  </si>
  <si>
    <t>COS-0010481-31</t>
  </si>
  <si>
    <t>5886-25</t>
  </si>
  <si>
    <t>5886-25-CAMISETA POLO</t>
  </si>
  <si>
    <t>COS-0010481-33</t>
  </si>
  <si>
    <t>5886-26</t>
  </si>
  <si>
    <t>5886-26-CAMISETA POLO</t>
  </si>
  <si>
    <t>5886-31</t>
  </si>
  <si>
    <t>5886-31-CANGURO</t>
  </si>
  <si>
    <t>COS-0010481-37</t>
  </si>
  <si>
    <t>5886-32</t>
  </si>
  <si>
    <t>5886-32-OVEROL DOS PIEZAS</t>
  </si>
  <si>
    <t>COS-0010481-38</t>
  </si>
  <si>
    <t>5883-1</t>
  </si>
  <si>
    <t>5883-1-CAMISA "COLUMBIA"</t>
  </si>
  <si>
    <t>COS-0010532-2</t>
  </si>
  <si>
    <t>COS-0010532</t>
  </si>
  <si>
    <t>5883-2</t>
  </si>
  <si>
    <t>5883-2-CAMISA "COLUMBIA"</t>
  </si>
  <si>
    <t>COS-0010532-3</t>
  </si>
  <si>
    <t>5883-3</t>
  </si>
  <si>
    <t>5883-3-CAMISA "COLUMBIA"</t>
  </si>
  <si>
    <t>COS-0010532-4</t>
  </si>
  <si>
    <t>5883-4</t>
  </si>
  <si>
    <t>5883-4-CAMISA "COLUMBIA"</t>
  </si>
  <si>
    <t>COS-0010532-5</t>
  </si>
  <si>
    <t>5880-1</t>
  </si>
  <si>
    <t>5880-1-CAMISETA POLO</t>
  </si>
  <si>
    <t>COS-0010526-6</t>
  </si>
  <si>
    <t>COS-0010526</t>
  </si>
  <si>
    <t>5876-1</t>
  </si>
  <si>
    <t>5876-1-CAMISETA ESTAMPADA</t>
  </si>
  <si>
    <t>COS-0010462-2</t>
  </si>
  <si>
    <t>COS-0010462</t>
  </si>
  <si>
    <t>5873-1</t>
  </si>
  <si>
    <t>5873-1-CAMISETA ESTAMPADA</t>
  </si>
  <si>
    <t>COS-0010494-2</t>
  </si>
  <si>
    <t>COS-0010494</t>
  </si>
  <si>
    <t>5873-2</t>
  </si>
  <si>
    <t>5873-2-CAMISETA ESTAMPADA</t>
  </si>
  <si>
    <t>5873-3</t>
  </si>
  <si>
    <t>5873-3-CAMISETA ESTAMPADA</t>
  </si>
  <si>
    <t>COS-0010494-3</t>
  </si>
  <si>
    <t>5873-4</t>
  </si>
  <si>
    <t>5873-4-CAMISETA ESTAMPADA</t>
  </si>
  <si>
    <t>COS-0010494-4</t>
  </si>
  <si>
    <t>5873-5</t>
  </si>
  <si>
    <t>5873-5-CAMISETA ESTAMPADA</t>
  </si>
  <si>
    <t>COS-0010494-5</t>
  </si>
  <si>
    <t>5871-1</t>
  </si>
  <si>
    <t>5871-1-CHAQUETA MICHELIN</t>
  </si>
  <si>
    <t>COS-0009679-24</t>
  </si>
  <si>
    <t>COS-0009679</t>
  </si>
  <si>
    <t>VESTIMENTA MAGNUS SAS</t>
  </si>
  <si>
    <t>VESTIMENTA MAGNUS</t>
  </si>
  <si>
    <t>5870-2</t>
  </si>
  <si>
    <t>5870-2-BATA TIPO LABORATORIO</t>
  </si>
  <si>
    <t>COS-0010460-3</t>
  </si>
  <si>
    <t>COS-0010460</t>
  </si>
  <si>
    <t>5870-3</t>
  </si>
  <si>
    <t>5870-3-BATA TIPO LABORATORIO</t>
  </si>
  <si>
    <t>COS-0010460-4</t>
  </si>
  <si>
    <t>5870-4</t>
  </si>
  <si>
    <t>5870-4-BATA QUIRÚRGICA</t>
  </si>
  <si>
    <t>COS-0010460-5</t>
  </si>
  <si>
    <t>5870-6</t>
  </si>
  <si>
    <t>5870-6-CAMISETA DRIL</t>
  </si>
  <si>
    <t>COS-0010460-7</t>
  </si>
  <si>
    <t>5870-7</t>
  </si>
  <si>
    <t>5870-7-CAMISETA DRIL</t>
  </si>
  <si>
    <t>COS-0010460-8</t>
  </si>
  <si>
    <t>5870-8</t>
  </si>
  <si>
    <t>5870-8-POLO MANGA CORTA</t>
  </si>
  <si>
    <t>COS-0010460-34</t>
  </si>
  <si>
    <t>5870-9</t>
  </si>
  <si>
    <t>5870-9-POLO MANGA CORTA</t>
  </si>
  <si>
    <t>COS-0010460-10</t>
  </si>
  <si>
    <t>5870-10</t>
  </si>
  <si>
    <t>5870-10-POLO MANGA CORTA</t>
  </si>
  <si>
    <t>COS-0010460-11</t>
  </si>
  <si>
    <t>5870-11</t>
  </si>
  <si>
    <t>5870-11-POLO MANGA CORTA</t>
  </si>
  <si>
    <t>COS-0010460-12</t>
  </si>
  <si>
    <t>5870-12</t>
  </si>
  <si>
    <t>5870-12-POLO MANGA CORTA</t>
  </si>
  <si>
    <t>COS-0010460-13</t>
  </si>
  <si>
    <t>5870-13</t>
  </si>
  <si>
    <t>5870-13-CAMISETA POLO</t>
  </si>
  <si>
    <t>COS-0010460-15</t>
  </si>
  <si>
    <t>5870-14</t>
  </si>
  <si>
    <t>5870-14-CHAQUETA CUARTO FRÍO</t>
  </si>
  <si>
    <t>COS-0010460-16</t>
  </si>
  <si>
    <t>5870-15</t>
  </si>
  <si>
    <t>5870-15-ROMPEVIENTOS</t>
  </si>
  <si>
    <t>COS-0010460-17</t>
  </si>
  <si>
    <t>5870-16</t>
  </si>
  <si>
    <t>5870-16-COFIA</t>
  </si>
  <si>
    <t>COS-0010460-18</t>
  </si>
  <si>
    <t>5870-18</t>
  </si>
  <si>
    <t>5870-18-PASAMONTAÑAS</t>
  </si>
  <si>
    <t>COS-0010460-20</t>
  </si>
  <si>
    <t>5870-19</t>
  </si>
  <si>
    <t>5870-19-DELANTAL CLASICO</t>
  </si>
  <si>
    <t>COS-0010460-21</t>
  </si>
  <si>
    <t>5870-20</t>
  </si>
  <si>
    <t>5870-20-COFIA</t>
  </si>
  <si>
    <t>COS-0010460-22</t>
  </si>
  <si>
    <t>5870-23</t>
  </si>
  <si>
    <t>5870-23-MEDIAS CUARTO FRIO</t>
  </si>
  <si>
    <t>COS-0010460-25</t>
  </si>
  <si>
    <t>5870-25</t>
  </si>
  <si>
    <t>5870-25-PANTALÓN  CUARTO FRIO</t>
  </si>
  <si>
    <t>COS-0010460-28</t>
  </si>
  <si>
    <t>5870-26</t>
  </si>
  <si>
    <t>5870-26-PANTALÓN  CUARTO FRIO</t>
  </si>
  <si>
    <t>COS-0010460-29</t>
  </si>
  <si>
    <t>5870-27</t>
  </si>
  <si>
    <t>5870-27-PANTALÓN DOTACIÓN</t>
  </si>
  <si>
    <t>COS-0010460-30</t>
  </si>
  <si>
    <t>5870-28</t>
  </si>
  <si>
    <t>5870-28-PANTALÓN JEAN</t>
  </si>
  <si>
    <t>COS-0010460-31</t>
  </si>
  <si>
    <t>5869-1</t>
  </si>
  <si>
    <t>5869-1-CAMISETA POLO</t>
  </si>
  <si>
    <t>COLOMBIAN UNIFORMS S.A.S</t>
  </si>
  <si>
    <t>COS-0010396-1</t>
  </si>
  <si>
    <t>COS-0010396</t>
  </si>
  <si>
    <t>5869-2</t>
  </si>
  <si>
    <t>5869-2-CAMIBUZO</t>
  </si>
  <si>
    <t>COS-0010396-2</t>
  </si>
  <si>
    <t>5868-1</t>
  </si>
  <si>
    <t>5868-1-FALDA</t>
  </si>
  <si>
    <t>COS-0010473-2</t>
  </si>
  <si>
    <t>COS-0010473</t>
  </si>
  <si>
    <t>5868-2</t>
  </si>
  <si>
    <t>5868-2-BLUSA MANGA CORTA</t>
  </si>
  <si>
    <t>COS-0010473-3</t>
  </si>
  <si>
    <t>5868-3</t>
  </si>
  <si>
    <t>5868-3-PANTALÓN CARGO</t>
  </si>
  <si>
    <t>COS-0010473-4</t>
  </si>
  <si>
    <t>5868-4</t>
  </si>
  <si>
    <t>5868-4-SASTRE MASCULINO</t>
  </si>
  <si>
    <t>COS-0010473-5</t>
  </si>
  <si>
    <t>5868-9</t>
  </si>
  <si>
    <t>5868-9-PANTALÓN  CALLE  DAMA</t>
  </si>
  <si>
    <t>COS-0010473-10</t>
  </si>
  <si>
    <t>5868-10</t>
  </si>
  <si>
    <t>5868-10-CAMISA MANGA CORTA</t>
  </si>
  <si>
    <t>COS-0010473-11</t>
  </si>
  <si>
    <t>5868-12</t>
  </si>
  <si>
    <t>5868-12-BLUSA MANGA CORTA</t>
  </si>
  <si>
    <t>COS-0010473-13</t>
  </si>
  <si>
    <t>5868-13</t>
  </si>
  <si>
    <t>5868-13-CHALECO REFLECTIVO</t>
  </si>
  <si>
    <t>COS-0010473-14</t>
  </si>
  <si>
    <t>DALAMA TEXTILES SAS</t>
  </si>
  <si>
    <t>DALAMA</t>
  </si>
  <si>
    <t>5868-14</t>
  </si>
  <si>
    <t>5868-14-PANTALÓN DOTACIÓN</t>
  </si>
  <si>
    <t>COS-0010473-15</t>
  </si>
  <si>
    <t>5868-15</t>
  </si>
  <si>
    <t>5868-15-CHALECO REFLECTIVO</t>
  </si>
  <si>
    <t>COS-0010473-16</t>
  </si>
  <si>
    <t>5868-16</t>
  </si>
  <si>
    <t>5868-16-CHALECO REFLECTIVO</t>
  </si>
  <si>
    <t>COS-0010473-17</t>
  </si>
  <si>
    <t>5868-17</t>
  </si>
  <si>
    <t>5868-17-BLUSA MANGA CORTA</t>
  </si>
  <si>
    <t>COS-0010473-18</t>
  </si>
  <si>
    <t>5868-18</t>
  </si>
  <si>
    <t>5868-18-CAMISA</t>
  </si>
  <si>
    <t>COS-0010473-19</t>
  </si>
  <si>
    <t>5868-19</t>
  </si>
  <si>
    <t>5868-19-CHALECO REFLECTIVO</t>
  </si>
  <si>
    <t>COS-0010473-20</t>
  </si>
  <si>
    <t>5866-1</t>
  </si>
  <si>
    <t>5866-1-CONJUNTO ANTIFLUIDO</t>
  </si>
  <si>
    <t>COS-0010343-2</t>
  </si>
  <si>
    <t>COS-0010343</t>
  </si>
  <si>
    <t>5866-2</t>
  </si>
  <si>
    <t>5866-2-CONJUNTO ANTIFLUIDO</t>
  </si>
  <si>
    <t>COS-0010343-3</t>
  </si>
  <si>
    <t>5866-3</t>
  </si>
  <si>
    <t>5866-3-CONJUNTO ANTIFLUIDO</t>
  </si>
  <si>
    <t>COS-0010343-4</t>
  </si>
  <si>
    <t>5866-4</t>
  </si>
  <si>
    <t>5866-4-SASTRE FEMENINO</t>
  </si>
  <si>
    <t>COS-0010343-7</t>
  </si>
  <si>
    <t>5866-5</t>
  </si>
  <si>
    <t>5866-5-SASTRE FEMENINO</t>
  </si>
  <si>
    <t>COS-0010343-8</t>
  </si>
  <si>
    <t>5866-6</t>
  </si>
  <si>
    <t>5866-6-CONJUNTO ANTIFLUIDO</t>
  </si>
  <si>
    <t>COS-0010343-9</t>
  </si>
  <si>
    <t>5866-7</t>
  </si>
  <si>
    <t>5866-7-CONJUNTO ANTIFLUIDO</t>
  </si>
  <si>
    <t>COS-0010343-19</t>
  </si>
  <si>
    <t>5866-8</t>
  </si>
  <si>
    <t>5866-8-POLO MANGA CORTA</t>
  </si>
  <si>
    <t>COS-0010343-25</t>
  </si>
  <si>
    <t>5866-9</t>
  </si>
  <si>
    <t>5866-9-PANTALÓN  CALLE  DAMA</t>
  </si>
  <si>
    <t>COS-0010343-26</t>
  </si>
  <si>
    <t>5866-10</t>
  </si>
  <si>
    <t>5866-10-CONJUNTO ANTIFLUIDO</t>
  </si>
  <si>
    <t>COS-0010343-29</t>
  </si>
  <si>
    <t>5866-11</t>
  </si>
  <si>
    <t>5866-11-POLO MANGA CORTA</t>
  </si>
  <si>
    <t>COS-0010343-30</t>
  </si>
  <si>
    <t>5866-12</t>
  </si>
  <si>
    <t>5866-12-CAMISA</t>
  </si>
  <si>
    <t>COS-0010343-41</t>
  </si>
  <si>
    <t>5866-13</t>
  </si>
  <si>
    <t>5866-13-CAMISA</t>
  </si>
  <si>
    <t>COS-0010343-42</t>
  </si>
  <si>
    <t>5866-14</t>
  </si>
  <si>
    <t>5866-14-PANTALÓN TIPO CALLE CABALLERO</t>
  </si>
  <si>
    <t>COS-0010343-44</t>
  </si>
  <si>
    <t>5866-15</t>
  </si>
  <si>
    <t>5866-15-CONJUNTO ANTIFLUIDO MATERNO</t>
  </si>
  <si>
    <t>COS-0010343-48</t>
  </si>
  <si>
    <t>5866-16</t>
  </si>
  <si>
    <t>5866-16-CONJUNTO ANTIFLUIDO MATERNO</t>
  </si>
  <si>
    <t>COS-0010343-57</t>
  </si>
  <si>
    <t>5866-17</t>
  </si>
  <si>
    <t>5866-17-SASTRE MASCULINO</t>
  </si>
  <si>
    <t>COS-0010343-51</t>
  </si>
  <si>
    <t>5866-18</t>
  </si>
  <si>
    <t>5866-18-PANTALÓN  MATERNO</t>
  </si>
  <si>
    <t>COS-0010343-55</t>
  </si>
  <si>
    <t>5864-1</t>
  </si>
  <si>
    <t>5864-1-CHAQUETA SPORT</t>
  </si>
  <si>
    <t>COS-0010457-10</t>
  </si>
  <si>
    <t>COS-0010457</t>
  </si>
  <si>
    <t>5863-1</t>
  </si>
  <si>
    <t>5863-1-BUZO / CERRADO</t>
  </si>
  <si>
    <t>COS-0010441-3</t>
  </si>
  <si>
    <t>COS-0010441</t>
  </si>
  <si>
    <t>5863-2</t>
  </si>
  <si>
    <t>5863-2-CAMISA MANGA LARGA</t>
  </si>
  <si>
    <t>COS-0010441-4</t>
  </si>
  <si>
    <t>ETOS SAS</t>
  </si>
  <si>
    <t>EMILIO TORRES</t>
  </si>
  <si>
    <t>5863-3</t>
  </si>
  <si>
    <t>5863-3-CAMISA MANGA LARGA</t>
  </si>
  <si>
    <t>COS-0010441-5</t>
  </si>
  <si>
    <t>5863-4</t>
  </si>
  <si>
    <t>5863-4-CAMISA MANGA LARGA</t>
  </si>
  <si>
    <t>COS-0010441-6</t>
  </si>
  <si>
    <t>5863-5</t>
  </si>
  <si>
    <t>5863-5-CAMISA MANGA LARGA</t>
  </si>
  <si>
    <t>COS-0010441-7</t>
  </si>
  <si>
    <t>5863-6</t>
  </si>
  <si>
    <t>5863-6-BATA CHEF</t>
  </si>
  <si>
    <t>COS-0010441-8</t>
  </si>
  <si>
    <t>5863-7</t>
  </si>
  <si>
    <t>5863-7-BATA CHEF</t>
  </si>
  <si>
    <t>COS-0010441-130</t>
  </si>
  <si>
    <t>5863-8</t>
  </si>
  <si>
    <t>5863-8-BATA CHEF</t>
  </si>
  <si>
    <t>COS-0010441-9</t>
  </si>
  <si>
    <t>5863-9</t>
  </si>
  <si>
    <t>5863-9-DELANTAL MICO</t>
  </si>
  <si>
    <t>COS-0010441-11</t>
  </si>
  <si>
    <t>5863-10</t>
  </si>
  <si>
    <t>5863-10-PANTALÓN TIPO CALLE CABALLERO</t>
  </si>
  <si>
    <t>COS-0010441-13</t>
  </si>
  <si>
    <t>5863-12</t>
  </si>
  <si>
    <t>5863-12-PANTALÓN  CALLE  DAMA</t>
  </si>
  <si>
    <t>COS-0010441-15</t>
  </si>
  <si>
    <t>5863-14</t>
  </si>
  <si>
    <t>5863-14-DELANTAL MICO</t>
  </si>
  <si>
    <t>COS-0010441-19</t>
  </si>
  <si>
    <t>5863-20</t>
  </si>
  <si>
    <t>5863-20-CAMISA MANGA LARGA</t>
  </si>
  <si>
    <t>COS-0010441-26</t>
  </si>
  <si>
    <t>5863-21</t>
  </si>
  <si>
    <t>5863-21-CAMISA  INDIGO</t>
  </si>
  <si>
    <t>COS-0010441-27</t>
  </si>
  <si>
    <t>5863-22</t>
  </si>
  <si>
    <t>5863-22-CAMISA</t>
  </si>
  <si>
    <t>COS-0010441-28</t>
  </si>
  <si>
    <t>5863-23</t>
  </si>
  <si>
    <t>5863-23-CAMISA  INDIGO</t>
  </si>
  <si>
    <t>COS-0010441-29</t>
  </si>
  <si>
    <t>5863-24</t>
  </si>
  <si>
    <t>5863-24-POLO MANGA CORTA</t>
  </si>
  <si>
    <t>COS-0010441-30</t>
  </si>
  <si>
    <t>5863-25</t>
  </si>
  <si>
    <t>5863-25-POLO MANGA CORTA</t>
  </si>
  <si>
    <t>COS-0010441-31</t>
  </si>
  <si>
    <t>5863-26</t>
  </si>
  <si>
    <t>5863-26-BATA CHEF</t>
  </si>
  <si>
    <t>COS-0010441-32</t>
  </si>
  <si>
    <t>5863-27</t>
  </si>
  <si>
    <t>5863-27-BATA CHEF</t>
  </si>
  <si>
    <t>COS-0010441-33</t>
  </si>
  <si>
    <t>5863-28</t>
  </si>
  <si>
    <t>5863-28-BATA CHEF</t>
  </si>
  <si>
    <t>5863-29</t>
  </si>
  <si>
    <t>5863-29-DELANTAL MICO</t>
  </si>
  <si>
    <t>COS-0010441-35</t>
  </si>
  <si>
    <t>5863-30</t>
  </si>
  <si>
    <t>5863-30-DELANTAL MICO</t>
  </si>
  <si>
    <t>COS-0010441-36</t>
  </si>
  <si>
    <t>5863-31</t>
  </si>
  <si>
    <t>5863-31-DELANTAL MICO</t>
  </si>
  <si>
    <t>5863-32</t>
  </si>
  <si>
    <t>5863-32-COFIA</t>
  </si>
  <si>
    <t>COS-0010441-37</t>
  </si>
  <si>
    <t>5863-33</t>
  </si>
  <si>
    <t>5863-33-PANTALÓN TIPO CALLE CABALLERO</t>
  </si>
  <si>
    <t>COS-0010441-38</t>
  </si>
  <si>
    <t>5863-35</t>
  </si>
  <si>
    <t>5863-35-PANTALÓN  MATERNO</t>
  </si>
  <si>
    <t>COS-0010441-40</t>
  </si>
  <si>
    <t>5863-36</t>
  </si>
  <si>
    <t>5863-36-PANTALÓN  CALLE  DAMA</t>
  </si>
  <si>
    <t>COS-0010441-41</t>
  </si>
  <si>
    <t>COELI SAS</t>
  </si>
  <si>
    <t>COELI</t>
  </si>
  <si>
    <t>5863-37</t>
  </si>
  <si>
    <t>5863-37-PANTALÓN  CALLE  DAMA</t>
  </si>
  <si>
    <t>5863-39</t>
  </si>
  <si>
    <t>5863-39-CAMISA MANGA LARGA</t>
  </si>
  <si>
    <t>COS-0010441-43</t>
  </si>
  <si>
    <t>5863-40</t>
  </si>
  <si>
    <t>5863-40-CAMISA MANGA CORTA</t>
  </si>
  <si>
    <t>5863-41</t>
  </si>
  <si>
    <t>5863-41-CAMISA</t>
  </si>
  <si>
    <t>5863-42</t>
  </si>
  <si>
    <t>5863-42-CAMISA</t>
  </si>
  <si>
    <t>COS-0010441-46</t>
  </si>
  <si>
    <t>5863-43</t>
  </si>
  <si>
    <t>5863-43-POLO MANGA CORTA</t>
  </si>
  <si>
    <t>COS-0010441-48</t>
  </si>
  <si>
    <t>5863-44</t>
  </si>
  <si>
    <t>5863-44-POLO MANGA CORTA</t>
  </si>
  <si>
    <t>EDWIN TORRES</t>
  </si>
  <si>
    <t>5863-46</t>
  </si>
  <si>
    <t>5863-46-POLO MANGA CORTA</t>
  </si>
  <si>
    <t>TEXTILES SARID SAS</t>
  </si>
  <si>
    <t>TEXTILES SARID</t>
  </si>
  <si>
    <t>5863-47</t>
  </si>
  <si>
    <t>5863-47-POLO MANGA CORTA</t>
  </si>
  <si>
    <t>COS-0010441-52</t>
  </si>
  <si>
    <t>5863-48</t>
  </si>
  <si>
    <t>5863-48-PANTALÓN TIPO CALLE CABALLERO</t>
  </si>
  <si>
    <t>COS-0010441-58</t>
  </si>
  <si>
    <t>5863-49</t>
  </si>
  <si>
    <t>5863-49-OVEROL ENTERIZO</t>
  </si>
  <si>
    <t>COS-0010441-64</t>
  </si>
  <si>
    <t>5863-50</t>
  </si>
  <si>
    <t>5863-50-PANTALÓN  CALLE  DAMA</t>
  </si>
  <si>
    <t>COS-0010441-60</t>
  </si>
  <si>
    <t>5863-52</t>
  </si>
  <si>
    <t>5863-52-CAMISA MANGA LARGA</t>
  </si>
  <si>
    <t>COS-0010441-76</t>
  </si>
  <si>
    <t>5863-53</t>
  </si>
  <si>
    <t>5863-53-CAMISA MANGA CORTA</t>
  </si>
  <si>
    <t>COS-0010441-77</t>
  </si>
  <si>
    <t>5863-57</t>
  </si>
  <si>
    <t>5863-57-BLUSA MANGA CORTA</t>
  </si>
  <si>
    <t>COS-0010441-84</t>
  </si>
  <si>
    <t>5863-58</t>
  </si>
  <si>
    <t>5863-58-CAMISA</t>
  </si>
  <si>
    <t>COS-0010441-85</t>
  </si>
  <si>
    <t>5863-59</t>
  </si>
  <si>
    <t>5863-59-BLUSA MANGA CORTA</t>
  </si>
  <si>
    <t>COS-0010441-86</t>
  </si>
  <si>
    <t>5863-60</t>
  </si>
  <si>
    <t>5863-60-CAMISA</t>
  </si>
  <si>
    <t>COS-0010441-87</t>
  </si>
  <si>
    <t>5863-61</t>
  </si>
  <si>
    <t>5863-61-BLUSA MANGA CORTA</t>
  </si>
  <si>
    <t>COS-0010441-88</t>
  </si>
  <si>
    <t>5863-63</t>
  </si>
  <si>
    <t>5863-63-BATA CHEF</t>
  </si>
  <si>
    <t>COS-0010441-94</t>
  </si>
  <si>
    <t>5863-64</t>
  </si>
  <si>
    <t>5863-64-BATA CHEF</t>
  </si>
  <si>
    <t>5863-65</t>
  </si>
  <si>
    <t>5863-65-BATA CHEF</t>
  </si>
  <si>
    <t>COS-0010441-96</t>
  </si>
  <si>
    <t>5863-66</t>
  </si>
  <si>
    <t>5863-66-DELANTAL MICO</t>
  </si>
  <si>
    <t>COS-0010441-97</t>
  </si>
  <si>
    <t>5863-67</t>
  </si>
  <si>
    <t>5863-67-DELANTAL MICO</t>
  </si>
  <si>
    <t>COS-0010441-98</t>
  </si>
  <si>
    <t>5863-68</t>
  </si>
  <si>
    <t>5863-68-DELANTAL TIPO PETO</t>
  </si>
  <si>
    <t>COS-0010441-99</t>
  </si>
  <si>
    <t>5863-69</t>
  </si>
  <si>
    <t>5863-69-GORRA SEIS CASCOS</t>
  </si>
  <si>
    <t>COS-0010441-102</t>
  </si>
  <si>
    <t>5863-70</t>
  </si>
  <si>
    <t>5863-70-COFIA</t>
  </si>
  <si>
    <t>COS-0010441-103</t>
  </si>
  <si>
    <t>5863-72</t>
  </si>
  <si>
    <t>5863-72-PANTALÓN  CALLE  DAMA</t>
  </si>
  <si>
    <t>COS-0010441-105</t>
  </si>
  <si>
    <t>5863-73</t>
  </si>
  <si>
    <t>5863-73-PANTALÓN TIPO CALLE CABALLERO</t>
  </si>
  <si>
    <t>COS-0010441-106</t>
  </si>
  <si>
    <t>5863-75</t>
  </si>
  <si>
    <t>5863-75-PANTALON RESORTADO CABALLERO</t>
  </si>
  <si>
    <t>COS-0010441-108</t>
  </si>
  <si>
    <t>5863-77</t>
  </si>
  <si>
    <t>5863-77-DELANTAL TIPO PETO</t>
  </si>
  <si>
    <t>COS-0010441-110</t>
  </si>
  <si>
    <t>5861-1</t>
  </si>
  <si>
    <t>5861-1-CAMISA</t>
  </si>
  <si>
    <t>COS-0010448-2</t>
  </si>
  <si>
    <t>COS-0010448</t>
  </si>
  <si>
    <t>5861-2</t>
  </si>
  <si>
    <t>5861-2-OXFORD</t>
  </si>
  <si>
    <t>COS-0010448-3</t>
  </si>
  <si>
    <t>5861-3</t>
  </si>
  <si>
    <t>5861-3-DELANTAL CLASICO</t>
  </si>
  <si>
    <t>COS-0010448-4</t>
  </si>
  <si>
    <t>5861-4</t>
  </si>
  <si>
    <t>5861-4-GORRA CURVA</t>
  </si>
  <si>
    <t>COS-0010448-5</t>
  </si>
  <si>
    <t>5861-5</t>
  </si>
  <si>
    <t>5861-5-PANTALÓN DOTACIÓN</t>
  </si>
  <si>
    <t>COS-0010448-6</t>
  </si>
  <si>
    <t>5861-6</t>
  </si>
  <si>
    <t>5861-6-PANTALÓN DOTACIÓN</t>
  </si>
  <si>
    <t>COS-0010448-7</t>
  </si>
  <si>
    <t>5861-7</t>
  </si>
  <si>
    <t>5861-7-PANTALÓN DOTACIÓN</t>
  </si>
  <si>
    <t>COS-0010448-8</t>
  </si>
  <si>
    <t>5861-8</t>
  </si>
  <si>
    <t>5861-8-CAMISETA POLO</t>
  </si>
  <si>
    <t>COS-0010448-9</t>
  </si>
  <si>
    <t>5861-9</t>
  </si>
  <si>
    <t>5861-9-CAMISETA POLO</t>
  </si>
  <si>
    <t>COS-0010448-10</t>
  </si>
  <si>
    <t>5861-10</t>
  </si>
  <si>
    <t>5861-10-DELANTAL CLASICO</t>
  </si>
  <si>
    <t>COS-0010448-14</t>
  </si>
  <si>
    <t>5861-11</t>
  </si>
  <si>
    <t>5861-11-GORRA SEIS CASCOS</t>
  </si>
  <si>
    <t>COS-0010448-15</t>
  </si>
  <si>
    <t>5859-1</t>
  </si>
  <si>
    <t>5859-1-ESTAMPADO</t>
  </si>
  <si>
    <t>COS-0010443-2</t>
  </si>
  <si>
    <t>COS-0010443</t>
  </si>
  <si>
    <t>5855-1</t>
  </si>
  <si>
    <t>5855-1-PANTALÓN  CALLE  DAMA</t>
  </si>
  <si>
    <t>COS-0010435-2</t>
  </si>
  <si>
    <t>COS-0010435</t>
  </si>
  <si>
    <t>5855-2</t>
  </si>
  <si>
    <t>5855-2-CAMISA MANGA CORTA</t>
  </si>
  <si>
    <t>COS-0010435-3</t>
  </si>
  <si>
    <t>5855-3</t>
  </si>
  <si>
    <t>5855-3-PANTALÓN DOTACIÓN</t>
  </si>
  <si>
    <t>COS-0010435-4</t>
  </si>
  <si>
    <t>5855-4</t>
  </si>
  <si>
    <t>5855-4-BLUSA MANGA CORTA</t>
  </si>
  <si>
    <t>COS-0010435-5</t>
  </si>
  <si>
    <t>5855-5</t>
  </si>
  <si>
    <t>5855-5-BLUSA MANGA CORTA</t>
  </si>
  <si>
    <t>COS-0010435-6</t>
  </si>
  <si>
    <t>5855-6</t>
  </si>
  <si>
    <t>5855-6-PANTALÓN DOTACIÓN</t>
  </si>
  <si>
    <t>COS-0010435-7</t>
  </si>
  <si>
    <t>CONFECCIONES VILLA UNION SAS</t>
  </si>
  <si>
    <t xml:space="preserve">VILLA UNION </t>
  </si>
  <si>
    <t>5855-7</t>
  </si>
  <si>
    <t>5855-7-POLO MANGA CORTA</t>
  </si>
  <si>
    <t>COS-0010435-8</t>
  </si>
  <si>
    <t>5855-8</t>
  </si>
  <si>
    <t>5855-8-CAMISA MANGA LARGA</t>
  </si>
  <si>
    <t>COS-0010435-9</t>
  </si>
  <si>
    <t>5855-9</t>
  </si>
  <si>
    <t>5855-9-BLUSA MANGA CORTA</t>
  </si>
  <si>
    <t>COS-0010435-10</t>
  </si>
  <si>
    <t>5855-10</t>
  </si>
  <si>
    <t>5855-10-CAMISA MANGA CORTA</t>
  </si>
  <si>
    <t>COS-0010435-11</t>
  </si>
  <si>
    <t>5853-1</t>
  </si>
  <si>
    <t>5853-1-CAMISA MANGA LARGA</t>
  </si>
  <si>
    <t>COS-0010428-2</t>
  </si>
  <si>
    <t>COS-0010428</t>
  </si>
  <si>
    <t>5853-3</t>
  </si>
  <si>
    <t>5853-3-PANTALÓN DOTACIÓN</t>
  </si>
  <si>
    <t>COS-0010428-4</t>
  </si>
  <si>
    <t>5853-5</t>
  </si>
  <si>
    <t>5853-5-CAMISA MANGA LARGA</t>
  </si>
  <si>
    <t>COS-0010428-6</t>
  </si>
  <si>
    <t>5853-6</t>
  </si>
  <si>
    <t>5853-6-CHALECO ENGUATADO</t>
  </si>
  <si>
    <t>COS-0010428-7</t>
  </si>
  <si>
    <t>5853-7</t>
  </si>
  <si>
    <t>5853-7-CAMISA MANGA LARGA</t>
  </si>
  <si>
    <t>COS-0010428-8</t>
  </si>
  <si>
    <t>5853-8</t>
  </si>
  <si>
    <t>5853-8-PANTALÓN DOTACIÓN</t>
  </si>
  <si>
    <t>COS-0010428-9</t>
  </si>
  <si>
    <t>5853-10</t>
  </si>
  <si>
    <t>5853-10-PANTALÓN DOTACIÓN</t>
  </si>
  <si>
    <t>COS-0010428-11</t>
  </si>
  <si>
    <t>5853-11</t>
  </si>
  <si>
    <t>5853-11-PANTALÓN DOTACIÓN</t>
  </si>
  <si>
    <t>COS-0010428-12</t>
  </si>
  <si>
    <t>5853-14</t>
  </si>
  <si>
    <t>5853-14-CHALECO ENGUATADO</t>
  </si>
  <si>
    <t>COS-0010428-15</t>
  </si>
  <si>
    <t>5848-3</t>
  </si>
  <si>
    <t>5848-3-FALDA</t>
  </si>
  <si>
    <t>COS-0010411-4</t>
  </si>
  <si>
    <t>COS-0010411</t>
  </si>
  <si>
    <t>5848-4</t>
  </si>
  <si>
    <t>5848-4-GORRA CURVA</t>
  </si>
  <si>
    <t>COS-0010411-5</t>
  </si>
  <si>
    <t>5848-5</t>
  </si>
  <si>
    <t>5848-5-CAMIBUZO</t>
  </si>
  <si>
    <t>COS-0010411-6</t>
  </si>
  <si>
    <t>5848-6</t>
  </si>
  <si>
    <t>5848-6-GORRA CURVA</t>
  </si>
  <si>
    <t>COS-0010411-7</t>
  </si>
  <si>
    <t>5848-7</t>
  </si>
  <si>
    <t>5848-7-CAMIBUZO</t>
  </si>
  <si>
    <t>COS-0010411-8</t>
  </si>
  <si>
    <t>LA CASA DEL REFLECTIVO SAS</t>
  </si>
  <si>
    <t>LA CASA DEL REFLECTIVO</t>
  </si>
  <si>
    <t>5848-8</t>
  </si>
  <si>
    <t>5848-8-BLUSA MANGA CORTA</t>
  </si>
  <si>
    <t>COS-0010411-9</t>
  </si>
  <si>
    <t>5848-9</t>
  </si>
  <si>
    <t>5848-9-CAMISA MANGA CORTA</t>
  </si>
  <si>
    <t>COS-0010411-10</t>
  </si>
  <si>
    <t>5848-10</t>
  </si>
  <si>
    <t>5848-10-CAMISA MANGA CORTA</t>
  </si>
  <si>
    <t>COS-0010411-11</t>
  </si>
  <si>
    <t>5848-11</t>
  </si>
  <si>
    <t>5848-11-CHALECO REFLECTIVO</t>
  </si>
  <si>
    <t>COS-0010411-12</t>
  </si>
  <si>
    <t>5848-12</t>
  </si>
  <si>
    <t>5848-12-PANTALÓN CARGO</t>
  </si>
  <si>
    <t>COS-0010411-13</t>
  </si>
  <si>
    <t>5848-13</t>
  </si>
  <si>
    <t>5848-13-SASTRE MASCULINO</t>
  </si>
  <si>
    <t>COS-0010411-14</t>
  </si>
  <si>
    <t>5848-15</t>
  </si>
  <si>
    <t>5848-15-PANTALÓN SASTRE</t>
  </si>
  <si>
    <t>COS-0010411-16</t>
  </si>
  <si>
    <t>5848-16</t>
  </si>
  <si>
    <t>5848-16-SACO TEJIDO</t>
  </si>
  <si>
    <t>COS-0010411-17</t>
  </si>
  <si>
    <t>HAROLD ANDRES CASALLAS VALDERRAMA</t>
  </si>
  <si>
    <t>HAROLD CASALLAS</t>
  </si>
  <si>
    <t>5848-17</t>
  </si>
  <si>
    <t>5848-17-SASTRE FEMENINO</t>
  </si>
  <si>
    <t>COS-0010411-18</t>
  </si>
  <si>
    <t>5848-18</t>
  </si>
  <si>
    <t>5848-18-SACO TEJIDO</t>
  </si>
  <si>
    <t>COS-0010411-19</t>
  </si>
  <si>
    <t>5848-19</t>
  </si>
  <si>
    <t>5848-19-SASTRE FEMENINO</t>
  </si>
  <si>
    <t>COS-0010411-20</t>
  </si>
  <si>
    <t>5848-21</t>
  </si>
  <si>
    <t>5848-21-CHAQUETA MICHELIN</t>
  </si>
  <si>
    <t>COS-0010411-33</t>
  </si>
  <si>
    <t>DOTACIONES BRAQUILE SAS</t>
  </si>
  <si>
    <t>DOTACIONES BRAQUILES</t>
  </si>
  <si>
    <t>LEIDY LOPEZ</t>
  </si>
  <si>
    <t>WILSON ADRIAN SANCHEZ MORA</t>
  </si>
  <si>
    <t>WILSON SANCHEZ</t>
  </si>
  <si>
    <t>5848-22</t>
  </si>
  <si>
    <t>5848-22-CAMISA</t>
  </si>
  <si>
    <t>COS-0010411-39</t>
  </si>
  <si>
    <t>5848-23</t>
  </si>
  <si>
    <t>5848-23-CAMISA MANGA CORTA</t>
  </si>
  <si>
    <t>COS-0010411-41</t>
  </si>
  <si>
    <t>5848-24</t>
  </si>
  <si>
    <t>5848-24-CHALECO REFLECTIVO</t>
  </si>
  <si>
    <t>COS-0010411-42</t>
  </si>
  <si>
    <t>CARYGRAM CONFECCIONES SAS</t>
  </si>
  <si>
    <t>CARYGRAM</t>
  </si>
  <si>
    <t>5848-25</t>
  </si>
  <si>
    <t>5848-25-CHALECO REFLECTIVO</t>
  </si>
  <si>
    <t>COS-0010411-43</t>
  </si>
  <si>
    <t>5848-26</t>
  </si>
  <si>
    <t>5848-26-CHALECO REFLECTIVO</t>
  </si>
  <si>
    <t>COS-0010411-44</t>
  </si>
  <si>
    <t>5848-27</t>
  </si>
  <si>
    <t>5848-27-CHALECO REFLECTIVO</t>
  </si>
  <si>
    <t>COS-0010411-45</t>
  </si>
  <si>
    <t>5848-28</t>
  </si>
  <si>
    <t>5848-28-CHALECO REFLECTIVO</t>
  </si>
  <si>
    <t>COS-0010411-46</t>
  </si>
  <si>
    <t>5848-29</t>
  </si>
  <si>
    <t>5848-29-CHALECO REFLECTIVO</t>
  </si>
  <si>
    <t>COS-0010411-47</t>
  </si>
  <si>
    <t>5847-1</t>
  </si>
  <si>
    <t>5847-1-CHAQUETA SPORT</t>
  </si>
  <si>
    <t>PUNTORED</t>
  </si>
  <si>
    <t>COS-0010404-2</t>
  </si>
  <si>
    <t>COS-0010404</t>
  </si>
  <si>
    <t>5847-2</t>
  </si>
  <si>
    <t>5847-2-POLO MANGA CORTA</t>
  </si>
  <si>
    <t>COS-0010404-3</t>
  </si>
  <si>
    <t>5847-3</t>
  </si>
  <si>
    <t>5847-3-POLO MANGA CORTA</t>
  </si>
  <si>
    <t>COS-0010404-4</t>
  </si>
  <si>
    <t>5847-4</t>
  </si>
  <si>
    <t>5847-4-OTROS</t>
  </si>
  <si>
    <t>COS-0010404-5</t>
  </si>
  <si>
    <t>5847-5</t>
  </si>
  <si>
    <t>5847-5-CHAQUETA SPORT</t>
  </si>
  <si>
    <t>5847-6</t>
  </si>
  <si>
    <t>5847-6-POLO MANGA CORTA</t>
  </si>
  <si>
    <t>COS-0010404-6</t>
  </si>
  <si>
    <t>5847-7</t>
  </si>
  <si>
    <t>5847-7-POLO MANGA CORTA</t>
  </si>
  <si>
    <t>COS-0010404-7</t>
  </si>
  <si>
    <t>5846-1</t>
  </si>
  <si>
    <t>5846-1-CHAQUETA MICHELIN</t>
  </si>
  <si>
    <t>COS-0010401-2</t>
  </si>
  <si>
    <t>COS-0010401</t>
  </si>
  <si>
    <t>5846-2</t>
  </si>
  <si>
    <t>5846-2-GORRA SEIS CASCOS</t>
  </si>
  <si>
    <t>COS-0010401-3</t>
  </si>
  <si>
    <t>5846-3</t>
  </si>
  <si>
    <t>5846-3-CAMISA MANGA LARGA</t>
  </si>
  <si>
    <t>COS-0010401-4</t>
  </si>
  <si>
    <t>5846-4</t>
  </si>
  <si>
    <t>5846-4-PANTALÓN  CALLE  DAMA</t>
  </si>
  <si>
    <t>COS-0010401-5</t>
  </si>
  <si>
    <t>5846-5</t>
  </si>
  <si>
    <t>5846-5-OXFORD</t>
  </si>
  <si>
    <t>COS-0010401-6</t>
  </si>
  <si>
    <t>5846-6</t>
  </si>
  <si>
    <t>5846-6-PANTALÓN ADMINISTRATIVO HOMBRE</t>
  </si>
  <si>
    <t>COS-0010401-7</t>
  </si>
  <si>
    <t>5846-7</t>
  </si>
  <si>
    <t>5846-7-CHAQUETA MICHELIN</t>
  </si>
  <si>
    <t>COS-0010401-8</t>
  </si>
  <si>
    <t>5846-8</t>
  </si>
  <si>
    <t>5846-8-OXFORD</t>
  </si>
  <si>
    <t>COS-0010401-9</t>
  </si>
  <si>
    <t>5846-9</t>
  </si>
  <si>
    <t>5846-9-PANTALÓN  CALLE  DAMA</t>
  </si>
  <si>
    <t>COS-0010401-10</t>
  </si>
  <si>
    <t>5844-1</t>
  </si>
  <si>
    <t>5844-1-CAMISA MANGA LARGA</t>
  </si>
  <si>
    <t>COS-0010399-2</t>
  </si>
  <si>
    <t>COS-0010399</t>
  </si>
  <si>
    <t>5844-2</t>
  </si>
  <si>
    <t>5844-2-PANTALÓN TIPO CALLE CABALLERO</t>
  </si>
  <si>
    <t>COS-0010399-4</t>
  </si>
  <si>
    <t>5844-3</t>
  </si>
  <si>
    <t>5844-3-BATA TIPO LABORATORIO</t>
  </si>
  <si>
    <t>COS-0010399-7</t>
  </si>
  <si>
    <t>DORA CAÑON</t>
  </si>
  <si>
    <t>5844-4</t>
  </si>
  <si>
    <t>5844-4-CAMISA MANGA LARGA</t>
  </si>
  <si>
    <t>COS-0010399-3</t>
  </si>
  <si>
    <t>5844-5</t>
  </si>
  <si>
    <t>5844-5-PANTALÓN  CALLE  DAMA</t>
  </si>
  <si>
    <t>COS-0010399-5</t>
  </si>
  <si>
    <t>5844-6</t>
  </si>
  <si>
    <t>5844-6-BLUSA ANTIFLUIDO</t>
  </si>
  <si>
    <t>COS-0010399-8</t>
  </si>
  <si>
    <t>5844-7</t>
  </si>
  <si>
    <t>5844-7-PANTALÓN ANTIFLUIDO</t>
  </si>
  <si>
    <t>COS-0010399-10</t>
  </si>
  <si>
    <t>5844-8</t>
  </si>
  <si>
    <t>5844-8-BATA TIPO LABORATORIO</t>
  </si>
  <si>
    <t>COS-0010399-9</t>
  </si>
  <si>
    <t>5844-9</t>
  </si>
  <si>
    <t>5844-9-CHAQUETA SPORT</t>
  </si>
  <si>
    <t>COS-0010399-6</t>
  </si>
  <si>
    <t>5843-1</t>
  </si>
  <si>
    <t>5843-1-POLO MANGA CORTA</t>
  </si>
  <si>
    <t>AGP COLOMBIA</t>
  </si>
  <si>
    <t>COS-0010261-2</t>
  </si>
  <si>
    <t>COS-0010261</t>
  </si>
  <si>
    <t>5842-1</t>
  </si>
  <si>
    <t>5842-1-CAMISA MANGA LARGA</t>
  </si>
  <si>
    <t>COS-0010395-1</t>
  </si>
  <si>
    <t>COS-0010395</t>
  </si>
  <si>
    <t>5842-2</t>
  </si>
  <si>
    <t>5842-2-CAMISA MANGA LARGA</t>
  </si>
  <si>
    <t>COS-0010395-2</t>
  </si>
  <si>
    <t>5840-1</t>
  </si>
  <si>
    <t>5840-1-CAMISA MANGA CORTA</t>
  </si>
  <si>
    <t>COS-0010390-2</t>
  </si>
  <si>
    <t>COS-0010390</t>
  </si>
  <si>
    <t>DESIGNS AND PRINTS GAV S.A.S</t>
  </si>
  <si>
    <t>DESIGNS AND PRINTS</t>
  </si>
  <si>
    <t>5840-2</t>
  </si>
  <si>
    <t>5840-2-CAMISA MANGA CORTA</t>
  </si>
  <si>
    <t>5840-3</t>
  </si>
  <si>
    <t>5840-3-CAMISA MANGA CORTA</t>
  </si>
  <si>
    <t>COS-0010390-3</t>
  </si>
  <si>
    <t>5840-4</t>
  </si>
  <si>
    <t>5840-4-CAMISA MANGA CORTA</t>
  </si>
  <si>
    <t>COS-0010390-4</t>
  </si>
  <si>
    <t>5840-5</t>
  </si>
  <si>
    <t>5840-5-CAMISA MANGA CORTA</t>
  </si>
  <si>
    <t>COS-0010390-5</t>
  </si>
  <si>
    <t>5840-6</t>
  </si>
  <si>
    <t>5840-6-CAMISA MANGA CORTA</t>
  </si>
  <si>
    <t>COS-0010390-6</t>
  </si>
  <si>
    <t>5840-7</t>
  </si>
  <si>
    <t>5840-7-CAMISA MANGA CORTA</t>
  </si>
  <si>
    <t>COS-0010390-7</t>
  </si>
  <si>
    <t>5840-8</t>
  </si>
  <si>
    <t>5840-8-CAMISA MANGA CORTA</t>
  </si>
  <si>
    <t>COS-0010390-8</t>
  </si>
  <si>
    <t>5840-9</t>
  </si>
  <si>
    <t>5840-9-CAMISA MANGA CORTA</t>
  </si>
  <si>
    <t>COS-0010390-9</t>
  </si>
  <si>
    <t>5840-10</t>
  </si>
  <si>
    <t>5840-10-CAMISA MANGA CORTA</t>
  </si>
  <si>
    <t>COS-0010390-10</t>
  </si>
  <si>
    <t>5840-11</t>
  </si>
  <si>
    <t>5840-11-CAMISA MANGA CORTA</t>
  </si>
  <si>
    <t>COS-0010390-11</t>
  </si>
  <si>
    <t>5840-12</t>
  </si>
  <si>
    <t>5840-12-CAMISA MANGA CORTA</t>
  </si>
  <si>
    <t>COS-0010390-12</t>
  </si>
  <si>
    <t>5840-13</t>
  </si>
  <si>
    <t>5840-13-CAMISA MANGA CORTA</t>
  </si>
  <si>
    <t>COS-0010390-13</t>
  </si>
  <si>
    <t>5840-14</t>
  </si>
  <si>
    <t>5840-14-CAMISA MANGA CORTA</t>
  </si>
  <si>
    <t>COS-0010390-14</t>
  </si>
  <si>
    <t>5840-15</t>
  </si>
  <si>
    <t>5840-15-CAMISA MANGA CORTA</t>
  </si>
  <si>
    <t>COS-0010390-15</t>
  </si>
  <si>
    <t>5840-16</t>
  </si>
  <si>
    <t>5840-16-CAMISA MANGA CORTA</t>
  </si>
  <si>
    <t>COS-0010390-16</t>
  </si>
  <si>
    <t>5840-17</t>
  </si>
  <si>
    <t>5840-17-CAMISA MANGA CORTA</t>
  </si>
  <si>
    <t>COS-0010390-17</t>
  </si>
  <si>
    <t>5840-18</t>
  </si>
  <si>
    <t>5840-18-CAMISA MANGA CORTA</t>
  </si>
  <si>
    <t>COS-0010390-18</t>
  </si>
  <si>
    <t>5840-19</t>
  </si>
  <si>
    <t>5840-19-CAMISA MANGA LARGA</t>
  </si>
  <si>
    <t>COS-0010390-19</t>
  </si>
  <si>
    <t>5840-20</t>
  </si>
  <si>
    <t>5840-20-CAMISA MANGA LARGA</t>
  </si>
  <si>
    <t>COS-0010390-20</t>
  </si>
  <si>
    <t>5836-1</t>
  </si>
  <si>
    <t>5836-1-ESTAMPADO</t>
  </si>
  <si>
    <t>COS-0010378-2</t>
  </si>
  <si>
    <t>COS-0010378</t>
  </si>
  <si>
    <t>5828-1</t>
  </si>
  <si>
    <t>5828-1-CONJUNTO ANTIFLUIDO</t>
  </si>
  <si>
    <t>ECOASEO</t>
  </si>
  <si>
    <t>COS-0010358-2</t>
  </si>
  <si>
    <t>COS-0010358</t>
  </si>
  <si>
    <t>5828-2</t>
  </si>
  <si>
    <t>5828-2-CONJUNTO ANTIFLUIDO</t>
  </si>
  <si>
    <t>COS-0010358-3</t>
  </si>
  <si>
    <t>5828-7</t>
  </si>
  <si>
    <t>5828-7-CAMISA MANGA LARGA</t>
  </si>
  <si>
    <t>COS-0010358-8</t>
  </si>
  <si>
    <t>5828-9</t>
  </si>
  <si>
    <t>5828-9-CHALECO PERIODISTA</t>
  </si>
  <si>
    <t>COS-0010358-10</t>
  </si>
  <si>
    <t>5827-1</t>
  </si>
  <si>
    <t>5827-1-PANTALÓN SASTRE</t>
  </si>
  <si>
    <t>COS-0010354-4</t>
  </si>
  <si>
    <t>COS-0010354</t>
  </si>
  <si>
    <t>5826-2</t>
  </si>
  <si>
    <t>5826-2-GORRA CURVA</t>
  </si>
  <si>
    <t>COS-0010268-4</t>
  </si>
  <si>
    <t>COS-0010268</t>
  </si>
  <si>
    <t>5826-4</t>
  </si>
  <si>
    <t>5826-4-GORRA CURVA</t>
  </si>
  <si>
    <t>COS-0010347-4</t>
  </si>
  <si>
    <t>COS-0010347</t>
  </si>
  <si>
    <t>5825-1</t>
  </si>
  <si>
    <t>5825-1-PANTALÓN CARGO</t>
  </si>
  <si>
    <t>COS-0010313-41</t>
  </si>
  <si>
    <t>COS-0010313</t>
  </si>
  <si>
    <t>5820-1</t>
  </si>
  <si>
    <t>5820-1-POLO MANGA CORTA</t>
  </si>
  <si>
    <t>COS-0010337-8</t>
  </si>
  <si>
    <t>COS-0010337</t>
  </si>
  <si>
    <t>5820-2</t>
  </si>
  <si>
    <t>5820-2-POLO MANGA CORTA</t>
  </si>
  <si>
    <t>COS-0010337-9</t>
  </si>
  <si>
    <t>5820-3</t>
  </si>
  <si>
    <t>5820-3-POLO MANGA CORTA</t>
  </si>
  <si>
    <t>COS-0010337-21</t>
  </si>
  <si>
    <t>5820-4</t>
  </si>
  <si>
    <t>5820-4-POLO MANGA CORTA</t>
  </si>
  <si>
    <t>COS-0010337-22</t>
  </si>
  <si>
    <t>5820-5</t>
  </si>
  <si>
    <t>5820-5-CAMISA MANGA CORTA</t>
  </si>
  <si>
    <t>COS-0010337-18</t>
  </si>
  <si>
    <t>5820-6</t>
  </si>
  <si>
    <t>5820-6-CAMISA MANGA CORTA</t>
  </si>
  <si>
    <t>COS-0010337-19</t>
  </si>
  <si>
    <t>5820-7</t>
  </si>
  <si>
    <t>5820-7-CAMISA MANGA CORTA</t>
  </si>
  <si>
    <t>COS-0010337-20</t>
  </si>
  <si>
    <t>5820-8</t>
  </si>
  <si>
    <t>5820-8-CAMISA MANGA CORTA</t>
  </si>
  <si>
    <t>5819-1</t>
  </si>
  <si>
    <t>5819-1-HARRINGTON</t>
  </si>
  <si>
    <t>COS-0010323-3</t>
  </si>
  <si>
    <t>COS-0010323</t>
  </si>
  <si>
    <t>5819-2</t>
  </si>
  <si>
    <t>5819-2-HARRINGTON</t>
  </si>
  <si>
    <t>COS-0010323-2</t>
  </si>
  <si>
    <t>5819-3</t>
  </si>
  <si>
    <t>5819-3-T-SHIRT MANGA CORTA</t>
  </si>
  <si>
    <t>5819-4</t>
  </si>
  <si>
    <t>5819-4-T-SHIRT MANGA CORTA</t>
  </si>
  <si>
    <t>COS-0010323-4</t>
  </si>
  <si>
    <t>5819-5</t>
  </si>
  <si>
    <t>5819-5-T-SHIRT MANGA CORTA</t>
  </si>
  <si>
    <t>COS-0010323-5</t>
  </si>
  <si>
    <t>5819-6</t>
  </si>
  <si>
    <t>5819-6-T-SHIRT MANGA CORTA</t>
  </si>
  <si>
    <t>COS-0010323-6</t>
  </si>
  <si>
    <t>5818-1</t>
  </si>
  <si>
    <t>5818-1-PANTALÓN  CALLE  DAMA</t>
  </si>
  <si>
    <t>COS-0010320-2</t>
  </si>
  <si>
    <t>COS-0010320</t>
  </si>
  <si>
    <t>5818-1-PANTALÓN DOTACIÓN</t>
  </si>
  <si>
    <t>ZELO</t>
  </si>
  <si>
    <t>COS-0010321-2</t>
  </si>
  <si>
    <t>COS-0010321</t>
  </si>
  <si>
    <t>5818-2</t>
  </si>
  <si>
    <t>5818-2-CHAQUETA SPORT</t>
  </si>
  <si>
    <t>COS-0010321-3</t>
  </si>
  <si>
    <t>5818-3</t>
  </si>
  <si>
    <t>5818-3-PANTALÓN DOTACIÓN</t>
  </si>
  <si>
    <t>COS-0010321-4</t>
  </si>
  <si>
    <t>5818-4</t>
  </si>
  <si>
    <t>5818-4-HODDIE CERRADO</t>
  </si>
  <si>
    <t>COS-0010321-5</t>
  </si>
  <si>
    <t>5814-1</t>
  </si>
  <si>
    <t>5814-1-T-SHIRT MANGA CORTA</t>
  </si>
  <si>
    <t>COS-0010319-2</t>
  </si>
  <si>
    <t>COS-0010319</t>
  </si>
  <si>
    <t>5814-2</t>
  </si>
  <si>
    <t>5814-2-T-SHIRT MANGA CORTA</t>
  </si>
  <si>
    <t>5812-1</t>
  </si>
  <si>
    <t>5812-1-CAMIBUZO</t>
  </si>
  <si>
    <t>COS-0010282-2</t>
  </si>
  <si>
    <t>COS-0010282</t>
  </si>
  <si>
    <t>5812-2</t>
  </si>
  <si>
    <t>5812-2-CAMIBUZO</t>
  </si>
  <si>
    <t>COS-0010282-3</t>
  </si>
  <si>
    <t>5812-3</t>
  </si>
  <si>
    <t>5812-3-CHAQUETA MICHELIN</t>
  </si>
  <si>
    <t>COS-0010282-17</t>
  </si>
  <si>
    <t>ROGER ALEXANDER ARIAS VARGAS</t>
  </si>
  <si>
    <t>ALEXANDER ARIAS</t>
  </si>
  <si>
    <t>5812-4</t>
  </si>
  <si>
    <t>5812-4-CHALECO REFLECTIVO</t>
  </si>
  <si>
    <t>COS-0009519-41</t>
  </si>
  <si>
    <t>COS-0009519</t>
  </si>
  <si>
    <t>5810-1</t>
  </si>
  <si>
    <t>5810-1-CHALECO ENGUATADO</t>
  </si>
  <si>
    <t>HEEL</t>
  </si>
  <si>
    <t>COS-0010315-2</t>
  </si>
  <si>
    <t>COS-0010315</t>
  </si>
  <si>
    <t>5810-2</t>
  </si>
  <si>
    <t>5810-2-CHALECO ENGUATADO</t>
  </si>
  <si>
    <t>5809-1</t>
  </si>
  <si>
    <t>5809-1-POLO MANGA CORTA</t>
  </si>
  <si>
    <t>COS-0010309-2</t>
  </si>
  <si>
    <t>COS-0010309</t>
  </si>
  <si>
    <t>5809-2</t>
  </si>
  <si>
    <t>5809-2-POLO MANGA CORTA</t>
  </si>
  <si>
    <t>COS-0010309-3</t>
  </si>
  <si>
    <t>5809-3</t>
  </si>
  <si>
    <t>5809-3-POLO MANGA CORTA</t>
  </si>
  <si>
    <t>COS-0010309-4</t>
  </si>
  <si>
    <t>5809-4</t>
  </si>
  <si>
    <t>5809-4-POLO MANGA CORTA</t>
  </si>
  <si>
    <t>COS-0010309-5</t>
  </si>
  <si>
    <t>5809-5</t>
  </si>
  <si>
    <t>5809-5-POLO MANGA CORTA</t>
  </si>
  <si>
    <t>COS-0010309-6</t>
  </si>
  <si>
    <t>5809-6</t>
  </si>
  <si>
    <t>5809-6-POLO MANGA CORTA</t>
  </si>
  <si>
    <t>COS-0010309-7</t>
  </si>
  <si>
    <t>5809-7</t>
  </si>
  <si>
    <t>5809-7-POLO MANGA CORTA</t>
  </si>
  <si>
    <t>COS-0010309-8</t>
  </si>
  <si>
    <t>5809-8</t>
  </si>
  <si>
    <t>5809-8-POLO MANGA CORTA</t>
  </si>
  <si>
    <t>COS-0010309-9</t>
  </si>
  <si>
    <t>5809-9</t>
  </si>
  <si>
    <t>5809-9-POLO MANGA CORTA</t>
  </si>
  <si>
    <t>COS-0010309-10</t>
  </si>
  <si>
    <t>5809-10</t>
  </si>
  <si>
    <t>5809-10-POLO MANGA CORTA</t>
  </si>
  <si>
    <t>COS-0010309-11</t>
  </si>
  <si>
    <t>5809-11</t>
  </si>
  <si>
    <t>5809-11-POLO MANGA CORTA</t>
  </si>
  <si>
    <t>COS-0010309-12</t>
  </si>
  <si>
    <t>5809-12</t>
  </si>
  <si>
    <t>5809-12-CAMISA MANGA CORTA</t>
  </si>
  <si>
    <t>COS-0010309-13</t>
  </si>
  <si>
    <t>5809-13</t>
  </si>
  <si>
    <t>5809-13-CAMISA MANGA CORTA</t>
  </si>
  <si>
    <t>COS-0010309-14</t>
  </si>
  <si>
    <t>5809-14</t>
  </si>
  <si>
    <t>5809-14-CAMISA MANGA CORTA</t>
  </si>
  <si>
    <t>COS-0010309-15</t>
  </si>
  <si>
    <t>5809-15</t>
  </si>
  <si>
    <t>5809-15-CAMISA MANGA CORTA</t>
  </si>
  <si>
    <t>COS-0010309-16</t>
  </si>
  <si>
    <t>P&amp;P CONFECCIONES SAS</t>
  </si>
  <si>
    <t>P&amp;P CONFECCIONES</t>
  </si>
  <si>
    <t>5809-16</t>
  </si>
  <si>
    <t>5809-16-CAMISA MANGA CORTA</t>
  </si>
  <si>
    <t>COS-0010309-17</t>
  </si>
  <si>
    <t>5809-17</t>
  </si>
  <si>
    <t>5809-17-PANTALÓN TIPO CALLE CABALLERO</t>
  </si>
  <si>
    <t>COS-0010309-22</t>
  </si>
  <si>
    <t>5809-18</t>
  </si>
  <si>
    <t>5809-18-PANTALÓN TIPO CALLE CABALLERO</t>
  </si>
  <si>
    <t>COS-0010309-23</t>
  </si>
  <si>
    <t>5809-19</t>
  </si>
  <si>
    <t>5809-19-PANTALÓN CARGO</t>
  </si>
  <si>
    <t>COS-0010309-24</t>
  </si>
  <si>
    <t>5809-20</t>
  </si>
  <si>
    <t>5809-20-PANTALÓN CARGO</t>
  </si>
  <si>
    <t>COS-0010309-26</t>
  </si>
  <si>
    <t>5809-21</t>
  </si>
  <si>
    <t>5809-21-PANTALÓN DOTACIÓN</t>
  </si>
  <si>
    <t>5806-1</t>
  </si>
  <si>
    <t>5806-1-ESTAMPADO</t>
  </si>
  <si>
    <t>COS-0010300-2</t>
  </si>
  <si>
    <t>COS-0010300</t>
  </si>
  <si>
    <t>5803-1</t>
  </si>
  <si>
    <t>5803-1-CAMISA</t>
  </si>
  <si>
    <t>COS-0010291-3</t>
  </si>
  <si>
    <t>COS-0010291</t>
  </si>
  <si>
    <t>5803-2</t>
  </si>
  <si>
    <t>5803-2-PANTALÓN DOTACIÓN</t>
  </si>
  <si>
    <t>COS-0010291-4</t>
  </si>
  <si>
    <t>5803-3</t>
  </si>
  <si>
    <t>5803-3-PANTALÓN DOTACIÓN</t>
  </si>
  <si>
    <t>COS-0010291-5</t>
  </si>
  <si>
    <t>5803-4</t>
  </si>
  <si>
    <t>5803-4-GORRA CURVA</t>
  </si>
  <si>
    <t>COS-0010291-11</t>
  </si>
  <si>
    <t>5801-1</t>
  </si>
  <si>
    <t>5801-1-SACO CUELLO CERRADO</t>
  </si>
  <si>
    <t>COS-0010289-2</t>
  </si>
  <si>
    <t>COS-0010289</t>
  </si>
  <si>
    <t>5801-2</t>
  </si>
  <si>
    <t>5801-2-CERRADO CAPOTA</t>
  </si>
  <si>
    <t>CERRADO CAPOTA</t>
  </si>
  <si>
    <t>COS-0010289-3</t>
  </si>
  <si>
    <t>5801-3</t>
  </si>
  <si>
    <t>5801-3-CERRADO CAPOTA</t>
  </si>
  <si>
    <t>5801-4</t>
  </si>
  <si>
    <t>5801-4-SACO CUELLO CERRADO</t>
  </si>
  <si>
    <t>COS-0010289-5</t>
  </si>
  <si>
    <t>5801-5</t>
  </si>
  <si>
    <t>5801-5-CERRADO CAPOTA</t>
  </si>
  <si>
    <t>COS-0010289-4</t>
  </si>
  <si>
    <t>5801-6</t>
  </si>
  <si>
    <t>5801-6-SACO CUELLO CERRADO</t>
  </si>
  <si>
    <t>COS-0010289-6</t>
  </si>
  <si>
    <t>5801-7</t>
  </si>
  <si>
    <t>5801-7-SACO CUELLO CERRADO</t>
  </si>
  <si>
    <t>COS-0010289-7</t>
  </si>
  <si>
    <t>5794-1</t>
  </si>
  <si>
    <t>5794-1-CHAQUETA SPORT</t>
  </si>
  <si>
    <t>COS-0010209-2</t>
  </si>
  <si>
    <t>COS-0010209</t>
  </si>
  <si>
    <t>MARIANNE MODE SAS</t>
  </si>
  <si>
    <t>DIGITAL GLOBAL</t>
  </si>
  <si>
    <t>5793-1</t>
  </si>
  <si>
    <t>5793-1-POLO MANGA CORTA</t>
  </si>
  <si>
    <t>COS-0010264-2</t>
  </si>
  <si>
    <t>COS-0010264</t>
  </si>
  <si>
    <t>5793-2</t>
  </si>
  <si>
    <t>5793-2-POLO MANGA CORTA</t>
  </si>
  <si>
    <t>COS-0010264-5</t>
  </si>
  <si>
    <t>5793-3</t>
  </si>
  <si>
    <t>5793-3-SACO TEJIDO</t>
  </si>
  <si>
    <t>COS-0010264-3</t>
  </si>
  <si>
    <t>5793-4</t>
  </si>
  <si>
    <t>5793-4-CHAQUETA  DRIL</t>
  </si>
  <si>
    <t>5793-5</t>
  </si>
  <si>
    <t>5793-5-ROMPEVIENTOS</t>
  </si>
  <si>
    <t>5792-1</t>
  </si>
  <si>
    <t>5792-1-POLO MANGA CORTA</t>
  </si>
  <si>
    <t>COS-0010259-1</t>
  </si>
  <si>
    <t>COS-0010259</t>
  </si>
  <si>
    <t>5788-1</t>
  </si>
  <si>
    <t>5788-1-PANTALÓN DOTACIÓN</t>
  </si>
  <si>
    <t>COS-0010234-3</t>
  </si>
  <si>
    <t>COS-0010234</t>
  </si>
  <si>
    <t>5788-2</t>
  </si>
  <si>
    <t>5788-2-GORRA CURVA</t>
  </si>
  <si>
    <t>COS-0010234-4</t>
  </si>
  <si>
    <t>5788-3</t>
  </si>
  <si>
    <t>5788-3-CAMISETA POLO</t>
  </si>
  <si>
    <t>COS-0010234-5</t>
  </si>
  <si>
    <t>5788-4</t>
  </si>
  <si>
    <t>5788-4-CANGURO</t>
  </si>
  <si>
    <t>COS-0010234-7</t>
  </si>
  <si>
    <t>5788-5</t>
  </si>
  <si>
    <t>5788-5-CAMISETA POLO</t>
  </si>
  <si>
    <t>COS-0010234-14</t>
  </si>
  <si>
    <t>5787-1</t>
  </si>
  <si>
    <t>5787-1-PANTALÓN JEAN</t>
  </si>
  <si>
    <t>COS-0010251-2</t>
  </si>
  <si>
    <t>COS-0010251</t>
  </si>
  <si>
    <t>5786-1</t>
  </si>
  <si>
    <t>5786-1-CHAQUETA SPORT</t>
  </si>
  <si>
    <t>BODY TECH</t>
  </si>
  <si>
    <t>COS-0010247-3</t>
  </si>
  <si>
    <t>COS-0010247</t>
  </si>
  <si>
    <t>5785-1</t>
  </si>
  <si>
    <t>5785-1-CAMISA MANGA LARGA</t>
  </si>
  <si>
    <t>COATS</t>
  </si>
  <si>
    <t>COS-0010232-5</t>
  </si>
  <si>
    <t>COS-0010232</t>
  </si>
  <si>
    <t>5785-2</t>
  </si>
  <si>
    <t>5785-2-CAMISA MANGA LARGA</t>
  </si>
  <si>
    <t>COS-0010232-4</t>
  </si>
  <si>
    <t>5785-3</t>
  </si>
  <si>
    <t>5785-3-CAMISA</t>
  </si>
  <si>
    <t>COS-0010232-3</t>
  </si>
  <si>
    <t>5785-4</t>
  </si>
  <si>
    <t>5785-4-CAMISA</t>
  </si>
  <si>
    <t>5784-1</t>
  </si>
  <si>
    <t>5784-1-CHAQUETA SPORT</t>
  </si>
  <si>
    <t>COS-0010236-2</t>
  </si>
  <si>
    <t>COS-0010236</t>
  </si>
  <si>
    <t>5783-1</t>
  </si>
  <si>
    <t>5783-1-POLO MANGA LARGA</t>
  </si>
  <si>
    <t>COS-0010225-13</t>
  </si>
  <si>
    <t>COS-0010225</t>
  </si>
  <si>
    <t>5778-1</t>
  </si>
  <si>
    <t>5778-1-CONJUNTO ANTIFLUIDO</t>
  </si>
  <si>
    <t>COS-0010229-2</t>
  </si>
  <si>
    <t>COS-0010229</t>
  </si>
  <si>
    <t>5778-2</t>
  </si>
  <si>
    <t>5778-2-CONJUNTO ANTIFLUIDO</t>
  </si>
  <si>
    <t>COS-0010229-3</t>
  </si>
  <si>
    <t>5778-5</t>
  </si>
  <si>
    <t>5778-5-POLO MANGA CORTA</t>
  </si>
  <si>
    <t>COS-0010229-6</t>
  </si>
  <si>
    <t>5776-1</t>
  </si>
  <si>
    <t>5776-1-CAMISA MANGA LARGA</t>
  </si>
  <si>
    <t>COS-0010224-2</t>
  </si>
  <si>
    <t>COS-0010224</t>
  </si>
  <si>
    <t>5775-1</t>
  </si>
  <si>
    <t>5775-1-CHAQUETA MICHELIN</t>
  </si>
  <si>
    <t>COS-0010222-2</t>
  </si>
  <si>
    <t>COS-0010222</t>
  </si>
  <si>
    <t>5775-2</t>
  </si>
  <si>
    <t>5775-2-GORRA SEIS CASCOS</t>
  </si>
  <si>
    <t>COS-0010222-3</t>
  </si>
  <si>
    <t>5775-3</t>
  </si>
  <si>
    <t>5775-3-CHAQUETA MICHELIN</t>
  </si>
  <si>
    <t>COS-0010222-9</t>
  </si>
  <si>
    <t>5773-1</t>
  </si>
  <si>
    <t>5773-1-CHAQUETA MICHELIN</t>
  </si>
  <si>
    <t>BAVARIA S.A.</t>
  </si>
  <si>
    <t>COS-0010173-1</t>
  </si>
  <si>
    <t>COS-0010173</t>
  </si>
  <si>
    <t>5772-1</t>
  </si>
  <si>
    <t>5772-1-COFIA</t>
  </si>
  <si>
    <t>COS-0010217-34</t>
  </si>
  <si>
    <t>COS-0010217</t>
  </si>
  <si>
    <t>5770-1</t>
  </si>
  <si>
    <t>5770-1-T-SHIRT MANGA CORTA</t>
  </si>
  <si>
    <t>COS-0009975-2</t>
  </si>
  <si>
    <t>COS-0009975</t>
  </si>
  <si>
    <t>5769-1</t>
  </si>
  <si>
    <t>5769-1-CAMISA ANTIFLUIDO</t>
  </si>
  <si>
    <t>COS-0010206-1</t>
  </si>
  <si>
    <t>COS-0010206</t>
  </si>
  <si>
    <t>5767-1</t>
  </si>
  <si>
    <t>5767-1-OVEROL DOS PIEZAS</t>
  </si>
  <si>
    <t>COS-0010202-2</t>
  </si>
  <si>
    <t>COS-0010202</t>
  </si>
  <si>
    <t>5766-1</t>
  </si>
  <si>
    <t>5766-1-POLO MANGA LARGA</t>
  </si>
  <si>
    <t>COS-0010109-3</t>
  </si>
  <si>
    <t>COS-0010109</t>
  </si>
  <si>
    <t>5766-2</t>
  </si>
  <si>
    <t>5766-2-HODDIE CERRADO</t>
  </si>
  <si>
    <t>COS-0010109-4</t>
  </si>
  <si>
    <t>5766-3</t>
  </si>
  <si>
    <t>5766-3-HODDIE CERRADO</t>
  </si>
  <si>
    <t>5765-1</t>
  </si>
  <si>
    <t>5765-1-CAMISA</t>
  </si>
  <si>
    <t>5765-2</t>
  </si>
  <si>
    <t>5765-2-CAMISA MANGA CORTA</t>
  </si>
  <si>
    <t>5763-1</t>
  </si>
  <si>
    <t>5763-1-T-SHIRT MANGA CORTA</t>
  </si>
  <si>
    <t>VAOVA SAS</t>
  </si>
  <si>
    <t>COS-0010192-1</t>
  </si>
  <si>
    <t>COS-0010192</t>
  </si>
  <si>
    <t>5763-2</t>
  </si>
  <si>
    <t>5763-2-T-SHIRT MANGA CORTA</t>
  </si>
  <si>
    <t>COS-0010192-2</t>
  </si>
  <si>
    <t>5763-3</t>
  </si>
  <si>
    <t>5763-3-T-SHIRT MANGA CORTA</t>
  </si>
  <si>
    <t>COS-0010192-3</t>
  </si>
  <si>
    <t>5762-1</t>
  </si>
  <si>
    <t>5762-1-ESTAMPADO</t>
  </si>
  <si>
    <t>COS-0010190-2</t>
  </si>
  <si>
    <t>COS-0010190</t>
  </si>
  <si>
    <t>5759-1</t>
  </si>
  <si>
    <t>5759-1-CAMIBUZO</t>
  </si>
  <si>
    <t>COS-0010183-2</t>
  </si>
  <si>
    <t>COS-0010183</t>
  </si>
  <si>
    <t>5756-1</t>
  </si>
  <si>
    <t>5756-1-CAMISA MANGA LARGA</t>
  </si>
  <si>
    <t>COS-0010163-2</t>
  </si>
  <si>
    <t>COS-0010163</t>
  </si>
  <si>
    <t>5756-3</t>
  </si>
  <si>
    <t>5756-3-CHALECO ENGUATADO</t>
  </si>
  <si>
    <t>COS-0010163-5</t>
  </si>
  <si>
    <t>5756-5</t>
  </si>
  <si>
    <t>5756-5-CHALECO ENGUATADO</t>
  </si>
  <si>
    <t>COS-0010163-7</t>
  </si>
  <si>
    <t>5756-6</t>
  </si>
  <si>
    <t>5756-6-CAMISA MANGA LARGA</t>
  </si>
  <si>
    <t>COS-0010163-8</t>
  </si>
  <si>
    <t>5756-7</t>
  </si>
  <si>
    <t>5756-7-CHALECO ENGUATADO</t>
  </si>
  <si>
    <t>COS-0010163-9</t>
  </si>
  <si>
    <t>5756-8</t>
  </si>
  <si>
    <t>5756-8-CAMISA MANGA LARGA</t>
  </si>
  <si>
    <t>COS-0010163-10</t>
  </si>
  <si>
    <t>5756-10</t>
  </si>
  <si>
    <t>5756-10-PANTALÓN DOTACIÓN</t>
  </si>
  <si>
    <t>COS-0010163-13</t>
  </si>
  <si>
    <t>5756-11</t>
  </si>
  <si>
    <t>5756-11-PANTALÓN DOTACIÓN</t>
  </si>
  <si>
    <t>COS-0010163-14</t>
  </si>
  <si>
    <t>5756-12</t>
  </si>
  <si>
    <t>5756-12-PANTALÓN DOTACIÓN</t>
  </si>
  <si>
    <t>COS-0010163-15</t>
  </si>
  <si>
    <t>5755-1</t>
  </si>
  <si>
    <t>5755-1-PANTALÓN DOTACIÓN</t>
  </si>
  <si>
    <t>COS-0010152-2</t>
  </si>
  <si>
    <t>COS-0010152</t>
  </si>
  <si>
    <t>5755-4</t>
  </si>
  <si>
    <t>5755-4-POLO MANGA CORTA</t>
  </si>
  <si>
    <t>COS-0010152-6</t>
  </si>
  <si>
    <t>5755-5</t>
  </si>
  <si>
    <t>5755-5-POLO MANGA CORTA</t>
  </si>
  <si>
    <t>COS-0010152-7</t>
  </si>
  <si>
    <t>5754-1</t>
  </si>
  <si>
    <t>5754-1-T-SHIRT MANGA CORTA</t>
  </si>
  <si>
    <t>COS-0010154-2</t>
  </si>
  <si>
    <t>COS-0010154</t>
  </si>
  <si>
    <t>5754-2</t>
  </si>
  <si>
    <t>5754-2-CHAQUETA SPORT</t>
  </si>
  <si>
    <t>COS-0010154-3</t>
  </si>
  <si>
    <t>5754-3</t>
  </si>
  <si>
    <t>5754-3-JOGGER CABALLERO</t>
  </si>
  <si>
    <t>JOGGER CABALLERO</t>
  </si>
  <si>
    <t>COS-0010154-4</t>
  </si>
  <si>
    <t>5754-4</t>
  </si>
  <si>
    <t>5754-4-T-SHIRT MANGA CORTA</t>
  </si>
  <si>
    <t>5754-5</t>
  </si>
  <si>
    <t>5754-5-CHAQUETA SPORT</t>
  </si>
  <si>
    <t>COS-0010154-5</t>
  </si>
  <si>
    <t>5754-6</t>
  </si>
  <si>
    <t>5754-6-JOGGER</t>
  </si>
  <si>
    <t>COS-0010154-6</t>
  </si>
  <si>
    <t>5750-1</t>
  </si>
  <si>
    <t>5750-1-BATA TIPO LABORATORIO</t>
  </si>
  <si>
    <t>COS-0010149-3</t>
  </si>
  <si>
    <t>COS-0010149</t>
  </si>
  <si>
    <t>5750-2</t>
  </si>
  <si>
    <t>5750-2-BUZO / CERRADO</t>
  </si>
  <si>
    <t>COS-0010149-6</t>
  </si>
  <si>
    <t>5750-3</t>
  </si>
  <si>
    <t>5750-3-CAMISETA DRIL</t>
  </si>
  <si>
    <t>COS-0010149-7</t>
  </si>
  <si>
    <t>5750-4</t>
  </si>
  <si>
    <t>5750-4-CAMISETA DRIL</t>
  </si>
  <si>
    <t>COS-0010149-8</t>
  </si>
  <si>
    <t>5750-6</t>
  </si>
  <si>
    <t>5750-6-COFIA</t>
  </si>
  <si>
    <t>COS-0010149-19</t>
  </si>
  <si>
    <t>5750-7</t>
  </si>
  <si>
    <t>5750-7-PASAMONTAÑAS</t>
  </si>
  <si>
    <t>COS-0010149-20</t>
  </si>
  <si>
    <t>5750-8</t>
  </si>
  <si>
    <t>5750-8-PANTALÓN  CUARTO FRIO</t>
  </si>
  <si>
    <t>COS-0010149-29</t>
  </si>
  <si>
    <t>5750-9</t>
  </si>
  <si>
    <t>5750-9-PANTALÓN DOTACIÓN</t>
  </si>
  <si>
    <t>COS-0010149-30</t>
  </si>
  <si>
    <t>5749-2</t>
  </si>
  <si>
    <t>5749-2-DELANTAL BEIGE</t>
  </si>
  <si>
    <t>DES084 -ZX VENTURES DELANTAL BEIGE</t>
  </si>
  <si>
    <t>COS-0010146-5</t>
  </si>
  <si>
    <t>COS-0010146</t>
  </si>
  <si>
    <t>5749-3</t>
  </si>
  <si>
    <t>5749-3-DELANTAL BEIGE</t>
  </si>
  <si>
    <t>COS-0010146-7</t>
  </si>
  <si>
    <t>5749-4</t>
  </si>
  <si>
    <t>5749-4-CAMISA MANGA LARGA</t>
  </si>
  <si>
    <t>COS-0010146-8</t>
  </si>
  <si>
    <t>5748-1</t>
  </si>
  <si>
    <t>5748-1-POLO MANGA CORTA</t>
  </si>
  <si>
    <t>COS-0010145-2</t>
  </si>
  <si>
    <t>COS-0010145</t>
  </si>
  <si>
    <t>5748-2</t>
  </si>
  <si>
    <t>5748-2-POLO MANGA CORTA</t>
  </si>
  <si>
    <t>COS-0010145-3</t>
  </si>
  <si>
    <t>5748-3</t>
  </si>
  <si>
    <t>5748-3-CAMISETA POLO</t>
  </si>
  <si>
    <t>COS-0010145-4</t>
  </si>
  <si>
    <t>5748-4</t>
  </si>
  <si>
    <t>5748-4-POLO MANGA CORTA</t>
  </si>
  <si>
    <t>5746-1</t>
  </si>
  <si>
    <t>5746-1-MALETA</t>
  </si>
  <si>
    <t>COS-0010137-3</t>
  </si>
  <si>
    <t>COS-0010137</t>
  </si>
  <si>
    <t>5746-2</t>
  </si>
  <si>
    <t>5746-2-CAMISETA POLO</t>
  </si>
  <si>
    <t>COS-0010137-4</t>
  </si>
  <si>
    <t>5746-3</t>
  </si>
  <si>
    <t>5746-3-CAMISETA POLO</t>
  </si>
  <si>
    <t>COS-0010137-5</t>
  </si>
  <si>
    <t>5744-1</t>
  </si>
  <si>
    <t>5744-1-T-SHIRT MANGA CORTA</t>
  </si>
  <si>
    <t>COS-0010129-2</t>
  </si>
  <si>
    <t>COS-0010129</t>
  </si>
  <si>
    <t>5741-1</t>
  </si>
  <si>
    <t>5741-1-CAMISA</t>
  </si>
  <si>
    <t>COS-0010122-3</t>
  </si>
  <si>
    <t>COS-0010122</t>
  </si>
  <si>
    <t>5741-3</t>
  </si>
  <si>
    <t>5741-3-CONJUNTO ANTIFLUIDO</t>
  </si>
  <si>
    <t>COS-0010122-6</t>
  </si>
  <si>
    <t>5741-4</t>
  </si>
  <si>
    <t>5741-4-CHAQUETA MICHELIN</t>
  </si>
  <si>
    <t>COS-0010122-7</t>
  </si>
  <si>
    <t>5741-5</t>
  </si>
  <si>
    <t>5741-5-CAMISA</t>
  </si>
  <si>
    <t>COS-0010122-8</t>
  </si>
  <si>
    <t>5740-1</t>
  </si>
  <si>
    <t>5740-1-OXFORD</t>
  </si>
  <si>
    <t>COS-0009659-9</t>
  </si>
  <si>
    <t>COS-0009659</t>
  </si>
  <si>
    <t>5740-2</t>
  </si>
  <si>
    <t>5740-2-PANTALÓN  CALLE  DAMA</t>
  </si>
  <si>
    <t>COS-0009659-10</t>
  </si>
  <si>
    <t>5739-1</t>
  </si>
  <si>
    <t>5739-1-CAMISA MANGA CORTA</t>
  </si>
  <si>
    <t>COS-0010118-4</t>
  </si>
  <si>
    <t>COS-0010118</t>
  </si>
  <si>
    <t>5739-2</t>
  </si>
  <si>
    <t>5739-2-CHAQUETA MICHELIN</t>
  </si>
  <si>
    <t>COS-0010118-17</t>
  </si>
  <si>
    <t>5738-1</t>
  </si>
  <si>
    <t>5738-1-ROMPEVIENTOS</t>
  </si>
  <si>
    <t>COS-0010111-2</t>
  </si>
  <si>
    <t>COS-0010111</t>
  </si>
  <si>
    <t>5738-3</t>
  </si>
  <si>
    <t>5738-3-ROMPEVIENTOS</t>
  </si>
  <si>
    <t>COS-0010111-14</t>
  </si>
  <si>
    <t>5738-4</t>
  </si>
  <si>
    <t>5738-4-ROMPEVIENTOS</t>
  </si>
  <si>
    <t>COS-0010111-16</t>
  </si>
  <si>
    <t>5738-5</t>
  </si>
  <si>
    <t>5738-5-POLO MANGA CORTA</t>
  </si>
  <si>
    <t>COS-0010111-5</t>
  </si>
  <si>
    <t>5738-6</t>
  </si>
  <si>
    <t>5738-6-POLO MANGA CORTA</t>
  </si>
  <si>
    <t>5738-7</t>
  </si>
  <si>
    <t>5738-7-POLO MANGA CORTA</t>
  </si>
  <si>
    <t>COS-0010111-6</t>
  </si>
  <si>
    <t>5738-8</t>
  </si>
  <si>
    <t>5738-8-POLO MANGA CORTA</t>
  </si>
  <si>
    <t>COS-0010111-7</t>
  </si>
  <si>
    <t>5738-9</t>
  </si>
  <si>
    <t>5738-9-POLO MANGA CORTA</t>
  </si>
  <si>
    <t>COS-0010111-13</t>
  </si>
  <si>
    <t>5738-10</t>
  </si>
  <si>
    <t>5738-10-POLO MANGA CORTA</t>
  </si>
  <si>
    <t>COS-0010111-10</t>
  </si>
  <si>
    <t>5738-11</t>
  </si>
  <si>
    <t>5738-11-POLO MANGA CORTA</t>
  </si>
  <si>
    <t>COS-0010111-11</t>
  </si>
  <si>
    <t>5738-12</t>
  </si>
  <si>
    <t>5738-12-POLO MANGA CORTA</t>
  </si>
  <si>
    <t>COS-0010111-12</t>
  </si>
  <si>
    <t>5738-13</t>
  </si>
  <si>
    <t>5738-13-POLO MANGA CORTA</t>
  </si>
  <si>
    <t>COS-0010111-8</t>
  </si>
  <si>
    <t>5738-14</t>
  </si>
  <si>
    <t>5738-14-POLO MANGA CORTA</t>
  </si>
  <si>
    <t>COS-0010111-9</t>
  </si>
  <si>
    <t>5738-15</t>
  </si>
  <si>
    <t>5738-15-HODDIE CERRADO</t>
  </si>
  <si>
    <t>COS-0010111-4</t>
  </si>
  <si>
    <t>5738-16</t>
  </si>
  <si>
    <t>5738-16-HODDIE CERRADO</t>
  </si>
  <si>
    <t>COS-0010111-26</t>
  </si>
  <si>
    <t>5738-17</t>
  </si>
  <si>
    <t>5738-17-HODDIE CERRADO</t>
  </si>
  <si>
    <t>COS-0010111-27</t>
  </si>
  <si>
    <t>5738-18</t>
  </si>
  <si>
    <t>5738-18-HODDIE CERRADO</t>
  </si>
  <si>
    <t>COS-0010111-28</t>
  </si>
  <si>
    <t>5738-19</t>
  </si>
  <si>
    <t>5738-19-HODDIE ABIERTO</t>
  </si>
  <si>
    <t>COS-0010111-3</t>
  </si>
  <si>
    <t>5738-20</t>
  </si>
  <si>
    <t>5738-20-HODDIE ABIERTO</t>
  </si>
  <si>
    <t>COS-0010111-31</t>
  </si>
  <si>
    <t>5738-21</t>
  </si>
  <si>
    <t>5738-21-HODDIE ABIERTO</t>
  </si>
  <si>
    <t>COS-0010111-32</t>
  </si>
  <si>
    <t>5738-22</t>
  </si>
  <si>
    <t>5738-22-HODDIE ABIERTO</t>
  </si>
  <si>
    <t>COS-0010111-33</t>
  </si>
  <si>
    <t>5737-1</t>
  </si>
  <si>
    <t>5737-1-POLO MANGA CORTA</t>
  </si>
  <si>
    <t>COS-0010102-2</t>
  </si>
  <si>
    <t>COS-0010102</t>
  </si>
  <si>
    <t>5735-1</t>
  </si>
  <si>
    <t>5735-1-PANTALON RESORTADO CABALLERO</t>
  </si>
  <si>
    <t>ROBIN FOOD</t>
  </si>
  <si>
    <t>COS-0010080-2</t>
  </si>
  <si>
    <t>COS-0010080</t>
  </si>
  <si>
    <t>5735-2</t>
  </si>
  <si>
    <t>5735-2-T-SHIRT MANGA CORTA</t>
  </si>
  <si>
    <t>COS-0010080-3</t>
  </si>
  <si>
    <t>5731-1</t>
  </si>
  <si>
    <t>5731-1-CAMISETA POLO</t>
  </si>
  <si>
    <t>COS-0010069-3</t>
  </si>
  <si>
    <t>COS-0010069</t>
  </si>
  <si>
    <t>5731-3</t>
  </si>
  <si>
    <t>5731-3-CHAQUETA SPORT</t>
  </si>
  <si>
    <t>COS-0010069-5</t>
  </si>
  <si>
    <t>5730-1</t>
  </si>
  <si>
    <t>5730-1-CAMISETA POLO</t>
  </si>
  <si>
    <t>5730-3</t>
  </si>
  <si>
    <t>5730-3-CHAQUETA SPORT</t>
  </si>
  <si>
    <t>5730-1-HODDIE CERRADO</t>
  </si>
  <si>
    <t>COS-0010068-6</t>
  </si>
  <si>
    <t>COS-0010068</t>
  </si>
  <si>
    <t>5730-3-BLUSA JEFE COCINA EMBONE NEGRO</t>
  </si>
  <si>
    <t>BLC106-ZX VENTURE DOTACION BLUSA JEFE COCINA EMBONE NEGRO</t>
  </si>
  <si>
    <t>COS-0010068-9</t>
  </si>
  <si>
    <t>5730-4</t>
  </si>
  <si>
    <t>5730-4-BLUSA PROCESOS EMBONE BLANCO</t>
  </si>
  <si>
    <t>BLC108-ZX VENTURE DOTACION BLUSA PROCESOS EMBONE BLANCO</t>
  </si>
  <si>
    <t>COS-0010068-10</t>
  </si>
  <si>
    <t>5730-5</t>
  </si>
  <si>
    <t>5730-5-BLUSA ASISTENTE COCINA EMBONE BEIGE</t>
  </si>
  <si>
    <t>BLC107-ZX VENTURE DOTACION BLUSA ASISTENTE COCINA EMBONE BEIGE</t>
  </si>
  <si>
    <t>COS-0010068-11</t>
  </si>
  <si>
    <t>JOSE MAECHA</t>
  </si>
  <si>
    <t>JOSE MAHECHA</t>
  </si>
  <si>
    <t>5730-7</t>
  </si>
  <si>
    <t>5730-7-CHAQUETA CUARTOS FRIO</t>
  </si>
  <si>
    <t>CHT010-ZX VENTURE CHAQUETA CUARTOS FRIO</t>
  </si>
  <si>
    <t>COS-0010068-13</t>
  </si>
  <si>
    <t>CLAUDIA FONSECA UMBA</t>
  </si>
  <si>
    <t>CLAUDIA FONSECA</t>
  </si>
  <si>
    <t>5730-8</t>
  </si>
  <si>
    <t>5730-8-PANTALON PIJAMA</t>
  </si>
  <si>
    <t>PANTALON PIJAMA</t>
  </si>
  <si>
    <t>COS-0010068-14</t>
  </si>
  <si>
    <t>5730-14</t>
  </si>
  <si>
    <t>5730-14-CAMISA MANGA LARGA</t>
  </si>
  <si>
    <t>COS-0010068-35</t>
  </si>
  <si>
    <t>5730-16</t>
  </si>
  <si>
    <t>5730-16-DELANTAL MICO</t>
  </si>
  <si>
    <t>COS-0010068-37</t>
  </si>
  <si>
    <t>5730-18</t>
  </si>
  <si>
    <t>5730-18-CAMISETA POLO</t>
  </si>
  <si>
    <t>COS-0010068-40</t>
  </si>
  <si>
    <t>5729-1</t>
  </si>
  <si>
    <t>5729-1-MALETA</t>
  </si>
  <si>
    <t>COS-0010066-3</t>
  </si>
  <si>
    <t>COS-0010066</t>
  </si>
  <si>
    <t>5729-2</t>
  </si>
  <si>
    <t>5729-2-CAMISETA POLO</t>
  </si>
  <si>
    <t>COS-0010066-4</t>
  </si>
  <si>
    <t>5729-3</t>
  </si>
  <si>
    <t>5729-3-CAMISETA POLO</t>
  </si>
  <si>
    <t>COS-0010066-5</t>
  </si>
  <si>
    <t>5728-2</t>
  </si>
  <si>
    <t>5728-2-BATA TIPO LABORATORIO</t>
  </si>
  <si>
    <t>COS-0010062-4</t>
  </si>
  <si>
    <t>COS-0010062</t>
  </si>
  <si>
    <t>5728-3</t>
  </si>
  <si>
    <t>5728-3-BUZO / CERRADO</t>
  </si>
  <si>
    <t>COS-0010062-6</t>
  </si>
  <si>
    <t>5728-4</t>
  </si>
  <si>
    <t>5728-4-CAMISETA DRIL</t>
  </si>
  <si>
    <t>COS-0010062-7</t>
  </si>
  <si>
    <t>5728-5</t>
  </si>
  <si>
    <t>5728-5-CAMISETA DRIL</t>
  </si>
  <si>
    <t>COS-0010062-20</t>
  </si>
  <si>
    <t>5728-6</t>
  </si>
  <si>
    <t>5728-6-POLO MANGA CORTA</t>
  </si>
  <si>
    <t>COS-0010062-10</t>
  </si>
  <si>
    <t>5728-7</t>
  </si>
  <si>
    <t>5728-7-CHAQUETA CUARTO FRÍO</t>
  </si>
  <si>
    <t>COS-0010062-16</t>
  </si>
  <si>
    <t>5728-8</t>
  </si>
  <si>
    <t>5728-8-COFIA</t>
  </si>
  <si>
    <t>COS-0010062-18</t>
  </si>
  <si>
    <t>5728-9</t>
  </si>
  <si>
    <t>5728-9-PASAMONTAÑAS</t>
  </si>
  <si>
    <t>5728-12</t>
  </si>
  <si>
    <t>5728-12-MEDIAS CUARTO FRIO</t>
  </si>
  <si>
    <t>COS-0010062-25</t>
  </si>
  <si>
    <t>5728-13</t>
  </si>
  <si>
    <t>5728-13-PANTALÓN  CUARTO FRIO</t>
  </si>
  <si>
    <t>COS-0010062-27</t>
  </si>
  <si>
    <t>5728-14</t>
  </si>
  <si>
    <t>5728-14-PANTALÓN  CUARTO FRIO</t>
  </si>
  <si>
    <t>COS-0010062-29</t>
  </si>
  <si>
    <t>5728-15</t>
  </si>
  <si>
    <t>5728-15-PANTALÓN DOTACIÓN</t>
  </si>
  <si>
    <t>COS-0010062-30</t>
  </si>
  <si>
    <t>5728-16</t>
  </si>
  <si>
    <t>5728-16-PANTALÓN DOTACIÓN</t>
  </si>
  <si>
    <t>COS-0010062-19</t>
  </si>
  <si>
    <t>5727-2</t>
  </si>
  <si>
    <t>5727-2-BATA TIPO LABORATORIO</t>
  </si>
  <si>
    <t>COS-0010039-3</t>
  </si>
  <si>
    <t>COS-0010039</t>
  </si>
  <si>
    <t>5727-3</t>
  </si>
  <si>
    <t>5727-3-BATA TIPO LABORATORIO</t>
  </si>
  <si>
    <t>COS-0010039-4</t>
  </si>
  <si>
    <t>5727-4</t>
  </si>
  <si>
    <t>5727-4-BATA QUIRÚRGICA</t>
  </si>
  <si>
    <t>COS-0010039-5</t>
  </si>
  <si>
    <t>5727-5</t>
  </si>
  <si>
    <t>5727-5-BUZO / CERRADO</t>
  </si>
  <si>
    <t>COS-0010039-8</t>
  </si>
  <si>
    <t>5727-6</t>
  </si>
  <si>
    <t>5727-6-CAMISETA DRIL</t>
  </si>
  <si>
    <t>COS-0010039-11</t>
  </si>
  <si>
    <t>5727-7</t>
  </si>
  <si>
    <t>5727-7-CAMISETA DRIL</t>
  </si>
  <si>
    <t>COS-0010039-39</t>
  </si>
  <si>
    <t>5727-8</t>
  </si>
  <si>
    <t>5727-8-POLO MANGA CORTA</t>
  </si>
  <si>
    <t>COS-0010039-9</t>
  </si>
  <si>
    <t>5727-9</t>
  </si>
  <si>
    <t>5727-9-POLO MANGA CORTA</t>
  </si>
  <si>
    <t>COS-0010039-10</t>
  </si>
  <si>
    <t>5727-10</t>
  </si>
  <si>
    <t>5727-10-POLO MANGA CORTA</t>
  </si>
  <si>
    <t>5727-11</t>
  </si>
  <si>
    <t>5727-11-POLO MANGA CORTA</t>
  </si>
  <si>
    <t>5727-12</t>
  </si>
  <si>
    <t>5727-12-POLO MANGA CORTA</t>
  </si>
  <si>
    <t>5727-14</t>
  </si>
  <si>
    <t>5727-14-CAMISETA POLO</t>
  </si>
  <si>
    <t>COS-0010039-12</t>
  </si>
  <si>
    <t>5727-15</t>
  </si>
  <si>
    <t>5727-15-CHAQUETA CUARTO FRÍO</t>
  </si>
  <si>
    <t>COS-0010039-14</t>
  </si>
  <si>
    <t>5727-16</t>
  </si>
  <si>
    <t>5727-16-ROMPEVIENTOS</t>
  </si>
  <si>
    <t>COS-0010039-16</t>
  </si>
  <si>
    <t>5727-17</t>
  </si>
  <si>
    <t>5727-17-COFIA</t>
  </si>
  <si>
    <t>COS-0010039-18</t>
  </si>
  <si>
    <t>5727-18</t>
  </si>
  <si>
    <t>5727-18-COFIA</t>
  </si>
  <si>
    <t>COS-0010039-19</t>
  </si>
  <si>
    <t>5727-19</t>
  </si>
  <si>
    <t>5727-19-PASAMONTAÑAS</t>
  </si>
  <si>
    <t>COS-0010039-20</t>
  </si>
  <si>
    <t>5727-20</t>
  </si>
  <si>
    <t>5727-20-DELANTAL CLASICO</t>
  </si>
  <si>
    <t>COS-0010039-21</t>
  </si>
  <si>
    <t>5727-21</t>
  </si>
  <si>
    <t>5727-21-COFIA</t>
  </si>
  <si>
    <t>COS-0010039-38</t>
  </si>
  <si>
    <t>5727-24</t>
  </si>
  <si>
    <t>5727-24-MEDIAS CUARTO FRIO</t>
  </si>
  <si>
    <t>COS-0010039-25</t>
  </si>
  <si>
    <t>5727-26</t>
  </si>
  <si>
    <t>5727-26-PANTALÓN  CUARTO FRIO</t>
  </si>
  <si>
    <t>COS-0010039-27</t>
  </si>
  <si>
    <t>5727-27</t>
  </si>
  <si>
    <t>5727-27-PANTALÓN  CUARTO FRIO</t>
  </si>
  <si>
    <t>COS-0010039-37</t>
  </si>
  <si>
    <t>5727-28</t>
  </si>
  <si>
    <t>5727-28-PANTALÓN  CUARTO FRIO</t>
  </si>
  <si>
    <t>COS-0010039-36</t>
  </si>
  <si>
    <t>5727-29</t>
  </si>
  <si>
    <t>5727-29-PANTALÓN DOTACIÓN</t>
  </si>
  <si>
    <t>5727-30</t>
  </si>
  <si>
    <t>5727-30-PANTALÓN JEAN</t>
  </si>
  <si>
    <t>COS-0010039-29</t>
  </si>
  <si>
    <t>5727-31</t>
  </si>
  <si>
    <t>5727-31-PANTALÓN JEAN</t>
  </si>
  <si>
    <t>COS-0010039-31</t>
  </si>
  <si>
    <t>5726-1</t>
  </si>
  <si>
    <t>5726-1-PANTALÓN TIPO CALLE CABALLERO</t>
  </si>
  <si>
    <t>COS-0010059-2</t>
  </si>
  <si>
    <t>COS-0010059</t>
  </si>
  <si>
    <t>5726-2</t>
  </si>
  <si>
    <t>5726-2-PANTALÓN TIPO CALLE CABALLERO</t>
  </si>
  <si>
    <t>5725-1</t>
  </si>
  <si>
    <t>5725-1-HODDIE CERRADO</t>
  </si>
  <si>
    <t>COS-0010058-3</t>
  </si>
  <si>
    <t>COS-0010058</t>
  </si>
  <si>
    <t>5721-1</t>
  </si>
  <si>
    <t>5721-1-CAMISA MANGA LARGA</t>
  </si>
  <si>
    <t>COS-0010051-2</t>
  </si>
  <si>
    <t>COS-0010051</t>
  </si>
  <si>
    <t>5721-2</t>
  </si>
  <si>
    <t>5721-2-CHALECO ENGUATADO</t>
  </si>
  <si>
    <t>COS-0010051-3</t>
  </si>
  <si>
    <t>5721-4</t>
  </si>
  <si>
    <t>5721-4-CHALECO ENGUATADO</t>
  </si>
  <si>
    <t>COS-0010051-5</t>
  </si>
  <si>
    <t>5721-6</t>
  </si>
  <si>
    <t>5721-6-CHALECO ENGUATADO</t>
  </si>
  <si>
    <t>COS-0010051-7</t>
  </si>
  <si>
    <t>5721-7</t>
  </si>
  <si>
    <t>5721-7-CAMISA MANGA LARGA</t>
  </si>
  <si>
    <t>COS-0010051-8</t>
  </si>
  <si>
    <t>5721-8</t>
  </si>
  <si>
    <t>5721-8-CHALECO ENGUATADO</t>
  </si>
  <si>
    <t>COS-0010051-9</t>
  </si>
  <si>
    <t>5721-9</t>
  </si>
  <si>
    <t>5721-9-CAMISA MANGA LARGA</t>
  </si>
  <si>
    <t>COS-0010051-10</t>
  </si>
  <si>
    <t>5721-10</t>
  </si>
  <si>
    <t>5721-10-CHALECO ENGUATADO</t>
  </si>
  <si>
    <t>COS-0010051-11</t>
  </si>
  <si>
    <t>5721-13</t>
  </si>
  <si>
    <t>5721-13-PANTALÓN DOTACIÓN</t>
  </si>
  <si>
    <t>COS-0010051-14</t>
  </si>
  <si>
    <t>5721-14</t>
  </si>
  <si>
    <t>5721-14-PANTALÓN DOTACIÓN</t>
  </si>
  <si>
    <t>COS-0010051-15</t>
  </si>
  <si>
    <t>5721-15</t>
  </si>
  <si>
    <t>5721-15-CHALECO ENGUATADO</t>
  </si>
  <si>
    <t>COS-0010051-16</t>
  </si>
  <si>
    <t>5719-1</t>
  </si>
  <si>
    <t>5719-1-CANGURO</t>
  </si>
  <si>
    <t>COS-0010049-25</t>
  </si>
  <si>
    <t>COS-0010049</t>
  </si>
  <si>
    <t>5719-2</t>
  </si>
  <si>
    <t>5719-2-PANTALÓN DOTACIÓN</t>
  </si>
  <si>
    <t>COS-0010049-30</t>
  </si>
  <si>
    <t>5719-3</t>
  </si>
  <si>
    <t>5719-3-GORRA CURVA</t>
  </si>
  <si>
    <t>COS-0010049-31</t>
  </si>
  <si>
    <t>5719-4</t>
  </si>
  <si>
    <t>5719-4-CAMISETA POLO</t>
  </si>
  <si>
    <t>COS-0010049-34</t>
  </si>
  <si>
    <t>5719-5</t>
  </si>
  <si>
    <t>5719-5-CANGURO</t>
  </si>
  <si>
    <t>COS-0010049-37</t>
  </si>
  <si>
    <t>5719-6</t>
  </si>
  <si>
    <t>5719-6-OVEROL DOS PIEZAS</t>
  </si>
  <si>
    <t>COS-0010049-38</t>
  </si>
  <si>
    <t>5719-7</t>
  </si>
  <si>
    <t>5719-7-CAMISETA POLO</t>
  </si>
  <si>
    <t>COS-0010049-44</t>
  </si>
  <si>
    <t>5719-8</t>
  </si>
  <si>
    <t>5719-8-CANGURO</t>
  </si>
  <si>
    <t>COS-0010049-45</t>
  </si>
  <si>
    <t>5719-11</t>
  </si>
  <si>
    <t>5719-11-CAMISETA POLO</t>
  </si>
  <si>
    <t>COS-0010049-48</t>
  </si>
  <si>
    <t>5718-1</t>
  </si>
  <si>
    <t>5718-1-CUELLO MOTERO/CICLISTA</t>
  </si>
  <si>
    <t>COS-0010048-11</t>
  </si>
  <si>
    <t>COS-0010048</t>
  </si>
  <si>
    <t>5718-2</t>
  </si>
  <si>
    <t>5718-2-CUELLO MOTERO/CICLISTA</t>
  </si>
  <si>
    <t>COS-0010048-12</t>
  </si>
  <si>
    <t>5718-3</t>
  </si>
  <si>
    <t>5718-3-CANGURO</t>
  </si>
  <si>
    <t>COS-0010048-13</t>
  </si>
  <si>
    <t>5717-1</t>
  </si>
  <si>
    <t>5717-1-HODDIE CERRADO</t>
  </si>
  <si>
    <t>COCA - COLA FEMSA</t>
  </si>
  <si>
    <t>COS-0010045-2</t>
  </si>
  <si>
    <t>COS-0010045</t>
  </si>
  <si>
    <t>5717-2</t>
  </si>
  <si>
    <t>5717-2-HODDIE CERRADO</t>
  </si>
  <si>
    <t>COS-0010045-3</t>
  </si>
  <si>
    <t>5713-1</t>
  </si>
  <si>
    <t>5713-1-CONJUNTO ANTIFLUIDO</t>
  </si>
  <si>
    <t>COS-0010035-43</t>
  </si>
  <si>
    <t>COS-0010035</t>
  </si>
  <si>
    <t>5713-2</t>
  </si>
  <si>
    <t>5713-2-PANTALÓN ANTIFLUIDO</t>
  </si>
  <si>
    <t>COS-0010035-45</t>
  </si>
  <si>
    <t>TERESA TANGARIFE PINO</t>
  </si>
  <si>
    <t>5710-1</t>
  </si>
  <si>
    <t>5710-1-T-SHIRT MANGA LARGA</t>
  </si>
  <si>
    <t>COS-0008533-2</t>
  </si>
  <si>
    <t>COS-0008533</t>
  </si>
  <si>
    <t>5710-3</t>
  </si>
  <si>
    <t>5710-3-HODDIE CERRADO</t>
  </si>
  <si>
    <t>COS-0008533-4</t>
  </si>
  <si>
    <t>5707-1</t>
  </si>
  <si>
    <t>5707-1-CAMISETA POLO</t>
  </si>
  <si>
    <t>COS-0010020-3</t>
  </si>
  <si>
    <t>COS-0010020</t>
  </si>
  <si>
    <t>5706-1</t>
  </si>
  <si>
    <t>5706-1-CAMISA MANGA LARGA</t>
  </si>
  <si>
    <t>COS-0010014-5</t>
  </si>
  <si>
    <t>COS-0010014</t>
  </si>
  <si>
    <t>5706-2</t>
  </si>
  <si>
    <t>5706-2-CAMISA MANGA LARGA</t>
  </si>
  <si>
    <t>COS-0010014-6</t>
  </si>
  <si>
    <t>5706-3</t>
  </si>
  <si>
    <t>5706-3-CAMISA MANGA LARGA</t>
  </si>
  <si>
    <t>COS-0010014-7</t>
  </si>
  <si>
    <t>5706-4</t>
  </si>
  <si>
    <t>5706-4-CAMISA</t>
  </si>
  <si>
    <t>COS-0010014-8</t>
  </si>
  <si>
    <t>5706-5</t>
  </si>
  <si>
    <t>5706-5-PANTALÓN DOTACIÓN</t>
  </si>
  <si>
    <t>COS-0010014-3</t>
  </si>
  <si>
    <t>5706-6</t>
  </si>
  <si>
    <t>5706-6-PANTALÓN DOTACIÓN</t>
  </si>
  <si>
    <t>COS-0010014-4</t>
  </si>
  <si>
    <t>D&amp;J CAVITEX SAS</t>
  </si>
  <si>
    <t>D&amp;J CAVITEX</t>
  </si>
  <si>
    <t>5706-7</t>
  </si>
  <si>
    <t>5706-7-PANTALÓN DOTACIÓN</t>
  </si>
  <si>
    <t>COS-0010014-17</t>
  </si>
  <si>
    <t>5706-8</t>
  </si>
  <si>
    <t>5706-8-PANTALÓN DOTACIÓN</t>
  </si>
  <si>
    <t>COS-0010014-16</t>
  </si>
  <si>
    <t>5706-11</t>
  </si>
  <si>
    <t>5706-11-CONJUNTO ANTIFLUIDO</t>
  </si>
  <si>
    <t>COS-0010014-11</t>
  </si>
  <si>
    <t>5706-12</t>
  </si>
  <si>
    <t>5706-12-CAMISETA POLO</t>
  </si>
  <si>
    <t>COS-0010014-13</t>
  </si>
  <si>
    <t>5706-13</t>
  </si>
  <si>
    <t>5706-13-CAMISETA POLO</t>
  </si>
  <si>
    <t>COS-0010014-14</t>
  </si>
  <si>
    <t>5706-14</t>
  </si>
  <si>
    <t>5706-14-TERMICA</t>
  </si>
  <si>
    <t>COS-0010014-2</t>
  </si>
  <si>
    <t>5706-15</t>
  </si>
  <si>
    <t>5706-15-TERMICA</t>
  </si>
  <si>
    <t>COS-0010014-12</t>
  </si>
  <si>
    <t>5706-16</t>
  </si>
  <si>
    <t>5706-16-COFIA</t>
  </si>
  <si>
    <t>5701-1</t>
  </si>
  <si>
    <t>5701-1-CAMISA ANTIFLUIDO</t>
  </si>
  <si>
    <t>COS-0010003-2</t>
  </si>
  <si>
    <t>COS-0010003</t>
  </si>
  <si>
    <t>5700-1</t>
  </si>
  <si>
    <t>5700-1-POLO MANGA CORTA</t>
  </si>
  <si>
    <t>COS-0009934-2</t>
  </si>
  <si>
    <t>COS-0009934</t>
  </si>
  <si>
    <t>5700-2</t>
  </si>
  <si>
    <t>5700-2-POLO MANGA CORTA</t>
  </si>
  <si>
    <t>COS-0009934-3</t>
  </si>
  <si>
    <t>5700-3</t>
  </si>
  <si>
    <t>5700-3-CHALECO REFLECTIVO</t>
  </si>
  <si>
    <t>COS-0009934-4</t>
  </si>
  <si>
    <t>5700-4</t>
  </si>
  <si>
    <t>5700-4-GORRA CURVA</t>
  </si>
  <si>
    <t>5699-1</t>
  </si>
  <si>
    <t>5699-1-DELANTAL CLASICO</t>
  </si>
  <si>
    <t>COS-0009995-2</t>
  </si>
  <si>
    <t>COS-0009995</t>
  </si>
  <si>
    <t>5699-2</t>
  </si>
  <si>
    <t>5699-2-GORRA CURVA</t>
  </si>
  <si>
    <t>COS-0009995-3</t>
  </si>
  <si>
    <t>5698-1</t>
  </si>
  <si>
    <t>5698-1-DELANTAL CLASICO</t>
  </si>
  <si>
    <t>COS-0009994-2</t>
  </si>
  <si>
    <t>COS-0009994</t>
  </si>
  <si>
    <t>5698-2</t>
  </si>
  <si>
    <t>5698-2-GORRA CURVA</t>
  </si>
  <si>
    <t>COS-0009994-3</t>
  </si>
  <si>
    <t>5697-2</t>
  </si>
  <si>
    <t>5697-2-CAMISETA POLO</t>
  </si>
  <si>
    <t>COS-0009992-3</t>
  </si>
  <si>
    <t>COS-0009992</t>
  </si>
  <si>
    <t>5697-3</t>
  </si>
  <si>
    <t>5697-3-DELANTAL CLASICO</t>
  </si>
  <si>
    <t>COS-0009992-4</t>
  </si>
  <si>
    <t>5697-4</t>
  </si>
  <si>
    <t>5697-4-GORRA SEIS CASCOS</t>
  </si>
  <si>
    <t>COS-0009992-5</t>
  </si>
  <si>
    <t>5696-1</t>
  </si>
  <si>
    <t>5696-1-DELANTAL CLASICO</t>
  </si>
  <si>
    <t>COS-0009991-2</t>
  </si>
  <si>
    <t>COS-0009991</t>
  </si>
  <si>
    <t>5696-2</t>
  </si>
  <si>
    <t>5696-2-PANTALÓN DOTACIÓN</t>
  </si>
  <si>
    <t>COS-0009991-3</t>
  </si>
  <si>
    <t>5696-3</t>
  </si>
  <si>
    <t>5696-3-PANTALÓN DOTACIÓN</t>
  </si>
  <si>
    <t>COS-0009991-4</t>
  </si>
  <si>
    <t>5696-4</t>
  </si>
  <si>
    <t>5696-4-CAMISETA POLO</t>
  </si>
  <si>
    <t>COS-0009991-5</t>
  </si>
  <si>
    <t>5696-5</t>
  </si>
  <si>
    <t>5696-5-CAMISETA POLO</t>
  </si>
  <si>
    <t>COS-0009991-9</t>
  </si>
  <si>
    <t>5696-6</t>
  </si>
  <si>
    <t>5696-6-CAMISA MANGA LARGA</t>
  </si>
  <si>
    <t>COS-0009991-7</t>
  </si>
  <si>
    <t>5696-7</t>
  </si>
  <si>
    <t>5696-7-CAMISA</t>
  </si>
  <si>
    <t>COS-0009991-8</t>
  </si>
  <si>
    <t>5696-8</t>
  </si>
  <si>
    <t>5696-8-GORRA CURVA</t>
  </si>
  <si>
    <t>COS-0009991-6</t>
  </si>
  <si>
    <t>5695-1</t>
  </si>
  <si>
    <t>5695-1-CAMISA MANGA LARGA</t>
  </si>
  <si>
    <t>COS-0009986-11</t>
  </si>
  <si>
    <t>COS-0009986</t>
  </si>
  <si>
    <t>5695-2</t>
  </si>
  <si>
    <t>5695-2-CAMISA</t>
  </si>
  <si>
    <t>COS-0009986-12</t>
  </si>
  <si>
    <t>5695-3</t>
  </si>
  <si>
    <t>5695-3-PANTALÓN DOTACIÓN</t>
  </si>
  <si>
    <t>COS-0009986-4</t>
  </si>
  <si>
    <t>5695-4</t>
  </si>
  <si>
    <t>5695-4-PANTALÓN DOTACIÓN</t>
  </si>
  <si>
    <t>COS-0009986-5</t>
  </si>
  <si>
    <t>5695-5</t>
  </si>
  <si>
    <t>5695-5-CAMISETA POLO</t>
  </si>
  <si>
    <t>COS-0009986-6</t>
  </si>
  <si>
    <t>5695-6</t>
  </si>
  <si>
    <t>5695-6-CAMISETA POLO</t>
  </si>
  <si>
    <t>COS-0009986-7</t>
  </si>
  <si>
    <t>5695-8</t>
  </si>
  <si>
    <t>5695-8-DELANTAL CLASICO</t>
  </si>
  <si>
    <t>COS-0009986-9</t>
  </si>
  <si>
    <t>5695-10</t>
  </si>
  <si>
    <t>5695-10-GORRA CURVA</t>
  </si>
  <si>
    <t>5693-1</t>
  </si>
  <si>
    <t>5693-1-CAMISA MANGA LARGA</t>
  </si>
  <si>
    <t>COS-0009981-2</t>
  </si>
  <si>
    <t>COS-0009981</t>
  </si>
  <si>
    <t>5693-2</t>
  </si>
  <si>
    <t>5693-2-CAMISA MANGA LARGA</t>
  </si>
  <si>
    <t>COS-0009981-3</t>
  </si>
  <si>
    <t>5692-1</t>
  </si>
  <si>
    <t>5692-1-CAMISA MANGA LARGA</t>
  </si>
  <si>
    <t>KARDIANUTS</t>
  </si>
  <si>
    <t>COS-0009977-2</t>
  </si>
  <si>
    <t>COS-0009977</t>
  </si>
  <si>
    <t>5692-2</t>
  </si>
  <si>
    <t>5692-2-CAMISA MANGA LARGA</t>
  </si>
  <si>
    <t>COS-0009977-3</t>
  </si>
  <si>
    <t>5692-3</t>
  </si>
  <si>
    <t>5692-3-CAMISA</t>
  </si>
  <si>
    <t>COS-0009977-4</t>
  </si>
  <si>
    <t>5692-4</t>
  </si>
  <si>
    <t>5692-4-POLO MANGA LARGA</t>
  </si>
  <si>
    <t>COS-0009977-5</t>
  </si>
  <si>
    <t>5691-1</t>
  </si>
  <si>
    <t>5691-1-CONJUNTO ANTIFLUIDO</t>
  </si>
  <si>
    <t>COS-0009980-2</t>
  </si>
  <si>
    <t>COS-0009980</t>
  </si>
  <si>
    <t>5690-1</t>
  </si>
  <si>
    <t>5690-1-CONJUNTO ANTIFLUIDO</t>
  </si>
  <si>
    <t>COS-0009937-2</t>
  </si>
  <si>
    <t>COS-0009937</t>
  </si>
  <si>
    <t>5690-2</t>
  </si>
  <si>
    <t>5690-2-CONJUNTO ANTIFLUIDO</t>
  </si>
  <si>
    <t>COS-0009937-3</t>
  </si>
  <si>
    <t>5690-3</t>
  </si>
  <si>
    <t>5690-3-CONJUNTO ANTIFLUIDO</t>
  </si>
  <si>
    <t>COS-0009937-4</t>
  </si>
  <si>
    <t>5690-4</t>
  </si>
  <si>
    <t>5690-4-CONJUNTO ANTIFLUIDO</t>
  </si>
  <si>
    <t>COS-0009937-5</t>
  </si>
  <si>
    <t>5690-5</t>
  </si>
  <si>
    <t>5690-5-CONJUNTO ANTIFLUIDO</t>
  </si>
  <si>
    <t>COS-0009937-6</t>
  </si>
  <si>
    <t>5690-6</t>
  </si>
  <si>
    <t>5690-6-CONJUNTO ANTIFLUIDO</t>
  </si>
  <si>
    <t>COS-0009937-7</t>
  </si>
  <si>
    <t>5690-7</t>
  </si>
  <si>
    <t>5690-7-CONJUNTO ANTIFLUIDO</t>
  </si>
  <si>
    <t>COS-0009937-8</t>
  </si>
  <si>
    <t>5690-8</t>
  </si>
  <si>
    <t>5690-8-CONJUNTO ANTIFLUIDO</t>
  </si>
  <si>
    <t>COS-0009937-9</t>
  </si>
  <si>
    <t>5690-9</t>
  </si>
  <si>
    <t>5690-9-CONJUNTO ANTIFLUIDO</t>
  </si>
  <si>
    <t>COS-0009937-11</t>
  </si>
  <si>
    <t>5690-10</t>
  </si>
  <si>
    <t>5690-10-CONJUNTO ANTIFLUIDO</t>
  </si>
  <si>
    <t>COS-0009937-12</t>
  </si>
  <si>
    <t>5690-11</t>
  </si>
  <si>
    <t>5690-11-SASTRE FEMENINO</t>
  </si>
  <si>
    <t>COS-0009937-17</t>
  </si>
  <si>
    <t>5690-12</t>
  </si>
  <si>
    <t>5690-12-SASTRE FEMENINO</t>
  </si>
  <si>
    <t>COS-0009937-18</t>
  </si>
  <si>
    <t>5690-13</t>
  </si>
  <si>
    <t>5690-13-SASTRE MASCULINO</t>
  </si>
  <si>
    <t>COS-0009937-19</t>
  </si>
  <si>
    <t>5690-14</t>
  </si>
  <si>
    <t>5690-14-SASTRE MASCULINO</t>
  </si>
  <si>
    <t>COS-0009937-20</t>
  </si>
  <si>
    <t>5690-15</t>
  </si>
  <si>
    <t>5690-15-SASTRE FEMENINO</t>
  </si>
  <si>
    <t>COS-0009937-21</t>
  </si>
  <si>
    <t>5690-16</t>
  </si>
  <si>
    <t>5690-16-POLO MANGA CORTA</t>
  </si>
  <si>
    <t>COS-0009937-22</t>
  </si>
  <si>
    <t>5690-17</t>
  </si>
  <si>
    <t>5690-17-POLO MANGA CORTA</t>
  </si>
  <si>
    <t>COS-0009937-23</t>
  </si>
  <si>
    <t>5690-18</t>
  </si>
  <si>
    <t>5690-18-PANTALÓN  CALLE  DAMA</t>
  </si>
  <si>
    <t>COS-0009937-24</t>
  </si>
  <si>
    <t>5690-19</t>
  </si>
  <si>
    <t>5690-19-PANTALÓN TIPO CALLE CABALLERO</t>
  </si>
  <si>
    <t>COS-0009937-25</t>
  </si>
  <si>
    <t>5690-20</t>
  </si>
  <si>
    <t>5690-20-CAMISA</t>
  </si>
  <si>
    <t>COS-0009937-26</t>
  </si>
  <si>
    <t>5690-21</t>
  </si>
  <si>
    <t>5690-21-CAMISA</t>
  </si>
  <si>
    <t>COS-0009937-27</t>
  </si>
  <si>
    <t>5690-22</t>
  </si>
  <si>
    <t>5690-22-CAMISA</t>
  </si>
  <si>
    <t>COS-0009937-28</t>
  </si>
  <si>
    <t>5690-23</t>
  </si>
  <si>
    <t>5690-23-CAMISA</t>
  </si>
  <si>
    <t>COS-0009937-29</t>
  </si>
  <si>
    <t>5690-24</t>
  </si>
  <si>
    <t>5690-24-SASTRE FEMENINO</t>
  </si>
  <si>
    <t>COS-0009937-30</t>
  </si>
  <si>
    <t>5686-1</t>
  </si>
  <si>
    <t>5686-1-BLUSA  MATERNA</t>
  </si>
  <si>
    <t>COS-0009957-1</t>
  </si>
  <si>
    <t>COS-0009957</t>
  </si>
  <si>
    <t>5686-2</t>
  </si>
  <si>
    <t>5686-2-BLUSA  MATERNA</t>
  </si>
  <si>
    <t>COS-0009957-3</t>
  </si>
  <si>
    <t>5686-3</t>
  </si>
  <si>
    <t>5686-3-BLUSA  MATERNA</t>
  </si>
  <si>
    <t>COS-0009957-4</t>
  </si>
  <si>
    <t>5684-1</t>
  </si>
  <si>
    <t>5684-1-CHAQUETA SPORT</t>
  </si>
  <si>
    <t>COS-0009949-2</t>
  </si>
  <si>
    <t>COS-0009949</t>
  </si>
  <si>
    <t>5681-1</t>
  </si>
  <si>
    <t>5681-1-BATA TIPO LABORATORIO</t>
  </si>
  <si>
    <t>COS-0009935-2</t>
  </si>
  <si>
    <t>COS-0009935</t>
  </si>
  <si>
    <t>5679-1</t>
  </si>
  <si>
    <t>5679-1-CAMIBUZO</t>
  </si>
  <si>
    <t>COS-0009925-2</t>
  </si>
  <si>
    <t>COS-0009925</t>
  </si>
  <si>
    <t>5679-2</t>
  </si>
  <si>
    <t>5679-2-CAMISA ÍNDIGO</t>
  </si>
  <si>
    <t>CAMISA ÍNDIGO</t>
  </si>
  <si>
    <t>COS-0009925-3</t>
  </si>
  <si>
    <t>5679-3</t>
  </si>
  <si>
    <t>5679-3-GORRA SEIS CASCOS</t>
  </si>
  <si>
    <t>COS-0009925-4</t>
  </si>
  <si>
    <t>5679-6</t>
  </si>
  <si>
    <t>5679-6-GORRO PESQUERO</t>
  </si>
  <si>
    <t>COS-0009925-6</t>
  </si>
  <si>
    <t>5677-1</t>
  </si>
  <si>
    <t>5677-1-CONJUNTO ANTIFLUIDO</t>
  </si>
  <si>
    <t>COS-0009924-2</t>
  </si>
  <si>
    <t>COS-0009924</t>
  </si>
  <si>
    <t>5677-2</t>
  </si>
  <si>
    <t>5677-2-COFIA</t>
  </si>
  <si>
    <t>COS-0009924-3</t>
  </si>
  <si>
    <t>5675-1</t>
  </si>
  <si>
    <t>5675-1-GORRA CURVA</t>
  </si>
  <si>
    <t>COS-0009914-2</t>
  </si>
  <si>
    <t>COS-0009914</t>
  </si>
  <si>
    <t>5675-2</t>
  </si>
  <si>
    <t>5675-2-GORRA CURVA</t>
  </si>
  <si>
    <t>COS-0009914-3</t>
  </si>
  <si>
    <t>5674-2</t>
  </si>
  <si>
    <t>5674-2-CAMISA MANGA CORTA</t>
  </si>
  <si>
    <t>COS-0009915-27</t>
  </si>
  <si>
    <t>COS-0009915</t>
  </si>
  <si>
    <t>5674-4</t>
  </si>
  <si>
    <t>5674-4-BLUSA MANGA CORTA</t>
  </si>
  <si>
    <t>5674-5</t>
  </si>
  <si>
    <t>5674-5-CAMISA MANGA LARGA</t>
  </si>
  <si>
    <t>5672-1</t>
  </si>
  <si>
    <t>5672-1-COBIJA</t>
  </si>
  <si>
    <t>COBIJA</t>
  </si>
  <si>
    <t>FOLLOW UP</t>
  </si>
  <si>
    <t>COS-0009918-1</t>
  </si>
  <si>
    <t>COS-0009918</t>
  </si>
  <si>
    <t>5671-1</t>
  </si>
  <si>
    <t>5671-1-SACO CUELLO CERRADO</t>
  </si>
  <si>
    <t>COS-0009646-4</t>
  </si>
  <si>
    <t>COS-0009646</t>
  </si>
  <si>
    <t>5669-1</t>
  </si>
  <si>
    <t>5669-1-GORRA CURVA</t>
  </si>
  <si>
    <t>COS-0008905-22</t>
  </si>
  <si>
    <t>COS-0008905</t>
  </si>
  <si>
    <t>5669-2</t>
  </si>
  <si>
    <t>5669-2-GORRA CURVA</t>
  </si>
  <si>
    <t>COS-0008905-23</t>
  </si>
  <si>
    <t>5666-1</t>
  </si>
  <si>
    <t>5666-1-CHAQUETA SPORT</t>
  </si>
  <si>
    <t>COS-0009871-2</t>
  </si>
  <si>
    <t>COS-0009871</t>
  </si>
  <si>
    <t>5666-2</t>
  </si>
  <si>
    <t>5666-2-T-SHIRT MANGA CORTA</t>
  </si>
  <si>
    <t>COS-0009871-3</t>
  </si>
  <si>
    <t>5666-3</t>
  </si>
  <si>
    <t>5666-3-HODDIE CERRADO</t>
  </si>
  <si>
    <t>COS-0009871-4</t>
  </si>
  <si>
    <t>5664-1</t>
  </si>
  <si>
    <t>5664-1-CAMISA MANGA LARGA</t>
  </si>
  <si>
    <t>COS-0009898-4</t>
  </si>
  <si>
    <t>COS-0009898</t>
  </si>
  <si>
    <t>5664-2</t>
  </si>
  <si>
    <t>5664-2-PANTALÓN  CALLE  DAMA</t>
  </si>
  <si>
    <t>COS-0009898-5</t>
  </si>
  <si>
    <t>5664-3</t>
  </si>
  <si>
    <t>5664-3-OXFORD</t>
  </si>
  <si>
    <t>COS-0009898-6</t>
  </si>
  <si>
    <t>5664-4</t>
  </si>
  <si>
    <t>5664-4-PANTALÓN ADMINISTRATIVO HOMBRE</t>
  </si>
  <si>
    <t>COS-0009898-7</t>
  </si>
  <si>
    <t>5662-1</t>
  </si>
  <si>
    <t>5662-1-CAMISA MANGA LARGA</t>
  </si>
  <si>
    <t>COS-0009892-7</t>
  </si>
  <si>
    <t>COS-0009892</t>
  </si>
  <si>
    <t>ANULADO MUESTRA</t>
  </si>
  <si>
    <t>5662-2</t>
  </si>
  <si>
    <t>5662-2-CAMISA</t>
  </si>
  <si>
    <t>COS-0009892-8</t>
  </si>
  <si>
    <t>5661-1</t>
  </si>
  <si>
    <t>5661-1-HODDIE CERRADO</t>
  </si>
  <si>
    <t>BANCO DE BOGOTÁ</t>
  </si>
  <si>
    <t>COS-0009891-2</t>
  </si>
  <si>
    <t>COS-0009891</t>
  </si>
  <si>
    <t>5660-1</t>
  </si>
  <si>
    <t>5660-1-CAMISA MANGA LARGA</t>
  </si>
  <si>
    <t>COS-0009890-1</t>
  </si>
  <si>
    <t>COS-0009890</t>
  </si>
  <si>
    <t>5660-2</t>
  </si>
  <si>
    <t>5660-2-CAMISA MANGA LARGA</t>
  </si>
  <si>
    <t>COS-0009890-2</t>
  </si>
  <si>
    <t>5659-1</t>
  </si>
  <si>
    <t>5659-1-SACO TEJIDO</t>
  </si>
  <si>
    <t>COS-0009889-3</t>
  </si>
  <si>
    <t>COS-0009889</t>
  </si>
  <si>
    <t>5658-1</t>
  </si>
  <si>
    <t>5658-1-CONJUNTO ANTIFLUIDO</t>
  </si>
  <si>
    <t>COS-0009884-2</t>
  </si>
  <si>
    <t>COS-0009884</t>
  </si>
  <si>
    <t>5658-2</t>
  </si>
  <si>
    <t>5658-2-COFIA</t>
  </si>
  <si>
    <t>COS-0009884-4</t>
  </si>
  <si>
    <t>5657-1</t>
  </si>
  <si>
    <t>5657-1-DELANTAL CLASICO</t>
  </si>
  <si>
    <t>COS-0009883-2</t>
  </si>
  <si>
    <t>COS-0009883</t>
  </si>
  <si>
    <t>5657-2</t>
  </si>
  <si>
    <t>5657-2-CAMISETA POLO</t>
  </si>
  <si>
    <t>COS-0009883-3</t>
  </si>
  <si>
    <t>5657-3</t>
  </si>
  <si>
    <t>5657-3-POLO MANGA CORTA</t>
  </si>
  <si>
    <t>COS-0009883-4</t>
  </si>
  <si>
    <t>5657-8</t>
  </si>
  <si>
    <t>5657-8-T-SHIRT MANGA CORTA</t>
  </si>
  <si>
    <t>COS-0009883-8</t>
  </si>
  <si>
    <t>5657-9</t>
  </si>
  <si>
    <t>5657-9-T-SHIRT MANGA CORTA</t>
  </si>
  <si>
    <t>COS-0009883-9</t>
  </si>
  <si>
    <t>5657-10</t>
  </si>
  <si>
    <t>5657-10-GORRA CURVA</t>
  </si>
  <si>
    <t>COS-0009883-10</t>
  </si>
  <si>
    <t>5657-11</t>
  </si>
  <si>
    <t>5657-11-GORRA CURVA</t>
  </si>
  <si>
    <t>COS-0009883-11</t>
  </si>
  <si>
    <t>5657-12</t>
  </si>
  <si>
    <t>5657-12-DELANTAL CLASICO</t>
  </si>
  <si>
    <t>COS-0009883-12</t>
  </si>
  <si>
    <t>5657-13</t>
  </si>
  <si>
    <t>5657-13-DELANTAL CLASICO</t>
  </si>
  <si>
    <t>COS-0009883-13</t>
  </si>
  <si>
    <t>5657-14</t>
  </si>
  <si>
    <t>5657-14-POLO MANGA LARGA</t>
  </si>
  <si>
    <t>COS-0009883-14</t>
  </si>
  <si>
    <t>5657-15</t>
  </si>
  <si>
    <t>5657-15-POLO MANGA CORTA</t>
  </si>
  <si>
    <t>COS-0009883-15</t>
  </si>
  <si>
    <t>5657-16</t>
  </si>
  <si>
    <t>5657-16-BATA CHEF</t>
  </si>
  <si>
    <t>COS-0009883-16</t>
  </si>
  <si>
    <t>5657-17</t>
  </si>
  <si>
    <t>5657-17-POLO MANGA LARGA</t>
  </si>
  <si>
    <t>COS-0009883-17</t>
  </si>
  <si>
    <t>5657-18</t>
  </si>
  <si>
    <t>5657-18-POLO MANGA CORTA</t>
  </si>
  <si>
    <t>COS-0009883-18</t>
  </si>
  <si>
    <t>5657-19</t>
  </si>
  <si>
    <t>5657-19-PANTALÓN DOTACIÓN</t>
  </si>
  <si>
    <t>COS-0009883-19</t>
  </si>
  <si>
    <t>5657-21</t>
  </si>
  <si>
    <t>5657-21-OTROS</t>
  </si>
  <si>
    <t>COS-0009883-21</t>
  </si>
  <si>
    <t>5655-1</t>
  </si>
  <si>
    <t>5655-1-CAMISA MANGA LARGA</t>
  </si>
  <si>
    <t>COS-0009865-7</t>
  </si>
  <si>
    <t>COS-0009865</t>
  </si>
  <si>
    <t xml:space="preserve">SEIIBA </t>
  </si>
  <si>
    <t>5654-1</t>
  </si>
  <si>
    <t>5654-1-CAMISETA POLO</t>
  </si>
  <si>
    <t>COS-0009864-5</t>
  </si>
  <si>
    <t>COS-0009864</t>
  </si>
  <si>
    <t>5654-2</t>
  </si>
  <si>
    <t>5654-2-CAMISETA POLO</t>
  </si>
  <si>
    <t>COS-0009864-9</t>
  </si>
  <si>
    <t>5653-1</t>
  </si>
  <si>
    <t>5653-1-POLO MANGA LARGA</t>
  </si>
  <si>
    <t>COS-0009857-2</t>
  </si>
  <si>
    <t>COS-0009857</t>
  </si>
  <si>
    <t>5653-2</t>
  </si>
  <si>
    <t>5653-2-POLO MANGA LARGA</t>
  </si>
  <si>
    <t>COS-0009857-3</t>
  </si>
  <si>
    <t>5651-1</t>
  </si>
  <si>
    <t>5651-1-POLO MANGA CORTA</t>
  </si>
  <si>
    <t>POLITÉCNICO GRAN COLOMBIANO</t>
  </si>
  <si>
    <t>COS-0009841-17</t>
  </si>
  <si>
    <t>COS-0009841</t>
  </si>
  <si>
    <t>5651-2</t>
  </si>
  <si>
    <t>5651-2-POLO MANGA CORTA</t>
  </si>
  <si>
    <t>COS-0009841-45</t>
  </si>
  <si>
    <t>5651-3</t>
  </si>
  <si>
    <t>5651-3-POLO MANGA CORTA</t>
  </si>
  <si>
    <t>COS-0009841-46</t>
  </si>
  <si>
    <t>5649-2</t>
  </si>
  <si>
    <t>5649-2-CAMIBUZO</t>
  </si>
  <si>
    <t>COS-0009810-3</t>
  </si>
  <si>
    <t>COS-0009810</t>
  </si>
  <si>
    <t>5649-3</t>
  </si>
  <si>
    <t>5649-3-CAMISA MANGA CORTA</t>
  </si>
  <si>
    <t>COS-0009810-4</t>
  </si>
  <si>
    <t>5649-4</t>
  </si>
  <si>
    <t>5649-4-CAMISA MANGA CORTA</t>
  </si>
  <si>
    <t>COS-0009810-5</t>
  </si>
  <si>
    <t>5649-5</t>
  </si>
  <si>
    <t>5649-5-PANTALÓN CARGO</t>
  </si>
  <si>
    <t>COS-0009810-6</t>
  </si>
  <si>
    <t>5649-7</t>
  </si>
  <si>
    <t>5649-7-ROMPEVIENTOS REFLECTIVA</t>
  </si>
  <si>
    <t>COS-0009810-8</t>
  </si>
  <si>
    <t>5649-11</t>
  </si>
  <si>
    <t>5649-11-PANTALÓN DOTACIÓN</t>
  </si>
  <si>
    <t>COS-0009810-10</t>
  </si>
  <si>
    <t>5649-12</t>
  </si>
  <si>
    <t>5649-12-CONJUNTO ANTIFLUIDO</t>
  </si>
  <si>
    <t>COS-0009810-13</t>
  </si>
  <si>
    <t>5649-13</t>
  </si>
  <si>
    <t>5649-13-PANTALÓN DOTACIÓN</t>
  </si>
  <si>
    <t>COS-0009810-14</t>
  </si>
  <si>
    <t>5649-14</t>
  </si>
  <si>
    <t>5649-14-POLO MANGA CORTA</t>
  </si>
  <si>
    <t>COS-0009810-15</t>
  </si>
  <si>
    <t>5649-15</t>
  </si>
  <si>
    <t>5649-15-CHAQUETA MICHELIN</t>
  </si>
  <si>
    <t>COS-0009810-16</t>
  </si>
  <si>
    <t>5649-16</t>
  </si>
  <si>
    <t>5649-16-CAMISA MANGA LARGA</t>
  </si>
  <si>
    <t>COS-0009810-18</t>
  </si>
  <si>
    <t>5649-17</t>
  </si>
  <si>
    <t>5649-17-CAMISA</t>
  </si>
  <si>
    <t>COS-0009810-20</t>
  </si>
  <si>
    <t>5649-18</t>
  </si>
  <si>
    <t>5649-18-PANTALÓN DOTACIÓN</t>
  </si>
  <si>
    <t>COS-0009810-23</t>
  </si>
  <si>
    <t>5649-20</t>
  </si>
  <si>
    <t>5649-20-BLUSA MANGA CORTA</t>
  </si>
  <si>
    <t>5649-21</t>
  </si>
  <si>
    <t>5649-21-BLUSA MANGA CORTA</t>
  </si>
  <si>
    <t>5649-23</t>
  </si>
  <si>
    <t>5649-23-BLUSA MANGA CORTA</t>
  </si>
  <si>
    <t>5649-24</t>
  </si>
  <si>
    <t>5649-24-CAMISA MANGA CORTA</t>
  </si>
  <si>
    <t>5649-25</t>
  </si>
  <si>
    <t>5649-25-GORRA CURVA</t>
  </si>
  <si>
    <t>5648-1</t>
  </si>
  <si>
    <t>5648-1-CAMISA MANGA LARGA</t>
  </si>
  <si>
    <t>COS-0009840-2</t>
  </si>
  <si>
    <t>COS-0009840</t>
  </si>
  <si>
    <t>5648-2</t>
  </si>
  <si>
    <t>5648-2-CHALECO ENGUATADO</t>
  </si>
  <si>
    <t>COS-0009840-3</t>
  </si>
  <si>
    <t>5648-4</t>
  </si>
  <si>
    <t>5648-4-CHALECO ENGUATADO</t>
  </si>
  <si>
    <t>COS-0009840-5</t>
  </si>
  <si>
    <t>5648-6</t>
  </si>
  <si>
    <t>5648-6-CHALECO ENGUATADO</t>
  </si>
  <si>
    <t>COS-0009840-7</t>
  </si>
  <si>
    <t>5648-7</t>
  </si>
  <si>
    <t>5648-7-CAMISA MANGA LARGA</t>
  </si>
  <si>
    <t>COS-0009840-8</t>
  </si>
  <si>
    <t>5648-8</t>
  </si>
  <si>
    <t>5648-8-CHALECO ENGUATADO</t>
  </si>
  <si>
    <t>COS-0009840-9</t>
  </si>
  <si>
    <t>5648-9</t>
  </si>
  <si>
    <t>5648-9-CHALECO ENGUATADO</t>
  </si>
  <si>
    <t>COS-0009840-15</t>
  </si>
  <si>
    <t>5648-10</t>
  </si>
  <si>
    <t>5648-10-CAMISA MANGA LARGA</t>
  </si>
  <si>
    <t>COS-0009840-10</t>
  </si>
  <si>
    <t>5648-11</t>
  </si>
  <si>
    <t>5648-11-CHALECO ENGUATADO</t>
  </si>
  <si>
    <t>COS-0009840-11</t>
  </si>
  <si>
    <t>5648-13</t>
  </si>
  <si>
    <t>5648-13-PANTALÓN DOTACIÓN</t>
  </si>
  <si>
    <t>COS-0009840-13</t>
  </si>
  <si>
    <t>5648-14</t>
  </si>
  <si>
    <t>5648-14-PANTALÓN DOTACIÓN</t>
  </si>
  <si>
    <t>COS-0009840-14</t>
  </si>
  <si>
    <t>5648-15</t>
  </si>
  <si>
    <t>5648-15-PANTALÓN DOTACIÓN</t>
  </si>
  <si>
    <t>5647-1</t>
  </si>
  <si>
    <t>5647-1-CHAQUETA SPORT</t>
  </si>
  <si>
    <t>COS-0009837-4</t>
  </si>
  <si>
    <t>COS-0009837</t>
  </si>
  <si>
    <t>5646-1</t>
  </si>
  <si>
    <t>5646-1-HODDIE ABIERTO</t>
  </si>
  <si>
    <t>FALABELLA</t>
  </si>
  <si>
    <t>COS-0009789-2</t>
  </si>
  <si>
    <t>COS-0009789</t>
  </si>
  <si>
    <t>5645-1</t>
  </si>
  <si>
    <t>5645-1-POLO MANGA LARGA</t>
  </si>
  <si>
    <t>COS-0009833-2</t>
  </si>
  <si>
    <t>COS-0009833</t>
  </si>
  <si>
    <t>5645-2</t>
  </si>
  <si>
    <t>5645-2-POLO MANGA LARGA</t>
  </si>
  <si>
    <t>COS-0009833-10</t>
  </si>
  <si>
    <t>5645-3</t>
  </si>
  <si>
    <t>5645-3-POLO MANGA LARGA</t>
  </si>
  <si>
    <t>COS-0009833-12</t>
  </si>
  <si>
    <t>5645-4</t>
  </si>
  <si>
    <t>5645-4-POLO MANGA LARGA</t>
  </si>
  <si>
    <t>COS-0009833-13</t>
  </si>
  <si>
    <t>5645-6</t>
  </si>
  <si>
    <t>5645-6-PANTALÓN JEAN</t>
  </si>
  <si>
    <t>5645-7</t>
  </si>
  <si>
    <t>5645-7-CHAQUETA SPORT</t>
  </si>
  <si>
    <t>COS-0009833-7</t>
  </si>
  <si>
    <t>5645-8</t>
  </si>
  <si>
    <t>5645-8-CHAQUETA SPORT</t>
  </si>
  <si>
    <t>5645-9</t>
  </si>
  <si>
    <t>5645-9-CANGURO</t>
  </si>
  <si>
    <t>COS-0009833-4</t>
  </si>
  <si>
    <t>5645-10</t>
  </si>
  <si>
    <t>5645-10-GORRA CURVA</t>
  </si>
  <si>
    <t>COS-0009833-5</t>
  </si>
  <si>
    <t>5644-1</t>
  </si>
  <si>
    <t>5644-1-GORRA CURVA</t>
  </si>
  <si>
    <t>COS-0009832-2</t>
  </si>
  <si>
    <t>COS-0009832</t>
  </si>
  <si>
    <t>5643-1</t>
  </si>
  <si>
    <t>5643-1-SACO FLEECE</t>
  </si>
  <si>
    <t>SACO FLEECE</t>
  </si>
  <si>
    <t>COS-0009830-2</t>
  </si>
  <si>
    <t>COS-0009830</t>
  </si>
  <si>
    <t>5643-3</t>
  </si>
  <si>
    <t>5643-3-POLO MANGA CORTA</t>
  </si>
  <si>
    <t>5643-4</t>
  </si>
  <si>
    <t>5643-4-PANTALÓN DOTACIÓN</t>
  </si>
  <si>
    <t>COS-0009829-2</t>
  </si>
  <si>
    <t>COS-0009829</t>
  </si>
  <si>
    <t>5643-5</t>
  </si>
  <si>
    <t>5643-5-POLO MANGA CORTA</t>
  </si>
  <si>
    <t>COS-0009829-4</t>
  </si>
  <si>
    <t>5642-6</t>
  </si>
  <si>
    <t>5642-6-CAMISA MANGA LARGA</t>
  </si>
  <si>
    <t>COS-0009827-9</t>
  </si>
  <si>
    <t>COS-0009827</t>
  </si>
  <si>
    <t>5642-8</t>
  </si>
  <si>
    <t>5642-8-CAMISA</t>
  </si>
  <si>
    <t>COS-0009827-21</t>
  </si>
  <si>
    <t>5642-10</t>
  </si>
  <si>
    <t>5642-10-CAMISA MANGA LARGA</t>
  </si>
  <si>
    <t>COS-0009827-24</t>
  </si>
  <si>
    <t>5642-11</t>
  </si>
  <si>
    <t>5642-11-POLO MANGA CORTA</t>
  </si>
  <si>
    <t>COS-0009827-11</t>
  </si>
  <si>
    <t>5642-12</t>
  </si>
  <si>
    <t>5642-12-POLO MANGA CORTA</t>
  </si>
  <si>
    <t>COS-0009827-16</t>
  </si>
  <si>
    <t>5642-13</t>
  </si>
  <si>
    <t>5642-13-POLO MANGA CORTA</t>
  </si>
  <si>
    <t>COS-0009827-2</t>
  </si>
  <si>
    <t>5642-14</t>
  </si>
  <si>
    <t>5642-14-POLO MANGA CORTA</t>
  </si>
  <si>
    <t>5641-1</t>
  </si>
  <si>
    <t>5641-1-CHALECO FLEECE</t>
  </si>
  <si>
    <t>CHALECO FLEECE</t>
  </si>
  <si>
    <t>BBVA</t>
  </si>
  <si>
    <t>COS-0009822-2</t>
  </si>
  <si>
    <t>COS-0009822</t>
  </si>
  <si>
    <t>5640-1</t>
  </si>
  <si>
    <t>5640-1-TULA</t>
  </si>
  <si>
    <t>MEICO</t>
  </si>
  <si>
    <t>COS-0009821-2</t>
  </si>
  <si>
    <t>COS-0009821</t>
  </si>
  <si>
    <t>5638-1</t>
  </si>
  <si>
    <t>5638-1-CANGURO</t>
  </si>
  <si>
    <t>COS-0009812-6</t>
  </si>
  <si>
    <t>COS-0009812</t>
  </si>
  <si>
    <t>5637-1</t>
  </si>
  <si>
    <t>5637-1-PANTALÓN DOTACIÓN</t>
  </si>
  <si>
    <t>CONCESIÓN PARQUE SALITRE MÁGICO S.A.S</t>
  </si>
  <si>
    <t>COS-0009807-2</t>
  </si>
  <si>
    <t>COS-0009807</t>
  </si>
  <si>
    <t>5637-2</t>
  </si>
  <si>
    <t>5637-2-PANTALÓN DOTACIÓN</t>
  </si>
  <si>
    <t>COS-0009807-3</t>
  </si>
  <si>
    <t>5635-1</t>
  </si>
  <si>
    <t>5635-1-BATA CHEF</t>
  </si>
  <si>
    <t>ALPINA</t>
  </si>
  <si>
    <t>COS-0009793-2</t>
  </si>
  <si>
    <t>COS-0009793</t>
  </si>
  <si>
    <t>5635-2</t>
  </si>
  <si>
    <t>5635-2-PANTALÓN ANTIFLUIDO</t>
  </si>
  <si>
    <t>COS-0009793-3</t>
  </si>
  <si>
    <t>5635-3</t>
  </si>
  <si>
    <t>5635-3-COFIA</t>
  </si>
  <si>
    <t>COS-0009793-4</t>
  </si>
  <si>
    <t>5635-4</t>
  </si>
  <si>
    <t>5635-4-BATA CHEF</t>
  </si>
  <si>
    <t>COS-0009793-5</t>
  </si>
  <si>
    <t>5635-5</t>
  </si>
  <si>
    <t>5635-5-PANTALÓN ANTIFLUIDO</t>
  </si>
  <si>
    <t>COS-0009793-6</t>
  </si>
  <si>
    <t>5633-1</t>
  </si>
  <si>
    <t>5633-1-POLO MANGA LARGA</t>
  </si>
  <si>
    <t>COS-0009788-2</t>
  </si>
  <si>
    <t>COS-0009788</t>
  </si>
  <si>
    <t>5633-2</t>
  </si>
  <si>
    <t>5633-2-PANTALÓN JEAN</t>
  </si>
  <si>
    <t>COS-0009788-3</t>
  </si>
  <si>
    <t>5633-3</t>
  </si>
  <si>
    <t>5633-3-GORRA CURVA</t>
  </si>
  <si>
    <t>COS-0009788-5</t>
  </si>
  <si>
    <t>5633-4</t>
  </si>
  <si>
    <t>5633-4-CHAQUETA SPORT</t>
  </si>
  <si>
    <t>COS-0009788-7</t>
  </si>
  <si>
    <t>5633-5</t>
  </si>
  <si>
    <t>5633-5-PANTALÓN JEAN</t>
  </si>
  <si>
    <t>COS-0009788-8</t>
  </si>
  <si>
    <t>5632-1</t>
  </si>
  <si>
    <t>5632-1-HODDIE ABIERTO</t>
  </si>
  <si>
    <t>COS-0009779-3</t>
  </si>
  <si>
    <t>COS-0009779</t>
  </si>
  <si>
    <t>5631-1</t>
  </si>
  <si>
    <t>5631-1-DELANTAL TIPO PETO</t>
  </si>
  <si>
    <t>COS-0009780-1</t>
  </si>
  <si>
    <t>COS-0009780</t>
  </si>
  <si>
    <t>5629-1</t>
  </si>
  <si>
    <t>5629-1-T-SHIRT MANGA CORTA</t>
  </si>
  <si>
    <t>COS-0009756-2</t>
  </si>
  <si>
    <t>COS-0009756</t>
  </si>
  <si>
    <t>5626-1</t>
  </si>
  <si>
    <t>5626-1-DELANTAL CLASICO</t>
  </si>
  <si>
    <t>COS-0009755-4</t>
  </si>
  <si>
    <t>COS-0009755</t>
  </si>
  <si>
    <t>5626-3</t>
  </si>
  <si>
    <t>5626-3-DELANTAL CLASICO</t>
  </si>
  <si>
    <t>COS-0009755-19</t>
  </si>
  <si>
    <t>5626-4</t>
  </si>
  <si>
    <t>5626-4-DELANTAL CLASICO</t>
  </si>
  <si>
    <t>COS-0009755-20</t>
  </si>
  <si>
    <t>5626-5</t>
  </si>
  <si>
    <t>5626-5-DELANTAL CLASICO</t>
  </si>
  <si>
    <t>COS-0009755-21</t>
  </si>
  <si>
    <t>5624-1</t>
  </si>
  <si>
    <t>5624-1-HARRINGTON</t>
  </si>
  <si>
    <t>COS-0009731-3</t>
  </si>
  <si>
    <t>COS-0009731</t>
  </si>
  <si>
    <t>ZOGO SAS</t>
  </si>
  <si>
    <t>ZOGO</t>
  </si>
  <si>
    <t>5624-2</t>
  </si>
  <si>
    <t>5624-2-CHAQUETA PARKA</t>
  </si>
  <si>
    <t>COS-0009731-5</t>
  </si>
  <si>
    <t>5624-3</t>
  </si>
  <si>
    <t>5624-3-ROMPEVIENTOS</t>
  </si>
  <si>
    <t>COS-0009731-6</t>
  </si>
  <si>
    <t>PAULA ZORRO ESPITIA</t>
  </si>
  <si>
    <t>PAULA ZORRO</t>
  </si>
  <si>
    <t>5624-4</t>
  </si>
  <si>
    <t>5624-4-HARRINGTON</t>
  </si>
  <si>
    <t>COS-0009731-8</t>
  </si>
  <si>
    <t>5623-1</t>
  </si>
  <si>
    <t>5623-1-CAMISETA POLO</t>
  </si>
  <si>
    <t>COS-0009750-1</t>
  </si>
  <si>
    <t>COS-0009750</t>
  </si>
  <si>
    <t>5622-1</t>
  </si>
  <si>
    <t>5622-1-MORRAL</t>
  </si>
  <si>
    <t>MORRAL</t>
  </si>
  <si>
    <t>MERCICO</t>
  </si>
  <si>
    <t>COS-0009742-2</t>
  </si>
  <si>
    <t>COS-0009742</t>
  </si>
  <si>
    <t>5621-1</t>
  </si>
  <si>
    <t>5621-1-POLO MANGA CORTA</t>
  </si>
  <si>
    <t>COS-0009717-4</t>
  </si>
  <si>
    <t>COS-0009717</t>
  </si>
  <si>
    <t>5621-2</t>
  </si>
  <si>
    <t>5621-2-POLO MANGA CORTA</t>
  </si>
  <si>
    <t>COS-0009717-5</t>
  </si>
  <si>
    <t>5621-3</t>
  </si>
  <si>
    <t>5621-3-POLO MANGA CORTA</t>
  </si>
  <si>
    <t>COS-0009717-6</t>
  </si>
  <si>
    <t>5619-2</t>
  </si>
  <si>
    <t>5619-2-PANTALÓN DOTACIÓN</t>
  </si>
  <si>
    <t>COS-0009727-4</t>
  </si>
  <si>
    <t>COS-0009727</t>
  </si>
  <si>
    <t>5619-3</t>
  </si>
  <si>
    <t>5619-3-GORRA CURVA</t>
  </si>
  <si>
    <t>COS-0009727-6</t>
  </si>
  <si>
    <t>5618-1</t>
  </si>
  <si>
    <t>5618-1-DELANTAL CLASICO</t>
  </si>
  <si>
    <t>COS-0009726-2</t>
  </si>
  <si>
    <t>COS-0009726</t>
  </si>
  <si>
    <t>5618-2</t>
  </si>
  <si>
    <t>5618-2-GORRA CURVA</t>
  </si>
  <si>
    <t>COS-0009726-3</t>
  </si>
  <si>
    <t>5617-1</t>
  </si>
  <si>
    <t>5617-1-CHAQUETA MICHELIN</t>
  </si>
  <si>
    <t>COS-0009725-2</t>
  </si>
  <si>
    <t>COS-0009725</t>
  </si>
  <si>
    <t>5617-2</t>
  </si>
  <si>
    <t>5617-2-DELANTAL CLASICO</t>
  </si>
  <si>
    <t>COS-0009725-9</t>
  </si>
  <si>
    <t>5615-1</t>
  </si>
  <si>
    <t>5615-1-CAMISA</t>
  </si>
  <si>
    <t>COS-0009580-2</t>
  </si>
  <si>
    <t>COS-0009580</t>
  </si>
  <si>
    <t>5615-2</t>
  </si>
  <si>
    <t>5615-2-CAMISA</t>
  </si>
  <si>
    <t>COS-0009580-3</t>
  </si>
  <si>
    <t>5615-3</t>
  </si>
  <si>
    <t>5615-3-CAMISETA POLO</t>
  </si>
  <si>
    <t>COS-0009580-4</t>
  </si>
  <si>
    <t>5614-1</t>
  </si>
  <si>
    <t>5614-1-MORRAL</t>
  </si>
  <si>
    <t>MERCADO LIBRE</t>
  </si>
  <si>
    <t>COS-0009715-2</t>
  </si>
  <si>
    <t>COS-0009715</t>
  </si>
  <si>
    <t>5613-1</t>
  </si>
  <si>
    <t>5613-1-CAMISETA POLO</t>
  </si>
  <si>
    <t>COS-0009703-3</t>
  </si>
  <si>
    <t>COS-0009703</t>
  </si>
  <si>
    <t>5608-1</t>
  </si>
  <si>
    <t>5608-1-CAMISA MANGA LARGA</t>
  </si>
  <si>
    <t>COS-0009708-2</t>
  </si>
  <si>
    <t>COS-0009708</t>
  </si>
  <si>
    <t>5608-2</t>
  </si>
  <si>
    <t>5608-2-POLO MANGA CORTA</t>
  </si>
  <si>
    <t>COS-0009708-4</t>
  </si>
  <si>
    <t>5608-3</t>
  </si>
  <si>
    <t>5608-3-POLO MANGA CORTA</t>
  </si>
  <si>
    <t>COS-0009708-5</t>
  </si>
  <si>
    <t>5601-1</t>
  </si>
  <si>
    <t>5601-1-HODDIE CERRADO</t>
  </si>
  <si>
    <t>COS-0009674-3</t>
  </si>
  <si>
    <t>COS-0009674</t>
  </si>
  <si>
    <t>5601-2</t>
  </si>
  <si>
    <t>5601-2-HODDIE CERRADO</t>
  </si>
  <si>
    <t>COS-0009674-8</t>
  </si>
  <si>
    <t>5601-3</t>
  </si>
  <si>
    <t>5601-3-OTROS</t>
  </si>
  <si>
    <t>5600-1</t>
  </si>
  <si>
    <t>5600-1-OVEROL DOS PIEZAS</t>
  </si>
  <si>
    <t>COS-0009671-2</t>
  </si>
  <si>
    <t>COS-0009671</t>
  </si>
  <si>
    <t>5599-1</t>
  </si>
  <si>
    <t>5599-1-CAMISA MANGA LARGA</t>
  </si>
  <si>
    <t>COS-0009668-2</t>
  </si>
  <si>
    <t>COS-0009668</t>
  </si>
  <si>
    <t>5599-2</t>
  </si>
  <si>
    <t>5599-2-CAMISA</t>
  </si>
  <si>
    <t>COS-0009668-3</t>
  </si>
  <si>
    <t>5599-3</t>
  </si>
  <si>
    <t>5599-3-CHAQUETA SPORT</t>
  </si>
  <si>
    <t>COS-0009668-4</t>
  </si>
  <si>
    <t>5599-4</t>
  </si>
  <si>
    <t>5599-4-POLO MANGA CORTA</t>
  </si>
  <si>
    <t>COS-0009668-5</t>
  </si>
  <si>
    <t>5598-2</t>
  </si>
  <si>
    <t>5598-2-CHALECO REFLECTIVO</t>
  </si>
  <si>
    <t>E&amp;R ESPINOSA Y RESTREPO</t>
  </si>
  <si>
    <t>COS-0009667-3</t>
  </si>
  <si>
    <t>COS-0009667</t>
  </si>
  <si>
    <t>5598-3</t>
  </si>
  <si>
    <t>5598-3-CHAQUETA SPORT</t>
  </si>
  <si>
    <t>COS-0009667-4</t>
  </si>
  <si>
    <t>5597-1</t>
  </si>
  <si>
    <t>5597-1-BORDADO</t>
  </si>
  <si>
    <t>COS-0009666-1</t>
  </si>
  <si>
    <t>COS-0009666</t>
  </si>
  <si>
    <t>5594-1</t>
  </si>
  <si>
    <t>5594-1-CAMISA MANGA LARGA</t>
  </si>
  <si>
    <t>COS-0009659-4</t>
  </si>
  <si>
    <t>5594-2</t>
  </si>
  <si>
    <t>5594-2-PANTALÓN ADMINISTRATIVO HOMBRE</t>
  </si>
  <si>
    <t>COS-0009659-7</t>
  </si>
  <si>
    <t>5590-1</t>
  </si>
  <si>
    <t>5590-1-CHAQUETA SPORT CAPOTA GUARDABLE</t>
  </si>
  <si>
    <t>COS-0009543-1</t>
  </si>
  <si>
    <t>COS-0009543</t>
  </si>
  <si>
    <t>5590-2</t>
  </si>
  <si>
    <t>5590-2-CHAQUETA SPORT CAPOTA GUARDABLE</t>
  </si>
  <si>
    <t>COS-0009543-6</t>
  </si>
  <si>
    <t>5590-3</t>
  </si>
  <si>
    <t>5590-3-CHAQUETA SPORT CAPOTA GUARDABLE</t>
  </si>
  <si>
    <t>COS-0009543-7</t>
  </si>
  <si>
    <t>5590-4</t>
  </si>
  <si>
    <t>5590-4-CONJUNTO ANTIFLUIDO</t>
  </si>
  <si>
    <t>5589-1</t>
  </si>
  <si>
    <t>5589-1-CONJUNTO ANTIFLUIDO</t>
  </si>
  <si>
    <t>COS-0009641-2</t>
  </si>
  <si>
    <t>COS-0009641</t>
  </si>
  <si>
    <t>5589-2</t>
  </si>
  <si>
    <t>5589-2-CONJUNTO ANTIFLUIDO</t>
  </si>
  <si>
    <t>COS-0009641-3</t>
  </si>
  <si>
    <t>5589-3</t>
  </si>
  <si>
    <t>5589-3-COFIA</t>
  </si>
  <si>
    <t>COS-0009641-4</t>
  </si>
  <si>
    <t>5588-1</t>
  </si>
  <si>
    <t>5588-1-CONJUNTO ANTIFLUIDO</t>
  </si>
  <si>
    <t>COS-0009631-2</t>
  </si>
  <si>
    <t>COS-0009631</t>
  </si>
  <si>
    <t>5588-2</t>
  </si>
  <si>
    <t>5588-2-CONJUNTO ANTIFLUIDO</t>
  </si>
  <si>
    <t>5588-5</t>
  </si>
  <si>
    <t>5588-5-POLO MANGA CORTA</t>
  </si>
  <si>
    <t>COS-0009631-5</t>
  </si>
  <si>
    <t>5588-6</t>
  </si>
  <si>
    <t>5588-6-POLO MANGA CORTA</t>
  </si>
  <si>
    <t>COS-0009631-8</t>
  </si>
  <si>
    <t>5585-1</t>
  </si>
  <si>
    <t>5585-1-SACO CUELLO CERRADO</t>
  </si>
  <si>
    <t>COS-0009637-2</t>
  </si>
  <si>
    <t>COS-0009637</t>
  </si>
  <si>
    <t>5585-2</t>
  </si>
  <si>
    <t>5585-2-SACO CUELLO CERRADO</t>
  </si>
  <si>
    <t>5585-3</t>
  </si>
  <si>
    <t>5585-3-SACO CUELLO CERRADO</t>
  </si>
  <si>
    <t>COS-0009637-3</t>
  </si>
  <si>
    <t>5585-4</t>
  </si>
  <si>
    <t>5585-4-SACO CUELLO CERRADO</t>
  </si>
  <si>
    <t>COS-0009637-4</t>
  </si>
  <si>
    <t>5582-1</t>
  </si>
  <si>
    <t>5582-1-CAMISA MANGA LARGA</t>
  </si>
  <si>
    <t>COS-0009624-2</t>
  </si>
  <si>
    <t>COS-0009624</t>
  </si>
  <si>
    <t>5582-2</t>
  </si>
  <si>
    <t>5582-2-CHALECO ENGUATADO</t>
  </si>
  <si>
    <t>COS-0009625-2</t>
  </si>
  <si>
    <t>COS-0009625</t>
  </si>
  <si>
    <t>5582-4</t>
  </si>
  <si>
    <t>5582-4-CHALECO ENGUATADO</t>
  </si>
  <si>
    <t>COS-0009625-3</t>
  </si>
  <si>
    <t>5582-6</t>
  </si>
  <si>
    <t>5582-6-CHALECO ENGUATADO</t>
  </si>
  <si>
    <t>COS-0009625-4</t>
  </si>
  <si>
    <t>5582-7</t>
  </si>
  <si>
    <t>5582-7-CAMISA MANGA LARGA</t>
  </si>
  <si>
    <t>COS-0009624-5</t>
  </si>
  <si>
    <t>5582-8</t>
  </si>
  <si>
    <t>5582-8-CHALECO ENGUATADO</t>
  </si>
  <si>
    <t>COS-0009625-5</t>
  </si>
  <si>
    <t>5582-9</t>
  </si>
  <si>
    <t>5582-9-CAMISA MANGA LARGA</t>
  </si>
  <si>
    <t>COS-0009624-6</t>
  </si>
  <si>
    <t>5582-10</t>
  </si>
  <si>
    <t>5582-10-CHALECO ENGUATADO</t>
  </si>
  <si>
    <t>COS-0009625-6</t>
  </si>
  <si>
    <t>5582-11</t>
  </si>
  <si>
    <t>5582-11-PANTALÓN DOTACIÓN</t>
  </si>
  <si>
    <t>COS-0009624-7</t>
  </si>
  <si>
    <t>MIGUEL GIOVANNI TORRES SEPULVEDA</t>
  </si>
  <si>
    <t>GIOVANNY TORRES</t>
  </si>
  <si>
    <t>5582-13</t>
  </si>
  <si>
    <t>5582-13-PANTALÓN DOTACIÓN</t>
  </si>
  <si>
    <t>COS-0009624-9</t>
  </si>
  <si>
    <t>5582-14</t>
  </si>
  <si>
    <t>5582-14-PANTALÓN DOTACIÓN</t>
  </si>
  <si>
    <t>5579-4</t>
  </si>
  <si>
    <t>5579-4-PANTALÓN JEAN</t>
  </si>
  <si>
    <t>COS-0009611-4</t>
  </si>
  <si>
    <t>COS-0009611</t>
  </si>
  <si>
    <t>5579-5</t>
  </si>
  <si>
    <t>5579-5-PANTALÓN JEAN</t>
  </si>
  <si>
    <t>COS-0009611-5</t>
  </si>
  <si>
    <t>5578-1</t>
  </si>
  <si>
    <t>5578-1-POLO MANGA CORTA</t>
  </si>
  <si>
    <t>COS-0009591-2</t>
  </si>
  <si>
    <t>COS-0009591</t>
  </si>
  <si>
    <t>5578-2</t>
  </si>
  <si>
    <t>5578-2-POLO MANGA CORTA</t>
  </si>
  <si>
    <t>COS-0009591-3</t>
  </si>
  <si>
    <t>5578-3</t>
  </si>
  <si>
    <t>5578-3-CAMISA MANGA CORTA</t>
  </si>
  <si>
    <t>COS-0009591-4</t>
  </si>
  <si>
    <t>5578-4</t>
  </si>
  <si>
    <t>5578-4-CAMISA MANGA CORTA</t>
  </si>
  <si>
    <t>5576-1</t>
  </si>
  <si>
    <t>5576-1-PANTALÓN DOTACIÓN</t>
  </si>
  <si>
    <t>COS-0009607-2</t>
  </si>
  <si>
    <t>COS-0009607</t>
  </si>
  <si>
    <t>5576-2</t>
  </si>
  <si>
    <t>5576-2-PANTALÓN DOTACIÓN</t>
  </si>
  <si>
    <t>5575-1</t>
  </si>
  <si>
    <t>5575-1-PANTALON RESORTADO CABALLERO</t>
  </si>
  <si>
    <t>COS-0009610-2</t>
  </si>
  <si>
    <t>COS-0009610</t>
  </si>
  <si>
    <t>5575-2</t>
  </si>
  <si>
    <t>5575-2-T-SHIRT MANGA CORTA</t>
  </si>
  <si>
    <t>COS-0009610-3</t>
  </si>
  <si>
    <t>5575-3</t>
  </si>
  <si>
    <t>5575-3-GORRA SEIS CASCOS</t>
  </si>
  <si>
    <t>5574-1</t>
  </si>
  <si>
    <t>5574-1-CHAQUETA SPORT</t>
  </si>
  <si>
    <t>COS-0009609-2</t>
  </si>
  <si>
    <t>COS-0009609</t>
  </si>
  <si>
    <t>5573-1</t>
  </si>
  <si>
    <t>5573-1-CAMISA</t>
  </si>
  <si>
    <t>COS-0009603-40</t>
  </si>
  <si>
    <t>COS-0009603</t>
  </si>
  <si>
    <t>5572-1</t>
  </si>
  <si>
    <t>5572-1-HODDIE CERRADO</t>
  </si>
  <si>
    <t>SI SEÑORA</t>
  </si>
  <si>
    <t>COS-0009601-2</t>
  </si>
  <si>
    <t>COS-0009601</t>
  </si>
  <si>
    <t>5571-1</t>
  </si>
  <si>
    <t>5571-1-GORRA SEIS CASCOS</t>
  </si>
  <si>
    <t>COS-0009573-2</t>
  </si>
  <si>
    <t>COS-0009573</t>
  </si>
  <si>
    <t>5571-2</t>
  </si>
  <si>
    <t>5571-2-HODDIE CERRADO</t>
  </si>
  <si>
    <t>COS-0009574-2</t>
  </si>
  <si>
    <t>COS-0009574</t>
  </si>
  <si>
    <t>5570-2</t>
  </si>
  <si>
    <t>5570-2-CAMISA  OVEROL</t>
  </si>
  <si>
    <t>TERMACOL S.A.S</t>
  </si>
  <si>
    <t>COS-0009597-3</t>
  </si>
  <si>
    <t>COS-0009597</t>
  </si>
  <si>
    <t>5570-3</t>
  </si>
  <si>
    <t>5570-3-PANTALÓN  OVEROL</t>
  </si>
  <si>
    <t>COS-0009597-2</t>
  </si>
  <si>
    <t>5569-1</t>
  </si>
  <si>
    <t>5569-1-SACO TEJIDO</t>
  </si>
  <si>
    <t>COS-0009586-3</t>
  </si>
  <si>
    <t>COS-0009586</t>
  </si>
  <si>
    <t>5566-1</t>
  </si>
  <si>
    <t>5566-1-T-SHIRT MANGA LARGA</t>
  </si>
  <si>
    <t>ARUBA HIGH MAINTENANCE</t>
  </si>
  <si>
    <t>COS-0009583-2</t>
  </si>
  <si>
    <t>COS-0009583</t>
  </si>
  <si>
    <t>5566-2</t>
  </si>
  <si>
    <t>5566-2-T-SHIRT MANGA CORTA</t>
  </si>
  <si>
    <t>COS-0009583-3</t>
  </si>
  <si>
    <t>5566-3</t>
  </si>
  <si>
    <t>5566-3-POLO MANGA CORTA</t>
  </si>
  <si>
    <t>COS-0009583-4</t>
  </si>
  <si>
    <t>5563-1</t>
  </si>
  <si>
    <t>5563-1-GORRA CURVA</t>
  </si>
  <si>
    <t>COS-0009565-17</t>
  </si>
  <si>
    <t>COS-0009565</t>
  </si>
  <si>
    <t>MUESTRA</t>
  </si>
  <si>
    <t>5560-1</t>
  </si>
  <si>
    <t>5560-1-GORRA MALLA</t>
  </si>
  <si>
    <t>GORRA MALLA</t>
  </si>
  <si>
    <t>LIVE HAPPY</t>
  </si>
  <si>
    <t>COS-0009555-2</t>
  </si>
  <si>
    <t>COS-0009555</t>
  </si>
  <si>
    <t>5559-1</t>
  </si>
  <si>
    <t>5559-1-BLUSA ASISTENTE COCINA EMBONE BEIGE</t>
  </si>
  <si>
    <t>COS-0009554-2</t>
  </si>
  <si>
    <t>COS-0009554</t>
  </si>
  <si>
    <t>5559-2</t>
  </si>
  <si>
    <t>5559-2-PANTALON CHEF</t>
  </si>
  <si>
    <t>PAC107-ZX VENTURE PANTALON CHEF</t>
  </si>
  <si>
    <t>COS-0009554-3</t>
  </si>
  <si>
    <t>5559-3</t>
  </si>
  <si>
    <t>5559-3-GORRA CURVA</t>
  </si>
  <si>
    <t>COS-0009554-4</t>
  </si>
  <si>
    <t>5559-4</t>
  </si>
  <si>
    <t>5559-4-DELANTAL BEIGE</t>
  </si>
  <si>
    <t>COS-0009554-5</t>
  </si>
  <si>
    <t>5559-5</t>
  </si>
  <si>
    <t>5559-5-CAMISA MANGA LARGA</t>
  </si>
  <si>
    <t>COS-0009554-6</t>
  </si>
  <si>
    <t>5559-6</t>
  </si>
  <si>
    <t>5559-6-DELANTAL BEIGE</t>
  </si>
  <si>
    <t>COS-0009554-7</t>
  </si>
  <si>
    <t>5558-2</t>
  </si>
  <si>
    <t>5558-2-CONJUNTO ANTIFLUIDO</t>
  </si>
  <si>
    <t>COS-0009506-22</t>
  </si>
  <si>
    <t>COS-0009506</t>
  </si>
  <si>
    <t>5558-6</t>
  </si>
  <si>
    <t>5558-6-CONJUNTO ANTIFLUIDO</t>
  </si>
  <si>
    <t>COS-0009506-53</t>
  </si>
  <si>
    <t>5558-7</t>
  </si>
  <si>
    <t>5558-7-CONJUNTO ANTIFLUIDO</t>
  </si>
  <si>
    <t>COS-0009506-54</t>
  </si>
  <si>
    <t>5557-1</t>
  </si>
  <si>
    <t>5557-1-DELANTAL CLASICO</t>
  </si>
  <si>
    <t>COS-0009544-2</t>
  </si>
  <si>
    <t>COS-0009544</t>
  </si>
  <si>
    <t>5557-2</t>
  </si>
  <si>
    <t>5557-2-PANTALÓN DOTACIÓN</t>
  </si>
  <si>
    <t>COS-0009544-3</t>
  </si>
  <si>
    <t>5557-3</t>
  </si>
  <si>
    <t>5557-3-PANTALÓN DOTACIÓN</t>
  </si>
  <si>
    <t>COS-0009544-4</t>
  </si>
  <si>
    <t>5557-4</t>
  </si>
  <si>
    <t>5557-4-CAMISETA POLO</t>
  </si>
  <si>
    <t>COS-0009544-5</t>
  </si>
  <si>
    <t>5557-5</t>
  </si>
  <si>
    <t>5557-5-GORRA CURVA</t>
  </si>
  <si>
    <t>COS-0009544-6</t>
  </si>
  <si>
    <t>5557-6</t>
  </si>
  <si>
    <t>5557-6-CAMISA MANGA LARGA</t>
  </si>
  <si>
    <t>COS-0009544-7</t>
  </si>
  <si>
    <t>5557-7</t>
  </si>
  <si>
    <t>5557-7-CAMISA</t>
  </si>
  <si>
    <t>COS-0009544-8</t>
  </si>
  <si>
    <t>5557-8</t>
  </si>
  <si>
    <t>5557-8-CAMISETA POLO</t>
  </si>
  <si>
    <t>COS-0009544-9</t>
  </si>
  <si>
    <t>5557-9</t>
  </si>
  <si>
    <t>5557-9-CHAQUETA MICHELIN</t>
  </si>
  <si>
    <t>COS-0009544-10</t>
  </si>
  <si>
    <t>5556-1</t>
  </si>
  <si>
    <t>5556-1-DELANTAL CLASICO</t>
  </si>
  <si>
    <t>COS-0009549-2</t>
  </si>
  <si>
    <t>COS-0009549</t>
  </si>
  <si>
    <t>5556-2</t>
  </si>
  <si>
    <t>5556-2-GORRA CURVA</t>
  </si>
  <si>
    <t>COS-0009549-3</t>
  </si>
  <si>
    <t>5555-1</t>
  </si>
  <si>
    <t>5555-1-DELANTAL CLASICO</t>
  </si>
  <si>
    <t>COS-0009548-2</t>
  </si>
  <si>
    <t>COS-0009548</t>
  </si>
  <si>
    <t>5555-2</t>
  </si>
  <si>
    <t>5555-2-GORRA CURVA</t>
  </si>
  <si>
    <t>COS-0009548-3</t>
  </si>
  <si>
    <t>5554-1</t>
  </si>
  <si>
    <t>5554-1-CHAQUETA MICHELIN</t>
  </si>
  <si>
    <t>COS-0009547-2</t>
  </si>
  <si>
    <t>COS-0009547</t>
  </si>
  <si>
    <t>5554-2</t>
  </si>
  <si>
    <t>5554-2-CHAQUETA MICHELIN</t>
  </si>
  <si>
    <t>COS-0009547-3</t>
  </si>
  <si>
    <t>5554-3</t>
  </si>
  <si>
    <t>5554-3-PANTALÓN DOTACIÓN</t>
  </si>
  <si>
    <t>COS-0009547-4</t>
  </si>
  <si>
    <t>5554-4</t>
  </si>
  <si>
    <t>5554-4-PANTALÓN DOTACIÓN</t>
  </si>
  <si>
    <t>COS-0009547-5</t>
  </si>
  <si>
    <t>5554-5</t>
  </si>
  <si>
    <t>5554-5-CAMISETA POLO</t>
  </si>
  <si>
    <t>COS-0009547-6</t>
  </si>
  <si>
    <t>5554-6</t>
  </si>
  <si>
    <t>5554-6-CAMISETA POLO</t>
  </si>
  <si>
    <t>COS-0009547-10</t>
  </si>
  <si>
    <t>5554-7</t>
  </si>
  <si>
    <t>5554-7-CAMISETA POLO</t>
  </si>
  <si>
    <t>COS-0009547-7</t>
  </si>
  <si>
    <t>5554-8</t>
  </si>
  <si>
    <t>5554-8-DELANTAL CLASICO</t>
  </si>
  <si>
    <t>COS-0009547-8</t>
  </si>
  <si>
    <t>5554-10</t>
  </si>
  <si>
    <t>5554-10-GORRA CURVA</t>
  </si>
  <si>
    <t>5553-1</t>
  </si>
  <si>
    <t>5553-1-CAMISETA POLO</t>
  </si>
  <si>
    <t>COS-0009545-2</t>
  </si>
  <si>
    <t>COS-0009545</t>
  </si>
  <si>
    <t>5553-2</t>
  </si>
  <si>
    <t>5553-2-CAMISETA POLO</t>
  </si>
  <si>
    <t>COS-0009545-3</t>
  </si>
  <si>
    <t>5553-3</t>
  </si>
  <si>
    <t>5553-3-DELANTAL CLASICO</t>
  </si>
  <si>
    <t>COS-0009545-4</t>
  </si>
  <si>
    <t>5553-4</t>
  </si>
  <si>
    <t>5553-4-GORRA SEIS CASCOS</t>
  </si>
  <si>
    <t>COS-0009545-5</t>
  </si>
  <si>
    <t>5550-1</t>
  </si>
  <si>
    <t>5550-1-OVEROL ENTERIZO</t>
  </si>
  <si>
    <t>ZEUSS</t>
  </si>
  <si>
    <t>COS-0009518-2</t>
  </si>
  <si>
    <t>COS-0009518</t>
  </si>
  <si>
    <t>INDUSTRIAS SHA&amp;SA S.A.S</t>
  </si>
  <si>
    <t>WILSON VIJA</t>
  </si>
  <si>
    <t>5550-2</t>
  </si>
  <si>
    <t>5550-2-OVEROL ENTERIZO</t>
  </si>
  <si>
    <t>COS-0009518-3</t>
  </si>
  <si>
    <t>5548-1</t>
  </si>
  <si>
    <t>5548-1-CAMISA MANGA LARGA</t>
  </si>
  <si>
    <t>COS-0009529-2</t>
  </si>
  <si>
    <t>COS-0009529</t>
  </si>
  <si>
    <t>5548-2</t>
  </si>
  <si>
    <t>5548-2-PANTALÓN DOTACIÓN</t>
  </si>
  <si>
    <t>COS-0009529-3</t>
  </si>
  <si>
    <t>5548-4</t>
  </si>
  <si>
    <t>5548-4-CAMISA MANGA LARGA</t>
  </si>
  <si>
    <t>COS-0009529-6</t>
  </si>
  <si>
    <t>5548-5</t>
  </si>
  <si>
    <t>5548-5-CAMISA MANGA LARGA</t>
  </si>
  <si>
    <t>COS-0009529-7</t>
  </si>
  <si>
    <t>5548-6</t>
  </si>
  <si>
    <t>5548-6-PANTALÓN DOTACIÓN</t>
  </si>
  <si>
    <t>COS-0009529-8</t>
  </si>
  <si>
    <t>5548-8</t>
  </si>
  <si>
    <t>5548-8-PANTALÓN DOTACIÓN</t>
  </si>
  <si>
    <t>COS-0009529-11</t>
  </si>
  <si>
    <t>5547-1</t>
  </si>
  <si>
    <t>5547-1-POLO MANGA CORTA</t>
  </si>
  <si>
    <t>COS-0009530-3</t>
  </si>
  <si>
    <t>COS-0009530</t>
  </si>
  <si>
    <t>5546-1</t>
  </si>
  <si>
    <t>5546-1-POLO MANGA CORTA</t>
  </si>
  <si>
    <t>COS-0009528-2</t>
  </si>
  <si>
    <t>COS-0009528</t>
  </si>
  <si>
    <t>5545-1</t>
  </si>
  <si>
    <t>5545-1-POLO MANGA CORTA</t>
  </si>
  <si>
    <t>COS-0009511-2</t>
  </si>
  <si>
    <t>COS-0009511</t>
  </si>
  <si>
    <t>FABIO HERNANDO PAIPILLA SANA</t>
  </si>
  <si>
    <t>FABIO PAIPILLA</t>
  </si>
  <si>
    <t>5543-3</t>
  </si>
  <si>
    <t>5543-3-CAMISA MANGA CORTA</t>
  </si>
  <si>
    <t>COS-0009502-9</t>
  </si>
  <si>
    <t>COS-0009502</t>
  </si>
  <si>
    <t>5543-4</t>
  </si>
  <si>
    <t>5543-4-CAMISA MANGA CORTA</t>
  </si>
  <si>
    <t>COS-0009502-10</t>
  </si>
  <si>
    <t>5543-5</t>
  </si>
  <si>
    <t>5543-5-PANTALÓN CARGO</t>
  </si>
  <si>
    <t>COS-0009502-12</t>
  </si>
  <si>
    <t>5543-7</t>
  </si>
  <si>
    <t>5543-7-ROMPEVIENTOS REFLECTIVA</t>
  </si>
  <si>
    <t>COS-0008639-17</t>
  </si>
  <si>
    <t>COS-0008639</t>
  </si>
  <si>
    <t>5543-9</t>
  </si>
  <si>
    <t>5543-9-PANTALÓN DOTACIÓN</t>
  </si>
  <si>
    <t>COS-0009502-23</t>
  </si>
  <si>
    <t>5543-11</t>
  </si>
  <si>
    <t>5543-11-CHALECO REFLECTIVO</t>
  </si>
  <si>
    <t>COS-0009502-27</t>
  </si>
  <si>
    <t>5543-12</t>
  </si>
  <si>
    <t>5543-12-CONJUNTO ANTIFLUIDO</t>
  </si>
  <si>
    <t>COS-0009502-28</t>
  </si>
  <si>
    <t>5543-13</t>
  </si>
  <si>
    <t>5543-13-PANTALÓN DOTACIÓN</t>
  </si>
  <si>
    <t>COS-0009502-29</t>
  </si>
  <si>
    <t>5543-14</t>
  </si>
  <si>
    <t>5543-14-POLO MANGA CORTA</t>
  </si>
  <si>
    <t>COS-0009502-30</t>
  </si>
  <si>
    <t>5543-15</t>
  </si>
  <si>
    <t>5543-15-CHAQUETA MICHELIN</t>
  </si>
  <si>
    <t>COS-0009502-32</t>
  </si>
  <si>
    <t>5543-16</t>
  </si>
  <si>
    <t>5543-16-CHAQUETA MICHELIN</t>
  </si>
  <si>
    <t>COS-0009502-33</t>
  </si>
  <si>
    <t>5543-17</t>
  </si>
  <si>
    <t>5543-17-CAMISA MANGA LARGA</t>
  </si>
  <si>
    <t>COS-0009502-36</t>
  </si>
  <si>
    <t>5543-18</t>
  </si>
  <si>
    <t>5543-18-BLUSA MANGA CORTA</t>
  </si>
  <si>
    <t>COS-0009502-37</t>
  </si>
  <si>
    <t>5543-19</t>
  </si>
  <si>
    <t>5543-19-CAMISA</t>
  </si>
  <si>
    <t>COS-0009502-38</t>
  </si>
  <si>
    <t>5543-20</t>
  </si>
  <si>
    <t>5543-20-CAMISA MANGA CORTA</t>
  </si>
  <si>
    <t>COS-0009502-40</t>
  </si>
  <si>
    <t>NAZLY HEYDE MORALES FLOREZ</t>
  </si>
  <si>
    <t>NAZNAF</t>
  </si>
  <si>
    <t>5543-21</t>
  </si>
  <si>
    <t>5543-21-CAMISA MANGA CORTA</t>
  </si>
  <si>
    <t>COS-0009502-41</t>
  </si>
  <si>
    <t>5543-22</t>
  </si>
  <si>
    <t>5543-22-PANTALÓN DOTACIÓN</t>
  </si>
  <si>
    <t>5541-1</t>
  </si>
  <si>
    <t>5541-1-TERMICA</t>
  </si>
  <si>
    <t>COS-0009510-2</t>
  </si>
  <si>
    <t>COS-0009510</t>
  </si>
  <si>
    <t>5541-2</t>
  </si>
  <si>
    <t>5541-2-PANTALÓN DOTACIÓN</t>
  </si>
  <si>
    <t>COS-0009510-3</t>
  </si>
  <si>
    <t>5541-3</t>
  </si>
  <si>
    <t>5541-3-PANTALÓN DOTACIÓN</t>
  </si>
  <si>
    <t>COS-0009510-4</t>
  </si>
  <si>
    <t>5541-4</t>
  </si>
  <si>
    <t>5541-4-CAMISA MANGA LARGA</t>
  </si>
  <si>
    <t>COS-0009510-5</t>
  </si>
  <si>
    <t>5541-5</t>
  </si>
  <si>
    <t>5541-5-CAMISA MANGA LARGA</t>
  </si>
  <si>
    <t>COS-0009510-6</t>
  </si>
  <si>
    <t>5541-6</t>
  </si>
  <si>
    <t>5541-6-CAMISA MANGA LARGA</t>
  </si>
  <si>
    <t>COS-0009510-7</t>
  </si>
  <si>
    <t>5541-7</t>
  </si>
  <si>
    <t>5541-7-CAMISA</t>
  </si>
  <si>
    <t>COS-0009510-8</t>
  </si>
  <si>
    <t>5541-10</t>
  </si>
  <si>
    <t>5541-10-CONJUNTO ANTIFLUIDO</t>
  </si>
  <si>
    <t>COS-0009510-11</t>
  </si>
  <si>
    <t>5541-11</t>
  </si>
  <si>
    <t>5541-11-TERMICA</t>
  </si>
  <si>
    <t>COS-0009510-12</t>
  </si>
  <si>
    <t>5541-12</t>
  </si>
  <si>
    <t>5541-12-CAMISETA POLO</t>
  </si>
  <si>
    <t>COS-0009510-13</t>
  </si>
  <si>
    <t>5541-13</t>
  </si>
  <si>
    <t>5541-13-CAMISETA POLO</t>
  </si>
  <si>
    <t>COS-0009510-14</t>
  </si>
  <si>
    <t>5540-1</t>
  </si>
  <si>
    <t>5540-1-OVEROL DOS PIEZAS</t>
  </si>
  <si>
    <t>COS-0009514-2</t>
  </si>
  <si>
    <t>COS-0009514</t>
  </si>
  <si>
    <t>5535-1</t>
  </si>
  <si>
    <t>5535-1-CHAQUETA MICHELIN</t>
  </si>
  <si>
    <t>COS-0009471-2</t>
  </si>
  <si>
    <t>COS-0009471</t>
  </si>
  <si>
    <t>5535-2</t>
  </si>
  <si>
    <t>5535-2-POLO MANGA CORTA</t>
  </si>
  <si>
    <t>COS-0009471-4</t>
  </si>
  <si>
    <t>5535-3</t>
  </si>
  <si>
    <t>5535-3-POLO MANGA CORTA</t>
  </si>
  <si>
    <t>COS-0009471-7</t>
  </si>
  <si>
    <t>5534-1</t>
  </si>
  <si>
    <t>5534-1-PANTALÓN  CALLE  DAMA</t>
  </si>
  <si>
    <t>COS-0009501-1</t>
  </si>
  <si>
    <t>COS-0009501</t>
  </si>
  <si>
    <t>5534-2</t>
  </si>
  <si>
    <t>5534-2-PANTALÓN TIPO CALLE CABALLERO</t>
  </si>
  <si>
    <t>COS-0009501-2</t>
  </si>
  <si>
    <t>5534-3</t>
  </si>
  <si>
    <t>5534-3-CHAQUETA SPORT</t>
  </si>
  <si>
    <t>COS-0009501-3</t>
  </si>
  <si>
    <t>5534-4</t>
  </si>
  <si>
    <t>5534-4-CHAQUETA SPORT</t>
  </si>
  <si>
    <t>COS-0009501-4</t>
  </si>
  <si>
    <t>5534-5</t>
  </si>
  <si>
    <t>5534-5-POLO MANGA CORTA</t>
  </si>
  <si>
    <t>COS-0009501-5</t>
  </si>
  <si>
    <t>5534-6</t>
  </si>
  <si>
    <t>5534-6-CHAQUETA SPORT</t>
  </si>
  <si>
    <t>COS-0009501-6</t>
  </si>
  <si>
    <t>5534-9</t>
  </si>
  <si>
    <t>5534-9-POLO MANGA CORTA</t>
  </si>
  <si>
    <t>COS-0009501-9</t>
  </si>
  <si>
    <t>5534-10</t>
  </si>
  <si>
    <t>5534-10-POLO MANGA LARGA</t>
  </si>
  <si>
    <t>COS-0009501-10</t>
  </si>
  <si>
    <t>5533-1</t>
  </si>
  <si>
    <t>5533-1-CHAQUETA SPORT</t>
  </si>
  <si>
    <t>POSTOBON</t>
  </si>
  <si>
    <t>COS-0009426-1</t>
  </si>
  <si>
    <t>COS-0009426</t>
  </si>
  <si>
    <t>5529-1</t>
  </si>
  <si>
    <t>5529-1-CHAQUETA SPORT</t>
  </si>
  <si>
    <t>COS-0009468-2</t>
  </si>
  <si>
    <t>COS-0009468</t>
  </si>
  <si>
    <t>5529-2</t>
  </si>
  <si>
    <t>5529-2-PANTALÓN TIPO CALLE CABALLERO</t>
  </si>
  <si>
    <t>COS-0009468-3</t>
  </si>
  <si>
    <t>5529-3</t>
  </si>
  <si>
    <t>5529-3-PANTALÓN  CALLE  DAMA</t>
  </si>
  <si>
    <t>COS-0009468-4</t>
  </si>
  <si>
    <t>5529-4</t>
  </si>
  <si>
    <t>5529-4-CAMISA MANGA LARGA</t>
  </si>
  <si>
    <t>COS-0009468-5</t>
  </si>
  <si>
    <t>5529-5</t>
  </si>
  <si>
    <t>5529-5-CAMISA</t>
  </si>
  <si>
    <t>COS-0009468-7</t>
  </si>
  <si>
    <t>5529-6</t>
  </si>
  <si>
    <t>5529-6-POLO MANGA CORTA</t>
  </si>
  <si>
    <t>COS-0009468-10</t>
  </si>
  <si>
    <t>5529-7</t>
  </si>
  <si>
    <t>5529-7-CAMISA MANGA CORTA</t>
  </si>
  <si>
    <t>COS-0009468-11</t>
  </si>
  <si>
    <t>5529-8</t>
  </si>
  <si>
    <t>5529-8-POLO MANGA LARGA</t>
  </si>
  <si>
    <t>5528-1</t>
  </si>
  <si>
    <t>5528-1-CHAQUETA MICHELIN</t>
  </si>
  <si>
    <t>COS-0009481-2</t>
  </si>
  <si>
    <t>COS-0009481</t>
  </si>
  <si>
    <t>5525-1</t>
  </si>
  <si>
    <t>5525-1-T-SHIRT MANGA CORTA</t>
  </si>
  <si>
    <t>ISESAS GROUP</t>
  </si>
  <si>
    <t>COS-0009485-12</t>
  </si>
  <si>
    <t>COS-0009485</t>
  </si>
  <si>
    <t>5525-2</t>
  </si>
  <si>
    <t>5525-2-POLO MANGA CORTA</t>
  </si>
  <si>
    <t>COS-0009485-14</t>
  </si>
  <si>
    <t>5525-3</t>
  </si>
  <si>
    <t>5525-3-POLO MANGA CORTA</t>
  </si>
  <si>
    <t>COS-0009485-15</t>
  </si>
  <si>
    <t>5525-4</t>
  </si>
  <si>
    <t>5525-4-POLO MANGA CORTA</t>
  </si>
  <si>
    <t>COS-0009485-16</t>
  </si>
  <si>
    <t>5525-5</t>
  </si>
  <si>
    <t>5525-5-CAMISA MANGA LARGA</t>
  </si>
  <si>
    <t>COS-0009485-17</t>
  </si>
  <si>
    <t>5525-6</t>
  </si>
  <si>
    <t>5525-6-CAMISA MANGA LARGA</t>
  </si>
  <si>
    <t>COS-0009485-18</t>
  </si>
  <si>
    <t>5517-1</t>
  </si>
  <si>
    <t>5517-1-BATA TIPO LABORATORIO</t>
  </si>
  <si>
    <t>FUTURA LABS</t>
  </si>
  <si>
    <t>COS-0009380-4</t>
  </si>
  <si>
    <t>COS-0009380</t>
  </si>
  <si>
    <t>5517-2</t>
  </si>
  <si>
    <t>5517-2-COFIA</t>
  </si>
  <si>
    <t>COS-0009380-5</t>
  </si>
  <si>
    <t>5516-1</t>
  </si>
  <si>
    <t>5516-1-CHALECO ENGUATADO</t>
  </si>
  <si>
    <t>SOMOS GRUPO A</t>
  </si>
  <si>
    <t>COS-0009465-2</t>
  </si>
  <si>
    <t>COS-0009465</t>
  </si>
  <si>
    <t>5516-2</t>
  </si>
  <si>
    <t>5516-2-OVEROL TIPO PILOTO</t>
  </si>
  <si>
    <t>COS-0009466-2</t>
  </si>
  <si>
    <t>COS-0009466</t>
  </si>
  <si>
    <t>5514-1</t>
  </si>
  <si>
    <t>5514-1-HODDIE CERRADO</t>
  </si>
  <si>
    <t>COS-0008763-47</t>
  </si>
  <si>
    <t>COS-0008763</t>
  </si>
  <si>
    <t>5514-2</t>
  </si>
  <si>
    <t>5514-2-HODDIE CERRADO</t>
  </si>
  <si>
    <t>COS-0008763-4</t>
  </si>
  <si>
    <t>5514-4</t>
  </si>
  <si>
    <t>5514-4-BLUSA JEFE COCINA EMBONE NEGRO</t>
  </si>
  <si>
    <t>COS-0008763-8</t>
  </si>
  <si>
    <t>5514-5</t>
  </si>
  <si>
    <t>5514-5-BLUSA PROCESOS EMBONE BLANCO</t>
  </si>
  <si>
    <t>COS-0008763-10</t>
  </si>
  <si>
    <t>5514-6</t>
  </si>
  <si>
    <t>5514-6-BLUSA ASISTENTE COCINA EMBONE BEIGE</t>
  </si>
  <si>
    <t>COS-0008763-6</t>
  </si>
  <si>
    <t>5514-7</t>
  </si>
  <si>
    <t>5514-7-PANTALON CHEF</t>
  </si>
  <si>
    <t>COS-0008763-12</t>
  </si>
  <si>
    <t>5514-13</t>
  </si>
  <si>
    <t>5514-13-DELANTAL BEIGE</t>
  </si>
  <si>
    <t>COS-0008763-19</t>
  </si>
  <si>
    <t>5514-14</t>
  </si>
  <si>
    <t>5514-14-OXFORD</t>
  </si>
  <si>
    <t>COS-0008763-25</t>
  </si>
  <si>
    <t>5514-16</t>
  </si>
  <si>
    <t>5514-16-CAMISA MANGA LARGA</t>
  </si>
  <si>
    <t>COS-0008763-35</t>
  </si>
  <si>
    <t>5514-18</t>
  </si>
  <si>
    <t>5514-18-DELANTAL MICO</t>
  </si>
  <si>
    <t>COS-0008763-37</t>
  </si>
  <si>
    <t>5514-19</t>
  </si>
  <si>
    <t>5514-19-BLUSA CHEF VISTA CORONA</t>
  </si>
  <si>
    <t>BLC106  ZX VENTURE VC BLUSA CHEF VISTA CORONA</t>
  </si>
  <si>
    <t>COS-0008763-38</t>
  </si>
  <si>
    <t>5514-20</t>
  </si>
  <si>
    <t>5514-20-CAMISETA POLO</t>
  </si>
  <si>
    <t>COS-0008763-40</t>
  </si>
  <si>
    <t>5514-21</t>
  </si>
  <si>
    <t>5514-21-CAMISETA POLO</t>
  </si>
  <si>
    <t>5513-1</t>
  </si>
  <si>
    <t>5513-1-CAMISA MANGA LARGA</t>
  </si>
  <si>
    <t>COS-0009456-2</t>
  </si>
  <si>
    <t>COS-0009456</t>
  </si>
  <si>
    <t>5513-2</t>
  </si>
  <si>
    <t>5513-2-PANTALÓN DOTACIÓN</t>
  </si>
  <si>
    <t>COS-0009456-4</t>
  </si>
  <si>
    <t>5513-3</t>
  </si>
  <si>
    <t>5513-3-CHALECO ENGUATADO</t>
  </si>
  <si>
    <t>COS-0009456-5</t>
  </si>
  <si>
    <t>5513-4</t>
  </si>
  <si>
    <t>5513-4-CAMISA MANGA LARGA</t>
  </si>
  <si>
    <t>COS-0009456-6</t>
  </si>
  <si>
    <t>5513-5</t>
  </si>
  <si>
    <t>5513-5-PANTALÓN DOTACIÓN</t>
  </si>
  <si>
    <t>COS-0009456-8</t>
  </si>
  <si>
    <t>5513-6</t>
  </si>
  <si>
    <t>5513-6-PANTALÓN DOTACIÓN</t>
  </si>
  <si>
    <t>COS-0009456-10</t>
  </si>
  <si>
    <t>5513-7</t>
  </si>
  <si>
    <t>5513-7-CHALECO ENGUATADO</t>
  </si>
  <si>
    <t>COS-0009456-12</t>
  </si>
  <si>
    <t>5513-8</t>
  </si>
  <si>
    <t>5513-8-PANTALÓN DOTACIÓN</t>
  </si>
  <si>
    <t>COS-0009456-3</t>
  </si>
  <si>
    <t>5512-1</t>
  </si>
  <si>
    <t>5512-1-OVEROL DOS PIEZAS</t>
  </si>
  <si>
    <t>COS-0009452-2</t>
  </si>
  <si>
    <t>COS-0009452</t>
  </si>
  <si>
    <t>5511-1</t>
  </si>
  <si>
    <t>5511-1-CHALECO REFLECTIVO</t>
  </si>
  <si>
    <t>COS-0009301-1</t>
  </si>
  <si>
    <t>COS-0009301</t>
  </si>
  <si>
    <t>5511-2</t>
  </si>
  <si>
    <t>5511-2-CHAQUETA MICHELIN</t>
  </si>
  <si>
    <t>COS-0009301-2</t>
  </si>
  <si>
    <t>5507-1</t>
  </si>
  <si>
    <t>5507-1-CHAQUETA MICHELIN</t>
  </si>
  <si>
    <t>COS-0009431-2</t>
  </si>
  <si>
    <t>COS-0009431</t>
  </si>
  <si>
    <t>5507-2</t>
  </si>
  <si>
    <t>5507-2-GORRA SEIS CASCOS</t>
  </si>
  <si>
    <t>COS-0009431-3</t>
  </si>
  <si>
    <t>5507-3</t>
  </si>
  <si>
    <t>5507-3-CAMISA MANGA LARGA</t>
  </si>
  <si>
    <t>COS-0009431-4</t>
  </si>
  <si>
    <t>5507-4</t>
  </si>
  <si>
    <t>5507-4-PANTALÓN  CALLE  DAMA</t>
  </si>
  <si>
    <t>COS-0009431-5</t>
  </si>
  <si>
    <t>5507-5</t>
  </si>
  <si>
    <t>5507-5-PANTALÓN DOTACIÓN</t>
  </si>
  <si>
    <t>COS-0009435-5</t>
  </si>
  <si>
    <t>COS-0009435</t>
  </si>
  <si>
    <t>5507-6</t>
  </si>
  <si>
    <t>5507-6-OXFORD</t>
  </si>
  <si>
    <t>COS-0009431-6</t>
  </si>
  <si>
    <t>5507-7</t>
  </si>
  <si>
    <t>5507-7-PANTALÓN ADMINISTRATIVO HOMBRE</t>
  </si>
  <si>
    <t>COS-0009431-7</t>
  </si>
  <si>
    <t>5507-8</t>
  </si>
  <si>
    <t>5507-8-CHAQUETA MICHELIN</t>
  </si>
  <si>
    <t>COS-0009431-8</t>
  </si>
  <si>
    <t>5506-1</t>
  </si>
  <si>
    <t>5506-1-CHAQUETA SPORT</t>
  </si>
  <si>
    <t>COS-0009429-1</t>
  </si>
  <si>
    <t>COS-0009429</t>
  </si>
  <si>
    <t>5506-2</t>
  </si>
  <si>
    <t>5506-2-CHAQUETA SPORT</t>
  </si>
  <si>
    <t>COS-0009429-2</t>
  </si>
  <si>
    <t>5505-1</t>
  </si>
  <si>
    <t>5505-1-POLO MANGA CORTA</t>
  </si>
  <si>
    <t>COS-0009423-2</t>
  </si>
  <si>
    <t>COS-0009423</t>
  </si>
  <si>
    <t>DEVWEAR</t>
  </si>
  <si>
    <t>5505-2</t>
  </si>
  <si>
    <t>5505-2-POLO MANGA CORTA</t>
  </si>
  <si>
    <t>5503-1</t>
  </si>
  <si>
    <t>5503-1-MORRAL</t>
  </si>
  <si>
    <t>COS-0009412-2</t>
  </si>
  <si>
    <t>COS-0009412</t>
  </si>
  <si>
    <t>5502-1</t>
  </si>
  <si>
    <t>5502-1-HODDIE CERRADO</t>
  </si>
  <si>
    <t>COS-0009402-6</t>
  </si>
  <si>
    <t>COS-0009402</t>
  </si>
  <si>
    <t>5502-2</t>
  </si>
  <si>
    <t>5502-2-HODDIE CERRADO</t>
  </si>
  <si>
    <t>COS-0009402-2</t>
  </si>
  <si>
    <t>5502-3</t>
  </si>
  <si>
    <t>5502-3-HODDIE CERRADO</t>
  </si>
  <si>
    <t>COS-0009402-3</t>
  </si>
  <si>
    <t>5502-4</t>
  </si>
  <si>
    <t>5502-4-HODDIE CERRADO</t>
  </si>
  <si>
    <t>5497-1</t>
  </si>
  <si>
    <t>5497-1-CHAQUETA SPORT</t>
  </si>
  <si>
    <t>COS-0009385-2</t>
  </si>
  <si>
    <t>COS-0009385</t>
  </si>
  <si>
    <t>5495-1</t>
  </si>
  <si>
    <t>5495-1-CONJUNTO ANTIFLUIDO</t>
  </si>
  <si>
    <t>COS-0009381-2</t>
  </si>
  <si>
    <t>COS-0009381</t>
  </si>
  <si>
    <t>5495-2</t>
  </si>
  <si>
    <t>5495-2-CONJUNTO ANTIFLUIDO</t>
  </si>
  <si>
    <t>COS-0009381-3</t>
  </si>
  <si>
    <t>5495-3</t>
  </si>
  <si>
    <t>5495-3-CONJUNTO ANTIFLUIDO</t>
  </si>
  <si>
    <t>COS-0009381-4</t>
  </si>
  <si>
    <t>5495-4</t>
  </si>
  <si>
    <t>5495-4-CONJUNTO ANTIFLUIDO</t>
  </si>
  <si>
    <t>COS-0009381-17</t>
  </si>
  <si>
    <t>5495-5</t>
  </si>
  <si>
    <t>5495-5-CONJUNTO ANTIFLUIDO</t>
  </si>
  <si>
    <t>COS-0009381-18</t>
  </si>
  <si>
    <t>5495-6</t>
  </si>
  <si>
    <t>5495-6-CONJUNTO ANTIFLUIDO</t>
  </si>
  <si>
    <t>COS-0009381-9</t>
  </si>
  <si>
    <t>5495-7</t>
  </si>
  <si>
    <t>5495-7-CONJUNTO ANTIFLUIDO</t>
  </si>
  <si>
    <t>COS-0009381-20</t>
  </si>
  <si>
    <t>5495-8</t>
  </si>
  <si>
    <t>5495-8-CONJUNTO ANTIFLUIDO</t>
  </si>
  <si>
    <t>COS-0009381-19</t>
  </si>
  <si>
    <t>5495-9</t>
  </si>
  <si>
    <t>5495-9-CONJUNTO ANTIFLUIDO</t>
  </si>
  <si>
    <t>COS-0009381-29</t>
  </si>
  <si>
    <t>5495-10</t>
  </si>
  <si>
    <t>5495-10-BATA TIPO LABORATORIO</t>
  </si>
  <si>
    <t>COS-0009381-14</t>
  </si>
  <si>
    <t>5495-11</t>
  </si>
  <si>
    <t>5495-11-BATA TIPO LABORATORIO</t>
  </si>
  <si>
    <t>COS-0009381-15</t>
  </si>
  <si>
    <t>5495-12</t>
  </si>
  <si>
    <t>5495-12-BATA TIPO LABORATORIO</t>
  </si>
  <si>
    <t>COS-0009381-16</t>
  </si>
  <si>
    <t>5495-13</t>
  </si>
  <si>
    <t>5495-13-BATA TIPO LABORATORIO</t>
  </si>
  <si>
    <t>COS-0009381-13</t>
  </si>
  <si>
    <t>5495-14</t>
  </si>
  <si>
    <t>5495-14-SASTRE FEMENINO</t>
  </si>
  <si>
    <t>COS-0009381-7</t>
  </si>
  <si>
    <t>5495-15</t>
  </si>
  <si>
    <t>5495-15-SASTRE FEMENINO</t>
  </si>
  <si>
    <t>COS-0009381-5</t>
  </si>
  <si>
    <t>5495-16</t>
  </si>
  <si>
    <t>5495-16-SASTRE MASCULINO</t>
  </si>
  <si>
    <t>COS-0009381-12</t>
  </si>
  <si>
    <t>5495-17</t>
  </si>
  <si>
    <t>5495-17-SASTRE MASCULINO</t>
  </si>
  <si>
    <t>COS-0009381-6</t>
  </si>
  <si>
    <t>5495-18</t>
  </si>
  <si>
    <t>5495-18-SASTRE FEMENINO</t>
  </si>
  <si>
    <t>COS-0009381-10</t>
  </si>
  <si>
    <t>5495-19</t>
  </si>
  <si>
    <t>5495-19-POLO MANGA CORTA</t>
  </si>
  <si>
    <t>COS-0009381-30</t>
  </si>
  <si>
    <t>5495-20</t>
  </si>
  <si>
    <t>5495-20-POLO MANGA CORTA</t>
  </si>
  <si>
    <t>COS-0009381-25</t>
  </si>
  <si>
    <t>5495-21</t>
  </si>
  <si>
    <t>5495-21-PANTALÓN  CALLE  DAMA</t>
  </si>
  <si>
    <t>COS-0009381-26</t>
  </si>
  <si>
    <t>5495-23</t>
  </si>
  <si>
    <t>5495-23-CAMISA</t>
  </si>
  <si>
    <t>COS-0009381-38</t>
  </si>
  <si>
    <t>5495-24</t>
  </si>
  <si>
    <t>5495-24-CAMISA</t>
  </si>
  <si>
    <t>COS-0009381-39</t>
  </si>
  <si>
    <t>5495-25</t>
  </si>
  <si>
    <t>5495-25-CAMISA</t>
  </si>
  <si>
    <t>COS-0009381-41</t>
  </si>
  <si>
    <t>5495-26</t>
  </si>
  <si>
    <t>5495-26-CAMISA</t>
  </si>
  <si>
    <t>COS-0009381-42</t>
  </si>
  <si>
    <t>5493-1</t>
  </si>
  <si>
    <t>5493-1-LABORATORIO</t>
  </si>
  <si>
    <t>LABORATORIO</t>
  </si>
  <si>
    <t>NATURAL FRESHLY</t>
  </si>
  <si>
    <t>COS-0008947-2</t>
  </si>
  <si>
    <t>COS-0008947</t>
  </si>
  <si>
    <t>5490-1</t>
  </si>
  <si>
    <t>5490-1-CAMISA</t>
  </si>
  <si>
    <t>COS-0009378-38</t>
  </si>
  <si>
    <t>COS-0009378</t>
  </si>
  <si>
    <t>5489-1</t>
  </si>
  <si>
    <t>5489-1-CONJUNTO ANTIFLUIDO</t>
  </si>
  <si>
    <t>COS-0009281-2</t>
  </si>
  <si>
    <t>COS-0009281</t>
  </si>
  <si>
    <t>5489-2</t>
  </si>
  <si>
    <t>5489-2-CONJUNTO ANTIFLUIDO</t>
  </si>
  <si>
    <t>5487-1</t>
  </si>
  <si>
    <t>5487-1-SACO FLEECE</t>
  </si>
  <si>
    <t>COS-0009364-2</t>
  </si>
  <si>
    <t>COS-0009364</t>
  </si>
  <si>
    <t>5486-1</t>
  </si>
  <si>
    <t>5486-1-PANTALÓN DOTACIÓN</t>
  </si>
  <si>
    <t>COS-0009371-2</t>
  </si>
  <si>
    <t>COS-0009371</t>
  </si>
  <si>
    <t>5486-2</t>
  </si>
  <si>
    <t>5486-2-CAMISETA POLO</t>
  </si>
  <si>
    <t>COS-0009371-6</t>
  </si>
  <si>
    <t>5486-3</t>
  </si>
  <si>
    <t>5486-3-POLO MANGA CORTA</t>
  </si>
  <si>
    <t>COS-0009371-8</t>
  </si>
  <si>
    <t>5486-4</t>
  </si>
  <si>
    <t>5486-4-POLO MANGA CORTA</t>
  </si>
  <si>
    <t>COS-0009371-9</t>
  </si>
  <si>
    <t>5482-1</t>
  </si>
  <si>
    <t>5482-1-PANTALÓN DOTACIÓN</t>
  </si>
  <si>
    <t>COS-0009345-2</t>
  </si>
  <si>
    <t>COS-0009345</t>
  </si>
  <si>
    <t>5482-2</t>
  </si>
  <si>
    <t>5482-2-CAMISETA POLO</t>
  </si>
  <si>
    <t>COS-0009345-3</t>
  </si>
  <si>
    <t>5482-3</t>
  </si>
  <si>
    <t>5482-3-POLO MANGA CORTA</t>
  </si>
  <si>
    <t>COS-0009345-4</t>
  </si>
  <si>
    <t>5482-4</t>
  </si>
  <si>
    <t>5482-4-POLO MANGA CORTA</t>
  </si>
  <si>
    <t>COS-0009345-5</t>
  </si>
  <si>
    <t>5480-1</t>
  </si>
  <si>
    <t>5480-1-DELANTAL CLASICO</t>
  </si>
  <si>
    <t>COS-0009341-4</t>
  </si>
  <si>
    <t>COS-0009341</t>
  </si>
  <si>
    <t>5480-2</t>
  </si>
  <si>
    <t>5480-2-GORRA SEIS CASCOS</t>
  </si>
  <si>
    <t>COS-0009341-5</t>
  </si>
  <si>
    <t>5478-2</t>
  </si>
  <si>
    <t>5478-2-POLO MANGA LARGA</t>
  </si>
  <si>
    <t>COS-0009331-2</t>
  </si>
  <si>
    <t>COS-0009331</t>
  </si>
  <si>
    <t>5475-1</t>
  </si>
  <si>
    <t>5475-1-CHAQUETA SPORT</t>
  </si>
  <si>
    <t>COS-0009325-2</t>
  </si>
  <si>
    <t>COS-0009325</t>
  </si>
  <si>
    <t>5475-2</t>
  </si>
  <si>
    <t>5475-2-POLO MANGA CORTA</t>
  </si>
  <si>
    <t>COS-0009325-3</t>
  </si>
  <si>
    <t>5475-4</t>
  </si>
  <si>
    <t>5475-4-GORRA SEIS CASCOS</t>
  </si>
  <si>
    <t>COS-0009325-5</t>
  </si>
  <si>
    <t>5473-1</t>
  </si>
  <si>
    <t>5473-1-CAMISA MANGA LARGA</t>
  </si>
  <si>
    <t>COS-0009321-2</t>
  </si>
  <si>
    <t>COS-0009321</t>
  </si>
  <si>
    <t>5473-2</t>
  </si>
  <si>
    <t>5473-2-PANTALÓN DOTACIÓN</t>
  </si>
  <si>
    <t>COS-0009321-3</t>
  </si>
  <si>
    <t>5473-4</t>
  </si>
  <si>
    <t>5473-4-CHALECO ENGUATADO</t>
  </si>
  <si>
    <t>COS-0009321-5</t>
  </si>
  <si>
    <t>5473-7</t>
  </si>
  <si>
    <t>5473-7-PANTALÓN DOTACIÓN</t>
  </si>
  <si>
    <t>COS-0009321-8</t>
  </si>
  <si>
    <t>5473-8</t>
  </si>
  <si>
    <t>5473-8-CHALECO ENGUATADO</t>
  </si>
  <si>
    <t>COS-0009321-9</t>
  </si>
  <si>
    <t>5473-11</t>
  </si>
  <si>
    <t>5473-11-CHALECO ENGUATADO</t>
  </si>
  <si>
    <t>COS-0009321-12</t>
  </si>
  <si>
    <t>5472-1</t>
  </si>
  <si>
    <t>5472-1-CAMISA</t>
  </si>
  <si>
    <t>COS-0009320-11</t>
  </si>
  <si>
    <t>COS-0009320</t>
  </si>
  <si>
    <t>5472-2</t>
  </si>
  <si>
    <t>5472-2-PANTALON RESORTADO CABALLERO</t>
  </si>
  <si>
    <t>COS-0009320-18</t>
  </si>
  <si>
    <t>5472-3</t>
  </si>
  <si>
    <t>5472-3-PANTALÓN DOTACIÓN</t>
  </si>
  <si>
    <t>COS-0009320-20</t>
  </si>
  <si>
    <t>5472-4</t>
  </si>
  <si>
    <t>5472-4-PANTALÓN DOTACIÓN</t>
  </si>
  <si>
    <t>COS-0009320-22</t>
  </si>
  <si>
    <t>5471-1</t>
  </si>
  <si>
    <t>5471-1-CHAQUETA SPORT</t>
  </si>
  <si>
    <t>COS-0009318-2</t>
  </si>
  <si>
    <t>COS-0009318</t>
  </si>
  <si>
    <t>5471-2</t>
  </si>
  <si>
    <t>5471-2-CUELLO MOTERO/CICLISTA</t>
  </si>
  <si>
    <t>5471-3</t>
  </si>
  <si>
    <t>5471-3-CUELLO MOTERO/CICLISTA</t>
  </si>
  <si>
    <t>COS-0009318-3</t>
  </si>
  <si>
    <t>5470-1</t>
  </si>
  <si>
    <t>5470-1-POLO MANGA CORTA</t>
  </si>
  <si>
    <t>COS-0009305-6</t>
  </si>
  <si>
    <t>COS-0009305</t>
  </si>
  <si>
    <t>CLAUDIA YICEL MARTINEZ SABOGAL</t>
  </si>
  <si>
    <t>CLAUDIA MARTINEZ</t>
  </si>
  <si>
    <t>5469-1</t>
  </si>
  <si>
    <t>5469-1-CAMISETA POLO</t>
  </si>
  <si>
    <t>COS-0009307-6</t>
  </si>
  <si>
    <t>COS-0009307</t>
  </si>
  <si>
    <t>5469-2</t>
  </si>
  <si>
    <t>5469-2-CAMISETA POLO</t>
  </si>
  <si>
    <t>COS-0009307-7</t>
  </si>
  <si>
    <t>5468-1</t>
  </si>
  <si>
    <t>5468-1-DELANTAL CLASICO</t>
  </si>
  <si>
    <t>COS-0009306-2</t>
  </si>
  <si>
    <t>COS-0009306</t>
  </si>
  <si>
    <t>5468-2</t>
  </si>
  <si>
    <t>5468-2-GORRA CURVA</t>
  </si>
  <si>
    <t>COS-0009306-3</t>
  </si>
  <si>
    <t>5467-1</t>
  </si>
  <si>
    <t>5467-1-DELANTAL CLASICO</t>
  </si>
  <si>
    <t>COS-0009305-2</t>
  </si>
  <si>
    <t>5467-2</t>
  </si>
  <si>
    <t>5467-2-GORRA CURVA</t>
  </si>
  <si>
    <t>COS-0009305-3</t>
  </si>
  <si>
    <t>5466-1</t>
  </si>
  <si>
    <t>5466-1-CAMISETA POLO</t>
  </si>
  <si>
    <t>COS-0009304-3</t>
  </si>
  <si>
    <t>COS-0009304</t>
  </si>
  <si>
    <t>5466-2</t>
  </si>
  <si>
    <t>5466-2-CAMISETA POLO</t>
  </si>
  <si>
    <t>COS-0009304-4</t>
  </si>
  <si>
    <t>CAMISETAS LEANDRO GOMEZ</t>
  </si>
  <si>
    <t>5466-3</t>
  </si>
  <si>
    <t>5466-3-DELANTAL CLASICO</t>
  </si>
  <si>
    <t>COS-0009304-2</t>
  </si>
  <si>
    <t>5466-4</t>
  </si>
  <si>
    <t>5466-4-GORRA SEIS CASCOS</t>
  </si>
  <si>
    <t>5465-1</t>
  </si>
  <si>
    <t>5465-1-CAMISA</t>
  </si>
  <si>
    <t>COS-0009245-10</t>
  </si>
  <si>
    <t>COS-0009245</t>
  </si>
  <si>
    <t>5464-1</t>
  </si>
  <si>
    <t>5464-1-PANTALÓN ADMINISTRATIVO HOMBRE</t>
  </si>
  <si>
    <t>COS-0009303-7</t>
  </si>
  <si>
    <t>COS-0009303</t>
  </si>
  <si>
    <t>5463-1</t>
  </si>
  <si>
    <t>5463-1-CHAQUETA MICHELIN</t>
  </si>
  <si>
    <t>COS-0009300-2</t>
  </si>
  <si>
    <t>COS-0009300</t>
  </si>
  <si>
    <t>5463-2</t>
  </si>
  <si>
    <t>5463-2-CHAQUETA MICHELIN</t>
  </si>
  <si>
    <t>COS-0009300-5</t>
  </si>
  <si>
    <t>5463-3</t>
  </si>
  <si>
    <t>5463-3-PANTALÓN DOTACIÓN</t>
  </si>
  <si>
    <t>COS-0009300-3</t>
  </si>
  <si>
    <t>5463-4</t>
  </si>
  <si>
    <t>5463-4-PANTALÓN DOTACIÓN</t>
  </si>
  <si>
    <t>COS-0009300-6</t>
  </si>
  <si>
    <t>5463-5</t>
  </si>
  <si>
    <t>5463-5-CAMISETA POLO</t>
  </si>
  <si>
    <t>5463-6</t>
  </si>
  <si>
    <t>5463-6-CAMISETA POLO</t>
  </si>
  <si>
    <t>COS-0009300-7</t>
  </si>
  <si>
    <t>5463-7</t>
  </si>
  <si>
    <t>5463-7-DELANTAL CLASICO</t>
  </si>
  <si>
    <t>COS-0009300-4</t>
  </si>
  <si>
    <t>5463-9</t>
  </si>
  <si>
    <t>5463-9-GORRA CURVA</t>
  </si>
  <si>
    <t>COS-0009300-9</t>
  </si>
  <si>
    <t>5462-1</t>
  </si>
  <si>
    <t>5462-1-DELANTAL CLASICO</t>
  </si>
  <si>
    <t>COS-0009299-2</t>
  </si>
  <si>
    <t>COS-0009299</t>
  </si>
  <si>
    <t>5462-2</t>
  </si>
  <si>
    <t>5462-2-PANTALÓN DOTACIÓN</t>
  </si>
  <si>
    <t>COS-0009299-3</t>
  </si>
  <si>
    <t>5462-3</t>
  </si>
  <si>
    <t>5462-3-PANTALÓN DOTACIÓN</t>
  </si>
  <si>
    <t>COS-0009299-4</t>
  </si>
  <si>
    <t>5462-4</t>
  </si>
  <si>
    <t>5462-4-CAMISETA POLO</t>
  </si>
  <si>
    <t>COS-0009299-5</t>
  </si>
  <si>
    <t>5462-5</t>
  </si>
  <si>
    <t>5462-5-GORRA CURVA</t>
  </si>
  <si>
    <t>COS-0009299-6</t>
  </si>
  <si>
    <t>5462-6</t>
  </si>
  <si>
    <t>5462-6-CAMISA MANGA LARGA</t>
  </si>
  <si>
    <t>COS-0009299-7</t>
  </si>
  <si>
    <t>5462-7</t>
  </si>
  <si>
    <t>5462-7-CAMISA</t>
  </si>
  <si>
    <t>COS-0009299-8</t>
  </si>
  <si>
    <t>5462-8</t>
  </si>
  <si>
    <t>5462-8-CAMISETA POLO</t>
  </si>
  <si>
    <t>COS-0009299-9</t>
  </si>
  <si>
    <t>5460-1</t>
  </si>
  <si>
    <t>5460-1-POLO MANGA LARGA</t>
  </si>
  <si>
    <t>COS-0009290-2</t>
  </si>
  <si>
    <t>COS-0009290</t>
  </si>
  <si>
    <t>5460-2</t>
  </si>
  <si>
    <t>5460-2-POLO MANGA LARGA</t>
  </si>
  <si>
    <t>COS-0009290-3</t>
  </si>
  <si>
    <t>5460-5</t>
  </si>
  <si>
    <t>5460-5-CANGURO</t>
  </si>
  <si>
    <t>COS-0009290-5</t>
  </si>
  <si>
    <t>5459-1</t>
  </si>
  <si>
    <t>5459-1-POLO MANGA CORTA</t>
  </si>
  <si>
    <t>COS-0009288-4</t>
  </si>
  <si>
    <t>COS-0009288</t>
  </si>
  <si>
    <t>5458-1</t>
  </si>
  <si>
    <t>5458-1-PANTALON RESORTADO CABALLERO</t>
  </si>
  <si>
    <t>COS-0009287-2</t>
  </si>
  <si>
    <t>COS-0009287</t>
  </si>
  <si>
    <t>5458-2</t>
  </si>
  <si>
    <t>5458-2-T-SHIRT MANGA CORTA</t>
  </si>
  <si>
    <t>5457-1</t>
  </si>
  <si>
    <t>5457-1-DELANTAL CLASICO</t>
  </si>
  <si>
    <t>COS-0009259-2</t>
  </si>
  <si>
    <t>COS-0009259</t>
  </si>
  <si>
    <t>5457-2</t>
  </si>
  <si>
    <t>5457-2-PANTALÓN DOTACIÓN</t>
  </si>
  <si>
    <t>COS-0009259-3</t>
  </si>
  <si>
    <t>5457-3</t>
  </si>
  <si>
    <t>5457-3-CAMISETA POLO</t>
  </si>
  <si>
    <t>COS-0009259-5</t>
  </si>
  <si>
    <t>5457-4</t>
  </si>
  <si>
    <t>5457-4-GORRA CURVA</t>
  </si>
  <si>
    <t>COS-0009259-6</t>
  </si>
  <si>
    <t>5457-5</t>
  </si>
  <si>
    <t>5457-5-CAMISA MANGA LARGA</t>
  </si>
  <si>
    <t>COS-0009259-7</t>
  </si>
  <si>
    <t>5457-6</t>
  </si>
  <si>
    <t>5457-6-ROMPEVIENTOS</t>
  </si>
  <si>
    <t>5455-1</t>
  </si>
  <si>
    <t>5455-1-CONJUNTO ANTIFLUIDO</t>
  </si>
  <si>
    <t>COS-0009272-3</t>
  </si>
  <si>
    <t>COS-0009272</t>
  </si>
  <si>
    <t>5453-1</t>
  </si>
  <si>
    <t>5453-1-BLUSA ANTIFLUIDO</t>
  </si>
  <si>
    <t>COS-0009267-2</t>
  </si>
  <si>
    <t>COS-0009267</t>
  </si>
  <si>
    <t>5453-2</t>
  </si>
  <si>
    <t>5453-2-PANTALÓN CARGO</t>
  </si>
  <si>
    <t>COS-0009267-3</t>
  </si>
  <si>
    <t>5453-3</t>
  </si>
  <si>
    <t>5453-3-BATA TIPO LABORATORIO</t>
  </si>
  <si>
    <t>COS-0009267-9</t>
  </si>
  <si>
    <t>5453-4</t>
  </si>
  <si>
    <t>5453-4-CAMISA</t>
  </si>
  <si>
    <t>COS-0009267-10</t>
  </si>
  <si>
    <t>5453-6</t>
  </si>
  <si>
    <t>5453-6-COFIA</t>
  </si>
  <si>
    <t>COS-0009267-17</t>
  </si>
  <si>
    <t>5453-7</t>
  </si>
  <si>
    <t>5453-7-GORRO PESQUERO</t>
  </si>
  <si>
    <t>COS-0009267-21</t>
  </si>
  <si>
    <t>5452-1</t>
  </si>
  <si>
    <t>5452-1-CHAQUETA SPORT</t>
  </si>
  <si>
    <t>COS-0009266-3</t>
  </si>
  <si>
    <t>COS-0009266</t>
  </si>
  <si>
    <t>5447-1</t>
  </si>
  <si>
    <t>5447-1-MALETA</t>
  </si>
  <si>
    <t>99 MINUTOS</t>
  </si>
  <si>
    <t>COS-0009253-7</t>
  </si>
  <si>
    <t>COS-0009253</t>
  </si>
  <si>
    <t>5446-1</t>
  </si>
  <si>
    <t>5446-1-BLUSA CHEF</t>
  </si>
  <si>
    <t>EUROPASTRY COLOMBIA SAS</t>
  </si>
  <si>
    <t>COS-0009252-2</t>
  </si>
  <si>
    <t>COS-0009252</t>
  </si>
  <si>
    <t>5446-2</t>
  </si>
  <si>
    <t>5446-2-PANTALON CHEF</t>
  </si>
  <si>
    <t>PAC107 PANTALON CHEF</t>
  </si>
  <si>
    <t>COS-0009252-3</t>
  </si>
  <si>
    <t>5446-3</t>
  </si>
  <si>
    <t>5446-3-COFIA PIRATA</t>
  </si>
  <si>
    <t>COS-0009252-4</t>
  </si>
  <si>
    <t>5445-1</t>
  </si>
  <si>
    <t>5445-1-GORRA SEIS CASCOS</t>
  </si>
  <si>
    <t>COS-0009251-2</t>
  </si>
  <si>
    <t>COS-0009251</t>
  </si>
  <si>
    <t>5441-1</t>
  </si>
  <si>
    <t>5441-1-T-SHIRT MANGA CORTA</t>
  </si>
  <si>
    <t>BE 2 BRAND</t>
  </si>
  <si>
    <t>COS-0009239-1</t>
  </si>
  <si>
    <t>COS-0009239</t>
  </si>
  <si>
    <t>5440-1</t>
  </si>
  <si>
    <t>5440-1-DELANTAL CLASICO</t>
  </si>
  <si>
    <t>COS-0009235-2</t>
  </si>
  <si>
    <t>COS-0009235</t>
  </si>
  <si>
    <t>5440-2</t>
  </si>
  <si>
    <t>5440-2-POLO MANGA LARGA</t>
  </si>
  <si>
    <t>COS-0009235-3</t>
  </si>
  <si>
    <t>5440-3</t>
  </si>
  <si>
    <t>5440-3-POLO MANGA CORTA</t>
  </si>
  <si>
    <t>COS-0009235-4</t>
  </si>
  <si>
    <t>5440-7</t>
  </si>
  <si>
    <t>5440-7-T-SHIRT MANGA CORTA</t>
  </si>
  <si>
    <t>COS-0009235-8</t>
  </si>
  <si>
    <t>5440-8</t>
  </si>
  <si>
    <t>5440-8-T-SHIRT MANGA CORTA</t>
  </si>
  <si>
    <t>COS-0009235-9</t>
  </si>
  <si>
    <t>5440-9</t>
  </si>
  <si>
    <t>5440-9-GORRA CURVA</t>
  </si>
  <si>
    <t>COS-0009235-10</t>
  </si>
  <si>
    <t>5440-10</t>
  </si>
  <si>
    <t>5440-10-GORRA CURVA</t>
  </si>
  <si>
    <t>COS-0009235-11</t>
  </si>
  <si>
    <t>5440-11</t>
  </si>
  <si>
    <t>5440-11-DELANTAL CLASICO</t>
  </si>
  <si>
    <t>COS-0009235-12</t>
  </si>
  <si>
    <t>5440-12</t>
  </si>
  <si>
    <t>5440-12-DELANTAL CLASICO</t>
  </si>
  <si>
    <t>COS-0009235-13</t>
  </si>
  <si>
    <t>5440-13</t>
  </si>
  <si>
    <t>5440-13-BLUSA ANTIFLUIDO</t>
  </si>
  <si>
    <t>COS-0009235-14</t>
  </si>
  <si>
    <t>5440-14</t>
  </si>
  <si>
    <t>5440-14-POLO MANGA LARGA</t>
  </si>
  <si>
    <t>COS-0009235-15</t>
  </si>
  <si>
    <t>5440-15</t>
  </si>
  <si>
    <t>5440-15-POLO MANGA LARGA</t>
  </si>
  <si>
    <t>COS-0009235-16</t>
  </si>
  <si>
    <t>5440-16</t>
  </si>
  <si>
    <t>5440-16-POLO MANGA CORTA</t>
  </si>
  <si>
    <t>COS-0009235-17</t>
  </si>
  <si>
    <t>5440-17</t>
  </si>
  <si>
    <t>5440-17-POLO MANGA CORTA</t>
  </si>
  <si>
    <t>COS-0009235-18</t>
  </si>
  <si>
    <t>5440-18</t>
  </si>
  <si>
    <t>5440-18-PANTALON RESORTADO DAMA</t>
  </si>
  <si>
    <t>COS-0009235-20</t>
  </si>
  <si>
    <t>5438-1</t>
  </si>
  <si>
    <t>5438-1-DELANTAL CLASICO</t>
  </si>
  <si>
    <t>COS-0009233-2</t>
  </si>
  <si>
    <t>COS-0009233</t>
  </si>
  <si>
    <t>5438-2</t>
  </si>
  <si>
    <t>5438-2-GORRA CURVA</t>
  </si>
  <si>
    <t>COS-0009233-6</t>
  </si>
  <si>
    <t>5438-3</t>
  </si>
  <si>
    <t>5438-3-CAMISA MANGA LARGA</t>
  </si>
  <si>
    <t>COS-0009233-7</t>
  </si>
  <si>
    <t>5438-4</t>
  </si>
  <si>
    <t>5438-4-CAMISA</t>
  </si>
  <si>
    <t>COS-0009233-8</t>
  </si>
  <si>
    <t>5437-1</t>
  </si>
  <si>
    <t>5437-1-DELANTAL CLASICO</t>
  </si>
  <si>
    <t>COS-0009232-4</t>
  </si>
  <si>
    <t>COS-0009232</t>
  </si>
  <si>
    <t>5437-2</t>
  </si>
  <si>
    <t>5437-2-CAMISETA POLO</t>
  </si>
  <si>
    <t>COS-0009232-7</t>
  </si>
  <si>
    <t>5437-3</t>
  </si>
  <si>
    <t>5437-3-GORRA SEIS CASCOS</t>
  </si>
  <si>
    <t>5436-1</t>
  </si>
  <si>
    <t>5436-1-DELANTAL CLASICO</t>
  </si>
  <si>
    <t>COS-0009230-2</t>
  </si>
  <si>
    <t>COS-0009230</t>
  </si>
  <si>
    <t>5436-2</t>
  </si>
  <si>
    <t>5436-2-PANTALÓN DOTACIÓN</t>
  </si>
  <si>
    <t>COS-0009230-3</t>
  </si>
  <si>
    <t>5436-3</t>
  </si>
  <si>
    <t>5436-3-PANTALÓN DOTACIÓN</t>
  </si>
  <si>
    <t>COS-0009230-4</t>
  </si>
  <si>
    <t>5436-4</t>
  </si>
  <si>
    <t>5436-4-CAMISETA POLO</t>
  </si>
  <si>
    <t>COS-0009230-5</t>
  </si>
  <si>
    <t>5436-5</t>
  </si>
  <si>
    <t>5436-5-GORRA CURVA</t>
  </si>
  <si>
    <t>COS-0009230-6</t>
  </si>
  <si>
    <t>5436-6</t>
  </si>
  <si>
    <t>5436-6-CAMISA MANGA LARGA</t>
  </si>
  <si>
    <t>COS-0009230-7</t>
  </si>
  <si>
    <t>5436-7</t>
  </si>
  <si>
    <t>5436-7-CAMISA</t>
  </si>
  <si>
    <t>5436-8</t>
  </si>
  <si>
    <t>5436-8-CAMISETA POLO</t>
  </si>
  <si>
    <t>COS-0009230-8</t>
  </si>
  <si>
    <t>5436-9</t>
  </si>
  <si>
    <t>5436-9-CHAQUETA MICHELIN</t>
  </si>
  <si>
    <t>COS-0009230-9</t>
  </si>
  <si>
    <t>5435-1</t>
  </si>
  <si>
    <t>5435-1-CHAQUETA MICHELIN</t>
  </si>
  <si>
    <t>COS-0009205-2</t>
  </si>
  <si>
    <t>COS-0009205</t>
  </si>
  <si>
    <t>5435-2</t>
  </si>
  <si>
    <t>5435-2-PANTALÓN DOTACIÓN</t>
  </si>
  <si>
    <t>COS-0009205-5</t>
  </si>
  <si>
    <t>5435-3</t>
  </si>
  <si>
    <t>5435-3-DELANTAL CLASICO</t>
  </si>
  <si>
    <t>COS-0009205-3</t>
  </si>
  <si>
    <t>5435-4</t>
  </si>
  <si>
    <t>5435-4-CAMISETA POLO</t>
  </si>
  <si>
    <t>COS-0009205-10</t>
  </si>
  <si>
    <t>5434-1</t>
  </si>
  <si>
    <t>5434-1-OVEROL DOS PIEZAS</t>
  </si>
  <si>
    <t>COS-0009215-2</t>
  </si>
  <si>
    <t>COS-0009215</t>
  </si>
  <si>
    <t>5432-1</t>
  </si>
  <si>
    <t>5432-1-PANTALÓN CARGO</t>
  </si>
  <si>
    <t>COS-0009209-12</t>
  </si>
  <si>
    <t>COS-0009209</t>
  </si>
  <si>
    <t>5432-2</t>
  </si>
  <si>
    <t>5432-2-CONJUNTO ANTIFLUIDO</t>
  </si>
  <si>
    <t>COS-0009209-28</t>
  </si>
  <si>
    <t>5431-1</t>
  </si>
  <si>
    <t>5431-1-POLO MANGA CORTA</t>
  </si>
  <si>
    <t>COS-0009206-1</t>
  </si>
  <si>
    <t>COS-0009206</t>
  </si>
  <si>
    <t>5429-1</t>
  </si>
  <si>
    <t>5429-1-PANTALON RESORTADO DAMA</t>
  </si>
  <si>
    <t>COS-0009124-2</t>
  </si>
  <si>
    <t>COS-0009124</t>
  </si>
  <si>
    <t>5429-2</t>
  </si>
  <si>
    <t>5429-2-PANTALON RESORTADO CABALLERO</t>
  </si>
  <si>
    <t>COS-0009124-5</t>
  </si>
  <si>
    <t>5429-3</t>
  </si>
  <si>
    <t>5429-3-POLO MANGA LARGA</t>
  </si>
  <si>
    <t>COS-0009124-6</t>
  </si>
  <si>
    <t>5429-4</t>
  </si>
  <si>
    <t>5429-4-POLO MANGA LARGA</t>
  </si>
  <si>
    <t>COS-0009124-13</t>
  </si>
  <si>
    <t>5429-5</t>
  </si>
  <si>
    <t>5429-5-POLO MANGA LARGA</t>
  </si>
  <si>
    <t>5429-6</t>
  </si>
  <si>
    <t>5429-6-POLO MANGA LARGA</t>
  </si>
  <si>
    <t>5429-7</t>
  </si>
  <si>
    <t>5429-7-POLO MANGA LARGA</t>
  </si>
  <si>
    <t>5429-9</t>
  </si>
  <si>
    <t>5429-9-CONJUNTO ANTIFLUIDO</t>
  </si>
  <si>
    <t>COS-0009124-10</t>
  </si>
  <si>
    <t>5429-10</t>
  </si>
  <si>
    <t>5429-10-TAPABOCAS</t>
  </si>
  <si>
    <t>COS-0009124-12</t>
  </si>
  <si>
    <t>5426-1</t>
  </si>
  <si>
    <t>5426-1-GORRO ANTIFLUIDO</t>
  </si>
  <si>
    <t>COS-0009187-2</t>
  </si>
  <si>
    <t>COS-0009187</t>
  </si>
  <si>
    <t>5425-1</t>
  </si>
  <si>
    <t>5425-1-SACO TEJIDO</t>
  </si>
  <si>
    <t>SAJU</t>
  </si>
  <si>
    <t>COS-0009186-3</t>
  </si>
  <si>
    <t>COS-0009186</t>
  </si>
  <si>
    <t>5422-1</t>
  </si>
  <si>
    <t>5422-1-CONJUNTO ANTIFLUIDO</t>
  </si>
  <si>
    <t>COS-0009160-2</t>
  </si>
  <si>
    <t>COS-0009160</t>
  </si>
  <si>
    <t>5421-1</t>
  </si>
  <si>
    <t>5421-1-CHALECO REFLECTIVO</t>
  </si>
  <si>
    <t>COS-0009159-4</t>
  </si>
  <si>
    <t>COS-0009159</t>
  </si>
  <si>
    <t>5415-1</t>
  </si>
  <si>
    <t>5415-1-POLO MANGA CORTA</t>
  </si>
  <si>
    <t>COS-0009048-7</t>
  </si>
  <si>
    <t>COS-0009048</t>
  </si>
  <si>
    <t>5414-1</t>
  </si>
  <si>
    <t>5414-1-MALETA</t>
  </si>
  <si>
    <t>COS-0008462-3</t>
  </si>
  <si>
    <t>COS-0008462</t>
  </si>
  <si>
    <t>5414-2</t>
  </si>
  <si>
    <t>5414-2-CAMISETA POLO</t>
  </si>
  <si>
    <t>COS-0008462-4</t>
  </si>
  <si>
    <t>5414-3</t>
  </si>
  <si>
    <t>5414-3-CAMISETA POLO</t>
  </si>
  <si>
    <t>COS-0008462-5</t>
  </si>
  <si>
    <t>5413-1</t>
  </si>
  <si>
    <t>5413-1-HODDIE CERRADO</t>
  </si>
  <si>
    <t>LIBERTY SEGUROS S.A.</t>
  </si>
  <si>
    <t>COS-0009139-2</t>
  </si>
  <si>
    <t>COS-0009139</t>
  </si>
  <si>
    <t>5413-2</t>
  </si>
  <si>
    <t>5413-2-HODDIE CERRADO</t>
  </si>
  <si>
    <t>COS-0009139-3</t>
  </si>
  <si>
    <t>5411-1</t>
  </si>
  <si>
    <t>5411-1-CAMISA MANGA LARGA</t>
  </si>
  <si>
    <t>COS-0009138-4</t>
  </si>
  <si>
    <t>COS-0009138</t>
  </si>
  <si>
    <t>5411-2</t>
  </si>
  <si>
    <t>5411-2-PANTALÓN  CALLE  DAMA</t>
  </si>
  <si>
    <t>COS-0009138-5</t>
  </si>
  <si>
    <t>5411-3</t>
  </si>
  <si>
    <t>5411-3-OXFORD</t>
  </si>
  <si>
    <t>COS-0009138-6</t>
  </si>
  <si>
    <t>5411-4</t>
  </si>
  <si>
    <t>5411-4-PANTALÓN ADMINISTRATIVO HOMBRE</t>
  </si>
  <si>
    <t>COS-0009138-7</t>
  </si>
  <si>
    <t>5408-1</t>
  </si>
  <si>
    <t>5408-1-GORRA CURVA</t>
  </si>
  <si>
    <t>COS-0009120-2</t>
  </si>
  <si>
    <t>COS-0009120</t>
  </si>
  <si>
    <t>5407-1</t>
  </si>
  <si>
    <t>5407-1-CHAQUETA BOMBER</t>
  </si>
  <si>
    <t>QUEO SAS</t>
  </si>
  <si>
    <t>COS-0009118-1</t>
  </si>
  <si>
    <t>COS-0009118</t>
  </si>
  <si>
    <t>5405-1</t>
  </si>
  <si>
    <t>5405-1-CHALECO CLASICO</t>
  </si>
  <si>
    <t>CHALECO CLASICO</t>
  </si>
  <si>
    <t>COS-0009114-2</t>
  </si>
  <si>
    <t>COS-0009114</t>
  </si>
  <si>
    <t>5404-1</t>
  </si>
  <si>
    <t>5404-1-T-SHIRT MANGA CORTA</t>
  </si>
  <si>
    <t>COS-0009111-2</t>
  </si>
  <si>
    <t>COS-0009111</t>
  </si>
  <si>
    <t>5404-2</t>
  </si>
  <si>
    <t>5404-2-CAMISETA POLO</t>
  </si>
  <si>
    <t>5404-3</t>
  </si>
  <si>
    <t>5404-3-CAMISETA POLO</t>
  </si>
  <si>
    <t>COS-0009111-3</t>
  </si>
  <si>
    <t>5403-1</t>
  </si>
  <si>
    <t>5403-1-CAMISA MANGA LARGA</t>
  </si>
  <si>
    <t>COS-0009109-2</t>
  </si>
  <si>
    <t>COS-0009109</t>
  </si>
  <si>
    <t>5403-2</t>
  </si>
  <si>
    <t>5403-2-CAMISA</t>
  </si>
  <si>
    <t>COS-0009109-9</t>
  </si>
  <si>
    <t>5403-3</t>
  </si>
  <si>
    <t>5403-3-POLO MANGA CORTA</t>
  </si>
  <si>
    <t>COS-0009109-8</t>
  </si>
  <si>
    <t>5403-4</t>
  </si>
  <si>
    <t>5403-4-POLO MANGA CORTA</t>
  </si>
  <si>
    <t>COS-0009109-11</t>
  </si>
  <si>
    <t>5403-5</t>
  </si>
  <si>
    <t>5403-5-CHAQUETA SPORT</t>
  </si>
  <si>
    <t>COS-0009109-10</t>
  </si>
  <si>
    <t>5403-6</t>
  </si>
  <si>
    <t>5403-6-CHAQUETA SPORT</t>
  </si>
  <si>
    <t>COS-0009109-3</t>
  </si>
  <si>
    <t>5403-7</t>
  </si>
  <si>
    <t>5403-7-MORRAL</t>
  </si>
  <si>
    <t>COS-0009109-7</t>
  </si>
  <si>
    <t>5402-1</t>
  </si>
  <si>
    <t>5402-1-POLO MANGA CORTA</t>
  </si>
  <si>
    <t>COS-0008929-2</t>
  </si>
  <si>
    <t>COS-0008929</t>
  </si>
  <si>
    <t>5402-2</t>
  </si>
  <si>
    <t>5402-2-POLO MANGA CORTA</t>
  </si>
  <si>
    <t>COS-0008929-3</t>
  </si>
  <si>
    <t>5401-1</t>
  </si>
  <si>
    <t>5401-1-BLUSA ASISTENTE COCINA EMBONE BEIGE</t>
  </si>
  <si>
    <t>COS-0009108-2</t>
  </si>
  <si>
    <t>COS-0009108</t>
  </si>
  <si>
    <t>5399-1</t>
  </si>
  <si>
    <t>5399-1-CERRADO CAPOTA</t>
  </si>
  <si>
    <t>COS-0009091-2</t>
  </si>
  <si>
    <t>COS-0009091</t>
  </si>
  <si>
    <t>5399-2</t>
  </si>
  <si>
    <t>5399-2-SACO TEJIDO</t>
  </si>
  <si>
    <t>5397-1</t>
  </si>
  <si>
    <t>5397-1-PANTALÓN  CALLE  DAMA</t>
  </si>
  <si>
    <t>COS-0009056-2</t>
  </si>
  <si>
    <t>COS-0009056</t>
  </si>
  <si>
    <t>5397-2</t>
  </si>
  <si>
    <t>5397-2-PANTALÓN TIPO CALLE CABALLERO</t>
  </si>
  <si>
    <t>COS-0009056-3</t>
  </si>
  <si>
    <t>5397-3</t>
  </si>
  <si>
    <t>5397-3-PANTALÓN  CALLE  DAMA</t>
  </si>
  <si>
    <t>COS-0009056-11</t>
  </si>
  <si>
    <t>5397-4</t>
  </si>
  <si>
    <t>5397-4-PANTALÓN TIPO CALLE CABALLERO</t>
  </si>
  <si>
    <t>COS-0009056-12</t>
  </si>
  <si>
    <t>5397-5</t>
  </si>
  <si>
    <t>5397-5-CAMISA MANGA LARGA</t>
  </si>
  <si>
    <t>COS-0009056-4</t>
  </si>
  <si>
    <t>5397-6</t>
  </si>
  <si>
    <t>5397-6-CAMISA</t>
  </si>
  <si>
    <t>COS-0009056-5</t>
  </si>
  <si>
    <t>5397-7</t>
  </si>
  <si>
    <t>5397-7-POLO MANGA CORTA</t>
  </si>
  <si>
    <t>COS-0009056-14</t>
  </si>
  <si>
    <t>5397-8</t>
  </si>
  <si>
    <t>5397-8-POLO MANGA CORTA</t>
  </si>
  <si>
    <t>COS-0009056-7</t>
  </si>
  <si>
    <t>5397-9</t>
  </si>
  <si>
    <t>5397-9-POLO MANGA CORTA</t>
  </si>
  <si>
    <t>COS-0009056-6</t>
  </si>
  <si>
    <t>5397-10</t>
  </si>
  <si>
    <t>5397-10-POLO MANGA CORTA</t>
  </si>
  <si>
    <t>COS-0009056-13</t>
  </si>
  <si>
    <t>5397-11</t>
  </si>
  <si>
    <t>5397-11-CHAQUETA SPORT</t>
  </si>
  <si>
    <t>COS-0009056-10</t>
  </si>
  <si>
    <t>5397-12</t>
  </si>
  <si>
    <t>5397-12-CHAQUETA SPORT</t>
  </si>
  <si>
    <t>5397-13</t>
  </si>
  <si>
    <t>5397-13-CHAQUETA SPORT</t>
  </si>
  <si>
    <t>COS-0009056-15</t>
  </si>
  <si>
    <t>5397-14</t>
  </si>
  <si>
    <t>5397-14-CHAQUETA SPORT</t>
  </si>
  <si>
    <t>COS-0009056-16</t>
  </si>
  <si>
    <t>5395-1</t>
  </si>
  <si>
    <t>5395-1-POLO MANGA LARGA</t>
  </si>
  <si>
    <t>COS-0009097-2</t>
  </si>
  <si>
    <t>COS-0009097</t>
  </si>
  <si>
    <t>5395-2</t>
  </si>
  <si>
    <t>5395-2-POLO MANGA LARGA</t>
  </si>
  <si>
    <t>COS-0009097-5</t>
  </si>
  <si>
    <t>5394-1</t>
  </si>
  <si>
    <t>5394-1-POLO MANGA CORTA</t>
  </si>
  <si>
    <t>COS-0009095-2</t>
  </si>
  <si>
    <t>COS-0009095</t>
  </si>
  <si>
    <t>5394-2</t>
  </si>
  <si>
    <t>5394-2-POLO MANGA CORTA</t>
  </si>
  <si>
    <t>COS-0009095-5</t>
  </si>
  <si>
    <t>5394-3</t>
  </si>
  <si>
    <t>5394-3-POLO MANGA CORTA</t>
  </si>
  <si>
    <t>5394-4</t>
  </si>
  <si>
    <t>5394-4-POLO MANGA CORTA</t>
  </si>
  <si>
    <t>COS-0009095-6</t>
  </si>
  <si>
    <t>5394-5</t>
  </si>
  <si>
    <t>5394-5-POLO MANGA CORTA</t>
  </si>
  <si>
    <t>COS-0009095-3</t>
  </si>
  <si>
    <t>5394-6</t>
  </si>
  <si>
    <t>5394-6-POLO MANGA CORTA</t>
  </si>
  <si>
    <t>COS-0009095-11</t>
  </si>
  <si>
    <t>5394-7</t>
  </si>
  <si>
    <t>5394-7-POLO MANGA CORTA</t>
  </si>
  <si>
    <t>5394-8</t>
  </si>
  <si>
    <t>5394-8-POLO MANGA CORTA</t>
  </si>
  <si>
    <t>5394-9</t>
  </si>
  <si>
    <t>5394-9-CAMISA MANGA LARGA</t>
  </si>
  <si>
    <t>COS-0009095-4</t>
  </si>
  <si>
    <t>5394-10</t>
  </si>
  <si>
    <t>5394-10-CAMISA MANGA LARGA</t>
  </si>
  <si>
    <t>5388-1</t>
  </si>
  <si>
    <t>5388-1-GORRA CURVA</t>
  </si>
  <si>
    <t>FUNDACIÓN ESCUCHA LIBERTAD</t>
  </si>
  <si>
    <t>COS-0008956-1</t>
  </si>
  <si>
    <t>COS-0008956</t>
  </si>
  <si>
    <t>5387-1</t>
  </si>
  <si>
    <t>5387-1-CAMISETA POLO</t>
  </si>
  <si>
    <t>COS-0009074-6</t>
  </si>
  <si>
    <t>COS-0009074</t>
  </si>
  <si>
    <t>5387-2</t>
  </si>
  <si>
    <t>5387-2-CAMISETA POLO</t>
  </si>
  <si>
    <t>COS-0009074-7</t>
  </si>
  <si>
    <t>5386-1</t>
  </si>
  <si>
    <t>5386-1-T-SHIRT MANGA CORTA</t>
  </si>
  <si>
    <t>GRUPO KAJUYALI S.A.S.</t>
  </si>
  <si>
    <t>COS-0009063-2</t>
  </si>
  <si>
    <t>COS-0009063</t>
  </si>
  <si>
    <t>5386-2</t>
  </si>
  <si>
    <t>5386-2-T-SHIRT MANGA CORTA</t>
  </si>
  <si>
    <t>COS-0009063-3</t>
  </si>
  <si>
    <t>5386-3</t>
  </si>
  <si>
    <t>5386-3-T-SHIRT MANGA CORTA</t>
  </si>
  <si>
    <t>5386-4</t>
  </si>
  <si>
    <t>5386-4-T-SHIRT MANGA CORTA</t>
  </si>
  <si>
    <t>COS-0009063-4</t>
  </si>
  <si>
    <t>5385-1</t>
  </si>
  <si>
    <t>5385-1-CAMISA</t>
  </si>
  <si>
    <t>COS-0009051-17</t>
  </si>
  <si>
    <t>COS-0009051</t>
  </si>
  <si>
    <t>5385-2</t>
  </si>
  <si>
    <t>5385-2-CAMISA</t>
  </si>
  <si>
    <t>COS-0009051-2</t>
  </si>
  <si>
    <t>5385-3</t>
  </si>
  <si>
    <t>5385-3-CAMISA</t>
  </si>
  <si>
    <t>COS-0009051-3</t>
  </si>
  <si>
    <t>5385-4</t>
  </si>
  <si>
    <t>5385-4-CAMISA</t>
  </si>
  <si>
    <t>5385-5</t>
  </si>
  <si>
    <t>5385-5-POLO MANGA CORTA</t>
  </si>
  <si>
    <t>COS-0009051-4</t>
  </si>
  <si>
    <t>5385-6</t>
  </si>
  <si>
    <t>5385-6-POLO MANGA CORTA</t>
  </si>
  <si>
    <t>COS-0009051-5</t>
  </si>
  <si>
    <t>5385-7</t>
  </si>
  <si>
    <t>5385-7-POLO MANGA CORTA</t>
  </si>
  <si>
    <t>COS-0009051-14</t>
  </si>
  <si>
    <t>5385-8</t>
  </si>
  <si>
    <t>5385-8-T-SHIRT MANGA CORTA</t>
  </si>
  <si>
    <t>COS-0009051-7</t>
  </si>
  <si>
    <t>5385-9</t>
  </si>
  <si>
    <t>5385-9-T-SHIRT MANGA CORTA</t>
  </si>
  <si>
    <t>5385-10</t>
  </si>
  <si>
    <t>5385-10-CHAQUETA MICHELIN</t>
  </si>
  <si>
    <t>COS-0009051-19</t>
  </si>
  <si>
    <t>5385-11</t>
  </si>
  <si>
    <t>5385-11-T-SHIRT MANGA CORTA</t>
  </si>
  <si>
    <t>COS-0009051-8</t>
  </si>
  <si>
    <t>5385-12</t>
  </si>
  <si>
    <t>5385-12-T-SHIRT MANGA CORTA</t>
  </si>
  <si>
    <t>5385-13</t>
  </si>
  <si>
    <t>5385-13-POLO MANGA CORTA</t>
  </si>
  <si>
    <t>COS-0009051-12</t>
  </si>
  <si>
    <t>5385-14</t>
  </si>
  <si>
    <t>5385-14-POLO MANGA CORTA</t>
  </si>
  <si>
    <t>COS-0009051-15</t>
  </si>
  <si>
    <t>5385-15</t>
  </si>
  <si>
    <t>5385-15-POLO MANGA CORTA</t>
  </si>
  <si>
    <t>COS-0009051-11</t>
  </si>
  <si>
    <t>5385-16</t>
  </si>
  <si>
    <t>5385-16-CAMISA MANGA LARGA</t>
  </si>
  <si>
    <t>COS-0009051-20</t>
  </si>
  <si>
    <t>5385-17</t>
  </si>
  <si>
    <t>5385-17-CAMISA MANGA LARGA</t>
  </si>
  <si>
    <t>5385-18</t>
  </si>
  <si>
    <t>5385-18-CAMISA MANGA LARGA</t>
  </si>
  <si>
    <t>COS-0009051-10</t>
  </si>
  <si>
    <t>5385-19</t>
  </si>
  <si>
    <t>5385-19-CAMISA MANGA LARGA</t>
  </si>
  <si>
    <t>COS-0009051-9</t>
  </si>
  <si>
    <t>5385-20</t>
  </si>
  <si>
    <t>5385-20-CHAQUETA MICHELIN</t>
  </si>
  <si>
    <t>COS-0009051-13</t>
  </si>
  <si>
    <t>5385-21</t>
  </si>
  <si>
    <t>5385-21-CHAQUETA MICHELIN</t>
  </si>
  <si>
    <t>5385-22</t>
  </si>
  <si>
    <t>5385-22-POLO MANGA CORTA</t>
  </si>
  <si>
    <t>COS-0009051-23</t>
  </si>
  <si>
    <t>5385-23</t>
  </si>
  <si>
    <t>5385-23-POLO MANGA CORTA</t>
  </si>
  <si>
    <t>COS-0009051-24</t>
  </si>
  <si>
    <t>5385-24</t>
  </si>
  <si>
    <t>5385-24-POLO MANGA CORTA</t>
  </si>
  <si>
    <t>COS-0009051-25</t>
  </si>
  <si>
    <t>5385-25</t>
  </si>
  <si>
    <t>5385-25-POLO MANGA CORTA</t>
  </si>
  <si>
    <t>COS-0009051-26</t>
  </si>
  <si>
    <t>5385-26</t>
  </si>
  <si>
    <t>5385-26-POLO MANGA CORTA</t>
  </si>
  <si>
    <t>COS-0009051-27</t>
  </si>
  <si>
    <t>5385-27</t>
  </si>
  <si>
    <t>5385-27-POLO MANGA CORTA</t>
  </si>
  <si>
    <t>COS-0009051-28</t>
  </si>
  <si>
    <t>5383-1</t>
  </si>
  <si>
    <t>5383-1-CAMISA MANGA LARGA</t>
  </si>
  <si>
    <t>COS-0009061-8</t>
  </si>
  <si>
    <t>COS-0009061</t>
  </si>
  <si>
    <t>5378-1</t>
  </si>
  <si>
    <t>5378-1-CAMISA MANGA LARGA</t>
  </si>
  <si>
    <t>COS-0009037-26</t>
  </si>
  <si>
    <t>COS-0009037</t>
  </si>
  <si>
    <t>5378-2</t>
  </si>
  <si>
    <t>5378-2-CAMISA</t>
  </si>
  <si>
    <t>COS-0009037-25</t>
  </si>
  <si>
    <t>5378-4</t>
  </si>
  <si>
    <t>5378-4-GORRA CURVA</t>
  </si>
  <si>
    <t>COS-0009037-28</t>
  </si>
  <si>
    <t>5378-5</t>
  </si>
  <si>
    <t>5378-5-PANTALÓN DOTACIÓN</t>
  </si>
  <si>
    <t>COS-0009037-22</t>
  </si>
  <si>
    <t>5377-1</t>
  </si>
  <si>
    <t>5377-1-CAMISA MANGA LARGA</t>
  </si>
  <si>
    <t>COS-0009025-2</t>
  </si>
  <si>
    <t>COS-0009025</t>
  </si>
  <si>
    <t>5377-2</t>
  </si>
  <si>
    <t>5377-2-CAMISA MANGA LARGA</t>
  </si>
  <si>
    <t>COS-0009025-3</t>
  </si>
  <si>
    <t>5377-3</t>
  </si>
  <si>
    <t>5377-3-PANTALÓN TIPO CALLE CABALLERO</t>
  </si>
  <si>
    <t>COS-0009025-4</t>
  </si>
  <si>
    <t>5377-4</t>
  </si>
  <si>
    <t>5377-4-PANTALÓN  CALLE  DAMA</t>
  </si>
  <si>
    <t>COS-0009025-5</t>
  </si>
  <si>
    <t>5377-5</t>
  </si>
  <si>
    <t>5377-5-CHAQUETA SPORT</t>
  </si>
  <si>
    <t>COS-0009025-6</t>
  </si>
  <si>
    <t>5377-6</t>
  </si>
  <si>
    <t>5377-6-BATA TIPO LABORATORIO</t>
  </si>
  <si>
    <t>COS-0009025-7</t>
  </si>
  <si>
    <t>5377-7</t>
  </si>
  <si>
    <t>5377-7-CONJUNTO ANTIFLUIDO</t>
  </si>
  <si>
    <t>COS-0009025-8</t>
  </si>
  <si>
    <t>5376-1</t>
  </si>
  <si>
    <t>5376-1-HODDIE CERRADO</t>
  </si>
  <si>
    <t>COS-0009032-2</t>
  </si>
  <si>
    <t>COS-0009032</t>
  </si>
  <si>
    <t>5376-2</t>
  </si>
  <si>
    <t>5376-2-HODDIE CERRADO</t>
  </si>
  <si>
    <t>COS-0009032-3</t>
  </si>
  <si>
    <t>5376-3</t>
  </si>
  <si>
    <t>5376-3-HODDIE CERRADO</t>
  </si>
  <si>
    <t>COS-0009032-4</t>
  </si>
  <si>
    <t>5376-4</t>
  </si>
  <si>
    <t>5376-4-HODDIE CERRADO</t>
  </si>
  <si>
    <t>COS-0009032-5</t>
  </si>
  <si>
    <t>5376-5</t>
  </si>
  <si>
    <t>5376-5-HODDIE CERRADO</t>
  </si>
  <si>
    <t>COS-0009032-6</t>
  </si>
  <si>
    <t>5376-6</t>
  </si>
  <si>
    <t>5376-6-HODDIE CERRADO</t>
  </si>
  <si>
    <t>COS-0009032-7</t>
  </si>
  <si>
    <t>5376-7</t>
  </si>
  <si>
    <t>5376-7-HODDIE CERRADO</t>
  </si>
  <si>
    <t>COS-0009032-8</t>
  </si>
  <si>
    <t>5376-8</t>
  </si>
  <si>
    <t>5376-8-HODDIE CERRADO</t>
  </si>
  <si>
    <t>COS-0009032-9</t>
  </si>
  <si>
    <t>5375-1</t>
  </si>
  <si>
    <t>5375-1-CHAQUETA SPORT</t>
  </si>
  <si>
    <t>COS-0009023-2</t>
  </si>
  <si>
    <t>COS-0009023</t>
  </si>
  <si>
    <t>5375-2</t>
  </si>
  <si>
    <t>5375-2-CHAQUETA SPORT</t>
  </si>
  <si>
    <t>COS-0009023-3</t>
  </si>
  <si>
    <t>5374-1</t>
  </si>
  <si>
    <t>5374-1-T-SHIRT MANGA CORTA</t>
  </si>
  <si>
    <t>VOLVO</t>
  </si>
  <si>
    <t>COS-0009016-11</t>
  </si>
  <si>
    <t>COS-0009016</t>
  </si>
  <si>
    <t>5374-2</t>
  </si>
  <si>
    <t>5374-2-T-SHIRT MANGA CORTA</t>
  </si>
  <si>
    <t>COS-0009016-9</t>
  </si>
  <si>
    <t>5374-3</t>
  </si>
  <si>
    <t>5374-3-GORRA SEIS CASCOS</t>
  </si>
  <si>
    <t>COS-0009016-15</t>
  </si>
  <si>
    <t>5373-1</t>
  </si>
  <si>
    <t>5373-1-T-SHIRT MANGA CORTA</t>
  </si>
  <si>
    <t>COS-0009011-2</t>
  </si>
  <si>
    <t>COS-0009011</t>
  </si>
  <si>
    <t>5372-1</t>
  </si>
  <si>
    <t>5372-1-CAMISETA ESTAMPADA</t>
  </si>
  <si>
    <t>COS-0008984-1</t>
  </si>
  <si>
    <t>COS-0008984</t>
  </si>
  <si>
    <t>5370-1</t>
  </si>
  <si>
    <t>5370-1-DELANTAL CLASICO</t>
  </si>
  <si>
    <t>COS-0009009-4</t>
  </si>
  <si>
    <t>COS-0009009</t>
  </si>
  <si>
    <t>5370-2</t>
  </si>
  <si>
    <t>5370-2-PANTALÓN DOTACIÓN</t>
  </si>
  <si>
    <t>COS-0009009-6</t>
  </si>
  <si>
    <t>5370-3</t>
  </si>
  <si>
    <t>5370-3-CAMISETA POLO</t>
  </si>
  <si>
    <t>COS-0009009-9</t>
  </si>
  <si>
    <t>5370-4</t>
  </si>
  <si>
    <t>5370-4-CAMISETA POLO</t>
  </si>
  <si>
    <t>COS-0009009-10</t>
  </si>
  <si>
    <t>5370-5</t>
  </si>
  <si>
    <t>5370-5-CAMISETA POLO</t>
  </si>
  <si>
    <t>COS-0009009-11</t>
  </si>
  <si>
    <t>5370-6</t>
  </si>
  <si>
    <t>5370-6-CAMISETA POLO</t>
  </si>
  <si>
    <t>COS-0009009-12</t>
  </si>
  <si>
    <t>5370-8</t>
  </si>
  <si>
    <t>5370-8-CHAQUETA MICHELIN</t>
  </si>
  <si>
    <t>5370-10</t>
  </si>
  <si>
    <t>5370-10-CHAQUETA MICHELIN</t>
  </si>
  <si>
    <t>5369-1</t>
  </si>
  <si>
    <t>5369-1-PANTALÓN JEAN</t>
  </si>
  <si>
    <t>COS-0009008-3</t>
  </si>
  <si>
    <t>COS-0009008</t>
  </si>
  <si>
    <t>5368-1</t>
  </si>
  <si>
    <t>5368-1-T-SHIRT MANGA CORTA</t>
  </si>
  <si>
    <t>COS-0009006-2</t>
  </si>
  <si>
    <t>COS-0009006</t>
  </si>
  <si>
    <t>5368-2</t>
  </si>
  <si>
    <t>5368-2-T-SHIRT MANGA CORTA</t>
  </si>
  <si>
    <t>COS-0009006-3</t>
  </si>
  <si>
    <t>5367-1</t>
  </si>
  <si>
    <t>5367-1-T-SHIRT MANGA CORTA</t>
  </si>
  <si>
    <t>COS-0009004-2</t>
  </si>
  <si>
    <t>COS-0009004</t>
  </si>
  <si>
    <t>5367-2</t>
  </si>
  <si>
    <t>5367-2-T-SHIRT MANGA CORTA</t>
  </si>
  <si>
    <t>COS-0009004-3</t>
  </si>
  <si>
    <t>5366-1</t>
  </si>
  <si>
    <t>5366-1-POLO MANGA CORTA</t>
  </si>
  <si>
    <t>COS-0009000-2</t>
  </si>
  <si>
    <t>COS-0009000</t>
  </si>
  <si>
    <t>YEIMY MARICELA MORERA SANDOVAL</t>
  </si>
  <si>
    <t>YEIMY MORERA</t>
  </si>
  <si>
    <t>5366-2</t>
  </si>
  <si>
    <t>5366-2-POLO MANGA CORTA</t>
  </si>
  <si>
    <t>COS-0009000-3</t>
  </si>
  <si>
    <t>5366-3</t>
  </si>
  <si>
    <t>5366-3-POLO MANGA CORTA</t>
  </si>
  <si>
    <t>COS-0009000-4</t>
  </si>
  <si>
    <t>5366-4</t>
  </si>
  <si>
    <t>5366-4-POLO MANGA CORTA</t>
  </si>
  <si>
    <t>COS-0009000-5</t>
  </si>
  <si>
    <t>5366-5</t>
  </si>
  <si>
    <t>5366-5-CHALECO REFLECTIVO</t>
  </si>
  <si>
    <t>5366-6</t>
  </si>
  <si>
    <t>5366-6-CHALECO REFLECTIVO</t>
  </si>
  <si>
    <t>COS-0009000-7</t>
  </si>
  <si>
    <t>5363-1</t>
  </si>
  <si>
    <t>5363-1-DELANTAL CLASICO</t>
  </si>
  <si>
    <t>COS-0008999-4</t>
  </si>
  <si>
    <t>COS-0008999</t>
  </si>
  <si>
    <t>5363-3</t>
  </si>
  <si>
    <t>5363-3-PANTALÓN DOTACIÓN</t>
  </si>
  <si>
    <t>COS-0008999-6</t>
  </si>
  <si>
    <t>5363-4</t>
  </si>
  <si>
    <t>5363-4-CAMISETA POLO</t>
  </si>
  <si>
    <t>COS-0008999-7</t>
  </si>
  <si>
    <t>5363-6</t>
  </si>
  <si>
    <t>5363-6-CAMISA MANGA LARGA</t>
  </si>
  <si>
    <t>5362-1</t>
  </si>
  <si>
    <t>5362-1-CHAQUETA MICHELIN</t>
  </si>
  <si>
    <t>COS-0008998-17</t>
  </si>
  <si>
    <t>COS-0008998</t>
  </si>
  <si>
    <t>5361-1</t>
  </si>
  <si>
    <t>5361-1-PANTALÓN DOTACIÓN</t>
  </si>
  <si>
    <t>COS-0008949-2</t>
  </si>
  <si>
    <t>COS-0008949</t>
  </si>
  <si>
    <t>5361-2</t>
  </si>
  <si>
    <t>5361-2-CAMISETA POLO</t>
  </si>
  <si>
    <t>COS-0008949-3</t>
  </si>
  <si>
    <t>5361-3</t>
  </si>
  <si>
    <t>5361-3-CAMISETA POLO</t>
  </si>
  <si>
    <t>COS-0008949-4</t>
  </si>
  <si>
    <t>5361-4</t>
  </si>
  <si>
    <t>5361-4-CAMISETA POLO</t>
  </si>
  <si>
    <t>COS-0008949-5</t>
  </si>
  <si>
    <t>5361-5</t>
  </si>
  <si>
    <t>5361-5-POLO MANGA CORTA</t>
  </si>
  <si>
    <t>COS-0008949-6</t>
  </si>
  <si>
    <t>5361-6</t>
  </si>
  <si>
    <t>5361-6-POLO MANGA CORTA</t>
  </si>
  <si>
    <t>COS-0008949-8</t>
  </si>
  <si>
    <t>5360-1</t>
  </si>
  <si>
    <t>5360-1-SACO TEJIDO</t>
  </si>
  <si>
    <t>COS-0008990-11</t>
  </si>
  <si>
    <t>COS-0008990</t>
  </si>
  <si>
    <t>5358-1</t>
  </si>
  <si>
    <t>5358-1-POLO MANGA CORTA</t>
  </si>
  <si>
    <t>COS-0008988-2</t>
  </si>
  <si>
    <t>COS-0008988</t>
  </si>
  <si>
    <t>5358-4</t>
  </si>
  <si>
    <t>5358-4-CAMISA MANGA LARGA</t>
  </si>
  <si>
    <t>COS-0008988-5</t>
  </si>
  <si>
    <t>5358-5</t>
  </si>
  <si>
    <t>5358-5-POLO MANGA CORTA</t>
  </si>
  <si>
    <t>COS-0008988-6</t>
  </si>
  <si>
    <t>5358-6</t>
  </si>
  <si>
    <t>5358-6-POLO MANGA CORTA</t>
  </si>
  <si>
    <t>COS-0008988-7</t>
  </si>
  <si>
    <t>5358-7</t>
  </si>
  <si>
    <t>5358-7-ROMPEVIENTOS</t>
  </si>
  <si>
    <t>COS-0008988-8</t>
  </si>
  <si>
    <t>5358-9</t>
  </si>
  <si>
    <t>5358-9-CAMISA</t>
  </si>
  <si>
    <t>COS-0008988-10</t>
  </si>
  <si>
    <t>EMILIO TORRES SEPULVEDA</t>
  </si>
  <si>
    <t>5358-11</t>
  </si>
  <si>
    <t>5358-11-POLO MANGA CORTA</t>
  </si>
  <si>
    <t>COS-0008988-12</t>
  </si>
  <si>
    <t>5358-13</t>
  </si>
  <si>
    <t>5358-13-CAMISA</t>
  </si>
  <si>
    <t>COS-0008988-14</t>
  </si>
  <si>
    <t>5358-15</t>
  </si>
  <si>
    <t>5358-15-CAMISA MANGA LARGA</t>
  </si>
  <si>
    <t>COS-0008988-16</t>
  </si>
  <si>
    <t>5357-1</t>
  </si>
  <si>
    <t>5357-1-CAMISETA POLO</t>
  </si>
  <si>
    <t>COS-0008974-2</t>
  </si>
  <si>
    <t>COS-0008974</t>
  </si>
  <si>
    <t>5357-2</t>
  </si>
  <si>
    <t>5357-2-CAMISETA POLO</t>
  </si>
  <si>
    <t>COS-0008974-3</t>
  </si>
  <si>
    <t>5357-3</t>
  </si>
  <si>
    <t>5357-3-CAMISETA POLO</t>
  </si>
  <si>
    <t>COS-0008974-4</t>
  </si>
  <si>
    <t>5357-4</t>
  </si>
  <si>
    <t>5357-4-CAMISETA POLO</t>
  </si>
  <si>
    <t>COS-0008974-15</t>
  </si>
  <si>
    <t>5357-5</t>
  </si>
  <si>
    <t>5357-5-CHAQUETA MICHELIN</t>
  </si>
  <si>
    <t>COS-0008974-6</t>
  </si>
  <si>
    <t>5357-6</t>
  </si>
  <si>
    <t>5357-6-MORRAL</t>
  </si>
  <si>
    <t>COS-0008974-5</t>
  </si>
  <si>
    <t>5357-7</t>
  </si>
  <si>
    <t>5357-7-T-SHIRT MANGA CORTA</t>
  </si>
  <si>
    <t>COS-0008974-7</t>
  </si>
  <si>
    <t>5357-8</t>
  </si>
  <si>
    <t>5357-8-T-SHIRT MANGA CORTA</t>
  </si>
  <si>
    <t>COS-0008974-8</t>
  </si>
  <si>
    <t>5357-10</t>
  </si>
  <si>
    <t>5357-10-T-SHIRT MANGA CORTA</t>
  </si>
  <si>
    <t>COS-0008974-10</t>
  </si>
  <si>
    <t>5357-11</t>
  </si>
  <si>
    <t>5357-11-T-SHIRT MANGA CORTA</t>
  </si>
  <si>
    <t>COS-0008974-11</t>
  </si>
  <si>
    <t>5357-13</t>
  </si>
  <si>
    <t>5357-13-GORRA SEIS CASCOS</t>
  </si>
  <si>
    <t>COS-0008974-13</t>
  </si>
  <si>
    <t>5357-14</t>
  </si>
  <si>
    <t>5357-14-GORRA SEIS CASCOS</t>
  </si>
  <si>
    <t>COS-0008974-14</t>
  </si>
  <si>
    <t>5357-15</t>
  </si>
  <si>
    <t>5357-15-GORRA SEIS CASCOS</t>
  </si>
  <si>
    <t>5355-1</t>
  </si>
  <si>
    <t>5355-1-CHAQUETA MICHELIN</t>
  </si>
  <si>
    <t>COS-0008959-5</t>
  </si>
  <si>
    <t>COS-0008959</t>
  </si>
  <si>
    <t>5355-2</t>
  </si>
  <si>
    <t>5355-2-DELANTAL CLASICO</t>
  </si>
  <si>
    <t>COS-0008959-6</t>
  </si>
  <si>
    <t>5355-4</t>
  </si>
  <si>
    <t>5355-4-PANTALÓN DOTACIÓN</t>
  </si>
  <si>
    <t>COS-0008959-8</t>
  </si>
  <si>
    <t>5355-6</t>
  </si>
  <si>
    <t>5355-6-CAMISETA POLO</t>
  </si>
  <si>
    <t>COS-0008959-17</t>
  </si>
  <si>
    <t>5350-1</t>
  </si>
  <si>
    <t>5350-1-OVEROL ENTERIZO</t>
  </si>
  <si>
    <t>COS-0008955-3</t>
  </si>
  <si>
    <t>COS-0008955</t>
  </si>
  <si>
    <t>YENIFER VALENTINA JAIMES AGUILAR</t>
  </si>
  <si>
    <t>5349-1</t>
  </si>
  <si>
    <t>5349-1-HODDIE ABIERTO</t>
  </si>
  <si>
    <t>COS-0008954-11</t>
  </si>
  <si>
    <t>COS-0008954</t>
  </si>
  <si>
    <t>5349-2</t>
  </si>
  <si>
    <t>5349-2-HODDIE ABIERTO</t>
  </si>
  <si>
    <t>COS-0008954-27</t>
  </si>
  <si>
    <t>5349-4</t>
  </si>
  <si>
    <t>5349-4-POLO MANGA CORTA</t>
  </si>
  <si>
    <t>COS-0008954-30</t>
  </si>
  <si>
    <t>5349-5</t>
  </si>
  <si>
    <t>5349-5-BATA TIPO LABORATORIO</t>
  </si>
  <si>
    <t>COS-0008954-16</t>
  </si>
  <si>
    <t>5349-6</t>
  </si>
  <si>
    <t>5349-6-BATA TIPO LABORATORIO</t>
  </si>
  <si>
    <t>COS-0008954-36</t>
  </si>
  <si>
    <t>5348-1</t>
  </si>
  <si>
    <t>5348-1-PANTALÓN TIPO CALLE CABALLERO</t>
  </si>
  <si>
    <t>COS-0008953-44</t>
  </si>
  <si>
    <t>COS-0008953</t>
  </si>
  <si>
    <t>5347-1</t>
  </si>
  <si>
    <t>5347-1-T-SHIRT MANGA LARGA</t>
  </si>
  <si>
    <t>COS-0008950-4</t>
  </si>
  <si>
    <t>COS-0008950</t>
  </si>
  <si>
    <t>5347-3</t>
  </si>
  <si>
    <t>5347-3-CAMISA</t>
  </si>
  <si>
    <t>COS-0008950-5</t>
  </si>
  <si>
    <t>5346-2</t>
  </si>
  <si>
    <t>5346-2-CAMISA</t>
  </si>
  <si>
    <t>COS-0008822-3</t>
  </si>
  <si>
    <t>COS-0008822</t>
  </si>
  <si>
    <t>5346-3</t>
  </si>
  <si>
    <t>5346-3-PANTALÓN DOTACIÓN</t>
  </si>
  <si>
    <t>COS-0008822-4</t>
  </si>
  <si>
    <t>5346-5</t>
  </si>
  <si>
    <t>5346-5-CONJUNTO ANTIFLUIDO</t>
  </si>
  <si>
    <t>COS-0008822-6</t>
  </si>
  <si>
    <t>5346-6</t>
  </si>
  <si>
    <t>5346-6-CHAQUETA MICHELIN</t>
  </si>
  <si>
    <t>5346-7</t>
  </si>
  <si>
    <t>5346-7-CAMISA</t>
  </si>
  <si>
    <t>COS-0008822-7</t>
  </si>
  <si>
    <t>5344-1</t>
  </si>
  <si>
    <t>5344-1-CAMISETA POLO</t>
  </si>
  <si>
    <t>COS-0008886-4</t>
  </si>
  <si>
    <t>COS-0008886</t>
  </si>
  <si>
    <t>5343-1</t>
  </si>
  <si>
    <t>5343-1-CONJUNTO ANTIFLUIDO</t>
  </si>
  <si>
    <t>COS-0008942-2</t>
  </si>
  <si>
    <t>COS-0008942</t>
  </si>
  <si>
    <t>5342-1</t>
  </si>
  <si>
    <t>5342-1-CAMISETA ESTAMPADA</t>
  </si>
  <si>
    <t>COS-0008903-4</t>
  </si>
  <si>
    <t>COS-0008903</t>
  </si>
  <si>
    <t>5342-2</t>
  </si>
  <si>
    <t>5342-2-CAMISETA ESTAMPADA</t>
  </si>
  <si>
    <t>COS-0008903-2</t>
  </si>
  <si>
    <t>5342-3</t>
  </si>
  <si>
    <t>5342-3-CAMISETA ESTAMPADA</t>
  </si>
  <si>
    <t>COS-0008903-3</t>
  </si>
  <si>
    <t>5342-4</t>
  </si>
  <si>
    <t>5342-4-CAMISETA ESTAMPADA</t>
  </si>
  <si>
    <t>COS-0008903-5</t>
  </si>
  <si>
    <t>5342-5</t>
  </si>
  <si>
    <t>5342-5-CAMISETA ESTAMPADA</t>
  </si>
  <si>
    <t>COS-0008903-6</t>
  </si>
  <si>
    <t>5342-6</t>
  </si>
  <si>
    <t>5342-6-HODDIE CERRADO</t>
  </si>
  <si>
    <t>COS-0008903-7</t>
  </si>
  <si>
    <t>5342-7</t>
  </si>
  <si>
    <t>5342-7-HODDIE CERRADO</t>
  </si>
  <si>
    <t>COS-0008903-8</t>
  </si>
  <si>
    <t>5342-8</t>
  </si>
  <si>
    <t>5342-8-HODDIE CERRADO</t>
  </si>
  <si>
    <t>COS-0008903-9</t>
  </si>
  <si>
    <t>5342-9</t>
  </si>
  <si>
    <t>5342-9-GORRA SEIS CASCOS</t>
  </si>
  <si>
    <t>COS-0008903-10</t>
  </si>
  <si>
    <t>5342-10</t>
  </si>
  <si>
    <t>5342-10-GORRA SEIS CASCOS</t>
  </si>
  <si>
    <t>COS-0008903-11</t>
  </si>
  <si>
    <t>5342-11</t>
  </si>
  <si>
    <t>5342-11-GORRA SEIS CASCOS</t>
  </si>
  <si>
    <t>COS-0008903-12</t>
  </si>
  <si>
    <t>5342-12</t>
  </si>
  <si>
    <t>5342-12-GORRA SEIS CASCOS</t>
  </si>
  <si>
    <t>COS-0008903-13</t>
  </si>
  <si>
    <t>5342-13</t>
  </si>
  <si>
    <t>5342-13-GORRA SEIS CASCOS</t>
  </si>
  <si>
    <t>COS-0008903-15</t>
  </si>
  <si>
    <t>5342-14</t>
  </si>
  <si>
    <t>5342-14-GORRA SEIS CASCOS</t>
  </si>
  <si>
    <t>COS-0008903-16</t>
  </si>
  <si>
    <t>5342-15</t>
  </si>
  <si>
    <t>5342-15-GORRA SEIS CASCOS</t>
  </si>
  <si>
    <t>COS-0008903-17</t>
  </si>
  <si>
    <t>5342-16</t>
  </si>
  <si>
    <t>5342-16-GORRA SEIS CASCOS</t>
  </si>
  <si>
    <t>COS-0008903-19</t>
  </si>
  <si>
    <t>5339-1</t>
  </si>
  <si>
    <t>5339-1-CHAQUETA MICHELIN</t>
  </si>
  <si>
    <t>COS-0008931-2</t>
  </si>
  <si>
    <t>COS-0008931</t>
  </si>
  <si>
    <t>5339-2</t>
  </si>
  <si>
    <t>5339-2-GORRA SEIS CASCOS</t>
  </si>
  <si>
    <t>COS-0008931-3</t>
  </si>
  <si>
    <t>5339-3</t>
  </si>
  <si>
    <t>5339-3-CAMISA MANGA LARGA</t>
  </si>
  <si>
    <t>COS-0008931-4</t>
  </si>
  <si>
    <t>5339-4</t>
  </si>
  <si>
    <t>5339-4-PANTALÓN  CALLE  DAMA</t>
  </si>
  <si>
    <t>COS-0008931-5</t>
  </si>
  <si>
    <t>5339-5</t>
  </si>
  <si>
    <t>5339-5-OXFORD</t>
  </si>
  <si>
    <t>COS-0008931-6</t>
  </si>
  <si>
    <t>5339-6</t>
  </si>
  <si>
    <t>5339-6-PANTALÓN ADMINISTRATIVO HOMBRE</t>
  </si>
  <si>
    <t>COS-0008931-7</t>
  </si>
  <si>
    <t>5339-7</t>
  </si>
  <si>
    <t>5339-7-CHAQUETA MICHELIN</t>
  </si>
  <si>
    <t>COS-0008931-8</t>
  </si>
  <si>
    <t>5338-1</t>
  </si>
  <si>
    <t>5338-1-PANTALON RESORTADO CABALLERO</t>
  </si>
  <si>
    <t>COS-0008917-2</t>
  </si>
  <si>
    <t>COS-0008917</t>
  </si>
  <si>
    <t>5338-2</t>
  </si>
  <si>
    <t>5338-2-POLO MANGA CORTA</t>
  </si>
  <si>
    <t>COS-0008917-3</t>
  </si>
  <si>
    <t>5338-3</t>
  </si>
  <si>
    <t>5338-3-GORRA SEIS CASCOS</t>
  </si>
  <si>
    <t>5337-2</t>
  </si>
  <si>
    <t>5337-2-DELANTAL CLASICO</t>
  </si>
  <si>
    <t>COS-0008916-14</t>
  </si>
  <si>
    <t>COS-0008916</t>
  </si>
  <si>
    <t>5337-3</t>
  </si>
  <si>
    <t>5337-3-GORRA SEIS CASCOS</t>
  </si>
  <si>
    <t>COS-0008916-15</t>
  </si>
  <si>
    <t>5336-2</t>
  </si>
  <si>
    <t>5336-2-BLUSA MANGA CORTA</t>
  </si>
  <si>
    <t>COS-0008906-3</t>
  </si>
  <si>
    <t>COS-0008906</t>
  </si>
  <si>
    <t>5336-4</t>
  </si>
  <si>
    <t>5336-4-BLUSA MANGA CORTA</t>
  </si>
  <si>
    <t>COS-0008906-5</t>
  </si>
  <si>
    <t>5336-5</t>
  </si>
  <si>
    <t>5336-5-CAMISA MANGA CORTA</t>
  </si>
  <si>
    <t>COS-0008906-7</t>
  </si>
  <si>
    <t>5336-6</t>
  </si>
  <si>
    <t>5336-6-CHALECO REFLECTIVO</t>
  </si>
  <si>
    <t>COS-0008906-9</t>
  </si>
  <si>
    <t>5336-7</t>
  </si>
  <si>
    <t>5336-7-PANTALÓN CARGO</t>
  </si>
  <si>
    <t>COS-0008906-13</t>
  </si>
  <si>
    <t>5336-8</t>
  </si>
  <si>
    <t>5336-8-SACO TEJIDO</t>
  </si>
  <si>
    <t>COS-0008906-14</t>
  </si>
  <si>
    <t>5336-9</t>
  </si>
  <si>
    <t>5336-9-SACO TEJIDO</t>
  </si>
  <si>
    <t>COS-0008906-16</t>
  </si>
  <si>
    <t>5336-10</t>
  </si>
  <si>
    <t>5336-10-PANTALÓN  CALLE  DAMA</t>
  </si>
  <si>
    <t>COS-0008906-17</t>
  </si>
  <si>
    <t>5336-11</t>
  </si>
  <si>
    <t>5336-11-BLUSA MANGA CORTA</t>
  </si>
  <si>
    <t>COS-0008906-18</t>
  </si>
  <si>
    <t>5336-12</t>
  </si>
  <si>
    <t>5336-12-POLO MANGA CORTA</t>
  </si>
  <si>
    <t>COS-0008906-21</t>
  </si>
  <si>
    <t>5336-13</t>
  </si>
  <si>
    <t>5336-13-CHALECO REFLECTIVO</t>
  </si>
  <si>
    <t>COS-0008906-22</t>
  </si>
  <si>
    <t>5336-14</t>
  </si>
  <si>
    <t>5336-14-CHAQUETA MICHELIN</t>
  </si>
  <si>
    <t>COS-0008907-21</t>
  </si>
  <si>
    <t>COS-0008907</t>
  </si>
  <si>
    <t>5336-15</t>
  </si>
  <si>
    <t>5336-15-CHAQUETA MICHELIN</t>
  </si>
  <si>
    <t>5336-16</t>
  </si>
  <si>
    <t>5336-16-CHALECO REFLECTIVO</t>
  </si>
  <si>
    <t>5336-17</t>
  </si>
  <si>
    <t>5336-17-CHALECO REFLECTIVO</t>
  </si>
  <si>
    <t>COS-0008907-22</t>
  </si>
  <si>
    <t>5336-18</t>
  </si>
  <si>
    <t>5336-18-CAMISA MANGA LARGA</t>
  </si>
  <si>
    <t>5336-19</t>
  </si>
  <si>
    <t>5336-19-CAMISA</t>
  </si>
  <si>
    <t>5336-20</t>
  </si>
  <si>
    <t>5336-20-CHALECO REFLECTIVO</t>
  </si>
  <si>
    <t>5336-21</t>
  </si>
  <si>
    <t>5336-21-CHALECO REFLECTIVO</t>
  </si>
  <si>
    <t>COS-0008906-23</t>
  </si>
  <si>
    <t>5336-22</t>
  </si>
  <si>
    <t>5336-22-CAMISA MANGA CORTA</t>
  </si>
  <si>
    <t>COS-0008907-23</t>
  </si>
  <si>
    <t>5335-1</t>
  </si>
  <si>
    <t>5335-1-PANTALÓN TIPO CALLE CABALLERO</t>
  </si>
  <si>
    <t>COS-0008915-2</t>
  </si>
  <si>
    <t>COS-0008915</t>
  </si>
  <si>
    <t>5335-2</t>
  </si>
  <si>
    <t>5335-2-PANTALÓN TIPO CALLE CABALLERO</t>
  </si>
  <si>
    <t>COS-0008915-3</t>
  </si>
  <si>
    <t>5335-3</t>
  </si>
  <si>
    <t>5335-3-SASTRE MASCULINO</t>
  </si>
  <si>
    <t>COS-0008915-4</t>
  </si>
  <si>
    <t>5335-4</t>
  </si>
  <si>
    <t>5335-4-SASTRE FEMENINO</t>
  </si>
  <si>
    <t>COS-0008915-5</t>
  </si>
  <si>
    <t>5335-5</t>
  </si>
  <si>
    <t>5335-5-SASTRE FEMENINO</t>
  </si>
  <si>
    <t>COS-0008915-6</t>
  </si>
  <si>
    <t>5335-6</t>
  </si>
  <si>
    <t>5335-6-SASTRE FEMENINO</t>
  </si>
  <si>
    <t>COS-0008915-7</t>
  </si>
  <si>
    <t>5333-1</t>
  </si>
  <si>
    <t>5333-1-T-SHIRT MANGA CORTA</t>
  </si>
  <si>
    <t>COS-0008909-2</t>
  </si>
  <si>
    <t>COS-0008909</t>
  </si>
  <si>
    <t>5333-2</t>
  </si>
  <si>
    <t>5333-2-T-SHIRT MANGA CORTA</t>
  </si>
  <si>
    <t>COS-0008909-3</t>
  </si>
  <si>
    <t>5332-1</t>
  </si>
  <si>
    <t>5332-1-POLO MANGA CORTA</t>
  </si>
  <si>
    <t>COS-0008908-8</t>
  </si>
  <si>
    <t>COS-0008908</t>
  </si>
  <si>
    <t>5332-2</t>
  </si>
  <si>
    <t>5332-2-POLO MANGA CORTA</t>
  </si>
  <si>
    <t>COS-0008908-9</t>
  </si>
  <si>
    <t>5331-2</t>
  </si>
  <si>
    <t>5331-2-PANTALÓN CARGO</t>
  </si>
  <si>
    <t>COS-0008890-15</t>
  </si>
  <si>
    <t>COS-0008890</t>
  </si>
  <si>
    <t>5331-3</t>
  </si>
  <si>
    <t>5331-3-PANTALÓN TIPO CALLE CABALLERO</t>
  </si>
  <si>
    <t>COS-0008890-16</t>
  </si>
  <si>
    <t>5331-4</t>
  </si>
  <si>
    <t>5331-4-PANTALÓN DOTACIÓN</t>
  </si>
  <si>
    <t>5330-1</t>
  </si>
  <si>
    <t>5330-1-CAMISA MANGA LARGA</t>
  </si>
  <si>
    <t>COLCOMERCIO - CORBETA</t>
  </si>
  <si>
    <t>COS-0008880-2</t>
  </si>
  <si>
    <t>COS-0008880</t>
  </si>
  <si>
    <t>5330-2</t>
  </si>
  <si>
    <t>5330-2-POLO MANGA CORTA</t>
  </si>
  <si>
    <t>COS-0008880-3</t>
  </si>
  <si>
    <t>5328-1</t>
  </si>
  <si>
    <t>5328-1-HODDIE CERRADO</t>
  </si>
  <si>
    <t>COS-0008879-2</t>
  </si>
  <si>
    <t>COS-0008879</t>
  </si>
  <si>
    <t>5326-1</t>
  </si>
  <si>
    <t>5326-1-OVEROL ENTERIZO</t>
  </si>
  <si>
    <t>COS-0008872-2</t>
  </si>
  <si>
    <t>COS-0008872</t>
  </si>
  <si>
    <t>5326-2</t>
  </si>
  <si>
    <t>5326-2-OVEROL ENTERIZO</t>
  </si>
  <si>
    <t>COS-0008872-3</t>
  </si>
  <si>
    <t>5326-3</t>
  </si>
  <si>
    <t>5326-3-PANTALÓN JEAN</t>
  </si>
  <si>
    <t>COS-0008872-4</t>
  </si>
  <si>
    <t>5326-4</t>
  </si>
  <si>
    <t>5326-4-PANTALÓN JEAN</t>
  </si>
  <si>
    <t>COS-0008872-5</t>
  </si>
  <si>
    <t>5325-1</t>
  </si>
  <si>
    <t>5325-1-PANTALÓN  CALLE  DAMA</t>
  </si>
  <si>
    <t>COS-0008804-2</t>
  </si>
  <si>
    <t>COS-0008804</t>
  </si>
  <si>
    <t>5325-2</t>
  </si>
  <si>
    <t>5325-2-PANTALÓN TIPO CALLE CABALLERO</t>
  </si>
  <si>
    <t>COS-0008804-3</t>
  </si>
  <si>
    <t>5325-3</t>
  </si>
  <si>
    <t>5325-3-PANTALÓN  CALLE  DAMA</t>
  </si>
  <si>
    <t>COS-0008804-38</t>
  </si>
  <si>
    <t>5325-4</t>
  </si>
  <si>
    <t>5325-4-PANTALÓN TIPO CALLE CABALLERO</t>
  </si>
  <si>
    <t>COS-0008804-39</t>
  </si>
  <si>
    <t>5325-5</t>
  </si>
  <si>
    <t>5325-5-CAMISA</t>
  </si>
  <si>
    <t>COS-0008804-7</t>
  </si>
  <si>
    <t>5325-6</t>
  </si>
  <si>
    <t>5325-6-CAMISA MANGA LARGA</t>
  </si>
  <si>
    <t>COS-0008804-6</t>
  </si>
  <si>
    <t>5325-7</t>
  </si>
  <si>
    <t>5325-7-CAMISA MANGA LARGAAZUL</t>
  </si>
  <si>
    <t>COS-0008804-40</t>
  </si>
  <si>
    <t>5325-8</t>
  </si>
  <si>
    <t>5325-8-CAMISA</t>
  </si>
  <si>
    <t>COS-0008804-41</t>
  </si>
  <si>
    <t>5325-9</t>
  </si>
  <si>
    <t>5325-9-POLO MANGA CORTA</t>
  </si>
  <si>
    <t>COS-0008804-9</t>
  </si>
  <si>
    <t>5325-10</t>
  </si>
  <si>
    <t>5325-10-POLO MANGA CORTA</t>
  </si>
  <si>
    <t>COS-0008804-8</t>
  </si>
  <si>
    <t>5325-11</t>
  </si>
  <si>
    <t>5325-11-CHAQUETA SPORT</t>
  </si>
  <si>
    <t>COS-0008804-10</t>
  </si>
  <si>
    <t>5325-12</t>
  </si>
  <si>
    <t>5325-12-CHAQUETA SPORT</t>
  </si>
  <si>
    <t>COS-0008804-11</t>
  </si>
  <si>
    <t>5325-13</t>
  </si>
  <si>
    <t>5325-13-CHAQUETA SPORT</t>
  </si>
  <si>
    <t>COS-0008804-56</t>
  </si>
  <si>
    <t>5325-14</t>
  </si>
  <si>
    <t>5325-14-CHAQUETA SPORT</t>
  </si>
  <si>
    <t>COS-0008804-57</t>
  </si>
  <si>
    <t>5325-16</t>
  </si>
  <si>
    <t>5325-16-POLO MANGA CORTA</t>
  </si>
  <si>
    <t>COS-0008804-17</t>
  </si>
  <si>
    <t>5325-18</t>
  </si>
  <si>
    <t>5325-18-POLO MANGA CORTA</t>
  </si>
  <si>
    <t>COS-0008804-16</t>
  </si>
  <si>
    <t>5325-21</t>
  </si>
  <si>
    <t>5325-21-CHAQUETA SPORT</t>
  </si>
  <si>
    <t>COS-0008804-20</t>
  </si>
  <si>
    <t>5325-22</t>
  </si>
  <si>
    <t>5325-22-CHAQUETA SPORT</t>
  </si>
  <si>
    <t>COS-0008804-21</t>
  </si>
  <si>
    <t>5325-23</t>
  </si>
  <si>
    <t>5325-23-CONJUNTO ANTIFLUIDO</t>
  </si>
  <si>
    <t>COS-0008804-22</t>
  </si>
  <si>
    <t>5325-24</t>
  </si>
  <si>
    <t>5325-24-CONJUNTO ANTIFLUIDO</t>
  </si>
  <si>
    <t>COS-0008804-23</t>
  </si>
  <si>
    <t>5325-25</t>
  </si>
  <si>
    <t>5325-25-CHAQUETA SPORT</t>
  </si>
  <si>
    <t>COS-0008804-24</t>
  </si>
  <si>
    <t>5325-28</t>
  </si>
  <si>
    <t>5325-28-CHALECO ENGUATADO</t>
  </si>
  <si>
    <t>COS-0008804-28</t>
  </si>
  <si>
    <t>5325-29</t>
  </si>
  <si>
    <t>5325-29-BATA TIPO LABORATORIO</t>
  </si>
  <si>
    <t>COS-0008804-29</t>
  </si>
  <si>
    <t>5325-30</t>
  </si>
  <si>
    <t>5325-30-POLO MANGA LARGA</t>
  </si>
  <si>
    <t>COS-0008804-30</t>
  </si>
  <si>
    <t>5325-32</t>
  </si>
  <si>
    <t>5325-32-CONJUNTO ANTIFLUIDO</t>
  </si>
  <si>
    <t>COS-0008804-32</t>
  </si>
  <si>
    <t>5325-33</t>
  </si>
  <si>
    <t>5325-33-ROMPEVIENTOS REFLECTIVA</t>
  </si>
  <si>
    <t>COS-0008804-33</t>
  </si>
  <si>
    <t>5325-34</t>
  </si>
  <si>
    <t>5325-34-CAMISA MANGA LARGA</t>
  </si>
  <si>
    <t>COS-0008804-34</t>
  </si>
  <si>
    <t>5325-35</t>
  </si>
  <si>
    <t>5325-35-PANTALÓN DOTACIÓN</t>
  </si>
  <si>
    <t>COS-0008804-35</t>
  </si>
  <si>
    <t>5325-41</t>
  </si>
  <si>
    <t>5325-41-POLO MANGA CORTA</t>
  </si>
  <si>
    <t>COS-0008804-44</t>
  </si>
  <si>
    <t>5325-42</t>
  </si>
  <si>
    <t>5325-42-POLO MANGA CORTA</t>
  </si>
  <si>
    <t>COS-0008804-45</t>
  </si>
  <si>
    <t>5325-43</t>
  </si>
  <si>
    <t>5325-43-POLO MANGA CORTA</t>
  </si>
  <si>
    <t>COS-0008804-46</t>
  </si>
  <si>
    <t>5325-44</t>
  </si>
  <si>
    <t>5325-44-POLO MANGA CORTA</t>
  </si>
  <si>
    <t>COS-0008804-47</t>
  </si>
  <si>
    <t>5325-45</t>
  </si>
  <si>
    <t>5325-45-CONJUNTO ANTIFLUIDO</t>
  </si>
  <si>
    <t>COS-0008804-48</t>
  </si>
  <si>
    <t>5325-46</t>
  </si>
  <si>
    <t>5325-46-CONJUNTO ANTIFLUIDO</t>
  </si>
  <si>
    <t>COS-0008804-49</t>
  </si>
  <si>
    <t>5325-47</t>
  </si>
  <si>
    <t>5325-47-CONJUNTO ANTIFLUIDO</t>
  </si>
  <si>
    <t>COS-0008804-50</t>
  </si>
  <si>
    <t>5325-48</t>
  </si>
  <si>
    <t>5325-48-CONJUNTO ANTIFLUIDO</t>
  </si>
  <si>
    <t>COS-0008804-51</t>
  </si>
  <si>
    <t>5325-49</t>
  </si>
  <si>
    <t>5325-49-POLO MANGA LARGA</t>
  </si>
  <si>
    <t>COS-0008804-52</t>
  </si>
  <si>
    <t>5325-50</t>
  </si>
  <si>
    <t>5325-50-CONJUNTO ANTIFLUIDO</t>
  </si>
  <si>
    <t>COS-0008804-53</t>
  </si>
  <si>
    <t>5325-51</t>
  </si>
  <si>
    <t>5325-51-CONJUNTO ANTIFLUIDO</t>
  </si>
  <si>
    <t>COS-0008804-54</t>
  </si>
  <si>
    <t>5325-52</t>
  </si>
  <si>
    <t>5325-52-CONJUNTO ANTIFLUIDO</t>
  </si>
  <si>
    <t>COS-0008804-55</t>
  </si>
  <si>
    <t>5325-53</t>
  </si>
  <si>
    <t>5325-53-FALDA</t>
  </si>
  <si>
    <t>COS-0008804-58</t>
  </si>
  <si>
    <t>5325-55</t>
  </si>
  <si>
    <t>5325-55-FALDA</t>
  </si>
  <si>
    <t>COS-0008804-59</t>
  </si>
  <si>
    <t>5325-56</t>
  </si>
  <si>
    <t>5325-56-CHAQUETA SPORT</t>
  </si>
  <si>
    <t>COS-0008804-60</t>
  </si>
  <si>
    <t>5324-1</t>
  </si>
  <si>
    <t>5324-1-CHAQUETA SPORT</t>
  </si>
  <si>
    <t>COS-0008870-2</t>
  </si>
  <si>
    <t>COS-0008870</t>
  </si>
  <si>
    <t>5324-2</t>
  </si>
  <si>
    <t>5324-2-CHAQUETA SPORT</t>
  </si>
  <si>
    <t>5324-3</t>
  </si>
  <si>
    <t>5324-3-CHAQUETA SPORT</t>
  </si>
  <si>
    <t>COS-0008870-6</t>
  </si>
  <si>
    <t>5324-4</t>
  </si>
  <si>
    <t>5324-4-CHAQUETA SPORT</t>
  </si>
  <si>
    <t>COS-0008870-3</t>
  </si>
  <si>
    <t>5324-5</t>
  </si>
  <si>
    <t>5324-5-CHAQUETA SPORT</t>
  </si>
  <si>
    <t>COS-0008870-7</t>
  </si>
  <si>
    <t>5324-6</t>
  </si>
  <si>
    <t>5324-6-CHAQUETA SPORT</t>
  </si>
  <si>
    <t>COS-0008870-5</t>
  </si>
  <si>
    <t>5324-7</t>
  </si>
  <si>
    <t>5324-7-CHAQUETA SPORT</t>
  </si>
  <si>
    <t>COS-0008870-4</t>
  </si>
  <si>
    <t>5321-1</t>
  </si>
  <si>
    <t>5321-1-TERMICA</t>
  </si>
  <si>
    <t>COS-0008868-2</t>
  </si>
  <si>
    <t>COS-0008868</t>
  </si>
  <si>
    <t>5320-2</t>
  </si>
  <si>
    <t>5320-2-CAMISA</t>
  </si>
  <si>
    <t>COS-0008866-3</t>
  </si>
  <si>
    <t>COS-0008866</t>
  </si>
  <si>
    <t>5320-3</t>
  </si>
  <si>
    <t>5320-3-OVEROL ENTERIZO</t>
  </si>
  <si>
    <t>COS-0008866-4</t>
  </si>
  <si>
    <t>5319-1</t>
  </si>
  <si>
    <t>5319-1-CHAQUETA PARKA</t>
  </si>
  <si>
    <t>COS-0008858-2</t>
  </si>
  <si>
    <t>COS-0008858</t>
  </si>
  <si>
    <t>5319-2</t>
  </si>
  <si>
    <t>5319-2-CHAQUETA SPORT</t>
  </si>
  <si>
    <t>COS-0008858-5</t>
  </si>
  <si>
    <t>5319-3</t>
  </si>
  <si>
    <t>5319-3-HODDIE CERRADO</t>
  </si>
  <si>
    <t>COS-0008858-4</t>
  </si>
  <si>
    <t>5319-4</t>
  </si>
  <si>
    <t>5319-4-HODDIE CERRADO</t>
  </si>
  <si>
    <t>COS-0008858-10</t>
  </si>
  <si>
    <t>5319-5</t>
  </si>
  <si>
    <t>5319-5-T-SHIRT MANGA CORTA</t>
  </si>
  <si>
    <t>COS-0008858-3</t>
  </si>
  <si>
    <t>5319-6</t>
  </si>
  <si>
    <t>5319-6-T-SHIRT MANGA CORTA</t>
  </si>
  <si>
    <t>5319-7</t>
  </si>
  <si>
    <t>5319-7-T-SHIRT MANGA CORTA</t>
  </si>
  <si>
    <t>COS-0008858-6</t>
  </si>
  <si>
    <t>5319-8</t>
  </si>
  <si>
    <t>5319-8-T-SHIRT MANGA CORTA</t>
  </si>
  <si>
    <t>COS-0008858-7</t>
  </si>
  <si>
    <t>5319-9</t>
  </si>
  <si>
    <t>5319-9-T-SHIRT MANGA CORTA</t>
  </si>
  <si>
    <t>COS-0008858-8</t>
  </si>
  <si>
    <t>5319-10</t>
  </si>
  <si>
    <t>5319-10-T-SHIRT MANGA CORTA</t>
  </si>
  <si>
    <t>COS-0008858-9</t>
  </si>
  <si>
    <t>5317-1</t>
  </si>
  <si>
    <t>5317-1-TERMICA</t>
  </si>
  <si>
    <t>COS-0008845-2</t>
  </si>
  <si>
    <t>COS-0008845</t>
  </si>
  <si>
    <t>5317-2</t>
  </si>
  <si>
    <t>5317-2-PANTALÓN DOTACIÓN</t>
  </si>
  <si>
    <t>COS-0008845-6</t>
  </si>
  <si>
    <t>5317-4</t>
  </si>
  <si>
    <t>5317-4-CAMISA MANGA LARGA</t>
  </si>
  <si>
    <t>COS-0008845-10</t>
  </si>
  <si>
    <t>5317-5</t>
  </si>
  <si>
    <t>5317-5-CAMISA MANGA LARGA</t>
  </si>
  <si>
    <t>COS-0008845-11</t>
  </si>
  <si>
    <t>5317-6</t>
  </si>
  <si>
    <t>5317-6-CAMISA MANGA LARGA</t>
  </si>
  <si>
    <t>COS-0008845-12</t>
  </si>
  <si>
    <t>5317-7</t>
  </si>
  <si>
    <t>5317-7-CAMISA</t>
  </si>
  <si>
    <t>COS-0008845-13</t>
  </si>
  <si>
    <t>5317-10</t>
  </si>
  <si>
    <t>5317-10-CONJUNTO ANTIFLUIDO</t>
  </si>
  <si>
    <t>COS-0008845-16</t>
  </si>
  <si>
    <t>5316-2</t>
  </si>
  <si>
    <t>5316-2-GORRA CURVA</t>
  </si>
  <si>
    <t>COS-0008852-4</t>
  </si>
  <si>
    <t>COS-0008852</t>
  </si>
  <si>
    <t>5316-3</t>
  </si>
  <si>
    <t>5316-3-CHAQUETA SPORT</t>
  </si>
  <si>
    <t>COS-0008852-5</t>
  </si>
  <si>
    <t>5313-1</t>
  </si>
  <si>
    <t>5313-1-CAMISETA POLO</t>
  </si>
  <si>
    <t>COS-0008843-19</t>
  </si>
  <si>
    <t>COS-0008843</t>
  </si>
  <si>
    <t>5313-2</t>
  </si>
  <si>
    <t>5313-2-PANTALÓN DOTACIÓN</t>
  </si>
  <si>
    <t>COS-0008843-20</t>
  </si>
  <si>
    <t>5312-1</t>
  </si>
  <si>
    <t>5312-1-CONJUNTO ANTIFLUIDO</t>
  </si>
  <si>
    <t>COS-0008840-2</t>
  </si>
  <si>
    <t>COS-0008840</t>
  </si>
  <si>
    <t>5310-1</t>
  </si>
  <si>
    <t>5310-1-CAMISA MANGA CORTA</t>
  </si>
  <si>
    <t>COS-0008830-6</t>
  </si>
  <si>
    <t>COS-0008830</t>
  </si>
  <si>
    <t>5309-1</t>
  </si>
  <si>
    <t>5309-1-BLUSA ASISTENTE COCINA EMBONE BEIGE</t>
  </si>
  <si>
    <t>COS-0008824-2</t>
  </si>
  <si>
    <t>COS-0008824</t>
  </si>
  <si>
    <t>5309-2</t>
  </si>
  <si>
    <t>5309-2-PANTALON CHEF</t>
  </si>
  <si>
    <t>COS-0008824-3</t>
  </si>
  <si>
    <t>5309-3</t>
  </si>
  <si>
    <t>5309-3-GORRA CURVA</t>
  </si>
  <si>
    <t>5309-4</t>
  </si>
  <si>
    <t>5309-4-DELANTAL BEIGE</t>
  </si>
  <si>
    <t>COS-0008824-4</t>
  </si>
  <si>
    <t>5309-5</t>
  </si>
  <si>
    <t>5309-5-DELANTAL BEIGE</t>
  </si>
  <si>
    <t>COS-0008824-6</t>
  </si>
  <si>
    <t>5309-6</t>
  </si>
  <si>
    <t>5309-6-CAMISA MANGA LARGA</t>
  </si>
  <si>
    <t>COS-0008824-7</t>
  </si>
  <si>
    <t>5308-6</t>
  </si>
  <si>
    <t>5308-6-PANTALON PIJAMA</t>
  </si>
  <si>
    <t>COS-0008763-14</t>
  </si>
  <si>
    <t>5308-12</t>
  </si>
  <si>
    <t>5308-12-BLUSA JEFE COCINA EMBONE NEGRO</t>
  </si>
  <si>
    <t>COS-0008763-20</t>
  </si>
  <si>
    <t>5308-16</t>
  </si>
  <si>
    <t>5308-16-BLUSA PROCESOS EMBONE BLANCO</t>
  </si>
  <si>
    <t>COS-0008763-28</t>
  </si>
  <si>
    <t>5308-17</t>
  </si>
  <si>
    <t>5308-17-CHAQUETA CUARTOS FRIO</t>
  </si>
  <si>
    <t>COS-0008763-29</t>
  </si>
  <si>
    <t>5308-18</t>
  </si>
  <si>
    <t>5308-18-PANTALON PIJAMA</t>
  </si>
  <si>
    <t>COS-0008763-30</t>
  </si>
  <si>
    <t>5308-20</t>
  </si>
  <si>
    <t>5308-20-OTROS</t>
  </si>
  <si>
    <t>COS-0008763-32</t>
  </si>
  <si>
    <t>5308-21</t>
  </si>
  <si>
    <t>5308-21-PANTALON CHEF VISTA CORONA</t>
  </si>
  <si>
    <t>PAC107-ZX VISTA CORONA PANTALON CHEF VISTA CORONA</t>
  </si>
  <si>
    <t>COS-0008763-33</t>
  </si>
  <si>
    <t>5306-1</t>
  </si>
  <si>
    <t>5306-1-T-SHIRT MANGA CORTA</t>
  </si>
  <si>
    <t>COS-0008717-2</t>
  </si>
  <si>
    <t>COS-0008717</t>
  </si>
  <si>
    <t>5306-2</t>
  </si>
  <si>
    <t>5306-2-T-SHIRT MANGA CORTA</t>
  </si>
  <si>
    <t>COS-0008717-3</t>
  </si>
  <si>
    <t>5305-1</t>
  </si>
  <si>
    <t>5305-1-HARRINGTON</t>
  </si>
  <si>
    <t>COS-0008809-5</t>
  </si>
  <si>
    <t>COS-0008809</t>
  </si>
  <si>
    <t>5304-1</t>
  </si>
  <si>
    <t>5304-1-CAMIBUZO</t>
  </si>
  <si>
    <t>WWF</t>
  </si>
  <si>
    <t>COS-0008799-3</t>
  </si>
  <si>
    <t>COS-0008799</t>
  </si>
  <si>
    <t>5303-1</t>
  </si>
  <si>
    <t>5303-1-PANTALÓN DOTACIÓN</t>
  </si>
  <si>
    <t>COS-0008802-2</t>
  </si>
  <si>
    <t>COS-0008802</t>
  </si>
  <si>
    <t>5303-2</t>
  </si>
  <si>
    <t>5303-2-HODDIE CERRADO</t>
  </si>
  <si>
    <t>COS-0008802-3</t>
  </si>
  <si>
    <t>5303-3</t>
  </si>
  <si>
    <t>5303-3-CHAQUETA SPORT</t>
  </si>
  <si>
    <t>COS-0008802-4</t>
  </si>
  <si>
    <t>5303-4</t>
  </si>
  <si>
    <t>5303-4-PANTALÓN DOTACIÓN</t>
  </si>
  <si>
    <t>5303-5</t>
  </si>
  <si>
    <t>5303-5-HODDIE CERRADO</t>
  </si>
  <si>
    <t>COS-0008802-5</t>
  </si>
  <si>
    <t>5302-1</t>
  </si>
  <si>
    <t>5302-1-T-SHIRT MANGA CORTA</t>
  </si>
  <si>
    <t>COS-0008800-2</t>
  </si>
  <si>
    <t>COS-0008800</t>
  </si>
  <si>
    <t>5302-2</t>
  </si>
  <si>
    <t>5302-2-T-SHIRT MANGA CORTA</t>
  </si>
  <si>
    <t>5298-1</t>
  </si>
  <si>
    <t>5298-1-HODDIE ABIERTO</t>
  </si>
  <si>
    <t>COS-0008792-11</t>
  </si>
  <si>
    <t>COS-0008792</t>
  </si>
  <si>
    <t>5298-3</t>
  </si>
  <si>
    <t>5298-3-T-SHIRT MANGA LARGA</t>
  </si>
  <si>
    <t>COS-0008792-33</t>
  </si>
  <si>
    <t>5296-1</t>
  </si>
  <si>
    <t>5296-1-HODDIE ABIERTO</t>
  </si>
  <si>
    <t>COS-0008782-2</t>
  </si>
  <si>
    <t>COS-0008782</t>
  </si>
  <si>
    <t>5291-1</t>
  </si>
  <si>
    <t>5291-1-POLO MANGA CORTA</t>
  </si>
  <si>
    <t>COS-0008777-2</t>
  </si>
  <si>
    <t>COS-0008777</t>
  </si>
  <si>
    <t>5290-1</t>
  </si>
  <si>
    <t>5290-1-TERMICA</t>
  </si>
  <si>
    <t>COS-0008773-1</t>
  </si>
  <si>
    <t>COS-0008773</t>
  </si>
  <si>
    <t>5287-1</t>
  </si>
  <si>
    <t>5287-1-CONJUNTO ANTIFLUIDO</t>
  </si>
  <si>
    <t>COS-0008764-2</t>
  </si>
  <si>
    <t>COS-0008764</t>
  </si>
  <si>
    <t>5287-2</t>
  </si>
  <si>
    <t>5287-2-CONJUNTO ANTIFLUIDO</t>
  </si>
  <si>
    <t>COS-0008764-4</t>
  </si>
  <si>
    <t>5287-3</t>
  </si>
  <si>
    <t>5287-3-SASTRE FEMENINO</t>
  </si>
  <si>
    <t>COS-0008764-10</t>
  </si>
  <si>
    <t>5287-4</t>
  </si>
  <si>
    <t>5287-4-CAMISA</t>
  </si>
  <si>
    <t>COS-0008764-43</t>
  </si>
  <si>
    <t>5286-1</t>
  </si>
  <si>
    <t>5286-1-OXFORD</t>
  </si>
  <si>
    <t>DISTRIBUCIONES RIO GRANDE</t>
  </si>
  <si>
    <t>COS-0008759-2</t>
  </si>
  <si>
    <t>COS-0008759</t>
  </si>
  <si>
    <t>5286-2</t>
  </si>
  <si>
    <t>5286-2-OXFORD</t>
  </si>
  <si>
    <t>COS-0008759-3</t>
  </si>
  <si>
    <t>5286-4</t>
  </si>
  <si>
    <t>5286-4-OXFORD</t>
  </si>
  <si>
    <t>COS-0008759-5</t>
  </si>
  <si>
    <t>5286-5</t>
  </si>
  <si>
    <t>5286-5-CAMISETA POLO</t>
  </si>
  <si>
    <t>COS-0008759-6</t>
  </si>
  <si>
    <t>5286-6</t>
  </si>
  <si>
    <t>5286-6-POLO MANGA CORTA</t>
  </si>
  <si>
    <t>COS-0008759-7</t>
  </si>
  <si>
    <t>5286-7</t>
  </si>
  <si>
    <t>5286-7-OXFORD</t>
  </si>
  <si>
    <t>COS-0008759-8</t>
  </si>
  <si>
    <t>5286-8</t>
  </si>
  <si>
    <t>5286-8-OXFORD</t>
  </si>
  <si>
    <t>COS-0008759-9</t>
  </si>
  <si>
    <t>5286-9</t>
  </si>
  <si>
    <t>5286-9-OXFORD</t>
  </si>
  <si>
    <t>COS-0008759-10</t>
  </si>
  <si>
    <t>5286-10</t>
  </si>
  <si>
    <t>5286-10-OXFORD</t>
  </si>
  <si>
    <t>COS-0008759-11</t>
  </si>
  <si>
    <t>5286-11</t>
  </si>
  <si>
    <t>5286-11-OXFORD</t>
  </si>
  <si>
    <t>COS-0008759-12</t>
  </si>
  <si>
    <t>5286-12</t>
  </si>
  <si>
    <t>5286-12-OXFORD</t>
  </si>
  <si>
    <t>COS-0008759-13</t>
  </si>
  <si>
    <t>5286-13</t>
  </si>
  <si>
    <t>5286-13-BLUSA MANGA CORTA</t>
  </si>
  <si>
    <t>COS-0008759-14</t>
  </si>
  <si>
    <t>5286-14</t>
  </si>
  <si>
    <t>5286-14-OXFORD</t>
  </si>
  <si>
    <t>5285-1</t>
  </si>
  <si>
    <t>5285-1-BATA CHEF</t>
  </si>
  <si>
    <t>AJISEM RAMEN COLOMBIA</t>
  </si>
  <si>
    <t>COS-0008756-2</t>
  </si>
  <si>
    <t>COS-0008756</t>
  </si>
  <si>
    <t>5285-2</t>
  </si>
  <si>
    <t>5285-2-PANTALÓN CARGO</t>
  </si>
  <si>
    <t>COS-0008756-3</t>
  </si>
  <si>
    <t>5285-3</t>
  </si>
  <si>
    <t>5285-3-CAMISA CHEF</t>
  </si>
  <si>
    <t>CAMISA CHEF</t>
  </si>
  <si>
    <t>COS-0008756-4</t>
  </si>
  <si>
    <t>5285-4</t>
  </si>
  <si>
    <t>5285-4-PANTALÓN CARGO</t>
  </si>
  <si>
    <t>COS-0008756-5</t>
  </si>
  <si>
    <t>5285-5</t>
  </si>
  <si>
    <t>5285-5-CAMISA MANGA LARGA</t>
  </si>
  <si>
    <t>COS-0008756-6</t>
  </si>
  <si>
    <t>5284-1</t>
  </si>
  <si>
    <t>5284-1-HODDIE CERRADO</t>
  </si>
  <si>
    <t>COS-0008761-1</t>
  </si>
  <si>
    <t>COS-0008761</t>
  </si>
  <si>
    <t>5281-1</t>
  </si>
  <si>
    <t>5281-1-MORRAL</t>
  </si>
  <si>
    <t>COS-0008757-7</t>
  </si>
  <si>
    <t>COS-0008757</t>
  </si>
  <si>
    <t>5280-2</t>
  </si>
  <si>
    <t>5280-2-POLO MANGA LARGA</t>
  </si>
  <si>
    <t>COS-0008696-2</t>
  </si>
  <si>
    <t>COS-0008696</t>
  </si>
  <si>
    <t>5280-3</t>
  </si>
  <si>
    <t>5280-3-HODDIE CERRADO</t>
  </si>
  <si>
    <t>COS-0008696-4</t>
  </si>
  <si>
    <t>5279-1</t>
  </si>
  <si>
    <t>5279-1-DELANTAL CLASICO</t>
  </si>
  <si>
    <t>COS-0008754-2</t>
  </si>
  <si>
    <t>COS-0008754</t>
  </si>
  <si>
    <t>5279-2</t>
  </si>
  <si>
    <t>5279-2-CAMISETA POLO</t>
  </si>
  <si>
    <t>COS-0008754-3</t>
  </si>
  <si>
    <t>5279-3</t>
  </si>
  <si>
    <t>5279-3-POLO MANGA CORTA</t>
  </si>
  <si>
    <t>COS-0008754-4</t>
  </si>
  <si>
    <t>5279-7</t>
  </si>
  <si>
    <t>5279-7-T-SHIRT MANGA CORTA</t>
  </si>
  <si>
    <t>COS-0008754-10</t>
  </si>
  <si>
    <t>5279-8</t>
  </si>
  <si>
    <t>5279-8-T-SHIRT MANGA CORTA</t>
  </si>
  <si>
    <t>COS-0008754-11</t>
  </si>
  <si>
    <t>5279-9</t>
  </si>
  <si>
    <t>5279-9-GORRA CURVA</t>
  </si>
  <si>
    <t>COS-0008754-12</t>
  </si>
  <si>
    <t>5279-10</t>
  </si>
  <si>
    <t>5279-10-GORRA CURVA</t>
  </si>
  <si>
    <t>COS-0008754-13</t>
  </si>
  <si>
    <t>5279-11</t>
  </si>
  <si>
    <t>5279-11-DELANTAL CLASICO</t>
  </si>
  <si>
    <t>COS-0008754-14</t>
  </si>
  <si>
    <t>5279-12</t>
  </si>
  <si>
    <t>5279-12-DELANTAL CLASICO</t>
  </si>
  <si>
    <t>COS-0008754-15</t>
  </si>
  <si>
    <t>5279-13</t>
  </si>
  <si>
    <t>5279-13-POLO MANGA LARGA</t>
  </si>
  <si>
    <t>COS-0008754-17</t>
  </si>
  <si>
    <t>5279-14</t>
  </si>
  <si>
    <t>5279-14-POLO MANGA CORTA</t>
  </si>
  <si>
    <t>COS-0008754-18</t>
  </si>
  <si>
    <t>5279-15</t>
  </si>
  <si>
    <t>5279-15-BATA CHEF</t>
  </si>
  <si>
    <t>5279-16</t>
  </si>
  <si>
    <t>5279-16-POLO MANGA LARGA</t>
  </si>
  <si>
    <t>COS-0008754-19</t>
  </si>
  <si>
    <t>5279-17</t>
  </si>
  <si>
    <t>5279-17-POLO MANGA CORTA</t>
  </si>
  <si>
    <t>COS-0008754-20</t>
  </si>
  <si>
    <t>5279-18</t>
  </si>
  <si>
    <t>5279-18-PANTALÓN DOTACIÓN</t>
  </si>
  <si>
    <t>COS-0008754-21</t>
  </si>
  <si>
    <t>5279-20</t>
  </si>
  <si>
    <t>5279-20-OTROS</t>
  </si>
  <si>
    <t>COS-0008754-23</t>
  </si>
  <si>
    <t>5278-1</t>
  </si>
  <si>
    <t>5278-1-POLO MANGA LARGA</t>
  </si>
  <si>
    <t>COS-0008742-2</t>
  </si>
  <si>
    <t>COS-0008742</t>
  </si>
  <si>
    <t>5277-1</t>
  </si>
  <si>
    <t>5277-1-BLUSA ANTIFLUIDO</t>
  </si>
  <si>
    <t>COS-0008708-2</t>
  </si>
  <si>
    <t>COS-0008708</t>
  </si>
  <si>
    <t>5277-2</t>
  </si>
  <si>
    <t>5277-2-PANTALÓN CARGO</t>
  </si>
  <si>
    <t>COS-0008708-3</t>
  </si>
  <si>
    <t>5277-3</t>
  </si>
  <si>
    <t>5277-3-CAMISA</t>
  </si>
  <si>
    <t>COS-0008708-4</t>
  </si>
  <si>
    <t>5277-4</t>
  </si>
  <si>
    <t>5277-4-PANTALÓN ADMINISTRATIVO HOMBRE</t>
  </si>
  <si>
    <t>COS-0008708-5</t>
  </si>
  <si>
    <t>EIVAR SAMBONI ROJAS</t>
  </si>
  <si>
    <t>EIVAR SAMBONI</t>
  </si>
  <si>
    <t>5277-5</t>
  </si>
  <si>
    <t>5277-5-PANTALÓN ADMINISTRATIVO HOMBRE</t>
  </si>
  <si>
    <t>COS-0008708-6</t>
  </si>
  <si>
    <t>5277-7</t>
  </si>
  <si>
    <t>5277-7-COFIA</t>
  </si>
  <si>
    <t>COS-0008708-8</t>
  </si>
  <si>
    <t>5277-8</t>
  </si>
  <si>
    <t>5277-8-BATA TIPO LABORATORIO</t>
  </si>
  <si>
    <t>COS-0008708-9</t>
  </si>
  <si>
    <t>5277-9</t>
  </si>
  <si>
    <t>5277-9-CAMISA</t>
  </si>
  <si>
    <t>COS-0008708-10</t>
  </si>
  <si>
    <t>5277-10</t>
  </si>
  <si>
    <t>5277-10-PANTALÓN DOTACIÓN</t>
  </si>
  <si>
    <t>COS-0008708-11</t>
  </si>
  <si>
    <t>5277-11</t>
  </si>
  <si>
    <t>5277-11-CHALECO ENGUATADO</t>
  </si>
  <si>
    <t>COS-0008708-12</t>
  </si>
  <si>
    <t>5277-12</t>
  </si>
  <si>
    <t>5277-12-CONJUNTO ANTIFLUIDO</t>
  </si>
  <si>
    <t>COS-0008708-13</t>
  </si>
  <si>
    <t>5277-13</t>
  </si>
  <si>
    <t>5277-13-SACO FLEECE</t>
  </si>
  <si>
    <t>COS-0008708-14</t>
  </si>
  <si>
    <t>5277-15</t>
  </si>
  <si>
    <t>5277-15-OTROS</t>
  </si>
  <si>
    <t>COS-0008708-16</t>
  </si>
  <si>
    <t>5277-18</t>
  </si>
  <si>
    <t>5277-18-JOGGER CABALLERO</t>
  </si>
  <si>
    <t>COS-0008708-19</t>
  </si>
  <si>
    <t>5277-19</t>
  </si>
  <si>
    <t>5277-19-CHAQUETA CUARTO FRÍO</t>
  </si>
  <si>
    <t>COS-0008708-20</t>
  </si>
  <si>
    <t>5277-20</t>
  </si>
  <si>
    <t>5277-20-GORRO PESQUERO</t>
  </si>
  <si>
    <t>COS-0008708-21</t>
  </si>
  <si>
    <t>5277-22</t>
  </si>
  <si>
    <t>5277-22-OVEROL DOS PIEZA</t>
  </si>
  <si>
    <t>OVEROL DOS PIEZA</t>
  </si>
  <si>
    <t>COS-0008708-23</t>
  </si>
  <si>
    <t>5277-24</t>
  </si>
  <si>
    <t>5277-24-CAMISETA POLO</t>
  </si>
  <si>
    <t>COS-0008708-25</t>
  </si>
  <si>
    <t>5277-25</t>
  </si>
  <si>
    <t>5277-25-PANTALÓN ADMINISTRATIVO HOMBRE</t>
  </si>
  <si>
    <t>5277-26</t>
  </si>
  <si>
    <t>5277-26-PANTALÓN ADMINISTRATIVO HOMBRE</t>
  </si>
  <si>
    <t>COS-0008708-26</t>
  </si>
  <si>
    <t>5276-1</t>
  </si>
  <si>
    <t>5276-1-SASTRE FEMENINO</t>
  </si>
  <si>
    <t>COS-0008730-3</t>
  </si>
  <si>
    <t>COS-0008730</t>
  </si>
  <si>
    <t>5276-2</t>
  </si>
  <si>
    <t>5276-2-OXFORD</t>
  </si>
  <si>
    <t>COS-0008730-4</t>
  </si>
  <si>
    <t>5276-5</t>
  </si>
  <si>
    <t>5276-5-OXFORD</t>
  </si>
  <si>
    <t>COS-0008730-8</t>
  </si>
  <si>
    <t>5274-1</t>
  </si>
  <si>
    <t>5274-1-MORRAL</t>
  </si>
  <si>
    <t>COS-0008686-2</t>
  </si>
  <si>
    <t>COS-0008686</t>
  </si>
  <si>
    <t>5274-2</t>
  </si>
  <si>
    <t>5274-2-MORRAL</t>
  </si>
  <si>
    <t>COS-0008686-3</t>
  </si>
  <si>
    <t>5273-1</t>
  </si>
  <si>
    <t>5273-1-OTROS</t>
  </si>
  <si>
    <t>CLICOH</t>
  </si>
  <si>
    <t>COS-0008737-2</t>
  </si>
  <si>
    <t>COS-0008737</t>
  </si>
  <si>
    <t>5269-1</t>
  </si>
  <si>
    <t>5269-1-BLAZER SASTRE</t>
  </si>
  <si>
    <t>THOMAS IR</t>
  </si>
  <si>
    <t>COS-0008716-2</t>
  </si>
  <si>
    <t>COS-0008716</t>
  </si>
  <si>
    <t>BLANCA AURORA BORDA GAMBOA</t>
  </si>
  <si>
    <t>BLANCA BORDA</t>
  </si>
  <si>
    <t>5269-2</t>
  </si>
  <si>
    <t>5269-2-BLAZER SASTRE</t>
  </si>
  <si>
    <t>COS-0008716-3</t>
  </si>
  <si>
    <t>5269-7</t>
  </si>
  <si>
    <t>5269-7-PANTALÓN SASTRE</t>
  </si>
  <si>
    <t>COS-0008716-8</t>
  </si>
  <si>
    <t>5269-8</t>
  </si>
  <si>
    <t>5269-8-PANTALÓN SASTRE</t>
  </si>
  <si>
    <t>COS-0008716-9</t>
  </si>
  <si>
    <t>5269-9</t>
  </si>
  <si>
    <t>5269-9-PANTALÓN SASTRE</t>
  </si>
  <si>
    <t>COS-0008716-10</t>
  </si>
  <si>
    <t>5269-10</t>
  </si>
  <si>
    <t>5269-10-PANTALÓN SASTRE</t>
  </si>
  <si>
    <t>COS-0008716-11</t>
  </si>
  <si>
    <t>5268-1</t>
  </si>
  <si>
    <t>5268-1-CAMISETA POLO</t>
  </si>
  <si>
    <t>COS-0008711-2</t>
  </si>
  <si>
    <t>COS-0008711</t>
  </si>
  <si>
    <t>5268-2</t>
  </si>
  <si>
    <t>5268-2-CAMISETA POLO</t>
  </si>
  <si>
    <t>5266-1</t>
  </si>
  <si>
    <t>5266-1-POLO MANGA CORTA</t>
  </si>
  <si>
    <t>COS-0008610-2</t>
  </si>
  <si>
    <t>COS-0008610</t>
  </si>
  <si>
    <t>5266-2</t>
  </si>
  <si>
    <t>5266-2-SACO FLEECE</t>
  </si>
  <si>
    <t>COS-0008610-3</t>
  </si>
  <si>
    <t>5264-1</t>
  </si>
  <si>
    <t>5264-1-CAMISA MANGA LARGA</t>
  </si>
  <si>
    <t>COS-0008684-2</t>
  </si>
  <si>
    <t>COS-0008684</t>
  </si>
  <si>
    <t>5264-2</t>
  </si>
  <si>
    <t>5264-2-CAMISA MANGA LARGA</t>
  </si>
  <si>
    <t>COS-0008684-3</t>
  </si>
  <si>
    <t>5264-3</t>
  </si>
  <si>
    <t>5264-3-PANTALÓN TIPO CALLE CABALLERO</t>
  </si>
  <si>
    <t>COS-0008684-4</t>
  </si>
  <si>
    <t>5264-4</t>
  </si>
  <si>
    <t>5264-4-PANTALÓN  CALLE  DAMA</t>
  </si>
  <si>
    <t>COS-0008684-5</t>
  </si>
  <si>
    <t>5264-5</t>
  </si>
  <si>
    <t>5264-5-CHAQUETA SPORT</t>
  </si>
  <si>
    <t>COS-0008684-6</t>
  </si>
  <si>
    <t>5264-6</t>
  </si>
  <si>
    <t>5264-6-BATA TIPO LABORATORIO</t>
  </si>
  <si>
    <t>COS-0008684-7</t>
  </si>
  <si>
    <t>5264-7</t>
  </si>
  <si>
    <t>5264-7-CONJUNTO ANTIFLUIDO</t>
  </si>
  <si>
    <t>COS-0008684-8</t>
  </si>
  <si>
    <t>5262-2</t>
  </si>
  <si>
    <t>5262-2-GORRA SEIS CASCOS</t>
  </si>
  <si>
    <t>COS-0008637-8</t>
  </si>
  <si>
    <t>COS-0008637</t>
  </si>
  <si>
    <t>DPBORDADOS</t>
  </si>
  <si>
    <t>DP BORDADOS</t>
  </si>
  <si>
    <t>5258-1</t>
  </si>
  <si>
    <t>5258-1-GORRA CURVA</t>
  </si>
  <si>
    <t>COS-0008668-3</t>
  </si>
  <si>
    <t>COS-0008668</t>
  </si>
  <si>
    <t>5258-2</t>
  </si>
  <si>
    <t>5258-2-GORRA CURVA</t>
  </si>
  <si>
    <t>5258-3</t>
  </si>
  <si>
    <t>5258-3-GORRA CURVA</t>
  </si>
  <si>
    <t>COS-0008668-4</t>
  </si>
  <si>
    <t>5258-4</t>
  </si>
  <si>
    <t>5258-4-GORRA CURVA</t>
  </si>
  <si>
    <t>COS-0008668-5</t>
  </si>
  <si>
    <t>5257-1</t>
  </si>
  <si>
    <t>5257-1-HODDIE CERRADO</t>
  </si>
  <si>
    <t>COS-0008669-1</t>
  </si>
  <si>
    <t>COS-0008669</t>
  </si>
  <si>
    <t>5257-2</t>
  </si>
  <si>
    <t>5257-2-HODDIE CERRADO</t>
  </si>
  <si>
    <t>COS-0008669-2</t>
  </si>
  <si>
    <t>5257-3</t>
  </si>
  <si>
    <t>5257-3-HODDIE CERRADO</t>
  </si>
  <si>
    <t>COS-0008669-3</t>
  </si>
  <si>
    <t>5256-1</t>
  </si>
  <si>
    <t>5256-1-GORRA SEIS CASCOS</t>
  </si>
  <si>
    <t>IYCSA</t>
  </si>
  <si>
    <t>COS-0008652-2</t>
  </si>
  <si>
    <t>COS-0008652</t>
  </si>
  <si>
    <t>5251-1</t>
  </si>
  <si>
    <t>5251-1-CONJUNTO ANTIFLUIDO</t>
  </si>
  <si>
    <t>COS-0008513-2</t>
  </si>
  <si>
    <t>COS-0008513</t>
  </si>
  <si>
    <t>5251-2</t>
  </si>
  <si>
    <t>5251-2-CONJUNTO ANTIFLUIDO</t>
  </si>
  <si>
    <t>COS-0008513-4</t>
  </si>
  <si>
    <t>5251-3</t>
  </si>
  <si>
    <t>5251-3-CONJUNTO ANTIFLUIDO</t>
  </si>
  <si>
    <t>COS-0008513-7</t>
  </si>
  <si>
    <t>5251-4</t>
  </si>
  <si>
    <t>5251-4-SASTRE FEMENINO</t>
  </si>
  <si>
    <t>COS-0008513-3</t>
  </si>
  <si>
    <t>5251-5</t>
  </si>
  <si>
    <t>5251-5-SASTRE MASCULINO</t>
  </si>
  <si>
    <t>COS-0008513-5</t>
  </si>
  <si>
    <t>5251-6</t>
  </si>
  <si>
    <t>5251-6-SASTRE FEMENINO</t>
  </si>
  <si>
    <t>COS-0008513-6</t>
  </si>
  <si>
    <t>5251-7</t>
  </si>
  <si>
    <t>5251-7-SASTRE FEMENINO</t>
  </si>
  <si>
    <t>COS-0008513-13</t>
  </si>
  <si>
    <t>5251-8</t>
  </si>
  <si>
    <t>5251-8-CONJUNTO ANTIFLUIDO</t>
  </si>
  <si>
    <t>COS-0008513-8</t>
  </si>
  <si>
    <t>5251-9</t>
  </si>
  <si>
    <t>5251-9-SASTRE FEMENINO</t>
  </si>
  <si>
    <t>COS-0008513-9</t>
  </si>
  <si>
    <t>5251-10</t>
  </si>
  <si>
    <t>5251-10-HODDIE ABIERTO</t>
  </si>
  <si>
    <t>COS-0008513-10</t>
  </si>
  <si>
    <t>5251-11</t>
  </si>
  <si>
    <t>5251-11-SASTRE MASCULINO</t>
  </si>
  <si>
    <t>COS-0008513-11</t>
  </si>
  <si>
    <t>5251-12</t>
  </si>
  <si>
    <t>5251-12-BATA TIPO LABORATORIO</t>
  </si>
  <si>
    <t>COS-0008513-12</t>
  </si>
  <si>
    <t>5251-13</t>
  </si>
  <si>
    <t>5251-13-BATA TIPO LABORATORIO</t>
  </si>
  <si>
    <t>COS-0008513-14</t>
  </si>
  <si>
    <t>5251-14</t>
  </si>
  <si>
    <t>5251-14-BATA TIPO LABORATORIO</t>
  </si>
  <si>
    <t>COS-0008513-15</t>
  </si>
  <si>
    <t>5251-15</t>
  </si>
  <si>
    <t>5251-15-BATA TIPO LABORATORIO</t>
  </si>
  <si>
    <t>COS-0008513-16</t>
  </si>
  <si>
    <t>5251-16</t>
  </si>
  <si>
    <t>5251-16-CONJUNTO ANTIFLUIDO</t>
  </si>
  <si>
    <t>COS-0008513-17</t>
  </si>
  <si>
    <t>5251-17</t>
  </si>
  <si>
    <t>5251-17-CONJUNTO ANTIFLUIDO</t>
  </si>
  <si>
    <t>COS-0008513-18</t>
  </si>
  <si>
    <t>5251-18</t>
  </si>
  <si>
    <t>5251-18-CONJUNTO ANTIFLUIDO</t>
  </si>
  <si>
    <t>COS-0008513-19</t>
  </si>
  <si>
    <t>5251-19</t>
  </si>
  <si>
    <t>5251-19-CONJUNTO ANTIFLUIDO</t>
  </si>
  <si>
    <t>COS-0008513-20</t>
  </si>
  <si>
    <t>5251-20</t>
  </si>
  <si>
    <t>5251-20-CONJUNTO ANTIFLUIDO</t>
  </si>
  <si>
    <t>COS-0008513-21</t>
  </si>
  <si>
    <t>5251-21</t>
  </si>
  <si>
    <t>5251-21-CONJUNTO ANTIFLUIDO</t>
  </si>
  <si>
    <t>COS-0008513-22</t>
  </si>
  <si>
    <t>5251-22</t>
  </si>
  <si>
    <t>5251-22-BATA TIPO LABORATORIO</t>
  </si>
  <si>
    <t>COS-0008513-23</t>
  </si>
  <si>
    <t>5251-23</t>
  </si>
  <si>
    <t>5251-23-BATA TIPO LABORATORIO</t>
  </si>
  <si>
    <t>COS-0008513-24</t>
  </si>
  <si>
    <t>5251-24</t>
  </si>
  <si>
    <t>5251-24-POLO MANGA CORTA</t>
  </si>
  <si>
    <t>COS-0008513-25</t>
  </si>
  <si>
    <t>5251-25</t>
  </si>
  <si>
    <t>5251-25-PANTALÓN  CALLE  DAMA</t>
  </si>
  <si>
    <t>COS-0008513-26</t>
  </si>
  <si>
    <t>5251-26</t>
  </si>
  <si>
    <t>5251-26-HODDIE ABIERTO</t>
  </si>
  <si>
    <t>COS-0008513-27</t>
  </si>
  <si>
    <t>5251-27</t>
  </si>
  <si>
    <t>5251-27-HODDIE ABIERTO</t>
  </si>
  <si>
    <t>COS-0008513-28</t>
  </si>
  <si>
    <t>5251-28</t>
  </si>
  <si>
    <t>5251-28-CONJUNTO ANTIFLUIDO</t>
  </si>
  <si>
    <t>COS-0008513-29</t>
  </si>
  <si>
    <t>5251-29</t>
  </si>
  <si>
    <t>5251-29-POLO MANGA CORTA</t>
  </si>
  <si>
    <t>COS-0008513-30</t>
  </si>
  <si>
    <t>5251-30</t>
  </si>
  <si>
    <t>5251-30-PANTALON RESORTADO CABALLERO</t>
  </si>
  <si>
    <t>COS-0008513-31</t>
  </si>
  <si>
    <t>5251-31</t>
  </si>
  <si>
    <t>5251-31-T-SHIRT MANGA LARGA</t>
  </si>
  <si>
    <t>COS-0008513-32</t>
  </si>
  <si>
    <t>5251-32</t>
  </si>
  <si>
    <t>5251-32-T-SHIRT MANGA LARGA</t>
  </si>
  <si>
    <t>COS-0008513-33</t>
  </si>
  <si>
    <t>5251-35</t>
  </si>
  <si>
    <t>5251-35-BATA TIPO LABORATORIO</t>
  </si>
  <si>
    <t>COS-0008513-36</t>
  </si>
  <si>
    <t>5251-36</t>
  </si>
  <si>
    <t>5251-36-BATA TIPO LABORATORIO</t>
  </si>
  <si>
    <t>COS-0008513-37</t>
  </si>
  <si>
    <t>5251-37</t>
  </si>
  <si>
    <t>5251-37-CAMISA</t>
  </si>
  <si>
    <t>COS-0008513-38</t>
  </si>
  <si>
    <t>5251-38</t>
  </si>
  <si>
    <t>5251-38-CAMISA</t>
  </si>
  <si>
    <t>COS-0008513-39</t>
  </si>
  <si>
    <t>5251-39</t>
  </si>
  <si>
    <t>5251-39-CAMISA</t>
  </si>
  <si>
    <t>COS-0008513-40</t>
  </si>
  <si>
    <t>5251-40</t>
  </si>
  <si>
    <t>5251-40-CAMISA</t>
  </si>
  <si>
    <t>COS-0008513-41</t>
  </si>
  <si>
    <t>5251-41</t>
  </si>
  <si>
    <t>5251-41-CAMISA</t>
  </si>
  <si>
    <t>COS-0008513-42</t>
  </si>
  <si>
    <t>5251-42</t>
  </si>
  <si>
    <t>5251-42-CAMISA</t>
  </si>
  <si>
    <t>COS-0008513-43</t>
  </si>
  <si>
    <t>5249-3</t>
  </si>
  <si>
    <t>5249-3-CHAQUETA SPORT</t>
  </si>
  <si>
    <t>PEPSI</t>
  </si>
  <si>
    <t>COS-0008630-3</t>
  </si>
  <si>
    <t>COS-0008630</t>
  </si>
  <si>
    <t>5247-1</t>
  </si>
  <si>
    <t>5247-1-CAMISETA ESTAMPADA</t>
  </si>
  <si>
    <t>COS-0008447-2</t>
  </si>
  <si>
    <t>COS-0008447</t>
  </si>
  <si>
    <t>5246-1</t>
  </si>
  <si>
    <t>5246-1-TERMICA</t>
  </si>
  <si>
    <t>COS-0008546-3</t>
  </si>
  <si>
    <t>COS-0008546</t>
  </si>
  <si>
    <t>5245-2</t>
  </si>
  <si>
    <t>5245-2-FALDA</t>
  </si>
  <si>
    <t>COS-0008617-2</t>
  </si>
  <si>
    <t>COS-0008617</t>
  </si>
  <si>
    <t>5245-3</t>
  </si>
  <si>
    <t>5245-3-GORRA CURVA</t>
  </si>
  <si>
    <t>COS-0008617-3</t>
  </si>
  <si>
    <t>5244-1</t>
  </si>
  <si>
    <t>5244-1-T-SHIRT MANGA CORTA</t>
  </si>
  <si>
    <t>VAOVA</t>
  </si>
  <si>
    <t>COS-0008625-2</t>
  </si>
  <si>
    <t>COS-0008625</t>
  </si>
  <si>
    <t>5244-2</t>
  </si>
  <si>
    <t>5244-2-T-SHIRT MANGA CORTA</t>
  </si>
  <si>
    <t>COS-0008625-3</t>
  </si>
  <si>
    <t>5244-3</t>
  </si>
  <si>
    <t>5244-3-T-SHIRT MANGA CORTA</t>
  </si>
  <si>
    <t>COS-0008625-4</t>
  </si>
  <si>
    <t>5244-4</t>
  </si>
  <si>
    <t>5244-4-T-SHIRT MANGA CORTA</t>
  </si>
  <si>
    <t>COS-0008625-5</t>
  </si>
  <si>
    <t>5244-5</t>
  </si>
  <si>
    <t>5244-5-T-SHIRT MANGA CORTA</t>
  </si>
  <si>
    <t>COS-0008625-6</t>
  </si>
  <si>
    <t>5244-6</t>
  </si>
  <si>
    <t>5244-6-T-SHIRT MANGA CORTA</t>
  </si>
  <si>
    <t>COS-0008625-7</t>
  </si>
  <si>
    <t>5242-1</t>
  </si>
  <si>
    <t>5242-1-MORRAL</t>
  </si>
  <si>
    <t>COS-0008621-9</t>
  </si>
  <si>
    <t>COS-0008621</t>
  </si>
  <si>
    <t>5238-1</t>
  </si>
  <si>
    <t>5238-1-T-SHIRT MANGA CORTA</t>
  </si>
  <si>
    <t>COS-0008608-2</t>
  </si>
  <si>
    <t>COS-0008608</t>
  </si>
  <si>
    <t>5238-2</t>
  </si>
  <si>
    <t>5238-2-T-SHIRT MANGA CORTA</t>
  </si>
  <si>
    <t>COS-0008608-3</t>
  </si>
  <si>
    <t>5236-1</t>
  </si>
  <si>
    <t>5236-1-CAMIBUZO</t>
  </si>
  <si>
    <t>COS-0008594-3</t>
  </si>
  <si>
    <t>COS-0008594</t>
  </si>
  <si>
    <t>5236-2</t>
  </si>
  <si>
    <t>5236-2-BLUSA MANGA CORTA</t>
  </si>
  <si>
    <t>COS-0008594-5</t>
  </si>
  <si>
    <t>5236-3</t>
  </si>
  <si>
    <t>5236-3-BLUSA MANGA CORTA</t>
  </si>
  <si>
    <t>COS-0008594-6</t>
  </si>
  <si>
    <t>5236-4</t>
  </si>
  <si>
    <t>5236-4-BLUSA MANGA CORTA</t>
  </si>
  <si>
    <t>COS-0008594-7</t>
  </si>
  <si>
    <t>5236-5</t>
  </si>
  <si>
    <t>5236-5-BLUSA MANGA CORTA</t>
  </si>
  <si>
    <t>COS-0008594-9</t>
  </si>
  <si>
    <t>5236-6</t>
  </si>
  <si>
    <t>5236-6-CAMISA MANGA CORTA</t>
  </si>
  <si>
    <t>COS-0008594-12</t>
  </si>
  <si>
    <t>5236-7</t>
  </si>
  <si>
    <t>5236-7-CAMISA MANGA CORTA</t>
  </si>
  <si>
    <t>COS-0008594-14</t>
  </si>
  <si>
    <t>5236-8</t>
  </si>
  <si>
    <t>5236-8-CHALECO REFLECTIVO</t>
  </si>
  <si>
    <t>COS-0008594-20</t>
  </si>
  <si>
    <t>5236-9</t>
  </si>
  <si>
    <t>5236-9-GORRA CURVA</t>
  </si>
  <si>
    <t>COS-0008594-24</t>
  </si>
  <si>
    <t>5236-10</t>
  </si>
  <si>
    <t>5236-10-GORRA CURVA</t>
  </si>
  <si>
    <t>COS-0008594-25</t>
  </si>
  <si>
    <t>5236-11</t>
  </si>
  <si>
    <t>5236-11-PANTALÓN JEAN</t>
  </si>
  <si>
    <t>COS-0008594-26</t>
  </si>
  <si>
    <t>5236-12</t>
  </si>
  <si>
    <t>5236-12-PANTALÓN CARGO</t>
  </si>
  <si>
    <t>COS-0008594-29</t>
  </si>
  <si>
    <t>5236-13</t>
  </si>
  <si>
    <t>5236-13-SACO TEJIDO</t>
  </si>
  <si>
    <t>COS-0008594-30</t>
  </si>
  <si>
    <t>5236-14</t>
  </si>
  <si>
    <t>5236-14-CONJUNTO ANTIFLUIDO</t>
  </si>
  <si>
    <t>COS-0008594-33</t>
  </si>
  <si>
    <t>5236-15</t>
  </si>
  <si>
    <t>5236-15-SACO TEJIDO</t>
  </si>
  <si>
    <t>COS-0008594-36</t>
  </si>
  <si>
    <t>5236-16</t>
  </si>
  <si>
    <t>5236-16-PANTALÓN  CALLE  DAMA</t>
  </si>
  <si>
    <t>COS-0008594-37</t>
  </si>
  <si>
    <t>5236-17</t>
  </si>
  <si>
    <t>5236-17-BLUSA MANGA CORTA</t>
  </si>
  <si>
    <t>COS-0008594-42</t>
  </si>
  <si>
    <t>5236-18</t>
  </si>
  <si>
    <t>5236-18-CAMISA MANGA CORTA</t>
  </si>
  <si>
    <t>COS-0008594-43</t>
  </si>
  <si>
    <t>5236-19</t>
  </si>
  <si>
    <t>5236-19-CAMISA MANGA CORTA</t>
  </si>
  <si>
    <t>COS-0008594-44</t>
  </si>
  <si>
    <t>5236-20</t>
  </si>
  <si>
    <t>5236-20-POLO MANGA CORTA</t>
  </si>
  <si>
    <t>COS-0008594-45</t>
  </si>
  <si>
    <t>5236-21</t>
  </si>
  <si>
    <t>5236-21-CHALECO REFLECTIVO</t>
  </si>
  <si>
    <t>COS-0008594-46</t>
  </si>
  <si>
    <t>5235-1</t>
  </si>
  <si>
    <t>5235-1-CAMISA MANGA LARGA</t>
  </si>
  <si>
    <t>COS-0008566-3</t>
  </si>
  <si>
    <t>COS-0008566</t>
  </si>
  <si>
    <t>5233-1</t>
  </si>
  <si>
    <t>5233-1-CHAQUETA MICHELIN</t>
  </si>
  <si>
    <t>COS-0008592-2</t>
  </si>
  <si>
    <t>COS-0008592</t>
  </si>
  <si>
    <t>PATRICIA ALARCON</t>
  </si>
  <si>
    <t>5232-1</t>
  </si>
  <si>
    <t>5232-1-T-SHIRT MANGA CORTA</t>
  </si>
  <si>
    <t>COS-0008467-3</t>
  </si>
  <si>
    <t>COS-0008467</t>
  </si>
  <si>
    <t>5231-1</t>
  </si>
  <si>
    <t>5231-1-T-SHIRT MANGA CORTA</t>
  </si>
  <si>
    <t>COS-0008585-1</t>
  </si>
  <si>
    <t>COS-0008585</t>
  </si>
  <si>
    <t>5230-1</t>
  </si>
  <si>
    <t>5230-1-CHAQUETA BOMBER</t>
  </si>
  <si>
    <t>COS-0008394-2</t>
  </si>
  <si>
    <t>COS-0008394</t>
  </si>
  <si>
    <t>5227-1</t>
  </si>
  <si>
    <t>5227-1-CAMIBUZO</t>
  </si>
  <si>
    <t>COS-0008568-3</t>
  </si>
  <si>
    <t>COS-0008568</t>
  </si>
  <si>
    <t>5227-2</t>
  </si>
  <si>
    <t>5227-2-CAMIBUZO</t>
  </si>
  <si>
    <t>COS-0008568-4</t>
  </si>
  <si>
    <t>5227-3</t>
  </si>
  <si>
    <t>5227-3-CAMISA</t>
  </si>
  <si>
    <t>COS-0008568-8</t>
  </si>
  <si>
    <t>5227-4</t>
  </si>
  <si>
    <t>5227-4-CAMISA MANGA LARGA</t>
  </si>
  <si>
    <t>COS-0008568-10</t>
  </si>
  <si>
    <t>5227-5</t>
  </si>
  <si>
    <t>5227-5-CAMISA MANGA CORTA</t>
  </si>
  <si>
    <t>COS-0008568-11</t>
  </si>
  <si>
    <t>5227-6</t>
  </si>
  <si>
    <t>5227-6-POLO MANGA CORTA</t>
  </si>
  <si>
    <t>COS-0008568-16</t>
  </si>
  <si>
    <t>5227-7</t>
  </si>
  <si>
    <t>5227-7-CHALECO REFLECTIVO</t>
  </si>
  <si>
    <t>COS-0008568-17</t>
  </si>
  <si>
    <t>5227-8</t>
  </si>
  <si>
    <t>5227-8-CHALECO REFLECTIVO</t>
  </si>
  <si>
    <t>COS-0008568-18</t>
  </si>
  <si>
    <t>5227-9</t>
  </si>
  <si>
    <t>5227-9-CHALECO REFLECTIVO</t>
  </si>
  <si>
    <t>COS-0008568-19</t>
  </si>
  <si>
    <t>5227-10</t>
  </si>
  <si>
    <t>5227-10-CHALECO REFLECTIVO</t>
  </si>
  <si>
    <t>COS-0008568-20</t>
  </si>
  <si>
    <t>5227-11</t>
  </si>
  <si>
    <t>5227-11-CHAQUETA SPORT CAPOTA GUARDABLE</t>
  </si>
  <si>
    <t>COS-0008568-21</t>
  </si>
  <si>
    <t>5227-12</t>
  </si>
  <si>
    <t>5227-12-CHAQUETA SPORT CAPOTA GUARDABLE</t>
  </si>
  <si>
    <t>COS-0008568-22</t>
  </si>
  <si>
    <t>5227-13</t>
  </si>
  <si>
    <t>5227-13-CHAQUETA SPORT CAPOTA GUARDABLE</t>
  </si>
  <si>
    <t>COS-0008568-23</t>
  </si>
  <si>
    <t>DISEÑOS Y CONFECCIONES JANLUC</t>
  </si>
  <si>
    <t>JANLUC</t>
  </si>
  <si>
    <t>5227-14</t>
  </si>
  <si>
    <t>5227-14-PANTALÓN CARGO</t>
  </si>
  <si>
    <t>COS-0008568-29</t>
  </si>
  <si>
    <t>5227-15</t>
  </si>
  <si>
    <t>5227-15-PANTALÓN TIPO CALLE CABALLERO</t>
  </si>
  <si>
    <t>COS-0008568-37</t>
  </si>
  <si>
    <t>5224-1</t>
  </si>
  <si>
    <t>5224-1-CAMISA MANGA LARGA</t>
  </si>
  <si>
    <t>FEDERACIÓN NACIONAL DE CAFETEROS DE COLOMBIA</t>
  </si>
  <si>
    <t>COS-0008563-1</t>
  </si>
  <si>
    <t>COS-0008563</t>
  </si>
  <si>
    <t>5223-1</t>
  </si>
  <si>
    <t>5223-1-BORDADO</t>
  </si>
  <si>
    <t>COS-0008564-1</t>
  </si>
  <si>
    <t>COS-0008564</t>
  </si>
  <si>
    <t>5221-1</t>
  </si>
  <si>
    <t>5221-1-CHAQUETA MICHELIN</t>
  </si>
  <si>
    <t>COS-0008560-2</t>
  </si>
  <si>
    <t>COS-0008560</t>
  </si>
  <si>
    <t>5221-2</t>
  </si>
  <si>
    <t>5221-2-GORRA SEIS CASCOS</t>
  </si>
  <si>
    <t>COS-0008560-3</t>
  </si>
  <si>
    <t>5221-3</t>
  </si>
  <si>
    <t>5221-3-CAMISA MANGA LARGA</t>
  </si>
  <si>
    <t>COS-0008560-4</t>
  </si>
  <si>
    <t>5221-4</t>
  </si>
  <si>
    <t>5221-4-PANTALÓN  CALLE  DAMA</t>
  </si>
  <si>
    <t>COS-0008560-5</t>
  </si>
  <si>
    <t>5221-5</t>
  </si>
  <si>
    <t>5221-5-OXFORD</t>
  </si>
  <si>
    <t>COS-0008560-6</t>
  </si>
  <si>
    <t>5221-6</t>
  </si>
  <si>
    <t>5221-6-PANTALÓN ADMINISTRATIVO HOMBRE</t>
  </si>
  <si>
    <t>COS-0008560-7</t>
  </si>
  <si>
    <t>5221-7</t>
  </si>
  <si>
    <t>5221-7-CHAQUETA MICHELIN</t>
  </si>
  <si>
    <t>COS-0008560-8</t>
  </si>
  <si>
    <t>5221-8</t>
  </si>
  <si>
    <t>5221-8-OXFORD</t>
  </si>
  <si>
    <t>5221-9</t>
  </si>
  <si>
    <t>5221-9-PANTALÓN  CALLE  DAMA</t>
  </si>
  <si>
    <t>COS-0008560-9</t>
  </si>
  <si>
    <t>5220-1</t>
  </si>
  <si>
    <t>5220-1-GORRO</t>
  </si>
  <si>
    <t>GO161 GORRO</t>
  </si>
  <si>
    <t>COS-0008558-3</t>
  </si>
  <si>
    <t>COS-0008558</t>
  </si>
  <si>
    <t>5218-1</t>
  </si>
  <si>
    <t>5218-1-BLUSA CHEF</t>
  </si>
  <si>
    <t>COS-0008519-2</t>
  </si>
  <si>
    <t>COS-0008519</t>
  </si>
  <si>
    <t>5218-4</t>
  </si>
  <si>
    <t>5218-4-PANTALON DRIL</t>
  </si>
  <si>
    <t>COS-0008519-5</t>
  </si>
  <si>
    <t>5218-6</t>
  </si>
  <si>
    <t>5218-6-CAMISA OXFORD</t>
  </si>
  <si>
    <t>COS-0008519-7</t>
  </si>
  <si>
    <t>5218-7</t>
  </si>
  <si>
    <t>5218-7-CHALECO ENGUATADO</t>
  </si>
  <si>
    <t>COS-0008519-8</t>
  </si>
  <si>
    <t>5218-8</t>
  </si>
  <si>
    <t>5218-8-PANTALON ANTIFLUIDO</t>
  </si>
  <si>
    <t>COS-0008519-9</t>
  </si>
  <si>
    <t>5218-9</t>
  </si>
  <si>
    <t>5218-9-BATA TIPO LABORATORIO</t>
  </si>
  <si>
    <t>COS-0008519-10</t>
  </si>
  <si>
    <t>5218-10</t>
  </si>
  <si>
    <t>5218-10-CANGURO</t>
  </si>
  <si>
    <t>COS-0008519-11</t>
  </si>
  <si>
    <t>5218-11</t>
  </si>
  <si>
    <t>5218-11-TAPABOCAS TELA</t>
  </si>
  <si>
    <t>COS-0008519-12</t>
  </si>
  <si>
    <t>5218-12</t>
  </si>
  <si>
    <t>5218-12-BOINA</t>
  </si>
  <si>
    <t>COS-0008519-13</t>
  </si>
  <si>
    <t>5217-1</t>
  </si>
  <si>
    <t>5217-1-BLUSA ASISTENTE COCINA EMBONE BEIGE</t>
  </si>
  <si>
    <t>COS-0008554-6</t>
  </si>
  <si>
    <t>COS-0008554</t>
  </si>
  <si>
    <t>5217-2</t>
  </si>
  <si>
    <t>5217-2-BLUSA ASISTENTE COCINA EMBONE BEIGE</t>
  </si>
  <si>
    <t>COS-0008554-7</t>
  </si>
  <si>
    <t>5217-3</t>
  </si>
  <si>
    <t>5217-3-BLUSA JEFE COCINA EMBONE NEGRO</t>
  </si>
  <si>
    <t>COS-0008554-8</t>
  </si>
  <si>
    <t>5217-4</t>
  </si>
  <si>
    <t>5217-4-BLUSA PROCESOS EMBONE BLANCO</t>
  </si>
  <si>
    <t>COS-0008554-10</t>
  </si>
  <si>
    <t>5216-1</t>
  </si>
  <si>
    <t>5216-1-T-SHIRT MANGA LARGA</t>
  </si>
  <si>
    <t>COS-0008553-2</t>
  </si>
  <si>
    <t>COS-0008553</t>
  </si>
  <si>
    <t>5216-2</t>
  </si>
  <si>
    <t>5216-2-T-SHIRT MANGA LARGA</t>
  </si>
  <si>
    <t>COS-0008553-5</t>
  </si>
  <si>
    <t>5216-3</t>
  </si>
  <si>
    <t>5216-3-HODDIE CERRADO</t>
  </si>
  <si>
    <t>COS-0008553-4</t>
  </si>
  <si>
    <t>5216-4</t>
  </si>
  <si>
    <t>5216-4-HODDIE CERRADO</t>
  </si>
  <si>
    <t>COS-0008553-7</t>
  </si>
  <si>
    <t>5216-5</t>
  </si>
  <si>
    <t>5216-5-T-SHIRT MANGA LARGA</t>
  </si>
  <si>
    <t>COS-0008553-3</t>
  </si>
  <si>
    <t>5216-6</t>
  </si>
  <si>
    <t>5216-6-T-SHIRT MANGA LARGA</t>
  </si>
  <si>
    <t>COS-0008553-6</t>
  </si>
  <si>
    <t>5215-1</t>
  </si>
  <si>
    <t>5215-1-PANTALÓN CARGO</t>
  </si>
  <si>
    <t>COS-0008550-2</t>
  </si>
  <si>
    <t>COS-0008550</t>
  </si>
  <si>
    <t>5214-1</t>
  </si>
  <si>
    <t>5214-1-CONJUNTO ANTIFLUIDO</t>
  </si>
  <si>
    <t>COS-0008517-2</t>
  </si>
  <si>
    <t>COS-0008517</t>
  </si>
  <si>
    <t>5213-1</t>
  </si>
  <si>
    <t>5213-1-HARRINGTON</t>
  </si>
  <si>
    <t>COS-0008541-2</t>
  </si>
  <si>
    <t>COS-0008541</t>
  </si>
  <si>
    <t>5213-2</t>
  </si>
  <si>
    <t>5213-2-HARRINGTON</t>
  </si>
  <si>
    <t>5213-3</t>
  </si>
  <si>
    <t>5213-3-HARRINGTON</t>
  </si>
  <si>
    <t>COS-0008541-3</t>
  </si>
  <si>
    <t>5213-4</t>
  </si>
  <si>
    <t>5213-4-HARRINGTON</t>
  </si>
  <si>
    <t>COS-0008541-4</t>
  </si>
  <si>
    <t>5209-1</t>
  </si>
  <si>
    <t>5209-1-SASTRE FEMENINO</t>
  </si>
  <si>
    <t>COS-0008507-2</t>
  </si>
  <si>
    <t>COS-0008507</t>
  </si>
  <si>
    <t>JUAN ARGUMERO</t>
  </si>
  <si>
    <t>5209-2</t>
  </si>
  <si>
    <t>5209-2-SASTRE MASCULINO</t>
  </si>
  <si>
    <t>COS-0008507-3</t>
  </si>
  <si>
    <t>5209-4</t>
  </si>
  <si>
    <t>5209-4-CAMISA MANGA LARGA</t>
  </si>
  <si>
    <t>COS-0008507-6</t>
  </si>
  <si>
    <t>5209-5</t>
  </si>
  <si>
    <t>5209-5-POLO MANGA CORTA</t>
  </si>
  <si>
    <t>COS-0008507-7</t>
  </si>
  <si>
    <t>5209-6</t>
  </si>
  <si>
    <t>5209-6-POLO MANGA CORTA</t>
  </si>
  <si>
    <t>COS-0008507-8</t>
  </si>
  <si>
    <t>5209-7</t>
  </si>
  <si>
    <t>5209-7-PANTALÓN DOTACIÓN</t>
  </si>
  <si>
    <t>COS-0008507-9</t>
  </si>
  <si>
    <t>5209-8</t>
  </si>
  <si>
    <t>5209-8-PANTALÓN DOTACIÓN</t>
  </si>
  <si>
    <t>COS-0008507-11</t>
  </si>
  <si>
    <t>5209-9</t>
  </si>
  <si>
    <t>5209-9-CAMISA</t>
  </si>
  <si>
    <t>COS-0008507-12</t>
  </si>
  <si>
    <t>5209-10</t>
  </si>
  <si>
    <t>5209-10-CAMISA</t>
  </si>
  <si>
    <t>COS-0008507-13</t>
  </si>
  <si>
    <t>5209-11</t>
  </si>
  <si>
    <t>5209-11-CAMISA</t>
  </si>
  <si>
    <t>COS-0008507-14</t>
  </si>
  <si>
    <t>5209-12</t>
  </si>
  <si>
    <t>5209-12-CAMISA MANGA LARGA</t>
  </si>
  <si>
    <t>COS-0008507-15</t>
  </si>
  <si>
    <t>5209-13</t>
  </si>
  <si>
    <t>5209-13-CAMISA MANGA LARGA</t>
  </si>
  <si>
    <t>COS-0008507-16</t>
  </si>
  <si>
    <t>5209-16</t>
  </si>
  <si>
    <t>5209-16-GORRA CURVA</t>
  </si>
  <si>
    <t>COS-0008507-19</t>
  </si>
  <si>
    <t>5209-17</t>
  </si>
  <si>
    <t>5209-17-PANTALON RESORTADO CABALLERO</t>
  </si>
  <si>
    <t>COS-0008507-20</t>
  </si>
  <si>
    <t>5209-18</t>
  </si>
  <si>
    <t>5209-18-PANTALON RESORTADO CABALLERO</t>
  </si>
  <si>
    <t>COS-0008507-21</t>
  </si>
  <si>
    <t>5209-19</t>
  </si>
  <si>
    <t>5209-19-PANTALÓN DOTACIÓN</t>
  </si>
  <si>
    <t>COS-0008507-22</t>
  </si>
  <si>
    <t>5209-20</t>
  </si>
  <si>
    <t>5209-20-PANTALÓN DOTACIÓN</t>
  </si>
  <si>
    <t>COS-0008507-23</t>
  </si>
  <si>
    <t>5209-21</t>
  </si>
  <si>
    <t>5209-21-PANTALÓN DOTACIÓN</t>
  </si>
  <si>
    <t>COS-0008507-24</t>
  </si>
  <si>
    <t>5209-22</t>
  </si>
  <si>
    <t>5209-22-PANTALÓN DOTACIÓN</t>
  </si>
  <si>
    <t>COS-0008507-25</t>
  </si>
  <si>
    <t>5209-23</t>
  </si>
  <si>
    <t>5209-23-PANTALÓN DOTACIÓN</t>
  </si>
  <si>
    <t>COS-0008507-26</t>
  </si>
  <si>
    <t>5209-24</t>
  </si>
  <si>
    <t>5209-24-CAMISA</t>
  </si>
  <si>
    <t>COS-0008507-27</t>
  </si>
  <si>
    <t>5209-25</t>
  </si>
  <si>
    <t>5209-25-CAMISA MANGA LARGA</t>
  </si>
  <si>
    <t>COS-0008507-29</t>
  </si>
  <si>
    <t>5209-26</t>
  </si>
  <si>
    <t>5209-26-CHAQUETA SPORT</t>
  </si>
  <si>
    <t>COS-0008507-30</t>
  </si>
  <si>
    <t>5209-27</t>
  </si>
  <si>
    <t>5209-27-GORRA CURVA</t>
  </si>
  <si>
    <t>COS-0008507-31</t>
  </si>
  <si>
    <t>5209-28</t>
  </si>
  <si>
    <t>5209-28-GORRA CURVA</t>
  </si>
  <si>
    <t>COS-0008507-32</t>
  </si>
  <si>
    <t>5209-29</t>
  </si>
  <si>
    <t>5209-29-PANTALÓN DOTACIÓN</t>
  </si>
  <si>
    <t>COS-0008507-33</t>
  </si>
  <si>
    <t>5209-30</t>
  </si>
  <si>
    <t>5209-30-PANTALÓN DOTACIÓN</t>
  </si>
  <si>
    <t>COS-0008507-35</t>
  </si>
  <si>
    <t>5208-2</t>
  </si>
  <si>
    <t>5208-2-OXFORD</t>
  </si>
  <si>
    <t>COS-0008526-3</t>
  </si>
  <si>
    <t>COS-0008526</t>
  </si>
  <si>
    <t>5208-3</t>
  </si>
  <si>
    <t>5208-3-DELANTAL CLASICO</t>
  </si>
  <si>
    <t>COS-0008526-4</t>
  </si>
  <si>
    <t>5208-4</t>
  </si>
  <si>
    <t>5208-4-GORRA CURVA</t>
  </si>
  <si>
    <t>COS-0008526-5</t>
  </si>
  <si>
    <t>5208-5</t>
  </si>
  <si>
    <t>5208-5-PANTALÓN DOTACIÓN</t>
  </si>
  <si>
    <t>COS-0008526-6</t>
  </si>
  <si>
    <t>5208-6</t>
  </si>
  <si>
    <t>5208-6-PANTALÓN DOTACIÓN</t>
  </si>
  <si>
    <t>COS-0008526-7</t>
  </si>
  <si>
    <t>5208-8</t>
  </si>
  <si>
    <t>5208-8-CAMISETA POLO</t>
  </si>
  <si>
    <t>COS-0008526-9</t>
  </si>
  <si>
    <t>5208-9</t>
  </si>
  <si>
    <t>5208-9-CAMISETA POLO</t>
  </si>
  <si>
    <t>COS-0008526-10</t>
  </si>
  <si>
    <t>5208-10</t>
  </si>
  <si>
    <t>5208-10-CAMISETA POLO</t>
  </si>
  <si>
    <t>COS-0008526-11</t>
  </si>
  <si>
    <t>5208-11</t>
  </si>
  <si>
    <t>5208-11-CAMISETA POLO</t>
  </si>
  <si>
    <t>COS-0008526-12</t>
  </si>
  <si>
    <t>5208-13</t>
  </si>
  <si>
    <t>5208-13-DELANTAL CLASICO</t>
  </si>
  <si>
    <t>COS-0008526-14</t>
  </si>
  <si>
    <t>5208-14</t>
  </si>
  <si>
    <t>5208-14-GORRA SEIS CASCOS</t>
  </si>
  <si>
    <t>COS-0008526-15</t>
  </si>
  <si>
    <t>5208-15</t>
  </si>
  <si>
    <t>5208-15-CAMISETA POLO</t>
  </si>
  <si>
    <t>COS-0008526-16</t>
  </si>
  <si>
    <t>5208-16</t>
  </si>
  <si>
    <t>5208-16-CAMISETA POLO</t>
  </si>
  <si>
    <t>COS-0008526-17</t>
  </si>
  <si>
    <t>5205-1</t>
  </si>
  <si>
    <t>5205-1-BLUSA MANGA LARGA</t>
  </si>
  <si>
    <t>COS-0008521-12</t>
  </si>
  <si>
    <t>COS-0008521</t>
  </si>
  <si>
    <t>5201-1</t>
  </si>
  <si>
    <t>5201-1-T-SHIRT MANGA CORTA</t>
  </si>
  <si>
    <t>COS-0008506-2</t>
  </si>
  <si>
    <t>COS-0008506</t>
  </si>
  <si>
    <t>5201-2</t>
  </si>
  <si>
    <t>5201-2-CHAQUETA PARKA</t>
  </si>
  <si>
    <t>COS-0008506-3</t>
  </si>
  <si>
    <t>5201-3</t>
  </si>
  <si>
    <t>5201-3-T-SHIRT MANGA CORTA</t>
  </si>
  <si>
    <t>5201-4</t>
  </si>
  <si>
    <t>5201-4-CHAQUETA PARKA</t>
  </si>
  <si>
    <t>COS-0008506-4</t>
  </si>
  <si>
    <t>5199-2</t>
  </si>
  <si>
    <t>5199-2-PANTALON RESORTADO CABALLERO</t>
  </si>
  <si>
    <t>IMPACTO EFECTIVO</t>
  </si>
  <si>
    <t>COS-0008488-3</t>
  </si>
  <si>
    <t>COS-0008488</t>
  </si>
  <si>
    <t>5197-1</t>
  </si>
  <si>
    <t>5197-1-MARQUILLAS</t>
  </si>
  <si>
    <t>MARQUILLAS</t>
  </si>
  <si>
    <t>COS-0008502-2</t>
  </si>
  <si>
    <t>COS-0008502</t>
  </si>
  <si>
    <t>5195-2</t>
  </si>
  <si>
    <t>5195-2-SASTRE FEMENINO</t>
  </si>
  <si>
    <t>COS-0008487-3</t>
  </si>
  <si>
    <t>COS-0008487</t>
  </si>
  <si>
    <t>5195-3</t>
  </si>
  <si>
    <t>5195-3-SASTRE FEMENINO</t>
  </si>
  <si>
    <t>COS-0008487-6</t>
  </si>
  <si>
    <t>5195-4</t>
  </si>
  <si>
    <t>5195-4-T-SHIRT MANGA LARGA</t>
  </si>
  <si>
    <t>COS-0008487-32</t>
  </si>
  <si>
    <t>5194-1</t>
  </si>
  <si>
    <t>5194-1-HODDIE CERRADO</t>
  </si>
  <si>
    <t>COS-0008486-1</t>
  </si>
  <si>
    <t>COS-0008486</t>
  </si>
  <si>
    <t>5193-1</t>
  </si>
  <si>
    <t>5193-1-HODDIE ABIERTO</t>
  </si>
  <si>
    <t>COS-0008482-3</t>
  </si>
  <si>
    <t>COS-0008482</t>
  </si>
  <si>
    <t>5192-1</t>
  </si>
  <si>
    <t>5192-1-BLUSA MANGA LARGA</t>
  </si>
  <si>
    <t>COS-0008480-2</t>
  </si>
  <si>
    <t>COS-0008480</t>
  </si>
  <si>
    <t>5192-2</t>
  </si>
  <si>
    <t>5192-2-OXFORD</t>
  </si>
  <si>
    <t>COS-0008480-3</t>
  </si>
  <si>
    <t>5192-3</t>
  </si>
  <si>
    <t>5192-3-DELANTAL CLASICO</t>
  </si>
  <si>
    <t>COS-0008480-4</t>
  </si>
  <si>
    <t>5192-4</t>
  </si>
  <si>
    <t>5192-4-GORRA CURVA</t>
  </si>
  <si>
    <t>COS-0008480-5</t>
  </si>
  <si>
    <t>5192-5</t>
  </si>
  <si>
    <t>5192-5-PANTALÓN DOTACIÓN</t>
  </si>
  <si>
    <t>COS-0008480-6</t>
  </si>
  <si>
    <t>5192-6</t>
  </si>
  <si>
    <t>5192-6-PANTALÓN DOTACIÓN</t>
  </si>
  <si>
    <t>COS-0008480-7</t>
  </si>
  <si>
    <t>5192-7</t>
  </si>
  <si>
    <t>5192-7-PANTALÓN DOTACIÓN</t>
  </si>
  <si>
    <t>COS-0008480-16</t>
  </si>
  <si>
    <t>5192-8</t>
  </si>
  <si>
    <t>5192-8-CAMISETA POLO</t>
  </si>
  <si>
    <t>COS-0008480-8</t>
  </si>
  <si>
    <t>5192-9</t>
  </si>
  <si>
    <t>5192-9-CAMISETA POLO</t>
  </si>
  <si>
    <t>COS-0008480-9</t>
  </si>
  <si>
    <t>5192-10</t>
  </si>
  <si>
    <t>5192-10-CAMISETA POLO</t>
  </si>
  <si>
    <t>COS-0008480-10</t>
  </si>
  <si>
    <t>5192-11</t>
  </si>
  <si>
    <t>5192-11-CAMISETA POLO</t>
  </si>
  <si>
    <t>COS-0008480-11</t>
  </si>
  <si>
    <t>5192-13</t>
  </si>
  <si>
    <t>5192-13-DELANTAL CLASICO</t>
  </si>
  <si>
    <t>COS-0008480-13</t>
  </si>
  <si>
    <t>5192-14</t>
  </si>
  <si>
    <t>5192-14-GORRA SEIS CASCOS</t>
  </si>
  <si>
    <t>COS-0008480-14</t>
  </si>
  <si>
    <t>5192-15</t>
  </si>
  <si>
    <t>5192-15-CAMISETA POLO</t>
  </si>
  <si>
    <t>COS-0008480-15</t>
  </si>
  <si>
    <t>5192-16</t>
  </si>
  <si>
    <t>5192-16-CAMISETA POLO</t>
  </si>
  <si>
    <t>5190-1</t>
  </si>
  <si>
    <t>5190-1-GORRA CURVA</t>
  </si>
  <si>
    <t>MUNDO ANIMAL</t>
  </si>
  <si>
    <t>COS-0008476-2</t>
  </si>
  <si>
    <t>COS-0008476</t>
  </si>
  <si>
    <t>5189-1</t>
  </si>
  <si>
    <t>5189-1-CHAQUETA SPORT</t>
  </si>
  <si>
    <t>COS-0008342-2</t>
  </si>
  <si>
    <t>COS-0008342</t>
  </si>
  <si>
    <t>5189-2</t>
  </si>
  <si>
    <t>5189-2-CHAQUETA SPORT</t>
  </si>
  <si>
    <t>5187-1</t>
  </si>
  <si>
    <t>5187-1-CERRADO CAPOTA</t>
  </si>
  <si>
    <t>UNIVERSIDAD EAFIT</t>
  </si>
  <si>
    <t>COS-0008460-2</t>
  </si>
  <si>
    <t>COS-0008460</t>
  </si>
  <si>
    <t>5182-1</t>
  </si>
  <si>
    <t>5182-1-CAMISA MANGA LARGA</t>
  </si>
  <si>
    <t>COS-0008442-10</t>
  </si>
  <si>
    <t>COS-0008442</t>
  </si>
  <si>
    <t>5182-2</t>
  </si>
  <si>
    <t>5182-2-CHAQUETA SPORT CAPOTA GUARDABLE</t>
  </si>
  <si>
    <t>COS-0008442-22</t>
  </si>
  <si>
    <t>5182-3</t>
  </si>
  <si>
    <t>5182-3-PANTALÓN CARGO</t>
  </si>
  <si>
    <t>COS-0008442-29</t>
  </si>
  <si>
    <t>5182-4</t>
  </si>
  <si>
    <t>5182-4-PANTALÓN TIPO CALLE CABALLERO</t>
  </si>
  <si>
    <t>COS-0008442-37</t>
  </si>
  <si>
    <t>5181-1</t>
  </si>
  <si>
    <t>5181-1-HODDIE CERRADO</t>
  </si>
  <si>
    <t>COS-0008454-1</t>
  </si>
  <si>
    <t>COS-0008454</t>
  </si>
  <si>
    <t>5177-1</t>
  </si>
  <si>
    <t>5177-1-BLUSA MANGA LARGA</t>
  </si>
  <si>
    <t>COS-0008420-2</t>
  </si>
  <si>
    <t>COS-0008420</t>
  </si>
  <si>
    <t>5177-2</t>
  </si>
  <si>
    <t>5177-2-OXFORD</t>
  </si>
  <si>
    <t>COS-0008420-3</t>
  </si>
  <si>
    <t>SAMOATEX SAS</t>
  </si>
  <si>
    <t>SAMOATEX</t>
  </si>
  <si>
    <t>5177-3</t>
  </si>
  <si>
    <t>5177-3-DELANTAL CLASICO</t>
  </si>
  <si>
    <t>COS-0008420-4</t>
  </si>
  <si>
    <t>5177-5</t>
  </si>
  <si>
    <t>5177-5-PANTALÓN DOTACIÓN</t>
  </si>
  <si>
    <t>COS-0008420-6</t>
  </si>
  <si>
    <t>5177-6</t>
  </si>
  <si>
    <t>5177-6-CAMISETA POLO</t>
  </si>
  <si>
    <t>COS-0008420-8</t>
  </si>
  <si>
    <t>5177-7</t>
  </si>
  <si>
    <t>5177-7-CAMISETA POLO</t>
  </si>
  <si>
    <t>COS-0008420-9</t>
  </si>
  <si>
    <t>5177-8</t>
  </si>
  <si>
    <t>5177-8-CAMISETA POLO</t>
  </si>
  <si>
    <t>COS-0008420-10</t>
  </si>
  <si>
    <t>5177-9</t>
  </si>
  <si>
    <t>5177-9-CAMISETA POLO</t>
  </si>
  <si>
    <t>COS-0008420-11</t>
  </si>
  <si>
    <t>5177-11</t>
  </si>
  <si>
    <t>5177-11-CHAQUETA MICHELIN</t>
  </si>
  <si>
    <t>COS-0008420-16</t>
  </si>
  <si>
    <t>5177-12</t>
  </si>
  <si>
    <t>5177-12-CHAQUETA MICHELIN</t>
  </si>
  <si>
    <t>COS-0008420-101</t>
  </si>
  <si>
    <t>5176-1</t>
  </si>
  <si>
    <t>5176-1-CAMISA MANGA LARGA</t>
  </si>
  <si>
    <t>COS-0008418-6</t>
  </si>
  <si>
    <t>COS-0008418</t>
  </si>
  <si>
    <t>5176-2</t>
  </si>
  <si>
    <t>5176-2-CAMISA MANGA LARGA</t>
  </si>
  <si>
    <t>COS-0008418-7</t>
  </si>
  <si>
    <t>5176-3</t>
  </si>
  <si>
    <t>5176-3-CAMISA MANGA LARGA</t>
  </si>
  <si>
    <t>COS-0008418-8</t>
  </si>
  <si>
    <t>5176-4</t>
  </si>
  <si>
    <t>5176-4-CAMISA MANGA LARGA</t>
  </si>
  <si>
    <t>COS-0008418-9</t>
  </si>
  <si>
    <t>5176-5</t>
  </si>
  <si>
    <t>5176-5-CAMISA MANGA LARGA</t>
  </si>
  <si>
    <t>COS-0008418-10</t>
  </si>
  <si>
    <t>5176-6</t>
  </si>
  <si>
    <t>5176-6-CAMISA MANGA LARGA</t>
  </si>
  <si>
    <t>COS-0008418-11</t>
  </si>
  <si>
    <t>5175-1</t>
  </si>
  <si>
    <t>5175-1-CAMISA MANGA LARGA</t>
  </si>
  <si>
    <t>COS-0008416-2</t>
  </si>
  <si>
    <t>COS-0008416</t>
  </si>
  <si>
    <t>5172-1</t>
  </si>
  <si>
    <t>5172-1-POLO MANGA LARGA</t>
  </si>
  <si>
    <t>COS-0008409-2</t>
  </si>
  <si>
    <t>COS-0008409</t>
  </si>
  <si>
    <t>5172-3</t>
  </si>
  <si>
    <t>5172-3-POLO MANGA LARGA</t>
  </si>
  <si>
    <t>COS-0008409-4</t>
  </si>
  <si>
    <t>5171-1</t>
  </si>
  <si>
    <t>5171-1-POLO MANGA LARGA</t>
  </si>
  <si>
    <t>COS-0008407-2</t>
  </si>
  <si>
    <t>COS-0008407</t>
  </si>
  <si>
    <t>5171-3</t>
  </si>
  <si>
    <t>5171-3-POLO MANGA LARGA</t>
  </si>
  <si>
    <t>COS-0008407-4</t>
  </si>
  <si>
    <t>5171-4</t>
  </si>
  <si>
    <t>5171-4-PANTALÓN JEAN</t>
  </si>
  <si>
    <t>COS-0008407-5</t>
  </si>
  <si>
    <t>5170-1</t>
  </si>
  <si>
    <t>5170-1-CAMISETA ESTAMPADA</t>
  </si>
  <si>
    <t>COS-0008312-2</t>
  </si>
  <si>
    <t>COS-0008312</t>
  </si>
  <si>
    <t>5170-2</t>
  </si>
  <si>
    <t>5170-2-POLO MANGA CORTA</t>
  </si>
  <si>
    <t>COS-0008312-3</t>
  </si>
  <si>
    <t>5170-3</t>
  </si>
  <si>
    <t>5170-3-PANTALON RESORTADO CABALLERO</t>
  </si>
  <si>
    <t>COS-0008312-4</t>
  </si>
  <si>
    <t>5170-4</t>
  </si>
  <si>
    <t>5170-4-CONJUNTO ANTIFLUIDO</t>
  </si>
  <si>
    <t>COS-0008312-5</t>
  </si>
  <si>
    <t>5170-5</t>
  </si>
  <si>
    <t>5170-5-CONJUNTO ANTIFLUIDO</t>
  </si>
  <si>
    <t>COS-0008312-6</t>
  </si>
  <si>
    <t>5170-6</t>
  </si>
  <si>
    <t>5170-6-BATA TIPO LABORATORIO</t>
  </si>
  <si>
    <t>COS-0008312-7</t>
  </si>
  <si>
    <t>5170-7</t>
  </si>
  <si>
    <t>5170-7-BATA TIPO LABORATORIO</t>
  </si>
  <si>
    <t>COS-0008312-8</t>
  </si>
  <si>
    <t>5169-2</t>
  </si>
  <si>
    <t>5169-2-PANTALÓN CARGO</t>
  </si>
  <si>
    <t>COS-0008404-29</t>
  </si>
  <si>
    <t>COS-0008404</t>
  </si>
  <si>
    <t>5155-1</t>
  </si>
  <si>
    <t>5155-1-COFIA</t>
  </si>
  <si>
    <t>COS-0008390-2</t>
  </si>
  <si>
    <t>COS-0008390</t>
  </si>
  <si>
    <t>5152-1</t>
  </si>
  <si>
    <t>5152-1-PANTALON RESORTADO CABALLERO</t>
  </si>
  <si>
    <t>COS-0008371-2</t>
  </si>
  <si>
    <t>COS-0008371</t>
  </si>
  <si>
    <t>5151-3</t>
  </si>
  <si>
    <t>5151-3-CAMISA MANGA LARGA</t>
  </si>
  <si>
    <t>RANGEL REHABILITACIÓN</t>
  </si>
  <si>
    <t>COS-0008376-3</t>
  </si>
  <si>
    <t>COS-0008376</t>
  </si>
  <si>
    <t>5147-1</t>
  </si>
  <si>
    <t>5147-1-POLO MANGA LARGA</t>
  </si>
  <si>
    <t>COS-0008369-2</t>
  </si>
  <si>
    <t>COS-0008369</t>
  </si>
  <si>
    <t>5147-4</t>
  </si>
  <si>
    <t>5147-4-POLO MANGA LARGA</t>
  </si>
  <si>
    <t>COS-0008369-5</t>
  </si>
  <si>
    <t>5145-2</t>
  </si>
  <si>
    <t>5145-2-CAMISA MANGA LARGA</t>
  </si>
  <si>
    <t>COS-0008360-8</t>
  </si>
  <si>
    <t>COS-0008360</t>
  </si>
  <si>
    <t>5145-3</t>
  </si>
  <si>
    <t>5145-3-POLO MANGA CORTA</t>
  </si>
  <si>
    <t>COS-0008360-10</t>
  </si>
  <si>
    <t>5145-4</t>
  </si>
  <si>
    <t>5145-4-CHAQUETA SPORT</t>
  </si>
  <si>
    <t>COS-0008360-12</t>
  </si>
  <si>
    <t>5145-5</t>
  </si>
  <si>
    <t>5145-5-SACO FLEECE</t>
  </si>
  <si>
    <t>COS-0008360-13</t>
  </si>
  <si>
    <t>5145-6</t>
  </si>
  <si>
    <t>5145-6-CAMISA MANGA LARGA</t>
  </si>
  <si>
    <t>5145-7</t>
  </si>
  <si>
    <t>5145-7-POLO MANGA CORTA</t>
  </si>
  <si>
    <t>COS-0008360-14</t>
  </si>
  <si>
    <t>5145-8</t>
  </si>
  <si>
    <t>5145-8-POLO MANGA CORTA</t>
  </si>
  <si>
    <t>COS-0008360-15</t>
  </si>
  <si>
    <t>5140-1</t>
  </si>
  <si>
    <t>5140-1-CONJUNTO ANTIFLUIDO</t>
  </si>
  <si>
    <t>COS-0008348-2</t>
  </si>
  <si>
    <t>COS-0008348</t>
  </si>
  <si>
    <t>5140-2</t>
  </si>
  <si>
    <t>5140-2-CONJUNTO ANTIFLUIDO</t>
  </si>
  <si>
    <t>COS-0008348-4</t>
  </si>
  <si>
    <t>5140-3</t>
  </si>
  <si>
    <t>5140-3-CONJUNTO ANTIFLUIDO</t>
  </si>
  <si>
    <t>COS-0008348-7</t>
  </si>
  <si>
    <t>5140-4</t>
  </si>
  <si>
    <t>5140-4-CONJUNTO ANTIFLUIDO</t>
  </si>
  <si>
    <t>COS-0008348-17</t>
  </si>
  <si>
    <t>5140-5</t>
  </si>
  <si>
    <t>5140-5-T-SHIRT MANGA LARGA</t>
  </si>
  <si>
    <t>COS-0008348-32</t>
  </si>
  <si>
    <t>5136-3</t>
  </si>
  <si>
    <t>5136-3-PANTALÓN  CALLE  DAMA</t>
  </si>
  <si>
    <t>CODIFER</t>
  </si>
  <si>
    <t>COS-0008345-10</t>
  </si>
  <si>
    <t>COS-0008345</t>
  </si>
  <si>
    <t>5136-4</t>
  </si>
  <si>
    <t>5136-4-PANTALÓN  CALLE  DAMA</t>
  </si>
  <si>
    <t>COS-0008345-11</t>
  </si>
  <si>
    <t>5124-1</t>
  </si>
  <si>
    <t>5124-1-HODDIE CERRADO</t>
  </si>
  <si>
    <t>COMPAÑIA ELECTRICA DE SOCHAGOTA</t>
  </si>
  <si>
    <t>COS-0008298-2</t>
  </si>
  <si>
    <t>COS-0008298</t>
  </si>
  <si>
    <t>5124-2</t>
  </si>
  <si>
    <t>5124-2-HODDIE CERRADO</t>
  </si>
  <si>
    <t>COS-0008298-3</t>
  </si>
  <si>
    <t>5124-3</t>
  </si>
  <si>
    <t>5124-3-HODDIE CERRADO</t>
  </si>
  <si>
    <t>COS-0008298-4</t>
  </si>
  <si>
    <t>5124-4</t>
  </si>
  <si>
    <t>5124-4-HODDIE CERRADO</t>
  </si>
  <si>
    <t>COS-0008298-5</t>
  </si>
  <si>
    <t>5124-5</t>
  </si>
  <si>
    <t>5124-5-HODDIE CERRADO</t>
  </si>
  <si>
    <t>COS-0008298-6</t>
  </si>
  <si>
    <t>5124-6</t>
  </si>
  <si>
    <t>5124-6-HODDIE CERRADO</t>
  </si>
  <si>
    <t>COS-0008298-7</t>
  </si>
  <si>
    <t>5124-7</t>
  </si>
  <si>
    <t>5124-7-HODDIE CERRADO</t>
  </si>
  <si>
    <t>COS-0008298-8</t>
  </si>
  <si>
    <t>5124-9</t>
  </si>
  <si>
    <t>5124-9-HODDIE CERRADO</t>
  </si>
  <si>
    <t>COS-0008298-10</t>
  </si>
  <si>
    <t>5124-10</t>
  </si>
  <si>
    <t>5124-10-HODDIE CERRADO</t>
  </si>
  <si>
    <t>COS-0008298-11</t>
  </si>
  <si>
    <t>5124-11</t>
  </si>
  <si>
    <t>5124-11-HODDIE CERRADO</t>
  </si>
  <si>
    <t>COS-0008298-12</t>
  </si>
  <si>
    <t>5124-12</t>
  </si>
  <si>
    <t>5124-12-HODDIE CERRADO</t>
  </si>
  <si>
    <t>COS-0008298-13</t>
  </si>
  <si>
    <t>5124-13</t>
  </si>
  <si>
    <t>5124-13-HODDIE CERRADO</t>
  </si>
  <si>
    <t>COS-0008298-14</t>
  </si>
  <si>
    <t>5124-14</t>
  </si>
  <si>
    <t>5124-14-HODDIE CERRADO</t>
  </si>
  <si>
    <t>COS-0008298-15</t>
  </si>
  <si>
    <t>5124-15</t>
  </si>
  <si>
    <t>5124-15-HODDIE CERRADO</t>
  </si>
  <si>
    <t>COS-0008298-16</t>
  </si>
  <si>
    <t>5124-16</t>
  </si>
  <si>
    <t>5124-16-HODDIE CERRADO</t>
  </si>
  <si>
    <t>COS-0008298-17</t>
  </si>
  <si>
    <t>5124-17</t>
  </si>
  <si>
    <t>5124-17-HODDIE CERRADO</t>
  </si>
  <si>
    <t>COS-0008298-18</t>
  </si>
  <si>
    <t>5124-18</t>
  </si>
  <si>
    <t>5124-18-HODDIE CERRADO</t>
  </si>
  <si>
    <t>COS-0008298-19</t>
  </si>
  <si>
    <t>5124-19</t>
  </si>
  <si>
    <t>5124-19-HODDIE CERRADO</t>
  </si>
  <si>
    <t>COS-0008298-20</t>
  </si>
  <si>
    <t>5124-20</t>
  </si>
  <si>
    <t>5124-20-HODDIE CERRADO</t>
  </si>
  <si>
    <t>COS-0008298-21</t>
  </si>
  <si>
    <t>5124-21</t>
  </si>
  <si>
    <t>5124-21-HODDIE CERRADO</t>
  </si>
  <si>
    <t>COS-0008298-22</t>
  </si>
  <si>
    <t>5111-1</t>
  </si>
  <si>
    <t>5111-1-CONJUNTO ANTIFLUIDO</t>
  </si>
  <si>
    <t>COS-0008212-8</t>
  </si>
  <si>
    <t>COS-0008212</t>
  </si>
  <si>
    <t>5110-1</t>
  </si>
  <si>
    <t>5110-1-POLO MANGA CORTA</t>
  </si>
  <si>
    <t>COS-0008258-2</t>
  </si>
  <si>
    <t>COS-0008258</t>
  </si>
  <si>
    <t>5110-2</t>
  </si>
  <si>
    <t>5110-2-PANTALÓN CARGO</t>
  </si>
  <si>
    <t>COS-0008258-3</t>
  </si>
  <si>
    <t>5110-3</t>
  </si>
  <si>
    <t>5110-3-POLO MANGA CORTA</t>
  </si>
  <si>
    <t>COS-0008258-4</t>
  </si>
  <si>
    <t>5110-4</t>
  </si>
  <si>
    <t>5110-4-PANTALÓN CARGO</t>
  </si>
  <si>
    <t>COS-0008258-5</t>
  </si>
  <si>
    <t>5107-1</t>
  </si>
  <si>
    <t>5107-1-BLUSA MANGA LARGA</t>
  </si>
  <si>
    <t>COS-0008255-1</t>
  </si>
  <si>
    <t>COS-0008255</t>
  </si>
  <si>
    <t>5107-3</t>
  </si>
  <si>
    <t>5107-3-CAMISA MANGA LARGA</t>
  </si>
  <si>
    <t>COS-0008255-2</t>
  </si>
  <si>
    <t>5107-4</t>
  </si>
  <si>
    <t>5107-4-BLUSA MANGA LARGA</t>
  </si>
  <si>
    <t>COS-0008255-11</t>
  </si>
  <si>
    <t>5107-5</t>
  </si>
  <si>
    <t>5107-5-CAMISA MANGA LARGA</t>
  </si>
  <si>
    <t>COS-0008255-12</t>
  </si>
  <si>
    <t>5087-1</t>
  </si>
  <si>
    <t>5087-1-CAMISETA POLO</t>
  </si>
  <si>
    <t>EWTECH</t>
  </si>
  <si>
    <t>COS-0008200-8</t>
  </si>
  <si>
    <t>COS-0008200</t>
  </si>
  <si>
    <t>5075-9</t>
  </si>
  <si>
    <t>5075-9-CAMISA MANGA LARGA</t>
  </si>
  <si>
    <t>COS-0008175-10</t>
  </si>
  <si>
    <t>COS-0008175</t>
  </si>
  <si>
    <t>5017-3</t>
  </si>
  <si>
    <t>5017-3-CAMISETA POLO</t>
  </si>
  <si>
    <t>COS-0008044-2</t>
  </si>
  <si>
    <t>COS-0008044</t>
  </si>
  <si>
    <t>5012-1</t>
  </si>
  <si>
    <t>5012-1-CHAQUETA MOTORIZADO</t>
  </si>
  <si>
    <t>CHAQUETA MOTORIZADO</t>
  </si>
  <si>
    <t>HM QUESTIAN</t>
  </si>
  <si>
    <t>COS-0008043-2</t>
  </si>
  <si>
    <t>COS-0008043</t>
  </si>
  <si>
    <t>5011-13</t>
  </si>
  <si>
    <t>5011-13-OXFORD</t>
  </si>
  <si>
    <t>COS-0008006-16</t>
  </si>
  <si>
    <t>COS-0008006</t>
  </si>
  <si>
    <t>4968-10</t>
  </si>
  <si>
    <t>4968-10-CAMISETA POLO</t>
  </si>
  <si>
    <t>COS-0007891-11</t>
  </si>
  <si>
    <t>COS-0007891</t>
  </si>
  <si>
    <t>4933-2</t>
  </si>
  <si>
    <t>COS-0007700-3</t>
  </si>
  <si>
    <t>COS-0007700</t>
  </si>
  <si>
    <t>4933-4</t>
  </si>
  <si>
    <t>COS-0007700-5</t>
  </si>
  <si>
    <t>4933-9</t>
  </si>
  <si>
    <t>COS-0007700-11</t>
  </si>
  <si>
    <t>4772-8</t>
  </si>
  <si>
    <t>COS-0007322-30</t>
  </si>
  <si>
    <t>COS-0007322</t>
  </si>
  <si>
    <t>6707-3</t>
  </si>
  <si>
    <t>6707-3-CAMISA  INDIGO</t>
  </si>
  <si>
    <t>SERVILIMA S A S</t>
  </si>
  <si>
    <t>COS-0012895-3</t>
  </si>
  <si>
    <t>COS-0012895</t>
  </si>
  <si>
    <t>6698-1</t>
  </si>
  <si>
    <t>6698-1-POLO MANGA LARGA</t>
  </si>
  <si>
    <t>COS-0012655-2</t>
  </si>
  <si>
    <t>COS-0012655</t>
  </si>
  <si>
    <t>6698-2</t>
  </si>
  <si>
    <t>6698-2-POLO MANGA LARGA</t>
  </si>
  <si>
    <t>6696-10</t>
  </si>
  <si>
    <t>6696-10-GORRA SEIS CASCOS</t>
  </si>
  <si>
    <t>COS-0012874-13</t>
  </si>
  <si>
    <t>COS-0012874</t>
  </si>
  <si>
    <t>6696-11</t>
  </si>
  <si>
    <t>6696-11-GORRA SEIS CASCOS</t>
  </si>
  <si>
    <t>COS-0012874-14</t>
  </si>
  <si>
    <t>6696-12</t>
  </si>
  <si>
    <t>6696-12-GORRA SEIS CASCOS</t>
  </si>
  <si>
    <t>COS-0012874-16</t>
  </si>
  <si>
    <t>6689-1</t>
  </si>
  <si>
    <t>6689-1-POLO MANGA CORTA</t>
  </si>
  <si>
    <t>COS-0012866-2</t>
  </si>
  <si>
    <t>COS-0012866</t>
  </si>
  <si>
    <t>GERALDINE RUIZ</t>
  </si>
  <si>
    <t>6686-1</t>
  </si>
  <si>
    <t>6686-1-CAMISA MANGA LARGA</t>
  </si>
  <si>
    <t>COS-0012861-55</t>
  </si>
  <si>
    <t>COS-0012861</t>
  </si>
  <si>
    <t>6682-3</t>
  </si>
  <si>
    <t>6682-3-CANGURO</t>
  </si>
  <si>
    <t>COS-0012837-3</t>
  </si>
  <si>
    <t>COS-0012837</t>
  </si>
  <si>
    <t>6681-1</t>
  </si>
  <si>
    <t>6681-1-PANTALÓN TIPO CALLE CABALLERO</t>
  </si>
  <si>
    <t>COS-0012842-2</t>
  </si>
  <si>
    <t>COS-0012842</t>
  </si>
  <si>
    <t>MAXIALIMENTOS</t>
  </si>
  <si>
    <t>6681-2</t>
  </si>
  <si>
    <t>6681-2-PANTALÓN  CALLE  DAMA</t>
  </si>
  <si>
    <t>QUALITY AND STYLE  SAS</t>
  </si>
  <si>
    <t>QUALITY</t>
  </si>
  <si>
    <t>6677-1</t>
  </si>
  <si>
    <t>6677-1-CHAQUETA BOMBER</t>
  </si>
  <si>
    <t>COS-0012813-2</t>
  </si>
  <si>
    <t>COS-0012813</t>
  </si>
  <si>
    <t>6677-2</t>
  </si>
  <si>
    <t>6677-2-CHAQUETA BOMBER</t>
  </si>
  <si>
    <t>COS-0012813-3</t>
  </si>
  <si>
    <t>6672-4</t>
  </si>
  <si>
    <t>6672-4-BUZO / CERRADO</t>
  </si>
  <si>
    <t>COS-0012801-5</t>
  </si>
  <si>
    <t>6665-1</t>
  </si>
  <si>
    <t>6665-1-OVEROL ENTERIZO</t>
  </si>
  <si>
    <t>YUNEX</t>
  </si>
  <si>
    <t>COS-0012759-2</t>
  </si>
  <si>
    <t>COS-0012759</t>
  </si>
  <si>
    <t>6665-3</t>
  </si>
  <si>
    <t>6665-3-PANTALÓN CARGO</t>
  </si>
  <si>
    <t>COS-0012759-4</t>
  </si>
  <si>
    <t>6665-4</t>
  </si>
  <si>
    <t>6665-4-PANTALÓN CARGO</t>
  </si>
  <si>
    <t>COS-0012759-5</t>
  </si>
  <si>
    <t>6665-6</t>
  </si>
  <si>
    <t>6665-6-CAMISA MANGA LARGA</t>
  </si>
  <si>
    <t>COS-0012759-11</t>
  </si>
  <si>
    <t>6665-7</t>
  </si>
  <si>
    <t>6665-7-GORRO ESCAFANDRA</t>
  </si>
  <si>
    <t>GORRO ESCAFANDRA GORRO ESCAFANDRA</t>
  </si>
  <si>
    <t>COS-0012759-14</t>
  </si>
  <si>
    <t>6660-3</t>
  </si>
  <si>
    <t>6660-3-CAMISA MANGA LARGA</t>
  </si>
  <si>
    <t>COS-0012778-14</t>
  </si>
  <si>
    <t>COS-0012778</t>
  </si>
  <si>
    <t>6660-4</t>
  </si>
  <si>
    <t>6660-4-CAMISA MANGA LARGA</t>
  </si>
  <si>
    <t>6660-5</t>
  </si>
  <si>
    <t>6660-5-CAMISA MANGA LARGA</t>
  </si>
  <si>
    <t>COS-0012778-5</t>
  </si>
  <si>
    <t>6660-6</t>
  </si>
  <si>
    <t>6660-6-CAMISA MANGA LARGA</t>
  </si>
  <si>
    <t>COS-0012778-4</t>
  </si>
  <si>
    <t>6660-7</t>
  </si>
  <si>
    <t>6660-7-CAMISA MANGA CORTA</t>
  </si>
  <si>
    <t>COS-0012778-6</t>
  </si>
  <si>
    <t>6660-8</t>
  </si>
  <si>
    <t>6660-8-CAMISA MANGA LARGA</t>
  </si>
  <si>
    <t>COS-0012778-7</t>
  </si>
  <si>
    <t>6660-9</t>
  </si>
  <si>
    <t>6660-9-CAMISA MANGA LARGA</t>
  </si>
  <si>
    <t>COS-0012778-8</t>
  </si>
  <si>
    <t>6660-10</t>
  </si>
  <si>
    <t>6660-10-CAMISA MANGA CORTA</t>
  </si>
  <si>
    <t>COS-0012778-9</t>
  </si>
  <si>
    <t>6660-11</t>
  </si>
  <si>
    <t>6660-11-CAMISA MANGA LARGA</t>
  </si>
  <si>
    <t>COS-0012778-10</t>
  </si>
  <si>
    <t>6660-12</t>
  </si>
  <si>
    <t>6660-12-CAMISA MANGA LARGA</t>
  </si>
  <si>
    <t>COS-0012778-11</t>
  </si>
  <si>
    <t>6660-13</t>
  </si>
  <si>
    <t>6660-13-CAMISA MANGA LARGA</t>
  </si>
  <si>
    <t>COS-0012778-12</t>
  </si>
  <si>
    <t>6660-14</t>
  </si>
  <si>
    <t>6660-14-CAMISA MANGA LARGA</t>
  </si>
  <si>
    <t>COS-0012778-13</t>
  </si>
  <si>
    <t>6658-5</t>
  </si>
  <si>
    <t>6658-5-CHALECO  PERIODISTA</t>
  </si>
  <si>
    <t>COS-0012770-14</t>
  </si>
  <si>
    <t>6658-6</t>
  </si>
  <si>
    <t>6658-6-CAMISA MANGA LARGA</t>
  </si>
  <si>
    <t>COS-0012770-19</t>
  </si>
  <si>
    <t>6658-8</t>
  </si>
  <si>
    <t>6658-8-CHALECO SASTRE</t>
  </si>
  <si>
    <t>CHALECO SASTRE</t>
  </si>
  <si>
    <t>COS-0012770-21</t>
  </si>
  <si>
    <t>6658-17</t>
  </si>
  <si>
    <t>6658-17-CAMISA MANGA LARGA</t>
  </si>
  <si>
    <t>COS-0012770-33</t>
  </si>
  <si>
    <t>6658-19</t>
  </si>
  <si>
    <t>6658-19-BLAZER SASTRE</t>
  </si>
  <si>
    <t>COS-0012770-35</t>
  </si>
  <si>
    <t>6658-20</t>
  </si>
  <si>
    <t>6658-20-CAMISA MANGA LARGA</t>
  </si>
  <si>
    <t>COS-0012770-36</t>
  </si>
  <si>
    <t>6658-23</t>
  </si>
  <si>
    <t>6658-23-CAMISA MANGA LARGA</t>
  </si>
  <si>
    <t>COS-0012770-39</t>
  </si>
  <si>
    <t>6658-25</t>
  </si>
  <si>
    <t>6658-25-BLAZER SASTRE</t>
  </si>
  <si>
    <t>6654-13</t>
  </si>
  <si>
    <t>6654-13-COFIA</t>
  </si>
  <si>
    <t>COS-0012756-12</t>
  </si>
  <si>
    <t>6653-1</t>
  </si>
  <si>
    <t>6653-1-CAMIBUSO POLO MANGA LARGA</t>
  </si>
  <si>
    <t>COS-0012765-2</t>
  </si>
  <si>
    <t>6653-2</t>
  </si>
  <si>
    <t>6653-2-CAMIBUSO POLO MANGA LARGA</t>
  </si>
  <si>
    <t>COS-0012765-3</t>
  </si>
  <si>
    <t>6653-3</t>
  </si>
  <si>
    <t>6653-3-CAMIBUSO POLO MANGA LARGA</t>
  </si>
  <si>
    <t>COS-0012765-4</t>
  </si>
  <si>
    <t>6653-4</t>
  </si>
  <si>
    <t>6653-4-CAMIBUSO POLO MANGA LARGA</t>
  </si>
  <si>
    <t>COS-0012765-5</t>
  </si>
  <si>
    <t>6653-5</t>
  </si>
  <si>
    <t>6653-5-CAMIBUSO POLO MANGA LARGA</t>
  </si>
  <si>
    <t>COS-0012765-6</t>
  </si>
  <si>
    <t>6653-6</t>
  </si>
  <si>
    <t>6653-6-CAMIBUSO POLO MANGA LARGA</t>
  </si>
  <si>
    <t>COS-0012765-7</t>
  </si>
  <si>
    <t>6653-7</t>
  </si>
  <si>
    <t>6653-7-CAMIBUSO POLO MANGA LARGA</t>
  </si>
  <si>
    <t>COS-0012765-8</t>
  </si>
  <si>
    <t>6653-8</t>
  </si>
  <si>
    <t>6653-8-CAMIBUSO POLO MANGA LARGA</t>
  </si>
  <si>
    <t>COS-0012765-9</t>
  </si>
  <si>
    <t>6653-9</t>
  </si>
  <si>
    <t>6653-9-CAMIBUSO POLO MANGA LARGA</t>
  </si>
  <si>
    <t>COS-0012765-10</t>
  </si>
  <si>
    <t>6653-10</t>
  </si>
  <si>
    <t>6653-10-CAMIBUSO POLO MANGA LARGA</t>
  </si>
  <si>
    <t>COS-0012765-11</t>
  </si>
  <si>
    <t>6653-11</t>
  </si>
  <si>
    <t>6653-11-CAMIBUSO POLO MANGA LARGA</t>
  </si>
  <si>
    <t>COS-0012765-12</t>
  </si>
  <si>
    <t>6653-12</t>
  </si>
  <si>
    <t>6653-12-CAMIBUSO POLO MANGA LARGA</t>
  </si>
  <si>
    <t>COS-0012765-13</t>
  </si>
  <si>
    <t>6653-17</t>
  </si>
  <si>
    <t>6653-17-CAMIBUSO POLO MANGA LARGA</t>
  </si>
  <si>
    <t>COS-0012765-18</t>
  </si>
  <si>
    <t>6653-18</t>
  </si>
  <si>
    <t>6653-18-CAMIBUSO POLO MANGA LARGA</t>
  </si>
  <si>
    <t>6653-24</t>
  </si>
  <si>
    <t>6653-24-CAMISA MANGA LARGA</t>
  </si>
  <si>
    <t>COS-0012765-25</t>
  </si>
  <si>
    <t>6648-2</t>
  </si>
  <si>
    <t>6648-2-HODDIE ABIERTO</t>
  </si>
  <si>
    <t>COS-0012742-3</t>
  </si>
  <si>
    <t>GURUTEX MODA Y ESTILO  S.A.S</t>
  </si>
  <si>
    <t>EL CORTADOR</t>
  </si>
  <si>
    <t>CREANDO</t>
  </si>
  <si>
    <t>6639-29</t>
  </si>
  <si>
    <t>6639-29-CHALECO LISO</t>
  </si>
  <si>
    <t>COS-0012699-41</t>
  </si>
  <si>
    <t>6639-31</t>
  </si>
  <si>
    <t>6639-31-CHALECO LISO</t>
  </si>
  <si>
    <t>COS-0012699-45</t>
  </si>
  <si>
    <t>6639-32</t>
  </si>
  <si>
    <t>6639-32-CHALECO LISO</t>
  </si>
  <si>
    <t>COS-0012699-46</t>
  </si>
  <si>
    <t>6620-25</t>
  </si>
  <si>
    <t>6620-25-CHAQUETA SPORT</t>
  </si>
  <si>
    <t>COS-0012649-32</t>
  </si>
  <si>
    <t>6620-29</t>
  </si>
  <si>
    <t>6620-29-CHAQUETA SPORT</t>
  </si>
  <si>
    <t>COS-0012649-37</t>
  </si>
  <si>
    <t>6602-6</t>
  </si>
  <si>
    <t>6602-6-CAMISA CUELLO V</t>
  </si>
  <si>
    <t>CAMISA CUELLO V</t>
  </si>
  <si>
    <t>COS-0012621-7</t>
  </si>
  <si>
    <t>6602-9</t>
  </si>
  <si>
    <t>6602-9-VESTIDO  DAMA SASTRE</t>
  </si>
  <si>
    <t>VESTIDO  DAMA SASTRE</t>
  </si>
  <si>
    <t>COS-0012621-9</t>
  </si>
  <si>
    <t>6547-4</t>
  </si>
  <si>
    <t>6547-4-CHAQUETA MICHELIN</t>
  </si>
  <si>
    <t>COS-001213-4</t>
  </si>
  <si>
    <t>COS-001213</t>
  </si>
  <si>
    <t>6545-5</t>
  </si>
  <si>
    <t>6545-5-CAMISA MANGA LARGA</t>
  </si>
  <si>
    <t>COS-0012448-5</t>
  </si>
  <si>
    <t>6492-6</t>
  </si>
  <si>
    <t>6492-6-SASTRE FEMENINO</t>
  </si>
  <si>
    <t>COS-0012284-12</t>
  </si>
  <si>
    <t>6492-13</t>
  </si>
  <si>
    <t>6492-13-SASTRE FEMENINO</t>
  </si>
  <si>
    <t>6236-2</t>
  </si>
  <si>
    <t>6236-2-PANTALÓN JEAN</t>
  </si>
  <si>
    <t>COS-0011615-3</t>
  </si>
  <si>
    <t>COS-0011615</t>
  </si>
  <si>
    <t>6184-14</t>
  </si>
  <si>
    <t>6184-14-OVEROL ENTERIZO</t>
  </si>
  <si>
    <t>COS-0011472-16</t>
  </si>
  <si>
    <t>6153-8</t>
  </si>
  <si>
    <t>6153-8-SASTRE FEMENINO</t>
  </si>
  <si>
    <t>COS-0011343-12</t>
  </si>
  <si>
    <t>6153-23</t>
  </si>
  <si>
    <t>6153-23-SASTRE FEMENINO</t>
  </si>
  <si>
    <t>6116-12</t>
  </si>
  <si>
    <t>6116-12-PANTALÓN  CALLE  DAMA</t>
  </si>
  <si>
    <t>COS-0011253-38</t>
  </si>
  <si>
    <t>6111-5</t>
  </si>
  <si>
    <t>6111-5-PANTALÓN ANTIFLUIDO</t>
  </si>
  <si>
    <t>COS-0011188-5</t>
  </si>
  <si>
    <t>6093-2</t>
  </si>
  <si>
    <t>6093-2-CHAQUETA MICHELIN</t>
  </si>
  <si>
    <t>COS-0011202-22</t>
  </si>
  <si>
    <t>COS-0011202</t>
  </si>
  <si>
    <t>6075-2</t>
  </si>
  <si>
    <t>6075-2-BLAZER SASTRE</t>
  </si>
  <si>
    <t>COS-0011169-3</t>
  </si>
  <si>
    <t>6069-12</t>
  </si>
  <si>
    <t>6069-12-PANTALÓN SASTRE</t>
  </si>
  <si>
    <t>6051-11</t>
  </si>
  <si>
    <t>6051-11-SASTRE FEMENINO</t>
  </si>
  <si>
    <t>COS-0011044-22</t>
  </si>
  <si>
    <t>6051-19</t>
  </si>
  <si>
    <t>6051-19-FALDA</t>
  </si>
  <si>
    <t>COS-0010884-33</t>
  </si>
  <si>
    <t>6015-2</t>
  </si>
  <si>
    <t>6015-2-POLO MANGA CORTA</t>
  </si>
  <si>
    <t>COS-0010899-4</t>
  </si>
  <si>
    <t>5947-1</t>
  </si>
  <si>
    <t>5947-1-T-SHIRT MANGA LARGA</t>
  </si>
  <si>
    <t>COS-0010720-2</t>
  </si>
  <si>
    <t>5947-2</t>
  </si>
  <si>
    <t>5947-2-T-SHIRT MANGA LARGA</t>
  </si>
  <si>
    <t>5937-1</t>
  </si>
  <si>
    <t>5937-1-GORRO</t>
  </si>
  <si>
    <t>COS-0010503-2</t>
  </si>
  <si>
    <t>COS-0010503</t>
  </si>
  <si>
    <t>5926-1</t>
  </si>
  <si>
    <t>5926-1-MALETA</t>
  </si>
  <si>
    <t>COS-0010642-1</t>
  </si>
  <si>
    <t>COS-0010642</t>
  </si>
  <si>
    <t>5895-1</t>
  </si>
  <si>
    <t>5895-1-CAMISA "COLUMBIA"</t>
  </si>
  <si>
    <t>COS-0010551-2</t>
  </si>
  <si>
    <t>5895-3</t>
  </si>
  <si>
    <t>5895-3-CAMISA "COLUMBIA"</t>
  </si>
  <si>
    <t>5895-5</t>
  </si>
  <si>
    <t>5895-5-CAMISA "COLUMBIA"</t>
  </si>
  <si>
    <t>5895-9</t>
  </si>
  <si>
    <t>5895-9-CAMISA "COLUMBIA"</t>
  </si>
  <si>
    <t>5895-17</t>
  </si>
  <si>
    <t>5895-17-CAMISA "COLUMBIA"</t>
  </si>
  <si>
    <t>5895-19</t>
  </si>
  <si>
    <t>5895-19-CAMISA "COLUMBIA"</t>
  </si>
  <si>
    <t>5895-20</t>
  </si>
  <si>
    <t>5895-20-CAMISA "COLUMBIA"</t>
  </si>
  <si>
    <t>5870-5</t>
  </si>
  <si>
    <t>5870-5-BUZO / CERRADO</t>
  </si>
  <si>
    <t>COS-0010460-6</t>
  </si>
  <si>
    <t>5832-1</t>
  </si>
  <si>
    <t>5832-1-POLO MANGA CORTA</t>
  </si>
  <si>
    <t>COS-0010363-1</t>
  </si>
  <si>
    <t>COS-0010363</t>
  </si>
  <si>
    <t>5832-2</t>
  </si>
  <si>
    <t>5832-2-POLO MANGA CORTA</t>
  </si>
  <si>
    <t>COS-0010363-2</t>
  </si>
  <si>
    <t>5832-3</t>
  </si>
  <si>
    <t>5832-3-POLO MANGA CORTA</t>
  </si>
  <si>
    <t>COS-0010363-3</t>
  </si>
  <si>
    <t>5832-4</t>
  </si>
  <si>
    <t>5832-4-POLO MANGA CORTA</t>
  </si>
  <si>
    <t>COS-0010363-4</t>
  </si>
  <si>
    <t>5832-5</t>
  </si>
  <si>
    <t>5832-5-POLO MANGA CORTA</t>
  </si>
  <si>
    <t>COS-0010363-5</t>
  </si>
  <si>
    <t>5832-6</t>
  </si>
  <si>
    <t>5832-6-POLO MANGA CORTA</t>
  </si>
  <si>
    <t>COS-0010363-6</t>
  </si>
  <si>
    <t>5832-7</t>
  </si>
  <si>
    <t>5832-7-POLO MANGA CORTA</t>
  </si>
  <si>
    <t>COS-0010363-7</t>
  </si>
  <si>
    <t>5832-8</t>
  </si>
  <si>
    <t>5832-8-POLO MANGA CORTA</t>
  </si>
  <si>
    <t>COS-0010363-8</t>
  </si>
  <si>
    <t>5774-1</t>
  </si>
  <si>
    <t>5774-1-T-SHIRT MANGA CORTA</t>
  </si>
  <si>
    <t>COS-0010220-1</t>
  </si>
  <si>
    <t>COS-0010220</t>
  </si>
  <si>
    <t>5765-3</t>
  </si>
  <si>
    <t>5765-3-PANTALÓN SASTRE</t>
  </si>
  <si>
    <t>5765-4</t>
  </si>
  <si>
    <t>5765-4-SASTRE FEMENINO</t>
  </si>
  <si>
    <t>5761-1</t>
  </si>
  <si>
    <t>5761-1-SASTRE FEMENINO</t>
  </si>
  <si>
    <t>COS-0009142-8</t>
  </si>
  <si>
    <t>COS-0009142</t>
  </si>
  <si>
    <t>5735-3</t>
  </si>
  <si>
    <t>5735-3-GORRA SEIS CASCOS</t>
  </si>
  <si>
    <t>COS-0010080-4</t>
  </si>
  <si>
    <t>5718-5</t>
  </si>
  <si>
    <t>5718-5-REATA</t>
  </si>
  <si>
    <t>REATA</t>
  </si>
  <si>
    <t>COS-0010048-15</t>
  </si>
  <si>
    <t>5689-1</t>
  </si>
  <si>
    <t>5689-1-CHAQUETA MICHELIN</t>
  </si>
  <si>
    <t>COS-0009965-1</t>
  </si>
  <si>
    <t>COS-0009965</t>
  </si>
  <si>
    <t>5688-3</t>
  </si>
  <si>
    <t>5688-3-CAMISA MANGA CORTA</t>
  </si>
  <si>
    <t>COS-0009964-4</t>
  </si>
  <si>
    <t>COS-0009964</t>
  </si>
  <si>
    <t>5667-4</t>
  </si>
  <si>
    <t>5667-4-CHAQUETA CUARTO FRÍO</t>
  </si>
  <si>
    <t>COS-0009904-13</t>
  </si>
  <si>
    <t>COS-0009904</t>
  </si>
  <si>
    <t>5667-5</t>
  </si>
  <si>
    <t>5667-5-PANTALÓN  CUARTO FRIO</t>
  </si>
  <si>
    <t>COS-0009904-26</t>
  </si>
  <si>
    <t>5649-1</t>
  </si>
  <si>
    <t>5649-1-CAMIBUZO</t>
  </si>
  <si>
    <t>COS-0009810-2</t>
  </si>
  <si>
    <t>5649-8</t>
  </si>
  <si>
    <t>5649-8-SASTRE FEMENINO</t>
  </si>
  <si>
    <t>5649-9</t>
  </si>
  <si>
    <t>5649-9-SASTRE MASCULINO</t>
  </si>
  <si>
    <t>5649-10</t>
  </si>
  <si>
    <t>5649-10-SASTRE FEMENINO</t>
  </si>
  <si>
    <t>COS-0009810-9</t>
  </si>
  <si>
    <t>5625-1</t>
  </si>
  <si>
    <t>5625-1-OTRO</t>
  </si>
  <si>
    <t>OTRO</t>
  </si>
  <si>
    <t>COS-0009753-2</t>
  </si>
  <si>
    <t>COS-0009753</t>
  </si>
  <si>
    <t>5625-2</t>
  </si>
  <si>
    <t>5625-2-OTRO</t>
  </si>
  <si>
    <t>5606-4</t>
  </si>
  <si>
    <t>5606-4-DELANTAL TIPO PETO</t>
  </si>
  <si>
    <t>COS-0009683-5</t>
  </si>
  <si>
    <t>COS-0009683</t>
  </si>
  <si>
    <t>5606-8</t>
  </si>
  <si>
    <t>5606-8-T-SHIRT MANGA CORTA</t>
  </si>
  <si>
    <t>COS-0009683-9</t>
  </si>
  <si>
    <t>5606-9</t>
  </si>
  <si>
    <t>5606-9-CAMIBUZO</t>
  </si>
  <si>
    <t>COS-0009683-10</t>
  </si>
  <si>
    <t>5602-1</t>
  </si>
  <si>
    <t>5602-1-PANTALÓN TIPO CALLE CABALLERO</t>
  </si>
  <si>
    <t>COS-0009652-2</t>
  </si>
  <si>
    <t>COS-0009652</t>
  </si>
  <si>
    <t>5602-2</t>
  </si>
  <si>
    <t>5602-2-SASTRE MASCULINO</t>
  </si>
  <si>
    <t>COS-0009652-4</t>
  </si>
  <si>
    <t>5602-3</t>
  </si>
  <si>
    <t>5602-3-SASTRE FEMENINO</t>
  </si>
  <si>
    <t>COS-0009652-5</t>
  </si>
  <si>
    <t>5602-4</t>
  </si>
  <si>
    <t>5602-4-SASTRE FEMENINO</t>
  </si>
  <si>
    <t>COS-0009652-6</t>
  </si>
  <si>
    <t>5602-5</t>
  </si>
  <si>
    <t>5602-5-FALDA</t>
  </si>
  <si>
    <t>COS-0009652-8</t>
  </si>
  <si>
    <t>5543-8</t>
  </si>
  <si>
    <t>5543-8-SASTRE FEMENINO</t>
  </si>
  <si>
    <t>COS-0009502-19</t>
  </si>
  <si>
    <t>5412-1</t>
  </si>
  <si>
    <t>5412-1-MORRAL</t>
  </si>
  <si>
    <t>COS-0009106-2</t>
  </si>
  <si>
    <t>COS-0009106</t>
  </si>
  <si>
    <t>5307-3</t>
  </si>
  <si>
    <t>5307-3-BLUSA MANGA CORTA</t>
  </si>
  <si>
    <t>COS-0008815-6</t>
  </si>
  <si>
    <t>COS-0008815</t>
  </si>
  <si>
    <t>5254-7</t>
  </si>
  <si>
    <t>5254-7-PANTALÓN SASTRE</t>
  </si>
  <si>
    <t>COS-0008666-8</t>
  </si>
  <si>
    <t>COS-0008666</t>
  </si>
  <si>
    <t>5254-13</t>
  </si>
  <si>
    <t>5254-13-PANTALÓN  CALLE  DAMA</t>
  </si>
  <si>
    <t>COS-0008666-14</t>
  </si>
  <si>
    <t>5249-1</t>
  </si>
  <si>
    <t>5249-1-POLO MANGA LARGA</t>
  </si>
  <si>
    <t>COS-0008630-1</t>
  </si>
  <si>
    <t>5249-2</t>
  </si>
  <si>
    <t>5249-2-TULA</t>
  </si>
  <si>
    <t>COS-0008630-2</t>
  </si>
  <si>
    <t>5209-14</t>
  </si>
  <si>
    <t>5209-14-POLO MANGA CORTA</t>
  </si>
  <si>
    <t>COS-0008507-17</t>
  </si>
  <si>
    <t>5209-15</t>
  </si>
  <si>
    <t>5209-15-POLO MANGA CORTA</t>
  </si>
  <si>
    <t>COS-0008507-18</t>
  </si>
  <si>
    <t>5202-1</t>
  </si>
  <si>
    <t>5202-1-ESTAMPADO</t>
  </si>
  <si>
    <t>COS-0008508-1</t>
  </si>
  <si>
    <t>COS-0008508</t>
  </si>
  <si>
    <t>5198-1</t>
  </si>
  <si>
    <t>5198-1-PANTALÓN TIPO CALLE CABALLERO</t>
  </si>
  <si>
    <t>COS-0008503-2</t>
  </si>
  <si>
    <t>COS-0008503</t>
  </si>
  <si>
    <t>5198-2</t>
  </si>
  <si>
    <t>5198-2-PANTALÓN TIPO CALLE CABALLERO</t>
  </si>
  <si>
    <t>COS-0008503-3</t>
  </si>
  <si>
    <t>5198-3</t>
  </si>
  <si>
    <t>5198-3-SASTRE MASCULINO</t>
  </si>
  <si>
    <t>COS-0008503-4</t>
  </si>
  <si>
    <t>5198-4</t>
  </si>
  <si>
    <t>5198-4-SASTRE FEMENINO</t>
  </si>
  <si>
    <t>COS-0008503-5</t>
  </si>
  <si>
    <t>5198-5</t>
  </si>
  <si>
    <t>5198-5-SASTRE FEMENINO</t>
  </si>
  <si>
    <t>COS-0008503-6</t>
  </si>
  <si>
    <t>5198-6</t>
  </si>
  <si>
    <t>5198-6-SASTRE FEMENINO</t>
  </si>
  <si>
    <t>COS-0008503-7</t>
  </si>
  <si>
    <t>5194-2</t>
  </si>
  <si>
    <t>5194-2-GORRA CURVA</t>
  </si>
  <si>
    <t>COS-0008486-2</t>
  </si>
  <si>
    <t>5194-3</t>
  </si>
  <si>
    <t>5194-3-GORRA CURVA</t>
  </si>
  <si>
    <t>COS-0008486-3</t>
  </si>
  <si>
    <t>5194-4</t>
  </si>
  <si>
    <t>5194-4-GORRA CURVA</t>
  </si>
  <si>
    <t>COS-0008486-4</t>
  </si>
  <si>
    <t>5194-5</t>
  </si>
  <si>
    <t>5194-5-GORRA CURVA</t>
  </si>
  <si>
    <t>COS-0008486-5</t>
  </si>
  <si>
    <t>5194-6</t>
  </si>
  <si>
    <t>5194-6-GORRA CURVA</t>
  </si>
  <si>
    <t>COS-0008486-6</t>
  </si>
  <si>
    <t>5194-7</t>
  </si>
  <si>
    <t>5194-7-GORRA CURVA</t>
  </si>
  <si>
    <t>COS-0008486-7</t>
  </si>
  <si>
    <t>5186-1</t>
  </si>
  <si>
    <t>5186-1-ESTAMPADO</t>
  </si>
  <si>
    <t>COS-0008459-1</t>
  </si>
  <si>
    <t>COS-0008459</t>
  </si>
  <si>
    <t>5185-1</t>
  </si>
  <si>
    <t>5185-1-T-SHIRT MANGA CORTA</t>
  </si>
  <si>
    <t>FOREST</t>
  </si>
  <si>
    <t>COS-0008388-2</t>
  </si>
  <si>
    <t>COS-0008388</t>
  </si>
  <si>
    <t>5184-1</t>
  </si>
  <si>
    <t>5184-1-GORRO PESQUERO</t>
  </si>
  <si>
    <t>COS-0008039-3</t>
  </si>
  <si>
    <t>COS-0008039</t>
  </si>
  <si>
    <t>5183-1</t>
  </si>
  <si>
    <t>5183-1-ESTAMPADO</t>
  </si>
  <si>
    <t>COS-0008458-1</t>
  </si>
  <si>
    <t>COS-0008458</t>
  </si>
  <si>
    <t>5180-1</t>
  </si>
  <si>
    <t>5180-1-SACO TEJIDO</t>
  </si>
  <si>
    <t>LUMEN</t>
  </si>
  <si>
    <t>COS-0008452-1</t>
  </si>
  <si>
    <t>COS-0008452</t>
  </si>
  <si>
    <t>5177-4</t>
  </si>
  <si>
    <t>5177-4-GORRA CURVA</t>
  </si>
  <si>
    <t>COS-0008420-5</t>
  </si>
  <si>
    <t>5175-2</t>
  </si>
  <si>
    <t>5175-2-CAMISA MANGA LARGA</t>
  </si>
  <si>
    <t>5175-3</t>
  </si>
  <si>
    <t>5175-3-CAMISA MANGA LARGA</t>
  </si>
  <si>
    <t>COS-0008416-3</t>
  </si>
  <si>
    <t>5173-3</t>
  </si>
  <si>
    <t>5173-3-T-SHIRT MANGA CORTA</t>
  </si>
  <si>
    <t>COS-0008411-4</t>
  </si>
  <si>
    <t>COS-0008411</t>
  </si>
  <si>
    <t>CLAUDIA SALAZAR MALAGON</t>
  </si>
  <si>
    <t>5167-1</t>
  </si>
  <si>
    <t>5167-1-DELANTAL TIPO PETO</t>
  </si>
  <si>
    <t>COS-0007630-2</t>
  </si>
  <si>
    <t>COS-0007630</t>
  </si>
  <si>
    <t>5165-1</t>
  </si>
  <si>
    <t>5165-1-HODDIE CERRADO</t>
  </si>
  <si>
    <t>COS-0008392-2</t>
  </si>
  <si>
    <t>COS-0008392</t>
  </si>
  <si>
    <t>5161-1</t>
  </si>
  <si>
    <t>5161-1-T-SHIRT MANGA CORTA</t>
  </si>
  <si>
    <t>COS-0008397-2</t>
  </si>
  <si>
    <t>COS-0008397</t>
  </si>
  <si>
    <t>5161-2</t>
  </si>
  <si>
    <t>5161-2-T-SHIRT MANGA CORTA</t>
  </si>
  <si>
    <t>COS-0008397-3</t>
  </si>
  <si>
    <t>5160-1</t>
  </si>
  <si>
    <t>5160-1-T-SHIRT MANGA CORTA</t>
  </si>
  <si>
    <t>COS-0008399-2</t>
  </si>
  <si>
    <t>COS-0008399</t>
  </si>
  <si>
    <t>5160-2</t>
  </si>
  <si>
    <t>5160-2-T-SHIRT MANGA CORTA</t>
  </si>
  <si>
    <t>COS-0008399-3</t>
  </si>
  <si>
    <t>5159-1</t>
  </si>
  <si>
    <t>5159-1-CAMISETA ESTAMPADA</t>
  </si>
  <si>
    <t>COS-0008398-1</t>
  </si>
  <si>
    <t>COS-0008398</t>
  </si>
  <si>
    <t>5153-1</t>
  </si>
  <si>
    <t>5153-1-ROMPEVIENTOS</t>
  </si>
  <si>
    <t>COS-0008383-2</t>
  </si>
  <si>
    <t>COS-0008383</t>
  </si>
  <si>
    <t>5151-1</t>
  </si>
  <si>
    <t>5151-1-PANTALÓN TIPO CALLE CABALLERO</t>
  </si>
  <si>
    <t>COS-0008376-1</t>
  </si>
  <si>
    <t>5151-2</t>
  </si>
  <si>
    <t>5151-2-ROMPEVIENTOS</t>
  </si>
  <si>
    <t>COS-0008376-2</t>
  </si>
  <si>
    <t>5151-4</t>
  </si>
  <si>
    <t>5151-4-CONJUNTO ANTIFLUIDO</t>
  </si>
  <si>
    <t>COS-0008376-4</t>
  </si>
  <si>
    <t>5147-5</t>
  </si>
  <si>
    <t>5147-5-CANGURO</t>
  </si>
  <si>
    <t>COS-0008369-6</t>
  </si>
  <si>
    <t>5146-1</t>
  </si>
  <si>
    <t>5146-1-CHALECO ENGUATADO</t>
  </si>
  <si>
    <t>GRANO DE ARENA SAS</t>
  </si>
  <si>
    <t>COS-0008365-1</t>
  </si>
  <si>
    <t>COS-0008365</t>
  </si>
  <si>
    <t>5143-1</t>
  </si>
  <si>
    <t>5143-1-BLUSA MANGA CORTA</t>
  </si>
  <si>
    <t>ENERGIA SOLAR ESWINDOWS</t>
  </si>
  <si>
    <t>COS-0008027-2</t>
  </si>
  <si>
    <t>COS-0008027</t>
  </si>
  <si>
    <t>5143-2</t>
  </si>
  <si>
    <t>5143-2-PANTALON ANTIFLUIDO</t>
  </si>
  <si>
    <t>PANTALON ANTIFLUIDO</t>
  </si>
  <si>
    <t>COS-0008027-3</t>
  </si>
  <si>
    <t>5142-1</t>
  </si>
  <si>
    <t>5142-1-HODDIE CERRADO</t>
  </si>
  <si>
    <t>COS-0008349-2</t>
  </si>
  <si>
    <t>COS-0008349</t>
  </si>
  <si>
    <t>5142-2</t>
  </si>
  <si>
    <t>5142-2-HODDIE CERRADO</t>
  </si>
  <si>
    <t>5141-1</t>
  </si>
  <si>
    <t>5141-1-HODDIE CERRADO</t>
  </si>
  <si>
    <t>COS-0008350-2</t>
  </si>
  <si>
    <t>COS-0008350</t>
  </si>
  <si>
    <t>5141-2</t>
  </si>
  <si>
    <t>5141-2-HODDIE CERRADO</t>
  </si>
  <si>
    <t>COS-0008350-3</t>
  </si>
  <si>
    <t>5141-3</t>
  </si>
  <si>
    <t>5141-3-HODDIE CERRADO</t>
  </si>
  <si>
    <t>COS-0008350-4</t>
  </si>
  <si>
    <t>5141-4</t>
  </si>
  <si>
    <t>5141-4-HODDIE CERRADO</t>
  </si>
  <si>
    <t>COS-0008350-5</t>
  </si>
  <si>
    <t>5140-6</t>
  </si>
  <si>
    <t>5140-6-T-SHIRT MANGA LARGA</t>
  </si>
  <si>
    <t>COS-0008348-33</t>
  </si>
  <si>
    <t>5137-2</t>
  </si>
  <si>
    <t>5137-2-GORRA SEIS CASCOS</t>
  </si>
  <si>
    <t>COS-0008346-14</t>
  </si>
  <si>
    <t>COS-0008346</t>
  </si>
  <si>
    <t>5136-1</t>
  </si>
  <si>
    <t>5136-1-PANTALÓN ADMINISTRATIVO HOMBRE</t>
  </si>
  <si>
    <t>COS-0008345-8</t>
  </si>
  <si>
    <t>5136-2</t>
  </si>
  <si>
    <t>5136-2-PANTALÓN ADMINISTRATIVO HOMBRE</t>
  </si>
  <si>
    <t>COS-0008345-9</t>
  </si>
  <si>
    <t>5134-1</t>
  </si>
  <si>
    <t>5134-1-CHAQUETA MANGA DESMONTABLE</t>
  </si>
  <si>
    <t>COS-0008341-3</t>
  </si>
  <si>
    <t>COS-0008341</t>
  </si>
  <si>
    <t>5131-1</t>
  </si>
  <si>
    <t>5131-1-GORRA SEIS CASCOS</t>
  </si>
  <si>
    <t>COS-0008331-2</t>
  </si>
  <si>
    <t>COS-0008331</t>
  </si>
  <si>
    <t>5123-1</t>
  </si>
  <si>
    <t>5123-1-GORRA CURVA</t>
  </si>
  <si>
    <t>WONDER TRAVEL</t>
  </si>
  <si>
    <t>COS-0008297-3</t>
  </si>
  <si>
    <t>COS-0008297</t>
  </si>
  <si>
    <t>5123-2</t>
  </si>
  <si>
    <t>5123-2-CHAQUETA SPORT</t>
  </si>
  <si>
    <t>COS-0008297-4</t>
  </si>
  <si>
    <t>5122-1</t>
  </si>
  <si>
    <t>5122-1-LONCHERA CLASSIC</t>
  </si>
  <si>
    <t>LOCHERA CLASSIC LONCHERA CLASSIC</t>
  </si>
  <si>
    <t>COS-0008296-2</t>
  </si>
  <si>
    <t>COS-0008296</t>
  </si>
  <si>
    <t>5120-1</t>
  </si>
  <si>
    <t>5120-1-POLO MANGA CORTA</t>
  </si>
  <si>
    <t>COS-0008294-1</t>
  </si>
  <si>
    <t>COS-0008294</t>
  </si>
  <si>
    <t>MATEO HERRERA</t>
  </si>
  <si>
    <t>5120-2</t>
  </si>
  <si>
    <t>5120-2-POLO MANGA CORTA</t>
  </si>
  <si>
    <t>COS-0008294-2</t>
  </si>
  <si>
    <t>5120-3</t>
  </si>
  <si>
    <t>5120-3-POLO MANGA CORTA</t>
  </si>
  <si>
    <t>COS-0008294-3</t>
  </si>
  <si>
    <t>5120-4</t>
  </si>
  <si>
    <t>5120-4-POLO MANGA CORTA</t>
  </si>
  <si>
    <t>COS-0008294-4</t>
  </si>
  <si>
    <t>5120-5</t>
  </si>
  <si>
    <t>5120-5-POLO MANGA CORTA</t>
  </si>
  <si>
    <t>COS-0008294-5</t>
  </si>
  <si>
    <t>5120-6</t>
  </si>
  <si>
    <t>5120-6-POLO MANGA CORTA</t>
  </si>
  <si>
    <t>COS-0008294-6</t>
  </si>
  <si>
    <t>5120-7</t>
  </si>
  <si>
    <t>5120-7-POLO MANGA CORTA</t>
  </si>
  <si>
    <t>COS-0008294-7</t>
  </si>
  <si>
    <t>5120-8</t>
  </si>
  <si>
    <t>5120-8-POLO MANGA CORTA</t>
  </si>
  <si>
    <t>COS-0008294-8</t>
  </si>
  <si>
    <t>5120-9</t>
  </si>
  <si>
    <t>5120-9-POLO MANGA CORTA</t>
  </si>
  <si>
    <t>COS-0008294-9</t>
  </si>
  <si>
    <t>5120-10</t>
  </si>
  <si>
    <t>5120-10-POLO MANGA CORTA</t>
  </si>
  <si>
    <t>COS-0008294-10</t>
  </si>
  <si>
    <t>5115-1</t>
  </si>
  <si>
    <t>5115-1-CHAQUETA SPORT</t>
  </si>
  <si>
    <t>HACIENDA AGROINDUSTRIAS S.A.S</t>
  </si>
  <si>
    <t>COS-0008276-2</t>
  </si>
  <si>
    <t>COS-0008276</t>
  </si>
  <si>
    <t>5113-1</t>
  </si>
  <si>
    <t>5113-1-POLO MANGA CORTA</t>
  </si>
  <si>
    <t>GRUPO QUICK</t>
  </si>
  <si>
    <t>COS-0008268-2</t>
  </si>
  <si>
    <t>COS-0008268</t>
  </si>
  <si>
    <t>5112-1</t>
  </si>
  <si>
    <t>5112-1-CHAQUETA MICHELIN</t>
  </si>
  <si>
    <t>COLSOF S.A.S</t>
  </si>
  <si>
    <t>COS-0008259-2</t>
  </si>
  <si>
    <t>COS-0008259</t>
  </si>
  <si>
    <t>5109-1</t>
  </si>
  <si>
    <t>5109-1-CHAQUETA SPORT</t>
  </si>
  <si>
    <t>FARMU</t>
  </si>
  <si>
    <t>COS-0008236-2</t>
  </si>
  <si>
    <t>COS-0008236</t>
  </si>
  <si>
    <t>5109-2</t>
  </si>
  <si>
    <t>5109-2-CHAQUETA SPORT</t>
  </si>
  <si>
    <t>COS-0008236-3</t>
  </si>
  <si>
    <t>5109-3</t>
  </si>
  <si>
    <t>5109-3-CANGURO</t>
  </si>
  <si>
    <t>COS-0008236-4</t>
  </si>
  <si>
    <t>5107-14</t>
  </si>
  <si>
    <t>5107-14-PANTALÓN JEAN</t>
  </si>
  <si>
    <t>COS-0008255-14</t>
  </si>
  <si>
    <t>5107-15</t>
  </si>
  <si>
    <t>5107-15-PANTALÓN JEAN</t>
  </si>
  <si>
    <t>COS-0008255-9</t>
  </si>
  <si>
    <t>5106-1</t>
  </si>
  <si>
    <t>5106-1-ROMPEVIENTOS</t>
  </si>
  <si>
    <t>INFRA LOGISTIC GROUP</t>
  </si>
  <si>
    <t>COS-0008251-2</t>
  </si>
  <si>
    <t>COS-0008251</t>
  </si>
  <si>
    <t>5106-2</t>
  </si>
  <si>
    <t>5106-2-ROMPEVIENTOS</t>
  </si>
  <si>
    <t>EILEEN DAYANA PEREZ MESA</t>
  </si>
  <si>
    <t>5105-1</t>
  </si>
  <si>
    <t>5105-1-CHAQUETA MANGA DESMONTABLE</t>
  </si>
  <si>
    <t>COS-0008222-2</t>
  </si>
  <si>
    <t>COS-0008222</t>
  </si>
  <si>
    <t>5105-2</t>
  </si>
  <si>
    <t>5105-2-CHAQUETA MANGA DESMONTABLE</t>
  </si>
  <si>
    <t>COS-0008222-3</t>
  </si>
  <si>
    <t>5104-1</t>
  </si>
  <si>
    <t>5104-1-CHAQUETA SPORT</t>
  </si>
  <si>
    <t>AB INBEV</t>
  </si>
  <si>
    <t>COS-0007978-2</t>
  </si>
  <si>
    <t>COS-0007978</t>
  </si>
  <si>
    <t>5104-2</t>
  </si>
  <si>
    <t>5104-2-T-SHIRT MANGA CORTA</t>
  </si>
  <si>
    <t>5104-3</t>
  </si>
  <si>
    <t>5104-3-CHAQUETA SPORT</t>
  </si>
  <si>
    <t>COS-0007978-3</t>
  </si>
  <si>
    <t>ADRIANA MARIA BERNAL OROZCO</t>
  </si>
  <si>
    <t>5104-5</t>
  </si>
  <si>
    <t>5104-5-T-SHIRT MANGA CORTA</t>
  </si>
  <si>
    <t>COS-0007978-5</t>
  </si>
  <si>
    <t>5103-1</t>
  </si>
  <si>
    <t>5103-1-CHAQUETA BOMBER</t>
  </si>
  <si>
    <t>COS-0008228-2</t>
  </si>
  <si>
    <t>COS-0008228</t>
  </si>
  <si>
    <t>5101-1</t>
  </si>
  <si>
    <t>5101-1-CAMISA MANGA LARGA</t>
  </si>
  <si>
    <t>COS-0008244-2</t>
  </si>
  <si>
    <t>COS-0008244</t>
  </si>
  <si>
    <t>5100-1</t>
  </si>
  <si>
    <t>5100-1-OTROS</t>
  </si>
  <si>
    <t>COS-0007916-3</t>
  </si>
  <si>
    <t>COS-0007916</t>
  </si>
  <si>
    <t>5094-1</t>
  </si>
  <si>
    <t>5094-1-CERRADO CAPOTA</t>
  </si>
  <si>
    <t>COS-0008123-2</t>
  </si>
  <si>
    <t>COS-0008123</t>
  </si>
  <si>
    <t>5093-1</t>
  </si>
  <si>
    <t>5093-1-ESTAMPADO</t>
  </si>
  <si>
    <t>COS-0008224-1</t>
  </si>
  <si>
    <t>COS-0008224</t>
  </si>
  <si>
    <t>5092-1</t>
  </si>
  <si>
    <t>5092-1-CHAQUETA SPORT</t>
  </si>
  <si>
    <t>COS-0008191-1</t>
  </si>
  <si>
    <t>COS-0008191</t>
  </si>
  <si>
    <t>5091-1</t>
  </si>
  <si>
    <t>5091-1-POLO MANGA CORTA</t>
  </si>
  <si>
    <t>COS-0008219-2</t>
  </si>
  <si>
    <t>COS-0008219</t>
  </si>
  <si>
    <t>5091-2</t>
  </si>
  <si>
    <t>5091-2-POLO MANGA CORTA</t>
  </si>
  <si>
    <t>5089-1</t>
  </si>
  <si>
    <t>5089-1-CHALECO ENGUATADO</t>
  </si>
  <si>
    <t>COS-0008165-2</t>
  </si>
  <si>
    <t>COS-0008165</t>
  </si>
  <si>
    <t>5087-2</t>
  </si>
  <si>
    <t>5087-2-ROMPEVIENTOS</t>
  </si>
  <si>
    <t>COS-0008200-9</t>
  </si>
  <si>
    <t>5086-1</t>
  </si>
  <si>
    <t>5086-1-BATA TIPO LABORATORIO</t>
  </si>
  <si>
    <t>COS-0008203-2</t>
  </si>
  <si>
    <t>COS-0008203</t>
  </si>
  <si>
    <t>5085-1</t>
  </si>
  <si>
    <t>5085-1-GORRA CURVA</t>
  </si>
  <si>
    <t>COS-0008201-2</t>
  </si>
  <si>
    <t>COS-0008201</t>
  </si>
  <si>
    <t>5085-2</t>
  </si>
  <si>
    <t>5085-2-MUGS</t>
  </si>
  <si>
    <t>MUGS</t>
  </si>
  <si>
    <t>COS-0008201-3</t>
  </si>
  <si>
    <t>TOVAR DESING ANS PRINT S.A.S</t>
  </si>
  <si>
    <t>5085-3</t>
  </si>
  <si>
    <t>5085-3-ESFEROS</t>
  </si>
  <si>
    <t>ESFEROS</t>
  </si>
  <si>
    <t>COS-0008201-4</t>
  </si>
  <si>
    <t>5085-4</t>
  </si>
  <si>
    <t>5085-4-ESFEROS</t>
  </si>
  <si>
    <t>5084-1</t>
  </si>
  <si>
    <t>5084-1-POLO MANGA CORTA</t>
  </si>
  <si>
    <t>COS-0008199-3</t>
  </si>
  <si>
    <t>COS-0008199</t>
  </si>
  <si>
    <t>5083-1</t>
  </si>
  <si>
    <t>5083-1-TOTE BAG</t>
  </si>
  <si>
    <t>TOTE BAG</t>
  </si>
  <si>
    <t>COS-0008198-2</t>
  </si>
  <si>
    <t>COS-0008198</t>
  </si>
  <si>
    <t>5081-1</t>
  </si>
  <si>
    <t>5081-1-CAMISETA ESTAMPADA</t>
  </si>
  <si>
    <t>COS-0008193-2</t>
  </si>
  <si>
    <t>COS-0008193</t>
  </si>
  <si>
    <t>5080-1</t>
  </si>
  <si>
    <t>5080-1-OXFORD</t>
  </si>
  <si>
    <t>COS-0008189-10</t>
  </si>
  <si>
    <t>COS-0008189</t>
  </si>
  <si>
    <t>5079-1</t>
  </si>
  <si>
    <t>5079-1-SACO CUELLO CERRADO</t>
  </si>
  <si>
    <t>CLICK CLACK HOTEL</t>
  </si>
  <si>
    <t>COS-0008188-2</t>
  </si>
  <si>
    <t>COS-0008188</t>
  </si>
  <si>
    <t>5079-2</t>
  </si>
  <si>
    <t>5079-2-SACO CUELLO CERRADO</t>
  </si>
  <si>
    <t>5078-1</t>
  </si>
  <si>
    <t>5078-1-CHAQUETA MICHELIN</t>
  </si>
  <si>
    <t>GLOBAL SEGUROS</t>
  </si>
  <si>
    <t>COS-0008180-2</t>
  </si>
  <si>
    <t>COS-0008180</t>
  </si>
  <si>
    <t>5075-1</t>
  </si>
  <si>
    <t>5075-1-CAMISA MANGA LARGA</t>
  </si>
  <si>
    <t>COS-0008175-2</t>
  </si>
  <si>
    <t>5075-2</t>
  </si>
  <si>
    <t>5075-2-CAMISA MANGA LARGA</t>
  </si>
  <si>
    <t>COS-0008175-3</t>
  </si>
  <si>
    <t>5075-3</t>
  </si>
  <si>
    <t>5075-3-CAMISA MANGA LARGA</t>
  </si>
  <si>
    <t>COS-0008175-4</t>
  </si>
  <si>
    <t>5075-4</t>
  </si>
  <si>
    <t>5075-4-CAMISA MANGA LARGA</t>
  </si>
  <si>
    <t>COS-0008175-5</t>
  </si>
  <si>
    <t>5075-5</t>
  </si>
  <si>
    <t>5075-5-CAMISA MANGA LARGA</t>
  </si>
  <si>
    <t>COS-0008175-6</t>
  </si>
  <si>
    <t>5075-6</t>
  </si>
  <si>
    <t>5075-6-CAMISA MANGA LARGA</t>
  </si>
  <si>
    <t>COS-0008175-7</t>
  </si>
  <si>
    <t>5075-7</t>
  </si>
  <si>
    <t>5075-7-CAMISA MANGA LARGA</t>
  </si>
  <si>
    <t>COS-0008175-8</t>
  </si>
  <si>
    <t>5075-8</t>
  </si>
  <si>
    <t>5075-8-CAMISA MANGA LARGA</t>
  </si>
  <si>
    <t>COS-0008175-9</t>
  </si>
  <si>
    <t>5075-10</t>
  </si>
  <si>
    <t>5075-10-CAMISA MANGA LARGA</t>
  </si>
  <si>
    <t>COS-0008175-11</t>
  </si>
  <si>
    <t>5074-1</t>
  </si>
  <si>
    <t>5074-1-CAMISA MANGA LARGA</t>
  </si>
  <si>
    <t>COS-0008174-2</t>
  </si>
  <si>
    <t>COS-0008174</t>
  </si>
  <si>
    <t>5074-1-HODDIE CERRADO</t>
  </si>
  <si>
    <t>COS-0008173-2</t>
  </si>
  <si>
    <t>COS-0008173</t>
  </si>
  <si>
    <t>5074-2</t>
  </si>
  <si>
    <t>5074-2-HODDIE CERRADO</t>
  </si>
  <si>
    <t>COS-0008173-4</t>
  </si>
  <si>
    <t>5074-3</t>
  </si>
  <si>
    <t>5074-3-HODDIE CERRADO</t>
  </si>
  <si>
    <t>COS-0008173-5</t>
  </si>
  <si>
    <t>5074-4</t>
  </si>
  <si>
    <t>5074-4-HODDIE CERRADO</t>
  </si>
  <si>
    <t>COS-0008173-6</t>
  </si>
  <si>
    <t>5074-5</t>
  </si>
  <si>
    <t>5074-5-POLO MANGA CORTA</t>
  </si>
  <si>
    <t>5074-7</t>
  </si>
  <si>
    <t>5074-7-POLO MANGA CORTA</t>
  </si>
  <si>
    <t>COS-0008173-12</t>
  </si>
  <si>
    <t>5074-8</t>
  </si>
  <si>
    <t>5074-8-POLO MANGA CORTA</t>
  </si>
  <si>
    <t>COS-0008173-13</t>
  </si>
  <si>
    <t>5072-1</t>
  </si>
  <si>
    <t>5072-1-CHAQUETA MOTORIZADO</t>
  </si>
  <si>
    <t>COS-0008166-2</t>
  </si>
  <si>
    <t>COS-0008166</t>
  </si>
  <si>
    <t>5071-1</t>
  </si>
  <si>
    <t>5071-1-CANGURO</t>
  </si>
  <si>
    <t>COS-0008162-2</t>
  </si>
  <si>
    <t>COS-0008162</t>
  </si>
  <si>
    <t>5070-1</t>
  </si>
  <si>
    <t>5070-1-GORRA CURVA</t>
  </si>
  <si>
    <t>TRUORA</t>
  </si>
  <si>
    <t>COS-0008122-2</t>
  </si>
  <si>
    <t>COS-0008122</t>
  </si>
  <si>
    <t>5069-1</t>
  </si>
  <si>
    <t>5069-1-TERMO</t>
  </si>
  <si>
    <t>TERMO</t>
  </si>
  <si>
    <t>COS-0008034-1</t>
  </si>
  <si>
    <t>COS-0008034</t>
  </si>
  <si>
    <t>5068-1</t>
  </si>
  <si>
    <t>5068-1-GORRA CURVA</t>
  </si>
  <si>
    <t>COS-0007994-34</t>
  </si>
  <si>
    <t>COS-0007994</t>
  </si>
  <si>
    <t>5067-1</t>
  </si>
  <si>
    <t>5067-1-BLUSA ASISTENTE COCINA EMBONE BEIGE</t>
  </si>
  <si>
    <t>COS-0007528-2</t>
  </si>
  <si>
    <t>COS-0007528</t>
  </si>
  <si>
    <t>5067-2</t>
  </si>
  <si>
    <t>5067-2-PANTALON CHEF</t>
  </si>
  <si>
    <t>COS-0007528-3</t>
  </si>
  <si>
    <t>5067-3</t>
  </si>
  <si>
    <t>5067-3-DELANTAL BEIGE</t>
  </si>
  <si>
    <t>COS-0007528-4</t>
  </si>
  <si>
    <t>5067-4</t>
  </si>
  <si>
    <t>5067-4-DELANTAL BEIGE</t>
  </si>
  <si>
    <t>COS-0007528-6</t>
  </si>
  <si>
    <t>5067-5</t>
  </si>
  <si>
    <t>5067-5-CAMISA MANGA LARGA</t>
  </si>
  <si>
    <t>COS-0007528-7</t>
  </si>
  <si>
    <t>5066-1</t>
  </si>
  <si>
    <t>5066-1-BLUSA ASISTENTE COCINA EMBONE BEIGE</t>
  </si>
  <si>
    <t>COS-0008095-5</t>
  </si>
  <si>
    <t>COS-0008095</t>
  </si>
  <si>
    <t>5066-2</t>
  </si>
  <si>
    <t>5066-2-BLUSA ASISTENTE COCINA EMBONE BEIGE</t>
  </si>
  <si>
    <t>COS-0008095-40</t>
  </si>
  <si>
    <t>5066-3</t>
  </si>
  <si>
    <t>5066-3-BLUSA JEFE COCINA EMBONE NEGRO</t>
  </si>
  <si>
    <t>COS-0008095-6</t>
  </si>
  <si>
    <t>5066-4</t>
  </si>
  <si>
    <t>5066-4-BLUSA JEFE COCINA EMBONE NEGRO</t>
  </si>
  <si>
    <t>5066-5</t>
  </si>
  <si>
    <t>5066-5-BLUSA PROCESOS EMBONE BLANCO</t>
  </si>
  <si>
    <t>COS-0008095-8</t>
  </si>
  <si>
    <t>5066-6</t>
  </si>
  <si>
    <t>5066-6-BLUSA PROCESOS EMBONE BLANCO</t>
  </si>
  <si>
    <t>5066-7</t>
  </si>
  <si>
    <t>5066-7-PANTALON CHEF</t>
  </si>
  <si>
    <t>COS-0008095-7</t>
  </si>
  <si>
    <t>5066-12</t>
  </si>
  <si>
    <t>5066-12-OTROS</t>
  </si>
  <si>
    <t>COS-0008095-14</t>
  </si>
  <si>
    <t>5066-15</t>
  </si>
  <si>
    <t>5066-15-BLUSA JEFE COCINA EMBONE NEGRO</t>
  </si>
  <si>
    <t>COS-0008095-17</t>
  </si>
  <si>
    <t>5066-16</t>
  </si>
  <si>
    <t>5066-16-OXFORD</t>
  </si>
  <si>
    <t>COS-0008095-27</t>
  </si>
  <si>
    <t>5066-19</t>
  </si>
  <si>
    <t>5066-19-BLUSA PROCESOS EMBONE BLANCO</t>
  </si>
  <si>
    <t>COS-0008095-30</t>
  </si>
  <si>
    <t>5066-20</t>
  </si>
  <si>
    <t>5066-20-PANTALON CHEF</t>
  </si>
  <si>
    <t>COS-0008095-31</t>
  </si>
  <si>
    <t>5066-24</t>
  </si>
  <si>
    <t>5066-24-DELANTAL TIPO PETO</t>
  </si>
  <si>
    <t>COS-0008095-47</t>
  </si>
  <si>
    <t>5066-25</t>
  </si>
  <si>
    <t>5066-25-CAMISA MANGA LARGA</t>
  </si>
  <si>
    <t>5066-27</t>
  </si>
  <si>
    <t>5066-27-DELANTAL MICO</t>
  </si>
  <si>
    <t>COS-0008095-39</t>
  </si>
  <si>
    <t>5066-29</t>
  </si>
  <si>
    <t>5066-29-PANTALÓN JEAN</t>
  </si>
  <si>
    <t>COS-0008095-36</t>
  </si>
  <si>
    <t>5066-36</t>
  </si>
  <si>
    <t>5066-36-CAMISETA POLO</t>
  </si>
  <si>
    <t>COS-0008095-44</t>
  </si>
  <si>
    <t>5063-1</t>
  </si>
  <si>
    <t>5063-1-MARQUILLAS</t>
  </si>
  <si>
    <t>COS-0008149-2</t>
  </si>
  <si>
    <t>COS-0008149</t>
  </si>
  <si>
    <t>5061-1</t>
  </si>
  <si>
    <t>5061-1-OXFORD</t>
  </si>
  <si>
    <t>COS-0008134-3</t>
  </si>
  <si>
    <t>COS-0008134</t>
  </si>
  <si>
    <t>5061-2</t>
  </si>
  <si>
    <t>5061-2-PANTALÓN DOTACIÓN</t>
  </si>
  <si>
    <t>COS-0008134-7</t>
  </si>
  <si>
    <t>5051-1</t>
  </si>
  <si>
    <t>5051-1-T-SHIRT MANGA CORTA</t>
  </si>
  <si>
    <t>COS-0008128-2</t>
  </si>
  <si>
    <t>COS-0008128</t>
  </si>
  <si>
    <t>5051-2</t>
  </si>
  <si>
    <t>5051-2-HODDIE CERRADO</t>
  </si>
  <si>
    <t>COS-0008128-3</t>
  </si>
  <si>
    <t>5051-3</t>
  </si>
  <si>
    <t>5051-3-T-SHIRT MANGA CORTA</t>
  </si>
  <si>
    <t>COS-0008128-4</t>
  </si>
  <si>
    <t>5048-1</t>
  </si>
  <si>
    <t>5048-1-POLO MANGA CORTA</t>
  </si>
  <si>
    <t>BIOMAX S.A</t>
  </si>
  <si>
    <t>COS-0008124-2</t>
  </si>
  <si>
    <t>COS-0008124</t>
  </si>
  <si>
    <t>5048-2</t>
  </si>
  <si>
    <t>5048-2-POLO MANGA CORTA</t>
  </si>
  <si>
    <t>5046-1</t>
  </si>
  <si>
    <t>5046-1-CAMISETA ESTAMPADA</t>
  </si>
  <si>
    <t>COS-0008109-3</t>
  </si>
  <si>
    <t>COS-0008109</t>
  </si>
  <si>
    <t>5045-1</t>
  </si>
  <si>
    <t>5045-1-BATA TIPO LABORATORIO</t>
  </si>
  <si>
    <t>MR. LEE</t>
  </si>
  <si>
    <t>COS-0008108-7</t>
  </si>
  <si>
    <t>COS-0008108</t>
  </si>
  <si>
    <t>5040-2</t>
  </si>
  <si>
    <t>5040-2-CAMISETA POLO</t>
  </si>
  <si>
    <t>COS-0008023-2</t>
  </si>
  <si>
    <t>COS-0008023</t>
  </si>
  <si>
    <t>5034-1</t>
  </si>
  <si>
    <t>5034-1-PANTALÓN TIPO CALLE CABALLERO</t>
  </si>
  <si>
    <t>ZAMBON COLOMBIA SA</t>
  </si>
  <si>
    <t>COS-0007754-10</t>
  </si>
  <si>
    <t>COS-0007754</t>
  </si>
  <si>
    <t>5032-1</t>
  </si>
  <si>
    <t>5032-1-BLUSA MANGA LARGA</t>
  </si>
  <si>
    <t>COS-0008083-1</t>
  </si>
  <si>
    <t>COS-0008083</t>
  </si>
  <si>
    <t>5032-2</t>
  </si>
  <si>
    <t>5032-2-PANTALÓN DOTACIÓN</t>
  </si>
  <si>
    <t>COS-0008083-2</t>
  </si>
  <si>
    <t>5032-3</t>
  </si>
  <si>
    <t>5032-3-BLUSA MANGA LARGA</t>
  </si>
  <si>
    <t>COS-0008083-3</t>
  </si>
  <si>
    <t>5032-4</t>
  </si>
  <si>
    <t>5032-4-CAMISA MANGA LARGA</t>
  </si>
  <si>
    <t>COS-0008083-4</t>
  </si>
  <si>
    <t>5032-5</t>
  </si>
  <si>
    <t>5032-5-PANTALON RESORTADO CABALLERO</t>
  </si>
  <si>
    <t>COS-0008083-5</t>
  </si>
  <si>
    <t>5032-6</t>
  </si>
  <si>
    <t>5032-6-PANTALON RESORTADO CABALLERO</t>
  </si>
  <si>
    <t>COS-0008083-6</t>
  </si>
  <si>
    <t>5031-1</t>
  </si>
  <si>
    <t>5031-1-CHAQUETA MICHELIN</t>
  </si>
  <si>
    <t>COS-0008079-2</t>
  </si>
  <si>
    <t>COS-0008079</t>
  </si>
  <si>
    <t>5030-1</t>
  </si>
  <si>
    <t>5030-1-GORRA SEIS CASCOS</t>
  </si>
  <si>
    <t>IPSE</t>
  </si>
  <si>
    <t>COS-0008053-2</t>
  </si>
  <si>
    <t>COS-0008053</t>
  </si>
  <si>
    <t>5030-2</t>
  </si>
  <si>
    <t>5030-2-HODDIE CERRADO</t>
  </si>
  <si>
    <t>5024-1</t>
  </si>
  <si>
    <t>5024-1-CAMISA MANGA LARGA</t>
  </si>
  <si>
    <t>COS-0008068-2</t>
  </si>
  <si>
    <t>COS-0008068</t>
  </si>
  <si>
    <t>5024-2</t>
  </si>
  <si>
    <t>5024-2-CAMISA MANGA LARGA</t>
  </si>
  <si>
    <t>COS-0008068-10</t>
  </si>
  <si>
    <t>5023-1</t>
  </si>
  <si>
    <t>5023-1-T-SHIRT MANGA CORTA</t>
  </si>
  <si>
    <t>COS-0008025-6</t>
  </si>
  <si>
    <t>COS-0008025</t>
  </si>
  <si>
    <t>5022-1</t>
  </si>
  <si>
    <t>5022-1-T-SHIRT MANGA CORTA</t>
  </si>
  <si>
    <t>COS-0007986-2</t>
  </si>
  <si>
    <t>COS-0007986</t>
  </si>
  <si>
    <t>5021-1</t>
  </si>
  <si>
    <t>5021-1-HODDIE CERRADO</t>
  </si>
  <si>
    <t>COS-0007820-8</t>
  </si>
  <si>
    <t>COS-0007820</t>
  </si>
  <si>
    <t>5021-2</t>
  </si>
  <si>
    <t>5021-2-HODDIE CERRADO</t>
  </si>
  <si>
    <t>5021-3</t>
  </si>
  <si>
    <t>5021-3-GORRA CURVA</t>
  </si>
  <si>
    <t>COS-0007820-9</t>
  </si>
  <si>
    <t>5021-4</t>
  </si>
  <si>
    <t>5021-4-GORRA CURVA</t>
  </si>
  <si>
    <t>COS-0007820-10</t>
  </si>
  <si>
    <t>5021-5</t>
  </si>
  <si>
    <t>5021-5-GORRA CURVA</t>
  </si>
  <si>
    <t>COS-0007820-11</t>
  </si>
  <si>
    <t>5021-6</t>
  </si>
  <si>
    <t>5021-6-GORRA CURVA</t>
  </si>
  <si>
    <t>COS-0007820-12</t>
  </si>
  <si>
    <t>5021-7</t>
  </si>
  <si>
    <t>5021-7-GORRA CURVA</t>
  </si>
  <si>
    <t>COS-0007820-13</t>
  </si>
  <si>
    <t>5021-8</t>
  </si>
  <si>
    <t>5021-8-GORRA CURVA</t>
  </si>
  <si>
    <t>COS-0007820-14</t>
  </si>
  <si>
    <t>5021-9</t>
  </si>
  <si>
    <t>5021-9-GORRA CURVA</t>
  </si>
  <si>
    <t>COS-0007820-15</t>
  </si>
  <si>
    <t>5021-10</t>
  </si>
  <si>
    <t>5021-10-GORRA CURVA</t>
  </si>
  <si>
    <t>COS-0007820-16</t>
  </si>
  <si>
    <t>5020-1</t>
  </si>
  <si>
    <t>5020-1-SACO CUELLO CERRADO</t>
  </si>
  <si>
    <t>COS-0008017-2</t>
  </si>
  <si>
    <t>COS-0008017</t>
  </si>
  <si>
    <t>5019-1</t>
  </si>
  <si>
    <t>5019-1-T-SHIRT MANGA CORTA</t>
  </si>
  <si>
    <t>KAJUYALI</t>
  </si>
  <si>
    <t>COS-0007884-1</t>
  </si>
  <si>
    <t>COS-0007884</t>
  </si>
  <si>
    <t>LUZ NELFY NOVOA VARGAS</t>
  </si>
  <si>
    <t>5019-2</t>
  </si>
  <si>
    <t>5019-2-T-SHIRT MANGA CORTA</t>
  </si>
  <si>
    <t>COS-0007884-2</t>
  </si>
  <si>
    <t>5019-3</t>
  </si>
  <si>
    <t>5019-3-T-SHIRT MANGA CORTA</t>
  </si>
  <si>
    <t>COS-0007884-3</t>
  </si>
  <si>
    <t>5018-1</t>
  </si>
  <si>
    <t>5018-1-HODDIE CERRADO</t>
  </si>
  <si>
    <t>COS-0008031-2</t>
  </si>
  <si>
    <t>COS-0008031</t>
  </si>
  <si>
    <t>5018-2</t>
  </si>
  <si>
    <t>5018-2-T-SHIRT MANGA CORTA</t>
  </si>
  <si>
    <t>5018-3</t>
  </si>
  <si>
    <t>5018-3-T-SHIRT MANGA CORTA</t>
  </si>
  <si>
    <t>COS-0008031-3</t>
  </si>
  <si>
    <t>5018-4</t>
  </si>
  <si>
    <t>5018-4-T-SHIRT MANGA CORTA</t>
  </si>
  <si>
    <t>COS-0008031-4</t>
  </si>
  <si>
    <t>5017-1</t>
  </si>
  <si>
    <t>5017-1-CHAQUETA SPORT</t>
  </si>
  <si>
    <t>5017-2</t>
  </si>
  <si>
    <t>5017-2-MALETA</t>
  </si>
  <si>
    <t>COS-0008044-9</t>
  </si>
  <si>
    <t>5017-4</t>
  </si>
  <si>
    <t>5017-4-CAMISETA POLO</t>
  </si>
  <si>
    <t>5017-5</t>
  </si>
  <si>
    <t>5017-5-CHAQUETA SPORTT</t>
  </si>
  <si>
    <t>COS-0008044-10</t>
  </si>
  <si>
    <t>5016-1</t>
  </si>
  <si>
    <t>5016-1-CHAQUETA SPORT</t>
  </si>
  <si>
    <t>COS-0008020-2</t>
  </si>
  <si>
    <t>COS-0008020</t>
  </si>
  <si>
    <t>5013-1</t>
  </si>
  <si>
    <t>5013-1-POLO MANGA CORTA</t>
  </si>
  <si>
    <t>COS-0008028-2</t>
  </si>
  <si>
    <t>COS-0008028</t>
  </si>
  <si>
    <t>ANGELICA MARCELA ROJAS DIMATE</t>
  </si>
  <si>
    <t>5013-2</t>
  </si>
  <si>
    <t>5013-2-GORRA SEIS CASCOS</t>
  </si>
  <si>
    <t>COS-0008028-3</t>
  </si>
  <si>
    <t>5013-3</t>
  </si>
  <si>
    <t>5013-3-CAMISA MANGA LARGA</t>
  </si>
  <si>
    <t>COS-0008028-4</t>
  </si>
  <si>
    <t>5013-4</t>
  </si>
  <si>
    <t>5013-4-CAMISA MANGA LARGA</t>
  </si>
  <si>
    <t>COS-0008028-5</t>
  </si>
  <si>
    <t>5011-1</t>
  </si>
  <si>
    <t>5011-1-OXFORD</t>
  </si>
  <si>
    <t>COS-0008006-2</t>
  </si>
  <si>
    <t>5011-2</t>
  </si>
  <si>
    <t>5011-2-OXFORD</t>
  </si>
  <si>
    <t>COS-0008006-4</t>
  </si>
  <si>
    <t>5011-3</t>
  </si>
  <si>
    <t>5011-3-OXFORD</t>
  </si>
  <si>
    <t>COS-0008006-5</t>
  </si>
  <si>
    <t>5011-4</t>
  </si>
  <si>
    <t>5011-4-OXFORD</t>
  </si>
  <si>
    <t>COS-0008006-6</t>
  </si>
  <si>
    <t>5011-5</t>
  </si>
  <si>
    <t>5011-5-OXFORD</t>
  </si>
  <si>
    <t>COS-0008006-7</t>
  </si>
  <si>
    <t>5011-6</t>
  </si>
  <si>
    <t>5011-6-POLO MANGA LARGA</t>
  </si>
  <si>
    <t>COS-0008006-8</t>
  </si>
  <si>
    <t>5011-7</t>
  </si>
  <si>
    <t>5011-7-POLO MANGA CORTA</t>
  </si>
  <si>
    <t>COS-0008006-9</t>
  </si>
  <si>
    <t>5011-8</t>
  </si>
  <si>
    <t>5011-8-OXFORD</t>
  </si>
  <si>
    <t>COS-0008006-10</t>
  </si>
  <si>
    <t>5011-9</t>
  </si>
  <si>
    <t>5011-9-OXFORD</t>
  </si>
  <si>
    <t>COS-0008006-11</t>
  </si>
  <si>
    <t>5011-10</t>
  </si>
  <si>
    <t>5011-10-OXFORD</t>
  </si>
  <si>
    <t>COS-0008006-12</t>
  </si>
  <si>
    <t>5011-11</t>
  </si>
  <si>
    <t>5011-11-OXFORD</t>
  </si>
  <si>
    <t>COS-0008006-13</t>
  </si>
  <si>
    <t>5011-12</t>
  </si>
  <si>
    <t>5011-12-OXFORD</t>
  </si>
  <si>
    <t>COS-0008006-15</t>
  </si>
  <si>
    <t>5010-1</t>
  </si>
  <si>
    <t>5010-1-GORRA CURVA</t>
  </si>
  <si>
    <t>COS-0008037-2</t>
  </si>
  <si>
    <t>COS-0008037</t>
  </si>
  <si>
    <t>5006-1</t>
  </si>
  <si>
    <t>5006-1-CHALECO ENGUATADO</t>
  </si>
  <si>
    <t>ASIC</t>
  </si>
  <si>
    <t>COS-0007946-2</t>
  </si>
  <si>
    <t>COS-0007946</t>
  </si>
  <si>
    <t>4996-1</t>
  </si>
  <si>
    <t>4996-1-CHAQUETA SPORT</t>
  </si>
  <si>
    <t>COS-0007995-51</t>
  </si>
  <si>
    <t>COS-0007995</t>
  </si>
  <si>
    <t>NOVAPRINT S.A.S</t>
  </si>
  <si>
    <t>4996-2</t>
  </si>
  <si>
    <t>4996-2-CAMISETA POLO</t>
  </si>
  <si>
    <t>COS-0007995-52</t>
  </si>
  <si>
    <t>4995-1</t>
  </si>
  <si>
    <t>4995-1-DELANTAL TIPO PETO</t>
  </si>
  <si>
    <t>COS-0007954-11</t>
  </si>
  <si>
    <t>COS-0007954</t>
  </si>
  <si>
    <t>4995-2</t>
  </si>
  <si>
    <t>4995-2-DELANTAL TIPO PETO</t>
  </si>
  <si>
    <t>COS-0007954-19</t>
  </si>
  <si>
    <t>4995-3</t>
  </si>
  <si>
    <t>4995-3-DELANTAL TIPO PETO</t>
  </si>
  <si>
    <t>COS-0007954-24</t>
  </si>
  <si>
    <t>4995-5</t>
  </si>
  <si>
    <t>4995-5-GORRA CURVA</t>
  </si>
  <si>
    <t>4995-6</t>
  </si>
  <si>
    <t>4995-6-T-SHIRT MANGA CORTA</t>
  </si>
  <si>
    <t>COS-0007954-21</t>
  </si>
  <si>
    <t>4995-7</t>
  </si>
  <si>
    <t>4995-7-BATA CHEF</t>
  </si>
  <si>
    <t>COS-0007954-10</t>
  </si>
  <si>
    <t>4994-1</t>
  </si>
  <si>
    <t>4994-1-CHAQUETA SPORT</t>
  </si>
  <si>
    <t>COS-0007973-2</t>
  </si>
  <si>
    <t>COS-0007973</t>
  </si>
  <si>
    <t>4994-2</t>
  </si>
  <si>
    <t>4994-2-PANTALÓN ADMINISTRATIVO HOMBRE</t>
  </si>
  <si>
    <t>COS-0007973-3</t>
  </si>
  <si>
    <t>4994-3</t>
  </si>
  <si>
    <t>4994-3-PANTALÓN  CALLE  DAMA</t>
  </si>
  <si>
    <t>COS-0007973-4</t>
  </si>
  <si>
    <t>4994-4</t>
  </si>
  <si>
    <t>4994-4-CAMISA MANGA LARGA</t>
  </si>
  <si>
    <t>COS-0007973-5</t>
  </si>
  <si>
    <t>4994-5</t>
  </si>
  <si>
    <t>4994-5-BLUSA MANGA CORTA</t>
  </si>
  <si>
    <t>COS-0007973-6</t>
  </si>
  <si>
    <t>4994-6</t>
  </si>
  <si>
    <t>4994-6-BLUSA MANGA LARGA</t>
  </si>
  <si>
    <t>COS-0007973-7</t>
  </si>
  <si>
    <t>4994-7</t>
  </si>
  <si>
    <t>4994-7-POLO MANGA CORTA</t>
  </si>
  <si>
    <t>COS-0007973-8</t>
  </si>
  <si>
    <t>4994-8</t>
  </si>
  <si>
    <t>4994-8-CHAQUETA SPORT</t>
  </si>
  <si>
    <t>COS-0007973-9</t>
  </si>
  <si>
    <t>4994-9</t>
  </si>
  <si>
    <t>4994-9-POLO MANGA CORTA</t>
  </si>
  <si>
    <t>COS-0007973-10</t>
  </si>
  <si>
    <t>4994-10</t>
  </si>
  <si>
    <t>4994-10-CAMISA MANGA CORTA</t>
  </si>
  <si>
    <t>COS-0007973-11</t>
  </si>
  <si>
    <t>4993-1</t>
  </si>
  <si>
    <t>4993-1-CHALECO CLASICO</t>
  </si>
  <si>
    <t>COS-0007972-2</t>
  </si>
  <si>
    <t>COS-0007972</t>
  </si>
  <si>
    <t>4993-2</t>
  </si>
  <si>
    <t>4993-2-POLO MANGA CORTA</t>
  </si>
  <si>
    <t>COS-0007972-4</t>
  </si>
  <si>
    <t>4993-3</t>
  </si>
  <si>
    <t>4993-3-POLO MANGA CORTA</t>
  </si>
  <si>
    <t>4991-1</t>
  </si>
  <si>
    <t>4991-1-GORRA SEIS CASCOS</t>
  </si>
  <si>
    <t>COS-0007968-4</t>
  </si>
  <si>
    <t>COS-0007968</t>
  </si>
  <si>
    <t>4990-1</t>
  </si>
  <si>
    <t>4990-1-T-SHIRT MANGA CORTA</t>
  </si>
  <si>
    <t>COS-0007964-2</t>
  </si>
  <si>
    <t>COS-0007964</t>
  </si>
  <si>
    <t>4990-2</t>
  </si>
  <si>
    <t>4990-2-T-SHIRT MANGA CORTA</t>
  </si>
  <si>
    <t>COS-0007964-3</t>
  </si>
  <si>
    <t>4989-1</t>
  </si>
  <si>
    <t>4989-1-T-SHIRT MANGA CORTA</t>
  </si>
  <si>
    <t>COS-0007961-2</t>
  </si>
  <si>
    <t>COS-0007961</t>
  </si>
  <si>
    <t>4989-2</t>
  </si>
  <si>
    <t>4989-2-T-SHIRT MANGA CORTA</t>
  </si>
  <si>
    <t>COS-0007961-3</t>
  </si>
  <si>
    <t>4988-1</t>
  </si>
  <si>
    <t>4988-1-T-SHIRT MANGA CORTA</t>
  </si>
  <si>
    <t>COS-0007960-2</t>
  </si>
  <si>
    <t>COS-0007960</t>
  </si>
  <si>
    <t>4984-2</t>
  </si>
  <si>
    <t>4984-2-HODDIE CERRADO</t>
  </si>
  <si>
    <t>COS-0007955-3</t>
  </si>
  <si>
    <t>COS-0007955</t>
  </si>
  <si>
    <t>4984-3</t>
  </si>
  <si>
    <t>4984-3-HODDIE CERRADO</t>
  </si>
  <si>
    <t>COS-0007955-4</t>
  </si>
  <si>
    <t>4984-4</t>
  </si>
  <si>
    <t>4984-4-HODDIE CERRADO</t>
  </si>
  <si>
    <t>COS-0007955-5</t>
  </si>
  <si>
    <t>4983-1</t>
  </si>
  <si>
    <t>4983-1-CHAQUETA SPORT</t>
  </si>
  <si>
    <t>COS-0007953-2</t>
  </si>
  <si>
    <t>COS-0007953</t>
  </si>
  <si>
    <t>4983-2</t>
  </si>
  <si>
    <t>4983-2-CHAQUETA SPORT</t>
  </si>
  <si>
    <t>COS-0007953-3</t>
  </si>
  <si>
    <t>4983-3</t>
  </si>
  <si>
    <t>4983-3-CHALECO SPORT</t>
  </si>
  <si>
    <t>CHALECO SPORT</t>
  </si>
  <si>
    <t>COS-0007953-4</t>
  </si>
  <si>
    <t>4983-4</t>
  </si>
  <si>
    <t>4983-4-CHALECO SPORT</t>
  </si>
  <si>
    <t>4982-1</t>
  </si>
  <si>
    <t>4982-1-POLO MANGA CORTA</t>
  </si>
  <si>
    <t>EDDING</t>
  </si>
  <si>
    <t>COS-0007951-2</t>
  </si>
  <si>
    <t>COS-0007951</t>
  </si>
  <si>
    <t>4981-1</t>
  </si>
  <si>
    <t>4981-1-HODDIE CERRADO</t>
  </si>
  <si>
    <t>HANNA HOPS BEER CO</t>
  </si>
  <si>
    <t>COS-0007950-2</t>
  </si>
  <si>
    <t>COS-0007950</t>
  </si>
  <si>
    <t>4981-2</t>
  </si>
  <si>
    <t>4981-2-T-SHIRT MANGA CORTA</t>
  </si>
  <si>
    <t>COS-0007950-3</t>
  </si>
  <si>
    <t>4981-3</t>
  </si>
  <si>
    <t>4981-3-T-SHIRT MANGA LARGA</t>
  </si>
  <si>
    <t>COS-0007950-4</t>
  </si>
  <si>
    <t>4981-4</t>
  </si>
  <si>
    <t>4981-4-DELANTAL TIPO PETO</t>
  </si>
  <si>
    <t>COS-0007950-5</t>
  </si>
  <si>
    <t>4979-1</t>
  </si>
  <si>
    <t>4979-1-DELANTAL MICO</t>
  </si>
  <si>
    <t>COS-0007940-2</t>
  </si>
  <si>
    <t>COS-0007940</t>
  </si>
  <si>
    <t>4979-6</t>
  </si>
  <si>
    <t>4979-6-HODDIE CERRADO</t>
  </si>
  <si>
    <t>COS-0007940-7</t>
  </si>
  <si>
    <t>4979-7</t>
  </si>
  <si>
    <t>4979-7-HODDIE CERRADO</t>
  </si>
  <si>
    <t>COS-0007940-8</t>
  </si>
  <si>
    <t>4979-8</t>
  </si>
  <si>
    <t>4979-8-HODDIE CERRADO</t>
  </si>
  <si>
    <t>COS-0007940-9</t>
  </si>
  <si>
    <t>4979-9</t>
  </si>
  <si>
    <t>4979-9-HODDIE CERRADO</t>
  </si>
  <si>
    <t>COS-0007940-10</t>
  </si>
  <si>
    <t>4977-1</t>
  </si>
  <si>
    <t>4977-1-GORRA SEIS CASCOS</t>
  </si>
  <si>
    <t>COS-0007823-2</t>
  </si>
  <si>
    <t>COS-0007823</t>
  </si>
  <si>
    <t>4976-1</t>
  </si>
  <si>
    <t>4976-1-T-SHIRT MANGA LARGA</t>
  </si>
  <si>
    <t>COS-0007933-2</t>
  </si>
  <si>
    <t>COS-0007933</t>
  </si>
  <si>
    <t>4975-1</t>
  </si>
  <si>
    <t>4975-1-CANGURO</t>
  </si>
  <si>
    <t>BLUE APPLE</t>
  </si>
  <si>
    <t>COS-0007932-2</t>
  </si>
  <si>
    <t>COS-0007932</t>
  </si>
  <si>
    <t>4975-2</t>
  </si>
  <si>
    <t>4975-2-CANGURO</t>
  </si>
  <si>
    <t>4974-1</t>
  </si>
  <si>
    <t>4974-1-CONJUNTO ANTIFLUIDO</t>
  </si>
  <si>
    <t>COS-0007926-2</t>
  </si>
  <si>
    <t>COS-0007926</t>
  </si>
  <si>
    <t>ROSMARY CARRASCAL ALVAREZ</t>
  </si>
  <si>
    <t>4974-2</t>
  </si>
  <si>
    <t>4974-2-SASTRE FEMENINO</t>
  </si>
  <si>
    <t>COS-0007926-3</t>
  </si>
  <si>
    <t>4974-3</t>
  </si>
  <si>
    <t>4974-3-CONJUNTO ANTIFLUIDO</t>
  </si>
  <si>
    <t>COS-0007926-4</t>
  </si>
  <si>
    <t>4974-4</t>
  </si>
  <si>
    <t>4974-4-SASTRE MASCULINO</t>
  </si>
  <si>
    <t>COS-0007926-5</t>
  </si>
  <si>
    <t>4974-5</t>
  </si>
  <si>
    <t>4974-5-SASTRE FEMENINO</t>
  </si>
  <si>
    <t>COS-0007926-6</t>
  </si>
  <si>
    <t>4974-6</t>
  </si>
  <si>
    <t>4974-6-CONJUNTO ANTIFLUIDO</t>
  </si>
  <si>
    <t>COS-0007926-7</t>
  </si>
  <si>
    <t>4974-7</t>
  </si>
  <si>
    <t>4974-7-CONJUNTO ANTIFLUIDO</t>
  </si>
  <si>
    <t>COS-0007926-8</t>
  </si>
  <si>
    <t>4974-8</t>
  </si>
  <si>
    <t>4974-8-SASTRE FEMENINO</t>
  </si>
  <si>
    <t>COS-0007926-9</t>
  </si>
  <si>
    <t>4974-9</t>
  </si>
  <si>
    <t>4974-9-HODDIE ABIERTO</t>
  </si>
  <si>
    <t>COS-0007926-10</t>
  </si>
  <si>
    <t>4974-10</t>
  </si>
  <si>
    <t>4974-10-SASTRE MASCULINO</t>
  </si>
  <si>
    <t>COS-0007926-11</t>
  </si>
  <si>
    <t>4974-11</t>
  </si>
  <si>
    <t>4974-11-BATA TIPO LABORATORIO</t>
  </si>
  <si>
    <t>COS-0007926-12</t>
  </si>
  <si>
    <t>4974-12</t>
  </si>
  <si>
    <t>4974-12-SASTRE FEMENINO</t>
  </si>
  <si>
    <t>COS-0007926-13</t>
  </si>
  <si>
    <t>4974-13</t>
  </si>
  <si>
    <t>4974-13-BATA TIPO LABORATORIO</t>
  </si>
  <si>
    <t>COS-0007926-14</t>
  </si>
  <si>
    <t>4974-14</t>
  </si>
  <si>
    <t>4974-14-BATA TIPO LABORATORIO</t>
  </si>
  <si>
    <t>COS-0007926-15</t>
  </si>
  <si>
    <t>4974-15</t>
  </si>
  <si>
    <t>4974-15-BATA TIPO LABORATORIO</t>
  </si>
  <si>
    <t>COS-0007926-16</t>
  </si>
  <si>
    <t>4974-16</t>
  </si>
  <si>
    <t>4974-16-CONJUNTO ANTIFLUIDO</t>
  </si>
  <si>
    <t>COS-0007926-17</t>
  </si>
  <si>
    <t>4974-17</t>
  </si>
  <si>
    <t>4974-17-CONJUNTO ANTIFLUIDO</t>
  </si>
  <si>
    <t>COS-0007926-18</t>
  </si>
  <si>
    <t>4974-18</t>
  </si>
  <si>
    <t>4974-18-CONJUNTO ANTIFLUIDO</t>
  </si>
  <si>
    <t>COS-0007926-19</t>
  </si>
  <si>
    <t>4974-19</t>
  </si>
  <si>
    <t>4974-19-CONJUNTO ANTIFLUIDO</t>
  </si>
  <si>
    <t>COS-0007926-20</t>
  </si>
  <si>
    <t>4974-21</t>
  </si>
  <si>
    <t>4974-21-CONJUNTO ANTIFLUIDO</t>
  </si>
  <si>
    <t>COS-0007926-22</t>
  </si>
  <si>
    <t>4974-22</t>
  </si>
  <si>
    <t>4974-22-BATA TIPO LABORATORIO</t>
  </si>
  <si>
    <t>COS-0007926-23</t>
  </si>
  <si>
    <t>4974-23</t>
  </si>
  <si>
    <t>4974-23-BATA TIPO LABORATORIO</t>
  </si>
  <si>
    <t>COS-0007926-24</t>
  </si>
  <si>
    <t>4974-25</t>
  </si>
  <si>
    <t>4974-25-PANTALÓN  CALLE  DAMA</t>
  </si>
  <si>
    <t>COS-0007926-26</t>
  </si>
  <si>
    <t>4974-26</t>
  </si>
  <si>
    <t>4974-26-HODDIE ABIERTO</t>
  </si>
  <si>
    <t>COS-0007926-27</t>
  </si>
  <si>
    <t>4974-27</t>
  </si>
  <si>
    <t>4974-27-HODDIE ABIERTO</t>
  </si>
  <si>
    <t>COS-0007926-28</t>
  </si>
  <si>
    <t>4974-28</t>
  </si>
  <si>
    <t>4974-28-CONJUNTO ANTIFLUIDO</t>
  </si>
  <si>
    <t>COS-0007926-29</t>
  </si>
  <si>
    <t>4974-29</t>
  </si>
  <si>
    <t>4974-29-POLO MANGA CORTA</t>
  </si>
  <si>
    <t>COS-0007926-30</t>
  </si>
  <si>
    <t>4974-31</t>
  </si>
  <si>
    <t>4974-31-T-SHIRT MANGA LARGA</t>
  </si>
  <si>
    <t>COS-0007926-32</t>
  </si>
  <si>
    <t>4974-32</t>
  </si>
  <si>
    <t>4974-32-T-SHIRT MANGA LARGA</t>
  </si>
  <si>
    <t>COS-0007926-33</t>
  </si>
  <si>
    <t>4974-35</t>
  </si>
  <si>
    <t>4974-35-BATA TIPO LABORATORIO</t>
  </si>
  <si>
    <t>COS-0007926-36</t>
  </si>
  <si>
    <t>4974-36</t>
  </si>
  <si>
    <t>4974-36-BATA TIPO LABORATORIO</t>
  </si>
  <si>
    <t>COS-0007926-37</t>
  </si>
  <si>
    <t>4974-37</t>
  </si>
  <si>
    <t>4974-37-BLUSA MANGA LARGA</t>
  </si>
  <si>
    <t>COS-0007926-38</t>
  </si>
  <si>
    <t>4974-39</t>
  </si>
  <si>
    <t>4974-39-BLUSA MANGA LARGA</t>
  </si>
  <si>
    <t>COS-0007926-40</t>
  </si>
  <si>
    <t>4974-40</t>
  </si>
  <si>
    <t>4974-40-BLUSA MANGA LARGA</t>
  </si>
  <si>
    <t>COS-0007926-41</t>
  </si>
  <si>
    <t>4974-42</t>
  </si>
  <si>
    <t>4974-42-BLUSA MANGA LARGA</t>
  </si>
  <si>
    <t>COS-0007926-43</t>
  </si>
  <si>
    <t>4974-43</t>
  </si>
  <si>
    <t>4974-43-PANTALÓN TIPO CALLE CABALLERO</t>
  </si>
  <si>
    <t>COS-0007926-44</t>
  </si>
  <si>
    <t>4971-1</t>
  </si>
  <si>
    <t>4971-1-HODDIE CERRADO</t>
  </si>
  <si>
    <t>COS-0007917-2</t>
  </si>
  <si>
    <t>COS-0007917</t>
  </si>
  <si>
    <t>4971-2</t>
  </si>
  <si>
    <t>4971-2-HODDIE CERRADO</t>
  </si>
  <si>
    <t>COS-0007917-3</t>
  </si>
  <si>
    <t>4971-3</t>
  </si>
  <si>
    <t>4971-3-HODDIE CERRADO</t>
  </si>
  <si>
    <t>COS-0007917-5</t>
  </si>
  <si>
    <t>4971-4</t>
  </si>
  <si>
    <t>4971-4-HODDIE CERRADO</t>
  </si>
  <si>
    <t>COS-0007917-6</t>
  </si>
  <si>
    <t>4968-1</t>
  </si>
  <si>
    <t>4968-1-BLUSA MANGA LARGA</t>
  </si>
  <si>
    <t>COS-0007891-2</t>
  </si>
  <si>
    <t>4968-2</t>
  </si>
  <si>
    <t>4968-2-OXFORD</t>
  </si>
  <si>
    <t>COS-0007891-3</t>
  </si>
  <si>
    <t>4968-3</t>
  </si>
  <si>
    <t>4968-3-DELANTAL CLASICO</t>
  </si>
  <si>
    <t>COS-0007891-4</t>
  </si>
  <si>
    <t>4968-4</t>
  </si>
  <si>
    <t>4968-4-GORRA CURVA</t>
  </si>
  <si>
    <t>COS-0007891-5</t>
  </si>
  <si>
    <t>4968-5</t>
  </si>
  <si>
    <t>4968-5-PANTALÓN DOTACIÓN</t>
  </si>
  <si>
    <t>COS-0007891-6</t>
  </si>
  <si>
    <t>4968-6</t>
  </si>
  <si>
    <t>4968-6-PANTALÓN DOTACIÓN</t>
  </si>
  <si>
    <t>COS-0007891-7</t>
  </si>
  <si>
    <t>4968-7</t>
  </si>
  <si>
    <t>4968-7-CAMISETA POLO</t>
  </si>
  <si>
    <t>COS-0007891-8</t>
  </si>
  <si>
    <t>4968-8</t>
  </si>
  <si>
    <t>4968-8-CAMISETA POLO</t>
  </si>
  <si>
    <t>COS-0007891-9</t>
  </si>
  <si>
    <t>4968-9</t>
  </si>
  <si>
    <t>4968-9-CAMISETA POLO</t>
  </si>
  <si>
    <t>COS-0007891-10</t>
  </si>
  <si>
    <t>4968-12</t>
  </si>
  <si>
    <t>4968-12-DELANTAL CLASICO</t>
  </si>
  <si>
    <t>COS-0007891-13</t>
  </si>
  <si>
    <t>4968-13</t>
  </si>
  <si>
    <t>4968-13-GORRA SEIS CASCOS</t>
  </si>
  <si>
    <t>COS-0007891-14</t>
  </si>
  <si>
    <t>4968-14</t>
  </si>
  <si>
    <t>4968-14-CAMISETA POLO</t>
  </si>
  <si>
    <t>COS-0007891-15</t>
  </si>
  <si>
    <t>4968-15</t>
  </si>
  <si>
    <t>4968-15-CAMISETA POLO</t>
  </si>
  <si>
    <t>COS-0007891-16</t>
  </si>
  <si>
    <t>4964-1</t>
  </si>
  <si>
    <t>4964-1-CHAQUETA MICHELIN</t>
  </si>
  <si>
    <t>COS-0006973-7</t>
  </si>
  <si>
    <t>COS-0006973</t>
  </si>
  <si>
    <t>4963-1</t>
  </si>
  <si>
    <t>4963-1-T-SHIRT MANGA LARGA</t>
  </si>
  <si>
    <t>COS-0007801-1</t>
  </si>
  <si>
    <t>COS-0007801</t>
  </si>
  <si>
    <t>4962-1</t>
  </si>
  <si>
    <t>4962-1-CHAQUETA MICHELIN</t>
  </si>
  <si>
    <t>COS-0007824-4</t>
  </si>
  <si>
    <t>COS-0007824</t>
  </si>
  <si>
    <t>4959-1</t>
  </si>
  <si>
    <t>4959-1-POLO MANGA LARGA</t>
  </si>
  <si>
    <t>COS-0007667-2</t>
  </si>
  <si>
    <t>COS-0007667</t>
  </si>
  <si>
    <t>4959-2</t>
  </si>
  <si>
    <t>4959-2-POLO MANGA LARGA</t>
  </si>
  <si>
    <t>4958-1</t>
  </si>
  <si>
    <t>4958-1-HARRINGTON</t>
  </si>
  <si>
    <t>COS-0007850-2</t>
  </si>
  <si>
    <t>COS-0007850</t>
  </si>
  <si>
    <t>4958-2</t>
  </si>
  <si>
    <t>4958-2-HARRINGTON</t>
  </si>
  <si>
    <t>4958-3</t>
  </si>
  <si>
    <t>4958-3-HARRINGTON</t>
  </si>
  <si>
    <t>COS-0007850-3</t>
  </si>
  <si>
    <t>4957-1</t>
  </si>
  <si>
    <t>4957-1-T-SHIRT MANGA CORTA</t>
  </si>
  <si>
    <t>COS-0007846-5</t>
  </si>
  <si>
    <t>COS-0007846</t>
  </si>
  <si>
    <t>4957-2</t>
  </si>
  <si>
    <t>4957-2-T-SHIRT MANGA CORTA</t>
  </si>
  <si>
    <t>COS-0007846-13</t>
  </si>
  <si>
    <t>4957-3</t>
  </si>
  <si>
    <t>4957-3-T-SHIRT MANGA CORTA</t>
  </si>
  <si>
    <t>COS-0007846-14</t>
  </si>
  <si>
    <t>4957-4</t>
  </si>
  <si>
    <t>4957-4-T-SHIRT MANGA CORTA</t>
  </si>
  <si>
    <t>COS-0007846-7</t>
  </si>
  <si>
    <t>4957-5</t>
  </si>
  <si>
    <t>4957-5-T-SHIRT MANGA CORTA</t>
  </si>
  <si>
    <t>COS-0007846-15</t>
  </si>
  <si>
    <t>4957-6</t>
  </si>
  <si>
    <t>4957-6-T-SHIRT MANGA CORTA</t>
  </si>
  <si>
    <t>COS-0007846-16</t>
  </si>
  <si>
    <t>4957-7</t>
  </si>
  <si>
    <t>4957-7-T-SHIRT MANGA CORTA</t>
  </si>
  <si>
    <t>COS-0007846-9</t>
  </si>
  <si>
    <t>4957-8</t>
  </si>
  <si>
    <t>4957-8-T-SHIRT MANGA CORTA</t>
  </si>
  <si>
    <t>COS-0007846-17</t>
  </si>
  <si>
    <t>4957-9</t>
  </si>
  <si>
    <t>4957-9-T-SHIRT MANGA CORTA</t>
  </si>
  <si>
    <t>COS-0007846-18</t>
  </si>
  <si>
    <t>4957-10</t>
  </si>
  <si>
    <t>4957-10-T-SHIRT MANGA CORTA</t>
  </si>
  <si>
    <t>COS-0007846-11</t>
  </si>
  <si>
    <t>4957-11</t>
  </si>
  <si>
    <t>4957-11-T-SHIRT MANGA CORTA</t>
  </si>
  <si>
    <t>COS-0007846-19</t>
  </si>
  <si>
    <t>4957-12</t>
  </si>
  <si>
    <t>4957-12-T-SHIRT MANGA CORTA</t>
  </si>
  <si>
    <t>COS-0007846-20</t>
  </si>
  <si>
    <t>4957-13</t>
  </si>
  <si>
    <t>4957-13-T-SHIRT MANGA CORTA</t>
  </si>
  <si>
    <t>4957-14</t>
  </si>
  <si>
    <t>4957-14-T-SHIRT MANGA CORTA</t>
  </si>
  <si>
    <t>COS-0007846-21</t>
  </si>
  <si>
    <t>4957-15</t>
  </si>
  <si>
    <t>4957-15-T-SHIRT MANGA CORTA</t>
  </si>
  <si>
    <t>COS-0007846-22</t>
  </si>
  <si>
    <t>4957-16</t>
  </si>
  <si>
    <t>4957-16-T-SHIRT MANGA CORTA</t>
  </si>
  <si>
    <t>COS-0007846-3</t>
  </si>
  <si>
    <t>4957-17</t>
  </si>
  <si>
    <t>4957-17-T-SHIRT MANGA CORTA</t>
  </si>
  <si>
    <t>COS-0007846-23</t>
  </si>
  <si>
    <t>4957-18</t>
  </si>
  <si>
    <t>4957-18-T-SHIRT MANGA CORTA</t>
  </si>
  <si>
    <t>COS-0007846-24</t>
  </si>
  <si>
    <t>4955-1</t>
  </si>
  <si>
    <t>4955-1-CAMISA MANGA LARGA</t>
  </si>
  <si>
    <t>COS-0007840-9</t>
  </si>
  <si>
    <t>COS-0007840</t>
  </si>
  <si>
    <t>4955-2</t>
  </si>
  <si>
    <t>4955-2-CAMISA MANGA LARGA</t>
  </si>
  <si>
    <t>COS-0007840-2</t>
  </si>
  <si>
    <t>4955-3</t>
  </si>
  <si>
    <t>4955-3-BLUSA MANGA LARGA</t>
  </si>
  <si>
    <t>COS-0007840-13</t>
  </si>
  <si>
    <t>4955-4</t>
  </si>
  <si>
    <t>4955-4-BLUSA MANGA LARGA</t>
  </si>
  <si>
    <t>COS-0007840-12</t>
  </si>
  <si>
    <t>4955-5</t>
  </si>
  <si>
    <t>4955-5-CAMISA MANGA CORTA</t>
  </si>
  <si>
    <t>COS-0007840-11</t>
  </si>
  <si>
    <t>4955-6</t>
  </si>
  <si>
    <t>4955-6-CAMISA MANGA CORTA</t>
  </si>
  <si>
    <t>COS-0007840-10</t>
  </si>
  <si>
    <t>4955-7</t>
  </si>
  <si>
    <t>4955-7-PANTALÓN ADMINISTRATIVO HOMBRE</t>
  </si>
  <si>
    <t>COS-0007840-3</t>
  </si>
  <si>
    <t>4955-8</t>
  </si>
  <si>
    <t>4955-8-PANTALÓN ADMINISTRATIVO HOMBRE</t>
  </si>
  <si>
    <t>COS-0007840-4</t>
  </si>
  <si>
    <t>4955-9</t>
  </si>
  <si>
    <t>4955-9-PANTALÓN  CALLE  DAMA</t>
  </si>
  <si>
    <t>COS-0007840-15</t>
  </si>
  <si>
    <t>4955-10</t>
  </si>
  <si>
    <t>4955-10-PANTALÓN  CALLE  DAMA</t>
  </si>
  <si>
    <t>COS-0007840-16</t>
  </si>
  <si>
    <t>4955-11</t>
  </si>
  <si>
    <t>4955-11-CAMISA ÍNDIGO</t>
  </si>
  <si>
    <t>COS-0007840-5</t>
  </si>
  <si>
    <t>4955-13</t>
  </si>
  <si>
    <t>4955-13-CHAQUETA PARKA</t>
  </si>
  <si>
    <t>COS-0007840-6</t>
  </si>
  <si>
    <t>4955-14</t>
  </si>
  <si>
    <t>4955-14-CHAQUETA PARKA</t>
  </si>
  <si>
    <t>COS-0007840-17</t>
  </si>
  <si>
    <t>4954-1</t>
  </si>
  <si>
    <t>4954-1-BLUSA MANGA LARGA</t>
  </si>
  <si>
    <t>COS-0007836-1</t>
  </si>
  <si>
    <t>COS-0007836</t>
  </si>
  <si>
    <t>4953-1</t>
  </si>
  <si>
    <t>4953-1-BLUSA MANGA LARGA</t>
  </si>
  <si>
    <t>SSANG YONG</t>
  </si>
  <si>
    <t>COS-0007838-2</t>
  </si>
  <si>
    <t>COS-0007838</t>
  </si>
  <si>
    <t>4953-2</t>
  </si>
  <si>
    <t>4953-2-CHAQUETA SPORT</t>
  </si>
  <si>
    <t>COS-0007838-3</t>
  </si>
  <si>
    <t>4953-3</t>
  </si>
  <si>
    <t>4953-3-PANTALÓN  CALLE  DAMA</t>
  </si>
  <si>
    <t>COS-0007838-4</t>
  </si>
  <si>
    <t>4953-4</t>
  </si>
  <si>
    <t>4953-4-PANTALÓN ADMINISTRATIVO HOMBRE</t>
  </si>
  <si>
    <t>COS-0007838-5</t>
  </si>
  <si>
    <t>4953-5</t>
  </si>
  <si>
    <t>4953-5-CAMISA MANGA LARGA</t>
  </si>
  <si>
    <t>COS-0007838-6</t>
  </si>
  <si>
    <t>4953-6</t>
  </si>
  <si>
    <t>4953-6-POLO MANGA CORTA</t>
  </si>
  <si>
    <t>COS-0007838-7</t>
  </si>
  <si>
    <t>4953-7</t>
  </si>
  <si>
    <t>4953-7-POLO MANGA CORTA</t>
  </si>
  <si>
    <t>COS-0007838-8</t>
  </si>
  <si>
    <t>4951-1</t>
  </si>
  <si>
    <t>4951-1-T-SHIRT MANGA CORTA</t>
  </si>
  <si>
    <t>SUMER</t>
  </si>
  <si>
    <t>COS-0007781-2</t>
  </si>
  <si>
    <t>COS-0007781</t>
  </si>
  <si>
    <t>4950-1</t>
  </si>
  <si>
    <t>4950-1-SACO CUELLO CERRADO</t>
  </si>
  <si>
    <t>COS-0007833-3</t>
  </si>
  <si>
    <t>COS-0007833</t>
  </si>
  <si>
    <t>4950-2</t>
  </si>
  <si>
    <t>4950-2-T-SHIRT MANGA CORTA</t>
  </si>
  <si>
    <t>COS-0007833-4</t>
  </si>
  <si>
    <t>4949-1</t>
  </si>
  <si>
    <t>4949-1-CHAQUETA SPORT</t>
  </si>
  <si>
    <t>COS-0007829-2</t>
  </si>
  <si>
    <t>COS-0007829</t>
  </si>
  <si>
    <t>4946-1</t>
  </si>
  <si>
    <t>4946-1-DELANTAL MICO</t>
  </si>
  <si>
    <t>COS-0007827-3</t>
  </si>
  <si>
    <t>COS-0007827</t>
  </si>
  <si>
    <t>4946-2</t>
  </si>
  <si>
    <t>4946-2-CAMISETA ESTAMPADA</t>
  </si>
  <si>
    <t>COS-0007827-2</t>
  </si>
  <si>
    <t>4946-3</t>
  </si>
  <si>
    <t>4946-3-CAMISETA ESTAMPADA</t>
  </si>
  <si>
    <t>COS-0007827-5</t>
  </si>
  <si>
    <t>4946-4</t>
  </si>
  <si>
    <t>4946-4-CAMISETA ESTAMPADA</t>
  </si>
  <si>
    <t>COS-0007827-6</t>
  </si>
  <si>
    <t>4946-5</t>
  </si>
  <si>
    <t>4946-5-CAMISETA ESTAMPADA</t>
  </si>
  <si>
    <t>COS-0007827-7</t>
  </si>
  <si>
    <t>4946-6</t>
  </si>
  <si>
    <t>4946-6-HODDIE CERRADO</t>
  </si>
  <si>
    <t>COS-0007827-8</t>
  </si>
  <si>
    <t>4946-7</t>
  </si>
  <si>
    <t>4946-7-HODDIE CERRADO</t>
  </si>
  <si>
    <t>COS-0007827-9</t>
  </si>
  <si>
    <t>4946-8</t>
  </si>
  <si>
    <t>4946-8-HODDIE CERRADO</t>
  </si>
  <si>
    <t>COS-0007827-10</t>
  </si>
  <si>
    <t>4946-9</t>
  </si>
  <si>
    <t>4946-9-HODDIE CERRADO</t>
  </si>
  <si>
    <t>COS-0007827-4</t>
  </si>
  <si>
    <t>4946-10</t>
  </si>
  <si>
    <t>4946-10-CAMISETA ESTAMPADA</t>
  </si>
  <si>
    <t>COS-0007827-13</t>
  </si>
  <si>
    <t>4946-11</t>
  </si>
  <si>
    <t>4946-11-CAMISETA ESTAMPADA</t>
  </si>
  <si>
    <t>COS-0007827-14</t>
  </si>
  <si>
    <t>4946-12</t>
  </si>
  <si>
    <t>4946-12-CAMISETA ESTAMPADA</t>
  </si>
  <si>
    <t>COS-0007827-15</t>
  </si>
  <si>
    <t>4946-13</t>
  </si>
  <si>
    <t>4946-13-CAMISETA ESTAMPADA</t>
  </si>
  <si>
    <t>COS-0007827-16</t>
  </si>
  <si>
    <t>4944-1</t>
  </si>
  <si>
    <t>4944-1-CHALECO REFLECTIVO</t>
  </si>
  <si>
    <t>COS-0007821-2</t>
  </si>
  <si>
    <t>COS-0007821</t>
  </si>
  <si>
    <t>4944-2</t>
  </si>
  <si>
    <t>4944-2-MALETA</t>
  </si>
  <si>
    <t>COS-0007821-6</t>
  </si>
  <si>
    <t>4944-3</t>
  </si>
  <si>
    <t>4944-3-MALETA</t>
  </si>
  <si>
    <t>COS-0007821-7</t>
  </si>
  <si>
    <t>4942-1</t>
  </si>
  <si>
    <t>COS-0007813-2</t>
  </si>
  <si>
    <t>COS-0007813</t>
  </si>
  <si>
    <t>4942-2</t>
  </si>
  <si>
    <t>COS-0007813-4</t>
  </si>
  <si>
    <t>4942-3</t>
  </si>
  <si>
    <t>COS-0007813-6</t>
  </si>
  <si>
    <t>4942-4</t>
  </si>
  <si>
    <t>COS-0007813-8</t>
  </si>
  <si>
    <t>4942-5</t>
  </si>
  <si>
    <t>COS-0007813-10</t>
  </si>
  <si>
    <t>4942-6</t>
  </si>
  <si>
    <t>COS-0007813-12</t>
  </si>
  <si>
    <t>4942-7</t>
  </si>
  <si>
    <t>COS-0007813-14</t>
  </si>
  <si>
    <t>4942-8</t>
  </si>
  <si>
    <t>4942-9</t>
  </si>
  <si>
    <t>COS-0007813-15</t>
  </si>
  <si>
    <t>4942-10</t>
  </si>
  <si>
    <t>COS-0007813-16</t>
  </si>
  <si>
    <t>4942-12</t>
  </si>
  <si>
    <t>COS-0007813-18</t>
  </si>
  <si>
    <t>4942-13</t>
  </si>
  <si>
    <t>COS-0007813-19</t>
  </si>
  <si>
    <t>4942-14</t>
  </si>
  <si>
    <t>COS-0007813-20</t>
  </si>
  <si>
    <t>4942-15</t>
  </si>
  <si>
    <t>COS-0007813-21</t>
  </si>
  <si>
    <t>4942-16</t>
  </si>
  <si>
    <t>COS-0007813-22</t>
  </si>
  <si>
    <t>4941-1</t>
  </si>
  <si>
    <t>WAGON</t>
  </si>
  <si>
    <t>COS-0007778-2</t>
  </si>
  <si>
    <t>COS-0007778</t>
  </si>
  <si>
    <t>4940-1</t>
  </si>
  <si>
    <t>WHY NOT</t>
  </si>
  <si>
    <t>COS-0007779-2</t>
  </si>
  <si>
    <t>COS-0007779</t>
  </si>
  <si>
    <t>4940-2</t>
  </si>
  <si>
    <t>JOGGER DAMA</t>
  </si>
  <si>
    <t>COS-0007779-3</t>
  </si>
  <si>
    <t>4939-1</t>
  </si>
  <si>
    <t>COS-0007614-3</t>
  </si>
  <si>
    <t>COS-0007614</t>
  </si>
  <si>
    <t>4939-2</t>
  </si>
  <si>
    <t>4939-3</t>
  </si>
  <si>
    <t>COS-0007614-4</t>
  </si>
  <si>
    <t>4938-1</t>
  </si>
  <si>
    <t>COS-0007688-2</t>
  </si>
  <si>
    <t>COS-0007688</t>
  </si>
  <si>
    <t>MERCADEO EFECTIVO</t>
  </si>
  <si>
    <t>4935-1</t>
  </si>
  <si>
    <t>COS-0007775-6</t>
  </si>
  <si>
    <t>COS-0007775</t>
  </si>
  <si>
    <t>4935-2</t>
  </si>
  <si>
    <t>COS-0007775-9</t>
  </si>
  <si>
    <t>4935-3</t>
  </si>
  <si>
    <t>COS-0007775-4</t>
  </si>
  <si>
    <t>4935-4</t>
  </si>
  <si>
    <t>COS-0007775-3</t>
  </si>
  <si>
    <t>4935-5</t>
  </si>
  <si>
    <t>COS-0007775-2</t>
  </si>
  <si>
    <t>4935-6</t>
  </si>
  <si>
    <t>COS-0007775-10</t>
  </si>
  <si>
    <t>4935-7</t>
  </si>
  <si>
    <t>COS-0007775-5</t>
  </si>
  <si>
    <t>4935-8</t>
  </si>
  <si>
    <t>COS-0007775-8</t>
  </si>
  <si>
    <t>4935-9</t>
  </si>
  <si>
    <t>COS-0007775-7</t>
  </si>
  <si>
    <t>4935-10</t>
  </si>
  <si>
    <t>4934-1</t>
  </si>
  <si>
    <t>COS-0007774-2</t>
  </si>
  <si>
    <t>COS-0007774</t>
  </si>
  <si>
    <t>4934-2</t>
  </si>
  <si>
    <t>COS-0007774-3</t>
  </si>
  <si>
    <t>4934-3</t>
  </si>
  <si>
    <t>COS-0007774-4</t>
  </si>
  <si>
    <t>4934-7</t>
  </si>
  <si>
    <t>COS-0007774-10</t>
  </si>
  <si>
    <t>4934-8</t>
  </si>
  <si>
    <t>COS-0007774-11</t>
  </si>
  <si>
    <t>4934-9</t>
  </si>
  <si>
    <t>COS-0007774-12</t>
  </si>
  <si>
    <t>4934-10</t>
  </si>
  <si>
    <t>COS-0007774-13</t>
  </si>
  <si>
    <t>4934-11</t>
  </si>
  <si>
    <t>COS-0007774-14</t>
  </si>
  <si>
    <t>4934-12</t>
  </si>
  <si>
    <t>COS-0007774-15</t>
  </si>
  <si>
    <t>4934-13</t>
  </si>
  <si>
    <t>COS-0007774-16</t>
  </si>
  <si>
    <t>4934-14</t>
  </si>
  <si>
    <t>COS-0007774-18</t>
  </si>
  <si>
    <t>4934-15</t>
  </si>
  <si>
    <t>COS-0007774-19</t>
  </si>
  <si>
    <t>4934-16</t>
  </si>
  <si>
    <t>COS-0007774-20</t>
  </si>
  <si>
    <t>4934-17</t>
  </si>
  <si>
    <t>COS-0007774-21</t>
  </si>
  <si>
    <t>4934-19</t>
  </si>
  <si>
    <t>COS-0007774-23</t>
  </si>
  <si>
    <t>4934-20</t>
  </si>
  <si>
    <t>COS-0007774-24</t>
  </si>
  <si>
    <t>4933-1</t>
  </si>
  <si>
    <t>COS-0007700-2</t>
  </si>
  <si>
    <t>4933-3</t>
  </si>
  <si>
    <t>COS-0007700-4</t>
  </si>
  <si>
    <t>4933-5</t>
  </si>
  <si>
    <t>COS-0007700-7</t>
  </si>
  <si>
    <t>4933-6</t>
  </si>
  <si>
    <t>COS-0007700-8</t>
  </si>
  <si>
    <t>4933-7</t>
  </si>
  <si>
    <t>COS-0007700-9</t>
  </si>
  <si>
    <t>4933-8</t>
  </si>
  <si>
    <t>COS-0007700-10</t>
  </si>
  <si>
    <t>4933-10</t>
  </si>
  <si>
    <t>COS-0007700-12</t>
  </si>
  <si>
    <t>4933-11</t>
  </si>
  <si>
    <t>COS-0007700-13</t>
  </si>
  <si>
    <t>4932-1</t>
  </si>
  <si>
    <t>COS-0007768-4</t>
  </si>
  <si>
    <t>COS-0007768</t>
  </si>
  <si>
    <t>4931-1</t>
  </si>
  <si>
    <t>COS-0007756-12</t>
  </si>
  <si>
    <t>COS-0007756</t>
  </si>
  <si>
    <t>4931-2</t>
  </si>
  <si>
    <t>COS-0007756-2</t>
  </si>
  <si>
    <t>4931-3</t>
  </si>
  <si>
    <t>COS-0007756-3</t>
  </si>
  <si>
    <t>4931-6</t>
  </si>
  <si>
    <t>4931-7</t>
  </si>
  <si>
    <t>COS-0007756-9</t>
  </si>
  <si>
    <t>4931-10</t>
  </si>
  <si>
    <t>4931-11</t>
  </si>
  <si>
    <t>COS-0007756-8</t>
  </si>
  <si>
    <t>4931-12</t>
  </si>
  <si>
    <t>COS-0007756-6</t>
  </si>
  <si>
    <t>4931-14</t>
  </si>
  <si>
    <t>COS-0007756-11</t>
  </si>
  <si>
    <t>4929-1</t>
  </si>
  <si>
    <t>YEAPDATA</t>
  </si>
  <si>
    <t>COS-0007732-2</t>
  </si>
  <si>
    <t>COS-0007732</t>
  </si>
  <si>
    <t>4927-1</t>
  </si>
  <si>
    <t>COS-0007738-2</t>
  </si>
  <si>
    <t>COS-0007738</t>
  </si>
  <si>
    <t>4926-1</t>
  </si>
  <si>
    <t>COS-0007696-2</t>
  </si>
  <si>
    <t>COS-0007696</t>
  </si>
  <si>
    <t>4925-1</t>
  </si>
  <si>
    <t>COS-0007737-3</t>
  </si>
  <si>
    <t>COS-0007737</t>
  </si>
  <si>
    <t>4923-1</t>
  </si>
  <si>
    <t>COS-0007728-2</t>
  </si>
  <si>
    <t>COS-0007728</t>
  </si>
  <si>
    <t>4923-2</t>
  </si>
  <si>
    <t>COS-0007728-3</t>
  </si>
  <si>
    <t>4922-4</t>
  </si>
  <si>
    <t>LUZ ESTELA RODRIGUEZ</t>
  </si>
  <si>
    <t>4920-1</t>
  </si>
  <si>
    <t>COS-0007723-2</t>
  </si>
  <si>
    <t>COS-0007723</t>
  </si>
  <si>
    <t>ANDRÉS GARCÍA</t>
  </si>
  <si>
    <t>4911-1</t>
  </si>
  <si>
    <t>COS-0007664-2</t>
  </si>
  <si>
    <t>COS-0007664</t>
  </si>
  <si>
    <t>4908-1</t>
  </si>
  <si>
    <t>COS-0007625-2</t>
  </si>
  <si>
    <t>COS-0007625</t>
  </si>
  <si>
    <t>4908-2</t>
  </si>
  <si>
    <t>COS-0007625-3</t>
  </si>
  <si>
    <t>4908-3</t>
  </si>
  <si>
    <t>COS-0007625-4</t>
  </si>
  <si>
    <t>4908-4</t>
  </si>
  <si>
    <t>COS-0007625-5</t>
  </si>
  <si>
    <t>4908-5</t>
  </si>
  <si>
    <t>COS-0007625-6</t>
  </si>
  <si>
    <t>4908-6</t>
  </si>
  <si>
    <t>COS-0007625-7</t>
  </si>
  <si>
    <t>4908-7</t>
  </si>
  <si>
    <t>COS-0007625-8</t>
  </si>
  <si>
    <t>4908-8</t>
  </si>
  <si>
    <t>COS-0007625-9</t>
  </si>
  <si>
    <t>4908-9</t>
  </si>
  <si>
    <t>COS-0007625-10</t>
  </si>
  <si>
    <t>4908-10</t>
  </si>
  <si>
    <t>COS-0007625-11</t>
  </si>
  <si>
    <t>4908-11</t>
  </si>
  <si>
    <t>COS-0007625-12</t>
  </si>
  <si>
    <t>4907-1</t>
  </si>
  <si>
    <t>COS-0007694-2</t>
  </si>
  <si>
    <t>COS-0007694</t>
  </si>
  <si>
    <t>4906-1</t>
  </si>
  <si>
    <t>COS-0007713-2</t>
  </si>
  <si>
    <t>COS-0007713</t>
  </si>
  <si>
    <t>4906-2</t>
  </si>
  <si>
    <t>COS-0007713-3</t>
  </si>
  <si>
    <t>4906-3</t>
  </si>
  <si>
    <t>COS-0007713-4</t>
  </si>
  <si>
    <t>4906-4</t>
  </si>
  <si>
    <t>COS-0007713-5</t>
  </si>
  <si>
    <t>4906-5</t>
  </si>
  <si>
    <t>COS-0007713-6</t>
  </si>
  <si>
    <t>4905-1</t>
  </si>
  <si>
    <t>SIBYL</t>
  </si>
  <si>
    <t>COS-0007701-2</t>
  </si>
  <si>
    <t>COS-0007701</t>
  </si>
  <si>
    <t>4903-1</t>
  </si>
  <si>
    <t>COS-0007708-15</t>
  </si>
  <si>
    <t>COS-0007708</t>
  </si>
  <si>
    <t>4901-1</t>
  </si>
  <si>
    <t>COS-0007699-1</t>
  </si>
  <si>
    <t>COS-0007699</t>
  </si>
  <si>
    <t>4899-1</t>
  </si>
  <si>
    <t>COS-0007705-2</t>
  </si>
  <si>
    <t>COS-0007705</t>
  </si>
  <si>
    <t>4898-1</t>
  </si>
  <si>
    <t>COS-0007703-2</t>
  </si>
  <si>
    <t>COS-0007703</t>
  </si>
  <si>
    <t>4897-1</t>
  </si>
  <si>
    <t>COS-0007653-1</t>
  </si>
  <si>
    <t>COS-0007653</t>
  </si>
  <si>
    <t>4896-1</t>
  </si>
  <si>
    <t>COS-0006861-2</t>
  </si>
  <si>
    <t>COS-0006861</t>
  </si>
  <si>
    <t>4896-2</t>
  </si>
  <si>
    <t>COS-0006861-3</t>
  </si>
  <si>
    <t>4896-3</t>
  </si>
  <si>
    <t>COS-0006861-5</t>
  </si>
  <si>
    <t>4895-1</t>
  </si>
  <si>
    <t>PIBOX</t>
  </si>
  <si>
    <t>COS-0007529-2</t>
  </si>
  <si>
    <t>COS-0007529</t>
  </si>
  <si>
    <t>4894-1</t>
  </si>
  <si>
    <t>NECESER</t>
  </si>
  <si>
    <t>PILAR URIBE</t>
  </si>
  <si>
    <t>COS-0007687-1</t>
  </si>
  <si>
    <t>COS-0007687</t>
  </si>
  <si>
    <t>4893-4</t>
  </si>
  <si>
    <t>COS-0007686-5</t>
  </si>
  <si>
    <t>COS-0007686</t>
  </si>
  <si>
    <t>4893-5</t>
  </si>
  <si>
    <t>COS-0007686-6</t>
  </si>
  <si>
    <t>4893-6</t>
  </si>
  <si>
    <t>COS-0007686-7</t>
  </si>
  <si>
    <t>4893-7</t>
  </si>
  <si>
    <t>COS-0007686-8</t>
  </si>
  <si>
    <t>4893-8</t>
  </si>
  <si>
    <t>COS-0007686-9</t>
  </si>
  <si>
    <t>4893-9</t>
  </si>
  <si>
    <t>COS-0007686-10</t>
  </si>
  <si>
    <t>4891-1</t>
  </si>
  <si>
    <t>COS-0007676-2</t>
  </si>
  <si>
    <t>COS-0007676</t>
  </si>
  <si>
    <t>4891-2</t>
  </si>
  <si>
    <t>COS-0007676-10</t>
  </si>
  <si>
    <t>4891-3</t>
  </si>
  <si>
    <t>COS-0007676-3</t>
  </si>
  <si>
    <t>4891-4</t>
  </si>
  <si>
    <t>COS-0007676-4</t>
  </si>
  <si>
    <t>4891-5</t>
  </si>
  <si>
    <t>COS-0007676-11</t>
  </si>
  <si>
    <t>4891-6</t>
  </si>
  <si>
    <t>COS-0007676-12</t>
  </si>
  <si>
    <t>4891-7</t>
  </si>
  <si>
    <t>COS-0007676-5</t>
  </si>
  <si>
    <t>4891-8</t>
  </si>
  <si>
    <t>COS-0007676-13</t>
  </si>
  <si>
    <t>4891-9</t>
  </si>
  <si>
    <t>COS-0007676-6</t>
  </si>
  <si>
    <t>4891-10</t>
  </si>
  <si>
    <t>COS-0007676-7</t>
  </si>
  <si>
    <t>4891-12</t>
  </si>
  <si>
    <t>COS-0007676-15</t>
  </si>
  <si>
    <t>4891-13</t>
  </si>
  <si>
    <t>COS-0007676-9</t>
  </si>
  <si>
    <t>DIANA ALEJO PANTALONES</t>
  </si>
  <si>
    <t>4891-14</t>
  </si>
  <si>
    <t>4891-15</t>
  </si>
  <si>
    <t>COS-0007676-8</t>
  </si>
  <si>
    <t>4890-1</t>
  </si>
  <si>
    <t>COS-0007645-7</t>
  </si>
  <si>
    <t>COS-0007645</t>
  </si>
  <si>
    <t>4890-2</t>
  </si>
  <si>
    <t>COS-0007645-14</t>
  </si>
  <si>
    <t>4890-3</t>
  </si>
  <si>
    <t>COS-0007645-8</t>
  </si>
  <si>
    <t>4890-4</t>
  </si>
  <si>
    <t>COS-0007645-9</t>
  </si>
  <si>
    <t>4890-7</t>
  </si>
  <si>
    <t>COS-0007645-27</t>
  </si>
  <si>
    <t>4890-8</t>
  </si>
  <si>
    <t>COS-0007645-12</t>
  </si>
  <si>
    <t>4890-9</t>
  </si>
  <si>
    <t>COS-0007645-4</t>
  </si>
  <si>
    <t>4890-10</t>
  </si>
  <si>
    <t>COS-0007645-5</t>
  </si>
  <si>
    <t>HOPE JEAN´S SAS</t>
  </si>
  <si>
    <t>4890-11</t>
  </si>
  <si>
    <t>COS-0007645-16</t>
  </si>
  <si>
    <t>4890-12</t>
  </si>
  <si>
    <t>COS-0007645-17</t>
  </si>
  <si>
    <t>4890-14</t>
  </si>
  <si>
    <t>COS-0007645-11</t>
  </si>
  <si>
    <t>4890-15</t>
  </si>
  <si>
    <t>COS-0007645-10</t>
  </si>
  <si>
    <t>4890-16</t>
  </si>
  <si>
    <t>4890-17</t>
  </si>
  <si>
    <t>4887-1</t>
  </si>
  <si>
    <t>TERUMO COLOMBIA ANDINA S.A.S.</t>
  </si>
  <si>
    <t>COS-0007580-1</t>
  </si>
  <si>
    <t>COS-0007580</t>
  </si>
  <si>
    <t>4883-1</t>
  </si>
  <si>
    <t>BLUEBERRIES COLOMBIA</t>
  </si>
  <si>
    <t>COS-0007643-2</t>
  </si>
  <si>
    <t>COS-0007643</t>
  </si>
  <si>
    <t>4883-2</t>
  </si>
  <si>
    <t>COS-0007643-3</t>
  </si>
  <si>
    <t>4882-1</t>
  </si>
  <si>
    <t>COS-0007635-2</t>
  </si>
  <si>
    <t>COS-0007635</t>
  </si>
  <si>
    <t>4882-2</t>
  </si>
  <si>
    <t>COS-0007635-3</t>
  </si>
  <si>
    <t>4882-4</t>
  </si>
  <si>
    <t>COS-0007635-5</t>
  </si>
  <si>
    <t>4882-5</t>
  </si>
  <si>
    <t>COS-0007635-6</t>
  </si>
  <si>
    <t>4882-6</t>
  </si>
  <si>
    <t>COS-0007635-7</t>
  </si>
  <si>
    <t>4882-7</t>
  </si>
  <si>
    <t>COS-0007635-8</t>
  </si>
  <si>
    <t>4881-1</t>
  </si>
  <si>
    <t>COS-0007627-2</t>
  </si>
  <si>
    <t>COS-0007627</t>
  </si>
  <si>
    <t>4881-2</t>
  </si>
  <si>
    <t>COS-0007627-3</t>
  </si>
  <si>
    <t>4881-3</t>
  </si>
  <si>
    <t>COS-0007627-4</t>
  </si>
  <si>
    <t>4875-1</t>
  </si>
  <si>
    <t>COS-0007615-2</t>
  </si>
  <si>
    <t>COS-0007615</t>
  </si>
  <si>
    <t>4873-1</t>
  </si>
  <si>
    <t>COS-0007579-3</t>
  </si>
  <si>
    <t>COS-0007579</t>
  </si>
  <si>
    <t>4873-2</t>
  </si>
  <si>
    <t>COS-0007579-5</t>
  </si>
  <si>
    <t>4873-3</t>
  </si>
  <si>
    <t>COS-0007579-6</t>
  </si>
  <si>
    <t>4866-1</t>
  </si>
  <si>
    <t>COS-0007585-2</t>
  </si>
  <si>
    <t>COS-0007585</t>
  </si>
  <si>
    <t>4865-1</t>
  </si>
  <si>
    <t>COS-0007497-2</t>
  </si>
  <si>
    <t>COS-0007497</t>
  </si>
  <si>
    <t>4865-2</t>
  </si>
  <si>
    <t>COS-0007497-3</t>
  </si>
  <si>
    <t>4865-3</t>
  </si>
  <si>
    <t>4865-4</t>
  </si>
  <si>
    <t>4864-1</t>
  </si>
  <si>
    <t>COS-0007578-2</t>
  </si>
  <si>
    <t>COS-0007578</t>
  </si>
  <si>
    <t>4863-1</t>
  </si>
  <si>
    <t>EAFIT</t>
  </si>
  <si>
    <t>COS-0007321-2</t>
  </si>
  <si>
    <t>COS-0007321</t>
  </si>
  <si>
    <t>4859-1</t>
  </si>
  <si>
    <t>ALCAGUETE</t>
  </si>
  <si>
    <t>COS-0007554-2</t>
  </si>
  <si>
    <t>COS-0007554</t>
  </si>
  <si>
    <t>4856-1</t>
  </si>
  <si>
    <t>COS-0007533-2</t>
  </si>
  <si>
    <t>COS-0007533</t>
  </si>
  <si>
    <t>4855-1</t>
  </si>
  <si>
    <t>GON003 GORRA NACIONAL</t>
  </si>
  <si>
    <t>COS-0007527-5</t>
  </si>
  <si>
    <t>COS-0007527</t>
  </si>
  <si>
    <t>4855-2</t>
  </si>
  <si>
    <t>COS-0007527-9</t>
  </si>
  <si>
    <t>4854-1</t>
  </si>
  <si>
    <t>COS-0007446-2</t>
  </si>
  <si>
    <t>COS-0007446</t>
  </si>
  <si>
    <t>4853-1</t>
  </si>
  <si>
    <t>COS-0007526-2</t>
  </si>
  <si>
    <t>COS-0007526</t>
  </si>
  <si>
    <t>4852-1</t>
  </si>
  <si>
    <t>COS-0007525-2</t>
  </si>
  <si>
    <t>COS-0007525</t>
  </si>
  <si>
    <t>4852-2</t>
  </si>
  <si>
    <t>COS-0007525-3</t>
  </si>
  <si>
    <t>4852-3</t>
  </si>
  <si>
    <t>4852-4</t>
  </si>
  <si>
    <t>COS-0007525-4</t>
  </si>
  <si>
    <t>4849-1</t>
  </si>
  <si>
    <t>COS-0007512-2</t>
  </si>
  <si>
    <t>COS-0007512</t>
  </si>
  <si>
    <t>4849-2</t>
  </si>
  <si>
    <t>4847-1</t>
  </si>
  <si>
    <t>COS-0007508-2</t>
  </si>
  <si>
    <t>COS-0007508</t>
  </si>
  <si>
    <t>4846-1</t>
  </si>
  <si>
    <t>COS-0007499-2</t>
  </si>
  <si>
    <t>COS-0007499</t>
  </si>
  <si>
    <t>4842-1</t>
  </si>
  <si>
    <t>COS-0007492-7</t>
  </si>
  <si>
    <t>COS-0007492</t>
  </si>
  <si>
    <t>4842-2</t>
  </si>
  <si>
    <t>COS-0007492-10</t>
  </si>
  <si>
    <t>4840-1</t>
  </si>
  <si>
    <t>COS-0007479-2</t>
  </si>
  <si>
    <t>COS-0007479</t>
  </si>
  <si>
    <t>4840-3</t>
  </si>
  <si>
    <t>COS-0007479-4</t>
  </si>
  <si>
    <t>4839-1</t>
  </si>
  <si>
    <t>COS-0007194-2</t>
  </si>
  <si>
    <t>COS-0007194</t>
  </si>
  <si>
    <t>4838-1</t>
  </si>
  <si>
    <t>COS-0007472-2</t>
  </si>
  <si>
    <t>COS-0007472</t>
  </si>
  <si>
    <t>4838-2</t>
  </si>
  <si>
    <t>COS-0007472-3</t>
  </si>
  <si>
    <t>4838-3</t>
  </si>
  <si>
    <t>COS-0007472-4</t>
  </si>
  <si>
    <t>4838-4</t>
  </si>
  <si>
    <t>COS-0007472-5</t>
  </si>
  <si>
    <t>4838-5</t>
  </si>
  <si>
    <t>SACO NAUTICO</t>
  </si>
  <si>
    <t>COS-0007472-6</t>
  </si>
  <si>
    <t>4838-6</t>
  </si>
  <si>
    <t>COS-0007472-7</t>
  </si>
  <si>
    <t>4838-7</t>
  </si>
  <si>
    <t>COS-0007472-8</t>
  </si>
  <si>
    <t>4838-8</t>
  </si>
  <si>
    <t>COS-0007472-9</t>
  </si>
  <si>
    <t>4838-9</t>
  </si>
  <si>
    <t>COS-0007472-10</t>
  </si>
  <si>
    <t>4829-1</t>
  </si>
  <si>
    <t>TOYOTA FINANCIAL SERVICES COLOMBIA</t>
  </si>
  <si>
    <t>COS-0007356-2</t>
  </si>
  <si>
    <t>COS-0007356</t>
  </si>
  <si>
    <t>4827-2</t>
  </si>
  <si>
    <t>COS-0007464-3</t>
  </si>
  <si>
    <t>COS-0007464</t>
  </si>
  <si>
    <t>4824-1</t>
  </si>
  <si>
    <t>COS-0007420-2</t>
  </si>
  <si>
    <t>COS-0007420</t>
  </si>
  <si>
    <t>4818-1</t>
  </si>
  <si>
    <t>COS-0007452-2</t>
  </si>
  <si>
    <t>COS-0007452</t>
  </si>
  <si>
    <t>4817-1</t>
  </si>
  <si>
    <t>COS-0007405-2</t>
  </si>
  <si>
    <t>COS-0007405</t>
  </si>
  <si>
    <t>RAUL RUBIO</t>
  </si>
  <si>
    <t>4816-1</t>
  </si>
  <si>
    <t>WD-40</t>
  </si>
  <si>
    <t>COS-0007431-2</t>
  </si>
  <si>
    <t>COS-0007431</t>
  </si>
  <si>
    <t>4816-2</t>
  </si>
  <si>
    <t>COS-0007431-3</t>
  </si>
  <si>
    <t>4813-1</t>
  </si>
  <si>
    <t>COS-0007426-2</t>
  </si>
  <si>
    <t>COS-0007426</t>
  </si>
  <si>
    <t>4812-1</t>
  </si>
  <si>
    <t>COS-0007422-1</t>
  </si>
  <si>
    <t>COS-0007422</t>
  </si>
  <si>
    <t>CLAUDIA TORRES</t>
  </si>
  <si>
    <t>4811-1</t>
  </si>
  <si>
    <t>COS-0007425-1</t>
  </si>
  <si>
    <t>COS-0007425</t>
  </si>
  <si>
    <t>4807-1</t>
  </si>
  <si>
    <t>COS-0007314-2</t>
  </si>
  <si>
    <t>COS-0007314</t>
  </si>
  <si>
    <t>JHON MONROY GIRALDO</t>
  </si>
  <si>
    <t>4807-2</t>
  </si>
  <si>
    <t>COS-0007314-3</t>
  </si>
  <si>
    <t>4806-1</t>
  </si>
  <si>
    <t>MELLOW &amp; BANANA</t>
  </si>
  <si>
    <t>COS-0007342-1</t>
  </si>
  <si>
    <t>COS-0007342</t>
  </si>
  <si>
    <t>4806-2</t>
  </si>
  <si>
    <t>COS-0007342-2</t>
  </si>
  <si>
    <t>4806-3</t>
  </si>
  <si>
    <t>COS-0007342-3</t>
  </si>
  <si>
    <t>4805-1</t>
  </si>
  <si>
    <t>COS-0007415-5</t>
  </si>
  <si>
    <t>COS-0007415</t>
  </si>
  <si>
    <t>4805-6</t>
  </si>
  <si>
    <t>COS-0007415-12</t>
  </si>
  <si>
    <t>4805-7</t>
  </si>
  <si>
    <t>COS-0007415-13</t>
  </si>
  <si>
    <t>4804-1</t>
  </si>
  <si>
    <t>COS-0007407-1</t>
  </si>
  <si>
    <t>COS-0007407</t>
  </si>
  <si>
    <t>4803-1</t>
  </si>
  <si>
    <t>ELENAS</t>
  </si>
  <si>
    <t>COS-0007411-2</t>
  </si>
  <si>
    <t>COS-0007411</t>
  </si>
  <si>
    <t>GORRA PLANA</t>
  </si>
  <si>
    <t>4800-1</t>
  </si>
  <si>
    <t>COS-0007408-2</t>
  </si>
  <si>
    <t>COS-0007408</t>
  </si>
  <si>
    <t>4800-2</t>
  </si>
  <si>
    <t>COS-0007408-3</t>
  </si>
  <si>
    <t>4798-1</t>
  </si>
  <si>
    <t>KIA</t>
  </si>
  <si>
    <t>COS-0007359-5</t>
  </si>
  <si>
    <t>COS-0007359</t>
  </si>
  <si>
    <t>4798-2</t>
  </si>
  <si>
    <t>COS-0007359-4</t>
  </si>
  <si>
    <t>4798-3</t>
  </si>
  <si>
    <t>COS-0007359-2</t>
  </si>
  <si>
    <t>4798-4</t>
  </si>
  <si>
    <t>COS-0007359-8</t>
  </si>
  <si>
    <t>4798-5</t>
  </si>
  <si>
    <t>4793-1</t>
  </si>
  <si>
    <t>COS-0007285-5</t>
  </si>
  <si>
    <t>COS-0007285</t>
  </si>
  <si>
    <t>4793-2</t>
  </si>
  <si>
    <t>COS-0007285-6</t>
  </si>
  <si>
    <t>4790-1</t>
  </si>
  <si>
    <t>COS-0007374-2</t>
  </si>
  <si>
    <t>COS-0007374</t>
  </si>
  <si>
    <t>4790-2</t>
  </si>
  <si>
    <t>COS-0007374-8</t>
  </si>
  <si>
    <t>4790-3</t>
  </si>
  <si>
    <t>COS-0007374-5</t>
  </si>
  <si>
    <t>4790-4</t>
  </si>
  <si>
    <t>COS-0007374-6</t>
  </si>
  <si>
    <t>4790-5</t>
  </si>
  <si>
    <t>COS-0007374-7</t>
  </si>
  <si>
    <t>4790-6</t>
  </si>
  <si>
    <t>COS-0007374-3</t>
  </si>
  <si>
    <t>4790-7</t>
  </si>
  <si>
    <t>COS-0007374-9</t>
  </si>
  <si>
    <t>4790-8</t>
  </si>
  <si>
    <t>COS-0007374-10</t>
  </si>
  <si>
    <t>4790-9</t>
  </si>
  <si>
    <t>COS-0007374-11</t>
  </si>
  <si>
    <t>4790-10</t>
  </si>
  <si>
    <t>COS-0007374-12</t>
  </si>
  <si>
    <t>4790-11</t>
  </si>
  <si>
    <t>COS-0007374-13</t>
  </si>
  <si>
    <t>4790-12</t>
  </si>
  <si>
    <t>COS-0007374-14</t>
  </si>
  <si>
    <t>4790-13</t>
  </si>
  <si>
    <t>COS-0007374-15</t>
  </si>
  <si>
    <t>4790-14</t>
  </si>
  <si>
    <t>COS-0007374-16</t>
  </si>
  <si>
    <t>4790-15</t>
  </si>
  <si>
    <t>COS-0007374-4</t>
  </si>
  <si>
    <t>4790-16</t>
  </si>
  <si>
    <t>COS-0007374-17</t>
  </si>
  <si>
    <t>4790-17</t>
  </si>
  <si>
    <t>COS-0007374-18</t>
  </si>
  <si>
    <t>4790-18</t>
  </si>
  <si>
    <t>COS-0007374-19</t>
  </si>
  <si>
    <t>4790-19</t>
  </si>
  <si>
    <t>COS-0007374-20</t>
  </si>
  <si>
    <t>4790-20</t>
  </si>
  <si>
    <t>4789-1</t>
  </si>
  <si>
    <t>COS-0007320-5</t>
  </si>
  <si>
    <t>COS-0007320</t>
  </si>
  <si>
    <t>4788-1</t>
  </si>
  <si>
    <t>COS-0007337-1</t>
  </si>
  <si>
    <t>COS-0007337</t>
  </si>
  <si>
    <t>4786-1</t>
  </si>
  <si>
    <t>COS-0007371-2</t>
  </si>
  <si>
    <t>COS-0007371</t>
  </si>
  <si>
    <t>4786-2</t>
  </si>
  <si>
    <t>COS-0007371-3</t>
  </si>
  <si>
    <t>4786-4</t>
  </si>
  <si>
    <t>COS-0007371-5</t>
  </si>
  <si>
    <t>4786-5</t>
  </si>
  <si>
    <t>COS-0007371-8</t>
  </si>
  <si>
    <t>4786-8</t>
  </si>
  <si>
    <t>COS-0007371-15</t>
  </si>
  <si>
    <t>4786-9</t>
  </si>
  <si>
    <t>COS-0007371-16</t>
  </si>
  <si>
    <t>4786-16</t>
  </si>
  <si>
    <t>COS-0007371-22</t>
  </si>
  <si>
    <t>4786-18</t>
  </si>
  <si>
    <t>COS-0007371-38</t>
  </si>
  <si>
    <t>4786-19</t>
  </si>
  <si>
    <t>COS-0007371-39</t>
  </si>
  <si>
    <t>4785-1</t>
  </si>
  <si>
    <t>COS-0007366-2</t>
  </si>
  <si>
    <t>COS-0007366</t>
  </si>
  <si>
    <t>4784-1</t>
  </si>
  <si>
    <t>COS-0007365-2</t>
  </si>
  <si>
    <t>COS-0007365</t>
  </si>
  <si>
    <t>4784-2</t>
  </si>
  <si>
    <t>COS-0007365-3</t>
  </si>
  <si>
    <t>4784-3</t>
  </si>
  <si>
    <t>COS-0007365-4</t>
  </si>
  <si>
    <t>4784-4</t>
  </si>
  <si>
    <t>COS-0007365-5</t>
  </si>
  <si>
    <t>4784-5</t>
  </si>
  <si>
    <t>COS-0007365-6</t>
  </si>
  <si>
    <t>4783-1</t>
  </si>
  <si>
    <t>CHAQUETA JEAN</t>
  </si>
  <si>
    <t>COS-0007363-1</t>
  </si>
  <si>
    <t>COS-0007363</t>
  </si>
  <si>
    <t>NESTOR GILBERTO DAZA</t>
  </si>
  <si>
    <t>4778-1</t>
  </si>
  <si>
    <t>COS-0007293-2</t>
  </si>
  <si>
    <t>COS-0007293</t>
  </si>
  <si>
    <t>4773-3</t>
  </si>
  <si>
    <t>COS-0007341-4</t>
  </si>
  <si>
    <t>COS-0007341</t>
  </si>
  <si>
    <t>4773-4</t>
  </si>
  <si>
    <t>COS-0007341-5</t>
  </si>
  <si>
    <t>4772-1</t>
  </si>
  <si>
    <t>COS-0007322-2</t>
  </si>
  <si>
    <t>4772-2</t>
  </si>
  <si>
    <t>COS-0007322-3</t>
  </si>
  <si>
    <t>4772-3</t>
  </si>
  <si>
    <t>COS-0007322-4</t>
  </si>
  <si>
    <t>4772-4</t>
  </si>
  <si>
    <t>COS-0007322-5</t>
  </si>
  <si>
    <t>4772-5</t>
  </si>
  <si>
    <t>COS-0007322-6</t>
  </si>
  <si>
    <t>4772-6</t>
  </si>
  <si>
    <t>COS-0007322-7</t>
  </si>
  <si>
    <t>4772-7</t>
  </si>
  <si>
    <t>COS-0007322-8</t>
  </si>
  <si>
    <t>4772-9</t>
  </si>
  <si>
    <t>COS-0007322-9</t>
  </si>
  <si>
    <t>4772-12</t>
  </si>
  <si>
    <t>COS-0007322-12</t>
  </si>
  <si>
    <t>4772-13</t>
  </si>
  <si>
    <t>COS-0007322-13</t>
  </si>
  <si>
    <t>4772-14</t>
  </si>
  <si>
    <t>COS-0007322-14</t>
  </si>
  <si>
    <t>4772-16</t>
  </si>
  <si>
    <t>COS-0007322-15</t>
  </si>
  <si>
    <t>4772-17</t>
  </si>
  <si>
    <t>COS-0007322-16</t>
  </si>
  <si>
    <t>4772-18</t>
  </si>
  <si>
    <t>COS-0007322-17</t>
  </si>
  <si>
    <t>4772-19</t>
  </si>
  <si>
    <t>COS-0007322-19</t>
  </si>
  <si>
    <t>4772-20</t>
  </si>
  <si>
    <t>COS-0007322-20</t>
  </si>
  <si>
    <t>4772-26</t>
  </si>
  <si>
    <t>COS-0007322-23</t>
  </si>
  <si>
    <t>4772-27</t>
  </si>
  <si>
    <t>4772-28</t>
  </si>
  <si>
    <t>COS-0007322-24</t>
  </si>
  <si>
    <t>4772-29</t>
  </si>
  <si>
    <t>COS-0007322-26</t>
  </si>
  <si>
    <t>4771-1</t>
  </si>
  <si>
    <t>STARK GYM SAS</t>
  </si>
  <si>
    <t>COS-0007305-2</t>
  </si>
  <si>
    <t>COS-0007305</t>
  </si>
  <si>
    <t>4771-2</t>
  </si>
  <si>
    <t>COS-0007305-3</t>
  </si>
  <si>
    <t>4771-3</t>
  </si>
  <si>
    <t>COS-0007305-4</t>
  </si>
  <si>
    <t>4767-1</t>
  </si>
  <si>
    <t>SACO CERRADO</t>
  </si>
  <si>
    <t>BRAVOAUTO</t>
  </si>
  <si>
    <t>COS-0007036-2</t>
  </si>
  <si>
    <t>COS-0007036</t>
  </si>
  <si>
    <t>4766-1</t>
  </si>
  <si>
    <t>MOLDERIA</t>
  </si>
  <si>
    <t>BTB</t>
  </si>
  <si>
    <t>COS-0006697-1</t>
  </si>
  <si>
    <t>COS-0006697</t>
  </si>
  <si>
    <t>4766-2</t>
  </si>
  <si>
    <t>COS-0006697-2</t>
  </si>
  <si>
    <t>4766-3</t>
  </si>
  <si>
    <t>COS-0006697-3</t>
  </si>
  <si>
    <t>4766-4</t>
  </si>
  <si>
    <t>COS-0006697-4</t>
  </si>
  <si>
    <t>4766-5</t>
  </si>
  <si>
    <t>COS-0006697-5</t>
  </si>
  <si>
    <t>4766-6</t>
  </si>
  <si>
    <t>COS-0006697-6</t>
  </si>
  <si>
    <t>4766-7</t>
  </si>
  <si>
    <t>COS-0006697-7</t>
  </si>
  <si>
    <t>4765-1</t>
  </si>
  <si>
    <t>COS-0007326-2</t>
  </si>
  <si>
    <t>COS-0007326</t>
  </si>
  <si>
    <t>4765-2</t>
  </si>
  <si>
    <t>COS-0007326-3</t>
  </si>
  <si>
    <t>4763-1</t>
  </si>
  <si>
    <t>COS-0007300-4</t>
  </si>
  <si>
    <t>COS-0007300</t>
  </si>
  <si>
    <t>4761-1</t>
  </si>
  <si>
    <t>COLCOMERCIO</t>
  </si>
  <si>
    <t>COS-0007317-2</t>
  </si>
  <si>
    <t>COS-0007317</t>
  </si>
  <si>
    <t>4761-2</t>
  </si>
  <si>
    <t>COS-0007317-3</t>
  </si>
  <si>
    <t>4759-1</t>
  </si>
  <si>
    <t>COS-0007089-1</t>
  </si>
  <si>
    <t>COS-0007089</t>
  </si>
  <si>
    <t>4758-1</t>
  </si>
  <si>
    <t>COS-0007295-3</t>
  </si>
  <si>
    <t>COS-0007295</t>
  </si>
  <si>
    <t>4758-2</t>
  </si>
  <si>
    <t>COS-0007295-4</t>
  </si>
  <si>
    <t>4758-3</t>
  </si>
  <si>
    <t>COS-0007295-5</t>
  </si>
  <si>
    <t>4758-4</t>
  </si>
  <si>
    <t>4757-1</t>
  </si>
  <si>
    <t>COS-0007298-2</t>
  </si>
  <si>
    <t>COS-0007298</t>
  </si>
  <si>
    <t>4756-1</t>
  </si>
  <si>
    <t>COS-0007272-3</t>
  </si>
  <si>
    <t>COS-0007272</t>
  </si>
  <si>
    <t>4753-1</t>
  </si>
  <si>
    <t>COS-0007283-2</t>
  </si>
  <si>
    <t>COS-0007283</t>
  </si>
  <si>
    <t>4753-2</t>
  </si>
  <si>
    <t>COS-0007283-15</t>
  </si>
  <si>
    <t>4753-3</t>
  </si>
  <si>
    <t>COS-0007283-3</t>
  </si>
  <si>
    <t>4753-4</t>
  </si>
  <si>
    <t>COS-0007283-4</t>
  </si>
  <si>
    <t>4753-5</t>
  </si>
  <si>
    <t>COS-0007283-5</t>
  </si>
  <si>
    <t>4753-6</t>
  </si>
  <si>
    <t>COS-0007283-6</t>
  </si>
  <si>
    <t>4753-7</t>
  </si>
  <si>
    <t>COS-0007283-7</t>
  </si>
  <si>
    <t>4753-8</t>
  </si>
  <si>
    <t>COS-0007283-8</t>
  </si>
  <si>
    <t>4753-9</t>
  </si>
  <si>
    <t>COS-0007283-9</t>
  </si>
  <si>
    <t>4753-10</t>
  </si>
  <si>
    <t>COS-0007283-10</t>
  </si>
  <si>
    <t>4753-11</t>
  </si>
  <si>
    <t>4753-12</t>
  </si>
  <si>
    <t>COS-0007283-11</t>
  </si>
  <si>
    <t>4753-13</t>
  </si>
  <si>
    <t>COS-0007283-12</t>
  </si>
  <si>
    <t>4753-14</t>
  </si>
  <si>
    <t>COS-0007283-13</t>
  </si>
  <si>
    <t>4753-15</t>
  </si>
  <si>
    <t>COS-0007283-14</t>
  </si>
  <si>
    <t>4752-1</t>
  </si>
  <si>
    <t>COS-0007261-2</t>
  </si>
  <si>
    <t>COS-0007261</t>
  </si>
  <si>
    <t>4752-2</t>
  </si>
  <si>
    <t>COS-0007261-3</t>
  </si>
  <si>
    <t>4752-3</t>
  </si>
  <si>
    <t>COS-0007261-4</t>
  </si>
  <si>
    <t>4750-1</t>
  </si>
  <si>
    <t>COS-0006949-2</t>
  </si>
  <si>
    <t>COS-0006949</t>
  </si>
  <si>
    <t>4749-1</t>
  </si>
  <si>
    <t>CONJUNTO DEPORTIVO</t>
  </si>
  <si>
    <t>COS-0007266-2</t>
  </si>
  <si>
    <t>COS-0007266</t>
  </si>
  <si>
    <t>PUB BEER</t>
  </si>
  <si>
    <t>4741-1</t>
  </si>
  <si>
    <t>COS-0007241-4</t>
  </si>
  <si>
    <t>COS-0007241</t>
  </si>
  <si>
    <t>4741-2</t>
  </si>
  <si>
    <t>COS-0007241-5</t>
  </si>
  <si>
    <t>4740-1</t>
  </si>
  <si>
    <t>COS-0007216-2</t>
  </si>
  <si>
    <t>COS-0007216</t>
  </si>
  <si>
    <t>4739-1</t>
  </si>
  <si>
    <t>GRUPO VTEK</t>
  </si>
  <si>
    <t>COS-0007139-16</t>
  </si>
  <si>
    <t>COS-0007139</t>
  </si>
  <si>
    <t>4739-2</t>
  </si>
  <si>
    <t>COS-0007139-1</t>
  </si>
  <si>
    <t>4737-1</t>
  </si>
  <si>
    <t>COS-0007235-1</t>
  </si>
  <si>
    <t>COS-0007235</t>
  </si>
  <si>
    <t>4737-2</t>
  </si>
  <si>
    <t>COS-0007235-2</t>
  </si>
  <si>
    <t>4736-1</t>
  </si>
  <si>
    <t>COS-0007234-2</t>
  </si>
  <si>
    <t>COS-0007234</t>
  </si>
  <si>
    <t>4734-1</t>
  </si>
  <si>
    <t>COS-0007188-2</t>
  </si>
  <si>
    <t>COS-0007188</t>
  </si>
  <si>
    <t>4734-2</t>
  </si>
  <si>
    <t>COS-0007188-3</t>
  </si>
  <si>
    <t>4734-3</t>
  </si>
  <si>
    <t>COS-0007188-4</t>
  </si>
  <si>
    <t>4733-1</t>
  </si>
  <si>
    <t>COS-0007232-2</t>
  </si>
  <si>
    <t>COS-0007232</t>
  </si>
  <si>
    <t>4732-1</t>
  </si>
  <si>
    <t>WIGGLI</t>
  </si>
  <si>
    <t>COS-0007191-2</t>
  </si>
  <si>
    <t>COS-0007191</t>
  </si>
  <si>
    <t>4732-2</t>
  </si>
  <si>
    <t>COS-0007191-3</t>
  </si>
  <si>
    <t>4731-1</t>
  </si>
  <si>
    <t>COS-0007231-2</t>
  </si>
  <si>
    <t>COS-0007231</t>
  </si>
  <si>
    <t>4731-2</t>
  </si>
  <si>
    <t>COS-0007231-3</t>
  </si>
  <si>
    <t>4731-3</t>
  </si>
  <si>
    <t>COS-0007231-4</t>
  </si>
  <si>
    <t>4731-4</t>
  </si>
  <si>
    <t>COS-0007231-5</t>
  </si>
  <si>
    <t>4731-5</t>
  </si>
  <si>
    <t>COS-0007231-7</t>
  </si>
  <si>
    <t>4731-6</t>
  </si>
  <si>
    <t>COS-0007231-8</t>
  </si>
  <si>
    <t>4731-7</t>
  </si>
  <si>
    <t>COS-0007231-9</t>
  </si>
  <si>
    <t>4730-1</t>
  </si>
  <si>
    <t>COS-0007230-2</t>
  </si>
  <si>
    <t>COS-0007230</t>
  </si>
  <si>
    <t>4729-1</t>
  </si>
  <si>
    <t>COS-0007229-19</t>
  </si>
  <si>
    <t>COS-0007229</t>
  </si>
  <si>
    <t>4728-1</t>
  </si>
  <si>
    <t>COS-0007228-2</t>
  </si>
  <si>
    <t>COS-0007228</t>
  </si>
  <si>
    <t>4728-2</t>
  </si>
  <si>
    <t>COS-0007228-5</t>
  </si>
  <si>
    <t>4728-3</t>
  </si>
  <si>
    <t>COS-0007228-6</t>
  </si>
  <si>
    <t>4728-4</t>
  </si>
  <si>
    <t>COS-0007228-8</t>
  </si>
  <si>
    <t>4728-5</t>
  </si>
  <si>
    <t>COS-0007228-9</t>
  </si>
  <si>
    <t>4728-6</t>
  </si>
  <si>
    <t>COS-0007228-14</t>
  </si>
  <si>
    <t>4728-7</t>
  </si>
  <si>
    <t>COS-0007228-19</t>
  </si>
  <si>
    <t>4726-1</t>
  </si>
  <si>
    <t>COS-0007225-2</t>
  </si>
  <si>
    <t>COS-0007225</t>
  </si>
  <si>
    <t>4725-1</t>
  </si>
  <si>
    <t>COS-0007222-2</t>
  </si>
  <si>
    <t>COS-0007222</t>
  </si>
  <si>
    <t>4725-2</t>
  </si>
  <si>
    <t>COS-0007222-3</t>
  </si>
  <si>
    <t>4725-3</t>
  </si>
  <si>
    <t>COS-0007222-5</t>
  </si>
  <si>
    <t>4725-4</t>
  </si>
  <si>
    <t>COS-0007222-6</t>
  </si>
  <si>
    <t>4724-1</t>
  </si>
  <si>
    <t>COS-0007160-2</t>
  </si>
  <si>
    <t>COS-0007160</t>
  </si>
  <si>
    <t>4723-2</t>
  </si>
  <si>
    <t>COS-0007221-3</t>
  </si>
  <si>
    <t>COS-0007221</t>
  </si>
  <si>
    <t>4722-1</t>
  </si>
  <si>
    <t>COS-0007178-2</t>
  </si>
  <si>
    <t>COS-0007178</t>
  </si>
  <si>
    <t>4721-1</t>
  </si>
  <si>
    <t>COS-0007177-2</t>
  </si>
  <si>
    <t>COS-0007177</t>
  </si>
  <si>
    <t>4716-1</t>
  </si>
  <si>
    <t>COS-0007104-2</t>
  </si>
  <si>
    <t>COS-0007104</t>
  </si>
  <si>
    <t>4716-2</t>
  </si>
  <si>
    <t>COS-0007104-3</t>
  </si>
  <si>
    <t>4716-3</t>
  </si>
  <si>
    <t>COS-0007104-4</t>
  </si>
  <si>
    <t>4716-4</t>
  </si>
  <si>
    <t>COS-0007104-5</t>
  </si>
  <si>
    <t>4716-5</t>
  </si>
  <si>
    <t>COS-0007104-6</t>
  </si>
  <si>
    <t>4716-6</t>
  </si>
  <si>
    <t>COS-0007104-7</t>
  </si>
  <si>
    <t>4712-1</t>
  </si>
  <si>
    <t>COS-0007190-4</t>
  </si>
  <si>
    <t>COS-0007190</t>
  </si>
  <si>
    <t>4711-1</t>
  </si>
  <si>
    <t>COS-0007189-2</t>
  </si>
  <si>
    <t>COS-0007189</t>
  </si>
  <si>
    <t>4709-1</t>
  </si>
  <si>
    <t>VISION Y MARKETING SAS</t>
  </si>
  <si>
    <t>COS-0007185-2</t>
  </si>
  <si>
    <t>COS-0007185</t>
  </si>
  <si>
    <t>4709-2</t>
  </si>
  <si>
    <t>COS-0007185-3</t>
  </si>
  <si>
    <t>4704-1</t>
  </si>
  <si>
    <t>COS-0007011-2</t>
  </si>
  <si>
    <t>COS-0007011</t>
  </si>
  <si>
    <t>4704-2</t>
  </si>
  <si>
    <t>COS-0007011-3</t>
  </si>
  <si>
    <t>4704-3</t>
  </si>
  <si>
    <t>COS-0007011-4</t>
  </si>
  <si>
    <t>4702-1</t>
  </si>
  <si>
    <t>COS-0007163-3</t>
  </si>
  <si>
    <t>COS-0007163</t>
  </si>
  <si>
    <t>4702-2</t>
  </si>
  <si>
    <t>4700-1</t>
  </si>
  <si>
    <t>COS-0007155-2</t>
  </si>
  <si>
    <t>COS-0007155</t>
  </si>
  <si>
    <t>4699-1</t>
  </si>
  <si>
    <t>COS-0007151-2</t>
  </si>
  <si>
    <t>COS-0007151</t>
  </si>
  <si>
    <t>4699-2</t>
  </si>
  <si>
    <t>COS-0007151-3</t>
  </si>
  <si>
    <t>4698-1</t>
  </si>
  <si>
    <t>COS-0007153-2</t>
  </si>
  <si>
    <t>COS-0007153</t>
  </si>
  <si>
    <t>4697-1</t>
  </si>
  <si>
    <t>ENEBE REPRESENTACIONES SAS</t>
  </si>
  <si>
    <t>COS-0007144-6</t>
  </si>
  <si>
    <t>COS-0007144</t>
  </si>
  <si>
    <t>GERSON MORALES</t>
  </si>
  <si>
    <t>4697-2</t>
  </si>
  <si>
    <t>COS-0007144-7</t>
  </si>
  <si>
    <t>4697-3</t>
  </si>
  <si>
    <t>COS-0007144-8</t>
  </si>
  <si>
    <t>4696-1</t>
  </si>
  <si>
    <t>COS-0007142-2</t>
  </si>
  <si>
    <t>COS-0007142</t>
  </si>
  <si>
    <t>4695-1</t>
  </si>
  <si>
    <t>COS-0007138-2</t>
  </si>
  <si>
    <t>COS-0007138</t>
  </si>
  <si>
    <t>4695-2</t>
  </si>
  <si>
    <t>COS-0007138-4</t>
  </si>
  <si>
    <t>4695-3</t>
  </si>
  <si>
    <t>COS-0007138-5</t>
  </si>
  <si>
    <t>CONFECCIONES GABIL TEX SAS</t>
  </si>
  <si>
    <t>4695-4</t>
  </si>
  <si>
    <t>COS-0007138-6</t>
  </si>
  <si>
    <t>4695-6</t>
  </si>
  <si>
    <t>COS-0007138-8</t>
  </si>
  <si>
    <t>4695-7</t>
  </si>
  <si>
    <t>MICHELIN</t>
  </si>
  <si>
    <t>COS-0007138-9</t>
  </si>
  <si>
    <t>4695-9</t>
  </si>
  <si>
    <t>COS-0007138-10</t>
  </si>
  <si>
    <t>4695-11</t>
  </si>
  <si>
    <t>COS-0007138-21</t>
  </si>
  <si>
    <t>4694-1</t>
  </si>
  <si>
    <t>COS-0007135-2</t>
  </si>
  <si>
    <t>COS-0007135</t>
  </si>
  <si>
    <t>4694-2</t>
  </si>
  <si>
    <t>4690-2</t>
  </si>
  <si>
    <t>CUSTOM PET</t>
  </si>
  <si>
    <t>COS-0007127-3</t>
  </si>
  <si>
    <t>COS-0007127</t>
  </si>
  <si>
    <t>4688-1</t>
  </si>
  <si>
    <t>COS-0007047-2</t>
  </si>
  <si>
    <t>COS-0007047</t>
  </si>
  <si>
    <t>4687-1</t>
  </si>
  <si>
    <t>COS-0007126-2</t>
  </si>
  <si>
    <t>COS-0007126</t>
  </si>
  <si>
    <t>4686-1</t>
  </si>
  <si>
    <t>COS-0007125-2</t>
  </si>
  <si>
    <t>COS-0007125</t>
  </si>
  <si>
    <t>4685-1</t>
  </si>
  <si>
    <t>COS-0007098-2</t>
  </si>
  <si>
    <t>COS-0007098</t>
  </si>
  <si>
    <t>4685-2</t>
  </si>
  <si>
    <t>4684-1</t>
  </si>
  <si>
    <t>COS-0007124-2</t>
  </si>
  <si>
    <t>COS-0007124</t>
  </si>
  <si>
    <t>4684-2</t>
  </si>
  <si>
    <t>COS-0007124-3</t>
  </si>
  <si>
    <t>4684-3</t>
  </si>
  <si>
    <t>COS-0007124-4</t>
  </si>
  <si>
    <t>4684-4</t>
  </si>
  <si>
    <t>COS-0007124-5</t>
  </si>
  <si>
    <t>4684-5</t>
  </si>
  <si>
    <t>COS-0007124-6</t>
  </si>
  <si>
    <t>4683-1</t>
  </si>
  <si>
    <t>COS-0007028-2</t>
  </si>
  <si>
    <t>COS-0007028</t>
  </si>
  <si>
    <t>4683-2</t>
  </si>
  <si>
    <t>COS-0007028-3</t>
  </si>
  <si>
    <t>4683-3</t>
  </si>
  <si>
    <t>COS-0007028-4</t>
  </si>
  <si>
    <t>4680-1</t>
  </si>
  <si>
    <t>COS-0007101-1</t>
  </si>
  <si>
    <t>COS-0007101</t>
  </si>
  <si>
    <t>4680-2</t>
  </si>
  <si>
    <t>COS-0007101-2</t>
  </si>
  <si>
    <t>4679-1</t>
  </si>
  <si>
    <t>COS-0006912-3</t>
  </si>
  <si>
    <t>COS-0006912</t>
  </si>
  <si>
    <t>4679-2</t>
  </si>
  <si>
    <t>COS-0006912-4</t>
  </si>
  <si>
    <t>4679-3</t>
  </si>
  <si>
    <t>COS-0006912-5</t>
  </si>
  <si>
    <t>4677-1</t>
  </si>
  <si>
    <t>COS-0007095-2</t>
  </si>
  <si>
    <t>COS-0007095</t>
  </si>
  <si>
    <t>4676-1</t>
  </si>
  <si>
    <t>COS-0006930-2</t>
  </si>
  <si>
    <t>COS-0006930</t>
  </si>
  <si>
    <t>4672-1</t>
  </si>
  <si>
    <t>COS-0007077-2</t>
  </si>
  <si>
    <t>COS-0007077</t>
  </si>
  <si>
    <t>4669-1</t>
  </si>
  <si>
    <t>COS-0007056-2</t>
  </si>
  <si>
    <t>COS-0007056</t>
  </si>
  <si>
    <t>4669-3</t>
  </si>
  <si>
    <t>COS-0007056-4</t>
  </si>
  <si>
    <t>4669-4</t>
  </si>
  <si>
    <t>COS-0007056-5</t>
  </si>
  <si>
    <t>4669-5</t>
  </si>
  <si>
    <t>COS-0007056-6</t>
  </si>
  <si>
    <t>4667-2</t>
  </si>
  <si>
    <t>COS-0007053-2</t>
  </si>
  <si>
    <t>COS-0007053</t>
  </si>
  <si>
    <t>4665-1</t>
  </si>
  <si>
    <t>COS-0007049-2</t>
  </si>
  <si>
    <t>COS-0007049</t>
  </si>
  <si>
    <t>4664-1</t>
  </si>
  <si>
    <t>COS-0007048-2</t>
  </si>
  <si>
    <t>COS-0007048</t>
  </si>
  <si>
    <t>4664-2</t>
  </si>
  <si>
    <t>COS-0007048-3</t>
  </si>
  <si>
    <t>4664-3</t>
  </si>
  <si>
    <t>COS-0007048-4</t>
  </si>
  <si>
    <t>4663-1</t>
  </si>
  <si>
    <t>COS-0007038-2</t>
  </si>
  <si>
    <t>COS-0007038</t>
  </si>
  <si>
    <t>4663-2</t>
  </si>
  <si>
    <t>COS-0007038-3</t>
  </si>
  <si>
    <t>4663-3</t>
  </si>
  <si>
    <t>4656-1</t>
  </si>
  <si>
    <t>COS-0006772-2</t>
  </si>
  <si>
    <t>COS-0006772</t>
  </si>
  <si>
    <t>4655-1</t>
  </si>
  <si>
    <t>COS-0007025-2</t>
  </si>
  <si>
    <t>COS-0007025</t>
  </si>
  <si>
    <t>4655-2</t>
  </si>
  <si>
    <t>COS-0007025-5</t>
  </si>
  <si>
    <t>4655-3</t>
  </si>
  <si>
    <t>COS-0007025-6</t>
  </si>
  <si>
    <t>4654-1</t>
  </si>
  <si>
    <t>COS-0007027-2</t>
  </si>
  <si>
    <t>COS-0007027</t>
  </si>
  <si>
    <t>4654-2</t>
  </si>
  <si>
    <t>COS-0007027-3</t>
  </si>
  <si>
    <t>4652-1</t>
  </si>
  <si>
    <t>COS-0007007-4</t>
  </si>
  <si>
    <t>COS-0007007</t>
  </si>
  <si>
    <t>4651-1</t>
  </si>
  <si>
    <t>COS-0007006-6</t>
  </si>
  <si>
    <t>COS-0007006</t>
  </si>
  <si>
    <t>4651-2</t>
  </si>
  <si>
    <t>COS-0007006-7</t>
  </si>
  <si>
    <t>4651-4</t>
  </si>
  <si>
    <t>COS-0007006-15</t>
  </si>
  <si>
    <t>4651-5</t>
  </si>
  <si>
    <t>COS-0007006-16</t>
  </si>
  <si>
    <t>4651-6</t>
  </si>
  <si>
    <t>COS-0007006-20</t>
  </si>
  <si>
    <t>4650-1</t>
  </si>
  <si>
    <t>FUNDACIÓN JUNTOS SE PUEDE</t>
  </si>
  <si>
    <t>COS-0006936-1</t>
  </si>
  <si>
    <t>COS-0006936</t>
  </si>
  <si>
    <t>4648-1</t>
  </si>
  <si>
    <t>COS-0006979-1</t>
  </si>
  <si>
    <t>COS-0006979</t>
  </si>
  <si>
    <t>4645-1</t>
  </si>
  <si>
    <t>COS-0006886-2</t>
  </si>
  <si>
    <t>COS-0006886</t>
  </si>
  <si>
    <t>4644-1</t>
  </si>
  <si>
    <t>COS-0006892-3</t>
  </si>
  <si>
    <t>COS-0006892</t>
  </si>
  <si>
    <t>4644-2</t>
  </si>
  <si>
    <t>4642-1</t>
  </si>
  <si>
    <t>COS-0006963-12</t>
  </si>
  <si>
    <t>COS-0006963</t>
  </si>
  <si>
    <t>4642-2</t>
  </si>
  <si>
    <t>COS-0006963-13</t>
  </si>
  <si>
    <t>4642-3</t>
  </si>
  <si>
    <t>COS-0006963-14</t>
  </si>
  <si>
    <t>4642-4</t>
  </si>
  <si>
    <t>COS-0006963-1</t>
  </si>
  <si>
    <t>4642-5</t>
  </si>
  <si>
    <t>COS-0006963-15</t>
  </si>
  <si>
    <t>4640-1</t>
  </si>
  <si>
    <t>COS-0006988-1</t>
  </si>
  <si>
    <t>COS-0006988</t>
  </si>
  <si>
    <t>4637-1</t>
  </si>
  <si>
    <t>COS-0006954-2</t>
  </si>
  <si>
    <t>COS-0006954</t>
  </si>
  <si>
    <t>4634-1</t>
  </si>
  <si>
    <t>COS-0006841-1</t>
  </si>
  <si>
    <t>COS-0006841</t>
  </si>
  <si>
    <t>4634-2</t>
  </si>
  <si>
    <t>COS-0006841-2</t>
  </si>
  <si>
    <t>4634-3</t>
  </si>
  <si>
    <t>COS-0006841-3</t>
  </si>
  <si>
    <t>4630-1</t>
  </si>
  <si>
    <t>COS-0006938-2</t>
  </si>
  <si>
    <t>COS-0006938</t>
  </si>
  <si>
    <t>4628-1</t>
  </si>
  <si>
    <t>COS-0006927-2</t>
  </si>
  <si>
    <t>COS-0006927</t>
  </si>
  <si>
    <t>4628-2</t>
  </si>
  <si>
    <t>COS-0006927-3</t>
  </si>
  <si>
    <t>4628-3</t>
  </si>
  <si>
    <t>COS-0006927-4</t>
  </si>
  <si>
    <t>4627-1</t>
  </si>
  <si>
    <t>COS-0006925-2</t>
  </si>
  <si>
    <t>COS-0006925</t>
  </si>
  <si>
    <t>4626-1</t>
  </si>
  <si>
    <t>CORNERSHOP</t>
  </si>
  <si>
    <t>COS-0006829-1</t>
  </si>
  <si>
    <t>COS-0006829</t>
  </si>
  <si>
    <t>4624-1</t>
  </si>
  <si>
    <t>COS-0006905-2</t>
  </si>
  <si>
    <t>COS-0006905</t>
  </si>
  <si>
    <t>4623-1</t>
  </si>
  <si>
    <t>AR ASOCIADOS SAS</t>
  </si>
  <si>
    <t>COS-0006901-2</t>
  </si>
  <si>
    <t>COS-0006901</t>
  </si>
  <si>
    <t>4622-1</t>
  </si>
  <si>
    <t>COS-0006836-2</t>
  </si>
  <si>
    <t>COS-0006836</t>
  </si>
  <si>
    <t>4620-1</t>
  </si>
  <si>
    <t>COS-0006898-3</t>
  </si>
  <si>
    <t>COS-0006898</t>
  </si>
  <si>
    <t>4620-2</t>
  </si>
  <si>
    <t>4620-3</t>
  </si>
  <si>
    <t>4619-1</t>
  </si>
  <si>
    <t>COS-0006896-8</t>
  </si>
  <si>
    <t>COS-0006896</t>
  </si>
  <si>
    <t>DORA HERNÁNDEZ</t>
  </si>
  <si>
    <t>4619-2</t>
  </si>
  <si>
    <t>COS-0006896-9</t>
  </si>
  <si>
    <t>CREACIONES CHAVI´S CAMISERIA Y DOTACINES S.A.S</t>
  </si>
  <si>
    <t>4619-3</t>
  </si>
  <si>
    <t>COS-0006896-10</t>
  </si>
  <si>
    <t>4619-4</t>
  </si>
  <si>
    <t>COS-0006896-11</t>
  </si>
  <si>
    <t>4619-5</t>
  </si>
  <si>
    <t>COS-0006896-12</t>
  </si>
  <si>
    <t>4619-6</t>
  </si>
  <si>
    <t>COS-0006896-20</t>
  </si>
  <si>
    <t>4619-7</t>
  </si>
  <si>
    <t>COS-0006896-21</t>
  </si>
  <si>
    <t>4619-8</t>
  </si>
  <si>
    <t>COS-0006896-31</t>
  </si>
  <si>
    <t>4619-9</t>
  </si>
  <si>
    <t>COS-0006896-33</t>
  </si>
  <si>
    <t>4619-10</t>
  </si>
  <si>
    <t>COS-0006896-40</t>
  </si>
  <si>
    <t>4619-11</t>
  </si>
  <si>
    <t>COS-0006896-41</t>
  </si>
  <si>
    <t>4618-1</t>
  </si>
  <si>
    <t>SANPABLINES</t>
  </si>
  <si>
    <t>COS-0006887-2</t>
  </si>
  <si>
    <t>COS-0006887</t>
  </si>
  <si>
    <t>4618-2</t>
  </si>
  <si>
    <t>COS-0006887-3</t>
  </si>
  <si>
    <t>4618-3</t>
  </si>
  <si>
    <t>COS-0006887-4</t>
  </si>
  <si>
    <t>4618-4</t>
  </si>
  <si>
    <t>COS-0006887-5</t>
  </si>
  <si>
    <t>4618-5</t>
  </si>
  <si>
    <t>COS-0006887-6</t>
  </si>
  <si>
    <t>4618-6</t>
  </si>
  <si>
    <t>COS-0006887-7</t>
  </si>
  <si>
    <t>4618-7</t>
  </si>
  <si>
    <t>COS-0006887-8</t>
  </si>
  <si>
    <t>4618-8</t>
  </si>
  <si>
    <t>COS-0006887-9</t>
  </si>
  <si>
    <t>4617-1</t>
  </si>
  <si>
    <t>COS-0006847-2</t>
  </si>
  <si>
    <t>COS-0006847</t>
  </si>
  <si>
    <t>4617-2</t>
  </si>
  <si>
    <t>COS-0006847-3</t>
  </si>
  <si>
    <t>4616-1</t>
  </si>
  <si>
    <t>COS-0006895-2</t>
  </si>
  <si>
    <t>COS-0006895</t>
  </si>
  <si>
    <t>4616-2</t>
  </si>
  <si>
    <t>COS-0006895-3</t>
  </si>
  <si>
    <t>4616-3</t>
  </si>
  <si>
    <t>COS-0006895-4</t>
  </si>
  <si>
    <t>4616-4</t>
  </si>
  <si>
    <t>COS-0006895-5</t>
  </si>
  <si>
    <t>4615-1</t>
  </si>
  <si>
    <t>COS-0006894-3</t>
  </si>
  <si>
    <t>COS-0006894</t>
  </si>
  <si>
    <t>4615-2</t>
  </si>
  <si>
    <t>COS-0006894-4</t>
  </si>
  <si>
    <t>4615-3</t>
  </si>
  <si>
    <t>COS-0006894-7</t>
  </si>
  <si>
    <t>4614-1</t>
  </si>
  <si>
    <t>COS-0006479-2</t>
  </si>
  <si>
    <t>COS-0006479</t>
  </si>
  <si>
    <t>4614-2</t>
  </si>
  <si>
    <t>COS-0006479-3</t>
  </si>
  <si>
    <t>4613-1</t>
  </si>
  <si>
    <t>COS-0006883-3</t>
  </si>
  <si>
    <t>COS-0006883</t>
  </si>
  <si>
    <t>4613-2</t>
  </si>
  <si>
    <t>COS-0006883-4</t>
  </si>
  <si>
    <t>4612-4</t>
  </si>
  <si>
    <t>UJUETA</t>
  </si>
  <si>
    <t>COS-0006857-5</t>
  </si>
  <si>
    <t>COS-0006857</t>
  </si>
  <si>
    <t>4612-5</t>
  </si>
  <si>
    <t>4611-1</t>
  </si>
  <si>
    <t>COS-0006890-2</t>
  </si>
  <si>
    <t>COS-0006890</t>
  </si>
  <si>
    <t>PARALLUVIAS</t>
  </si>
  <si>
    <t>4608-1</t>
  </si>
  <si>
    <t>COS-0006867-1</t>
  </si>
  <si>
    <t>COS-0006867</t>
  </si>
  <si>
    <t>4603-1</t>
  </si>
  <si>
    <t>TRANSPORTES Y SERVICIOS  TRANSER S.A</t>
  </si>
  <si>
    <t>COS-0006856-2</t>
  </si>
  <si>
    <t>COS-0006856</t>
  </si>
  <si>
    <t>4603-2</t>
  </si>
  <si>
    <t>COS-0006856-3</t>
  </si>
  <si>
    <t>4602-1</t>
  </si>
  <si>
    <t>D-UNA COLOMBIA S.A.S.</t>
  </si>
  <si>
    <t>COS-0006843-2</t>
  </si>
  <si>
    <t>COS-0006843</t>
  </si>
  <si>
    <t>4599-1</t>
  </si>
  <si>
    <t>ALIANZA X LA SOLIDARIDAD</t>
  </si>
  <si>
    <t>COS-0006811-2</t>
  </si>
  <si>
    <t>COS-0006811</t>
  </si>
  <si>
    <t>4599-2</t>
  </si>
  <si>
    <t>CHALECO IMPERMEABLE</t>
  </si>
  <si>
    <t>COS-0006811-3</t>
  </si>
  <si>
    <t>4599-3</t>
  </si>
  <si>
    <t>COS-0006811-4</t>
  </si>
  <si>
    <t>4599-4</t>
  </si>
  <si>
    <t>COS-0006811-5</t>
  </si>
  <si>
    <t>4599-5</t>
  </si>
  <si>
    <t>COS-0006811-6</t>
  </si>
  <si>
    <t>4599-6</t>
  </si>
  <si>
    <t>COS-0006811-7</t>
  </si>
  <si>
    <t>4599-7</t>
  </si>
  <si>
    <t>PONCHO IMPERMEABLE</t>
  </si>
  <si>
    <t>COS-0006811-8</t>
  </si>
  <si>
    <t>IMPERMEABLE</t>
  </si>
  <si>
    <t>4599-8</t>
  </si>
  <si>
    <t>COS-0006811-9</t>
  </si>
  <si>
    <t>4599-9</t>
  </si>
  <si>
    <t>COS-0006811-10</t>
  </si>
  <si>
    <t>4599-10</t>
  </si>
  <si>
    <t>COS-0006811-11</t>
  </si>
  <si>
    <t>4598-1</t>
  </si>
  <si>
    <t>COS-0006712-1</t>
  </si>
  <si>
    <t>COS-0006712</t>
  </si>
  <si>
    <t>4598-2</t>
  </si>
  <si>
    <t>COS-0006712-2</t>
  </si>
  <si>
    <t>4598-3</t>
  </si>
  <si>
    <t>COS-0006712-3</t>
  </si>
  <si>
    <t>4598-4</t>
  </si>
  <si>
    <t>COS-0006712-4</t>
  </si>
  <si>
    <t>4597-1</t>
  </si>
  <si>
    <t>COS-0006842-2</t>
  </si>
  <si>
    <t>COS-0006842</t>
  </si>
  <si>
    <t>4597-2</t>
  </si>
  <si>
    <t>COS-0006842-3</t>
  </si>
  <si>
    <t>4597-3</t>
  </si>
  <si>
    <t>COS-0006842-4</t>
  </si>
  <si>
    <t>4596-1</t>
  </si>
  <si>
    <t>COS-0006672-2</t>
  </si>
  <si>
    <t>COS-0006672</t>
  </si>
  <si>
    <t>4596-2</t>
  </si>
  <si>
    <t>4596-3</t>
  </si>
  <si>
    <t>COS-0006672-3</t>
  </si>
  <si>
    <t>4596-4</t>
  </si>
  <si>
    <t>COS-0006672-4</t>
  </si>
  <si>
    <t>4596-5</t>
  </si>
  <si>
    <t>COS-0006672-5</t>
  </si>
  <si>
    <t>4595-1</t>
  </si>
  <si>
    <t>COS-0006840-2</t>
  </si>
  <si>
    <t>COS-0006840</t>
  </si>
  <si>
    <t>4595-2</t>
  </si>
  <si>
    <t>COS-0006840-3</t>
  </si>
  <si>
    <t>4595-3</t>
  </si>
  <si>
    <t>COS-0006840-4</t>
  </si>
  <si>
    <t>4590-1</t>
  </si>
  <si>
    <t>COS-0006821-1</t>
  </si>
  <si>
    <t>COS-0006821</t>
  </si>
  <si>
    <t>4586-1</t>
  </si>
  <si>
    <t>COS-0006813-1</t>
  </si>
  <si>
    <t>COS-0006813</t>
  </si>
  <si>
    <t>4585-1</t>
  </si>
  <si>
    <t>COS-0006809-3</t>
  </si>
  <si>
    <t>COS-0006809</t>
  </si>
  <si>
    <t>4585-2</t>
  </si>
  <si>
    <t>COS-0006809-6</t>
  </si>
  <si>
    <t>4584-1</t>
  </si>
  <si>
    <t>COS-0006808-2</t>
  </si>
  <si>
    <t>COS-0006808</t>
  </si>
  <si>
    <t>4584-2</t>
  </si>
  <si>
    <t>COS-0006808-3</t>
  </si>
  <si>
    <t>4584-3</t>
  </si>
  <si>
    <t>COS-0006808-6</t>
  </si>
  <si>
    <t>4584-4</t>
  </si>
  <si>
    <t>4583-1</t>
  </si>
  <si>
    <t>COS-0006762-2</t>
  </si>
  <si>
    <t>COS-0006762</t>
  </si>
  <si>
    <t>4581-1</t>
  </si>
  <si>
    <t>COS-0006782-2</t>
  </si>
  <si>
    <t>COS-0006782</t>
  </si>
  <si>
    <t>4581-2</t>
  </si>
  <si>
    <t>COS-0006782-3</t>
  </si>
  <si>
    <t>4581-4</t>
  </si>
  <si>
    <t>COS-0006782-5</t>
  </si>
  <si>
    <t>4581-5</t>
  </si>
  <si>
    <t>COS-0006782-6</t>
  </si>
  <si>
    <t>4581-6</t>
  </si>
  <si>
    <t>COS-0006782-7</t>
  </si>
  <si>
    <t>4581-7</t>
  </si>
  <si>
    <t>COS-0006782-8</t>
  </si>
  <si>
    <t>4581-8</t>
  </si>
  <si>
    <t>COS-0006782-9</t>
  </si>
  <si>
    <t>4580-1</t>
  </si>
  <si>
    <t>COS-0006805-2</t>
  </si>
  <si>
    <t>COS-0006805</t>
  </si>
  <si>
    <t>4580-2</t>
  </si>
  <si>
    <t>COS-0006805-3</t>
  </si>
  <si>
    <t>4578-1</t>
  </si>
  <si>
    <t>COS-0006792-2</t>
  </si>
  <si>
    <t>COS-0006792</t>
  </si>
  <si>
    <t>4578-2</t>
  </si>
  <si>
    <t>COS-0006792-3</t>
  </si>
  <si>
    <t>4578-3</t>
  </si>
  <si>
    <t>COS-0006792-4</t>
  </si>
  <si>
    <t>4578-4</t>
  </si>
  <si>
    <t>COS-0006792-5</t>
  </si>
  <si>
    <t>4578-5</t>
  </si>
  <si>
    <t>COS-0006792-6</t>
  </si>
  <si>
    <t>4578-6</t>
  </si>
  <si>
    <t>COS-0006792-8</t>
  </si>
  <si>
    <t>4577-1</t>
  </si>
  <si>
    <t>COS-0006796-2</t>
  </si>
  <si>
    <t>COS-0006796</t>
  </si>
  <si>
    <t>4577-2</t>
  </si>
  <si>
    <t>COS-0006796-3</t>
  </si>
  <si>
    <t>4577-3</t>
  </si>
  <si>
    <t>COS-0006796-4</t>
  </si>
  <si>
    <t>4575-1</t>
  </si>
  <si>
    <t>COS-0006784-10</t>
  </si>
  <si>
    <t>COS-0006784</t>
  </si>
  <si>
    <t>4574-1</t>
  </si>
  <si>
    <t>COS-0006783-1</t>
  </si>
  <si>
    <t>COS-0006783</t>
  </si>
  <si>
    <t>4573-1</t>
  </si>
  <si>
    <t>COS-0006568-1</t>
  </si>
  <si>
    <t>COS-0006568</t>
  </si>
  <si>
    <t>4571-1</t>
  </si>
  <si>
    <t>COS-0006768-2</t>
  </si>
  <si>
    <t>COS-0006768</t>
  </si>
  <si>
    <t>4571-2</t>
  </si>
  <si>
    <t>COS-0006768-3</t>
  </si>
  <si>
    <t>4571-3</t>
  </si>
  <si>
    <t>COS-0006768-4</t>
  </si>
  <si>
    <t>4571-4</t>
  </si>
  <si>
    <t>COS-0006768-5</t>
  </si>
  <si>
    <t>4571-5</t>
  </si>
  <si>
    <t>COS-0006768-6</t>
  </si>
  <si>
    <t>4571-7</t>
  </si>
  <si>
    <t>COS-0006768-8</t>
  </si>
  <si>
    <t>4571-8</t>
  </si>
  <si>
    <t>COS-0006768-9</t>
  </si>
  <si>
    <t>4571-9</t>
  </si>
  <si>
    <t>COS-0006768-10</t>
  </si>
  <si>
    <t>4571-10</t>
  </si>
  <si>
    <t>4570-1</t>
  </si>
  <si>
    <t>COS-0006102-2</t>
  </si>
  <si>
    <t>COS-0006102</t>
  </si>
  <si>
    <t>4570-2</t>
  </si>
  <si>
    <t>COS-0006102-3</t>
  </si>
  <si>
    <t>4570-5</t>
  </si>
  <si>
    <t>COS-0006102-6</t>
  </si>
  <si>
    <t>4570-7</t>
  </si>
  <si>
    <t>COS-0006102-8</t>
  </si>
  <si>
    <t>4570-8</t>
  </si>
  <si>
    <t>COS-0006102-9</t>
  </si>
  <si>
    <t>4570-9</t>
  </si>
  <si>
    <t>COS-0006102-10</t>
  </si>
  <si>
    <t>4569-1</t>
  </si>
  <si>
    <t>COS-0006765-3</t>
  </si>
  <si>
    <t>COS-0006765</t>
  </si>
  <si>
    <t>4566-1</t>
  </si>
  <si>
    <t>AGILITIX SAS</t>
  </si>
  <si>
    <t>COS-0006739-2</t>
  </si>
  <si>
    <t>COS-0006739</t>
  </si>
  <si>
    <t>4565-1</t>
  </si>
  <si>
    <t>COS-0006740-1</t>
  </si>
  <si>
    <t>COS-0006740</t>
  </si>
  <si>
    <t>4565-2</t>
  </si>
  <si>
    <t>COS-0006740-2</t>
  </si>
  <si>
    <t>4563-1</t>
  </si>
  <si>
    <t>DEL AGUA A LA CIUDAD</t>
  </si>
  <si>
    <t>COS-0006756-1</t>
  </si>
  <si>
    <t>COS-0006756</t>
  </si>
  <si>
    <t>4562-1</t>
  </si>
  <si>
    <t>NOVO FUTBOL SAS</t>
  </si>
  <si>
    <t>COS-0006755-1</t>
  </si>
  <si>
    <t>COS-0006755</t>
  </si>
  <si>
    <t>4559-1</t>
  </si>
  <si>
    <t>COS-0006745-2</t>
  </si>
  <si>
    <t>COS-0006745</t>
  </si>
  <si>
    <t>4559-2</t>
  </si>
  <si>
    <t>COS-0006745-3</t>
  </si>
  <si>
    <t>4559-3</t>
  </si>
  <si>
    <t>COS-0006745-4</t>
  </si>
  <si>
    <t>4555-1</t>
  </si>
  <si>
    <t>COS-0006741-2</t>
  </si>
  <si>
    <t>COS-0006741</t>
  </si>
  <si>
    <t>4555-2</t>
  </si>
  <si>
    <t>4555-3</t>
  </si>
  <si>
    <t>COS-0006741-3</t>
  </si>
  <si>
    <t>4554-1</t>
  </si>
  <si>
    <t>COS-0006734-2</t>
  </si>
  <si>
    <t>COS-0006734</t>
  </si>
  <si>
    <t>4554-2</t>
  </si>
  <si>
    <t>COS-0006734-4</t>
  </si>
  <si>
    <t>4553-1</t>
  </si>
  <si>
    <t>COS-0006722-2</t>
  </si>
  <si>
    <t>COS-0006722</t>
  </si>
  <si>
    <t>4553-2</t>
  </si>
  <si>
    <t>COS-0006722-3</t>
  </si>
  <si>
    <t>4553-3</t>
  </si>
  <si>
    <t>COS-0006722-4</t>
  </si>
  <si>
    <t>4553-4</t>
  </si>
  <si>
    <t>COS-0006722-5</t>
  </si>
  <si>
    <t>4553-5</t>
  </si>
  <si>
    <t>COS-0006722-6</t>
  </si>
  <si>
    <t>4553-6</t>
  </si>
  <si>
    <t>COS-0006722-7</t>
  </si>
  <si>
    <t>4553-7</t>
  </si>
  <si>
    <t>COS-0006722-8</t>
  </si>
  <si>
    <t>4553-8</t>
  </si>
  <si>
    <t>4553-9</t>
  </si>
  <si>
    <t>COS-0006722-9</t>
  </si>
  <si>
    <t>4552-1</t>
  </si>
  <si>
    <t>COS-0006709-2</t>
  </si>
  <si>
    <t>COS-0006709</t>
  </si>
  <si>
    <t>4552-2</t>
  </si>
  <si>
    <t>COS-0006709-6</t>
  </si>
  <si>
    <t>4552-3</t>
  </si>
  <si>
    <t>COS-0006709-3</t>
  </si>
  <si>
    <t>4552-4</t>
  </si>
  <si>
    <t>COS-0006709-4</t>
  </si>
  <si>
    <t>4552-5</t>
  </si>
  <si>
    <t>COS-0006709-5</t>
  </si>
  <si>
    <t>4552-6</t>
  </si>
  <si>
    <t>4551-1</t>
  </si>
  <si>
    <t>COS-0006733-2</t>
  </si>
  <si>
    <t>COS-0006733</t>
  </si>
  <si>
    <t>4551-2</t>
  </si>
  <si>
    <t>COS-0006733-3</t>
  </si>
  <si>
    <t>4551-3</t>
  </si>
  <si>
    <t>COS-0006733-4</t>
  </si>
  <si>
    <t>4550-1</t>
  </si>
  <si>
    <t>COS-0006731-2</t>
  </si>
  <si>
    <t>COS-0006731</t>
  </si>
  <si>
    <t>4550-3</t>
  </si>
  <si>
    <t>COS-0006731-5</t>
  </si>
  <si>
    <t>4547-1</t>
  </si>
  <si>
    <t>CAMISA TRABAJO</t>
  </si>
  <si>
    <t>COS-0006701-2</t>
  </si>
  <si>
    <t>COS-0006701</t>
  </si>
  <si>
    <t>4547-5</t>
  </si>
  <si>
    <t>COS-0006701-6</t>
  </si>
  <si>
    <t>4547-8</t>
  </si>
  <si>
    <t>COS-0006701-9</t>
  </si>
  <si>
    <t>4547-10</t>
  </si>
  <si>
    <t>COS-0006701-11</t>
  </si>
  <si>
    <t>4547-11</t>
  </si>
  <si>
    <t>COS-0006701-12</t>
  </si>
  <si>
    <t>4547-12</t>
  </si>
  <si>
    <t>COS-0006701-13</t>
  </si>
  <si>
    <t>4546-2</t>
  </si>
  <si>
    <t>COS-0006675-2</t>
  </si>
  <si>
    <t>COS-0006675</t>
  </si>
  <si>
    <t>4544-1</t>
  </si>
  <si>
    <t>COS-0006714-16</t>
  </si>
  <si>
    <t>COS-0006714</t>
  </si>
  <si>
    <t>4544-2</t>
  </si>
  <si>
    <t>COS-0006714-17</t>
  </si>
  <si>
    <t>4543-1</t>
  </si>
  <si>
    <t>COS-0006711-2</t>
  </si>
  <si>
    <t>COS-0006711</t>
  </si>
  <si>
    <t>4543-2</t>
  </si>
  <si>
    <t>COS-0006711-3</t>
  </si>
  <si>
    <t>BONIDIA RAMIREZ</t>
  </si>
  <si>
    <t>4543-3</t>
  </si>
  <si>
    <t>COS-0006711-4</t>
  </si>
  <si>
    <t>4543-4</t>
  </si>
  <si>
    <t>COS-0006711-5</t>
  </si>
  <si>
    <t>4543-5</t>
  </si>
  <si>
    <t>COS-0006711-6</t>
  </si>
  <si>
    <t>4543-6</t>
  </si>
  <si>
    <t>COS-0006711-7</t>
  </si>
  <si>
    <t>4543-7</t>
  </si>
  <si>
    <t>COS-0006711-8</t>
  </si>
  <si>
    <t>4543-8</t>
  </si>
  <si>
    <t>4543-9</t>
  </si>
  <si>
    <t>COS-0006711-9</t>
  </si>
  <si>
    <t>4543-10</t>
  </si>
  <si>
    <t>COS-0006711-10</t>
  </si>
  <si>
    <t>4542-1</t>
  </si>
  <si>
    <t>CEGEC</t>
  </si>
  <si>
    <t>COS-0006705-1</t>
  </si>
  <si>
    <t>COS-0006705</t>
  </si>
  <si>
    <t>4540-1</t>
  </si>
  <si>
    <t>COS-0006695-2</t>
  </si>
  <si>
    <t>COS-0006695</t>
  </si>
  <si>
    <t>4540-2</t>
  </si>
  <si>
    <t>4539-1</t>
  </si>
  <si>
    <t>COS-0006677-3</t>
  </si>
  <si>
    <t>COS-0006677</t>
  </si>
  <si>
    <t>4537-1</t>
  </si>
  <si>
    <t>COS-0006589-1</t>
  </si>
  <si>
    <t>COS-0006589</t>
  </si>
  <si>
    <t>4536-1</t>
  </si>
  <si>
    <t>COS-0006683-2</t>
  </si>
  <si>
    <t>COS-0006683</t>
  </si>
  <si>
    <t>4535-1</t>
  </si>
  <si>
    <t>COS-0006684-2</t>
  </si>
  <si>
    <t>COS-0006684</t>
  </si>
  <si>
    <t>4534-1</t>
  </si>
  <si>
    <t>COS-0006676-2</t>
  </si>
  <si>
    <t>COS-0006676</t>
  </si>
  <si>
    <t>4529-3</t>
  </si>
  <si>
    <t>PANTALON CARGO</t>
  </si>
  <si>
    <t>MANZANILLO INTERNATIONAL TERMINAL</t>
  </si>
  <si>
    <t>COS-0006671-10</t>
  </si>
  <si>
    <t>COS-0006671</t>
  </si>
  <si>
    <t>4529-4</t>
  </si>
  <si>
    <t>PILOTO</t>
  </si>
  <si>
    <t>COS-0006671-12</t>
  </si>
  <si>
    <t>4529-5</t>
  </si>
  <si>
    <t>COS-0006671-13</t>
  </si>
  <si>
    <t>4528-1</t>
  </si>
  <si>
    <t>COS-0006670-2</t>
  </si>
  <si>
    <t>COS-0006670</t>
  </si>
  <si>
    <t>4527-1</t>
  </si>
  <si>
    <t>COS-0006669-2</t>
  </si>
  <si>
    <t>COS-0006669</t>
  </si>
  <si>
    <t>4526-1</t>
  </si>
  <si>
    <t>COS-0006388-2</t>
  </si>
  <si>
    <t>COS-0006388</t>
  </si>
  <si>
    <t>4526-2</t>
  </si>
  <si>
    <t>4525-1</t>
  </si>
  <si>
    <t>COS-0006646-2</t>
  </si>
  <si>
    <t>COS-0006646</t>
  </si>
  <si>
    <t>4525-2</t>
  </si>
  <si>
    <t>COS-0006646-3</t>
  </si>
  <si>
    <t>4525-3</t>
  </si>
  <si>
    <t>COS-0006646-4</t>
  </si>
  <si>
    <t>4525-4</t>
  </si>
  <si>
    <t>COS-0006646-5</t>
  </si>
  <si>
    <t>4525-5</t>
  </si>
  <si>
    <t>COS-0006646-6</t>
  </si>
  <si>
    <t>4525-6</t>
  </si>
  <si>
    <t>COS-0006646-7</t>
  </si>
  <si>
    <t>4525-7</t>
  </si>
  <si>
    <t>COS-0006646-13</t>
  </si>
  <si>
    <t>4525-8</t>
  </si>
  <si>
    <t>COS-0006646-14</t>
  </si>
  <si>
    <t>4525-9</t>
  </si>
  <si>
    <t>COS-0006646-15</t>
  </si>
  <si>
    <t>4525-12</t>
  </si>
  <si>
    <t>COS-0006646-18</t>
  </si>
  <si>
    <t>4525-14</t>
  </si>
  <si>
    <t>COS-0006646-23</t>
  </si>
  <si>
    <t>4525-15</t>
  </si>
  <si>
    <t>COS-0006646-24</t>
  </si>
  <si>
    <t>4525-16</t>
  </si>
  <si>
    <t>COS-0006646-25</t>
  </si>
  <si>
    <t>4525-20</t>
  </si>
  <si>
    <t>COS-0006646-42</t>
  </si>
  <si>
    <t>4524-1</t>
  </si>
  <si>
    <t>COS-0006658-1</t>
  </si>
  <si>
    <t>COS-0006658</t>
  </si>
  <si>
    <t>4524-2</t>
  </si>
  <si>
    <t>COS-0006658-2</t>
  </si>
  <si>
    <t>4524-3</t>
  </si>
  <si>
    <t>COS-0006658-3</t>
  </si>
  <si>
    <t>4523-1</t>
  </si>
  <si>
    <t>COS-0006520-2</t>
  </si>
  <si>
    <t>COS-0006520</t>
  </si>
  <si>
    <t>4520-1</t>
  </si>
  <si>
    <t>COS-0006633-2</t>
  </si>
  <si>
    <t>COS-0006633</t>
  </si>
  <si>
    <t>4520-2</t>
  </si>
  <si>
    <t>COS-0006633-3</t>
  </si>
  <si>
    <t>4520-3</t>
  </si>
  <si>
    <t>COS-0006633-4</t>
  </si>
  <si>
    <t>4520-4</t>
  </si>
  <si>
    <t>COS-0006633-5</t>
  </si>
  <si>
    <t>4520-5</t>
  </si>
  <si>
    <t>COS-0006633-6</t>
  </si>
  <si>
    <t>4517-1</t>
  </si>
  <si>
    <t>COS-0006619-6</t>
  </si>
  <si>
    <t>COS-0006619</t>
  </si>
  <si>
    <t>4515-1</t>
  </si>
  <si>
    <t>COS-0006602-2</t>
  </si>
  <si>
    <t>COS-0006602</t>
  </si>
  <si>
    <t>4513-1</t>
  </si>
  <si>
    <t>COS-0006598-2</t>
  </si>
  <si>
    <t>COS-0006598</t>
  </si>
  <si>
    <t>WILSON CAMILO RONCANCIO</t>
  </si>
  <si>
    <t>4513-2</t>
  </si>
  <si>
    <t>COS-0006598-3</t>
  </si>
  <si>
    <t>4512-1</t>
  </si>
  <si>
    <t>COS-0006597-2</t>
  </si>
  <si>
    <t>COS-0006597</t>
  </si>
  <si>
    <t>4512-2</t>
  </si>
  <si>
    <t>COS-0006597-3</t>
  </si>
  <si>
    <t>4511-1</t>
  </si>
  <si>
    <t>COS-0006593-2</t>
  </si>
  <si>
    <t>COS-0006593</t>
  </si>
  <si>
    <t>4511-2</t>
  </si>
  <si>
    <t>COS-0006593-3</t>
  </si>
  <si>
    <t>4511-3</t>
  </si>
  <si>
    <t>4511-4</t>
  </si>
  <si>
    <t>COS-0006593-4</t>
  </si>
  <si>
    <t>4510-1</t>
  </si>
  <si>
    <t>COS-0006594-2</t>
  </si>
  <si>
    <t>COS-0006594</t>
  </si>
  <si>
    <t>4510-2</t>
  </si>
  <si>
    <t>COS-0006594-4</t>
  </si>
  <si>
    <t>4509-1</t>
  </si>
  <si>
    <t>COS-0006592-1</t>
  </si>
  <si>
    <t>COS-0006592</t>
  </si>
  <si>
    <t>4509-2</t>
  </si>
  <si>
    <t>COS-0006592-2</t>
  </si>
  <si>
    <t>4509-3</t>
  </si>
  <si>
    <t>COS-0006592-3</t>
  </si>
  <si>
    <t>4509-4</t>
  </si>
  <si>
    <t>COS-0006592-4</t>
  </si>
  <si>
    <t>4509-5</t>
  </si>
  <si>
    <t>COS-0006592-5</t>
  </si>
  <si>
    <t>4506-1</t>
  </si>
  <si>
    <t>COS-0006338-2</t>
  </si>
  <si>
    <t>COS-0006338</t>
  </si>
  <si>
    <t>4506-2</t>
  </si>
  <si>
    <t>4506-3</t>
  </si>
  <si>
    <t>COS-0006338-3</t>
  </si>
  <si>
    <t>4506-4</t>
  </si>
  <si>
    <t>COS-0006338-7</t>
  </si>
  <si>
    <t>TEXTILE NEW COLOR LTDA</t>
  </si>
  <si>
    <t>4506-5</t>
  </si>
  <si>
    <t>COS-0006338-5</t>
  </si>
  <si>
    <t>4506-6</t>
  </si>
  <si>
    <t>COS-0006338-6</t>
  </si>
  <si>
    <t>4506-7</t>
  </si>
  <si>
    <t>COS-0006338-10</t>
  </si>
  <si>
    <t>4504-1</t>
  </si>
  <si>
    <t>FUN SPOT</t>
  </si>
  <si>
    <t>COS-0006587-1</t>
  </si>
  <si>
    <t>COS-0006587</t>
  </si>
  <si>
    <t>4502-1</t>
  </si>
  <si>
    <t>COS-0006540-5</t>
  </si>
  <si>
    <t>COS-0006540</t>
  </si>
  <si>
    <t>4501-1</t>
  </si>
  <si>
    <t>COS-0006583-9</t>
  </si>
  <si>
    <t>COS-0006583</t>
  </si>
  <si>
    <t>4499-1</t>
  </si>
  <si>
    <t>COS-0006584-6</t>
  </si>
  <si>
    <t>COS-0006584</t>
  </si>
  <si>
    <t>4498-4</t>
  </si>
  <si>
    <t>COS-0006582-7</t>
  </si>
  <si>
    <t>COS-0006582</t>
  </si>
  <si>
    <t>4498-5</t>
  </si>
  <si>
    <t>COS-0006582-9</t>
  </si>
  <si>
    <t>4493-1</t>
  </si>
  <si>
    <t>COS-0006563-2</t>
  </si>
  <si>
    <t>COS-0006563</t>
  </si>
  <si>
    <t>4491-1</t>
  </si>
  <si>
    <t>COS-0006567-1</t>
  </si>
  <si>
    <t>COS-0006567</t>
  </si>
  <si>
    <t>4488-5</t>
  </si>
  <si>
    <t>PADEL POINT</t>
  </si>
  <si>
    <t>COS-0006555-5</t>
  </si>
  <si>
    <t>COS-0006555</t>
  </si>
  <si>
    <t>4488-6</t>
  </si>
  <si>
    <t>COS-0006555-6</t>
  </si>
  <si>
    <t>4487-1</t>
  </si>
  <si>
    <t>COS-0006556-2</t>
  </si>
  <si>
    <t>COS-0006556</t>
  </si>
  <si>
    <t>4486-1</t>
  </si>
  <si>
    <t>COS-0006360-2</t>
  </si>
  <si>
    <t>COS-0006360</t>
  </si>
  <si>
    <t>4486-3</t>
  </si>
  <si>
    <t>COS-0006360-4</t>
  </si>
  <si>
    <t>4486-4</t>
  </si>
  <si>
    <t>COS-0006360-5</t>
  </si>
  <si>
    <t>DORA</t>
  </si>
  <si>
    <t>4485-1</t>
  </si>
  <si>
    <t>COS-0006448-2</t>
  </si>
  <si>
    <t>COS-0006448</t>
  </si>
  <si>
    <t>4485-2</t>
  </si>
  <si>
    <t>COS-0006448-3</t>
  </si>
  <si>
    <t>4485-3</t>
  </si>
  <si>
    <t>COS-0006448-4</t>
  </si>
  <si>
    <t>4484-1</t>
  </si>
  <si>
    <t>COS-0006550-2</t>
  </si>
  <si>
    <t>COS-0006550</t>
  </si>
  <si>
    <t>4484-3</t>
  </si>
  <si>
    <t>COS-0006550-4</t>
  </si>
  <si>
    <t>4484-4</t>
  </si>
  <si>
    <t>COS-0006550-5</t>
  </si>
  <si>
    <t>4484-5</t>
  </si>
  <si>
    <t>COS-0006550-6</t>
  </si>
  <si>
    <t>4483-1</t>
  </si>
  <si>
    <t>COS-0006548-3</t>
  </si>
  <si>
    <t>COS-0006548</t>
  </si>
  <si>
    <t>4483-2</t>
  </si>
  <si>
    <t>COS-0006548-10</t>
  </si>
  <si>
    <t>4483-3</t>
  </si>
  <si>
    <t>COS-0006548-11</t>
  </si>
  <si>
    <t>4483-5</t>
  </si>
  <si>
    <t>COS-0006548-19</t>
  </si>
  <si>
    <t>4481-1</t>
  </si>
  <si>
    <t>COS-0006542-1</t>
  </si>
  <si>
    <t>COS-0006542</t>
  </si>
  <si>
    <t>4481-2</t>
  </si>
  <si>
    <t>COS-0006542-2</t>
  </si>
  <si>
    <t>4481-4</t>
  </si>
  <si>
    <t>COS-0006542-4</t>
  </si>
  <si>
    <t>4481-5</t>
  </si>
  <si>
    <t>COS-0006542-5</t>
  </si>
  <si>
    <t>4481-7</t>
  </si>
  <si>
    <t>COS-0006542-7</t>
  </si>
  <si>
    <t>4477-1</t>
  </si>
  <si>
    <t>COS-0006532-4</t>
  </si>
  <si>
    <t>COS-0006532</t>
  </si>
  <si>
    <t>4475-1</t>
  </si>
  <si>
    <t>COS-0006528-2</t>
  </si>
  <si>
    <t>COS-0006528</t>
  </si>
  <si>
    <t>4475-2</t>
  </si>
  <si>
    <t>COS-0006528-3</t>
  </si>
  <si>
    <t>4471-1</t>
  </si>
  <si>
    <t>COS-0006504-2</t>
  </si>
  <si>
    <t>COS-0006504</t>
  </si>
  <si>
    <t>4471-2</t>
  </si>
  <si>
    <t>COS-0006504-8</t>
  </si>
  <si>
    <t>4471-3</t>
  </si>
  <si>
    <t>COS-0006504-9</t>
  </si>
  <si>
    <t>4471-4</t>
  </si>
  <si>
    <t>COS-0006504-10</t>
  </si>
  <si>
    <t>4471-5</t>
  </si>
  <si>
    <t>COS-0006504-11</t>
  </si>
  <si>
    <t>4471-6</t>
  </si>
  <si>
    <t>4471-7</t>
  </si>
  <si>
    <t>4471-8</t>
  </si>
  <si>
    <t>4471-9</t>
  </si>
  <si>
    <t>COS-0006504-5</t>
  </si>
  <si>
    <t>4470-1</t>
  </si>
  <si>
    <t>COS-0006502-2</t>
  </si>
  <si>
    <t>COS-0006502</t>
  </si>
  <si>
    <t>4470-2</t>
  </si>
  <si>
    <t>4469-1</t>
  </si>
  <si>
    <t>COS-0006501-1</t>
  </si>
  <si>
    <t>COS-0006501</t>
  </si>
  <si>
    <t>4467-1</t>
  </si>
  <si>
    <t>PARAMO</t>
  </si>
  <si>
    <t>COS-0006494-4</t>
  </si>
  <si>
    <t>COS-0006494</t>
  </si>
  <si>
    <t>4465-1</t>
  </si>
  <si>
    <t>COS-0006493-2</t>
  </si>
  <si>
    <t>COS-0006493</t>
  </si>
  <si>
    <t>4463-1</t>
  </si>
  <si>
    <t>COS-0006489-2</t>
  </si>
  <si>
    <t>COS-0006489</t>
  </si>
  <si>
    <t>4462-2</t>
  </si>
  <si>
    <t>COS-0006471-2</t>
  </si>
  <si>
    <t>COS-0006471</t>
  </si>
  <si>
    <t>4458-1</t>
  </si>
  <si>
    <t>COS-0006427-24</t>
  </si>
  <si>
    <t>COS-0006427</t>
  </si>
  <si>
    <t>4457-1</t>
  </si>
  <si>
    <t>COS-0006480-2</t>
  </si>
  <si>
    <t>COS-0006480</t>
  </si>
  <si>
    <t>4456-1</t>
  </si>
  <si>
    <t>COS-0006472-2</t>
  </si>
  <si>
    <t>COS-0006472</t>
  </si>
  <si>
    <t>4456-2</t>
  </si>
  <si>
    <t>COS-0006472-3</t>
  </si>
  <si>
    <t>4456-3</t>
  </si>
  <si>
    <t>COS-0006472-4</t>
  </si>
  <si>
    <t>4456-7</t>
  </si>
  <si>
    <t>COS-0006472-8</t>
  </si>
  <si>
    <t>4455-1</t>
  </si>
  <si>
    <t>COS-0006468-2</t>
  </si>
  <si>
    <t>COS-0006468</t>
  </si>
  <si>
    <t>4455-2</t>
  </si>
  <si>
    <t>COS-0006468-3</t>
  </si>
  <si>
    <t>4455-3</t>
  </si>
  <si>
    <t>COS-0006468-4</t>
  </si>
  <si>
    <t>4455-4</t>
  </si>
  <si>
    <t>COS-0006468-5</t>
  </si>
  <si>
    <t>4455-5</t>
  </si>
  <si>
    <t>COS-0006468-6</t>
  </si>
  <si>
    <t>4455-7</t>
  </si>
  <si>
    <t>COS-0006468-8</t>
  </si>
  <si>
    <t>4450-1</t>
  </si>
  <si>
    <t>COS-0006451-2</t>
  </si>
  <si>
    <t>COS-0006451</t>
  </si>
  <si>
    <t>4450-2</t>
  </si>
  <si>
    <t>COS-0006451-3</t>
  </si>
  <si>
    <t>4449-1</t>
  </si>
  <si>
    <t>COS-0006460-2</t>
  </si>
  <si>
    <t>COS-0006460</t>
  </si>
  <si>
    <t>4443-1</t>
  </si>
  <si>
    <t>COS-0006431-2</t>
  </si>
  <si>
    <t>COS-0006431</t>
  </si>
  <si>
    <t>4442-1</t>
  </si>
  <si>
    <t>TRANSPORTES TEV</t>
  </si>
  <si>
    <t>COS-0006441-3</t>
  </si>
  <si>
    <t>COS-0006441</t>
  </si>
  <si>
    <t>4441-1</t>
  </si>
  <si>
    <t>COS-0006440-2</t>
  </si>
  <si>
    <t>COS-0006440</t>
  </si>
  <si>
    <t>4441-2</t>
  </si>
  <si>
    <t>COS-0006440-3</t>
  </si>
  <si>
    <t>4441-3</t>
  </si>
  <si>
    <t>COS-0006440-4</t>
  </si>
  <si>
    <t>4440-1</t>
  </si>
  <si>
    <t>PUNTOPAY</t>
  </si>
  <si>
    <t>COS-0006411-2</t>
  </si>
  <si>
    <t>COS-0006411</t>
  </si>
  <si>
    <t>4440-2</t>
  </si>
  <si>
    <t>4435-1</t>
  </si>
  <si>
    <t>COS-0006430-2</t>
  </si>
  <si>
    <t>COS-0006430</t>
  </si>
  <si>
    <t>4435-2</t>
  </si>
  <si>
    <t>COS-0006430-3</t>
  </si>
  <si>
    <t>4435-3</t>
  </si>
  <si>
    <t>COS-0006430-4</t>
  </si>
  <si>
    <t>4435-4</t>
  </si>
  <si>
    <t>COS-0006430-5</t>
  </si>
  <si>
    <t>4435-5</t>
  </si>
  <si>
    <t>COS-0006430-6</t>
  </si>
  <si>
    <t>4435-6</t>
  </si>
  <si>
    <t>COS-0006430-7</t>
  </si>
  <si>
    <t>4435-7</t>
  </si>
  <si>
    <t>COS-0006430-8</t>
  </si>
  <si>
    <t>4435-8</t>
  </si>
  <si>
    <t>COS-0006430-9</t>
  </si>
  <si>
    <t>4435-9</t>
  </si>
  <si>
    <t>COS-0006430-10</t>
  </si>
  <si>
    <t>4435-10</t>
  </si>
  <si>
    <t>COS-0006430-11</t>
  </si>
  <si>
    <t>4435-11</t>
  </si>
  <si>
    <t>COS-0006430-12</t>
  </si>
  <si>
    <t>4435-12</t>
  </si>
  <si>
    <t>COS-0006430-13</t>
  </si>
  <si>
    <t>4435-13</t>
  </si>
  <si>
    <t>COS-0006430-14</t>
  </si>
  <si>
    <t>4435-18</t>
  </si>
  <si>
    <t>COS-0006430-19</t>
  </si>
  <si>
    <t>4435-19</t>
  </si>
  <si>
    <t>COS-0006430-20</t>
  </si>
  <si>
    <t>4435-20</t>
  </si>
  <si>
    <t>COS-0006430-21</t>
  </si>
  <si>
    <t>4435-21</t>
  </si>
  <si>
    <t>COS-0006430-22</t>
  </si>
  <si>
    <t>4435-22</t>
  </si>
  <si>
    <t>COS-0006430-23</t>
  </si>
  <si>
    <t>4435-24</t>
  </si>
  <si>
    <t>COS-0006430-25</t>
  </si>
  <si>
    <t>4435-25</t>
  </si>
  <si>
    <t>COS-0006430-26</t>
  </si>
  <si>
    <t>4435-26</t>
  </si>
  <si>
    <t>COS-0006430-27</t>
  </si>
  <si>
    <t>4435-27</t>
  </si>
  <si>
    <t>COS-0006430-28</t>
  </si>
  <si>
    <t>4435-29</t>
  </si>
  <si>
    <t>COS-0006430-30</t>
  </si>
  <si>
    <t>4435-30</t>
  </si>
  <si>
    <t>COS-0006430-31</t>
  </si>
  <si>
    <t>4435-31</t>
  </si>
  <si>
    <t>COS-0006430-32</t>
  </si>
  <si>
    <t>4433-1</t>
  </si>
  <si>
    <t>COS-0006425-2</t>
  </si>
  <si>
    <t>COS-0006425</t>
  </si>
  <si>
    <t>4432-1</t>
  </si>
  <si>
    <t>FUNDACIÓN AYUDA EN ACCIÓN</t>
  </si>
  <si>
    <t>COS-0006401-2</t>
  </si>
  <si>
    <t>COS-0006401</t>
  </si>
  <si>
    <t>4432-2</t>
  </si>
  <si>
    <t>CAMISA ADMINISTRATIVA</t>
  </si>
  <si>
    <t>COS-0006401-4</t>
  </si>
  <si>
    <t>4432-3</t>
  </si>
  <si>
    <t>COS-0006401-5</t>
  </si>
  <si>
    <t>4432-4</t>
  </si>
  <si>
    <t>COS-0006401-6</t>
  </si>
  <si>
    <t>4432-5</t>
  </si>
  <si>
    <t>CHR006 CHAQUETA ROMPEVIENTOS</t>
  </si>
  <si>
    <t>COS-0006401-7</t>
  </si>
  <si>
    <t>4431-3</t>
  </si>
  <si>
    <t>COS-0003237-3</t>
  </si>
  <si>
    <t>COS-0003237</t>
  </si>
  <si>
    <t>4430-1</t>
  </si>
  <si>
    <t>COS-0006415-2</t>
  </si>
  <si>
    <t>COS-0006415</t>
  </si>
  <si>
    <t>4430-2</t>
  </si>
  <si>
    <t>COS-0006415-3</t>
  </si>
  <si>
    <t>4430-3</t>
  </si>
  <si>
    <t>COS-0006415-4</t>
  </si>
  <si>
    <t>4430-4</t>
  </si>
  <si>
    <t>COS-0006415-5</t>
  </si>
  <si>
    <t>4430-5</t>
  </si>
  <si>
    <t>COS-0006415-6</t>
  </si>
  <si>
    <t>4430-6</t>
  </si>
  <si>
    <t>COS-0006415-8</t>
  </si>
  <si>
    <t>4426-1</t>
  </si>
  <si>
    <t>COS-0006403-2</t>
  </si>
  <si>
    <t>COS-0006403</t>
  </si>
  <si>
    <t>4426-2</t>
  </si>
  <si>
    <t>4426-3</t>
  </si>
  <si>
    <t>COS-0006403-3</t>
  </si>
  <si>
    <t>4426-4</t>
  </si>
  <si>
    <t>COS-0006403-4</t>
  </si>
  <si>
    <t>4426-5</t>
  </si>
  <si>
    <t>COS-0006403-5</t>
  </si>
  <si>
    <t>4426-6</t>
  </si>
  <si>
    <t>COS-0006403-6</t>
  </si>
  <si>
    <t>4423-1</t>
  </si>
  <si>
    <t>COS-0006399-2</t>
  </si>
  <si>
    <t>COS-0006399</t>
  </si>
  <si>
    <t>4421-1</t>
  </si>
  <si>
    <t>COS-0006396-3</t>
  </si>
  <si>
    <t>COS-0006396</t>
  </si>
  <si>
    <t>4421-2</t>
  </si>
  <si>
    <t>COS-0006396-4</t>
  </si>
  <si>
    <t>4417-1</t>
  </si>
  <si>
    <t>COS-0006379-2</t>
  </si>
  <si>
    <t>COS-0006379</t>
  </si>
  <si>
    <t>4416-1</t>
  </si>
  <si>
    <t>COS-0006370-1</t>
  </si>
  <si>
    <t>COS-0006370</t>
  </si>
  <si>
    <t>4415-1</t>
  </si>
  <si>
    <t>EMANA</t>
  </si>
  <si>
    <t>COS-0006054-2</t>
  </si>
  <si>
    <t>COS-0006054</t>
  </si>
  <si>
    <t>4415-2</t>
  </si>
  <si>
    <t>COS-0006054-3</t>
  </si>
  <si>
    <t>4415-3</t>
  </si>
  <si>
    <t>COS-0006054-4</t>
  </si>
  <si>
    <t>4412-1</t>
  </si>
  <si>
    <t>SOFTYS</t>
  </si>
  <si>
    <t>COS-0006355-2</t>
  </si>
  <si>
    <t>COS-0006355</t>
  </si>
  <si>
    <t>4412-2</t>
  </si>
  <si>
    <t>4412-3</t>
  </si>
  <si>
    <t>COS-0006355-3</t>
  </si>
  <si>
    <t>4411-1</t>
  </si>
  <si>
    <t>COS-0006352-2</t>
  </si>
  <si>
    <t>COS-0006352</t>
  </si>
  <si>
    <t>4411-2</t>
  </si>
  <si>
    <t>4411-3</t>
  </si>
  <si>
    <t>COS-0006352-3</t>
  </si>
  <si>
    <t>4411-4</t>
  </si>
  <si>
    <t>COS-0006352-4</t>
  </si>
  <si>
    <t>4411-5</t>
  </si>
  <si>
    <t>COS-0006352-5</t>
  </si>
  <si>
    <t>4411-6</t>
  </si>
  <si>
    <t>COS-0006352-6</t>
  </si>
  <si>
    <t>4411-7</t>
  </si>
  <si>
    <t>COS-0006352-7</t>
  </si>
  <si>
    <t>4411-8</t>
  </si>
  <si>
    <t>COS-0006352-8</t>
  </si>
  <si>
    <t>4411-9</t>
  </si>
  <si>
    <t>COS-0006352-9</t>
  </si>
  <si>
    <t>4411-10</t>
  </si>
  <si>
    <t>COS-0006352-10</t>
  </si>
  <si>
    <t>4410-1</t>
  </si>
  <si>
    <t>COS-0006351-2</t>
  </si>
  <si>
    <t>COS-0006351</t>
  </si>
  <si>
    <t>4406-1</t>
  </si>
  <si>
    <t>COS-0006215-3</t>
  </si>
  <si>
    <t>COS-0006215</t>
  </si>
  <si>
    <t>4406-2</t>
  </si>
  <si>
    <t>COS-0006215-6</t>
  </si>
  <si>
    <t>4401-1</t>
  </si>
  <si>
    <t>COS-0006329-3</t>
  </si>
  <si>
    <t>COS-0006329</t>
  </si>
  <si>
    <t>4401-2</t>
  </si>
  <si>
    <t>COS-0006329-17</t>
  </si>
  <si>
    <t>4400-1</t>
  </si>
  <si>
    <t>COS-0006291-6</t>
  </si>
  <si>
    <t>COS-0006291</t>
  </si>
  <si>
    <t>4400-2</t>
  </si>
  <si>
    <t>COS-0006291-10</t>
  </si>
  <si>
    <t>4400-3</t>
  </si>
  <si>
    <t>COS-0006291-9</t>
  </si>
  <si>
    <t>4400-4</t>
  </si>
  <si>
    <t>COS-0006291-5</t>
  </si>
  <si>
    <t>4400-5</t>
  </si>
  <si>
    <t>COS-0006291-4</t>
  </si>
  <si>
    <t>4400-6</t>
  </si>
  <si>
    <t>COS-0006291-8</t>
  </si>
  <si>
    <t>4400-7</t>
  </si>
  <si>
    <t>COS-0006291-3</t>
  </si>
  <si>
    <t>4399-1</t>
  </si>
  <si>
    <t>COS-0006297-2</t>
  </si>
  <si>
    <t>COS-0006297</t>
  </si>
  <si>
    <t>DIANA GONZALEZ</t>
  </si>
  <si>
    <t>4399-2</t>
  </si>
  <si>
    <t>COS-0006297-3</t>
  </si>
  <si>
    <t>4398-3</t>
  </si>
  <si>
    <t>COS-0006314-3</t>
  </si>
  <si>
    <t>COS-0006314</t>
  </si>
  <si>
    <t>4395-1</t>
  </si>
  <si>
    <t>COS-0006308-2</t>
  </si>
  <si>
    <t>COS-0006308</t>
  </si>
  <si>
    <t>4394-1</t>
  </si>
  <si>
    <t>SOMMET</t>
  </si>
  <si>
    <t>COS-0006305-2</t>
  </si>
  <si>
    <t>COS-0006305</t>
  </si>
  <si>
    <t>JUAN PABLO POMBO</t>
  </si>
  <si>
    <t>4394-2</t>
  </si>
  <si>
    <t>4394-3</t>
  </si>
  <si>
    <t>COS-0006305-3</t>
  </si>
  <si>
    <t>4392-1</t>
  </si>
  <si>
    <t>COS-0006260-2</t>
  </si>
  <si>
    <t>COS-0006260</t>
  </si>
  <si>
    <t>4392-2</t>
  </si>
  <si>
    <t>COS-0006260-3</t>
  </si>
  <si>
    <t>4392-3</t>
  </si>
  <si>
    <t>COS-0006260-4</t>
  </si>
  <si>
    <t>4392-4</t>
  </si>
  <si>
    <t>COS-0006260-5</t>
  </si>
  <si>
    <t>4392-5</t>
  </si>
  <si>
    <t>COS-0006260-6</t>
  </si>
  <si>
    <t>4390-1</t>
  </si>
  <si>
    <t>IPM</t>
  </si>
  <si>
    <t>COS-0006299-2</t>
  </si>
  <si>
    <t>COS-0006299</t>
  </si>
  <si>
    <t>4388-1</t>
  </si>
  <si>
    <t>COS-0006286-1</t>
  </si>
  <si>
    <t>COS-0006286</t>
  </si>
  <si>
    <t>4387-1</t>
  </si>
  <si>
    <t>IVOCLAR VIVADENT</t>
  </si>
  <si>
    <t>COS-0006290-2</t>
  </si>
  <si>
    <t>COS-0006290</t>
  </si>
  <si>
    <t>4385-1</t>
  </si>
  <si>
    <t>COS-0006240-1</t>
  </si>
  <si>
    <t>COS-0006240</t>
  </si>
  <si>
    <t>4383-1</t>
  </si>
  <si>
    <t>COS-0006173-3</t>
  </si>
  <si>
    <t>COS-0006173</t>
  </si>
  <si>
    <t>4382-1</t>
  </si>
  <si>
    <t>COS-0006258-2</t>
  </si>
  <si>
    <t>COS-0006258</t>
  </si>
  <si>
    <t>4381-1</t>
  </si>
  <si>
    <t>COS-0006256-2</t>
  </si>
  <si>
    <t>COS-0006256</t>
  </si>
  <si>
    <t>4381-2</t>
  </si>
  <si>
    <t>4380-1</t>
  </si>
  <si>
    <t>COS-0006232-3</t>
  </si>
  <si>
    <t>COS-0006232</t>
  </si>
  <si>
    <t>4380-2</t>
  </si>
  <si>
    <t>COS-0006232-4</t>
  </si>
  <si>
    <t>4380-3</t>
  </si>
  <si>
    <t>COS-0006232-5</t>
  </si>
  <si>
    <t>4375-1</t>
  </si>
  <si>
    <t>COS-0006216-2</t>
  </si>
  <si>
    <t>COS-0006216</t>
  </si>
  <si>
    <t>4375-2</t>
  </si>
  <si>
    <t>COS-0006216-3</t>
  </si>
  <si>
    <t>4375-3</t>
  </si>
  <si>
    <t>COS-0006216-4</t>
  </si>
  <si>
    <t>4375-4</t>
  </si>
  <si>
    <t>COS-0006216-7</t>
  </si>
  <si>
    <t>4372-1</t>
  </si>
  <si>
    <t>COS-0006209-3</t>
  </si>
  <si>
    <t>COS-0006209</t>
  </si>
  <si>
    <t>4368-1</t>
  </si>
  <si>
    <t>COS-0006190-7</t>
  </si>
  <si>
    <t>COS-0006190</t>
  </si>
  <si>
    <t>4367-1</t>
  </si>
  <si>
    <t>SYMRISE</t>
  </si>
  <si>
    <t>COS-0006158-1</t>
  </si>
  <si>
    <t>COS-0006158</t>
  </si>
  <si>
    <t>4366-1</t>
  </si>
  <si>
    <t>COS-0006194-3</t>
  </si>
  <si>
    <t>COS-0006194</t>
  </si>
  <si>
    <t>4366-2</t>
  </si>
  <si>
    <t>COS-0006194-6</t>
  </si>
  <si>
    <t>4363-1</t>
  </si>
  <si>
    <t>COS-0006188-2</t>
  </si>
  <si>
    <t>COS-0006188</t>
  </si>
  <si>
    <t>4362-1</t>
  </si>
  <si>
    <t>COS-0006186-2</t>
  </si>
  <si>
    <t>COS-0006186</t>
  </si>
  <si>
    <t>4358-1</t>
  </si>
  <si>
    <t>COS-0006171-2</t>
  </si>
  <si>
    <t>COS-0006171</t>
  </si>
  <si>
    <t>4357-1</t>
  </si>
  <si>
    <t>COS-0006049-2</t>
  </si>
  <si>
    <t>COS-0006049</t>
  </si>
  <si>
    <t>4357-2</t>
  </si>
  <si>
    <t>COS-0006049-3</t>
  </si>
  <si>
    <t>4357-3</t>
  </si>
  <si>
    <t>COS-0006049-4</t>
  </si>
  <si>
    <t>4357-4</t>
  </si>
  <si>
    <t>COS-0006049-9</t>
  </si>
  <si>
    <t>4357-5</t>
  </si>
  <si>
    <t>COS-0006049-10</t>
  </si>
  <si>
    <t>4357-6</t>
  </si>
  <si>
    <t>COS-0006049-6</t>
  </si>
  <si>
    <t>4357-7</t>
  </si>
  <si>
    <t>4357-8</t>
  </si>
  <si>
    <t>4357-9</t>
  </si>
  <si>
    <t>COS-0006049-8</t>
  </si>
  <si>
    <t>4357-10</t>
  </si>
  <si>
    <t>COS-0006049-7</t>
  </si>
  <si>
    <t>4352-1</t>
  </si>
  <si>
    <t>COS-0006160-2</t>
  </si>
  <si>
    <t>COS-0006160</t>
  </si>
  <si>
    <t>4352-2</t>
  </si>
  <si>
    <t>4351-1</t>
  </si>
  <si>
    <t>COS-0006124-2</t>
  </si>
  <si>
    <t>COS-0006124</t>
  </si>
  <si>
    <t>4351-2</t>
  </si>
  <si>
    <t>COS-0006124-3</t>
  </si>
  <si>
    <t>4351-3</t>
  </si>
  <si>
    <t>COS-0006124-4</t>
  </si>
  <si>
    <t>4351-4</t>
  </si>
  <si>
    <t>COS-0006124-5</t>
  </si>
  <si>
    <t>4351-5</t>
  </si>
  <si>
    <t>COS-0006124-6</t>
  </si>
  <si>
    <t>4351-6</t>
  </si>
  <si>
    <t>COS-0006124-7</t>
  </si>
  <si>
    <t>4351-7</t>
  </si>
  <si>
    <t>COS-0006124-8</t>
  </si>
  <si>
    <t>4351-8</t>
  </si>
  <si>
    <t>COS-0006124-9</t>
  </si>
  <si>
    <t>4351-9</t>
  </si>
  <si>
    <t>COS-0006124-10</t>
  </si>
  <si>
    <t>ADILVIA GARZON</t>
  </si>
  <si>
    <t>4350-1</t>
  </si>
  <si>
    <t>JUAN WIGODA</t>
  </si>
  <si>
    <t>COS-0006122-2</t>
  </si>
  <si>
    <t>COS-0006122</t>
  </si>
  <si>
    <t>4350-2</t>
  </si>
  <si>
    <t>COS-0006122-4</t>
  </si>
  <si>
    <t>4350-3</t>
  </si>
  <si>
    <t>COS-0006122-5</t>
  </si>
  <si>
    <t>4349-1</t>
  </si>
  <si>
    <t>COS-0006137-2</t>
  </si>
  <si>
    <t>COS-0006137</t>
  </si>
  <si>
    <t>4348-1</t>
  </si>
  <si>
    <t>MOMENTU</t>
  </si>
  <si>
    <t>COS-0006151-2</t>
  </si>
  <si>
    <t>COS-0006151</t>
  </si>
  <si>
    <t>4348-2</t>
  </si>
  <si>
    <t>COS-0006151-3</t>
  </si>
  <si>
    <t>4347-1</t>
  </si>
  <si>
    <t>COS-0006148-1</t>
  </si>
  <si>
    <t>COS-0006148</t>
  </si>
  <si>
    <t>4345-1</t>
  </si>
  <si>
    <t>COS-0006109-2</t>
  </si>
  <si>
    <t>COS-0006109</t>
  </si>
  <si>
    <t>UNIVERSAL MUSIC</t>
  </si>
  <si>
    <t>4331-1</t>
  </si>
  <si>
    <t>COS-0006066-6</t>
  </si>
  <si>
    <t>COS-0006066</t>
  </si>
  <si>
    <t>4331-2</t>
  </si>
  <si>
    <t>COS-0006066-2</t>
  </si>
  <si>
    <t>4331-3</t>
  </si>
  <si>
    <t>COS-0006066-4</t>
  </si>
  <si>
    <t>4329-1</t>
  </si>
  <si>
    <t>COS-0006067-4</t>
  </si>
  <si>
    <t>COS-0006067</t>
  </si>
  <si>
    <t>MARIA YANETH LLANOS</t>
  </si>
  <si>
    <t>4329-2</t>
  </si>
  <si>
    <t>COS-0006067-5</t>
  </si>
  <si>
    <t>4329-3</t>
  </si>
  <si>
    <t>COS-0006067-6</t>
  </si>
  <si>
    <t>4327-1</t>
  </si>
  <si>
    <t>GORRA CAMIONERA</t>
  </si>
  <si>
    <t>COS-0006053-3</t>
  </si>
  <si>
    <t>COS-0006053</t>
  </si>
  <si>
    <t>4326-1</t>
  </si>
  <si>
    <t>COS-0006048-3</t>
  </si>
  <si>
    <t>COS-0006048</t>
  </si>
  <si>
    <t>4325-1</t>
  </si>
  <si>
    <t>COS-0006042-2</t>
  </si>
  <si>
    <t>COS-0006042</t>
  </si>
  <si>
    <t>4325-2</t>
  </si>
  <si>
    <t>COS-0006042-3</t>
  </si>
  <si>
    <t>4324-1</t>
  </si>
  <si>
    <t>COS-0006041-12</t>
  </si>
  <si>
    <t>COS-0006041</t>
  </si>
  <si>
    <t>4322-1</t>
  </si>
  <si>
    <t>COS-0006031-2</t>
  </si>
  <si>
    <t>COS-0006031</t>
  </si>
  <si>
    <t>6720-1</t>
  </si>
  <si>
    <t>6720-1-PANTALÓN CARGO</t>
  </si>
  <si>
    <t>COS-0012907-2</t>
  </si>
  <si>
    <t>COS-0012907</t>
  </si>
  <si>
    <t>6720-12</t>
  </si>
  <si>
    <t>6720-12-PANTALÓN CARGO</t>
  </si>
  <si>
    <t>COS-0012907-14</t>
  </si>
  <si>
    <t>6706-2</t>
  </si>
  <si>
    <t>6706-2-POLO MANGA CORTA</t>
  </si>
  <si>
    <t>COS-0012889-3</t>
  </si>
  <si>
    <t>COS-0012889</t>
  </si>
  <si>
    <t>6695-4</t>
  </si>
  <si>
    <t>6695-4-BATA CHEF</t>
  </si>
  <si>
    <t>COS-0012872-6</t>
  </si>
  <si>
    <t>COS-0012872</t>
  </si>
  <si>
    <t>6695-5</t>
  </si>
  <si>
    <t>6695-5-BATA CHEF</t>
  </si>
  <si>
    <t>COS-0012872-7</t>
  </si>
  <si>
    <t>6694-10</t>
  </si>
  <si>
    <t>6694-10-BLUSA MANGA CORTA</t>
  </si>
  <si>
    <t>COS-0012871-14</t>
  </si>
  <si>
    <t>COS-0012871</t>
  </si>
  <si>
    <t>6694-14</t>
  </si>
  <si>
    <t>6694-14-DELANTAL TIPO PETO</t>
  </si>
  <si>
    <t>COS-0012871-28</t>
  </si>
  <si>
    <t>6694-15</t>
  </si>
  <si>
    <t>6694-15-GORRA SEIS CASCOS</t>
  </si>
  <si>
    <t>COS-0012871-30</t>
  </si>
  <si>
    <t>6694-19</t>
  </si>
  <si>
    <t>6694-19-PANTALON RESORTADO CABALLERO</t>
  </si>
  <si>
    <t>COS-0012871-36</t>
  </si>
  <si>
    <t>6694-20</t>
  </si>
  <si>
    <t>6694-20-PANTALON RESORTADO CABALLERO</t>
  </si>
  <si>
    <t>COS-0012871-37</t>
  </si>
  <si>
    <t>6692-1</t>
  </si>
  <si>
    <t>6692-1-CAMISA MANGA LARGA</t>
  </si>
  <si>
    <t>COS-0012869-2</t>
  </si>
  <si>
    <t>COS-0012869</t>
  </si>
  <si>
    <t>6690-1</t>
  </si>
  <si>
    <t>6690-1-CAMISA MANGA LARGA</t>
  </si>
  <si>
    <t>COS-0012868-3</t>
  </si>
  <si>
    <t>COS-0012868</t>
  </si>
  <si>
    <t>6689-2</t>
  </si>
  <si>
    <t>6689-2-HODDIE CERRADO</t>
  </si>
  <si>
    <t>COS-0012866-3</t>
  </si>
  <si>
    <t>6688-2</t>
  </si>
  <si>
    <t>6688-2-HODDIE CERRADO</t>
  </si>
  <si>
    <t>COS-0012865-3</t>
  </si>
  <si>
    <t>COS-0012865</t>
  </si>
  <si>
    <t>6688-4</t>
  </si>
  <si>
    <t>6688-4-COFIA</t>
  </si>
  <si>
    <t>COS-0012865-5</t>
  </si>
  <si>
    <t>6682-4</t>
  </si>
  <si>
    <t>6682-4-PAÑOLETA</t>
  </si>
  <si>
    <t>COS-0012837-4</t>
  </si>
  <si>
    <t>6682-6</t>
  </si>
  <si>
    <t>6682-6-CAMIBUZO</t>
  </si>
  <si>
    <t>COS-0011885-30</t>
  </si>
  <si>
    <t>COS-0011885</t>
  </si>
  <si>
    <t>ALIX PINEDA</t>
  </si>
  <si>
    <t>6675-3</t>
  </si>
  <si>
    <t>6675-3-TOALLA</t>
  </si>
  <si>
    <t>TOALLA</t>
  </si>
  <si>
    <t>COS-0012807-3</t>
  </si>
  <si>
    <t>COS-0012807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</si>
</sst>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14" fontId="0" fillId="0" borderId="0" xfId="0" applyNumberFormat="1"/>
    <xf numFmtId="3" fontId="1" fillId="0" borderId="1" xfId="0" applyNumberFormat="1" applyFont="1" applyBorder="1" applyAlignment="1">
      <alignment horizontal="center" vertical="top"/>
    </xf>
    <xf numFmtId="3" fontId="0" fillId="0" borderId="0" xfId="0" applyNumberFormat="1"/>
  </cellXfs>
  <cellStyles count="1">
    <cellStyle name="Normal" xfId="0" builtinId="0"/>
  </cellStyles>
  <dxfs count="10"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E74858D-7DE7-46D5-B578-3798A600ED5F}" name="Tabla1" displayName="Tabla1" ref="A1:Z10000" totalsRowShown="0" headerRowDxfId="9" headerRowBorderDxfId="8" tableBorderDxfId="7">
  <autoFilter ref="A1:Z10000" xr:uid="{6E74858D-7DE7-46D5-B578-3798A600ED5F}"/>
  <sortState xmlns:xlrd2="http://schemas.microsoft.com/office/spreadsheetml/2017/richdata2" ref="A2:Z10000">
    <sortCondition descending="1" ref="G1:G10000"/>
  </sortState>
  <tableColumns count="26">
    <tableColumn id="1" xr3:uid="{668E7F28-245B-449B-B070-839ECEEAAB92}" name="Num-OP"/>
    <tableColumn id="2" xr3:uid="{8C3EDBC9-80E1-42F1-8FCE-41467F10AF82}" name="Secuencia"/>
    <tableColumn id="3" xr3:uid="{C91792E2-7162-417F-8D77-59D8D8FBC78F}" name="OP-D"/>
    <tableColumn id="4" xr3:uid="{371AA17D-50D7-4B4E-9BAA-CA2D5F9830B2}" name="OP Det"/>
    <tableColumn id="5" xr3:uid="{A785945C-476D-4587-B81D-3DCF9AEF2341}" name="Productos"/>
    <tableColumn id="6" xr3:uid="{5A25C9A2-BA42-479B-B1B4-203EC6AC1D02}" name="Cliente"/>
    <tableColumn id="7" xr3:uid="{1C9C0A72-1F85-411C-9FA8-CCD947ECB7E5}" name="Fecha"/>
    <tableColumn id="8" xr3:uid="{126ABD9D-C1E9-4E40-B347-7D09C3DFDE41}" name="Id."/>
    <tableColumn id="9" xr3:uid="{D19725A5-4B65-4C75-8969-022ACB2F0CFB}" name="Costeo_Producto"/>
    <tableColumn id="10" xr3:uid="{8456BF63-1DBE-43C1-8BA3-5DEF110A7BF1}" name="Costeo"/>
    <tableColumn id="11" xr3:uid="{B659FBB8-C3CB-4AE7-8A41-4BBBB3E55CE2}" name="Proceso Producción"/>
    <tableColumn id="13" xr3:uid="{0B780FC7-9A60-407A-8819-35104E4143AD}" name="OS-Cantidad"/>
    <tableColumn id="14" xr3:uid="{3A59DAF4-A015-4E15-ABF5-6A085F7FD8BB}" name="Num OS"/>
    <tableColumn id="15" xr3:uid="{BE26698E-8647-4E62-B6A4-D488E61C2462}" name="Nombre del Comercial"/>
    <tableColumn id="16" xr3:uid="{0ED570F4-3D13-484B-B57E-000EE3FE5B68}" name="OS-Proveedor"/>
    <tableColumn id="17" xr3:uid="{365B5F8E-EB0B-4479-80B8-B25BAA62DBB0}" name="costo_antes_iva" dataDxfId="6"/>
    <tableColumn id="18" xr3:uid="{41152B9A-D72B-4E97-A24A-3990AD768E7E}" name="OS-Valor Unitario" dataDxfId="5"/>
    <tableColumn id="19" xr3:uid="{E3F47C00-922A-432C-BDE6-1C46FAD82552}" name="Estado"/>
    <tableColumn id="20" xr3:uid="{958B9F78-AD05-419C-85E8-D2302DB62A43}" name="Total Precio OP" dataDxfId="4"/>
    <tableColumn id="21" xr3:uid="{EEFD4B29-5E8F-4819-9AD7-721D0DAA96E2}" name="Categoría"/>
    <tableColumn id="22" xr3:uid="{D74E171A-3849-4121-B1E6-F97463E7B41B}" name="CANTIDAD ENTREGA SATELITE"/>
    <tableColumn id="23" xr3:uid="{F440A5D4-5EA2-43B4-8DCF-FE48F8757EC2}" name="TALLER SERVICIO"/>
    <tableColumn id="24" xr3:uid="{D53EDEF3-1BE5-4AD3-BEC4-A1CCF367FD57}" name="Diferencia valor unitario" dataDxfId="3">
      <calculatedColumnFormula>Tabla1[[#This Row],[OS-Valor Unitario]]-Tabla1[[#This Row],[costo_antes_iva]]</calculatedColumnFormula>
    </tableColumn>
    <tableColumn id="25" xr3:uid="{7E01DAD8-47D9-4384-A68A-61F7400ED9AF}" name="Valor total OS" dataDxfId="2">
      <calculatedColumnFormula>Tabla1[[#This Row],[OS-Valor Unitario]]*Tabla1[[#This Row],[CANTIDAD ENTREGA SATELITE]]</calculatedColumnFormula>
    </tableColumn>
    <tableColumn id="26" xr3:uid="{B7700746-AF07-49ED-A534-08F7EAD7080C}" name="valor total op" dataDxfId="1">
      <calculatedColumnFormula>Tabla1[[#This Row],[costo_antes_iva]]*Tabla1[[#This Row],[CANTIDAD ENTREGA SATELITE]]</calculatedColumnFormula>
    </tableColumn>
    <tableColumn id="27" xr3:uid="{343F7500-0226-48D0-B4A1-0891A0BD93B0}" name="Diferencia" dataDxfId="0">
      <calculatedColumnFormula>Tabla1[[#This Row],[Valor total OS]]-Tabla1[[#This Row],[valor total op]]</calculatedColumnFormula>
    </tableColumn>
  </tableColumns>
  <tableStyleInfo name="TableStyleLight1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0"/>
  <sheetViews>
    <sheetView tabSelected="1" topLeftCell="A115" workbookViewId="0">
      <selection activeCell="O1" sqref="O1"/>
    </sheetView>
  </sheetViews>
  <sheetFormatPr baseColWidth="10" defaultColWidth="8.88671875" defaultRowHeight="14.4" x14ac:dyDescent="0.3"/>
  <cols>
    <col min="1" max="1" width="10.109375" customWidth="1"/>
    <col min="2" max="2" width="9.109375" customWidth="1"/>
    <col min="4" max="4" width="15.21875" customWidth="1"/>
    <col min="5" max="5" width="20.21875" customWidth="1"/>
    <col min="6" max="6" width="22.21875" customWidth="1"/>
    <col min="7" max="7" width="14.33203125" customWidth="1"/>
    <col min="9" max="9" width="17.44140625" customWidth="1"/>
    <col min="10" max="10" width="14.5546875" customWidth="1"/>
    <col min="11" max="11" width="18.77734375" customWidth="1"/>
    <col min="12" max="12" width="13.44140625" customWidth="1"/>
    <col min="13" max="13" width="9.77734375" customWidth="1"/>
    <col min="14" max="14" width="21.5546875" customWidth="1"/>
    <col min="15" max="15" width="14.6640625" customWidth="1"/>
    <col min="16" max="16" width="16.44140625" style="4" customWidth="1"/>
    <col min="17" max="17" width="17.5546875" style="4" customWidth="1"/>
    <col min="18" max="18" width="29.109375" customWidth="1"/>
    <col min="19" max="19" width="15.6640625" customWidth="1"/>
    <col min="20" max="20" width="10.88671875" customWidth="1"/>
    <col min="21" max="21" width="28.21875" customWidth="1"/>
    <col min="22" max="22" width="17.33203125" customWidth="1"/>
    <col min="23" max="23" width="23" style="4" customWidth="1"/>
    <col min="24" max="24" width="14.44140625" style="4" customWidth="1"/>
    <col min="25" max="25" width="14.109375" style="4" customWidth="1"/>
    <col min="26" max="26" width="11.33203125" style="4" customWidth="1"/>
  </cols>
  <sheetData>
    <row r="1" spans="1:2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3" t="s">
        <v>15</v>
      </c>
      <c r="Q1" s="3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3" t="s">
        <v>22</v>
      </c>
      <c r="X1" s="3" t="s">
        <v>23</v>
      </c>
      <c r="Y1" s="3" t="s">
        <v>24</v>
      </c>
      <c r="Z1" s="3" t="s">
        <v>25</v>
      </c>
    </row>
    <row r="2" spans="1:26" x14ac:dyDescent="0.3">
      <c r="A2">
        <v>6720</v>
      </c>
      <c r="B2">
        <v>1</v>
      </c>
      <c r="C2" t="s">
        <v>15283</v>
      </c>
      <c r="D2" t="s">
        <v>15284</v>
      </c>
      <c r="E2" t="s">
        <v>643</v>
      </c>
      <c r="F2" t="s">
        <v>253</v>
      </c>
      <c r="G2" s="2">
        <v>46119</v>
      </c>
      <c r="H2">
        <v>82933126</v>
      </c>
      <c r="I2" t="s">
        <v>15285</v>
      </c>
      <c r="J2" t="s">
        <v>15286</v>
      </c>
      <c r="K2" t="s">
        <v>32</v>
      </c>
      <c r="L2">
        <v>725</v>
      </c>
      <c r="M2">
        <v>21804</v>
      </c>
      <c r="N2" t="s">
        <v>12021</v>
      </c>
      <c r="O2" t="s">
        <v>934</v>
      </c>
      <c r="P2" s="4">
        <v>13000</v>
      </c>
      <c r="Q2" s="4">
        <v>13000</v>
      </c>
      <c r="R2" t="s">
        <v>55</v>
      </c>
      <c r="S2" s="4">
        <v>90933095</v>
      </c>
      <c r="T2" t="s">
        <v>56</v>
      </c>
      <c r="W2" s="4">
        <f>Tabla1[[#This Row],[OS-Valor Unitario]]-Tabla1[[#This Row],[costo_antes_iva]]</f>
        <v>0</v>
      </c>
      <c r="X2" s="4">
        <f>Tabla1[[#This Row],[OS-Valor Unitario]]*Tabla1[[#This Row],[CANTIDAD ENTREGA SATELITE]]</f>
        <v>0</v>
      </c>
      <c r="Y2" s="4">
        <f>Tabla1[[#This Row],[costo_antes_iva]]*Tabla1[[#This Row],[CANTIDAD ENTREGA SATELITE]]</f>
        <v>0</v>
      </c>
      <c r="Z2" s="4">
        <f>Tabla1[[#This Row],[Valor total OS]]-Tabla1[[#This Row],[valor total op]]</f>
        <v>0</v>
      </c>
    </row>
    <row r="3" spans="1:26" x14ac:dyDescent="0.3">
      <c r="A3">
        <v>6720</v>
      </c>
      <c r="B3">
        <v>12</v>
      </c>
      <c r="C3" t="s">
        <v>15287</v>
      </c>
      <c r="D3" t="s">
        <v>15288</v>
      </c>
      <c r="E3" t="s">
        <v>643</v>
      </c>
      <c r="F3" t="s">
        <v>253</v>
      </c>
      <c r="G3" s="2">
        <v>46119</v>
      </c>
      <c r="H3">
        <v>82933291</v>
      </c>
      <c r="I3" t="s">
        <v>15289</v>
      </c>
      <c r="J3" t="s">
        <v>15286</v>
      </c>
      <c r="K3" t="s">
        <v>32</v>
      </c>
      <c r="L3">
        <v>40</v>
      </c>
      <c r="M3">
        <v>21805</v>
      </c>
      <c r="N3" t="s">
        <v>12021</v>
      </c>
      <c r="O3" t="s">
        <v>934</v>
      </c>
      <c r="P3" s="4">
        <v>13000</v>
      </c>
      <c r="Q3" s="4">
        <v>13000</v>
      </c>
      <c r="R3" t="s">
        <v>55</v>
      </c>
      <c r="S3" s="4">
        <v>90933095</v>
      </c>
      <c r="T3" t="s">
        <v>56</v>
      </c>
      <c r="W3" s="4">
        <f>Tabla1[[#This Row],[OS-Valor Unitario]]-Tabla1[[#This Row],[costo_antes_iva]]</f>
        <v>0</v>
      </c>
      <c r="X3" s="4">
        <f>Tabla1[[#This Row],[OS-Valor Unitario]]*Tabla1[[#This Row],[CANTIDAD ENTREGA SATELITE]]</f>
        <v>0</v>
      </c>
      <c r="Y3" s="4">
        <f>Tabla1[[#This Row],[costo_antes_iva]]*Tabla1[[#This Row],[CANTIDAD ENTREGA SATELITE]]</f>
        <v>0</v>
      </c>
      <c r="Z3" s="4">
        <f>Tabla1[[#This Row],[Valor total OS]]-Tabla1[[#This Row],[valor total op]]</f>
        <v>0</v>
      </c>
    </row>
    <row r="4" spans="1:26" x14ac:dyDescent="0.3">
      <c r="A4">
        <v>6707</v>
      </c>
      <c r="B4">
        <v>3</v>
      </c>
      <c r="C4" t="s">
        <v>11414</v>
      </c>
      <c r="D4" t="s">
        <v>11415</v>
      </c>
      <c r="E4" t="s">
        <v>899</v>
      </c>
      <c r="F4" t="s">
        <v>11416</v>
      </c>
      <c r="G4" s="2">
        <v>46113</v>
      </c>
      <c r="H4">
        <v>82716688</v>
      </c>
      <c r="I4" t="s">
        <v>11417</v>
      </c>
      <c r="J4" t="s">
        <v>11418</v>
      </c>
      <c r="K4" t="s">
        <v>77</v>
      </c>
      <c r="L4">
        <v>24</v>
      </c>
      <c r="M4">
        <v>21668</v>
      </c>
      <c r="N4" t="s">
        <v>53</v>
      </c>
      <c r="O4" t="s">
        <v>461</v>
      </c>
      <c r="P4" s="4">
        <v>1500</v>
      </c>
      <c r="Q4" s="4">
        <v>1450</v>
      </c>
      <c r="R4" t="s">
        <v>55</v>
      </c>
      <c r="S4" s="4">
        <v>4064340</v>
      </c>
      <c r="T4" t="s">
        <v>111</v>
      </c>
      <c r="V4" t="s">
        <v>278</v>
      </c>
      <c r="W4" s="4">
        <f>Tabla1[[#This Row],[OS-Valor Unitario]]-Tabla1[[#This Row],[costo_antes_iva]]</f>
        <v>-50</v>
      </c>
      <c r="X4" s="4">
        <f>Tabla1[[#This Row],[OS-Valor Unitario]]*Tabla1[[#This Row],[CANTIDAD ENTREGA SATELITE]]</f>
        <v>0</v>
      </c>
      <c r="Y4" s="4">
        <f>Tabla1[[#This Row],[costo_antes_iva]]*Tabla1[[#This Row],[CANTIDAD ENTREGA SATELITE]]</f>
        <v>0</v>
      </c>
      <c r="Z4" s="4">
        <f>Tabla1[[#This Row],[Valor total OS]]-Tabla1[[#This Row],[valor total op]]</f>
        <v>0</v>
      </c>
    </row>
    <row r="5" spans="1:26" x14ac:dyDescent="0.3">
      <c r="A5">
        <v>6706</v>
      </c>
      <c r="B5">
        <v>2</v>
      </c>
      <c r="C5" t="s">
        <v>15290</v>
      </c>
      <c r="D5" t="s">
        <v>15291</v>
      </c>
      <c r="E5" t="s">
        <v>219</v>
      </c>
      <c r="F5" t="s">
        <v>11452</v>
      </c>
      <c r="G5" s="2">
        <v>46112</v>
      </c>
      <c r="H5">
        <v>82654634</v>
      </c>
      <c r="I5" t="s">
        <v>15292</v>
      </c>
      <c r="J5" t="s">
        <v>15293</v>
      </c>
      <c r="K5" t="s">
        <v>77</v>
      </c>
      <c r="L5">
        <v>26</v>
      </c>
      <c r="M5">
        <v>21827</v>
      </c>
      <c r="N5" t="s">
        <v>53</v>
      </c>
      <c r="O5" t="s">
        <v>698</v>
      </c>
      <c r="P5" s="4">
        <v>6300</v>
      </c>
      <c r="Q5" s="4">
        <v>6300</v>
      </c>
      <c r="R5" t="s">
        <v>55</v>
      </c>
      <c r="S5" s="4">
        <v>8690550</v>
      </c>
      <c r="T5" t="s">
        <v>144</v>
      </c>
      <c r="W5" s="4">
        <f>Tabla1[[#This Row],[OS-Valor Unitario]]-Tabla1[[#This Row],[costo_antes_iva]]</f>
        <v>0</v>
      </c>
      <c r="X5" s="4">
        <f>Tabla1[[#This Row],[OS-Valor Unitario]]*Tabla1[[#This Row],[CANTIDAD ENTREGA SATELITE]]</f>
        <v>0</v>
      </c>
      <c r="Y5" s="4">
        <f>Tabla1[[#This Row],[costo_antes_iva]]*Tabla1[[#This Row],[CANTIDAD ENTREGA SATELITE]]</f>
        <v>0</v>
      </c>
      <c r="Z5" s="4">
        <f>Tabla1[[#This Row],[Valor total OS]]-Tabla1[[#This Row],[valor total op]]</f>
        <v>0</v>
      </c>
    </row>
    <row r="6" spans="1:26" x14ac:dyDescent="0.3">
      <c r="A6">
        <v>6696</v>
      </c>
      <c r="B6">
        <v>10</v>
      </c>
      <c r="C6" t="s">
        <v>11425</v>
      </c>
      <c r="D6" t="s">
        <v>11426</v>
      </c>
      <c r="E6" t="s">
        <v>426</v>
      </c>
      <c r="F6" t="s">
        <v>427</v>
      </c>
      <c r="G6" s="2">
        <v>46109</v>
      </c>
      <c r="H6">
        <v>82496900</v>
      </c>
      <c r="I6" t="s">
        <v>11427</v>
      </c>
      <c r="J6" t="s">
        <v>11428</v>
      </c>
      <c r="K6" t="s">
        <v>77</v>
      </c>
      <c r="L6">
        <v>90</v>
      </c>
      <c r="M6">
        <v>21589</v>
      </c>
      <c r="N6" t="s">
        <v>33</v>
      </c>
      <c r="O6" t="s">
        <v>78</v>
      </c>
      <c r="P6" s="4">
        <v>1800</v>
      </c>
      <c r="Q6" s="4">
        <v>2500</v>
      </c>
      <c r="R6" t="s">
        <v>35</v>
      </c>
      <c r="S6" s="4">
        <v>42525593</v>
      </c>
      <c r="T6" t="s">
        <v>381</v>
      </c>
      <c r="U6">
        <v>90</v>
      </c>
      <c r="V6" t="s">
        <v>79</v>
      </c>
      <c r="W6" s="4">
        <f>Tabla1[[#This Row],[OS-Valor Unitario]]-Tabla1[[#This Row],[costo_antes_iva]]</f>
        <v>700</v>
      </c>
      <c r="X6" s="4">
        <f>Tabla1[[#This Row],[OS-Valor Unitario]]*Tabla1[[#This Row],[CANTIDAD ENTREGA SATELITE]]</f>
        <v>225000</v>
      </c>
      <c r="Y6" s="4">
        <f>Tabla1[[#This Row],[costo_antes_iva]]*Tabla1[[#This Row],[CANTIDAD ENTREGA SATELITE]]</f>
        <v>162000</v>
      </c>
      <c r="Z6" s="4">
        <f>Tabla1[[#This Row],[Valor total OS]]-Tabla1[[#This Row],[valor total op]]</f>
        <v>63000</v>
      </c>
    </row>
    <row r="7" spans="1:26" x14ac:dyDescent="0.3">
      <c r="A7">
        <v>6696</v>
      </c>
      <c r="B7">
        <v>11</v>
      </c>
      <c r="C7" t="s">
        <v>11429</v>
      </c>
      <c r="D7" t="s">
        <v>11430</v>
      </c>
      <c r="E7" t="s">
        <v>426</v>
      </c>
      <c r="F7" t="s">
        <v>427</v>
      </c>
      <c r="G7" s="2">
        <v>46109</v>
      </c>
      <c r="H7">
        <v>82496904</v>
      </c>
      <c r="I7" t="s">
        <v>11431</v>
      </c>
      <c r="J7" t="s">
        <v>11428</v>
      </c>
      <c r="K7" t="s">
        <v>77</v>
      </c>
      <c r="L7">
        <v>20</v>
      </c>
      <c r="M7">
        <v>21590</v>
      </c>
      <c r="N7" t="s">
        <v>33</v>
      </c>
      <c r="O7" t="s">
        <v>78</v>
      </c>
      <c r="P7" s="4">
        <v>1800</v>
      </c>
      <c r="Q7" s="4">
        <v>2500</v>
      </c>
      <c r="R7" t="s">
        <v>35</v>
      </c>
      <c r="S7" s="4">
        <v>42525593</v>
      </c>
      <c r="T7" t="s">
        <v>381</v>
      </c>
      <c r="U7">
        <v>20</v>
      </c>
      <c r="V7" t="s">
        <v>79</v>
      </c>
      <c r="W7" s="4">
        <f>Tabla1[[#This Row],[OS-Valor Unitario]]-Tabla1[[#This Row],[costo_antes_iva]]</f>
        <v>700</v>
      </c>
      <c r="X7" s="4">
        <f>Tabla1[[#This Row],[OS-Valor Unitario]]*Tabla1[[#This Row],[CANTIDAD ENTREGA SATELITE]]</f>
        <v>50000</v>
      </c>
      <c r="Y7" s="4">
        <f>Tabla1[[#This Row],[costo_antes_iva]]*Tabla1[[#This Row],[CANTIDAD ENTREGA SATELITE]]</f>
        <v>36000</v>
      </c>
      <c r="Z7" s="4">
        <f>Tabla1[[#This Row],[Valor total OS]]-Tabla1[[#This Row],[valor total op]]</f>
        <v>14000</v>
      </c>
    </row>
    <row r="8" spans="1:26" x14ac:dyDescent="0.3">
      <c r="A8">
        <v>6696</v>
      </c>
      <c r="B8">
        <v>12</v>
      </c>
      <c r="C8" t="s">
        <v>11432</v>
      </c>
      <c r="D8" t="s">
        <v>11433</v>
      </c>
      <c r="E8" t="s">
        <v>426</v>
      </c>
      <c r="F8" t="s">
        <v>427</v>
      </c>
      <c r="G8" s="2">
        <v>46109</v>
      </c>
      <c r="H8">
        <v>82496916</v>
      </c>
      <c r="I8" t="s">
        <v>11434</v>
      </c>
      <c r="J8" t="s">
        <v>11428</v>
      </c>
      <c r="K8" t="s">
        <v>77</v>
      </c>
      <c r="L8">
        <v>135</v>
      </c>
      <c r="M8">
        <v>21591</v>
      </c>
      <c r="N8" t="s">
        <v>33</v>
      </c>
      <c r="O8" t="s">
        <v>78</v>
      </c>
      <c r="P8" s="4">
        <v>1800</v>
      </c>
      <c r="Q8" s="4">
        <v>2500</v>
      </c>
      <c r="R8" t="s">
        <v>35</v>
      </c>
      <c r="S8" s="4">
        <v>42525593</v>
      </c>
      <c r="T8" t="s">
        <v>381</v>
      </c>
      <c r="U8">
        <v>135</v>
      </c>
      <c r="V8" t="s">
        <v>79</v>
      </c>
      <c r="W8" s="4">
        <f>Tabla1[[#This Row],[OS-Valor Unitario]]-Tabla1[[#This Row],[costo_antes_iva]]</f>
        <v>700</v>
      </c>
      <c r="X8" s="4">
        <f>Tabla1[[#This Row],[OS-Valor Unitario]]*Tabla1[[#This Row],[CANTIDAD ENTREGA SATELITE]]</f>
        <v>337500</v>
      </c>
      <c r="Y8" s="4">
        <f>Tabla1[[#This Row],[costo_antes_iva]]*Tabla1[[#This Row],[CANTIDAD ENTREGA SATELITE]]</f>
        <v>243000</v>
      </c>
      <c r="Z8" s="4">
        <f>Tabla1[[#This Row],[Valor total OS]]-Tabla1[[#This Row],[valor total op]]</f>
        <v>94500</v>
      </c>
    </row>
    <row r="9" spans="1:26" x14ac:dyDescent="0.3">
      <c r="A9">
        <v>6695</v>
      </c>
      <c r="B9">
        <v>4</v>
      </c>
      <c r="C9" t="s">
        <v>15294</v>
      </c>
      <c r="D9" t="s">
        <v>15295</v>
      </c>
      <c r="E9" t="s">
        <v>913</v>
      </c>
      <c r="F9" t="s">
        <v>427</v>
      </c>
      <c r="G9" s="2">
        <v>46109</v>
      </c>
      <c r="H9">
        <v>82492975</v>
      </c>
      <c r="I9" t="s">
        <v>15296</v>
      </c>
      <c r="J9" t="s">
        <v>15297</v>
      </c>
      <c r="K9" t="s">
        <v>77</v>
      </c>
      <c r="L9">
        <v>8</v>
      </c>
      <c r="M9">
        <v>21837</v>
      </c>
      <c r="N9" t="s">
        <v>33</v>
      </c>
      <c r="O9" t="s">
        <v>461</v>
      </c>
      <c r="P9" s="4">
        <v>2000</v>
      </c>
      <c r="Q9" s="4">
        <v>3400</v>
      </c>
      <c r="R9" t="s">
        <v>35</v>
      </c>
      <c r="S9" s="4">
        <v>7256653</v>
      </c>
      <c r="T9" t="s">
        <v>67</v>
      </c>
      <c r="W9" s="4">
        <f>Tabla1[[#This Row],[OS-Valor Unitario]]-Tabla1[[#This Row],[costo_antes_iva]]</f>
        <v>1400</v>
      </c>
      <c r="X9" s="4">
        <f>Tabla1[[#This Row],[OS-Valor Unitario]]*Tabla1[[#This Row],[CANTIDAD ENTREGA SATELITE]]</f>
        <v>0</v>
      </c>
      <c r="Y9" s="4">
        <f>Tabla1[[#This Row],[costo_antes_iva]]*Tabla1[[#This Row],[CANTIDAD ENTREGA SATELITE]]</f>
        <v>0</v>
      </c>
      <c r="Z9" s="4">
        <f>Tabla1[[#This Row],[Valor total OS]]-Tabla1[[#This Row],[valor total op]]</f>
        <v>0</v>
      </c>
    </row>
    <row r="10" spans="1:26" x14ac:dyDescent="0.3">
      <c r="A10">
        <v>6695</v>
      </c>
      <c r="B10">
        <v>4</v>
      </c>
      <c r="C10" t="s">
        <v>15294</v>
      </c>
      <c r="D10" t="s">
        <v>15295</v>
      </c>
      <c r="E10" t="s">
        <v>913</v>
      </c>
      <c r="F10" t="s">
        <v>427</v>
      </c>
      <c r="G10" s="2">
        <v>46109</v>
      </c>
      <c r="H10">
        <v>82492975</v>
      </c>
      <c r="I10" t="s">
        <v>15296</v>
      </c>
      <c r="J10" t="s">
        <v>15297</v>
      </c>
      <c r="K10" t="s">
        <v>77</v>
      </c>
      <c r="L10">
        <v>8</v>
      </c>
      <c r="M10">
        <v>21837</v>
      </c>
      <c r="N10" t="s">
        <v>33</v>
      </c>
      <c r="O10" t="s">
        <v>461</v>
      </c>
      <c r="P10" s="4">
        <v>1400</v>
      </c>
      <c r="Q10" s="4">
        <v>3400</v>
      </c>
      <c r="R10" t="s">
        <v>35</v>
      </c>
      <c r="S10" s="4">
        <v>7256653</v>
      </c>
      <c r="T10" t="s">
        <v>67</v>
      </c>
      <c r="W10" s="4">
        <f>Tabla1[[#This Row],[OS-Valor Unitario]]-Tabla1[[#This Row],[costo_antes_iva]]</f>
        <v>2000</v>
      </c>
      <c r="X10" s="4">
        <f>Tabla1[[#This Row],[OS-Valor Unitario]]*Tabla1[[#This Row],[CANTIDAD ENTREGA SATELITE]]</f>
        <v>0</v>
      </c>
      <c r="Y10" s="4">
        <f>Tabla1[[#This Row],[costo_antes_iva]]*Tabla1[[#This Row],[CANTIDAD ENTREGA SATELITE]]</f>
        <v>0</v>
      </c>
      <c r="Z10" s="4">
        <f>Tabla1[[#This Row],[Valor total OS]]-Tabla1[[#This Row],[valor total op]]</f>
        <v>0</v>
      </c>
    </row>
    <row r="11" spans="1:26" x14ac:dyDescent="0.3">
      <c r="A11">
        <v>6695</v>
      </c>
      <c r="B11">
        <v>5</v>
      </c>
      <c r="C11" t="s">
        <v>15298</v>
      </c>
      <c r="D11" t="s">
        <v>15299</v>
      </c>
      <c r="E11" t="s">
        <v>913</v>
      </c>
      <c r="F11" t="s">
        <v>427</v>
      </c>
      <c r="G11" s="2">
        <v>46109</v>
      </c>
      <c r="H11">
        <v>82492992</v>
      </c>
      <c r="I11" t="s">
        <v>15300</v>
      </c>
      <c r="J11" t="s">
        <v>15297</v>
      </c>
      <c r="K11" t="s">
        <v>77</v>
      </c>
      <c r="L11">
        <v>20</v>
      </c>
      <c r="M11">
        <v>21838</v>
      </c>
      <c r="N11" t="s">
        <v>33</v>
      </c>
      <c r="O11" t="s">
        <v>461</v>
      </c>
      <c r="P11" s="4">
        <v>2000</v>
      </c>
      <c r="Q11" s="4">
        <v>3400</v>
      </c>
      <c r="R11" t="s">
        <v>35</v>
      </c>
      <c r="S11" s="4">
        <v>7256653</v>
      </c>
      <c r="T11" t="s">
        <v>67</v>
      </c>
      <c r="W11" s="4">
        <f>Tabla1[[#This Row],[OS-Valor Unitario]]-Tabla1[[#This Row],[costo_antes_iva]]</f>
        <v>1400</v>
      </c>
      <c r="X11" s="4">
        <f>Tabla1[[#This Row],[OS-Valor Unitario]]*Tabla1[[#This Row],[CANTIDAD ENTREGA SATELITE]]</f>
        <v>0</v>
      </c>
      <c r="Y11" s="4">
        <f>Tabla1[[#This Row],[costo_antes_iva]]*Tabla1[[#This Row],[CANTIDAD ENTREGA SATELITE]]</f>
        <v>0</v>
      </c>
      <c r="Z11" s="4">
        <f>Tabla1[[#This Row],[Valor total OS]]-Tabla1[[#This Row],[valor total op]]</f>
        <v>0</v>
      </c>
    </row>
    <row r="12" spans="1:26" x14ac:dyDescent="0.3">
      <c r="A12">
        <v>6695</v>
      </c>
      <c r="B12">
        <v>5</v>
      </c>
      <c r="C12" t="s">
        <v>15298</v>
      </c>
      <c r="D12" t="s">
        <v>15299</v>
      </c>
      <c r="E12" t="s">
        <v>913</v>
      </c>
      <c r="F12" t="s">
        <v>427</v>
      </c>
      <c r="G12" s="2">
        <v>46109</v>
      </c>
      <c r="H12">
        <v>82492992</v>
      </c>
      <c r="I12" t="s">
        <v>15300</v>
      </c>
      <c r="J12" t="s">
        <v>15297</v>
      </c>
      <c r="K12" t="s">
        <v>77</v>
      </c>
      <c r="L12">
        <v>20</v>
      </c>
      <c r="M12">
        <v>21838</v>
      </c>
      <c r="N12" t="s">
        <v>33</v>
      </c>
      <c r="O12" t="s">
        <v>461</v>
      </c>
      <c r="P12" s="4">
        <v>1400</v>
      </c>
      <c r="Q12" s="4">
        <v>3400</v>
      </c>
      <c r="R12" t="s">
        <v>35</v>
      </c>
      <c r="S12" s="4">
        <v>7256653</v>
      </c>
      <c r="T12" t="s">
        <v>67</v>
      </c>
      <c r="W12" s="4">
        <f>Tabla1[[#This Row],[OS-Valor Unitario]]-Tabla1[[#This Row],[costo_antes_iva]]</f>
        <v>2000</v>
      </c>
      <c r="X12" s="4">
        <f>Tabla1[[#This Row],[OS-Valor Unitario]]*Tabla1[[#This Row],[CANTIDAD ENTREGA SATELITE]]</f>
        <v>0</v>
      </c>
      <c r="Y12" s="4">
        <f>Tabla1[[#This Row],[costo_antes_iva]]*Tabla1[[#This Row],[CANTIDAD ENTREGA SATELITE]]</f>
        <v>0</v>
      </c>
      <c r="Z12" s="4">
        <f>Tabla1[[#This Row],[Valor total OS]]-Tabla1[[#This Row],[valor total op]]</f>
        <v>0</v>
      </c>
    </row>
    <row r="13" spans="1:26" x14ac:dyDescent="0.3">
      <c r="A13">
        <v>6694</v>
      </c>
      <c r="B13">
        <v>10</v>
      </c>
      <c r="C13" t="s">
        <v>15301</v>
      </c>
      <c r="D13" t="s">
        <v>15302</v>
      </c>
      <c r="E13" t="s">
        <v>979</v>
      </c>
      <c r="F13" t="s">
        <v>427</v>
      </c>
      <c r="G13" s="2">
        <v>46109</v>
      </c>
      <c r="H13">
        <v>82486028</v>
      </c>
      <c r="I13" t="s">
        <v>15303</v>
      </c>
      <c r="J13" t="s">
        <v>15304</v>
      </c>
      <c r="K13" t="s">
        <v>77</v>
      </c>
      <c r="L13">
        <v>70</v>
      </c>
      <c r="M13">
        <v>21744</v>
      </c>
      <c r="N13" t="s">
        <v>33</v>
      </c>
      <c r="O13" t="s">
        <v>461</v>
      </c>
      <c r="P13" s="4">
        <v>1800</v>
      </c>
      <c r="Q13" s="4">
        <v>1250</v>
      </c>
      <c r="R13" t="s">
        <v>35</v>
      </c>
      <c r="S13" s="4">
        <v>35188644</v>
      </c>
      <c r="T13" t="s">
        <v>794</v>
      </c>
      <c r="W13" s="4">
        <f>Tabla1[[#This Row],[OS-Valor Unitario]]-Tabla1[[#This Row],[costo_antes_iva]]</f>
        <v>-550</v>
      </c>
      <c r="X13" s="4">
        <f>Tabla1[[#This Row],[OS-Valor Unitario]]*Tabla1[[#This Row],[CANTIDAD ENTREGA SATELITE]]</f>
        <v>0</v>
      </c>
      <c r="Y13" s="4">
        <f>Tabla1[[#This Row],[costo_antes_iva]]*Tabla1[[#This Row],[CANTIDAD ENTREGA SATELITE]]</f>
        <v>0</v>
      </c>
      <c r="Z13" s="4">
        <f>Tabla1[[#This Row],[Valor total OS]]-Tabla1[[#This Row],[valor total op]]</f>
        <v>0</v>
      </c>
    </row>
    <row r="14" spans="1:26" x14ac:dyDescent="0.3">
      <c r="A14">
        <v>6694</v>
      </c>
      <c r="B14">
        <v>14</v>
      </c>
      <c r="C14" t="s">
        <v>15305</v>
      </c>
      <c r="D14" t="s">
        <v>15306</v>
      </c>
      <c r="E14" t="s">
        <v>118</v>
      </c>
      <c r="F14" t="s">
        <v>427</v>
      </c>
      <c r="G14" s="2">
        <v>46109</v>
      </c>
      <c r="H14">
        <v>82486299</v>
      </c>
      <c r="I14" t="s">
        <v>15307</v>
      </c>
      <c r="J14" t="s">
        <v>15304</v>
      </c>
      <c r="K14" t="s">
        <v>32</v>
      </c>
      <c r="L14">
        <v>15</v>
      </c>
      <c r="M14">
        <v>21745</v>
      </c>
      <c r="N14" t="s">
        <v>33</v>
      </c>
      <c r="O14" t="s">
        <v>196</v>
      </c>
      <c r="P14" s="4">
        <v>2500</v>
      </c>
      <c r="Q14" s="4">
        <v>3000</v>
      </c>
      <c r="R14" t="s">
        <v>35</v>
      </c>
      <c r="S14" s="4">
        <v>35188644</v>
      </c>
      <c r="T14" t="s">
        <v>121</v>
      </c>
      <c r="W14" s="4">
        <f>Tabla1[[#This Row],[OS-Valor Unitario]]-Tabla1[[#This Row],[costo_antes_iva]]</f>
        <v>500</v>
      </c>
      <c r="X14" s="4">
        <f>Tabla1[[#This Row],[OS-Valor Unitario]]*Tabla1[[#This Row],[CANTIDAD ENTREGA SATELITE]]</f>
        <v>0</v>
      </c>
      <c r="Y14" s="4">
        <f>Tabla1[[#This Row],[costo_antes_iva]]*Tabla1[[#This Row],[CANTIDAD ENTREGA SATELITE]]</f>
        <v>0</v>
      </c>
      <c r="Z14" s="4">
        <f>Tabla1[[#This Row],[Valor total OS]]-Tabla1[[#This Row],[valor total op]]</f>
        <v>0</v>
      </c>
    </row>
    <row r="15" spans="1:26" x14ac:dyDescent="0.3">
      <c r="A15">
        <v>6694</v>
      </c>
      <c r="B15">
        <v>15</v>
      </c>
      <c r="C15" t="s">
        <v>15308</v>
      </c>
      <c r="D15" t="s">
        <v>15309</v>
      </c>
      <c r="E15" t="s">
        <v>426</v>
      </c>
      <c r="F15" t="s">
        <v>427</v>
      </c>
      <c r="G15" s="2">
        <v>46109</v>
      </c>
      <c r="H15">
        <v>82486311</v>
      </c>
      <c r="I15" t="s">
        <v>15310</v>
      </c>
      <c r="J15" t="s">
        <v>15304</v>
      </c>
      <c r="K15" t="s">
        <v>77</v>
      </c>
      <c r="L15">
        <v>72</v>
      </c>
      <c r="M15">
        <v>21748</v>
      </c>
      <c r="N15" t="s">
        <v>33</v>
      </c>
      <c r="O15" t="s">
        <v>461</v>
      </c>
      <c r="P15" s="4">
        <v>1800</v>
      </c>
      <c r="Q15" s="4">
        <v>1850</v>
      </c>
      <c r="R15" t="s">
        <v>35</v>
      </c>
      <c r="S15" s="4">
        <v>35188644</v>
      </c>
      <c r="T15" t="s">
        <v>381</v>
      </c>
      <c r="V15" t="s">
        <v>560</v>
      </c>
      <c r="W15" s="4">
        <f>Tabla1[[#This Row],[OS-Valor Unitario]]-Tabla1[[#This Row],[costo_antes_iva]]</f>
        <v>50</v>
      </c>
      <c r="X15" s="4">
        <f>Tabla1[[#This Row],[OS-Valor Unitario]]*Tabla1[[#This Row],[CANTIDAD ENTREGA SATELITE]]</f>
        <v>0</v>
      </c>
      <c r="Y15" s="4">
        <f>Tabla1[[#This Row],[costo_antes_iva]]*Tabla1[[#This Row],[CANTIDAD ENTREGA SATELITE]]</f>
        <v>0</v>
      </c>
      <c r="Z15" s="4">
        <f>Tabla1[[#This Row],[Valor total OS]]-Tabla1[[#This Row],[valor total op]]</f>
        <v>0</v>
      </c>
    </row>
    <row r="16" spans="1:26" x14ac:dyDescent="0.3">
      <c r="A16">
        <v>6694</v>
      </c>
      <c r="B16">
        <v>19</v>
      </c>
      <c r="C16" t="s">
        <v>15311</v>
      </c>
      <c r="D16" t="s">
        <v>15312</v>
      </c>
      <c r="E16" t="s">
        <v>49</v>
      </c>
      <c r="F16" t="s">
        <v>427</v>
      </c>
      <c r="G16" s="2">
        <v>46109</v>
      </c>
      <c r="H16">
        <v>82486401</v>
      </c>
      <c r="I16" t="s">
        <v>15313</v>
      </c>
      <c r="J16" t="s">
        <v>15304</v>
      </c>
      <c r="K16" t="s">
        <v>32</v>
      </c>
      <c r="L16">
        <v>115</v>
      </c>
      <c r="M16">
        <v>21753</v>
      </c>
      <c r="N16" t="s">
        <v>33</v>
      </c>
      <c r="O16" t="s">
        <v>732</v>
      </c>
      <c r="P16" s="4">
        <v>5000</v>
      </c>
      <c r="Q16" s="4">
        <v>5500</v>
      </c>
      <c r="R16" t="s">
        <v>35</v>
      </c>
      <c r="S16" s="4">
        <v>35188644</v>
      </c>
      <c r="T16" t="s">
        <v>56</v>
      </c>
      <c r="W16" s="4">
        <f>Tabla1[[#This Row],[OS-Valor Unitario]]-Tabla1[[#This Row],[costo_antes_iva]]</f>
        <v>500</v>
      </c>
      <c r="X16" s="4">
        <f>Tabla1[[#This Row],[OS-Valor Unitario]]*Tabla1[[#This Row],[CANTIDAD ENTREGA SATELITE]]</f>
        <v>0</v>
      </c>
      <c r="Y16" s="4">
        <f>Tabla1[[#This Row],[costo_antes_iva]]*Tabla1[[#This Row],[CANTIDAD ENTREGA SATELITE]]</f>
        <v>0</v>
      </c>
      <c r="Z16" s="4">
        <f>Tabla1[[#This Row],[Valor total OS]]-Tabla1[[#This Row],[valor total op]]</f>
        <v>0</v>
      </c>
    </row>
    <row r="17" spans="1:26" x14ac:dyDescent="0.3">
      <c r="A17">
        <v>6694</v>
      </c>
      <c r="B17">
        <v>20</v>
      </c>
      <c r="C17" t="s">
        <v>15314</v>
      </c>
      <c r="D17" t="s">
        <v>15315</v>
      </c>
      <c r="E17" t="s">
        <v>49</v>
      </c>
      <c r="F17" t="s">
        <v>427</v>
      </c>
      <c r="G17" s="2">
        <v>46109</v>
      </c>
      <c r="H17">
        <v>82486407</v>
      </c>
      <c r="I17" t="s">
        <v>15316</v>
      </c>
      <c r="J17" t="s">
        <v>15304</v>
      </c>
      <c r="K17" t="s">
        <v>32</v>
      </c>
      <c r="L17">
        <v>90</v>
      </c>
      <c r="M17">
        <v>21752</v>
      </c>
      <c r="N17" t="s">
        <v>33</v>
      </c>
      <c r="O17" t="s">
        <v>732</v>
      </c>
      <c r="P17" s="4">
        <v>5000</v>
      </c>
      <c r="Q17" s="4">
        <v>5500</v>
      </c>
      <c r="R17" t="s">
        <v>35</v>
      </c>
      <c r="S17" s="4">
        <v>35188644</v>
      </c>
      <c r="T17" t="s">
        <v>56</v>
      </c>
      <c r="W17" s="4">
        <f>Tabla1[[#This Row],[OS-Valor Unitario]]-Tabla1[[#This Row],[costo_antes_iva]]</f>
        <v>500</v>
      </c>
      <c r="X17" s="4">
        <f>Tabla1[[#This Row],[OS-Valor Unitario]]*Tabla1[[#This Row],[CANTIDAD ENTREGA SATELITE]]</f>
        <v>0</v>
      </c>
      <c r="Y17" s="4">
        <f>Tabla1[[#This Row],[costo_antes_iva]]*Tabla1[[#This Row],[CANTIDAD ENTREGA SATELITE]]</f>
        <v>0</v>
      </c>
      <c r="Z17" s="4">
        <f>Tabla1[[#This Row],[Valor total OS]]-Tabla1[[#This Row],[valor total op]]</f>
        <v>0</v>
      </c>
    </row>
    <row r="18" spans="1:26" x14ac:dyDescent="0.3">
      <c r="A18">
        <v>6692</v>
      </c>
      <c r="B18">
        <v>1</v>
      </c>
      <c r="C18" t="s">
        <v>15317</v>
      </c>
      <c r="D18" t="s">
        <v>15318</v>
      </c>
      <c r="E18" t="s">
        <v>130</v>
      </c>
      <c r="F18" t="s">
        <v>1405</v>
      </c>
      <c r="G18" s="2">
        <v>46108</v>
      </c>
      <c r="H18">
        <v>82450793</v>
      </c>
      <c r="I18" t="s">
        <v>15319</v>
      </c>
      <c r="J18" t="s">
        <v>15320</v>
      </c>
      <c r="K18" t="s">
        <v>77</v>
      </c>
      <c r="L18">
        <v>206</v>
      </c>
      <c r="M18">
        <v>21746</v>
      </c>
      <c r="N18" t="s">
        <v>766</v>
      </c>
      <c r="O18" t="s">
        <v>698</v>
      </c>
      <c r="P18" s="4">
        <v>1000</v>
      </c>
      <c r="Q18" s="4">
        <v>1000</v>
      </c>
      <c r="R18" t="s">
        <v>35</v>
      </c>
      <c r="S18" s="4">
        <v>7297138</v>
      </c>
      <c r="T18" t="s">
        <v>111</v>
      </c>
      <c r="W18" s="4">
        <f>Tabla1[[#This Row],[OS-Valor Unitario]]-Tabla1[[#This Row],[costo_antes_iva]]</f>
        <v>0</v>
      </c>
      <c r="X18" s="4">
        <f>Tabla1[[#This Row],[OS-Valor Unitario]]*Tabla1[[#This Row],[CANTIDAD ENTREGA SATELITE]]</f>
        <v>0</v>
      </c>
      <c r="Y18" s="4">
        <f>Tabla1[[#This Row],[costo_antes_iva]]*Tabla1[[#This Row],[CANTIDAD ENTREGA SATELITE]]</f>
        <v>0</v>
      </c>
      <c r="Z18" s="4">
        <f>Tabla1[[#This Row],[Valor total OS]]-Tabla1[[#This Row],[valor total op]]</f>
        <v>0</v>
      </c>
    </row>
    <row r="19" spans="1:26" x14ac:dyDescent="0.3">
      <c r="A19">
        <v>6692</v>
      </c>
      <c r="B19">
        <v>1</v>
      </c>
      <c r="C19" t="s">
        <v>15317</v>
      </c>
      <c r="D19" t="s">
        <v>15318</v>
      </c>
      <c r="E19" t="s">
        <v>130</v>
      </c>
      <c r="F19" t="s">
        <v>1405</v>
      </c>
      <c r="G19" s="2">
        <v>46108</v>
      </c>
      <c r="H19">
        <v>82450793</v>
      </c>
      <c r="I19" t="s">
        <v>15319</v>
      </c>
      <c r="J19" t="s">
        <v>15320</v>
      </c>
      <c r="K19" t="s">
        <v>1619</v>
      </c>
      <c r="L19">
        <v>206</v>
      </c>
      <c r="M19">
        <v>21769</v>
      </c>
      <c r="N19" t="s">
        <v>766</v>
      </c>
      <c r="O19" t="s">
        <v>702</v>
      </c>
      <c r="P19" s="4">
        <v>12000</v>
      </c>
      <c r="Q19" s="4">
        <v>12000</v>
      </c>
      <c r="R19" t="s">
        <v>35</v>
      </c>
      <c r="S19" s="4">
        <v>7297138</v>
      </c>
      <c r="T19" t="s">
        <v>111</v>
      </c>
      <c r="W19" s="4">
        <f>Tabla1[[#This Row],[OS-Valor Unitario]]-Tabla1[[#This Row],[costo_antes_iva]]</f>
        <v>0</v>
      </c>
      <c r="X19" s="4">
        <f>Tabla1[[#This Row],[OS-Valor Unitario]]*Tabla1[[#This Row],[CANTIDAD ENTREGA SATELITE]]</f>
        <v>0</v>
      </c>
      <c r="Y19" s="4">
        <f>Tabla1[[#This Row],[costo_antes_iva]]*Tabla1[[#This Row],[CANTIDAD ENTREGA SATELITE]]</f>
        <v>0</v>
      </c>
      <c r="Z19" s="4">
        <f>Tabla1[[#This Row],[Valor total OS]]-Tabla1[[#This Row],[valor total op]]</f>
        <v>0</v>
      </c>
    </row>
    <row r="20" spans="1:26" x14ac:dyDescent="0.3">
      <c r="A20">
        <v>6690</v>
      </c>
      <c r="B20">
        <v>1</v>
      </c>
      <c r="C20" t="s">
        <v>15321</v>
      </c>
      <c r="D20" t="s">
        <v>15322</v>
      </c>
      <c r="E20" t="s">
        <v>130</v>
      </c>
      <c r="F20" t="s">
        <v>456</v>
      </c>
      <c r="G20" s="2">
        <v>46108</v>
      </c>
      <c r="H20">
        <v>82449661</v>
      </c>
      <c r="I20" t="s">
        <v>15323</v>
      </c>
      <c r="J20" t="s">
        <v>15324</v>
      </c>
      <c r="K20" t="s">
        <v>77</v>
      </c>
      <c r="L20">
        <v>5</v>
      </c>
      <c r="M20">
        <v>21750</v>
      </c>
      <c r="N20" t="s">
        <v>53</v>
      </c>
      <c r="O20" t="s">
        <v>461</v>
      </c>
      <c r="P20" s="4">
        <v>5600</v>
      </c>
      <c r="Q20" s="4">
        <v>5600</v>
      </c>
      <c r="R20" t="s">
        <v>55</v>
      </c>
      <c r="S20" s="4">
        <v>241955</v>
      </c>
      <c r="T20" t="s">
        <v>111</v>
      </c>
      <c r="W20" s="4">
        <f>Tabla1[[#This Row],[OS-Valor Unitario]]-Tabla1[[#This Row],[costo_antes_iva]]</f>
        <v>0</v>
      </c>
      <c r="X20" s="4">
        <f>Tabla1[[#This Row],[OS-Valor Unitario]]*Tabla1[[#This Row],[CANTIDAD ENTREGA SATELITE]]</f>
        <v>0</v>
      </c>
      <c r="Y20" s="4">
        <f>Tabla1[[#This Row],[costo_antes_iva]]*Tabla1[[#This Row],[CANTIDAD ENTREGA SATELITE]]</f>
        <v>0</v>
      </c>
      <c r="Z20" s="4">
        <f>Tabla1[[#This Row],[Valor total OS]]-Tabla1[[#This Row],[valor total op]]</f>
        <v>0</v>
      </c>
    </row>
    <row r="21" spans="1:26" x14ac:dyDescent="0.3">
      <c r="A21">
        <v>6689</v>
      </c>
      <c r="B21">
        <v>1</v>
      </c>
      <c r="C21" t="s">
        <v>11435</v>
      </c>
      <c r="D21" t="s">
        <v>11436</v>
      </c>
      <c r="E21" t="s">
        <v>219</v>
      </c>
      <c r="F21" t="s">
        <v>50</v>
      </c>
      <c r="G21" s="2">
        <v>46107</v>
      </c>
      <c r="H21">
        <v>82419909</v>
      </c>
      <c r="I21" t="s">
        <v>11437</v>
      </c>
      <c r="J21" t="s">
        <v>11438</v>
      </c>
      <c r="K21" t="s">
        <v>32</v>
      </c>
      <c r="L21">
        <v>45</v>
      </c>
      <c r="M21">
        <v>21670</v>
      </c>
      <c r="N21" t="s">
        <v>11439</v>
      </c>
      <c r="O21" t="s">
        <v>223</v>
      </c>
      <c r="P21" s="4">
        <v>7500</v>
      </c>
      <c r="Q21" s="4">
        <v>7000</v>
      </c>
      <c r="R21" t="s">
        <v>222</v>
      </c>
      <c r="S21" s="4">
        <v>3788235</v>
      </c>
      <c r="T21" t="s">
        <v>144</v>
      </c>
      <c r="U21">
        <v>45</v>
      </c>
      <c r="V21" t="s">
        <v>244</v>
      </c>
      <c r="W21" s="4">
        <f>Tabla1[[#This Row],[OS-Valor Unitario]]-Tabla1[[#This Row],[costo_antes_iva]]</f>
        <v>-500</v>
      </c>
      <c r="X21" s="4">
        <f>Tabla1[[#This Row],[OS-Valor Unitario]]*Tabla1[[#This Row],[CANTIDAD ENTREGA SATELITE]]</f>
        <v>315000</v>
      </c>
      <c r="Y21" s="4">
        <f>Tabla1[[#This Row],[costo_antes_iva]]*Tabla1[[#This Row],[CANTIDAD ENTREGA SATELITE]]</f>
        <v>337500</v>
      </c>
      <c r="Z21" s="4">
        <f>Tabla1[[#This Row],[Valor total OS]]-Tabla1[[#This Row],[valor total op]]</f>
        <v>-22500</v>
      </c>
    </row>
    <row r="22" spans="1:26" x14ac:dyDescent="0.3">
      <c r="A22">
        <v>6686</v>
      </c>
      <c r="B22">
        <v>1</v>
      </c>
      <c r="C22" t="s">
        <v>11440</v>
      </c>
      <c r="D22" t="s">
        <v>11441</v>
      </c>
      <c r="E22" t="s">
        <v>130</v>
      </c>
      <c r="F22" t="s">
        <v>546</v>
      </c>
      <c r="G22" s="2">
        <v>46107</v>
      </c>
      <c r="H22">
        <v>82397121</v>
      </c>
      <c r="I22" t="s">
        <v>11442</v>
      </c>
      <c r="J22" t="s">
        <v>11443</v>
      </c>
      <c r="K22" t="s">
        <v>32</v>
      </c>
      <c r="L22">
        <v>4</v>
      </c>
      <c r="M22">
        <v>21510</v>
      </c>
      <c r="N22" t="s">
        <v>11439</v>
      </c>
      <c r="O22" t="s">
        <v>517</v>
      </c>
      <c r="P22" s="4">
        <v>13500</v>
      </c>
      <c r="Q22" s="4">
        <v>15000</v>
      </c>
      <c r="R22" t="s">
        <v>35</v>
      </c>
      <c r="S22" s="4">
        <v>158564</v>
      </c>
      <c r="T22" t="s">
        <v>111</v>
      </c>
      <c r="U22">
        <v>4</v>
      </c>
      <c r="V22" t="s">
        <v>518</v>
      </c>
      <c r="W22" s="4">
        <f>Tabla1[[#This Row],[OS-Valor Unitario]]-Tabla1[[#This Row],[costo_antes_iva]]</f>
        <v>1500</v>
      </c>
      <c r="X22" s="4">
        <f>Tabla1[[#This Row],[OS-Valor Unitario]]*Tabla1[[#This Row],[CANTIDAD ENTREGA SATELITE]]</f>
        <v>60000</v>
      </c>
      <c r="Y22" s="4">
        <f>Tabla1[[#This Row],[costo_antes_iva]]*Tabla1[[#This Row],[CANTIDAD ENTREGA SATELITE]]</f>
        <v>54000</v>
      </c>
      <c r="Z22" s="4">
        <f>Tabla1[[#This Row],[Valor total OS]]-Tabla1[[#This Row],[valor total op]]</f>
        <v>6000</v>
      </c>
    </row>
    <row r="23" spans="1:26" x14ac:dyDescent="0.3">
      <c r="A23">
        <v>6689</v>
      </c>
      <c r="B23">
        <v>1</v>
      </c>
      <c r="C23" t="s">
        <v>11435</v>
      </c>
      <c r="D23" t="s">
        <v>11436</v>
      </c>
      <c r="E23" t="s">
        <v>219</v>
      </c>
      <c r="F23" t="s">
        <v>50</v>
      </c>
      <c r="G23" s="2">
        <v>46107</v>
      </c>
      <c r="H23">
        <v>82419909</v>
      </c>
      <c r="I23" t="s">
        <v>11437</v>
      </c>
      <c r="J23" t="s">
        <v>11438</v>
      </c>
      <c r="K23" t="s">
        <v>77</v>
      </c>
      <c r="L23">
        <v>20</v>
      </c>
      <c r="M23">
        <v>21814</v>
      </c>
      <c r="N23" t="s">
        <v>11439</v>
      </c>
      <c r="O23" t="s">
        <v>224</v>
      </c>
      <c r="P23" s="4">
        <v>1800</v>
      </c>
      <c r="Q23" s="4">
        <v>3500</v>
      </c>
      <c r="R23" t="s">
        <v>222</v>
      </c>
      <c r="S23" s="4">
        <v>3788235</v>
      </c>
      <c r="T23" t="s">
        <v>144</v>
      </c>
      <c r="U23">
        <v>45</v>
      </c>
      <c r="V23" t="s">
        <v>244</v>
      </c>
      <c r="W23" s="4">
        <f>Tabla1[[#This Row],[OS-Valor Unitario]]-Tabla1[[#This Row],[costo_antes_iva]]</f>
        <v>1700</v>
      </c>
      <c r="X23" s="4">
        <f>Tabla1[[#This Row],[OS-Valor Unitario]]*Tabla1[[#This Row],[CANTIDAD ENTREGA SATELITE]]</f>
        <v>157500</v>
      </c>
      <c r="Y23" s="4">
        <f>Tabla1[[#This Row],[costo_antes_iva]]*Tabla1[[#This Row],[CANTIDAD ENTREGA SATELITE]]</f>
        <v>81000</v>
      </c>
      <c r="Z23" s="4">
        <f>Tabla1[[#This Row],[Valor total OS]]-Tabla1[[#This Row],[valor total op]]</f>
        <v>76500</v>
      </c>
    </row>
    <row r="24" spans="1:26" x14ac:dyDescent="0.3">
      <c r="A24">
        <v>6689</v>
      </c>
      <c r="B24">
        <v>1</v>
      </c>
      <c r="C24" t="s">
        <v>11435</v>
      </c>
      <c r="D24" t="s">
        <v>11436</v>
      </c>
      <c r="E24" t="s">
        <v>219</v>
      </c>
      <c r="F24" t="s">
        <v>50</v>
      </c>
      <c r="G24" s="2">
        <v>46107</v>
      </c>
      <c r="H24">
        <v>82419909</v>
      </c>
      <c r="I24" t="s">
        <v>11437</v>
      </c>
      <c r="J24" t="s">
        <v>11438</v>
      </c>
      <c r="K24" t="s">
        <v>77</v>
      </c>
      <c r="L24">
        <v>25</v>
      </c>
      <c r="M24">
        <v>21815</v>
      </c>
      <c r="N24" t="s">
        <v>11439</v>
      </c>
      <c r="O24" t="s">
        <v>224</v>
      </c>
      <c r="P24" s="4">
        <v>1800</v>
      </c>
      <c r="Q24" s="4">
        <v>3500</v>
      </c>
      <c r="R24" t="s">
        <v>222</v>
      </c>
      <c r="S24" s="4">
        <v>3788235</v>
      </c>
      <c r="T24" t="s">
        <v>144</v>
      </c>
      <c r="U24">
        <v>45</v>
      </c>
      <c r="V24" t="s">
        <v>244</v>
      </c>
      <c r="W24" s="4">
        <f>Tabla1[[#This Row],[OS-Valor Unitario]]-Tabla1[[#This Row],[costo_antes_iva]]</f>
        <v>1700</v>
      </c>
      <c r="X24" s="4">
        <f>Tabla1[[#This Row],[OS-Valor Unitario]]*Tabla1[[#This Row],[CANTIDAD ENTREGA SATELITE]]</f>
        <v>157500</v>
      </c>
      <c r="Y24" s="4">
        <f>Tabla1[[#This Row],[costo_antes_iva]]*Tabla1[[#This Row],[CANTIDAD ENTREGA SATELITE]]</f>
        <v>81000</v>
      </c>
      <c r="Z24" s="4">
        <f>Tabla1[[#This Row],[Valor total OS]]-Tabla1[[#This Row],[valor total op]]</f>
        <v>76500</v>
      </c>
    </row>
    <row r="25" spans="1:26" x14ac:dyDescent="0.3">
      <c r="A25">
        <v>6689</v>
      </c>
      <c r="B25">
        <v>2</v>
      </c>
      <c r="C25" t="s">
        <v>15325</v>
      </c>
      <c r="D25" t="s">
        <v>15326</v>
      </c>
      <c r="E25" t="s">
        <v>228</v>
      </c>
      <c r="F25" t="s">
        <v>50</v>
      </c>
      <c r="G25" s="2">
        <v>46107</v>
      </c>
      <c r="H25">
        <v>82419915</v>
      </c>
      <c r="I25" t="s">
        <v>15327</v>
      </c>
      <c r="J25" t="s">
        <v>11438</v>
      </c>
      <c r="K25" t="s">
        <v>77</v>
      </c>
      <c r="L25">
        <v>45</v>
      </c>
      <c r="M25">
        <v>21706</v>
      </c>
      <c r="N25" t="s">
        <v>11439</v>
      </c>
      <c r="O25" t="s">
        <v>224</v>
      </c>
      <c r="P25" s="4">
        <v>2000</v>
      </c>
      <c r="Q25" s="4">
        <v>3500</v>
      </c>
      <c r="R25" t="s">
        <v>222</v>
      </c>
      <c r="S25" s="4">
        <v>3788235</v>
      </c>
      <c r="T25" t="s">
        <v>230</v>
      </c>
      <c r="W25" s="4">
        <f>Tabla1[[#This Row],[OS-Valor Unitario]]-Tabla1[[#This Row],[costo_antes_iva]]</f>
        <v>1500</v>
      </c>
      <c r="X25" s="4">
        <f>Tabla1[[#This Row],[OS-Valor Unitario]]*Tabla1[[#This Row],[CANTIDAD ENTREGA SATELITE]]</f>
        <v>0</v>
      </c>
      <c r="Y25" s="4">
        <f>Tabla1[[#This Row],[costo_antes_iva]]*Tabla1[[#This Row],[CANTIDAD ENTREGA SATELITE]]</f>
        <v>0</v>
      </c>
      <c r="Z25" s="4">
        <f>Tabla1[[#This Row],[Valor total OS]]-Tabla1[[#This Row],[valor total op]]</f>
        <v>0</v>
      </c>
    </row>
    <row r="26" spans="1:26" x14ac:dyDescent="0.3">
      <c r="A26">
        <v>6688</v>
      </c>
      <c r="B26">
        <v>2</v>
      </c>
      <c r="C26" t="s">
        <v>15328</v>
      </c>
      <c r="D26" t="s">
        <v>15329</v>
      </c>
      <c r="E26" t="s">
        <v>228</v>
      </c>
      <c r="F26" t="s">
        <v>50</v>
      </c>
      <c r="G26" s="2">
        <v>46107</v>
      </c>
      <c r="H26">
        <v>82418981</v>
      </c>
      <c r="I26" t="s">
        <v>15330</v>
      </c>
      <c r="J26" t="s">
        <v>15331</v>
      </c>
      <c r="K26" t="s">
        <v>77</v>
      </c>
      <c r="L26">
        <v>34</v>
      </c>
      <c r="M26">
        <v>21707</v>
      </c>
      <c r="N26" t="s">
        <v>11439</v>
      </c>
      <c r="O26" t="s">
        <v>224</v>
      </c>
      <c r="P26" s="4">
        <v>2000</v>
      </c>
      <c r="Q26" s="4">
        <v>800</v>
      </c>
      <c r="R26" t="s">
        <v>222</v>
      </c>
      <c r="S26" s="4">
        <v>4790209</v>
      </c>
      <c r="T26" t="s">
        <v>230</v>
      </c>
      <c r="W26" s="4">
        <f>Tabla1[[#This Row],[OS-Valor Unitario]]-Tabla1[[#This Row],[costo_antes_iva]]</f>
        <v>-1200</v>
      </c>
      <c r="X26" s="4">
        <f>Tabla1[[#This Row],[OS-Valor Unitario]]*Tabla1[[#This Row],[CANTIDAD ENTREGA SATELITE]]</f>
        <v>0</v>
      </c>
      <c r="Y26" s="4">
        <f>Tabla1[[#This Row],[costo_antes_iva]]*Tabla1[[#This Row],[CANTIDAD ENTREGA SATELITE]]</f>
        <v>0</v>
      </c>
      <c r="Z26" s="4">
        <f>Tabla1[[#This Row],[Valor total OS]]-Tabla1[[#This Row],[valor total op]]</f>
        <v>0</v>
      </c>
    </row>
    <row r="27" spans="1:26" x14ac:dyDescent="0.3">
      <c r="A27">
        <v>6688</v>
      </c>
      <c r="B27">
        <v>4</v>
      </c>
      <c r="C27" t="s">
        <v>15332</v>
      </c>
      <c r="D27" t="s">
        <v>15333</v>
      </c>
      <c r="E27" t="s">
        <v>242</v>
      </c>
      <c r="F27" t="s">
        <v>50</v>
      </c>
      <c r="G27" s="2">
        <v>46107</v>
      </c>
      <c r="H27">
        <v>82418994</v>
      </c>
      <c r="I27" t="s">
        <v>15334</v>
      </c>
      <c r="J27" t="s">
        <v>15331</v>
      </c>
      <c r="K27" t="s">
        <v>32</v>
      </c>
      <c r="L27">
        <v>100</v>
      </c>
      <c r="M27">
        <v>21831</v>
      </c>
      <c r="N27" t="s">
        <v>11439</v>
      </c>
      <c r="O27" t="s">
        <v>223</v>
      </c>
      <c r="P27" s="4">
        <v>3000</v>
      </c>
      <c r="Q27" s="4">
        <v>2900</v>
      </c>
      <c r="R27" t="s">
        <v>222</v>
      </c>
      <c r="S27" s="4">
        <v>4790209</v>
      </c>
      <c r="T27" t="s">
        <v>242</v>
      </c>
      <c r="W27" s="4">
        <f>Tabla1[[#This Row],[OS-Valor Unitario]]-Tabla1[[#This Row],[costo_antes_iva]]</f>
        <v>-100</v>
      </c>
      <c r="X27" s="4">
        <f>Tabla1[[#This Row],[OS-Valor Unitario]]*Tabla1[[#This Row],[CANTIDAD ENTREGA SATELITE]]</f>
        <v>0</v>
      </c>
      <c r="Y27" s="4">
        <f>Tabla1[[#This Row],[costo_antes_iva]]*Tabla1[[#This Row],[CANTIDAD ENTREGA SATELITE]]</f>
        <v>0</v>
      </c>
      <c r="Z27" s="4">
        <f>Tabla1[[#This Row],[Valor total OS]]-Tabla1[[#This Row],[valor total op]]</f>
        <v>0</v>
      </c>
    </row>
    <row r="28" spans="1:26" x14ac:dyDescent="0.3">
      <c r="A28">
        <v>6682</v>
      </c>
      <c r="B28">
        <v>3</v>
      </c>
      <c r="C28" t="s">
        <v>11444</v>
      </c>
      <c r="D28" t="s">
        <v>11445</v>
      </c>
      <c r="E28" t="s">
        <v>418</v>
      </c>
      <c r="F28" t="s">
        <v>321</v>
      </c>
      <c r="G28" s="2">
        <v>46106</v>
      </c>
      <c r="H28">
        <v>82332791</v>
      </c>
      <c r="I28" t="s">
        <v>11446</v>
      </c>
      <c r="J28" t="s">
        <v>11447</v>
      </c>
      <c r="K28" t="s">
        <v>32</v>
      </c>
      <c r="L28">
        <v>1200</v>
      </c>
      <c r="M28">
        <v>21475</v>
      </c>
      <c r="N28" t="s">
        <v>256</v>
      </c>
      <c r="O28" t="s">
        <v>420</v>
      </c>
      <c r="P28" s="4">
        <v>9000</v>
      </c>
      <c r="Q28" s="4">
        <v>7500</v>
      </c>
      <c r="R28" t="s">
        <v>35</v>
      </c>
      <c r="S28" s="4">
        <v>76679437</v>
      </c>
      <c r="T28" t="s">
        <v>197</v>
      </c>
      <c r="V28" t="s">
        <v>420</v>
      </c>
      <c r="W28" s="4">
        <f>Tabla1[[#This Row],[OS-Valor Unitario]]-Tabla1[[#This Row],[costo_antes_iva]]</f>
        <v>-1500</v>
      </c>
      <c r="X28" s="4">
        <f>Tabla1[[#This Row],[OS-Valor Unitario]]*Tabla1[[#This Row],[CANTIDAD ENTREGA SATELITE]]</f>
        <v>0</v>
      </c>
      <c r="Y28" s="4">
        <f>Tabla1[[#This Row],[costo_antes_iva]]*Tabla1[[#This Row],[CANTIDAD ENTREGA SATELITE]]</f>
        <v>0</v>
      </c>
      <c r="Z28" s="4">
        <f>Tabla1[[#This Row],[Valor total OS]]-Tabla1[[#This Row],[valor total op]]</f>
        <v>0</v>
      </c>
    </row>
    <row r="29" spans="1:26" x14ac:dyDescent="0.3">
      <c r="A29">
        <v>6681</v>
      </c>
      <c r="B29">
        <v>1</v>
      </c>
      <c r="C29" t="s">
        <v>11448</v>
      </c>
      <c r="D29" t="s">
        <v>11449</v>
      </c>
      <c r="E29" t="s">
        <v>385</v>
      </c>
      <c r="F29" t="s">
        <v>753</v>
      </c>
      <c r="G29" s="2">
        <v>46106</v>
      </c>
      <c r="H29">
        <v>82337803</v>
      </c>
      <c r="I29" t="s">
        <v>11450</v>
      </c>
      <c r="J29" t="s">
        <v>11451</v>
      </c>
      <c r="K29" t="s">
        <v>32</v>
      </c>
      <c r="L29">
        <v>580</v>
      </c>
      <c r="M29">
        <v>21486</v>
      </c>
      <c r="N29" t="s">
        <v>53</v>
      </c>
      <c r="O29" t="s">
        <v>934</v>
      </c>
      <c r="P29" s="4">
        <v>12500</v>
      </c>
      <c r="Q29" s="4">
        <v>11000</v>
      </c>
      <c r="R29" t="s">
        <v>55</v>
      </c>
      <c r="S29" s="4">
        <v>316175580</v>
      </c>
      <c r="T29" t="s">
        <v>56</v>
      </c>
      <c r="V29" t="s">
        <v>935</v>
      </c>
      <c r="W29" s="4">
        <f>Tabla1[[#This Row],[OS-Valor Unitario]]-Tabla1[[#This Row],[costo_antes_iva]]</f>
        <v>-1500</v>
      </c>
      <c r="X29" s="4">
        <f>Tabla1[[#This Row],[OS-Valor Unitario]]*Tabla1[[#This Row],[CANTIDAD ENTREGA SATELITE]]</f>
        <v>0</v>
      </c>
      <c r="Y29" s="4">
        <f>Tabla1[[#This Row],[costo_antes_iva]]*Tabla1[[#This Row],[CANTIDAD ENTREGA SATELITE]]</f>
        <v>0</v>
      </c>
      <c r="Z29" s="4">
        <f>Tabla1[[#This Row],[Valor total OS]]-Tabla1[[#This Row],[valor total op]]</f>
        <v>0</v>
      </c>
    </row>
    <row r="30" spans="1:26" x14ac:dyDescent="0.3">
      <c r="A30">
        <v>6681</v>
      </c>
      <c r="B30">
        <v>1</v>
      </c>
      <c r="C30" t="s">
        <v>11448</v>
      </c>
      <c r="D30" t="s">
        <v>11449</v>
      </c>
      <c r="E30" t="s">
        <v>385</v>
      </c>
      <c r="F30" t="s">
        <v>753</v>
      </c>
      <c r="G30" s="2">
        <v>46106</v>
      </c>
      <c r="H30">
        <v>82337803</v>
      </c>
      <c r="I30" t="s">
        <v>11450</v>
      </c>
      <c r="J30" t="s">
        <v>11451</v>
      </c>
      <c r="K30" t="s">
        <v>32</v>
      </c>
      <c r="L30">
        <v>330</v>
      </c>
      <c r="M30">
        <v>21524</v>
      </c>
      <c r="N30" t="s">
        <v>53</v>
      </c>
      <c r="O30" t="s">
        <v>934</v>
      </c>
      <c r="P30" s="4">
        <v>12500</v>
      </c>
      <c r="Q30" s="4">
        <v>11000</v>
      </c>
      <c r="R30" t="s">
        <v>55</v>
      </c>
      <c r="S30" s="4">
        <v>316175580</v>
      </c>
      <c r="T30" t="s">
        <v>56</v>
      </c>
      <c r="V30" t="s">
        <v>935</v>
      </c>
      <c r="W30" s="4">
        <f>Tabla1[[#This Row],[OS-Valor Unitario]]-Tabla1[[#This Row],[costo_antes_iva]]</f>
        <v>-1500</v>
      </c>
      <c r="X30" s="4">
        <f>Tabla1[[#This Row],[OS-Valor Unitario]]*Tabla1[[#This Row],[CANTIDAD ENTREGA SATELITE]]</f>
        <v>0</v>
      </c>
      <c r="Y30" s="4">
        <f>Tabla1[[#This Row],[costo_antes_iva]]*Tabla1[[#This Row],[CANTIDAD ENTREGA SATELITE]]</f>
        <v>0</v>
      </c>
      <c r="Z30" s="4">
        <f>Tabla1[[#This Row],[Valor total OS]]-Tabla1[[#This Row],[valor total op]]</f>
        <v>0</v>
      </c>
    </row>
    <row r="31" spans="1:26" x14ac:dyDescent="0.3">
      <c r="A31">
        <v>6681</v>
      </c>
      <c r="B31">
        <v>1</v>
      </c>
      <c r="C31" t="s">
        <v>11448</v>
      </c>
      <c r="D31" t="s">
        <v>11449</v>
      </c>
      <c r="E31" t="s">
        <v>385</v>
      </c>
      <c r="F31" t="s">
        <v>753</v>
      </c>
      <c r="G31" s="2">
        <v>46106</v>
      </c>
      <c r="H31">
        <v>82337803</v>
      </c>
      <c r="I31" t="s">
        <v>11450</v>
      </c>
      <c r="J31" t="s">
        <v>11451</v>
      </c>
      <c r="K31" t="s">
        <v>32</v>
      </c>
      <c r="L31">
        <v>210</v>
      </c>
      <c r="M31">
        <v>21529</v>
      </c>
      <c r="N31" t="s">
        <v>53</v>
      </c>
      <c r="O31" t="s">
        <v>1560</v>
      </c>
      <c r="P31" s="4">
        <v>12500</v>
      </c>
      <c r="Q31" s="4">
        <v>11000</v>
      </c>
      <c r="R31" t="s">
        <v>55</v>
      </c>
      <c r="S31" s="4">
        <v>316175580</v>
      </c>
      <c r="T31" t="s">
        <v>56</v>
      </c>
      <c r="V31" t="s">
        <v>1561</v>
      </c>
      <c r="W31" s="4">
        <f>Tabla1[[#This Row],[OS-Valor Unitario]]-Tabla1[[#This Row],[costo_antes_iva]]</f>
        <v>-1500</v>
      </c>
      <c r="X31" s="4">
        <f>Tabla1[[#This Row],[OS-Valor Unitario]]*Tabla1[[#This Row],[CANTIDAD ENTREGA SATELITE]]</f>
        <v>0</v>
      </c>
      <c r="Y31" s="4">
        <f>Tabla1[[#This Row],[costo_antes_iva]]*Tabla1[[#This Row],[CANTIDAD ENTREGA SATELITE]]</f>
        <v>0</v>
      </c>
      <c r="Z31" s="4">
        <f>Tabla1[[#This Row],[Valor total OS]]-Tabla1[[#This Row],[valor total op]]</f>
        <v>0</v>
      </c>
    </row>
    <row r="32" spans="1:26" x14ac:dyDescent="0.3">
      <c r="A32">
        <v>6681</v>
      </c>
      <c r="B32">
        <v>1</v>
      </c>
      <c r="C32" t="s">
        <v>11448</v>
      </c>
      <c r="D32" t="s">
        <v>11449</v>
      </c>
      <c r="E32" t="s">
        <v>385</v>
      </c>
      <c r="F32" t="s">
        <v>753</v>
      </c>
      <c r="G32" s="2">
        <v>46106</v>
      </c>
      <c r="H32">
        <v>82337803</v>
      </c>
      <c r="I32" t="s">
        <v>11450</v>
      </c>
      <c r="J32" t="s">
        <v>11451</v>
      </c>
      <c r="K32" t="s">
        <v>32</v>
      </c>
      <c r="L32">
        <v>64</v>
      </c>
      <c r="M32">
        <v>21455</v>
      </c>
      <c r="N32" t="s">
        <v>53</v>
      </c>
      <c r="O32" t="s">
        <v>645</v>
      </c>
      <c r="P32" s="4">
        <v>12500</v>
      </c>
      <c r="Q32" s="4">
        <v>1200</v>
      </c>
      <c r="R32" t="s">
        <v>55</v>
      </c>
      <c r="S32" s="4">
        <v>316175580</v>
      </c>
      <c r="T32" t="s">
        <v>56</v>
      </c>
      <c r="V32" t="s">
        <v>646</v>
      </c>
      <c r="W32" s="4">
        <f>Tabla1[[#This Row],[OS-Valor Unitario]]-Tabla1[[#This Row],[costo_antes_iva]]</f>
        <v>-11300</v>
      </c>
      <c r="X32" s="4">
        <f>Tabla1[[#This Row],[OS-Valor Unitario]]*Tabla1[[#This Row],[CANTIDAD ENTREGA SATELITE]]</f>
        <v>0</v>
      </c>
      <c r="Y32" s="4">
        <f>Tabla1[[#This Row],[costo_antes_iva]]*Tabla1[[#This Row],[CANTIDAD ENTREGA SATELITE]]</f>
        <v>0</v>
      </c>
      <c r="Z32" s="4">
        <f>Tabla1[[#This Row],[Valor total OS]]-Tabla1[[#This Row],[valor total op]]</f>
        <v>0</v>
      </c>
    </row>
    <row r="33" spans="1:26" x14ac:dyDescent="0.3">
      <c r="A33">
        <v>6681</v>
      </c>
      <c r="B33">
        <v>1</v>
      </c>
      <c r="C33" t="s">
        <v>11448</v>
      </c>
      <c r="D33" t="s">
        <v>11449</v>
      </c>
      <c r="E33" t="s">
        <v>385</v>
      </c>
      <c r="F33" t="s">
        <v>753</v>
      </c>
      <c r="G33" s="2">
        <v>46106</v>
      </c>
      <c r="H33">
        <v>82337803</v>
      </c>
      <c r="I33" t="s">
        <v>11450</v>
      </c>
      <c r="J33" t="s">
        <v>11451</v>
      </c>
      <c r="K33" t="s">
        <v>32</v>
      </c>
      <c r="L33">
        <v>539</v>
      </c>
      <c r="M33">
        <v>21498</v>
      </c>
      <c r="N33" t="s">
        <v>53</v>
      </c>
      <c r="O33" t="s">
        <v>645</v>
      </c>
      <c r="P33" s="4">
        <v>12500</v>
      </c>
      <c r="Q33" s="4">
        <v>12000</v>
      </c>
      <c r="R33" t="s">
        <v>55</v>
      </c>
      <c r="S33" s="4">
        <v>316175580</v>
      </c>
      <c r="T33" t="s">
        <v>56</v>
      </c>
      <c r="V33" t="s">
        <v>646</v>
      </c>
      <c r="W33" s="4">
        <f>Tabla1[[#This Row],[OS-Valor Unitario]]-Tabla1[[#This Row],[costo_antes_iva]]</f>
        <v>-500</v>
      </c>
      <c r="X33" s="4">
        <f>Tabla1[[#This Row],[OS-Valor Unitario]]*Tabla1[[#This Row],[CANTIDAD ENTREGA SATELITE]]</f>
        <v>0</v>
      </c>
      <c r="Y33" s="4">
        <f>Tabla1[[#This Row],[costo_antes_iva]]*Tabla1[[#This Row],[CANTIDAD ENTREGA SATELITE]]</f>
        <v>0</v>
      </c>
      <c r="Z33" s="4">
        <f>Tabla1[[#This Row],[Valor total OS]]-Tabla1[[#This Row],[valor total op]]</f>
        <v>0</v>
      </c>
    </row>
    <row r="34" spans="1:26" x14ac:dyDescent="0.3">
      <c r="A34">
        <v>6681</v>
      </c>
      <c r="B34">
        <v>1</v>
      </c>
      <c r="C34" t="s">
        <v>11448</v>
      </c>
      <c r="D34" t="s">
        <v>11449</v>
      </c>
      <c r="E34" t="s">
        <v>385</v>
      </c>
      <c r="F34" t="s">
        <v>753</v>
      </c>
      <c r="G34" s="2">
        <v>46106</v>
      </c>
      <c r="H34">
        <v>82337803</v>
      </c>
      <c r="I34" t="s">
        <v>11450</v>
      </c>
      <c r="J34" t="s">
        <v>11451</v>
      </c>
      <c r="K34" t="s">
        <v>32</v>
      </c>
      <c r="L34">
        <v>680</v>
      </c>
      <c r="M34">
        <v>21478</v>
      </c>
      <c r="N34" t="s">
        <v>53</v>
      </c>
      <c r="O34" t="s">
        <v>405</v>
      </c>
      <c r="P34" s="4">
        <v>12500</v>
      </c>
      <c r="Q34" s="4">
        <v>11000</v>
      </c>
      <c r="R34" t="s">
        <v>55</v>
      </c>
      <c r="S34" s="4">
        <v>316175580</v>
      </c>
      <c r="T34" t="s">
        <v>56</v>
      </c>
      <c r="V34" t="s">
        <v>406</v>
      </c>
      <c r="W34" s="4">
        <f>Tabla1[[#This Row],[OS-Valor Unitario]]-Tabla1[[#This Row],[costo_antes_iva]]</f>
        <v>-1500</v>
      </c>
      <c r="X34" s="4">
        <f>Tabla1[[#This Row],[OS-Valor Unitario]]*Tabla1[[#This Row],[CANTIDAD ENTREGA SATELITE]]</f>
        <v>0</v>
      </c>
      <c r="Y34" s="4">
        <f>Tabla1[[#This Row],[costo_antes_iva]]*Tabla1[[#This Row],[CANTIDAD ENTREGA SATELITE]]</f>
        <v>0</v>
      </c>
      <c r="Z34" s="4">
        <f>Tabla1[[#This Row],[Valor total OS]]-Tabla1[[#This Row],[valor total op]]</f>
        <v>0</v>
      </c>
    </row>
    <row r="35" spans="1:26" x14ac:dyDescent="0.3">
      <c r="A35">
        <v>6681</v>
      </c>
      <c r="B35">
        <v>1</v>
      </c>
      <c r="C35" t="s">
        <v>11448</v>
      </c>
      <c r="D35" t="s">
        <v>11449</v>
      </c>
      <c r="E35" t="s">
        <v>385</v>
      </c>
      <c r="F35" t="s">
        <v>753</v>
      </c>
      <c r="G35" s="2">
        <v>46106</v>
      </c>
      <c r="H35">
        <v>82337803</v>
      </c>
      <c r="I35" t="s">
        <v>11450</v>
      </c>
      <c r="J35" t="s">
        <v>11451</v>
      </c>
      <c r="K35" t="s">
        <v>32</v>
      </c>
      <c r="L35">
        <v>680</v>
      </c>
      <c r="M35">
        <v>21478</v>
      </c>
      <c r="N35" t="s">
        <v>53</v>
      </c>
      <c r="O35" t="s">
        <v>405</v>
      </c>
      <c r="P35" s="4">
        <v>12500</v>
      </c>
      <c r="Q35" s="4">
        <v>11000</v>
      </c>
      <c r="R35" t="s">
        <v>55</v>
      </c>
      <c r="S35" s="4">
        <v>316175580</v>
      </c>
      <c r="T35" t="s">
        <v>56</v>
      </c>
      <c r="V35" t="s">
        <v>406</v>
      </c>
      <c r="W35" s="4">
        <f>Tabla1[[#This Row],[OS-Valor Unitario]]-Tabla1[[#This Row],[costo_antes_iva]]</f>
        <v>-1500</v>
      </c>
      <c r="X35" s="4">
        <f>Tabla1[[#This Row],[OS-Valor Unitario]]*Tabla1[[#This Row],[CANTIDAD ENTREGA SATELITE]]</f>
        <v>0</v>
      </c>
      <c r="Y35" s="4">
        <f>Tabla1[[#This Row],[costo_antes_iva]]*Tabla1[[#This Row],[CANTIDAD ENTREGA SATELITE]]</f>
        <v>0</v>
      </c>
      <c r="Z35" s="4">
        <f>Tabla1[[#This Row],[Valor total OS]]-Tabla1[[#This Row],[valor total op]]</f>
        <v>0</v>
      </c>
    </row>
    <row r="36" spans="1:26" x14ac:dyDescent="0.3">
      <c r="A36">
        <v>6681</v>
      </c>
      <c r="B36">
        <v>1</v>
      </c>
      <c r="C36" t="s">
        <v>11448</v>
      </c>
      <c r="D36" t="s">
        <v>11449</v>
      </c>
      <c r="E36" t="s">
        <v>385</v>
      </c>
      <c r="F36" t="s">
        <v>11452</v>
      </c>
      <c r="G36" s="2">
        <v>46106</v>
      </c>
      <c r="H36">
        <v>82337803</v>
      </c>
      <c r="I36" t="s">
        <v>11450</v>
      </c>
      <c r="J36" t="s">
        <v>11451</v>
      </c>
      <c r="K36" t="s">
        <v>32</v>
      </c>
      <c r="L36">
        <v>580</v>
      </c>
      <c r="M36">
        <v>21486</v>
      </c>
      <c r="N36" t="s">
        <v>53</v>
      </c>
      <c r="O36" t="s">
        <v>934</v>
      </c>
      <c r="P36" s="4">
        <v>12500</v>
      </c>
      <c r="Q36" s="4">
        <v>11000</v>
      </c>
      <c r="R36" t="s">
        <v>55</v>
      </c>
      <c r="S36" s="4">
        <v>316175580</v>
      </c>
      <c r="T36" t="s">
        <v>56</v>
      </c>
      <c r="V36" t="s">
        <v>935</v>
      </c>
      <c r="W36" s="4">
        <f>Tabla1[[#This Row],[OS-Valor Unitario]]-Tabla1[[#This Row],[costo_antes_iva]]</f>
        <v>-1500</v>
      </c>
      <c r="X36" s="4">
        <f>Tabla1[[#This Row],[OS-Valor Unitario]]*Tabla1[[#This Row],[CANTIDAD ENTREGA SATELITE]]</f>
        <v>0</v>
      </c>
      <c r="Y36" s="4">
        <f>Tabla1[[#This Row],[costo_antes_iva]]*Tabla1[[#This Row],[CANTIDAD ENTREGA SATELITE]]</f>
        <v>0</v>
      </c>
      <c r="Z36" s="4">
        <f>Tabla1[[#This Row],[Valor total OS]]-Tabla1[[#This Row],[valor total op]]</f>
        <v>0</v>
      </c>
    </row>
    <row r="37" spans="1:26" x14ac:dyDescent="0.3">
      <c r="A37">
        <v>6681</v>
      </c>
      <c r="B37">
        <v>1</v>
      </c>
      <c r="C37" t="s">
        <v>11448</v>
      </c>
      <c r="D37" t="s">
        <v>11449</v>
      </c>
      <c r="E37" t="s">
        <v>385</v>
      </c>
      <c r="F37" t="s">
        <v>11452</v>
      </c>
      <c r="G37" s="2">
        <v>46106</v>
      </c>
      <c r="H37">
        <v>82337803</v>
      </c>
      <c r="I37" t="s">
        <v>11450</v>
      </c>
      <c r="J37" t="s">
        <v>11451</v>
      </c>
      <c r="K37" t="s">
        <v>32</v>
      </c>
      <c r="L37">
        <v>330</v>
      </c>
      <c r="M37">
        <v>21524</v>
      </c>
      <c r="N37" t="s">
        <v>53</v>
      </c>
      <c r="O37" t="s">
        <v>934</v>
      </c>
      <c r="P37" s="4">
        <v>12500</v>
      </c>
      <c r="Q37" s="4">
        <v>11000</v>
      </c>
      <c r="R37" t="s">
        <v>55</v>
      </c>
      <c r="S37" s="4">
        <v>316175580</v>
      </c>
      <c r="T37" t="s">
        <v>56</v>
      </c>
      <c r="V37" t="s">
        <v>935</v>
      </c>
      <c r="W37" s="4">
        <f>Tabla1[[#This Row],[OS-Valor Unitario]]-Tabla1[[#This Row],[costo_antes_iva]]</f>
        <v>-1500</v>
      </c>
      <c r="X37" s="4">
        <f>Tabla1[[#This Row],[OS-Valor Unitario]]*Tabla1[[#This Row],[CANTIDAD ENTREGA SATELITE]]</f>
        <v>0</v>
      </c>
      <c r="Y37" s="4">
        <f>Tabla1[[#This Row],[costo_antes_iva]]*Tabla1[[#This Row],[CANTIDAD ENTREGA SATELITE]]</f>
        <v>0</v>
      </c>
      <c r="Z37" s="4">
        <f>Tabla1[[#This Row],[Valor total OS]]-Tabla1[[#This Row],[valor total op]]</f>
        <v>0</v>
      </c>
    </row>
    <row r="38" spans="1:26" x14ac:dyDescent="0.3">
      <c r="A38">
        <v>6681</v>
      </c>
      <c r="B38">
        <v>1</v>
      </c>
      <c r="C38" t="s">
        <v>11448</v>
      </c>
      <c r="D38" t="s">
        <v>11449</v>
      </c>
      <c r="E38" t="s">
        <v>385</v>
      </c>
      <c r="F38" t="s">
        <v>11452</v>
      </c>
      <c r="G38" s="2">
        <v>46106</v>
      </c>
      <c r="H38">
        <v>82337803</v>
      </c>
      <c r="I38" t="s">
        <v>11450</v>
      </c>
      <c r="J38" t="s">
        <v>11451</v>
      </c>
      <c r="K38" t="s">
        <v>32</v>
      </c>
      <c r="L38">
        <v>210</v>
      </c>
      <c r="M38">
        <v>21529</v>
      </c>
      <c r="N38" t="s">
        <v>53</v>
      </c>
      <c r="O38" t="s">
        <v>1560</v>
      </c>
      <c r="P38" s="4">
        <v>12500</v>
      </c>
      <c r="Q38" s="4">
        <v>11000</v>
      </c>
      <c r="R38" t="s">
        <v>55</v>
      </c>
      <c r="S38" s="4">
        <v>316175580</v>
      </c>
      <c r="T38" t="s">
        <v>56</v>
      </c>
      <c r="V38" t="s">
        <v>1561</v>
      </c>
      <c r="W38" s="4">
        <f>Tabla1[[#This Row],[OS-Valor Unitario]]-Tabla1[[#This Row],[costo_antes_iva]]</f>
        <v>-1500</v>
      </c>
      <c r="X38" s="4">
        <f>Tabla1[[#This Row],[OS-Valor Unitario]]*Tabla1[[#This Row],[CANTIDAD ENTREGA SATELITE]]</f>
        <v>0</v>
      </c>
      <c r="Y38" s="4">
        <f>Tabla1[[#This Row],[costo_antes_iva]]*Tabla1[[#This Row],[CANTIDAD ENTREGA SATELITE]]</f>
        <v>0</v>
      </c>
      <c r="Z38" s="4">
        <f>Tabla1[[#This Row],[Valor total OS]]-Tabla1[[#This Row],[valor total op]]</f>
        <v>0</v>
      </c>
    </row>
    <row r="39" spans="1:26" x14ac:dyDescent="0.3">
      <c r="A39">
        <v>6681</v>
      </c>
      <c r="B39">
        <v>1</v>
      </c>
      <c r="C39" t="s">
        <v>11448</v>
      </c>
      <c r="D39" t="s">
        <v>11449</v>
      </c>
      <c r="E39" t="s">
        <v>385</v>
      </c>
      <c r="F39" t="s">
        <v>11452</v>
      </c>
      <c r="G39" s="2">
        <v>46106</v>
      </c>
      <c r="H39">
        <v>82337803</v>
      </c>
      <c r="I39" t="s">
        <v>11450</v>
      </c>
      <c r="J39" t="s">
        <v>11451</v>
      </c>
      <c r="K39" t="s">
        <v>32</v>
      </c>
      <c r="L39">
        <v>64</v>
      </c>
      <c r="M39">
        <v>21455</v>
      </c>
      <c r="N39" t="s">
        <v>53</v>
      </c>
      <c r="O39" t="s">
        <v>645</v>
      </c>
      <c r="P39" s="4">
        <v>12500</v>
      </c>
      <c r="Q39" s="4">
        <v>1200</v>
      </c>
      <c r="R39" t="s">
        <v>55</v>
      </c>
      <c r="S39" s="4">
        <v>316175580</v>
      </c>
      <c r="T39" t="s">
        <v>56</v>
      </c>
      <c r="V39" t="s">
        <v>646</v>
      </c>
      <c r="W39" s="4">
        <f>Tabla1[[#This Row],[OS-Valor Unitario]]-Tabla1[[#This Row],[costo_antes_iva]]</f>
        <v>-11300</v>
      </c>
      <c r="X39" s="4">
        <f>Tabla1[[#This Row],[OS-Valor Unitario]]*Tabla1[[#This Row],[CANTIDAD ENTREGA SATELITE]]</f>
        <v>0</v>
      </c>
      <c r="Y39" s="4">
        <f>Tabla1[[#This Row],[costo_antes_iva]]*Tabla1[[#This Row],[CANTIDAD ENTREGA SATELITE]]</f>
        <v>0</v>
      </c>
      <c r="Z39" s="4">
        <f>Tabla1[[#This Row],[Valor total OS]]-Tabla1[[#This Row],[valor total op]]</f>
        <v>0</v>
      </c>
    </row>
    <row r="40" spans="1:26" x14ac:dyDescent="0.3">
      <c r="A40">
        <v>6681</v>
      </c>
      <c r="B40">
        <v>1</v>
      </c>
      <c r="C40" t="s">
        <v>11448</v>
      </c>
      <c r="D40" t="s">
        <v>11449</v>
      </c>
      <c r="E40" t="s">
        <v>385</v>
      </c>
      <c r="F40" t="s">
        <v>11452</v>
      </c>
      <c r="G40" s="2">
        <v>46106</v>
      </c>
      <c r="H40">
        <v>82337803</v>
      </c>
      <c r="I40" t="s">
        <v>11450</v>
      </c>
      <c r="J40" t="s">
        <v>11451</v>
      </c>
      <c r="K40" t="s">
        <v>32</v>
      </c>
      <c r="L40">
        <v>539</v>
      </c>
      <c r="M40">
        <v>21498</v>
      </c>
      <c r="N40" t="s">
        <v>53</v>
      </c>
      <c r="O40" t="s">
        <v>645</v>
      </c>
      <c r="P40" s="4">
        <v>12500</v>
      </c>
      <c r="Q40" s="4">
        <v>12000</v>
      </c>
      <c r="R40" t="s">
        <v>55</v>
      </c>
      <c r="S40" s="4">
        <v>316175580</v>
      </c>
      <c r="T40" t="s">
        <v>56</v>
      </c>
      <c r="V40" t="s">
        <v>646</v>
      </c>
      <c r="W40" s="4">
        <f>Tabla1[[#This Row],[OS-Valor Unitario]]-Tabla1[[#This Row],[costo_antes_iva]]</f>
        <v>-500</v>
      </c>
      <c r="X40" s="4">
        <f>Tabla1[[#This Row],[OS-Valor Unitario]]*Tabla1[[#This Row],[CANTIDAD ENTREGA SATELITE]]</f>
        <v>0</v>
      </c>
      <c r="Y40" s="4">
        <f>Tabla1[[#This Row],[costo_antes_iva]]*Tabla1[[#This Row],[CANTIDAD ENTREGA SATELITE]]</f>
        <v>0</v>
      </c>
      <c r="Z40" s="4">
        <f>Tabla1[[#This Row],[Valor total OS]]-Tabla1[[#This Row],[valor total op]]</f>
        <v>0</v>
      </c>
    </row>
    <row r="41" spans="1:26" x14ac:dyDescent="0.3">
      <c r="A41">
        <v>6681</v>
      </c>
      <c r="B41">
        <v>1</v>
      </c>
      <c r="C41" t="s">
        <v>11448</v>
      </c>
      <c r="D41" t="s">
        <v>11449</v>
      </c>
      <c r="E41" t="s">
        <v>385</v>
      </c>
      <c r="F41" t="s">
        <v>11452</v>
      </c>
      <c r="G41" s="2">
        <v>46106</v>
      </c>
      <c r="H41">
        <v>82337803</v>
      </c>
      <c r="I41" t="s">
        <v>11450</v>
      </c>
      <c r="J41" t="s">
        <v>11451</v>
      </c>
      <c r="K41" t="s">
        <v>32</v>
      </c>
      <c r="L41">
        <v>680</v>
      </c>
      <c r="M41">
        <v>21478</v>
      </c>
      <c r="N41" t="s">
        <v>53</v>
      </c>
      <c r="O41" t="s">
        <v>405</v>
      </c>
      <c r="P41" s="4">
        <v>12500</v>
      </c>
      <c r="Q41" s="4">
        <v>11000</v>
      </c>
      <c r="R41" t="s">
        <v>55</v>
      </c>
      <c r="S41" s="4">
        <v>316175580</v>
      </c>
      <c r="T41" t="s">
        <v>56</v>
      </c>
      <c r="V41" t="s">
        <v>406</v>
      </c>
      <c r="W41" s="4">
        <f>Tabla1[[#This Row],[OS-Valor Unitario]]-Tabla1[[#This Row],[costo_antes_iva]]</f>
        <v>-1500</v>
      </c>
      <c r="X41" s="4">
        <f>Tabla1[[#This Row],[OS-Valor Unitario]]*Tabla1[[#This Row],[CANTIDAD ENTREGA SATELITE]]</f>
        <v>0</v>
      </c>
      <c r="Y41" s="4">
        <f>Tabla1[[#This Row],[costo_antes_iva]]*Tabla1[[#This Row],[CANTIDAD ENTREGA SATELITE]]</f>
        <v>0</v>
      </c>
      <c r="Z41" s="4">
        <f>Tabla1[[#This Row],[Valor total OS]]-Tabla1[[#This Row],[valor total op]]</f>
        <v>0</v>
      </c>
    </row>
    <row r="42" spans="1:26" x14ac:dyDescent="0.3">
      <c r="A42">
        <v>6681</v>
      </c>
      <c r="B42">
        <v>1</v>
      </c>
      <c r="C42" t="s">
        <v>11448</v>
      </c>
      <c r="D42" t="s">
        <v>11449</v>
      </c>
      <c r="E42" t="s">
        <v>385</v>
      </c>
      <c r="F42" t="s">
        <v>11452</v>
      </c>
      <c r="G42" s="2">
        <v>46106</v>
      </c>
      <c r="H42">
        <v>82337803</v>
      </c>
      <c r="I42" t="s">
        <v>11450</v>
      </c>
      <c r="J42" t="s">
        <v>11451</v>
      </c>
      <c r="K42" t="s">
        <v>32</v>
      </c>
      <c r="L42">
        <v>680</v>
      </c>
      <c r="M42">
        <v>21478</v>
      </c>
      <c r="N42" t="s">
        <v>53</v>
      </c>
      <c r="O42" t="s">
        <v>405</v>
      </c>
      <c r="P42" s="4">
        <v>12500</v>
      </c>
      <c r="Q42" s="4">
        <v>11000</v>
      </c>
      <c r="R42" t="s">
        <v>55</v>
      </c>
      <c r="S42" s="4">
        <v>316175580</v>
      </c>
      <c r="T42" t="s">
        <v>56</v>
      </c>
      <c r="V42" t="s">
        <v>406</v>
      </c>
      <c r="W42" s="4">
        <f>Tabla1[[#This Row],[OS-Valor Unitario]]-Tabla1[[#This Row],[costo_antes_iva]]</f>
        <v>-1500</v>
      </c>
      <c r="X42" s="4">
        <f>Tabla1[[#This Row],[OS-Valor Unitario]]*Tabla1[[#This Row],[CANTIDAD ENTREGA SATELITE]]</f>
        <v>0</v>
      </c>
      <c r="Y42" s="4">
        <f>Tabla1[[#This Row],[costo_antes_iva]]*Tabla1[[#This Row],[CANTIDAD ENTREGA SATELITE]]</f>
        <v>0</v>
      </c>
      <c r="Z42" s="4">
        <f>Tabla1[[#This Row],[Valor total OS]]-Tabla1[[#This Row],[valor total op]]</f>
        <v>0</v>
      </c>
    </row>
    <row r="43" spans="1:26" x14ac:dyDescent="0.3">
      <c r="A43">
        <v>6681</v>
      </c>
      <c r="B43">
        <v>2</v>
      </c>
      <c r="C43" t="s">
        <v>11453</v>
      </c>
      <c r="D43" t="s">
        <v>11454</v>
      </c>
      <c r="E43" t="s">
        <v>446</v>
      </c>
      <c r="F43" t="s">
        <v>753</v>
      </c>
      <c r="G43" s="2">
        <v>46106</v>
      </c>
      <c r="H43">
        <v>82337867</v>
      </c>
      <c r="I43" t="s">
        <v>11450</v>
      </c>
      <c r="J43" t="s">
        <v>11451</v>
      </c>
      <c r="K43" t="s">
        <v>32</v>
      </c>
      <c r="L43">
        <v>810</v>
      </c>
      <c r="M43">
        <v>21487</v>
      </c>
      <c r="N43" t="s">
        <v>53</v>
      </c>
      <c r="O43" t="s">
        <v>934</v>
      </c>
      <c r="P43" s="4">
        <v>12500</v>
      </c>
      <c r="Q43" s="4">
        <v>11000</v>
      </c>
      <c r="R43" t="s">
        <v>55</v>
      </c>
      <c r="S43" s="4">
        <v>316175580</v>
      </c>
      <c r="T43" t="s">
        <v>56</v>
      </c>
      <c r="V43" t="s">
        <v>935</v>
      </c>
      <c r="W43" s="4">
        <f>Tabla1[[#This Row],[OS-Valor Unitario]]-Tabla1[[#This Row],[costo_antes_iva]]</f>
        <v>-1500</v>
      </c>
      <c r="X43" s="4">
        <f>Tabla1[[#This Row],[OS-Valor Unitario]]*Tabla1[[#This Row],[CANTIDAD ENTREGA SATELITE]]</f>
        <v>0</v>
      </c>
      <c r="Y43" s="4">
        <f>Tabla1[[#This Row],[costo_antes_iva]]*Tabla1[[#This Row],[CANTIDAD ENTREGA SATELITE]]</f>
        <v>0</v>
      </c>
      <c r="Z43" s="4">
        <f>Tabla1[[#This Row],[Valor total OS]]-Tabla1[[#This Row],[valor total op]]</f>
        <v>0</v>
      </c>
    </row>
    <row r="44" spans="1:26" x14ac:dyDescent="0.3">
      <c r="A44">
        <v>6681</v>
      </c>
      <c r="B44">
        <v>2</v>
      </c>
      <c r="C44" t="s">
        <v>11453</v>
      </c>
      <c r="D44" t="s">
        <v>11454</v>
      </c>
      <c r="E44" t="s">
        <v>446</v>
      </c>
      <c r="F44" t="s">
        <v>753</v>
      </c>
      <c r="G44" s="2">
        <v>46106</v>
      </c>
      <c r="H44">
        <v>82337867</v>
      </c>
      <c r="I44" t="s">
        <v>11450</v>
      </c>
      <c r="J44" t="s">
        <v>11451</v>
      </c>
      <c r="K44" t="s">
        <v>32</v>
      </c>
      <c r="L44">
        <v>330</v>
      </c>
      <c r="M44">
        <v>21525</v>
      </c>
      <c r="N44" t="s">
        <v>53</v>
      </c>
      <c r="O44" t="s">
        <v>934</v>
      </c>
      <c r="P44" s="4">
        <v>12500</v>
      </c>
      <c r="Q44" s="4">
        <v>11000</v>
      </c>
      <c r="R44" t="s">
        <v>55</v>
      </c>
      <c r="S44" s="4">
        <v>316175580</v>
      </c>
      <c r="T44" t="s">
        <v>56</v>
      </c>
      <c r="V44" t="s">
        <v>935</v>
      </c>
      <c r="W44" s="4">
        <f>Tabla1[[#This Row],[OS-Valor Unitario]]-Tabla1[[#This Row],[costo_antes_iva]]</f>
        <v>-1500</v>
      </c>
      <c r="X44" s="4">
        <f>Tabla1[[#This Row],[OS-Valor Unitario]]*Tabla1[[#This Row],[CANTIDAD ENTREGA SATELITE]]</f>
        <v>0</v>
      </c>
      <c r="Y44" s="4">
        <f>Tabla1[[#This Row],[costo_antes_iva]]*Tabla1[[#This Row],[CANTIDAD ENTREGA SATELITE]]</f>
        <v>0</v>
      </c>
      <c r="Z44" s="4">
        <f>Tabla1[[#This Row],[Valor total OS]]-Tabla1[[#This Row],[valor total op]]</f>
        <v>0</v>
      </c>
    </row>
    <row r="45" spans="1:26" x14ac:dyDescent="0.3">
      <c r="A45">
        <v>6681</v>
      </c>
      <c r="B45">
        <v>2</v>
      </c>
      <c r="C45" t="s">
        <v>11453</v>
      </c>
      <c r="D45" t="s">
        <v>11454</v>
      </c>
      <c r="E45" t="s">
        <v>446</v>
      </c>
      <c r="F45" t="s">
        <v>753</v>
      </c>
      <c r="G45" s="2">
        <v>46106</v>
      </c>
      <c r="H45">
        <v>82337867</v>
      </c>
      <c r="I45" t="s">
        <v>11450</v>
      </c>
      <c r="J45" t="s">
        <v>11451</v>
      </c>
      <c r="K45" t="s">
        <v>32</v>
      </c>
      <c r="L45">
        <v>718</v>
      </c>
      <c r="M45">
        <v>21539</v>
      </c>
      <c r="N45" t="s">
        <v>53</v>
      </c>
      <c r="O45" t="s">
        <v>1560</v>
      </c>
      <c r="P45" s="4">
        <v>12500</v>
      </c>
      <c r="Q45" s="4">
        <v>11000</v>
      </c>
      <c r="R45" t="s">
        <v>55</v>
      </c>
      <c r="S45" s="4">
        <v>316175580</v>
      </c>
      <c r="T45" t="s">
        <v>56</v>
      </c>
      <c r="V45" t="s">
        <v>1561</v>
      </c>
      <c r="W45" s="4">
        <f>Tabla1[[#This Row],[OS-Valor Unitario]]-Tabla1[[#This Row],[costo_antes_iva]]</f>
        <v>-1500</v>
      </c>
      <c r="X45" s="4">
        <f>Tabla1[[#This Row],[OS-Valor Unitario]]*Tabla1[[#This Row],[CANTIDAD ENTREGA SATELITE]]</f>
        <v>0</v>
      </c>
      <c r="Y45" s="4">
        <f>Tabla1[[#This Row],[costo_antes_iva]]*Tabla1[[#This Row],[CANTIDAD ENTREGA SATELITE]]</f>
        <v>0</v>
      </c>
      <c r="Z45" s="4">
        <f>Tabla1[[#This Row],[Valor total OS]]-Tabla1[[#This Row],[valor total op]]</f>
        <v>0</v>
      </c>
    </row>
    <row r="46" spans="1:26" x14ac:dyDescent="0.3">
      <c r="A46">
        <v>6681</v>
      </c>
      <c r="B46">
        <v>2</v>
      </c>
      <c r="C46" t="s">
        <v>11453</v>
      </c>
      <c r="D46" t="s">
        <v>11454</v>
      </c>
      <c r="E46" t="s">
        <v>446</v>
      </c>
      <c r="F46" t="s">
        <v>753</v>
      </c>
      <c r="G46" s="2">
        <v>46106</v>
      </c>
      <c r="H46">
        <v>82337867</v>
      </c>
      <c r="I46" t="s">
        <v>11450</v>
      </c>
      <c r="J46" t="s">
        <v>11451</v>
      </c>
      <c r="K46" t="s">
        <v>32</v>
      </c>
      <c r="L46">
        <v>270</v>
      </c>
      <c r="M46">
        <v>21551</v>
      </c>
      <c r="N46" t="s">
        <v>53</v>
      </c>
      <c r="O46" t="s">
        <v>395</v>
      </c>
      <c r="P46" s="4">
        <v>12500</v>
      </c>
      <c r="Q46" s="4">
        <v>11000</v>
      </c>
      <c r="R46" t="s">
        <v>55</v>
      </c>
      <c r="S46" s="4">
        <v>316175580</v>
      </c>
      <c r="T46" t="s">
        <v>56</v>
      </c>
      <c r="V46" t="s">
        <v>396</v>
      </c>
      <c r="W46" s="4">
        <f>Tabla1[[#This Row],[OS-Valor Unitario]]-Tabla1[[#This Row],[costo_antes_iva]]</f>
        <v>-1500</v>
      </c>
      <c r="X46" s="4">
        <f>Tabla1[[#This Row],[OS-Valor Unitario]]*Tabla1[[#This Row],[CANTIDAD ENTREGA SATELITE]]</f>
        <v>0</v>
      </c>
      <c r="Y46" s="4">
        <f>Tabla1[[#This Row],[costo_antes_iva]]*Tabla1[[#This Row],[CANTIDAD ENTREGA SATELITE]]</f>
        <v>0</v>
      </c>
      <c r="Z46" s="4">
        <f>Tabla1[[#This Row],[Valor total OS]]-Tabla1[[#This Row],[valor total op]]</f>
        <v>0</v>
      </c>
    </row>
    <row r="47" spans="1:26" x14ac:dyDescent="0.3">
      <c r="A47">
        <v>6681</v>
      </c>
      <c r="B47">
        <v>2</v>
      </c>
      <c r="C47" t="s">
        <v>11453</v>
      </c>
      <c r="D47" t="s">
        <v>11454</v>
      </c>
      <c r="E47" t="s">
        <v>446</v>
      </c>
      <c r="F47" t="s">
        <v>753</v>
      </c>
      <c r="G47" s="2">
        <v>46106</v>
      </c>
      <c r="H47">
        <v>82337867</v>
      </c>
      <c r="I47" t="s">
        <v>11450</v>
      </c>
      <c r="J47" t="s">
        <v>11451</v>
      </c>
      <c r="K47" t="s">
        <v>32</v>
      </c>
      <c r="L47">
        <v>496</v>
      </c>
      <c r="M47">
        <v>21457</v>
      </c>
      <c r="N47" t="s">
        <v>53</v>
      </c>
      <c r="O47" t="s">
        <v>645</v>
      </c>
      <c r="P47" s="4">
        <v>12500</v>
      </c>
      <c r="Q47" s="4">
        <v>12000</v>
      </c>
      <c r="R47" t="s">
        <v>55</v>
      </c>
      <c r="S47" s="4">
        <v>316175580</v>
      </c>
      <c r="T47" t="s">
        <v>56</v>
      </c>
      <c r="V47" t="s">
        <v>646</v>
      </c>
      <c r="W47" s="4">
        <f>Tabla1[[#This Row],[OS-Valor Unitario]]-Tabla1[[#This Row],[costo_antes_iva]]</f>
        <v>-500</v>
      </c>
      <c r="X47" s="4">
        <f>Tabla1[[#This Row],[OS-Valor Unitario]]*Tabla1[[#This Row],[CANTIDAD ENTREGA SATELITE]]</f>
        <v>0</v>
      </c>
      <c r="Y47" s="4">
        <f>Tabla1[[#This Row],[costo_antes_iva]]*Tabla1[[#This Row],[CANTIDAD ENTREGA SATELITE]]</f>
        <v>0</v>
      </c>
      <c r="Z47" s="4">
        <f>Tabla1[[#This Row],[Valor total OS]]-Tabla1[[#This Row],[valor total op]]</f>
        <v>0</v>
      </c>
    </row>
    <row r="48" spans="1:26" x14ac:dyDescent="0.3">
      <c r="A48">
        <v>6681</v>
      </c>
      <c r="B48">
        <v>2</v>
      </c>
      <c r="C48" t="s">
        <v>11453</v>
      </c>
      <c r="D48" t="s">
        <v>11454</v>
      </c>
      <c r="E48" t="s">
        <v>446</v>
      </c>
      <c r="F48" t="s">
        <v>753</v>
      </c>
      <c r="G48" s="2">
        <v>46106</v>
      </c>
      <c r="H48">
        <v>82337867</v>
      </c>
      <c r="I48" t="s">
        <v>11450</v>
      </c>
      <c r="J48" t="s">
        <v>11451</v>
      </c>
      <c r="K48" t="s">
        <v>32</v>
      </c>
      <c r="L48">
        <v>279</v>
      </c>
      <c r="M48">
        <v>21499</v>
      </c>
      <c r="N48" t="s">
        <v>53</v>
      </c>
      <c r="O48" t="s">
        <v>645</v>
      </c>
      <c r="P48" s="4">
        <v>12500</v>
      </c>
      <c r="Q48" s="4">
        <v>12000</v>
      </c>
      <c r="R48" t="s">
        <v>55</v>
      </c>
      <c r="S48" s="4">
        <v>316175580</v>
      </c>
      <c r="T48" t="s">
        <v>56</v>
      </c>
      <c r="V48" t="s">
        <v>646</v>
      </c>
      <c r="W48" s="4">
        <f>Tabla1[[#This Row],[OS-Valor Unitario]]-Tabla1[[#This Row],[costo_antes_iva]]</f>
        <v>-500</v>
      </c>
      <c r="X48" s="4">
        <f>Tabla1[[#This Row],[OS-Valor Unitario]]*Tabla1[[#This Row],[CANTIDAD ENTREGA SATELITE]]</f>
        <v>0</v>
      </c>
      <c r="Y48" s="4">
        <f>Tabla1[[#This Row],[costo_antes_iva]]*Tabla1[[#This Row],[CANTIDAD ENTREGA SATELITE]]</f>
        <v>0</v>
      </c>
      <c r="Z48" s="4">
        <f>Tabla1[[#This Row],[Valor total OS]]-Tabla1[[#This Row],[valor total op]]</f>
        <v>0</v>
      </c>
    </row>
    <row r="49" spans="1:26" x14ac:dyDescent="0.3">
      <c r="A49">
        <v>6681</v>
      </c>
      <c r="B49">
        <v>2</v>
      </c>
      <c r="C49" t="s">
        <v>11453</v>
      </c>
      <c r="D49" t="s">
        <v>11454</v>
      </c>
      <c r="E49" t="s">
        <v>446</v>
      </c>
      <c r="F49" t="s">
        <v>753</v>
      </c>
      <c r="G49" s="2">
        <v>46106</v>
      </c>
      <c r="H49">
        <v>82337867</v>
      </c>
      <c r="I49" t="s">
        <v>11450</v>
      </c>
      <c r="J49" t="s">
        <v>11451</v>
      </c>
      <c r="K49" t="s">
        <v>32</v>
      </c>
      <c r="L49">
        <v>672</v>
      </c>
      <c r="M49">
        <v>21491</v>
      </c>
      <c r="N49" t="s">
        <v>53</v>
      </c>
      <c r="O49" t="s">
        <v>11455</v>
      </c>
      <c r="P49" s="4">
        <v>12500</v>
      </c>
      <c r="Q49" s="4">
        <v>11000</v>
      </c>
      <c r="R49" t="s">
        <v>55</v>
      </c>
      <c r="S49" s="4">
        <v>316175580</v>
      </c>
      <c r="T49" t="s">
        <v>56</v>
      </c>
      <c r="V49" t="s">
        <v>11456</v>
      </c>
      <c r="W49" s="4">
        <f>Tabla1[[#This Row],[OS-Valor Unitario]]-Tabla1[[#This Row],[costo_antes_iva]]</f>
        <v>-1500</v>
      </c>
      <c r="X49" s="4">
        <f>Tabla1[[#This Row],[OS-Valor Unitario]]*Tabla1[[#This Row],[CANTIDAD ENTREGA SATELITE]]</f>
        <v>0</v>
      </c>
      <c r="Y49" s="4">
        <f>Tabla1[[#This Row],[costo_antes_iva]]*Tabla1[[#This Row],[CANTIDAD ENTREGA SATELITE]]</f>
        <v>0</v>
      </c>
      <c r="Z49" s="4">
        <f>Tabla1[[#This Row],[Valor total OS]]-Tabla1[[#This Row],[valor total op]]</f>
        <v>0</v>
      </c>
    </row>
    <row r="50" spans="1:26" x14ac:dyDescent="0.3">
      <c r="A50">
        <v>6681</v>
      </c>
      <c r="B50">
        <v>2</v>
      </c>
      <c r="C50" t="s">
        <v>11453</v>
      </c>
      <c r="D50" t="s">
        <v>11454</v>
      </c>
      <c r="E50" t="s">
        <v>446</v>
      </c>
      <c r="F50" t="s">
        <v>753</v>
      </c>
      <c r="G50" s="2">
        <v>46106</v>
      </c>
      <c r="H50">
        <v>82337867</v>
      </c>
      <c r="I50" t="s">
        <v>11450</v>
      </c>
      <c r="J50" t="s">
        <v>11451</v>
      </c>
      <c r="K50" t="s">
        <v>32</v>
      </c>
      <c r="L50">
        <v>512</v>
      </c>
      <c r="M50">
        <v>21530</v>
      </c>
      <c r="N50" t="s">
        <v>53</v>
      </c>
      <c r="O50" t="s">
        <v>439</v>
      </c>
      <c r="P50" s="4">
        <v>12500</v>
      </c>
      <c r="Q50" s="4">
        <v>11000</v>
      </c>
      <c r="R50" t="s">
        <v>55</v>
      </c>
      <c r="S50" s="4">
        <v>316175580</v>
      </c>
      <c r="T50" t="s">
        <v>56</v>
      </c>
      <c r="V50" t="s">
        <v>440</v>
      </c>
      <c r="W50" s="4">
        <f>Tabla1[[#This Row],[OS-Valor Unitario]]-Tabla1[[#This Row],[costo_antes_iva]]</f>
        <v>-1500</v>
      </c>
      <c r="X50" s="4">
        <f>Tabla1[[#This Row],[OS-Valor Unitario]]*Tabla1[[#This Row],[CANTIDAD ENTREGA SATELITE]]</f>
        <v>0</v>
      </c>
      <c r="Y50" s="4">
        <f>Tabla1[[#This Row],[costo_antes_iva]]*Tabla1[[#This Row],[CANTIDAD ENTREGA SATELITE]]</f>
        <v>0</v>
      </c>
      <c r="Z50" s="4">
        <f>Tabla1[[#This Row],[Valor total OS]]-Tabla1[[#This Row],[valor total op]]</f>
        <v>0</v>
      </c>
    </row>
    <row r="51" spans="1:26" x14ac:dyDescent="0.3">
      <c r="A51">
        <v>6681</v>
      </c>
      <c r="B51">
        <v>2</v>
      </c>
      <c r="C51" t="s">
        <v>11453</v>
      </c>
      <c r="D51" t="s">
        <v>11454</v>
      </c>
      <c r="E51" t="s">
        <v>446</v>
      </c>
      <c r="F51" t="s">
        <v>11452</v>
      </c>
      <c r="G51" s="2">
        <v>46106</v>
      </c>
      <c r="H51">
        <v>82337867</v>
      </c>
      <c r="I51" t="s">
        <v>11450</v>
      </c>
      <c r="J51" t="s">
        <v>11451</v>
      </c>
      <c r="K51" t="s">
        <v>32</v>
      </c>
      <c r="L51">
        <v>810</v>
      </c>
      <c r="M51">
        <v>21487</v>
      </c>
      <c r="N51" t="s">
        <v>53</v>
      </c>
      <c r="O51" t="s">
        <v>934</v>
      </c>
      <c r="P51" s="4">
        <v>12500</v>
      </c>
      <c r="Q51" s="4">
        <v>11000</v>
      </c>
      <c r="R51" t="s">
        <v>55</v>
      </c>
      <c r="S51" s="4">
        <v>316175580</v>
      </c>
      <c r="T51" t="s">
        <v>56</v>
      </c>
      <c r="V51" t="s">
        <v>935</v>
      </c>
      <c r="W51" s="4">
        <f>Tabla1[[#This Row],[OS-Valor Unitario]]-Tabla1[[#This Row],[costo_antes_iva]]</f>
        <v>-1500</v>
      </c>
      <c r="X51" s="4">
        <f>Tabla1[[#This Row],[OS-Valor Unitario]]*Tabla1[[#This Row],[CANTIDAD ENTREGA SATELITE]]</f>
        <v>0</v>
      </c>
      <c r="Y51" s="4">
        <f>Tabla1[[#This Row],[costo_antes_iva]]*Tabla1[[#This Row],[CANTIDAD ENTREGA SATELITE]]</f>
        <v>0</v>
      </c>
      <c r="Z51" s="4">
        <f>Tabla1[[#This Row],[Valor total OS]]-Tabla1[[#This Row],[valor total op]]</f>
        <v>0</v>
      </c>
    </row>
    <row r="52" spans="1:26" x14ac:dyDescent="0.3">
      <c r="A52">
        <v>6681</v>
      </c>
      <c r="B52">
        <v>2</v>
      </c>
      <c r="C52" t="s">
        <v>11453</v>
      </c>
      <c r="D52" t="s">
        <v>11454</v>
      </c>
      <c r="E52" t="s">
        <v>446</v>
      </c>
      <c r="F52" t="s">
        <v>11452</v>
      </c>
      <c r="G52" s="2">
        <v>46106</v>
      </c>
      <c r="H52">
        <v>82337867</v>
      </c>
      <c r="I52" t="s">
        <v>11450</v>
      </c>
      <c r="J52" t="s">
        <v>11451</v>
      </c>
      <c r="K52" t="s">
        <v>32</v>
      </c>
      <c r="L52">
        <v>330</v>
      </c>
      <c r="M52">
        <v>21525</v>
      </c>
      <c r="N52" t="s">
        <v>53</v>
      </c>
      <c r="O52" t="s">
        <v>934</v>
      </c>
      <c r="P52" s="4">
        <v>12500</v>
      </c>
      <c r="Q52" s="4">
        <v>11000</v>
      </c>
      <c r="R52" t="s">
        <v>55</v>
      </c>
      <c r="S52" s="4">
        <v>316175580</v>
      </c>
      <c r="T52" t="s">
        <v>56</v>
      </c>
      <c r="V52" t="s">
        <v>935</v>
      </c>
      <c r="W52" s="4">
        <f>Tabla1[[#This Row],[OS-Valor Unitario]]-Tabla1[[#This Row],[costo_antes_iva]]</f>
        <v>-1500</v>
      </c>
      <c r="X52" s="4">
        <f>Tabla1[[#This Row],[OS-Valor Unitario]]*Tabla1[[#This Row],[CANTIDAD ENTREGA SATELITE]]</f>
        <v>0</v>
      </c>
      <c r="Y52" s="4">
        <f>Tabla1[[#This Row],[costo_antes_iva]]*Tabla1[[#This Row],[CANTIDAD ENTREGA SATELITE]]</f>
        <v>0</v>
      </c>
      <c r="Z52" s="4">
        <f>Tabla1[[#This Row],[Valor total OS]]-Tabla1[[#This Row],[valor total op]]</f>
        <v>0</v>
      </c>
    </row>
    <row r="53" spans="1:26" x14ac:dyDescent="0.3">
      <c r="A53">
        <v>6681</v>
      </c>
      <c r="B53">
        <v>2</v>
      </c>
      <c r="C53" t="s">
        <v>11453</v>
      </c>
      <c r="D53" t="s">
        <v>11454</v>
      </c>
      <c r="E53" t="s">
        <v>446</v>
      </c>
      <c r="F53" t="s">
        <v>11452</v>
      </c>
      <c r="G53" s="2">
        <v>46106</v>
      </c>
      <c r="H53">
        <v>82337867</v>
      </c>
      <c r="I53" t="s">
        <v>11450</v>
      </c>
      <c r="J53" t="s">
        <v>11451</v>
      </c>
      <c r="K53" t="s">
        <v>32</v>
      </c>
      <c r="L53">
        <v>718</v>
      </c>
      <c r="M53">
        <v>21539</v>
      </c>
      <c r="N53" t="s">
        <v>53</v>
      </c>
      <c r="O53" t="s">
        <v>1560</v>
      </c>
      <c r="P53" s="4">
        <v>12500</v>
      </c>
      <c r="Q53" s="4">
        <v>11000</v>
      </c>
      <c r="R53" t="s">
        <v>55</v>
      </c>
      <c r="S53" s="4">
        <v>316175580</v>
      </c>
      <c r="T53" t="s">
        <v>56</v>
      </c>
      <c r="V53" t="s">
        <v>1561</v>
      </c>
      <c r="W53" s="4">
        <f>Tabla1[[#This Row],[OS-Valor Unitario]]-Tabla1[[#This Row],[costo_antes_iva]]</f>
        <v>-1500</v>
      </c>
      <c r="X53" s="4">
        <f>Tabla1[[#This Row],[OS-Valor Unitario]]*Tabla1[[#This Row],[CANTIDAD ENTREGA SATELITE]]</f>
        <v>0</v>
      </c>
      <c r="Y53" s="4">
        <f>Tabla1[[#This Row],[costo_antes_iva]]*Tabla1[[#This Row],[CANTIDAD ENTREGA SATELITE]]</f>
        <v>0</v>
      </c>
      <c r="Z53" s="4">
        <f>Tabla1[[#This Row],[Valor total OS]]-Tabla1[[#This Row],[valor total op]]</f>
        <v>0</v>
      </c>
    </row>
    <row r="54" spans="1:26" x14ac:dyDescent="0.3">
      <c r="A54">
        <v>6681</v>
      </c>
      <c r="B54">
        <v>2</v>
      </c>
      <c r="C54" t="s">
        <v>11453</v>
      </c>
      <c r="D54" t="s">
        <v>11454</v>
      </c>
      <c r="E54" t="s">
        <v>446</v>
      </c>
      <c r="F54" t="s">
        <v>11452</v>
      </c>
      <c r="G54" s="2">
        <v>46106</v>
      </c>
      <c r="H54">
        <v>82337867</v>
      </c>
      <c r="I54" t="s">
        <v>11450</v>
      </c>
      <c r="J54" t="s">
        <v>11451</v>
      </c>
      <c r="K54" t="s">
        <v>32</v>
      </c>
      <c r="L54">
        <v>270</v>
      </c>
      <c r="M54">
        <v>21551</v>
      </c>
      <c r="N54" t="s">
        <v>53</v>
      </c>
      <c r="O54" t="s">
        <v>395</v>
      </c>
      <c r="P54" s="4">
        <v>12500</v>
      </c>
      <c r="Q54" s="4">
        <v>11000</v>
      </c>
      <c r="R54" t="s">
        <v>55</v>
      </c>
      <c r="S54" s="4">
        <v>316175580</v>
      </c>
      <c r="T54" t="s">
        <v>56</v>
      </c>
      <c r="V54" t="s">
        <v>396</v>
      </c>
      <c r="W54" s="4">
        <f>Tabla1[[#This Row],[OS-Valor Unitario]]-Tabla1[[#This Row],[costo_antes_iva]]</f>
        <v>-1500</v>
      </c>
      <c r="X54" s="4">
        <f>Tabla1[[#This Row],[OS-Valor Unitario]]*Tabla1[[#This Row],[CANTIDAD ENTREGA SATELITE]]</f>
        <v>0</v>
      </c>
      <c r="Y54" s="4">
        <f>Tabla1[[#This Row],[costo_antes_iva]]*Tabla1[[#This Row],[CANTIDAD ENTREGA SATELITE]]</f>
        <v>0</v>
      </c>
      <c r="Z54" s="4">
        <f>Tabla1[[#This Row],[Valor total OS]]-Tabla1[[#This Row],[valor total op]]</f>
        <v>0</v>
      </c>
    </row>
    <row r="55" spans="1:26" x14ac:dyDescent="0.3">
      <c r="A55">
        <v>6681</v>
      </c>
      <c r="B55">
        <v>2</v>
      </c>
      <c r="C55" t="s">
        <v>11453</v>
      </c>
      <c r="D55" t="s">
        <v>11454</v>
      </c>
      <c r="E55" t="s">
        <v>446</v>
      </c>
      <c r="F55" t="s">
        <v>11452</v>
      </c>
      <c r="G55" s="2">
        <v>46106</v>
      </c>
      <c r="H55">
        <v>82337867</v>
      </c>
      <c r="I55" t="s">
        <v>11450</v>
      </c>
      <c r="J55" t="s">
        <v>11451</v>
      </c>
      <c r="K55" t="s">
        <v>32</v>
      </c>
      <c r="L55">
        <v>496</v>
      </c>
      <c r="M55">
        <v>21457</v>
      </c>
      <c r="N55" t="s">
        <v>53</v>
      </c>
      <c r="O55" t="s">
        <v>645</v>
      </c>
      <c r="P55" s="4">
        <v>12500</v>
      </c>
      <c r="Q55" s="4">
        <v>12000</v>
      </c>
      <c r="R55" t="s">
        <v>55</v>
      </c>
      <c r="S55" s="4">
        <v>316175580</v>
      </c>
      <c r="T55" t="s">
        <v>56</v>
      </c>
      <c r="V55" t="s">
        <v>646</v>
      </c>
      <c r="W55" s="4">
        <f>Tabla1[[#This Row],[OS-Valor Unitario]]-Tabla1[[#This Row],[costo_antes_iva]]</f>
        <v>-500</v>
      </c>
      <c r="X55" s="4">
        <f>Tabla1[[#This Row],[OS-Valor Unitario]]*Tabla1[[#This Row],[CANTIDAD ENTREGA SATELITE]]</f>
        <v>0</v>
      </c>
      <c r="Y55" s="4">
        <f>Tabla1[[#This Row],[costo_antes_iva]]*Tabla1[[#This Row],[CANTIDAD ENTREGA SATELITE]]</f>
        <v>0</v>
      </c>
      <c r="Z55" s="4">
        <f>Tabla1[[#This Row],[Valor total OS]]-Tabla1[[#This Row],[valor total op]]</f>
        <v>0</v>
      </c>
    </row>
    <row r="56" spans="1:26" x14ac:dyDescent="0.3">
      <c r="A56">
        <v>6681</v>
      </c>
      <c r="B56">
        <v>2</v>
      </c>
      <c r="C56" t="s">
        <v>11453</v>
      </c>
      <c r="D56" t="s">
        <v>11454</v>
      </c>
      <c r="E56" t="s">
        <v>446</v>
      </c>
      <c r="F56" t="s">
        <v>11452</v>
      </c>
      <c r="G56" s="2">
        <v>46106</v>
      </c>
      <c r="H56">
        <v>82337867</v>
      </c>
      <c r="I56" t="s">
        <v>11450</v>
      </c>
      <c r="J56" t="s">
        <v>11451</v>
      </c>
      <c r="K56" t="s">
        <v>32</v>
      </c>
      <c r="L56">
        <v>279</v>
      </c>
      <c r="M56">
        <v>21499</v>
      </c>
      <c r="N56" t="s">
        <v>53</v>
      </c>
      <c r="O56" t="s">
        <v>645</v>
      </c>
      <c r="P56" s="4">
        <v>12500</v>
      </c>
      <c r="Q56" s="4">
        <v>12000</v>
      </c>
      <c r="R56" t="s">
        <v>55</v>
      </c>
      <c r="S56" s="4">
        <v>316175580</v>
      </c>
      <c r="T56" t="s">
        <v>56</v>
      </c>
      <c r="V56" t="s">
        <v>646</v>
      </c>
      <c r="W56" s="4">
        <f>Tabla1[[#This Row],[OS-Valor Unitario]]-Tabla1[[#This Row],[costo_antes_iva]]</f>
        <v>-500</v>
      </c>
      <c r="X56" s="4">
        <f>Tabla1[[#This Row],[OS-Valor Unitario]]*Tabla1[[#This Row],[CANTIDAD ENTREGA SATELITE]]</f>
        <v>0</v>
      </c>
      <c r="Y56" s="4">
        <f>Tabla1[[#This Row],[costo_antes_iva]]*Tabla1[[#This Row],[CANTIDAD ENTREGA SATELITE]]</f>
        <v>0</v>
      </c>
      <c r="Z56" s="4">
        <f>Tabla1[[#This Row],[Valor total OS]]-Tabla1[[#This Row],[valor total op]]</f>
        <v>0</v>
      </c>
    </row>
    <row r="57" spans="1:26" x14ac:dyDescent="0.3">
      <c r="A57">
        <v>6681</v>
      </c>
      <c r="B57">
        <v>2</v>
      </c>
      <c r="C57" t="s">
        <v>11453</v>
      </c>
      <c r="D57" t="s">
        <v>11454</v>
      </c>
      <c r="E57" t="s">
        <v>446</v>
      </c>
      <c r="F57" t="s">
        <v>11452</v>
      </c>
      <c r="G57" s="2">
        <v>46106</v>
      </c>
      <c r="H57">
        <v>82337867</v>
      </c>
      <c r="I57" t="s">
        <v>11450</v>
      </c>
      <c r="J57" t="s">
        <v>11451</v>
      </c>
      <c r="K57" t="s">
        <v>32</v>
      </c>
      <c r="L57">
        <v>672</v>
      </c>
      <c r="M57">
        <v>21491</v>
      </c>
      <c r="N57" t="s">
        <v>53</v>
      </c>
      <c r="O57" t="s">
        <v>11455</v>
      </c>
      <c r="P57" s="4">
        <v>12500</v>
      </c>
      <c r="Q57" s="4">
        <v>11000</v>
      </c>
      <c r="R57" t="s">
        <v>55</v>
      </c>
      <c r="S57" s="4">
        <v>316175580</v>
      </c>
      <c r="T57" t="s">
        <v>56</v>
      </c>
      <c r="V57" t="s">
        <v>11456</v>
      </c>
      <c r="W57" s="4">
        <f>Tabla1[[#This Row],[OS-Valor Unitario]]-Tabla1[[#This Row],[costo_antes_iva]]</f>
        <v>-1500</v>
      </c>
      <c r="X57" s="4">
        <f>Tabla1[[#This Row],[OS-Valor Unitario]]*Tabla1[[#This Row],[CANTIDAD ENTREGA SATELITE]]</f>
        <v>0</v>
      </c>
      <c r="Y57" s="4">
        <f>Tabla1[[#This Row],[costo_antes_iva]]*Tabla1[[#This Row],[CANTIDAD ENTREGA SATELITE]]</f>
        <v>0</v>
      </c>
      <c r="Z57" s="4">
        <f>Tabla1[[#This Row],[Valor total OS]]-Tabla1[[#This Row],[valor total op]]</f>
        <v>0</v>
      </c>
    </row>
    <row r="58" spans="1:26" x14ac:dyDescent="0.3">
      <c r="A58">
        <v>6681</v>
      </c>
      <c r="B58">
        <v>2</v>
      </c>
      <c r="C58" t="s">
        <v>11453</v>
      </c>
      <c r="D58" t="s">
        <v>11454</v>
      </c>
      <c r="E58" t="s">
        <v>446</v>
      </c>
      <c r="F58" t="s">
        <v>11452</v>
      </c>
      <c r="G58" s="2">
        <v>46106</v>
      </c>
      <c r="H58">
        <v>82337867</v>
      </c>
      <c r="I58" t="s">
        <v>11450</v>
      </c>
      <c r="J58" t="s">
        <v>11451</v>
      </c>
      <c r="K58" t="s">
        <v>32</v>
      </c>
      <c r="L58">
        <v>512</v>
      </c>
      <c r="M58">
        <v>21530</v>
      </c>
      <c r="N58" t="s">
        <v>53</v>
      </c>
      <c r="O58" t="s">
        <v>439</v>
      </c>
      <c r="P58" s="4">
        <v>12500</v>
      </c>
      <c r="Q58" s="4">
        <v>11000</v>
      </c>
      <c r="R58" t="s">
        <v>55</v>
      </c>
      <c r="S58" s="4">
        <v>316175580</v>
      </c>
      <c r="T58" t="s">
        <v>56</v>
      </c>
      <c r="V58" t="s">
        <v>440</v>
      </c>
      <c r="W58" s="4">
        <f>Tabla1[[#This Row],[OS-Valor Unitario]]-Tabla1[[#This Row],[costo_antes_iva]]</f>
        <v>-1500</v>
      </c>
      <c r="X58" s="4">
        <f>Tabla1[[#This Row],[OS-Valor Unitario]]*Tabla1[[#This Row],[CANTIDAD ENTREGA SATELITE]]</f>
        <v>0</v>
      </c>
      <c r="Y58" s="4">
        <f>Tabla1[[#This Row],[costo_antes_iva]]*Tabla1[[#This Row],[CANTIDAD ENTREGA SATELITE]]</f>
        <v>0</v>
      </c>
      <c r="Z58" s="4">
        <f>Tabla1[[#This Row],[Valor total OS]]-Tabla1[[#This Row],[valor total op]]</f>
        <v>0</v>
      </c>
    </row>
    <row r="59" spans="1:26" x14ac:dyDescent="0.3">
      <c r="A59">
        <v>6682</v>
      </c>
      <c r="B59">
        <v>4</v>
      </c>
      <c r="C59" t="s">
        <v>15335</v>
      </c>
      <c r="D59" t="s">
        <v>15336</v>
      </c>
      <c r="E59" t="s">
        <v>780</v>
      </c>
      <c r="F59" t="s">
        <v>321</v>
      </c>
      <c r="G59" s="2">
        <v>46106</v>
      </c>
      <c r="H59">
        <v>82338137</v>
      </c>
      <c r="I59" t="s">
        <v>15337</v>
      </c>
      <c r="J59" t="s">
        <v>11447</v>
      </c>
      <c r="K59" t="s">
        <v>32</v>
      </c>
      <c r="L59">
        <v>300</v>
      </c>
      <c r="M59">
        <v>21742</v>
      </c>
      <c r="N59" t="s">
        <v>256</v>
      </c>
      <c r="O59" t="s">
        <v>196</v>
      </c>
      <c r="P59" s="4">
        <v>1800</v>
      </c>
      <c r="Q59" s="4">
        <v>1500</v>
      </c>
      <c r="R59" t="s">
        <v>35</v>
      </c>
      <c r="S59" s="4">
        <v>76679437</v>
      </c>
      <c r="T59" t="s">
        <v>780</v>
      </c>
      <c r="W59" s="4">
        <f>Tabla1[[#This Row],[OS-Valor Unitario]]-Tabla1[[#This Row],[costo_antes_iva]]</f>
        <v>-300</v>
      </c>
      <c r="X59" s="4">
        <f>Tabla1[[#This Row],[OS-Valor Unitario]]*Tabla1[[#This Row],[CANTIDAD ENTREGA SATELITE]]</f>
        <v>0</v>
      </c>
      <c r="Y59" s="4">
        <f>Tabla1[[#This Row],[costo_antes_iva]]*Tabla1[[#This Row],[CANTIDAD ENTREGA SATELITE]]</f>
        <v>0</v>
      </c>
      <c r="Z59" s="4">
        <f>Tabla1[[#This Row],[Valor total OS]]-Tabla1[[#This Row],[valor total op]]</f>
        <v>0</v>
      </c>
    </row>
    <row r="60" spans="1:26" x14ac:dyDescent="0.3">
      <c r="A60">
        <v>6682</v>
      </c>
      <c r="B60">
        <v>6</v>
      </c>
      <c r="C60" t="s">
        <v>15338</v>
      </c>
      <c r="D60" t="s">
        <v>15339</v>
      </c>
      <c r="E60" t="s">
        <v>752</v>
      </c>
      <c r="F60" t="s">
        <v>321</v>
      </c>
      <c r="G60" s="2">
        <v>46106</v>
      </c>
      <c r="H60">
        <v>82339593</v>
      </c>
      <c r="I60" t="s">
        <v>15340</v>
      </c>
      <c r="J60" t="s">
        <v>15341</v>
      </c>
      <c r="K60" t="s">
        <v>342</v>
      </c>
      <c r="L60">
        <v>107</v>
      </c>
      <c r="M60">
        <v>21700</v>
      </c>
      <c r="N60" t="s">
        <v>256</v>
      </c>
      <c r="O60" t="s">
        <v>343</v>
      </c>
      <c r="P60" s="4">
        <v>5600</v>
      </c>
      <c r="Q60" s="4">
        <v>7000</v>
      </c>
      <c r="R60" t="s">
        <v>35</v>
      </c>
      <c r="S60" s="4">
        <v>76679437</v>
      </c>
      <c r="T60" t="s">
        <v>752</v>
      </c>
      <c r="W60" s="4">
        <f>Tabla1[[#This Row],[OS-Valor Unitario]]-Tabla1[[#This Row],[costo_antes_iva]]</f>
        <v>1400</v>
      </c>
      <c r="X60" s="4">
        <f>Tabla1[[#This Row],[OS-Valor Unitario]]*Tabla1[[#This Row],[CANTIDAD ENTREGA SATELITE]]</f>
        <v>0</v>
      </c>
      <c r="Y60" s="4">
        <f>Tabla1[[#This Row],[costo_antes_iva]]*Tabla1[[#This Row],[CANTIDAD ENTREGA SATELITE]]</f>
        <v>0</v>
      </c>
      <c r="Z60" s="4">
        <f>Tabla1[[#This Row],[Valor total OS]]-Tabla1[[#This Row],[valor total op]]</f>
        <v>0</v>
      </c>
    </row>
    <row r="61" spans="1:26" x14ac:dyDescent="0.3">
      <c r="A61">
        <v>6681</v>
      </c>
      <c r="B61">
        <v>1</v>
      </c>
      <c r="C61" t="s">
        <v>11448</v>
      </c>
      <c r="D61" t="s">
        <v>11449</v>
      </c>
      <c r="E61" t="s">
        <v>385</v>
      </c>
      <c r="F61" t="s">
        <v>753</v>
      </c>
      <c r="G61" s="2">
        <v>46106</v>
      </c>
      <c r="H61">
        <v>82337803</v>
      </c>
      <c r="I61" t="s">
        <v>11450</v>
      </c>
      <c r="J61" t="s">
        <v>11451</v>
      </c>
      <c r="K61" t="s">
        <v>32</v>
      </c>
      <c r="L61">
        <v>302</v>
      </c>
      <c r="M61">
        <v>21550</v>
      </c>
      <c r="N61" t="s">
        <v>53</v>
      </c>
      <c r="O61" t="s">
        <v>645</v>
      </c>
      <c r="P61" s="4">
        <v>12500</v>
      </c>
      <c r="Q61" s="4">
        <v>12000</v>
      </c>
      <c r="R61" t="s">
        <v>55</v>
      </c>
      <c r="S61" s="4">
        <v>316175580</v>
      </c>
      <c r="T61" t="s">
        <v>56</v>
      </c>
      <c r="V61" t="s">
        <v>15342</v>
      </c>
      <c r="W61" s="4">
        <f>Tabla1[[#This Row],[OS-Valor Unitario]]-Tabla1[[#This Row],[costo_antes_iva]]</f>
        <v>-500</v>
      </c>
      <c r="X61" s="4">
        <f>Tabla1[[#This Row],[OS-Valor Unitario]]*Tabla1[[#This Row],[CANTIDAD ENTREGA SATELITE]]</f>
        <v>0</v>
      </c>
      <c r="Y61" s="4">
        <f>Tabla1[[#This Row],[costo_antes_iva]]*Tabla1[[#This Row],[CANTIDAD ENTREGA SATELITE]]</f>
        <v>0</v>
      </c>
      <c r="Z61" s="4">
        <f>Tabla1[[#This Row],[Valor total OS]]-Tabla1[[#This Row],[valor total op]]</f>
        <v>0</v>
      </c>
    </row>
    <row r="62" spans="1:26" x14ac:dyDescent="0.3">
      <c r="A62">
        <v>6681</v>
      </c>
      <c r="B62">
        <v>1</v>
      </c>
      <c r="C62" t="s">
        <v>11448</v>
      </c>
      <c r="D62" t="s">
        <v>11449</v>
      </c>
      <c r="E62" t="s">
        <v>385</v>
      </c>
      <c r="F62" t="s">
        <v>753</v>
      </c>
      <c r="G62" s="2">
        <v>46106</v>
      </c>
      <c r="H62">
        <v>82337803</v>
      </c>
      <c r="I62" t="s">
        <v>11450</v>
      </c>
      <c r="J62" t="s">
        <v>11451</v>
      </c>
      <c r="K62" t="s">
        <v>32</v>
      </c>
      <c r="L62">
        <v>302</v>
      </c>
      <c r="M62">
        <v>21550</v>
      </c>
      <c r="N62" t="s">
        <v>53</v>
      </c>
      <c r="O62" t="s">
        <v>645</v>
      </c>
      <c r="P62" s="4">
        <v>12500</v>
      </c>
      <c r="Q62" s="4">
        <v>12000</v>
      </c>
      <c r="R62" t="s">
        <v>55</v>
      </c>
      <c r="S62" s="4">
        <v>316175580</v>
      </c>
      <c r="T62" t="s">
        <v>56</v>
      </c>
      <c r="V62" t="s">
        <v>646</v>
      </c>
      <c r="W62" s="4">
        <f>Tabla1[[#This Row],[OS-Valor Unitario]]-Tabla1[[#This Row],[costo_antes_iva]]</f>
        <v>-500</v>
      </c>
      <c r="X62" s="4">
        <f>Tabla1[[#This Row],[OS-Valor Unitario]]*Tabla1[[#This Row],[CANTIDAD ENTREGA SATELITE]]</f>
        <v>0</v>
      </c>
      <c r="Y62" s="4">
        <f>Tabla1[[#This Row],[costo_antes_iva]]*Tabla1[[#This Row],[CANTIDAD ENTREGA SATELITE]]</f>
        <v>0</v>
      </c>
      <c r="Z62" s="4">
        <f>Tabla1[[#This Row],[Valor total OS]]-Tabla1[[#This Row],[valor total op]]</f>
        <v>0</v>
      </c>
    </row>
    <row r="63" spans="1:26" x14ac:dyDescent="0.3">
      <c r="A63">
        <v>6681</v>
      </c>
      <c r="B63">
        <v>1</v>
      </c>
      <c r="C63" t="s">
        <v>11448</v>
      </c>
      <c r="D63" t="s">
        <v>11449</v>
      </c>
      <c r="E63" t="s">
        <v>385</v>
      </c>
      <c r="F63" t="s">
        <v>753</v>
      </c>
      <c r="G63" s="2">
        <v>46106</v>
      </c>
      <c r="H63">
        <v>82337803</v>
      </c>
      <c r="I63" t="s">
        <v>11450</v>
      </c>
      <c r="J63" t="s">
        <v>11451</v>
      </c>
      <c r="K63" t="s">
        <v>32</v>
      </c>
      <c r="L63">
        <v>302</v>
      </c>
      <c r="M63">
        <v>21550</v>
      </c>
      <c r="N63" t="s">
        <v>53</v>
      </c>
      <c r="O63" t="s">
        <v>645</v>
      </c>
      <c r="P63" s="4">
        <v>12500</v>
      </c>
      <c r="Q63" s="4">
        <v>12000</v>
      </c>
      <c r="R63" t="s">
        <v>55</v>
      </c>
      <c r="S63" s="4">
        <v>316175580</v>
      </c>
      <c r="T63" t="s">
        <v>56</v>
      </c>
      <c r="V63" t="s">
        <v>406</v>
      </c>
      <c r="W63" s="4">
        <f>Tabla1[[#This Row],[OS-Valor Unitario]]-Tabla1[[#This Row],[costo_antes_iva]]</f>
        <v>-500</v>
      </c>
      <c r="X63" s="4">
        <f>Tabla1[[#This Row],[OS-Valor Unitario]]*Tabla1[[#This Row],[CANTIDAD ENTREGA SATELITE]]</f>
        <v>0</v>
      </c>
      <c r="Y63" s="4">
        <f>Tabla1[[#This Row],[costo_antes_iva]]*Tabla1[[#This Row],[CANTIDAD ENTREGA SATELITE]]</f>
        <v>0</v>
      </c>
      <c r="Z63" s="4">
        <f>Tabla1[[#This Row],[Valor total OS]]-Tabla1[[#This Row],[valor total op]]</f>
        <v>0</v>
      </c>
    </row>
    <row r="64" spans="1:26" x14ac:dyDescent="0.3">
      <c r="A64">
        <v>6681</v>
      </c>
      <c r="B64">
        <v>1</v>
      </c>
      <c r="C64" t="s">
        <v>11448</v>
      </c>
      <c r="D64" t="s">
        <v>11449</v>
      </c>
      <c r="E64" t="s">
        <v>385</v>
      </c>
      <c r="F64" t="s">
        <v>753</v>
      </c>
      <c r="G64" s="2">
        <v>46106</v>
      </c>
      <c r="H64">
        <v>82337803</v>
      </c>
      <c r="I64" t="s">
        <v>11450</v>
      </c>
      <c r="J64" t="s">
        <v>11451</v>
      </c>
      <c r="K64" t="s">
        <v>32</v>
      </c>
      <c r="L64">
        <v>302</v>
      </c>
      <c r="M64">
        <v>21550</v>
      </c>
      <c r="N64" t="s">
        <v>53</v>
      </c>
      <c r="O64" t="s">
        <v>645</v>
      </c>
      <c r="P64" s="4">
        <v>12500</v>
      </c>
      <c r="Q64" s="4">
        <v>12000</v>
      </c>
      <c r="R64" t="s">
        <v>55</v>
      </c>
      <c r="S64" s="4">
        <v>316175580</v>
      </c>
      <c r="T64" t="s">
        <v>56</v>
      </c>
      <c r="V64" t="s">
        <v>935</v>
      </c>
      <c r="W64" s="4">
        <f>Tabla1[[#This Row],[OS-Valor Unitario]]-Tabla1[[#This Row],[costo_antes_iva]]</f>
        <v>-500</v>
      </c>
      <c r="X64" s="4">
        <f>Tabla1[[#This Row],[OS-Valor Unitario]]*Tabla1[[#This Row],[CANTIDAD ENTREGA SATELITE]]</f>
        <v>0</v>
      </c>
      <c r="Y64" s="4">
        <f>Tabla1[[#This Row],[costo_antes_iva]]*Tabla1[[#This Row],[CANTIDAD ENTREGA SATELITE]]</f>
        <v>0</v>
      </c>
      <c r="Z64" s="4">
        <f>Tabla1[[#This Row],[Valor total OS]]-Tabla1[[#This Row],[valor total op]]</f>
        <v>0</v>
      </c>
    </row>
    <row r="65" spans="1:26" x14ac:dyDescent="0.3">
      <c r="A65">
        <v>6681</v>
      </c>
      <c r="B65">
        <v>1</v>
      </c>
      <c r="C65" t="s">
        <v>11448</v>
      </c>
      <c r="D65" t="s">
        <v>11449</v>
      </c>
      <c r="E65" t="s">
        <v>385</v>
      </c>
      <c r="F65" t="s">
        <v>753</v>
      </c>
      <c r="G65" s="2">
        <v>46106</v>
      </c>
      <c r="H65">
        <v>82337803</v>
      </c>
      <c r="I65" t="s">
        <v>11450</v>
      </c>
      <c r="J65" t="s">
        <v>11451</v>
      </c>
      <c r="K65" t="s">
        <v>32</v>
      </c>
      <c r="L65">
        <v>302</v>
      </c>
      <c r="M65">
        <v>21550</v>
      </c>
      <c r="N65" t="s">
        <v>53</v>
      </c>
      <c r="O65" t="s">
        <v>645</v>
      </c>
      <c r="P65" s="4">
        <v>12500</v>
      </c>
      <c r="Q65" s="4">
        <v>12000</v>
      </c>
      <c r="R65" t="s">
        <v>55</v>
      </c>
      <c r="S65" s="4">
        <v>316175580</v>
      </c>
      <c r="T65" t="s">
        <v>56</v>
      </c>
      <c r="V65" t="s">
        <v>11456</v>
      </c>
      <c r="W65" s="4">
        <f>Tabla1[[#This Row],[OS-Valor Unitario]]-Tabla1[[#This Row],[costo_antes_iva]]</f>
        <v>-500</v>
      </c>
      <c r="X65" s="4">
        <f>Tabla1[[#This Row],[OS-Valor Unitario]]*Tabla1[[#This Row],[CANTIDAD ENTREGA SATELITE]]</f>
        <v>0</v>
      </c>
      <c r="Y65" s="4">
        <f>Tabla1[[#This Row],[costo_antes_iva]]*Tabla1[[#This Row],[CANTIDAD ENTREGA SATELITE]]</f>
        <v>0</v>
      </c>
      <c r="Z65" s="4">
        <f>Tabla1[[#This Row],[Valor total OS]]-Tabla1[[#This Row],[valor total op]]</f>
        <v>0</v>
      </c>
    </row>
    <row r="66" spans="1:26" x14ac:dyDescent="0.3">
      <c r="A66">
        <v>6681</v>
      </c>
      <c r="B66">
        <v>1</v>
      </c>
      <c r="C66" t="s">
        <v>11448</v>
      </c>
      <c r="D66" t="s">
        <v>11449</v>
      </c>
      <c r="E66" t="s">
        <v>385</v>
      </c>
      <c r="F66" t="s">
        <v>753</v>
      </c>
      <c r="G66" s="2">
        <v>46106</v>
      </c>
      <c r="H66">
        <v>82337803</v>
      </c>
      <c r="I66" t="s">
        <v>11450</v>
      </c>
      <c r="J66" t="s">
        <v>11451</v>
      </c>
      <c r="K66" t="s">
        <v>32</v>
      </c>
      <c r="L66">
        <v>302</v>
      </c>
      <c r="M66">
        <v>21550</v>
      </c>
      <c r="N66" t="s">
        <v>53</v>
      </c>
      <c r="O66" t="s">
        <v>645</v>
      </c>
      <c r="P66" s="4">
        <v>12500</v>
      </c>
      <c r="Q66" s="4">
        <v>12000</v>
      </c>
      <c r="R66" t="s">
        <v>55</v>
      </c>
      <c r="S66" s="4">
        <v>316175580</v>
      </c>
      <c r="T66" t="s">
        <v>56</v>
      </c>
      <c r="V66" t="s">
        <v>646</v>
      </c>
      <c r="W66" s="4">
        <f>Tabla1[[#This Row],[OS-Valor Unitario]]-Tabla1[[#This Row],[costo_antes_iva]]</f>
        <v>-500</v>
      </c>
      <c r="X66" s="4">
        <f>Tabla1[[#This Row],[OS-Valor Unitario]]*Tabla1[[#This Row],[CANTIDAD ENTREGA SATELITE]]</f>
        <v>0</v>
      </c>
      <c r="Y66" s="4">
        <f>Tabla1[[#This Row],[costo_antes_iva]]*Tabla1[[#This Row],[CANTIDAD ENTREGA SATELITE]]</f>
        <v>0</v>
      </c>
      <c r="Z66" s="4">
        <f>Tabla1[[#This Row],[Valor total OS]]-Tabla1[[#This Row],[valor total op]]</f>
        <v>0</v>
      </c>
    </row>
    <row r="67" spans="1:26" x14ac:dyDescent="0.3">
      <c r="A67">
        <v>6681</v>
      </c>
      <c r="B67">
        <v>1</v>
      </c>
      <c r="C67" t="s">
        <v>11448</v>
      </c>
      <c r="D67" t="s">
        <v>11449</v>
      </c>
      <c r="E67" t="s">
        <v>385</v>
      </c>
      <c r="F67" t="s">
        <v>753</v>
      </c>
      <c r="G67" s="2">
        <v>46106</v>
      </c>
      <c r="H67">
        <v>82337803</v>
      </c>
      <c r="I67" t="s">
        <v>11450</v>
      </c>
      <c r="J67" t="s">
        <v>11451</v>
      </c>
      <c r="K67" t="s">
        <v>32</v>
      </c>
      <c r="L67">
        <v>302</v>
      </c>
      <c r="M67">
        <v>21550</v>
      </c>
      <c r="N67" t="s">
        <v>53</v>
      </c>
      <c r="O67" t="s">
        <v>645</v>
      </c>
      <c r="P67" s="4">
        <v>12500</v>
      </c>
      <c r="Q67" s="4">
        <v>12000</v>
      </c>
      <c r="R67" t="s">
        <v>55</v>
      </c>
      <c r="S67" s="4">
        <v>316175580</v>
      </c>
      <c r="T67" t="s">
        <v>56</v>
      </c>
      <c r="V67" t="s">
        <v>935</v>
      </c>
      <c r="W67" s="4">
        <f>Tabla1[[#This Row],[OS-Valor Unitario]]-Tabla1[[#This Row],[costo_antes_iva]]</f>
        <v>-500</v>
      </c>
      <c r="X67" s="4">
        <f>Tabla1[[#This Row],[OS-Valor Unitario]]*Tabla1[[#This Row],[CANTIDAD ENTREGA SATELITE]]</f>
        <v>0</v>
      </c>
      <c r="Y67" s="4">
        <f>Tabla1[[#This Row],[costo_antes_iva]]*Tabla1[[#This Row],[CANTIDAD ENTREGA SATELITE]]</f>
        <v>0</v>
      </c>
      <c r="Z67" s="4">
        <f>Tabla1[[#This Row],[Valor total OS]]-Tabla1[[#This Row],[valor total op]]</f>
        <v>0</v>
      </c>
    </row>
    <row r="68" spans="1:26" x14ac:dyDescent="0.3">
      <c r="A68">
        <v>6681</v>
      </c>
      <c r="B68">
        <v>1</v>
      </c>
      <c r="C68" t="s">
        <v>11448</v>
      </c>
      <c r="D68" t="s">
        <v>11449</v>
      </c>
      <c r="E68" t="s">
        <v>385</v>
      </c>
      <c r="F68" t="s">
        <v>753</v>
      </c>
      <c r="G68" s="2">
        <v>46106</v>
      </c>
      <c r="H68">
        <v>82337803</v>
      </c>
      <c r="I68" t="s">
        <v>11450</v>
      </c>
      <c r="J68" t="s">
        <v>11451</v>
      </c>
      <c r="K68" t="s">
        <v>32</v>
      </c>
      <c r="L68">
        <v>302</v>
      </c>
      <c r="M68">
        <v>21550</v>
      </c>
      <c r="N68" t="s">
        <v>53</v>
      </c>
      <c r="O68" t="s">
        <v>645</v>
      </c>
      <c r="P68" s="4">
        <v>12500</v>
      </c>
      <c r="Q68" s="4">
        <v>12000</v>
      </c>
      <c r="R68" t="s">
        <v>55</v>
      </c>
      <c r="S68" s="4">
        <v>316175580</v>
      </c>
      <c r="T68" t="s">
        <v>56</v>
      </c>
      <c r="V68" t="s">
        <v>1561</v>
      </c>
      <c r="W68" s="4">
        <f>Tabla1[[#This Row],[OS-Valor Unitario]]-Tabla1[[#This Row],[costo_antes_iva]]</f>
        <v>-500</v>
      </c>
      <c r="X68" s="4">
        <f>Tabla1[[#This Row],[OS-Valor Unitario]]*Tabla1[[#This Row],[CANTIDAD ENTREGA SATELITE]]</f>
        <v>0</v>
      </c>
      <c r="Y68" s="4">
        <f>Tabla1[[#This Row],[costo_antes_iva]]*Tabla1[[#This Row],[CANTIDAD ENTREGA SATELITE]]</f>
        <v>0</v>
      </c>
      <c r="Z68" s="4">
        <f>Tabla1[[#This Row],[Valor total OS]]-Tabla1[[#This Row],[valor total op]]</f>
        <v>0</v>
      </c>
    </row>
    <row r="69" spans="1:26" x14ac:dyDescent="0.3">
      <c r="A69">
        <v>6681</v>
      </c>
      <c r="B69">
        <v>1</v>
      </c>
      <c r="C69" t="s">
        <v>11448</v>
      </c>
      <c r="D69" t="s">
        <v>11449</v>
      </c>
      <c r="E69" t="s">
        <v>385</v>
      </c>
      <c r="F69" t="s">
        <v>11452</v>
      </c>
      <c r="G69" s="2">
        <v>46106</v>
      </c>
      <c r="H69">
        <v>82337803</v>
      </c>
      <c r="I69" t="s">
        <v>11450</v>
      </c>
      <c r="J69" t="s">
        <v>11451</v>
      </c>
      <c r="K69" t="s">
        <v>32</v>
      </c>
      <c r="L69">
        <v>302</v>
      </c>
      <c r="M69">
        <v>21550</v>
      </c>
      <c r="N69" t="s">
        <v>53</v>
      </c>
      <c r="O69" t="s">
        <v>645</v>
      </c>
      <c r="P69" s="4">
        <v>12500</v>
      </c>
      <c r="Q69" s="4">
        <v>12000</v>
      </c>
      <c r="R69" t="s">
        <v>55</v>
      </c>
      <c r="S69" s="4">
        <v>316175580</v>
      </c>
      <c r="T69" t="s">
        <v>56</v>
      </c>
      <c r="V69" t="s">
        <v>15342</v>
      </c>
      <c r="W69" s="4">
        <f>Tabla1[[#This Row],[OS-Valor Unitario]]-Tabla1[[#This Row],[costo_antes_iva]]</f>
        <v>-500</v>
      </c>
      <c r="X69" s="4">
        <f>Tabla1[[#This Row],[OS-Valor Unitario]]*Tabla1[[#This Row],[CANTIDAD ENTREGA SATELITE]]</f>
        <v>0</v>
      </c>
      <c r="Y69" s="4">
        <f>Tabla1[[#This Row],[costo_antes_iva]]*Tabla1[[#This Row],[CANTIDAD ENTREGA SATELITE]]</f>
        <v>0</v>
      </c>
      <c r="Z69" s="4">
        <f>Tabla1[[#This Row],[Valor total OS]]-Tabla1[[#This Row],[valor total op]]</f>
        <v>0</v>
      </c>
    </row>
    <row r="70" spans="1:26" x14ac:dyDescent="0.3">
      <c r="A70">
        <v>6681</v>
      </c>
      <c r="B70">
        <v>1</v>
      </c>
      <c r="C70" t="s">
        <v>11448</v>
      </c>
      <c r="D70" t="s">
        <v>11449</v>
      </c>
      <c r="E70" t="s">
        <v>385</v>
      </c>
      <c r="F70" t="s">
        <v>11452</v>
      </c>
      <c r="G70" s="2">
        <v>46106</v>
      </c>
      <c r="H70">
        <v>82337803</v>
      </c>
      <c r="I70" t="s">
        <v>11450</v>
      </c>
      <c r="J70" t="s">
        <v>11451</v>
      </c>
      <c r="K70" t="s">
        <v>32</v>
      </c>
      <c r="L70">
        <v>302</v>
      </c>
      <c r="M70">
        <v>21550</v>
      </c>
      <c r="N70" t="s">
        <v>53</v>
      </c>
      <c r="O70" t="s">
        <v>645</v>
      </c>
      <c r="P70" s="4">
        <v>12500</v>
      </c>
      <c r="Q70" s="4">
        <v>12000</v>
      </c>
      <c r="R70" t="s">
        <v>55</v>
      </c>
      <c r="S70" s="4">
        <v>316175580</v>
      </c>
      <c r="T70" t="s">
        <v>56</v>
      </c>
      <c r="V70" t="s">
        <v>646</v>
      </c>
      <c r="W70" s="4">
        <f>Tabla1[[#This Row],[OS-Valor Unitario]]-Tabla1[[#This Row],[costo_antes_iva]]</f>
        <v>-500</v>
      </c>
      <c r="X70" s="4">
        <f>Tabla1[[#This Row],[OS-Valor Unitario]]*Tabla1[[#This Row],[CANTIDAD ENTREGA SATELITE]]</f>
        <v>0</v>
      </c>
      <c r="Y70" s="4">
        <f>Tabla1[[#This Row],[costo_antes_iva]]*Tabla1[[#This Row],[CANTIDAD ENTREGA SATELITE]]</f>
        <v>0</v>
      </c>
      <c r="Z70" s="4">
        <f>Tabla1[[#This Row],[Valor total OS]]-Tabla1[[#This Row],[valor total op]]</f>
        <v>0</v>
      </c>
    </row>
    <row r="71" spans="1:26" x14ac:dyDescent="0.3">
      <c r="A71">
        <v>6681</v>
      </c>
      <c r="B71">
        <v>1</v>
      </c>
      <c r="C71" t="s">
        <v>11448</v>
      </c>
      <c r="D71" t="s">
        <v>11449</v>
      </c>
      <c r="E71" t="s">
        <v>385</v>
      </c>
      <c r="F71" t="s">
        <v>11452</v>
      </c>
      <c r="G71" s="2">
        <v>46106</v>
      </c>
      <c r="H71">
        <v>82337803</v>
      </c>
      <c r="I71" t="s">
        <v>11450</v>
      </c>
      <c r="J71" t="s">
        <v>11451</v>
      </c>
      <c r="K71" t="s">
        <v>32</v>
      </c>
      <c r="L71">
        <v>302</v>
      </c>
      <c r="M71">
        <v>21550</v>
      </c>
      <c r="N71" t="s">
        <v>53</v>
      </c>
      <c r="O71" t="s">
        <v>645</v>
      </c>
      <c r="P71" s="4">
        <v>12500</v>
      </c>
      <c r="Q71" s="4">
        <v>12000</v>
      </c>
      <c r="R71" t="s">
        <v>55</v>
      </c>
      <c r="S71" s="4">
        <v>316175580</v>
      </c>
      <c r="T71" t="s">
        <v>56</v>
      </c>
      <c r="V71" t="s">
        <v>406</v>
      </c>
      <c r="W71" s="4">
        <f>Tabla1[[#This Row],[OS-Valor Unitario]]-Tabla1[[#This Row],[costo_antes_iva]]</f>
        <v>-500</v>
      </c>
      <c r="X71" s="4">
        <f>Tabla1[[#This Row],[OS-Valor Unitario]]*Tabla1[[#This Row],[CANTIDAD ENTREGA SATELITE]]</f>
        <v>0</v>
      </c>
      <c r="Y71" s="4">
        <f>Tabla1[[#This Row],[costo_antes_iva]]*Tabla1[[#This Row],[CANTIDAD ENTREGA SATELITE]]</f>
        <v>0</v>
      </c>
      <c r="Z71" s="4">
        <f>Tabla1[[#This Row],[Valor total OS]]-Tabla1[[#This Row],[valor total op]]</f>
        <v>0</v>
      </c>
    </row>
    <row r="72" spans="1:26" x14ac:dyDescent="0.3">
      <c r="A72">
        <v>6681</v>
      </c>
      <c r="B72">
        <v>1</v>
      </c>
      <c r="C72" t="s">
        <v>11448</v>
      </c>
      <c r="D72" t="s">
        <v>11449</v>
      </c>
      <c r="E72" t="s">
        <v>385</v>
      </c>
      <c r="F72" t="s">
        <v>11452</v>
      </c>
      <c r="G72" s="2">
        <v>46106</v>
      </c>
      <c r="H72">
        <v>82337803</v>
      </c>
      <c r="I72" t="s">
        <v>11450</v>
      </c>
      <c r="J72" t="s">
        <v>11451</v>
      </c>
      <c r="K72" t="s">
        <v>32</v>
      </c>
      <c r="L72">
        <v>302</v>
      </c>
      <c r="M72">
        <v>21550</v>
      </c>
      <c r="N72" t="s">
        <v>53</v>
      </c>
      <c r="O72" t="s">
        <v>645</v>
      </c>
      <c r="P72" s="4">
        <v>12500</v>
      </c>
      <c r="Q72" s="4">
        <v>12000</v>
      </c>
      <c r="R72" t="s">
        <v>55</v>
      </c>
      <c r="S72" s="4">
        <v>316175580</v>
      </c>
      <c r="T72" t="s">
        <v>56</v>
      </c>
      <c r="V72" t="s">
        <v>935</v>
      </c>
      <c r="W72" s="4">
        <f>Tabla1[[#This Row],[OS-Valor Unitario]]-Tabla1[[#This Row],[costo_antes_iva]]</f>
        <v>-500</v>
      </c>
      <c r="X72" s="4">
        <f>Tabla1[[#This Row],[OS-Valor Unitario]]*Tabla1[[#This Row],[CANTIDAD ENTREGA SATELITE]]</f>
        <v>0</v>
      </c>
      <c r="Y72" s="4">
        <f>Tabla1[[#This Row],[costo_antes_iva]]*Tabla1[[#This Row],[CANTIDAD ENTREGA SATELITE]]</f>
        <v>0</v>
      </c>
      <c r="Z72" s="4">
        <f>Tabla1[[#This Row],[Valor total OS]]-Tabla1[[#This Row],[valor total op]]</f>
        <v>0</v>
      </c>
    </row>
    <row r="73" spans="1:26" x14ac:dyDescent="0.3">
      <c r="A73">
        <v>6681</v>
      </c>
      <c r="B73">
        <v>1</v>
      </c>
      <c r="C73" t="s">
        <v>11448</v>
      </c>
      <c r="D73" t="s">
        <v>11449</v>
      </c>
      <c r="E73" t="s">
        <v>385</v>
      </c>
      <c r="F73" t="s">
        <v>11452</v>
      </c>
      <c r="G73" s="2">
        <v>46106</v>
      </c>
      <c r="H73">
        <v>82337803</v>
      </c>
      <c r="I73" t="s">
        <v>11450</v>
      </c>
      <c r="J73" t="s">
        <v>11451</v>
      </c>
      <c r="K73" t="s">
        <v>32</v>
      </c>
      <c r="L73">
        <v>302</v>
      </c>
      <c r="M73">
        <v>21550</v>
      </c>
      <c r="N73" t="s">
        <v>53</v>
      </c>
      <c r="O73" t="s">
        <v>645</v>
      </c>
      <c r="P73" s="4">
        <v>12500</v>
      </c>
      <c r="Q73" s="4">
        <v>12000</v>
      </c>
      <c r="R73" t="s">
        <v>55</v>
      </c>
      <c r="S73" s="4">
        <v>316175580</v>
      </c>
      <c r="T73" t="s">
        <v>56</v>
      </c>
      <c r="V73" t="s">
        <v>11456</v>
      </c>
      <c r="W73" s="4">
        <f>Tabla1[[#This Row],[OS-Valor Unitario]]-Tabla1[[#This Row],[costo_antes_iva]]</f>
        <v>-500</v>
      </c>
      <c r="X73" s="4">
        <f>Tabla1[[#This Row],[OS-Valor Unitario]]*Tabla1[[#This Row],[CANTIDAD ENTREGA SATELITE]]</f>
        <v>0</v>
      </c>
      <c r="Y73" s="4">
        <f>Tabla1[[#This Row],[costo_antes_iva]]*Tabla1[[#This Row],[CANTIDAD ENTREGA SATELITE]]</f>
        <v>0</v>
      </c>
      <c r="Z73" s="4">
        <f>Tabla1[[#This Row],[Valor total OS]]-Tabla1[[#This Row],[valor total op]]</f>
        <v>0</v>
      </c>
    </row>
    <row r="74" spans="1:26" x14ac:dyDescent="0.3">
      <c r="A74">
        <v>6681</v>
      </c>
      <c r="B74">
        <v>1</v>
      </c>
      <c r="C74" t="s">
        <v>11448</v>
      </c>
      <c r="D74" t="s">
        <v>11449</v>
      </c>
      <c r="E74" t="s">
        <v>385</v>
      </c>
      <c r="F74" t="s">
        <v>11452</v>
      </c>
      <c r="G74" s="2">
        <v>46106</v>
      </c>
      <c r="H74">
        <v>82337803</v>
      </c>
      <c r="I74" t="s">
        <v>11450</v>
      </c>
      <c r="J74" t="s">
        <v>11451</v>
      </c>
      <c r="K74" t="s">
        <v>32</v>
      </c>
      <c r="L74">
        <v>302</v>
      </c>
      <c r="M74">
        <v>21550</v>
      </c>
      <c r="N74" t="s">
        <v>53</v>
      </c>
      <c r="O74" t="s">
        <v>645</v>
      </c>
      <c r="P74" s="4">
        <v>12500</v>
      </c>
      <c r="Q74" s="4">
        <v>12000</v>
      </c>
      <c r="R74" t="s">
        <v>55</v>
      </c>
      <c r="S74" s="4">
        <v>316175580</v>
      </c>
      <c r="T74" t="s">
        <v>56</v>
      </c>
      <c r="V74" t="s">
        <v>646</v>
      </c>
      <c r="W74" s="4">
        <f>Tabla1[[#This Row],[OS-Valor Unitario]]-Tabla1[[#This Row],[costo_antes_iva]]</f>
        <v>-500</v>
      </c>
      <c r="X74" s="4">
        <f>Tabla1[[#This Row],[OS-Valor Unitario]]*Tabla1[[#This Row],[CANTIDAD ENTREGA SATELITE]]</f>
        <v>0</v>
      </c>
      <c r="Y74" s="4">
        <f>Tabla1[[#This Row],[costo_antes_iva]]*Tabla1[[#This Row],[CANTIDAD ENTREGA SATELITE]]</f>
        <v>0</v>
      </c>
      <c r="Z74" s="4">
        <f>Tabla1[[#This Row],[Valor total OS]]-Tabla1[[#This Row],[valor total op]]</f>
        <v>0</v>
      </c>
    </row>
    <row r="75" spans="1:26" x14ac:dyDescent="0.3">
      <c r="A75">
        <v>6681</v>
      </c>
      <c r="B75">
        <v>1</v>
      </c>
      <c r="C75" t="s">
        <v>11448</v>
      </c>
      <c r="D75" t="s">
        <v>11449</v>
      </c>
      <c r="E75" t="s">
        <v>385</v>
      </c>
      <c r="F75" t="s">
        <v>11452</v>
      </c>
      <c r="G75" s="2">
        <v>46106</v>
      </c>
      <c r="H75">
        <v>82337803</v>
      </c>
      <c r="I75" t="s">
        <v>11450</v>
      </c>
      <c r="J75" t="s">
        <v>11451</v>
      </c>
      <c r="K75" t="s">
        <v>32</v>
      </c>
      <c r="L75">
        <v>302</v>
      </c>
      <c r="M75">
        <v>21550</v>
      </c>
      <c r="N75" t="s">
        <v>53</v>
      </c>
      <c r="O75" t="s">
        <v>645</v>
      </c>
      <c r="P75" s="4">
        <v>12500</v>
      </c>
      <c r="Q75" s="4">
        <v>12000</v>
      </c>
      <c r="R75" t="s">
        <v>55</v>
      </c>
      <c r="S75" s="4">
        <v>316175580</v>
      </c>
      <c r="T75" t="s">
        <v>56</v>
      </c>
      <c r="V75" t="s">
        <v>935</v>
      </c>
      <c r="W75" s="4">
        <f>Tabla1[[#This Row],[OS-Valor Unitario]]-Tabla1[[#This Row],[costo_antes_iva]]</f>
        <v>-500</v>
      </c>
      <c r="X75" s="4">
        <f>Tabla1[[#This Row],[OS-Valor Unitario]]*Tabla1[[#This Row],[CANTIDAD ENTREGA SATELITE]]</f>
        <v>0</v>
      </c>
      <c r="Y75" s="4">
        <f>Tabla1[[#This Row],[costo_antes_iva]]*Tabla1[[#This Row],[CANTIDAD ENTREGA SATELITE]]</f>
        <v>0</v>
      </c>
      <c r="Z75" s="4">
        <f>Tabla1[[#This Row],[Valor total OS]]-Tabla1[[#This Row],[valor total op]]</f>
        <v>0</v>
      </c>
    </row>
    <row r="76" spans="1:26" x14ac:dyDescent="0.3">
      <c r="A76">
        <v>6681</v>
      </c>
      <c r="B76">
        <v>1</v>
      </c>
      <c r="C76" t="s">
        <v>11448</v>
      </c>
      <c r="D76" t="s">
        <v>11449</v>
      </c>
      <c r="E76" t="s">
        <v>385</v>
      </c>
      <c r="F76" t="s">
        <v>11452</v>
      </c>
      <c r="G76" s="2">
        <v>46106</v>
      </c>
      <c r="H76">
        <v>82337803</v>
      </c>
      <c r="I76" t="s">
        <v>11450</v>
      </c>
      <c r="J76" t="s">
        <v>11451</v>
      </c>
      <c r="K76" t="s">
        <v>32</v>
      </c>
      <c r="L76">
        <v>302</v>
      </c>
      <c r="M76">
        <v>21550</v>
      </c>
      <c r="N76" t="s">
        <v>53</v>
      </c>
      <c r="O76" t="s">
        <v>645</v>
      </c>
      <c r="P76" s="4">
        <v>12500</v>
      </c>
      <c r="Q76" s="4">
        <v>12000</v>
      </c>
      <c r="R76" t="s">
        <v>55</v>
      </c>
      <c r="S76" s="4">
        <v>316175580</v>
      </c>
      <c r="T76" t="s">
        <v>56</v>
      </c>
      <c r="V76" t="s">
        <v>1561</v>
      </c>
      <c r="W76" s="4">
        <f>Tabla1[[#This Row],[OS-Valor Unitario]]-Tabla1[[#This Row],[costo_antes_iva]]</f>
        <v>-500</v>
      </c>
      <c r="X76" s="4">
        <f>Tabla1[[#This Row],[OS-Valor Unitario]]*Tabla1[[#This Row],[CANTIDAD ENTREGA SATELITE]]</f>
        <v>0</v>
      </c>
      <c r="Y76" s="4">
        <f>Tabla1[[#This Row],[costo_antes_iva]]*Tabla1[[#This Row],[CANTIDAD ENTREGA SATELITE]]</f>
        <v>0</v>
      </c>
      <c r="Z76" s="4">
        <f>Tabla1[[#This Row],[Valor total OS]]-Tabla1[[#This Row],[valor total op]]</f>
        <v>0</v>
      </c>
    </row>
    <row r="77" spans="1:26" x14ac:dyDescent="0.3">
      <c r="A77">
        <v>6681</v>
      </c>
      <c r="B77">
        <v>2</v>
      </c>
      <c r="C77" t="s">
        <v>11453</v>
      </c>
      <c r="D77" t="s">
        <v>11454</v>
      </c>
      <c r="E77" t="s">
        <v>446</v>
      </c>
      <c r="F77" t="s">
        <v>753</v>
      </c>
      <c r="G77" s="2">
        <v>46106</v>
      </c>
      <c r="H77">
        <v>82337867</v>
      </c>
      <c r="I77" t="s">
        <v>11450</v>
      </c>
      <c r="J77" t="s">
        <v>11451</v>
      </c>
      <c r="K77" t="s">
        <v>32</v>
      </c>
      <c r="L77">
        <v>390</v>
      </c>
      <c r="M77">
        <v>21479</v>
      </c>
      <c r="N77" t="s">
        <v>53</v>
      </c>
      <c r="O77" t="s">
        <v>405</v>
      </c>
      <c r="P77" s="4">
        <v>12500</v>
      </c>
      <c r="Q77" s="4">
        <v>11000</v>
      </c>
      <c r="R77" t="s">
        <v>55</v>
      </c>
      <c r="S77" s="4">
        <v>316175580</v>
      </c>
      <c r="T77" t="s">
        <v>56</v>
      </c>
      <c r="V77" t="s">
        <v>15342</v>
      </c>
      <c r="W77" s="4">
        <f>Tabla1[[#This Row],[OS-Valor Unitario]]-Tabla1[[#This Row],[costo_antes_iva]]</f>
        <v>-1500</v>
      </c>
      <c r="X77" s="4">
        <f>Tabla1[[#This Row],[OS-Valor Unitario]]*Tabla1[[#This Row],[CANTIDAD ENTREGA SATELITE]]</f>
        <v>0</v>
      </c>
      <c r="Y77" s="4">
        <f>Tabla1[[#This Row],[costo_antes_iva]]*Tabla1[[#This Row],[CANTIDAD ENTREGA SATELITE]]</f>
        <v>0</v>
      </c>
      <c r="Z77" s="4">
        <f>Tabla1[[#This Row],[Valor total OS]]-Tabla1[[#This Row],[valor total op]]</f>
        <v>0</v>
      </c>
    </row>
    <row r="78" spans="1:26" x14ac:dyDescent="0.3">
      <c r="A78">
        <v>6681</v>
      </c>
      <c r="B78">
        <v>2</v>
      </c>
      <c r="C78" t="s">
        <v>11453</v>
      </c>
      <c r="D78" t="s">
        <v>11454</v>
      </c>
      <c r="E78" t="s">
        <v>446</v>
      </c>
      <c r="F78" t="s">
        <v>753</v>
      </c>
      <c r="G78" s="2">
        <v>46106</v>
      </c>
      <c r="H78">
        <v>82337867</v>
      </c>
      <c r="I78" t="s">
        <v>11450</v>
      </c>
      <c r="J78" t="s">
        <v>11451</v>
      </c>
      <c r="K78" t="s">
        <v>32</v>
      </c>
      <c r="L78">
        <v>390</v>
      </c>
      <c r="M78">
        <v>21479</v>
      </c>
      <c r="N78" t="s">
        <v>53</v>
      </c>
      <c r="O78" t="s">
        <v>405</v>
      </c>
      <c r="P78" s="4">
        <v>12500</v>
      </c>
      <c r="Q78" s="4">
        <v>11000</v>
      </c>
      <c r="R78" t="s">
        <v>55</v>
      </c>
      <c r="S78" s="4">
        <v>316175580</v>
      </c>
      <c r="T78" t="s">
        <v>56</v>
      </c>
      <c r="V78" t="s">
        <v>646</v>
      </c>
      <c r="W78" s="4">
        <f>Tabla1[[#This Row],[OS-Valor Unitario]]-Tabla1[[#This Row],[costo_antes_iva]]</f>
        <v>-1500</v>
      </c>
      <c r="X78" s="4">
        <f>Tabla1[[#This Row],[OS-Valor Unitario]]*Tabla1[[#This Row],[CANTIDAD ENTREGA SATELITE]]</f>
        <v>0</v>
      </c>
      <c r="Y78" s="4">
        <f>Tabla1[[#This Row],[costo_antes_iva]]*Tabla1[[#This Row],[CANTIDAD ENTREGA SATELITE]]</f>
        <v>0</v>
      </c>
      <c r="Z78" s="4">
        <f>Tabla1[[#This Row],[Valor total OS]]-Tabla1[[#This Row],[valor total op]]</f>
        <v>0</v>
      </c>
    </row>
    <row r="79" spans="1:26" x14ac:dyDescent="0.3">
      <c r="A79">
        <v>6681</v>
      </c>
      <c r="B79">
        <v>2</v>
      </c>
      <c r="C79" t="s">
        <v>11453</v>
      </c>
      <c r="D79" t="s">
        <v>11454</v>
      </c>
      <c r="E79" t="s">
        <v>446</v>
      </c>
      <c r="F79" t="s">
        <v>753</v>
      </c>
      <c r="G79" s="2">
        <v>46106</v>
      </c>
      <c r="H79">
        <v>82337867</v>
      </c>
      <c r="I79" t="s">
        <v>11450</v>
      </c>
      <c r="J79" t="s">
        <v>11451</v>
      </c>
      <c r="K79" t="s">
        <v>32</v>
      </c>
      <c r="L79">
        <v>390</v>
      </c>
      <c r="M79">
        <v>21479</v>
      </c>
      <c r="N79" t="s">
        <v>53</v>
      </c>
      <c r="O79" t="s">
        <v>405</v>
      </c>
      <c r="P79" s="4">
        <v>12500</v>
      </c>
      <c r="Q79" s="4">
        <v>11000</v>
      </c>
      <c r="R79" t="s">
        <v>55</v>
      </c>
      <c r="S79" s="4">
        <v>316175580</v>
      </c>
      <c r="T79" t="s">
        <v>56</v>
      </c>
      <c r="V79" t="s">
        <v>406</v>
      </c>
      <c r="W79" s="4">
        <f>Tabla1[[#This Row],[OS-Valor Unitario]]-Tabla1[[#This Row],[costo_antes_iva]]</f>
        <v>-1500</v>
      </c>
      <c r="X79" s="4">
        <f>Tabla1[[#This Row],[OS-Valor Unitario]]*Tabla1[[#This Row],[CANTIDAD ENTREGA SATELITE]]</f>
        <v>0</v>
      </c>
      <c r="Y79" s="4">
        <f>Tabla1[[#This Row],[costo_antes_iva]]*Tabla1[[#This Row],[CANTIDAD ENTREGA SATELITE]]</f>
        <v>0</v>
      </c>
      <c r="Z79" s="4">
        <f>Tabla1[[#This Row],[Valor total OS]]-Tabla1[[#This Row],[valor total op]]</f>
        <v>0</v>
      </c>
    </row>
    <row r="80" spans="1:26" x14ac:dyDescent="0.3">
      <c r="A80">
        <v>6681</v>
      </c>
      <c r="B80">
        <v>2</v>
      </c>
      <c r="C80" t="s">
        <v>11453</v>
      </c>
      <c r="D80" t="s">
        <v>11454</v>
      </c>
      <c r="E80" t="s">
        <v>446</v>
      </c>
      <c r="F80" t="s">
        <v>753</v>
      </c>
      <c r="G80" s="2">
        <v>46106</v>
      </c>
      <c r="H80">
        <v>82337867</v>
      </c>
      <c r="I80" t="s">
        <v>11450</v>
      </c>
      <c r="J80" t="s">
        <v>11451</v>
      </c>
      <c r="K80" t="s">
        <v>32</v>
      </c>
      <c r="L80">
        <v>390</v>
      </c>
      <c r="M80">
        <v>21479</v>
      </c>
      <c r="N80" t="s">
        <v>53</v>
      </c>
      <c r="O80" t="s">
        <v>405</v>
      </c>
      <c r="P80" s="4">
        <v>12500</v>
      </c>
      <c r="Q80" s="4">
        <v>11000</v>
      </c>
      <c r="R80" t="s">
        <v>55</v>
      </c>
      <c r="S80" s="4">
        <v>316175580</v>
      </c>
      <c r="T80" t="s">
        <v>56</v>
      </c>
      <c r="V80" t="s">
        <v>935</v>
      </c>
      <c r="W80" s="4">
        <f>Tabla1[[#This Row],[OS-Valor Unitario]]-Tabla1[[#This Row],[costo_antes_iva]]</f>
        <v>-1500</v>
      </c>
      <c r="X80" s="4">
        <f>Tabla1[[#This Row],[OS-Valor Unitario]]*Tabla1[[#This Row],[CANTIDAD ENTREGA SATELITE]]</f>
        <v>0</v>
      </c>
      <c r="Y80" s="4">
        <f>Tabla1[[#This Row],[costo_antes_iva]]*Tabla1[[#This Row],[CANTIDAD ENTREGA SATELITE]]</f>
        <v>0</v>
      </c>
      <c r="Z80" s="4">
        <f>Tabla1[[#This Row],[Valor total OS]]-Tabla1[[#This Row],[valor total op]]</f>
        <v>0</v>
      </c>
    </row>
    <row r="81" spans="1:26" x14ac:dyDescent="0.3">
      <c r="A81">
        <v>6681</v>
      </c>
      <c r="B81">
        <v>2</v>
      </c>
      <c r="C81" t="s">
        <v>11453</v>
      </c>
      <c r="D81" t="s">
        <v>11454</v>
      </c>
      <c r="E81" t="s">
        <v>446</v>
      </c>
      <c r="F81" t="s">
        <v>753</v>
      </c>
      <c r="G81" s="2">
        <v>46106</v>
      </c>
      <c r="H81">
        <v>82337867</v>
      </c>
      <c r="I81" t="s">
        <v>11450</v>
      </c>
      <c r="J81" t="s">
        <v>11451</v>
      </c>
      <c r="K81" t="s">
        <v>32</v>
      </c>
      <c r="L81">
        <v>390</v>
      </c>
      <c r="M81">
        <v>21479</v>
      </c>
      <c r="N81" t="s">
        <v>53</v>
      </c>
      <c r="O81" t="s">
        <v>405</v>
      </c>
      <c r="P81" s="4">
        <v>12500</v>
      </c>
      <c r="Q81" s="4">
        <v>11000</v>
      </c>
      <c r="R81" t="s">
        <v>55</v>
      </c>
      <c r="S81" s="4">
        <v>316175580</v>
      </c>
      <c r="T81" t="s">
        <v>56</v>
      </c>
      <c r="V81" t="s">
        <v>11456</v>
      </c>
      <c r="W81" s="4">
        <f>Tabla1[[#This Row],[OS-Valor Unitario]]-Tabla1[[#This Row],[costo_antes_iva]]</f>
        <v>-1500</v>
      </c>
      <c r="X81" s="4">
        <f>Tabla1[[#This Row],[OS-Valor Unitario]]*Tabla1[[#This Row],[CANTIDAD ENTREGA SATELITE]]</f>
        <v>0</v>
      </c>
      <c r="Y81" s="4">
        <f>Tabla1[[#This Row],[costo_antes_iva]]*Tabla1[[#This Row],[CANTIDAD ENTREGA SATELITE]]</f>
        <v>0</v>
      </c>
      <c r="Z81" s="4">
        <f>Tabla1[[#This Row],[Valor total OS]]-Tabla1[[#This Row],[valor total op]]</f>
        <v>0</v>
      </c>
    </row>
    <row r="82" spans="1:26" x14ac:dyDescent="0.3">
      <c r="A82">
        <v>6681</v>
      </c>
      <c r="B82">
        <v>2</v>
      </c>
      <c r="C82" t="s">
        <v>11453</v>
      </c>
      <c r="D82" t="s">
        <v>11454</v>
      </c>
      <c r="E82" t="s">
        <v>446</v>
      </c>
      <c r="F82" t="s">
        <v>753</v>
      </c>
      <c r="G82" s="2">
        <v>46106</v>
      </c>
      <c r="H82">
        <v>82337867</v>
      </c>
      <c r="I82" t="s">
        <v>11450</v>
      </c>
      <c r="J82" t="s">
        <v>11451</v>
      </c>
      <c r="K82" t="s">
        <v>32</v>
      </c>
      <c r="L82">
        <v>390</v>
      </c>
      <c r="M82">
        <v>21479</v>
      </c>
      <c r="N82" t="s">
        <v>53</v>
      </c>
      <c r="O82" t="s">
        <v>405</v>
      </c>
      <c r="P82" s="4">
        <v>12500</v>
      </c>
      <c r="Q82" s="4">
        <v>11000</v>
      </c>
      <c r="R82" t="s">
        <v>55</v>
      </c>
      <c r="S82" s="4">
        <v>316175580</v>
      </c>
      <c r="T82" t="s">
        <v>56</v>
      </c>
      <c r="V82" t="s">
        <v>646</v>
      </c>
      <c r="W82" s="4">
        <f>Tabla1[[#This Row],[OS-Valor Unitario]]-Tabla1[[#This Row],[costo_antes_iva]]</f>
        <v>-1500</v>
      </c>
      <c r="X82" s="4">
        <f>Tabla1[[#This Row],[OS-Valor Unitario]]*Tabla1[[#This Row],[CANTIDAD ENTREGA SATELITE]]</f>
        <v>0</v>
      </c>
      <c r="Y82" s="4">
        <f>Tabla1[[#This Row],[costo_antes_iva]]*Tabla1[[#This Row],[CANTIDAD ENTREGA SATELITE]]</f>
        <v>0</v>
      </c>
      <c r="Z82" s="4">
        <f>Tabla1[[#This Row],[Valor total OS]]-Tabla1[[#This Row],[valor total op]]</f>
        <v>0</v>
      </c>
    </row>
    <row r="83" spans="1:26" x14ac:dyDescent="0.3">
      <c r="A83">
        <v>6681</v>
      </c>
      <c r="B83">
        <v>2</v>
      </c>
      <c r="C83" t="s">
        <v>11453</v>
      </c>
      <c r="D83" t="s">
        <v>11454</v>
      </c>
      <c r="E83" t="s">
        <v>446</v>
      </c>
      <c r="F83" t="s">
        <v>753</v>
      </c>
      <c r="G83" s="2">
        <v>46106</v>
      </c>
      <c r="H83">
        <v>82337867</v>
      </c>
      <c r="I83" t="s">
        <v>11450</v>
      </c>
      <c r="J83" t="s">
        <v>11451</v>
      </c>
      <c r="K83" t="s">
        <v>32</v>
      </c>
      <c r="L83">
        <v>390</v>
      </c>
      <c r="M83">
        <v>21479</v>
      </c>
      <c r="N83" t="s">
        <v>53</v>
      </c>
      <c r="O83" t="s">
        <v>405</v>
      </c>
      <c r="P83" s="4">
        <v>12500</v>
      </c>
      <c r="Q83" s="4">
        <v>11000</v>
      </c>
      <c r="R83" t="s">
        <v>55</v>
      </c>
      <c r="S83" s="4">
        <v>316175580</v>
      </c>
      <c r="T83" t="s">
        <v>56</v>
      </c>
      <c r="V83" t="s">
        <v>935</v>
      </c>
      <c r="W83" s="4">
        <f>Tabla1[[#This Row],[OS-Valor Unitario]]-Tabla1[[#This Row],[costo_antes_iva]]</f>
        <v>-1500</v>
      </c>
      <c r="X83" s="4">
        <f>Tabla1[[#This Row],[OS-Valor Unitario]]*Tabla1[[#This Row],[CANTIDAD ENTREGA SATELITE]]</f>
        <v>0</v>
      </c>
      <c r="Y83" s="4">
        <f>Tabla1[[#This Row],[costo_antes_iva]]*Tabla1[[#This Row],[CANTIDAD ENTREGA SATELITE]]</f>
        <v>0</v>
      </c>
      <c r="Z83" s="4">
        <f>Tabla1[[#This Row],[Valor total OS]]-Tabla1[[#This Row],[valor total op]]</f>
        <v>0</v>
      </c>
    </row>
    <row r="84" spans="1:26" x14ac:dyDescent="0.3">
      <c r="A84">
        <v>6681</v>
      </c>
      <c r="B84">
        <v>2</v>
      </c>
      <c r="C84" t="s">
        <v>11453</v>
      </c>
      <c r="D84" t="s">
        <v>11454</v>
      </c>
      <c r="E84" t="s">
        <v>446</v>
      </c>
      <c r="F84" t="s">
        <v>753</v>
      </c>
      <c r="G84" s="2">
        <v>46106</v>
      </c>
      <c r="H84">
        <v>82337867</v>
      </c>
      <c r="I84" t="s">
        <v>11450</v>
      </c>
      <c r="J84" t="s">
        <v>11451</v>
      </c>
      <c r="K84" t="s">
        <v>32</v>
      </c>
      <c r="L84">
        <v>390</v>
      </c>
      <c r="M84">
        <v>21479</v>
      </c>
      <c r="N84" t="s">
        <v>53</v>
      </c>
      <c r="O84" t="s">
        <v>405</v>
      </c>
      <c r="P84" s="4">
        <v>12500</v>
      </c>
      <c r="Q84" s="4">
        <v>11000</v>
      </c>
      <c r="R84" t="s">
        <v>55</v>
      </c>
      <c r="S84" s="4">
        <v>316175580</v>
      </c>
      <c r="T84" t="s">
        <v>56</v>
      </c>
      <c r="V84" t="s">
        <v>1561</v>
      </c>
      <c r="W84" s="4">
        <f>Tabla1[[#This Row],[OS-Valor Unitario]]-Tabla1[[#This Row],[costo_antes_iva]]</f>
        <v>-1500</v>
      </c>
      <c r="X84" s="4">
        <f>Tabla1[[#This Row],[OS-Valor Unitario]]*Tabla1[[#This Row],[CANTIDAD ENTREGA SATELITE]]</f>
        <v>0</v>
      </c>
      <c r="Y84" s="4">
        <f>Tabla1[[#This Row],[costo_antes_iva]]*Tabla1[[#This Row],[CANTIDAD ENTREGA SATELITE]]</f>
        <v>0</v>
      </c>
      <c r="Z84" s="4">
        <f>Tabla1[[#This Row],[Valor total OS]]-Tabla1[[#This Row],[valor total op]]</f>
        <v>0</v>
      </c>
    </row>
    <row r="85" spans="1:26" x14ac:dyDescent="0.3">
      <c r="A85">
        <v>6681</v>
      </c>
      <c r="B85">
        <v>2</v>
      </c>
      <c r="C85" t="s">
        <v>11453</v>
      </c>
      <c r="D85" t="s">
        <v>11454</v>
      </c>
      <c r="E85" t="s">
        <v>446</v>
      </c>
      <c r="F85" t="s">
        <v>753</v>
      </c>
      <c r="G85" s="2">
        <v>46106</v>
      </c>
      <c r="H85">
        <v>82337867</v>
      </c>
      <c r="I85" t="s">
        <v>11450</v>
      </c>
      <c r="J85" t="s">
        <v>11451</v>
      </c>
      <c r="K85" t="s">
        <v>32</v>
      </c>
      <c r="L85">
        <v>390</v>
      </c>
      <c r="M85">
        <v>21479</v>
      </c>
      <c r="N85" t="s">
        <v>53</v>
      </c>
      <c r="O85" t="s">
        <v>405</v>
      </c>
      <c r="P85" s="4">
        <v>12500</v>
      </c>
      <c r="Q85" s="4">
        <v>11000</v>
      </c>
      <c r="R85" t="s">
        <v>55</v>
      </c>
      <c r="S85" s="4">
        <v>316175580</v>
      </c>
      <c r="T85" t="s">
        <v>56</v>
      </c>
      <c r="V85" t="s">
        <v>440</v>
      </c>
      <c r="W85" s="4">
        <f>Tabla1[[#This Row],[OS-Valor Unitario]]-Tabla1[[#This Row],[costo_antes_iva]]</f>
        <v>-1500</v>
      </c>
      <c r="X85" s="4">
        <f>Tabla1[[#This Row],[OS-Valor Unitario]]*Tabla1[[#This Row],[CANTIDAD ENTREGA SATELITE]]</f>
        <v>0</v>
      </c>
      <c r="Y85" s="4">
        <f>Tabla1[[#This Row],[costo_antes_iva]]*Tabla1[[#This Row],[CANTIDAD ENTREGA SATELITE]]</f>
        <v>0</v>
      </c>
      <c r="Z85" s="4">
        <f>Tabla1[[#This Row],[Valor total OS]]-Tabla1[[#This Row],[valor total op]]</f>
        <v>0</v>
      </c>
    </row>
    <row r="86" spans="1:26" x14ac:dyDescent="0.3">
      <c r="A86">
        <v>6681</v>
      </c>
      <c r="B86">
        <v>2</v>
      </c>
      <c r="C86" t="s">
        <v>11453</v>
      </c>
      <c r="D86" t="s">
        <v>11454</v>
      </c>
      <c r="E86" t="s">
        <v>446</v>
      </c>
      <c r="F86" t="s">
        <v>753</v>
      </c>
      <c r="G86" s="2">
        <v>46106</v>
      </c>
      <c r="H86">
        <v>82337867</v>
      </c>
      <c r="I86" t="s">
        <v>11450</v>
      </c>
      <c r="J86" t="s">
        <v>11451</v>
      </c>
      <c r="K86" t="s">
        <v>32</v>
      </c>
      <c r="L86">
        <v>390</v>
      </c>
      <c r="M86">
        <v>21479</v>
      </c>
      <c r="N86" t="s">
        <v>53</v>
      </c>
      <c r="O86" t="s">
        <v>405</v>
      </c>
      <c r="P86" s="4">
        <v>12500</v>
      </c>
      <c r="Q86" s="4">
        <v>11000</v>
      </c>
      <c r="R86" t="s">
        <v>55</v>
      </c>
      <c r="S86" s="4">
        <v>316175580</v>
      </c>
      <c r="T86" t="s">
        <v>56</v>
      </c>
      <c r="V86" t="s">
        <v>396</v>
      </c>
      <c r="W86" s="4">
        <f>Tabla1[[#This Row],[OS-Valor Unitario]]-Tabla1[[#This Row],[costo_antes_iva]]</f>
        <v>-1500</v>
      </c>
      <c r="X86" s="4">
        <f>Tabla1[[#This Row],[OS-Valor Unitario]]*Tabla1[[#This Row],[CANTIDAD ENTREGA SATELITE]]</f>
        <v>0</v>
      </c>
      <c r="Y86" s="4">
        <f>Tabla1[[#This Row],[costo_antes_iva]]*Tabla1[[#This Row],[CANTIDAD ENTREGA SATELITE]]</f>
        <v>0</v>
      </c>
      <c r="Z86" s="4">
        <f>Tabla1[[#This Row],[Valor total OS]]-Tabla1[[#This Row],[valor total op]]</f>
        <v>0</v>
      </c>
    </row>
    <row r="87" spans="1:26" x14ac:dyDescent="0.3">
      <c r="A87">
        <v>6681</v>
      </c>
      <c r="B87">
        <v>2</v>
      </c>
      <c r="C87" t="s">
        <v>11453</v>
      </c>
      <c r="D87" t="s">
        <v>11454</v>
      </c>
      <c r="E87" t="s">
        <v>446</v>
      </c>
      <c r="F87" t="s">
        <v>11452</v>
      </c>
      <c r="G87" s="2">
        <v>46106</v>
      </c>
      <c r="H87">
        <v>82337867</v>
      </c>
      <c r="I87" t="s">
        <v>11450</v>
      </c>
      <c r="J87" t="s">
        <v>11451</v>
      </c>
      <c r="K87" t="s">
        <v>32</v>
      </c>
      <c r="L87">
        <v>390</v>
      </c>
      <c r="M87">
        <v>21479</v>
      </c>
      <c r="N87" t="s">
        <v>53</v>
      </c>
      <c r="O87" t="s">
        <v>405</v>
      </c>
      <c r="P87" s="4">
        <v>12500</v>
      </c>
      <c r="Q87" s="4">
        <v>11000</v>
      </c>
      <c r="R87" t="s">
        <v>55</v>
      </c>
      <c r="S87" s="4">
        <v>316175580</v>
      </c>
      <c r="T87" t="s">
        <v>56</v>
      </c>
      <c r="V87" t="s">
        <v>15342</v>
      </c>
      <c r="W87" s="4">
        <f>Tabla1[[#This Row],[OS-Valor Unitario]]-Tabla1[[#This Row],[costo_antes_iva]]</f>
        <v>-1500</v>
      </c>
      <c r="X87" s="4">
        <f>Tabla1[[#This Row],[OS-Valor Unitario]]*Tabla1[[#This Row],[CANTIDAD ENTREGA SATELITE]]</f>
        <v>0</v>
      </c>
      <c r="Y87" s="4">
        <f>Tabla1[[#This Row],[costo_antes_iva]]*Tabla1[[#This Row],[CANTIDAD ENTREGA SATELITE]]</f>
        <v>0</v>
      </c>
      <c r="Z87" s="4">
        <f>Tabla1[[#This Row],[Valor total OS]]-Tabla1[[#This Row],[valor total op]]</f>
        <v>0</v>
      </c>
    </row>
    <row r="88" spans="1:26" x14ac:dyDescent="0.3">
      <c r="A88">
        <v>6681</v>
      </c>
      <c r="B88">
        <v>2</v>
      </c>
      <c r="C88" t="s">
        <v>11453</v>
      </c>
      <c r="D88" t="s">
        <v>11454</v>
      </c>
      <c r="E88" t="s">
        <v>446</v>
      </c>
      <c r="F88" t="s">
        <v>11452</v>
      </c>
      <c r="G88" s="2">
        <v>46106</v>
      </c>
      <c r="H88">
        <v>82337867</v>
      </c>
      <c r="I88" t="s">
        <v>11450</v>
      </c>
      <c r="J88" t="s">
        <v>11451</v>
      </c>
      <c r="K88" t="s">
        <v>32</v>
      </c>
      <c r="L88">
        <v>390</v>
      </c>
      <c r="M88">
        <v>21479</v>
      </c>
      <c r="N88" t="s">
        <v>53</v>
      </c>
      <c r="O88" t="s">
        <v>405</v>
      </c>
      <c r="P88" s="4">
        <v>12500</v>
      </c>
      <c r="Q88" s="4">
        <v>11000</v>
      </c>
      <c r="R88" t="s">
        <v>55</v>
      </c>
      <c r="S88" s="4">
        <v>316175580</v>
      </c>
      <c r="T88" t="s">
        <v>56</v>
      </c>
      <c r="V88" t="s">
        <v>646</v>
      </c>
      <c r="W88" s="4">
        <f>Tabla1[[#This Row],[OS-Valor Unitario]]-Tabla1[[#This Row],[costo_antes_iva]]</f>
        <v>-1500</v>
      </c>
      <c r="X88" s="4">
        <f>Tabla1[[#This Row],[OS-Valor Unitario]]*Tabla1[[#This Row],[CANTIDAD ENTREGA SATELITE]]</f>
        <v>0</v>
      </c>
      <c r="Y88" s="4">
        <f>Tabla1[[#This Row],[costo_antes_iva]]*Tabla1[[#This Row],[CANTIDAD ENTREGA SATELITE]]</f>
        <v>0</v>
      </c>
      <c r="Z88" s="4">
        <f>Tabla1[[#This Row],[Valor total OS]]-Tabla1[[#This Row],[valor total op]]</f>
        <v>0</v>
      </c>
    </row>
    <row r="89" spans="1:26" x14ac:dyDescent="0.3">
      <c r="A89">
        <v>6681</v>
      </c>
      <c r="B89">
        <v>2</v>
      </c>
      <c r="C89" t="s">
        <v>11453</v>
      </c>
      <c r="D89" t="s">
        <v>11454</v>
      </c>
      <c r="E89" t="s">
        <v>446</v>
      </c>
      <c r="F89" t="s">
        <v>11452</v>
      </c>
      <c r="G89" s="2">
        <v>46106</v>
      </c>
      <c r="H89">
        <v>82337867</v>
      </c>
      <c r="I89" t="s">
        <v>11450</v>
      </c>
      <c r="J89" t="s">
        <v>11451</v>
      </c>
      <c r="K89" t="s">
        <v>32</v>
      </c>
      <c r="L89">
        <v>390</v>
      </c>
      <c r="M89">
        <v>21479</v>
      </c>
      <c r="N89" t="s">
        <v>53</v>
      </c>
      <c r="O89" t="s">
        <v>405</v>
      </c>
      <c r="P89" s="4">
        <v>12500</v>
      </c>
      <c r="Q89" s="4">
        <v>11000</v>
      </c>
      <c r="R89" t="s">
        <v>55</v>
      </c>
      <c r="S89" s="4">
        <v>316175580</v>
      </c>
      <c r="T89" t="s">
        <v>56</v>
      </c>
      <c r="V89" t="s">
        <v>406</v>
      </c>
      <c r="W89" s="4">
        <f>Tabla1[[#This Row],[OS-Valor Unitario]]-Tabla1[[#This Row],[costo_antes_iva]]</f>
        <v>-1500</v>
      </c>
      <c r="X89" s="4">
        <f>Tabla1[[#This Row],[OS-Valor Unitario]]*Tabla1[[#This Row],[CANTIDAD ENTREGA SATELITE]]</f>
        <v>0</v>
      </c>
      <c r="Y89" s="4">
        <f>Tabla1[[#This Row],[costo_antes_iva]]*Tabla1[[#This Row],[CANTIDAD ENTREGA SATELITE]]</f>
        <v>0</v>
      </c>
      <c r="Z89" s="4">
        <f>Tabla1[[#This Row],[Valor total OS]]-Tabla1[[#This Row],[valor total op]]</f>
        <v>0</v>
      </c>
    </row>
    <row r="90" spans="1:26" x14ac:dyDescent="0.3">
      <c r="A90">
        <v>6681</v>
      </c>
      <c r="B90">
        <v>2</v>
      </c>
      <c r="C90" t="s">
        <v>11453</v>
      </c>
      <c r="D90" t="s">
        <v>11454</v>
      </c>
      <c r="E90" t="s">
        <v>446</v>
      </c>
      <c r="F90" t="s">
        <v>11452</v>
      </c>
      <c r="G90" s="2">
        <v>46106</v>
      </c>
      <c r="H90">
        <v>82337867</v>
      </c>
      <c r="I90" t="s">
        <v>11450</v>
      </c>
      <c r="J90" t="s">
        <v>11451</v>
      </c>
      <c r="K90" t="s">
        <v>32</v>
      </c>
      <c r="L90">
        <v>390</v>
      </c>
      <c r="M90">
        <v>21479</v>
      </c>
      <c r="N90" t="s">
        <v>53</v>
      </c>
      <c r="O90" t="s">
        <v>405</v>
      </c>
      <c r="P90" s="4">
        <v>12500</v>
      </c>
      <c r="Q90" s="4">
        <v>11000</v>
      </c>
      <c r="R90" t="s">
        <v>55</v>
      </c>
      <c r="S90" s="4">
        <v>316175580</v>
      </c>
      <c r="T90" t="s">
        <v>56</v>
      </c>
      <c r="V90" t="s">
        <v>935</v>
      </c>
      <c r="W90" s="4">
        <f>Tabla1[[#This Row],[OS-Valor Unitario]]-Tabla1[[#This Row],[costo_antes_iva]]</f>
        <v>-1500</v>
      </c>
      <c r="X90" s="4">
        <f>Tabla1[[#This Row],[OS-Valor Unitario]]*Tabla1[[#This Row],[CANTIDAD ENTREGA SATELITE]]</f>
        <v>0</v>
      </c>
      <c r="Y90" s="4">
        <f>Tabla1[[#This Row],[costo_antes_iva]]*Tabla1[[#This Row],[CANTIDAD ENTREGA SATELITE]]</f>
        <v>0</v>
      </c>
      <c r="Z90" s="4">
        <f>Tabla1[[#This Row],[Valor total OS]]-Tabla1[[#This Row],[valor total op]]</f>
        <v>0</v>
      </c>
    </row>
    <row r="91" spans="1:26" x14ac:dyDescent="0.3">
      <c r="A91">
        <v>6681</v>
      </c>
      <c r="B91">
        <v>2</v>
      </c>
      <c r="C91" t="s">
        <v>11453</v>
      </c>
      <c r="D91" t="s">
        <v>11454</v>
      </c>
      <c r="E91" t="s">
        <v>446</v>
      </c>
      <c r="F91" t="s">
        <v>11452</v>
      </c>
      <c r="G91" s="2">
        <v>46106</v>
      </c>
      <c r="H91">
        <v>82337867</v>
      </c>
      <c r="I91" t="s">
        <v>11450</v>
      </c>
      <c r="J91" t="s">
        <v>11451</v>
      </c>
      <c r="K91" t="s">
        <v>32</v>
      </c>
      <c r="L91">
        <v>390</v>
      </c>
      <c r="M91">
        <v>21479</v>
      </c>
      <c r="N91" t="s">
        <v>53</v>
      </c>
      <c r="O91" t="s">
        <v>405</v>
      </c>
      <c r="P91" s="4">
        <v>12500</v>
      </c>
      <c r="Q91" s="4">
        <v>11000</v>
      </c>
      <c r="R91" t="s">
        <v>55</v>
      </c>
      <c r="S91" s="4">
        <v>316175580</v>
      </c>
      <c r="T91" t="s">
        <v>56</v>
      </c>
      <c r="V91" t="s">
        <v>11456</v>
      </c>
      <c r="W91" s="4">
        <f>Tabla1[[#This Row],[OS-Valor Unitario]]-Tabla1[[#This Row],[costo_antes_iva]]</f>
        <v>-1500</v>
      </c>
      <c r="X91" s="4">
        <f>Tabla1[[#This Row],[OS-Valor Unitario]]*Tabla1[[#This Row],[CANTIDAD ENTREGA SATELITE]]</f>
        <v>0</v>
      </c>
      <c r="Y91" s="4">
        <f>Tabla1[[#This Row],[costo_antes_iva]]*Tabla1[[#This Row],[CANTIDAD ENTREGA SATELITE]]</f>
        <v>0</v>
      </c>
      <c r="Z91" s="4">
        <f>Tabla1[[#This Row],[Valor total OS]]-Tabla1[[#This Row],[valor total op]]</f>
        <v>0</v>
      </c>
    </row>
    <row r="92" spans="1:26" x14ac:dyDescent="0.3">
      <c r="A92">
        <v>6681</v>
      </c>
      <c r="B92">
        <v>2</v>
      </c>
      <c r="C92" t="s">
        <v>11453</v>
      </c>
      <c r="D92" t="s">
        <v>11454</v>
      </c>
      <c r="E92" t="s">
        <v>446</v>
      </c>
      <c r="F92" t="s">
        <v>11452</v>
      </c>
      <c r="G92" s="2">
        <v>46106</v>
      </c>
      <c r="H92">
        <v>82337867</v>
      </c>
      <c r="I92" t="s">
        <v>11450</v>
      </c>
      <c r="J92" t="s">
        <v>11451</v>
      </c>
      <c r="K92" t="s">
        <v>32</v>
      </c>
      <c r="L92">
        <v>390</v>
      </c>
      <c r="M92">
        <v>21479</v>
      </c>
      <c r="N92" t="s">
        <v>53</v>
      </c>
      <c r="O92" t="s">
        <v>405</v>
      </c>
      <c r="P92" s="4">
        <v>12500</v>
      </c>
      <c r="Q92" s="4">
        <v>11000</v>
      </c>
      <c r="R92" t="s">
        <v>55</v>
      </c>
      <c r="S92" s="4">
        <v>316175580</v>
      </c>
      <c r="T92" t="s">
        <v>56</v>
      </c>
      <c r="V92" t="s">
        <v>646</v>
      </c>
      <c r="W92" s="4">
        <f>Tabla1[[#This Row],[OS-Valor Unitario]]-Tabla1[[#This Row],[costo_antes_iva]]</f>
        <v>-1500</v>
      </c>
      <c r="X92" s="4">
        <f>Tabla1[[#This Row],[OS-Valor Unitario]]*Tabla1[[#This Row],[CANTIDAD ENTREGA SATELITE]]</f>
        <v>0</v>
      </c>
      <c r="Y92" s="4">
        <f>Tabla1[[#This Row],[costo_antes_iva]]*Tabla1[[#This Row],[CANTIDAD ENTREGA SATELITE]]</f>
        <v>0</v>
      </c>
      <c r="Z92" s="4">
        <f>Tabla1[[#This Row],[Valor total OS]]-Tabla1[[#This Row],[valor total op]]</f>
        <v>0</v>
      </c>
    </row>
    <row r="93" spans="1:26" x14ac:dyDescent="0.3">
      <c r="A93">
        <v>6681</v>
      </c>
      <c r="B93">
        <v>2</v>
      </c>
      <c r="C93" t="s">
        <v>11453</v>
      </c>
      <c r="D93" t="s">
        <v>11454</v>
      </c>
      <c r="E93" t="s">
        <v>446</v>
      </c>
      <c r="F93" t="s">
        <v>11452</v>
      </c>
      <c r="G93" s="2">
        <v>46106</v>
      </c>
      <c r="H93">
        <v>82337867</v>
      </c>
      <c r="I93" t="s">
        <v>11450</v>
      </c>
      <c r="J93" t="s">
        <v>11451</v>
      </c>
      <c r="K93" t="s">
        <v>32</v>
      </c>
      <c r="L93">
        <v>390</v>
      </c>
      <c r="M93">
        <v>21479</v>
      </c>
      <c r="N93" t="s">
        <v>53</v>
      </c>
      <c r="O93" t="s">
        <v>405</v>
      </c>
      <c r="P93" s="4">
        <v>12500</v>
      </c>
      <c r="Q93" s="4">
        <v>11000</v>
      </c>
      <c r="R93" t="s">
        <v>55</v>
      </c>
      <c r="S93" s="4">
        <v>316175580</v>
      </c>
      <c r="T93" t="s">
        <v>56</v>
      </c>
      <c r="V93" t="s">
        <v>935</v>
      </c>
      <c r="W93" s="4">
        <f>Tabla1[[#This Row],[OS-Valor Unitario]]-Tabla1[[#This Row],[costo_antes_iva]]</f>
        <v>-1500</v>
      </c>
      <c r="X93" s="4">
        <f>Tabla1[[#This Row],[OS-Valor Unitario]]*Tabla1[[#This Row],[CANTIDAD ENTREGA SATELITE]]</f>
        <v>0</v>
      </c>
      <c r="Y93" s="4">
        <f>Tabla1[[#This Row],[costo_antes_iva]]*Tabla1[[#This Row],[CANTIDAD ENTREGA SATELITE]]</f>
        <v>0</v>
      </c>
      <c r="Z93" s="4">
        <f>Tabla1[[#This Row],[Valor total OS]]-Tabla1[[#This Row],[valor total op]]</f>
        <v>0</v>
      </c>
    </row>
    <row r="94" spans="1:26" x14ac:dyDescent="0.3">
      <c r="A94">
        <v>6681</v>
      </c>
      <c r="B94">
        <v>2</v>
      </c>
      <c r="C94" t="s">
        <v>11453</v>
      </c>
      <c r="D94" t="s">
        <v>11454</v>
      </c>
      <c r="E94" t="s">
        <v>446</v>
      </c>
      <c r="F94" t="s">
        <v>11452</v>
      </c>
      <c r="G94" s="2">
        <v>46106</v>
      </c>
      <c r="H94">
        <v>82337867</v>
      </c>
      <c r="I94" t="s">
        <v>11450</v>
      </c>
      <c r="J94" t="s">
        <v>11451</v>
      </c>
      <c r="K94" t="s">
        <v>32</v>
      </c>
      <c r="L94">
        <v>390</v>
      </c>
      <c r="M94">
        <v>21479</v>
      </c>
      <c r="N94" t="s">
        <v>53</v>
      </c>
      <c r="O94" t="s">
        <v>405</v>
      </c>
      <c r="P94" s="4">
        <v>12500</v>
      </c>
      <c r="Q94" s="4">
        <v>11000</v>
      </c>
      <c r="R94" t="s">
        <v>55</v>
      </c>
      <c r="S94" s="4">
        <v>316175580</v>
      </c>
      <c r="T94" t="s">
        <v>56</v>
      </c>
      <c r="V94" t="s">
        <v>1561</v>
      </c>
      <c r="W94" s="4">
        <f>Tabla1[[#This Row],[OS-Valor Unitario]]-Tabla1[[#This Row],[costo_antes_iva]]</f>
        <v>-1500</v>
      </c>
      <c r="X94" s="4">
        <f>Tabla1[[#This Row],[OS-Valor Unitario]]*Tabla1[[#This Row],[CANTIDAD ENTREGA SATELITE]]</f>
        <v>0</v>
      </c>
      <c r="Y94" s="4">
        <f>Tabla1[[#This Row],[costo_antes_iva]]*Tabla1[[#This Row],[CANTIDAD ENTREGA SATELITE]]</f>
        <v>0</v>
      </c>
      <c r="Z94" s="4">
        <f>Tabla1[[#This Row],[Valor total OS]]-Tabla1[[#This Row],[valor total op]]</f>
        <v>0</v>
      </c>
    </row>
    <row r="95" spans="1:26" x14ac:dyDescent="0.3">
      <c r="A95">
        <v>6681</v>
      </c>
      <c r="B95">
        <v>2</v>
      </c>
      <c r="C95" t="s">
        <v>11453</v>
      </c>
      <c r="D95" t="s">
        <v>11454</v>
      </c>
      <c r="E95" t="s">
        <v>446</v>
      </c>
      <c r="F95" t="s">
        <v>11452</v>
      </c>
      <c r="G95" s="2">
        <v>46106</v>
      </c>
      <c r="H95">
        <v>82337867</v>
      </c>
      <c r="I95" t="s">
        <v>11450</v>
      </c>
      <c r="J95" t="s">
        <v>11451</v>
      </c>
      <c r="K95" t="s">
        <v>32</v>
      </c>
      <c r="L95">
        <v>390</v>
      </c>
      <c r="M95">
        <v>21479</v>
      </c>
      <c r="N95" t="s">
        <v>53</v>
      </c>
      <c r="O95" t="s">
        <v>405</v>
      </c>
      <c r="P95" s="4">
        <v>12500</v>
      </c>
      <c r="Q95" s="4">
        <v>11000</v>
      </c>
      <c r="R95" t="s">
        <v>55</v>
      </c>
      <c r="S95" s="4">
        <v>316175580</v>
      </c>
      <c r="T95" t="s">
        <v>56</v>
      </c>
      <c r="V95" t="s">
        <v>440</v>
      </c>
      <c r="W95" s="4">
        <f>Tabla1[[#This Row],[OS-Valor Unitario]]-Tabla1[[#This Row],[costo_antes_iva]]</f>
        <v>-1500</v>
      </c>
      <c r="X95" s="4">
        <f>Tabla1[[#This Row],[OS-Valor Unitario]]*Tabla1[[#This Row],[CANTIDAD ENTREGA SATELITE]]</f>
        <v>0</v>
      </c>
      <c r="Y95" s="4">
        <f>Tabla1[[#This Row],[costo_antes_iva]]*Tabla1[[#This Row],[CANTIDAD ENTREGA SATELITE]]</f>
        <v>0</v>
      </c>
      <c r="Z95" s="4">
        <f>Tabla1[[#This Row],[Valor total OS]]-Tabla1[[#This Row],[valor total op]]</f>
        <v>0</v>
      </c>
    </row>
    <row r="96" spans="1:26" x14ac:dyDescent="0.3">
      <c r="A96">
        <v>6681</v>
      </c>
      <c r="B96">
        <v>2</v>
      </c>
      <c r="C96" t="s">
        <v>11453</v>
      </c>
      <c r="D96" t="s">
        <v>11454</v>
      </c>
      <c r="E96" t="s">
        <v>446</v>
      </c>
      <c r="F96" t="s">
        <v>11452</v>
      </c>
      <c r="G96" s="2">
        <v>46106</v>
      </c>
      <c r="H96">
        <v>82337867</v>
      </c>
      <c r="I96" t="s">
        <v>11450</v>
      </c>
      <c r="J96" t="s">
        <v>11451</v>
      </c>
      <c r="K96" t="s">
        <v>32</v>
      </c>
      <c r="L96">
        <v>390</v>
      </c>
      <c r="M96">
        <v>21479</v>
      </c>
      <c r="N96" t="s">
        <v>53</v>
      </c>
      <c r="O96" t="s">
        <v>405</v>
      </c>
      <c r="P96" s="4">
        <v>12500</v>
      </c>
      <c r="Q96" s="4">
        <v>11000</v>
      </c>
      <c r="R96" t="s">
        <v>55</v>
      </c>
      <c r="S96" s="4">
        <v>316175580</v>
      </c>
      <c r="T96" t="s">
        <v>56</v>
      </c>
      <c r="V96" t="s">
        <v>396</v>
      </c>
      <c r="W96" s="4">
        <f>Tabla1[[#This Row],[OS-Valor Unitario]]-Tabla1[[#This Row],[costo_antes_iva]]</f>
        <v>-1500</v>
      </c>
      <c r="X96" s="4">
        <f>Tabla1[[#This Row],[OS-Valor Unitario]]*Tabla1[[#This Row],[CANTIDAD ENTREGA SATELITE]]</f>
        <v>0</v>
      </c>
      <c r="Y96" s="4">
        <f>Tabla1[[#This Row],[costo_antes_iva]]*Tabla1[[#This Row],[CANTIDAD ENTREGA SATELITE]]</f>
        <v>0</v>
      </c>
      <c r="Z96" s="4">
        <f>Tabla1[[#This Row],[Valor total OS]]-Tabla1[[#This Row],[valor total op]]</f>
        <v>0</v>
      </c>
    </row>
    <row r="97" spans="1:26" x14ac:dyDescent="0.3">
      <c r="A97">
        <v>6677</v>
      </c>
      <c r="B97">
        <v>1</v>
      </c>
      <c r="C97" t="s">
        <v>11457</v>
      </c>
      <c r="D97" t="s">
        <v>11458</v>
      </c>
      <c r="E97" t="s">
        <v>2555</v>
      </c>
      <c r="F97" t="s">
        <v>2128</v>
      </c>
      <c r="G97" s="2">
        <v>46100</v>
      </c>
      <c r="H97">
        <v>82012396</v>
      </c>
      <c r="I97" t="s">
        <v>11459</v>
      </c>
      <c r="J97" t="s">
        <v>11460</v>
      </c>
      <c r="K97" t="s">
        <v>77</v>
      </c>
      <c r="L97">
        <v>3</v>
      </c>
      <c r="M97">
        <v>21563</v>
      </c>
      <c r="N97" t="s">
        <v>53</v>
      </c>
      <c r="O97" t="s">
        <v>78</v>
      </c>
      <c r="P97" s="4">
        <v>4000</v>
      </c>
      <c r="Q97" s="4">
        <v>2300</v>
      </c>
      <c r="R97" t="s">
        <v>55</v>
      </c>
      <c r="S97" s="4">
        <v>547470</v>
      </c>
      <c r="T97" t="s">
        <v>238</v>
      </c>
      <c r="V97" t="s">
        <v>79</v>
      </c>
      <c r="W97" s="4">
        <f>Tabla1[[#This Row],[OS-Valor Unitario]]-Tabla1[[#This Row],[costo_antes_iva]]</f>
        <v>-1700</v>
      </c>
      <c r="X97" s="4">
        <f>Tabla1[[#This Row],[OS-Valor Unitario]]*Tabla1[[#This Row],[CANTIDAD ENTREGA SATELITE]]</f>
        <v>0</v>
      </c>
      <c r="Y97" s="4">
        <f>Tabla1[[#This Row],[costo_antes_iva]]*Tabla1[[#This Row],[CANTIDAD ENTREGA SATELITE]]</f>
        <v>0</v>
      </c>
      <c r="Z97" s="4">
        <f>Tabla1[[#This Row],[Valor total OS]]-Tabla1[[#This Row],[valor total op]]</f>
        <v>0</v>
      </c>
    </row>
    <row r="98" spans="1:26" x14ac:dyDescent="0.3">
      <c r="A98">
        <v>6677</v>
      </c>
      <c r="B98">
        <v>2</v>
      </c>
      <c r="C98" t="s">
        <v>11461</v>
      </c>
      <c r="D98" t="s">
        <v>11462</v>
      </c>
      <c r="E98" t="s">
        <v>2555</v>
      </c>
      <c r="F98" t="s">
        <v>2128</v>
      </c>
      <c r="G98" s="2">
        <v>46100</v>
      </c>
      <c r="H98">
        <v>82012407</v>
      </c>
      <c r="I98" t="s">
        <v>11463</v>
      </c>
      <c r="J98" t="s">
        <v>11460</v>
      </c>
      <c r="K98" t="s">
        <v>77</v>
      </c>
      <c r="L98">
        <v>3</v>
      </c>
      <c r="M98">
        <v>21564</v>
      </c>
      <c r="N98" t="s">
        <v>53</v>
      </c>
      <c r="O98" t="s">
        <v>78</v>
      </c>
      <c r="P98" s="4">
        <v>4000</v>
      </c>
      <c r="Q98" s="4">
        <v>2300</v>
      </c>
      <c r="R98" t="s">
        <v>55</v>
      </c>
      <c r="S98" s="4">
        <v>547470</v>
      </c>
      <c r="T98" t="s">
        <v>238</v>
      </c>
      <c r="V98" t="s">
        <v>79</v>
      </c>
      <c r="W98" s="4">
        <f>Tabla1[[#This Row],[OS-Valor Unitario]]-Tabla1[[#This Row],[costo_antes_iva]]</f>
        <v>-1700</v>
      </c>
      <c r="X98" s="4">
        <f>Tabla1[[#This Row],[OS-Valor Unitario]]*Tabla1[[#This Row],[CANTIDAD ENTREGA SATELITE]]</f>
        <v>0</v>
      </c>
      <c r="Y98" s="4">
        <f>Tabla1[[#This Row],[costo_antes_iva]]*Tabla1[[#This Row],[CANTIDAD ENTREGA SATELITE]]</f>
        <v>0</v>
      </c>
      <c r="Z98" s="4">
        <f>Tabla1[[#This Row],[Valor total OS]]-Tabla1[[#This Row],[valor total op]]</f>
        <v>0</v>
      </c>
    </row>
    <row r="99" spans="1:26" x14ac:dyDescent="0.3">
      <c r="A99">
        <v>6677</v>
      </c>
      <c r="B99">
        <v>1</v>
      </c>
      <c r="C99" t="s">
        <v>11457</v>
      </c>
      <c r="D99" t="s">
        <v>11458</v>
      </c>
      <c r="E99" t="s">
        <v>2555</v>
      </c>
      <c r="F99" t="s">
        <v>2128</v>
      </c>
      <c r="G99" s="2">
        <v>46100</v>
      </c>
      <c r="H99">
        <v>82012396</v>
      </c>
      <c r="I99" t="s">
        <v>11459</v>
      </c>
      <c r="J99" t="s">
        <v>11460</v>
      </c>
      <c r="K99" t="s">
        <v>32</v>
      </c>
      <c r="L99">
        <v>3</v>
      </c>
      <c r="M99">
        <v>21802</v>
      </c>
      <c r="N99" t="s">
        <v>53</v>
      </c>
      <c r="O99" t="s">
        <v>6743</v>
      </c>
      <c r="P99" s="4">
        <v>15000</v>
      </c>
      <c r="Q99" s="4">
        <v>15000</v>
      </c>
      <c r="R99" t="s">
        <v>55</v>
      </c>
      <c r="S99" s="4">
        <v>547470</v>
      </c>
      <c r="T99" t="s">
        <v>238</v>
      </c>
      <c r="V99" t="s">
        <v>79</v>
      </c>
      <c r="W99" s="4">
        <f>Tabla1[[#This Row],[OS-Valor Unitario]]-Tabla1[[#This Row],[costo_antes_iva]]</f>
        <v>0</v>
      </c>
      <c r="X99" s="4">
        <f>Tabla1[[#This Row],[OS-Valor Unitario]]*Tabla1[[#This Row],[CANTIDAD ENTREGA SATELITE]]</f>
        <v>0</v>
      </c>
      <c r="Y99" s="4">
        <f>Tabla1[[#This Row],[costo_antes_iva]]*Tabla1[[#This Row],[CANTIDAD ENTREGA SATELITE]]</f>
        <v>0</v>
      </c>
      <c r="Z99" s="4">
        <f>Tabla1[[#This Row],[Valor total OS]]-Tabla1[[#This Row],[valor total op]]</f>
        <v>0</v>
      </c>
    </row>
    <row r="100" spans="1:26" x14ac:dyDescent="0.3">
      <c r="A100">
        <v>6677</v>
      </c>
      <c r="B100">
        <v>1</v>
      </c>
      <c r="C100" t="s">
        <v>11457</v>
      </c>
      <c r="D100" t="s">
        <v>11458</v>
      </c>
      <c r="E100" t="s">
        <v>2555</v>
      </c>
      <c r="F100" t="s">
        <v>2128</v>
      </c>
      <c r="G100" s="2">
        <v>46100</v>
      </c>
      <c r="H100">
        <v>82012396</v>
      </c>
      <c r="I100" t="s">
        <v>11459</v>
      </c>
      <c r="J100" t="s">
        <v>11460</v>
      </c>
      <c r="K100" t="s">
        <v>32</v>
      </c>
      <c r="L100">
        <v>3</v>
      </c>
      <c r="M100">
        <v>21802</v>
      </c>
      <c r="N100" t="s">
        <v>53</v>
      </c>
      <c r="O100" t="s">
        <v>6743</v>
      </c>
      <c r="P100" s="4">
        <v>15000</v>
      </c>
      <c r="Q100" s="4">
        <v>15000</v>
      </c>
      <c r="R100" t="s">
        <v>55</v>
      </c>
      <c r="S100" s="4">
        <v>547470</v>
      </c>
      <c r="T100" t="s">
        <v>238</v>
      </c>
      <c r="V100" t="s">
        <v>79</v>
      </c>
      <c r="W100" s="4">
        <f>Tabla1[[#This Row],[OS-Valor Unitario]]-Tabla1[[#This Row],[costo_antes_iva]]</f>
        <v>0</v>
      </c>
      <c r="X100" s="4">
        <f>Tabla1[[#This Row],[OS-Valor Unitario]]*Tabla1[[#This Row],[CANTIDAD ENTREGA SATELITE]]</f>
        <v>0</v>
      </c>
      <c r="Y100" s="4">
        <f>Tabla1[[#This Row],[costo_antes_iva]]*Tabla1[[#This Row],[CANTIDAD ENTREGA SATELITE]]</f>
        <v>0</v>
      </c>
      <c r="Z100" s="4">
        <f>Tabla1[[#This Row],[Valor total OS]]-Tabla1[[#This Row],[valor total op]]</f>
        <v>0</v>
      </c>
    </row>
    <row r="101" spans="1:26" x14ac:dyDescent="0.3">
      <c r="A101">
        <v>6677</v>
      </c>
      <c r="B101">
        <v>2</v>
      </c>
      <c r="C101" t="s">
        <v>11461</v>
      </c>
      <c r="D101" t="s">
        <v>11462</v>
      </c>
      <c r="E101" t="s">
        <v>2555</v>
      </c>
      <c r="F101" t="s">
        <v>2128</v>
      </c>
      <c r="G101" s="2">
        <v>46100</v>
      </c>
      <c r="H101">
        <v>82012407</v>
      </c>
      <c r="I101" t="s">
        <v>11463</v>
      </c>
      <c r="J101" t="s">
        <v>11460</v>
      </c>
      <c r="K101" t="s">
        <v>32</v>
      </c>
      <c r="L101">
        <v>3</v>
      </c>
      <c r="M101">
        <v>21803</v>
      </c>
      <c r="N101" t="s">
        <v>53</v>
      </c>
      <c r="O101" t="s">
        <v>6743</v>
      </c>
      <c r="P101" s="4">
        <v>15000</v>
      </c>
      <c r="Q101" s="4">
        <v>15000</v>
      </c>
      <c r="R101" t="s">
        <v>55</v>
      </c>
      <c r="S101" s="4">
        <v>547470</v>
      </c>
      <c r="T101" t="s">
        <v>238</v>
      </c>
      <c r="W101" s="4">
        <f>Tabla1[[#This Row],[OS-Valor Unitario]]-Tabla1[[#This Row],[costo_antes_iva]]</f>
        <v>0</v>
      </c>
      <c r="X101" s="4">
        <f>Tabla1[[#This Row],[OS-Valor Unitario]]*Tabla1[[#This Row],[CANTIDAD ENTREGA SATELITE]]</f>
        <v>0</v>
      </c>
      <c r="Y101" s="4">
        <f>Tabla1[[#This Row],[costo_antes_iva]]*Tabla1[[#This Row],[CANTIDAD ENTREGA SATELITE]]</f>
        <v>0</v>
      </c>
      <c r="Z101" s="4">
        <f>Tabla1[[#This Row],[Valor total OS]]-Tabla1[[#This Row],[valor total op]]</f>
        <v>0</v>
      </c>
    </row>
    <row r="102" spans="1:26" x14ac:dyDescent="0.3">
      <c r="A102">
        <v>6675</v>
      </c>
      <c r="B102">
        <v>3</v>
      </c>
      <c r="C102" t="s">
        <v>15343</v>
      </c>
      <c r="D102" t="s">
        <v>15344</v>
      </c>
      <c r="E102" t="s">
        <v>15345</v>
      </c>
      <c r="F102" t="s">
        <v>11469</v>
      </c>
      <c r="G102" s="2">
        <v>46100</v>
      </c>
      <c r="H102">
        <v>81997853</v>
      </c>
      <c r="I102" t="s">
        <v>15346</v>
      </c>
      <c r="J102" t="s">
        <v>15347</v>
      </c>
      <c r="K102" t="s">
        <v>32</v>
      </c>
      <c r="L102">
        <v>204</v>
      </c>
      <c r="M102">
        <v>21829</v>
      </c>
      <c r="N102" t="s">
        <v>53</v>
      </c>
      <c r="O102" t="s">
        <v>120</v>
      </c>
      <c r="P102" s="4">
        <v>1500</v>
      </c>
      <c r="Q102" s="4">
        <v>1500</v>
      </c>
      <c r="R102" t="s">
        <v>55</v>
      </c>
      <c r="S102" s="4">
        <v>6488496</v>
      </c>
      <c r="T102" t="s">
        <v>197</v>
      </c>
      <c r="W102" s="4">
        <f>Tabla1[[#This Row],[OS-Valor Unitario]]-Tabla1[[#This Row],[costo_antes_iva]]</f>
        <v>0</v>
      </c>
      <c r="X102" s="4">
        <f>Tabla1[[#This Row],[OS-Valor Unitario]]*Tabla1[[#This Row],[CANTIDAD ENTREGA SATELITE]]</f>
        <v>0</v>
      </c>
      <c r="Y102" s="4">
        <f>Tabla1[[#This Row],[costo_antes_iva]]*Tabla1[[#This Row],[CANTIDAD ENTREGA SATELITE]]</f>
        <v>0</v>
      </c>
      <c r="Z102" s="4">
        <f>Tabla1[[#This Row],[Valor total OS]]-Tabla1[[#This Row],[valor total op]]</f>
        <v>0</v>
      </c>
    </row>
    <row r="103" spans="1:26" x14ac:dyDescent="0.3">
      <c r="A103">
        <v>6672</v>
      </c>
      <c r="B103">
        <v>1</v>
      </c>
      <c r="C103" t="s">
        <v>26</v>
      </c>
      <c r="D103" t="s">
        <v>27</v>
      </c>
      <c r="E103" t="s">
        <v>28</v>
      </c>
      <c r="F103" t="s">
        <v>29</v>
      </c>
      <c r="G103" s="2">
        <v>46098</v>
      </c>
      <c r="H103">
        <v>81884540</v>
      </c>
      <c r="I103" t="s">
        <v>30</v>
      </c>
      <c r="J103" t="s">
        <v>31</v>
      </c>
      <c r="K103" t="s">
        <v>32</v>
      </c>
      <c r="L103">
        <v>23</v>
      </c>
      <c r="M103">
        <v>21570</v>
      </c>
      <c r="N103" t="s">
        <v>33</v>
      </c>
      <c r="O103" t="s">
        <v>34</v>
      </c>
      <c r="P103" s="4">
        <v>7000</v>
      </c>
      <c r="Q103" s="4">
        <v>7000</v>
      </c>
      <c r="R103" t="s">
        <v>35</v>
      </c>
      <c r="S103" s="4">
        <v>7436032</v>
      </c>
      <c r="T103" t="s">
        <v>36</v>
      </c>
      <c r="V103" t="s">
        <v>37</v>
      </c>
      <c r="W103" s="4">
        <f>Tabla1[[#This Row],[OS-Valor Unitario]]-Tabla1[[#This Row],[costo_antes_iva]]</f>
        <v>0</v>
      </c>
      <c r="X103" s="4">
        <f>Tabla1[[#This Row],[OS-Valor Unitario]]*Tabla1[[#This Row],[CANTIDAD ENTREGA SATELITE]]</f>
        <v>0</v>
      </c>
      <c r="Y103" s="4">
        <f>Tabla1[[#This Row],[costo_antes_iva]]*Tabla1[[#This Row],[CANTIDAD ENTREGA SATELITE]]</f>
        <v>0</v>
      </c>
      <c r="Z103" s="4">
        <f>Tabla1[[#This Row],[Valor total OS]]-Tabla1[[#This Row],[valor total op]]</f>
        <v>0</v>
      </c>
    </row>
    <row r="104" spans="1:26" x14ac:dyDescent="0.3">
      <c r="A104">
        <v>6672</v>
      </c>
      <c r="B104">
        <v>1</v>
      </c>
      <c r="C104" t="s">
        <v>26</v>
      </c>
      <c r="D104" t="s">
        <v>27</v>
      </c>
      <c r="E104" t="s">
        <v>28</v>
      </c>
      <c r="F104" t="s">
        <v>29</v>
      </c>
      <c r="G104" s="2">
        <v>46098</v>
      </c>
      <c r="H104">
        <v>81884540</v>
      </c>
      <c r="I104" t="s">
        <v>30</v>
      </c>
      <c r="J104" t="s">
        <v>31</v>
      </c>
      <c r="K104" t="s">
        <v>32</v>
      </c>
      <c r="L104">
        <v>23</v>
      </c>
      <c r="M104">
        <v>21570</v>
      </c>
      <c r="N104" t="s">
        <v>33</v>
      </c>
      <c r="O104" t="s">
        <v>34</v>
      </c>
      <c r="P104" s="4">
        <v>7000</v>
      </c>
      <c r="Q104" s="4">
        <v>7000</v>
      </c>
      <c r="R104" t="s">
        <v>35</v>
      </c>
      <c r="S104" s="4">
        <v>7436032</v>
      </c>
      <c r="T104" t="s">
        <v>36</v>
      </c>
      <c r="V104" t="s">
        <v>37</v>
      </c>
      <c r="W104" s="4">
        <f>Tabla1[[#This Row],[OS-Valor Unitario]]-Tabla1[[#This Row],[costo_antes_iva]]</f>
        <v>0</v>
      </c>
      <c r="X104" s="4">
        <f>Tabla1[[#This Row],[OS-Valor Unitario]]*Tabla1[[#This Row],[CANTIDAD ENTREGA SATELITE]]</f>
        <v>0</v>
      </c>
      <c r="Y104" s="4">
        <f>Tabla1[[#This Row],[costo_antes_iva]]*Tabla1[[#This Row],[CANTIDAD ENTREGA SATELITE]]</f>
        <v>0</v>
      </c>
      <c r="Z104" s="4">
        <f>Tabla1[[#This Row],[Valor total OS]]-Tabla1[[#This Row],[valor total op]]</f>
        <v>0</v>
      </c>
    </row>
    <row r="105" spans="1:26" x14ac:dyDescent="0.3">
      <c r="A105">
        <v>6672</v>
      </c>
      <c r="B105">
        <v>2</v>
      </c>
      <c r="C105" t="s">
        <v>38</v>
      </c>
      <c r="D105" t="s">
        <v>39</v>
      </c>
      <c r="E105" t="s">
        <v>28</v>
      </c>
      <c r="F105" t="s">
        <v>29</v>
      </c>
      <c r="G105" s="2">
        <v>46098</v>
      </c>
      <c r="H105">
        <v>81884548</v>
      </c>
      <c r="I105" t="s">
        <v>40</v>
      </c>
      <c r="J105" t="s">
        <v>31</v>
      </c>
      <c r="K105" t="s">
        <v>32</v>
      </c>
      <c r="L105">
        <v>29</v>
      </c>
      <c r="M105">
        <v>21554</v>
      </c>
      <c r="N105" t="s">
        <v>33</v>
      </c>
      <c r="O105" t="s">
        <v>41</v>
      </c>
      <c r="P105" s="4">
        <v>7000</v>
      </c>
      <c r="Q105" s="4">
        <v>7000</v>
      </c>
      <c r="R105" t="s">
        <v>35</v>
      </c>
      <c r="S105" s="4">
        <v>7436032</v>
      </c>
      <c r="T105" t="s">
        <v>36</v>
      </c>
      <c r="V105" t="s">
        <v>42</v>
      </c>
      <c r="W105" s="4">
        <f>Tabla1[[#This Row],[OS-Valor Unitario]]-Tabla1[[#This Row],[costo_antes_iva]]</f>
        <v>0</v>
      </c>
      <c r="X105" s="4">
        <f>Tabla1[[#This Row],[OS-Valor Unitario]]*Tabla1[[#This Row],[CANTIDAD ENTREGA SATELITE]]</f>
        <v>0</v>
      </c>
      <c r="Y105" s="4">
        <f>Tabla1[[#This Row],[costo_antes_iva]]*Tabla1[[#This Row],[CANTIDAD ENTREGA SATELITE]]</f>
        <v>0</v>
      </c>
      <c r="Z105" s="4">
        <f>Tabla1[[#This Row],[Valor total OS]]-Tabla1[[#This Row],[valor total op]]</f>
        <v>0</v>
      </c>
    </row>
    <row r="106" spans="1:26" x14ac:dyDescent="0.3">
      <c r="A106">
        <v>6672</v>
      </c>
      <c r="B106">
        <v>3</v>
      </c>
      <c r="C106" t="s">
        <v>43</v>
      </c>
      <c r="D106" t="s">
        <v>44</v>
      </c>
      <c r="E106" t="s">
        <v>28</v>
      </c>
      <c r="F106" t="s">
        <v>29</v>
      </c>
      <c r="G106" s="2">
        <v>46098</v>
      </c>
      <c r="H106">
        <v>81884555</v>
      </c>
      <c r="I106" t="s">
        <v>45</v>
      </c>
      <c r="J106" t="s">
        <v>31</v>
      </c>
      <c r="K106" t="s">
        <v>32</v>
      </c>
      <c r="L106">
        <v>31</v>
      </c>
      <c r="M106">
        <v>21555</v>
      </c>
      <c r="N106" t="s">
        <v>33</v>
      </c>
      <c r="O106" t="s">
        <v>41</v>
      </c>
      <c r="P106" s="4">
        <v>7000</v>
      </c>
      <c r="Q106" s="4">
        <v>7000</v>
      </c>
      <c r="R106" t="s">
        <v>35</v>
      </c>
      <c r="S106" s="4">
        <v>7436032</v>
      </c>
      <c r="T106" t="s">
        <v>36</v>
      </c>
      <c r="V106" t="s">
        <v>46</v>
      </c>
      <c r="W106" s="4">
        <f>Tabla1[[#This Row],[OS-Valor Unitario]]-Tabla1[[#This Row],[costo_antes_iva]]</f>
        <v>0</v>
      </c>
      <c r="X106" s="4">
        <f>Tabla1[[#This Row],[OS-Valor Unitario]]*Tabla1[[#This Row],[CANTIDAD ENTREGA SATELITE]]</f>
        <v>0</v>
      </c>
      <c r="Y106" s="4">
        <f>Tabla1[[#This Row],[costo_antes_iva]]*Tabla1[[#This Row],[CANTIDAD ENTREGA SATELITE]]</f>
        <v>0</v>
      </c>
      <c r="Z106" s="4">
        <f>Tabla1[[#This Row],[Valor total OS]]-Tabla1[[#This Row],[valor total op]]</f>
        <v>0</v>
      </c>
    </row>
    <row r="107" spans="1:26" x14ac:dyDescent="0.3">
      <c r="A107">
        <v>6672</v>
      </c>
      <c r="B107">
        <v>1</v>
      </c>
      <c r="C107" t="s">
        <v>26</v>
      </c>
      <c r="D107" t="s">
        <v>27</v>
      </c>
      <c r="E107" t="s">
        <v>28</v>
      </c>
      <c r="F107" t="s">
        <v>29</v>
      </c>
      <c r="G107" s="2">
        <v>46098</v>
      </c>
      <c r="H107">
        <v>81884540</v>
      </c>
      <c r="I107" t="s">
        <v>30</v>
      </c>
      <c r="J107" t="s">
        <v>31</v>
      </c>
      <c r="K107" t="s">
        <v>32</v>
      </c>
      <c r="L107">
        <v>3</v>
      </c>
      <c r="M107">
        <v>21572</v>
      </c>
      <c r="N107" t="s">
        <v>33</v>
      </c>
      <c r="O107" t="s">
        <v>34</v>
      </c>
      <c r="P107" s="4">
        <v>7000</v>
      </c>
      <c r="Q107" s="4">
        <v>7000</v>
      </c>
      <c r="R107" t="s">
        <v>35</v>
      </c>
      <c r="S107" s="4">
        <v>7436032</v>
      </c>
      <c r="T107" t="s">
        <v>36</v>
      </c>
      <c r="V107" t="s">
        <v>37</v>
      </c>
      <c r="W107" s="4">
        <f>Tabla1[[#This Row],[OS-Valor Unitario]]-Tabla1[[#This Row],[costo_antes_iva]]</f>
        <v>0</v>
      </c>
      <c r="X107" s="4">
        <f>Tabla1[[#This Row],[OS-Valor Unitario]]*Tabla1[[#This Row],[CANTIDAD ENTREGA SATELITE]]</f>
        <v>0</v>
      </c>
      <c r="Y107" s="4">
        <f>Tabla1[[#This Row],[costo_antes_iva]]*Tabla1[[#This Row],[CANTIDAD ENTREGA SATELITE]]</f>
        <v>0</v>
      </c>
      <c r="Z107" s="4">
        <f>Tabla1[[#This Row],[Valor total OS]]-Tabla1[[#This Row],[valor total op]]</f>
        <v>0</v>
      </c>
    </row>
    <row r="108" spans="1:26" x14ac:dyDescent="0.3">
      <c r="A108">
        <v>6672</v>
      </c>
      <c r="B108">
        <v>1</v>
      </c>
      <c r="C108" t="s">
        <v>26</v>
      </c>
      <c r="D108" t="s">
        <v>27</v>
      </c>
      <c r="E108" t="s">
        <v>28</v>
      </c>
      <c r="F108" t="s">
        <v>29</v>
      </c>
      <c r="G108" s="2">
        <v>46098</v>
      </c>
      <c r="H108">
        <v>81884540</v>
      </c>
      <c r="I108" t="s">
        <v>30</v>
      </c>
      <c r="J108" t="s">
        <v>31</v>
      </c>
      <c r="K108" t="s">
        <v>64</v>
      </c>
      <c r="L108">
        <v>23</v>
      </c>
      <c r="M108">
        <v>21820</v>
      </c>
      <c r="N108" t="s">
        <v>33</v>
      </c>
      <c r="O108" t="s">
        <v>66</v>
      </c>
      <c r="P108" s="4">
        <v>1500</v>
      </c>
      <c r="Q108" s="4">
        <v>1200</v>
      </c>
      <c r="R108" t="s">
        <v>35</v>
      </c>
      <c r="S108" s="4">
        <v>7436032</v>
      </c>
      <c r="T108" t="s">
        <v>36</v>
      </c>
      <c r="V108" t="s">
        <v>37</v>
      </c>
      <c r="W108" s="4">
        <f>Tabla1[[#This Row],[OS-Valor Unitario]]-Tabla1[[#This Row],[costo_antes_iva]]</f>
        <v>-300</v>
      </c>
      <c r="X108" s="4">
        <f>Tabla1[[#This Row],[OS-Valor Unitario]]*Tabla1[[#This Row],[CANTIDAD ENTREGA SATELITE]]</f>
        <v>0</v>
      </c>
      <c r="Y108" s="4">
        <f>Tabla1[[#This Row],[costo_antes_iva]]*Tabla1[[#This Row],[CANTIDAD ENTREGA SATELITE]]</f>
        <v>0</v>
      </c>
      <c r="Z108" s="4">
        <f>Tabla1[[#This Row],[Valor total OS]]-Tabla1[[#This Row],[valor total op]]</f>
        <v>0</v>
      </c>
    </row>
    <row r="109" spans="1:26" x14ac:dyDescent="0.3">
      <c r="A109">
        <v>6672</v>
      </c>
      <c r="B109">
        <v>2</v>
      </c>
      <c r="C109" t="s">
        <v>38</v>
      </c>
      <c r="D109" t="s">
        <v>39</v>
      </c>
      <c r="E109" t="s">
        <v>28</v>
      </c>
      <c r="F109" t="s">
        <v>29</v>
      </c>
      <c r="G109" s="2">
        <v>46098</v>
      </c>
      <c r="H109">
        <v>81884548</v>
      </c>
      <c r="I109" t="s">
        <v>40</v>
      </c>
      <c r="J109" t="s">
        <v>31</v>
      </c>
      <c r="K109" t="s">
        <v>64</v>
      </c>
      <c r="L109">
        <v>29</v>
      </c>
      <c r="M109">
        <v>21822</v>
      </c>
      <c r="N109" t="s">
        <v>33</v>
      </c>
      <c r="O109" t="s">
        <v>66</v>
      </c>
      <c r="P109" s="4">
        <v>1500</v>
      </c>
      <c r="Q109" s="4">
        <v>1200</v>
      </c>
      <c r="R109" t="s">
        <v>35</v>
      </c>
      <c r="S109" s="4">
        <v>7436032</v>
      </c>
      <c r="T109" t="s">
        <v>36</v>
      </c>
      <c r="V109" t="s">
        <v>42</v>
      </c>
      <c r="W109" s="4">
        <f>Tabla1[[#This Row],[OS-Valor Unitario]]-Tabla1[[#This Row],[costo_antes_iva]]</f>
        <v>-300</v>
      </c>
      <c r="X109" s="4">
        <f>Tabla1[[#This Row],[OS-Valor Unitario]]*Tabla1[[#This Row],[CANTIDAD ENTREGA SATELITE]]</f>
        <v>0</v>
      </c>
      <c r="Y109" s="4">
        <f>Tabla1[[#This Row],[costo_antes_iva]]*Tabla1[[#This Row],[CANTIDAD ENTREGA SATELITE]]</f>
        <v>0</v>
      </c>
      <c r="Z109" s="4">
        <f>Tabla1[[#This Row],[Valor total OS]]-Tabla1[[#This Row],[valor total op]]</f>
        <v>0</v>
      </c>
    </row>
    <row r="110" spans="1:26" x14ac:dyDescent="0.3">
      <c r="A110">
        <v>6672</v>
      </c>
      <c r="B110">
        <v>3</v>
      </c>
      <c r="C110" t="s">
        <v>43</v>
      </c>
      <c r="D110" t="s">
        <v>44</v>
      </c>
      <c r="E110" t="s">
        <v>28</v>
      </c>
      <c r="F110" t="s">
        <v>29</v>
      </c>
      <c r="G110" s="2">
        <v>46098</v>
      </c>
      <c r="H110">
        <v>81884555</v>
      </c>
      <c r="I110" t="s">
        <v>45</v>
      </c>
      <c r="J110" t="s">
        <v>31</v>
      </c>
      <c r="K110" t="s">
        <v>32</v>
      </c>
      <c r="L110">
        <v>6</v>
      </c>
      <c r="M110">
        <v>21556</v>
      </c>
      <c r="N110" t="s">
        <v>33</v>
      </c>
      <c r="O110" t="s">
        <v>41</v>
      </c>
      <c r="P110" s="4">
        <v>7000</v>
      </c>
      <c r="Q110" s="4">
        <v>7000</v>
      </c>
      <c r="R110" t="s">
        <v>35</v>
      </c>
      <c r="S110" s="4">
        <v>7436032</v>
      </c>
      <c r="T110" t="s">
        <v>36</v>
      </c>
      <c r="V110" t="s">
        <v>46</v>
      </c>
      <c r="W110" s="4">
        <f>Tabla1[[#This Row],[OS-Valor Unitario]]-Tabla1[[#This Row],[costo_antes_iva]]</f>
        <v>0</v>
      </c>
      <c r="X110" s="4">
        <f>Tabla1[[#This Row],[OS-Valor Unitario]]*Tabla1[[#This Row],[CANTIDAD ENTREGA SATELITE]]</f>
        <v>0</v>
      </c>
      <c r="Y110" s="4">
        <f>Tabla1[[#This Row],[costo_antes_iva]]*Tabla1[[#This Row],[CANTIDAD ENTREGA SATELITE]]</f>
        <v>0</v>
      </c>
      <c r="Z110" s="4">
        <f>Tabla1[[#This Row],[Valor total OS]]-Tabla1[[#This Row],[valor total op]]</f>
        <v>0</v>
      </c>
    </row>
    <row r="111" spans="1:26" x14ac:dyDescent="0.3">
      <c r="A111">
        <v>6672</v>
      </c>
      <c r="B111">
        <v>3</v>
      </c>
      <c r="C111" t="s">
        <v>43</v>
      </c>
      <c r="D111" t="s">
        <v>44</v>
      </c>
      <c r="E111" t="s">
        <v>28</v>
      </c>
      <c r="F111" t="s">
        <v>29</v>
      </c>
      <c r="G111" s="2">
        <v>46098</v>
      </c>
      <c r="H111">
        <v>81884555</v>
      </c>
      <c r="I111" t="s">
        <v>45</v>
      </c>
      <c r="J111" t="s">
        <v>31</v>
      </c>
      <c r="K111" t="s">
        <v>64</v>
      </c>
      <c r="L111">
        <v>31</v>
      </c>
      <c r="M111">
        <v>21823</v>
      </c>
      <c r="N111" t="s">
        <v>33</v>
      </c>
      <c r="O111" t="s">
        <v>66</v>
      </c>
      <c r="P111" s="4">
        <v>1500</v>
      </c>
      <c r="Q111" s="4">
        <v>1200</v>
      </c>
      <c r="R111" t="s">
        <v>35</v>
      </c>
      <c r="S111" s="4">
        <v>7436032</v>
      </c>
      <c r="T111" t="s">
        <v>36</v>
      </c>
      <c r="V111" t="s">
        <v>46</v>
      </c>
      <c r="W111" s="4">
        <f>Tabla1[[#This Row],[OS-Valor Unitario]]-Tabla1[[#This Row],[costo_antes_iva]]</f>
        <v>-300</v>
      </c>
      <c r="X111" s="4">
        <f>Tabla1[[#This Row],[OS-Valor Unitario]]*Tabla1[[#This Row],[CANTIDAD ENTREGA SATELITE]]</f>
        <v>0</v>
      </c>
      <c r="Y111" s="4">
        <f>Tabla1[[#This Row],[costo_antes_iva]]*Tabla1[[#This Row],[CANTIDAD ENTREGA SATELITE]]</f>
        <v>0</v>
      </c>
      <c r="Z111" s="4">
        <f>Tabla1[[#This Row],[Valor total OS]]-Tabla1[[#This Row],[valor total op]]</f>
        <v>0</v>
      </c>
    </row>
    <row r="112" spans="1:26" x14ac:dyDescent="0.3">
      <c r="A112">
        <v>6672</v>
      </c>
      <c r="B112">
        <v>4</v>
      </c>
      <c r="C112" t="s">
        <v>11464</v>
      </c>
      <c r="D112" t="s">
        <v>11465</v>
      </c>
      <c r="E112" t="s">
        <v>28</v>
      </c>
      <c r="F112" t="s">
        <v>29</v>
      </c>
      <c r="G112" s="2">
        <v>46098</v>
      </c>
      <c r="H112">
        <v>81884562</v>
      </c>
      <c r="I112" t="s">
        <v>11466</v>
      </c>
      <c r="J112" t="s">
        <v>31</v>
      </c>
      <c r="K112" t="s">
        <v>32</v>
      </c>
      <c r="L112">
        <v>31</v>
      </c>
      <c r="M112">
        <v>21571</v>
      </c>
      <c r="N112" t="s">
        <v>33</v>
      </c>
      <c r="O112" t="s">
        <v>34</v>
      </c>
      <c r="P112" s="4">
        <v>7000</v>
      </c>
      <c r="Q112" s="4">
        <v>7000</v>
      </c>
      <c r="R112" t="s">
        <v>35</v>
      </c>
      <c r="S112" s="4">
        <v>7436032</v>
      </c>
      <c r="T112" t="s">
        <v>36</v>
      </c>
      <c r="V112" t="s">
        <v>37</v>
      </c>
      <c r="W112" s="4">
        <f>Tabla1[[#This Row],[OS-Valor Unitario]]-Tabla1[[#This Row],[costo_antes_iva]]</f>
        <v>0</v>
      </c>
      <c r="X112" s="4">
        <f>Tabla1[[#This Row],[OS-Valor Unitario]]*Tabla1[[#This Row],[CANTIDAD ENTREGA SATELITE]]</f>
        <v>0</v>
      </c>
      <c r="Y112" s="4">
        <f>Tabla1[[#This Row],[costo_antes_iva]]*Tabla1[[#This Row],[CANTIDAD ENTREGA SATELITE]]</f>
        <v>0</v>
      </c>
      <c r="Z112" s="4">
        <f>Tabla1[[#This Row],[Valor total OS]]-Tabla1[[#This Row],[valor total op]]</f>
        <v>0</v>
      </c>
    </row>
    <row r="113" spans="1:26" x14ac:dyDescent="0.3">
      <c r="A113">
        <v>6672</v>
      </c>
      <c r="B113">
        <v>4</v>
      </c>
      <c r="C113" t="s">
        <v>11464</v>
      </c>
      <c r="D113" t="s">
        <v>11465</v>
      </c>
      <c r="E113" t="s">
        <v>28</v>
      </c>
      <c r="F113" t="s">
        <v>29</v>
      </c>
      <c r="G113" s="2">
        <v>46098</v>
      </c>
      <c r="H113">
        <v>81884562</v>
      </c>
      <c r="I113" t="s">
        <v>11466</v>
      </c>
      <c r="J113" t="s">
        <v>31</v>
      </c>
      <c r="K113" t="s">
        <v>32</v>
      </c>
      <c r="L113">
        <v>5</v>
      </c>
      <c r="M113">
        <v>21573</v>
      </c>
      <c r="N113" t="s">
        <v>33</v>
      </c>
      <c r="O113" t="s">
        <v>34</v>
      </c>
      <c r="P113" s="4">
        <v>7000</v>
      </c>
      <c r="Q113" s="4">
        <v>7000</v>
      </c>
      <c r="R113" t="s">
        <v>35</v>
      </c>
      <c r="S113" s="4">
        <v>7436032</v>
      </c>
      <c r="T113" t="s">
        <v>36</v>
      </c>
      <c r="V113" t="s">
        <v>37</v>
      </c>
      <c r="W113" s="4">
        <f>Tabla1[[#This Row],[OS-Valor Unitario]]-Tabla1[[#This Row],[costo_antes_iva]]</f>
        <v>0</v>
      </c>
      <c r="X113" s="4">
        <f>Tabla1[[#This Row],[OS-Valor Unitario]]*Tabla1[[#This Row],[CANTIDAD ENTREGA SATELITE]]</f>
        <v>0</v>
      </c>
      <c r="Y113" s="4">
        <f>Tabla1[[#This Row],[costo_antes_iva]]*Tabla1[[#This Row],[CANTIDAD ENTREGA SATELITE]]</f>
        <v>0</v>
      </c>
      <c r="Z113" s="4">
        <f>Tabla1[[#This Row],[Valor total OS]]-Tabla1[[#This Row],[valor total op]]</f>
        <v>0</v>
      </c>
    </row>
    <row r="114" spans="1:26" x14ac:dyDescent="0.3">
      <c r="A114">
        <v>6672</v>
      </c>
      <c r="B114">
        <v>4</v>
      </c>
      <c r="C114" t="s">
        <v>11464</v>
      </c>
      <c r="D114" t="s">
        <v>11465</v>
      </c>
      <c r="E114" t="s">
        <v>28</v>
      </c>
      <c r="F114" t="s">
        <v>29</v>
      </c>
      <c r="G114" s="2">
        <v>46098</v>
      </c>
      <c r="H114">
        <v>81884562</v>
      </c>
      <c r="I114" t="s">
        <v>11466</v>
      </c>
      <c r="J114" t="s">
        <v>31</v>
      </c>
      <c r="K114" t="s">
        <v>64</v>
      </c>
      <c r="L114">
        <v>31</v>
      </c>
      <c r="M114">
        <v>21825</v>
      </c>
      <c r="N114" t="s">
        <v>33</v>
      </c>
      <c r="O114" t="s">
        <v>66</v>
      </c>
      <c r="P114" s="4">
        <v>1500</v>
      </c>
      <c r="Q114" s="4">
        <v>1200</v>
      </c>
      <c r="R114" t="s">
        <v>35</v>
      </c>
      <c r="S114" s="4">
        <v>7436032</v>
      </c>
      <c r="T114" t="s">
        <v>36</v>
      </c>
      <c r="V114" t="s">
        <v>37</v>
      </c>
      <c r="W114" s="4">
        <f>Tabla1[[#This Row],[OS-Valor Unitario]]-Tabla1[[#This Row],[costo_antes_iva]]</f>
        <v>-300</v>
      </c>
      <c r="X114" s="4">
        <f>Tabla1[[#This Row],[OS-Valor Unitario]]*Tabla1[[#This Row],[CANTIDAD ENTREGA SATELITE]]</f>
        <v>0</v>
      </c>
      <c r="Y114" s="4">
        <f>Tabla1[[#This Row],[costo_antes_iva]]*Tabla1[[#This Row],[CANTIDAD ENTREGA SATELITE]]</f>
        <v>0</v>
      </c>
      <c r="Z114" s="4">
        <f>Tabla1[[#This Row],[Valor total OS]]-Tabla1[[#This Row],[valor total op]]</f>
        <v>0</v>
      </c>
    </row>
    <row r="115" spans="1:26" x14ac:dyDescent="0.3">
      <c r="A115">
        <v>6672</v>
      </c>
      <c r="B115">
        <v>4</v>
      </c>
      <c r="C115" t="s">
        <v>11464</v>
      </c>
      <c r="D115" t="s">
        <v>11465</v>
      </c>
      <c r="E115" t="s">
        <v>28</v>
      </c>
      <c r="F115" t="s">
        <v>29</v>
      </c>
      <c r="G115" s="2">
        <v>46098</v>
      </c>
      <c r="H115">
        <v>81884562</v>
      </c>
      <c r="I115" t="s">
        <v>11466</v>
      </c>
      <c r="J115" t="s">
        <v>31</v>
      </c>
      <c r="K115" t="s">
        <v>64</v>
      </c>
      <c r="L115">
        <v>5</v>
      </c>
      <c r="M115">
        <v>21826</v>
      </c>
      <c r="N115" t="s">
        <v>33</v>
      </c>
      <c r="O115" t="s">
        <v>66</v>
      </c>
      <c r="P115" s="4">
        <v>1500</v>
      </c>
      <c r="Q115" s="4">
        <v>1200</v>
      </c>
      <c r="R115" t="s">
        <v>35</v>
      </c>
      <c r="S115" s="4">
        <v>7436032</v>
      </c>
      <c r="T115" t="s">
        <v>36</v>
      </c>
      <c r="V115" t="s">
        <v>37</v>
      </c>
      <c r="W115" s="4">
        <f>Tabla1[[#This Row],[OS-Valor Unitario]]-Tabla1[[#This Row],[costo_antes_iva]]</f>
        <v>-300</v>
      </c>
      <c r="X115" s="4">
        <f>Tabla1[[#This Row],[OS-Valor Unitario]]*Tabla1[[#This Row],[CANTIDAD ENTREGA SATELITE]]</f>
        <v>0</v>
      </c>
      <c r="Y115" s="4">
        <f>Tabla1[[#This Row],[costo_antes_iva]]*Tabla1[[#This Row],[CANTIDAD ENTREGA SATELITE]]</f>
        <v>0</v>
      </c>
      <c r="Z115" s="4">
        <f>Tabla1[[#This Row],[Valor total OS]]-Tabla1[[#This Row],[valor total op]]</f>
        <v>0</v>
      </c>
    </row>
    <row r="116" spans="1:26" x14ac:dyDescent="0.3">
      <c r="A116">
        <v>6668</v>
      </c>
      <c r="B116">
        <v>1</v>
      </c>
      <c r="C116" t="s">
        <v>47</v>
      </c>
      <c r="D116" t="s">
        <v>48</v>
      </c>
      <c r="E116" t="s">
        <v>49</v>
      </c>
      <c r="F116" t="s">
        <v>50</v>
      </c>
      <c r="G116" s="2">
        <v>46097</v>
      </c>
      <c r="H116">
        <v>81806156</v>
      </c>
      <c r="I116" t="s">
        <v>51</v>
      </c>
      <c r="J116" t="s">
        <v>52</v>
      </c>
      <c r="K116" t="s">
        <v>32</v>
      </c>
      <c r="L116">
        <v>40</v>
      </c>
      <c r="M116">
        <v>21376</v>
      </c>
      <c r="N116" t="s">
        <v>53</v>
      </c>
      <c r="O116" t="s">
        <v>54</v>
      </c>
      <c r="P116" s="4">
        <v>5000</v>
      </c>
      <c r="Q116" s="4">
        <v>5000</v>
      </c>
      <c r="R116" t="s">
        <v>55</v>
      </c>
      <c r="S116" s="4">
        <v>620340</v>
      </c>
      <c r="T116" t="s">
        <v>56</v>
      </c>
      <c r="U116">
        <v>20</v>
      </c>
      <c r="V116" t="s">
        <v>57</v>
      </c>
      <c r="W116" s="4">
        <f>Tabla1[[#This Row],[OS-Valor Unitario]]-Tabla1[[#This Row],[costo_antes_iva]]</f>
        <v>0</v>
      </c>
      <c r="X116" s="4">
        <f>Tabla1[[#This Row],[OS-Valor Unitario]]*Tabla1[[#This Row],[CANTIDAD ENTREGA SATELITE]]</f>
        <v>100000</v>
      </c>
      <c r="Y116" s="4">
        <f>Tabla1[[#This Row],[costo_antes_iva]]*Tabla1[[#This Row],[CANTIDAD ENTREGA SATELITE]]</f>
        <v>100000</v>
      </c>
      <c r="Z116" s="4">
        <f>Tabla1[[#This Row],[Valor total OS]]-Tabla1[[#This Row],[valor total op]]</f>
        <v>0</v>
      </c>
    </row>
    <row r="117" spans="1:26" x14ac:dyDescent="0.3">
      <c r="A117">
        <v>6660</v>
      </c>
      <c r="B117">
        <v>3</v>
      </c>
      <c r="C117" t="s">
        <v>11485</v>
      </c>
      <c r="D117" t="s">
        <v>11486</v>
      </c>
      <c r="E117" t="s">
        <v>130</v>
      </c>
      <c r="F117" t="s">
        <v>10152</v>
      </c>
      <c r="G117" s="2">
        <v>46094</v>
      </c>
      <c r="H117">
        <v>81669792</v>
      </c>
      <c r="I117" t="s">
        <v>11487</v>
      </c>
      <c r="J117" t="s">
        <v>11488</v>
      </c>
      <c r="K117" t="s">
        <v>77</v>
      </c>
      <c r="L117">
        <v>4</v>
      </c>
      <c r="M117">
        <v>21783</v>
      </c>
      <c r="N117" t="s">
        <v>53</v>
      </c>
      <c r="O117" t="s">
        <v>461</v>
      </c>
      <c r="P117" s="4">
        <v>1800</v>
      </c>
      <c r="Q117" s="4">
        <v>1300</v>
      </c>
      <c r="R117" t="s">
        <v>222</v>
      </c>
      <c r="S117" s="4">
        <v>13203830</v>
      </c>
      <c r="T117" t="s">
        <v>111</v>
      </c>
      <c r="W117" s="4">
        <f>Tabla1[[#This Row],[OS-Valor Unitario]]-Tabla1[[#This Row],[costo_antes_iva]]</f>
        <v>-500</v>
      </c>
      <c r="X117" s="4">
        <f>Tabla1[[#This Row],[OS-Valor Unitario]]*Tabla1[[#This Row],[CANTIDAD ENTREGA SATELITE]]</f>
        <v>0</v>
      </c>
      <c r="Y117" s="4">
        <f>Tabla1[[#This Row],[costo_antes_iva]]*Tabla1[[#This Row],[CANTIDAD ENTREGA SATELITE]]</f>
        <v>0</v>
      </c>
      <c r="Z117" s="4">
        <f>Tabla1[[#This Row],[Valor total OS]]-Tabla1[[#This Row],[valor total op]]</f>
        <v>0</v>
      </c>
    </row>
    <row r="118" spans="1:26" x14ac:dyDescent="0.3">
      <c r="A118">
        <v>6660</v>
      </c>
      <c r="B118">
        <v>4</v>
      </c>
      <c r="C118" t="s">
        <v>11489</v>
      </c>
      <c r="D118" t="s">
        <v>11490</v>
      </c>
      <c r="E118" t="s">
        <v>130</v>
      </c>
      <c r="F118" t="s">
        <v>10152</v>
      </c>
      <c r="G118" s="2">
        <v>46094</v>
      </c>
      <c r="H118">
        <v>81668827</v>
      </c>
      <c r="I118" t="s">
        <v>11487</v>
      </c>
      <c r="J118" t="s">
        <v>11488</v>
      </c>
      <c r="K118" t="s">
        <v>77</v>
      </c>
      <c r="L118">
        <v>10</v>
      </c>
      <c r="M118">
        <v>21785</v>
      </c>
      <c r="N118" t="s">
        <v>53</v>
      </c>
      <c r="O118" t="s">
        <v>461</v>
      </c>
      <c r="P118" s="4">
        <v>1800</v>
      </c>
      <c r="Q118" s="4">
        <v>1300</v>
      </c>
      <c r="R118" t="s">
        <v>222</v>
      </c>
      <c r="S118" s="4">
        <v>13203830</v>
      </c>
      <c r="T118" t="s">
        <v>111</v>
      </c>
      <c r="W118" s="4">
        <f>Tabla1[[#This Row],[OS-Valor Unitario]]-Tabla1[[#This Row],[costo_antes_iva]]</f>
        <v>-500</v>
      </c>
      <c r="X118" s="4">
        <f>Tabla1[[#This Row],[OS-Valor Unitario]]*Tabla1[[#This Row],[CANTIDAD ENTREGA SATELITE]]</f>
        <v>0</v>
      </c>
      <c r="Y118" s="4">
        <f>Tabla1[[#This Row],[costo_antes_iva]]*Tabla1[[#This Row],[CANTIDAD ENTREGA SATELITE]]</f>
        <v>0</v>
      </c>
      <c r="Z118" s="4">
        <f>Tabla1[[#This Row],[Valor total OS]]-Tabla1[[#This Row],[valor total op]]</f>
        <v>0</v>
      </c>
    </row>
    <row r="119" spans="1:26" x14ac:dyDescent="0.3">
      <c r="A119">
        <v>6660</v>
      </c>
      <c r="B119">
        <v>5</v>
      </c>
      <c r="C119" t="s">
        <v>11491</v>
      </c>
      <c r="D119" t="s">
        <v>11492</v>
      </c>
      <c r="E119" t="s">
        <v>130</v>
      </c>
      <c r="F119" t="s">
        <v>10152</v>
      </c>
      <c r="G119" s="2">
        <v>46094</v>
      </c>
      <c r="H119">
        <v>81668711</v>
      </c>
      <c r="I119" t="s">
        <v>11493</v>
      </c>
      <c r="J119" t="s">
        <v>11488</v>
      </c>
      <c r="K119" t="s">
        <v>77</v>
      </c>
      <c r="L119">
        <v>27</v>
      </c>
      <c r="M119">
        <v>21788</v>
      </c>
      <c r="N119" t="s">
        <v>53</v>
      </c>
      <c r="O119" t="s">
        <v>461</v>
      </c>
      <c r="P119" s="4">
        <v>3200</v>
      </c>
      <c r="Q119" s="4">
        <v>2600</v>
      </c>
      <c r="R119" t="s">
        <v>222</v>
      </c>
      <c r="S119" s="4">
        <v>13203830</v>
      </c>
      <c r="T119" t="s">
        <v>111</v>
      </c>
      <c r="W119" s="4">
        <f>Tabla1[[#This Row],[OS-Valor Unitario]]-Tabla1[[#This Row],[costo_antes_iva]]</f>
        <v>-600</v>
      </c>
      <c r="X119" s="4">
        <f>Tabla1[[#This Row],[OS-Valor Unitario]]*Tabla1[[#This Row],[CANTIDAD ENTREGA SATELITE]]</f>
        <v>0</v>
      </c>
      <c r="Y119" s="4">
        <f>Tabla1[[#This Row],[costo_antes_iva]]*Tabla1[[#This Row],[CANTIDAD ENTREGA SATELITE]]</f>
        <v>0</v>
      </c>
      <c r="Z119" s="4">
        <f>Tabla1[[#This Row],[Valor total OS]]-Tabla1[[#This Row],[valor total op]]</f>
        <v>0</v>
      </c>
    </row>
    <row r="120" spans="1:26" x14ac:dyDescent="0.3">
      <c r="A120">
        <v>6660</v>
      </c>
      <c r="B120">
        <v>6</v>
      </c>
      <c r="C120" t="s">
        <v>11494</v>
      </c>
      <c r="D120" t="s">
        <v>11495</v>
      </c>
      <c r="E120" t="s">
        <v>130</v>
      </c>
      <c r="F120" t="s">
        <v>10152</v>
      </c>
      <c r="G120" s="2">
        <v>46094</v>
      </c>
      <c r="H120">
        <v>81668702</v>
      </c>
      <c r="I120" t="s">
        <v>11496</v>
      </c>
      <c r="J120" t="s">
        <v>11488</v>
      </c>
      <c r="K120" t="s">
        <v>77</v>
      </c>
      <c r="L120">
        <v>47</v>
      </c>
      <c r="M120">
        <v>21784</v>
      </c>
      <c r="N120" t="s">
        <v>53</v>
      </c>
      <c r="O120" t="s">
        <v>461</v>
      </c>
      <c r="P120" s="4">
        <v>3200</v>
      </c>
      <c r="Q120" s="4">
        <v>3600</v>
      </c>
      <c r="R120" t="s">
        <v>222</v>
      </c>
      <c r="S120" s="4">
        <v>13203830</v>
      </c>
      <c r="T120" t="s">
        <v>111</v>
      </c>
      <c r="W120" s="4">
        <f>Tabla1[[#This Row],[OS-Valor Unitario]]-Tabla1[[#This Row],[costo_antes_iva]]</f>
        <v>400</v>
      </c>
      <c r="X120" s="4">
        <f>Tabla1[[#This Row],[OS-Valor Unitario]]*Tabla1[[#This Row],[CANTIDAD ENTREGA SATELITE]]</f>
        <v>0</v>
      </c>
      <c r="Y120" s="4">
        <f>Tabla1[[#This Row],[costo_antes_iva]]*Tabla1[[#This Row],[CANTIDAD ENTREGA SATELITE]]</f>
        <v>0</v>
      </c>
      <c r="Z120" s="4">
        <f>Tabla1[[#This Row],[Valor total OS]]-Tabla1[[#This Row],[valor total op]]</f>
        <v>0</v>
      </c>
    </row>
    <row r="121" spans="1:26" x14ac:dyDescent="0.3">
      <c r="A121">
        <v>6660</v>
      </c>
      <c r="B121">
        <v>7</v>
      </c>
      <c r="C121" t="s">
        <v>11497</v>
      </c>
      <c r="D121" t="s">
        <v>11498</v>
      </c>
      <c r="E121" t="s">
        <v>108</v>
      </c>
      <c r="F121" t="s">
        <v>10152</v>
      </c>
      <c r="G121" s="2">
        <v>46094</v>
      </c>
      <c r="H121">
        <v>81668718</v>
      </c>
      <c r="I121" t="s">
        <v>11499</v>
      </c>
      <c r="J121" t="s">
        <v>11488</v>
      </c>
      <c r="K121" t="s">
        <v>77</v>
      </c>
      <c r="L121">
        <v>8</v>
      </c>
      <c r="M121">
        <v>21790</v>
      </c>
      <c r="N121" t="s">
        <v>53</v>
      </c>
      <c r="O121" t="s">
        <v>461</v>
      </c>
      <c r="P121" s="4">
        <v>3600</v>
      </c>
      <c r="Q121" s="4">
        <v>4100</v>
      </c>
      <c r="R121" t="s">
        <v>222</v>
      </c>
      <c r="S121" s="4">
        <v>13203830</v>
      </c>
      <c r="T121" t="s">
        <v>111</v>
      </c>
      <c r="W121" s="4">
        <f>Tabla1[[#This Row],[OS-Valor Unitario]]-Tabla1[[#This Row],[costo_antes_iva]]</f>
        <v>500</v>
      </c>
      <c r="X121" s="4">
        <f>Tabla1[[#This Row],[OS-Valor Unitario]]*Tabla1[[#This Row],[CANTIDAD ENTREGA SATELITE]]</f>
        <v>0</v>
      </c>
      <c r="Y121" s="4">
        <f>Tabla1[[#This Row],[costo_antes_iva]]*Tabla1[[#This Row],[CANTIDAD ENTREGA SATELITE]]</f>
        <v>0</v>
      </c>
      <c r="Z121" s="4">
        <f>Tabla1[[#This Row],[Valor total OS]]-Tabla1[[#This Row],[valor total op]]</f>
        <v>0</v>
      </c>
    </row>
    <row r="122" spans="1:26" x14ac:dyDescent="0.3">
      <c r="A122">
        <v>6660</v>
      </c>
      <c r="B122">
        <v>8</v>
      </c>
      <c r="C122" t="s">
        <v>11500</v>
      </c>
      <c r="D122" t="s">
        <v>11501</v>
      </c>
      <c r="E122" t="s">
        <v>130</v>
      </c>
      <c r="F122" t="s">
        <v>10152</v>
      </c>
      <c r="G122" s="2">
        <v>46094</v>
      </c>
      <c r="H122">
        <v>81668771</v>
      </c>
      <c r="I122" t="s">
        <v>11502</v>
      </c>
      <c r="J122" t="s">
        <v>11488</v>
      </c>
      <c r="K122" t="s">
        <v>77</v>
      </c>
      <c r="L122">
        <v>13</v>
      </c>
      <c r="M122">
        <v>21798</v>
      </c>
      <c r="N122" t="s">
        <v>53</v>
      </c>
      <c r="O122" t="s">
        <v>461</v>
      </c>
      <c r="P122" s="4">
        <v>3200</v>
      </c>
      <c r="Q122" s="4">
        <v>2600</v>
      </c>
      <c r="R122" t="s">
        <v>222</v>
      </c>
      <c r="S122" s="4">
        <v>13203830</v>
      </c>
      <c r="T122" t="s">
        <v>111</v>
      </c>
      <c r="W122" s="4">
        <f>Tabla1[[#This Row],[OS-Valor Unitario]]-Tabla1[[#This Row],[costo_antes_iva]]</f>
        <v>-600</v>
      </c>
      <c r="X122" s="4">
        <f>Tabla1[[#This Row],[OS-Valor Unitario]]*Tabla1[[#This Row],[CANTIDAD ENTREGA SATELITE]]</f>
        <v>0</v>
      </c>
      <c r="Y122" s="4">
        <f>Tabla1[[#This Row],[costo_antes_iva]]*Tabla1[[#This Row],[CANTIDAD ENTREGA SATELITE]]</f>
        <v>0</v>
      </c>
      <c r="Z122" s="4">
        <f>Tabla1[[#This Row],[Valor total OS]]-Tabla1[[#This Row],[valor total op]]</f>
        <v>0</v>
      </c>
    </row>
    <row r="123" spans="1:26" x14ac:dyDescent="0.3">
      <c r="A123">
        <v>6660</v>
      </c>
      <c r="B123">
        <v>9</v>
      </c>
      <c r="C123" t="s">
        <v>11503</v>
      </c>
      <c r="D123" t="s">
        <v>11504</v>
      </c>
      <c r="E123" t="s">
        <v>130</v>
      </c>
      <c r="F123" t="s">
        <v>10152</v>
      </c>
      <c r="G123" s="2">
        <v>46094</v>
      </c>
      <c r="H123">
        <v>81668778</v>
      </c>
      <c r="I123" t="s">
        <v>11505</v>
      </c>
      <c r="J123" t="s">
        <v>11488</v>
      </c>
      <c r="K123" t="s">
        <v>77</v>
      </c>
      <c r="L123">
        <v>4</v>
      </c>
      <c r="M123">
        <v>21786</v>
      </c>
      <c r="N123" t="s">
        <v>53</v>
      </c>
      <c r="O123" t="s">
        <v>461</v>
      </c>
      <c r="P123" s="4">
        <v>3200</v>
      </c>
      <c r="Q123" s="4">
        <v>3600</v>
      </c>
      <c r="R123" t="s">
        <v>222</v>
      </c>
      <c r="S123" s="4">
        <v>13203830</v>
      </c>
      <c r="T123" t="s">
        <v>111</v>
      </c>
      <c r="W123" s="4">
        <f>Tabla1[[#This Row],[OS-Valor Unitario]]-Tabla1[[#This Row],[costo_antes_iva]]</f>
        <v>400</v>
      </c>
      <c r="X123" s="4">
        <f>Tabla1[[#This Row],[OS-Valor Unitario]]*Tabla1[[#This Row],[CANTIDAD ENTREGA SATELITE]]</f>
        <v>0</v>
      </c>
      <c r="Y123" s="4">
        <f>Tabla1[[#This Row],[costo_antes_iva]]*Tabla1[[#This Row],[CANTIDAD ENTREGA SATELITE]]</f>
        <v>0</v>
      </c>
      <c r="Z123" s="4">
        <f>Tabla1[[#This Row],[Valor total OS]]-Tabla1[[#This Row],[valor total op]]</f>
        <v>0</v>
      </c>
    </row>
    <row r="124" spans="1:26" x14ac:dyDescent="0.3">
      <c r="A124">
        <v>6660</v>
      </c>
      <c r="B124">
        <v>10</v>
      </c>
      <c r="C124" t="s">
        <v>11506</v>
      </c>
      <c r="D124" t="s">
        <v>11507</v>
      </c>
      <c r="E124" t="s">
        <v>108</v>
      </c>
      <c r="F124" t="s">
        <v>10152</v>
      </c>
      <c r="G124" s="2">
        <v>46094</v>
      </c>
      <c r="H124">
        <v>81668785</v>
      </c>
      <c r="I124" t="s">
        <v>11508</v>
      </c>
      <c r="J124" t="s">
        <v>11488</v>
      </c>
      <c r="K124" t="s">
        <v>77</v>
      </c>
      <c r="L124">
        <v>2</v>
      </c>
      <c r="M124">
        <v>21791</v>
      </c>
      <c r="N124" t="s">
        <v>53</v>
      </c>
      <c r="O124" t="s">
        <v>461</v>
      </c>
      <c r="P124" s="4">
        <v>3200</v>
      </c>
      <c r="Q124" s="4">
        <v>4100</v>
      </c>
      <c r="R124" t="s">
        <v>222</v>
      </c>
      <c r="S124" s="4">
        <v>13203830</v>
      </c>
      <c r="T124" t="s">
        <v>111</v>
      </c>
      <c r="W124" s="4">
        <f>Tabla1[[#This Row],[OS-Valor Unitario]]-Tabla1[[#This Row],[costo_antes_iva]]</f>
        <v>900</v>
      </c>
      <c r="X124" s="4">
        <f>Tabla1[[#This Row],[OS-Valor Unitario]]*Tabla1[[#This Row],[CANTIDAD ENTREGA SATELITE]]</f>
        <v>0</v>
      </c>
      <c r="Y124" s="4">
        <f>Tabla1[[#This Row],[costo_antes_iva]]*Tabla1[[#This Row],[CANTIDAD ENTREGA SATELITE]]</f>
        <v>0</v>
      </c>
      <c r="Z124" s="4">
        <f>Tabla1[[#This Row],[Valor total OS]]-Tabla1[[#This Row],[valor total op]]</f>
        <v>0</v>
      </c>
    </row>
    <row r="125" spans="1:26" x14ac:dyDescent="0.3">
      <c r="A125">
        <v>6660</v>
      </c>
      <c r="B125">
        <v>11</v>
      </c>
      <c r="C125" t="s">
        <v>11509</v>
      </c>
      <c r="D125" t="s">
        <v>11510</v>
      </c>
      <c r="E125" t="s">
        <v>130</v>
      </c>
      <c r="F125" t="s">
        <v>10152</v>
      </c>
      <c r="G125" s="2">
        <v>46094</v>
      </c>
      <c r="H125">
        <v>81668792</v>
      </c>
      <c r="I125" t="s">
        <v>11511</v>
      </c>
      <c r="J125" t="s">
        <v>11488</v>
      </c>
      <c r="K125" t="s">
        <v>77</v>
      </c>
      <c r="L125">
        <v>9</v>
      </c>
      <c r="M125">
        <v>21795</v>
      </c>
      <c r="N125" t="s">
        <v>53</v>
      </c>
      <c r="O125" t="s">
        <v>461</v>
      </c>
      <c r="P125" s="4">
        <v>9000</v>
      </c>
      <c r="Q125" s="4">
        <v>6200</v>
      </c>
      <c r="R125" t="s">
        <v>222</v>
      </c>
      <c r="S125" s="4">
        <v>13203830</v>
      </c>
      <c r="T125" t="s">
        <v>111</v>
      </c>
      <c r="W125" s="4">
        <f>Tabla1[[#This Row],[OS-Valor Unitario]]-Tabla1[[#This Row],[costo_antes_iva]]</f>
        <v>-2800</v>
      </c>
      <c r="X125" s="4">
        <f>Tabla1[[#This Row],[OS-Valor Unitario]]*Tabla1[[#This Row],[CANTIDAD ENTREGA SATELITE]]</f>
        <v>0</v>
      </c>
      <c r="Y125" s="4">
        <f>Tabla1[[#This Row],[costo_antes_iva]]*Tabla1[[#This Row],[CANTIDAD ENTREGA SATELITE]]</f>
        <v>0</v>
      </c>
      <c r="Z125" s="4">
        <f>Tabla1[[#This Row],[Valor total OS]]-Tabla1[[#This Row],[valor total op]]</f>
        <v>0</v>
      </c>
    </row>
    <row r="126" spans="1:26" x14ac:dyDescent="0.3">
      <c r="A126">
        <v>6660</v>
      </c>
      <c r="B126">
        <v>11</v>
      </c>
      <c r="C126" t="s">
        <v>11509</v>
      </c>
      <c r="D126" t="s">
        <v>11510</v>
      </c>
      <c r="E126" t="s">
        <v>130</v>
      </c>
      <c r="F126" t="s">
        <v>10152</v>
      </c>
      <c r="G126" s="2">
        <v>46094</v>
      </c>
      <c r="H126">
        <v>81668792</v>
      </c>
      <c r="I126" t="s">
        <v>11511</v>
      </c>
      <c r="J126" t="s">
        <v>11488</v>
      </c>
      <c r="K126" t="s">
        <v>77</v>
      </c>
      <c r="L126">
        <v>27</v>
      </c>
      <c r="M126">
        <v>21796</v>
      </c>
      <c r="N126" t="s">
        <v>53</v>
      </c>
      <c r="O126" t="s">
        <v>461</v>
      </c>
      <c r="P126" s="4">
        <v>9000</v>
      </c>
      <c r="Q126" s="4">
        <v>5500</v>
      </c>
      <c r="R126" t="s">
        <v>222</v>
      </c>
      <c r="S126" s="4">
        <v>13203830</v>
      </c>
      <c r="T126" t="s">
        <v>111</v>
      </c>
      <c r="W126" s="4">
        <f>Tabla1[[#This Row],[OS-Valor Unitario]]-Tabla1[[#This Row],[costo_antes_iva]]</f>
        <v>-3500</v>
      </c>
      <c r="X126" s="4">
        <f>Tabla1[[#This Row],[OS-Valor Unitario]]*Tabla1[[#This Row],[CANTIDAD ENTREGA SATELITE]]</f>
        <v>0</v>
      </c>
      <c r="Y126" s="4">
        <f>Tabla1[[#This Row],[costo_antes_iva]]*Tabla1[[#This Row],[CANTIDAD ENTREGA SATELITE]]</f>
        <v>0</v>
      </c>
      <c r="Z126" s="4">
        <f>Tabla1[[#This Row],[Valor total OS]]-Tabla1[[#This Row],[valor total op]]</f>
        <v>0</v>
      </c>
    </row>
    <row r="127" spans="1:26" x14ac:dyDescent="0.3">
      <c r="A127">
        <v>6660</v>
      </c>
      <c r="B127">
        <v>12</v>
      </c>
      <c r="C127" t="s">
        <v>11512</v>
      </c>
      <c r="D127" t="s">
        <v>11513</v>
      </c>
      <c r="E127" t="s">
        <v>130</v>
      </c>
      <c r="F127" t="s">
        <v>10152</v>
      </c>
      <c r="G127" s="2">
        <v>46094</v>
      </c>
      <c r="H127">
        <v>81668800</v>
      </c>
      <c r="I127" t="s">
        <v>11514</v>
      </c>
      <c r="J127" t="s">
        <v>11488</v>
      </c>
      <c r="K127" t="s">
        <v>77</v>
      </c>
      <c r="L127">
        <v>3</v>
      </c>
      <c r="M127">
        <v>21799</v>
      </c>
      <c r="N127" t="s">
        <v>53</v>
      </c>
      <c r="O127" t="s">
        <v>461</v>
      </c>
      <c r="P127" s="4">
        <v>9000</v>
      </c>
      <c r="Q127" s="4">
        <v>6200</v>
      </c>
      <c r="R127" t="s">
        <v>222</v>
      </c>
      <c r="S127" s="4">
        <v>13203830</v>
      </c>
      <c r="T127" t="s">
        <v>111</v>
      </c>
      <c r="W127" s="4">
        <f>Tabla1[[#This Row],[OS-Valor Unitario]]-Tabla1[[#This Row],[costo_antes_iva]]</f>
        <v>-2800</v>
      </c>
      <c r="X127" s="4">
        <f>Tabla1[[#This Row],[OS-Valor Unitario]]*Tabla1[[#This Row],[CANTIDAD ENTREGA SATELITE]]</f>
        <v>0</v>
      </c>
      <c r="Y127" s="4">
        <f>Tabla1[[#This Row],[costo_antes_iva]]*Tabla1[[#This Row],[CANTIDAD ENTREGA SATELITE]]</f>
        <v>0</v>
      </c>
      <c r="Z127" s="4">
        <f>Tabla1[[#This Row],[Valor total OS]]-Tabla1[[#This Row],[valor total op]]</f>
        <v>0</v>
      </c>
    </row>
    <row r="128" spans="1:26" x14ac:dyDescent="0.3">
      <c r="A128">
        <v>6660</v>
      </c>
      <c r="B128">
        <v>12</v>
      </c>
      <c r="C128" t="s">
        <v>11512</v>
      </c>
      <c r="D128" t="s">
        <v>11513</v>
      </c>
      <c r="E128" t="s">
        <v>130</v>
      </c>
      <c r="F128" t="s">
        <v>10152</v>
      </c>
      <c r="G128" s="2">
        <v>46094</v>
      </c>
      <c r="H128">
        <v>81668800</v>
      </c>
      <c r="I128" t="s">
        <v>11514</v>
      </c>
      <c r="J128" t="s">
        <v>11488</v>
      </c>
      <c r="K128" t="s">
        <v>77</v>
      </c>
      <c r="L128">
        <v>4</v>
      </c>
      <c r="M128">
        <v>21800</v>
      </c>
      <c r="N128" t="s">
        <v>53</v>
      </c>
      <c r="O128" t="s">
        <v>461</v>
      </c>
      <c r="P128" s="4">
        <v>9000</v>
      </c>
      <c r="Q128" s="4">
        <v>5500</v>
      </c>
      <c r="R128" t="s">
        <v>222</v>
      </c>
      <c r="S128" s="4">
        <v>13203830</v>
      </c>
      <c r="T128" t="s">
        <v>111</v>
      </c>
      <c r="W128" s="4">
        <f>Tabla1[[#This Row],[OS-Valor Unitario]]-Tabla1[[#This Row],[costo_antes_iva]]</f>
        <v>-3500</v>
      </c>
      <c r="X128" s="4">
        <f>Tabla1[[#This Row],[OS-Valor Unitario]]*Tabla1[[#This Row],[CANTIDAD ENTREGA SATELITE]]</f>
        <v>0</v>
      </c>
      <c r="Y128" s="4">
        <f>Tabla1[[#This Row],[costo_antes_iva]]*Tabla1[[#This Row],[CANTIDAD ENTREGA SATELITE]]</f>
        <v>0</v>
      </c>
      <c r="Z128" s="4">
        <f>Tabla1[[#This Row],[Valor total OS]]-Tabla1[[#This Row],[valor total op]]</f>
        <v>0</v>
      </c>
    </row>
    <row r="129" spans="1:26" x14ac:dyDescent="0.3">
      <c r="A129">
        <v>6660</v>
      </c>
      <c r="B129">
        <v>13</v>
      </c>
      <c r="C129" t="s">
        <v>11515</v>
      </c>
      <c r="D129" t="s">
        <v>11516</v>
      </c>
      <c r="E129" t="s">
        <v>130</v>
      </c>
      <c r="F129" t="s">
        <v>10152</v>
      </c>
      <c r="G129" s="2">
        <v>46094</v>
      </c>
      <c r="H129">
        <v>81668809</v>
      </c>
      <c r="I129" t="s">
        <v>11517</v>
      </c>
      <c r="J129" t="s">
        <v>11488</v>
      </c>
      <c r="K129" t="s">
        <v>77</v>
      </c>
      <c r="L129">
        <v>10</v>
      </c>
      <c r="M129">
        <v>21797</v>
      </c>
      <c r="N129" t="s">
        <v>53</v>
      </c>
      <c r="O129" t="s">
        <v>461</v>
      </c>
      <c r="P129" s="4">
        <v>10800</v>
      </c>
      <c r="Q129" s="4">
        <v>7700</v>
      </c>
      <c r="R129" t="s">
        <v>222</v>
      </c>
      <c r="S129" s="4">
        <v>13203830</v>
      </c>
      <c r="T129" t="s">
        <v>111</v>
      </c>
      <c r="W129" s="4">
        <f>Tabla1[[#This Row],[OS-Valor Unitario]]-Tabla1[[#This Row],[costo_antes_iva]]</f>
        <v>-3100</v>
      </c>
      <c r="X129" s="4">
        <f>Tabla1[[#This Row],[OS-Valor Unitario]]*Tabla1[[#This Row],[CANTIDAD ENTREGA SATELITE]]</f>
        <v>0</v>
      </c>
      <c r="Y129" s="4">
        <f>Tabla1[[#This Row],[costo_antes_iva]]*Tabla1[[#This Row],[CANTIDAD ENTREGA SATELITE]]</f>
        <v>0</v>
      </c>
      <c r="Z129" s="4">
        <f>Tabla1[[#This Row],[Valor total OS]]-Tabla1[[#This Row],[valor total op]]</f>
        <v>0</v>
      </c>
    </row>
    <row r="130" spans="1:26" x14ac:dyDescent="0.3">
      <c r="A130">
        <v>6660</v>
      </c>
      <c r="B130">
        <v>14</v>
      </c>
      <c r="C130" t="s">
        <v>11518</v>
      </c>
      <c r="D130" t="s">
        <v>11519</v>
      </c>
      <c r="E130" t="s">
        <v>130</v>
      </c>
      <c r="F130" t="s">
        <v>10152</v>
      </c>
      <c r="G130" s="2">
        <v>46094</v>
      </c>
      <c r="H130">
        <v>81668818</v>
      </c>
      <c r="I130" t="s">
        <v>11520</v>
      </c>
      <c r="J130" t="s">
        <v>11488</v>
      </c>
      <c r="K130" t="s">
        <v>77</v>
      </c>
      <c r="L130">
        <v>8</v>
      </c>
      <c r="M130">
        <v>21801</v>
      </c>
      <c r="N130" t="s">
        <v>53</v>
      </c>
      <c r="O130" t="s">
        <v>461</v>
      </c>
      <c r="P130" s="4">
        <v>10800</v>
      </c>
      <c r="Q130" s="4">
        <v>7700</v>
      </c>
      <c r="R130" t="s">
        <v>222</v>
      </c>
      <c r="S130" s="4">
        <v>13203830</v>
      </c>
      <c r="T130" t="s">
        <v>111</v>
      </c>
      <c r="W130" s="4">
        <f>Tabla1[[#This Row],[OS-Valor Unitario]]-Tabla1[[#This Row],[costo_antes_iva]]</f>
        <v>-3100</v>
      </c>
      <c r="X130" s="4">
        <f>Tabla1[[#This Row],[OS-Valor Unitario]]*Tabla1[[#This Row],[CANTIDAD ENTREGA SATELITE]]</f>
        <v>0</v>
      </c>
      <c r="Y130" s="4">
        <f>Tabla1[[#This Row],[costo_antes_iva]]*Tabla1[[#This Row],[CANTIDAD ENTREGA SATELITE]]</f>
        <v>0</v>
      </c>
      <c r="Z130" s="4">
        <f>Tabla1[[#This Row],[Valor total OS]]-Tabla1[[#This Row],[valor total op]]</f>
        <v>0</v>
      </c>
    </row>
    <row r="131" spans="1:26" x14ac:dyDescent="0.3">
      <c r="A131">
        <v>6658</v>
      </c>
      <c r="B131">
        <v>1</v>
      </c>
      <c r="C131" t="s">
        <v>68</v>
      </c>
      <c r="D131" t="s">
        <v>69</v>
      </c>
      <c r="E131" t="s">
        <v>70</v>
      </c>
      <c r="F131" t="s">
        <v>71</v>
      </c>
      <c r="G131" s="2">
        <v>46093</v>
      </c>
      <c r="H131">
        <v>81604472</v>
      </c>
      <c r="I131" t="s">
        <v>72</v>
      </c>
      <c r="J131" t="s">
        <v>73</v>
      </c>
      <c r="K131" t="s">
        <v>32</v>
      </c>
      <c r="L131">
        <v>19</v>
      </c>
      <c r="M131">
        <v>21661</v>
      </c>
      <c r="N131" t="s">
        <v>53</v>
      </c>
      <c r="O131" t="s">
        <v>74</v>
      </c>
      <c r="P131" s="4">
        <v>13500</v>
      </c>
      <c r="Q131" s="4">
        <v>14000</v>
      </c>
      <c r="R131" t="s">
        <v>55</v>
      </c>
      <c r="S131" s="4">
        <v>71342213</v>
      </c>
      <c r="T131" t="s">
        <v>75</v>
      </c>
      <c r="V131" t="s">
        <v>76</v>
      </c>
      <c r="W131" s="4">
        <f>Tabla1[[#This Row],[OS-Valor Unitario]]-Tabla1[[#This Row],[costo_antes_iva]]</f>
        <v>500</v>
      </c>
      <c r="X131" s="4">
        <f>Tabla1[[#This Row],[OS-Valor Unitario]]*Tabla1[[#This Row],[CANTIDAD ENTREGA SATELITE]]</f>
        <v>0</v>
      </c>
      <c r="Y131" s="4">
        <f>Tabla1[[#This Row],[costo_antes_iva]]*Tabla1[[#This Row],[CANTIDAD ENTREGA SATELITE]]</f>
        <v>0</v>
      </c>
      <c r="Z131" s="4">
        <f>Tabla1[[#This Row],[Valor total OS]]-Tabla1[[#This Row],[valor total op]]</f>
        <v>0</v>
      </c>
    </row>
    <row r="132" spans="1:26" x14ac:dyDescent="0.3">
      <c r="A132">
        <v>6658</v>
      </c>
      <c r="B132">
        <v>1</v>
      </c>
      <c r="C132" t="s">
        <v>68</v>
      </c>
      <c r="D132" t="s">
        <v>69</v>
      </c>
      <c r="E132" t="s">
        <v>70</v>
      </c>
      <c r="F132" t="s">
        <v>71</v>
      </c>
      <c r="G132" s="2">
        <v>46093</v>
      </c>
      <c r="H132">
        <v>81604472</v>
      </c>
      <c r="I132" t="s">
        <v>72</v>
      </c>
      <c r="J132" t="s">
        <v>73</v>
      </c>
      <c r="K132" t="s">
        <v>77</v>
      </c>
      <c r="L132">
        <v>19</v>
      </c>
      <c r="M132">
        <v>21574</v>
      </c>
      <c r="N132" t="s">
        <v>53</v>
      </c>
      <c r="O132" t="s">
        <v>78</v>
      </c>
      <c r="P132" s="4">
        <v>1800</v>
      </c>
      <c r="Q132" s="4">
        <v>2300</v>
      </c>
      <c r="R132" t="s">
        <v>55</v>
      </c>
      <c r="S132" s="4">
        <v>71342213</v>
      </c>
      <c r="T132" t="s">
        <v>75</v>
      </c>
      <c r="V132" t="s">
        <v>79</v>
      </c>
      <c r="W132" s="4">
        <f>Tabla1[[#This Row],[OS-Valor Unitario]]-Tabla1[[#This Row],[costo_antes_iva]]</f>
        <v>500</v>
      </c>
      <c r="X132" s="4">
        <f>Tabla1[[#This Row],[OS-Valor Unitario]]*Tabla1[[#This Row],[CANTIDAD ENTREGA SATELITE]]</f>
        <v>0</v>
      </c>
      <c r="Y132" s="4">
        <f>Tabla1[[#This Row],[costo_antes_iva]]*Tabla1[[#This Row],[CANTIDAD ENTREGA SATELITE]]</f>
        <v>0</v>
      </c>
      <c r="Z132" s="4">
        <f>Tabla1[[#This Row],[Valor total OS]]-Tabla1[[#This Row],[valor total op]]</f>
        <v>0</v>
      </c>
    </row>
    <row r="133" spans="1:26" x14ac:dyDescent="0.3">
      <c r="A133">
        <v>6657</v>
      </c>
      <c r="B133">
        <v>1</v>
      </c>
      <c r="C133" t="s">
        <v>101</v>
      </c>
      <c r="D133" t="s">
        <v>102</v>
      </c>
      <c r="E133" t="s">
        <v>60</v>
      </c>
      <c r="F133" t="s">
        <v>103</v>
      </c>
      <c r="G133" s="2">
        <v>46093</v>
      </c>
      <c r="H133">
        <v>81599437</v>
      </c>
      <c r="I133" t="s">
        <v>104</v>
      </c>
      <c r="J133" t="s">
        <v>105</v>
      </c>
      <c r="K133" t="s">
        <v>32</v>
      </c>
      <c r="L133">
        <v>36</v>
      </c>
      <c r="M133">
        <v>21532</v>
      </c>
      <c r="N133" t="s">
        <v>53</v>
      </c>
      <c r="O133" t="s">
        <v>74</v>
      </c>
      <c r="P133" s="4">
        <v>9000</v>
      </c>
      <c r="Q133" s="4">
        <v>9000</v>
      </c>
      <c r="R133" t="s">
        <v>55</v>
      </c>
      <c r="S133" s="4">
        <v>4525128</v>
      </c>
      <c r="T133" t="s">
        <v>67</v>
      </c>
      <c r="U133">
        <v>36</v>
      </c>
      <c r="V133" t="s">
        <v>76</v>
      </c>
      <c r="W133" s="4">
        <f>Tabla1[[#This Row],[OS-Valor Unitario]]-Tabla1[[#This Row],[costo_antes_iva]]</f>
        <v>0</v>
      </c>
      <c r="X133" s="4">
        <f>Tabla1[[#This Row],[OS-Valor Unitario]]*Tabla1[[#This Row],[CANTIDAD ENTREGA SATELITE]]</f>
        <v>324000</v>
      </c>
      <c r="Y133" s="4">
        <f>Tabla1[[#This Row],[costo_antes_iva]]*Tabla1[[#This Row],[CANTIDAD ENTREGA SATELITE]]</f>
        <v>324000</v>
      </c>
      <c r="Z133" s="4">
        <f>Tabla1[[#This Row],[Valor total OS]]-Tabla1[[#This Row],[valor total op]]</f>
        <v>0</v>
      </c>
    </row>
    <row r="134" spans="1:26" x14ac:dyDescent="0.3">
      <c r="A134">
        <v>6657</v>
      </c>
      <c r="B134">
        <v>2</v>
      </c>
      <c r="C134" t="s">
        <v>106</v>
      </c>
      <c r="D134" t="s">
        <v>107</v>
      </c>
      <c r="E134" t="s">
        <v>108</v>
      </c>
      <c r="F134" t="s">
        <v>103</v>
      </c>
      <c r="G134" s="2">
        <v>46093</v>
      </c>
      <c r="H134">
        <v>81599493</v>
      </c>
      <c r="I134" t="s">
        <v>109</v>
      </c>
      <c r="J134" t="s">
        <v>105</v>
      </c>
      <c r="K134" t="s">
        <v>32</v>
      </c>
      <c r="L134">
        <v>36</v>
      </c>
      <c r="M134">
        <v>21534</v>
      </c>
      <c r="N134" t="s">
        <v>53</v>
      </c>
      <c r="O134" t="s">
        <v>110</v>
      </c>
      <c r="P134" s="4">
        <v>5000</v>
      </c>
      <c r="Q134" s="4">
        <v>5500</v>
      </c>
      <c r="R134" t="s">
        <v>55</v>
      </c>
      <c r="S134" s="4">
        <v>4525128</v>
      </c>
      <c r="T134" t="s">
        <v>111</v>
      </c>
      <c r="V134" t="s">
        <v>112</v>
      </c>
      <c r="W134" s="4">
        <f>Tabla1[[#This Row],[OS-Valor Unitario]]-Tabla1[[#This Row],[costo_antes_iva]]</f>
        <v>500</v>
      </c>
      <c r="X134" s="4">
        <f>Tabla1[[#This Row],[OS-Valor Unitario]]*Tabla1[[#This Row],[CANTIDAD ENTREGA SATELITE]]</f>
        <v>0</v>
      </c>
      <c r="Y134" s="4">
        <f>Tabla1[[#This Row],[costo_antes_iva]]*Tabla1[[#This Row],[CANTIDAD ENTREGA SATELITE]]</f>
        <v>0</v>
      </c>
      <c r="Z134" s="4">
        <f>Tabla1[[#This Row],[Valor total OS]]-Tabla1[[#This Row],[valor total op]]</f>
        <v>0</v>
      </c>
    </row>
    <row r="135" spans="1:26" x14ac:dyDescent="0.3">
      <c r="A135">
        <v>6657</v>
      </c>
      <c r="B135">
        <v>3</v>
      </c>
      <c r="C135" t="s">
        <v>113</v>
      </c>
      <c r="D135" t="s">
        <v>114</v>
      </c>
      <c r="E135" t="s">
        <v>28</v>
      </c>
      <c r="F135" t="s">
        <v>103</v>
      </c>
      <c r="G135" s="2">
        <v>46093</v>
      </c>
      <c r="H135">
        <v>81599647</v>
      </c>
      <c r="I135" t="s">
        <v>115</v>
      </c>
      <c r="J135" t="s">
        <v>105</v>
      </c>
      <c r="K135" t="s">
        <v>32</v>
      </c>
      <c r="L135">
        <v>27</v>
      </c>
      <c r="M135">
        <v>21519</v>
      </c>
      <c r="N135" t="s">
        <v>53</v>
      </c>
      <c r="O135" t="s">
        <v>41</v>
      </c>
      <c r="P135" s="4">
        <v>7000</v>
      </c>
      <c r="Q135" s="4">
        <v>7000</v>
      </c>
      <c r="R135" t="s">
        <v>55</v>
      </c>
      <c r="S135" s="4">
        <v>4525128</v>
      </c>
      <c r="T135" t="s">
        <v>36</v>
      </c>
      <c r="U135">
        <v>27</v>
      </c>
      <c r="V135" t="s">
        <v>46</v>
      </c>
      <c r="W135" s="4">
        <f>Tabla1[[#This Row],[OS-Valor Unitario]]-Tabla1[[#This Row],[costo_antes_iva]]</f>
        <v>0</v>
      </c>
      <c r="X135" s="4">
        <f>Tabla1[[#This Row],[OS-Valor Unitario]]*Tabla1[[#This Row],[CANTIDAD ENTREGA SATELITE]]</f>
        <v>189000</v>
      </c>
      <c r="Y135" s="4">
        <f>Tabla1[[#This Row],[costo_antes_iva]]*Tabla1[[#This Row],[CANTIDAD ENTREGA SATELITE]]</f>
        <v>189000</v>
      </c>
      <c r="Z135" s="4">
        <f>Tabla1[[#This Row],[Valor total OS]]-Tabla1[[#This Row],[valor total op]]</f>
        <v>0</v>
      </c>
    </row>
    <row r="136" spans="1:26" x14ac:dyDescent="0.3">
      <c r="A136">
        <v>6657</v>
      </c>
      <c r="B136">
        <v>4</v>
      </c>
      <c r="C136" t="s">
        <v>116</v>
      </c>
      <c r="D136" t="s">
        <v>117</v>
      </c>
      <c r="E136" t="s">
        <v>118</v>
      </c>
      <c r="F136" t="s">
        <v>103</v>
      </c>
      <c r="G136" s="2">
        <v>46093</v>
      </c>
      <c r="H136">
        <v>81599705</v>
      </c>
      <c r="I136" t="s">
        <v>119</v>
      </c>
      <c r="J136" t="s">
        <v>105</v>
      </c>
      <c r="K136" t="s">
        <v>32</v>
      </c>
      <c r="L136">
        <v>6</v>
      </c>
      <c r="M136">
        <v>21535</v>
      </c>
      <c r="N136" t="s">
        <v>53</v>
      </c>
      <c r="O136" t="s">
        <v>120</v>
      </c>
      <c r="P136" s="4">
        <v>3000</v>
      </c>
      <c r="Q136" s="4">
        <v>3000</v>
      </c>
      <c r="R136" t="s">
        <v>55</v>
      </c>
      <c r="S136" s="4">
        <v>4525128</v>
      </c>
      <c r="T136" t="s">
        <v>121</v>
      </c>
      <c r="U136">
        <v>6</v>
      </c>
      <c r="V136" t="s">
        <v>122</v>
      </c>
      <c r="W136" s="4">
        <f>Tabla1[[#This Row],[OS-Valor Unitario]]-Tabla1[[#This Row],[costo_antes_iva]]</f>
        <v>0</v>
      </c>
      <c r="X136" s="4">
        <f>Tabla1[[#This Row],[OS-Valor Unitario]]*Tabla1[[#This Row],[CANTIDAD ENTREGA SATELITE]]</f>
        <v>18000</v>
      </c>
      <c r="Y136" s="4">
        <f>Tabla1[[#This Row],[costo_antes_iva]]*Tabla1[[#This Row],[CANTIDAD ENTREGA SATELITE]]</f>
        <v>18000</v>
      </c>
      <c r="Z136" s="4">
        <f>Tabla1[[#This Row],[Valor total OS]]-Tabla1[[#This Row],[valor total op]]</f>
        <v>0</v>
      </c>
    </row>
    <row r="137" spans="1:26" x14ac:dyDescent="0.3">
      <c r="A137">
        <v>6657</v>
      </c>
      <c r="B137">
        <v>5</v>
      </c>
      <c r="C137" t="s">
        <v>123</v>
      </c>
      <c r="D137" t="s">
        <v>124</v>
      </c>
      <c r="E137" t="s">
        <v>49</v>
      </c>
      <c r="F137" t="s">
        <v>103</v>
      </c>
      <c r="G137" s="2">
        <v>46093</v>
      </c>
      <c r="H137">
        <v>81599589</v>
      </c>
      <c r="I137" t="s">
        <v>125</v>
      </c>
      <c r="J137" t="s">
        <v>105</v>
      </c>
      <c r="K137" t="s">
        <v>32</v>
      </c>
      <c r="L137">
        <v>36</v>
      </c>
      <c r="M137">
        <v>21536</v>
      </c>
      <c r="N137" t="s">
        <v>53</v>
      </c>
      <c r="O137" t="s">
        <v>126</v>
      </c>
      <c r="P137" s="4">
        <v>4500</v>
      </c>
      <c r="Q137" s="4">
        <v>5000</v>
      </c>
      <c r="R137" t="s">
        <v>55</v>
      </c>
      <c r="S137" s="4">
        <v>4525128</v>
      </c>
      <c r="T137" t="s">
        <v>56</v>
      </c>
      <c r="U137">
        <v>36</v>
      </c>
      <c r="V137" t="s">
        <v>127</v>
      </c>
      <c r="W137" s="4">
        <f>Tabla1[[#This Row],[OS-Valor Unitario]]-Tabla1[[#This Row],[costo_antes_iva]]</f>
        <v>500</v>
      </c>
      <c r="X137" s="4">
        <f>Tabla1[[#This Row],[OS-Valor Unitario]]*Tabla1[[#This Row],[CANTIDAD ENTREGA SATELITE]]</f>
        <v>180000</v>
      </c>
      <c r="Y137" s="4">
        <f>Tabla1[[#This Row],[costo_antes_iva]]*Tabla1[[#This Row],[CANTIDAD ENTREGA SATELITE]]</f>
        <v>162000</v>
      </c>
      <c r="Z137" s="4">
        <f>Tabla1[[#This Row],[Valor total OS]]-Tabla1[[#This Row],[valor total op]]</f>
        <v>18000</v>
      </c>
    </row>
    <row r="138" spans="1:26" x14ac:dyDescent="0.3">
      <c r="A138">
        <v>6657</v>
      </c>
      <c r="B138">
        <v>6</v>
      </c>
      <c r="C138" t="s">
        <v>128</v>
      </c>
      <c r="D138" t="s">
        <v>129</v>
      </c>
      <c r="E138" t="s">
        <v>130</v>
      </c>
      <c r="F138" t="s">
        <v>103</v>
      </c>
      <c r="G138" s="2">
        <v>46093</v>
      </c>
      <c r="H138">
        <v>81600340</v>
      </c>
      <c r="I138" t="s">
        <v>131</v>
      </c>
      <c r="J138" t="s">
        <v>105</v>
      </c>
      <c r="K138" t="s">
        <v>32</v>
      </c>
      <c r="L138">
        <v>18</v>
      </c>
      <c r="M138">
        <v>21533</v>
      </c>
      <c r="N138" t="s">
        <v>53</v>
      </c>
      <c r="O138" t="s">
        <v>132</v>
      </c>
      <c r="P138" s="4">
        <v>7500</v>
      </c>
      <c r="Q138" s="4">
        <v>8500</v>
      </c>
      <c r="R138" t="s">
        <v>55</v>
      </c>
      <c r="S138" s="4">
        <v>4525128</v>
      </c>
      <c r="T138" t="s">
        <v>111</v>
      </c>
      <c r="U138">
        <v>18</v>
      </c>
      <c r="V138" t="s">
        <v>133</v>
      </c>
      <c r="W138" s="4">
        <f>Tabla1[[#This Row],[OS-Valor Unitario]]-Tabla1[[#This Row],[costo_antes_iva]]</f>
        <v>1000</v>
      </c>
      <c r="X138" s="4">
        <f>Tabla1[[#This Row],[OS-Valor Unitario]]*Tabla1[[#This Row],[CANTIDAD ENTREGA SATELITE]]</f>
        <v>153000</v>
      </c>
      <c r="Y138" s="4">
        <f>Tabla1[[#This Row],[costo_antes_iva]]*Tabla1[[#This Row],[CANTIDAD ENTREGA SATELITE]]</f>
        <v>135000</v>
      </c>
      <c r="Z138" s="4">
        <f>Tabla1[[#This Row],[Valor total OS]]-Tabla1[[#This Row],[valor total op]]</f>
        <v>18000</v>
      </c>
    </row>
    <row r="139" spans="1:26" x14ac:dyDescent="0.3">
      <c r="A139">
        <v>6657</v>
      </c>
      <c r="B139">
        <v>7</v>
      </c>
      <c r="C139" t="s">
        <v>134</v>
      </c>
      <c r="D139" t="s">
        <v>135</v>
      </c>
      <c r="E139" t="s">
        <v>49</v>
      </c>
      <c r="F139" t="s">
        <v>103</v>
      </c>
      <c r="G139" s="2">
        <v>46093</v>
      </c>
      <c r="H139">
        <v>81601989</v>
      </c>
      <c r="I139" t="s">
        <v>136</v>
      </c>
      <c r="J139" t="s">
        <v>105</v>
      </c>
      <c r="K139" t="s">
        <v>32</v>
      </c>
      <c r="L139">
        <v>18</v>
      </c>
      <c r="M139">
        <v>21537</v>
      </c>
      <c r="N139" t="s">
        <v>53</v>
      </c>
      <c r="O139" t="s">
        <v>126</v>
      </c>
      <c r="P139" s="4">
        <v>4500</v>
      </c>
      <c r="Q139" s="4">
        <v>5000</v>
      </c>
      <c r="R139" t="s">
        <v>55</v>
      </c>
      <c r="S139" s="4">
        <v>4525128</v>
      </c>
      <c r="T139" t="s">
        <v>56</v>
      </c>
      <c r="U139">
        <v>18</v>
      </c>
      <c r="V139" t="s">
        <v>127</v>
      </c>
      <c r="W139" s="4">
        <f>Tabla1[[#This Row],[OS-Valor Unitario]]-Tabla1[[#This Row],[costo_antes_iva]]</f>
        <v>500</v>
      </c>
      <c r="X139" s="4">
        <f>Tabla1[[#This Row],[OS-Valor Unitario]]*Tabla1[[#This Row],[CANTIDAD ENTREGA SATELITE]]</f>
        <v>90000</v>
      </c>
      <c r="Y139" s="4">
        <f>Tabla1[[#This Row],[costo_antes_iva]]*Tabla1[[#This Row],[CANTIDAD ENTREGA SATELITE]]</f>
        <v>81000</v>
      </c>
      <c r="Z139" s="4">
        <f>Tabla1[[#This Row],[Valor total OS]]-Tabla1[[#This Row],[valor total op]]</f>
        <v>9000</v>
      </c>
    </row>
    <row r="140" spans="1:26" x14ac:dyDescent="0.3">
      <c r="A140">
        <v>6656</v>
      </c>
      <c r="B140">
        <v>1</v>
      </c>
      <c r="C140" t="s">
        <v>137</v>
      </c>
      <c r="D140" t="s">
        <v>138</v>
      </c>
      <c r="E140" t="s">
        <v>139</v>
      </c>
      <c r="F140" t="s">
        <v>140</v>
      </c>
      <c r="G140" s="2">
        <v>46093</v>
      </c>
      <c r="H140">
        <v>81594843</v>
      </c>
      <c r="I140" t="s">
        <v>141</v>
      </c>
      <c r="J140" t="s">
        <v>142</v>
      </c>
      <c r="K140" t="s">
        <v>64</v>
      </c>
      <c r="L140">
        <v>200</v>
      </c>
      <c r="M140">
        <v>21461</v>
      </c>
      <c r="N140" t="s">
        <v>53</v>
      </c>
      <c r="O140" t="s">
        <v>143</v>
      </c>
      <c r="P140" s="4">
        <v>3200</v>
      </c>
      <c r="Q140" s="4">
        <v>2400</v>
      </c>
      <c r="R140" t="s">
        <v>55</v>
      </c>
      <c r="S140" s="4">
        <v>18988736</v>
      </c>
      <c r="T140" t="s">
        <v>144</v>
      </c>
      <c r="U140">
        <v>100</v>
      </c>
      <c r="V140" t="s">
        <v>145</v>
      </c>
      <c r="W140" s="4">
        <f>Tabla1[[#This Row],[OS-Valor Unitario]]-Tabla1[[#This Row],[costo_antes_iva]]</f>
        <v>-800</v>
      </c>
      <c r="X140" s="4">
        <f>Tabla1[[#This Row],[OS-Valor Unitario]]*Tabla1[[#This Row],[CANTIDAD ENTREGA SATELITE]]</f>
        <v>240000</v>
      </c>
      <c r="Y140" s="4">
        <f>Tabla1[[#This Row],[costo_antes_iva]]*Tabla1[[#This Row],[CANTIDAD ENTREGA SATELITE]]</f>
        <v>320000</v>
      </c>
      <c r="Z140" s="4">
        <f>Tabla1[[#This Row],[Valor total OS]]-Tabla1[[#This Row],[valor total op]]</f>
        <v>-80000</v>
      </c>
    </row>
    <row r="141" spans="1:26" x14ac:dyDescent="0.3">
      <c r="A141">
        <v>6656</v>
      </c>
      <c r="B141">
        <v>1</v>
      </c>
      <c r="C141" t="s">
        <v>137</v>
      </c>
      <c r="D141" t="s">
        <v>138</v>
      </c>
      <c r="E141" t="s">
        <v>139</v>
      </c>
      <c r="F141" t="s">
        <v>140</v>
      </c>
      <c r="G141" s="2">
        <v>46093</v>
      </c>
      <c r="H141">
        <v>81594843</v>
      </c>
      <c r="I141" t="s">
        <v>141</v>
      </c>
      <c r="J141" t="s">
        <v>142</v>
      </c>
      <c r="K141" t="s">
        <v>32</v>
      </c>
      <c r="L141">
        <v>100</v>
      </c>
      <c r="M141">
        <v>21566</v>
      </c>
      <c r="N141" t="s">
        <v>53</v>
      </c>
      <c r="O141" t="s">
        <v>146</v>
      </c>
      <c r="P141" s="4">
        <v>5000</v>
      </c>
      <c r="Q141" s="4">
        <v>5000</v>
      </c>
      <c r="R141" t="s">
        <v>55</v>
      </c>
      <c r="S141" s="4">
        <v>18988736</v>
      </c>
      <c r="T141" t="s">
        <v>144</v>
      </c>
      <c r="V141" t="s">
        <v>112</v>
      </c>
      <c r="W141" s="4">
        <f>Tabla1[[#This Row],[OS-Valor Unitario]]-Tabla1[[#This Row],[costo_antes_iva]]</f>
        <v>0</v>
      </c>
      <c r="X141" s="4">
        <f>Tabla1[[#This Row],[OS-Valor Unitario]]*Tabla1[[#This Row],[CANTIDAD ENTREGA SATELITE]]</f>
        <v>0</v>
      </c>
      <c r="Y141" s="4">
        <f>Tabla1[[#This Row],[costo_antes_iva]]*Tabla1[[#This Row],[CANTIDAD ENTREGA SATELITE]]</f>
        <v>0</v>
      </c>
      <c r="Z141" s="4">
        <f>Tabla1[[#This Row],[Valor total OS]]-Tabla1[[#This Row],[valor total op]]</f>
        <v>0</v>
      </c>
    </row>
    <row r="142" spans="1:26" x14ac:dyDescent="0.3">
      <c r="A142">
        <v>6656</v>
      </c>
      <c r="B142">
        <v>2</v>
      </c>
      <c r="C142" t="s">
        <v>147</v>
      </c>
      <c r="D142" t="s">
        <v>148</v>
      </c>
      <c r="E142" t="s">
        <v>139</v>
      </c>
      <c r="F142" t="s">
        <v>140</v>
      </c>
      <c r="G142" s="2">
        <v>46093</v>
      </c>
      <c r="H142">
        <v>81594850</v>
      </c>
      <c r="I142" t="s">
        <v>149</v>
      </c>
      <c r="J142" t="s">
        <v>142</v>
      </c>
      <c r="K142" t="s">
        <v>64</v>
      </c>
      <c r="L142">
        <v>252</v>
      </c>
      <c r="M142">
        <v>21462</v>
      </c>
      <c r="N142" t="s">
        <v>53</v>
      </c>
      <c r="O142" t="s">
        <v>143</v>
      </c>
      <c r="P142" s="4">
        <v>3200</v>
      </c>
      <c r="Q142" s="4">
        <v>2400</v>
      </c>
      <c r="R142" t="s">
        <v>55</v>
      </c>
      <c r="S142" s="4">
        <v>18988736</v>
      </c>
      <c r="T142" t="s">
        <v>144</v>
      </c>
      <c r="U142">
        <v>126</v>
      </c>
      <c r="V142" t="s">
        <v>145</v>
      </c>
      <c r="W142" s="4">
        <f>Tabla1[[#This Row],[OS-Valor Unitario]]-Tabla1[[#This Row],[costo_antes_iva]]</f>
        <v>-800</v>
      </c>
      <c r="X142" s="4">
        <f>Tabla1[[#This Row],[OS-Valor Unitario]]*Tabla1[[#This Row],[CANTIDAD ENTREGA SATELITE]]</f>
        <v>302400</v>
      </c>
      <c r="Y142" s="4">
        <f>Tabla1[[#This Row],[costo_antes_iva]]*Tabla1[[#This Row],[CANTIDAD ENTREGA SATELITE]]</f>
        <v>403200</v>
      </c>
      <c r="Z142" s="4">
        <f>Tabla1[[#This Row],[Valor total OS]]-Tabla1[[#This Row],[valor total op]]</f>
        <v>-100800</v>
      </c>
    </row>
    <row r="143" spans="1:26" x14ac:dyDescent="0.3">
      <c r="A143">
        <v>6656</v>
      </c>
      <c r="B143">
        <v>2</v>
      </c>
      <c r="C143" t="s">
        <v>147</v>
      </c>
      <c r="D143" t="s">
        <v>148</v>
      </c>
      <c r="E143" t="s">
        <v>139</v>
      </c>
      <c r="F143" t="s">
        <v>140</v>
      </c>
      <c r="G143" s="2">
        <v>46093</v>
      </c>
      <c r="H143">
        <v>81594850</v>
      </c>
      <c r="I143" t="s">
        <v>149</v>
      </c>
      <c r="J143" t="s">
        <v>142</v>
      </c>
      <c r="K143" t="s">
        <v>32</v>
      </c>
      <c r="L143">
        <v>126</v>
      </c>
      <c r="M143">
        <v>21549</v>
      </c>
      <c r="N143" t="s">
        <v>53</v>
      </c>
      <c r="O143" t="s">
        <v>150</v>
      </c>
      <c r="P143" s="4">
        <v>5000</v>
      </c>
      <c r="Q143" s="4">
        <v>5000</v>
      </c>
      <c r="R143" t="s">
        <v>55</v>
      </c>
      <c r="S143" s="4">
        <v>18988736</v>
      </c>
      <c r="T143" t="s">
        <v>144</v>
      </c>
      <c r="V143" t="s">
        <v>151</v>
      </c>
      <c r="W143" s="4">
        <f>Tabla1[[#This Row],[OS-Valor Unitario]]-Tabla1[[#This Row],[costo_antes_iva]]</f>
        <v>0</v>
      </c>
      <c r="X143" s="4">
        <f>Tabla1[[#This Row],[OS-Valor Unitario]]*Tabla1[[#This Row],[CANTIDAD ENTREGA SATELITE]]</f>
        <v>0</v>
      </c>
      <c r="Y143" s="4">
        <f>Tabla1[[#This Row],[costo_antes_iva]]*Tabla1[[#This Row],[CANTIDAD ENTREGA SATELITE]]</f>
        <v>0</v>
      </c>
      <c r="Z143" s="4">
        <f>Tabla1[[#This Row],[Valor total OS]]-Tabla1[[#This Row],[valor total op]]</f>
        <v>0</v>
      </c>
    </row>
    <row r="144" spans="1:26" x14ac:dyDescent="0.3">
      <c r="A144">
        <v>6658</v>
      </c>
      <c r="B144">
        <v>2</v>
      </c>
      <c r="C144" t="s">
        <v>80</v>
      </c>
      <c r="D144" t="s">
        <v>81</v>
      </c>
      <c r="E144" t="s">
        <v>70</v>
      </c>
      <c r="F144" t="s">
        <v>71</v>
      </c>
      <c r="G144" s="2">
        <v>46092</v>
      </c>
      <c r="H144">
        <v>81540473</v>
      </c>
      <c r="I144" t="s">
        <v>82</v>
      </c>
      <c r="J144" t="s">
        <v>73</v>
      </c>
      <c r="K144" t="s">
        <v>32</v>
      </c>
      <c r="L144">
        <v>41</v>
      </c>
      <c r="M144">
        <v>21662</v>
      </c>
      <c r="N144" t="s">
        <v>53</v>
      </c>
      <c r="O144" t="s">
        <v>74</v>
      </c>
      <c r="P144" s="4">
        <v>13500</v>
      </c>
      <c r="Q144" s="4">
        <v>14000</v>
      </c>
      <c r="R144" t="s">
        <v>55</v>
      </c>
      <c r="S144" s="4">
        <v>71342213</v>
      </c>
      <c r="T144" t="s">
        <v>75</v>
      </c>
      <c r="V144" t="s">
        <v>76</v>
      </c>
      <c r="W144" s="4">
        <f>Tabla1[[#This Row],[OS-Valor Unitario]]-Tabla1[[#This Row],[costo_antes_iva]]</f>
        <v>500</v>
      </c>
      <c r="X144" s="4">
        <f>Tabla1[[#This Row],[OS-Valor Unitario]]*Tabla1[[#This Row],[CANTIDAD ENTREGA SATELITE]]</f>
        <v>0</v>
      </c>
      <c r="Y144" s="4">
        <f>Tabla1[[#This Row],[costo_antes_iva]]*Tabla1[[#This Row],[CANTIDAD ENTREGA SATELITE]]</f>
        <v>0</v>
      </c>
      <c r="Z144" s="4">
        <f>Tabla1[[#This Row],[Valor total OS]]-Tabla1[[#This Row],[valor total op]]</f>
        <v>0</v>
      </c>
    </row>
    <row r="145" spans="1:26" x14ac:dyDescent="0.3">
      <c r="A145">
        <v>6658</v>
      </c>
      <c r="B145">
        <v>2</v>
      </c>
      <c r="C145" t="s">
        <v>80</v>
      </c>
      <c r="D145" t="s">
        <v>81</v>
      </c>
      <c r="E145" t="s">
        <v>70</v>
      </c>
      <c r="F145" t="s">
        <v>71</v>
      </c>
      <c r="G145" s="2">
        <v>46092</v>
      </c>
      <c r="H145">
        <v>81540473</v>
      </c>
      <c r="I145" t="s">
        <v>82</v>
      </c>
      <c r="J145" t="s">
        <v>73</v>
      </c>
      <c r="K145" t="s">
        <v>77</v>
      </c>
      <c r="L145">
        <v>41</v>
      </c>
      <c r="M145">
        <v>21651</v>
      </c>
      <c r="N145" t="s">
        <v>53</v>
      </c>
      <c r="O145" t="s">
        <v>78</v>
      </c>
      <c r="P145" s="4">
        <v>1800</v>
      </c>
      <c r="Q145" s="4">
        <v>2300</v>
      </c>
      <c r="R145" t="s">
        <v>55</v>
      </c>
      <c r="S145" s="4">
        <v>71342213</v>
      </c>
      <c r="T145" t="s">
        <v>75</v>
      </c>
      <c r="V145" t="s">
        <v>79</v>
      </c>
      <c r="W145" s="4">
        <f>Tabla1[[#This Row],[OS-Valor Unitario]]-Tabla1[[#This Row],[costo_antes_iva]]</f>
        <v>500</v>
      </c>
      <c r="X145" s="4">
        <f>Tabla1[[#This Row],[OS-Valor Unitario]]*Tabla1[[#This Row],[CANTIDAD ENTREGA SATELITE]]</f>
        <v>0</v>
      </c>
      <c r="Y145" s="4">
        <f>Tabla1[[#This Row],[costo_antes_iva]]*Tabla1[[#This Row],[CANTIDAD ENTREGA SATELITE]]</f>
        <v>0</v>
      </c>
      <c r="Z145" s="4">
        <f>Tabla1[[#This Row],[Valor total OS]]-Tabla1[[#This Row],[valor total op]]</f>
        <v>0</v>
      </c>
    </row>
    <row r="146" spans="1:26" x14ac:dyDescent="0.3">
      <c r="A146">
        <v>6658</v>
      </c>
      <c r="B146">
        <v>3</v>
      </c>
      <c r="C146" t="s">
        <v>83</v>
      </c>
      <c r="D146" t="s">
        <v>84</v>
      </c>
      <c r="E146" t="s">
        <v>85</v>
      </c>
      <c r="F146" t="s">
        <v>71</v>
      </c>
      <c r="G146" s="2">
        <v>46092</v>
      </c>
      <c r="H146">
        <v>81540501</v>
      </c>
      <c r="I146" t="s">
        <v>86</v>
      </c>
      <c r="J146" t="s">
        <v>73</v>
      </c>
      <c r="K146" t="s">
        <v>77</v>
      </c>
      <c r="L146">
        <v>10</v>
      </c>
      <c r="M146">
        <v>21666</v>
      </c>
      <c r="N146" t="s">
        <v>53</v>
      </c>
      <c r="O146" t="s">
        <v>78</v>
      </c>
      <c r="P146" s="4">
        <v>1600</v>
      </c>
      <c r="Q146" s="4">
        <v>2300</v>
      </c>
      <c r="R146" t="s">
        <v>55</v>
      </c>
      <c r="S146" s="4">
        <v>71342213</v>
      </c>
      <c r="T146" t="s">
        <v>87</v>
      </c>
      <c r="V146" t="s">
        <v>79</v>
      </c>
      <c r="W146" s="4">
        <f>Tabla1[[#This Row],[OS-Valor Unitario]]-Tabla1[[#This Row],[costo_antes_iva]]</f>
        <v>700</v>
      </c>
      <c r="X146" s="4">
        <f>Tabla1[[#This Row],[OS-Valor Unitario]]*Tabla1[[#This Row],[CANTIDAD ENTREGA SATELITE]]</f>
        <v>0</v>
      </c>
      <c r="Y146" s="4">
        <f>Tabla1[[#This Row],[costo_antes_iva]]*Tabla1[[#This Row],[CANTIDAD ENTREGA SATELITE]]</f>
        <v>0</v>
      </c>
      <c r="Z146" s="4">
        <f>Tabla1[[#This Row],[Valor total OS]]-Tabla1[[#This Row],[valor total op]]</f>
        <v>0</v>
      </c>
    </row>
    <row r="147" spans="1:26" x14ac:dyDescent="0.3">
      <c r="A147">
        <v>6658</v>
      </c>
      <c r="B147">
        <v>13</v>
      </c>
      <c r="C147" t="s">
        <v>88</v>
      </c>
      <c r="D147" t="s">
        <v>89</v>
      </c>
      <c r="E147" t="s">
        <v>90</v>
      </c>
      <c r="F147" t="s">
        <v>71</v>
      </c>
      <c r="G147" s="2">
        <v>46092</v>
      </c>
      <c r="H147">
        <v>81540645</v>
      </c>
      <c r="I147" t="s">
        <v>91</v>
      </c>
      <c r="J147" t="s">
        <v>73</v>
      </c>
      <c r="K147" t="s">
        <v>92</v>
      </c>
      <c r="L147">
        <v>352</v>
      </c>
      <c r="M147">
        <v>21435</v>
      </c>
      <c r="N147" t="s">
        <v>53</v>
      </c>
      <c r="O147" t="s">
        <v>93</v>
      </c>
      <c r="P147" s="4">
        <v>70000</v>
      </c>
      <c r="Q147" s="4">
        <v>62000</v>
      </c>
      <c r="R147" t="s">
        <v>55</v>
      </c>
      <c r="S147" s="4">
        <v>71342213</v>
      </c>
      <c r="T147" t="s">
        <v>94</v>
      </c>
      <c r="V147" t="s">
        <v>93</v>
      </c>
      <c r="W147" s="4">
        <f>Tabla1[[#This Row],[OS-Valor Unitario]]-Tabla1[[#This Row],[costo_antes_iva]]</f>
        <v>-8000</v>
      </c>
      <c r="X147" s="4">
        <f>Tabla1[[#This Row],[OS-Valor Unitario]]*Tabla1[[#This Row],[CANTIDAD ENTREGA SATELITE]]</f>
        <v>0</v>
      </c>
      <c r="Y147" s="4">
        <f>Tabla1[[#This Row],[costo_antes_iva]]*Tabla1[[#This Row],[CANTIDAD ENTREGA SATELITE]]</f>
        <v>0</v>
      </c>
      <c r="Z147" s="4">
        <f>Tabla1[[#This Row],[Valor total OS]]-Tabla1[[#This Row],[valor total op]]</f>
        <v>0</v>
      </c>
    </row>
    <row r="148" spans="1:26" x14ac:dyDescent="0.3">
      <c r="A148">
        <v>6658</v>
      </c>
      <c r="B148">
        <v>16</v>
      </c>
      <c r="C148" t="s">
        <v>95</v>
      </c>
      <c r="D148" t="s">
        <v>96</v>
      </c>
      <c r="E148" t="s">
        <v>90</v>
      </c>
      <c r="F148" t="s">
        <v>71</v>
      </c>
      <c r="G148" s="2">
        <v>46092</v>
      </c>
      <c r="H148">
        <v>81540667</v>
      </c>
      <c r="I148" t="s">
        <v>97</v>
      </c>
      <c r="J148" t="s">
        <v>73</v>
      </c>
      <c r="K148" t="s">
        <v>92</v>
      </c>
      <c r="L148">
        <v>108</v>
      </c>
      <c r="M148">
        <v>21436</v>
      </c>
      <c r="N148" t="s">
        <v>53</v>
      </c>
      <c r="O148" t="s">
        <v>93</v>
      </c>
      <c r="P148" s="4">
        <v>70000</v>
      </c>
      <c r="Q148" s="4">
        <v>6200</v>
      </c>
      <c r="R148" t="s">
        <v>55</v>
      </c>
      <c r="S148" s="4">
        <v>71342213</v>
      </c>
      <c r="T148" t="s">
        <v>94</v>
      </c>
      <c r="V148" t="s">
        <v>93</v>
      </c>
      <c r="W148" s="4">
        <f>Tabla1[[#This Row],[OS-Valor Unitario]]-Tabla1[[#This Row],[costo_antes_iva]]</f>
        <v>-63800</v>
      </c>
      <c r="X148" s="4">
        <f>Tabla1[[#This Row],[OS-Valor Unitario]]*Tabla1[[#This Row],[CANTIDAD ENTREGA SATELITE]]</f>
        <v>0</v>
      </c>
      <c r="Y148" s="4">
        <f>Tabla1[[#This Row],[costo_antes_iva]]*Tabla1[[#This Row],[CANTIDAD ENTREGA SATELITE]]</f>
        <v>0</v>
      </c>
      <c r="Z148" s="4">
        <f>Tabla1[[#This Row],[Valor total OS]]-Tabla1[[#This Row],[valor total op]]</f>
        <v>0</v>
      </c>
    </row>
    <row r="149" spans="1:26" x14ac:dyDescent="0.3">
      <c r="A149">
        <v>6658</v>
      </c>
      <c r="B149">
        <v>22</v>
      </c>
      <c r="C149" t="s">
        <v>98</v>
      </c>
      <c r="D149" t="s">
        <v>99</v>
      </c>
      <c r="E149" t="s">
        <v>90</v>
      </c>
      <c r="F149" t="s">
        <v>71</v>
      </c>
      <c r="G149" s="2">
        <v>46092</v>
      </c>
      <c r="H149">
        <v>81540710</v>
      </c>
      <c r="I149" t="s">
        <v>100</v>
      </c>
      <c r="J149" t="s">
        <v>73</v>
      </c>
      <c r="K149" t="s">
        <v>92</v>
      </c>
      <c r="L149">
        <v>4</v>
      </c>
      <c r="M149">
        <v>21437</v>
      </c>
      <c r="N149" t="s">
        <v>53</v>
      </c>
      <c r="O149" t="s">
        <v>93</v>
      </c>
      <c r="P149" s="4">
        <v>70000</v>
      </c>
      <c r="Q149" s="4">
        <v>62000</v>
      </c>
      <c r="R149" t="s">
        <v>55</v>
      </c>
      <c r="S149" s="4">
        <v>71342213</v>
      </c>
      <c r="T149" t="s">
        <v>94</v>
      </c>
      <c r="V149" t="s">
        <v>93</v>
      </c>
      <c r="W149" s="4">
        <f>Tabla1[[#This Row],[OS-Valor Unitario]]-Tabla1[[#This Row],[costo_antes_iva]]</f>
        <v>-8000</v>
      </c>
      <c r="X149" s="4">
        <f>Tabla1[[#This Row],[OS-Valor Unitario]]*Tabla1[[#This Row],[CANTIDAD ENTREGA SATELITE]]</f>
        <v>0</v>
      </c>
      <c r="Y149" s="4">
        <f>Tabla1[[#This Row],[costo_antes_iva]]*Tabla1[[#This Row],[CANTIDAD ENTREGA SATELITE]]</f>
        <v>0</v>
      </c>
      <c r="Z149" s="4">
        <f>Tabla1[[#This Row],[Valor total OS]]-Tabla1[[#This Row],[valor total op]]</f>
        <v>0</v>
      </c>
    </row>
    <row r="150" spans="1:26" x14ac:dyDescent="0.3">
      <c r="A150">
        <v>6654</v>
      </c>
      <c r="B150">
        <v>6</v>
      </c>
      <c r="C150" t="s">
        <v>167</v>
      </c>
      <c r="D150" t="s">
        <v>168</v>
      </c>
      <c r="E150" t="s">
        <v>70</v>
      </c>
      <c r="F150" t="s">
        <v>71</v>
      </c>
      <c r="G150" s="2">
        <v>46092</v>
      </c>
      <c r="H150">
        <v>81531326</v>
      </c>
      <c r="I150" t="s">
        <v>158</v>
      </c>
      <c r="J150" t="s">
        <v>155</v>
      </c>
      <c r="K150" t="s">
        <v>32</v>
      </c>
      <c r="L150">
        <v>38</v>
      </c>
      <c r="M150">
        <v>21641</v>
      </c>
      <c r="N150" t="s">
        <v>53</v>
      </c>
      <c r="O150" t="s">
        <v>132</v>
      </c>
      <c r="P150" s="4">
        <v>13500</v>
      </c>
      <c r="Q150" s="4">
        <v>14000</v>
      </c>
      <c r="R150" t="s">
        <v>55</v>
      </c>
      <c r="S150" s="4">
        <v>35936213</v>
      </c>
      <c r="T150" t="s">
        <v>75</v>
      </c>
      <c r="V150" t="s">
        <v>133</v>
      </c>
      <c r="W150" s="4">
        <f>Tabla1[[#This Row],[OS-Valor Unitario]]-Tabla1[[#This Row],[costo_antes_iva]]</f>
        <v>500</v>
      </c>
      <c r="X150" s="4">
        <f>Tabla1[[#This Row],[OS-Valor Unitario]]*Tabla1[[#This Row],[CANTIDAD ENTREGA SATELITE]]</f>
        <v>0</v>
      </c>
      <c r="Y150" s="4">
        <f>Tabla1[[#This Row],[costo_antes_iva]]*Tabla1[[#This Row],[CANTIDAD ENTREGA SATELITE]]</f>
        <v>0</v>
      </c>
      <c r="Z150" s="4">
        <f>Tabla1[[#This Row],[Valor total OS]]-Tabla1[[#This Row],[valor total op]]</f>
        <v>0</v>
      </c>
    </row>
    <row r="151" spans="1:26" x14ac:dyDescent="0.3">
      <c r="A151">
        <v>6654</v>
      </c>
      <c r="B151">
        <v>6</v>
      </c>
      <c r="C151" t="s">
        <v>167</v>
      </c>
      <c r="D151" t="s">
        <v>168</v>
      </c>
      <c r="E151" t="s">
        <v>70</v>
      </c>
      <c r="F151" t="s">
        <v>71</v>
      </c>
      <c r="G151" s="2">
        <v>46092</v>
      </c>
      <c r="H151">
        <v>81531326</v>
      </c>
      <c r="I151" t="s">
        <v>158</v>
      </c>
      <c r="J151" t="s">
        <v>155</v>
      </c>
      <c r="K151" t="s">
        <v>77</v>
      </c>
      <c r="L151">
        <v>38</v>
      </c>
      <c r="M151">
        <v>21614</v>
      </c>
      <c r="N151" t="s">
        <v>53</v>
      </c>
      <c r="O151" t="s">
        <v>78</v>
      </c>
      <c r="P151" s="4">
        <v>1800</v>
      </c>
      <c r="Q151" s="4">
        <v>2300</v>
      </c>
      <c r="R151" t="s">
        <v>55</v>
      </c>
      <c r="S151" s="4">
        <v>35936213</v>
      </c>
      <c r="T151" t="s">
        <v>75</v>
      </c>
      <c r="V151" t="s">
        <v>79</v>
      </c>
      <c r="W151" s="4">
        <f>Tabla1[[#This Row],[OS-Valor Unitario]]-Tabla1[[#This Row],[costo_antes_iva]]</f>
        <v>500</v>
      </c>
      <c r="X151" s="4">
        <f>Tabla1[[#This Row],[OS-Valor Unitario]]*Tabla1[[#This Row],[CANTIDAD ENTREGA SATELITE]]</f>
        <v>0</v>
      </c>
      <c r="Y151" s="4">
        <f>Tabla1[[#This Row],[costo_antes_iva]]*Tabla1[[#This Row],[CANTIDAD ENTREGA SATELITE]]</f>
        <v>0</v>
      </c>
      <c r="Z151" s="4">
        <f>Tabla1[[#This Row],[Valor total OS]]-Tabla1[[#This Row],[valor total op]]</f>
        <v>0</v>
      </c>
    </row>
    <row r="152" spans="1:26" x14ac:dyDescent="0.3">
      <c r="A152">
        <v>6654</v>
      </c>
      <c r="B152">
        <v>8</v>
      </c>
      <c r="C152" t="s">
        <v>172</v>
      </c>
      <c r="D152" t="s">
        <v>173</v>
      </c>
      <c r="E152" t="s">
        <v>70</v>
      </c>
      <c r="F152" t="s">
        <v>71</v>
      </c>
      <c r="G152" s="2">
        <v>46092</v>
      </c>
      <c r="H152">
        <v>81531343</v>
      </c>
      <c r="I152" t="s">
        <v>158</v>
      </c>
      <c r="J152" t="s">
        <v>155</v>
      </c>
      <c r="K152" t="s">
        <v>32</v>
      </c>
      <c r="L152">
        <v>36</v>
      </c>
      <c r="M152">
        <v>21593</v>
      </c>
      <c r="N152" t="s">
        <v>53</v>
      </c>
      <c r="O152" t="s">
        <v>126</v>
      </c>
      <c r="P152" s="4">
        <v>13500</v>
      </c>
      <c r="Q152" s="4">
        <v>14000</v>
      </c>
      <c r="R152" t="s">
        <v>55</v>
      </c>
      <c r="S152" s="4">
        <v>35936213</v>
      </c>
      <c r="T152" t="s">
        <v>75</v>
      </c>
      <c r="V152" t="s">
        <v>127</v>
      </c>
      <c r="W152" s="4">
        <f>Tabla1[[#This Row],[OS-Valor Unitario]]-Tabla1[[#This Row],[costo_antes_iva]]</f>
        <v>500</v>
      </c>
      <c r="X152" s="4">
        <f>Tabla1[[#This Row],[OS-Valor Unitario]]*Tabla1[[#This Row],[CANTIDAD ENTREGA SATELITE]]</f>
        <v>0</v>
      </c>
      <c r="Y152" s="4">
        <f>Tabla1[[#This Row],[costo_antes_iva]]*Tabla1[[#This Row],[CANTIDAD ENTREGA SATELITE]]</f>
        <v>0</v>
      </c>
      <c r="Z152" s="4">
        <f>Tabla1[[#This Row],[Valor total OS]]-Tabla1[[#This Row],[valor total op]]</f>
        <v>0</v>
      </c>
    </row>
    <row r="153" spans="1:26" x14ac:dyDescent="0.3">
      <c r="A153">
        <v>6654</v>
      </c>
      <c r="B153">
        <v>8</v>
      </c>
      <c r="C153" t="s">
        <v>172</v>
      </c>
      <c r="D153" t="s">
        <v>173</v>
      </c>
      <c r="E153" t="s">
        <v>70</v>
      </c>
      <c r="F153" t="s">
        <v>71</v>
      </c>
      <c r="G153" s="2">
        <v>46092</v>
      </c>
      <c r="H153">
        <v>81531343</v>
      </c>
      <c r="I153" t="s">
        <v>158</v>
      </c>
      <c r="J153" t="s">
        <v>155</v>
      </c>
      <c r="K153" t="s">
        <v>77</v>
      </c>
      <c r="L153">
        <v>36</v>
      </c>
      <c r="M153">
        <v>21579</v>
      </c>
      <c r="N153" t="s">
        <v>53</v>
      </c>
      <c r="O153" t="s">
        <v>78</v>
      </c>
      <c r="P153" s="4">
        <v>1800</v>
      </c>
      <c r="Q153" s="4">
        <v>2300</v>
      </c>
      <c r="R153" t="s">
        <v>55</v>
      </c>
      <c r="S153" s="4">
        <v>35936213</v>
      </c>
      <c r="T153" t="s">
        <v>75</v>
      </c>
      <c r="V153" t="s">
        <v>79</v>
      </c>
      <c r="W153" s="4">
        <f>Tabla1[[#This Row],[OS-Valor Unitario]]-Tabla1[[#This Row],[costo_antes_iva]]</f>
        <v>500</v>
      </c>
      <c r="X153" s="4">
        <f>Tabla1[[#This Row],[OS-Valor Unitario]]*Tabla1[[#This Row],[CANTIDAD ENTREGA SATELITE]]</f>
        <v>0</v>
      </c>
      <c r="Y153" s="4">
        <f>Tabla1[[#This Row],[costo_antes_iva]]*Tabla1[[#This Row],[CANTIDAD ENTREGA SATELITE]]</f>
        <v>0</v>
      </c>
      <c r="Z153" s="4">
        <f>Tabla1[[#This Row],[Valor total OS]]-Tabla1[[#This Row],[valor total op]]</f>
        <v>0</v>
      </c>
    </row>
    <row r="154" spans="1:26" x14ac:dyDescent="0.3">
      <c r="A154">
        <v>6654</v>
      </c>
      <c r="B154">
        <v>11</v>
      </c>
      <c r="C154" t="s">
        <v>184</v>
      </c>
      <c r="D154" t="s">
        <v>185</v>
      </c>
      <c r="E154" t="s">
        <v>186</v>
      </c>
      <c r="F154" t="s">
        <v>71</v>
      </c>
      <c r="G154" s="2">
        <v>46092</v>
      </c>
      <c r="H154">
        <v>81531390</v>
      </c>
      <c r="I154" t="s">
        <v>158</v>
      </c>
      <c r="J154" t="s">
        <v>155</v>
      </c>
      <c r="K154" t="s">
        <v>77</v>
      </c>
      <c r="L154">
        <v>3</v>
      </c>
      <c r="M154">
        <v>21577</v>
      </c>
      <c r="N154" t="s">
        <v>53</v>
      </c>
      <c r="O154" t="s">
        <v>78</v>
      </c>
      <c r="P154" s="4">
        <v>1800</v>
      </c>
      <c r="Q154" s="4">
        <v>2300</v>
      </c>
      <c r="R154" t="s">
        <v>55</v>
      </c>
      <c r="S154" s="4">
        <v>35936213</v>
      </c>
      <c r="T154" t="s">
        <v>75</v>
      </c>
      <c r="V154" t="s">
        <v>79</v>
      </c>
      <c r="W154" s="4">
        <f>Tabla1[[#This Row],[OS-Valor Unitario]]-Tabla1[[#This Row],[costo_antes_iva]]</f>
        <v>500</v>
      </c>
      <c r="X154" s="4">
        <f>Tabla1[[#This Row],[OS-Valor Unitario]]*Tabla1[[#This Row],[CANTIDAD ENTREGA SATELITE]]</f>
        <v>0</v>
      </c>
      <c r="Y154" s="4">
        <f>Tabla1[[#This Row],[costo_antes_iva]]*Tabla1[[#This Row],[CANTIDAD ENTREGA SATELITE]]</f>
        <v>0</v>
      </c>
      <c r="Z154" s="4">
        <f>Tabla1[[#This Row],[Valor total OS]]-Tabla1[[#This Row],[valor total op]]</f>
        <v>0</v>
      </c>
    </row>
    <row r="155" spans="1:26" x14ac:dyDescent="0.3">
      <c r="A155">
        <v>6654</v>
      </c>
      <c r="B155">
        <v>11</v>
      </c>
      <c r="C155" t="s">
        <v>184</v>
      </c>
      <c r="D155" t="s">
        <v>185</v>
      </c>
      <c r="E155" t="s">
        <v>186</v>
      </c>
      <c r="F155" t="s">
        <v>71</v>
      </c>
      <c r="G155" s="2">
        <v>46092</v>
      </c>
      <c r="H155">
        <v>81531390</v>
      </c>
      <c r="I155" t="s">
        <v>158</v>
      </c>
      <c r="J155" t="s">
        <v>155</v>
      </c>
      <c r="K155" t="s">
        <v>32</v>
      </c>
      <c r="L155">
        <v>3</v>
      </c>
      <c r="M155">
        <v>21580</v>
      </c>
      <c r="N155" t="s">
        <v>53</v>
      </c>
      <c r="O155" t="s">
        <v>187</v>
      </c>
      <c r="P155" s="4">
        <v>14500</v>
      </c>
      <c r="Q155" s="4">
        <v>13000</v>
      </c>
      <c r="R155" t="s">
        <v>55</v>
      </c>
      <c r="S155" s="4">
        <v>35936213</v>
      </c>
      <c r="T155" t="s">
        <v>75</v>
      </c>
      <c r="V155" t="s">
        <v>188</v>
      </c>
      <c r="W155" s="4">
        <f>Tabla1[[#This Row],[OS-Valor Unitario]]-Tabla1[[#This Row],[costo_antes_iva]]</f>
        <v>-1500</v>
      </c>
      <c r="X155" s="4">
        <f>Tabla1[[#This Row],[OS-Valor Unitario]]*Tabla1[[#This Row],[CANTIDAD ENTREGA SATELITE]]</f>
        <v>0</v>
      </c>
      <c r="Y155" s="4">
        <f>Tabla1[[#This Row],[costo_antes_iva]]*Tabla1[[#This Row],[CANTIDAD ENTREGA SATELITE]]</f>
        <v>0</v>
      </c>
      <c r="Z155" s="4">
        <f>Tabla1[[#This Row],[Valor total OS]]-Tabla1[[#This Row],[valor total op]]</f>
        <v>0</v>
      </c>
    </row>
    <row r="156" spans="1:26" x14ac:dyDescent="0.3">
      <c r="A156">
        <v>6653</v>
      </c>
      <c r="B156">
        <v>19</v>
      </c>
      <c r="C156" t="s">
        <v>199</v>
      </c>
      <c r="D156" t="s">
        <v>200</v>
      </c>
      <c r="E156" t="s">
        <v>130</v>
      </c>
      <c r="F156" t="s">
        <v>201</v>
      </c>
      <c r="G156" s="2">
        <v>46092</v>
      </c>
      <c r="H156">
        <v>81512603</v>
      </c>
      <c r="I156" t="s">
        <v>202</v>
      </c>
      <c r="J156" t="s">
        <v>203</v>
      </c>
      <c r="K156" t="s">
        <v>32</v>
      </c>
      <c r="L156">
        <v>113</v>
      </c>
      <c r="M156">
        <v>21630</v>
      </c>
      <c r="N156" t="s">
        <v>53</v>
      </c>
      <c r="O156" t="s">
        <v>204</v>
      </c>
      <c r="P156" s="4">
        <v>13500</v>
      </c>
      <c r="Q156" s="4">
        <v>13000</v>
      </c>
      <c r="R156" t="s">
        <v>205</v>
      </c>
      <c r="S156" s="4">
        <v>114620656</v>
      </c>
      <c r="T156" t="s">
        <v>111</v>
      </c>
      <c r="V156" t="s">
        <v>206</v>
      </c>
      <c r="W156" s="4">
        <f>Tabla1[[#This Row],[OS-Valor Unitario]]-Tabla1[[#This Row],[costo_antes_iva]]</f>
        <v>-500</v>
      </c>
      <c r="X156" s="4">
        <f>Tabla1[[#This Row],[OS-Valor Unitario]]*Tabla1[[#This Row],[CANTIDAD ENTREGA SATELITE]]</f>
        <v>0</v>
      </c>
      <c r="Y156" s="4">
        <f>Tabla1[[#This Row],[costo_antes_iva]]*Tabla1[[#This Row],[CANTIDAD ENTREGA SATELITE]]</f>
        <v>0</v>
      </c>
      <c r="Z156" s="4">
        <f>Tabla1[[#This Row],[Valor total OS]]-Tabla1[[#This Row],[valor total op]]</f>
        <v>0</v>
      </c>
    </row>
    <row r="157" spans="1:26" x14ac:dyDescent="0.3">
      <c r="A157">
        <v>6653</v>
      </c>
      <c r="B157">
        <v>22</v>
      </c>
      <c r="C157" t="s">
        <v>207</v>
      </c>
      <c r="D157" t="s">
        <v>208</v>
      </c>
      <c r="E157" t="s">
        <v>130</v>
      </c>
      <c r="F157" t="s">
        <v>201</v>
      </c>
      <c r="G157" s="2">
        <v>46092</v>
      </c>
      <c r="H157">
        <v>81512612</v>
      </c>
      <c r="I157" t="s">
        <v>209</v>
      </c>
      <c r="J157" t="s">
        <v>203</v>
      </c>
      <c r="K157" t="s">
        <v>32</v>
      </c>
      <c r="L157">
        <v>760</v>
      </c>
      <c r="M157">
        <v>21287</v>
      </c>
      <c r="N157" t="s">
        <v>53</v>
      </c>
      <c r="O157" t="s">
        <v>210</v>
      </c>
      <c r="P157" s="4">
        <v>13500</v>
      </c>
      <c r="Q157" s="4">
        <v>13000</v>
      </c>
      <c r="R157" t="s">
        <v>205</v>
      </c>
      <c r="S157" s="4">
        <v>114620656</v>
      </c>
      <c r="T157" t="s">
        <v>111</v>
      </c>
      <c r="U157">
        <v>380</v>
      </c>
      <c r="V157" t="s">
        <v>211</v>
      </c>
      <c r="W157" s="4">
        <f>Tabla1[[#This Row],[OS-Valor Unitario]]-Tabla1[[#This Row],[costo_antes_iva]]</f>
        <v>-500</v>
      </c>
      <c r="X157" s="4">
        <f>Tabla1[[#This Row],[OS-Valor Unitario]]*Tabla1[[#This Row],[CANTIDAD ENTREGA SATELITE]]</f>
        <v>4940000</v>
      </c>
      <c r="Y157" s="4">
        <f>Tabla1[[#This Row],[costo_antes_iva]]*Tabla1[[#This Row],[CANTIDAD ENTREGA SATELITE]]</f>
        <v>5130000</v>
      </c>
      <c r="Z157" s="4">
        <f>Tabla1[[#This Row],[Valor total OS]]-Tabla1[[#This Row],[valor total op]]</f>
        <v>-190000</v>
      </c>
    </row>
    <row r="158" spans="1:26" x14ac:dyDescent="0.3">
      <c r="A158">
        <v>6653</v>
      </c>
      <c r="B158">
        <v>23</v>
      </c>
      <c r="C158" t="s">
        <v>212</v>
      </c>
      <c r="D158" t="s">
        <v>213</v>
      </c>
      <c r="E158" t="s">
        <v>130</v>
      </c>
      <c r="F158" t="s">
        <v>201</v>
      </c>
      <c r="G158" s="2">
        <v>46092</v>
      </c>
      <c r="H158">
        <v>81513685</v>
      </c>
      <c r="I158" t="s">
        <v>214</v>
      </c>
      <c r="J158" t="s">
        <v>203</v>
      </c>
      <c r="K158" t="s">
        <v>32</v>
      </c>
      <c r="L158">
        <v>308</v>
      </c>
      <c r="M158">
        <v>21416</v>
      </c>
      <c r="N158" t="s">
        <v>53</v>
      </c>
      <c r="O158" t="s">
        <v>215</v>
      </c>
      <c r="P158" s="4">
        <v>13500</v>
      </c>
      <c r="Q158" s="4">
        <v>13500</v>
      </c>
      <c r="R158" t="s">
        <v>205</v>
      </c>
      <c r="S158" s="4">
        <v>114620656</v>
      </c>
      <c r="T158" t="s">
        <v>111</v>
      </c>
      <c r="V158" t="s">
        <v>216</v>
      </c>
      <c r="W158" s="4">
        <f>Tabla1[[#This Row],[OS-Valor Unitario]]-Tabla1[[#This Row],[costo_antes_iva]]</f>
        <v>0</v>
      </c>
      <c r="X158" s="4">
        <f>Tabla1[[#This Row],[OS-Valor Unitario]]*Tabla1[[#This Row],[CANTIDAD ENTREGA SATELITE]]</f>
        <v>0</v>
      </c>
      <c r="Y158" s="4">
        <f>Tabla1[[#This Row],[costo_antes_iva]]*Tabla1[[#This Row],[CANTIDAD ENTREGA SATELITE]]</f>
        <v>0</v>
      </c>
      <c r="Z158" s="4">
        <f>Tabla1[[#This Row],[Valor total OS]]-Tabla1[[#This Row],[valor total op]]</f>
        <v>0</v>
      </c>
    </row>
    <row r="159" spans="1:26" x14ac:dyDescent="0.3">
      <c r="A159">
        <v>6658</v>
      </c>
      <c r="B159">
        <v>3</v>
      </c>
      <c r="C159" t="s">
        <v>83</v>
      </c>
      <c r="D159" t="s">
        <v>84</v>
      </c>
      <c r="E159" t="s">
        <v>85</v>
      </c>
      <c r="F159" t="s">
        <v>71</v>
      </c>
      <c r="G159" s="2">
        <v>46092</v>
      </c>
      <c r="H159">
        <v>81540501</v>
      </c>
      <c r="I159" t="s">
        <v>86</v>
      </c>
      <c r="J159" t="s">
        <v>73</v>
      </c>
      <c r="K159" t="s">
        <v>32</v>
      </c>
      <c r="L159">
        <v>10</v>
      </c>
      <c r="M159">
        <v>21773</v>
      </c>
      <c r="N159" t="s">
        <v>53</v>
      </c>
      <c r="O159" t="s">
        <v>567</v>
      </c>
      <c r="P159" s="4">
        <v>19000</v>
      </c>
      <c r="Q159" s="4">
        <v>14000</v>
      </c>
      <c r="R159" t="s">
        <v>55</v>
      </c>
      <c r="S159" s="4">
        <v>71342213</v>
      </c>
      <c r="T159" t="s">
        <v>87</v>
      </c>
      <c r="V159" t="s">
        <v>79</v>
      </c>
      <c r="W159" s="4">
        <f>Tabla1[[#This Row],[OS-Valor Unitario]]-Tabla1[[#This Row],[costo_antes_iva]]</f>
        <v>-5000</v>
      </c>
      <c r="X159" s="4">
        <f>Tabla1[[#This Row],[OS-Valor Unitario]]*Tabla1[[#This Row],[CANTIDAD ENTREGA SATELITE]]</f>
        <v>0</v>
      </c>
      <c r="Y159" s="4">
        <f>Tabla1[[#This Row],[costo_antes_iva]]*Tabla1[[#This Row],[CANTIDAD ENTREGA SATELITE]]</f>
        <v>0</v>
      </c>
      <c r="Z159" s="4">
        <f>Tabla1[[#This Row],[Valor total OS]]-Tabla1[[#This Row],[valor total op]]</f>
        <v>0</v>
      </c>
    </row>
    <row r="160" spans="1:26" x14ac:dyDescent="0.3">
      <c r="A160">
        <v>6658</v>
      </c>
      <c r="B160">
        <v>5</v>
      </c>
      <c r="C160" t="s">
        <v>11521</v>
      </c>
      <c r="D160" t="s">
        <v>11522</v>
      </c>
      <c r="E160" t="s">
        <v>1525</v>
      </c>
      <c r="F160" t="s">
        <v>71</v>
      </c>
      <c r="G160" s="2">
        <v>46092</v>
      </c>
      <c r="H160">
        <v>81540516</v>
      </c>
      <c r="I160" t="s">
        <v>11523</v>
      </c>
      <c r="J160" t="s">
        <v>73</v>
      </c>
      <c r="K160" t="s">
        <v>32</v>
      </c>
      <c r="L160">
        <v>10</v>
      </c>
      <c r="M160">
        <v>21702</v>
      </c>
      <c r="N160" t="s">
        <v>53</v>
      </c>
      <c r="O160" t="s">
        <v>41</v>
      </c>
      <c r="P160" s="4">
        <v>13000</v>
      </c>
      <c r="Q160" s="4">
        <v>10000</v>
      </c>
      <c r="R160" t="s">
        <v>55</v>
      </c>
      <c r="S160" s="4">
        <v>71342213</v>
      </c>
      <c r="T160" t="s">
        <v>361</v>
      </c>
      <c r="W160" s="4">
        <f>Tabla1[[#This Row],[OS-Valor Unitario]]-Tabla1[[#This Row],[costo_antes_iva]]</f>
        <v>-3000</v>
      </c>
      <c r="X160" s="4">
        <f>Tabla1[[#This Row],[OS-Valor Unitario]]*Tabla1[[#This Row],[CANTIDAD ENTREGA SATELITE]]</f>
        <v>0</v>
      </c>
      <c r="Y160" s="4">
        <f>Tabla1[[#This Row],[costo_antes_iva]]*Tabla1[[#This Row],[CANTIDAD ENTREGA SATELITE]]</f>
        <v>0</v>
      </c>
      <c r="Z160" s="4">
        <f>Tabla1[[#This Row],[Valor total OS]]-Tabla1[[#This Row],[valor total op]]</f>
        <v>0</v>
      </c>
    </row>
    <row r="161" spans="1:26" x14ac:dyDescent="0.3">
      <c r="A161">
        <v>6658</v>
      </c>
      <c r="B161">
        <v>6</v>
      </c>
      <c r="C161" t="s">
        <v>11524</v>
      </c>
      <c r="D161" t="s">
        <v>11525</v>
      </c>
      <c r="E161" t="s">
        <v>130</v>
      </c>
      <c r="F161" t="s">
        <v>71</v>
      </c>
      <c r="G161" s="2">
        <v>46092</v>
      </c>
      <c r="H161">
        <v>81540561</v>
      </c>
      <c r="I161" t="s">
        <v>11526</v>
      </c>
      <c r="J161" t="s">
        <v>73</v>
      </c>
      <c r="K161" t="s">
        <v>32</v>
      </c>
      <c r="L161">
        <v>3</v>
      </c>
      <c r="M161">
        <v>21770</v>
      </c>
      <c r="N161" t="s">
        <v>53</v>
      </c>
      <c r="O161" t="s">
        <v>336</v>
      </c>
      <c r="P161" s="4">
        <v>13500</v>
      </c>
      <c r="Q161" s="4">
        <v>14000</v>
      </c>
      <c r="R161" t="s">
        <v>55</v>
      </c>
      <c r="S161" s="4">
        <v>71342213</v>
      </c>
      <c r="T161" t="s">
        <v>111</v>
      </c>
      <c r="W161" s="4">
        <f>Tabla1[[#This Row],[OS-Valor Unitario]]-Tabla1[[#This Row],[costo_antes_iva]]</f>
        <v>500</v>
      </c>
      <c r="X161" s="4">
        <f>Tabla1[[#This Row],[OS-Valor Unitario]]*Tabla1[[#This Row],[CANTIDAD ENTREGA SATELITE]]</f>
        <v>0</v>
      </c>
      <c r="Y161" s="4">
        <f>Tabla1[[#This Row],[costo_antes_iva]]*Tabla1[[#This Row],[CANTIDAD ENTREGA SATELITE]]</f>
        <v>0</v>
      </c>
      <c r="Z161" s="4">
        <f>Tabla1[[#This Row],[Valor total OS]]-Tabla1[[#This Row],[valor total op]]</f>
        <v>0</v>
      </c>
    </row>
    <row r="162" spans="1:26" x14ac:dyDescent="0.3">
      <c r="A162">
        <v>6658</v>
      </c>
      <c r="B162">
        <v>8</v>
      </c>
      <c r="C162" t="s">
        <v>11527</v>
      </c>
      <c r="D162" t="s">
        <v>11528</v>
      </c>
      <c r="E162" t="s">
        <v>11529</v>
      </c>
      <c r="F162" t="s">
        <v>71</v>
      </c>
      <c r="G162" s="2">
        <v>46092</v>
      </c>
      <c r="H162">
        <v>81540574</v>
      </c>
      <c r="I162" t="s">
        <v>11530</v>
      </c>
      <c r="J162" t="s">
        <v>73</v>
      </c>
      <c r="K162" t="s">
        <v>77</v>
      </c>
      <c r="L162">
        <v>2</v>
      </c>
      <c r="M162">
        <v>21766</v>
      </c>
      <c r="N162" t="s">
        <v>53</v>
      </c>
      <c r="O162" t="s">
        <v>78</v>
      </c>
      <c r="P162" s="4">
        <v>1800</v>
      </c>
      <c r="Q162" s="4">
        <v>2300</v>
      </c>
      <c r="R162" t="s">
        <v>55</v>
      </c>
      <c r="S162" s="4">
        <v>71342213</v>
      </c>
      <c r="T162" t="s">
        <v>361</v>
      </c>
      <c r="V162" t="s">
        <v>326</v>
      </c>
      <c r="W162" s="4">
        <f>Tabla1[[#This Row],[OS-Valor Unitario]]-Tabla1[[#This Row],[costo_antes_iva]]</f>
        <v>500</v>
      </c>
      <c r="X162" s="4">
        <f>Tabla1[[#This Row],[OS-Valor Unitario]]*Tabla1[[#This Row],[CANTIDAD ENTREGA SATELITE]]</f>
        <v>0</v>
      </c>
      <c r="Y162" s="4">
        <f>Tabla1[[#This Row],[costo_antes_iva]]*Tabla1[[#This Row],[CANTIDAD ENTREGA SATELITE]]</f>
        <v>0</v>
      </c>
      <c r="Z162" s="4">
        <f>Tabla1[[#This Row],[Valor total OS]]-Tabla1[[#This Row],[valor total op]]</f>
        <v>0</v>
      </c>
    </row>
    <row r="163" spans="1:26" x14ac:dyDescent="0.3">
      <c r="A163">
        <v>6658</v>
      </c>
      <c r="B163">
        <v>17</v>
      </c>
      <c r="C163" t="s">
        <v>11531</v>
      </c>
      <c r="D163" t="s">
        <v>11532</v>
      </c>
      <c r="E163" t="s">
        <v>130</v>
      </c>
      <c r="F163" t="s">
        <v>71</v>
      </c>
      <c r="G163" s="2">
        <v>46092</v>
      </c>
      <c r="H163">
        <v>81540670</v>
      </c>
      <c r="I163" t="s">
        <v>11533</v>
      </c>
      <c r="J163" t="s">
        <v>73</v>
      </c>
      <c r="K163" t="s">
        <v>32</v>
      </c>
      <c r="L163">
        <v>12</v>
      </c>
      <c r="M163">
        <v>21771</v>
      </c>
      <c r="N163" t="s">
        <v>53</v>
      </c>
      <c r="O163" t="s">
        <v>336</v>
      </c>
      <c r="P163" s="4">
        <v>13500</v>
      </c>
      <c r="Q163" s="4">
        <v>14000</v>
      </c>
      <c r="R163" t="s">
        <v>55</v>
      </c>
      <c r="S163" s="4">
        <v>71342213</v>
      </c>
      <c r="T163" t="s">
        <v>111</v>
      </c>
      <c r="W163" s="4">
        <f>Tabla1[[#This Row],[OS-Valor Unitario]]-Tabla1[[#This Row],[costo_antes_iva]]</f>
        <v>500</v>
      </c>
      <c r="X163" s="4">
        <f>Tabla1[[#This Row],[OS-Valor Unitario]]*Tabla1[[#This Row],[CANTIDAD ENTREGA SATELITE]]</f>
        <v>0</v>
      </c>
      <c r="Y163" s="4">
        <f>Tabla1[[#This Row],[costo_antes_iva]]*Tabla1[[#This Row],[CANTIDAD ENTREGA SATELITE]]</f>
        <v>0</v>
      </c>
      <c r="Z163" s="4">
        <f>Tabla1[[#This Row],[Valor total OS]]-Tabla1[[#This Row],[valor total op]]</f>
        <v>0</v>
      </c>
    </row>
    <row r="164" spans="1:26" x14ac:dyDescent="0.3">
      <c r="A164">
        <v>6658</v>
      </c>
      <c r="B164">
        <v>19</v>
      </c>
      <c r="C164" t="s">
        <v>11534</v>
      </c>
      <c r="D164" t="s">
        <v>11535</v>
      </c>
      <c r="E164" t="s">
        <v>320</v>
      </c>
      <c r="F164" t="s">
        <v>71</v>
      </c>
      <c r="G164" s="2">
        <v>46092</v>
      </c>
      <c r="H164">
        <v>81540685</v>
      </c>
      <c r="I164" t="s">
        <v>11536</v>
      </c>
      <c r="J164" t="s">
        <v>73</v>
      </c>
      <c r="K164" t="s">
        <v>77</v>
      </c>
      <c r="L164">
        <v>8</v>
      </c>
      <c r="M164">
        <v>21767</v>
      </c>
      <c r="N164" t="s">
        <v>53</v>
      </c>
      <c r="O164" t="s">
        <v>78</v>
      </c>
      <c r="P164" s="4">
        <v>1800</v>
      </c>
      <c r="Q164" s="4">
        <v>2300</v>
      </c>
      <c r="R164" t="s">
        <v>55</v>
      </c>
      <c r="S164" s="4">
        <v>71342213</v>
      </c>
      <c r="T164" t="s">
        <v>325</v>
      </c>
      <c r="V164" t="s">
        <v>326</v>
      </c>
      <c r="W164" s="4">
        <f>Tabla1[[#This Row],[OS-Valor Unitario]]-Tabla1[[#This Row],[costo_antes_iva]]</f>
        <v>500</v>
      </c>
      <c r="X164" s="4">
        <f>Tabla1[[#This Row],[OS-Valor Unitario]]*Tabla1[[#This Row],[CANTIDAD ENTREGA SATELITE]]</f>
        <v>0</v>
      </c>
      <c r="Y164" s="4">
        <f>Tabla1[[#This Row],[costo_antes_iva]]*Tabla1[[#This Row],[CANTIDAD ENTREGA SATELITE]]</f>
        <v>0</v>
      </c>
      <c r="Z164" s="4">
        <f>Tabla1[[#This Row],[Valor total OS]]-Tabla1[[#This Row],[valor total op]]</f>
        <v>0</v>
      </c>
    </row>
    <row r="165" spans="1:26" x14ac:dyDescent="0.3">
      <c r="A165">
        <v>6658</v>
      </c>
      <c r="B165">
        <v>20</v>
      </c>
      <c r="C165" t="s">
        <v>11537</v>
      </c>
      <c r="D165" t="s">
        <v>11538</v>
      </c>
      <c r="E165" t="s">
        <v>130</v>
      </c>
      <c r="F165" t="s">
        <v>71</v>
      </c>
      <c r="G165" s="2">
        <v>46092</v>
      </c>
      <c r="H165">
        <v>81540690</v>
      </c>
      <c r="I165" t="s">
        <v>11539</v>
      </c>
      <c r="J165" t="s">
        <v>73</v>
      </c>
      <c r="K165" t="s">
        <v>32</v>
      </c>
      <c r="L165">
        <v>3</v>
      </c>
      <c r="M165">
        <v>21772</v>
      </c>
      <c r="N165" t="s">
        <v>53</v>
      </c>
      <c r="O165" t="s">
        <v>336</v>
      </c>
      <c r="P165" s="4">
        <v>13500</v>
      </c>
      <c r="Q165" s="4">
        <v>13500</v>
      </c>
      <c r="R165" t="s">
        <v>55</v>
      </c>
      <c r="S165" s="4">
        <v>71342213</v>
      </c>
      <c r="T165" t="s">
        <v>111</v>
      </c>
      <c r="W165" s="4">
        <f>Tabla1[[#This Row],[OS-Valor Unitario]]-Tabla1[[#This Row],[costo_antes_iva]]</f>
        <v>0</v>
      </c>
      <c r="X165" s="4">
        <f>Tabla1[[#This Row],[OS-Valor Unitario]]*Tabla1[[#This Row],[CANTIDAD ENTREGA SATELITE]]</f>
        <v>0</v>
      </c>
      <c r="Y165" s="4">
        <f>Tabla1[[#This Row],[costo_antes_iva]]*Tabla1[[#This Row],[CANTIDAD ENTREGA SATELITE]]</f>
        <v>0</v>
      </c>
      <c r="Z165" s="4">
        <f>Tabla1[[#This Row],[Valor total OS]]-Tabla1[[#This Row],[valor total op]]</f>
        <v>0</v>
      </c>
    </row>
    <row r="166" spans="1:26" x14ac:dyDescent="0.3">
      <c r="A166">
        <v>6658</v>
      </c>
      <c r="B166">
        <v>23</v>
      </c>
      <c r="C166" t="s">
        <v>11540</v>
      </c>
      <c r="D166" t="s">
        <v>11541</v>
      </c>
      <c r="E166" t="s">
        <v>130</v>
      </c>
      <c r="F166" t="s">
        <v>71</v>
      </c>
      <c r="G166" s="2">
        <v>46092</v>
      </c>
      <c r="H166">
        <v>81540714</v>
      </c>
      <c r="I166" t="s">
        <v>11542</v>
      </c>
      <c r="J166" t="s">
        <v>73</v>
      </c>
      <c r="K166" t="s">
        <v>32</v>
      </c>
      <c r="L166">
        <v>9</v>
      </c>
      <c r="M166">
        <v>21708</v>
      </c>
      <c r="N166" t="s">
        <v>53</v>
      </c>
      <c r="O166" t="s">
        <v>286</v>
      </c>
      <c r="P166" s="4">
        <v>13500</v>
      </c>
      <c r="Q166" s="4">
        <v>12000</v>
      </c>
      <c r="R166" t="s">
        <v>55</v>
      </c>
      <c r="S166" s="4">
        <v>71342213</v>
      </c>
      <c r="T166" t="s">
        <v>111</v>
      </c>
      <c r="W166" s="4">
        <f>Tabla1[[#This Row],[OS-Valor Unitario]]-Tabla1[[#This Row],[costo_antes_iva]]</f>
        <v>-1500</v>
      </c>
      <c r="X166" s="4">
        <f>Tabla1[[#This Row],[OS-Valor Unitario]]*Tabla1[[#This Row],[CANTIDAD ENTREGA SATELITE]]</f>
        <v>0</v>
      </c>
      <c r="Y166" s="4">
        <f>Tabla1[[#This Row],[costo_antes_iva]]*Tabla1[[#This Row],[CANTIDAD ENTREGA SATELITE]]</f>
        <v>0</v>
      </c>
      <c r="Z166" s="4">
        <f>Tabla1[[#This Row],[Valor total OS]]-Tabla1[[#This Row],[valor total op]]</f>
        <v>0</v>
      </c>
    </row>
    <row r="167" spans="1:26" x14ac:dyDescent="0.3">
      <c r="A167">
        <v>6658</v>
      </c>
      <c r="B167">
        <v>25</v>
      </c>
      <c r="C167" t="s">
        <v>11543</v>
      </c>
      <c r="D167" t="s">
        <v>11544</v>
      </c>
      <c r="E167" t="s">
        <v>320</v>
      </c>
      <c r="F167" t="s">
        <v>71</v>
      </c>
      <c r="G167" s="2">
        <v>46092</v>
      </c>
      <c r="H167">
        <v>81540731</v>
      </c>
      <c r="I167" t="s">
        <v>72</v>
      </c>
      <c r="J167" t="s">
        <v>73</v>
      </c>
      <c r="K167" t="s">
        <v>77</v>
      </c>
      <c r="L167">
        <v>6</v>
      </c>
      <c r="M167">
        <v>21768</v>
      </c>
      <c r="N167" t="s">
        <v>53</v>
      </c>
      <c r="O167" t="s">
        <v>78</v>
      </c>
      <c r="P167" s="4">
        <v>1800</v>
      </c>
      <c r="Q167" s="4">
        <v>2300</v>
      </c>
      <c r="R167" t="s">
        <v>55</v>
      </c>
      <c r="S167" s="4">
        <v>71342213</v>
      </c>
      <c r="T167" t="s">
        <v>325</v>
      </c>
      <c r="V167" t="s">
        <v>326</v>
      </c>
      <c r="W167" s="4">
        <f>Tabla1[[#This Row],[OS-Valor Unitario]]-Tabla1[[#This Row],[costo_antes_iva]]</f>
        <v>500</v>
      </c>
      <c r="X167" s="4">
        <f>Tabla1[[#This Row],[OS-Valor Unitario]]*Tabla1[[#This Row],[CANTIDAD ENTREGA SATELITE]]</f>
        <v>0</v>
      </c>
      <c r="Y167" s="4">
        <f>Tabla1[[#This Row],[costo_antes_iva]]*Tabla1[[#This Row],[CANTIDAD ENTREGA SATELITE]]</f>
        <v>0</v>
      </c>
      <c r="Z167" s="4">
        <f>Tabla1[[#This Row],[Valor total OS]]-Tabla1[[#This Row],[valor total op]]</f>
        <v>0</v>
      </c>
    </row>
    <row r="168" spans="1:26" x14ac:dyDescent="0.3">
      <c r="A168">
        <v>6653</v>
      </c>
      <c r="B168">
        <v>1</v>
      </c>
      <c r="C168" t="s">
        <v>11548</v>
      </c>
      <c r="D168" t="s">
        <v>11549</v>
      </c>
      <c r="E168" t="s">
        <v>340</v>
      </c>
      <c r="F168" t="s">
        <v>201</v>
      </c>
      <c r="G168" s="2">
        <v>46092</v>
      </c>
      <c r="H168">
        <v>81511005</v>
      </c>
      <c r="I168" t="s">
        <v>11550</v>
      </c>
      <c r="J168" t="s">
        <v>203</v>
      </c>
      <c r="K168" t="s">
        <v>77</v>
      </c>
      <c r="L168">
        <v>84</v>
      </c>
      <c r="M168">
        <v>21777</v>
      </c>
      <c r="N168" t="s">
        <v>53</v>
      </c>
      <c r="O168" t="s">
        <v>78</v>
      </c>
      <c r="P168" s="4">
        <v>1300</v>
      </c>
      <c r="Q168" s="4">
        <v>1200</v>
      </c>
      <c r="R168" t="s">
        <v>205</v>
      </c>
      <c r="S168" s="4">
        <v>114620656</v>
      </c>
      <c r="T168" t="s">
        <v>144</v>
      </c>
      <c r="W168" s="4">
        <f>Tabla1[[#This Row],[OS-Valor Unitario]]-Tabla1[[#This Row],[costo_antes_iva]]</f>
        <v>-100</v>
      </c>
      <c r="X168" s="4">
        <f>Tabla1[[#This Row],[OS-Valor Unitario]]*Tabla1[[#This Row],[CANTIDAD ENTREGA SATELITE]]</f>
        <v>0</v>
      </c>
      <c r="Y168" s="4">
        <f>Tabla1[[#This Row],[costo_antes_iva]]*Tabla1[[#This Row],[CANTIDAD ENTREGA SATELITE]]</f>
        <v>0</v>
      </c>
      <c r="Z168" s="4">
        <f>Tabla1[[#This Row],[Valor total OS]]-Tabla1[[#This Row],[valor total op]]</f>
        <v>0</v>
      </c>
    </row>
    <row r="169" spans="1:26" x14ac:dyDescent="0.3">
      <c r="A169">
        <v>6653</v>
      </c>
      <c r="B169">
        <v>2</v>
      </c>
      <c r="C169" t="s">
        <v>11551</v>
      </c>
      <c r="D169" t="s">
        <v>11552</v>
      </c>
      <c r="E169" t="s">
        <v>340</v>
      </c>
      <c r="F169" t="s">
        <v>201</v>
      </c>
      <c r="G169" s="2">
        <v>46092</v>
      </c>
      <c r="H169">
        <v>81511013</v>
      </c>
      <c r="I169" t="s">
        <v>11553</v>
      </c>
      <c r="J169" t="s">
        <v>203</v>
      </c>
      <c r="K169" t="s">
        <v>77</v>
      </c>
      <c r="L169">
        <v>2</v>
      </c>
      <c r="M169">
        <v>21723</v>
      </c>
      <c r="N169" t="s">
        <v>53</v>
      </c>
      <c r="O169" t="s">
        <v>78</v>
      </c>
      <c r="P169" s="4">
        <v>1300</v>
      </c>
      <c r="Q169" s="4">
        <v>1200</v>
      </c>
      <c r="R169" t="s">
        <v>205</v>
      </c>
      <c r="S169" s="4">
        <v>114620656</v>
      </c>
      <c r="T169" t="s">
        <v>144</v>
      </c>
      <c r="W169" s="4">
        <f>Tabla1[[#This Row],[OS-Valor Unitario]]-Tabla1[[#This Row],[costo_antes_iva]]</f>
        <v>-100</v>
      </c>
      <c r="X169" s="4">
        <f>Tabla1[[#This Row],[OS-Valor Unitario]]*Tabla1[[#This Row],[CANTIDAD ENTREGA SATELITE]]</f>
        <v>0</v>
      </c>
      <c r="Y169" s="4">
        <f>Tabla1[[#This Row],[costo_antes_iva]]*Tabla1[[#This Row],[CANTIDAD ENTREGA SATELITE]]</f>
        <v>0</v>
      </c>
      <c r="Z169" s="4">
        <f>Tabla1[[#This Row],[Valor total OS]]-Tabla1[[#This Row],[valor total op]]</f>
        <v>0</v>
      </c>
    </row>
    <row r="170" spans="1:26" x14ac:dyDescent="0.3">
      <c r="A170">
        <v>6653</v>
      </c>
      <c r="B170">
        <v>3</v>
      </c>
      <c r="C170" t="s">
        <v>11554</v>
      </c>
      <c r="D170" t="s">
        <v>11555</v>
      </c>
      <c r="E170" t="s">
        <v>340</v>
      </c>
      <c r="F170" t="s">
        <v>201</v>
      </c>
      <c r="G170" s="2">
        <v>46092</v>
      </c>
      <c r="H170">
        <v>81511071</v>
      </c>
      <c r="I170" t="s">
        <v>11556</v>
      </c>
      <c r="J170" t="s">
        <v>203</v>
      </c>
      <c r="K170" t="s">
        <v>77</v>
      </c>
      <c r="L170">
        <v>62</v>
      </c>
      <c r="M170">
        <v>21734</v>
      </c>
      <c r="N170" t="s">
        <v>53</v>
      </c>
      <c r="O170" t="s">
        <v>78</v>
      </c>
      <c r="P170" s="4">
        <v>1300</v>
      </c>
      <c r="Q170" s="4">
        <v>1200</v>
      </c>
      <c r="R170" t="s">
        <v>205</v>
      </c>
      <c r="S170" s="4">
        <v>114620656</v>
      </c>
      <c r="T170" t="s">
        <v>144</v>
      </c>
      <c r="W170" s="4">
        <f>Tabla1[[#This Row],[OS-Valor Unitario]]-Tabla1[[#This Row],[costo_antes_iva]]</f>
        <v>-100</v>
      </c>
      <c r="X170" s="4">
        <f>Tabla1[[#This Row],[OS-Valor Unitario]]*Tabla1[[#This Row],[CANTIDAD ENTREGA SATELITE]]</f>
        <v>0</v>
      </c>
      <c r="Y170" s="4">
        <f>Tabla1[[#This Row],[costo_antes_iva]]*Tabla1[[#This Row],[CANTIDAD ENTREGA SATELITE]]</f>
        <v>0</v>
      </c>
      <c r="Z170" s="4">
        <f>Tabla1[[#This Row],[Valor total OS]]-Tabla1[[#This Row],[valor total op]]</f>
        <v>0</v>
      </c>
    </row>
    <row r="171" spans="1:26" x14ac:dyDescent="0.3">
      <c r="A171">
        <v>6653</v>
      </c>
      <c r="B171">
        <v>4</v>
      </c>
      <c r="C171" t="s">
        <v>11557</v>
      </c>
      <c r="D171" t="s">
        <v>11558</v>
      </c>
      <c r="E171" t="s">
        <v>340</v>
      </c>
      <c r="F171" t="s">
        <v>201</v>
      </c>
      <c r="G171" s="2">
        <v>46092</v>
      </c>
      <c r="H171">
        <v>81511078</v>
      </c>
      <c r="I171" t="s">
        <v>11559</v>
      </c>
      <c r="J171" t="s">
        <v>203</v>
      </c>
      <c r="K171" t="s">
        <v>77</v>
      </c>
      <c r="L171">
        <v>70</v>
      </c>
      <c r="M171">
        <v>21732</v>
      </c>
      <c r="N171" t="s">
        <v>53</v>
      </c>
      <c r="O171" t="s">
        <v>78</v>
      </c>
      <c r="P171" s="4">
        <v>1300</v>
      </c>
      <c r="Q171" s="4">
        <v>1200</v>
      </c>
      <c r="R171" t="s">
        <v>205</v>
      </c>
      <c r="S171" s="4">
        <v>114620656</v>
      </c>
      <c r="T171" t="s">
        <v>144</v>
      </c>
      <c r="W171" s="4">
        <f>Tabla1[[#This Row],[OS-Valor Unitario]]-Tabla1[[#This Row],[costo_antes_iva]]</f>
        <v>-100</v>
      </c>
      <c r="X171" s="4">
        <f>Tabla1[[#This Row],[OS-Valor Unitario]]*Tabla1[[#This Row],[CANTIDAD ENTREGA SATELITE]]</f>
        <v>0</v>
      </c>
      <c r="Y171" s="4">
        <f>Tabla1[[#This Row],[costo_antes_iva]]*Tabla1[[#This Row],[CANTIDAD ENTREGA SATELITE]]</f>
        <v>0</v>
      </c>
      <c r="Z171" s="4">
        <f>Tabla1[[#This Row],[Valor total OS]]-Tabla1[[#This Row],[valor total op]]</f>
        <v>0</v>
      </c>
    </row>
    <row r="172" spans="1:26" x14ac:dyDescent="0.3">
      <c r="A172">
        <v>6653</v>
      </c>
      <c r="B172">
        <v>5</v>
      </c>
      <c r="C172" t="s">
        <v>11560</v>
      </c>
      <c r="D172" t="s">
        <v>11561</v>
      </c>
      <c r="E172" t="s">
        <v>340</v>
      </c>
      <c r="F172" t="s">
        <v>201</v>
      </c>
      <c r="G172" s="2">
        <v>46092</v>
      </c>
      <c r="H172">
        <v>81511085</v>
      </c>
      <c r="I172" t="s">
        <v>11562</v>
      </c>
      <c r="J172" t="s">
        <v>203</v>
      </c>
      <c r="K172" t="s">
        <v>77</v>
      </c>
      <c r="L172">
        <v>90</v>
      </c>
      <c r="M172">
        <v>21727</v>
      </c>
      <c r="N172" t="s">
        <v>53</v>
      </c>
      <c r="O172" t="s">
        <v>78</v>
      </c>
      <c r="P172" s="4">
        <v>1300</v>
      </c>
      <c r="Q172" s="4">
        <v>1200</v>
      </c>
      <c r="R172" t="s">
        <v>205</v>
      </c>
      <c r="S172" s="4">
        <v>114620656</v>
      </c>
      <c r="T172" t="s">
        <v>144</v>
      </c>
      <c r="W172" s="4">
        <f>Tabla1[[#This Row],[OS-Valor Unitario]]-Tabla1[[#This Row],[costo_antes_iva]]</f>
        <v>-100</v>
      </c>
      <c r="X172" s="4">
        <f>Tabla1[[#This Row],[OS-Valor Unitario]]*Tabla1[[#This Row],[CANTIDAD ENTREGA SATELITE]]</f>
        <v>0</v>
      </c>
      <c r="Y172" s="4">
        <f>Tabla1[[#This Row],[costo_antes_iva]]*Tabla1[[#This Row],[CANTIDAD ENTREGA SATELITE]]</f>
        <v>0</v>
      </c>
      <c r="Z172" s="4">
        <f>Tabla1[[#This Row],[Valor total OS]]-Tabla1[[#This Row],[valor total op]]</f>
        <v>0</v>
      </c>
    </row>
    <row r="173" spans="1:26" x14ac:dyDescent="0.3">
      <c r="A173">
        <v>6653</v>
      </c>
      <c r="B173">
        <v>6</v>
      </c>
      <c r="C173" t="s">
        <v>11563</v>
      </c>
      <c r="D173" t="s">
        <v>11564</v>
      </c>
      <c r="E173" t="s">
        <v>340</v>
      </c>
      <c r="F173" t="s">
        <v>201</v>
      </c>
      <c r="G173" s="2">
        <v>46092</v>
      </c>
      <c r="H173">
        <v>81511092</v>
      </c>
      <c r="I173" t="s">
        <v>11565</v>
      </c>
      <c r="J173" t="s">
        <v>203</v>
      </c>
      <c r="K173" t="s">
        <v>77</v>
      </c>
      <c r="L173">
        <v>10</v>
      </c>
      <c r="M173">
        <v>21724</v>
      </c>
      <c r="N173" t="s">
        <v>53</v>
      </c>
      <c r="O173" t="s">
        <v>78</v>
      </c>
      <c r="P173" s="4">
        <v>1300</v>
      </c>
      <c r="Q173" s="4">
        <v>1200</v>
      </c>
      <c r="R173" t="s">
        <v>205</v>
      </c>
      <c r="S173" s="4">
        <v>114620656</v>
      </c>
      <c r="T173" t="s">
        <v>144</v>
      </c>
      <c r="W173" s="4">
        <f>Tabla1[[#This Row],[OS-Valor Unitario]]-Tabla1[[#This Row],[costo_antes_iva]]</f>
        <v>-100</v>
      </c>
      <c r="X173" s="4">
        <f>Tabla1[[#This Row],[OS-Valor Unitario]]*Tabla1[[#This Row],[CANTIDAD ENTREGA SATELITE]]</f>
        <v>0</v>
      </c>
      <c r="Y173" s="4">
        <f>Tabla1[[#This Row],[costo_antes_iva]]*Tabla1[[#This Row],[CANTIDAD ENTREGA SATELITE]]</f>
        <v>0</v>
      </c>
      <c r="Z173" s="4">
        <f>Tabla1[[#This Row],[Valor total OS]]-Tabla1[[#This Row],[valor total op]]</f>
        <v>0</v>
      </c>
    </row>
    <row r="174" spans="1:26" x14ac:dyDescent="0.3">
      <c r="A174">
        <v>6653</v>
      </c>
      <c r="B174">
        <v>7</v>
      </c>
      <c r="C174" t="s">
        <v>11566</v>
      </c>
      <c r="D174" t="s">
        <v>11567</v>
      </c>
      <c r="E174" t="s">
        <v>340</v>
      </c>
      <c r="F174" t="s">
        <v>201</v>
      </c>
      <c r="G174" s="2">
        <v>46092</v>
      </c>
      <c r="H174">
        <v>81511099</v>
      </c>
      <c r="I174" t="s">
        <v>11568</v>
      </c>
      <c r="J174" t="s">
        <v>203</v>
      </c>
      <c r="K174" t="s">
        <v>77</v>
      </c>
      <c r="L174">
        <v>50</v>
      </c>
      <c r="M174">
        <v>21725</v>
      </c>
      <c r="N174" t="s">
        <v>53</v>
      </c>
      <c r="O174" t="s">
        <v>78</v>
      </c>
      <c r="P174" s="4">
        <v>1300</v>
      </c>
      <c r="Q174" s="4">
        <v>1200</v>
      </c>
      <c r="R174" t="s">
        <v>205</v>
      </c>
      <c r="S174" s="4">
        <v>114620656</v>
      </c>
      <c r="T174" t="s">
        <v>144</v>
      </c>
      <c r="W174" s="4">
        <f>Tabla1[[#This Row],[OS-Valor Unitario]]-Tabla1[[#This Row],[costo_antes_iva]]</f>
        <v>-100</v>
      </c>
      <c r="X174" s="4">
        <f>Tabla1[[#This Row],[OS-Valor Unitario]]*Tabla1[[#This Row],[CANTIDAD ENTREGA SATELITE]]</f>
        <v>0</v>
      </c>
      <c r="Y174" s="4">
        <f>Tabla1[[#This Row],[costo_antes_iva]]*Tabla1[[#This Row],[CANTIDAD ENTREGA SATELITE]]</f>
        <v>0</v>
      </c>
      <c r="Z174" s="4">
        <f>Tabla1[[#This Row],[Valor total OS]]-Tabla1[[#This Row],[valor total op]]</f>
        <v>0</v>
      </c>
    </row>
    <row r="175" spans="1:26" x14ac:dyDescent="0.3">
      <c r="A175">
        <v>6653</v>
      </c>
      <c r="B175">
        <v>8</v>
      </c>
      <c r="C175" t="s">
        <v>11569</v>
      </c>
      <c r="D175" t="s">
        <v>11570</v>
      </c>
      <c r="E175" t="s">
        <v>340</v>
      </c>
      <c r="F175" t="s">
        <v>201</v>
      </c>
      <c r="G175" s="2">
        <v>46092</v>
      </c>
      <c r="H175">
        <v>81511107</v>
      </c>
      <c r="I175" t="s">
        <v>11571</v>
      </c>
      <c r="J175" t="s">
        <v>203</v>
      </c>
      <c r="K175" t="s">
        <v>32</v>
      </c>
      <c r="L175">
        <v>93</v>
      </c>
      <c r="M175">
        <v>21832</v>
      </c>
      <c r="N175" t="s">
        <v>53</v>
      </c>
      <c r="O175" t="s">
        <v>467</v>
      </c>
      <c r="P175" s="4">
        <v>5000</v>
      </c>
      <c r="Q175" s="4">
        <v>5000</v>
      </c>
      <c r="R175" t="s">
        <v>205</v>
      </c>
      <c r="S175" s="4">
        <v>114620656</v>
      </c>
      <c r="T175" t="s">
        <v>144</v>
      </c>
      <c r="W175" s="4">
        <f>Tabla1[[#This Row],[OS-Valor Unitario]]-Tabla1[[#This Row],[costo_antes_iva]]</f>
        <v>0</v>
      </c>
      <c r="X175" s="4">
        <f>Tabla1[[#This Row],[OS-Valor Unitario]]*Tabla1[[#This Row],[CANTIDAD ENTREGA SATELITE]]</f>
        <v>0</v>
      </c>
      <c r="Y175" s="4">
        <f>Tabla1[[#This Row],[costo_antes_iva]]*Tabla1[[#This Row],[CANTIDAD ENTREGA SATELITE]]</f>
        <v>0</v>
      </c>
      <c r="Z175" s="4">
        <f>Tabla1[[#This Row],[Valor total OS]]-Tabla1[[#This Row],[valor total op]]</f>
        <v>0</v>
      </c>
    </row>
    <row r="176" spans="1:26" x14ac:dyDescent="0.3">
      <c r="A176">
        <v>6653</v>
      </c>
      <c r="B176">
        <v>8</v>
      </c>
      <c r="C176" t="s">
        <v>11569</v>
      </c>
      <c r="D176" t="s">
        <v>11570</v>
      </c>
      <c r="E176" t="s">
        <v>340</v>
      </c>
      <c r="F176" t="s">
        <v>201</v>
      </c>
      <c r="G176" s="2">
        <v>46092</v>
      </c>
      <c r="H176">
        <v>81511107</v>
      </c>
      <c r="I176" t="s">
        <v>11571</v>
      </c>
      <c r="J176" t="s">
        <v>203</v>
      </c>
      <c r="K176" t="s">
        <v>77</v>
      </c>
      <c r="L176">
        <v>93</v>
      </c>
      <c r="M176">
        <v>21735</v>
      </c>
      <c r="N176" t="s">
        <v>53</v>
      </c>
      <c r="O176" t="s">
        <v>78</v>
      </c>
      <c r="P176" s="4">
        <v>1300</v>
      </c>
      <c r="Q176" s="4">
        <v>1200</v>
      </c>
      <c r="R176" t="s">
        <v>205</v>
      </c>
      <c r="S176" s="4">
        <v>114620656</v>
      </c>
      <c r="T176" t="s">
        <v>144</v>
      </c>
      <c r="W176" s="4">
        <f>Tabla1[[#This Row],[OS-Valor Unitario]]-Tabla1[[#This Row],[costo_antes_iva]]</f>
        <v>-100</v>
      </c>
      <c r="X176" s="4">
        <f>Tabla1[[#This Row],[OS-Valor Unitario]]*Tabla1[[#This Row],[CANTIDAD ENTREGA SATELITE]]</f>
        <v>0</v>
      </c>
      <c r="Y176" s="4">
        <f>Tabla1[[#This Row],[costo_antes_iva]]*Tabla1[[#This Row],[CANTIDAD ENTREGA SATELITE]]</f>
        <v>0</v>
      </c>
      <c r="Z176" s="4">
        <f>Tabla1[[#This Row],[Valor total OS]]-Tabla1[[#This Row],[valor total op]]</f>
        <v>0</v>
      </c>
    </row>
    <row r="177" spans="1:26" x14ac:dyDescent="0.3">
      <c r="A177">
        <v>6653</v>
      </c>
      <c r="B177">
        <v>9</v>
      </c>
      <c r="C177" t="s">
        <v>11572</v>
      </c>
      <c r="D177" t="s">
        <v>11573</v>
      </c>
      <c r="E177" t="s">
        <v>340</v>
      </c>
      <c r="F177" t="s">
        <v>201</v>
      </c>
      <c r="G177" s="2">
        <v>46092</v>
      </c>
      <c r="H177">
        <v>81511162</v>
      </c>
      <c r="I177" t="s">
        <v>11574</v>
      </c>
      <c r="J177" t="s">
        <v>203</v>
      </c>
      <c r="K177" t="s">
        <v>77</v>
      </c>
      <c r="L177">
        <v>55</v>
      </c>
      <c r="M177">
        <v>21733</v>
      </c>
      <c r="N177" t="s">
        <v>53</v>
      </c>
      <c r="O177" t="s">
        <v>78</v>
      </c>
      <c r="P177" s="4">
        <v>1300</v>
      </c>
      <c r="Q177" s="4">
        <v>1200</v>
      </c>
      <c r="R177" t="s">
        <v>205</v>
      </c>
      <c r="S177" s="4">
        <v>114620656</v>
      </c>
      <c r="T177" t="s">
        <v>144</v>
      </c>
      <c r="W177" s="4">
        <f>Tabla1[[#This Row],[OS-Valor Unitario]]-Tabla1[[#This Row],[costo_antes_iva]]</f>
        <v>-100</v>
      </c>
      <c r="X177" s="4">
        <f>Tabla1[[#This Row],[OS-Valor Unitario]]*Tabla1[[#This Row],[CANTIDAD ENTREGA SATELITE]]</f>
        <v>0</v>
      </c>
      <c r="Y177" s="4">
        <f>Tabla1[[#This Row],[costo_antes_iva]]*Tabla1[[#This Row],[CANTIDAD ENTREGA SATELITE]]</f>
        <v>0</v>
      </c>
      <c r="Z177" s="4">
        <f>Tabla1[[#This Row],[Valor total OS]]-Tabla1[[#This Row],[valor total op]]</f>
        <v>0</v>
      </c>
    </row>
    <row r="178" spans="1:26" x14ac:dyDescent="0.3">
      <c r="A178">
        <v>6653</v>
      </c>
      <c r="B178">
        <v>10</v>
      </c>
      <c r="C178" t="s">
        <v>11575</v>
      </c>
      <c r="D178" t="s">
        <v>11576</v>
      </c>
      <c r="E178" t="s">
        <v>340</v>
      </c>
      <c r="F178" t="s">
        <v>201</v>
      </c>
      <c r="G178" s="2">
        <v>46092</v>
      </c>
      <c r="H178">
        <v>81511169</v>
      </c>
      <c r="I178" t="s">
        <v>11577</v>
      </c>
      <c r="J178" t="s">
        <v>203</v>
      </c>
      <c r="K178" t="s">
        <v>32</v>
      </c>
      <c r="L178">
        <v>40</v>
      </c>
      <c r="M178">
        <v>21806</v>
      </c>
      <c r="N178" t="s">
        <v>53</v>
      </c>
      <c r="O178" t="s">
        <v>852</v>
      </c>
      <c r="P178" s="4">
        <v>5000</v>
      </c>
      <c r="Q178" s="4">
        <v>5500</v>
      </c>
      <c r="R178" t="s">
        <v>205</v>
      </c>
      <c r="S178" s="4">
        <v>114620656</v>
      </c>
      <c r="T178" t="s">
        <v>144</v>
      </c>
      <c r="W178" s="4">
        <f>Tabla1[[#This Row],[OS-Valor Unitario]]-Tabla1[[#This Row],[costo_antes_iva]]</f>
        <v>500</v>
      </c>
      <c r="X178" s="4">
        <f>Tabla1[[#This Row],[OS-Valor Unitario]]*Tabla1[[#This Row],[CANTIDAD ENTREGA SATELITE]]</f>
        <v>0</v>
      </c>
      <c r="Y178" s="4">
        <f>Tabla1[[#This Row],[costo_antes_iva]]*Tabla1[[#This Row],[CANTIDAD ENTREGA SATELITE]]</f>
        <v>0</v>
      </c>
      <c r="Z178" s="4">
        <f>Tabla1[[#This Row],[Valor total OS]]-Tabla1[[#This Row],[valor total op]]</f>
        <v>0</v>
      </c>
    </row>
    <row r="179" spans="1:26" x14ac:dyDescent="0.3">
      <c r="A179">
        <v>6653</v>
      </c>
      <c r="B179">
        <v>10</v>
      </c>
      <c r="C179" t="s">
        <v>11575</v>
      </c>
      <c r="D179" t="s">
        <v>11576</v>
      </c>
      <c r="E179" t="s">
        <v>340</v>
      </c>
      <c r="F179" t="s">
        <v>201</v>
      </c>
      <c r="G179" s="2">
        <v>46092</v>
      </c>
      <c r="H179">
        <v>81511169</v>
      </c>
      <c r="I179" t="s">
        <v>11577</v>
      </c>
      <c r="J179" t="s">
        <v>203</v>
      </c>
      <c r="K179" t="s">
        <v>77</v>
      </c>
      <c r="L179">
        <v>40</v>
      </c>
      <c r="M179">
        <v>21728</v>
      </c>
      <c r="N179" t="s">
        <v>53</v>
      </c>
      <c r="O179" t="s">
        <v>78</v>
      </c>
      <c r="P179" s="4">
        <v>1300</v>
      </c>
      <c r="Q179" s="4">
        <v>1200</v>
      </c>
      <c r="R179" t="s">
        <v>205</v>
      </c>
      <c r="S179" s="4">
        <v>114620656</v>
      </c>
      <c r="T179" t="s">
        <v>144</v>
      </c>
      <c r="W179" s="4">
        <f>Tabla1[[#This Row],[OS-Valor Unitario]]-Tabla1[[#This Row],[costo_antes_iva]]</f>
        <v>-100</v>
      </c>
      <c r="X179" s="4">
        <f>Tabla1[[#This Row],[OS-Valor Unitario]]*Tabla1[[#This Row],[CANTIDAD ENTREGA SATELITE]]</f>
        <v>0</v>
      </c>
      <c r="Y179" s="4">
        <f>Tabla1[[#This Row],[costo_antes_iva]]*Tabla1[[#This Row],[CANTIDAD ENTREGA SATELITE]]</f>
        <v>0</v>
      </c>
      <c r="Z179" s="4">
        <f>Tabla1[[#This Row],[Valor total OS]]-Tabla1[[#This Row],[valor total op]]</f>
        <v>0</v>
      </c>
    </row>
    <row r="180" spans="1:26" x14ac:dyDescent="0.3">
      <c r="A180">
        <v>6653</v>
      </c>
      <c r="B180">
        <v>11</v>
      </c>
      <c r="C180" t="s">
        <v>11578</v>
      </c>
      <c r="D180" t="s">
        <v>11579</v>
      </c>
      <c r="E180" t="s">
        <v>340</v>
      </c>
      <c r="F180" t="s">
        <v>201</v>
      </c>
      <c r="G180" s="2">
        <v>46092</v>
      </c>
      <c r="H180">
        <v>81511177</v>
      </c>
      <c r="I180" t="s">
        <v>11580</v>
      </c>
      <c r="J180" t="s">
        <v>203</v>
      </c>
      <c r="K180" t="s">
        <v>77</v>
      </c>
      <c r="L180">
        <v>40</v>
      </c>
      <c r="M180">
        <v>21726</v>
      </c>
      <c r="N180" t="s">
        <v>53</v>
      </c>
      <c r="O180" t="s">
        <v>78</v>
      </c>
      <c r="P180" s="4">
        <v>1300</v>
      </c>
      <c r="Q180" s="4">
        <v>1200</v>
      </c>
      <c r="R180" t="s">
        <v>205</v>
      </c>
      <c r="S180" s="4">
        <v>114620656</v>
      </c>
      <c r="T180" t="s">
        <v>144</v>
      </c>
      <c r="W180" s="4">
        <f>Tabla1[[#This Row],[OS-Valor Unitario]]-Tabla1[[#This Row],[costo_antes_iva]]</f>
        <v>-100</v>
      </c>
      <c r="X180" s="4">
        <f>Tabla1[[#This Row],[OS-Valor Unitario]]*Tabla1[[#This Row],[CANTIDAD ENTREGA SATELITE]]</f>
        <v>0</v>
      </c>
      <c r="Y180" s="4">
        <f>Tabla1[[#This Row],[costo_antes_iva]]*Tabla1[[#This Row],[CANTIDAD ENTREGA SATELITE]]</f>
        <v>0</v>
      </c>
      <c r="Z180" s="4">
        <f>Tabla1[[#This Row],[Valor total OS]]-Tabla1[[#This Row],[valor total op]]</f>
        <v>0</v>
      </c>
    </row>
    <row r="181" spans="1:26" x14ac:dyDescent="0.3">
      <c r="A181">
        <v>6653</v>
      </c>
      <c r="B181">
        <v>12</v>
      </c>
      <c r="C181" t="s">
        <v>11581</v>
      </c>
      <c r="D181" t="s">
        <v>11582</v>
      </c>
      <c r="E181" t="s">
        <v>340</v>
      </c>
      <c r="F181" t="s">
        <v>201</v>
      </c>
      <c r="G181" s="2">
        <v>46092</v>
      </c>
      <c r="H181">
        <v>81511184</v>
      </c>
      <c r="I181" t="s">
        <v>11583</v>
      </c>
      <c r="J181" t="s">
        <v>203</v>
      </c>
      <c r="K181" t="s">
        <v>77</v>
      </c>
      <c r="L181">
        <v>114</v>
      </c>
      <c r="M181">
        <v>21779</v>
      </c>
      <c r="N181" t="s">
        <v>53</v>
      </c>
      <c r="O181" t="s">
        <v>78</v>
      </c>
      <c r="P181" s="4">
        <v>1300</v>
      </c>
      <c r="Q181" s="4">
        <v>1200</v>
      </c>
      <c r="R181" t="s">
        <v>205</v>
      </c>
      <c r="S181" s="4">
        <v>114620656</v>
      </c>
      <c r="T181" t="s">
        <v>144</v>
      </c>
      <c r="W181" s="4">
        <f>Tabla1[[#This Row],[OS-Valor Unitario]]-Tabla1[[#This Row],[costo_antes_iva]]</f>
        <v>-100</v>
      </c>
      <c r="X181" s="4">
        <f>Tabla1[[#This Row],[OS-Valor Unitario]]*Tabla1[[#This Row],[CANTIDAD ENTREGA SATELITE]]</f>
        <v>0</v>
      </c>
      <c r="Y181" s="4">
        <f>Tabla1[[#This Row],[costo_antes_iva]]*Tabla1[[#This Row],[CANTIDAD ENTREGA SATELITE]]</f>
        <v>0</v>
      </c>
      <c r="Z181" s="4">
        <f>Tabla1[[#This Row],[Valor total OS]]-Tabla1[[#This Row],[valor total op]]</f>
        <v>0</v>
      </c>
    </row>
    <row r="182" spans="1:26" x14ac:dyDescent="0.3">
      <c r="A182">
        <v>6653</v>
      </c>
      <c r="B182">
        <v>17</v>
      </c>
      <c r="C182" t="s">
        <v>11584</v>
      </c>
      <c r="D182" t="s">
        <v>11585</v>
      </c>
      <c r="E182" t="s">
        <v>340</v>
      </c>
      <c r="F182" t="s">
        <v>201</v>
      </c>
      <c r="G182" s="2">
        <v>46092</v>
      </c>
      <c r="H182">
        <v>81511268</v>
      </c>
      <c r="I182" t="s">
        <v>11586</v>
      </c>
      <c r="J182" t="s">
        <v>203</v>
      </c>
      <c r="K182" t="s">
        <v>32</v>
      </c>
      <c r="L182">
        <v>20</v>
      </c>
      <c r="M182">
        <v>21833</v>
      </c>
      <c r="N182" t="s">
        <v>53</v>
      </c>
      <c r="O182" t="s">
        <v>467</v>
      </c>
      <c r="P182" s="4">
        <v>5000</v>
      </c>
      <c r="Q182" s="4">
        <v>5000</v>
      </c>
      <c r="R182" t="s">
        <v>205</v>
      </c>
      <c r="S182" s="4">
        <v>114620656</v>
      </c>
      <c r="T182" t="s">
        <v>144</v>
      </c>
      <c r="W182" s="4">
        <f>Tabla1[[#This Row],[OS-Valor Unitario]]-Tabla1[[#This Row],[costo_antes_iva]]</f>
        <v>0</v>
      </c>
      <c r="X182" s="4">
        <f>Tabla1[[#This Row],[OS-Valor Unitario]]*Tabla1[[#This Row],[CANTIDAD ENTREGA SATELITE]]</f>
        <v>0</v>
      </c>
      <c r="Y182" s="4">
        <f>Tabla1[[#This Row],[costo_antes_iva]]*Tabla1[[#This Row],[CANTIDAD ENTREGA SATELITE]]</f>
        <v>0</v>
      </c>
      <c r="Z182" s="4">
        <f>Tabla1[[#This Row],[Valor total OS]]-Tabla1[[#This Row],[valor total op]]</f>
        <v>0</v>
      </c>
    </row>
    <row r="183" spans="1:26" x14ac:dyDescent="0.3">
      <c r="A183">
        <v>6653</v>
      </c>
      <c r="B183">
        <v>17</v>
      </c>
      <c r="C183" t="s">
        <v>11584</v>
      </c>
      <c r="D183" t="s">
        <v>11585</v>
      </c>
      <c r="E183" t="s">
        <v>340</v>
      </c>
      <c r="F183" t="s">
        <v>201</v>
      </c>
      <c r="G183" s="2">
        <v>46092</v>
      </c>
      <c r="H183">
        <v>81511268</v>
      </c>
      <c r="I183" t="s">
        <v>11586</v>
      </c>
      <c r="J183" t="s">
        <v>203</v>
      </c>
      <c r="K183" t="s">
        <v>77</v>
      </c>
      <c r="L183">
        <v>20</v>
      </c>
      <c r="M183">
        <v>21736</v>
      </c>
      <c r="N183" t="s">
        <v>53</v>
      </c>
      <c r="O183" t="s">
        <v>78</v>
      </c>
      <c r="P183" s="4">
        <v>1300</v>
      </c>
      <c r="Q183" s="4">
        <v>1200</v>
      </c>
      <c r="R183" t="s">
        <v>205</v>
      </c>
      <c r="S183" s="4">
        <v>114620656</v>
      </c>
      <c r="T183" t="s">
        <v>144</v>
      </c>
      <c r="W183" s="4">
        <f>Tabla1[[#This Row],[OS-Valor Unitario]]-Tabla1[[#This Row],[costo_antes_iva]]</f>
        <v>-100</v>
      </c>
      <c r="X183" s="4">
        <f>Tabla1[[#This Row],[OS-Valor Unitario]]*Tabla1[[#This Row],[CANTIDAD ENTREGA SATELITE]]</f>
        <v>0</v>
      </c>
      <c r="Y183" s="4">
        <f>Tabla1[[#This Row],[costo_antes_iva]]*Tabla1[[#This Row],[CANTIDAD ENTREGA SATELITE]]</f>
        <v>0</v>
      </c>
      <c r="Z183" s="4">
        <f>Tabla1[[#This Row],[Valor total OS]]-Tabla1[[#This Row],[valor total op]]</f>
        <v>0</v>
      </c>
    </row>
    <row r="184" spans="1:26" x14ac:dyDescent="0.3">
      <c r="A184">
        <v>6653</v>
      </c>
      <c r="B184">
        <v>18</v>
      </c>
      <c r="C184" t="s">
        <v>11587</v>
      </c>
      <c r="D184" t="s">
        <v>11588</v>
      </c>
      <c r="E184" t="s">
        <v>340</v>
      </c>
      <c r="F184" t="s">
        <v>201</v>
      </c>
      <c r="G184" s="2">
        <v>46092</v>
      </c>
      <c r="H184">
        <v>81511320</v>
      </c>
      <c r="I184" t="s">
        <v>202</v>
      </c>
      <c r="J184" t="s">
        <v>203</v>
      </c>
      <c r="K184" t="s">
        <v>32</v>
      </c>
      <c r="L184">
        <v>25</v>
      </c>
      <c r="M184">
        <v>21835</v>
      </c>
      <c r="N184" t="s">
        <v>53</v>
      </c>
      <c r="O184" t="s">
        <v>467</v>
      </c>
      <c r="P184" s="4">
        <v>5000</v>
      </c>
      <c r="Q184" s="4">
        <v>5000</v>
      </c>
      <c r="R184" t="s">
        <v>205</v>
      </c>
      <c r="S184" s="4">
        <v>114620656</v>
      </c>
      <c r="T184" t="s">
        <v>144</v>
      </c>
      <c r="W184" s="4">
        <f>Tabla1[[#This Row],[OS-Valor Unitario]]-Tabla1[[#This Row],[costo_antes_iva]]</f>
        <v>0</v>
      </c>
      <c r="X184" s="4">
        <f>Tabla1[[#This Row],[OS-Valor Unitario]]*Tabla1[[#This Row],[CANTIDAD ENTREGA SATELITE]]</f>
        <v>0</v>
      </c>
      <c r="Y184" s="4">
        <f>Tabla1[[#This Row],[costo_antes_iva]]*Tabla1[[#This Row],[CANTIDAD ENTREGA SATELITE]]</f>
        <v>0</v>
      </c>
      <c r="Z184" s="4">
        <f>Tabla1[[#This Row],[Valor total OS]]-Tabla1[[#This Row],[valor total op]]</f>
        <v>0</v>
      </c>
    </row>
    <row r="185" spans="1:26" x14ac:dyDescent="0.3">
      <c r="A185">
        <v>6653</v>
      </c>
      <c r="B185">
        <v>18</v>
      </c>
      <c r="C185" t="s">
        <v>11587</v>
      </c>
      <c r="D185" t="s">
        <v>11588</v>
      </c>
      <c r="E185" t="s">
        <v>340</v>
      </c>
      <c r="F185" t="s">
        <v>201</v>
      </c>
      <c r="G185" s="2">
        <v>46092</v>
      </c>
      <c r="H185">
        <v>81511320</v>
      </c>
      <c r="I185" t="s">
        <v>202</v>
      </c>
      <c r="J185" t="s">
        <v>203</v>
      </c>
      <c r="K185" t="s">
        <v>77</v>
      </c>
      <c r="L185">
        <v>25</v>
      </c>
      <c r="M185">
        <v>21738</v>
      </c>
      <c r="N185" t="s">
        <v>53</v>
      </c>
      <c r="O185" t="s">
        <v>78</v>
      </c>
      <c r="P185" s="4">
        <v>1300</v>
      </c>
      <c r="Q185" s="4">
        <v>1200</v>
      </c>
      <c r="R185" t="s">
        <v>205</v>
      </c>
      <c r="S185" s="4">
        <v>114620656</v>
      </c>
      <c r="T185" t="s">
        <v>144</v>
      </c>
      <c r="W185" s="4">
        <f>Tabla1[[#This Row],[OS-Valor Unitario]]-Tabla1[[#This Row],[costo_antes_iva]]</f>
        <v>-100</v>
      </c>
      <c r="X185" s="4">
        <f>Tabla1[[#This Row],[OS-Valor Unitario]]*Tabla1[[#This Row],[CANTIDAD ENTREGA SATELITE]]</f>
        <v>0</v>
      </c>
      <c r="Y185" s="4">
        <f>Tabla1[[#This Row],[costo_antes_iva]]*Tabla1[[#This Row],[CANTIDAD ENTREGA SATELITE]]</f>
        <v>0</v>
      </c>
      <c r="Z185" s="4">
        <f>Tabla1[[#This Row],[Valor total OS]]-Tabla1[[#This Row],[valor total op]]</f>
        <v>0</v>
      </c>
    </row>
    <row r="186" spans="1:26" x14ac:dyDescent="0.3">
      <c r="A186">
        <v>6653</v>
      </c>
      <c r="B186">
        <v>19</v>
      </c>
      <c r="C186" t="s">
        <v>199</v>
      </c>
      <c r="D186" t="s">
        <v>200</v>
      </c>
      <c r="E186" t="s">
        <v>130</v>
      </c>
      <c r="F186" t="s">
        <v>201</v>
      </c>
      <c r="G186" s="2">
        <v>46092</v>
      </c>
      <c r="H186">
        <v>81512603</v>
      </c>
      <c r="I186" t="s">
        <v>202</v>
      </c>
      <c r="J186" t="s">
        <v>203</v>
      </c>
      <c r="K186" t="s">
        <v>32</v>
      </c>
      <c r="L186">
        <v>2</v>
      </c>
      <c r="M186">
        <v>21631</v>
      </c>
      <c r="N186" t="s">
        <v>53</v>
      </c>
      <c r="O186" t="s">
        <v>204</v>
      </c>
      <c r="P186" s="4">
        <v>13500</v>
      </c>
      <c r="Q186" s="4">
        <v>13000</v>
      </c>
      <c r="R186" t="s">
        <v>205</v>
      </c>
      <c r="S186" s="4">
        <v>114620656</v>
      </c>
      <c r="T186" t="s">
        <v>111</v>
      </c>
      <c r="V186" t="s">
        <v>206</v>
      </c>
      <c r="W186" s="4">
        <f>Tabla1[[#This Row],[OS-Valor Unitario]]-Tabla1[[#This Row],[costo_antes_iva]]</f>
        <v>-500</v>
      </c>
      <c r="X186" s="4">
        <f>Tabla1[[#This Row],[OS-Valor Unitario]]*Tabla1[[#This Row],[CANTIDAD ENTREGA SATELITE]]</f>
        <v>0</v>
      </c>
      <c r="Y186" s="4">
        <f>Tabla1[[#This Row],[costo_antes_iva]]*Tabla1[[#This Row],[CANTIDAD ENTREGA SATELITE]]</f>
        <v>0</v>
      </c>
      <c r="Z186" s="4">
        <f>Tabla1[[#This Row],[Valor total OS]]-Tabla1[[#This Row],[valor total op]]</f>
        <v>0</v>
      </c>
    </row>
    <row r="187" spans="1:26" x14ac:dyDescent="0.3">
      <c r="A187">
        <v>6653</v>
      </c>
      <c r="B187">
        <v>24</v>
      </c>
      <c r="C187" t="s">
        <v>11589</v>
      </c>
      <c r="D187" t="s">
        <v>11590</v>
      </c>
      <c r="E187" t="s">
        <v>130</v>
      </c>
      <c r="F187" t="s">
        <v>201</v>
      </c>
      <c r="G187" s="2">
        <v>46092</v>
      </c>
      <c r="H187">
        <v>81513875</v>
      </c>
      <c r="I187" t="s">
        <v>11591</v>
      </c>
      <c r="J187" t="s">
        <v>203</v>
      </c>
      <c r="K187" t="s">
        <v>32</v>
      </c>
      <c r="L187">
        <v>155</v>
      </c>
      <c r="M187">
        <v>21830</v>
      </c>
      <c r="N187" t="s">
        <v>53</v>
      </c>
      <c r="O187" t="s">
        <v>210</v>
      </c>
      <c r="P187" s="4">
        <v>13500</v>
      </c>
      <c r="Q187" s="4">
        <v>13000</v>
      </c>
      <c r="R187" t="s">
        <v>205</v>
      </c>
      <c r="S187" s="4">
        <v>114620656</v>
      </c>
      <c r="T187" t="s">
        <v>111</v>
      </c>
      <c r="W187" s="4">
        <f>Tabla1[[#This Row],[OS-Valor Unitario]]-Tabla1[[#This Row],[costo_antes_iva]]</f>
        <v>-500</v>
      </c>
      <c r="X187" s="4">
        <f>Tabla1[[#This Row],[OS-Valor Unitario]]*Tabla1[[#This Row],[CANTIDAD ENTREGA SATELITE]]</f>
        <v>0</v>
      </c>
      <c r="Y187" s="4">
        <f>Tabla1[[#This Row],[costo_antes_iva]]*Tabla1[[#This Row],[CANTIDAD ENTREGA SATELITE]]</f>
        <v>0</v>
      </c>
      <c r="Z187" s="4">
        <f>Tabla1[[#This Row],[Valor total OS]]-Tabla1[[#This Row],[valor total op]]</f>
        <v>0</v>
      </c>
    </row>
    <row r="188" spans="1:26" x14ac:dyDescent="0.3">
      <c r="A188">
        <v>6654</v>
      </c>
      <c r="B188">
        <v>1</v>
      </c>
      <c r="C188" t="s">
        <v>152</v>
      </c>
      <c r="D188" t="s">
        <v>153</v>
      </c>
      <c r="E188" t="s">
        <v>70</v>
      </c>
      <c r="F188" t="s">
        <v>71</v>
      </c>
      <c r="G188" s="2">
        <v>46091</v>
      </c>
      <c r="H188">
        <v>81451839</v>
      </c>
      <c r="I188" t="s">
        <v>154</v>
      </c>
      <c r="J188" t="s">
        <v>155</v>
      </c>
      <c r="K188" t="s">
        <v>77</v>
      </c>
      <c r="L188">
        <v>243</v>
      </c>
      <c r="M188">
        <v>21657</v>
      </c>
      <c r="N188" t="s">
        <v>53</v>
      </c>
      <c r="O188" t="s">
        <v>78</v>
      </c>
      <c r="P188" s="4">
        <v>1800</v>
      </c>
      <c r="Q188" s="4">
        <v>2300</v>
      </c>
      <c r="R188" t="s">
        <v>55</v>
      </c>
      <c r="S188" s="4">
        <v>35936213</v>
      </c>
      <c r="T188" t="s">
        <v>75</v>
      </c>
      <c r="V188" t="s">
        <v>79</v>
      </c>
      <c r="W188" s="4">
        <f>Tabla1[[#This Row],[OS-Valor Unitario]]-Tabla1[[#This Row],[costo_antes_iva]]</f>
        <v>500</v>
      </c>
      <c r="X188" s="4">
        <f>Tabla1[[#This Row],[OS-Valor Unitario]]*Tabla1[[#This Row],[CANTIDAD ENTREGA SATELITE]]</f>
        <v>0</v>
      </c>
      <c r="Y188" s="4">
        <f>Tabla1[[#This Row],[costo_antes_iva]]*Tabla1[[#This Row],[CANTIDAD ENTREGA SATELITE]]</f>
        <v>0</v>
      </c>
      <c r="Z188" s="4">
        <f>Tabla1[[#This Row],[Valor total OS]]-Tabla1[[#This Row],[valor total op]]</f>
        <v>0</v>
      </c>
    </row>
    <row r="189" spans="1:26" x14ac:dyDescent="0.3">
      <c r="A189">
        <v>6654</v>
      </c>
      <c r="B189">
        <v>2</v>
      </c>
      <c r="C189" t="s">
        <v>156</v>
      </c>
      <c r="D189" t="s">
        <v>157</v>
      </c>
      <c r="E189" t="s">
        <v>70</v>
      </c>
      <c r="F189" t="s">
        <v>71</v>
      </c>
      <c r="G189" s="2">
        <v>46091</v>
      </c>
      <c r="H189">
        <v>81453277</v>
      </c>
      <c r="I189" t="s">
        <v>158</v>
      </c>
      <c r="J189" t="s">
        <v>155</v>
      </c>
      <c r="K189" t="s">
        <v>77</v>
      </c>
      <c r="L189">
        <v>56</v>
      </c>
      <c r="M189">
        <v>21658</v>
      </c>
      <c r="N189" t="s">
        <v>53</v>
      </c>
      <c r="O189" t="s">
        <v>78</v>
      </c>
      <c r="P189" s="4">
        <v>1800</v>
      </c>
      <c r="Q189" s="4">
        <v>2300</v>
      </c>
      <c r="R189" t="s">
        <v>55</v>
      </c>
      <c r="S189" s="4">
        <v>35936213</v>
      </c>
      <c r="T189" t="s">
        <v>75</v>
      </c>
      <c r="V189" t="s">
        <v>79</v>
      </c>
      <c r="W189" s="4">
        <f>Tabla1[[#This Row],[OS-Valor Unitario]]-Tabla1[[#This Row],[costo_antes_iva]]</f>
        <v>500</v>
      </c>
      <c r="X189" s="4">
        <f>Tabla1[[#This Row],[OS-Valor Unitario]]*Tabla1[[#This Row],[CANTIDAD ENTREGA SATELITE]]</f>
        <v>0</v>
      </c>
      <c r="Y189" s="4">
        <f>Tabla1[[#This Row],[costo_antes_iva]]*Tabla1[[#This Row],[CANTIDAD ENTREGA SATELITE]]</f>
        <v>0</v>
      </c>
      <c r="Z189" s="4">
        <f>Tabla1[[#This Row],[Valor total OS]]-Tabla1[[#This Row],[valor total op]]</f>
        <v>0</v>
      </c>
    </row>
    <row r="190" spans="1:26" x14ac:dyDescent="0.3">
      <c r="A190">
        <v>6654</v>
      </c>
      <c r="B190">
        <v>3</v>
      </c>
      <c r="C190" t="s">
        <v>159</v>
      </c>
      <c r="D190" t="s">
        <v>160</v>
      </c>
      <c r="E190" t="s">
        <v>70</v>
      </c>
      <c r="F190" t="s">
        <v>71</v>
      </c>
      <c r="G190" s="2">
        <v>46091</v>
      </c>
      <c r="H190">
        <v>81451848</v>
      </c>
      <c r="I190" t="s">
        <v>161</v>
      </c>
      <c r="J190" t="s">
        <v>155</v>
      </c>
      <c r="K190" t="s">
        <v>77</v>
      </c>
      <c r="L190">
        <v>22</v>
      </c>
      <c r="M190">
        <v>21673</v>
      </c>
      <c r="N190" t="s">
        <v>53</v>
      </c>
      <c r="O190" t="s">
        <v>78</v>
      </c>
      <c r="P190" s="4">
        <v>1800</v>
      </c>
      <c r="Q190" s="4">
        <v>2300</v>
      </c>
      <c r="R190" t="s">
        <v>55</v>
      </c>
      <c r="S190" s="4">
        <v>35936213</v>
      </c>
      <c r="T190" t="s">
        <v>75</v>
      </c>
      <c r="V190" t="s">
        <v>79</v>
      </c>
      <c r="W190" s="4">
        <f>Tabla1[[#This Row],[OS-Valor Unitario]]-Tabla1[[#This Row],[costo_antes_iva]]</f>
        <v>500</v>
      </c>
      <c r="X190" s="4">
        <f>Tabla1[[#This Row],[OS-Valor Unitario]]*Tabla1[[#This Row],[CANTIDAD ENTREGA SATELITE]]</f>
        <v>0</v>
      </c>
      <c r="Y190" s="4">
        <f>Tabla1[[#This Row],[costo_antes_iva]]*Tabla1[[#This Row],[CANTIDAD ENTREGA SATELITE]]</f>
        <v>0</v>
      </c>
      <c r="Z190" s="4">
        <f>Tabla1[[#This Row],[Valor total OS]]-Tabla1[[#This Row],[valor total op]]</f>
        <v>0</v>
      </c>
    </row>
    <row r="191" spans="1:26" x14ac:dyDescent="0.3">
      <c r="A191">
        <v>6654</v>
      </c>
      <c r="B191">
        <v>4</v>
      </c>
      <c r="C191" t="s">
        <v>162</v>
      </c>
      <c r="D191" t="s">
        <v>163</v>
      </c>
      <c r="E191" t="s">
        <v>70</v>
      </c>
      <c r="F191" t="s">
        <v>71</v>
      </c>
      <c r="G191" s="2">
        <v>46091</v>
      </c>
      <c r="H191">
        <v>81453507</v>
      </c>
      <c r="I191" t="s">
        <v>158</v>
      </c>
      <c r="J191" t="s">
        <v>155</v>
      </c>
      <c r="K191" t="s">
        <v>77</v>
      </c>
      <c r="L191">
        <v>2</v>
      </c>
      <c r="M191">
        <v>21674</v>
      </c>
      <c r="N191" t="s">
        <v>53</v>
      </c>
      <c r="O191" t="s">
        <v>78</v>
      </c>
      <c r="P191" s="4">
        <v>1800</v>
      </c>
      <c r="Q191" s="4">
        <v>2300</v>
      </c>
      <c r="R191" t="s">
        <v>55</v>
      </c>
      <c r="S191" s="4">
        <v>35936213</v>
      </c>
      <c r="T191" t="s">
        <v>75</v>
      </c>
      <c r="V191" t="s">
        <v>79</v>
      </c>
      <c r="W191" s="4">
        <f>Tabla1[[#This Row],[OS-Valor Unitario]]-Tabla1[[#This Row],[costo_antes_iva]]</f>
        <v>500</v>
      </c>
      <c r="X191" s="4">
        <f>Tabla1[[#This Row],[OS-Valor Unitario]]*Tabla1[[#This Row],[CANTIDAD ENTREGA SATELITE]]</f>
        <v>0</v>
      </c>
      <c r="Y191" s="4">
        <f>Tabla1[[#This Row],[costo_antes_iva]]*Tabla1[[#This Row],[CANTIDAD ENTREGA SATELITE]]</f>
        <v>0</v>
      </c>
      <c r="Z191" s="4">
        <f>Tabla1[[#This Row],[Valor total OS]]-Tabla1[[#This Row],[valor total op]]</f>
        <v>0</v>
      </c>
    </row>
    <row r="192" spans="1:26" x14ac:dyDescent="0.3">
      <c r="A192">
        <v>6654</v>
      </c>
      <c r="B192">
        <v>5</v>
      </c>
      <c r="C192" t="s">
        <v>164</v>
      </c>
      <c r="D192" t="s">
        <v>165</v>
      </c>
      <c r="E192" t="s">
        <v>70</v>
      </c>
      <c r="F192" t="s">
        <v>71</v>
      </c>
      <c r="G192" s="2">
        <v>46091</v>
      </c>
      <c r="H192">
        <v>81451855</v>
      </c>
      <c r="I192" t="s">
        <v>166</v>
      </c>
      <c r="J192" t="s">
        <v>155</v>
      </c>
      <c r="K192" t="s">
        <v>32</v>
      </c>
      <c r="L192">
        <v>13</v>
      </c>
      <c r="M192">
        <v>21640</v>
      </c>
      <c r="N192" t="s">
        <v>53</v>
      </c>
      <c r="O192" t="s">
        <v>132</v>
      </c>
      <c r="P192" s="4">
        <v>13500</v>
      </c>
      <c r="Q192" s="4">
        <v>14000</v>
      </c>
      <c r="R192" t="s">
        <v>55</v>
      </c>
      <c r="S192" s="4">
        <v>35936213</v>
      </c>
      <c r="T192" t="s">
        <v>75</v>
      </c>
      <c r="V192" t="s">
        <v>133</v>
      </c>
      <c r="W192" s="4">
        <f>Tabla1[[#This Row],[OS-Valor Unitario]]-Tabla1[[#This Row],[costo_antes_iva]]</f>
        <v>500</v>
      </c>
      <c r="X192" s="4">
        <f>Tabla1[[#This Row],[OS-Valor Unitario]]*Tabla1[[#This Row],[CANTIDAD ENTREGA SATELITE]]</f>
        <v>0</v>
      </c>
      <c r="Y192" s="4">
        <f>Tabla1[[#This Row],[costo_antes_iva]]*Tabla1[[#This Row],[CANTIDAD ENTREGA SATELITE]]</f>
        <v>0</v>
      </c>
      <c r="Z192" s="4">
        <f>Tabla1[[#This Row],[Valor total OS]]-Tabla1[[#This Row],[valor total op]]</f>
        <v>0</v>
      </c>
    </row>
    <row r="193" spans="1:26" x14ac:dyDescent="0.3">
      <c r="A193">
        <v>6654</v>
      </c>
      <c r="B193">
        <v>5</v>
      </c>
      <c r="C193" t="s">
        <v>164</v>
      </c>
      <c r="D193" t="s">
        <v>165</v>
      </c>
      <c r="E193" t="s">
        <v>70</v>
      </c>
      <c r="F193" t="s">
        <v>71</v>
      </c>
      <c r="G193" s="2">
        <v>46091</v>
      </c>
      <c r="H193">
        <v>81451855</v>
      </c>
      <c r="I193" t="s">
        <v>166</v>
      </c>
      <c r="J193" t="s">
        <v>155</v>
      </c>
      <c r="K193" t="s">
        <v>77</v>
      </c>
      <c r="L193">
        <v>13</v>
      </c>
      <c r="M193">
        <v>21613</v>
      </c>
      <c r="N193" t="s">
        <v>53</v>
      </c>
      <c r="O193" t="s">
        <v>78</v>
      </c>
      <c r="P193" s="4">
        <v>1800</v>
      </c>
      <c r="Q193" s="4">
        <v>2300</v>
      </c>
      <c r="R193" t="s">
        <v>55</v>
      </c>
      <c r="S193" s="4">
        <v>35936213</v>
      </c>
      <c r="T193" t="s">
        <v>75</v>
      </c>
      <c r="V193" t="s">
        <v>79</v>
      </c>
      <c r="W193" s="4">
        <f>Tabla1[[#This Row],[OS-Valor Unitario]]-Tabla1[[#This Row],[costo_antes_iva]]</f>
        <v>500</v>
      </c>
      <c r="X193" s="4">
        <f>Tabla1[[#This Row],[OS-Valor Unitario]]*Tabla1[[#This Row],[CANTIDAD ENTREGA SATELITE]]</f>
        <v>0</v>
      </c>
      <c r="Y193" s="4">
        <f>Tabla1[[#This Row],[costo_antes_iva]]*Tabla1[[#This Row],[CANTIDAD ENTREGA SATELITE]]</f>
        <v>0</v>
      </c>
      <c r="Z193" s="4">
        <f>Tabla1[[#This Row],[Valor total OS]]-Tabla1[[#This Row],[valor total op]]</f>
        <v>0</v>
      </c>
    </row>
    <row r="194" spans="1:26" x14ac:dyDescent="0.3">
      <c r="A194">
        <v>6654</v>
      </c>
      <c r="B194">
        <v>7</v>
      </c>
      <c r="C194" t="s">
        <v>169</v>
      </c>
      <c r="D194" t="s">
        <v>170</v>
      </c>
      <c r="E194" t="s">
        <v>70</v>
      </c>
      <c r="F194" t="s">
        <v>71</v>
      </c>
      <c r="G194" s="2">
        <v>46091</v>
      </c>
      <c r="H194">
        <v>81451865</v>
      </c>
      <c r="I194" t="s">
        <v>171</v>
      </c>
      <c r="J194" t="s">
        <v>155</v>
      </c>
      <c r="K194" t="s">
        <v>32</v>
      </c>
      <c r="L194">
        <v>17</v>
      </c>
      <c r="M194">
        <v>21592</v>
      </c>
      <c r="N194" t="s">
        <v>53</v>
      </c>
      <c r="O194" t="s">
        <v>126</v>
      </c>
      <c r="P194" s="4">
        <v>13500</v>
      </c>
      <c r="Q194" s="4">
        <v>13000</v>
      </c>
      <c r="R194" t="s">
        <v>55</v>
      </c>
      <c r="S194" s="4">
        <v>35936213</v>
      </c>
      <c r="T194" t="s">
        <v>75</v>
      </c>
      <c r="V194" t="s">
        <v>127</v>
      </c>
      <c r="W194" s="4">
        <f>Tabla1[[#This Row],[OS-Valor Unitario]]-Tabla1[[#This Row],[costo_antes_iva]]</f>
        <v>-500</v>
      </c>
      <c r="X194" s="4">
        <f>Tabla1[[#This Row],[OS-Valor Unitario]]*Tabla1[[#This Row],[CANTIDAD ENTREGA SATELITE]]</f>
        <v>0</v>
      </c>
      <c r="Y194" s="4">
        <f>Tabla1[[#This Row],[costo_antes_iva]]*Tabla1[[#This Row],[CANTIDAD ENTREGA SATELITE]]</f>
        <v>0</v>
      </c>
      <c r="Z194" s="4">
        <f>Tabla1[[#This Row],[Valor total OS]]-Tabla1[[#This Row],[valor total op]]</f>
        <v>0</v>
      </c>
    </row>
    <row r="195" spans="1:26" x14ac:dyDescent="0.3">
      <c r="A195">
        <v>6654</v>
      </c>
      <c r="B195">
        <v>7</v>
      </c>
      <c r="C195" t="s">
        <v>169</v>
      </c>
      <c r="D195" t="s">
        <v>170</v>
      </c>
      <c r="E195" t="s">
        <v>70</v>
      </c>
      <c r="F195" t="s">
        <v>71</v>
      </c>
      <c r="G195" s="2">
        <v>46091</v>
      </c>
      <c r="H195">
        <v>81451865</v>
      </c>
      <c r="I195" t="s">
        <v>171</v>
      </c>
      <c r="J195" t="s">
        <v>155</v>
      </c>
      <c r="K195" t="s">
        <v>77</v>
      </c>
      <c r="L195">
        <v>17</v>
      </c>
      <c r="M195">
        <v>21578</v>
      </c>
      <c r="N195" t="s">
        <v>53</v>
      </c>
      <c r="O195" t="s">
        <v>78</v>
      </c>
      <c r="P195" s="4">
        <v>1800</v>
      </c>
      <c r="Q195" s="4">
        <v>2300</v>
      </c>
      <c r="R195" t="s">
        <v>55</v>
      </c>
      <c r="S195" s="4">
        <v>35936213</v>
      </c>
      <c r="T195" t="s">
        <v>75</v>
      </c>
      <c r="V195" t="s">
        <v>79</v>
      </c>
      <c r="W195" s="4">
        <f>Tabla1[[#This Row],[OS-Valor Unitario]]-Tabla1[[#This Row],[costo_antes_iva]]</f>
        <v>500</v>
      </c>
      <c r="X195" s="4">
        <f>Tabla1[[#This Row],[OS-Valor Unitario]]*Tabla1[[#This Row],[CANTIDAD ENTREGA SATELITE]]</f>
        <v>0</v>
      </c>
      <c r="Y195" s="4">
        <f>Tabla1[[#This Row],[costo_antes_iva]]*Tabla1[[#This Row],[CANTIDAD ENTREGA SATELITE]]</f>
        <v>0</v>
      </c>
      <c r="Z195" s="4">
        <f>Tabla1[[#This Row],[Valor total OS]]-Tabla1[[#This Row],[valor total op]]</f>
        <v>0</v>
      </c>
    </row>
    <row r="196" spans="1:26" x14ac:dyDescent="0.3">
      <c r="A196">
        <v>6654</v>
      </c>
      <c r="B196">
        <v>9</v>
      </c>
      <c r="C196" t="s">
        <v>174</v>
      </c>
      <c r="D196" t="s">
        <v>175</v>
      </c>
      <c r="E196" t="s">
        <v>70</v>
      </c>
      <c r="F196" t="s">
        <v>71</v>
      </c>
      <c r="G196" s="2">
        <v>46091</v>
      </c>
      <c r="H196">
        <v>81451872</v>
      </c>
      <c r="I196" t="s">
        <v>176</v>
      </c>
      <c r="J196" t="s">
        <v>155</v>
      </c>
      <c r="K196" t="s">
        <v>32</v>
      </c>
      <c r="L196">
        <v>6</v>
      </c>
      <c r="M196">
        <v>21584</v>
      </c>
      <c r="N196" t="s">
        <v>53</v>
      </c>
      <c r="O196" t="s">
        <v>177</v>
      </c>
      <c r="P196" s="4">
        <v>13500</v>
      </c>
      <c r="Q196" s="4">
        <v>13000</v>
      </c>
      <c r="R196" t="s">
        <v>55</v>
      </c>
      <c r="S196" s="4">
        <v>35936213</v>
      </c>
      <c r="T196" t="s">
        <v>75</v>
      </c>
      <c r="V196" t="s">
        <v>178</v>
      </c>
      <c r="W196" s="4">
        <f>Tabla1[[#This Row],[OS-Valor Unitario]]-Tabla1[[#This Row],[costo_antes_iva]]</f>
        <v>-500</v>
      </c>
      <c r="X196" s="4">
        <f>Tabla1[[#This Row],[OS-Valor Unitario]]*Tabla1[[#This Row],[CANTIDAD ENTREGA SATELITE]]</f>
        <v>0</v>
      </c>
      <c r="Y196" s="4">
        <f>Tabla1[[#This Row],[costo_antes_iva]]*Tabla1[[#This Row],[CANTIDAD ENTREGA SATELITE]]</f>
        <v>0</v>
      </c>
      <c r="Z196" s="4">
        <f>Tabla1[[#This Row],[Valor total OS]]-Tabla1[[#This Row],[valor total op]]</f>
        <v>0</v>
      </c>
    </row>
    <row r="197" spans="1:26" x14ac:dyDescent="0.3">
      <c r="A197">
        <v>6654</v>
      </c>
      <c r="B197">
        <v>9</v>
      </c>
      <c r="C197" t="s">
        <v>174</v>
      </c>
      <c r="D197" t="s">
        <v>175</v>
      </c>
      <c r="E197" t="s">
        <v>70</v>
      </c>
      <c r="F197" t="s">
        <v>71</v>
      </c>
      <c r="G197" s="2">
        <v>46091</v>
      </c>
      <c r="H197">
        <v>81451872</v>
      </c>
      <c r="I197" t="s">
        <v>176</v>
      </c>
      <c r="J197" t="s">
        <v>155</v>
      </c>
      <c r="K197" t="s">
        <v>77</v>
      </c>
      <c r="L197">
        <v>6</v>
      </c>
      <c r="M197">
        <v>21575</v>
      </c>
      <c r="N197" t="s">
        <v>53</v>
      </c>
      <c r="O197" t="s">
        <v>78</v>
      </c>
      <c r="P197" s="4">
        <v>1800</v>
      </c>
      <c r="Q197" s="4">
        <v>2300</v>
      </c>
      <c r="R197" t="s">
        <v>55</v>
      </c>
      <c r="S197" s="4">
        <v>35936213</v>
      </c>
      <c r="T197" t="s">
        <v>75</v>
      </c>
      <c r="V197" t="s">
        <v>79</v>
      </c>
      <c r="W197" s="4">
        <f>Tabla1[[#This Row],[OS-Valor Unitario]]-Tabla1[[#This Row],[costo_antes_iva]]</f>
        <v>500</v>
      </c>
      <c r="X197" s="4">
        <f>Tabla1[[#This Row],[OS-Valor Unitario]]*Tabla1[[#This Row],[CANTIDAD ENTREGA SATELITE]]</f>
        <v>0</v>
      </c>
      <c r="Y197" s="4">
        <f>Tabla1[[#This Row],[costo_antes_iva]]*Tabla1[[#This Row],[CANTIDAD ENTREGA SATELITE]]</f>
        <v>0</v>
      </c>
      <c r="Z197" s="4">
        <f>Tabla1[[#This Row],[Valor total OS]]-Tabla1[[#This Row],[valor total op]]</f>
        <v>0</v>
      </c>
    </row>
    <row r="198" spans="1:26" x14ac:dyDescent="0.3">
      <c r="A198">
        <v>6654</v>
      </c>
      <c r="B198">
        <v>10</v>
      </c>
      <c r="C198" t="s">
        <v>179</v>
      </c>
      <c r="D198" t="s">
        <v>180</v>
      </c>
      <c r="E198" t="s">
        <v>70</v>
      </c>
      <c r="F198" t="s">
        <v>71</v>
      </c>
      <c r="G198" s="2">
        <v>46091</v>
      </c>
      <c r="H198">
        <v>81451881</v>
      </c>
      <c r="I198" t="s">
        <v>181</v>
      </c>
      <c r="J198" t="s">
        <v>155</v>
      </c>
      <c r="K198" t="s">
        <v>32</v>
      </c>
      <c r="L198">
        <v>21</v>
      </c>
      <c r="M198">
        <v>21655</v>
      </c>
      <c r="N198" t="s">
        <v>53</v>
      </c>
      <c r="O198" t="s">
        <v>182</v>
      </c>
      <c r="P198" s="4">
        <v>13500</v>
      </c>
      <c r="Q198" s="4">
        <v>14000</v>
      </c>
      <c r="R198" t="s">
        <v>55</v>
      </c>
      <c r="S198" s="4">
        <v>35936213</v>
      </c>
      <c r="T198" t="s">
        <v>75</v>
      </c>
      <c r="V198" t="s">
        <v>183</v>
      </c>
      <c r="W198" s="4">
        <f>Tabla1[[#This Row],[OS-Valor Unitario]]-Tabla1[[#This Row],[costo_antes_iva]]</f>
        <v>500</v>
      </c>
      <c r="X198" s="4">
        <f>Tabla1[[#This Row],[OS-Valor Unitario]]*Tabla1[[#This Row],[CANTIDAD ENTREGA SATELITE]]</f>
        <v>0</v>
      </c>
      <c r="Y198" s="4">
        <f>Tabla1[[#This Row],[costo_antes_iva]]*Tabla1[[#This Row],[CANTIDAD ENTREGA SATELITE]]</f>
        <v>0</v>
      </c>
      <c r="Z198" s="4">
        <f>Tabla1[[#This Row],[Valor total OS]]-Tabla1[[#This Row],[valor total op]]</f>
        <v>0</v>
      </c>
    </row>
    <row r="199" spans="1:26" x14ac:dyDescent="0.3">
      <c r="A199">
        <v>6654</v>
      </c>
      <c r="B199">
        <v>10</v>
      </c>
      <c r="C199" t="s">
        <v>179</v>
      </c>
      <c r="D199" t="s">
        <v>180</v>
      </c>
      <c r="E199" t="s">
        <v>70</v>
      </c>
      <c r="F199" t="s">
        <v>71</v>
      </c>
      <c r="G199" s="2">
        <v>46091</v>
      </c>
      <c r="H199">
        <v>81451881</v>
      </c>
      <c r="I199" t="s">
        <v>181</v>
      </c>
      <c r="J199" t="s">
        <v>155</v>
      </c>
      <c r="K199" t="s">
        <v>77</v>
      </c>
      <c r="L199">
        <v>21</v>
      </c>
      <c r="M199">
        <v>21576</v>
      </c>
      <c r="N199" t="s">
        <v>53</v>
      </c>
      <c r="O199" t="s">
        <v>78</v>
      </c>
      <c r="P199" s="4">
        <v>1800</v>
      </c>
      <c r="Q199" s="4">
        <v>2300</v>
      </c>
      <c r="R199" t="s">
        <v>55</v>
      </c>
      <c r="S199" s="4">
        <v>35936213</v>
      </c>
      <c r="T199" t="s">
        <v>75</v>
      </c>
      <c r="V199" t="s">
        <v>79</v>
      </c>
      <c r="W199" s="4">
        <f>Tabla1[[#This Row],[OS-Valor Unitario]]-Tabla1[[#This Row],[costo_antes_iva]]</f>
        <v>500</v>
      </c>
      <c r="X199" s="4">
        <f>Tabla1[[#This Row],[OS-Valor Unitario]]*Tabla1[[#This Row],[CANTIDAD ENTREGA SATELITE]]</f>
        <v>0</v>
      </c>
      <c r="Y199" s="4">
        <f>Tabla1[[#This Row],[costo_antes_iva]]*Tabla1[[#This Row],[CANTIDAD ENTREGA SATELITE]]</f>
        <v>0</v>
      </c>
      <c r="Z199" s="4">
        <f>Tabla1[[#This Row],[Valor total OS]]-Tabla1[[#This Row],[valor total op]]</f>
        <v>0</v>
      </c>
    </row>
    <row r="200" spans="1:26" x14ac:dyDescent="0.3">
      <c r="A200">
        <v>6654</v>
      </c>
      <c r="B200">
        <v>12</v>
      </c>
      <c r="C200" t="s">
        <v>189</v>
      </c>
      <c r="D200" t="s">
        <v>190</v>
      </c>
      <c r="E200" t="s">
        <v>186</v>
      </c>
      <c r="F200" t="s">
        <v>71</v>
      </c>
      <c r="G200" s="2">
        <v>46091</v>
      </c>
      <c r="H200">
        <v>81451912</v>
      </c>
      <c r="I200" t="s">
        <v>191</v>
      </c>
      <c r="J200" t="s">
        <v>155</v>
      </c>
      <c r="K200" t="s">
        <v>32</v>
      </c>
      <c r="L200">
        <v>90</v>
      </c>
      <c r="M200">
        <v>21581</v>
      </c>
      <c r="N200" t="s">
        <v>53</v>
      </c>
      <c r="O200" t="s">
        <v>187</v>
      </c>
      <c r="P200" s="4">
        <v>14500</v>
      </c>
      <c r="Q200" s="4">
        <v>14000</v>
      </c>
      <c r="R200" t="s">
        <v>55</v>
      </c>
      <c r="S200" s="4">
        <v>35936213</v>
      </c>
      <c r="T200" t="s">
        <v>75</v>
      </c>
      <c r="V200" t="s">
        <v>188</v>
      </c>
      <c r="W200" s="4">
        <f>Tabla1[[#This Row],[OS-Valor Unitario]]-Tabla1[[#This Row],[costo_antes_iva]]</f>
        <v>-500</v>
      </c>
      <c r="X200" s="4">
        <f>Tabla1[[#This Row],[OS-Valor Unitario]]*Tabla1[[#This Row],[CANTIDAD ENTREGA SATELITE]]</f>
        <v>0</v>
      </c>
      <c r="Y200" s="4">
        <f>Tabla1[[#This Row],[costo_antes_iva]]*Tabla1[[#This Row],[CANTIDAD ENTREGA SATELITE]]</f>
        <v>0</v>
      </c>
      <c r="Z200" s="4">
        <f>Tabla1[[#This Row],[Valor total OS]]-Tabla1[[#This Row],[valor total op]]</f>
        <v>0</v>
      </c>
    </row>
    <row r="201" spans="1:26" x14ac:dyDescent="0.3">
      <c r="A201">
        <v>6654</v>
      </c>
      <c r="B201">
        <v>14</v>
      </c>
      <c r="C201" t="s">
        <v>192</v>
      </c>
      <c r="D201" t="s">
        <v>193</v>
      </c>
      <c r="E201" t="s">
        <v>194</v>
      </c>
      <c r="F201" t="s">
        <v>71</v>
      </c>
      <c r="G201" s="2">
        <v>46091</v>
      </c>
      <c r="H201">
        <v>81451932</v>
      </c>
      <c r="I201" t="s">
        <v>195</v>
      </c>
      <c r="J201" t="s">
        <v>155</v>
      </c>
      <c r="K201" t="s">
        <v>32</v>
      </c>
      <c r="L201">
        <v>60</v>
      </c>
      <c r="M201">
        <v>21616</v>
      </c>
      <c r="N201" t="s">
        <v>53</v>
      </c>
      <c r="O201" t="s">
        <v>196</v>
      </c>
      <c r="P201" s="4">
        <v>2500</v>
      </c>
      <c r="Q201" s="4">
        <v>3000</v>
      </c>
      <c r="R201" t="s">
        <v>55</v>
      </c>
      <c r="S201" s="4">
        <v>35936213</v>
      </c>
      <c r="T201" t="s">
        <v>197</v>
      </c>
      <c r="V201" t="s">
        <v>198</v>
      </c>
      <c r="W201" s="4">
        <f>Tabla1[[#This Row],[OS-Valor Unitario]]-Tabla1[[#This Row],[costo_antes_iva]]</f>
        <v>500</v>
      </c>
      <c r="X201" s="4">
        <f>Tabla1[[#This Row],[OS-Valor Unitario]]*Tabla1[[#This Row],[CANTIDAD ENTREGA SATELITE]]</f>
        <v>0</v>
      </c>
      <c r="Y201" s="4">
        <f>Tabla1[[#This Row],[costo_antes_iva]]*Tabla1[[#This Row],[CANTIDAD ENTREGA SATELITE]]</f>
        <v>0</v>
      </c>
      <c r="Z201" s="4">
        <f>Tabla1[[#This Row],[Valor total OS]]-Tabla1[[#This Row],[valor total op]]</f>
        <v>0</v>
      </c>
    </row>
    <row r="202" spans="1:26" x14ac:dyDescent="0.3">
      <c r="A202">
        <v>6650</v>
      </c>
      <c r="B202">
        <v>1</v>
      </c>
      <c r="C202" t="s">
        <v>217</v>
      </c>
      <c r="D202" t="s">
        <v>218</v>
      </c>
      <c r="E202" t="s">
        <v>219</v>
      </c>
      <c r="F202" t="s">
        <v>50</v>
      </c>
      <c r="G202" s="2">
        <v>46091</v>
      </c>
      <c r="H202">
        <v>81456723</v>
      </c>
      <c r="I202" t="s">
        <v>220</v>
      </c>
      <c r="J202" t="s">
        <v>221</v>
      </c>
      <c r="K202" t="s">
        <v>32</v>
      </c>
      <c r="L202">
        <v>45</v>
      </c>
      <c r="M202">
        <v>21408</v>
      </c>
      <c r="N202" t="s">
        <v>53</v>
      </c>
      <c r="O202" t="s">
        <v>54</v>
      </c>
      <c r="P202" s="4">
        <v>7500</v>
      </c>
      <c r="Q202" s="4">
        <v>7000</v>
      </c>
      <c r="R202" t="s">
        <v>222</v>
      </c>
      <c r="S202" s="4">
        <v>7471135</v>
      </c>
      <c r="T202" t="s">
        <v>144</v>
      </c>
      <c r="U202">
        <v>45</v>
      </c>
      <c r="V202" t="s">
        <v>57</v>
      </c>
      <c r="W202" s="4">
        <f>Tabla1[[#This Row],[OS-Valor Unitario]]-Tabla1[[#This Row],[costo_antes_iva]]</f>
        <v>-500</v>
      </c>
      <c r="X202" s="4">
        <f>Tabla1[[#This Row],[OS-Valor Unitario]]*Tabla1[[#This Row],[CANTIDAD ENTREGA SATELITE]]</f>
        <v>315000</v>
      </c>
      <c r="Y202" s="4">
        <f>Tabla1[[#This Row],[costo_antes_iva]]*Tabla1[[#This Row],[CANTIDAD ENTREGA SATELITE]]</f>
        <v>337500</v>
      </c>
      <c r="Z202" s="4">
        <f>Tabla1[[#This Row],[Valor total OS]]-Tabla1[[#This Row],[valor total op]]</f>
        <v>-22500</v>
      </c>
    </row>
    <row r="203" spans="1:26" x14ac:dyDescent="0.3">
      <c r="A203">
        <v>6650</v>
      </c>
      <c r="B203">
        <v>1</v>
      </c>
      <c r="C203" t="s">
        <v>217</v>
      </c>
      <c r="D203" t="s">
        <v>218</v>
      </c>
      <c r="E203" t="s">
        <v>219</v>
      </c>
      <c r="F203" t="s">
        <v>50</v>
      </c>
      <c r="G203" s="2">
        <v>46091</v>
      </c>
      <c r="H203">
        <v>81456723</v>
      </c>
      <c r="I203" t="s">
        <v>220</v>
      </c>
      <c r="J203" t="s">
        <v>221</v>
      </c>
      <c r="K203" t="s">
        <v>32</v>
      </c>
      <c r="L203">
        <v>45</v>
      </c>
      <c r="M203">
        <v>21408</v>
      </c>
      <c r="N203" t="s">
        <v>53</v>
      </c>
      <c r="O203" t="s">
        <v>223</v>
      </c>
      <c r="P203" s="4">
        <v>7500</v>
      </c>
      <c r="Q203" s="4">
        <v>7000</v>
      </c>
      <c r="R203" t="s">
        <v>222</v>
      </c>
      <c r="S203" s="4">
        <v>7471135</v>
      </c>
      <c r="T203" t="s">
        <v>144</v>
      </c>
      <c r="U203">
        <v>45</v>
      </c>
      <c r="V203" t="s">
        <v>57</v>
      </c>
      <c r="W203" s="4">
        <f>Tabla1[[#This Row],[OS-Valor Unitario]]-Tabla1[[#This Row],[costo_antes_iva]]</f>
        <v>-500</v>
      </c>
      <c r="X203" s="4">
        <f>Tabla1[[#This Row],[OS-Valor Unitario]]*Tabla1[[#This Row],[CANTIDAD ENTREGA SATELITE]]</f>
        <v>315000</v>
      </c>
      <c r="Y203" s="4">
        <f>Tabla1[[#This Row],[costo_antes_iva]]*Tabla1[[#This Row],[CANTIDAD ENTREGA SATELITE]]</f>
        <v>337500</v>
      </c>
      <c r="Z203" s="4">
        <f>Tabla1[[#This Row],[Valor total OS]]-Tabla1[[#This Row],[valor total op]]</f>
        <v>-22500</v>
      </c>
    </row>
    <row r="204" spans="1:26" x14ac:dyDescent="0.3">
      <c r="A204">
        <v>6650</v>
      </c>
      <c r="B204">
        <v>1</v>
      </c>
      <c r="C204" t="s">
        <v>217</v>
      </c>
      <c r="D204" t="s">
        <v>218</v>
      </c>
      <c r="E204" t="s">
        <v>219</v>
      </c>
      <c r="F204" t="s">
        <v>50</v>
      </c>
      <c r="G204" s="2">
        <v>46091</v>
      </c>
      <c r="H204">
        <v>81456723</v>
      </c>
      <c r="I204" t="s">
        <v>220</v>
      </c>
      <c r="J204" t="s">
        <v>221</v>
      </c>
      <c r="K204" t="s">
        <v>77</v>
      </c>
      <c r="L204">
        <v>90</v>
      </c>
      <c r="M204">
        <v>21386</v>
      </c>
      <c r="N204" t="s">
        <v>53</v>
      </c>
      <c r="O204" t="s">
        <v>224</v>
      </c>
      <c r="P204" s="4">
        <v>1800</v>
      </c>
      <c r="Q204" s="4">
        <v>3500</v>
      </c>
      <c r="R204" t="s">
        <v>222</v>
      </c>
      <c r="S204" s="4">
        <v>7471135</v>
      </c>
      <c r="T204" t="s">
        <v>144</v>
      </c>
      <c r="U204">
        <v>45</v>
      </c>
      <c r="V204" t="s">
        <v>225</v>
      </c>
      <c r="W204" s="4">
        <f>Tabla1[[#This Row],[OS-Valor Unitario]]-Tabla1[[#This Row],[costo_antes_iva]]</f>
        <v>1700</v>
      </c>
      <c r="X204" s="4">
        <f>Tabla1[[#This Row],[OS-Valor Unitario]]*Tabla1[[#This Row],[CANTIDAD ENTREGA SATELITE]]</f>
        <v>157500</v>
      </c>
      <c r="Y204" s="4">
        <f>Tabla1[[#This Row],[costo_antes_iva]]*Tabla1[[#This Row],[CANTIDAD ENTREGA SATELITE]]</f>
        <v>81000</v>
      </c>
      <c r="Z204" s="4">
        <f>Tabla1[[#This Row],[Valor total OS]]-Tabla1[[#This Row],[valor total op]]</f>
        <v>76500</v>
      </c>
    </row>
    <row r="205" spans="1:26" x14ac:dyDescent="0.3">
      <c r="A205">
        <v>6650</v>
      </c>
      <c r="B205">
        <v>2</v>
      </c>
      <c r="C205" t="s">
        <v>226</v>
      </c>
      <c r="D205" t="s">
        <v>227</v>
      </c>
      <c r="E205" t="s">
        <v>228</v>
      </c>
      <c r="F205" t="s">
        <v>50</v>
      </c>
      <c r="G205" s="2">
        <v>46091</v>
      </c>
      <c r="H205">
        <v>81456729</v>
      </c>
      <c r="I205" t="s">
        <v>229</v>
      </c>
      <c r="J205" t="s">
        <v>221</v>
      </c>
      <c r="K205" t="s">
        <v>77</v>
      </c>
      <c r="L205">
        <v>90</v>
      </c>
      <c r="M205">
        <v>21387</v>
      </c>
      <c r="N205" t="s">
        <v>53</v>
      </c>
      <c r="O205" t="s">
        <v>224</v>
      </c>
      <c r="P205" s="4">
        <v>2000</v>
      </c>
      <c r="Q205" s="4">
        <v>3500</v>
      </c>
      <c r="R205" t="s">
        <v>222</v>
      </c>
      <c r="S205" s="4">
        <v>7471135</v>
      </c>
      <c r="T205" t="s">
        <v>230</v>
      </c>
      <c r="U205">
        <v>45</v>
      </c>
      <c r="V205" t="s">
        <v>225</v>
      </c>
      <c r="W205" s="4">
        <f>Tabla1[[#This Row],[OS-Valor Unitario]]-Tabla1[[#This Row],[costo_antes_iva]]</f>
        <v>1500</v>
      </c>
      <c r="X205" s="4">
        <f>Tabla1[[#This Row],[OS-Valor Unitario]]*Tabla1[[#This Row],[CANTIDAD ENTREGA SATELITE]]</f>
        <v>157500</v>
      </c>
      <c r="Y205" s="4">
        <f>Tabla1[[#This Row],[costo_antes_iva]]*Tabla1[[#This Row],[CANTIDAD ENTREGA SATELITE]]</f>
        <v>90000</v>
      </c>
      <c r="Z205" s="4">
        <f>Tabla1[[#This Row],[Valor total OS]]-Tabla1[[#This Row],[valor total op]]</f>
        <v>67500</v>
      </c>
    </row>
    <row r="206" spans="1:26" x14ac:dyDescent="0.3">
      <c r="A206">
        <v>6650</v>
      </c>
      <c r="B206">
        <v>2</v>
      </c>
      <c r="C206" t="s">
        <v>226</v>
      </c>
      <c r="D206" t="s">
        <v>227</v>
      </c>
      <c r="E206" t="s">
        <v>228</v>
      </c>
      <c r="F206" t="s">
        <v>50</v>
      </c>
      <c r="G206" s="2">
        <v>46091</v>
      </c>
      <c r="H206">
        <v>81456729</v>
      </c>
      <c r="I206" t="s">
        <v>229</v>
      </c>
      <c r="J206" t="s">
        <v>221</v>
      </c>
      <c r="K206" t="s">
        <v>32</v>
      </c>
      <c r="L206">
        <v>90</v>
      </c>
      <c r="M206">
        <v>21409</v>
      </c>
      <c r="N206" t="s">
        <v>53</v>
      </c>
      <c r="O206" t="s">
        <v>54</v>
      </c>
      <c r="P206" s="4">
        <v>7500</v>
      </c>
      <c r="Q206" s="4">
        <v>6500</v>
      </c>
      <c r="R206" t="s">
        <v>222</v>
      </c>
      <c r="S206" s="4">
        <v>7471135</v>
      </c>
      <c r="T206" t="s">
        <v>230</v>
      </c>
      <c r="U206">
        <v>45</v>
      </c>
      <c r="V206" t="s">
        <v>57</v>
      </c>
      <c r="W206" s="4">
        <f>Tabla1[[#This Row],[OS-Valor Unitario]]-Tabla1[[#This Row],[costo_antes_iva]]</f>
        <v>-1000</v>
      </c>
      <c r="X206" s="4">
        <f>Tabla1[[#This Row],[OS-Valor Unitario]]*Tabla1[[#This Row],[CANTIDAD ENTREGA SATELITE]]</f>
        <v>292500</v>
      </c>
      <c r="Y206" s="4">
        <f>Tabla1[[#This Row],[costo_antes_iva]]*Tabla1[[#This Row],[CANTIDAD ENTREGA SATELITE]]</f>
        <v>337500</v>
      </c>
      <c r="Z206" s="4">
        <f>Tabla1[[#This Row],[Valor total OS]]-Tabla1[[#This Row],[valor total op]]</f>
        <v>-45000</v>
      </c>
    </row>
    <row r="207" spans="1:26" x14ac:dyDescent="0.3">
      <c r="A207">
        <v>6650</v>
      </c>
      <c r="B207">
        <v>3</v>
      </c>
      <c r="C207" t="s">
        <v>231</v>
      </c>
      <c r="D207" t="s">
        <v>232</v>
      </c>
      <c r="E207" t="s">
        <v>49</v>
      </c>
      <c r="F207" t="s">
        <v>50</v>
      </c>
      <c r="G207" s="2">
        <v>46091</v>
      </c>
      <c r="H207">
        <v>81456737</v>
      </c>
      <c r="I207" t="s">
        <v>233</v>
      </c>
      <c r="J207" t="s">
        <v>221</v>
      </c>
      <c r="K207" t="s">
        <v>32</v>
      </c>
      <c r="L207">
        <v>90</v>
      </c>
      <c r="M207">
        <v>21377</v>
      </c>
      <c r="N207" t="s">
        <v>53</v>
      </c>
      <c r="O207" t="s">
        <v>54</v>
      </c>
      <c r="P207" s="4">
        <v>5000</v>
      </c>
      <c r="Q207" s="4">
        <v>5000</v>
      </c>
      <c r="R207" t="s">
        <v>222</v>
      </c>
      <c r="S207" s="4">
        <v>7471135</v>
      </c>
      <c r="T207" t="s">
        <v>56</v>
      </c>
      <c r="U207">
        <v>45</v>
      </c>
      <c r="V207" t="s">
        <v>57</v>
      </c>
      <c r="W207" s="4">
        <f>Tabla1[[#This Row],[OS-Valor Unitario]]-Tabla1[[#This Row],[costo_antes_iva]]</f>
        <v>0</v>
      </c>
      <c r="X207" s="4">
        <f>Tabla1[[#This Row],[OS-Valor Unitario]]*Tabla1[[#This Row],[CANTIDAD ENTREGA SATELITE]]</f>
        <v>225000</v>
      </c>
      <c r="Y207" s="4">
        <f>Tabla1[[#This Row],[costo_antes_iva]]*Tabla1[[#This Row],[CANTIDAD ENTREGA SATELITE]]</f>
        <v>225000</v>
      </c>
      <c r="Z207" s="4">
        <f>Tabla1[[#This Row],[Valor total OS]]-Tabla1[[#This Row],[valor total op]]</f>
        <v>0</v>
      </c>
    </row>
    <row r="208" spans="1:26" x14ac:dyDescent="0.3">
      <c r="A208">
        <v>6650</v>
      </c>
      <c r="B208">
        <v>4</v>
      </c>
      <c r="C208" t="s">
        <v>234</v>
      </c>
      <c r="D208" t="s">
        <v>235</v>
      </c>
      <c r="E208" t="s">
        <v>236</v>
      </c>
      <c r="F208" t="s">
        <v>50</v>
      </c>
      <c r="G208" s="2">
        <v>46091</v>
      </c>
      <c r="H208">
        <v>81457001</v>
      </c>
      <c r="I208" t="s">
        <v>233</v>
      </c>
      <c r="J208" t="s">
        <v>221</v>
      </c>
      <c r="K208" t="s">
        <v>32</v>
      </c>
      <c r="L208">
        <v>60</v>
      </c>
      <c r="M208">
        <v>21465</v>
      </c>
      <c r="N208" t="s">
        <v>53</v>
      </c>
      <c r="O208" t="s">
        <v>237</v>
      </c>
      <c r="P208" s="4">
        <v>15500</v>
      </c>
      <c r="Q208" s="4">
        <v>15000</v>
      </c>
      <c r="R208" t="s">
        <v>222</v>
      </c>
      <c r="S208" s="4">
        <v>7471135</v>
      </c>
      <c r="T208" t="s">
        <v>238</v>
      </c>
      <c r="U208">
        <v>30</v>
      </c>
      <c r="V208" t="s">
        <v>239</v>
      </c>
      <c r="W208" s="4">
        <f>Tabla1[[#This Row],[OS-Valor Unitario]]-Tabla1[[#This Row],[costo_antes_iva]]</f>
        <v>-500</v>
      </c>
      <c r="X208" s="4">
        <f>Tabla1[[#This Row],[OS-Valor Unitario]]*Tabla1[[#This Row],[CANTIDAD ENTREGA SATELITE]]</f>
        <v>450000</v>
      </c>
      <c r="Y208" s="4">
        <f>Tabla1[[#This Row],[costo_antes_iva]]*Tabla1[[#This Row],[CANTIDAD ENTREGA SATELITE]]</f>
        <v>465000</v>
      </c>
      <c r="Z208" s="4">
        <f>Tabla1[[#This Row],[Valor total OS]]-Tabla1[[#This Row],[valor total op]]</f>
        <v>-15000</v>
      </c>
    </row>
    <row r="209" spans="1:26" x14ac:dyDescent="0.3">
      <c r="A209">
        <v>6650</v>
      </c>
      <c r="B209">
        <v>4</v>
      </c>
      <c r="C209" t="s">
        <v>234</v>
      </c>
      <c r="D209" t="s">
        <v>235</v>
      </c>
      <c r="E209" t="s">
        <v>236</v>
      </c>
      <c r="F209" t="s">
        <v>50</v>
      </c>
      <c r="G209" s="2">
        <v>46091</v>
      </c>
      <c r="H209">
        <v>81457001</v>
      </c>
      <c r="I209" t="s">
        <v>233</v>
      </c>
      <c r="J209" t="s">
        <v>221</v>
      </c>
      <c r="K209" t="s">
        <v>77</v>
      </c>
      <c r="L209">
        <v>60</v>
      </c>
      <c r="M209">
        <v>21428</v>
      </c>
      <c r="N209" t="s">
        <v>53</v>
      </c>
      <c r="O209" t="s">
        <v>224</v>
      </c>
      <c r="P209" s="4">
        <v>7200</v>
      </c>
      <c r="Q209" s="4">
        <v>3000</v>
      </c>
      <c r="R209" t="s">
        <v>222</v>
      </c>
      <c r="S209" s="4">
        <v>7471135</v>
      </c>
      <c r="T209" t="s">
        <v>238</v>
      </c>
      <c r="U209">
        <v>30</v>
      </c>
      <c r="V209" t="s">
        <v>225</v>
      </c>
      <c r="W209" s="4">
        <f>Tabla1[[#This Row],[OS-Valor Unitario]]-Tabla1[[#This Row],[costo_antes_iva]]</f>
        <v>-4200</v>
      </c>
      <c r="X209" s="4">
        <f>Tabla1[[#This Row],[OS-Valor Unitario]]*Tabla1[[#This Row],[CANTIDAD ENTREGA SATELITE]]</f>
        <v>90000</v>
      </c>
      <c r="Y209" s="4">
        <f>Tabla1[[#This Row],[costo_antes_iva]]*Tabla1[[#This Row],[CANTIDAD ENTREGA SATELITE]]</f>
        <v>216000</v>
      </c>
      <c r="Z209" s="4">
        <f>Tabla1[[#This Row],[Valor total OS]]-Tabla1[[#This Row],[valor total op]]</f>
        <v>-126000</v>
      </c>
    </row>
    <row r="210" spans="1:26" x14ac:dyDescent="0.3">
      <c r="A210">
        <v>6650</v>
      </c>
      <c r="B210">
        <v>5</v>
      </c>
      <c r="C210" t="s">
        <v>240</v>
      </c>
      <c r="D210" t="s">
        <v>241</v>
      </c>
      <c r="E210" t="s">
        <v>242</v>
      </c>
      <c r="F210" t="s">
        <v>50</v>
      </c>
      <c r="G210" s="2">
        <v>46091</v>
      </c>
      <c r="H210">
        <v>81457018</v>
      </c>
      <c r="I210" t="s">
        <v>243</v>
      </c>
      <c r="J210" t="s">
        <v>221</v>
      </c>
      <c r="K210" t="s">
        <v>32</v>
      </c>
      <c r="L210">
        <v>94</v>
      </c>
      <c r="M210">
        <v>21319</v>
      </c>
      <c r="N210" t="s">
        <v>53</v>
      </c>
      <c r="O210" t="s">
        <v>54</v>
      </c>
      <c r="P210" s="4">
        <v>3000</v>
      </c>
      <c r="Q210" s="4">
        <v>2900</v>
      </c>
      <c r="R210" t="s">
        <v>222</v>
      </c>
      <c r="S210" s="4">
        <v>7471135</v>
      </c>
      <c r="T210" t="s">
        <v>242</v>
      </c>
      <c r="U210">
        <v>47</v>
      </c>
      <c r="V210" t="s">
        <v>57</v>
      </c>
      <c r="W210" s="4">
        <f>Tabla1[[#This Row],[OS-Valor Unitario]]-Tabla1[[#This Row],[costo_antes_iva]]</f>
        <v>-100</v>
      </c>
      <c r="X210" s="4">
        <f>Tabla1[[#This Row],[OS-Valor Unitario]]*Tabla1[[#This Row],[CANTIDAD ENTREGA SATELITE]]</f>
        <v>136300</v>
      </c>
      <c r="Y210" s="4">
        <f>Tabla1[[#This Row],[costo_antes_iva]]*Tabla1[[#This Row],[CANTIDAD ENTREGA SATELITE]]</f>
        <v>141000</v>
      </c>
      <c r="Z210" s="4">
        <f>Tabla1[[#This Row],[Valor total OS]]-Tabla1[[#This Row],[valor total op]]</f>
        <v>-4700</v>
      </c>
    </row>
    <row r="211" spans="1:26" x14ac:dyDescent="0.3">
      <c r="A211">
        <v>6650</v>
      </c>
      <c r="B211">
        <v>5</v>
      </c>
      <c r="C211" t="s">
        <v>240</v>
      </c>
      <c r="D211" t="s">
        <v>241</v>
      </c>
      <c r="E211" t="s">
        <v>242</v>
      </c>
      <c r="F211" t="s">
        <v>50</v>
      </c>
      <c r="G211" s="2">
        <v>46091</v>
      </c>
      <c r="H211">
        <v>81457018</v>
      </c>
      <c r="I211" t="s">
        <v>243</v>
      </c>
      <c r="J211" t="s">
        <v>221</v>
      </c>
      <c r="K211" t="s">
        <v>32</v>
      </c>
      <c r="L211">
        <v>50</v>
      </c>
      <c r="M211">
        <v>21320</v>
      </c>
      <c r="N211" t="s">
        <v>53</v>
      </c>
      <c r="O211" t="s">
        <v>223</v>
      </c>
      <c r="P211" s="4">
        <v>3000</v>
      </c>
      <c r="Q211" s="4">
        <v>2900</v>
      </c>
      <c r="R211" t="s">
        <v>222</v>
      </c>
      <c r="S211" s="4">
        <v>7471135</v>
      </c>
      <c r="T211" t="s">
        <v>242</v>
      </c>
      <c r="V211" t="s">
        <v>244</v>
      </c>
      <c r="W211" s="4">
        <f>Tabla1[[#This Row],[OS-Valor Unitario]]-Tabla1[[#This Row],[costo_antes_iva]]</f>
        <v>-100</v>
      </c>
      <c r="X211" s="4">
        <f>Tabla1[[#This Row],[OS-Valor Unitario]]*Tabla1[[#This Row],[CANTIDAD ENTREGA SATELITE]]</f>
        <v>0</v>
      </c>
      <c r="Y211" s="4">
        <f>Tabla1[[#This Row],[costo_antes_iva]]*Tabla1[[#This Row],[CANTIDAD ENTREGA SATELITE]]</f>
        <v>0</v>
      </c>
      <c r="Z211" s="4">
        <f>Tabla1[[#This Row],[Valor total OS]]-Tabla1[[#This Row],[valor total op]]</f>
        <v>0</v>
      </c>
    </row>
    <row r="212" spans="1:26" x14ac:dyDescent="0.3">
      <c r="A212">
        <v>6650</v>
      </c>
      <c r="B212">
        <v>6</v>
      </c>
      <c r="C212" t="s">
        <v>245</v>
      </c>
      <c r="D212" t="s">
        <v>246</v>
      </c>
      <c r="E212" t="s">
        <v>242</v>
      </c>
      <c r="F212" t="s">
        <v>50</v>
      </c>
      <c r="G212" s="2">
        <v>46091</v>
      </c>
      <c r="H212">
        <v>81457434</v>
      </c>
      <c r="I212" t="s">
        <v>247</v>
      </c>
      <c r="J212" t="s">
        <v>221</v>
      </c>
      <c r="K212" t="s">
        <v>32</v>
      </c>
      <c r="L212">
        <v>10</v>
      </c>
      <c r="M212">
        <v>21560</v>
      </c>
      <c r="N212" t="s">
        <v>53</v>
      </c>
      <c r="O212" t="s">
        <v>54</v>
      </c>
      <c r="P212" s="4">
        <v>3000</v>
      </c>
      <c r="Q212" s="4">
        <v>2900</v>
      </c>
      <c r="R212" t="s">
        <v>222</v>
      </c>
      <c r="S212" s="4">
        <v>7471135</v>
      </c>
      <c r="T212" t="s">
        <v>242</v>
      </c>
      <c r="U212">
        <v>10</v>
      </c>
      <c r="V212" t="s">
        <v>57</v>
      </c>
      <c r="W212" s="4">
        <f>Tabla1[[#This Row],[OS-Valor Unitario]]-Tabla1[[#This Row],[costo_antes_iva]]</f>
        <v>-100</v>
      </c>
      <c r="X212" s="4">
        <f>Tabla1[[#This Row],[OS-Valor Unitario]]*Tabla1[[#This Row],[CANTIDAD ENTREGA SATELITE]]</f>
        <v>29000</v>
      </c>
      <c r="Y212" s="4">
        <f>Tabla1[[#This Row],[costo_antes_iva]]*Tabla1[[#This Row],[CANTIDAD ENTREGA SATELITE]]</f>
        <v>30000</v>
      </c>
      <c r="Z212" s="4">
        <f>Tabla1[[#This Row],[Valor total OS]]-Tabla1[[#This Row],[valor total op]]</f>
        <v>-1000</v>
      </c>
    </row>
    <row r="213" spans="1:26" x14ac:dyDescent="0.3">
      <c r="A213">
        <v>6650</v>
      </c>
      <c r="B213">
        <v>7</v>
      </c>
      <c r="C213" t="s">
        <v>248</v>
      </c>
      <c r="D213" t="s">
        <v>249</v>
      </c>
      <c r="E213" t="s">
        <v>242</v>
      </c>
      <c r="F213" t="s">
        <v>50</v>
      </c>
      <c r="G213" s="2">
        <v>46091</v>
      </c>
      <c r="H213">
        <v>81457440</v>
      </c>
      <c r="I213" t="s">
        <v>250</v>
      </c>
      <c r="J213" t="s">
        <v>221</v>
      </c>
      <c r="K213" t="s">
        <v>32</v>
      </c>
      <c r="L213">
        <v>20</v>
      </c>
      <c r="M213">
        <v>21562</v>
      </c>
      <c r="N213" t="s">
        <v>53</v>
      </c>
      <c r="O213" t="s">
        <v>54</v>
      </c>
      <c r="P213" s="4">
        <v>3000</v>
      </c>
      <c r="Q213" s="4">
        <v>2900</v>
      </c>
      <c r="R213" t="s">
        <v>222</v>
      </c>
      <c r="S213" s="4">
        <v>7471135</v>
      </c>
      <c r="T213" t="s">
        <v>242</v>
      </c>
      <c r="U213">
        <v>16</v>
      </c>
      <c r="V213" t="s">
        <v>57</v>
      </c>
      <c r="W213" s="4">
        <f>Tabla1[[#This Row],[OS-Valor Unitario]]-Tabla1[[#This Row],[costo_antes_iva]]</f>
        <v>-100</v>
      </c>
      <c r="X213" s="4">
        <f>Tabla1[[#This Row],[OS-Valor Unitario]]*Tabla1[[#This Row],[CANTIDAD ENTREGA SATELITE]]</f>
        <v>46400</v>
      </c>
      <c r="Y213" s="4">
        <f>Tabla1[[#This Row],[costo_antes_iva]]*Tabla1[[#This Row],[CANTIDAD ENTREGA SATELITE]]</f>
        <v>48000</v>
      </c>
      <c r="Z213" s="4">
        <f>Tabla1[[#This Row],[Valor total OS]]-Tabla1[[#This Row],[valor total op]]</f>
        <v>-1600</v>
      </c>
    </row>
    <row r="214" spans="1:26" x14ac:dyDescent="0.3">
      <c r="A214">
        <v>6665</v>
      </c>
      <c r="B214">
        <v>1</v>
      </c>
      <c r="C214" t="s">
        <v>11467</v>
      </c>
      <c r="D214" t="s">
        <v>11468</v>
      </c>
      <c r="E214" t="s">
        <v>475</v>
      </c>
      <c r="F214" t="s">
        <v>11469</v>
      </c>
      <c r="G214" s="2">
        <v>46091</v>
      </c>
      <c r="H214">
        <v>81461094</v>
      </c>
      <c r="I214" t="s">
        <v>11470</v>
      </c>
      <c r="J214" t="s">
        <v>11471</v>
      </c>
      <c r="K214" t="s">
        <v>32</v>
      </c>
      <c r="L214">
        <v>47</v>
      </c>
      <c r="M214">
        <v>21775</v>
      </c>
      <c r="N214" t="s">
        <v>53</v>
      </c>
      <c r="O214" t="s">
        <v>567</v>
      </c>
      <c r="P214" s="4">
        <v>19500</v>
      </c>
      <c r="Q214" s="4">
        <v>20000</v>
      </c>
      <c r="R214" t="s">
        <v>55</v>
      </c>
      <c r="S214" s="4">
        <v>36568359</v>
      </c>
      <c r="T214" t="s">
        <v>87</v>
      </c>
      <c r="W214" s="4">
        <f>Tabla1[[#This Row],[OS-Valor Unitario]]-Tabla1[[#This Row],[costo_antes_iva]]</f>
        <v>500</v>
      </c>
      <c r="X214" s="4">
        <f>Tabla1[[#This Row],[OS-Valor Unitario]]*Tabla1[[#This Row],[CANTIDAD ENTREGA SATELITE]]</f>
        <v>0</v>
      </c>
      <c r="Y214" s="4">
        <f>Tabla1[[#This Row],[costo_antes_iva]]*Tabla1[[#This Row],[CANTIDAD ENTREGA SATELITE]]</f>
        <v>0</v>
      </c>
      <c r="Z214" s="4">
        <f>Tabla1[[#This Row],[Valor total OS]]-Tabla1[[#This Row],[valor total op]]</f>
        <v>0</v>
      </c>
    </row>
    <row r="215" spans="1:26" x14ac:dyDescent="0.3">
      <c r="A215">
        <v>6665</v>
      </c>
      <c r="B215">
        <v>1</v>
      </c>
      <c r="C215" t="s">
        <v>11467</v>
      </c>
      <c r="D215" t="s">
        <v>11468</v>
      </c>
      <c r="E215" t="s">
        <v>475</v>
      </c>
      <c r="F215" t="s">
        <v>11469</v>
      </c>
      <c r="G215" s="2">
        <v>46091</v>
      </c>
      <c r="H215">
        <v>81461094</v>
      </c>
      <c r="I215" t="s">
        <v>11470</v>
      </c>
      <c r="J215" t="s">
        <v>11471</v>
      </c>
      <c r="K215" t="s">
        <v>32</v>
      </c>
      <c r="L215">
        <v>4</v>
      </c>
      <c r="M215">
        <v>21776</v>
      </c>
      <c r="N215" t="s">
        <v>53</v>
      </c>
      <c r="O215" t="s">
        <v>567</v>
      </c>
      <c r="P215" s="4">
        <v>19500</v>
      </c>
      <c r="Q215" s="4">
        <v>20000</v>
      </c>
      <c r="R215" t="s">
        <v>55</v>
      </c>
      <c r="S215" s="4">
        <v>36568359</v>
      </c>
      <c r="T215" t="s">
        <v>87</v>
      </c>
      <c r="W215" s="4">
        <f>Tabla1[[#This Row],[OS-Valor Unitario]]-Tabla1[[#This Row],[costo_antes_iva]]</f>
        <v>500</v>
      </c>
      <c r="X215" s="4">
        <f>Tabla1[[#This Row],[OS-Valor Unitario]]*Tabla1[[#This Row],[CANTIDAD ENTREGA SATELITE]]</f>
        <v>0</v>
      </c>
      <c r="Y215" s="4">
        <f>Tabla1[[#This Row],[costo_antes_iva]]*Tabla1[[#This Row],[CANTIDAD ENTREGA SATELITE]]</f>
        <v>0</v>
      </c>
      <c r="Z215" s="4">
        <f>Tabla1[[#This Row],[Valor total OS]]-Tabla1[[#This Row],[valor total op]]</f>
        <v>0</v>
      </c>
    </row>
    <row r="216" spans="1:26" x14ac:dyDescent="0.3">
      <c r="A216">
        <v>6665</v>
      </c>
      <c r="B216">
        <v>1</v>
      </c>
      <c r="C216" t="s">
        <v>11467</v>
      </c>
      <c r="D216" t="s">
        <v>11468</v>
      </c>
      <c r="E216" t="s">
        <v>475</v>
      </c>
      <c r="F216" t="s">
        <v>11469</v>
      </c>
      <c r="G216" s="2">
        <v>46091</v>
      </c>
      <c r="H216">
        <v>81461094</v>
      </c>
      <c r="I216" t="s">
        <v>11470</v>
      </c>
      <c r="J216" t="s">
        <v>11471</v>
      </c>
      <c r="K216" t="s">
        <v>77</v>
      </c>
      <c r="L216">
        <v>51</v>
      </c>
      <c r="M216">
        <v>21813</v>
      </c>
      <c r="N216" t="s">
        <v>53</v>
      </c>
      <c r="O216" t="s">
        <v>698</v>
      </c>
      <c r="P216" s="4">
        <v>4800</v>
      </c>
      <c r="Q216" s="4">
        <v>4500</v>
      </c>
      <c r="R216" t="s">
        <v>55</v>
      </c>
      <c r="S216" s="4">
        <v>36568359</v>
      </c>
      <c r="T216" t="s">
        <v>87</v>
      </c>
      <c r="W216" s="4">
        <f>Tabla1[[#This Row],[OS-Valor Unitario]]-Tabla1[[#This Row],[costo_antes_iva]]</f>
        <v>-300</v>
      </c>
      <c r="X216" s="4">
        <f>Tabla1[[#This Row],[OS-Valor Unitario]]*Tabla1[[#This Row],[CANTIDAD ENTREGA SATELITE]]</f>
        <v>0</v>
      </c>
      <c r="Y216" s="4">
        <f>Tabla1[[#This Row],[costo_antes_iva]]*Tabla1[[#This Row],[CANTIDAD ENTREGA SATELITE]]</f>
        <v>0</v>
      </c>
      <c r="Z216" s="4">
        <f>Tabla1[[#This Row],[Valor total OS]]-Tabla1[[#This Row],[valor total op]]</f>
        <v>0</v>
      </c>
    </row>
    <row r="217" spans="1:26" x14ac:dyDescent="0.3">
      <c r="A217">
        <v>6665</v>
      </c>
      <c r="B217">
        <v>3</v>
      </c>
      <c r="C217" t="s">
        <v>11472</v>
      </c>
      <c r="D217" t="s">
        <v>11473</v>
      </c>
      <c r="E217" t="s">
        <v>643</v>
      </c>
      <c r="F217" t="s">
        <v>11469</v>
      </c>
      <c r="G217" s="2">
        <v>46091</v>
      </c>
      <c r="H217">
        <v>81461174</v>
      </c>
      <c r="I217" t="s">
        <v>11474</v>
      </c>
      <c r="J217" t="s">
        <v>11471</v>
      </c>
      <c r="K217" t="s">
        <v>32</v>
      </c>
      <c r="L217">
        <v>185</v>
      </c>
      <c r="M217">
        <v>21714</v>
      </c>
      <c r="N217" t="s">
        <v>53</v>
      </c>
      <c r="O217" t="s">
        <v>841</v>
      </c>
      <c r="P217" s="4">
        <v>13500</v>
      </c>
      <c r="Q217" s="4">
        <v>15000</v>
      </c>
      <c r="R217" t="s">
        <v>55</v>
      </c>
      <c r="S217" s="4">
        <v>36568359</v>
      </c>
      <c r="T217" t="s">
        <v>56</v>
      </c>
      <c r="W217" s="4">
        <f>Tabla1[[#This Row],[OS-Valor Unitario]]-Tabla1[[#This Row],[costo_antes_iva]]</f>
        <v>1500</v>
      </c>
      <c r="X217" s="4">
        <f>Tabla1[[#This Row],[OS-Valor Unitario]]*Tabla1[[#This Row],[CANTIDAD ENTREGA SATELITE]]</f>
        <v>0</v>
      </c>
      <c r="Y217" s="4">
        <f>Tabla1[[#This Row],[costo_antes_iva]]*Tabla1[[#This Row],[CANTIDAD ENTREGA SATELITE]]</f>
        <v>0</v>
      </c>
      <c r="Z217" s="4">
        <f>Tabla1[[#This Row],[Valor total OS]]-Tabla1[[#This Row],[valor total op]]</f>
        <v>0</v>
      </c>
    </row>
    <row r="218" spans="1:26" x14ac:dyDescent="0.3">
      <c r="A218">
        <v>6665</v>
      </c>
      <c r="B218">
        <v>4</v>
      </c>
      <c r="C218" t="s">
        <v>11475</v>
      </c>
      <c r="D218" t="s">
        <v>11476</v>
      </c>
      <c r="E218" t="s">
        <v>643</v>
      </c>
      <c r="F218" t="s">
        <v>11469</v>
      </c>
      <c r="G218" s="2">
        <v>46091</v>
      </c>
      <c r="H218">
        <v>81461184</v>
      </c>
      <c r="I218" t="s">
        <v>11477</v>
      </c>
      <c r="J218" t="s">
        <v>11471</v>
      </c>
      <c r="K218" t="s">
        <v>32</v>
      </c>
      <c r="L218">
        <v>16</v>
      </c>
      <c r="M218">
        <v>21715</v>
      </c>
      <c r="N218" t="s">
        <v>53</v>
      </c>
      <c r="O218" t="s">
        <v>841</v>
      </c>
      <c r="P218" s="4">
        <v>13500</v>
      </c>
      <c r="Q218" s="4">
        <v>15000</v>
      </c>
      <c r="R218" t="s">
        <v>55</v>
      </c>
      <c r="S218" s="4">
        <v>36568359</v>
      </c>
      <c r="T218" t="s">
        <v>56</v>
      </c>
      <c r="W218" s="4">
        <f>Tabla1[[#This Row],[OS-Valor Unitario]]-Tabla1[[#This Row],[costo_antes_iva]]</f>
        <v>1500</v>
      </c>
      <c r="X218" s="4">
        <f>Tabla1[[#This Row],[OS-Valor Unitario]]*Tabla1[[#This Row],[CANTIDAD ENTREGA SATELITE]]</f>
        <v>0</v>
      </c>
      <c r="Y218" s="4">
        <f>Tabla1[[#This Row],[costo_antes_iva]]*Tabla1[[#This Row],[CANTIDAD ENTREGA SATELITE]]</f>
        <v>0</v>
      </c>
      <c r="Z218" s="4">
        <f>Tabla1[[#This Row],[Valor total OS]]-Tabla1[[#This Row],[valor total op]]</f>
        <v>0</v>
      </c>
    </row>
    <row r="219" spans="1:26" x14ac:dyDescent="0.3">
      <c r="A219">
        <v>6665</v>
      </c>
      <c r="B219">
        <v>6</v>
      </c>
      <c r="C219" t="s">
        <v>11478</v>
      </c>
      <c r="D219" t="s">
        <v>11479</v>
      </c>
      <c r="E219" t="s">
        <v>130</v>
      </c>
      <c r="F219" t="s">
        <v>11469</v>
      </c>
      <c r="G219" s="2">
        <v>46091</v>
      </c>
      <c r="H219">
        <v>81461239</v>
      </c>
      <c r="I219" t="s">
        <v>11480</v>
      </c>
      <c r="J219" t="s">
        <v>11471</v>
      </c>
      <c r="K219" t="s">
        <v>32</v>
      </c>
      <c r="L219">
        <v>200</v>
      </c>
      <c r="M219">
        <v>21722</v>
      </c>
      <c r="N219" t="s">
        <v>53</v>
      </c>
      <c r="O219" t="s">
        <v>2551</v>
      </c>
      <c r="P219" s="4">
        <v>13500</v>
      </c>
      <c r="Q219" s="4">
        <v>14500</v>
      </c>
      <c r="R219" t="s">
        <v>55</v>
      </c>
      <c r="S219" s="4">
        <v>36568359</v>
      </c>
      <c r="T219" t="s">
        <v>111</v>
      </c>
      <c r="W219" s="4">
        <f>Tabla1[[#This Row],[OS-Valor Unitario]]-Tabla1[[#This Row],[costo_antes_iva]]</f>
        <v>1000</v>
      </c>
      <c r="X219" s="4">
        <f>Tabla1[[#This Row],[OS-Valor Unitario]]*Tabla1[[#This Row],[CANTIDAD ENTREGA SATELITE]]</f>
        <v>0</v>
      </c>
      <c r="Y219" s="4">
        <f>Tabla1[[#This Row],[costo_antes_iva]]*Tabla1[[#This Row],[CANTIDAD ENTREGA SATELITE]]</f>
        <v>0</v>
      </c>
      <c r="Z219" s="4">
        <f>Tabla1[[#This Row],[Valor total OS]]-Tabla1[[#This Row],[valor total op]]</f>
        <v>0</v>
      </c>
    </row>
    <row r="220" spans="1:26" x14ac:dyDescent="0.3">
      <c r="A220">
        <v>6665</v>
      </c>
      <c r="B220">
        <v>6</v>
      </c>
      <c r="C220" t="s">
        <v>11478</v>
      </c>
      <c r="D220" t="s">
        <v>11479</v>
      </c>
      <c r="E220" t="s">
        <v>130</v>
      </c>
      <c r="F220" t="s">
        <v>11469</v>
      </c>
      <c r="G220" s="2">
        <v>46091</v>
      </c>
      <c r="H220">
        <v>81461239</v>
      </c>
      <c r="I220" t="s">
        <v>11480</v>
      </c>
      <c r="J220" t="s">
        <v>11471</v>
      </c>
      <c r="K220" t="s">
        <v>77</v>
      </c>
      <c r="L220">
        <v>200</v>
      </c>
      <c r="M220">
        <v>21812</v>
      </c>
      <c r="N220" t="s">
        <v>53</v>
      </c>
      <c r="O220" t="s">
        <v>698</v>
      </c>
      <c r="P220" s="4">
        <v>1800</v>
      </c>
      <c r="Q220" s="4">
        <v>1300</v>
      </c>
      <c r="R220" t="s">
        <v>55</v>
      </c>
      <c r="S220" s="4">
        <v>36568359</v>
      </c>
      <c r="T220" t="s">
        <v>111</v>
      </c>
      <c r="W220" s="4">
        <f>Tabla1[[#This Row],[OS-Valor Unitario]]-Tabla1[[#This Row],[costo_antes_iva]]</f>
        <v>-500</v>
      </c>
      <c r="X220" s="4">
        <f>Tabla1[[#This Row],[OS-Valor Unitario]]*Tabla1[[#This Row],[CANTIDAD ENTREGA SATELITE]]</f>
        <v>0</v>
      </c>
      <c r="Y220" s="4">
        <f>Tabla1[[#This Row],[costo_antes_iva]]*Tabla1[[#This Row],[CANTIDAD ENTREGA SATELITE]]</f>
        <v>0</v>
      </c>
      <c r="Z220" s="4">
        <f>Tabla1[[#This Row],[Valor total OS]]-Tabla1[[#This Row],[valor total op]]</f>
        <v>0</v>
      </c>
    </row>
    <row r="221" spans="1:26" x14ac:dyDescent="0.3">
      <c r="A221">
        <v>6665</v>
      </c>
      <c r="B221">
        <v>7</v>
      </c>
      <c r="C221" t="s">
        <v>11481</v>
      </c>
      <c r="D221" t="s">
        <v>11482</v>
      </c>
      <c r="E221" t="s">
        <v>11483</v>
      </c>
      <c r="F221" t="s">
        <v>11469</v>
      </c>
      <c r="G221" s="2">
        <v>46091</v>
      </c>
      <c r="H221">
        <v>81461274</v>
      </c>
      <c r="I221" t="s">
        <v>11484</v>
      </c>
      <c r="J221" t="s">
        <v>11471</v>
      </c>
      <c r="K221" t="s">
        <v>32</v>
      </c>
      <c r="L221">
        <v>150</v>
      </c>
      <c r="M221">
        <v>21765</v>
      </c>
      <c r="N221" t="s">
        <v>53</v>
      </c>
      <c r="O221" t="s">
        <v>196</v>
      </c>
      <c r="P221" s="4">
        <v>3000</v>
      </c>
      <c r="Q221" s="4">
        <v>3500</v>
      </c>
      <c r="R221" t="s">
        <v>55</v>
      </c>
      <c r="S221" s="4">
        <v>36568359</v>
      </c>
      <c r="T221" t="s">
        <v>537</v>
      </c>
      <c r="W221" s="4">
        <f>Tabla1[[#This Row],[OS-Valor Unitario]]-Tabla1[[#This Row],[costo_antes_iva]]</f>
        <v>500</v>
      </c>
      <c r="X221" s="4">
        <f>Tabla1[[#This Row],[OS-Valor Unitario]]*Tabla1[[#This Row],[CANTIDAD ENTREGA SATELITE]]</f>
        <v>0</v>
      </c>
      <c r="Y221" s="4">
        <f>Tabla1[[#This Row],[costo_antes_iva]]*Tabla1[[#This Row],[CANTIDAD ENTREGA SATELITE]]</f>
        <v>0</v>
      </c>
      <c r="Z221" s="4">
        <f>Tabla1[[#This Row],[Valor total OS]]-Tabla1[[#This Row],[valor total op]]</f>
        <v>0</v>
      </c>
    </row>
    <row r="222" spans="1:26" x14ac:dyDescent="0.3">
      <c r="A222">
        <v>6654</v>
      </c>
      <c r="B222">
        <v>1</v>
      </c>
      <c r="C222" t="s">
        <v>152</v>
      </c>
      <c r="D222" t="s">
        <v>153</v>
      </c>
      <c r="E222" t="s">
        <v>70</v>
      </c>
      <c r="F222" t="s">
        <v>71</v>
      </c>
      <c r="G222" s="2">
        <v>46091</v>
      </c>
      <c r="H222">
        <v>81451839</v>
      </c>
      <c r="I222" t="s">
        <v>154</v>
      </c>
      <c r="J222" t="s">
        <v>155</v>
      </c>
      <c r="K222" t="s">
        <v>32</v>
      </c>
      <c r="L222">
        <v>243</v>
      </c>
      <c r="M222">
        <v>21701</v>
      </c>
      <c r="N222" t="s">
        <v>53</v>
      </c>
      <c r="O222" t="s">
        <v>2122</v>
      </c>
      <c r="P222" s="4">
        <v>13500</v>
      </c>
      <c r="Q222" s="4">
        <v>16000</v>
      </c>
      <c r="R222" t="s">
        <v>55</v>
      </c>
      <c r="S222" s="4">
        <v>35936213</v>
      </c>
      <c r="T222" t="s">
        <v>75</v>
      </c>
      <c r="W222" s="4">
        <f>Tabla1[[#This Row],[OS-Valor Unitario]]-Tabla1[[#This Row],[costo_antes_iva]]</f>
        <v>2500</v>
      </c>
      <c r="X222" s="4">
        <f>Tabla1[[#This Row],[OS-Valor Unitario]]*Tabla1[[#This Row],[CANTIDAD ENTREGA SATELITE]]</f>
        <v>0</v>
      </c>
      <c r="Y222" s="4">
        <f>Tabla1[[#This Row],[costo_antes_iva]]*Tabla1[[#This Row],[CANTIDAD ENTREGA SATELITE]]</f>
        <v>0</v>
      </c>
      <c r="Z222" s="4">
        <f>Tabla1[[#This Row],[Valor total OS]]-Tabla1[[#This Row],[valor total op]]</f>
        <v>0</v>
      </c>
    </row>
    <row r="223" spans="1:26" x14ac:dyDescent="0.3">
      <c r="A223">
        <v>6654</v>
      </c>
      <c r="B223">
        <v>2</v>
      </c>
      <c r="C223" t="s">
        <v>156</v>
      </c>
      <c r="D223" t="s">
        <v>157</v>
      </c>
      <c r="E223" t="s">
        <v>70</v>
      </c>
      <c r="F223" t="s">
        <v>71</v>
      </c>
      <c r="G223" s="2">
        <v>46091</v>
      </c>
      <c r="H223">
        <v>81453277</v>
      </c>
      <c r="I223" t="s">
        <v>158</v>
      </c>
      <c r="J223" t="s">
        <v>155</v>
      </c>
      <c r="K223" t="s">
        <v>32</v>
      </c>
      <c r="L223">
        <v>56</v>
      </c>
      <c r="M223">
        <v>21717</v>
      </c>
      <c r="N223" t="s">
        <v>53</v>
      </c>
      <c r="O223" t="s">
        <v>182</v>
      </c>
      <c r="P223" s="4">
        <v>13500</v>
      </c>
      <c r="Q223" s="4">
        <v>14000</v>
      </c>
      <c r="R223" t="s">
        <v>55</v>
      </c>
      <c r="S223" s="4">
        <v>35936213</v>
      </c>
      <c r="T223" t="s">
        <v>75</v>
      </c>
      <c r="W223" s="4">
        <f>Tabla1[[#This Row],[OS-Valor Unitario]]-Tabla1[[#This Row],[costo_antes_iva]]</f>
        <v>500</v>
      </c>
      <c r="X223" s="4">
        <f>Tabla1[[#This Row],[OS-Valor Unitario]]*Tabla1[[#This Row],[CANTIDAD ENTREGA SATELITE]]</f>
        <v>0</v>
      </c>
      <c r="Y223" s="4">
        <f>Tabla1[[#This Row],[costo_antes_iva]]*Tabla1[[#This Row],[CANTIDAD ENTREGA SATELITE]]</f>
        <v>0</v>
      </c>
      <c r="Z223" s="4">
        <f>Tabla1[[#This Row],[Valor total OS]]-Tabla1[[#This Row],[valor total op]]</f>
        <v>0</v>
      </c>
    </row>
    <row r="224" spans="1:26" x14ac:dyDescent="0.3">
      <c r="A224">
        <v>6654</v>
      </c>
      <c r="B224">
        <v>3</v>
      </c>
      <c r="C224" t="s">
        <v>159</v>
      </c>
      <c r="D224" t="s">
        <v>160</v>
      </c>
      <c r="E224" t="s">
        <v>70</v>
      </c>
      <c r="F224" t="s">
        <v>71</v>
      </c>
      <c r="G224" s="2">
        <v>46091</v>
      </c>
      <c r="H224">
        <v>81451848</v>
      </c>
      <c r="I224" t="s">
        <v>161</v>
      </c>
      <c r="J224" t="s">
        <v>155</v>
      </c>
      <c r="K224" t="s">
        <v>32</v>
      </c>
      <c r="L224">
        <v>22</v>
      </c>
      <c r="M224">
        <v>21754</v>
      </c>
      <c r="N224" t="s">
        <v>53</v>
      </c>
      <c r="O224" t="s">
        <v>177</v>
      </c>
      <c r="P224" s="4">
        <v>13500</v>
      </c>
      <c r="Q224" s="4">
        <v>15000</v>
      </c>
      <c r="R224" t="s">
        <v>55</v>
      </c>
      <c r="S224" s="4">
        <v>35936213</v>
      </c>
      <c r="T224" t="s">
        <v>75</v>
      </c>
      <c r="V224" t="s">
        <v>79</v>
      </c>
      <c r="W224" s="4">
        <f>Tabla1[[#This Row],[OS-Valor Unitario]]-Tabla1[[#This Row],[costo_antes_iva]]</f>
        <v>1500</v>
      </c>
      <c r="X224" s="4">
        <f>Tabla1[[#This Row],[OS-Valor Unitario]]*Tabla1[[#This Row],[CANTIDAD ENTREGA SATELITE]]</f>
        <v>0</v>
      </c>
      <c r="Y224" s="4">
        <f>Tabla1[[#This Row],[costo_antes_iva]]*Tabla1[[#This Row],[CANTIDAD ENTREGA SATELITE]]</f>
        <v>0</v>
      </c>
      <c r="Z224" s="4">
        <f>Tabla1[[#This Row],[Valor total OS]]-Tabla1[[#This Row],[valor total op]]</f>
        <v>0</v>
      </c>
    </row>
    <row r="225" spans="1:26" x14ac:dyDescent="0.3">
      <c r="A225">
        <v>6654</v>
      </c>
      <c r="B225">
        <v>4</v>
      </c>
      <c r="C225" t="s">
        <v>162</v>
      </c>
      <c r="D225" t="s">
        <v>163</v>
      </c>
      <c r="E225" t="s">
        <v>70</v>
      </c>
      <c r="F225" t="s">
        <v>71</v>
      </c>
      <c r="G225" s="2">
        <v>46091</v>
      </c>
      <c r="H225">
        <v>81453507</v>
      </c>
      <c r="I225" t="s">
        <v>158</v>
      </c>
      <c r="J225" t="s">
        <v>155</v>
      </c>
      <c r="K225" t="s">
        <v>32</v>
      </c>
      <c r="L225">
        <v>2</v>
      </c>
      <c r="M225">
        <v>21755</v>
      </c>
      <c r="N225" t="s">
        <v>53</v>
      </c>
      <c r="O225" t="s">
        <v>177</v>
      </c>
      <c r="P225" s="4">
        <v>13500</v>
      </c>
      <c r="Q225" s="4">
        <v>15000</v>
      </c>
      <c r="R225" t="s">
        <v>55</v>
      </c>
      <c r="S225" s="4">
        <v>35936213</v>
      </c>
      <c r="T225" t="s">
        <v>75</v>
      </c>
      <c r="V225" t="s">
        <v>79</v>
      </c>
      <c r="W225" s="4">
        <f>Tabla1[[#This Row],[OS-Valor Unitario]]-Tabla1[[#This Row],[costo_antes_iva]]</f>
        <v>1500</v>
      </c>
      <c r="X225" s="4">
        <f>Tabla1[[#This Row],[OS-Valor Unitario]]*Tabla1[[#This Row],[CANTIDAD ENTREGA SATELITE]]</f>
        <v>0</v>
      </c>
      <c r="Y225" s="4">
        <f>Tabla1[[#This Row],[costo_antes_iva]]*Tabla1[[#This Row],[CANTIDAD ENTREGA SATELITE]]</f>
        <v>0</v>
      </c>
      <c r="Z225" s="4">
        <f>Tabla1[[#This Row],[Valor total OS]]-Tabla1[[#This Row],[valor total op]]</f>
        <v>0</v>
      </c>
    </row>
    <row r="226" spans="1:26" x14ac:dyDescent="0.3">
      <c r="A226">
        <v>6654</v>
      </c>
      <c r="B226">
        <v>4</v>
      </c>
      <c r="C226" t="s">
        <v>162</v>
      </c>
      <c r="D226" t="s">
        <v>163</v>
      </c>
      <c r="E226" t="s">
        <v>70</v>
      </c>
      <c r="F226" t="s">
        <v>71</v>
      </c>
      <c r="G226" s="2">
        <v>46091</v>
      </c>
      <c r="H226">
        <v>81453507</v>
      </c>
      <c r="I226" t="s">
        <v>158</v>
      </c>
      <c r="J226" t="s">
        <v>155</v>
      </c>
      <c r="K226" t="s">
        <v>32</v>
      </c>
      <c r="L226">
        <v>2</v>
      </c>
      <c r="M226">
        <v>21755</v>
      </c>
      <c r="N226" t="s">
        <v>53</v>
      </c>
      <c r="O226" t="s">
        <v>177</v>
      </c>
      <c r="P226" s="4">
        <v>13500</v>
      </c>
      <c r="Q226" s="4">
        <v>15000</v>
      </c>
      <c r="R226" t="s">
        <v>55</v>
      </c>
      <c r="S226" s="4">
        <v>35936213</v>
      </c>
      <c r="T226" t="s">
        <v>75</v>
      </c>
      <c r="V226" t="s">
        <v>260</v>
      </c>
      <c r="W226" s="4">
        <f>Tabla1[[#This Row],[OS-Valor Unitario]]-Tabla1[[#This Row],[costo_antes_iva]]</f>
        <v>1500</v>
      </c>
      <c r="X226" s="4">
        <f>Tabla1[[#This Row],[OS-Valor Unitario]]*Tabla1[[#This Row],[CANTIDAD ENTREGA SATELITE]]</f>
        <v>0</v>
      </c>
      <c r="Y226" s="4">
        <f>Tabla1[[#This Row],[costo_antes_iva]]*Tabla1[[#This Row],[CANTIDAD ENTREGA SATELITE]]</f>
        <v>0</v>
      </c>
      <c r="Z226" s="4">
        <f>Tabla1[[#This Row],[Valor total OS]]-Tabla1[[#This Row],[valor total op]]</f>
        <v>0</v>
      </c>
    </row>
    <row r="227" spans="1:26" x14ac:dyDescent="0.3">
      <c r="A227">
        <v>6654</v>
      </c>
      <c r="B227">
        <v>13</v>
      </c>
      <c r="C227" t="s">
        <v>11545</v>
      </c>
      <c r="D227" t="s">
        <v>11546</v>
      </c>
      <c r="E227" t="s">
        <v>242</v>
      </c>
      <c r="F227" t="s">
        <v>71</v>
      </c>
      <c r="G227" s="2">
        <v>46091</v>
      </c>
      <c r="H227">
        <v>81451925</v>
      </c>
      <c r="I227" t="s">
        <v>11547</v>
      </c>
      <c r="J227" t="s">
        <v>155</v>
      </c>
      <c r="K227" t="s">
        <v>32</v>
      </c>
      <c r="L227">
        <v>90</v>
      </c>
      <c r="M227">
        <v>21807</v>
      </c>
      <c r="N227" t="s">
        <v>53</v>
      </c>
      <c r="O227" t="s">
        <v>110</v>
      </c>
      <c r="P227" s="4">
        <v>2700</v>
      </c>
      <c r="Q227" s="4">
        <v>3500</v>
      </c>
      <c r="R227" t="s">
        <v>55</v>
      </c>
      <c r="S227" s="4">
        <v>35936213</v>
      </c>
      <c r="T227" t="s">
        <v>242</v>
      </c>
      <c r="W227" s="4">
        <f>Tabla1[[#This Row],[OS-Valor Unitario]]-Tabla1[[#This Row],[costo_antes_iva]]</f>
        <v>800</v>
      </c>
      <c r="X227" s="4">
        <f>Tabla1[[#This Row],[OS-Valor Unitario]]*Tabla1[[#This Row],[CANTIDAD ENTREGA SATELITE]]</f>
        <v>0</v>
      </c>
      <c r="Y227" s="4">
        <f>Tabla1[[#This Row],[costo_antes_iva]]*Tabla1[[#This Row],[CANTIDAD ENTREGA SATELITE]]</f>
        <v>0</v>
      </c>
      <c r="Z227" s="4">
        <f>Tabla1[[#This Row],[Valor total OS]]-Tabla1[[#This Row],[valor total op]]</f>
        <v>0</v>
      </c>
    </row>
    <row r="228" spans="1:26" x14ac:dyDescent="0.3">
      <c r="A228">
        <v>6650</v>
      </c>
      <c r="B228">
        <v>5</v>
      </c>
      <c r="C228" t="s">
        <v>240</v>
      </c>
      <c r="D228" t="s">
        <v>241</v>
      </c>
      <c r="E228" t="s">
        <v>242</v>
      </c>
      <c r="F228" t="s">
        <v>50</v>
      </c>
      <c r="G228" s="2">
        <v>46091</v>
      </c>
      <c r="H228">
        <v>81457018</v>
      </c>
      <c r="I228" t="s">
        <v>243</v>
      </c>
      <c r="J228" t="s">
        <v>221</v>
      </c>
      <c r="K228" t="s">
        <v>32</v>
      </c>
      <c r="L228">
        <v>54</v>
      </c>
      <c r="M228">
        <v>21685</v>
      </c>
      <c r="N228" t="s">
        <v>53</v>
      </c>
      <c r="O228" t="s">
        <v>223</v>
      </c>
      <c r="P228" s="4">
        <v>3000</v>
      </c>
      <c r="Q228" s="4">
        <v>2900</v>
      </c>
      <c r="R228" t="s">
        <v>222</v>
      </c>
      <c r="S228" s="4">
        <v>7471135</v>
      </c>
      <c r="T228" t="s">
        <v>242</v>
      </c>
      <c r="U228">
        <v>47</v>
      </c>
      <c r="V228" t="s">
        <v>57</v>
      </c>
      <c r="W228" s="4">
        <f>Tabla1[[#This Row],[OS-Valor Unitario]]-Tabla1[[#This Row],[costo_antes_iva]]</f>
        <v>-100</v>
      </c>
      <c r="X228" s="4">
        <f>Tabla1[[#This Row],[OS-Valor Unitario]]*Tabla1[[#This Row],[CANTIDAD ENTREGA SATELITE]]</f>
        <v>136300</v>
      </c>
      <c r="Y228" s="4">
        <f>Tabla1[[#This Row],[costo_antes_iva]]*Tabla1[[#This Row],[CANTIDAD ENTREGA SATELITE]]</f>
        <v>141000</v>
      </c>
      <c r="Z228" s="4">
        <f>Tabla1[[#This Row],[Valor total OS]]-Tabla1[[#This Row],[valor total op]]</f>
        <v>-4700</v>
      </c>
    </row>
    <row r="229" spans="1:26" x14ac:dyDescent="0.3">
      <c r="A229">
        <v>6650</v>
      </c>
      <c r="B229">
        <v>5</v>
      </c>
      <c r="C229" t="s">
        <v>240</v>
      </c>
      <c r="D229" t="s">
        <v>241</v>
      </c>
      <c r="E229" t="s">
        <v>242</v>
      </c>
      <c r="F229" t="s">
        <v>50</v>
      </c>
      <c r="G229" s="2">
        <v>46091</v>
      </c>
      <c r="H229">
        <v>81457018</v>
      </c>
      <c r="I229" t="s">
        <v>243</v>
      </c>
      <c r="J229" t="s">
        <v>221</v>
      </c>
      <c r="K229" t="s">
        <v>32</v>
      </c>
      <c r="L229">
        <v>54</v>
      </c>
      <c r="M229">
        <v>21685</v>
      </c>
      <c r="N229" t="s">
        <v>53</v>
      </c>
      <c r="O229" t="s">
        <v>223</v>
      </c>
      <c r="P229" s="4">
        <v>3000</v>
      </c>
      <c r="Q229" s="4">
        <v>2900</v>
      </c>
      <c r="R229" t="s">
        <v>222</v>
      </c>
      <c r="S229" s="4">
        <v>7471135</v>
      </c>
      <c r="T229" t="s">
        <v>242</v>
      </c>
      <c r="V229" t="s">
        <v>244</v>
      </c>
      <c r="W229" s="4">
        <f>Tabla1[[#This Row],[OS-Valor Unitario]]-Tabla1[[#This Row],[costo_antes_iva]]</f>
        <v>-100</v>
      </c>
      <c r="X229" s="4">
        <f>Tabla1[[#This Row],[OS-Valor Unitario]]*Tabla1[[#This Row],[CANTIDAD ENTREGA SATELITE]]</f>
        <v>0</v>
      </c>
      <c r="Y229" s="4">
        <f>Tabla1[[#This Row],[costo_antes_iva]]*Tabla1[[#This Row],[CANTIDAD ENTREGA SATELITE]]</f>
        <v>0</v>
      </c>
      <c r="Z229" s="4">
        <f>Tabla1[[#This Row],[Valor total OS]]-Tabla1[[#This Row],[valor total op]]</f>
        <v>0</v>
      </c>
    </row>
    <row r="230" spans="1:26" x14ac:dyDescent="0.3">
      <c r="A230">
        <v>6648</v>
      </c>
      <c r="B230">
        <v>1</v>
      </c>
      <c r="C230" t="s">
        <v>251</v>
      </c>
      <c r="D230" t="s">
        <v>252</v>
      </c>
      <c r="E230" t="s">
        <v>228</v>
      </c>
      <c r="F230" t="s">
        <v>253</v>
      </c>
      <c r="G230" s="2">
        <v>46090</v>
      </c>
      <c r="H230">
        <v>81390705</v>
      </c>
      <c r="I230" t="s">
        <v>254</v>
      </c>
      <c r="J230" t="s">
        <v>255</v>
      </c>
      <c r="K230" t="s">
        <v>32</v>
      </c>
      <c r="L230">
        <v>213</v>
      </c>
      <c r="M230">
        <v>21521</v>
      </c>
      <c r="N230" t="s">
        <v>256</v>
      </c>
      <c r="O230" t="s">
        <v>257</v>
      </c>
      <c r="P230" s="4">
        <v>8500</v>
      </c>
      <c r="Q230" s="4">
        <v>8500</v>
      </c>
      <c r="R230" t="s">
        <v>222</v>
      </c>
      <c r="S230" s="4">
        <v>147882057</v>
      </c>
      <c r="T230" t="s">
        <v>230</v>
      </c>
      <c r="V230" t="s">
        <v>258</v>
      </c>
      <c r="W230" s="4">
        <f>Tabla1[[#This Row],[OS-Valor Unitario]]-Tabla1[[#This Row],[costo_antes_iva]]</f>
        <v>0</v>
      </c>
      <c r="X230" s="4">
        <f>Tabla1[[#This Row],[OS-Valor Unitario]]*Tabla1[[#This Row],[CANTIDAD ENTREGA SATELITE]]</f>
        <v>0</v>
      </c>
      <c r="Y230" s="4">
        <f>Tabla1[[#This Row],[costo_antes_iva]]*Tabla1[[#This Row],[CANTIDAD ENTREGA SATELITE]]</f>
        <v>0</v>
      </c>
      <c r="Z230" s="4">
        <f>Tabla1[[#This Row],[Valor total OS]]-Tabla1[[#This Row],[valor total op]]</f>
        <v>0</v>
      </c>
    </row>
    <row r="231" spans="1:26" x14ac:dyDescent="0.3">
      <c r="A231">
        <v>6648</v>
      </c>
      <c r="B231">
        <v>1</v>
      </c>
      <c r="C231" t="s">
        <v>251</v>
      </c>
      <c r="D231" t="s">
        <v>252</v>
      </c>
      <c r="E231" t="s">
        <v>228</v>
      </c>
      <c r="F231" t="s">
        <v>253</v>
      </c>
      <c r="G231" s="2">
        <v>46090</v>
      </c>
      <c r="H231">
        <v>81390705</v>
      </c>
      <c r="I231" t="s">
        <v>254</v>
      </c>
      <c r="J231" t="s">
        <v>255</v>
      </c>
      <c r="K231" t="s">
        <v>32</v>
      </c>
      <c r="L231">
        <v>213</v>
      </c>
      <c r="M231">
        <v>21521</v>
      </c>
      <c r="N231" t="s">
        <v>256</v>
      </c>
      <c r="O231" t="s">
        <v>257</v>
      </c>
      <c r="P231" s="4">
        <v>8500</v>
      </c>
      <c r="Q231" s="4">
        <v>8500</v>
      </c>
      <c r="R231" t="s">
        <v>35</v>
      </c>
      <c r="S231" s="4">
        <v>147882057</v>
      </c>
      <c r="T231" t="s">
        <v>230</v>
      </c>
      <c r="V231" t="s">
        <v>258</v>
      </c>
      <c r="W231" s="4">
        <f>Tabla1[[#This Row],[OS-Valor Unitario]]-Tabla1[[#This Row],[costo_antes_iva]]</f>
        <v>0</v>
      </c>
      <c r="X231" s="4">
        <f>Tabla1[[#This Row],[OS-Valor Unitario]]*Tabla1[[#This Row],[CANTIDAD ENTREGA SATELITE]]</f>
        <v>0</v>
      </c>
      <c r="Y231" s="4">
        <f>Tabla1[[#This Row],[costo_antes_iva]]*Tabla1[[#This Row],[CANTIDAD ENTREGA SATELITE]]</f>
        <v>0</v>
      </c>
      <c r="Z231" s="4">
        <f>Tabla1[[#This Row],[Valor total OS]]-Tabla1[[#This Row],[valor total op]]</f>
        <v>0</v>
      </c>
    </row>
    <row r="232" spans="1:26" x14ac:dyDescent="0.3">
      <c r="A232">
        <v>6648</v>
      </c>
      <c r="B232">
        <v>1</v>
      </c>
      <c r="C232" t="s">
        <v>251</v>
      </c>
      <c r="D232" t="s">
        <v>252</v>
      </c>
      <c r="E232" t="s">
        <v>228</v>
      </c>
      <c r="F232" t="s">
        <v>253</v>
      </c>
      <c r="G232" s="2">
        <v>46090</v>
      </c>
      <c r="H232">
        <v>81390705</v>
      </c>
      <c r="I232" t="s">
        <v>254</v>
      </c>
      <c r="J232" t="s">
        <v>255</v>
      </c>
      <c r="K232" t="s">
        <v>32</v>
      </c>
      <c r="L232">
        <v>112</v>
      </c>
      <c r="M232">
        <v>21522</v>
      </c>
      <c r="N232" t="s">
        <v>256</v>
      </c>
      <c r="O232" t="s">
        <v>257</v>
      </c>
      <c r="P232" s="4">
        <v>8500</v>
      </c>
      <c r="Q232" s="4">
        <v>8500</v>
      </c>
      <c r="R232" t="s">
        <v>222</v>
      </c>
      <c r="S232" s="4">
        <v>147882057</v>
      </c>
      <c r="T232" t="s">
        <v>230</v>
      </c>
      <c r="V232" t="s">
        <v>258</v>
      </c>
      <c r="W232" s="4">
        <f>Tabla1[[#This Row],[OS-Valor Unitario]]-Tabla1[[#This Row],[costo_antes_iva]]</f>
        <v>0</v>
      </c>
      <c r="X232" s="4">
        <f>Tabla1[[#This Row],[OS-Valor Unitario]]*Tabla1[[#This Row],[CANTIDAD ENTREGA SATELITE]]</f>
        <v>0</v>
      </c>
      <c r="Y232" s="4">
        <f>Tabla1[[#This Row],[costo_antes_iva]]*Tabla1[[#This Row],[CANTIDAD ENTREGA SATELITE]]</f>
        <v>0</v>
      </c>
      <c r="Z232" s="4">
        <f>Tabla1[[#This Row],[Valor total OS]]-Tabla1[[#This Row],[valor total op]]</f>
        <v>0</v>
      </c>
    </row>
    <row r="233" spans="1:26" x14ac:dyDescent="0.3">
      <c r="A233">
        <v>6648</v>
      </c>
      <c r="B233">
        <v>1</v>
      </c>
      <c r="C233" t="s">
        <v>251</v>
      </c>
      <c r="D233" t="s">
        <v>252</v>
      </c>
      <c r="E233" t="s">
        <v>228</v>
      </c>
      <c r="F233" t="s">
        <v>253</v>
      </c>
      <c r="G233" s="2">
        <v>46090</v>
      </c>
      <c r="H233">
        <v>81390705</v>
      </c>
      <c r="I233" t="s">
        <v>254</v>
      </c>
      <c r="J233" t="s">
        <v>255</v>
      </c>
      <c r="K233" t="s">
        <v>32</v>
      </c>
      <c r="L233">
        <v>112</v>
      </c>
      <c r="M233">
        <v>21522</v>
      </c>
      <c r="N233" t="s">
        <v>256</v>
      </c>
      <c r="O233" t="s">
        <v>257</v>
      </c>
      <c r="P233" s="4">
        <v>8500</v>
      </c>
      <c r="Q233" s="4">
        <v>8500</v>
      </c>
      <c r="R233" t="s">
        <v>35</v>
      </c>
      <c r="S233" s="4">
        <v>147882057</v>
      </c>
      <c r="T233" t="s">
        <v>230</v>
      </c>
      <c r="V233" t="s">
        <v>258</v>
      </c>
      <c r="W233" s="4">
        <f>Tabla1[[#This Row],[OS-Valor Unitario]]-Tabla1[[#This Row],[costo_antes_iva]]</f>
        <v>0</v>
      </c>
      <c r="X233" s="4">
        <f>Tabla1[[#This Row],[OS-Valor Unitario]]*Tabla1[[#This Row],[CANTIDAD ENTREGA SATELITE]]</f>
        <v>0</v>
      </c>
      <c r="Y233" s="4">
        <f>Tabla1[[#This Row],[costo_antes_iva]]*Tabla1[[#This Row],[CANTIDAD ENTREGA SATELITE]]</f>
        <v>0</v>
      </c>
      <c r="Z233" s="4">
        <f>Tabla1[[#This Row],[Valor total OS]]-Tabla1[[#This Row],[valor total op]]</f>
        <v>0</v>
      </c>
    </row>
    <row r="234" spans="1:26" x14ac:dyDescent="0.3">
      <c r="A234">
        <v>6648</v>
      </c>
      <c r="B234">
        <v>1</v>
      </c>
      <c r="C234" t="s">
        <v>251</v>
      </c>
      <c r="D234" t="s">
        <v>252</v>
      </c>
      <c r="E234" t="s">
        <v>228</v>
      </c>
      <c r="F234" t="s">
        <v>253</v>
      </c>
      <c r="G234" s="2">
        <v>46090</v>
      </c>
      <c r="H234">
        <v>81390705</v>
      </c>
      <c r="I234" t="s">
        <v>254</v>
      </c>
      <c r="J234" t="s">
        <v>255</v>
      </c>
      <c r="K234" t="s">
        <v>64</v>
      </c>
      <c r="L234">
        <v>426</v>
      </c>
      <c r="M234">
        <v>21413</v>
      </c>
      <c r="N234" t="s">
        <v>256</v>
      </c>
      <c r="O234" t="s">
        <v>259</v>
      </c>
      <c r="P234" s="4">
        <v>3200</v>
      </c>
      <c r="Q234" s="4">
        <v>3200</v>
      </c>
      <c r="R234" t="s">
        <v>222</v>
      </c>
      <c r="S234" s="4">
        <v>147882057</v>
      </c>
      <c r="T234" t="s">
        <v>230</v>
      </c>
      <c r="U234">
        <v>213</v>
      </c>
      <c r="V234" t="s">
        <v>260</v>
      </c>
      <c r="W234" s="4">
        <f>Tabla1[[#This Row],[OS-Valor Unitario]]-Tabla1[[#This Row],[costo_antes_iva]]</f>
        <v>0</v>
      </c>
      <c r="X234" s="4">
        <f>Tabla1[[#This Row],[OS-Valor Unitario]]*Tabla1[[#This Row],[CANTIDAD ENTREGA SATELITE]]</f>
        <v>681600</v>
      </c>
      <c r="Y234" s="4">
        <f>Tabla1[[#This Row],[costo_antes_iva]]*Tabla1[[#This Row],[CANTIDAD ENTREGA SATELITE]]</f>
        <v>681600</v>
      </c>
      <c r="Z234" s="4">
        <f>Tabla1[[#This Row],[Valor total OS]]-Tabla1[[#This Row],[valor total op]]</f>
        <v>0</v>
      </c>
    </row>
    <row r="235" spans="1:26" x14ac:dyDescent="0.3">
      <c r="A235">
        <v>6648</v>
      </c>
      <c r="B235">
        <v>1</v>
      </c>
      <c r="C235" t="s">
        <v>251</v>
      </c>
      <c r="D235" t="s">
        <v>252</v>
      </c>
      <c r="E235" t="s">
        <v>228</v>
      </c>
      <c r="F235" t="s">
        <v>253</v>
      </c>
      <c r="G235" s="2">
        <v>46090</v>
      </c>
      <c r="H235">
        <v>81390705</v>
      </c>
      <c r="I235" t="s">
        <v>254</v>
      </c>
      <c r="J235" t="s">
        <v>255</v>
      </c>
      <c r="K235" t="s">
        <v>64</v>
      </c>
      <c r="L235">
        <v>426</v>
      </c>
      <c r="M235">
        <v>21413</v>
      </c>
      <c r="N235" t="s">
        <v>256</v>
      </c>
      <c r="O235" t="s">
        <v>259</v>
      </c>
      <c r="P235" s="4">
        <v>3200</v>
      </c>
      <c r="Q235" s="4">
        <v>3200</v>
      </c>
      <c r="R235" t="s">
        <v>35</v>
      </c>
      <c r="S235" s="4">
        <v>147882057</v>
      </c>
      <c r="T235" t="s">
        <v>230</v>
      </c>
      <c r="U235">
        <v>213</v>
      </c>
      <c r="V235" t="s">
        <v>260</v>
      </c>
      <c r="W235" s="4">
        <f>Tabla1[[#This Row],[OS-Valor Unitario]]-Tabla1[[#This Row],[costo_antes_iva]]</f>
        <v>0</v>
      </c>
      <c r="X235" s="4">
        <f>Tabla1[[#This Row],[OS-Valor Unitario]]*Tabla1[[#This Row],[CANTIDAD ENTREGA SATELITE]]</f>
        <v>681600</v>
      </c>
      <c r="Y235" s="4">
        <f>Tabla1[[#This Row],[costo_antes_iva]]*Tabla1[[#This Row],[CANTIDAD ENTREGA SATELITE]]</f>
        <v>681600</v>
      </c>
      <c r="Z235" s="4">
        <f>Tabla1[[#This Row],[Valor total OS]]-Tabla1[[#This Row],[valor total op]]</f>
        <v>0</v>
      </c>
    </row>
    <row r="236" spans="1:26" x14ac:dyDescent="0.3">
      <c r="A236">
        <v>6648</v>
      </c>
      <c r="B236">
        <v>1</v>
      </c>
      <c r="C236" t="s">
        <v>251</v>
      </c>
      <c r="D236" t="s">
        <v>252</v>
      </c>
      <c r="E236" t="s">
        <v>228</v>
      </c>
      <c r="F236" t="s">
        <v>253</v>
      </c>
      <c r="G236" s="2">
        <v>46090</v>
      </c>
      <c r="H236">
        <v>81390705</v>
      </c>
      <c r="I236" t="s">
        <v>254</v>
      </c>
      <c r="J236" t="s">
        <v>255</v>
      </c>
      <c r="K236" t="s">
        <v>64</v>
      </c>
      <c r="L236">
        <v>112</v>
      </c>
      <c r="M236">
        <v>21414</v>
      </c>
      <c r="N236" t="s">
        <v>256</v>
      </c>
      <c r="O236" t="s">
        <v>259</v>
      </c>
      <c r="P236" s="4">
        <v>3200</v>
      </c>
      <c r="Q236" s="4">
        <v>3200</v>
      </c>
      <c r="R236" t="s">
        <v>222</v>
      </c>
      <c r="S236" s="4">
        <v>147882057</v>
      </c>
      <c r="T236" t="s">
        <v>230</v>
      </c>
      <c r="U236">
        <v>112</v>
      </c>
      <c r="V236" t="s">
        <v>260</v>
      </c>
      <c r="W236" s="4">
        <f>Tabla1[[#This Row],[OS-Valor Unitario]]-Tabla1[[#This Row],[costo_antes_iva]]</f>
        <v>0</v>
      </c>
      <c r="X236" s="4">
        <f>Tabla1[[#This Row],[OS-Valor Unitario]]*Tabla1[[#This Row],[CANTIDAD ENTREGA SATELITE]]</f>
        <v>358400</v>
      </c>
      <c r="Y236" s="4">
        <f>Tabla1[[#This Row],[costo_antes_iva]]*Tabla1[[#This Row],[CANTIDAD ENTREGA SATELITE]]</f>
        <v>358400</v>
      </c>
      <c r="Z236" s="4">
        <f>Tabla1[[#This Row],[Valor total OS]]-Tabla1[[#This Row],[valor total op]]</f>
        <v>0</v>
      </c>
    </row>
    <row r="237" spans="1:26" x14ac:dyDescent="0.3">
      <c r="A237">
        <v>6648</v>
      </c>
      <c r="B237">
        <v>1</v>
      </c>
      <c r="C237" t="s">
        <v>251</v>
      </c>
      <c r="D237" t="s">
        <v>252</v>
      </c>
      <c r="E237" t="s">
        <v>228</v>
      </c>
      <c r="F237" t="s">
        <v>253</v>
      </c>
      <c r="G237" s="2">
        <v>46090</v>
      </c>
      <c r="H237">
        <v>81390705</v>
      </c>
      <c r="I237" t="s">
        <v>254</v>
      </c>
      <c r="J237" t="s">
        <v>255</v>
      </c>
      <c r="K237" t="s">
        <v>64</v>
      </c>
      <c r="L237">
        <v>112</v>
      </c>
      <c r="M237">
        <v>21414</v>
      </c>
      <c r="N237" t="s">
        <v>256</v>
      </c>
      <c r="O237" t="s">
        <v>259</v>
      </c>
      <c r="P237" s="4">
        <v>3200</v>
      </c>
      <c r="Q237" s="4">
        <v>3200</v>
      </c>
      <c r="R237" t="s">
        <v>35</v>
      </c>
      <c r="S237" s="4">
        <v>147882057</v>
      </c>
      <c r="T237" t="s">
        <v>230</v>
      </c>
      <c r="U237">
        <v>112</v>
      </c>
      <c r="V237" t="s">
        <v>260</v>
      </c>
      <c r="W237" s="4">
        <f>Tabla1[[#This Row],[OS-Valor Unitario]]-Tabla1[[#This Row],[costo_antes_iva]]</f>
        <v>0</v>
      </c>
      <c r="X237" s="4">
        <f>Tabla1[[#This Row],[OS-Valor Unitario]]*Tabla1[[#This Row],[CANTIDAD ENTREGA SATELITE]]</f>
        <v>358400</v>
      </c>
      <c r="Y237" s="4">
        <f>Tabla1[[#This Row],[costo_antes_iva]]*Tabla1[[#This Row],[CANTIDAD ENTREGA SATELITE]]</f>
        <v>358400</v>
      </c>
      <c r="Z237" s="4">
        <f>Tabla1[[#This Row],[Valor total OS]]-Tabla1[[#This Row],[valor total op]]</f>
        <v>0</v>
      </c>
    </row>
    <row r="238" spans="1:26" x14ac:dyDescent="0.3">
      <c r="A238">
        <v>6648</v>
      </c>
      <c r="B238">
        <v>3</v>
      </c>
      <c r="C238" t="s">
        <v>261</v>
      </c>
      <c r="D238" t="s">
        <v>262</v>
      </c>
      <c r="E238" t="s">
        <v>236</v>
      </c>
      <c r="F238" t="s">
        <v>253</v>
      </c>
      <c r="G238" s="2">
        <v>46090</v>
      </c>
      <c r="H238">
        <v>81390730</v>
      </c>
      <c r="I238" t="s">
        <v>263</v>
      </c>
      <c r="J238" t="s">
        <v>255</v>
      </c>
      <c r="K238" t="s">
        <v>64</v>
      </c>
      <c r="L238">
        <v>217</v>
      </c>
      <c r="M238">
        <v>21568</v>
      </c>
      <c r="N238" t="s">
        <v>256</v>
      </c>
      <c r="O238" t="s">
        <v>259</v>
      </c>
      <c r="P238" s="4">
        <v>3200</v>
      </c>
      <c r="Q238" s="4">
        <v>3200</v>
      </c>
      <c r="R238" t="s">
        <v>222</v>
      </c>
      <c r="S238" s="4">
        <v>147882057</v>
      </c>
      <c r="T238" t="s">
        <v>238</v>
      </c>
      <c r="U238">
        <v>121</v>
      </c>
      <c r="V238" t="s">
        <v>260</v>
      </c>
      <c r="W238" s="4">
        <f>Tabla1[[#This Row],[OS-Valor Unitario]]-Tabla1[[#This Row],[costo_antes_iva]]</f>
        <v>0</v>
      </c>
      <c r="X238" s="4">
        <f>Tabla1[[#This Row],[OS-Valor Unitario]]*Tabla1[[#This Row],[CANTIDAD ENTREGA SATELITE]]</f>
        <v>387200</v>
      </c>
      <c r="Y238" s="4">
        <f>Tabla1[[#This Row],[costo_antes_iva]]*Tabla1[[#This Row],[CANTIDAD ENTREGA SATELITE]]</f>
        <v>387200</v>
      </c>
      <c r="Z238" s="4">
        <f>Tabla1[[#This Row],[Valor total OS]]-Tabla1[[#This Row],[valor total op]]</f>
        <v>0</v>
      </c>
    </row>
    <row r="239" spans="1:26" x14ac:dyDescent="0.3">
      <c r="A239">
        <v>6648</v>
      </c>
      <c r="B239">
        <v>3</v>
      </c>
      <c r="C239" t="s">
        <v>261</v>
      </c>
      <c r="D239" t="s">
        <v>262</v>
      </c>
      <c r="E239" t="s">
        <v>236</v>
      </c>
      <c r="F239" t="s">
        <v>253</v>
      </c>
      <c r="G239" s="2">
        <v>46090</v>
      </c>
      <c r="H239">
        <v>81390730</v>
      </c>
      <c r="I239" t="s">
        <v>263</v>
      </c>
      <c r="J239" t="s">
        <v>255</v>
      </c>
      <c r="K239" t="s">
        <v>64</v>
      </c>
      <c r="L239">
        <v>217</v>
      </c>
      <c r="M239">
        <v>21568</v>
      </c>
      <c r="N239" t="s">
        <v>256</v>
      </c>
      <c r="O239" t="s">
        <v>259</v>
      </c>
      <c r="P239" s="4">
        <v>3200</v>
      </c>
      <c r="Q239" s="4">
        <v>3200</v>
      </c>
      <c r="R239" t="s">
        <v>222</v>
      </c>
      <c r="S239" s="4">
        <v>147882057</v>
      </c>
      <c r="T239" t="s">
        <v>238</v>
      </c>
      <c r="U239">
        <v>96</v>
      </c>
      <c r="V239" t="s">
        <v>260</v>
      </c>
      <c r="W239" s="4">
        <f>Tabla1[[#This Row],[OS-Valor Unitario]]-Tabla1[[#This Row],[costo_antes_iva]]</f>
        <v>0</v>
      </c>
      <c r="X239" s="4">
        <f>Tabla1[[#This Row],[OS-Valor Unitario]]*Tabla1[[#This Row],[CANTIDAD ENTREGA SATELITE]]</f>
        <v>307200</v>
      </c>
      <c r="Y239" s="4">
        <f>Tabla1[[#This Row],[costo_antes_iva]]*Tabla1[[#This Row],[CANTIDAD ENTREGA SATELITE]]</f>
        <v>307200</v>
      </c>
      <c r="Z239" s="4">
        <f>Tabla1[[#This Row],[Valor total OS]]-Tabla1[[#This Row],[valor total op]]</f>
        <v>0</v>
      </c>
    </row>
    <row r="240" spans="1:26" x14ac:dyDescent="0.3">
      <c r="A240">
        <v>6648</v>
      </c>
      <c r="B240">
        <v>3</v>
      </c>
      <c r="C240" t="s">
        <v>261</v>
      </c>
      <c r="D240" t="s">
        <v>262</v>
      </c>
      <c r="E240" t="s">
        <v>236</v>
      </c>
      <c r="F240" t="s">
        <v>253</v>
      </c>
      <c r="G240" s="2">
        <v>46090</v>
      </c>
      <c r="H240">
        <v>81390730</v>
      </c>
      <c r="I240" t="s">
        <v>263</v>
      </c>
      <c r="J240" t="s">
        <v>255</v>
      </c>
      <c r="K240" t="s">
        <v>64</v>
      </c>
      <c r="L240">
        <v>217</v>
      </c>
      <c r="M240">
        <v>21568</v>
      </c>
      <c r="N240" t="s">
        <v>256</v>
      </c>
      <c r="O240" t="s">
        <v>259</v>
      </c>
      <c r="P240" s="4">
        <v>3200</v>
      </c>
      <c r="Q240" s="4">
        <v>3200</v>
      </c>
      <c r="R240" t="s">
        <v>35</v>
      </c>
      <c r="S240" s="4">
        <v>147882057</v>
      </c>
      <c r="T240" t="s">
        <v>238</v>
      </c>
      <c r="U240">
        <v>121</v>
      </c>
      <c r="V240" t="s">
        <v>260</v>
      </c>
      <c r="W240" s="4">
        <f>Tabla1[[#This Row],[OS-Valor Unitario]]-Tabla1[[#This Row],[costo_antes_iva]]</f>
        <v>0</v>
      </c>
      <c r="X240" s="4">
        <f>Tabla1[[#This Row],[OS-Valor Unitario]]*Tabla1[[#This Row],[CANTIDAD ENTREGA SATELITE]]</f>
        <v>387200</v>
      </c>
      <c r="Y240" s="4">
        <f>Tabla1[[#This Row],[costo_antes_iva]]*Tabla1[[#This Row],[CANTIDAD ENTREGA SATELITE]]</f>
        <v>387200</v>
      </c>
      <c r="Z240" s="4">
        <f>Tabla1[[#This Row],[Valor total OS]]-Tabla1[[#This Row],[valor total op]]</f>
        <v>0</v>
      </c>
    </row>
    <row r="241" spans="1:26" x14ac:dyDescent="0.3">
      <c r="A241">
        <v>6648</v>
      </c>
      <c r="B241">
        <v>3</v>
      </c>
      <c r="C241" t="s">
        <v>261</v>
      </c>
      <c r="D241" t="s">
        <v>262</v>
      </c>
      <c r="E241" t="s">
        <v>236</v>
      </c>
      <c r="F241" t="s">
        <v>253</v>
      </c>
      <c r="G241" s="2">
        <v>46090</v>
      </c>
      <c r="H241">
        <v>81390730</v>
      </c>
      <c r="I241" t="s">
        <v>263</v>
      </c>
      <c r="J241" t="s">
        <v>255</v>
      </c>
      <c r="K241" t="s">
        <v>64</v>
      </c>
      <c r="L241">
        <v>217</v>
      </c>
      <c r="M241">
        <v>21568</v>
      </c>
      <c r="N241" t="s">
        <v>256</v>
      </c>
      <c r="O241" t="s">
        <v>259</v>
      </c>
      <c r="P241" s="4">
        <v>3200</v>
      </c>
      <c r="Q241" s="4">
        <v>3200</v>
      </c>
      <c r="R241" t="s">
        <v>35</v>
      </c>
      <c r="S241" s="4">
        <v>147882057</v>
      </c>
      <c r="T241" t="s">
        <v>238</v>
      </c>
      <c r="U241">
        <v>96</v>
      </c>
      <c r="V241" t="s">
        <v>260</v>
      </c>
      <c r="W241" s="4">
        <f>Tabla1[[#This Row],[OS-Valor Unitario]]-Tabla1[[#This Row],[costo_antes_iva]]</f>
        <v>0</v>
      </c>
      <c r="X241" s="4">
        <f>Tabla1[[#This Row],[OS-Valor Unitario]]*Tabla1[[#This Row],[CANTIDAD ENTREGA SATELITE]]</f>
        <v>307200</v>
      </c>
      <c r="Y241" s="4">
        <f>Tabla1[[#This Row],[costo_antes_iva]]*Tabla1[[#This Row],[CANTIDAD ENTREGA SATELITE]]</f>
        <v>307200</v>
      </c>
      <c r="Z241" s="4">
        <f>Tabla1[[#This Row],[Valor total OS]]-Tabla1[[#This Row],[valor total op]]</f>
        <v>0</v>
      </c>
    </row>
    <row r="242" spans="1:26" x14ac:dyDescent="0.3">
      <c r="A242">
        <v>6648</v>
      </c>
      <c r="B242">
        <v>3</v>
      </c>
      <c r="C242" t="s">
        <v>261</v>
      </c>
      <c r="D242" t="s">
        <v>262</v>
      </c>
      <c r="E242" t="s">
        <v>236</v>
      </c>
      <c r="F242" t="s">
        <v>253</v>
      </c>
      <c r="G242" s="2">
        <v>46090</v>
      </c>
      <c r="H242">
        <v>81390730</v>
      </c>
      <c r="I242" t="s">
        <v>263</v>
      </c>
      <c r="J242" t="s">
        <v>255</v>
      </c>
      <c r="K242" t="s">
        <v>64</v>
      </c>
      <c r="L242">
        <v>10</v>
      </c>
      <c r="M242">
        <v>21569</v>
      </c>
      <c r="N242" t="s">
        <v>256</v>
      </c>
      <c r="O242" t="s">
        <v>259</v>
      </c>
      <c r="P242" s="4">
        <v>3200</v>
      </c>
      <c r="Q242" s="4">
        <v>3200</v>
      </c>
      <c r="R242" t="s">
        <v>222</v>
      </c>
      <c r="S242" s="4">
        <v>147882057</v>
      </c>
      <c r="T242" t="s">
        <v>238</v>
      </c>
      <c r="U242">
        <v>10</v>
      </c>
      <c r="V242" t="s">
        <v>260</v>
      </c>
      <c r="W242" s="4">
        <f>Tabla1[[#This Row],[OS-Valor Unitario]]-Tabla1[[#This Row],[costo_antes_iva]]</f>
        <v>0</v>
      </c>
      <c r="X242" s="4">
        <f>Tabla1[[#This Row],[OS-Valor Unitario]]*Tabla1[[#This Row],[CANTIDAD ENTREGA SATELITE]]</f>
        <v>32000</v>
      </c>
      <c r="Y242" s="4">
        <f>Tabla1[[#This Row],[costo_antes_iva]]*Tabla1[[#This Row],[CANTIDAD ENTREGA SATELITE]]</f>
        <v>32000</v>
      </c>
      <c r="Z242" s="4">
        <f>Tabla1[[#This Row],[Valor total OS]]-Tabla1[[#This Row],[valor total op]]</f>
        <v>0</v>
      </c>
    </row>
    <row r="243" spans="1:26" x14ac:dyDescent="0.3">
      <c r="A243">
        <v>6648</v>
      </c>
      <c r="B243">
        <v>3</v>
      </c>
      <c r="C243" t="s">
        <v>261</v>
      </c>
      <c r="D243" t="s">
        <v>262</v>
      </c>
      <c r="E243" t="s">
        <v>236</v>
      </c>
      <c r="F243" t="s">
        <v>253</v>
      </c>
      <c r="G243" s="2">
        <v>46090</v>
      </c>
      <c r="H243">
        <v>81390730</v>
      </c>
      <c r="I243" t="s">
        <v>263</v>
      </c>
      <c r="J243" t="s">
        <v>255</v>
      </c>
      <c r="K243" t="s">
        <v>64</v>
      </c>
      <c r="L243">
        <v>10</v>
      </c>
      <c r="M243">
        <v>21569</v>
      </c>
      <c r="N243" t="s">
        <v>256</v>
      </c>
      <c r="O243" t="s">
        <v>259</v>
      </c>
      <c r="P243" s="4">
        <v>3200</v>
      </c>
      <c r="Q243" s="4">
        <v>3200</v>
      </c>
      <c r="R243" t="s">
        <v>35</v>
      </c>
      <c r="S243" s="4">
        <v>147882057</v>
      </c>
      <c r="T243" t="s">
        <v>238</v>
      </c>
      <c r="U243">
        <v>10</v>
      </c>
      <c r="V243" t="s">
        <v>260</v>
      </c>
      <c r="W243" s="4">
        <f>Tabla1[[#This Row],[OS-Valor Unitario]]-Tabla1[[#This Row],[costo_antes_iva]]</f>
        <v>0</v>
      </c>
      <c r="X243" s="4">
        <f>Tabla1[[#This Row],[OS-Valor Unitario]]*Tabla1[[#This Row],[CANTIDAD ENTREGA SATELITE]]</f>
        <v>32000</v>
      </c>
      <c r="Y243" s="4">
        <f>Tabla1[[#This Row],[costo_antes_iva]]*Tabla1[[#This Row],[CANTIDAD ENTREGA SATELITE]]</f>
        <v>32000</v>
      </c>
      <c r="Z243" s="4">
        <f>Tabla1[[#This Row],[Valor total OS]]-Tabla1[[#This Row],[valor total op]]</f>
        <v>0</v>
      </c>
    </row>
    <row r="244" spans="1:26" x14ac:dyDescent="0.3">
      <c r="A244">
        <v>6648</v>
      </c>
      <c r="B244">
        <v>4</v>
      </c>
      <c r="C244" t="s">
        <v>264</v>
      </c>
      <c r="D244" t="s">
        <v>265</v>
      </c>
      <c r="E244" t="s">
        <v>228</v>
      </c>
      <c r="F244" t="s">
        <v>253</v>
      </c>
      <c r="G244" s="2">
        <v>46090</v>
      </c>
      <c r="H244">
        <v>81390742</v>
      </c>
      <c r="I244" t="s">
        <v>266</v>
      </c>
      <c r="J244" t="s">
        <v>255</v>
      </c>
      <c r="K244" t="s">
        <v>32</v>
      </c>
      <c r="L244">
        <v>331</v>
      </c>
      <c r="M244">
        <v>21606</v>
      </c>
      <c r="N244" t="s">
        <v>256</v>
      </c>
      <c r="O244" t="s">
        <v>267</v>
      </c>
      <c r="P244" s="4">
        <v>8500</v>
      </c>
      <c r="Q244" s="4">
        <v>8500</v>
      </c>
      <c r="R244" t="s">
        <v>222</v>
      </c>
      <c r="S244" s="4">
        <v>147882057</v>
      </c>
      <c r="T244" t="s">
        <v>230</v>
      </c>
      <c r="V244" t="s">
        <v>268</v>
      </c>
      <c r="W244" s="4">
        <f>Tabla1[[#This Row],[OS-Valor Unitario]]-Tabla1[[#This Row],[costo_antes_iva]]</f>
        <v>0</v>
      </c>
      <c r="X244" s="4">
        <f>Tabla1[[#This Row],[OS-Valor Unitario]]*Tabla1[[#This Row],[CANTIDAD ENTREGA SATELITE]]</f>
        <v>0</v>
      </c>
      <c r="Y244" s="4">
        <f>Tabla1[[#This Row],[costo_antes_iva]]*Tabla1[[#This Row],[CANTIDAD ENTREGA SATELITE]]</f>
        <v>0</v>
      </c>
      <c r="Z244" s="4">
        <f>Tabla1[[#This Row],[Valor total OS]]-Tabla1[[#This Row],[valor total op]]</f>
        <v>0</v>
      </c>
    </row>
    <row r="245" spans="1:26" x14ac:dyDescent="0.3">
      <c r="A245">
        <v>6648</v>
      </c>
      <c r="B245">
        <v>4</v>
      </c>
      <c r="C245" t="s">
        <v>264</v>
      </c>
      <c r="D245" t="s">
        <v>265</v>
      </c>
      <c r="E245" t="s">
        <v>228</v>
      </c>
      <c r="F245" t="s">
        <v>253</v>
      </c>
      <c r="G245" s="2">
        <v>46090</v>
      </c>
      <c r="H245">
        <v>81390742</v>
      </c>
      <c r="I245" t="s">
        <v>266</v>
      </c>
      <c r="J245" t="s">
        <v>255</v>
      </c>
      <c r="K245" t="s">
        <v>32</v>
      </c>
      <c r="L245">
        <v>331</v>
      </c>
      <c r="M245">
        <v>21606</v>
      </c>
      <c r="N245" t="s">
        <v>256</v>
      </c>
      <c r="O245" t="s">
        <v>267</v>
      </c>
      <c r="P245" s="4">
        <v>8500</v>
      </c>
      <c r="Q245" s="4">
        <v>8500</v>
      </c>
      <c r="R245" t="s">
        <v>35</v>
      </c>
      <c r="S245" s="4">
        <v>147882057</v>
      </c>
      <c r="T245" t="s">
        <v>230</v>
      </c>
      <c r="V245" t="s">
        <v>268</v>
      </c>
      <c r="W245" s="4">
        <f>Tabla1[[#This Row],[OS-Valor Unitario]]-Tabla1[[#This Row],[costo_antes_iva]]</f>
        <v>0</v>
      </c>
      <c r="X245" s="4">
        <f>Tabla1[[#This Row],[OS-Valor Unitario]]*Tabla1[[#This Row],[CANTIDAD ENTREGA SATELITE]]</f>
        <v>0</v>
      </c>
      <c r="Y245" s="4">
        <f>Tabla1[[#This Row],[costo_antes_iva]]*Tabla1[[#This Row],[CANTIDAD ENTREGA SATELITE]]</f>
        <v>0</v>
      </c>
      <c r="Z245" s="4">
        <f>Tabla1[[#This Row],[Valor total OS]]-Tabla1[[#This Row],[valor total op]]</f>
        <v>0</v>
      </c>
    </row>
    <row r="246" spans="1:26" x14ac:dyDescent="0.3">
      <c r="A246">
        <v>6648</v>
      </c>
      <c r="B246">
        <v>4</v>
      </c>
      <c r="C246" t="s">
        <v>264</v>
      </c>
      <c r="D246" t="s">
        <v>265</v>
      </c>
      <c r="E246" t="s">
        <v>228</v>
      </c>
      <c r="F246" t="s">
        <v>253</v>
      </c>
      <c r="G246" s="2">
        <v>46090</v>
      </c>
      <c r="H246">
        <v>81390742</v>
      </c>
      <c r="I246" t="s">
        <v>266</v>
      </c>
      <c r="J246" t="s">
        <v>255</v>
      </c>
      <c r="K246" t="s">
        <v>64</v>
      </c>
      <c r="L246">
        <v>432</v>
      </c>
      <c r="M246">
        <v>21425</v>
      </c>
      <c r="N246" t="s">
        <v>256</v>
      </c>
      <c r="O246" t="s">
        <v>259</v>
      </c>
      <c r="P246" s="4">
        <v>3200</v>
      </c>
      <c r="Q246" s="4">
        <v>3200</v>
      </c>
      <c r="R246" t="s">
        <v>222</v>
      </c>
      <c r="S246" s="4">
        <v>147882057</v>
      </c>
      <c r="T246" t="s">
        <v>230</v>
      </c>
      <c r="U246">
        <v>216</v>
      </c>
      <c r="V246" t="s">
        <v>260</v>
      </c>
      <c r="W246" s="4">
        <f>Tabla1[[#This Row],[OS-Valor Unitario]]-Tabla1[[#This Row],[costo_antes_iva]]</f>
        <v>0</v>
      </c>
      <c r="X246" s="4">
        <f>Tabla1[[#This Row],[OS-Valor Unitario]]*Tabla1[[#This Row],[CANTIDAD ENTREGA SATELITE]]</f>
        <v>691200</v>
      </c>
      <c r="Y246" s="4">
        <f>Tabla1[[#This Row],[costo_antes_iva]]*Tabla1[[#This Row],[CANTIDAD ENTREGA SATELITE]]</f>
        <v>691200</v>
      </c>
      <c r="Z246" s="4">
        <f>Tabla1[[#This Row],[Valor total OS]]-Tabla1[[#This Row],[valor total op]]</f>
        <v>0</v>
      </c>
    </row>
    <row r="247" spans="1:26" x14ac:dyDescent="0.3">
      <c r="A247">
        <v>6648</v>
      </c>
      <c r="B247">
        <v>4</v>
      </c>
      <c r="C247" t="s">
        <v>264</v>
      </c>
      <c r="D247" t="s">
        <v>265</v>
      </c>
      <c r="E247" t="s">
        <v>228</v>
      </c>
      <c r="F247" t="s">
        <v>253</v>
      </c>
      <c r="G247" s="2">
        <v>46090</v>
      </c>
      <c r="H247">
        <v>81390742</v>
      </c>
      <c r="I247" t="s">
        <v>266</v>
      </c>
      <c r="J247" t="s">
        <v>255</v>
      </c>
      <c r="K247" t="s">
        <v>64</v>
      </c>
      <c r="L247">
        <v>432</v>
      </c>
      <c r="M247">
        <v>21425</v>
      </c>
      <c r="N247" t="s">
        <v>256</v>
      </c>
      <c r="O247" t="s">
        <v>259</v>
      </c>
      <c r="P247" s="4">
        <v>3200</v>
      </c>
      <c r="Q247" s="4">
        <v>3200</v>
      </c>
      <c r="R247" t="s">
        <v>35</v>
      </c>
      <c r="S247" s="4">
        <v>147882057</v>
      </c>
      <c r="T247" t="s">
        <v>230</v>
      </c>
      <c r="U247">
        <v>216</v>
      </c>
      <c r="V247" t="s">
        <v>260</v>
      </c>
      <c r="W247" s="4">
        <f>Tabla1[[#This Row],[OS-Valor Unitario]]-Tabla1[[#This Row],[costo_antes_iva]]</f>
        <v>0</v>
      </c>
      <c r="X247" s="4">
        <f>Tabla1[[#This Row],[OS-Valor Unitario]]*Tabla1[[#This Row],[CANTIDAD ENTREGA SATELITE]]</f>
        <v>691200</v>
      </c>
      <c r="Y247" s="4">
        <f>Tabla1[[#This Row],[costo_antes_iva]]*Tabla1[[#This Row],[CANTIDAD ENTREGA SATELITE]]</f>
        <v>691200</v>
      </c>
      <c r="Z247" s="4">
        <f>Tabla1[[#This Row],[Valor total OS]]-Tabla1[[#This Row],[valor total op]]</f>
        <v>0</v>
      </c>
    </row>
    <row r="248" spans="1:26" x14ac:dyDescent="0.3">
      <c r="A248">
        <v>6648</v>
      </c>
      <c r="B248">
        <v>4</v>
      </c>
      <c r="C248" t="s">
        <v>264</v>
      </c>
      <c r="D248" t="s">
        <v>265</v>
      </c>
      <c r="E248" t="s">
        <v>228</v>
      </c>
      <c r="F248" t="s">
        <v>253</v>
      </c>
      <c r="G248" s="2">
        <v>46090</v>
      </c>
      <c r="H248">
        <v>81390742</v>
      </c>
      <c r="I248" t="s">
        <v>266</v>
      </c>
      <c r="J248" t="s">
        <v>255</v>
      </c>
      <c r="K248" t="s">
        <v>64</v>
      </c>
      <c r="L248">
        <v>230</v>
      </c>
      <c r="M248">
        <v>21426</v>
      </c>
      <c r="N248" t="s">
        <v>256</v>
      </c>
      <c r="O248" t="s">
        <v>259</v>
      </c>
      <c r="P248" s="4">
        <v>3200</v>
      </c>
      <c r="Q248" s="4">
        <v>3200</v>
      </c>
      <c r="R248" t="s">
        <v>222</v>
      </c>
      <c r="S248" s="4">
        <v>147882057</v>
      </c>
      <c r="T248" t="s">
        <v>230</v>
      </c>
      <c r="U248">
        <v>115</v>
      </c>
      <c r="V248" t="s">
        <v>260</v>
      </c>
      <c r="W248" s="4">
        <f>Tabla1[[#This Row],[OS-Valor Unitario]]-Tabla1[[#This Row],[costo_antes_iva]]</f>
        <v>0</v>
      </c>
      <c r="X248" s="4">
        <f>Tabla1[[#This Row],[OS-Valor Unitario]]*Tabla1[[#This Row],[CANTIDAD ENTREGA SATELITE]]</f>
        <v>368000</v>
      </c>
      <c r="Y248" s="4">
        <f>Tabla1[[#This Row],[costo_antes_iva]]*Tabla1[[#This Row],[CANTIDAD ENTREGA SATELITE]]</f>
        <v>368000</v>
      </c>
      <c r="Z248" s="4">
        <f>Tabla1[[#This Row],[Valor total OS]]-Tabla1[[#This Row],[valor total op]]</f>
        <v>0</v>
      </c>
    </row>
    <row r="249" spans="1:26" x14ac:dyDescent="0.3">
      <c r="A249">
        <v>6648</v>
      </c>
      <c r="B249">
        <v>4</v>
      </c>
      <c r="C249" t="s">
        <v>264</v>
      </c>
      <c r="D249" t="s">
        <v>265</v>
      </c>
      <c r="E249" t="s">
        <v>228</v>
      </c>
      <c r="F249" t="s">
        <v>253</v>
      </c>
      <c r="G249" s="2">
        <v>46090</v>
      </c>
      <c r="H249">
        <v>81390742</v>
      </c>
      <c r="I249" t="s">
        <v>266</v>
      </c>
      <c r="J249" t="s">
        <v>255</v>
      </c>
      <c r="K249" t="s">
        <v>64</v>
      </c>
      <c r="L249">
        <v>230</v>
      </c>
      <c r="M249">
        <v>21426</v>
      </c>
      <c r="N249" t="s">
        <v>256</v>
      </c>
      <c r="O249" t="s">
        <v>259</v>
      </c>
      <c r="P249" s="4">
        <v>3200</v>
      </c>
      <c r="Q249" s="4">
        <v>3200</v>
      </c>
      <c r="R249" t="s">
        <v>35</v>
      </c>
      <c r="S249" s="4">
        <v>147882057</v>
      </c>
      <c r="T249" t="s">
        <v>230</v>
      </c>
      <c r="U249">
        <v>115</v>
      </c>
      <c r="V249" t="s">
        <v>260</v>
      </c>
      <c r="W249" s="4">
        <f>Tabla1[[#This Row],[OS-Valor Unitario]]-Tabla1[[#This Row],[costo_antes_iva]]</f>
        <v>0</v>
      </c>
      <c r="X249" s="4">
        <f>Tabla1[[#This Row],[OS-Valor Unitario]]*Tabla1[[#This Row],[CANTIDAD ENTREGA SATELITE]]</f>
        <v>368000</v>
      </c>
      <c r="Y249" s="4">
        <f>Tabla1[[#This Row],[costo_antes_iva]]*Tabla1[[#This Row],[CANTIDAD ENTREGA SATELITE]]</f>
        <v>368000</v>
      </c>
      <c r="Z249" s="4">
        <f>Tabla1[[#This Row],[Valor total OS]]-Tabla1[[#This Row],[valor total op]]</f>
        <v>0</v>
      </c>
    </row>
    <row r="250" spans="1:26" x14ac:dyDescent="0.3">
      <c r="A250">
        <v>6648</v>
      </c>
      <c r="B250">
        <v>5</v>
      </c>
      <c r="C250" t="s">
        <v>269</v>
      </c>
      <c r="D250" t="s">
        <v>270</v>
      </c>
      <c r="E250" t="s">
        <v>228</v>
      </c>
      <c r="F250" t="s">
        <v>253</v>
      </c>
      <c r="G250" s="2">
        <v>46090</v>
      </c>
      <c r="H250">
        <v>81390751</v>
      </c>
      <c r="I250" t="s">
        <v>271</v>
      </c>
      <c r="J250" t="s">
        <v>255</v>
      </c>
      <c r="K250" t="s">
        <v>32</v>
      </c>
      <c r="L250">
        <v>426</v>
      </c>
      <c r="M250">
        <v>21473</v>
      </c>
      <c r="N250" t="s">
        <v>256</v>
      </c>
      <c r="O250" t="s">
        <v>272</v>
      </c>
      <c r="P250" s="4">
        <v>8500</v>
      </c>
      <c r="Q250" s="4">
        <v>8500</v>
      </c>
      <c r="R250" t="s">
        <v>222</v>
      </c>
      <c r="S250" s="4">
        <v>147882057</v>
      </c>
      <c r="T250" t="s">
        <v>230</v>
      </c>
      <c r="U250">
        <v>213</v>
      </c>
      <c r="V250" t="s">
        <v>273</v>
      </c>
      <c r="W250" s="4">
        <f>Tabla1[[#This Row],[OS-Valor Unitario]]-Tabla1[[#This Row],[costo_antes_iva]]</f>
        <v>0</v>
      </c>
      <c r="X250" s="4">
        <f>Tabla1[[#This Row],[OS-Valor Unitario]]*Tabla1[[#This Row],[CANTIDAD ENTREGA SATELITE]]</f>
        <v>1810500</v>
      </c>
      <c r="Y250" s="4">
        <f>Tabla1[[#This Row],[costo_antes_iva]]*Tabla1[[#This Row],[CANTIDAD ENTREGA SATELITE]]</f>
        <v>1810500</v>
      </c>
      <c r="Z250" s="4">
        <f>Tabla1[[#This Row],[Valor total OS]]-Tabla1[[#This Row],[valor total op]]</f>
        <v>0</v>
      </c>
    </row>
    <row r="251" spans="1:26" x14ac:dyDescent="0.3">
      <c r="A251">
        <v>6648</v>
      </c>
      <c r="B251">
        <v>5</v>
      </c>
      <c r="C251" t="s">
        <v>269</v>
      </c>
      <c r="D251" t="s">
        <v>270</v>
      </c>
      <c r="E251" t="s">
        <v>228</v>
      </c>
      <c r="F251" t="s">
        <v>253</v>
      </c>
      <c r="G251" s="2">
        <v>46090</v>
      </c>
      <c r="H251">
        <v>81390751</v>
      </c>
      <c r="I251" t="s">
        <v>271</v>
      </c>
      <c r="J251" t="s">
        <v>255</v>
      </c>
      <c r="K251" t="s">
        <v>32</v>
      </c>
      <c r="L251">
        <v>426</v>
      </c>
      <c r="M251">
        <v>21473</v>
      </c>
      <c r="N251" t="s">
        <v>256</v>
      </c>
      <c r="O251" t="s">
        <v>272</v>
      </c>
      <c r="P251" s="4">
        <v>8500</v>
      </c>
      <c r="Q251" s="4">
        <v>8500</v>
      </c>
      <c r="R251" t="s">
        <v>35</v>
      </c>
      <c r="S251" s="4">
        <v>147882057</v>
      </c>
      <c r="T251" t="s">
        <v>230</v>
      </c>
      <c r="U251">
        <v>213</v>
      </c>
      <c r="V251" t="s">
        <v>273</v>
      </c>
      <c r="W251" s="4">
        <f>Tabla1[[#This Row],[OS-Valor Unitario]]-Tabla1[[#This Row],[costo_antes_iva]]</f>
        <v>0</v>
      </c>
      <c r="X251" s="4">
        <f>Tabla1[[#This Row],[OS-Valor Unitario]]*Tabla1[[#This Row],[CANTIDAD ENTREGA SATELITE]]</f>
        <v>1810500</v>
      </c>
      <c r="Y251" s="4">
        <f>Tabla1[[#This Row],[costo_antes_iva]]*Tabla1[[#This Row],[CANTIDAD ENTREGA SATELITE]]</f>
        <v>1810500</v>
      </c>
      <c r="Z251" s="4">
        <f>Tabla1[[#This Row],[Valor total OS]]-Tabla1[[#This Row],[valor total op]]</f>
        <v>0</v>
      </c>
    </row>
    <row r="252" spans="1:26" x14ac:dyDescent="0.3">
      <c r="A252">
        <v>6648</v>
      </c>
      <c r="B252">
        <v>5</v>
      </c>
      <c r="C252" t="s">
        <v>269</v>
      </c>
      <c r="D252" t="s">
        <v>270</v>
      </c>
      <c r="E252" t="s">
        <v>228</v>
      </c>
      <c r="F252" t="s">
        <v>253</v>
      </c>
      <c r="G252" s="2">
        <v>46090</v>
      </c>
      <c r="H252">
        <v>81390751</v>
      </c>
      <c r="I252" t="s">
        <v>271</v>
      </c>
      <c r="J252" t="s">
        <v>255</v>
      </c>
      <c r="K252" t="s">
        <v>32</v>
      </c>
      <c r="L252">
        <v>112</v>
      </c>
      <c r="M252">
        <v>21474</v>
      </c>
      <c r="N252" t="s">
        <v>256</v>
      </c>
      <c r="O252" t="s">
        <v>272</v>
      </c>
      <c r="P252" s="4">
        <v>8500</v>
      </c>
      <c r="Q252" s="4">
        <v>8500</v>
      </c>
      <c r="R252" t="s">
        <v>222</v>
      </c>
      <c r="S252" s="4">
        <v>147882057</v>
      </c>
      <c r="T252" t="s">
        <v>230</v>
      </c>
      <c r="V252" t="s">
        <v>273</v>
      </c>
      <c r="W252" s="4">
        <f>Tabla1[[#This Row],[OS-Valor Unitario]]-Tabla1[[#This Row],[costo_antes_iva]]</f>
        <v>0</v>
      </c>
      <c r="X252" s="4">
        <f>Tabla1[[#This Row],[OS-Valor Unitario]]*Tabla1[[#This Row],[CANTIDAD ENTREGA SATELITE]]</f>
        <v>0</v>
      </c>
      <c r="Y252" s="4">
        <f>Tabla1[[#This Row],[costo_antes_iva]]*Tabla1[[#This Row],[CANTIDAD ENTREGA SATELITE]]</f>
        <v>0</v>
      </c>
      <c r="Z252" s="4">
        <f>Tabla1[[#This Row],[Valor total OS]]-Tabla1[[#This Row],[valor total op]]</f>
        <v>0</v>
      </c>
    </row>
    <row r="253" spans="1:26" x14ac:dyDescent="0.3">
      <c r="A253">
        <v>6648</v>
      </c>
      <c r="B253">
        <v>5</v>
      </c>
      <c r="C253" t="s">
        <v>269</v>
      </c>
      <c r="D253" t="s">
        <v>270</v>
      </c>
      <c r="E253" t="s">
        <v>228</v>
      </c>
      <c r="F253" t="s">
        <v>253</v>
      </c>
      <c r="G253" s="2">
        <v>46090</v>
      </c>
      <c r="H253">
        <v>81390751</v>
      </c>
      <c r="I253" t="s">
        <v>271</v>
      </c>
      <c r="J253" t="s">
        <v>255</v>
      </c>
      <c r="K253" t="s">
        <v>32</v>
      </c>
      <c r="L253">
        <v>112</v>
      </c>
      <c r="M253">
        <v>21474</v>
      </c>
      <c r="N253" t="s">
        <v>256</v>
      </c>
      <c r="O253" t="s">
        <v>272</v>
      </c>
      <c r="P253" s="4">
        <v>8500</v>
      </c>
      <c r="Q253" s="4">
        <v>8500</v>
      </c>
      <c r="R253" t="s">
        <v>35</v>
      </c>
      <c r="S253" s="4">
        <v>147882057</v>
      </c>
      <c r="T253" t="s">
        <v>230</v>
      </c>
      <c r="V253" t="s">
        <v>273</v>
      </c>
      <c r="W253" s="4">
        <f>Tabla1[[#This Row],[OS-Valor Unitario]]-Tabla1[[#This Row],[costo_antes_iva]]</f>
        <v>0</v>
      </c>
      <c r="X253" s="4">
        <f>Tabla1[[#This Row],[OS-Valor Unitario]]*Tabla1[[#This Row],[CANTIDAD ENTREGA SATELITE]]</f>
        <v>0</v>
      </c>
      <c r="Y253" s="4">
        <f>Tabla1[[#This Row],[costo_antes_iva]]*Tabla1[[#This Row],[CANTIDAD ENTREGA SATELITE]]</f>
        <v>0</v>
      </c>
      <c r="Z253" s="4">
        <f>Tabla1[[#This Row],[Valor total OS]]-Tabla1[[#This Row],[valor total op]]</f>
        <v>0</v>
      </c>
    </row>
    <row r="254" spans="1:26" x14ac:dyDescent="0.3">
      <c r="A254">
        <v>6648</v>
      </c>
      <c r="B254">
        <v>5</v>
      </c>
      <c r="C254" t="s">
        <v>269</v>
      </c>
      <c r="D254" t="s">
        <v>270</v>
      </c>
      <c r="E254" t="s">
        <v>228</v>
      </c>
      <c r="F254" t="s">
        <v>253</v>
      </c>
      <c r="G254" s="2">
        <v>46090</v>
      </c>
      <c r="H254">
        <v>81390751</v>
      </c>
      <c r="I254" t="s">
        <v>271</v>
      </c>
      <c r="J254" t="s">
        <v>255</v>
      </c>
      <c r="K254" t="s">
        <v>64</v>
      </c>
      <c r="L254">
        <v>426</v>
      </c>
      <c r="M254">
        <v>21418</v>
      </c>
      <c r="N254" t="s">
        <v>256</v>
      </c>
      <c r="O254" t="s">
        <v>259</v>
      </c>
      <c r="P254" s="4">
        <v>3200</v>
      </c>
      <c r="Q254" s="4">
        <v>3200</v>
      </c>
      <c r="R254" t="s">
        <v>222</v>
      </c>
      <c r="S254" s="4">
        <v>147882057</v>
      </c>
      <c r="T254" t="s">
        <v>230</v>
      </c>
      <c r="U254">
        <v>213</v>
      </c>
      <c r="V254" t="s">
        <v>260</v>
      </c>
      <c r="W254" s="4">
        <f>Tabla1[[#This Row],[OS-Valor Unitario]]-Tabla1[[#This Row],[costo_antes_iva]]</f>
        <v>0</v>
      </c>
      <c r="X254" s="4">
        <f>Tabla1[[#This Row],[OS-Valor Unitario]]*Tabla1[[#This Row],[CANTIDAD ENTREGA SATELITE]]</f>
        <v>681600</v>
      </c>
      <c r="Y254" s="4">
        <f>Tabla1[[#This Row],[costo_antes_iva]]*Tabla1[[#This Row],[CANTIDAD ENTREGA SATELITE]]</f>
        <v>681600</v>
      </c>
      <c r="Z254" s="4">
        <f>Tabla1[[#This Row],[Valor total OS]]-Tabla1[[#This Row],[valor total op]]</f>
        <v>0</v>
      </c>
    </row>
    <row r="255" spans="1:26" x14ac:dyDescent="0.3">
      <c r="A255">
        <v>6648</v>
      </c>
      <c r="B255">
        <v>5</v>
      </c>
      <c r="C255" t="s">
        <v>269</v>
      </c>
      <c r="D255" t="s">
        <v>270</v>
      </c>
      <c r="E255" t="s">
        <v>228</v>
      </c>
      <c r="F255" t="s">
        <v>253</v>
      </c>
      <c r="G255" s="2">
        <v>46090</v>
      </c>
      <c r="H255">
        <v>81390751</v>
      </c>
      <c r="I255" t="s">
        <v>271</v>
      </c>
      <c r="J255" t="s">
        <v>255</v>
      </c>
      <c r="K255" t="s">
        <v>64</v>
      </c>
      <c r="L255">
        <v>426</v>
      </c>
      <c r="M255">
        <v>21418</v>
      </c>
      <c r="N255" t="s">
        <v>256</v>
      </c>
      <c r="O255" t="s">
        <v>259</v>
      </c>
      <c r="P255" s="4">
        <v>3200</v>
      </c>
      <c r="Q255" s="4">
        <v>3200</v>
      </c>
      <c r="R255" t="s">
        <v>35</v>
      </c>
      <c r="S255" s="4">
        <v>147882057</v>
      </c>
      <c r="T255" t="s">
        <v>230</v>
      </c>
      <c r="U255">
        <v>213</v>
      </c>
      <c r="V255" t="s">
        <v>260</v>
      </c>
      <c r="W255" s="4">
        <f>Tabla1[[#This Row],[OS-Valor Unitario]]-Tabla1[[#This Row],[costo_antes_iva]]</f>
        <v>0</v>
      </c>
      <c r="X255" s="4">
        <f>Tabla1[[#This Row],[OS-Valor Unitario]]*Tabla1[[#This Row],[CANTIDAD ENTREGA SATELITE]]</f>
        <v>681600</v>
      </c>
      <c r="Y255" s="4">
        <f>Tabla1[[#This Row],[costo_antes_iva]]*Tabla1[[#This Row],[CANTIDAD ENTREGA SATELITE]]</f>
        <v>681600</v>
      </c>
      <c r="Z255" s="4">
        <f>Tabla1[[#This Row],[Valor total OS]]-Tabla1[[#This Row],[valor total op]]</f>
        <v>0</v>
      </c>
    </row>
    <row r="256" spans="1:26" x14ac:dyDescent="0.3">
      <c r="A256">
        <v>6648</v>
      </c>
      <c r="B256">
        <v>5</v>
      </c>
      <c r="C256" t="s">
        <v>269</v>
      </c>
      <c r="D256" t="s">
        <v>270</v>
      </c>
      <c r="E256" t="s">
        <v>228</v>
      </c>
      <c r="F256" t="s">
        <v>253</v>
      </c>
      <c r="G256" s="2">
        <v>46090</v>
      </c>
      <c r="H256">
        <v>81390751</v>
      </c>
      <c r="I256" t="s">
        <v>271</v>
      </c>
      <c r="J256" t="s">
        <v>255</v>
      </c>
      <c r="K256" t="s">
        <v>64</v>
      </c>
      <c r="L256">
        <v>224</v>
      </c>
      <c r="M256">
        <v>21419</v>
      </c>
      <c r="N256" t="s">
        <v>256</v>
      </c>
      <c r="O256" t="s">
        <v>259</v>
      </c>
      <c r="P256" s="4">
        <v>3200</v>
      </c>
      <c r="Q256" s="4">
        <v>3200</v>
      </c>
      <c r="R256" t="s">
        <v>222</v>
      </c>
      <c r="S256" s="4">
        <v>147882057</v>
      </c>
      <c r="T256" t="s">
        <v>230</v>
      </c>
      <c r="U256">
        <v>112</v>
      </c>
      <c r="V256" t="s">
        <v>260</v>
      </c>
      <c r="W256" s="4">
        <f>Tabla1[[#This Row],[OS-Valor Unitario]]-Tabla1[[#This Row],[costo_antes_iva]]</f>
        <v>0</v>
      </c>
      <c r="X256" s="4">
        <f>Tabla1[[#This Row],[OS-Valor Unitario]]*Tabla1[[#This Row],[CANTIDAD ENTREGA SATELITE]]</f>
        <v>358400</v>
      </c>
      <c r="Y256" s="4">
        <f>Tabla1[[#This Row],[costo_antes_iva]]*Tabla1[[#This Row],[CANTIDAD ENTREGA SATELITE]]</f>
        <v>358400</v>
      </c>
      <c r="Z256" s="4">
        <f>Tabla1[[#This Row],[Valor total OS]]-Tabla1[[#This Row],[valor total op]]</f>
        <v>0</v>
      </c>
    </row>
    <row r="257" spans="1:26" x14ac:dyDescent="0.3">
      <c r="A257">
        <v>6648</v>
      </c>
      <c r="B257">
        <v>5</v>
      </c>
      <c r="C257" t="s">
        <v>269</v>
      </c>
      <c r="D257" t="s">
        <v>270</v>
      </c>
      <c r="E257" t="s">
        <v>228</v>
      </c>
      <c r="F257" t="s">
        <v>253</v>
      </c>
      <c r="G257" s="2">
        <v>46090</v>
      </c>
      <c r="H257">
        <v>81390751</v>
      </c>
      <c r="I257" t="s">
        <v>271</v>
      </c>
      <c r="J257" t="s">
        <v>255</v>
      </c>
      <c r="K257" t="s">
        <v>64</v>
      </c>
      <c r="L257">
        <v>224</v>
      </c>
      <c r="M257">
        <v>21419</v>
      </c>
      <c r="N257" t="s">
        <v>256</v>
      </c>
      <c r="O257" t="s">
        <v>259</v>
      </c>
      <c r="P257" s="4">
        <v>3200</v>
      </c>
      <c r="Q257" s="4">
        <v>3200</v>
      </c>
      <c r="R257" t="s">
        <v>35</v>
      </c>
      <c r="S257" s="4">
        <v>147882057</v>
      </c>
      <c r="T257" t="s">
        <v>230</v>
      </c>
      <c r="U257">
        <v>112</v>
      </c>
      <c r="V257" t="s">
        <v>260</v>
      </c>
      <c r="W257" s="4">
        <f>Tabla1[[#This Row],[OS-Valor Unitario]]-Tabla1[[#This Row],[costo_antes_iva]]</f>
        <v>0</v>
      </c>
      <c r="X257" s="4">
        <f>Tabla1[[#This Row],[OS-Valor Unitario]]*Tabla1[[#This Row],[CANTIDAD ENTREGA SATELITE]]</f>
        <v>358400</v>
      </c>
      <c r="Y257" s="4">
        <f>Tabla1[[#This Row],[costo_antes_iva]]*Tabla1[[#This Row],[CANTIDAD ENTREGA SATELITE]]</f>
        <v>358400</v>
      </c>
      <c r="Z257" s="4">
        <f>Tabla1[[#This Row],[Valor total OS]]-Tabla1[[#This Row],[valor total op]]</f>
        <v>0</v>
      </c>
    </row>
    <row r="258" spans="1:26" x14ac:dyDescent="0.3">
      <c r="A258">
        <v>6648</v>
      </c>
      <c r="B258">
        <v>6</v>
      </c>
      <c r="C258" t="s">
        <v>274</v>
      </c>
      <c r="D258" t="s">
        <v>275</v>
      </c>
      <c r="E258" t="s">
        <v>276</v>
      </c>
      <c r="F258" t="s">
        <v>253</v>
      </c>
      <c r="G258" s="2">
        <v>46090</v>
      </c>
      <c r="H258">
        <v>81390764</v>
      </c>
      <c r="I258" t="s">
        <v>277</v>
      </c>
      <c r="J258" t="s">
        <v>255</v>
      </c>
      <c r="K258" t="s">
        <v>32</v>
      </c>
      <c r="L258">
        <v>325</v>
      </c>
      <c r="M258">
        <v>21632</v>
      </c>
      <c r="N258" t="s">
        <v>256</v>
      </c>
      <c r="O258" t="s">
        <v>272</v>
      </c>
      <c r="P258" s="4">
        <v>9500</v>
      </c>
      <c r="Q258" s="4">
        <v>10000</v>
      </c>
      <c r="R258" t="s">
        <v>222</v>
      </c>
      <c r="S258" s="4">
        <v>147882057</v>
      </c>
      <c r="T258" t="s">
        <v>230</v>
      </c>
      <c r="V258" t="s">
        <v>273</v>
      </c>
      <c r="W258" s="4">
        <f>Tabla1[[#This Row],[OS-Valor Unitario]]-Tabla1[[#This Row],[costo_antes_iva]]</f>
        <v>500</v>
      </c>
      <c r="X258" s="4">
        <f>Tabla1[[#This Row],[OS-Valor Unitario]]*Tabla1[[#This Row],[CANTIDAD ENTREGA SATELITE]]</f>
        <v>0</v>
      </c>
      <c r="Y258" s="4">
        <f>Tabla1[[#This Row],[costo_antes_iva]]*Tabla1[[#This Row],[CANTIDAD ENTREGA SATELITE]]</f>
        <v>0</v>
      </c>
      <c r="Z258" s="4">
        <f>Tabla1[[#This Row],[Valor total OS]]-Tabla1[[#This Row],[valor total op]]</f>
        <v>0</v>
      </c>
    </row>
    <row r="259" spans="1:26" x14ac:dyDescent="0.3">
      <c r="A259">
        <v>6648</v>
      </c>
      <c r="B259">
        <v>6</v>
      </c>
      <c r="C259" t="s">
        <v>274</v>
      </c>
      <c r="D259" t="s">
        <v>275</v>
      </c>
      <c r="E259" t="s">
        <v>276</v>
      </c>
      <c r="F259" t="s">
        <v>253</v>
      </c>
      <c r="G259" s="2">
        <v>46090</v>
      </c>
      <c r="H259">
        <v>81390764</v>
      </c>
      <c r="I259" t="s">
        <v>277</v>
      </c>
      <c r="J259" t="s">
        <v>255</v>
      </c>
      <c r="K259" t="s">
        <v>32</v>
      </c>
      <c r="L259">
        <v>325</v>
      </c>
      <c r="M259">
        <v>21632</v>
      </c>
      <c r="N259" t="s">
        <v>256</v>
      </c>
      <c r="O259" t="s">
        <v>272</v>
      </c>
      <c r="P259" s="4">
        <v>9500</v>
      </c>
      <c r="Q259" s="4">
        <v>10000</v>
      </c>
      <c r="R259" t="s">
        <v>35</v>
      </c>
      <c r="S259" s="4">
        <v>147882057</v>
      </c>
      <c r="T259" t="s">
        <v>230</v>
      </c>
      <c r="V259" t="s">
        <v>273</v>
      </c>
      <c r="W259" s="4">
        <f>Tabla1[[#This Row],[OS-Valor Unitario]]-Tabla1[[#This Row],[costo_antes_iva]]</f>
        <v>500</v>
      </c>
      <c r="X259" s="4">
        <f>Tabla1[[#This Row],[OS-Valor Unitario]]*Tabla1[[#This Row],[CANTIDAD ENTREGA SATELITE]]</f>
        <v>0</v>
      </c>
      <c r="Y259" s="4">
        <f>Tabla1[[#This Row],[costo_antes_iva]]*Tabla1[[#This Row],[CANTIDAD ENTREGA SATELITE]]</f>
        <v>0</v>
      </c>
      <c r="Z259" s="4">
        <f>Tabla1[[#This Row],[Valor total OS]]-Tabla1[[#This Row],[valor total op]]</f>
        <v>0</v>
      </c>
    </row>
    <row r="260" spans="1:26" x14ac:dyDescent="0.3">
      <c r="A260">
        <v>6648</v>
      </c>
      <c r="B260">
        <v>6</v>
      </c>
      <c r="C260" t="s">
        <v>274</v>
      </c>
      <c r="D260" t="s">
        <v>275</v>
      </c>
      <c r="E260" t="s">
        <v>276</v>
      </c>
      <c r="F260" t="s">
        <v>253</v>
      </c>
      <c r="G260" s="2">
        <v>46090</v>
      </c>
      <c r="H260">
        <v>81390764</v>
      </c>
      <c r="I260" t="s">
        <v>277</v>
      </c>
      <c r="J260" t="s">
        <v>255</v>
      </c>
      <c r="K260" t="s">
        <v>64</v>
      </c>
      <c r="L260">
        <v>325</v>
      </c>
      <c r="M260">
        <v>21511</v>
      </c>
      <c r="N260" t="s">
        <v>256</v>
      </c>
      <c r="O260" t="s">
        <v>259</v>
      </c>
      <c r="P260" s="4">
        <v>3200</v>
      </c>
      <c r="Q260" s="4">
        <v>3200</v>
      </c>
      <c r="R260" t="s">
        <v>222</v>
      </c>
      <c r="S260" s="4">
        <v>147882057</v>
      </c>
      <c r="T260" t="s">
        <v>230</v>
      </c>
      <c r="U260">
        <v>213</v>
      </c>
      <c r="V260" t="s">
        <v>260</v>
      </c>
      <c r="W260" s="4">
        <f>Tabla1[[#This Row],[OS-Valor Unitario]]-Tabla1[[#This Row],[costo_antes_iva]]</f>
        <v>0</v>
      </c>
      <c r="X260" s="4">
        <f>Tabla1[[#This Row],[OS-Valor Unitario]]*Tabla1[[#This Row],[CANTIDAD ENTREGA SATELITE]]</f>
        <v>681600</v>
      </c>
      <c r="Y260" s="4">
        <f>Tabla1[[#This Row],[costo_antes_iva]]*Tabla1[[#This Row],[CANTIDAD ENTREGA SATELITE]]</f>
        <v>681600</v>
      </c>
      <c r="Z260" s="4">
        <f>Tabla1[[#This Row],[Valor total OS]]-Tabla1[[#This Row],[valor total op]]</f>
        <v>0</v>
      </c>
    </row>
    <row r="261" spans="1:26" x14ac:dyDescent="0.3">
      <c r="A261">
        <v>6648</v>
      </c>
      <c r="B261">
        <v>6</v>
      </c>
      <c r="C261" t="s">
        <v>274</v>
      </c>
      <c r="D261" t="s">
        <v>275</v>
      </c>
      <c r="E261" t="s">
        <v>276</v>
      </c>
      <c r="F261" t="s">
        <v>253</v>
      </c>
      <c r="G261" s="2">
        <v>46090</v>
      </c>
      <c r="H261">
        <v>81390764</v>
      </c>
      <c r="I261" t="s">
        <v>277</v>
      </c>
      <c r="J261" t="s">
        <v>255</v>
      </c>
      <c r="K261" t="s">
        <v>64</v>
      </c>
      <c r="L261">
        <v>325</v>
      </c>
      <c r="M261">
        <v>21511</v>
      </c>
      <c r="N261" t="s">
        <v>256</v>
      </c>
      <c r="O261" t="s">
        <v>259</v>
      </c>
      <c r="P261" s="4">
        <v>3200</v>
      </c>
      <c r="Q261" s="4">
        <v>3200</v>
      </c>
      <c r="R261" t="s">
        <v>222</v>
      </c>
      <c r="S261" s="4">
        <v>147882057</v>
      </c>
      <c r="T261" t="s">
        <v>230</v>
      </c>
      <c r="U261">
        <v>112</v>
      </c>
      <c r="V261" t="s">
        <v>260</v>
      </c>
      <c r="W261" s="4">
        <f>Tabla1[[#This Row],[OS-Valor Unitario]]-Tabla1[[#This Row],[costo_antes_iva]]</f>
        <v>0</v>
      </c>
      <c r="X261" s="4">
        <f>Tabla1[[#This Row],[OS-Valor Unitario]]*Tabla1[[#This Row],[CANTIDAD ENTREGA SATELITE]]</f>
        <v>358400</v>
      </c>
      <c r="Y261" s="4">
        <f>Tabla1[[#This Row],[costo_antes_iva]]*Tabla1[[#This Row],[CANTIDAD ENTREGA SATELITE]]</f>
        <v>358400</v>
      </c>
      <c r="Z261" s="4">
        <f>Tabla1[[#This Row],[Valor total OS]]-Tabla1[[#This Row],[valor total op]]</f>
        <v>0</v>
      </c>
    </row>
    <row r="262" spans="1:26" x14ac:dyDescent="0.3">
      <c r="A262">
        <v>6648</v>
      </c>
      <c r="B262">
        <v>6</v>
      </c>
      <c r="C262" t="s">
        <v>274</v>
      </c>
      <c r="D262" t="s">
        <v>275</v>
      </c>
      <c r="E262" t="s">
        <v>276</v>
      </c>
      <c r="F262" t="s">
        <v>253</v>
      </c>
      <c r="G262" s="2">
        <v>46090</v>
      </c>
      <c r="H262">
        <v>81390764</v>
      </c>
      <c r="I262" t="s">
        <v>277</v>
      </c>
      <c r="J262" t="s">
        <v>255</v>
      </c>
      <c r="K262" t="s">
        <v>64</v>
      </c>
      <c r="L262">
        <v>325</v>
      </c>
      <c r="M262">
        <v>21511</v>
      </c>
      <c r="N262" t="s">
        <v>256</v>
      </c>
      <c r="O262" t="s">
        <v>259</v>
      </c>
      <c r="P262" s="4">
        <v>3200</v>
      </c>
      <c r="Q262" s="4">
        <v>3200</v>
      </c>
      <c r="R262" t="s">
        <v>222</v>
      </c>
      <c r="S262" s="4">
        <v>147882057</v>
      </c>
      <c r="T262" t="s">
        <v>230</v>
      </c>
      <c r="U262">
        <v>69</v>
      </c>
      <c r="V262" t="s">
        <v>278</v>
      </c>
      <c r="W262" s="4">
        <f>Tabla1[[#This Row],[OS-Valor Unitario]]-Tabla1[[#This Row],[costo_antes_iva]]</f>
        <v>0</v>
      </c>
      <c r="X262" s="4">
        <f>Tabla1[[#This Row],[OS-Valor Unitario]]*Tabla1[[#This Row],[CANTIDAD ENTREGA SATELITE]]</f>
        <v>220800</v>
      </c>
      <c r="Y262" s="4">
        <f>Tabla1[[#This Row],[costo_antes_iva]]*Tabla1[[#This Row],[CANTIDAD ENTREGA SATELITE]]</f>
        <v>220800</v>
      </c>
      <c r="Z262" s="4">
        <f>Tabla1[[#This Row],[Valor total OS]]-Tabla1[[#This Row],[valor total op]]</f>
        <v>0</v>
      </c>
    </row>
    <row r="263" spans="1:26" x14ac:dyDescent="0.3">
      <c r="A263">
        <v>6648</v>
      </c>
      <c r="B263">
        <v>6</v>
      </c>
      <c r="C263" t="s">
        <v>274</v>
      </c>
      <c r="D263" t="s">
        <v>275</v>
      </c>
      <c r="E263" t="s">
        <v>276</v>
      </c>
      <c r="F263" t="s">
        <v>253</v>
      </c>
      <c r="G263" s="2">
        <v>46090</v>
      </c>
      <c r="H263">
        <v>81390764</v>
      </c>
      <c r="I263" t="s">
        <v>277</v>
      </c>
      <c r="J263" t="s">
        <v>255</v>
      </c>
      <c r="K263" t="s">
        <v>64</v>
      </c>
      <c r="L263">
        <v>325</v>
      </c>
      <c r="M263">
        <v>21511</v>
      </c>
      <c r="N263" t="s">
        <v>256</v>
      </c>
      <c r="O263" t="s">
        <v>259</v>
      </c>
      <c r="P263" s="4">
        <v>3200</v>
      </c>
      <c r="Q263" s="4">
        <v>3200</v>
      </c>
      <c r="R263" t="s">
        <v>35</v>
      </c>
      <c r="S263" s="4">
        <v>147882057</v>
      </c>
      <c r="T263" t="s">
        <v>230</v>
      </c>
      <c r="U263">
        <v>213</v>
      </c>
      <c r="V263" t="s">
        <v>260</v>
      </c>
      <c r="W263" s="4">
        <f>Tabla1[[#This Row],[OS-Valor Unitario]]-Tabla1[[#This Row],[costo_antes_iva]]</f>
        <v>0</v>
      </c>
      <c r="X263" s="4">
        <f>Tabla1[[#This Row],[OS-Valor Unitario]]*Tabla1[[#This Row],[CANTIDAD ENTREGA SATELITE]]</f>
        <v>681600</v>
      </c>
      <c r="Y263" s="4">
        <f>Tabla1[[#This Row],[costo_antes_iva]]*Tabla1[[#This Row],[CANTIDAD ENTREGA SATELITE]]</f>
        <v>681600</v>
      </c>
      <c r="Z263" s="4">
        <f>Tabla1[[#This Row],[Valor total OS]]-Tabla1[[#This Row],[valor total op]]</f>
        <v>0</v>
      </c>
    </row>
    <row r="264" spans="1:26" x14ac:dyDescent="0.3">
      <c r="A264">
        <v>6648</v>
      </c>
      <c r="B264">
        <v>6</v>
      </c>
      <c r="C264" t="s">
        <v>274</v>
      </c>
      <c r="D264" t="s">
        <v>275</v>
      </c>
      <c r="E264" t="s">
        <v>276</v>
      </c>
      <c r="F264" t="s">
        <v>253</v>
      </c>
      <c r="G264" s="2">
        <v>46090</v>
      </c>
      <c r="H264">
        <v>81390764</v>
      </c>
      <c r="I264" t="s">
        <v>277</v>
      </c>
      <c r="J264" t="s">
        <v>255</v>
      </c>
      <c r="K264" t="s">
        <v>64</v>
      </c>
      <c r="L264">
        <v>325</v>
      </c>
      <c r="M264">
        <v>21511</v>
      </c>
      <c r="N264" t="s">
        <v>256</v>
      </c>
      <c r="O264" t="s">
        <v>259</v>
      </c>
      <c r="P264" s="4">
        <v>3200</v>
      </c>
      <c r="Q264" s="4">
        <v>3200</v>
      </c>
      <c r="R264" t="s">
        <v>35</v>
      </c>
      <c r="S264" s="4">
        <v>147882057</v>
      </c>
      <c r="T264" t="s">
        <v>230</v>
      </c>
      <c r="U264">
        <v>112</v>
      </c>
      <c r="V264" t="s">
        <v>260</v>
      </c>
      <c r="W264" s="4">
        <f>Tabla1[[#This Row],[OS-Valor Unitario]]-Tabla1[[#This Row],[costo_antes_iva]]</f>
        <v>0</v>
      </c>
      <c r="X264" s="4">
        <f>Tabla1[[#This Row],[OS-Valor Unitario]]*Tabla1[[#This Row],[CANTIDAD ENTREGA SATELITE]]</f>
        <v>358400</v>
      </c>
      <c r="Y264" s="4">
        <f>Tabla1[[#This Row],[costo_antes_iva]]*Tabla1[[#This Row],[CANTIDAD ENTREGA SATELITE]]</f>
        <v>358400</v>
      </c>
      <c r="Z264" s="4">
        <f>Tabla1[[#This Row],[Valor total OS]]-Tabla1[[#This Row],[valor total op]]</f>
        <v>0</v>
      </c>
    </row>
    <row r="265" spans="1:26" x14ac:dyDescent="0.3">
      <c r="A265">
        <v>6648</v>
      </c>
      <c r="B265">
        <v>6</v>
      </c>
      <c r="C265" t="s">
        <v>274</v>
      </c>
      <c r="D265" t="s">
        <v>275</v>
      </c>
      <c r="E265" t="s">
        <v>276</v>
      </c>
      <c r="F265" t="s">
        <v>253</v>
      </c>
      <c r="G265" s="2">
        <v>46090</v>
      </c>
      <c r="H265">
        <v>81390764</v>
      </c>
      <c r="I265" t="s">
        <v>277</v>
      </c>
      <c r="J265" t="s">
        <v>255</v>
      </c>
      <c r="K265" t="s">
        <v>64</v>
      </c>
      <c r="L265">
        <v>325</v>
      </c>
      <c r="M265">
        <v>21511</v>
      </c>
      <c r="N265" t="s">
        <v>256</v>
      </c>
      <c r="O265" t="s">
        <v>259</v>
      </c>
      <c r="P265" s="4">
        <v>3200</v>
      </c>
      <c r="Q265" s="4">
        <v>3200</v>
      </c>
      <c r="R265" t="s">
        <v>35</v>
      </c>
      <c r="S265" s="4">
        <v>147882057</v>
      </c>
      <c r="T265" t="s">
        <v>230</v>
      </c>
      <c r="U265">
        <v>69</v>
      </c>
      <c r="V265" t="s">
        <v>278</v>
      </c>
      <c r="W265" s="4">
        <f>Tabla1[[#This Row],[OS-Valor Unitario]]-Tabla1[[#This Row],[costo_antes_iva]]</f>
        <v>0</v>
      </c>
      <c r="X265" s="4">
        <f>Tabla1[[#This Row],[OS-Valor Unitario]]*Tabla1[[#This Row],[CANTIDAD ENTREGA SATELITE]]</f>
        <v>220800</v>
      </c>
      <c r="Y265" s="4">
        <f>Tabla1[[#This Row],[costo_antes_iva]]*Tabla1[[#This Row],[CANTIDAD ENTREGA SATELITE]]</f>
        <v>220800</v>
      </c>
      <c r="Z265" s="4">
        <f>Tabla1[[#This Row],[Valor total OS]]-Tabla1[[#This Row],[valor total op]]</f>
        <v>0</v>
      </c>
    </row>
    <row r="266" spans="1:26" x14ac:dyDescent="0.3">
      <c r="A266">
        <v>6645</v>
      </c>
      <c r="B266">
        <v>1</v>
      </c>
      <c r="C266" t="s">
        <v>279</v>
      </c>
      <c r="D266" t="s">
        <v>280</v>
      </c>
      <c r="E266" t="s">
        <v>281</v>
      </c>
      <c r="F266" t="s">
        <v>282</v>
      </c>
      <c r="G266" s="2">
        <v>46090</v>
      </c>
      <c r="H266">
        <v>81385621</v>
      </c>
      <c r="I266" t="s">
        <v>283</v>
      </c>
      <c r="J266" t="s">
        <v>284</v>
      </c>
      <c r="K266" t="s">
        <v>77</v>
      </c>
      <c r="L266">
        <v>24</v>
      </c>
      <c r="M266">
        <v>21211</v>
      </c>
      <c r="N266" t="s">
        <v>285</v>
      </c>
      <c r="O266" t="s">
        <v>78</v>
      </c>
      <c r="P266" s="4">
        <v>1100</v>
      </c>
      <c r="Q266" s="4">
        <v>1300</v>
      </c>
      <c r="R266" t="s">
        <v>55</v>
      </c>
      <c r="S266" s="4">
        <v>519600</v>
      </c>
      <c r="T266" t="s">
        <v>111</v>
      </c>
      <c r="U266">
        <v>12</v>
      </c>
      <c r="V266" t="s">
        <v>79</v>
      </c>
      <c r="W266" s="4">
        <f>Tabla1[[#This Row],[OS-Valor Unitario]]-Tabla1[[#This Row],[costo_antes_iva]]</f>
        <v>200</v>
      </c>
      <c r="X266" s="4">
        <f>Tabla1[[#This Row],[OS-Valor Unitario]]*Tabla1[[#This Row],[CANTIDAD ENTREGA SATELITE]]</f>
        <v>15600</v>
      </c>
      <c r="Y266" s="4">
        <f>Tabla1[[#This Row],[costo_antes_iva]]*Tabla1[[#This Row],[CANTIDAD ENTREGA SATELITE]]</f>
        <v>13200</v>
      </c>
      <c r="Z266" s="4">
        <f>Tabla1[[#This Row],[Valor total OS]]-Tabla1[[#This Row],[valor total op]]</f>
        <v>2400</v>
      </c>
    </row>
    <row r="267" spans="1:26" x14ac:dyDescent="0.3">
      <c r="A267">
        <v>6645</v>
      </c>
      <c r="B267">
        <v>1</v>
      </c>
      <c r="C267" t="s">
        <v>279</v>
      </c>
      <c r="D267" t="s">
        <v>280</v>
      </c>
      <c r="E267" t="s">
        <v>281</v>
      </c>
      <c r="F267" t="s">
        <v>282</v>
      </c>
      <c r="G267" s="2">
        <v>46090</v>
      </c>
      <c r="H267">
        <v>81385621</v>
      </c>
      <c r="I267" t="s">
        <v>283</v>
      </c>
      <c r="J267" t="s">
        <v>284</v>
      </c>
      <c r="K267" t="s">
        <v>64</v>
      </c>
      <c r="L267">
        <v>24</v>
      </c>
      <c r="M267">
        <v>21212</v>
      </c>
      <c r="N267" t="s">
        <v>285</v>
      </c>
      <c r="O267" t="s">
        <v>66</v>
      </c>
      <c r="P267" s="4">
        <v>1100</v>
      </c>
      <c r="Q267" s="4">
        <v>1300</v>
      </c>
      <c r="R267" t="s">
        <v>55</v>
      </c>
      <c r="S267" s="4">
        <v>519600</v>
      </c>
      <c r="T267" t="s">
        <v>111</v>
      </c>
      <c r="U267">
        <v>12</v>
      </c>
      <c r="V267" t="s">
        <v>66</v>
      </c>
      <c r="W267" s="4">
        <f>Tabla1[[#This Row],[OS-Valor Unitario]]-Tabla1[[#This Row],[costo_antes_iva]]</f>
        <v>200</v>
      </c>
      <c r="X267" s="4">
        <f>Tabla1[[#This Row],[OS-Valor Unitario]]*Tabla1[[#This Row],[CANTIDAD ENTREGA SATELITE]]</f>
        <v>15600</v>
      </c>
      <c r="Y267" s="4">
        <f>Tabla1[[#This Row],[costo_antes_iva]]*Tabla1[[#This Row],[CANTIDAD ENTREGA SATELITE]]</f>
        <v>13200</v>
      </c>
      <c r="Z267" s="4">
        <f>Tabla1[[#This Row],[Valor total OS]]-Tabla1[[#This Row],[valor total op]]</f>
        <v>2400</v>
      </c>
    </row>
    <row r="268" spans="1:26" x14ac:dyDescent="0.3">
      <c r="A268">
        <v>6645</v>
      </c>
      <c r="B268">
        <v>1</v>
      </c>
      <c r="C268" t="s">
        <v>279</v>
      </c>
      <c r="D268" t="s">
        <v>280</v>
      </c>
      <c r="E268" t="s">
        <v>281</v>
      </c>
      <c r="F268" t="s">
        <v>282</v>
      </c>
      <c r="G268" s="2">
        <v>46090</v>
      </c>
      <c r="H268">
        <v>81385621</v>
      </c>
      <c r="I268" t="s">
        <v>283</v>
      </c>
      <c r="J268" t="s">
        <v>284</v>
      </c>
      <c r="K268" t="s">
        <v>32</v>
      </c>
      <c r="L268">
        <v>24</v>
      </c>
      <c r="M268">
        <v>21261</v>
      </c>
      <c r="N268" t="s">
        <v>285</v>
      </c>
      <c r="O268" t="s">
        <v>286</v>
      </c>
      <c r="P268" s="4">
        <v>12000</v>
      </c>
      <c r="Q268" s="4">
        <v>11500</v>
      </c>
      <c r="R268" t="s">
        <v>55</v>
      </c>
      <c r="S268" s="4">
        <v>519600</v>
      </c>
      <c r="T268" t="s">
        <v>111</v>
      </c>
      <c r="V268" t="s">
        <v>287</v>
      </c>
      <c r="W268" s="4">
        <f>Tabla1[[#This Row],[OS-Valor Unitario]]-Tabla1[[#This Row],[costo_antes_iva]]</f>
        <v>-500</v>
      </c>
      <c r="X268" s="4">
        <f>Tabla1[[#This Row],[OS-Valor Unitario]]*Tabla1[[#This Row],[CANTIDAD ENTREGA SATELITE]]</f>
        <v>0</v>
      </c>
      <c r="Y268" s="4">
        <f>Tabla1[[#This Row],[costo_antes_iva]]*Tabla1[[#This Row],[CANTIDAD ENTREGA SATELITE]]</f>
        <v>0</v>
      </c>
      <c r="Z268" s="4">
        <f>Tabla1[[#This Row],[Valor total OS]]-Tabla1[[#This Row],[valor total op]]</f>
        <v>0</v>
      </c>
    </row>
    <row r="269" spans="1:26" x14ac:dyDescent="0.3">
      <c r="A269">
        <v>6648</v>
      </c>
      <c r="B269">
        <v>1</v>
      </c>
      <c r="C269" t="s">
        <v>251</v>
      </c>
      <c r="D269" t="s">
        <v>252</v>
      </c>
      <c r="E269" t="s">
        <v>228</v>
      </c>
      <c r="F269" t="s">
        <v>253</v>
      </c>
      <c r="G269" s="2">
        <v>46090</v>
      </c>
      <c r="H269">
        <v>81390705</v>
      </c>
      <c r="I269" t="s">
        <v>254</v>
      </c>
      <c r="J269" t="s">
        <v>255</v>
      </c>
      <c r="K269" t="s">
        <v>64</v>
      </c>
      <c r="L269">
        <v>20</v>
      </c>
      <c r="M269">
        <v>21747</v>
      </c>
      <c r="N269" t="s">
        <v>256</v>
      </c>
      <c r="O269" t="s">
        <v>259</v>
      </c>
      <c r="P269" s="4">
        <v>3200</v>
      </c>
      <c r="Q269" s="4">
        <v>1500</v>
      </c>
      <c r="R269" t="s">
        <v>222</v>
      </c>
      <c r="S269" s="4">
        <v>147882057</v>
      </c>
      <c r="T269" t="s">
        <v>230</v>
      </c>
      <c r="U269">
        <v>213</v>
      </c>
      <c r="V269" t="s">
        <v>260</v>
      </c>
      <c r="W269" s="4">
        <f>Tabla1[[#This Row],[OS-Valor Unitario]]-Tabla1[[#This Row],[costo_antes_iva]]</f>
        <v>-1700</v>
      </c>
      <c r="X269" s="4">
        <f>Tabla1[[#This Row],[OS-Valor Unitario]]*Tabla1[[#This Row],[CANTIDAD ENTREGA SATELITE]]</f>
        <v>319500</v>
      </c>
      <c r="Y269" s="4">
        <f>Tabla1[[#This Row],[costo_antes_iva]]*Tabla1[[#This Row],[CANTIDAD ENTREGA SATELITE]]</f>
        <v>681600</v>
      </c>
      <c r="Z269" s="4">
        <f>Tabla1[[#This Row],[Valor total OS]]-Tabla1[[#This Row],[valor total op]]</f>
        <v>-362100</v>
      </c>
    </row>
    <row r="270" spans="1:26" x14ac:dyDescent="0.3">
      <c r="A270">
        <v>6648</v>
      </c>
      <c r="B270">
        <v>1</v>
      </c>
      <c r="C270" t="s">
        <v>251</v>
      </c>
      <c r="D270" t="s">
        <v>252</v>
      </c>
      <c r="E270" t="s">
        <v>228</v>
      </c>
      <c r="F270" t="s">
        <v>253</v>
      </c>
      <c r="G270" s="2">
        <v>46090</v>
      </c>
      <c r="H270">
        <v>81390705</v>
      </c>
      <c r="I270" t="s">
        <v>254</v>
      </c>
      <c r="J270" t="s">
        <v>255</v>
      </c>
      <c r="K270" t="s">
        <v>64</v>
      </c>
      <c r="L270">
        <v>20</v>
      </c>
      <c r="M270">
        <v>21747</v>
      </c>
      <c r="N270" t="s">
        <v>256</v>
      </c>
      <c r="O270" t="s">
        <v>259</v>
      </c>
      <c r="P270" s="4">
        <v>3200</v>
      </c>
      <c r="Q270" s="4">
        <v>1500</v>
      </c>
      <c r="R270" t="s">
        <v>222</v>
      </c>
      <c r="S270" s="4">
        <v>147882057</v>
      </c>
      <c r="T270" t="s">
        <v>230</v>
      </c>
      <c r="U270">
        <v>112</v>
      </c>
      <c r="V270" t="s">
        <v>260</v>
      </c>
      <c r="W270" s="4">
        <f>Tabla1[[#This Row],[OS-Valor Unitario]]-Tabla1[[#This Row],[costo_antes_iva]]</f>
        <v>-1700</v>
      </c>
      <c r="X270" s="4">
        <f>Tabla1[[#This Row],[OS-Valor Unitario]]*Tabla1[[#This Row],[CANTIDAD ENTREGA SATELITE]]</f>
        <v>168000</v>
      </c>
      <c r="Y270" s="4">
        <f>Tabla1[[#This Row],[costo_antes_iva]]*Tabla1[[#This Row],[CANTIDAD ENTREGA SATELITE]]</f>
        <v>358400</v>
      </c>
      <c r="Z270" s="4">
        <f>Tabla1[[#This Row],[Valor total OS]]-Tabla1[[#This Row],[valor total op]]</f>
        <v>-190400</v>
      </c>
    </row>
    <row r="271" spans="1:26" x14ac:dyDescent="0.3">
      <c r="A271">
        <v>6648</v>
      </c>
      <c r="B271">
        <v>1</v>
      </c>
      <c r="C271" t="s">
        <v>251</v>
      </c>
      <c r="D271" t="s">
        <v>252</v>
      </c>
      <c r="E271" t="s">
        <v>228</v>
      </c>
      <c r="F271" t="s">
        <v>253</v>
      </c>
      <c r="G271" s="2">
        <v>46090</v>
      </c>
      <c r="H271">
        <v>81390705</v>
      </c>
      <c r="I271" t="s">
        <v>254</v>
      </c>
      <c r="J271" t="s">
        <v>255</v>
      </c>
      <c r="K271" t="s">
        <v>64</v>
      </c>
      <c r="L271">
        <v>20</v>
      </c>
      <c r="M271">
        <v>21747</v>
      </c>
      <c r="N271" t="s">
        <v>256</v>
      </c>
      <c r="O271" t="s">
        <v>259</v>
      </c>
      <c r="P271" s="4">
        <v>3200</v>
      </c>
      <c r="Q271" s="4">
        <v>1500</v>
      </c>
      <c r="R271" t="s">
        <v>222</v>
      </c>
      <c r="S271" s="4">
        <v>147882057</v>
      </c>
      <c r="T271" t="s">
        <v>230</v>
      </c>
      <c r="V271" t="s">
        <v>258</v>
      </c>
      <c r="W271" s="4">
        <f>Tabla1[[#This Row],[OS-Valor Unitario]]-Tabla1[[#This Row],[costo_antes_iva]]</f>
        <v>-1700</v>
      </c>
      <c r="X271" s="4">
        <f>Tabla1[[#This Row],[OS-Valor Unitario]]*Tabla1[[#This Row],[CANTIDAD ENTREGA SATELITE]]</f>
        <v>0</v>
      </c>
      <c r="Y271" s="4">
        <f>Tabla1[[#This Row],[costo_antes_iva]]*Tabla1[[#This Row],[CANTIDAD ENTREGA SATELITE]]</f>
        <v>0</v>
      </c>
      <c r="Z271" s="4">
        <f>Tabla1[[#This Row],[Valor total OS]]-Tabla1[[#This Row],[valor total op]]</f>
        <v>0</v>
      </c>
    </row>
    <row r="272" spans="1:26" x14ac:dyDescent="0.3">
      <c r="A272">
        <v>6648</v>
      </c>
      <c r="B272">
        <v>1</v>
      </c>
      <c r="C272" t="s">
        <v>251</v>
      </c>
      <c r="D272" t="s">
        <v>252</v>
      </c>
      <c r="E272" t="s">
        <v>228</v>
      </c>
      <c r="F272" t="s">
        <v>253</v>
      </c>
      <c r="G272" s="2">
        <v>46090</v>
      </c>
      <c r="H272">
        <v>81390705</v>
      </c>
      <c r="I272" t="s">
        <v>254</v>
      </c>
      <c r="J272" t="s">
        <v>255</v>
      </c>
      <c r="K272" t="s">
        <v>64</v>
      </c>
      <c r="L272">
        <v>20</v>
      </c>
      <c r="M272">
        <v>21747</v>
      </c>
      <c r="N272" t="s">
        <v>256</v>
      </c>
      <c r="O272" t="s">
        <v>259</v>
      </c>
      <c r="P272" s="4">
        <v>3200</v>
      </c>
      <c r="Q272" s="4">
        <v>1500</v>
      </c>
      <c r="R272" t="s">
        <v>222</v>
      </c>
      <c r="S272" s="4">
        <v>147882057</v>
      </c>
      <c r="T272" t="s">
        <v>230</v>
      </c>
      <c r="V272" t="s">
        <v>258</v>
      </c>
      <c r="W272" s="4">
        <f>Tabla1[[#This Row],[OS-Valor Unitario]]-Tabla1[[#This Row],[costo_antes_iva]]</f>
        <v>-1700</v>
      </c>
      <c r="X272" s="4">
        <f>Tabla1[[#This Row],[OS-Valor Unitario]]*Tabla1[[#This Row],[CANTIDAD ENTREGA SATELITE]]</f>
        <v>0</v>
      </c>
      <c r="Y272" s="4">
        <f>Tabla1[[#This Row],[costo_antes_iva]]*Tabla1[[#This Row],[CANTIDAD ENTREGA SATELITE]]</f>
        <v>0</v>
      </c>
      <c r="Z272" s="4">
        <f>Tabla1[[#This Row],[Valor total OS]]-Tabla1[[#This Row],[valor total op]]</f>
        <v>0</v>
      </c>
    </row>
    <row r="273" spans="1:26" x14ac:dyDescent="0.3">
      <c r="A273">
        <v>6648</v>
      </c>
      <c r="B273">
        <v>1</v>
      </c>
      <c r="C273" t="s">
        <v>251</v>
      </c>
      <c r="D273" t="s">
        <v>252</v>
      </c>
      <c r="E273" t="s">
        <v>228</v>
      </c>
      <c r="F273" t="s">
        <v>253</v>
      </c>
      <c r="G273" s="2">
        <v>46090</v>
      </c>
      <c r="H273">
        <v>81390705</v>
      </c>
      <c r="I273" t="s">
        <v>254</v>
      </c>
      <c r="J273" t="s">
        <v>255</v>
      </c>
      <c r="K273" t="s">
        <v>64</v>
      </c>
      <c r="L273">
        <v>20</v>
      </c>
      <c r="M273">
        <v>21747</v>
      </c>
      <c r="N273" t="s">
        <v>256</v>
      </c>
      <c r="O273" t="s">
        <v>259</v>
      </c>
      <c r="P273" s="4">
        <v>3200</v>
      </c>
      <c r="Q273" s="4">
        <v>1500</v>
      </c>
      <c r="R273" t="s">
        <v>35</v>
      </c>
      <c r="S273" s="4">
        <v>147882057</v>
      </c>
      <c r="T273" t="s">
        <v>230</v>
      </c>
      <c r="U273">
        <v>213</v>
      </c>
      <c r="V273" t="s">
        <v>260</v>
      </c>
      <c r="W273" s="4">
        <f>Tabla1[[#This Row],[OS-Valor Unitario]]-Tabla1[[#This Row],[costo_antes_iva]]</f>
        <v>-1700</v>
      </c>
      <c r="X273" s="4">
        <f>Tabla1[[#This Row],[OS-Valor Unitario]]*Tabla1[[#This Row],[CANTIDAD ENTREGA SATELITE]]</f>
        <v>319500</v>
      </c>
      <c r="Y273" s="4">
        <f>Tabla1[[#This Row],[costo_antes_iva]]*Tabla1[[#This Row],[CANTIDAD ENTREGA SATELITE]]</f>
        <v>681600</v>
      </c>
      <c r="Z273" s="4">
        <f>Tabla1[[#This Row],[Valor total OS]]-Tabla1[[#This Row],[valor total op]]</f>
        <v>-362100</v>
      </c>
    </row>
    <row r="274" spans="1:26" x14ac:dyDescent="0.3">
      <c r="A274">
        <v>6648</v>
      </c>
      <c r="B274">
        <v>1</v>
      </c>
      <c r="C274" t="s">
        <v>251</v>
      </c>
      <c r="D274" t="s">
        <v>252</v>
      </c>
      <c r="E274" t="s">
        <v>228</v>
      </c>
      <c r="F274" t="s">
        <v>253</v>
      </c>
      <c r="G274" s="2">
        <v>46090</v>
      </c>
      <c r="H274">
        <v>81390705</v>
      </c>
      <c r="I274" t="s">
        <v>254</v>
      </c>
      <c r="J274" t="s">
        <v>255</v>
      </c>
      <c r="K274" t="s">
        <v>64</v>
      </c>
      <c r="L274">
        <v>20</v>
      </c>
      <c r="M274">
        <v>21747</v>
      </c>
      <c r="N274" t="s">
        <v>256</v>
      </c>
      <c r="O274" t="s">
        <v>259</v>
      </c>
      <c r="P274" s="4">
        <v>3200</v>
      </c>
      <c r="Q274" s="4">
        <v>1500</v>
      </c>
      <c r="R274" t="s">
        <v>35</v>
      </c>
      <c r="S274" s="4">
        <v>147882057</v>
      </c>
      <c r="T274" t="s">
        <v>230</v>
      </c>
      <c r="U274">
        <v>112</v>
      </c>
      <c r="V274" t="s">
        <v>260</v>
      </c>
      <c r="W274" s="4">
        <f>Tabla1[[#This Row],[OS-Valor Unitario]]-Tabla1[[#This Row],[costo_antes_iva]]</f>
        <v>-1700</v>
      </c>
      <c r="X274" s="4">
        <f>Tabla1[[#This Row],[OS-Valor Unitario]]*Tabla1[[#This Row],[CANTIDAD ENTREGA SATELITE]]</f>
        <v>168000</v>
      </c>
      <c r="Y274" s="4">
        <f>Tabla1[[#This Row],[costo_antes_iva]]*Tabla1[[#This Row],[CANTIDAD ENTREGA SATELITE]]</f>
        <v>358400</v>
      </c>
      <c r="Z274" s="4">
        <f>Tabla1[[#This Row],[Valor total OS]]-Tabla1[[#This Row],[valor total op]]</f>
        <v>-190400</v>
      </c>
    </row>
    <row r="275" spans="1:26" x14ac:dyDescent="0.3">
      <c r="A275">
        <v>6648</v>
      </c>
      <c r="B275">
        <v>1</v>
      </c>
      <c r="C275" t="s">
        <v>251</v>
      </c>
      <c r="D275" t="s">
        <v>252</v>
      </c>
      <c r="E275" t="s">
        <v>228</v>
      </c>
      <c r="F275" t="s">
        <v>253</v>
      </c>
      <c r="G275" s="2">
        <v>46090</v>
      </c>
      <c r="H275">
        <v>81390705</v>
      </c>
      <c r="I275" t="s">
        <v>254</v>
      </c>
      <c r="J275" t="s">
        <v>255</v>
      </c>
      <c r="K275" t="s">
        <v>64</v>
      </c>
      <c r="L275">
        <v>20</v>
      </c>
      <c r="M275">
        <v>21747</v>
      </c>
      <c r="N275" t="s">
        <v>256</v>
      </c>
      <c r="O275" t="s">
        <v>259</v>
      </c>
      <c r="P275" s="4">
        <v>3200</v>
      </c>
      <c r="Q275" s="4">
        <v>1500</v>
      </c>
      <c r="R275" t="s">
        <v>35</v>
      </c>
      <c r="S275" s="4">
        <v>147882057</v>
      </c>
      <c r="T275" t="s">
        <v>230</v>
      </c>
      <c r="V275" t="s">
        <v>258</v>
      </c>
      <c r="W275" s="4">
        <f>Tabla1[[#This Row],[OS-Valor Unitario]]-Tabla1[[#This Row],[costo_antes_iva]]</f>
        <v>-1700</v>
      </c>
      <c r="X275" s="4">
        <f>Tabla1[[#This Row],[OS-Valor Unitario]]*Tabla1[[#This Row],[CANTIDAD ENTREGA SATELITE]]</f>
        <v>0</v>
      </c>
      <c r="Y275" s="4">
        <f>Tabla1[[#This Row],[costo_antes_iva]]*Tabla1[[#This Row],[CANTIDAD ENTREGA SATELITE]]</f>
        <v>0</v>
      </c>
      <c r="Z275" s="4">
        <f>Tabla1[[#This Row],[Valor total OS]]-Tabla1[[#This Row],[valor total op]]</f>
        <v>0</v>
      </c>
    </row>
    <row r="276" spans="1:26" x14ac:dyDescent="0.3">
      <c r="A276">
        <v>6648</v>
      </c>
      <c r="B276">
        <v>1</v>
      </c>
      <c r="C276" t="s">
        <v>251</v>
      </c>
      <c r="D276" t="s">
        <v>252</v>
      </c>
      <c r="E276" t="s">
        <v>228</v>
      </c>
      <c r="F276" t="s">
        <v>253</v>
      </c>
      <c r="G276" s="2">
        <v>46090</v>
      </c>
      <c r="H276">
        <v>81390705</v>
      </c>
      <c r="I276" t="s">
        <v>254</v>
      </c>
      <c r="J276" t="s">
        <v>255</v>
      </c>
      <c r="K276" t="s">
        <v>64</v>
      </c>
      <c r="L276">
        <v>20</v>
      </c>
      <c r="M276">
        <v>21747</v>
      </c>
      <c r="N276" t="s">
        <v>256</v>
      </c>
      <c r="O276" t="s">
        <v>259</v>
      </c>
      <c r="P276" s="4">
        <v>3200</v>
      </c>
      <c r="Q276" s="4">
        <v>1500</v>
      </c>
      <c r="R276" t="s">
        <v>35</v>
      </c>
      <c r="S276" s="4">
        <v>147882057</v>
      </c>
      <c r="T276" t="s">
        <v>230</v>
      </c>
      <c r="V276" t="s">
        <v>258</v>
      </c>
      <c r="W276" s="4">
        <f>Tabla1[[#This Row],[OS-Valor Unitario]]-Tabla1[[#This Row],[costo_antes_iva]]</f>
        <v>-1700</v>
      </c>
      <c r="X276" s="4">
        <f>Tabla1[[#This Row],[OS-Valor Unitario]]*Tabla1[[#This Row],[CANTIDAD ENTREGA SATELITE]]</f>
        <v>0</v>
      </c>
      <c r="Y276" s="4">
        <f>Tabla1[[#This Row],[costo_antes_iva]]*Tabla1[[#This Row],[CANTIDAD ENTREGA SATELITE]]</f>
        <v>0</v>
      </c>
      <c r="Z276" s="4">
        <f>Tabla1[[#This Row],[Valor total OS]]-Tabla1[[#This Row],[valor total op]]</f>
        <v>0</v>
      </c>
    </row>
    <row r="277" spans="1:26" x14ac:dyDescent="0.3">
      <c r="A277">
        <v>6648</v>
      </c>
      <c r="B277">
        <v>2</v>
      </c>
      <c r="C277" t="s">
        <v>11592</v>
      </c>
      <c r="D277" t="s">
        <v>11593</v>
      </c>
      <c r="E277" t="s">
        <v>276</v>
      </c>
      <c r="F277" t="s">
        <v>253</v>
      </c>
      <c r="G277" s="2">
        <v>46090</v>
      </c>
      <c r="H277">
        <v>81390719</v>
      </c>
      <c r="I277" t="s">
        <v>11594</v>
      </c>
      <c r="J277" t="s">
        <v>255</v>
      </c>
      <c r="K277" t="s">
        <v>64</v>
      </c>
      <c r="L277">
        <v>325</v>
      </c>
      <c r="M277">
        <v>21819</v>
      </c>
      <c r="N277" t="s">
        <v>256</v>
      </c>
      <c r="O277" t="s">
        <v>259</v>
      </c>
      <c r="P277" s="4">
        <v>3200</v>
      </c>
      <c r="Q277" s="4">
        <v>3200</v>
      </c>
      <c r="R277" t="s">
        <v>222</v>
      </c>
      <c r="S277" s="4">
        <v>147882057</v>
      </c>
      <c r="T277" t="s">
        <v>230</v>
      </c>
      <c r="W277" s="4">
        <f>Tabla1[[#This Row],[OS-Valor Unitario]]-Tabla1[[#This Row],[costo_antes_iva]]</f>
        <v>0</v>
      </c>
      <c r="X277" s="4">
        <f>Tabla1[[#This Row],[OS-Valor Unitario]]*Tabla1[[#This Row],[CANTIDAD ENTREGA SATELITE]]</f>
        <v>0</v>
      </c>
      <c r="Y277" s="4">
        <f>Tabla1[[#This Row],[costo_antes_iva]]*Tabla1[[#This Row],[CANTIDAD ENTREGA SATELITE]]</f>
        <v>0</v>
      </c>
      <c r="Z277" s="4">
        <f>Tabla1[[#This Row],[Valor total OS]]-Tabla1[[#This Row],[valor total op]]</f>
        <v>0</v>
      </c>
    </row>
    <row r="278" spans="1:26" x14ac:dyDescent="0.3">
      <c r="A278">
        <v>6648</v>
      </c>
      <c r="B278">
        <v>2</v>
      </c>
      <c r="C278" t="s">
        <v>11592</v>
      </c>
      <c r="D278" t="s">
        <v>11593</v>
      </c>
      <c r="E278" t="s">
        <v>276</v>
      </c>
      <c r="F278" t="s">
        <v>253</v>
      </c>
      <c r="G278" s="2">
        <v>46090</v>
      </c>
      <c r="H278">
        <v>81390719</v>
      </c>
      <c r="I278" t="s">
        <v>11594</v>
      </c>
      <c r="J278" t="s">
        <v>255</v>
      </c>
      <c r="K278" t="s">
        <v>64</v>
      </c>
      <c r="L278">
        <v>325</v>
      </c>
      <c r="M278">
        <v>21819</v>
      </c>
      <c r="N278" t="s">
        <v>256</v>
      </c>
      <c r="O278" t="s">
        <v>259</v>
      </c>
      <c r="P278" s="4">
        <v>3200</v>
      </c>
      <c r="Q278" s="4">
        <v>3200</v>
      </c>
      <c r="R278" t="s">
        <v>35</v>
      </c>
      <c r="S278" s="4">
        <v>147882057</v>
      </c>
      <c r="T278" t="s">
        <v>230</v>
      </c>
      <c r="W278" s="4">
        <f>Tabla1[[#This Row],[OS-Valor Unitario]]-Tabla1[[#This Row],[costo_antes_iva]]</f>
        <v>0</v>
      </c>
      <c r="X278" s="4">
        <f>Tabla1[[#This Row],[OS-Valor Unitario]]*Tabla1[[#This Row],[CANTIDAD ENTREGA SATELITE]]</f>
        <v>0</v>
      </c>
      <c r="Y278" s="4">
        <f>Tabla1[[#This Row],[costo_antes_iva]]*Tabla1[[#This Row],[CANTIDAD ENTREGA SATELITE]]</f>
        <v>0</v>
      </c>
      <c r="Z278" s="4">
        <f>Tabla1[[#This Row],[Valor total OS]]-Tabla1[[#This Row],[valor total op]]</f>
        <v>0</v>
      </c>
    </row>
    <row r="279" spans="1:26" x14ac:dyDescent="0.3">
      <c r="A279">
        <v>6648</v>
      </c>
      <c r="B279">
        <v>3</v>
      </c>
      <c r="C279" t="s">
        <v>261</v>
      </c>
      <c r="D279" t="s">
        <v>262</v>
      </c>
      <c r="E279" t="s">
        <v>236</v>
      </c>
      <c r="F279" t="s">
        <v>253</v>
      </c>
      <c r="G279" s="2">
        <v>46090</v>
      </c>
      <c r="H279">
        <v>81390730</v>
      </c>
      <c r="I279" t="s">
        <v>263</v>
      </c>
      <c r="J279" t="s">
        <v>255</v>
      </c>
      <c r="K279" t="s">
        <v>32</v>
      </c>
      <c r="L279">
        <v>226</v>
      </c>
      <c r="M279">
        <v>21761</v>
      </c>
      <c r="N279" t="s">
        <v>256</v>
      </c>
      <c r="O279" t="s">
        <v>34</v>
      </c>
      <c r="P279" s="4">
        <v>16000</v>
      </c>
      <c r="Q279" s="4">
        <v>15000</v>
      </c>
      <c r="R279" t="s">
        <v>222</v>
      </c>
      <c r="S279" s="4">
        <v>147882057</v>
      </c>
      <c r="T279" t="s">
        <v>238</v>
      </c>
      <c r="U279">
        <v>121</v>
      </c>
      <c r="V279" t="s">
        <v>260</v>
      </c>
      <c r="W279" s="4">
        <f>Tabla1[[#This Row],[OS-Valor Unitario]]-Tabla1[[#This Row],[costo_antes_iva]]</f>
        <v>-1000</v>
      </c>
      <c r="X279" s="4">
        <f>Tabla1[[#This Row],[OS-Valor Unitario]]*Tabla1[[#This Row],[CANTIDAD ENTREGA SATELITE]]</f>
        <v>1815000</v>
      </c>
      <c r="Y279" s="4">
        <f>Tabla1[[#This Row],[costo_antes_iva]]*Tabla1[[#This Row],[CANTIDAD ENTREGA SATELITE]]</f>
        <v>1936000</v>
      </c>
      <c r="Z279" s="4">
        <f>Tabla1[[#This Row],[Valor total OS]]-Tabla1[[#This Row],[valor total op]]</f>
        <v>-121000</v>
      </c>
    </row>
    <row r="280" spans="1:26" x14ac:dyDescent="0.3">
      <c r="A280">
        <v>6648</v>
      </c>
      <c r="B280">
        <v>3</v>
      </c>
      <c r="C280" t="s">
        <v>261</v>
      </c>
      <c r="D280" t="s">
        <v>262</v>
      </c>
      <c r="E280" t="s">
        <v>236</v>
      </c>
      <c r="F280" t="s">
        <v>253</v>
      </c>
      <c r="G280" s="2">
        <v>46090</v>
      </c>
      <c r="H280">
        <v>81390730</v>
      </c>
      <c r="I280" t="s">
        <v>263</v>
      </c>
      <c r="J280" t="s">
        <v>255</v>
      </c>
      <c r="K280" t="s">
        <v>32</v>
      </c>
      <c r="L280">
        <v>226</v>
      </c>
      <c r="M280">
        <v>21761</v>
      </c>
      <c r="N280" t="s">
        <v>256</v>
      </c>
      <c r="O280" t="s">
        <v>34</v>
      </c>
      <c r="P280" s="4">
        <v>16000</v>
      </c>
      <c r="Q280" s="4">
        <v>15000</v>
      </c>
      <c r="R280" t="s">
        <v>222</v>
      </c>
      <c r="S280" s="4">
        <v>147882057</v>
      </c>
      <c r="T280" t="s">
        <v>238</v>
      </c>
      <c r="U280">
        <v>96</v>
      </c>
      <c r="V280" t="s">
        <v>260</v>
      </c>
      <c r="W280" s="4">
        <f>Tabla1[[#This Row],[OS-Valor Unitario]]-Tabla1[[#This Row],[costo_antes_iva]]</f>
        <v>-1000</v>
      </c>
      <c r="X280" s="4">
        <f>Tabla1[[#This Row],[OS-Valor Unitario]]*Tabla1[[#This Row],[CANTIDAD ENTREGA SATELITE]]</f>
        <v>1440000</v>
      </c>
      <c r="Y280" s="4">
        <f>Tabla1[[#This Row],[costo_antes_iva]]*Tabla1[[#This Row],[CANTIDAD ENTREGA SATELITE]]</f>
        <v>1536000</v>
      </c>
      <c r="Z280" s="4">
        <f>Tabla1[[#This Row],[Valor total OS]]-Tabla1[[#This Row],[valor total op]]</f>
        <v>-96000</v>
      </c>
    </row>
    <row r="281" spans="1:26" x14ac:dyDescent="0.3">
      <c r="A281">
        <v>6648</v>
      </c>
      <c r="B281">
        <v>3</v>
      </c>
      <c r="C281" t="s">
        <v>261</v>
      </c>
      <c r="D281" t="s">
        <v>262</v>
      </c>
      <c r="E281" t="s">
        <v>236</v>
      </c>
      <c r="F281" t="s">
        <v>253</v>
      </c>
      <c r="G281" s="2">
        <v>46090</v>
      </c>
      <c r="H281">
        <v>81390730</v>
      </c>
      <c r="I281" t="s">
        <v>263</v>
      </c>
      <c r="J281" t="s">
        <v>255</v>
      </c>
      <c r="K281" t="s">
        <v>32</v>
      </c>
      <c r="L281">
        <v>226</v>
      </c>
      <c r="M281">
        <v>21761</v>
      </c>
      <c r="N281" t="s">
        <v>256</v>
      </c>
      <c r="O281" t="s">
        <v>34</v>
      </c>
      <c r="P281" s="4">
        <v>16000</v>
      </c>
      <c r="Q281" s="4">
        <v>15000</v>
      </c>
      <c r="R281" t="s">
        <v>222</v>
      </c>
      <c r="S281" s="4">
        <v>147882057</v>
      </c>
      <c r="T281" t="s">
        <v>238</v>
      </c>
      <c r="U281">
        <v>10</v>
      </c>
      <c r="V281" t="s">
        <v>260</v>
      </c>
      <c r="W281" s="4">
        <f>Tabla1[[#This Row],[OS-Valor Unitario]]-Tabla1[[#This Row],[costo_antes_iva]]</f>
        <v>-1000</v>
      </c>
      <c r="X281" s="4">
        <f>Tabla1[[#This Row],[OS-Valor Unitario]]*Tabla1[[#This Row],[CANTIDAD ENTREGA SATELITE]]</f>
        <v>150000</v>
      </c>
      <c r="Y281" s="4">
        <f>Tabla1[[#This Row],[costo_antes_iva]]*Tabla1[[#This Row],[CANTIDAD ENTREGA SATELITE]]</f>
        <v>160000</v>
      </c>
      <c r="Z281" s="4">
        <f>Tabla1[[#This Row],[Valor total OS]]-Tabla1[[#This Row],[valor total op]]</f>
        <v>-10000</v>
      </c>
    </row>
    <row r="282" spans="1:26" x14ac:dyDescent="0.3">
      <c r="A282">
        <v>6648</v>
      </c>
      <c r="B282">
        <v>3</v>
      </c>
      <c r="C282" t="s">
        <v>261</v>
      </c>
      <c r="D282" t="s">
        <v>262</v>
      </c>
      <c r="E282" t="s">
        <v>236</v>
      </c>
      <c r="F282" t="s">
        <v>253</v>
      </c>
      <c r="G282" s="2">
        <v>46090</v>
      </c>
      <c r="H282">
        <v>81390730</v>
      </c>
      <c r="I282" t="s">
        <v>263</v>
      </c>
      <c r="J282" t="s">
        <v>255</v>
      </c>
      <c r="K282" t="s">
        <v>32</v>
      </c>
      <c r="L282">
        <v>226</v>
      </c>
      <c r="M282">
        <v>21761</v>
      </c>
      <c r="N282" t="s">
        <v>256</v>
      </c>
      <c r="O282" t="s">
        <v>34</v>
      </c>
      <c r="P282" s="4">
        <v>16000</v>
      </c>
      <c r="Q282" s="4">
        <v>15000</v>
      </c>
      <c r="R282" t="s">
        <v>35</v>
      </c>
      <c r="S282" s="4">
        <v>147882057</v>
      </c>
      <c r="T282" t="s">
        <v>238</v>
      </c>
      <c r="U282">
        <v>121</v>
      </c>
      <c r="V282" t="s">
        <v>260</v>
      </c>
      <c r="W282" s="4">
        <f>Tabla1[[#This Row],[OS-Valor Unitario]]-Tabla1[[#This Row],[costo_antes_iva]]</f>
        <v>-1000</v>
      </c>
      <c r="X282" s="4">
        <f>Tabla1[[#This Row],[OS-Valor Unitario]]*Tabla1[[#This Row],[CANTIDAD ENTREGA SATELITE]]</f>
        <v>1815000</v>
      </c>
      <c r="Y282" s="4">
        <f>Tabla1[[#This Row],[costo_antes_iva]]*Tabla1[[#This Row],[CANTIDAD ENTREGA SATELITE]]</f>
        <v>1936000</v>
      </c>
      <c r="Z282" s="4">
        <f>Tabla1[[#This Row],[Valor total OS]]-Tabla1[[#This Row],[valor total op]]</f>
        <v>-121000</v>
      </c>
    </row>
    <row r="283" spans="1:26" x14ac:dyDescent="0.3">
      <c r="A283">
        <v>6648</v>
      </c>
      <c r="B283">
        <v>3</v>
      </c>
      <c r="C283" t="s">
        <v>261</v>
      </c>
      <c r="D283" t="s">
        <v>262</v>
      </c>
      <c r="E283" t="s">
        <v>236</v>
      </c>
      <c r="F283" t="s">
        <v>253</v>
      </c>
      <c r="G283" s="2">
        <v>46090</v>
      </c>
      <c r="H283">
        <v>81390730</v>
      </c>
      <c r="I283" t="s">
        <v>263</v>
      </c>
      <c r="J283" t="s">
        <v>255</v>
      </c>
      <c r="K283" t="s">
        <v>32</v>
      </c>
      <c r="L283">
        <v>226</v>
      </c>
      <c r="M283">
        <v>21761</v>
      </c>
      <c r="N283" t="s">
        <v>256</v>
      </c>
      <c r="O283" t="s">
        <v>34</v>
      </c>
      <c r="P283" s="4">
        <v>16000</v>
      </c>
      <c r="Q283" s="4">
        <v>15000</v>
      </c>
      <c r="R283" t="s">
        <v>35</v>
      </c>
      <c r="S283" s="4">
        <v>147882057</v>
      </c>
      <c r="T283" t="s">
        <v>238</v>
      </c>
      <c r="U283">
        <v>96</v>
      </c>
      <c r="V283" t="s">
        <v>260</v>
      </c>
      <c r="W283" s="4">
        <f>Tabla1[[#This Row],[OS-Valor Unitario]]-Tabla1[[#This Row],[costo_antes_iva]]</f>
        <v>-1000</v>
      </c>
      <c r="X283" s="4">
        <f>Tabla1[[#This Row],[OS-Valor Unitario]]*Tabla1[[#This Row],[CANTIDAD ENTREGA SATELITE]]</f>
        <v>1440000</v>
      </c>
      <c r="Y283" s="4">
        <f>Tabla1[[#This Row],[costo_antes_iva]]*Tabla1[[#This Row],[CANTIDAD ENTREGA SATELITE]]</f>
        <v>1536000</v>
      </c>
      <c r="Z283" s="4">
        <f>Tabla1[[#This Row],[Valor total OS]]-Tabla1[[#This Row],[valor total op]]</f>
        <v>-96000</v>
      </c>
    </row>
    <row r="284" spans="1:26" x14ac:dyDescent="0.3">
      <c r="A284">
        <v>6648</v>
      </c>
      <c r="B284">
        <v>3</v>
      </c>
      <c r="C284" t="s">
        <v>261</v>
      </c>
      <c r="D284" t="s">
        <v>262</v>
      </c>
      <c r="E284" t="s">
        <v>236</v>
      </c>
      <c r="F284" t="s">
        <v>253</v>
      </c>
      <c r="G284" s="2">
        <v>46090</v>
      </c>
      <c r="H284">
        <v>81390730</v>
      </c>
      <c r="I284" t="s">
        <v>263</v>
      </c>
      <c r="J284" t="s">
        <v>255</v>
      </c>
      <c r="K284" t="s">
        <v>32</v>
      </c>
      <c r="L284">
        <v>226</v>
      </c>
      <c r="M284">
        <v>21761</v>
      </c>
      <c r="N284" t="s">
        <v>256</v>
      </c>
      <c r="O284" t="s">
        <v>34</v>
      </c>
      <c r="P284" s="4">
        <v>16000</v>
      </c>
      <c r="Q284" s="4">
        <v>15000</v>
      </c>
      <c r="R284" t="s">
        <v>35</v>
      </c>
      <c r="S284" s="4">
        <v>147882057</v>
      </c>
      <c r="T284" t="s">
        <v>238</v>
      </c>
      <c r="U284">
        <v>10</v>
      </c>
      <c r="V284" t="s">
        <v>260</v>
      </c>
      <c r="W284" s="4">
        <f>Tabla1[[#This Row],[OS-Valor Unitario]]-Tabla1[[#This Row],[costo_antes_iva]]</f>
        <v>-1000</v>
      </c>
      <c r="X284" s="4">
        <f>Tabla1[[#This Row],[OS-Valor Unitario]]*Tabla1[[#This Row],[CANTIDAD ENTREGA SATELITE]]</f>
        <v>150000</v>
      </c>
      <c r="Y284" s="4">
        <f>Tabla1[[#This Row],[costo_antes_iva]]*Tabla1[[#This Row],[CANTIDAD ENTREGA SATELITE]]</f>
        <v>160000</v>
      </c>
      <c r="Z284" s="4">
        <f>Tabla1[[#This Row],[Valor total OS]]-Tabla1[[#This Row],[valor total op]]</f>
        <v>-10000</v>
      </c>
    </row>
    <row r="285" spans="1:26" x14ac:dyDescent="0.3">
      <c r="A285">
        <v>6644</v>
      </c>
      <c r="B285">
        <v>1</v>
      </c>
      <c r="C285" t="s">
        <v>288</v>
      </c>
      <c r="D285" t="s">
        <v>289</v>
      </c>
      <c r="E285" t="s">
        <v>290</v>
      </c>
      <c r="F285" t="s">
        <v>291</v>
      </c>
      <c r="G285" s="2">
        <v>46087</v>
      </c>
      <c r="H285">
        <v>81266129</v>
      </c>
      <c r="I285" t="s">
        <v>292</v>
      </c>
      <c r="J285" t="s">
        <v>293</v>
      </c>
      <c r="K285" t="s">
        <v>64</v>
      </c>
      <c r="L285">
        <v>152</v>
      </c>
      <c r="M285">
        <v>21170</v>
      </c>
      <c r="N285" t="s">
        <v>53</v>
      </c>
      <c r="O285" t="s">
        <v>259</v>
      </c>
      <c r="P285" s="4">
        <v>2800</v>
      </c>
      <c r="Q285" s="4">
        <v>2800</v>
      </c>
      <c r="R285" t="s">
        <v>55</v>
      </c>
      <c r="S285" s="4">
        <v>56543004</v>
      </c>
      <c r="T285" t="s">
        <v>144</v>
      </c>
      <c r="U285">
        <v>76</v>
      </c>
      <c r="V285" t="s">
        <v>260</v>
      </c>
      <c r="W285" s="4">
        <f>Tabla1[[#This Row],[OS-Valor Unitario]]-Tabla1[[#This Row],[costo_antes_iva]]</f>
        <v>0</v>
      </c>
      <c r="X285" s="4">
        <f>Tabla1[[#This Row],[OS-Valor Unitario]]*Tabla1[[#This Row],[CANTIDAD ENTREGA SATELITE]]</f>
        <v>212800</v>
      </c>
      <c r="Y285" s="4">
        <f>Tabla1[[#This Row],[costo_antes_iva]]*Tabla1[[#This Row],[CANTIDAD ENTREGA SATELITE]]</f>
        <v>212800</v>
      </c>
      <c r="Z285" s="4">
        <f>Tabla1[[#This Row],[Valor total OS]]-Tabla1[[#This Row],[valor total op]]</f>
        <v>0</v>
      </c>
    </row>
    <row r="286" spans="1:26" x14ac:dyDescent="0.3">
      <c r="A286">
        <v>6644</v>
      </c>
      <c r="B286">
        <v>2</v>
      </c>
      <c r="C286" t="s">
        <v>294</v>
      </c>
      <c r="D286" t="s">
        <v>295</v>
      </c>
      <c r="E286" t="s">
        <v>290</v>
      </c>
      <c r="F286" t="s">
        <v>291</v>
      </c>
      <c r="G286" s="2">
        <v>46087</v>
      </c>
      <c r="H286">
        <v>81266646</v>
      </c>
      <c r="I286" t="s">
        <v>292</v>
      </c>
      <c r="J286" t="s">
        <v>293</v>
      </c>
      <c r="K286" t="s">
        <v>64</v>
      </c>
      <c r="L286">
        <v>706</v>
      </c>
      <c r="M286">
        <v>21171</v>
      </c>
      <c r="N286" t="s">
        <v>53</v>
      </c>
      <c r="O286" t="s">
        <v>259</v>
      </c>
      <c r="P286" s="4">
        <v>2800</v>
      </c>
      <c r="Q286" s="4">
        <v>2800</v>
      </c>
      <c r="R286" t="s">
        <v>55</v>
      </c>
      <c r="S286" s="4">
        <v>56543004</v>
      </c>
      <c r="T286" t="s">
        <v>144</v>
      </c>
      <c r="U286">
        <v>353</v>
      </c>
      <c r="V286" t="s">
        <v>260</v>
      </c>
      <c r="W286" s="4">
        <f>Tabla1[[#This Row],[OS-Valor Unitario]]-Tabla1[[#This Row],[costo_antes_iva]]</f>
        <v>0</v>
      </c>
      <c r="X286" s="4">
        <f>Tabla1[[#This Row],[OS-Valor Unitario]]*Tabla1[[#This Row],[CANTIDAD ENTREGA SATELITE]]</f>
        <v>988400</v>
      </c>
      <c r="Y286" s="4">
        <f>Tabla1[[#This Row],[costo_antes_iva]]*Tabla1[[#This Row],[CANTIDAD ENTREGA SATELITE]]</f>
        <v>988400</v>
      </c>
      <c r="Z286" s="4">
        <f>Tabla1[[#This Row],[Valor total OS]]-Tabla1[[#This Row],[valor total op]]</f>
        <v>0</v>
      </c>
    </row>
    <row r="287" spans="1:26" x14ac:dyDescent="0.3">
      <c r="A287">
        <v>6644</v>
      </c>
      <c r="B287">
        <v>3</v>
      </c>
      <c r="C287" t="s">
        <v>296</v>
      </c>
      <c r="D287" t="s">
        <v>297</v>
      </c>
      <c r="E287" t="s">
        <v>290</v>
      </c>
      <c r="F287" t="s">
        <v>291</v>
      </c>
      <c r="G287" s="2">
        <v>46087</v>
      </c>
      <c r="H287">
        <v>81266672</v>
      </c>
      <c r="I287" t="s">
        <v>298</v>
      </c>
      <c r="J287" t="s">
        <v>293</v>
      </c>
      <c r="K287" t="s">
        <v>64</v>
      </c>
      <c r="L287">
        <v>152</v>
      </c>
      <c r="M287">
        <v>21172</v>
      </c>
      <c r="N287" t="s">
        <v>53</v>
      </c>
      <c r="O287" t="s">
        <v>259</v>
      </c>
      <c r="P287" s="4">
        <v>2800</v>
      </c>
      <c r="Q287" s="4">
        <v>2800</v>
      </c>
      <c r="R287" t="s">
        <v>55</v>
      </c>
      <c r="S287" s="4">
        <v>56543004</v>
      </c>
      <c r="T287" t="s">
        <v>144</v>
      </c>
      <c r="U287">
        <v>76</v>
      </c>
      <c r="V287" t="s">
        <v>260</v>
      </c>
      <c r="W287" s="4">
        <f>Tabla1[[#This Row],[OS-Valor Unitario]]-Tabla1[[#This Row],[costo_antes_iva]]</f>
        <v>0</v>
      </c>
      <c r="X287" s="4">
        <f>Tabla1[[#This Row],[OS-Valor Unitario]]*Tabla1[[#This Row],[CANTIDAD ENTREGA SATELITE]]</f>
        <v>212800</v>
      </c>
      <c r="Y287" s="4">
        <f>Tabla1[[#This Row],[costo_antes_iva]]*Tabla1[[#This Row],[CANTIDAD ENTREGA SATELITE]]</f>
        <v>212800</v>
      </c>
      <c r="Z287" s="4">
        <f>Tabla1[[#This Row],[Valor total OS]]-Tabla1[[#This Row],[valor total op]]</f>
        <v>0</v>
      </c>
    </row>
    <row r="288" spans="1:26" x14ac:dyDescent="0.3">
      <c r="A288">
        <v>6644</v>
      </c>
      <c r="B288">
        <v>4</v>
      </c>
      <c r="C288" t="s">
        <v>299</v>
      </c>
      <c r="D288" t="s">
        <v>300</v>
      </c>
      <c r="E288" t="s">
        <v>290</v>
      </c>
      <c r="F288" t="s">
        <v>291</v>
      </c>
      <c r="G288" s="2">
        <v>46087</v>
      </c>
      <c r="H288">
        <v>81266822</v>
      </c>
      <c r="I288" t="s">
        <v>301</v>
      </c>
      <c r="J288" t="s">
        <v>293</v>
      </c>
      <c r="K288" t="s">
        <v>64</v>
      </c>
      <c r="L288">
        <v>708</v>
      </c>
      <c r="M288">
        <v>21173</v>
      </c>
      <c r="N288" t="s">
        <v>53</v>
      </c>
      <c r="O288" t="s">
        <v>259</v>
      </c>
      <c r="P288" s="4">
        <v>2800</v>
      </c>
      <c r="Q288" s="4">
        <v>2800</v>
      </c>
      <c r="R288" t="s">
        <v>55</v>
      </c>
      <c r="S288" s="4">
        <v>56543004</v>
      </c>
      <c r="T288" t="s">
        <v>144</v>
      </c>
      <c r="U288">
        <v>354</v>
      </c>
      <c r="V288" t="s">
        <v>260</v>
      </c>
      <c r="W288" s="4">
        <f>Tabla1[[#This Row],[OS-Valor Unitario]]-Tabla1[[#This Row],[costo_antes_iva]]</f>
        <v>0</v>
      </c>
      <c r="X288" s="4">
        <f>Tabla1[[#This Row],[OS-Valor Unitario]]*Tabla1[[#This Row],[CANTIDAD ENTREGA SATELITE]]</f>
        <v>991200</v>
      </c>
      <c r="Y288" s="4">
        <f>Tabla1[[#This Row],[costo_antes_iva]]*Tabla1[[#This Row],[CANTIDAD ENTREGA SATELITE]]</f>
        <v>991200</v>
      </c>
      <c r="Z288" s="4">
        <f>Tabla1[[#This Row],[Valor total OS]]-Tabla1[[#This Row],[valor total op]]</f>
        <v>0</v>
      </c>
    </row>
    <row r="289" spans="1:26" x14ac:dyDescent="0.3">
      <c r="A289">
        <v>6644</v>
      </c>
      <c r="B289">
        <v>5</v>
      </c>
      <c r="C289" t="s">
        <v>302</v>
      </c>
      <c r="D289" t="s">
        <v>303</v>
      </c>
      <c r="E289" t="s">
        <v>290</v>
      </c>
      <c r="F289" t="s">
        <v>291</v>
      </c>
      <c r="G289" s="2">
        <v>46087</v>
      </c>
      <c r="H289">
        <v>81266124</v>
      </c>
      <c r="I289" t="s">
        <v>304</v>
      </c>
      <c r="J289" t="s">
        <v>293</v>
      </c>
      <c r="K289" t="s">
        <v>64</v>
      </c>
      <c r="L289">
        <v>885</v>
      </c>
      <c r="M289">
        <v>21676</v>
      </c>
      <c r="N289" t="s">
        <v>53</v>
      </c>
      <c r="O289" t="s">
        <v>259</v>
      </c>
      <c r="P289" s="4">
        <v>2000</v>
      </c>
      <c r="Q289" s="4">
        <v>2700</v>
      </c>
      <c r="R289" t="s">
        <v>55</v>
      </c>
      <c r="S289" s="4">
        <v>56543004</v>
      </c>
      <c r="T289" t="s">
        <v>144</v>
      </c>
      <c r="V289" t="s">
        <v>260</v>
      </c>
      <c r="W289" s="4">
        <f>Tabla1[[#This Row],[OS-Valor Unitario]]-Tabla1[[#This Row],[costo_antes_iva]]</f>
        <v>700</v>
      </c>
      <c r="X289" s="4">
        <f>Tabla1[[#This Row],[OS-Valor Unitario]]*Tabla1[[#This Row],[CANTIDAD ENTREGA SATELITE]]</f>
        <v>0</v>
      </c>
      <c r="Y289" s="4">
        <f>Tabla1[[#This Row],[costo_antes_iva]]*Tabla1[[#This Row],[CANTIDAD ENTREGA SATELITE]]</f>
        <v>0</v>
      </c>
      <c r="Z289" s="4">
        <f>Tabla1[[#This Row],[Valor total OS]]-Tabla1[[#This Row],[valor total op]]</f>
        <v>0</v>
      </c>
    </row>
    <row r="290" spans="1:26" x14ac:dyDescent="0.3">
      <c r="A290">
        <v>6644</v>
      </c>
      <c r="B290">
        <v>5</v>
      </c>
      <c r="C290" t="s">
        <v>302</v>
      </c>
      <c r="D290" t="s">
        <v>303</v>
      </c>
      <c r="E290" t="s">
        <v>290</v>
      </c>
      <c r="F290" t="s">
        <v>291</v>
      </c>
      <c r="G290" s="2">
        <v>46087</v>
      </c>
      <c r="H290">
        <v>81266124</v>
      </c>
      <c r="I290" t="s">
        <v>304</v>
      </c>
      <c r="J290" t="s">
        <v>293</v>
      </c>
      <c r="K290" t="s">
        <v>64</v>
      </c>
      <c r="L290">
        <v>885</v>
      </c>
      <c r="M290">
        <v>21676</v>
      </c>
      <c r="N290" t="s">
        <v>53</v>
      </c>
      <c r="O290" t="s">
        <v>259</v>
      </c>
      <c r="P290" s="4">
        <v>800</v>
      </c>
      <c r="Q290" s="4">
        <v>2700</v>
      </c>
      <c r="R290" t="s">
        <v>55</v>
      </c>
      <c r="S290" s="4">
        <v>56543004</v>
      </c>
      <c r="T290" t="s">
        <v>144</v>
      </c>
      <c r="V290" t="s">
        <v>260</v>
      </c>
      <c r="W290" s="4">
        <f>Tabla1[[#This Row],[OS-Valor Unitario]]-Tabla1[[#This Row],[costo_antes_iva]]</f>
        <v>1900</v>
      </c>
      <c r="X290" s="4">
        <f>Tabla1[[#This Row],[OS-Valor Unitario]]*Tabla1[[#This Row],[CANTIDAD ENTREGA SATELITE]]</f>
        <v>0</v>
      </c>
      <c r="Y290" s="4">
        <f>Tabla1[[#This Row],[costo_antes_iva]]*Tabla1[[#This Row],[CANTIDAD ENTREGA SATELITE]]</f>
        <v>0</v>
      </c>
      <c r="Z290" s="4">
        <f>Tabla1[[#This Row],[Valor total OS]]-Tabla1[[#This Row],[valor total op]]</f>
        <v>0</v>
      </c>
    </row>
    <row r="291" spans="1:26" x14ac:dyDescent="0.3">
      <c r="A291">
        <v>6644</v>
      </c>
      <c r="B291">
        <v>6</v>
      </c>
      <c r="C291" t="s">
        <v>305</v>
      </c>
      <c r="D291" t="s">
        <v>306</v>
      </c>
      <c r="E291" t="s">
        <v>290</v>
      </c>
      <c r="F291" t="s">
        <v>291</v>
      </c>
      <c r="G291" s="2">
        <v>46087</v>
      </c>
      <c r="H291">
        <v>81266988</v>
      </c>
      <c r="I291" t="s">
        <v>307</v>
      </c>
      <c r="J291" t="s">
        <v>293</v>
      </c>
      <c r="K291" t="s">
        <v>64</v>
      </c>
      <c r="L291">
        <v>587</v>
      </c>
      <c r="M291">
        <v>21677</v>
      </c>
      <c r="N291" t="s">
        <v>53</v>
      </c>
      <c r="O291" t="s">
        <v>259</v>
      </c>
      <c r="P291" s="4">
        <v>2000</v>
      </c>
      <c r="Q291" s="4">
        <v>2700</v>
      </c>
      <c r="R291" t="s">
        <v>55</v>
      </c>
      <c r="S291" s="4">
        <v>56543004</v>
      </c>
      <c r="T291" t="s">
        <v>144</v>
      </c>
      <c r="V291" t="s">
        <v>260</v>
      </c>
      <c r="W291" s="4">
        <f>Tabla1[[#This Row],[OS-Valor Unitario]]-Tabla1[[#This Row],[costo_antes_iva]]</f>
        <v>700</v>
      </c>
      <c r="X291" s="4">
        <f>Tabla1[[#This Row],[OS-Valor Unitario]]*Tabla1[[#This Row],[CANTIDAD ENTREGA SATELITE]]</f>
        <v>0</v>
      </c>
      <c r="Y291" s="4">
        <f>Tabla1[[#This Row],[costo_antes_iva]]*Tabla1[[#This Row],[CANTIDAD ENTREGA SATELITE]]</f>
        <v>0</v>
      </c>
      <c r="Z291" s="4">
        <f>Tabla1[[#This Row],[Valor total OS]]-Tabla1[[#This Row],[valor total op]]</f>
        <v>0</v>
      </c>
    </row>
    <row r="292" spans="1:26" x14ac:dyDescent="0.3">
      <c r="A292">
        <v>6644</v>
      </c>
      <c r="B292">
        <v>6</v>
      </c>
      <c r="C292" t="s">
        <v>305</v>
      </c>
      <c r="D292" t="s">
        <v>306</v>
      </c>
      <c r="E292" t="s">
        <v>290</v>
      </c>
      <c r="F292" t="s">
        <v>291</v>
      </c>
      <c r="G292" s="2">
        <v>46087</v>
      </c>
      <c r="H292">
        <v>81266988</v>
      </c>
      <c r="I292" t="s">
        <v>307</v>
      </c>
      <c r="J292" t="s">
        <v>293</v>
      </c>
      <c r="K292" t="s">
        <v>64</v>
      </c>
      <c r="L292">
        <v>587</v>
      </c>
      <c r="M292">
        <v>21677</v>
      </c>
      <c r="N292" t="s">
        <v>53</v>
      </c>
      <c r="O292" t="s">
        <v>259</v>
      </c>
      <c r="P292" s="4">
        <v>800</v>
      </c>
      <c r="Q292" s="4">
        <v>2700</v>
      </c>
      <c r="R292" t="s">
        <v>55</v>
      </c>
      <c r="S292" s="4">
        <v>56543004</v>
      </c>
      <c r="T292" t="s">
        <v>144</v>
      </c>
      <c r="V292" t="s">
        <v>260</v>
      </c>
      <c r="W292" s="4">
        <f>Tabla1[[#This Row],[OS-Valor Unitario]]-Tabla1[[#This Row],[costo_antes_iva]]</f>
        <v>1900</v>
      </c>
      <c r="X292" s="4">
        <f>Tabla1[[#This Row],[OS-Valor Unitario]]*Tabla1[[#This Row],[CANTIDAD ENTREGA SATELITE]]</f>
        <v>0</v>
      </c>
      <c r="Y292" s="4">
        <f>Tabla1[[#This Row],[costo_antes_iva]]*Tabla1[[#This Row],[CANTIDAD ENTREGA SATELITE]]</f>
        <v>0</v>
      </c>
      <c r="Z292" s="4">
        <f>Tabla1[[#This Row],[Valor total OS]]-Tabla1[[#This Row],[valor total op]]</f>
        <v>0</v>
      </c>
    </row>
    <row r="293" spans="1:26" x14ac:dyDescent="0.3">
      <c r="A293">
        <v>6644</v>
      </c>
      <c r="B293">
        <v>7</v>
      </c>
      <c r="C293" t="s">
        <v>308</v>
      </c>
      <c r="D293" t="s">
        <v>309</v>
      </c>
      <c r="E293" t="s">
        <v>290</v>
      </c>
      <c r="F293" t="s">
        <v>291</v>
      </c>
      <c r="G293" s="2">
        <v>46087</v>
      </c>
      <c r="H293">
        <v>81267105</v>
      </c>
      <c r="I293" t="s">
        <v>310</v>
      </c>
      <c r="J293" t="s">
        <v>293</v>
      </c>
      <c r="K293" t="s">
        <v>64</v>
      </c>
      <c r="L293">
        <v>826</v>
      </c>
      <c r="M293">
        <v>21678</v>
      </c>
      <c r="N293" t="s">
        <v>53</v>
      </c>
      <c r="O293" t="s">
        <v>259</v>
      </c>
      <c r="P293" s="4">
        <v>2000</v>
      </c>
      <c r="Q293" s="4">
        <v>2700</v>
      </c>
      <c r="R293" t="s">
        <v>55</v>
      </c>
      <c r="S293" s="4">
        <v>56543004</v>
      </c>
      <c r="T293" t="s">
        <v>144</v>
      </c>
      <c r="V293" t="s">
        <v>260</v>
      </c>
      <c r="W293" s="4">
        <f>Tabla1[[#This Row],[OS-Valor Unitario]]-Tabla1[[#This Row],[costo_antes_iva]]</f>
        <v>700</v>
      </c>
      <c r="X293" s="4">
        <f>Tabla1[[#This Row],[OS-Valor Unitario]]*Tabla1[[#This Row],[CANTIDAD ENTREGA SATELITE]]</f>
        <v>0</v>
      </c>
      <c r="Y293" s="4">
        <f>Tabla1[[#This Row],[costo_antes_iva]]*Tabla1[[#This Row],[CANTIDAD ENTREGA SATELITE]]</f>
        <v>0</v>
      </c>
      <c r="Z293" s="4">
        <f>Tabla1[[#This Row],[Valor total OS]]-Tabla1[[#This Row],[valor total op]]</f>
        <v>0</v>
      </c>
    </row>
    <row r="294" spans="1:26" x14ac:dyDescent="0.3">
      <c r="A294">
        <v>6644</v>
      </c>
      <c r="B294">
        <v>7</v>
      </c>
      <c r="C294" t="s">
        <v>308</v>
      </c>
      <c r="D294" t="s">
        <v>309</v>
      </c>
      <c r="E294" t="s">
        <v>290</v>
      </c>
      <c r="F294" t="s">
        <v>291</v>
      </c>
      <c r="G294" s="2">
        <v>46087</v>
      </c>
      <c r="H294">
        <v>81267105</v>
      </c>
      <c r="I294" t="s">
        <v>310</v>
      </c>
      <c r="J294" t="s">
        <v>293</v>
      </c>
      <c r="K294" t="s">
        <v>64</v>
      </c>
      <c r="L294">
        <v>826</v>
      </c>
      <c r="M294">
        <v>21678</v>
      </c>
      <c r="N294" t="s">
        <v>53</v>
      </c>
      <c r="O294" t="s">
        <v>259</v>
      </c>
      <c r="P294" s="4">
        <v>800</v>
      </c>
      <c r="Q294" s="4">
        <v>2700</v>
      </c>
      <c r="R294" t="s">
        <v>55</v>
      </c>
      <c r="S294" s="4">
        <v>56543004</v>
      </c>
      <c r="T294" t="s">
        <v>144</v>
      </c>
      <c r="V294" t="s">
        <v>260</v>
      </c>
      <c r="W294" s="4">
        <f>Tabla1[[#This Row],[OS-Valor Unitario]]-Tabla1[[#This Row],[costo_antes_iva]]</f>
        <v>1900</v>
      </c>
      <c r="X294" s="4">
        <f>Tabla1[[#This Row],[OS-Valor Unitario]]*Tabla1[[#This Row],[CANTIDAD ENTREGA SATELITE]]</f>
        <v>0</v>
      </c>
      <c r="Y294" s="4">
        <f>Tabla1[[#This Row],[costo_antes_iva]]*Tabla1[[#This Row],[CANTIDAD ENTREGA SATELITE]]</f>
        <v>0</v>
      </c>
      <c r="Z294" s="4">
        <f>Tabla1[[#This Row],[Valor total OS]]-Tabla1[[#This Row],[valor total op]]</f>
        <v>0</v>
      </c>
    </row>
    <row r="295" spans="1:26" x14ac:dyDescent="0.3">
      <c r="A295">
        <v>6644</v>
      </c>
      <c r="B295">
        <v>8</v>
      </c>
      <c r="C295" t="s">
        <v>311</v>
      </c>
      <c r="D295" t="s">
        <v>312</v>
      </c>
      <c r="E295" t="s">
        <v>290</v>
      </c>
      <c r="F295" t="s">
        <v>291</v>
      </c>
      <c r="G295" s="2">
        <v>46087</v>
      </c>
      <c r="H295">
        <v>81267117</v>
      </c>
      <c r="I295" t="s">
        <v>313</v>
      </c>
      <c r="J295" t="s">
        <v>293</v>
      </c>
      <c r="K295" t="s">
        <v>64</v>
      </c>
      <c r="L295">
        <v>578</v>
      </c>
      <c r="M295">
        <v>21680</v>
      </c>
      <c r="N295" t="s">
        <v>53</v>
      </c>
      <c r="O295" t="s">
        <v>259</v>
      </c>
      <c r="P295" s="4">
        <v>2000</v>
      </c>
      <c r="Q295" s="4">
        <v>2700</v>
      </c>
      <c r="R295" t="s">
        <v>55</v>
      </c>
      <c r="S295" s="4">
        <v>56543004</v>
      </c>
      <c r="T295" t="s">
        <v>144</v>
      </c>
      <c r="V295" t="s">
        <v>260</v>
      </c>
      <c r="W295" s="4">
        <f>Tabla1[[#This Row],[OS-Valor Unitario]]-Tabla1[[#This Row],[costo_antes_iva]]</f>
        <v>700</v>
      </c>
      <c r="X295" s="4">
        <f>Tabla1[[#This Row],[OS-Valor Unitario]]*Tabla1[[#This Row],[CANTIDAD ENTREGA SATELITE]]</f>
        <v>0</v>
      </c>
      <c r="Y295" s="4">
        <f>Tabla1[[#This Row],[costo_antes_iva]]*Tabla1[[#This Row],[CANTIDAD ENTREGA SATELITE]]</f>
        <v>0</v>
      </c>
      <c r="Z295" s="4">
        <f>Tabla1[[#This Row],[Valor total OS]]-Tabla1[[#This Row],[valor total op]]</f>
        <v>0</v>
      </c>
    </row>
    <row r="296" spans="1:26" x14ac:dyDescent="0.3">
      <c r="A296">
        <v>6644</v>
      </c>
      <c r="B296">
        <v>8</v>
      </c>
      <c r="C296" t="s">
        <v>311</v>
      </c>
      <c r="D296" t="s">
        <v>312</v>
      </c>
      <c r="E296" t="s">
        <v>290</v>
      </c>
      <c r="F296" t="s">
        <v>291</v>
      </c>
      <c r="G296" s="2">
        <v>46087</v>
      </c>
      <c r="H296">
        <v>81267117</v>
      </c>
      <c r="I296" t="s">
        <v>313</v>
      </c>
      <c r="J296" t="s">
        <v>293</v>
      </c>
      <c r="K296" t="s">
        <v>64</v>
      </c>
      <c r="L296">
        <v>578</v>
      </c>
      <c r="M296">
        <v>21680</v>
      </c>
      <c r="N296" t="s">
        <v>53</v>
      </c>
      <c r="O296" t="s">
        <v>259</v>
      </c>
      <c r="P296" s="4">
        <v>800</v>
      </c>
      <c r="Q296" s="4">
        <v>2700</v>
      </c>
      <c r="R296" t="s">
        <v>55</v>
      </c>
      <c r="S296" s="4">
        <v>56543004</v>
      </c>
      <c r="T296" t="s">
        <v>144</v>
      </c>
      <c r="V296" t="s">
        <v>260</v>
      </c>
      <c r="W296" s="4">
        <f>Tabla1[[#This Row],[OS-Valor Unitario]]-Tabla1[[#This Row],[costo_antes_iva]]</f>
        <v>1900</v>
      </c>
      <c r="X296" s="4">
        <f>Tabla1[[#This Row],[OS-Valor Unitario]]*Tabla1[[#This Row],[CANTIDAD ENTREGA SATELITE]]</f>
        <v>0</v>
      </c>
      <c r="Y296" s="4">
        <f>Tabla1[[#This Row],[costo_antes_iva]]*Tabla1[[#This Row],[CANTIDAD ENTREGA SATELITE]]</f>
        <v>0</v>
      </c>
      <c r="Z296" s="4">
        <f>Tabla1[[#This Row],[Valor total OS]]-Tabla1[[#This Row],[valor total op]]</f>
        <v>0</v>
      </c>
    </row>
    <row r="297" spans="1:26" x14ac:dyDescent="0.3">
      <c r="A297">
        <v>6639</v>
      </c>
      <c r="B297">
        <v>24</v>
      </c>
      <c r="C297" t="s">
        <v>400</v>
      </c>
      <c r="D297" t="s">
        <v>401</v>
      </c>
      <c r="E297" t="s">
        <v>402</v>
      </c>
      <c r="F297" t="s">
        <v>321</v>
      </c>
      <c r="G297" s="2">
        <v>46086</v>
      </c>
      <c r="H297">
        <v>81191978</v>
      </c>
      <c r="I297" t="s">
        <v>403</v>
      </c>
      <c r="J297" t="s">
        <v>323</v>
      </c>
      <c r="K297" t="s">
        <v>32</v>
      </c>
      <c r="L297">
        <v>1439</v>
      </c>
      <c r="M297">
        <v>21617</v>
      </c>
      <c r="N297" t="s">
        <v>53</v>
      </c>
      <c r="O297" t="s">
        <v>404</v>
      </c>
      <c r="P297" s="4">
        <v>9000</v>
      </c>
      <c r="Q297" s="4">
        <v>9500</v>
      </c>
      <c r="R297" t="s">
        <v>35</v>
      </c>
      <c r="S297" s="4">
        <v>1345700201</v>
      </c>
      <c r="T297" t="s">
        <v>87</v>
      </c>
      <c r="V297" t="s">
        <v>404</v>
      </c>
      <c r="W297" s="4">
        <f>Tabla1[[#This Row],[OS-Valor Unitario]]-Tabla1[[#This Row],[costo_antes_iva]]</f>
        <v>500</v>
      </c>
      <c r="X297" s="4">
        <f>Tabla1[[#This Row],[OS-Valor Unitario]]*Tabla1[[#This Row],[CANTIDAD ENTREGA SATELITE]]</f>
        <v>0</v>
      </c>
      <c r="Y297" s="4">
        <f>Tabla1[[#This Row],[costo_antes_iva]]*Tabla1[[#This Row],[CANTIDAD ENTREGA SATELITE]]</f>
        <v>0</v>
      </c>
      <c r="Z297" s="4">
        <f>Tabla1[[#This Row],[Valor total OS]]-Tabla1[[#This Row],[valor total op]]</f>
        <v>0</v>
      </c>
    </row>
    <row r="298" spans="1:26" x14ac:dyDescent="0.3">
      <c r="A298">
        <v>6639</v>
      </c>
      <c r="B298">
        <v>24</v>
      </c>
      <c r="C298" t="s">
        <v>400</v>
      </c>
      <c r="D298" t="s">
        <v>401</v>
      </c>
      <c r="E298" t="s">
        <v>402</v>
      </c>
      <c r="F298" t="s">
        <v>321</v>
      </c>
      <c r="G298" s="2">
        <v>46086</v>
      </c>
      <c r="H298">
        <v>81191978</v>
      </c>
      <c r="I298" t="s">
        <v>403</v>
      </c>
      <c r="J298" t="s">
        <v>323</v>
      </c>
      <c r="K298" t="s">
        <v>32</v>
      </c>
      <c r="L298">
        <v>1000</v>
      </c>
      <c r="M298">
        <v>21495</v>
      </c>
      <c r="N298" t="s">
        <v>53</v>
      </c>
      <c r="O298" t="s">
        <v>405</v>
      </c>
      <c r="P298" s="4">
        <v>9000</v>
      </c>
      <c r="Q298" s="4">
        <v>9500</v>
      </c>
      <c r="R298" t="s">
        <v>35</v>
      </c>
      <c r="S298" s="4">
        <v>1345700201</v>
      </c>
      <c r="T298" t="s">
        <v>87</v>
      </c>
      <c r="V298" t="s">
        <v>406</v>
      </c>
      <c r="W298" s="4">
        <f>Tabla1[[#This Row],[OS-Valor Unitario]]-Tabla1[[#This Row],[costo_antes_iva]]</f>
        <v>500</v>
      </c>
      <c r="X298" s="4">
        <f>Tabla1[[#This Row],[OS-Valor Unitario]]*Tabla1[[#This Row],[CANTIDAD ENTREGA SATELITE]]</f>
        <v>0</v>
      </c>
      <c r="Y298" s="4">
        <f>Tabla1[[#This Row],[costo_antes_iva]]*Tabla1[[#This Row],[CANTIDAD ENTREGA SATELITE]]</f>
        <v>0</v>
      </c>
      <c r="Z298" s="4">
        <f>Tabla1[[#This Row],[Valor total OS]]-Tabla1[[#This Row],[valor total op]]</f>
        <v>0</v>
      </c>
    </row>
    <row r="299" spans="1:26" x14ac:dyDescent="0.3">
      <c r="A299">
        <v>6639</v>
      </c>
      <c r="B299">
        <v>24</v>
      </c>
      <c r="C299" t="s">
        <v>400</v>
      </c>
      <c r="D299" t="s">
        <v>401</v>
      </c>
      <c r="E299" t="s">
        <v>402</v>
      </c>
      <c r="F299" t="s">
        <v>321</v>
      </c>
      <c r="G299" s="2">
        <v>46086</v>
      </c>
      <c r="H299">
        <v>81191978</v>
      </c>
      <c r="I299" t="s">
        <v>403</v>
      </c>
      <c r="J299" t="s">
        <v>323</v>
      </c>
      <c r="K299" t="s">
        <v>64</v>
      </c>
      <c r="L299">
        <v>1000</v>
      </c>
      <c r="M299">
        <v>21609</v>
      </c>
      <c r="N299" t="s">
        <v>53</v>
      </c>
      <c r="O299" t="s">
        <v>66</v>
      </c>
      <c r="P299" s="4">
        <v>900</v>
      </c>
      <c r="Q299" s="4">
        <v>900</v>
      </c>
      <c r="R299" t="s">
        <v>35</v>
      </c>
      <c r="S299" s="4">
        <v>1345700201</v>
      </c>
      <c r="T299" t="s">
        <v>87</v>
      </c>
      <c r="V299" t="s">
        <v>66</v>
      </c>
      <c r="W299" s="4">
        <f>Tabla1[[#This Row],[OS-Valor Unitario]]-Tabla1[[#This Row],[costo_antes_iva]]</f>
        <v>0</v>
      </c>
      <c r="X299" s="4">
        <f>Tabla1[[#This Row],[OS-Valor Unitario]]*Tabla1[[#This Row],[CANTIDAD ENTREGA SATELITE]]</f>
        <v>0</v>
      </c>
      <c r="Y299" s="4">
        <f>Tabla1[[#This Row],[costo_antes_iva]]*Tabla1[[#This Row],[CANTIDAD ENTREGA SATELITE]]</f>
        <v>0</v>
      </c>
      <c r="Z299" s="4">
        <f>Tabla1[[#This Row],[Valor total OS]]-Tabla1[[#This Row],[valor total op]]</f>
        <v>0</v>
      </c>
    </row>
    <row r="300" spans="1:26" x14ac:dyDescent="0.3">
      <c r="A300">
        <v>6639</v>
      </c>
      <c r="B300">
        <v>24</v>
      </c>
      <c r="C300" t="s">
        <v>400</v>
      </c>
      <c r="D300" t="s">
        <v>401</v>
      </c>
      <c r="E300" t="s">
        <v>402</v>
      </c>
      <c r="F300" t="s">
        <v>321</v>
      </c>
      <c r="G300" s="2">
        <v>46086</v>
      </c>
      <c r="H300">
        <v>81191978</v>
      </c>
      <c r="I300" t="s">
        <v>403</v>
      </c>
      <c r="J300" t="s">
        <v>323</v>
      </c>
      <c r="K300" t="s">
        <v>64</v>
      </c>
      <c r="L300">
        <v>1439</v>
      </c>
      <c r="M300">
        <v>21610</v>
      </c>
      <c r="N300" t="s">
        <v>53</v>
      </c>
      <c r="O300" t="s">
        <v>66</v>
      </c>
      <c r="P300" s="4">
        <v>900</v>
      </c>
      <c r="Q300" s="4">
        <v>900</v>
      </c>
      <c r="R300" t="s">
        <v>35</v>
      </c>
      <c r="S300" s="4">
        <v>1345700201</v>
      </c>
      <c r="T300" t="s">
        <v>87</v>
      </c>
      <c r="V300" t="s">
        <v>79</v>
      </c>
      <c r="W300" s="4">
        <f>Tabla1[[#This Row],[OS-Valor Unitario]]-Tabla1[[#This Row],[costo_antes_iva]]</f>
        <v>0</v>
      </c>
      <c r="X300" s="4">
        <f>Tabla1[[#This Row],[OS-Valor Unitario]]*Tabla1[[#This Row],[CANTIDAD ENTREGA SATELITE]]</f>
        <v>0</v>
      </c>
      <c r="Y300" s="4">
        <f>Tabla1[[#This Row],[costo_antes_iva]]*Tabla1[[#This Row],[CANTIDAD ENTREGA SATELITE]]</f>
        <v>0</v>
      </c>
      <c r="Z300" s="4">
        <f>Tabla1[[#This Row],[Valor total OS]]-Tabla1[[#This Row],[valor total op]]</f>
        <v>0</v>
      </c>
    </row>
    <row r="301" spans="1:26" x14ac:dyDescent="0.3">
      <c r="A301">
        <v>6639</v>
      </c>
      <c r="B301">
        <v>24</v>
      </c>
      <c r="C301" t="s">
        <v>400</v>
      </c>
      <c r="D301" t="s">
        <v>401</v>
      </c>
      <c r="E301" t="s">
        <v>402</v>
      </c>
      <c r="F301" t="s">
        <v>321</v>
      </c>
      <c r="G301" s="2">
        <v>46086</v>
      </c>
      <c r="H301">
        <v>81191978</v>
      </c>
      <c r="I301" t="s">
        <v>403</v>
      </c>
      <c r="J301" t="s">
        <v>323</v>
      </c>
      <c r="K301" t="s">
        <v>64</v>
      </c>
      <c r="L301">
        <v>105</v>
      </c>
      <c r="M301">
        <v>21633</v>
      </c>
      <c r="N301" t="s">
        <v>53</v>
      </c>
      <c r="O301" t="s">
        <v>66</v>
      </c>
      <c r="P301" s="4">
        <v>900</v>
      </c>
      <c r="Q301" s="4">
        <v>900</v>
      </c>
      <c r="R301" t="s">
        <v>35</v>
      </c>
      <c r="S301" s="4">
        <v>1345700201</v>
      </c>
      <c r="T301" t="s">
        <v>87</v>
      </c>
      <c r="V301" t="s">
        <v>66</v>
      </c>
      <c r="W301" s="4">
        <f>Tabla1[[#This Row],[OS-Valor Unitario]]-Tabla1[[#This Row],[costo_antes_iva]]</f>
        <v>0</v>
      </c>
      <c r="X301" s="4">
        <f>Tabla1[[#This Row],[OS-Valor Unitario]]*Tabla1[[#This Row],[CANTIDAD ENTREGA SATELITE]]</f>
        <v>0</v>
      </c>
      <c r="Y301" s="4">
        <f>Tabla1[[#This Row],[costo_antes_iva]]*Tabla1[[#This Row],[CANTIDAD ENTREGA SATELITE]]</f>
        <v>0</v>
      </c>
      <c r="Z301" s="4">
        <f>Tabla1[[#This Row],[Valor total OS]]-Tabla1[[#This Row],[valor total op]]</f>
        <v>0</v>
      </c>
    </row>
    <row r="302" spans="1:26" x14ac:dyDescent="0.3">
      <c r="A302">
        <v>6639</v>
      </c>
      <c r="B302">
        <v>25</v>
      </c>
      <c r="C302" t="s">
        <v>407</v>
      </c>
      <c r="D302" t="s">
        <v>408</v>
      </c>
      <c r="E302" t="s">
        <v>70</v>
      </c>
      <c r="F302" t="s">
        <v>321</v>
      </c>
      <c r="G302" s="2">
        <v>46086</v>
      </c>
      <c r="H302">
        <v>81192255</v>
      </c>
      <c r="I302" t="s">
        <v>409</v>
      </c>
      <c r="J302" t="s">
        <v>323</v>
      </c>
      <c r="K302" t="s">
        <v>32</v>
      </c>
      <c r="L302">
        <v>4</v>
      </c>
      <c r="M302">
        <v>21553</v>
      </c>
      <c r="N302" t="s">
        <v>53</v>
      </c>
      <c r="O302" t="s">
        <v>74</v>
      </c>
      <c r="P302" s="4">
        <v>13000</v>
      </c>
      <c r="Q302" s="4">
        <v>13000</v>
      </c>
      <c r="R302" t="s">
        <v>35</v>
      </c>
      <c r="S302" s="4">
        <v>1345700201</v>
      </c>
      <c r="T302" t="s">
        <v>75</v>
      </c>
      <c r="V302" t="s">
        <v>76</v>
      </c>
      <c r="W302" s="4">
        <f>Tabla1[[#This Row],[OS-Valor Unitario]]-Tabla1[[#This Row],[costo_antes_iva]]</f>
        <v>0</v>
      </c>
      <c r="X302" s="4">
        <f>Tabla1[[#This Row],[OS-Valor Unitario]]*Tabla1[[#This Row],[CANTIDAD ENTREGA SATELITE]]</f>
        <v>0</v>
      </c>
      <c r="Y302" s="4">
        <f>Tabla1[[#This Row],[costo_antes_iva]]*Tabla1[[#This Row],[CANTIDAD ENTREGA SATELITE]]</f>
        <v>0</v>
      </c>
      <c r="Z302" s="4">
        <f>Tabla1[[#This Row],[Valor total OS]]-Tabla1[[#This Row],[valor total op]]</f>
        <v>0</v>
      </c>
    </row>
    <row r="303" spans="1:26" x14ac:dyDescent="0.3">
      <c r="A303">
        <v>6639</v>
      </c>
      <c r="B303">
        <v>25</v>
      </c>
      <c r="C303" t="s">
        <v>407</v>
      </c>
      <c r="D303" t="s">
        <v>408</v>
      </c>
      <c r="E303" t="s">
        <v>70</v>
      </c>
      <c r="F303" t="s">
        <v>321</v>
      </c>
      <c r="G303" s="2">
        <v>46086</v>
      </c>
      <c r="H303">
        <v>81192255</v>
      </c>
      <c r="I303" t="s">
        <v>409</v>
      </c>
      <c r="J303" t="s">
        <v>323</v>
      </c>
      <c r="K303" t="s">
        <v>77</v>
      </c>
      <c r="L303">
        <v>4</v>
      </c>
      <c r="M303">
        <v>21552</v>
      </c>
      <c r="N303" t="s">
        <v>53</v>
      </c>
      <c r="O303" t="s">
        <v>78</v>
      </c>
      <c r="P303" s="4">
        <v>900</v>
      </c>
      <c r="Q303" s="4">
        <v>1000</v>
      </c>
      <c r="R303" t="s">
        <v>35</v>
      </c>
      <c r="S303" s="4">
        <v>1345700201</v>
      </c>
      <c r="T303" t="s">
        <v>75</v>
      </c>
      <c r="U303">
        <v>4</v>
      </c>
      <c r="V303" t="s">
        <v>79</v>
      </c>
      <c r="W303" s="4">
        <f>Tabla1[[#This Row],[OS-Valor Unitario]]-Tabla1[[#This Row],[costo_antes_iva]]</f>
        <v>100</v>
      </c>
      <c r="X303" s="4">
        <f>Tabla1[[#This Row],[OS-Valor Unitario]]*Tabla1[[#This Row],[CANTIDAD ENTREGA SATELITE]]</f>
        <v>4000</v>
      </c>
      <c r="Y303" s="4">
        <f>Tabla1[[#This Row],[costo_antes_iva]]*Tabla1[[#This Row],[CANTIDAD ENTREGA SATELITE]]</f>
        <v>3600</v>
      </c>
      <c r="Z303" s="4">
        <f>Tabla1[[#This Row],[Valor total OS]]-Tabla1[[#This Row],[valor total op]]</f>
        <v>400</v>
      </c>
    </row>
    <row r="304" spans="1:26" x14ac:dyDescent="0.3">
      <c r="A304">
        <v>6639</v>
      </c>
      <c r="B304">
        <v>26</v>
      </c>
      <c r="C304" t="s">
        <v>410</v>
      </c>
      <c r="D304" t="s">
        <v>411</v>
      </c>
      <c r="E304" t="s">
        <v>389</v>
      </c>
      <c r="F304" t="s">
        <v>321</v>
      </c>
      <c r="G304" s="2">
        <v>46086</v>
      </c>
      <c r="H304">
        <v>81192964</v>
      </c>
      <c r="I304" t="s">
        <v>412</v>
      </c>
      <c r="J304" t="s">
        <v>323</v>
      </c>
      <c r="K304" t="s">
        <v>32</v>
      </c>
      <c r="L304">
        <v>294</v>
      </c>
      <c r="M304">
        <v>21357</v>
      </c>
      <c r="N304" t="s">
        <v>53</v>
      </c>
      <c r="O304" t="s">
        <v>324</v>
      </c>
      <c r="P304" s="4">
        <v>21800</v>
      </c>
      <c r="Q304" s="4">
        <v>21800</v>
      </c>
      <c r="R304" t="s">
        <v>35</v>
      </c>
      <c r="S304" s="4">
        <v>1345700201</v>
      </c>
      <c r="T304" t="s">
        <v>56</v>
      </c>
      <c r="V304" t="s">
        <v>326</v>
      </c>
      <c r="W304" s="4">
        <f>Tabla1[[#This Row],[OS-Valor Unitario]]-Tabla1[[#This Row],[costo_antes_iva]]</f>
        <v>0</v>
      </c>
      <c r="X304" s="4">
        <f>Tabla1[[#This Row],[OS-Valor Unitario]]*Tabla1[[#This Row],[CANTIDAD ENTREGA SATELITE]]</f>
        <v>0</v>
      </c>
      <c r="Y304" s="4">
        <f>Tabla1[[#This Row],[costo_antes_iva]]*Tabla1[[#This Row],[CANTIDAD ENTREGA SATELITE]]</f>
        <v>0</v>
      </c>
      <c r="Z304" s="4">
        <f>Tabla1[[#This Row],[Valor total OS]]-Tabla1[[#This Row],[valor total op]]</f>
        <v>0</v>
      </c>
    </row>
    <row r="305" spans="1:26" x14ac:dyDescent="0.3">
      <c r="A305">
        <v>6639</v>
      </c>
      <c r="B305">
        <v>27</v>
      </c>
      <c r="C305" t="s">
        <v>413</v>
      </c>
      <c r="D305" t="s">
        <v>414</v>
      </c>
      <c r="E305" t="s">
        <v>389</v>
      </c>
      <c r="F305" t="s">
        <v>321</v>
      </c>
      <c r="G305" s="2">
        <v>46086</v>
      </c>
      <c r="H305">
        <v>81193057</v>
      </c>
      <c r="I305" t="s">
        <v>415</v>
      </c>
      <c r="J305" t="s">
        <v>323</v>
      </c>
      <c r="K305" t="s">
        <v>32</v>
      </c>
      <c r="L305">
        <v>332</v>
      </c>
      <c r="M305">
        <v>21358</v>
      </c>
      <c r="N305" t="s">
        <v>53</v>
      </c>
      <c r="O305" t="s">
        <v>324</v>
      </c>
      <c r="P305" s="4">
        <v>20300</v>
      </c>
      <c r="Q305" s="4">
        <v>20300</v>
      </c>
      <c r="R305" t="s">
        <v>35</v>
      </c>
      <c r="S305" s="4">
        <v>1345700201</v>
      </c>
      <c r="T305" t="s">
        <v>56</v>
      </c>
      <c r="V305" t="s">
        <v>326</v>
      </c>
      <c r="W305" s="4">
        <f>Tabla1[[#This Row],[OS-Valor Unitario]]-Tabla1[[#This Row],[costo_antes_iva]]</f>
        <v>0</v>
      </c>
      <c r="X305" s="4">
        <f>Tabla1[[#This Row],[OS-Valor Unitario]]*Tabla1[[#This Row],[CANTIDAD ENTREGA SATELITE]]</f>
        <v>0</v>
      </c>
      <c r="Y305" s="4">
        <f>Tabla1[[#This Row],[costo_antes_iva]]*Tabla1[[#This Row],[CANTIDAD ENTREGA SATELITE]]</f>
        <v>0</v>
      </c>
      <c r="Z305" s="4">
        <f>Tabla1[[#This Row],[Valor total OS]]-Tabla1[[#This Row],[valor total op]]</f>
        <v>0</v>
      </c>
    </row>
    <row r="306" spans="1:26" x14ac:dyDescent="0.3">
      <c r="A306">
        <v>6639</v>
      </c>
      <c r="B306">
        <v>28</v>
      </c>
      <c r="C306" t="s">
        <v>416</v>
      </c>
      <c r="D306" t="s">
        <v>417</v>
      </c>
      <c r="E306" t="s">
        <v>418</v>
      </c>
      <c r="F306" t="s">
        <v>321</v>
      </c>
      <c r="G306" s="2">
        <v>46086</v>
      </c>
      <c r="H306">
        <v>81193122</v>
      </c>
      <c r="I306" t="s">
        <v>419</v>
      </c>
      <c r="J306" t="s">
        <v>323</v>
      </c>
      <c r="K306" t="s">
        <v>32</v>
      </c>
      <c r="L306">
        <v>320</v>
      </c>
      <c r="M306">
        <v>21459</v>
      </c>
      <c r="N306" t="s">
        <v>53</v>
      </c>
      <c r="O306" t="s">
        <v>420</v>
      </c>
      <c r="P306" s="4">
        <v>13500</v>
      </c>
      <c r="Q306" s="4">
        <v>13500</v>
      </c>
      <c r="R306" t="s">
        <v>35</v>
      </c>
      <c r="S306" s="4">
        <v>1345700201</v>
      </c>
      <c r="T306" t="s">
        <v>197</v>
      </c>
      <c r="V306" t="s">
        <v>420</v>
      </c>
      <c r="W306" s="4">
        <f>Tabla1[[#This Row],[OS-Valor Unitario]]-Tabla1[[#This Row],[costo_antes_iva]]</f>
        <v>0</v>
      </c>
      <c r="X306" s="4">
        <f>Tabla1[[#This Row],[OS-Valor Unitario]]*Tabla1[[#This Row],[CANTIDAD ENTREGA SATELITE]]</f>
        <v>0</v>
      </c>
      <c r="Y306" s="4">
        <f>Tabla1[[#This Row],[costo_antes_iva]]*Tabla1[[#This Row],[CANTIDAD ENTREGA SATELITE]]</f>
        <v>0</v>
      </c>
      <c r="Z306" s="4">
        <f>Tabla1[[#This Row],[Valor total OS]]-Tabla1[[#This Row],[valor total op]]</f>
        <v>0</v>
      </c>
    </row>
    <row r="307" spans="1:26" x14ac:dyDescent="0.3">
      <c r="A307">
        <v>6639</v>
      </c>
      <c r="B307">
        <v>30</v>
      </c>
      <c r="C307" t="s">
        <v>421</v>
      </c>
      <c r="D307" t="s">
        <v>422</v>
      </c>
      <c r="E307" t="s">
        <v>359</v>
      </c>
      <c r="F307" t="s">
        <v>321</v>
      </c>
      <c r="G307" s="2">
        <v>46086</v>
      </c>
      <c r="H307">
        <v>81199809</v>
      </c>
      <c r="I307" t="s">
        <v>423</v>
      </c>
      <c r="J307" t="s">
        <v>323</v>
      </c>
      <c r="K307" t="s">
        <v>64</v>
      </c>
      <c r="L307">
        <v>52</v>
      </c>
      <c r="M307">
        <v>21692</v>
      </c>
      <c r="N307" t="s">
        <v>53</v>
      </c>
      <c r="O307" t="s">
        <v>66</v>
      </c>
      <c r="P307" s="4">
        <v>3000</v>
      </c>
      <c r="Q307" s="4">
        <v>1900</v>
      </c>
      <c r="R307" t="s">
        <v>35</v>
      </c>
      <c r="S307" s="4">
        <v>1345700201</v>
      </c>
      <c r="T307" t="s">
        <v>361</v>
      </c>
      <c r="V307" t="s">
        <v>66</v>
      </c>
      <c r="W307" s="4">
        <f>Tabla1[[#This Row],[OS-Valor Unitario]]-Tabla1[[#This Row],[costo_antes_iva]]</f>
        <v>-1100</v>
      </c>
      <c r="X307" s="4">
        <f>Tabla1[[#This Row],[OS-Valor Unitario]]*Tabla1[[#This Row],[CANTIDAD ENTREGA SATELITE]]</f>
        <v>0</v>
      </c>
      <c r="Y307" s="4">
        <f>Tabla1[[#This Row],[costo_antes_iva]]*Tabla1[[#This Row],[CANTIDAD ENTREGA SATELITE]]</f>
        <v>0</v>
      </c>
      <c r="Z307" s="4">
        <f>Tabla1[[#This Row],[Valor total OS]]-Tabla1[[#This Row],[valor total op]]</f>
        <v>0</v>
      </c>
    </row>
    <row r="308" spans="1:26" x14ac:dyDescent="0.3">
      <c r="A308">
        <v>6639</v>
      </c>
      <c r="B308">
        <v>24</v>
      </c>
      <c r="C308" t="s">
        <v>400</v>
      </c>
      <c r="D308" t="s">
        <v>401</v>
      </c>
      <c r="E308" t="s">
        <v>402</v>
      </c>
      <c r="F308" t="s">
        <v>321</v>
      </c>
      <c r="G308" s="2">
        <v>46086</v>
      </c>
      <c r="H308">
        <v>81191978</v>
      </c>
      <c r="I308" t="s">
        <v>403</v>
      </c>
      <c r="J308" t="s">
        <v>323</v>
      </c>
      <c r="K308" t="s">
        <v>32</v>
      </c>
      <c r="L308">
        <v>105</v>
      </c>
      <c r="M308">
        <v>21638</v>
      </c>
      <c r="N308" t="s">
        <v>53</v>
      </c>
      <c r="O308" t="s">
        <v>934</v>
      </c>
      <c r="P308" s="4">
        <v>9000</v>
      </c>
      <c r="Q308" s="4">
        <v>9500</v>
      </c>
      <c r="R308" t="s">
        <v>35</v>
      </c>
      <c r="S308" s="4">
        <v>1345700201</v>
      </c>
      <c r="T308" t="s">
        <v>87</v>
      </c>
      <c r="V308" t="s">
        <v>66</v>
      </c>
      <c r="W308" s="4">
        <f>Tabla1[[#This Row],[OS-Valor Unitario]]-Tabla1[[#This Row],[costo_antes_iva]]</f>
        <v>500</v>
      </c>
      <c r="X308" s="4">
        <f>Tabla1[[#This Row],[OS-Valor Unitario]]*Tabla1[[#This Row],[CANTIDAD ENTREGA SATELITE]]</f>
        <v>0</v>
      </c>
      <c r="Y308" s="4">
        <f>Tabla1[[#This Row],[costo_antes_iva]]*Tabla1[[#This Row],[CANTIDAD ENTREGA SATELITE]]</f>
        <v>0</v>
      </c>
      <c r="Z308" s="4">
        <f>Tabla1[[#This Row],[Valor total OS]]-Tabla1[[#This Row],[valor total op]]</f>
        <v>0</v>
      </c>
    </row>
    <row r="309" spans="1:26" x14ac:dyDescent="0.3">
      <c r="A309">
        <v>6639</v>
      </c>
      <c r="B309">
        <v>24</v>
      </c>
      <c r="C309" t="s">
        <v>400</v>
      </c>
      <c r="D309" t="s">
        <v>401</v>
      </c>
      <c r="E309" t="s">
        <v>402</v>
      </c>
      <c r="F309" t="s">
        <v>321</v>
      </c>
      <c r="G309" s="2">
        <v>46086</v>
      </c>
      <c r="H309">
        <v>81191978</v>
      </c>
      <c r="I309" t="s">
        <v>403</v>
      </c>
      <c r="J309" t="s">
        <v>323</v>
      </c>
      <c r="K309" t="s">
        <v>32</v>
      </c>
      <c r="L309">
        <v>105</v>
      </c>
      <c r="M309">
        <v>21638</v>
      </c>
      <c r="N309" t="s">
        <v>53</v>
      </c>
      <c r="O309" t="s">
        <v>934</v>
      </c>
      <c r="P309" s="4">
        <v>9000</v>
      </c>
      <c r="Q309" s="4">
        <v>9500</v>
      </c>
      <c r="R309" t="s">
        <v>35</v>
      </c>
      <c r="S309" s="4">
        <v>1345700201</v>
      </c>
      <c r="T309" t="s">
        <v>87</v>
      </c>
      <c r="V309" t="s">
        <v>79</v>
      </c>
      <c r="W309" s="4">
        <f>Tabla1[[#This Row],[OS-Valor Unitario]]-Tabla1[[#This Row],[costo_antes_iva]]</f>
        <v>500</v>
      </c>
      <c r="X309" s="4">
        <f>Tabla1[[#This Row],[OS-Valor Unitario]]*Tabla1[[#This Row],[CANTIDAD ENTREGA SATELITE]]</f>
        <v>0</v>
      </c>
      <c r="Y309" s="4">
        <f>Tabla1[[#This Row],[costo_antes_iva]]*Tabla1[[#This Row],[CANTIDAD ENTREGA SATELITE]]</f>
        <v>0</v>
      </c>
      <c r="Z309" s="4">
        <f>Tabla1[[#This Row],[Valor total OS]]-Tabla1[[#This Row],[valor total op]]</f>
        <v>0</v>
      </c>
    </row>
    <row r="310" spans="1:26" x14ac:dyDescent="0.3">
      <c r="A310">
        <v>6639</v>
      </c>
      <c r="B310">
        <v>24</v>
      </c>
      <c r="C310" t="s">
        <v>400</v>
      </c>
      <c r="D310" t="s">
        <v>401</v>
      </c>
      <c r="E310" t="s">
        <v>402</v>
      </c>
      <c r="F310" t="s">
        <v>321</v>
      </c>
      <c r="G310" s="2">
        <v>46086</v>
      </c>
      <c r="H310">
        <v>81191978</v>
      </c>
      <c r="I310" t="s">
        <v>403</v>
      </c>
      <c r="J310" t="s">
        <v>323</v>
      </c>
      <c r="K310" t="s">
        <v>32</v>
      </c>
      <c r="L310">
        <v>105</v>
      </c>
      <c r="M310">
        <v>21638</v>
      </c>
      <c r="N310" t="s">
        <v>53</v>
      </c>
      <c r="O310" t="s">
        <v>934</v>
      </c>
      <c r="P310" s="4">
        <v>9000</v>
      </c>
      <c r="Q310" s="4">
        <v>9500</v>
      </c>
      <c r="R310" t="s">
        <v>35</v>
      </c>
      <c r="S310" s="4">
        <v>1345700201</v>
      </c>
      <c r="T310" t="s">
        <v>87</v>
      </c>
      <c r="V310" t="s">
        <v>66</v>
      </c>
      <c r="W310" s="4">
        <f>Tabla1[[#This Row],[OS-Valor Unitario]]-Tabla1[[#This Row],[costo_antes_iva]]</f>
        <v>500</v>
      </c>
      <c r="X310" s="4">
        <f>Tabla1[[#This Row],[OS-Valor Unitario]]*Tabla1[[#This Row],[CANTIDAD ENTREGA SATELITE]]</f>
        <v>0</v>
      </c>
      <c r="Y310" s="4">
        <f>Tabla1[[#This Row],[costo_antes_iva]]*Tabla1[[#This Row],[CANTIDAD ENTREGA SATELITE]]</f>
        <v>0</v>
      </c>
      <c r="Z310" s="4">
        <f>Tabla1[[#This Row],[Valor total OS]]-Tabla1[[#This Row],[valor total op]]</f>
        <v>0</v>
      </c>
    </row>
    <row r="311" spans="1:26" x14ac:dyDescent="0.3">
      <c r="A311">
        <v>6639</v>
      </c>
      <c r="B311">
        <v>24</v>
      </c>
      <c r="C311" t="s">
        <v>400</v>
      </c>
      <c r="D311" t="s">
        <v>401</v>
      </c>
      <c r="E311" t="s">
        <v>402</v>
      </c>
      <c r="F311" t="s">
        <v>321</v>
      </c>
      <c r="G311" s="2">
        <v>46086</v>
      </c>
      <c r="H311">
        <v>81191978</v>
      </c>
      <c r="I311" t="s">
        <v>403</v>
      </c>
      <c r="J311" t="s">
        <v>323</v>
      </c>
      <c r="K311" t="s">
        <v>32</v>
      </c>
      <c r="L311">
        <v>105</v>
      </c>
      <c r="M311">
        <v>21638</v>
      </c>
      <c r="N311" t="s">
        <v>53</v>
      </c>
      <c r="O311" t="s">
        <v>934</v>
      </c>
      <c r="P311" s="4">
        <v>9000</v>
      </c>
      <c r="Q311" s="4">
        <v>9500</v>
      </c>
      <c r="R311" t="s">
        <v>35</v>
      </c>
      <c r="S311" s="4">
        <v>1345700201</v>
      </c>
      <c r="T311" t="s">
        <v>87</v>
      </c>
      <c r="V311" t="s">
        <v>79</v>
      </c>
      <c r="W311" s="4">
        <f>Tabla1[[#This Row],[OS-Valor Unitario]]-Tabla1[[#This Row],[costo_antes_iva]]</f>
        <v>500</v>
      </c>
      <c r="X311" s="4">
        <f>Tabla1[[#This Row],[OS-Valor Unitario]]*Tabla1[[#This Row],[CANTIDAD ENTREGA SATELITE]]</f>
        <v>0</v>
      </c>
      <c r="Y311" s="4">
        <f>Tabla1[[#This Row],[costo_antes_iva]]*Tabla1[[#This Row],[CANTIDAD ENTREGA SATELITE]]</f>
        <v>0</v>
      </c>
      <c r="Z311" s="4">
        <f>Tabla1[[#This Row],[Valor total OS]]-Tabla1[[#This Row],[valor total op]]</f>
        <v>0</v>
      </c>
    </row>
    <row r="312" spans="1:26" x14ac:dyDescent="0.3">
      <c r="A312">
        <v>6639</v>
      </c>
      <c r="B312">
        <v>24</v>
      </c>
      <c r="C312" t="s">
        <v>400</v>
      </c>
      <c r="D312" t="s">
        <v>401</v>
      </c>
      <c r="E312" t="s">
        <v>402</v>
      </c>
      <c r="F312" t="s">
        <v>321</v>
      </c>
      <c r="G312" s="2">
        <v>46086</v>
      </c>
      <c r="H312">
        <v>81191978</v>
      </c>
      <c r="I312" t="s">
        <v>403</v>
      </c>
      <c r="J312" t="s">
        <v>323</v>
      </c>
      <c r="K312" t="s">
        <v>32</v>
      </c>
      <c r="L312">
        <v>105</v>
      </c>
      <c r="M312">
        <v>21638</v>
      </c>
      <c r="N312" t="s">
        <v>53</v>
      </c>
      <c r="O312" t="s">
        <v>934</v>
      </c>
      <c r="P312" s="4">
        <v>9000</v>
      </c>
      <c r="Q312" s="4">
        <v>9500</v>
      </c>
      <c r="R312" t="s">
        <v>35</v>
      </c>
      <c r="S312" s="4">
        <v>1345700201</v>
      </c>
      <c r="T312" t="s">
        <v>87</v>
      </c>
      <c r="V312" t="s">
        <v>2947</v>
      </c>
      <c r="W312" s="4">
        <f>Tabla1[[#This Row],[OS-Valor Unitario]]-Tabla1[[#This Row],[costo_antes_iva]]</f>
        <v>500</v>
      </c>
      <c r="X312" s="4">
        <f>Tabla1[[#This Row],[OS-Valor Unitario]]*Tabla1[[#This Row],[CANTIDAD ENTREGA SATELITE]]</f>
        <v>0</v>
      </c>
      <c r="Y312" s="4">
        <f>Tabla1[[#This Row],[costo_antes_iva]]*Tabla1[[#This Row],[CANTIDAD ENTREGA SATELITE]]</f>
        <v>0</v>
      </c>
      <c r="Z312" s="4">
        <f>Tabla1[[#This Row],[Valor total OS]]-Tabla1[[#This Row],[valor total op]]</f>
        <v>0</v>
      </c>
    </row>
    <row r="313" spans="1:26" x14ac:dyDescent="0.3">
      <c r="A313">
        <v>6639</v>
      </c>
      <c r="B313">
        <v>24</v>
      </c>
      <c r="C313" t="s">
        <v>400</v>
      </c>
      <c r="D313" t="s">
        <v>401</v>
      </c>
      <c r="E313" t="s">
        <v>402</v>
      </c>
      <c r="F313" t="s">
        <v>321</v>
      </c>
      <c r="G313" s="2">
        <v>46086</v>
      </c>
      <c r="H313">
        <v>81191978</v>
      </c>
      <c r="I313" t="s">
        <v>403</v>
      </c>
      <c r="J313" t="s">
        <v>323</v>
      </c>
      <c r="K313" t="s">
        <v>32</v>
      </c>
      <c r="L313">
        <v>105</v>
      </c>
      <c r="M313">
        <v>21638</v>
      </c>
      <c r="N313" t="s">
        <v>53</v>
      </c>
      <c r="O313" t="s">
        <v>934</v>
      </c>
      <c r="P313" s="4">
        <v>9000</v>
      </c>
      <c r="Q313" s="4">
        <v>9500</v>
      </c>
      <c r="R313" t="s">
        <v>35</v>
      </c>
      <c r="S313" s="4">
        <v>1345700201</v>
      </c>
      <c r="T313" t="s">
        <v>87</v>
      </c>
      <c r="V313" t="s">
        <v>406</v>
      </c>
      <c r="W313" s="4">
        <f>Tabla1[[#This Row],[OS-Valor Unitario]]-Tabla1[[#This Row],[costo_antes_iva]]</f>
        <v>500</v>
      </c>
      <c r="X313" s="4">
        <f>Tabla1[[#This Row],[OS-Valor Unitario]]*Tabla1[[#This Row],[CANTIDAD ENTREGA SATELITE]]</f>
        <v>0</v>
      </c>
      <c r="Y313" s="4">
        <f>Tabla1[[#This Row],[costo_antes_iva]]*Tabla1[[#This Row],[CANTIDAD ENTREGA SATELITE]]</f>
        <v>0</v>
      </c>
      <c r="Z313" s="4">
        <f>Tabla1[[#This Row],[Valor total OS]]-Tabla1[[#This Row],[valor total op]]</f>
        <v>0</v>
      </c>
    </row>
    <row r="314" spans="1:26" x14ac:dyDescent="0.3">
      <c r="A314">
        <v>6639</v>
      </c>
      <c r="B314">
        <v>24</v>
      </c>
      <c r="C314" t="s">
        <v>400</v>
      </c>
      <c r="D314" t="s">
        <v>401</v>
      </c>
      <c r="E314" t="s">
        <v>402</v>
      </c>
      <c r="F314" t="s">
        <v>321</v>
      </c>
      <c r="G314" s="2">
        <v>46086</v>
      </c>
      <c r="H314">
        <v>81191978</v>
      </c>
      <c r="I314" t="s">
        <v>403</v>
      </c>
      <c r="J314" t="s">
        <v>323</v>
      </c>
      <c r="K314" t="s">
        <v>32</v>
      </c>
      <c r="L314">
        <v>105</v>
      </c>
      <c r="M314">
        <v>21638</v>
      </c>
      <c r="N314" t="s">
        <v>53</v>
      </c>
      <c r="O314" t="s">
        <v>934</v>
      </c>
      <c r="P314" s="4">
        <v>9000</v>
      </c>
      <c r="Q314" s="4">
        <v>9500</v>
      </c>
      <c r="R314" t="s">
        <v>35</v>
      </c>
      <c r="S314" s="4">
        <v>1345700201</v>
      </c>
      <c r="T314" t="s">
        <v>87</v>
      </c>
      <c r="V314" t="s">
        <v>404</v>
      </c>
      <c r="W314" s="4">
        <f>Tabla1[[#This Row],[OS-Valor Unitario]]-Tabla1[[#This Row],[costo_antes_iva]]</f>
        <v>500</v>
      </c>
      <c r="X314" s="4">
        <f>Tabla1[[#This Row],[OS-Valor Unitario]]*Tabla1[[#This Row],[CANTIDAD ENTREGA SATELITE]]</f>
        <v>0</v>
      </c>
      <c r="Y314" s="4">
        <f>Tabla1[[#This Row],[costo_antes_iva]]*Tabla1[[#This Row],[CANTIDAD ENTREGA SATELITE]]</f>
        <v>0</v>
      </c>
      <c r="Z314" s="4">
        <f>Tabla1[[#This Row],[Valor total OS]]-Tabla1[[#This Row],[valor total op]]</f>
        <v>0</v>
      </c>
    </row>
    <row r="315" spans="1:26" x14ac:dyDescent="0.3">
      <c r="A315">
        <v>6639</v>
      </c>
      <c r="B315">
        <v>24</v>
      </c>
      <c r="C315" t="s">
        <v>400</v>
      </c>
      <c r="D315" t="s">
        <v>401</v>
      </c>
      <c r="E315" t="s">
        <v>402</v>
      </c>
      <c r="F315" t="s">
        <v>321</v>
      </c>
      <c r="G315" s="2">
        <v>46086</v>
      </c>
      <c r="H315">
        <v>81191978</v>
      </c>
      <c r="I315" t="s">
        <v>403</v>
      </c>
      <c r="J315" t="s">
        <v>323</v>
      </c>
      <c r="K315" t="s">
        <v>64</v>
      </c>
      <c r="L315">
        <v>145</v>
      </c>
      <c r="M315">
        <v>21656</v>
      </c>
      <c r="N315" t="s">
        <v>53</v>
      </c>
      <c r="O315" t="s">
        <v>143</v>
      </c>
      <c r="P315" s="4">
        <v>900</v>
      </c>
      <c r="Q315" s="4">
        <v>900</v>
      </c>
      <c r="R315" t="s">
        <v>35</v>
      </c>
      <c r="S315" s="4">
        <v>1345700201</v>
      </c>
      <c r="T315" t="s">
        <v>87</v>
      </c>
      <c r="V315" t="s">
        <v>66</v>
      </c>
      <c r="W315" s="4">
        <f>Tabla1[[#This Row],[OS-Valor Unitario]]-Tabla1[[#This Row],[costo_antes_iva]]</f>
        <v>0</v>
      </c>
      <c r="X315" s="4">
        <f>Tabla1[[#This Row],[OS-Valor Unitario]]*Tabla1[[#This Row],[CANTIDAD ENTREGA SATELITE]]</f>
        <v>0</v>
      </c>
      <c r="Y315" s="4">
        <f>Tabla1[[#This Row],[costo_antes_iva]]*Tabla1[[#This Row],[CANTIDAD ENTREGA SATELITE]]</f>
        <v>0</v>
      </c>
      <c r="Z315" s="4">
        <f>Tabla1[[#This Row],[Valor total OS]]-Tabla1[[#This Row],[valor total op]]</f>
        <v>0</v>
      </c>
    </row>
    <row r="316" spans="1:26" x14ac:dyDescent="0.3">
      <c r="A316">
        <v>6639</v>
      </c>
      <c r="B316">
        <v>24</v>
      </c>
      <c r="C316" t="s">
        <v>400</v>
      </c>
      <c r="D316" t="s">
        <v>401</v>
      </c>
      <c r="E316" t="s">
        <v>402</v>
      </c>
      <c r="F316" t="s">
        <v>321</v>
      </c>
      <c r="G316" s="2">
        <v>46086</v>
      </c>
      <c r="H316">
        <v>81191978</v>
      </c>
      <c r="I316" t="s">
        <v>403</v>
      </c>
      <c r="J316" t="s">
        <v>323</v>
      </c>
      <c r="K316" t="s">
        <v>64</v>
      </c>
      <c r="L316">
        <v>145</v>
      </c>
      <c r="M316">
        <v>21656</v>
      </c>
      <c r="N316" t="s">
        <v>53</v>
      </c>
      <c r="O316" t="s">
        <v>143</v>
      </c>
      <c r="P316" s="4">
        <v>900</v>
      </c>
      <c r="Q316" s="4">
        <v>900</v>
      </c>
      <c r="R316" t="s">
        <v>35</v>
      </c>
      <c r="S316" s="4">
        <v>1345700201</v>
      </c>
      <c r="T316" t="s">
        <v>87</v>
      </c>
      <c r="V316" t="s">
        <v>79</v>
      </c>
      <c r="W316" s="4">
        <f>Tabla1[[#This Row],[OS-Valor Unitario]]-Tabla1[[#This Row],[costo_antes_iva]]</f>
        <v>0</v>
      </c>
      <c r="X316" s="4">
        <f>Tabla1[[#This Row],[OS-Valor Unitario]]*Tabla1[[#This Row],[CANTIDAD ENTREGA SATELITE]]</f>
        <v>0</v>
      </c>
      <c r="Y316" s="4">
        <f>Tabla1[[#This Row],[costo_antes_iva]]*Tabla1[[#This Row],[CANTIDAD ENTREGA SATELITE]]</f>
        <v>0</v>
      </c>
      <c r="Z316" s="4">
        <f>Tabla1[[#This Row],[Valor total OS]]-Tabla1[[#This Row],[valor total op]]</f>
        <v>0</v>
      </c>
    </row>
    <row r="317" spans="1:26" x14ac:dyDescent="0.3">
      <c r="A317">
        <v>6639</v>
      </c>
      <c r="B317">
        <v>24</v>
      </c>
      <c r="C317" t="s">
        <v>400</v>
      </c>
      <c r="D317" t="s">
        <v>401</v>
      </c>
      <c r="E317" t="s">
        <v>402</v>
      </c>
      <c r="F317" t="s">
        <v>321</v>
      </c>
      <c r="G317" s="2">
        <v>46086</v>
      </c>
      <c r="H317">
        <v>81191978</v>
      </c>
      <c r="I317" t="s">
        <v>403</v>
      </c>
      <c r="J317" t="s">
        <v>323</v>
      </c>
      <c r="K317" t="s">
        <v>64</v>
      </c>
      <c r="L317">
        <v>145</v>
      </c>
      <c r="M317">
        <v>21656</v>
      </c>
      <c r="N317" t="s">
        <v>53</v>
      </c>
      <c r="O317" t="s">
        <v>143</v>
      </c>
      <c r="P317" s="4">
        <v>900</v>
      </c>
      <c r="Q317" s="4">
        <v>900</v>
      </c>
      <c r="R317" t="s">
        <v>35</v>
      </c>
      <c r="S317" s="4">
        <v>1345700201</v>
      </c>
      <c r="T317" t="s">
        <v>87</v>
      </c>
      <c r="V317" t="s">
        <v>66</v>
      </c>
      <c r="W317" s="4">
        <f>Tabla1[[#This Row],[OS-Valor Unitario]]-Tabla1[[#This Row],[costo_antes_iva]]</f>
        <v>0</v>
      </c>
      <c r="X317" s="4">
        <f>Tabla1[[#This Row],[OS-Valor Unitario]]*Tabla1[[#This Row],[CANTIDAD ENTREGA SATELITE]]</f>
        <v>0</v>
      </c>
      <c r="Y317" s="4">
        <f>Tabla1[[#This Row],[costo_antes_iva]]*Tabla1[[#This Row],[CANTIDAD ENTREGA SATELITE]]</f>
        <v>0</v>
      </c>
      <c r="Z317" s="4">
        <f>Tabla1[[#This Row],[Valor total OS]]-Tabla1[[#This Row],[valor total op]]</f>
        <v>0</v>
      </c>
    </row>
    <row r="318" spans="1:26" x14ac:dyDescent="0.3">
      <c r="A318">
        <v>6639</v>
      </c>
      <c r="B318">
        <v>24</v>
      </c>
      <c r="C318" t="s">
        <v>400</v>
      </c>
      <c r="D318" t="s">
        <v>401</v>
      </c>
      <c r="E318" t="s">
        <v>402</v>
      </c>
      <c r="F318" t="s">
        <v>321</v>
      </c>
      <c r="G318" s="2">
        <v>46086</v>
      </c>
      <c r="H318">
        <v>81191978</v>
      </c>
      <c r="I318" t="s">
        <v>403</v>
      </c>
      <c r="J318" t="s">
        <v>323</v>
      </c>
      <c r="K318" t="s">
        <v>64</v>
      </c>
      <c r="L318">
        <v>145</v>
      </c>
      <c r="M318">
        <v>21656</v>
      </c>
      <c r="N318" t="s">
        <v>53</v>
      </c>
      <c r="O318" t="s">
        <v>143</v>
      </c>
      <c r="P318" s="4">
        <v>900</v>
      </c>
      <c r="Q318" s="4">
        <v>900</v>
      </c>
      <c r="R318" t="s">
        <v>35</v>
      </c>
      <c r="S318" s="4">
        <v>1345700201</v>
      </c>
      <c r="T318" t="s">
        <v>87</v>
      </c>
      <c r="V318" t="s">
        <v>79</v>
      </c>
      <c r="W318" s="4">
        <f>Tabla1[[#This Row],[OS-Valor Unitario]]-Tabla1[[#This Row],[costo_antes_iva]]</f>
        <v>0</v>
      </c>
      <c r="X318" s="4">
        <f>Tabla1[[#This Row],[OS-Valor Unitario]]*Tabla1[[#This Row],[CANTIDAD ENTREGA SATELITE]]</f>
        <v>0</v>
      </c>
      <c r="Y318" s="4">
        <f>Tabla1[[#This Row],[costo_antes_iva]]*Tabla1[[#This Row],[CANTIDAD ENTREGA SATELITE]]</f>
        <v>0</v>
      </c>
      <c r="Z318" s="4">
        <f>Tabla1[[#This Row],[Valor total OS]]-Tabla1[[#This Row],[valor total op]]</f>
        <v>0</v>
      </c>
    </row>
    <row r="319" spans="1:26" x14ac:dyDescent="0.3">
      <c r="A319">
        <v>6639</v>
      </c>
      <c r="B319">
        <v>24</v>
      </c>
      <c r="C319" t="s">
        <v>400</v>
      </c>
      <c r="D319" t="s">
        <v>401</v>
      </c>
      <c r="E319" t="s">
        <v>402</v>
      </c>
      <c r="F319" t="s">
        <v>321</v>
      </c>
      <c r="G319" s="2">
        <v>46086</v>
      </c>
      <c r="H319">
        <v>81191978</v>
      </c>
      <c r="I319" t="s">
        <v>403</v>
      </c>
      <c r="J319" t="s">
        <v>323</v>
      </c>
      <c r="K319" t="s">
        <v>64</v>
      </c>
      <c r="L319">
        <v>145</v>
      </c>
      <c r="M319">
        <v>21656</v>
      </c>
      <c r="N319" t="s">
        <v>53</v>
      </c>
      <c r="O319" t="s">
        <v>143</v>
      </c>
      <c r="P319" s="4">
        <v>900</v>
      </c>
      <c r="Q319" s="4">
        <v>900</v>
      </c>
      <c r="R319" t="s">
        <v>35</v>
      </c>
      <c r="S319" s="4">
        <v>1345700201</v>
      </c>
      <c r="T319" t="s">
        <v>87</v>
      </c>
      <c r="V319" t="s">
        <v>2947</v>
      </c>
      <c r="W319" s="4">
        <f>Tabla1[[#This Row],[OS-Valor Unitario]]-Tabla1[[#This Row],[costo_antes_iva]]</f>
        <v>0</v>
      </c>
      <c r="X319" s="4">
        <f>Tabla1[[#This Row],[OS-Valor Unitario]]*Tabla1[[#This Row],[CANTIDAD ENTREGA SATELITE]]</f>
        <v>0</v>
      </c>
      <c r="Y319" s="4">
        <f>Tabla1[[#This Row],[costo_antes_iva]]*Tabla1[[#This Row],[CANTIDAD ENTREGA SATELITE]]</f>
        <v>0</v>
      </c>
      <c r="Z319" s="4">
        <f>Tabla1[[#This Row],[Valor total OS]]-Tabla1[[#This Row],[valor total op]]</f>
        <v>0</v>
      </c>
    </row>
    <row r="320" spans="1:26" x14ac:dyDescent="0.3">
      <c r="A320">
        <v>6639</v>
      </c>
      <c r="B320">
        <v>24</v>
      </c>
      <c r="C320" t="s">
        <v>400</v>
      </c>
      <c r="D320" t="s">
        <v>401</v>
      </c>
      <c r="E320" t="s">
        <v>402</v>
      </c>
      <c r="F320" t="s">
        <v>321</v>
      </c>
      <c r="G320" s="2">
        <v>46086</v>
      </c>
      <c r="H320">
        <v>81191978</v>
      </c>
      <c r="I320" t="s">
        <v>403</v>
      </c>
      <c r="J320" t="s">
        <v>323</v>
      </c>
      <c r="K320" t="s">
        <v>64</v>
      </c>
      <c r="L320">
        <v>145</v>
      </c>
      <c r="M320">
        <v>21656</v>
      </c>
      <c r="N320" t="s">
        <v>53</v>
      </c>
      <c r="O320" t="s">
        <v>143</v>
      </c>
      <c r="P320" s="4">
        <v>900</v>
      </c>
      <c r="Q320" s="4">
        <v>900</v>
      </c>
      <c r="R320" t="s">
        <v>35</v>
      </c>
      <c r="S320" s="4">
        <v>1345700201</v>
      </c>
      <c r="T320" t="s">
        <v>87</v>
      </c>
      <c r="V320" t="s">
        <v>406</v>
      </c>
      <c r="W320" s="4">
        <f>Tabla1[[#This Row],[OS-Valor Unitario]]-Tabla1[[#This Row],[costo_antes_iva]]</f>
        <v>0</v>
      </c>
      <c r="X320" s="4">
        <f>Tabla1[[#This Row],[OS-Valor Unitario]]*Tabla1[[#This Row],[CANTIDAD ENTREGA SATELITE]]</f>
        <v>0</v>
      </c>
      <c r="Y320" s="4">
        <f>Tabla1[[#This Row],[costo_antes_iva]]*Tabla1[[#This Row],[CANTIDAD ENTREGA SATELITE]]</f>
        <v>0</v>
      </c>
      <c r="Z320" s="4">
        <f>Tabla1[[#This Row],[Valor total OS]]-Tabla1[[#This Row],[valor total op]]</f>
        <v>0</v>
      </c>
    </row>
    <row r="321" spans="1:26" x14ac:dyDescent="0.3">
      <c r="A321">
        <v>6639</v>
      </c>
      <c r="B321">
        <v>24</v>
      </c>
      <c r="C321" t="s">
        <v>400</v>
      </c>
      <c r="D321" t="s">
        <v>401</v>
      </c>
      <c r="E321" t="s">
        <v>402</v>
      </c>
      <c r="F321" t="s">
        <v>321</v>
      </c>
      <c r="G321" s="2">
        <v>46086</v>
      </c>
      <c r="H321">
        <v>81191978</v>
      </c>
      <c r="I321" t="s">
        <v>403</v>
      </c>
      <c r="J321" t="s">
        <v>323</v>
      </c>
      <c r="K321" t="s">
        <v>64</v>
      </c>
      <c r="L321">
        <v>145</v>
      </c>
      <c r="M321">
        <v>21656</v>
      </c>
      <c r="N321" t="s">
        <v>53</v>
      </c>
      <c r="O321" t="s">
        <v>143</v>
      </c>
      <c r="P321" s="4">
        <v>900</v>
      </c>
      <c r="Q321" s="4">
        <v>900</v>
      </c>
      <c r="R321" t="s">
        <v>35</v>
      </c>
      <c r="S321" s="4">
        <v>1345700201</v>
      </c>
      <c r="T321" t="s">
        <v>87</v>
      </c>
      <c r="V321" t="s">
        <v>404</v>
      </c>
      <c r="W321" s="4">
        <f>Tabla1[[#This Row],[OS-Valor Unitario]]-Tabla1[[#This Row],[costo_antes_iva]]</f>
        <v>0</v>
      </c>
      <c r="X321" s="4">
        <f>Tabla1[[#This Row],[OS-Valor Unitario]]*Tabla1[[#This Row],[CANTIDAD ENTREGA SATELITE]]</f>
        <v>0</v>
      </c>
      <c r="Y321" s="4">
        <f>Tabla1[[#This Row],[costo_antes_iva]]*Tabla1[[#This Row],[CANTIDAD ENTREGA SATELITE]]</f>
        <v>0</v>
      </c>
      <c r="Z321" s="4">
        <f>Tabla1[[#This Row],[Valor total OS]]-Tabla1[[#This Row],[valor total op]]</f>
        <v>0</v>
      </c>
    </row>
    <row r="322" spans="1:26" x14ac:dyDescent="0.3">
      <c r="A322">
        <v>6639</v>
      </c>
      <c r="B322">
        <v>24</v>
      </c>
      <c r="C322" t="s">
        <v>400</v>
      </c>
      <c r="D322" t="s">
        <v>401</v>
      </c>
      <c r="E322" t="s">
        <v>402</v>
      </c>
      <c r="F322" t="s">
        <v>321</v>
      </c>
      <c r="G322" s="2">
        <v>46086</v>
      </c>
      <c r="H322">
        <v>81191978</v>
      </c>
      <c r="I322" t="s">
        <v>403</v>
      </c>
      <c r="J322" t="s">
        <v>323</v>
      </c>
      <c r="K322" t="s">
        <v>64</v>
      </c>
      <c r="L322">
        <v>1540</v>
      </c>
      <c r="M322">
        <v>21782</v>
      </c>
      <c r="N322" t="s">
        <v>53</v>
      </c>
      <c r="O322" t="s">
        <v>143</v>
      </c>
      <c r="P322" s="4">
        <v>900</v>
      </c>
      <c r="Q322" s="4">
        <v>900</v>
      </c>
      <c r="R322" t="s">
        <v>35</v>
      </c>
      <c r="S322" s="4">
        <v>1345700201</v>
      </c>
      <c r="T322" t="s">
        <v>87</v>
      </c>
      <c r="V322" t="s">
        <v>66</v>
      </c>
      <c r="W322" s="4">
        <f>Tabla1[[#This Row],[OS-Valor Unitario]]-Tabla1[[#This Row],[costo_antes_iva]]</f>
        <v>0</v>
      </c>
      <c r="X322" s="4">
        <f>Tabla1[[#This Row],[OS-Valor Unitario]]*Tabla1[[#This Row],[CANTIDAD ENTREGA SATELITE]]</f>
        <v>0</v>
      </c>
      <c r="Y322" s="4">
        <f>Tabla1[[#This Row],[costo_antes_iva]]*Tabla1[[#This Row],[CANTIDAD ENTREGA SATELITE]]</f>
        <v>0</v>
      </c>
      <c r="Z322" s="4">
        <f>Tabla1[[#This Row],[Valor total OS]]-Tabla1[[#This Row],[valor total op]]</f>
        <v>0</v>
      </c>
    </row>
    <row r="323" spans="1:26" x14ac:dyDescent="0.3">
      <c r="A323">
        <v>6639</v>
      </c>
      <c r="B323">
        <v>24</v>
      </c>
      <c r="C323" t="s">
        <v>400</v>
      </c>
      <c r="D323" t="s">
        <v>401</v>
      </c>
      <c r="E323" t="s">
        <v>402</v>
      </c>
      <c r="F323" t="s">
        <v>321</v>
      </c>
      <c r="G323" s="2">
        <v>46086</v>
      </c>
      <c r="H323">
        <v>81191978</v>
      </c>
      <c r="I323" t="s">
        <v>403</v>
      </c>
      <c r="J323" t="s">
        <v>323</v>
      </c>
      <c r="K323" t="s">
        <v>64</v>
      </c>
      <c r="L323">
        <v>1540</v>
      </c>
      <c r="M323">
        <v>21782</v>
      </c>
      <c r="N323" t="s">
        <v>53</v>
      </c>
      <c r="O323" t="s">
        <v>143</v>
      </c>
      <c r="P323" s="4">
        <v>900</v>
      </c>
      <c r="Q323" s="4">
        <v>900</v>
      </c>
      <c r="R323" t="s">
        <v>35</v>
      </c>
      <c r="S323" s="4">
        <v>1345700201</v>
      </c>
      <c r="T323" t="s">
        <v>87</v>
      </c>
      <c r="V323" t="s">
        <v>79</v>
      </c>
      <c r="W323" s="4">
        <f>Tabla1[[#This Row],[OS-Valor Unitario]]-Tabla1[[#This Row],[costo_antes_iva]]</f>
        <v>0</v>
      </c>
      <c r="X323" s="4">
        <f>Tabla1[[#This Row],[OS-Valor Unitario]]*Tabla1[[#This Row],[CANTIDAD ENTREGA SATELITE]]</f>
        <v>0</v>
      </c>
      <c r="Y323" s="4">
        <f>Tabla1[[#This Row],[costo_antes_iva]]*Tabla1[[#This Row],[CANTIDAD ENTREGA SATELITE]]</f>
        <v>0</v>
      </c>
      <c r="Z323" s="4">
        <f>Tabla1[[#This Row],[Valor total OS]]-Tabla1[[#This Row],[valor total op]]</f>
        <v>0</v>
      </c>
    </row>
    <row r="324" spans="1:26" x14ac:dyDescent="0.3">
      <c r="A324">
        <v>6639</v>
      </c>
      <c r="B324">
        <v>24</v>
      </c>
      <c r="C324" t="s">
        <v>400</v>
      </c>
      <c r="D324" t="s">
        <v>401</v>
      </c>
      <c r="E324" t="s">
        <v>402</v>
      </c>
      <c r="F324" t="s">
        <v>321</v>
      </c>
      <c r="G324" s="2">
        <v>46086</v>
      </c>
      <c r="H324">
        <v>81191978</v>
      </c>
      <c r="I324" t="s">
        <v>403</v>
      </c>
      <c r="J324" t="s">
        <v>323</v>
      </c>
      <c r="K324" t="s">
        <v>64</v>
      </c>
      <c r="L324">
        <v>1540</v>
      </c>
      <c r="M324">
        <v>21782</v>
      </c>
      <c r="N324" t="s">
        <v>53</v>
      </c>
      <c r="O324" t="s">
        <v>143</v>
      </c>
      <c r="P324" s="4">
        <v>900</v>
      </c>
      <c r="Q324" s="4">
        <v>900</v>
      </c>
      <c r="R324" t="s">
        <v>35</v>
      </c>
      <c r="S324" s="4">
        <v>1345700201</v>
      </c>
      <c r="T324" t="s">
        <v>87</v>
      </c>
      <c r="V324" t="s">
        <v>66</v>
      </c>
      <c r="W324" s="4">
        <f>Tabla1[[#This Row],[OS-Valor Unitario]]-Tabla1[[#This Row],[costo_antes_iva]]</f>
        <v>0</v>
      </c>
      <c r="X324" s="4">
        <f>Tabla1[[#This Row],[OS-Valor Unitario]]*Tabla1[[#This Row],[CANTIDAD ENTREGA SATELITE]]</f>
        <v>0</v>
      </c>
      <c r="Y324" s="4">
        <f>Tabla1[[#This Row],[costo_antes_iva]]*Tabla1[[#This Row],[CANTIDAD ENTREGA SATELITE]]</f>
        <v>0</v>
      </c>
      <c r="Z324" s="4">
        <f>Tabla1[[#This Row],[Valor total OS]]-Tabla1[[#This Row],[valor total op]]</f>
        <v>0</v>
      </c>
    </row>
    <row r="325" spans="1:26" x14ac:dyDescent="0.3">
      <c r="A325">
        <v>6639</v>
      </c>
      <c r="B325">
        <v>24</v>
      </c>
      <c r="C325" t="s">
        <v>400</v>
      </c>
      <c r="D325" t="s">
        <v>401</v>
      </c>
      <c r="E325" t="s">
        <v>402</v>
      </c>
      <c r="F325" t="s">
        <v>321</v>
      </c>
      <c r="G325" s="2">
        <v>46086</v>
      </c>
      <c r="H325">
        <v>81191978</v>
      </c>
      <c r="I325" t="s">
        <v>403</v>
      </c>
      <c r="J325" t="s">
        <v>323</v>
      </c>
      <c r="K325" t="s">
        <v>64</v>
      </c>
      <c r="L325">
        <v>1540</v>
      </c>
      <c r="M325">
        <v>21782</v>
      </c>
      <c r="N325" t="s">
        <v>53</v>
      </c>
      <c r="O325" t="s">
        <v>143</v>
      </c>
      <c r="P325" s="4">
        <v>900</v>
      </c>
      <c r="Q325" s="4">
        <v>900</v>
      </c>
      <c r="R325" t="s">
        <v>35</v>
      </c>
      <c r="S325" s="4">
        <v>1345700201</v>
      </c>
      <c r="T325" t="s">
        <v>87</v>
      </c>
      <c r="V325" t="s">
        <v>79</v>
      </c>
      <c r="W325" s="4">
        <f>Tabla1[[#This Row],[OS-Valor Unitario]]-Tabla1[[#This Row],[costo_antes_iva]]</f>
        <v>0</v>
      </c>
      <c r="X325" s="4">
        <f>Tabla1[[#This Row],[OS-Valor Unitario]]*Tabla1[[#This Row],[CANTIDAD ENTREGA SATELITE]]</f>
        <v>0</v>
      </c>
      <c r="Y325" s="4">
        <f>Tabla1[[#This Row],[costo_antes_iva]]*Tabla1[[#This Row],[CANTIDAD ENTREGA SATELITE]]</f>
        <v>0</v>
      </c>
      <c r="Z325" s="4">
        <f>Tabla1[[#This Row],[Valor total OS]]-Tabla1[[#This Row],[valor total op]]</f>
        <v>0</v>
      </c>
    </row>
    <row r="326" spans="1:26" x14ac:dyDescent="0.3">
      <c r="A326">
        <v>6639</v>
      </c>
      <c r="B326">
        <v>24</v>
      </c>
      <c r="C326" t="s">
        <v>400</v>
      </c>
      <c r="D326" t="s">
        <v>401</v>
      </c>
      <c r="E326" t="s">
        <v>402</v>
      </c>
      <c r="F326" t="s">
        <v>321</v>
      </c>
      <c r="G326" s="2">
        <v>46086</v>
      </c>
      <c r="H326">
        <v>81191978</v>
      </c>
      <c r="I326" t="s">
        <v>403</v>
      </c>
      <c r="J326" t="s">
        <v>323</v>
      </c>
      <c r="K326" t="s">
        <v>64</v>
      </c>
      <c r="L326">
        <v>1540</v>
      </c>
      <c r="M326">
        <v>21782</v>
      </c>
      <c r="N326" t="s">
        <v>53</v>
      </c>
      <c r="O326" t="s">
        <v>143</v>
      </c>
      <c r="P326" s="4">
        <v>900</v>
      </c>
      <c r="Q326" s="4">
        <v>900</v>
      </c>
      <c r="R326" t="s">
        <v>35</v>
      </c>
      <c r="S326" s="4">
        <v>1345700201</v>
      </c>
      <c r="T326" t="s">
        <v>87</v>
      </c>
      <c r="V326" t="s">
        <v>2947</v>
      </c>
      <c r="W326" s="4">
        <f>Tabla1[[#This Row],[OS-Valor Unitario]]-Tabla1[[#This Row],[costo_antes_iva]]</f>
        <v>0</v>
      </c>
      <c r="X326" s="4">
        <f>Tabla1[[#This Row],[OS-Valor Unitario]]*Tabla1[[#This Row],[CANTIDAD ENTREGA SATELITE]]</f>
        <v>0</v>
      </c>
      <c r="Y326" s="4">
        <f>Tabla1[[#This Row],[costo_antes_iva]]*Tabla1[[#This Row],[CANTIDAD ENTREGA SATELITE]]</f>
        <v>0</v>
      </c>
      <c r="Z326" s="4">
        <f>Tabla1[[#This Row],[Valor total OS]]-Tabla1[[#This Row],[valor total op]]</f>
        <v>0</v>
      </c>
    </row>
    <row r="327" spans="1:26" x14ac:dyDescent="0.3">
      <c r="A327">
        <v>6639</v>
      </c>
      <c r="B327">
        <v>24</v>
      </c>
      <c r="C327" t="s">
        <v>400</v>
      </c>
      <c r="D327" t="s">
        <v>401</v>
      </c>
      <c r="E327" t="s">
        <v>402</v>
      </c>
      <c r="F327" t="s">
        <v>321</v>
      </c>
      <c r="G327" s="2">
        <v>46086</v>
      </c>
      <c r="H327">
        <v>81191978</v>
      </c>
      <c r="I327" t="s">
        <v>403</v>
      </c>
      <c r="J327" t="s">
        <v>323</v>
      </c>
      <c r="K327" t="s">
        <v>64</v>
      </c>
      <c r="L327">
        <v>1540</v>
      </c>
      <c r="M327">
        <v>21782</v>
      </c>
      <c r="N327" t="s">
        <v>53</v>
      </c>
      <c r="O327" t="s">
        <v>143</v>
      </c>
      <c r="P327" s="4">
        <v>900</v>
      </c>
      <c r="Q327" s="4">
        <v>900</v>
      </c>
      <c r="R327" t="s">
        <v>35</v>
      </c>
      <c r="S327" s="4">
        <v>1345700201</v>
      </c>
      <c r="T327" t="s">
        <v>87</v>
      </c>
      <c r="V327" t="s">
        <v>406</v>
      </c>
      <c r="W327" s="4">
        <f>Tabla1[[#This Row],[OS-Valor Unitario]]-Tabla1[[#This Row],[costo_antes_iva]]</f>
        <v>0</v>
      </c>
      <c r="X327" s="4">
        <f>Tabla1[[#This Row],[OS-Valor Unitario]]*Tabla1[[#This Row],[CANTIDAD ENTREGA SATELITE]]</f>
        <v>0</v>
      </c>
      <c r="Y327" s="4">
        <f>Tabla1[[#This Row],[costo_antes_iva]]*Tabla1[[#This Row],[CANTIDAD ENTREGA SATELITE]]</f>
        <v>0</v>
      </c>
      <c r="Z327" s="4">
        <f>Tabla1[[#This Row],[Valor total OS]]-Tabla1[[#This Row],[valor total op]]</f>
        <v>0</v>
      </c>
    </row>
    <row r="328" spans="1:26" x14ac:dyDescent="0.3">
      <c r="A328">
        <v>6639</v>
      </c>
      <c r="B328">
        <v>24</v>
      </c>
      <c r="C328" t="s">
        <v>400</v>
      </c>
      <c r="D328" t="s">
        <v>401</v>
      </c>
      <c r="E328" t="s">
        <v>402</v>
      </c>
      <c r="F328" t="s">
        <v>321</v>
      </c>
      <c r="G328" s="2">
        <v>46086</v>
      </c>
      <c r="H328">
        <v>81191978</v>
      </c>
      <c r="I328" t="s">
        <v>403</v>
      </c>
      <c r="J328" t="s">
        <v>323</v>
      </c>
      <c r="K328" t="s">
        <v>64</v>
      </c>
      <c r="L328">
        <v>1540</v>
      </c>
      <c r="M328">
        <v>21782</v>
      </c>
      <c r="N328" t="s">
        <v>53</v>
      </c>
      <c r="O328" t="s">
        <v>143</v>
      </c>
      <c r="P328" s="4">
        <v>900</v>
      </c>
      <c r="Q328" s="4">
        <v>900</v>
      </c>
      <c r="R328" t="s">
        <v>35</v>
      </c>
      <c r="S328" s="4">
        <v>1345700201</v>
      </c>
      <c r="T328" t="s">
        <v>87</v>
      </c>
      <c r="V328" t="s">
        <v>404</v>
      </c>
      <c r="W328" s="4">
        <f>Tabla1[[#This Row],[OS-Valor Unitario]]-Tabla1[[#This Row],[costo_antes_iva]]</f>
        <v>0</v>
      </c>
      <c r="X328" s="4">
        <f>Tabla1[[#This Row],[OS-Valor Unitario]]*Tabla1[[#This Row],[CANTIDAD ENTREGA SATELITE]]</f>
        <v>0</v>
      </c>
      <c r="Y328" s="4">
        <f>Tabla1[[#This Row],[costo_antes_iva]]*Tabla1[[#This Row],[CANTIDAD ENTREGA SATELITE]]</f>
        <v>0</v>
      </c>
      <c r="Z328" s="4">
        <f>Tabla1[[#This Row],[Valor total OS]]-Tabla1[[#This Row],[valor total op]]</f>
        <v>0</v>
      </c>
    </row>
    <row r="329" spans="1:26" x14ac:dyDescent="0.3">
      <c r="A329">
        <v>6639</v>
      </c>
      <c r="B329">
        <v>29</v>
      </c>
      <c r="C329" t="s">
        <v>11598</v>
      </c>
      <c r="D329" t="s">
        <v>11599</v>
      </c>
      <c r="E329" t="s">
        <v>359</v>
      </c>
      <c r="F329" t="s">
        <v>321</v>
      </c>
      <c r="G329" s="2">
        <v>46086</v>
      </c>
      <c r="H329">
        <v>81199795</v>
      </c>
      <c r="I329" t="s">
        <v>11600</v>
      </c>
      <c r="J329" t="s">
        <v>323</v>
      </c>
      <c r="K329" t="s">
        <v>64</v>
      </c>
      <c r="L329">
        <v>30</v>
      </c>
      <c r="M329">
        <v>21705</v>
      </c>
      <c r="N329" t="s">
        <v>53</v>
      </c>
      <c r="O329" t="s">
        <v>66</v>
      </c>
      <c r="P329" s="4">
        <v>3000</v>
      </c>
      <c r="Q329" s="4">
        <v>1900</v>
      </c>
      <c r="R329" t="s">
        <v>35</v>
      </c>
      <c r="S329" s="4">
        <v>1345700201</v>
      </c>
      <c r="T329" t="s">
        <v>361</v>
      </c>
      <c r="W329" s="4">
        <f>Tabla1[[#This Row],[OS-Valor Unitario]]-Tabla1[[#This Row],[costo_antes_iva]]</f>
        <v>-1100</v>
      </c>
      <c r="X329" s="4">
        <f>Tabla1[[#This Row],[OS-Valor Unitario]]*Tabla1[[#This Row],[CANTIDAD ENTREGA SATELITE]]</f>
        <v>0</v>
      </c>
      <c r="Y329" s="4">
        <f>Tabla1[[#This Row],[costo_antes_iva]]*Tabla1[[#This Row],[CANTIDAD ENTREGA SATELITE]]</f>
        <v>0</v>
      </c>
      <c r="Z329" s="4">
        <f>Tabla1[[#This Row],[Valor total OS]]-Tabla1[[#This Row],[valor total op]]</f>
        <v>0</v>
      </c>
    </row>
    <row r="330" spans="1:26" x14ac:dyDescent="0.3">
      <c r="A330">
        <v>6639</v>
      </c>
      <c r="B330">
        <v>31</v>
      </c>
      <c r="C330" t="s">
        <v>11601</v>
      </c>
      <c r="D330" t="s">
        <v>11602</v>
      </c>
      <c r="E330" t="s">
        <v>359</v>
      </c>
      <c r="F330" t="s">
        <v>321</v>
      </c>
      <c r="G330" s="2">
        <v>46086</v>
      </c>
      <c r="H330">
        <v>81199869</v>
      </c>
      <c r="I330" t="s">
        <v>11603</v>
      </c>
      <c r="J330" t="s">
        <v>323</v>
      </c>
      <c r="K330" t="s">
        <v>64</v>
      </c>
      <c r="L330">
        <v>22</v>
      </c>
      <c r="M330">
        <v>21704</v>
      </c>
      <c r="N330" t="s">
        <v>53</v>
      </c>
      <c r="O330" t="s">
        <v>66</v>
      </c>
      <c r="P330" s="4">
        <v>3000</v>
      </c>
      <c r="Q330" s="4">
        <v>3000</v>
      </c>
      <c r="R330" t="s">
        <v>35</v>
      </c>
      <c r="S330" s="4">
        <v>1345700201</v>
      </c>
      <c r="T330" t="s">
        <v>361</v>
      </c>
      <c r="W330" s="4">
        <f>Tabla1[[#This Row],[OS-Valor Unitario]]-Tabla1[[#This Row],[costo_antes_iva]]</f>
        <v>0</v>
      </c>
      <c r="X330" s="4">
        <f>Tabla1[[#This Row],[OS-Valor Unitario]]*Tabla1[[#This Row],[CANTIDAD ENTREGA SATELITE]]</f>
        <v>0</v>
      </c>
      <c r="Y330" s="4">
        <f>Tabla1[[#This Row],[costo_antes_iva]]*Tabla1[[#This Row],[CANTIDAD ENTREGA SATELITE]]</f>
        <v>0</v>
      </c>
      <c r="Z330" s="4">
        <f>Tabla1[[#This Row],[Valor total OS]]-Tabla1[[#This Row],[valor total op]]</f>
        <v>0</v>
      </c>
    </row>
    <row r="331" spans="1:26" x14ac:dyDescent="0.3">
      <c r="A331">
        <v>6639</v>
      </c>
      <c r="B331">
        <v>32</v>
      </c>
      <c r="C331" t="s">
        <v>11604</v>
      </c>
      <c r="D331" t="s">
        <v>11605</v>
      </c>
      <c r="E331" t="s">
        <v>359</v>
      </c>
      <c r="F331" t="s">
        <v>321</v>
      </c>
      <c r="G331" s="2">
        <v>46086</v>
      </c>
      <c r="H331">
        <v>81199886</v>
      </c>
      <c r="I331" t="s">
        <v>11606</v>
      </c>
      <c r="J331" t="s">
        <v>323</v>
      </c>
      <c r="K331" t="s">
        <v>64</v>
      </c>
      <c r="L331">
        <v>9</v>
      </c>
      <c r="M331">
        <v>21809</v>
      </c>
      <c r="N331" t="s">
        <v>53</v>
      </c>
      <c r="O331" t="s">
        <v>66</v>
      </c>
      <c r="P331" s="4">
        <v>3000</v>
      </c>
      <c r="Q331" s="4">
        <v>1900</v>
      </c>
      <c r="R331" t="s">
        <v>35</v>
      </c>
      <c r="S331" s="4">
        <v>1345700201</v>
      </c>
      <c r="T331" t="s">
        <v>361</v>
      </c>
      <c r="W331" s="4">
        <f>Tabla1[[#This Row],[OS-Valor Unitario]]-Tabla1[[#This Row],[costo_antes_iva]]</f>
        <v>-1100</v>
      </c>
      <c r="X331" s="4">
        <f>Tabla1[[#This Row],[OS-Valor Unitario]]*Tabla1[[#This Row],[CANTIDAD ENTREGA SATELITE]]</f>
        <v>0</v>
      </c>
      <c r="Y331" s="4">
        <f>Tabla1[[#This Row],[costo_antes_iva]]*Tabla1[[#This Row],[CANTIDAD ENTREGA SATELITE]]</f>
        <v>0</v>
      </c>
      <c r="Z331" s="4">
        <f>Tabla1[[#This Row],[Valor total OS]]-Tabla1[[#This Row],[valor total op]]</f>
        <v>0</v>
      </c>
    </row>
    <row r="332" spans="1:26" x14ac:dyDescent="0.3">
      <c r="A332">
        <v>6639</v>
      </c>
      <c r="B332">
        <v>11</v>
      </c>
      <c r="C332" t="s">
        <v>354</v>
      </c>
      <c r="D332" t="s">
        <v>355</v>
      </c>
      <c r="E332" t="s">
        <v>219</v>
      </c>
      <c r="F332" t="s">
        <v>321</v>
      </c>
      <c r="G332" s="2">
        <v>46085</v>
      </c>
      <c r="H332">
        <v>81143519</v>
      </c>
      <c r="I332" t="s">
        <v>356</v>
      </c>
      <c r="J332" t="s">
        <v>323</v>
      </c>
      <c r="K332" t="s">
        <v>77</v>
      </c>
      <c r="L332">
        <v>6</v>
      </c>
      <c r="M332">
        <v>21565</v>
      </c>
      <c r="N332" t="s">
        <v>53</v>
      </c>
      <c r="O332" t="s">
        <v>78</v>
      </c>
      <c r="P332" s="4">
        <v>1000</v>
      </c>
      <c r="Q332" s="4">
        <v>900</v>
      </c>
      <c r="R332" t="s">
        <v>35</v>
      </c>
      <c r="S332" s="4">
        <v>1345700201</v>
      </c>
      <c r="T332" t="s">
        <v>144</v>
      </c>
      <c r="V332" t="s">
        <v>79</v>
      </c>
      <c r="W332" s="4">
        <f>Tabla1[[#This Row],[OS-Valor Unitario]]-Tabla1[[#This Row],[costo_antes_iva]]</f>
        <v>-100</v>
      </c>
      <c r="X332" s="4">
        <f>Tabla1[[#This Row],[OS-Valor Unitario]]*Tabla1[[#This Row],[CANTIDAD ENTREGA SATELITE]]</f>
        <v>0</v>
      </c>
      <c r="Y332" s="4">
        <f>Tabla1[[#This Row],[costo_antes_iva]]*Tabla1[[#This Row],[CANTIDAD ENTREGA SATELITE]]</f>
        <v>0</v>
      </c>
      <c r="Z332" s="4">
        <f>Tabla1[[#This Row],[Valor total OS]]-Tabla1[[#This Row],[valor total op]]</f>
        <v>0</v>
      </c>
    </row>
    <row r="333" spans="1:26" x14ac:dyDescent="0.3">
      <c r="A333">
        <v>6639</v>
      </c>
      <c r="B333">
        <v>12</v>
      </c>
      <c r="C333" t="s">
        <v>357</v>
      </c>
      <c r="D333" t="s">
        <v>358</v>
      </c>
      <c r="E333" t="s">
        <v>359</v>
      </c>
      <c r="F333" t="s">
        <v>321</v>
      </c>
      <c r="G333" s="2">
        <v>46085</v>
      </c>
      <c r="H333">
        <v>81143868</v>
      </c>
      <c r="I333" t="s">
        <v>360</v>
      </c>
      <c r="J333" t="s">
        <v>323</v>
      </c>
      <c r="K333" t="s">
        <v>64</v>
      </c>
      <c r="L333">
        <v>339</v>
      </c>
      <c r="M333">
        <v>21691</v>
      </c>
      <c r="N333" t="s">
        <v>53</v>
      </c>
      <c r="O333" t="s">
        <v>66</v>
      </c>
      <c r="P333" s="4">
        <v>3000</v>
      </c>
      <c r="Q333" s="4">
        <v>1900</v>
      </c>
      <c r="R333" t="s">
        <v>35</v>
      </c>
      <c r="S333" s="4">
        <v>1345700201</v>
      </c>
      <c r="T333" t="s">
        <v>361</v>
      </c>
      <c r="V333" t="s">
        <v>66</v>
      </c>
      <c r="W333" s="4">
        <f>Tabla1[[#This Row],[OS-Valor Unitario]]-Tabla1[[#This Row],[costo_antes_iva]]</f>
        <v>-1100</v>
      </c>
      <c r="X333" s="4">
        <f>Tabla1[[#This Row],[OS-Valor Unitario]]*Tabla1[[#This Row],[CANTIDAD ENTREGA SATELITE]]</f>
        <v>0</v>
      </c>
      <c r="Y333" s="4">
        <f>Tabla1[[#This Row],[costo_antes_iva]]*Tabla1[[#This Row],[CANTIDAD ENTREGA SATELITE]]</f>
        <v>0</v>
      </c>
      <c r="Z333" s="4">
        <f>Tabla1[[#This Row],[Valor total OS]]-Tabla1[[#This Row],[valor total op]]</f>
        <v>0</v>
      </c>
    </row>
    <row r="334" spans="1:26" x14ac:dyDescent="0.3">
      <c r="A334">
        <v>6639</v>
      </c>
      <c r="B334">
        <v>12</v>
      </c>
      <c r="C334" t="s">
        <v>357</v>
      </c>
      <c r="D334" t="s">
        <v>358</v>
      </c>
      <c r="E334" t="s">
        <v>359</v>
      </c>
      <c r="F334" t="s">
        <v>321</v>
      </c>
      <c r="G334" s="2">
        <v>46085</v>
      </c>
      <c r="H334">
        <v>81143868</v>
      </c>
      <c r="I334" t="s">
        <v>360</v>
      </c>
      <c r="J334" t="s">
        <v>323</v>
      </c>
      <c r="K334" t="s">
        <v>64</v>
      </c>
      <c r="L334">
        <v>339</v>
      </c>
      <c r="M334">
        <v>21691</v>
      </c>
      <c r="N334" t="s">
        <v>53</v>
      </c>
      <c r="O334" t="s">
        <v>66</v>
      </c>
      <c r="P334" s="4">
        <v>1200</v>
      </c>
      <c r="Q334" s="4">
        <v>1900</v>
      </c>
      <c r="R334" t="s">
        <v>35</v>
      </c>
      <c r="S334" s="4">
        <v>1345700201</v>
      </c>
      <c r="T334" t="s">
        <v>361</v>
      </c>
      <c r="V334" t="s">
        <v>66</v>
      </c>
      <c r="W334" s="4">
        <f>Tabla1[[#This Row],[OS-Valor Unitario]]-Tabla1[[#This Row],[costo_antes_iva]]</f>
        <v>700</v>
      </c>
      <c r="X334" s="4">
        <f>Tabla1[[#This Row],[OS-Valor Unitario]]*Tabla1[[#This Row],[CANTIDAD ENTREGA SATELITE]]</f>
        <v>0</v>
      </c>
      <c r="Y334" s="4">
        <f>Tabla1[[#This Row],[costo_antes_iva]]*Tabla1[[#This Row],[CANTIDAD ENTREGA SATELITE]]</f>
        <v>0</v>
      </c>
      <c r="Z334" s="4">
        <f>Tabla1[[#This Row],[Valor total OS]]-Tabla1[[#This Row],[valor total op]]</f>
        <v>0</v>
      </c>
    </row>
    <row r="335" spans="1:26" x14ac:dyDescent="0.3">
      <c r="A335">
        <v>6639</v>
      </c>
      <c r="B335">
        <v>13</v>
      </c>
      <c r="C335" t="s">
        <v>362</v>
      </c>
      <c r="D335" t="s">
        <v>363</v>
      </c>
      <c r="E335" t="s">
        <v>359</v>
      </c>
      <c r="F335" t="s">
        <v>321</v>
      </c>
      <c r="G335" s="2">
        <v>46085</v>
      </c>
      <c r="H335">
        <v>81144492</v>
      </c>
      <c r="I335" t="s">
        <v>364</v>
      </c>
      <c r="J335" t="s">
        <v>323</v>
      </c>
      <c r="K335" t="s">
        <v>64</v>
      </c>
      <c r="L335">
        <v>1089</v>
      </c>
      <c r="M335">
        <v>21659</v>
      </c>
      <c r="N335" t="s">
        <v>53</v>
      </c>
      <c r="O335" t="s">
        <v>343</v>
      </c>
      <c r="P335" s="4">
        <v>1500</v>
      </c>
      <c r="Q335" s="4">
        <v>1156</v>
      </c>
      <c r="R335" t="s">
        <v>35</v>
      </c>
      <c r="S335" s="4">
        <v>1345700201</v>
      </c>
      <c r="T335" t="s">
        <v>361</v>
      </c>
      <c r="V335" t="s">
        <v>344</v>
      </c>
      <c r="W335" s="4">
        <f>Tabla1[[#This Row],[OS-Valor Unitario]]-Tabla1[[#This Row],[costo_antes_iva]]</f>
        <v>-344</v>
      </c>
      <c r="X335" s="4">
        <f>Tabla1[[#This Row],[OS-Valor Unitario]]*Tabla1[[#This Row],[CANTIDAD ENTREGA SATELITE]]</f>
        <v>0</v>
      </c>
      <c r="Y335" s="4">
        <f>Tabla1[[#This Row],[costo_antes_iva]]*Tabla1[[#This Row],[CANTIDAD ENTREGA SATELITE]]</f>
        <v>0</v>
      </c>
      <c r="Z335" s="4">
        <f>Tabla1[[#This Row],[Valor total OS]]-Tabla1[[#This Row],[valor total op]]</f>
        <v>0</v>
      </c>
    </row>
    <row r="336" spans="1:26" x14ac:dyDescent="0.3">
      <c r="A336">
        <v>6639</v>
      </c>
      <c r="B336">
        <v>13</v>
      </c>
      <c r="C336" t="s">
        <v>362</v>
      </c>
      <c r="D336" t="s">
        <v>363</v>
      </c>
      <c r="E336" t="s">
        <v>359</v>
      </c>
      <c r="F336" t="s">
        <v>321</v>
      </c>
      <c r="G336" s="2">
        <v>46085</v>
      </c>
      <c r="H336">
        <v>81144492</v>
      </c>
      <c r="I336" t="s">
        <v>364</v>
      </c>
      <c r="J336" t="s">
        <v>323</v>
      </c>
      <c r="K336" t="s">
        <v>64</v>
      </c>
      <c r="L336">
        <v>1089</v>
      </c>
      <c r="M336">
        <v>21659</v>
      </c>
      <c r="N336" t="s">
        <v>53</v>
      </c>
      <c r="O336" t="s">
        <v>343</v>
      </c>
      <c r="P336" s="4">
        <v>3500</v>
      </c>
      <c r="Q336" s="4">
        <v>1156</v>
      </c>
      <c r="R336" t="s">
        <v>35</v>
      </c>
      <c r="S336" s="4">
        <v>1345700201</v>
      </c>
      <c r="T336" t="s">
        <v>361</v>
      </c>
      <c r="V336" t="s">
        <v>344</v>
      </c>
      <c r="W336" s="4">
        <f>Tabla1[[#This Row],[OS-Valor Unitario]]-Tabla1[[#This Row],[costo_antes_iva]]</f>
        <v>-2344</v>
      </c>
      <c r="X336" s="4">
        <f>Tabla1[[#This Row],[OS-Valor Unitario]]*Tabla1[[#This Row],[CANTIDAD ENTREGA SATELITE]]</f>
        <v>0</v>
      </c>
      <c r="Y336" s="4">
        <f>Tabla1[[#This Row],[costo_antes_iva]]*Tabla1[[#This Row],[CANTIDAD ENTREGA SATELITE]]</f>
        <v>0</v>
      </c>
      <c r="Z336" s="4">
        <f>Tabla1[[#This Row],[Valor total OS]]-Tabla1[[#This Row],[valor total op]]</f>
        <v>0</v>
      </c>
    </row>
    <row r="337" spans="1:26" x14ac:dyDescent="0.3">
      <c r="A337">
        <v>6639</v>
      </c>
      <c r="B337">
        <v>14</v>
      </c>
      <c r="C337" t="s">
        <v>365</v>
      </c>
      <c r="D337" t="s">
        <v>366</v>
      </c>
      <c r="E337" t="s">
        <v>367</v>
      </c>
      <c r="F337" t="s">
        <v>321</v>
      </c>
      <c r="G337" s="2">
        <v>46085</v>
      </c>
      <c r="H337">
        <v>81145118</v>
      </c>
      <c r="I337" t="s">
        <v>368</v>
      </c>
      <c r="J337" t="s">
        <v>323</v>
      </c>
      <c r="K337" t="s">
        <v>64</v>
      </c>
      <c r="L337">
        <v>704</v>
      </c>
      <c r="M337">
        <v>21585</v>
      </c>
      <c r="N337" t="s">
        <v>53</v>
      </c>
      <c r="O337" t="s">
        <v>66</v>
      </c>
      <c r="P337" s="4">
        <v>1600</v>
      </c>
      <c r="Q337" s="4">
        <v>1600</v>
      </c>
      <c r="R337" t="s">
        <v>35</v>
      </c>
      <c r="S337" s="4">
        <v>1345700201</v>
      </c>
      <c r="T337" t="s">
        <v>238</v>
      </c>
      <c r="V337" t="s">
        <v>66</v>
      </c>
      <c r="W337" s="4">
        <f>Tabla1[[#This Row],[OS-Valor Unitario]]-Tabla1[[#This Row],[costo_antes_iva]]</f>
        <v>0</v>
      </c>
      <c r="X337" s="4">
        <f>Tabla1[[#This Row],[OS-Valor Unitario]]*Tabla1[[#This Row],[CANTIDAD ENTREGA SATELITE]]</f>
        <v>0</v>
      </c>
      <c r="Y337" s="4">
        <f>Tabla1[[#This Row],[costo_antes_iva]]*Tabla1[[#This Row],[CANTIDAD ENTREGA SATELITE]]</f>
        <v>0</v>
      </c>
      <c r="Z337" s="4">
        <f>Tabla1[[#This Row],[Valor total OS]]-Tabla1[[#This Row],[valor total op]]</f>
        <v>0</v>
      </c>
    </row>
    <row r="338" spans="1:26" x14ac:dyDescent="0.3">
      <c r="A338">
        <v>6639</v>
      </c>
      <c r="B338">
        <v>15</v>
      </c>
      <c r="C338" t="s">
        <v>369</v>
      </c>
      <c r="D338" t="s">
        <v>370</v>
      </c>
      <c r="E338" t="s">
        <v>367</v>
      </c>
      <c r="F338" t="s">
        <v>321</v>
      </c>
      <c r="G338" s="2">
        <v>46085</v>
      </c>
      <c r="H338">
        <v>81148018</v>
      </c>
      <c r="I338" t="s">
        <v>371</v>
      </c>
      <c r="J338" t="s">
        <v>323</v>
      </c>
      <c r="K338" t="s">
        <v>64</v>
      </c>
      <c r="L338">
        <v>1660</v>
      </c>
      <c r="M338">
        <v>21582</v>
      </c>
      <c r="N338" t="s">
        <v>53</v>
      </c>
      <c r="O338" t="s">
        <v>259</v>
      </c>
      <c r="P338" s="4">
        <v>1600</v>
      </c>
      <c r="Q338" s="4">
        <v>1400</v>
      </c>
      <c r="R338" t="s">
        <v>35</v>
      </c>
      <c r="S338" s="4">
        <v>1345700201</v>
      </c>
      <c r="T338" t="s">
        <v>238</v>
      </c>
      <c r="V338" t="s">
        <v>260</v>
      </c>
      <c r="W338" s="4">
        <f>Tabla1[[#This Row],[OS-Valor Unitario]]-Tabla1[[#This Row],[costo_antes_iva]]</f>
        <v>-200</v>
      </c>
      <c r="X338" s="4">
        <f>Tabla1[[#This Row],[OS-Valor Unitario]]*Tabla1[[#This Row],[CANTIDAD ENTREGA SATELITE]]</f>
        <v>0</v>
      </c>
      <c r="Y338" s="4">
        <f>Tabla1[[#This Row],[costo_antes_iva]]*Tabla1[[#This Row],[CANTIDAD ENTREGA SATELITE]]</f>
        <v>0</v>
      </c>
      <c r="Z338" s="4">
        <f>Tabla1[[#This Row],[Valor total OS]]-Tabla1[[#This Row],[valor total op]]</f>
        <v>0</v>
      </c>
    </row>
    <row r="339" spans="1:26" x14ac:dyDescent="0.3">
      <c r="A339">
        <v>6639</v>
      </c>
      <c r="B339">
        <v>15</v>
      </c>
      <c r="C339" t="s">
        <v>369</v>
      </c>
      <c r="D339" t="s">
        <v>370</v>
      </c>
      <c r="E339" t="s">
        <v>367</v>
      </c>
      <c r="F339" t="s">
        <v>321</v>
      </c>
      <c r="G339" s="2">
        <v>46085</v>
      </c>
      <c r="H339">
        <v>81148018</v>
      </c>
      <c r="I339" t="s">
        <v>371</v>
      </c>
      <c r="J339" t="s">
        <v>323</v>
      </c>
      <c r="K339" t="s">
        <v>64</v>
      </c>
      <c r="L339">
        <v>305</v>
      </c>
      <c r="M339">
        <v>21583</v>
      </c>
      <c r="N339" t="s">
        <v>53</v>
      </c>
      <c r="O339" t="s">
        <v>259</v>
      </c>
      <c r="P339" s="4">
        <v>1600</v>
      </c>
      <c r="Q339" s="4">
        <v>1400</v>
      </c>
      <c r="R339" t="s">
        <v>35</v>
      </c>
      <c r="S339" s="4">
        <v>1345700201</v>
      </c>
      <c r="T339" t="s">
        <v>238</v>
      </c>
      <c r="V339" t="s">
        <v>260</v>
      </c>
      <c r="W339" s="4">
        <f>Tabla1[[#This Row],[OS-Valor Unitario]]-Tabla1[[#This Row],[costo_antes_iva]]</f>
        <v>-200</v>
      </c>
      <c r="X339" s="4">
        <f>Tabla1[[#This Row],[OS-Valor Unitario]]*Tabla1[[#This Row],[CANTIDAD ENTREGA SATELITE]]</f>
        <v>0</v>
      </c>
      <c r="Y339" s="4">
        <f>Tabla1[[#This Row],[costo_antes_iva]]*Tabla1[[#This Row],[CANTIDAD ENTREGA SATELITE]]</f>
        <v>0</v>
      </c>
      <c r="Z339" s="4">
        <f>Tabla1[[#This Row],[Valor total OS]]-Tabla1[[#This Row],[valor total op]]</f>
        <v>0</v>
      </c>
    </row>
    <row r="340" spans="1:26" x14ac:dyDescent="0.3">
      <c r="A340">
        <v>6639</v>
      </c>
      <c r="B340">
        <v>16</v>
      </c>
      <c r="C340" t="s">
        <v>372</v>
      </c>
      <c r="D340" t="s">
        <v>373</v>
      </c>
      <c r="E340" t="s">
        <v>374</v>
      </c>
      <c r="F340" t="s">
        <v>321</v>
      </c>
      <c r="G340" s="2">
        <v>46085</v>
      </c>
      <c r="H340">
        <v>81149198</v>
      </c>
      <c r="I340" t="s">
        <v>375</v>
      </c>
      <c r="J340" t="s">
        <v>323</v>
      </c>
      <c r="K340" t="s">
        <v>32</v>
      </c>
      <c r="L340">
        <v>600</v>
      </c>
      <c r="M340">
        <v>21354</v>
      </c>
      <c r="N340" t="s">
        <v>53</v>
      </c>
      <c r="O340" t="s">
        <v>324</v>
      </c>
      <c r="P340" s="4">
        <v>18400</v>
      </c>
      <c r="Q340" s="4">
        <v>18900</v>
      </c>
      <c r="R340" t="s">
        <v>35</v>
      </c>
      <c r="S340" s="4">
        <v>1345700201</v>
      </c>
      <c r="T340" t="s">
        <v>374</v>
      </c>
      <c r="V340" t="s">
        <v>326</v>
      </c>
      <c r="W340" s="4">
        <f>Tabla1[[#This Row],[OS-Valor Unitario]]-Tabla1[[#This Row],[costo_antes_iva]]</f>
        <v>500</v>
      </c>
      <c r="X340" s="4">
        <f>Tabla1[[#This Row],[OS-Valor Unitario]]*Tabla1[[#This Row],[CANTIDAD ENTREGA SATELITE]]</f>
        <v>0</v>
      </c>
      <c r="Y340" s="4">
        <f>Tabla1[[#This Row],[costo_antes_iva]]*Tabla1[[#This Row],[CANTIDAD ENTREGA SATELITE]]</f>
        <v>0</v>
      </c>
      <c r="Z340" s="4">
        <f>Tabla1[[#This Row],[Valor total OS]]-Tabla1[[#This Row],[valor total op]]</f>
        <v>0</v>
      </c>
    </row>
    <row r="341" spans="1:26" x14ac:dyDescent="0.3">
      <c r="A341">
        <v>6639</v>
      </c>
      <c r="B341">
        <v>17</v>
      </c>
      <c r="C341" t="s">
        <v>376</v>
      </c>
      <c r="D341" t="s">
        <v>377</v>
      </c>
      <c r="E341" t="s">
        <v>378</v>
      </c>
      <c r="F341" t="s">
        <v>321</v>
      </c>
      <c r="G341" s="2">
        <v>46085</v>
      </c>
      <c r="H341">
        <v>81149396</v>
      </c>
      <c r="I341" t="s">
        <v>379</v>
      </c>
      <c r="J341" t="s">
        <v>323</v>
      </c>
      <c r="K341" t="s">
        <v>32</v>
      </c>
      <c r="L341">
        <v>1900</v>
      </c>
      <c r="M341">
        <v>21567</v>
      </c>
      <c r="N341" t="s">
        <v>53</v>
      </c>
      <c r="O341" t="s">
        <v>380</v>
      </c>
      <c r="P341" s="4">
        <v>7000</v>
      </c>
      <c r="Q341" s="4">
        <v>6000</v>
      </c>
      <c r="R341" t="s">
        <v>35</v>
      </c>
      <c r="S341" s="4">
        <v>1345700201</v>
      </c>
      <c r="T341" t="s">
        <v>381</v>
      </c>
      <c r="V341" t="s">
        <v>382</v>
      </c>
      <c r="W341" s="4">
        <f>Tabla1[[#This Row],[OS-Valor Unitario]]-Tabla1[[#This Row],[costo_antes_iva]]</f>
        <v>-1000</v>
      </c>
      <c r="X341" s="4">
        <f>Tabla1[[#This Row],[OS-Valor Unitario]]*Tabla1[[#This Row],[CANTIDAD ENTREGA SATELITE]]</f>
        <v>0</v>
      </c>
      <c r="Y341" s="4">
        <f>Tabla1[[#This Row],[costo_antes_iva]]*Tabla1[[#This Row],[CANTIDAD ENTREGA SATELITE]]</f>
        <v>0</v>
      </c>
      <c r="Z341" s="4">
        <f>Tabla1[[#This Row],[Valor total OS]]-Tabla1[[#This Row],[valor total op]]</f>
        <v>0</v>
      </c>
    </row>
    <row r="342" spans="1:26" x14ac:dyDescent="0.3">
      <c r="A342">
        <v>6639</v>
      </c>
      <c r="B342">
        <v>20</v>
      </c>
      <c r="C342" t="s">
        <v>383</v>
      </c>
      <c r="D342" t="s">
        <v>384</v>
      </c>
      <c r="E342" t="s">
        <v>385</v>
      </c>
      <c r="F342" t="s">
        <v>321</v>
      </c>
      <c r="G342" s="2">
        <v>46085</v>
      </c>
      <c r="H342">
        <v>81149702</v>
      </c>
      <c r="I342" t="s">
        <v>386</v>
      </c>
      <c r="J342" t="s">
        <v>323</v>
      </c>
      <c r="K342" t="s">
        <v>32</v>
      </c>
      <c r="L342">
        <v>880</v>
      </c>
      <c r="M342">
        <v>21355</v>
      </c>
      <c r="N342" t="s">
        <v>53</v>
      </c>
      <c r="O342" t="s">
        <v>324</v>
      </c>
      <c r="P342" s="4">
        <v>21800</v>
      </c>
      <c r="Q342" s="4">
        <v>21800</v>
      </c>
      <c r="R342" t="s">
        <v>35</v>
      </c>
      <c r="S342" s="4">
        <v>1345700201</v>
      </c>
      <c r="T342" t="s">
        <v>56</v>
      </c>
      <c r="V342" t="s">
        <v>326</v>
      </c>
      <c r="W342" s="4">
        <f>Tabla1[[#This Row],[OS-Valor Unitario]]-Tabla1[[#This Row],[costo_antes_iva]]</f>
        <v>0</v>
      </c>
      <c r="X342" s="4">
        <f>Tabla1[[#This Row],[OS-Valor Unitario]]*Tabla1[[#This Row],[CANTIDAD ENTREGA SATELITE]]</f>
        <v>0</v>
      </c>
      <c r="Y342" s="4">
        <f>Tabla1[[#This Row],[costo_antes_iva]]*Tabla1[[#This Row],[CANTIDAD ENTREGA SATELITE]]</f>
        <v>0</v>
      </c>
      <c r="Z342" s="4">
        <f>Tabla1[[#This Row],[Valor total OS]]-Tabla1[[#This Row],[valor total op]]</f>
        <v>0</v>
      </c>
    </row>
    <row r="343" spans="1:26" x14ac:dyDescent="0.3">
      <c r="A343">
        <v>6639</v>
      </c>
      <c r="B343">
        <v>21</v>
      </c>
      <c r="C343" t="s">
        <v>387</v>
      </c>
      <c r="D343" t="s">
        <v>388</v>
      </c>
      <c r="E343" t="s">
        <v>389</v>
      </c>
      <c r="F343" t="s">
        <v>321</v>
      </c>
      <c r="G343" s="2">
        <v>46085</v>
      </c>
      <c r="H343">
        <v>81149900</v>
      </c>
      <c r="I343" t="s">
        <v>390</v>
      </c>
      <c r="J343" t="s">
        <v>323</v>
      </c>
      <c r="K343" t="s">
        <v>32</v>
      </c>
      <c r="L343">
        <v>2066</v>
      </c>
      <c r="M343">
        <v>21356</v>
      </c>
      <c r="N343" t="s">
        <v>53</v>
      </c>
      <c r="O343" t="s">
        <v>324</v>
      </c>
      <c r="P343" s="4">
        <v>20300</v>
      </c>
      <c r="Q343" s="4">
        <v>20300</v>
      </c>
      <c r="R343" t="s">
        <v>35</v>
      </c>
      <c r="S343" s="4">
        <v>1345700201</v>
      </c>
      <c r="T343" t="s">
        <v>56</v>
      </c>
      <c r="V343" t="s">
        <v>326</v>
      </c>
      <c r="W343" s="4">
        <f>Tabla1[[#This Row],[OS-Valor Unitario]]-Tabla1[[#This Row],[costo_antes_iva]]</f>
        <v>0</v>
      </c>
      <c r="X343" s="4">
        <f>Tabla1[[#This Row],[OS-Valor Unitario]]*Tabla1[[#This Row],[CANTIDAD ENTREGA SATELITE]]</f>
        <v>0</v>
      </c>
      <c r="Y343" s="4">
        <f>Tabla1[[#This Row],[costo_antes_iva]]*Tabla1[[#This Row],[CANTIDAD ENTREGA SATELITE]]</f>
        <v>0</v>
      </c>
      <c r="Z343" s="4">
        <f>Tabla1[[#This Row],[Valor total OS]]-Tabla1[[#This Row],[valor total op]]</f>
        <v>0</v>
      </c>
    </row>
    <row r="344" spans="1:26" x14ac:dyDescent="0.3">
      <c r="A344">
        <v>6639</v>
      </c>
      <c r="B344">
        <v>22</v>
      </c>
      <c r="C344" t="s">
        <v>391</v>
      </c>
      <c r="D344" t="s">
        <v>392</v>
      </c>
      <c r="E344" t="s">
        <v>393</v>
      </c>
      <c r="F344" t="s">
        <v>321</v>
      </c>
      <c r="G344" s="2">
        <v>46085</v>
      </c>
      <c r="H344">
        <v>81149993</v>
      </c>
      <c r="I344" t="s">
        <v>394</v>
      </c>
      <c r="J344" t="s">
        <v>323</v>
      </c>
      <c r="K344" t="s">
        <v>32</v>
      </c>
      <c r="L344">
        <v>255</v>
      </c>
      <c r="M344">
        <v>21675</v>
      </c>
      <c r="N344" t="s">
        <v>53</v>
      </c>
      <c r="O344" t="s">
        <v>395</v>
      </c>
      <c r="P344" s="4">
        <v>12000</v>
      </c>
      <c r="Q344" s="4">
        <v>12000</v>
      </c>
      <c r="R344" t="s">
        <v>35</v>
      </c>
      <c r="S344" s="4">
        <v>1345700201</v>
      </c>
      <c r="T344" t="s">
        <v>56</v>
      </c>
      <c r="V344" t="s">
        <v>396</v>
      </c>
      <c r="W344" s="4">
        <f>Tabla1[[#This Row],[OS-Valor Unitario]]-Tabla1[[#This Row],[costo_antes_iva]]</f>
        <v>0</v>
      </c>
      <c r="X344" s="4">
        <f>Tabla1[[#This Row],[OS-Valor Unitario]]*Tabla1[[#This Row],[CANTIDAD ENTREGA SATELITE]]</f>
        <v>0</v>
      </c>
      <c r="Y344" s="4">
        <f>Tabla1[[#This Row],[costo_antes_iva]]*Tabla1[[#This Row],[CANTIDAD ENTREGA SATELITE]]</f>
        <v>0</v>
      </c>
      <c r="Z344" s="4">
        <f>Tabla1[[#This Row],[Valor total OS]]-Tabla1[[#This Row],[valor total op]]</f>
        <v>0</v>
      </c>
    </row>
    <row r="345" spans="1:26" x14ac:dyDescent="0.3">
      <c r="A345">
        <v>6639</v>
      </c>
      <c r="B345">
        <v>23</v>
      </c>
      <c r="C345" t="s">
        <v>397</v>
      </c>
      <c r="D345" t="s">
        <v>398</v>
      </c>
      <c r="E345" t="s">
        <v>393</v>
      </c>
      <c r="F345" t="s">
        <v>321</v>
      </c>
      <c r="G345" s="2">
        <v>46085</v>
      </c>
      <c r="H345">
        <v>81150030</v>
      </c>
      <c r="I345" t="s">
        <v>399</v>
      </c>
      <c r="J345" t="s">
        <v>323</v>
      </c>
      <c r="K345" t="s">
        <v>32</v>
      </c>
      <c r="L345">
        <v>155</v>
      </c>
      <c r="M345">
        <v>21683</v>
      </c>
      <c r="N345" t="s">
        <v>53</v>
      </c>
      <c r="O345" t="s">
        <v>395</v>
      </c>
      <c r="P345" s="4">
        <v>12000</v>
      </c>
      <c r="Q345" s="4">
        <v>12000</v>
      </c>
      <c r="R345" t="s">
        <v>35</v>
      </c>
      <c r="S345" s="4">
        <v>1345700201</v>
      </c>
      <c r="T345" t="s">
        <v>56</v>
      </c>
      <c r="V345" t="s">
        <v>396</v>
      </c>
      <c r="W345" s="4">
        <f>Tabla1[[#This Row],[OS-Valor Unitario]]-Tabla1[[#This Row],[costo_antes_iva]]</f>
        <v>0</v>
      </c>
      <c r="X345" s="4">
        <f>Tabla1[[#This Row],[OS-Valor Unitario]]*Tabla1[[#This Row],[CANTIDAD ENTREGA SATELITE]]</f>
        <v>0</v>
      </c>
      <c r="Y345" s="4">
        <f>Tabla1[[#This Row],[costo_antes_iva]]*Tabla1[[#This Row],[CANTIDAD ENTREGA SATELITE]]</f>
        <v>0</v>
      </c>
      <c r="Z345" s="4">
        <f>Tabla1[[#This Row],[Valor total OS]]-Tabla1[[#This Row],[valor total op]]</f>
        <v>0</v>
      </c>
    </row>
    <row r="346" spans="1:26" x14ac:dyDescent="0.3">
      <c r="A346">
        <v>6636</v>
      </c>
      <c r="B346">
        <v>1</v>
      </c>
      <c r="C346" t="s">
        <v>424</v>
      </c>
      <c r="D346" t="s">
        <v>425</v>
      </c>
      <c r="E346" t="s">
        <v>426</v>
      </c>
      <c r="F346" t="s">
        <v>427</v>
      </c>
      <c r="G346" s="2">
        <v>46085</v>
      </c>
      <c r="H346">
        <v>81136965</v>
      </c>
      <c r="I346" t="s">
        <v>428</v>
      </c>
      <c r="J346" t="s">
        <v>429</v>
      </c>
      <c r="K346" t="s">
        <v>77</v>
      </c>
      <c r="L346">
        <v>20</v>
      </c>
      <c r="M346">
        <v>21218</v>
      </c>
      <c r="N346" t="s">
        <v>33</v>
      </c>
      <c r="O346" t="s">
        <v>78</v>
      </c>
      <c r="P346" s="4">
        <v>2000</v>
      </c>
      <c r="Q346" s="4">
        <v>2500</v>
      </c>
      <c r="R346" t="s">
        <v>35</v>
      </c>
      <c r="S346" s="4">
        <v>1049592</v>
      </c>
      <c r="T346" t="s">
        <v>381</v>
      </c>
      <c r="U346">
        <v>10</v>
      </c>
      <c r="V346" t="s">
        <v>79</v>
      </c>
      <c r="W346" s="4">
        <f>Tabla1[[#This Row],[OS-Valor Unitario]]-Tabla1[[#This Row],[costo_antes_iva]]</f>
        <v>500</v>
      </c>
      <c r="X346" s="4">
        <f>Tabla1[[#This Row],[OS-Valor Unitario]]*Tabla1[[#This Row],[CANTIDAD ENTREGA SATELITE]]</f>
        <v>25000</v>
      </c>
      <c r="Y346" s="4">
        <f>Tabla1[[#This Row],[costo_antes_iva]]*Tabla1[[#This Row],[CANTIDAD ENTREGA SATELITE]]</f>
        <v>20000</v>
      </c>
      <c r="Z346" s="4">
        <f>Tabla1[[#This Row],[Valor total OS]]-Tabla1[[#This Row],[valor total op]]</f>
        <v>5000</v>
      </c>
    </row>
    <row r="347" spans="1:26" x14ac:dyDescent="0.3">
      <c r="A347">
        <v>6636</v>
      </c>
      <c r="B347">
        <v>2</v>
      </c>
      <c r="C347" t="s">
        <v>430</v>
      </c>
      <c r="D347" t="s">
        <v>431</v>
      </c>
      <c r="E347" t="s">
        <v>290</v>
      </c>
      <c r="F347" t="s">
        <v>427</v>
      </c>
      <c r="G347" s="2">
        <v>46085</v>
      </c>
      <c r="H347">
        <v>81136995</v>
      </c>
      <c r="I347" t="s">
        <v>432</v>
      </c>
      <c r="J347" t="s">
        <v>429</v>
      </c>
      <c r="K347" t="s">
        <v>32</v>
      </c>
      <c r="L347">
        <v>44</v>
      </c>
      <c r="M347">
        <v>21176</v>
      </c>
      <c r="N347" t="s">
        <v>33</v>
      </c>
      <c r="O347" t="s">
        <v>272</v>
      </c>
      <c r="P347" s="4">
        <v>3000</v>
      </c>
      <c r="Q347" s="4">
        <v>3000</v>
      </c>
      <c r="R347" t="s">
        <v>35</v>
      </c>
      <c r="S347" s="4">
        <v>1049592</v>
      </c>
      <c r="T347" t="s">
        <v>144</v>
      </c>
      <c r="U347">
        <v>14</v>
      </c>
      <c r="V347" t="s">
        <v>273</v>
      </c>
      <c r="W347" s="4">
        <f>Tabla1[[#This Row],[OS-Valor Unitario]]-Tabla1[[#This Row],[costo_antes_iva]]</f>
        <v>0</v>
      </c>
      <c r="X347" s="4">
        <f>Tabla1[[#This Row],[OS-Valor Unitario]]*Tabla1[[#This Row],[CANTIDAD ENTREGA SATELITE]]</f>
        <v>42000</v>
      </c>
      <c r="Y347" s="4">
        <f>Tabla1[[#This Row],[costo_antes_iva]]*Tabla1[[#This Row],[CANTIDAD ENTREGA SATELITE]]</f>
        <v>42000</v>
      </c>
      <c r="Z347" s="4">
        <f>Tabla1[[#This Row],[Valor total OS]]-Tabla1[[#This Row],[valor total op]]</f>
        <v>0</v>
      </c>
    </row>
    <row r="348" spans="1:26" x14ac:dyDescent="0.3">
      <c r="A348">
        <v>6636</v>
      </c>
      <c r="B348">
        <v>2</v>
      </c>
      <c r="C348" t="s">
        <v>430</v>
      </c>
      <c r="D348" t="s">
        <v>431</v>
      </c>
      <c r="E348" t="s">
        <v>290</v>
      </c>
      <c r="F348" t="s">
        <v>427</v>
      </c>
      <c r="G348" s="2">
        <v>46085</v>
      </c>
      <c r="H348">
        <v>81136995</v>
      </c>
      <c r="I348" t="s">
        <v>432</v>
      </c>
      <c r="J348" t="s">
        <v>429</v>
      </c>
      <c r="K348" t="s">
        <v>64</v>
      </c>
      <c r="L348">
        <v>28</v>
      </c>
      <c r="M348">
        <v>21208</v>
      </c>
      <c r="N348" t="s">
        <v>33</v>
      </c>
      <c r="O348" t="s">
        <v>66</v>
      </c>
      <c r="P348" s="4">
        <v>2800</v>
      </c>
      <c r="Q348" s="4">
        <v>3500</v>
      </c>
      <c r="R348" t="s">
        <v>35</v>
      </c>
      <c r="S348" s="4">
        <v>1049592</v>
      </c>
      <c r="T348" t="s">
        <v>144</v>
      </c>
      <c r="U348">
        <v>14</v>
      </c>
      <c r="V348" t="s">
        <v>66</v>
      </c>
      <c r="W348" s="4">
        <f>Tabla1[[#This Row],[OS-Valor Unitario]]-Tabla1[[#This Row],[costo_antes_iva]]</f>
        <v>700</v>
      </c>
      <c r="X348" s="4">
        <f>Tabla1[[#This Row],[OS-Valor Unitario]]*Tabla1[[#This Row],[CANTIDAD ENTREGA SATELITE]]</f>
        <v>49000</v>
      </c>
      <c r="Y348" s="4">
        <f>Tabla1[[#This Row],[costo_antes_iva]]*Tabla1[[#This Row],[CANTIDAD ENTREGA SATELITE]]</f>
        <v>39200</v>
      </c>
      <c r="Z348" s="4">
        <f>Tabla1[[#This Row],[Valor total OS]]-Tabla1[[#This Row],[valor total op]]</f>
        <v>9800</v>
      </c>
    </row>
    <row r="349" spans="1:26" x14ac:dyDescent="0.3">
      <c r="A349">
        <v>6636</v>
      </c>
      <c r="B349">
        <v>3</v>
      </c>
      <c r="C349" t="s">
        <v>433</v>
      </c>
      <c r="D349" t="s">
        <v>434</v>
      </c>
      <c r="E349" t="s">
        <v>290</v>
      </c>
      <c r="F349" t="s">
        <v>427</v>
      </c>
      <c r="G349" s="2">
        <v>46085</v>
      </c>
      <c r="H349">
        <v>81136999</v>
      </c>
      <c r="I349" t="s">
        <v>435</v>
      </c>
      <c r="J349" t="s">
        <v>429</v>
      </c>
      <c r="K349" t="s">
        <v>32</v>
      </c>
      <c r="L349">
        <v>16</v>
      </c>
      <c r="M349">
        <v>21177</v>
      </c>
      <c r="N349" t="s">
        <v>33</v>
      </c>
      <c r="O349" t="s">
        <v>272</v>
      </c>
      <c r="P349" s="4">
        <v>3000</v>
      </c>
      <c r="Q349" s="4">
        <v>3000</v>
      </c>
      <c r="R349" t="s">
        <v>35</v>
      </c>
      <c r="S349" s="4">
        <v>1049592</v>
      </c>
      <c r="T349" t="s">
        <v>144</v>
      </c>
      <c r="U349">
        <v>8</v>
      </c>
      <c r="V349" t="s">
        <v>273</v>
      </c>
      <c r="W349" s="4">
        <f>Tabla1[[#This Row],[OS-Valor Unitario]]-Tabla1[[#This Row],[costo_antes_iva]]</f>
        <v>0</v>
      </c>
      <c r="X349" s="4">
        <f>Tabla1[[#This Row],[OS-Valor Unitario]]*Tabla1[[#This Row],[CANTIDAD ENTREGA SATELITE]]</f>
        <v>24000</v>
      </c>
      <c r="Y349" s="4">
        <f>Tabla1[[#This Row],[costo_antes_iva]]*Tabla1[[#This Row],[CANTIDAD ENTREGA SATELITE]]</f>
        <v>24000</v>
      </c>
      <c r="Z349" s="4">
        <f>Tabla1[[#This Row],[Valor total OS]]-Tabla1[[#This Row],[valor total op]]</f>
        <v>0</v>
      </c>
    </row>
    <row r="350" spans="1:26" x14ac:dyDescent="0.3">
      <c r="A350">
        <v>6636</v>
      </c>
      <c r="B350">
        <v>3</v>
      </c>
      <c r="C350" t="s">
        <v>433</v>
      </c>
      <c r="D350" t="s">
        <v>434</v>
      </c>
      <c r="E350" t="s">
        <v>290</v>
      </c>
      <c r="F350" t="s">
        <v>427</v>
      </c>
      <c r="G350" s="2">
        <v>46085</v>
      </c>
      <c r="H350">
        <v>81136999</v>
      </c>
      <c r="I350" t="s">
        <v>435</v>
      </c>
      <c r="J350" t="s">
        <v>429</v>
      </c>
      <c r="K350" t="s">
        <v>64</v>
      </c>
      <c r="L350">
        <v>16</v>
      </c>
      <c r="M350">
        <v>21209</v>
      </c>
      <c r="N350" t="s">
        <v>33</v>
      </c>
      <c r="O350" t="s">
        <v>66</v>
      </c>
      <c r="P350" s="4">
        <v>2800</v>
      </c>
      <c r="Q350" s="4">
        <v>3500</v>
      </c>
      <c r="R350" t="s">
        <v>35</v>
      </c>
      <c r="S350" s="4">
        <v>1049592</v>
      </c>
      <c r="T350" t="s">
        <v>144</v>
      </c>
      <c r="U350">
        <v>8</v>
      </c>
      <c r="V350" t="s">
        <v>66</v>
      </c>
      <c r="W350" s="4">
        <f>Tabla1[[#This Row],[OS-Valor Unitario]]-Tabla1[[#This Row],[costo_antes_iva]]</f>
        <v>700</v>
      </c>
      <c r="X350" s="4">
        <f>Tabla1[[#This Row],[OS-Valor Unitario]]*Tabla1[[#This Row],[CANTIDAD ENTREGA SATELITE]]</f>
        <v>28000</v>
      </c>
      <c r="Y350" s="4">
        <f>Tabla1[[#This Row],[costo_antes_iva]]*Tabla1[[#This Row],[CANTIDAD ENTREGA SATELITE]]</f>
        <v>22400</v>
      </c>
      <c r="Z350" s="4">
        <f>Tabla1[[#This Row],[Valor total OS]]-Tabla1[[#This Row],[valor total op]]</f>
        <v>5600</v>
      </c>
    </row>
    <row r="351" spans="1:26" x14ac:dyDescent="0.3">
      <c r="A351">
        <v>6636</v>
      </c>
      <c r="B351">
        <v>4</v>
      </c>
      <c r="C351" t="s">
        <v>436</v>
      </c>
      <c r="D351" t="s">
        <v>437</v>
      </c>
      <c r="E351" t="s">
        <v>385</v>
      </c>
      <c r="F351" t="s">
        <v>427</v>
      </c>
      <c r="G351" s="2">
        <v>46085</v>
      </c>
      <c r="H351">
        <v>81137015</v>
      </c>
      <c r="I351" t="s">
        <v>438</v>
      </c>
      <c r="J351" t="s">
        <v>429</v>
      </c>
      <c r="K351" t="s">
        <v>32</v>
      </c>
      <c r="L351">
        <v>14</v>
      </c>
      <c r="M351">
        <v>21178</v>
      </c>
      <c r="N351" t="s">
        <v>33</v>
      </c>
      <c r="O351" t="s">
        <v>439</v>
      </c>
      <c r="P351" s="4">
        <v>10500</v>
      </c>
      <c r="Q351" s="4">
        <v>11500</v>
      </c>
      <c r="R351" t="s">
        <v>35</v>
      </c>
      <c r="S351" s="4">
        <v>1049592</v>
      </c>
      <c r="T351" t="s">
        <v>56</v>
      </c>
      <c r="U351">
        <v>7</v>
      </c>
      <c r="V351" t="s">
        <v>440</v>
      </c>
      <c r="W351" s="4">
        <f>Tabla1[[#This Row],[OS-Valor Unitario]]-Tabla1[[#This Row],[costo_antes_iva]]</f>
        <v>1000</v>
      </c>
      <c r="X351" s="4">
        <f>Tabla1[[#This Row],[OS-Valor Unitario]]*Tabla1[[#This Row],[CANTIDAD ENTREGA SATELITE]]</f>
        <v>80500</v>
      </c>
      <c r="Y351" s="4">
        <f>Tabla1[[#This Row],[costo_antes_iva]]*Tabla1[[#This Row],[CANTIDAD ENTREGA SATELITE]]</f>
        <v>73500</v>
      </c>
      <c r="Z351" s="4">
        <f>Tabla1[[#This Row],[Valor total OS]]-Tabla1[[#This Row],[valor total op]]</f>
        <v>7000</v>
      </c>
    </row>
    <row r="352" spans="1:26" x14ac:dyDescent="0.3">
      <c r="A352">
        <v>6636</v>
      </c>
      <c r="B352">
        <v>5</v>
      </c>
      <c r="C352" t="s">
        <v>441</v>
      </c>
      <c r="D352" t="s">
        <v>442</v>
      </c>
      <c r="E352" t="s">
        <v>194</v>
      </c>
      <c r="F352" t="s">
        <v>427</v>
      </c>
      <c r="G352" s="2">
        <v>46085</v>
      </c>
      <c r="H352">
        <v>81137054</v>
      </c>
      <c r="I352" t="s">
        <v>443</v>
      </c>
      <c r="J352" t="s">
        <v>429</v>
      </c>
      <c r="K352" t="s">
        <v>32</v>
      </c>
      <c r="L352">
        <v>16</v>
      </c>
      <c r="M352">
        <v>21180</v>
      </c>
      <c r="N352" t="s">
        <v>33</v>
      </c>
      <c r="O352" t="s">
        <v>120</v>
      </c>
      <c r="P352" s="4">
        <v>3000</v>
      </c>
      <c r="Q352" s="4">
        <v>5000</v>
      </c>
      <c r="R352" t="s">
        <v>35</v>
      </c>
      <c r="S352" s="4">
        <v>1049592</v>
      </c>
      <c r="T352" t="s">
        <v>197</v>
      </c>
      <c r="U352">
        <v>8</v>
      </c>
      <c r="V352" t="s">
        <v>122</v>
      </c>
      <c r="W352" s="4">
        <f>Tabla1[[#This Row],[OS-Valor Unitario]]-Tabla1[[#This Row],[costo_antes_iva]]</f>
        <v>2000</v>
      </c>
      <c r="X352" s="4">
        <f>Tabla1[[#This Row],[OS-Valor Unitario]]*Tabla1[[#This Row],[CANTIDAD ENTREGA SATELITE]]</f>
        <v>40000</v>
      </c>
      <c r="Y352" s="4">
        <f>Tabla1[[#This Row],[costo_antes_iva]]*Tabla1[[#This Row],[CANTIDAD ENTREGA SATELITE]]</f>
        <v>24000</v>
      </c>
      <c r="Z352" s="4">
        <f>Tabla1[[#This Row],[Valor total OS]]-Tabla1[[#This Row],[valor total op]]</f>
        <v>16000</v>
      </c>
    </row>
    <row r="353" spans="1:26" x14ac:dyDescent="0.3">
      <c r="A353">
        <v>6636</v>
      </c>
      <c r="B353">
        <v>5</v>
      </c>
      <c r="C353" t="s">
        <v>441</v>
      </c>
      <c r="D353" t="s">
        <v>442</v>
      </c>
      <c r="E353" t="s">
        <v>194</v>
      </c>
      <c r="F353" t="s">
        <v>427</v>
      </c>
      <c r="G353" s="2">
        <v>46085</v>
      </c>
      <c r="H353">
        <v>81137054</v>
      </c>
      <c r="I353" t="s">
        <v>443</v>
      </c>
      <c r="J353" t="s">
        <v>429</v>
      </c>
      <c r="K353" t="s">
        <v>64</v>
      </c>
      <c r="L353">
        <v>16</v>
      </c>
      <c r="M353">
        <v>21210</v>
      </c>
      <c r="N353" t="s">
        <v>33</v>
      </c>
      <c r="O353" t="s">
        <v>66</v>
      </c>
      <c r="P353" s="4">
        <v>2000</v>
      </c>
      <c r="Q353" s="4">
        <v>2000</v>
      </c>
      <c r="R353" t="s">
        <v>35</v>
      </c>
      <c r="S353" s="4">
        <v>1049592</v>
      </c>
      <c r="T353" t="s">
        <v>197</v>
      </c>
      <c r="U353">
        <v>8</v>
      </c>
      <c r="V353" t="s">
        <v>66</v>
      </c>
      <c r="W353" s="4">
        <f>Tabla1[[#This Row],[OS-Valor Unitario]]-Tabla1[[#This Row],[costo_antes_iva]]</f>
        <v>0</v>
      </c>
      <c r="X353" s="4">
        <f>Tabla1[[#This Row],[OS-Valor Unitario]]*Tabla1[[#This Row],[CANTIDAD ENTREGA SATELITE]]</f>
        <v>16000</v>
      </c>
      <c r="Y353" s="4">
        <f>Tabla1[[#This Row],[costo_antes_iva]]*Tabla1[[#This Row],[CANTIDAD ENTREGA SATELITE]]</f>
        <v>16000</v>
      </c>
      <c r="Z353" s="4">
        <f>Tabla1[[#This Row],[Valor total OS]]-Tabla1[[#This Row],[valor total op]]</f>
        <v>0</v>
      </c>
    </row>
    <row r="354" spans="1:26" x14ac:dyDescent="0.3">
      <c r="A354">
        <v>6636</v>
      </c>
      <c r="B354">
        <v>6</v>
      </c>
      <c r="C354" t="s">
        <v>444</v>
      </c>
      <c r="D354" t="s">
        <v>445</v>
      </c>
      <c r="E354" t="s">
        <v>446</v>
      </c>
      <c r="F354" t="s">
        <v>427</v>
      </c>
      <c r="G354" s="2">
        <v>46085</v>
      </c>
      <c r="H354">
        <v>81137067</v>
      </c>
      <c r="I354" t="s">
        <v>447</v>
      </c>
      <c r="J354" t="s">
        <v>429</v>
      </c>
      <c r="K354" t="s">
        <v>32</v>
      </c>
      <c r="L354">
        <v>6</v>
      </c>
      <c r="M354">
        <v>21179</v>
      </c>
      <c r="N354" t="s">
        <v>33</v>
      </c>
      <c r="O354" t="s">
        <v>439</v>
      </c>
      <c r="P354" s="4">
        <v>10500</v>
      </c>
      <c r="Q354" s="4">
        <v>11500</v>
      </c>
      <c r="R354" t="s">
        <v>35</v>
      </c>
      <c r="S354" s="4">
        <v>1049592</v>
      </c>
      <c r="T354" t="s">
        <v>56</v>
      </c>
      <c r="U354">
        <v>3</v>
      </c>
      <c r="V354" t="s">
        <v>440</v>
      </c>
      <c r="W354" s="4">
        <f>Tabla1[[#This Row],[OS-Valor Unitario]]-Tabla1[[#This Row],[costo_antes_iva]]</f>
        <v>1000</v>
      </c>
      <c r="X354" s="4">
        <f>Tabla1[[#This Row],[OS-Valor Unitario]]*Tabla1[[#This Row],[CANTIDAD ENTREGA SATELITE]]</f>
        <v>34500</v>
      </c>
      <c r="Y354" s="4">
        <f>Tabla1[[#This Row],[costo_antes_iva]]*Tabla1[[#This Row],[CANTIDAD ENTREGA SATELITE]]</f>
        <v>31500</v>
      </c>
      <c r="Z354" s="4">
        <f>Tabla1[[#This Row],[Valor total OS]]-Tabla1[[#This Row],[valor total op]]</f>
        <v>3000</v>
      </c>
    </row>
    <row r="355" spans="1:26" x14ac:dyDescent="0.3">
      <c r="A355">
        <v>6639</v>
      </c>
      <c r="B355">
        <v>11</v>
      </c>
      <c r="C355" t="s">
        <v>354</v>
      </c>
      <c r="D355" t="s">
        <v>355</v>
      </c>
      <c r="E355" t="s">
        <v>219</v>
      </c>
      <c r="F355" t="s">
        <v>321</v>
      </c>
      <c r="G355" s="2">
        <v>46085</v>
      </c>
      <c r="H355">
        <v>81143519</v>
      </c>
      <c r="I355" t="s">
        <v>356</v>
      </c>
      <c r="J355" t="s">
        <v>323</v>
      </c>
      <c r="K355" t="s">
        <v>32</v>
      </c>
      <c r="L355">
        <v>6</v>
      </c>
      <c r="M355">
        <v>21774</v>
      </c>
      <c r="N355" t="s">
        <v>53</v>
      </c>
      <c r="O355" t="s">
        <v>1661</v>
      </c>
      <c r="P355" s="4">
        <v>5000</v>
      </c>
      <c r="Q355" s="4">
        <v>5000</v>
      </c>
      <c r="R355" t="s">
        <v>35</v>
      </c>
      <c r="S355" s="4">
        <v>1345700201</v>
      </c>
      <c r="T355" t="s">
        <v>144</v>
      </c>
      <c r="V355" t="s">
        <v>79</v>
      </c>
      <c r="W355" s="4">
        <f>Tabla1[[#This Row],[OS-Valor Unitario]]-Tabla1[[#This Row],[costo_antes_iva]]</f>
        <v>0</v>
      </c>
      <c r="X355" s="4">
        <f>Tabla1[[#This Row],[OS-Valor Unitario]]*Tabla1[[#This Row],[CANTIDAD ENTREGA SATELITE]]</f>
        <v>0</v>
      </c>
      <c r="Y355" s="4">
        <f>Tabla1[[#This Row],[costo_antes_iva]]*Tabla1[[#This Row],[CANTIDAD ENTREGA SATELITE]]</f>
        <v>0</v>
      </c>
      <c r="Z355" s="4">
        <f>Tabla1[[#This Row],[Valor total OS]]-Tabla1[[#This Row],[valor total op]]</f>
        <v>0</v>
      </c>
    </row>
    <row r="356" spans="1:26" x14ac:dyDescent="0.3">
      <c r="A356">
        <v>6639</v>
      </c>
      <c r="B356">
        <v>12</v>
      </c>
      <c r="C356" t="s">
        <v>357</v>
      </c>
      <c r="D356" t="s">
        <v>358</v>
      </c>
      <c r="E356" t="s">
        <v>359</v>
      </c>
      <c r="F356" t="s">
        <v>321</v>
      </c>
      <c r="G356" s="2">
        <v>46085</v>
      </c>
      <c r="H356">
        <v>81143868</v>
      </c>
      <c r="I356" t="s">
        <v>360</v>
      </c>
      <c r="J356" t="s">
        <v>323</v>
      </c>
      <c r="K356" t="s">
        <v>64</v>
      </c>
      <c r="L356">
        <v>2</v>
      </c>
      <c r="M356">
        <v>21808</v>
      </c>
      <c r="N356" t="s">
        <v>53</v>
      </c>
      <c r="O356" t="s">
        <v>66</v>
      </c>
      <c r="P356" s="4">
        <v>3000</v>
      </c>
      <c r="Q356" s="4">
        <v>1900</v>
      </c>
      <c r="R356" t="s">
        <v>35</v>
      </c>
      <c r="S356" s="4">
        <v>1345700201</v>
      </c>
      <c r="T356" t="s">
        <v>361</v>
      </c>
      <c r="V356" t="s">
        <v>66</v>
      </c>
      <c r="W356" s="4">
        <f>Tabla1[[#This Row],[OS-Valor Unitario]]-Tabla1[[#This Row],[costo_antes_iva]]</f>
        <v>-1100</v>
      </c>
      <c r="X356" s="4">
        <f>Tabla1[[#This Row],[OS-Valor Unitario]]*Tabla1[[#This Row],[CANTIDAD ENTREGA SATELITE]]</f>
        <v>0</v>
      </c>
      <c r="Y356" s="4">
        <f>Tabla1[[#This Row],[costo_antes_iva]]*Tabla1[[#This Row],[CANTIDAD ENTREGA SATELITE]]</f>
        <v>0</v>
      </c>
      <c r="Z356" s="4">
        <f>Tabla1[[#This Row],[Valor total OS]]-Tabla1[[#This Row],[valor total op]]</f>
        <v>0</v>
      </c>
    </row>
    <row r="357" spans="1:26" x14ac:dyDescent="0.3">
      <c r="A357">
        <v>6639</v>
      </c>
      <c r="B357">
        <v>12</v>
      </c>
      <c r="C357" t="s">
        <v>357</v>
      </c>
      <c r="D357" t="s">
        <v>358</v>
      </c>
      <c r="E357" t="s">
        <v>359</v>
      </c>
      <c r="F357" t="s">
        <v>321</v>
      </c>
      <c r="G357" s="2">
        <v>46085</v>
      </c>
      <c r="H357">
        <v>81143868</v>
      </c>
      <c r="I357" t="s">
        <v>360</v>
      </c>
      <c r="J357" t="s">
        <v>323</v>
      </c>
      <c r="K357" t="s">
        <v>64</v>
      </c>
      <c r="L357">
        <v>2</v>
      </c>
      <c r="M357">
        <v>21808</v>
      </c>
      <c r="N357" t="s">
        <v>53</v>
      </c>
      <c r="O357" t="s">
        <v>66</v>
      </c>
      <c r="P357" s="4">
        <v>1200</v>
      </c>
      <c r="Q357" s="4">
        <v>1900</v>
      </c>
      <c r="R357" t="s">
        <v>35</v>
      </c>
      <c r="S357" s="4">
        <v>1345700201</v>
      </c>
      <c r="T357" t="s">
        <v>361</v>
      </c>
      <c r="V357" t="s">
        <v>66</v>
      </c>
      <c r="W357" s="4">
        <f>Tabla1[[#This Row],[OS-Valor Unitario]]-Tabla1[[#This Row],[costo_antes_iva]]</f>
        <v>700</v>
      </c>
      <c r="X357" s="4">
        <f>Tabla1[[#This Row],[OS-Valor Unitario]]*Tabla1[[#This Row],[CANTIDAD ENTREGA SATELITE]]</f>
        <v>0</v>
      </c>
      <c r="Y357" s="4">
        <f>Tabla1[[#This Row],[costo_antes_iva]]*Tabla1[[#This Row],[CANTIDAD ENTREGA SATELITE]]</f>
        <v>0</v>
      </c>
      <c r="Z357" s="4">
        <f>Tabla1[[#This Row],[Valor total OS]]-Tabla1[[#This Row],[valor total op]]</f>
        <v>0</v>
      </c>
    </row>
    <row r="358" spans="1:26" x14ac:dyDescent="0.3">
      <c r="A358">
        <v>6639</v>
      </c>
      <c r="B358">
        <v>13</v>
      </c>
      <c r="C358" t="s">
        <v>362</v>
      </c>
      <c r="D358" t="s">
        <v>363</v>
      </c>
      <c r="E358" t="s">
        <v>359</v>
      </c>
      <c r="F358" t="s">
        <v>321</v>
      </c>
      <c r="G358" s="2">
        <v>46085</v>
      </c>
      <c r="H358">
        <v>81144492</v>
      </c>
      <c r="I358" t="s">
        <v>364</v>
      </c>
      <c r="J358" t="s">
        <v>323</v>
      </c>
      <c r="K358" t="s">
        <v>32</v>
      </c>
      <c r="L358">
        <v>1089</v>
      </c>
      <c r="M358">
        <v>21721</v>
      </c>
      <c r="N358" t="s">
        <v>53</v>
      </c>
      <c r="O358" t="s">
        <v>11595</v>
      </c>
      <c r="P358" s="4">
        <v>13000</v>
      </c>
      <c r="Q358" s="4">
        <v>15000</v>
      </c>
      <c r="R358" t="s">
        <v>35</v>
      </c>
      <c r="S358" s="4">
        <v>1345700201</v>
      </c>
      <c r="T358" t="s">
        <v>361</v>
      </c>
      <c r="U358">
        <v>1089</v>
      </c>
      <c r="V358" t="s">
        <v>11596</v>
      </c>
      <c r="W358" s="4">
        <f>Tabla1[[#This Row],[OS-Valor Unitario]]-Tabla1[[#This Row],[costo_antes_iva]]</f>
        <v>2000</v>
      </c>
      <c r="X358" s="4">
        <f>Tabla1[[#This Row],[OS-Valor Unitario]]*Tabla1[[#This Row],[CANTIDAD ENTREGA SATELITE]]</f>
        <v>16335000</v>
      </c>
      <c r="Y358" s="4">
        <f>Tabla1[[#This Row],[costo_antes_iva]]*Tabla1[[#This Row],[CANTIDAD ENTREGA SATELITE]]</f>
        <v>14157000</v>
      </c>
      <c r="Z358" s="4">
        <f>Tabla1[[#This Row],[Valor total OS]]-Tabla1[[#This Row],[valor total op]]</f>
        <v>2178000</v>
      </c>
    </row>
    <row r="359" spans="1:26" x14ac:dyDescent="0.3">
      <c r="A359">
        <v>6639</v>
      </c>
      <c r="B359">
        <v>13</v>
      </c>
      <c r="C359" t="s">
        <v>362</v>
      </c>
      <c r="D359" t="s">
        <v>363</v>
      </c>
      <c r="E359" t="s">
        <v>359</v>
      </c>
      <c r="F359" t="s">
        <v>321</v>
      </c>
      <c r="G359" s="2">
        <v>46085</v>
      </c>
      <c r="H359">
        <v>81144492</v>
      </c>
      <c r="I359" t="s">
        <v>364</v>
      </c>
      <c r="J359" t="s">
        <v>323</v>
      </c>
      <c r="K359" t="s">
        <v>32</v>
      </c>
      <c r="L359">
        <v>1089</v>
      </c>
      <c r="M359">
        <v>21721</v>
      </c>
      <c r="N359" t="s">
        <v>53</v>
      </c>
      <c r="O359" t="s">
        <v>11595</v>
      </c>
      <c r="P359" s="4">
        <v>13000</v>
      </c>
      <c r="Q359" s="4">
        <v>15000</v>
      </c>
      <c r="R359" t="s">
        <v>35</v>
      </c>
      <c r="S359" s="4">
        <v>1345700201</v>
      </c>
      <c r="T359" t="s">
        <v>361</v>
      </c>
      <c r="V359" t="s">
        <v>344</v>
      </c>
      <c r="W359" s="4">
        <f>Tabla1[[#This Row],[OS-Valor Unitario]]-Tabla1[[#This Row],[costo_antes_iva]]</f>
        <v>2000</v>
      </c>
      <c r="X359" s="4">
        <f>Tabla1[[#This Row],[OS-Valor Unitario]]*Tabla1[[#This Row],[CANTIDAD ENTREGA SATELITE]]</f>
        <v>0</v>
      </c>
      <c r="Y359" s="4">
        <f>Tabla1[[#This Row],[costo_antes_iva]]*Tabla1[[#This Row],[CANTIDAD ENTREGA SATELITE]]</f>
        <v>0</v>
      </c>
      <c r="Z359" s="4">
        <f>Tabla1[[#This Row],[Valor total OS]]-Tabla1[[#This Row],[valor total op]]</f>
        <v>0</v>
      </c>
    </row>
    <row r="360" spans="1:26" x14ac:dyDescent="0.3">
      <c r="A360">
        <v>6639</v>
      </c>
      <c r="B360">
        <v>13</v>
      </c>
      <c r="C360" t="s">
        <v>362</v>
      </c>
      <c r="D360" t="s">
        <v>363</v>
      </c>
      <c r="E360" t="s">
        <v>359</v>
      </c>
      <c r="F360" t="s">
        <v>321</v>
      </c>
      <c r="G360" s="2">
        <v>46085</v>
      </c>
      <c r="H360">
        <v>81144492</v>
      </c>
      <c r="I360" t="s">
        <v>364</v>
      </c>
      <c r="J360" t="s">
        <v>323</v>
      </c>
      <c r="K360" t="s">
        <v>32</v>
      </c>
      <c r="L360">
        <v>1089</v>
      </c>
      <c r="M360">
        <v>21721</v>
      </c>
      <c r="N360" t="s">
        <v>53</v>
      </c>
      <c r="O360" t="s">
        <v>11595</v>
      </c>
      <c r="P360" s="4">
        <v>15000</v>
      </c>
      <c r="Q360" s="4">
        <v>15000</v>
      </c>
      <c r="R360" t="s">
        <v>35</v>
      </c>
      <c r="S360" s="4">
        <v>1345700201</v>
      </c>
      <c r="T360" t="s">
        <v>361</v>
      </c>
      <c r="U360">
        <v>1089</v>
      </c>
      <c r="V360" t="s">
        <v>11596</v>
      </c>
      <c r="W360" s="4">
        <f>Tabla1[[#This Row],[OS-Valor Unitario]]-Tabla1[[#This Row],[costo_antes_iva]]</f>
        <v>0</v>
      </c>
      <c r="X360" s="4">
        <f>Tabla1[[#This Row],[OS-Valor Unitario]]*Tabla1[[#This Row],[CANTIDAD ENTREGA SATELITE]]</f>
        <v>16335000</v>
      </c>
      <c r="Y360" s="4">
        <f>Tabla1[[#This Row],[costo_antes_iva]]*Tabla1[[#This Row],[CANTIDAD ENTREGA SATELITE]]</f>
        <v>16335000</v>
      </c>
      <c r="Z360" s="4">
        <f>Tabla1[[#This Row],[Valor total OS]]-Tabla1[[#This Row],[valor total op]]</f>
        <v>0</v>
      </c>
    </row>
    <row r="361" spans="1:26" x14ac:dyDescent="0.3">
      <c r="A361">
        <v>6639</v>
      </c>
      <c r="B361">
        <v>13</v>
      </c>
      <c r="C361" t="s">
        <v>362</v>
      </c>
      <c r="D361" t="s">
        <v>363</v>
      </c>
      <c r="E361" t="s">
        <v>359</v>
      </c>
      <c r="F361" t="s">
        <v>321</v>
      </c>
      <c r="G361" s="2">
        <v>46085</v>
      </c>
      <c r="H361">
        <v>81144492</v>
      </c>
      <c r="I361" t="s">
        <v>364</v>
      </c>
      <c r="J361" t="s">
        <v>323</v>
      </c>
      <c r="K361" t="s">
        <v>32</v>
      </c>
      <c r="L361">
        <v>1089</v>
      </c>
      <c r="M361">
        <v>21721</v>
      </c>
      <c r="N361" t="s">
        <v>53</v>
      </c>
      <c r="O361" t="s">
        <v>11595</v>
      </c>
      <c r="P361" s="4">
        <v>15000</v>
      </c>
      <c r="Q361" s="4">
        <v>15000</v>
      </c>
      <c r="R361" t="s">
        <v>35</v>
      </c>
      <c r="S361" s="4">
        <v>1345700201</v>
      </c>
      <c r="T361" t="s">
        <v>361</v>
      </c>
      <c r="V361" t="s">
        <v>344</v>
      </c>
      <c r="W361" s="4">
        <f>Tabla1[[#This Row],[OS-Valor Unitario]]-Tabla1[[#This Row],[costo_antes_iva]]</f>
        <v>0</v>
      </c>
      <c r="X361" s="4">
        <f>Tabla1[[#This Row],[OS-Valor Unitario]]*Tabla1[[#This Row],[CANTIDAD ENTREGA SATELITE]]</f>
        <v>0</v>
      </c>
      <c r="Y361" s="4">
        <f>Tabla1[[#This Row],[costo_antes_iva]]*Tabla1[[#This Row],[CANTIDAD ENTREGA SATELITE]]</f>
        <v>0</v>
      </c>
      <c r="Z361" s="4">
        <f>Tabla1[[#This Row],[Valor total OS]]-Tabla1[[#This Row],[valor total op]]</f>
        <v>0</v>
      </c>
    </row>
    <row r="362" spans="1:26" x14ac:dyDescent="0.3">
      <c r="A362">
        <v>6639</v>
      </c>
      <c r="B362">
        <v>14</v>
      </c>
      <c r="C362" t="s">
        <v>365</v>
      </c>
      <c r="D362" t="s">
        <v>366</v>
      </c>
      <c r="E362" t="s">
        <v>367</v>
      </c>
      <c r="F362" t="s">
        <v>321</v>
      </c>
      <c r="G362" s="2">
        <v>46085</v>
      </c>
      <c r="H362">
        <v>81145118</v>
      </c>
      <c r="I362" t="s">
        <v>368</v>
      </c>
      <c r="J362" t="s">
        <v>323</v>
      </c>
      <c r="K362" t="s">
        <v>32</v>
      </c>
      <c r="L362">
        <v>792</v>
      </c>
      <c r="M362">
        <v>21751</v>
      </c>
      <c r="N362" t="s">
        <v>53</v>
      </c>
      <c r="O362" t="s">
        <v>1357</v>
      </c>
      <c r="P362" s="4">
        <v>13000</v>
      </c>
      <c r="Q362" s="4">
        <v>15000</v>
      </c>
      <c r="R362" t="s">
        <v>35</v>
      </c>
      <c r="S362" s="4">
        <v>1345700201</v>
      </c>
      <c r="T362" t="s">
        <v>238</v>
      </c>
      <c r="U362">
        <v>792</v>
      </c>
      <c r="V362" t="s">
        <v>11597</v>
      </c>
      <c r="W362" s="4">
        <f>Tabla1[[#This Row],[OS-Valor Unitario]]-Tabla1[[#This Row],[costo_antes_iva]]</f>
        <v>2000</v>
      </c>
      <c r="X362" s="4">
        <f>Tabla1[[#This Row],[OS-Valor Unitario]]*Tabla1[[#This Row],[CANTIDAD ENTREGA SATELITE]]</f>
        <v>11880000</v>
      </c>
      <c r="Y362" s="4">
        <f>Tabla1[[#This Row],[costo_antes_iva]]*Tabla1[[#This Row],[CANTIDAD ENTREGA SATELITE]]</f>
        <v>10296000</v>
      </c>
      <c r="Z362" s="4">
        <f>Tabla1[[#This Row],[Valor total OS]]-Tabla1[[#This Row],[valor total op]]</f>
        <v>1584000</v>
      </c>
    </row>
    <row r="363" spans="1:26" x14ac:dyDescent="0.3">
      <c r="A363">
        <v>6639</v>
      </c>
      <c r="B363">
        <v>14</v>
      </c>
      <c r="C363" t="s">
        <v>365</v>
      </c>
      <c r="D363" t="s">
        <v>366</v>
      </c>
      <c r="E363" t="s">
        <v>367</v>
      </c>
      <c r="F363" t="s">
        <v>321</v>
      </c>
      <c r="G363" s="2">
        <v>46085</v>
      </c>
      <c r="H363">
        <v>81145118</v>
      </c>
      <c r="I363" t="s">
        <v>368</v>
      </c>
      <c r="J363" t="s">
        <v>323</v>
      </c>
      <c r="K363" t="s">
        <v>32</v>
      </c>
      <c r="L363">
        <v>792</v>
      </c>
      <c r="M363">
        <v>21751</v>
      </c>
      <c r="N363" t="s">
        <v>53</v>
      </c>
      <c r="O363" t="s">
        <v>1357</v>
      </c>
      <c r="P363" s="4">
        <v>13000</v>
      </c>
      <c r="Q363" s="4">
        <v>15000</v>
      </c>
      <c r="R363" t="s">
        <v>35</v>
      </c>
      <c r="S363" s="4">
        <v>1345700201</v>
      </c>
      <c r="T363" t="s">
        <v>238</v>
      </c>
      <c r="V363" t="s">
        <v>66</v>
      </c>
      <c r="W363" s="4">
        <f>Tabla1[[#This Row],[OS-Valor Unitario]]-Tabla1[[#This Row],[costo_antes_iva]]</f>
        <v>2000</v>
      </c>
      <c r="X363" s="4">
        <f>Tabla1[[#This Row],[OS-Valor Unitario]]*Tabla1[[#This Row],[CANTIDAD ENTREGA SATELITE]]</f>
        <v>0</v>
      </c>
      <c r="Y363" s="4">
        <f>Tabla1[[#This Row],[costo_antes_iva]]*Tabla1[[#This Row],[CANTIDAD ENTREGA SATELITE]]</f>
        <v>0</v>
      </c>
      <c r="Z363" s="4">
        <f>Tabla1[[#This Row],[Valor total OS]]-Tabla1[[#This Row],[valor total op]]</f>
        <v>0</v>
      </c>
    </row>
    <row r="364" spans="1:26" x14ac:dyDescent="0.3">
      <c r="A364">
        <v>6639</v>
      </c>
      <c r="B364">
        <v>14</v>
      </c>
      <c r="C364" t="s">
        <v>365</v>
      </c>
      <c r="D364" t="s">
        <v>366</v>
      </c>
      <c r="E364" t="s">
        <v>367</v>
      </c>
      <c r="F364" t="s">
        <v>321</v>
      </c>
      <c r="G364" s="2">
        <v>46085</v>
      </c>
      <c r="H364">
        <v>81145118</v>
      </c>
      <c r="I364" t="s">
        <v>368</v>
      </c>
      <c r="J364" t="s">
        <v>323</v>
      </c>
      <c r="K364" t="s">
        <v>32</v>
      </c>
      <c r="L364">
        <v>792</v>
      </c>
      <c r="M364">
        <v>21751</v>
      </c>
      <c r="N364" t="s">
        <v>53</v>
      </c>
      <c r="O364" t="s">
        <v>1357</v>
      </c>
      <c r="P364" s="4">
        <v>13000</v>
      </c>
      <c r="Q364" s="4">
        <v>15000</v>
      </c>
      <c r="R364" t="s">
        <v>35</v>
      </c>
      <c r="S364" s="4">
        <v>1345700201</v>
      </c>
      <c r="T364" t="s">
        <v>238</v>
      </c>
      <c r="V364" t="s">
        <v>66</v>
      </c>
      <c r="W364" s="4">
        <f>Tabla1[[#This Row],[OS-Valor Unitario]]-Tabla1[[#This Row],[costo_antes_iva]]</f>
        <v>2000</v>
      </c>
      <c r="X364" s="4">
        <f>Tabla1[[#This Row],[OS-Valor Unitario]]*Tabla1[[#This Row],[CANTIDAD ENTREGA SATELITE]]</f>
        <v>0</v>
      </c>
      <c r="Y364" s="4">
        <f>Tabla1[[#This Row],[costo_antes_iva]]*Tabla1[[#This Row],[CANTIDAD ENTREGA SATELITE]]</f>
        <v>0</v>
      </c>
      <c r="Z364" s="4">
        <f>Tabla1[[#This Row],[Valor total OS]]-Tabla1[[#This Row],[valor total op]]</f>
        <v>0</v>
      </c>
    </row>
    <row r="365" spans="1:26" x14ac:dyDescent="0.3">
      <c r="A365">
        <v>6639</v>
      </c>
      <c r="B365">
        <v>14</v>
      </c>
      <c r="C365" t="s">
        <v>365</v>
      </c>
      <c r="D365" t="s">
        <v>366</v>
      </c>
      <c r="E365" t="s">
        <v>367</v>
      </c>
      <c r="F365" t="s">
        <v>321</v>
      </c>
      <c r="G365" s="2">
        <v>46085</v>
      </c>
      <c r="H365">
        <v>81145118</v>
      </c>
      <c r="I365" t="s">
        <v>368</v>
      </c>
      <c r="J365" t="s">
        <v>323</v>
      </c>
      <c r="K365" t="s">
        <v>64</v>
      </c>
      <c r="L365">
        <v>87</v>
      </c>
      <c r="M365">
        <v>21586</v>
      </c>
      <c r="N365" t="s">
        <v>53</v>
      </c>
      <c r="O365" t="s">
        <v>66</v>
      </c>
      <c r="P365" s="4">
        <v>1600</v>
      </c>
      <c r="Q365" s="4">
        <v>1600</v>
      </c>
      <c r="R365" t="s">
        <v>35</v>
      </c>
      <c r="S365" s="4">
        <v>1345700201</v>
      </c>
      <c r="T365" t="s">
        <v>238</v>
      </c>
      <c r="U365">
        <v>792</v>
      </c>
      <c r="V365" t="s">
        <v>11597</v>
      </c>
      <c r="W365" s="4">
        <f>Tabla1[[#This Row],[OS-Valor Unitario]]-Tabla1[[#This Row],[costo_antes_iva]]</f>
        <v>0</v>
      </c>
      <c r="X365" s="4">
        <f>Tabla1[[#This Row],[OS-Valor Unitario]]*Tabla1[[#This Row],[CANTIDAD ENTREGA SATELITE]]</f>
        <v>1267200</v>
      </c>
      <c r="Y365" s="4">
        <f>Tabla1[[#This Row],[costo_antes_iva]]*Tabla1[[#This Row],[CANTIDAD ENTREGA SATELITE]]</f>
        <v>1267200</v>
      </c>
      <c r="Z365" s="4">
        <f>Tabla1[[#This Row],[Valor total OS]]-Tabla1[[#This Row],[valor total op]]</f>
        <v>0</v>
      </c>
    </row>
    <row r="366" spans="1:26" x14ac:dyDescent="0.3">
      <c r="A366">
        <v>6639</v>
      </c>
      <c r="B366">
        <v>14</v>
      </c>
      <c r="C366" t="s">
        <v>365</v>
      </c>
      <c r="D366" t="s">
        <v>366</v>
      </c>
      <c r="E366" t="s">
        <v>367</v>
      </c>
      <c r="F366" t="s">
        <v>321</v>
      </c>
      <c r="G366" s="2">
        <v>46085</v>
      </c>
      <c r="H366">
        <v>81145118</v>
      </c>
      <c r="I366" t="s">
        <v>368</v>
      </c>
      <c r="J366" t="s">
        <v>323</v>
      </c>
      <c r="K366" t="s">
        <v>64</v>
      </c>
      <c r="L366">
        <v>87</v>
      </c>
      <c r="M366">
        <v>21586</v>
      </c>
      <c r="N366" t="s">
        <v>53</v>
      </c>
      <c r="O366" t="s">
        <v>66</v>
      </c>
      <c r="P366" s="4">
        <v>1600</v>
      </c>
      <c r="Q366" s="4">
        <v>1600</v>
      </c>
      <c r="R366" t="s">
        <v>35</v>
      </c>
      <c r="S366" s="4">
        <v>1345700201</v>
      </c>
      <c r="T366" t="s">
        <v>238</v>
      </c>
      <c r="V366" t="s">
        <v>66</v>
      </c>
      <c r="W366" s="4">
        <f>Tabla1[[#This Row],[OS-Valor Unitario]]-Tabla1[[#This Row],[costo_antes_iva]]</f>
        <v>0</v>
      </c>
      <c r="X366" s="4">
        <f>Tabla1[[#This Row],[OS-Valor Unitario]]*Tabla1[[#This Row],[CANTIDAD ENTREGA SATELITE]]</f>
        <v>0</v>
      </c>
      <c r="Y366" s="4">
        <f>Tabla1[[#This Row],[costo_antes_iva]]*Tabla1[[#This Row],[CANTIDAD ENTREGA SATELITE]]</f>
        <v>0</v>
      </c>
      <c r="Z366" s="4">
        <f>Tabla1[[#This Row],[Valor total OS]]-Tabla1[[#This Row],[valor total op]]</f>
        <v>0</v>
      </c>
    </row>
    <row r="367" spans="1:26" x14ac:dyDescent="0.3">
      <c r="A367">
        <v>6639</v>
      </c>
      <c r="B367">
        <v>14</v>
      </c>
      <c r="C367" t="s">
        <v>365</v>
      </c>
      <c r="D367" t="s">
        <v>366</v>
      </c>
      <c r="E367" t="s">
        <v>367</v>
      </c>
      <c r="F367" t="s">
        <v>321</v>
      </c>
      <c r="G367" s="2">
        <v>46085</v>
      </c>
      <c r="H367">
        <v>81145118</v>
      </c>
      <c r="I367" t="s">
        <v>368</v>
      </c>
      <c r="J367" t="s">
        <v>323</v>
      </c>
      <c r="K367" t="s">
        <v>64</v>
      </c>
      <c r="L367">
        <v>87</v>
      </c>
      <c r="M367">
        <v>21586</v>
      </c>
      <c r="N367" t="s">
        <v>53</v>
      </c>
      <c r="O367" t="s">
        <v>66</v>
      </c>
      <c r="P367" s="4">
        <v>1600</v>
      </c>
      <c r="Q367" s="4">
        <v>1600</v>
      </c>
      <c r="R367" t="s">
        <v>35</v>
      </c>
      <c r="S367" s="4">
        <v>1345700201</v>
      </c>
      <c r="T367" t="s">
        <v>238</v>
      </c>
      <c r="V367" t="s">
        <v>66</v>
      </c>
      <c r="W367" s="4">
        <f>Tabla1[[#This Row],[OS-Valor Unitario]]-Tabla1[[#This Row],[costo_antes_iva]]</f>
        <v>0</v>
      </c>
      <c r="X367" s="4">
        <f>Tabla1[[#This Row],[OS-Valor Unitario]]*Tabla1[[#This Row],[CANTIDAD ENTREGA SATELITE]]</f>
        <v>0</v>
      </c>
      <c r="Y367" s="4">
        <f>Tabla1[[#This Row],[costo_antes_iva]]*Tabla1[[#This Row],[CANTIDAD ENTREGA SATELITE]]</f>
        <v>0</v>
      </c>
      <c r="Z367" s="4">
        <f>Tabla1[[#This Row],[Valor total OS]]-Tabla1[[#This Row],[valor total op]]</f>
        <v>0</v>
      </c>
    </row>
    <row r="368" spans="1:26" x14ac:dyDescent="0.3">
      <c r="A368">
        <v>6639</v>
      </c>
      <c r="B368">
        <v>14</v>
      </c>
      <c r="C368" t="s">
        <v>365</v>
      </c>
      <c r="D368" t="s">
        <v>366</v>
      </c>
      <c r="E368" t="s">
        <v>367</v>
      </c>
      <c r="F368" t="s">
        <v>321</v>
      </c>
      <c r="G368" s="2">
        <v>46085</v>
      </c>
      <c r="H368">
        <v>81145118</v>
      </c>
      <c r="I368" t="s">
        <v>368</v>
      </c>
      <c r="J368" t="s">
        <v>323</v>
      </c>
      <c r="K368" t="s">
        <v>64</v>
      </c>
      <c r="L368">
        <v>1</v>
      </c>
      <c r="M368">
        <v>21663</v>
      </c>
      <c r="N368" t="s">
        <v>53</v>
      </c>
      <c r="O368" t="s">
        <v>66</v>
      </c>
      <c r="P368" s="4">
        <v>1600</v>
      </c>
      <c r="Q368" s="4">
        <v>1600</v>
      </c>
      <c r="R368" t="s">
        <v>35</v>
      </c>
      <c r="S368" s="4">
        <v>1345700201</v>
      </c>
      <c r="T368" t="s">
        <v>238</v>
      </c>
      <c r="U368">
        <v>792</v>
      </c>
      <c r="V368" t="s">
        <v>11597</v>
      </c>
      <c r="W368" s="4">
        <f>Tabla1[[#This Row],[OS-Valor Unitario]]-Tabla1[[#This Row],[costo_antes_iva]]</f>
        <v>0</v>
      </c>
      <c r="X368" s="4">
        <f>Tabla1[[#This Row],[OS-Valor Unitario]]*Tabla1[[#This Row],[CANTIDAD ENTREGA SATELITE]]</f>
        <v>1267200</v>
      </c>
      <c r="Y368" s="4">
        <f>Tabla1[[#This Row],[costo_antes_iva]]*Tabla1[[#This Row],[CANTIDAD ENTREGA SATELITE]]</f>
        <v>1267200</v>
      </c>
      <c r="Z368" s="4">
        <f>Tabla1[[#This Row],[Valor total OS]]-Tabla1[[#This Row],[valor total op]]</f>
        <v>0</v>
      </c>
    </row>
    <row r="369" spans="1:26" x14ac:dyDescent="0.3">
      <c r="A369">
        <v>6639</v>
      </c>
      <c r="B369">
        <v>14</v>
      </c>
      <c r="C369" t="s">
        <v>365</v>
      </c>
      <c r="D369" t="s">
        <v>366</v>
      </c>
      <c r="E369" t="s">
        <v>367</v>
      </c>
      <c r="F369" t="s">
        <v>321</v>
      </c>
      <c r="G369" s="2">
        <v>46085</v>
      </c>
      <c r="H369">
        <v>81145118</v>
      </c>
      <c r="I369" t="s">
        <v>368</v>
      </c>
      <c r="J369" t="s">
        <v>323</v>
      </c>
      <c r="K369" t="s">
        <v>64</v>
      </c>
      <c r="L369">
        <v>1</v>
      </c>
      <c r="M369">
        <v>21663</v>
      </c>
      <c r="N369" t="s">
        <v>53</v>
      </c>
      <c r="O369" t="s">
        <v>66</v>
      </c>
      <c r="P369" s="4">
        <v>1600</v>
      </c>
      <c r="Q369" s="4">
        <v>1600</v>
      </c>
      <c r="R369" t="s">
        <v>35</v>
      </c>
      <c r="S369" s="4">
        <v>1345700201</v>
      </c>
      <c r="T369" t="s">
        <v>238</v>
      </c>
      <c r="V369" t="s">
        <v>66</v>
      </c>
      <c r="W369" s="4">
        <f>Tabla1[[#This Row],[OS-Valor Unitario]]-Tabla1[[#This Row],[costo_antes_iva]]</f>
        <v>0</v>
      </c>
      <c r="X369" s="4">
        <f>Tabla1[[#This Row],[OS-Valor Unitario]]*Tabla1[[#This Row],[CANTIDAD ENTREGA SATELITE]]</f>
        <v>0</v>
      </c>
      <c r="Y369" s="4">
        <f>Tabla1[[#This Row],[costo_antes_iva]]*Tabla1[[#This Row],[CANTIDAD ENTREGA SATELITE]]</f>
        <v>0</v>
      </c>
      <c r="Z369" s="4">
        <f>Tabla1[[#This Row],[Valor total OS]]-Tabla1[[#This Row],[valor total op]]</f>
        <v>0</v>
      </c>
    </row>
    <row r="370" spans="1:26" x14ac:dyDescent="0.3">
      <c r="A370">
        <v>6639</v>
      </c>
      <c r="B370">
        <v>14</v>
      </c>
      <c r="C370" t="s">
        <v>365</v>
      </c>
      <c r="D370" t="s">
        <v>366</v>
      </c>
      <c r="E370" t="s">
        <v>367</v>
      </c>
      <c r="F370" t="s">
        <v>321</v>
      </c>
      <c r="G370" s="2">
        <v>46085</v>
      </c>
      <c r="H370">
        <v>81145118</v>
      </c>
      <c r="I370" t="s">
        <v>368</v>
      </c>
      <c r="J370" t="s">
        <v>323</v>
      </c>
      <c r="K370" t="s">
        <v>64</v>
      </c>
      <c r="L370">
        <v>1</v>
      </c>
      <c r="M370">
        <v>21663</v>
      </c>
      <c r="N370" t="s">
        <v>53</v>
      </c>
      <c r="O370" t="s">
        <v>66</v>
      </c>
      <c r="P370" s="4">
        <v>1600</v>
      </c>
      <c r="Q370" s="4">
        <v>1600</v>
      </c>
      <c r="R370" t="s">
        <v>35</v>
      </c>
      <c r="S370" s="4">
        <v>1345700201</v>
      </c>
      <c r="T370" t="s">
        <v>238</v>
      </c>
      <c r="V370" t="s">
        <v>66</v>
      </c>
      <c r="W370" s="4">
        <f>Tabla1[[#This Row],[OS-Valor Unitario]]-Tabla1[[#This Row],[costo_antes_iva]]</f>
        <v>0</v>
      </c>
      <c r="X370" s="4">
        <f>Tabla1[[#This Row],[OS-Valor Unitario]]*Tabla1[[#This Row],[CANTIDAD ENTREGA SATELITE]]</f>
        <v>0</v>
      </c>
      <c r="Y370" s="4">
        <f>Tabla1[[#This Row],[costo_antes_iva]]*Tabla1[[#This Row],[CANTIDAD ENTREGA SATELITE]]</f>
        <v>0</v>
      </c>
      <c r="Z370" s="4">
        <f>Tabla1[[#This Row],[Valor total OS]]-Tabla1[[#This Row],[valor total op]]</f>
        <v>0</v>
      </c>
    </row>
    <row r="371" spans="1:26" x14ac:dyDescent="0.3">
      <c r="A371">
        <v>6639</v>
      </c>
      <c r="B371">
        <v>14</v>
      </c>
      <c r="C371" t="s">
        <v>365</v>
      </c>
      <c r="D371" t="s">
        <v>366</v>
      </c>
      <c r="E371" t="s">
        <v>367</v>
      </c>
      <c r="F371" t="s">
        <v>321</v>
      </c>
      <c r="G371" s="2">
        <v>46085</v>
      </c>
      <c r="H371">
        <v>81145118</v>
      </c>
      <c r="I371" t="s">
        <v>368</v>
      </c>
      <c r="J371" t="s">
        <v>323</v>
      </c>
      <c r="K371" t="s">
        <v>32</v>
      </c>
      <c r="L371">
        <v>792</v>
      </c>
      <c r="M371">
        <v>21751</v>
      </c>
      <c r="N371" t="s">
        <v>53</v>
      </c>
      <c r="O371" t="s">
        <v>1357</v>
      </c>
      <c r="P371" s="4">
        <v>16000</v>
      </c>
      <c r="Q371" s="4">
        <v>15000</v>
      </c>
      <c r="R371" t="s">
        <v>35</v>
      </c>
      <c r="S371" s="4">
        <v>1345700201</v>
      </c>
      <c r="T371" t="s">
        <v>238</v>
      </c>
      <c r="U371">
        <v>792</v>
      </c>
      <c r="V371" t="s">
        <v>11597</v>
      </c>
      <c r="W371" s="4">
        <f>Tabla1[[#This Row],[OS-Valor Unitario]]-Tabla1[[#This Row],[costo_antes_iva]]</f>
        <v>-1000</v>
      </c>
      <c r="X371" s="4">
        <f>Tabla1[[#This Row],[OS-Valor Unitario]]*Tabla1[[#This Row],[CANTIDAD ENTREGA SATELITE]]</f>
        <v>11880000</v>
      </c>
      <c r="Y371" s="4">
        <f>Tabla1[[#This Row],[costo_antes_iva]]*Tabla1[[#This Row],[CANTIDAD ENTREGA SATELITE]]</f>
        <v>12672000</v>
      </c>
      <c r="Z371" s="4">
        <f>Tabla1[[#This Row],[Valor total OS]]-Tabla1[[#This Row],[valor total op]]</f>
        <v>-792000</v>
      </c>
    </row>
    <row r="372" spans="1:26" x14ac:dyDescent="0.3">
      <c r="A372">
        <v>6639</v>
      </c>
      <c r="B372">
        <v>14</v>
      </c>
      <c r="C372" t="s">
        <v>365</v>
      </c>
      <c r="D372" t="s">
        <v>366</v>
      </c>
      <c r="E372" t="s">
        <v>367</v>
      </c>
      <c r="F372" t="s">
        <v>321</v>
      </c>
      <c r="G372" s="2">
        <v>46085</v>
      </c>
      <c r="H372">
        <v>81145118</v>
      </c>
      <c r="I372" t="s">
        <v>368</v>
      </c>
      <c r="J372" t="s">
        <v>323</v>
      </c>
      <c r="K372" t="s">
        <v>32</v>
      </c>
      <c r="L372">
        <v>792</v>
      </c>
      <c r="M372">
        <v>21751</v>
      </c>
      <c r="N372" t="s">
        <v>53</v>
      </c>
      <c r="O372" t="s">
        <v>1357</v>
      </c>
      <c r="P372" s="4">
        <v>16000</v>
      </c>
      <c r="Q372" s="4">
        <v>15000</v>
      </c>
      <c r="R372" t="s">
        <v>35</v>
      </c>
      <c r="S372" s="4">
        <v>1345700201</v>
      </c>
      <c r="T372" t="s">
        <v>238</v>
      </c>
      <c r="V372" t="s">
        <v>66</v>
      </c>
      <c r="W372" s="4">
        <f>Tabla1[[#This Row],[OS-Valor Unitario]]-Tabla1[[#This Row],[costo_antes_iva]]</f>
        <v>-1000</v>
      </c>
      <c r="X372" s="4">
        <f>Tabla1[[#This Row],[OS-Valor Unitario]]*Tabla1[[#This Row],[CANTIDAD ENTREGA SATELITE]]</f>
        <v>0</v>
      </c>
      <c r="Y372" s="4">
        <f>Tabla1[[#This Row],[costo_antes_iva]]*Tabla1[[#This Row],[CANTIDAD ENTREGA SATELITE]]</f>
        <v>0</v>
      </c>
      <c r="Z372" s="4">
        <f>Tabla1[[#This Row],[Valor total OS]]-Tabla1[[#This Row],[valor total op]]</f>
        <v>0</v>
      </c>
    </row>
    <row r="373" spans="1:26" x14ac:dyDescent="0.3">
      <c r="A373">
        <v>6639</v>
      </c>
      <c r="B373">
        <v>14</v>
      </c>
      <c r="C373" t="s">
        <v>365</v>
      </c>
      <c r="D373" t="s">
        <v>366</v>
      </c>
      <c r="E373" t="s">
        <v>367</v>
      </c>
      <c r="F373" t="s">
        <v>321</v>
      </c>
      <c r="G373" s="2">
        <v>46085</v>
      </c>
      <c r="H373">
        <v>81145118</v>
      </c>
      <c r="I373" t="s">
        <v>368</v>
      </c>
      <c r="J373" t="s">
        <v>323</v>
      </c>
      <c r="K373" t="s">
        <v>32</v>
      </c>
      <c r="L373">
        <v>792</v>
      </c>
      <c r="M373">
        <v>21751</v>
      </c>
      <c r="N373" t="s">
        <v>53</v>
      </c>
      <c r="O373" t="s">
        <v>1357</v>
      </c>
      <c r="P373" s="4">
        <v>16000</v>
      </c>
      <c r="Q373" s="4">
        <v>15000</v>
      </c>
      <c r="R373" t="s">
        <v>35</v>
      </c>
      <c r="S373" s="4">
        <v>1345700201</v>
      </c>
      <c r="T373" t="s">
        <v>238</v>
      </c>
      <c r="V373" t="s">
        <v>66</v>
      </c>
      <c r="W373" s="4">
        <f>Tabla1[[#This Row],[OS-Valor Unitario]]-Tabla1[[#This Row],[costo_antes_iva]]</f>
        <v>-1000</v>
      </c>
      <c r="X373" s="4">
        <f>Tabla1[[#This Row],[OS-Valor Unitario]]*Tabla1[[#This Row],[CANTIDAD ENTREGA SATELITE]]</f>
        <v>0</v>
      </c>
      <c r="Y373" s="4">
        <f>Tabla1[[#This Row],[costo_antes_iva]]*Tabla1[[#This Row],[CANTIDAD ENTREGA SATELITE]]</f>
        <v>0</v>
      </c>
      <c r="Z373" s="4">
        <f>Tabla1[[#This Row],[Valor total OS]]-Tabla1[[#This Row],[valor total op]]</f>
        <v>0</v>
      </c>
    </row>
    <row r="374" spans="1:26" x14ac:dyDescent="0.3">
      <c r="A374">
        <v>6639</v>
      </c>
      <c r="B374">
        <v>15</v>
      </c>
      <c r="C374" t="s">
        <v>369</v>
      </c>
      <c r="D374" t="s">
        <v>370</v>
      </c>
      <c r="E374" t="s">
        <v>367</v>
      </c>
      <c r="F374" t="s">
        <v>321</v>
      </c>
      <c r="G374" s="2">
        <v>46085</v>
      </c>
      <c r="H374">
        <v>81148018</v>
      </c>
      <c r="I374" t="s">
        <v>371</v>
      </c>
      <c r="J374" t="s">
        <v>323</v>
      </c>
      <c r="K374" t="s">
        <v>32</v>
      </c>
      <c r="L374">
        <v>55</v>
      </c>
      <c r="M374">
        <v>21757</v>
      </c>
      <c r="N374" t="s">
        <v>53</v>
      </c>
      <c r="O374" t="s">
        <v>237</v>
      </c>
      <c r="P374" s="4">
        <v>16000</v>
      </c>
      <c r="Q374" s="4">
        <v>20000</v>
      </c>
      <c r="R374" t="s">
        <v>35</v>
      </c>
      <c r="S374" s="4">
        <v>1345700201</v>
      </c>
      <c r="T374" t="s">
        <v>238</v>
      </c>
      <c r="U374">
        <v>1933</v>
      </c>
      <c r="V374" t="s">
        <v>11597</v>
      </c>
      <c r="W374" s="4">
        <f>Tabla1[[#This Row],[OS-Valor Unitario]]-Tabla1[[#This Row],[costo_antes_iva]]</f>
        <v>4000</v>
      </c>
      <c r="X374" s="4">
        <f>Tabla1[[#This Row],[OS-Valor Unitario]]*Tabla1[[#This Row],[CANTIDAD ENTREGA SATELITE]]</f>
        <v>38660000</v>
      </c>
      <c r="Y374" s="4">
        <f>Tabla1[[#This Row],[costo_antes_iva]]*Tabla1[[#This Row],[CANTIDAD ENTREGA SATELITE]]</f>
        <v>30928000</v>
      </c>
      <c r="Z374" s="4">
        <f>Tabla1[[#This Row],[Valor total OS]]-Tabla1[[#This Row],[valor total op]]</f>
        <v>7732000</v>
      </c>
    </row>
    <row r="375" spans="1:26" x14ac:dyDescent="0.3">
      <c r="A375">
        <v>6639</v>
      </c>
      <c r="B375">
        <v>15</v>
      </c>
      <c r="C375" t="s">
        <v>369</v>
      </c>
      <c r="D375" t="s">
        <v>370</v>
      </c>
      <c r="E375" t="s">
        <v>367</v>
      </c>
      <c r="F375" t="s">
        <v>321</v>
      </c>
      <c r="G375" s="2">
        <v>46085</v>
      </c>
      <c r="H375">
        <v>81148018</v>
      </c>
      <c r="I375" t="s">
        <v>371</v>
      </c>
      <c r="J375" t="s">
        <v>323</v>
      </c>
      <c r="K375" t="s">
        <v>32</v>
      </c>
      <c r="L375">
        <v>55</v>
      </c>
      <c r="M375">
        <v>21757</v>
      </c>
      <c r="N375" t="s">
        <v>53</v>
      </c>
      <c r="O375" t="s">
        <v>237</v>
      </c>
      <c r="P375" s="4">
        <v>16000</v>
      </c>
      <c r="Q375" s="4">
        <v>20000</v>
      </c>
      <c r="R375" t="s">
        <v>35</v>
      </c>
      <c r="S375" s="4">
        <v>1345700201</v>
      </c>
      <c r="T375" t="s">
        <v>238</v>
      </c>
      <c r="V375" t="s">
        <v>260</v>
      </c>
      <c r="W375" s="4">
        <f>Tabla1[[#This Row],[OS-Valor Unitario]]-Tabla1[[#This Row],[costo_antes_iva]]</f>
        <v>4000</v>
      </c>
      <c r="X375" s="4">
        <f>Tabla1[[#This Row],[OS-Valor Unitario]]*Tabla1[[#This Row],[CANTIDAD ENTREGA SATELITE]]</f>
        <v>0</v>
      </c>
      <c r="Y375" s="4">
        <f>Tabla1[[#This Row],[costo_antes_iva]]*Tabla1[[#This Row],[CANTIDAD ENTREGA SATELITE]]</f>
        <v>0</v>
      </c>
      <c r="Z375" s="4">
        <f>Tabla1[[#This Row],[Valor total OS]]-Tabla1[[#This Row],[valor total op]]</f>
        <v>0</v>
      </c>
    </row>
    <row r="376" spans="1:26" x14ac:dyDescent="0.3">
      <c r="A376">
        <v>6639</v>
      </c>
      <c r="B376">
        <v>15</v>
      </c>
      <c r="C376" t="s">
        <v>369</v>
      </c>
      <c r="D376" t="s">
        <v>370</v>
      </c>
      <c r="E376" t="s">
        <v>367</v>
      </c>
      <c r="F376" t="s">
        <v>321</v>
      </c>
      <c r="G376" s="2">
        <v>46085</v>
      </c>
      <c r="H376">
        <v>81148018</v>
      </c>
      <c r="I376" t="s">
        <v>371</v>
      </c>
      <c r="J376" t="s">
        <v>323</v>
      </c>
      <c r="K376" t="s">
        <v>32</v>
      </c>
      <c r="L376">
        <v>55</v>
      </c>
      <c r="M376">
        <v>21757</v>
      </c>
      <c r="N376" t="s">
        <v>53</v>
      </c>
      <c r="O376" t="s">
        <v>237</v>
      </c>
      <c r="P376" s="4">
        <v>16000</v>
      </c>
      <c r="Q376" s="4">
        <v>20000</v>
      </c>
      <c r="R376" t="s">
        <v>35</v>
      </c>
      <c r="S376" s="4">
        <v>1345700201</v>
      </c>
      <c r="T376" t="s">
        <v>238</v>
      </c>
      <c r="V376" t="s">
        <v>260</v>
      </c>
      <c r="W376" s="4">
        <f>Tabla1[[#This Row],[OS-Valor Unitario]]-Tabla1[[#This Row],[costo_antes_iva]]</f>
        <v>4000</v>
      </c>
      <c r="X376" s="4">
        <f>Tabla1[[#This Row],[OS-Valor Unitario]]*Tabla1[[#This Row],[CANTIDAD ENTREGA SATELITE]]</f>
        <v>0</v>
      </c>
      <c r="Y376" s="4">
        <f>Tabla1[[#This Row],[costo_antes_iva]]*Tabla1[[#This Row],[CANTIDAD ENTREGA SATELITE]]</f>
        <v>0</v>
      </c>
      <c r="Z376" s="4">
        <f>Tabla1[[#This Row],[Valor total OS]]-Tabla1[[#This Row],[valor total op]]</f>
        <v>0</v>
      </c>
    </row>
    <row r="377" spans="1:26" x14ac:dyDescent="0.3">
      <c r="A377">
        <v>6639</v>
      </c>
      <c r="B377">
        <v>15</v>
      </c>
      <c r="C377" t="s">
        <v>369</v>
      </c>
      <c r="D377" t="s">
        <v>370</v>
      </c>
      <c r="E377" t="s">
        <v>367</v>
      </c>
      <c r="F377" t="s">
        <v>321</v>
      </c>
      <c r="G377" s="2">
        <v>46085</v>
      </c>
      <c r="H377">
        <v>81148018</v>
      </c>
      <c r="I377" t="s">
        <v>371</v>
      </c>
      <c r="J377" t="s">
        <v>323</v>
      </c>
      <c r="K377" t="s">
        <v>32</v>
      </c>
      <c r="L377">
        <v>320</v>
      </c>
      <c r="M377">
        <v>21756</v>
      </c>
      <c r="N377" t="s">
        <v>53</v>
      </c>
      <c r="O377" t="s">
        <v>626</v>
      </c>
      <c r="P377" s="4">
        <v>16000</v>
      </c>
      <c r="Q377" s="4">
        <v>18000</v>
      </c>
      <c r="R377" t="s">
        <v>35</v>
      </c>
      <c r="S377" s="4">
        <v>1345700201</v>
      </c>
      <c r="T377" t="s">
        <v>238</v>
      </c>
      <c r="U377">
        <v>1933</v>
      </c>
      <c r="V377" t="s">
        <v>11597</v>
      </c>
      <c r="W377" s="4">
        <f>Tabla1[[#This Row],[OS-Valor Unitario]]-Tabla1[[#This Row],[costo_antes_iva]]</f>
        <v>2000</v>
      </c>
      <c r="X377" s="4">
        <f>Tabla1[[#This Row],[OS-Valor Unitario]]*Tabla1[[#This Row],[CANTIDAD ENTREGA SATELITE]]</f>
        <v>34794000</v>
      </c>
      <c r="Y377" s="4">
        <f>Tabla1[[#This Row],[costo_antes_iva]]*Tabla1[[#This Row],[CANTIDAD ENTREGA SATELITE]]</f>
        <v>30928000</v>
      </c>
      <c r="Z377" s="4">
        <f>Tabla1[[#This Row],[Valor total OS]]-Tabla1[[#This Row],[valor total op]]</f>
        <v>3866000</v>
      </c>
    </row>
    <row r="378" spans="1:26" x14ac:dyDescent="0.3">
      <c r="A378">
        <v>6639</v>
      </c>
      <c r="B378">
        <v>15</v>
      </c>
      <c r="C378" t="s">
        <v>369</v>
      </c>
      <c r="D378" t="s">
        <v>370</v>
      </c>
      <c r="E378" t="s">
        <v>367</v>
      </c>
      <c r="F378" t="s">
        <v>321</v>
      </c>
      <c r="G378" s="2">
        <v>46085</v>
      </c>
      <c r="H378">
        <v>81148018</v>
      </c>
      <c r="I378" t="s">
        <v>371</v>
      </c>
      <c r="J378" t="s">
        <v>323</v>
      </c>
      <c r="K378" t="s">
        <v>32</v>
      </c>
      <c r="L378">
        <v>320</v>
      </c>
      <c r="M378">
        <v>21756</v>
      </c>
      <c r="N378" t="s">
        <v>53</v>
      </c>
      <c r="O378" t="s">
        <v>626</v>
      </c>
      <c r="P378" s="4">
        <v>16000</v>
      </c>
      <c r="Q378" s="4">
        <v>18000</v>
      </c>
      <c r="R378" t="s">
        <v>35</v>
      </c>
      <c r="S378" s="4">
        <v>1345700201</v>
      </c>
      <c r="T378" t="s">
        <v>238</v>
      </c>
      <c r="V378" t="s">
        <v>260</v>
      </c>
      <c r="W378" s="4">
        <f>Tabla1[[#This Row],[OS-Valor Unitario]]-Tabla1[[#This Row],[costo_antes_iva]]</f>
        <v>2000</v>
      </c>
      <c r="X378" s="4">
        <f>Tabla1[[#This Row],[OS-Valor Unitario]]*Tabla1[[#This Row],[CANTIDAD ENTREGA SATELITE]]</f>
        <v>0</v>
      </c>
      <c r="Y378" s="4">
        <f>Tabla1[[#This Row],[costo_antes_iva]]*Tabla1[[#This Row],[CANTIDAD ENTREGA SATELITE]]</f>
        <v>0</v>
      </c>
      <c r="Z378" s="4">
        <f>Tabla1[[#This Row],[Valor total OS]]-Tabla1[[#This Row],[valor total op]]</f>
        <v>0</v>
      </c>
    </row>
    <row r="379" spans="1:26" x14ac:dyDescent="0.3">
      <c r="A379">
        <v>6639</v>
      </c>
      <c r="B379">
        <v>15</v>
      </c>
      <c r="C379" t="s">
        <v>369</v>
      </c>
      <c r="D379" t="s">
        <v>370</v>
      </c>
      <c r="E379" t="s">
        <v>367</v>
      </c>
      <c r="F379" t="s">
        <v>321</v>
      </c>
      <c r="G379" s="2">
        <v>46085</v>
      </c>
      <c r="H379">
        <v>81148018</v>
      </c>
      <c r="I379" t="s">
        <v>371</v>
      </c>
      <c r="J379" t="s">
        <v>323</v>
      </c>
      <c r="K379" t="s">
        <v>32</v>
      </c>
      <c r="L379">
        <v>320</v>
      </c>
      <c r="M379">
        <v>21756</v>
      </c>
      <c r="N379" t="s">
        <v>53</v>
      </c>
      <c r="O379" t="s">
        <v>626</v>
      </c>
      <c r="P379" s="4">
        <v>16000</v>
      </c>
      <c r="Q379" s="4">
        <v>18000</v>
      </c>
      <c r="R379" t="s">
        <v>35</v>
      </c>
      <c r="S379" s="4">
        <v>1345700201</v>
      </c>
      <c r="T379" t="s">
        <v>238</v>
      </c>
      <c r="V379" t="s">
        <v>260</v>
      </c>
      <c r="W379" s="4">
        <f>Tabla1[[#This Row],[OS-Valor Unitario]]-Tabla1[[#This Row],[costo_antes_iva]]</f>
        <v>2000</v>
      </c>
      <c r="X379" s="4">
        <f>Tabla1[[#This Row],[OS-Valor Unitario]]*Tabla1[[#This Row],[CANTIDAD ENTREGA SATELITE]]</f>
        <v>0</v>
      </c>
      <c r="Y379" s="4">
        <f>Tabla1[[#This Row],[costo_antes_iva]]*Tabla1[[#This Row],[CANTIDAD ENTREGA SATELITE]]</f>
        <v>0</v>
      </c>
      <c r="Z379" s="4">
        <f>Tabla1[[#This Row],[Valor total OS]]-Tabla1[[#This Row],[valor total op]]</f>
        <v>0</v>
      </c>
    </row>
    <row r="380" spans="1:26" x14ac:dyDescent="0.3">
      <c r="A380">
        <v>6639</v>
      </c>
      <c r="B380">
        <v>15</v>
      </c>
      <c r="C380" t="s">
        <v>369</v>
      </c>
      <c r="D380" t="s">
        <v>370</v>
      </c>
      <c r="E380" t="s">
        <v>367</v>
      </c>
      <c r="F380" t="s">
        <v>321</v>
      </c>
      <c r="G380" s="2">
        <v>46085</v>
      </c>
      <c r="H380">
        <v>81148018</v>
      </c>
      <c r="I380" t="s">
        <v>371</v>
      </c>
      <c r="J380" t="s">
        <v>323</v>
      </c>
      <c r="K380" t="s">
        <v>32</v>
      </c>
      <c r="L380">
        <v>870</v>
      </c>
      <c r="M380">
        <v>21760</v>
      </c>
      <c r="N380" t="s">
        <v>53</v>
      </c>
      <c r="O380" t="s">
        <v>626</v>
      </c>
      <c r="P380" s="4">
        <v>16000</v>
      </c>
      <c r="Q380" s="4">
        <v>18000</v>
      </c>
      <c r="R380" t="s">
        <v>35</v>
      </c>
      <c r="S380" s="4">
        <v>1345700201</v>
      </c>
      <c r="T380" t="s">
        <v>238</v>
      </c>
      <c r="U380">
        <v>1933</v>
      </c>
      <c r="V380" t="s">
        <v>11597</v>
      </c>
      <c r="W380" s="4">
        <f>Tabla1[[#This Row],[OS-Valor Unitario]]-Tabla1[[#This Row],[costo_antes_iva]]</f>
        <v>2000</v>
      </c>
      <c r="X380" s="4">
        <f>Tabla1[[#This Row],[OS-Valor Unitario]]*Tabla1[[#This Row],[CANTIDAD ENTREGA SATELITE]]</f>
        <v>34794000</v>
      </c>
      <c r="Y380" s="4">
        <f>Tabla1[[#This Row],[costo_antes_iva]]*Tabla1[[#This Row],[CANTIDAD ENTREGA SATELITE]]</f>
        <v>30928000</v>
      </c>
      <c r="Z380" s="4">
        <f>Tabla1[[#This Row],[Valor total OS]]-Tabla1[[#This Row],[valor total op]]</f>
        <v>3866000</v>
      </c>
    </row>
    <row r="381" spans="1:26" x14ac:dyDescent="0.3">
      <c r="A381">
        <v>6639</v>
      </c>
      <c r="B381">
        <v>15</v>
      </c>
      <c r="C381" t="s">
        <v>369</v>
      </c>
      <c r="D381" t="s">
        <v>370</v>
      </c>
      <c r="E381" t="s">
        <v>367</v>
      </c>
      <c r="F381" t="s">
        <v>321</v>
      </c>
      <c r="G381" s="2">
        <v>46085</v>
      </c>
      <c r="H381">
        <v>81148018</v>
      </c>
      <c r="I381" t="s">
        <v>371</v>
      </c>
      <c r="J381" t="s">
        <v>323</v>
      </c>
      <c r="K381" t="s">
        <v>32</v>
      </c>
      <c r="L381">
        <v>870</v>
      </c>
      <c r="M381">
        <v>21760</v>
      </c>
      <c r="N381" t="s">
        <v>53</v>
      </c>
      <c r="O381" t="s">
        <v>626</v>
      </c>
      <c r="P381" s="4">
        <v>16000</v>
      </c>
      <c r="Q381" s="4">
        <v>18000</v>
      </c>
      <c r="R381" t="s">
        <v>35</v>
      </c>
      <c r="S381" s="4">
        <v>1345700201</v>
      </c>
      <c r="T381" t="s">
        <v>238</v>
      </c>
      <c r="V381" t="s">
        <v>260</v>
      </c>
      <c r="W381" s="4">
        <f>Tabla1[[#This Row],[OS-Valor Unitario]]-Tabla1[[#This Row],[costo_antes_iva]]</f>
        <v>2000</v>
      </c>
      <c r="X381" s="4">
        <f>Tabla1[[#This Row],[OS-Valor Unitario]]*Tabla1[[#This Row],[CANTIDAD ENTREGA SATELITE]]</f>
        <v>0</v>
      </c>
      <c r="Y381" s="4">
        <f>Tabla1[[#This Row],[costo_antes_iva]]*Tabla1[[#This Row],[CANTIDAD ENTREGA SATELITE]]</f>
        <v>0</v>
      </c>
      <c r="Z381" s="4">
        <f>Tabla1[[#This Row],[Valor total OS]]-Tabla1[[#This Row],[valor total op]]</f>
        <v>0</v>
      </c>
    </row>
    <row r="382" spans="1:26" x14ac:dyDescent="0.3">
      <c r="A382">
        <v>6639</v>
      </c>
      <c r="B382">
        <v>15</v>
      </c>
      <c r="C382" t="s">
        <v>369</v>
      </c>
      <c r="D382" t="s">
        <v>370</v>
      </c>
      <c r="E382" t="s">
        <v>367</v>
      </c>
      <c r="F382" t="s">
        <v>321</v>
      </c>
      <c r="G382" s="2">
        <v>46085</v>
      </c>
      <c r="H382">
        <v>81148018</v>
      </c>
      <c r="I382" t="s">
        <v>371</v>
      </c>
      <c r="J382" t="s">
        <v>323</v>
      </c>
      <c r="K382" t="s">
        <v>32</v>
      </c>
      <c r="L382">
        <v>870</v>
      </c>
      <c r="M382">
        <v>21760</v>
      </c>
      <c r="N382" t="s">
        <v>53</v>
      </c>
      <c r="O382" t="s">
        <v>626</v>
      </c>
      <c r="P382" s="4">
        <v>16000</v>
      </c>
      <c r="Q382" s="4">
        <v>18000</v>
      </c>
      <c r="R382" t="s">
        <v>35</v>
      </c>
      <c r="S382" s="4">
        <v>1345700201</v>
      </c>
      <c r="T382" t="s">
        <v>238</v>
      </c>
      <c r="V382" t="s">
        <v>260</v>
      </c>
      <c r="W382" s="4">
        <f>Tabla1[[#This Row],[OS-Valor Unitario]]-Tabla1[[#This Row],[costo_antes_iva]]</f>
        <v>2000</v>
      </c>
      <c r="X382" s="4">
        <f>Tabla1[[#This Row],[OS-Valor Unitario]]*Tabla1[[#This Row],[CANTIDAD ENTREGA SATELITE]]</f>
        <v>0</v>
      </c>
      <c r="Y382" s="4">
        <f>Tabla1[[#This Row],[costo_antes_iva]]*Tabla1[[#This Row],[CANTIDAD ENTREGA SATELITE]]</f>
        <v>0</v>
      </c>
      <c r="Z382" s="4">
        <f>Tabla1[[#This Row],[Valor total OS]]-Tabla1[[#This Row],[valor total op]]</f>
        <v>0</v>
      </c>
    </row>
    <row r="383" spans="1:26" x14ac:dyDescent="0.3">
      <c r="A383">
        <v>6639</v>
      </c>
      <c r="B383">
        <v>15</v>
      </c>
      <c r="C383" t="s">
        <v>369</v>
      </c>
      <c r="D383" t="s">
        <v>370</v>
      </c>
      <c r="E383" t="s">
        <v>367</v>
      </c>
      <c r="F383" t="s">
        <v>321</v>
      </c>
      <c r="G383" s="2">
        <v>46085</v>
      </c>
      <c r="H383">
        <v>81148018</v>
      </c>
      <c r="I383" t="s">
        <v>371</v>
      </c>
      <c r="J383" t="s">
        <v>323</v>
      </c>
      <c r="K383" t="s">
        <v>32</v>
      </c>
      <c r="L383">
        <v>640</v>
      </c>
      <c r="M383">
        <v>21758</v>
      </c>
      <c r="N383" t="s">
        <v>53</v>
      </c>
      <c r="O383" t="s">
        <v>610</v>
      </c>
      <c r="P383" s="4">
        <v>16000</v>
      </c>
      <c r="Q383" s="4">
        <v>18000</v>
      </c>
      <c r="R383" t="s">
        <v>35</v>
      </c>
      <c r="S383" s="4">
        <v>1345700201</v>
      </c>
      <c r="T383" t="s">
        <v>238</v>
      </c>
      <c r="U383">
        <v>1933</v>
      </c>
      <c r="V383" t="s">
        <v>11597</v>
      </c>
      <c r="W383" s="4">
        <f>Tabla1[[#This Row],[OS-Valor Unitario]]-Tabla1[[#This Row],[costo_antes_iva]]</f>
        <v>2000</v>
      </c>
      <c r="X383" s="4">
        <f>Tabla1[[#This Row],[OS-Valor Unitario]]*Tabla1[[#This Row],[CANTIDAD ENTREGA SATELITE]]</f>
        <v>34794000</v>
      </c>
      <c r="Y383" s="4">
        <f>Tabla1[[#This Row],[costo_antes_iva]]*Tabla1[[#This Row],[CANTIDAD ENTREGA SATELITE]]</f>
        <v>30928000</v>
      </c>
      <c r="Z383" s="4">
        <f>Tabla1[[#This Row],[Valor total OS]]-Tabla1[[#This Row],[valor total op]]</f>
        <v>3866000</v>
      </c>
    </row>
    <row r="384" spans="1:26" x14ac:dyDescent="0.3">
      <c r="A384">
        <v>6639</v>
      </c>
      <c r="B384">
        <v>15</v>
      </c>
      <c r="C384" t="s">
        <v>369</v>
      </c>
      <c r="D384" t="s">
        <v>370</v>
      </c>
      <c r="E384" t="s">
        <v>367</v>
      </c>
      <c r="F384" t="s">
        <v>321</v>
      </c>
      <c r="G384" s="2">
        <v>46085</v>
      </c>
      <c r="H384">
        <v>81148018</v>
      </c>
      <c r="I384" t="s">
        <v>371</v>
      </c>
      <c r="J384" t="s">
        <v>323</v>
      </c>
      <c r="K384" t="s">
        <v>32</v>
      </c>
      <c r="L384">
        <v>640</v>
      </c>
      <c r="M384">
        <v>21758</v>
      </c>
      <c r="N384" t="s">
        <v>53</v>
      </c>
      <c r="O384" t="s">
        <v>610</v>
      </c>
      <c r="P384" s="4">
        <v>16000</v>
      </c>
      <c r="Q384" s="4">
        <v>18000</v>
      </c>
      <c r="R384" t="s">
        <v>35</v>
      </c>
      <c r="S384" s="4">
        <v>1345700201</v>
      </c>
      <c r="T384" t="s">
        <v>238</v>
      </c>
      <c r="V384" t="s">
        <v>260</v>
      </c>
      <c r="W384" s="4">
        <f>Tabla1[[#This Row],[OS-Valor Unitario]]-Tabla1[[#This Row],[costo_antes_iva]]</f>
        <v>2000</v>
      </c>
      <c r="X384" s="4">
        <f>Tabla1[[#This Row],[OS-Valor Unitario]]*Tabla1[[#This Row],[CANTIDAD ENTREGA SATELITE]]</f>
        <v>0</v>
      </c>
      <c r="Y384" s="4">
        <f>Tabla1[[#This Row],[costo_antes_iva]]*Tabla1[[#This Row],[CANTIDAD ENTREGA SATELITE]]</f>
        <v>0</v>
      </c>
      <c r="Z384" s="4">
        <f>Tabla1[[#This Row],[Valor total OS]]-Tabla1[[#This Row],[valor total op]]</f>
        <v>0</v>
      </c>
    </row>
    <row r="385" spans="1:26" x14ac:dyDescent="0.3">
      <c r="A385">
        <v>6639</v>
      </c>
      <c r="B385">
        <v>15</v>
      </c>
      <c r="C385" t="s">
        <v>369</v>
      </c>
      <c r="D385" t="s">
        <v>370</v>
      </c>
      <c r="E385" t="s">
        <v>367</v>
      </c>
      <c r="F385" t="s">
        <v>321</v>
      </c>
      <c r="G385" s="2">
        <v>46085</v>
      </c>
      <c r="H385">
        <v>81148018</v>
      </c>
      <c r="I385" t="s">
        <v>371</v>
      </c>
      <c r="J385" t="s">
        <v>323</v>
      </c>
      <c r="K385" t="s">
        <v>32</v>
      </c>
      <c r="L385">
        <v>640</v>
      </c>
      <c r="M385">
        <v>21758</v>
      </c>
      <c r="N385" t="s">
        <v>53</v>
      </c>
      <c r="O385" t="s">
        <v>610</v>
      </c>
      <c r="P385" s="4">
        <v>16000</v>
      </c>
      <c r="Q385" s="4">
        <v>18000</v>
      </c>
      <c r="R385" t="s">
        <v>35</v>
      </c>
      <c r="S385" s="4">
        <v>1345700201</v>
      </c>
      <c r="T385" t="s">
        <v>238</v>
      </c>
      <c r="V385" t="s">
        <v>260</v>
      </c>
      <c r="W385" s="4">
        <f>Tabla1[[#This Row],[OS-Valor Unitario]]-Tabla1[[#This Row],[costo_antes_iva]]</f>
        <v>2000</v>
      </c>
      <c r="X385" s="4">
        <f>Tabla1[[#This Row],[OS-Valor Unitario]]*Tabla1[[#This Row],[CANTIDAD ENTREGA SATELITE]]</f>
        <v>0</v>
      </c>
      <c r="Y385" s="4">
        <f>Tabla1[[#This Row],[costo_antes_iva]]*Tabla1[[#This Row],[CANTIDAD ENTREGA SATELITE]]</f>
        <v>0</v>
      </c>
      <c r="Z385" s="4">
        <f>Tabla1[[#This Row],[Valor total OS]]-Tabla1[[#This Row],[valor total op]]</f>
        <v>0</v>
      </c>
    </row>
    <row r="386" spans="1:26" x14ac:dyDescent="0.3">
      <c r="A386">
        <v>6639</v>
      </c>
      <c r="B386">
        <v>15</v>
      </c>
      <c r="C386" t="s">
        <v>369</v>
      </c>
      <c r="D386" t="s">
        <v>370</v>
      </c>
      <c r="E386" t="s">
        <v>367</v>
      </c>
      <c r="F386" t="s">
        <v>321</v>
      </c>
      <c r="G386" s="2">
        <v>46085</v>
      </c>
      <c r="H386">
        <v>81148018</v>
      </c>
      <c r="I386" t="s">
        <v>371</v>
      </c>
      <c r="J386" t="s">
        <v>323</v>
      </c>
      <c r="K386" t="s">
        <v>32</v>
      </c>
      <c r="L386">
        <v>80</v>
      </c>
      <c r="M386">
        <v>21759</v>
      </c>
      <c r="N386" t="s">
        <v>53</v>
      </c>
      <c r="O386" t="s">
        <v>1359</v>
      </c>
      <c r="P386" s="4">
        <v>16000</v>
      </c>
      <c r="Q386" s="4">
        <v>18000</v>
      </c>
      <c r="R386" t="s">
        <v>35</v>
      </c>
      <c r="S386" s="4">
        <v>1345700201</v>
      </c>
      <c r="T386" t="s">
        <v>238</v>
      </c>
      <c r="U386">
        <v>1933</v>
      </c>
      <c r="V386" t="s">
        <v>11597</v>
      </c>
      <c r="W386" s="4">
        <f>Tabla1[[#This Row],[OS-Valor Unitario]]-Tabla1[[#This Row],[costo_antes_iva]]</f>
        <v>2000</v>
      </c>
      <c r="X386" s="4">
        <f>Tabla1[[#This Row],[OS-Valor Unitario]]*Tabla1[[#This Row],[CANTIDAD ENTREGA SATELITE]]</f>
        <v>34794000</v>
      </c>
      <c r="Y386" s="4">
        <f>Tabla1[[#This Row],[costo_antes_iva]]*Tabla1[[#This Row],[CANTIDAD ENTREGA SATELITE]]</f>
        <v>30928000</v>
      </c>
      <c r="Z386" s="4">
        <f>Tabla1[[#This Row],[Valor total OS]]-Tabla1[[#This Row],[valor total op]]</f>
        <v>3866000</v>
      </c>
    </row>
    <row r="387" spans="1:26" x14ac:dyDescent="0.3">
      <c r="A387">
        <v>6639</v>
      </c>
      <c r="B387">
        <v>15</v>
      </c>
      <c r="C387" t="s">
        <v>369</v>
      </c>
      <c r="D387" t="s">
        <v>370</v>
      </c>
      <c r="E387" t="s">
        <v>367</v>
      </c>
      <c r="F387" t="s">
        <v>321</v>
      </c>
      <c r="G387" s="2">
        <v>46085</v>
      </c>
      <c r="H387">
        <v>81148018</v>
      </c>
      <c r="I387" t="s">
        <v>371</v>
      </c>
      <c r="J387" t="s">
        <v>323</v>
      </c>
      <c r="K387" t="s">
        <v>32</v>
      </c>
      <c r="L387">
        <v>80</v>
      </c>
      <c r="M387">
        <v>21759</v>
      </c>
      <c r="N387" t="s">
        <v>53</v>
      </c>
      <c r="O387" t="s">
        <v>1359</v>
      </c>
      <c r="P387" s="4">
        <v>16000</v>
      </c>
      <c r="Q387" s="4">
        <v>18000</v>
      </c>
      <c r="R387" t="s">
        <v>35</v>
      </c>
      <c r="S387" s="4">
        <v>1345700201</v>
      </c>
      <c r="T387" t="s">
        <v>238</v>
      </c>
      <c r="V387" t="s">
        <v>260</v>
      </c>
      <c r="W387" s="4">
        <f>Tabla1[[#This Row],[OS-Valor Unitario]]-Tabla1[[#This Row],[costo_antes_iva]]</f>
        <v>2000</v>
      </c>
      <c r="X387" s="4">
        <f>Tabla1[[#This Row],[OS-Valor Unitario]]*Tabla1[[#This Row],[CANTIDAD ENTREGA SATELITE]]</f>
        <v>0</v>
      </c>
      <c r="Y387" s="4">
        <f>Tabla1[[#This Row],[costo_antes_iva]]*Tabla1[[#This Row],[CANTIDAD ENTREGA SATELITE]]</f>
        <v>0</v>
      </c>
      <c r="Z387" s="4">
        <f>Tabla1[[#This Row],[Valor total OS]]-Tabla1[[#This Row],[valor total op]]</f>
        <v>0</v>
      </c>
    </row>
    <row r="388" spans="1:26" x14ac:dyDescent="0.3">
      <c r="A388">
        <v>6639</v>
      </c>
      <c r="B388">
        <v>15</v>
      </c>
      <c r="C388" t="s">
        <v>369</v>
      </c>
      <c r="D388" t="s">
        <v>370</v>
      </c>
      <c r="E388" t="s">
        <v>367</v>
      </c>
      <c r="F388" t="s">
        <v>321</v>
      </c>
      <c r="G388" s="2">
        <v>46085</v>
      </c>
      <c r="H388">
        <v>81148018</v>
      </c>
      <c r="I388" t="s">
        <v>371</v>
      </c>
      <c r="J388" t="s">
        <v>323</v>
      </c>
      <c r="K388" t="s">
        <v>32</v>
      </c>
      <c r="L388">
        <v>80</v>
      </c>
      <c r="M388">
        <v>21759</v>
      </c>
      <c r="N388" t="s">
        <v>53</v>
      </c>
      <c r="O388" t="s">
        <v>1359</v>
      </c>
      <c r="P388" s="4">
        <v>16000</v>
      </c>
      <c r="Q388" s="4">
        <v>18000</v>
      </c>
      <c r="R388" t="s">
        <v>35</v>
      </c>
      <c r="S388" s="4">
        <v>1345700201</v>
      </c>
      <c r="T388" t="s">
        <v>238</v>
      </c>
      <c r="V388" t="s">
        <v>260</v>
      </c>
      <c r="W388" s="4">
        <f>Tabla1[[#This Row],[OS-Valor Unitario]]-Tabla1[[#This Row],[costo_antes_iva]]</f>
        <v>2000</v>
      </c>
      <c r="X388" s="4">
        <f>Tabla1[[#This Row],[OS-Valor Unitario]]*Tabla1[[#This Row],[CANTIDAD ENTREGA SATELITE]]</f>
        <v>0</v>
      </c>
      <c r="Y388" s="4">
        <f>Tabla1[[#This Row],[costo_antes_iva]]*Tabla1[[#This Row],[CANTIDAD ENTREGA SATELITE]]</f>
        <v>0</v>
      </c>
      <c r="Z388" s="4">
        <f>Tabla1[[#This Row],[Valor total OS]]-Tabla1[[#This Row],[valor total op]]</f>
        <v>0</v>
      </c>
    </row>
    <row r="389" spans="1:26" x14ac:dyDescent="0.3">
      <c r="A389">
        <v>6639</v>
      </c>
      <c r="B389">
        <v>15</v>
      </c>
      <c r="C389" t="s">
        <v>369</v>
      </c>
      <c r="D389" t="s">
        <v>370</v>
      </c>
      <c r="E389" t="s">
        <v>367</v>
      </c>
      <c r="F389" t="s">
        <v>321</v>
      </c>
      <c r="G389" s="2">
        <v>46085</v>
      </c>
      <c r="H389">
        <v>81148018</v>
      </c>
      <c r="I389" t="s">
        <v>371</v>
      </c>
      <c r="J389" t="s">
        <v>323</v>
      </c>
      <c r="K389" t="s">
        <v>32</v>
      </c>
      <c r="L389">
        <v>55</v>
      </c>
      <c r="M389">
        <v>21757</v>
      </c>
      <c r="N389" t="s">
        <v>53</v>
      </c>
      <c r="O389" t="s">
        <v>237</v>
      </c>
      <c r="P389" s="4">
        <v>20000</v>
      </c>
      <c r="Q389" s="4">
        <v>20000</v>
      </c>
      <c r="R389" t="s">
        <v>35</v>
      </c>
      <c r="S389" s="4">
        <v>1345700201</v>
      </c>
      <c r="T389" t="s">
        <v>238</v>
      </c>
      <c r="U389">
        <v>1933</v>
      </c>
      <c r="V389" t="s">
        <v>11597</v>
      </c>
      <c r="W389" s="4">
        <f>Tabla1[[#This Row],[OS-Valor Unitario]]-Tabla1[[#This Row],[costo_antes_iva]]</f>
        <v>0</v>
      </c>
      <c r="X389" s="4">
        <f>Tabla1[[#This Row],[OS-Valor Unitario]]*Tabla1[[#This Row],[CANTIDAD ENTREGA SATELITE]]</f>
        <v>38660000</v>
      </c>
      <c r="Y389" s="4">
        <f>Tabla1[[#This Row],[costo_antes_iva]]*Tabla1[[#This Row],[CANTIDAD ENTREGA SATELITE]]</f>
        <v>38660000</v>
      </c>
      <c r="Z389" s="4">
        <f>Tabla1[[#This Row],[Valor total OS]]-Tabla1[[#This Row],[valor total op]]</f>
        <v>0</v>
      </c>
    </row>
    <row r="390" spans="1:26" x14ac:dyDescent="0.3">
      <c r="A390">
        <v>6639</v>
      </c>
      <c r="B390">
        <v>15</v>
      </c>
      <c r="C390" t="s">
        <v>369</v>
      </c>
      <c r="D390" t="s">
        <v>370</v>
      </c>
      <c r="E390" t="s">
        <v>367</v>
      </c>
      <c r="F390" t="s">
        <v>321</v>
      </c>
      <c r="G390" s="2">
        <v>46085</v>
      </c>
      <c r="H390">
        <v>81148018</v>
      </c>
      <c r="I390" t="s">
        <v>371</v>
      </c>
      <c r="J390" t="s">
        <v>323</v>
      </c>
      <c r="K390" t="s">
        <v>32</v>
      </c>
      <c r="L390">
        <v>55</v>
      </c>
      <c r="M390">
        <v>21757</v>
      </c>
      <c r="N390" t="s">
        <v>53</v>
      </c>
      <c r="O390" t="s">
        <v>237</v>
      </c>
      <c r="P390" s="4">
        <v>20000</v>
      </c>
      <c r="Q390" s="4">
        <v>20000</v>
      </c>
      <c r="R390" t="s">
        <v>35</v>
      </c>
      <c r="S390" s="4">
        <v>1345700201</v>
      </c>
      <c r="T390" t="s">
        <v>238</v>
      </c>
      <c r="V390" t="s">
        <v>260</v>
      </c>
      <c r="W390" s="4">
        <f>Tabla1[[#This Row],[OS-Valor Unitario]]-Tabla1[[#This Row],[costo_antes_iva]]</f>
        <v>0</v>
      </c>
      <c r="X390" s="4">
        <f>Tabla1[[#This Row],[OS-Valor Unitario]]*Tabla1[[#This Row],[CANTIDAD ENTREGA SATELITE]]</f>
        <v>0</v>
      </c>
      <c r="Y390" s="4">
        <f>Tabla1[[#This Row],[costo_antes_iva]]*Tabla1[[#This Row],[CANTIDAD ENTREGA SATELITE]]</f>
        <v>0</v>
      </c>
      <c r="Z390" s="4">
        <f>Tabla1[[#This Row],[Valor total OS]]-Tabla1[[#This Row],[valor total op]]</f>
        <v>0</v>
      </c>
    </row>
    <row r="391" spans="1:26" x14ac:dyDescent="0.3">
      <c r="A391">
        <v>6639</v>
      </c>
      <c r="B391">
        <v>15</v>
      </c>
      <c r="C391" t="s">
        <v>369</v>
      </c>
      <c r="D391" t="s">
        <v>370</v>
      </c>
      <c r="E391" t="s">
        <v>367</v>
      </c>
      <c r="F391" t="s">
        <v>321</v>
      </c>
      <c r="G391" s="2">
        <v>46085</v>
      </c>
      <c r="H391">
        <v>81148018</v>
      </c>
      <c r="I391" t="s">
        <v>371</v>
      </c>
      <c r="J391" t="s">
        <v>323</v>
      </c>
      <c r="K391" t="s">
        <v>32</v>
      </c>
      <c r="L391">
        <v>55</v>
      </c>
      <c r="M391">
        <v>21757</v>
      </c>
      <c r="N391" t="s">
        <v>53</v>
      </c>
      <c r="O391" t="s">
        <v>237</v>
      </c>
      <c r="P391" s="4">
        <v>20000</v>
      </c>
      <c r="Q391" s="4">
        <v>20000</v>
      </c>
      <c r="R391" t="s">
        <v>35</v>
      </c>
      <c r="S391" s="4">
        <v>1345700201</v>
      </c>
      <c r="T391" t="s">
        <v>238</v>
      </c>
      <c r="V391" t="s">
        <v>260</v>
      </c>
      <c r="W391" s="4">
        <f>Tabla1[[#This Row],[OS-Valor Unitario]]-Tabla1[[#This Row],[costo_antes_iva]]</f>
        <v>0</v>
      </c>
      <c r="X391" s="4">
        <f>Tabla1[[#This Row],[OS-Valor Unitario]]*Tabla1[[#This Row],[CANTIDAD ENTREGA SATELITE]]</f>
        <v>0</v>
      </c>
      <c r="Y391" s="4">
        <f>Tabla1[[#This Row],[costo_antes_iva]]*Tabla1[[#This Row],[CANTIDAD ENTREGA SATELITE]]</f>
        <v>0</v>
      </c>
      <c r="Z391" s="4">
        <f>Tabla1[[#This Row],[Valor total OS]]-Tabla1[[#This Row],[valor total op]]</f>
        <v>0</v>
      </c>
    </row>
    <row r="392" spans="1:26" x14ac:dyDescent="0.3">
      <c r="A392">
        <v>6639</v>
      </c>
      <c r="B392">
        <v>15</v>
      </c>
      <c r="C392" t="s">
        <v>369</v>
      </c>
      <c r="D392" t="s">
        <v>370</v>
      </c>
      <c r="E392" t="s">
        <v>367</v>
      </c>
      <c r="F392" t="s">
        <v>321</v>
      </c>
      <c r="G392" s="2">
        <v>46085</v>
      </c>
      <c r="H392">
        <v>81148018</v>
      </c>
      <c r="I392" t="s">
        <v>371</v>
      </c>
      <c r="J392" t="s">
        <v>323</v>
      </c>
      <c r="K392" t="s">
        <v>32</v>
      </c>
      <c r="L392">
        <v>320</v>
      </c>
      <c r="M392">
        <v>21756</v>
      </c>
      <c r="N392" t="s">
        <v>53</v>
      </c>
      <c r="O392" t="s">
        <v>626</v>
      </c>
      <c r="P392" s="4">
        <v>20000</v>
      </c>
      <c r="Q392" s="4">
        <v>18000</v>
      </c>
      <c r="R392" t="s">
        <v>35</v>
      </c>
      <c r="S392" s="4">
        <v>1345700201</v>
      </c>
      <c r="T392" t="s">
        <v>238</v>
      </c>
      <c r="U392">
        <v>1933</v>
      </c>
      <c r="V392" t="s">
        <v>11597</v>
      </c>
      <c r="W392" s="4">
        <f>Tabla1[[#This Row],[OS-Valor Unitario]]-Tabla1[[#This Row],[costo_antes_iva]]</f>
        <v>-2000</v>
      </c>
      <c r="X392" s="4">
        <f>Tabla1[[#This Row],[OS-Valor Unitario]]*Tabla1[[#This Row],[CANTIDAD ENTREGA SATELITE]]</f>
        <v>34794000</v>
      </c>
      <c r="Y392" s="4">
        <f>Tabla1[[#This Row],[costo_antes_iva]]*Tabla1[[#This Row],[CANTIDAD ENTREGA SATELITE]]</f>
        <v>38660000</v>
      </c>
      <c r="Z392" s="4">
        <f>Tabla1[[#This Row],[Valor total OS]]-Tabla1[[#This Row],[valor total op]]</f>
        <v>-3866000</v>
      </c>
    </row>
    <row r="393" spans="1:26" x14ac:dyDescent="0.3">
      <c r="A393">
        <v>6639</v>
      </c>
      <c r="B393">
        <v>15</v>
      </c>
      <c r="C393" t="s">
        <v>369</v>
      </c>
      <c r="D393" t="s">
        <v>370</v>
      </c>
      <c r="E393" t="s">
        <v>367</v>
      </c>
      <c r="F393" t="s">
        <v>321</v>
      </c>
      <c r="G393" s="2">
        <v>46085</v>
      </c>
      <c r="H393">
        <v>81148018</v>
      </c>
      <c r="I393" t="s">
        <v>371</v>
      </c>
      <c r="J393" t="s">
        <v>323</v>
      </c>
      <c r="K393" t="s">
        <v>32</v>
      </c>
      <c r="L393">
        <v>320</v>
      </c>
      <c r="M393">
        <v>21756</v>
      </c>
      <c r="N393" t="s">
        <v>53</v>
      </c>
      <c r="O393" t="s">
        <v>626</v>
      </c>
      <c r="P393" s="4">
        <v>20000</v>
      </c>
      <c r="Q393" s="4">
        <v>18000</v>
      </c>
      <c r="R393" t="s">
        <v>35</v>
      </c>
      <c r="S393" s="4">
        <v>1345700201</v>
      </c>
      <c r="T393" t="s">
        <v>238</v>
      </c>
      <c r="V393" t="s">
        <v>260</v>
      </c>
      <c r="W393" s="4">
        <f>Tabla1[[#This Row],[OS-Valor Unitario]]-Tabla1[[#This Row],[costo_antes_iva]]</f>
        <v>-2000</v>
      </c>
      <c r="X393" s="4">
        <f>Tabla1[[#This Row],[OS-Valor Unitario]]*Tabla1[[#This Row],[CANTIDAD ENTREGA SATELITE]]</f>
        <v>0</v>
      </c>
      <c r="Y393" s="4">
        <f>Tabla1[[#This Row],[costo_antes_iva]]*Tabla1[[#This Row],[CANTIDAD ENTREGA SATELITE]]</f>
        <v>0</v>
      </c>
      <c r="Z393" s="4">
        <f>Tabla1[[#This Row],[Valor total OS]]-Tabla1[[#This Row],[valor total op]]</f>
        <v>0</v>
      </c>
    </row>
    <row r="394" spans="1:26" x14ac:dyDescent="0.3">
      <c r="A394">
        <v>6639</v>
      </c>
      <c r="B394">
        <v>15</v>
      </c>
      <c r="C394" t="s">
        <v>369</v>
      </c>
      <c r="D394" t="s">
        <v>370</v>
      </c>
      <c r="E394" t="s">
        <v>367</v>
      </c>
      <c r="F394" t="s">
        <v>321</v>
      </c>
      <c r="G394" s="2">
        <v>46085</v>
      </c>
      <c r="H394">
        <v>81148018</v>
      </c>
      <c r="I394" t="s">
        <v>371</v>
      </c>
      <c r="J394" t="s">
        <v>323</v>
      </c>
      <c r="K394" t="s">
        <v>32</v>
      </c>
      <c r="L394">
        <v>320</v>
      </c>
      <c r="M394">
        <v>21756</v>
      </c>
      <c r="N394" t="s">
        <v>53</v>
      </c>
      <c r="O394" t="s">
        <v>626</v>
      </c>
      <c r="P394" s="4">
        <v>20000</v>
      </c>
      <c r="Q394" s="4">
        <v>18000</v>
      </c>
      <c r="R394" t="s">
        <v>35</v>
      </c>
      <c r="S394" s="4">
        <v>1345700201</v>
      </c>
      <c r="T394" t="s">
        <v>238</v>
      </c>
      <c r="V394" t="s">
        <v>260</v>
      </c>
      <c r="W394" s="4">
        <f>Tabla1[[#This Row],[OS-Valor Unitario]]-Tabla1[[#This Row],[costo_antes_iva]]</f>
        <v>-2000</v>
      </c>
      <c r="X394" s="4">
        <f>Tabla1[[#This Row],[OS-Valor Unitario]]*Tabla1[[#This Row],[CANTIDAD ENTREGA SATELITE]]</f>
        <v>0</v>
      </c>
      <c r="Y394" s="4">
        <f>Tabla1[[#This Row],[costo_antes_iva]]*Tabla1[[#This Row],[CANTIDAD ENTREGA SATELITE]]</f>
        <v>0</v>
      </c>
      <c r="Z394" s="4">
        <f>Tabla1[[#This Row],[Valor total OS]]-Tabla1[[#This Row],[valor total op]]</f>
        <v>0</v>
      </c>
    </row>
    <row r="395" spans="1:26" x14ac:dyDescent="0.3">
      <c r="A395">
        <v>6639</v>
      </c>
      <c r="B395">
        <v>15</v>
      </c>
      <c r="C395" t="s">
        <v>369</v>
      </c>
      <c r="D395" t="s">
        <v>370</v>
      </c>
      <c r="E395" t="s">
        <v>367</v>
      </c>
      <c r="F395" t="s">
        <v>321</v>
      </c>
      <c r="G395" s="2">
        <v>46085</v>
      </c>
      <c r="H395">
        <v>81148018</v>
      </c>
      <c r="I395" t="s">
        <v>371</v>
      </c>
      <c r="J395" t="s">
        <v>323</v>
      </c>
      <c r="K395" t="s">
        <v>32</v>
      </c>
      <c r="L395">
        <v>870</v>
      </c>
      <c r="M395">
        <v>21760</v>
      </c>
      <c r="N395" t="s">
        <v>53</v>
      </c>
      <c r="O395" t="s">
        <v>626</v>
      </c>
      <c r="P395" s="4">
        <v>20000</v>
      </c>
      <c r="Q395" s="4">
        <v>18000</v>
      </c>
      <c r="R395" t="s">
        <v>35</v>
      </c>
      <c r="S395" s="4">
        <v>1345700201</v>
      </c>
      <c r="T395" t="s">
        <v>238</v>
      </c>
      <c r="U395">
        <v>1933</v>
      </c>
      <c r="V395" t="s">
        <v>11597</v>
      </c>
      <c r="W395" s="4">
        <f>Tabla1[[#This Row],[OS-Valor Unitario]]-Tabla1[[#This Row],[costo_antes_iva]]</f>
        <v>-2000</v>
      </c>
      <c r="X395" s="4">
        <f>Tabla1[[#This Row],[OS-Valor Unitario]]*Tabla1[[#This Row],[CANTIDAD ENTREGA SATELITE]]</f>
        <v>34794000</v>
      </c>
      <c r="Y395" s="4">
        <f>Tabla1[[#This Row],[costo_antes_iva]]*Tabla1[[#This Row],[CANTIDAD ENTREGA SATELITE]]</f>
        <v>38660000</v>
      </c>
      <c r="Z395" s="4">
        <f>Tabla1[[#This Row],[Valor total OS]]-Tabla1[[#This Row],[valor total op]]</f>
        <v>-3866000</v>
      </c>
    </row>
    <row r="396" spans="1:26" x14ac:dyDescent="0.3">
      <c r="A396">
        <v>6639</v>
      </c>
      <c r="B396">
        <v>15</v>
      </c>
      <c r="C396" t="s">
        <v>369</v>
      </c>
      <c r="D396" t="s">
        <v>370</v>
      </c>
      <c r="E396" t="s">
        <v>367</v>
      </c>
      <c r="F396" t="s">
        <v>321</v>
      </c>
      <c r="G396" s="2">
        <v>46085</v>
      </c>
      <c r="H396">
        <v>81148018</v>
      </c>
      <c r="I396" t="s">
        <v>371</v>
      </c>
      <c r="J396" t="s">
        <v>323</v>
      </c>
      <c r="K396" t="s">
        <v>32</v>
      </c>
      <c r="L396">
        <v>870</v>
      </c>
      <c r="M396">
        <v>21760</v>
      </c>
      <c r="N396" t="s">
        <v>53</v>
      </c>
      <c r="O396" t="s">
        <v>626</v>
      </c>
      <c r="P396" s="4">
        <v>20000</v>
      </c>
      <c r="Q396" s="4">
        <v>18000</v>
      </c>
      <c r="R396" t="s">
        <v>35</v>
      </c>
      <c r="S396" s="4">
        <v>1345700201</v>
      </c>
      <c r="T396" t="s">
        <v>238</v>
      </c>
      <c r="V396" t="s">
        <v>260</v>
      </c>
      <c r="W396" s="4">
        <f>Tabla1[[#This Row],[OS-Valor Unitario]]-Tabla1[[#This Row],[costo_antes_iva]]</f>
        <v>-2000</v>
      </c>
      <c r="X396" s="4">
        <f>Tabla1[[#This Row],[OS-Valor Unitario]]*Tabla1[[#This Row],[CANTIDAD ENTREGA SATELITE]]</f>
        <v>0</v>
      </c>
      <c r="Y396" s="4">
        <f>Tabla1[[#This Row],[costo_antes_iva]]*Tabla1[[#This Row],[CANTIDAD ENTREGA SATELITE]]</f>
        <v>0</v>
      </c>
      <c r="Z396" s="4">
        <f>Tabla1[[#This Row],[Valor total OS]]-Tabla1[[#This Row],[valor total op]]</f>
        <v>0</v>
      </c>
    </row>
    <row r="397" spans="1:26" x14ac:dyDescent="0.3">
      <c r="A397">
        <v>6639</v>
      </c>
      <c r="B397">
        <v>15</v>
      </c>
      <c r="C397" t="s">
        <v>369</v>
      </c>
      <c r="D397" t="s">
        <v>370</v>
      </c>
      <c r="E397" t="s">
        <v>367</v>
      </c>
      <c r="F397" t="s">
        <v>321</v>
      </c>
      <c r="G397" s="2">
        <v>46085</v>
      </c>
      <c r="H397">
        <v>81148018</v>
      </c>
      <c r="I397" t="s">
        <v>371</v>
      </c>
      <c r="J397" t="s">
        <v>323</v>
      </c>
      <c r="K397" t="s">
        <v>32</v>
      </c>
      <c r="L397">
        <v>870</v>
      </c>
      <c r="M397">
        <v>21760</v>
      </c>
      <c r="N397" t="s">
        <v>53</v>
      </c>
      <c r="O397" t="s">
        <v>626</v>
      </c>
      <c r="P397" s="4">
        <v>20000</v>
      </c>
      <c r="Q397" s="4">
        <v>18000</v>
      </c>
      <c r="R397" t="s">
        <v>35</v>
      </c>
      <c r="S397" s="4">
        <v>1345700201</v>
      </c>
      <c r="T397" t="s">
        <v>238</v>
      </c>
      <c r="V397" t="s">
        <v>260</v>
      </c>
      <c r="W397" s="4">
        <f>Tabla1[[#This Row],[OS-Valor Unitario]]-Tabla1[[#This Row],[costo_antes_iva]]</f>
        <v>-2000</v>
      </c>
      <c r="X397" s="4">
        <f>Tabla1[[#This Row],[OS-Valor Unitario]]*Tabla1[[#This Row],[CANTIDAD ENTREGA SATELITE]]</f>
        <v>0</v>
      </c>
      <c r="Y397" s="4">
        <f>Tabla1[[#This Row],[costo_antes_iva]]*Tabla1[[#This Row],[CANTIDAD ENTREGA SATELITE]]</f>
        <v>0</v>
      </c>
      <c r="Z397" s="4">
        <f>Tabla1[[#This Row],[Valor total OS]]-Tabla1[[#This Row],[valor total op]]</f>
        <v>0</v>
      </c>
    </row>
    <row r="398" spans="1:26" x14ac:dyDescent="0.3">
      <c r="A398">
        <v>6639</v>
      </c>
      <c r="B398">
        <v>15</v>
      </c>
      <c r="C398" t="s">
        <v>369</v>
      </c>
      <c r="D398" t="s">
        <v>370</v>
      </c>
      <c r="E398" t="s">
        <v>367</v>
      </c>
      <c r="F398" t="s">
        <v>321</v>
      </c>
      <c r="G398" s="2">
        <v>46085</v>
      </c>
      <c r="H398">
        <v>81148018</v>
      </c>
      <c r="I398" t="s">
        <v>371</v>
      </c>
      <c r="J398" t="s">
        <v>323</v>
      </c>
      <c r="K398" t="s">
        <v>32</v>
      </c>
      <c r="L398">
        <v>640</v>
      </c>
      <c r="M398">
        <v>21758</v>
      </c>
      <c r="N398" t="s">
        <v>53</v>
      </c>
      <c r="O398" t="s">
        <v>610</v>
      </c>
      <c r="P398" s="4">
        <v>20000</v>
      </c>
      <c r="Q398" s="4">
        <v>18000</v>
      </c>
      <c r="R398" t="s">
        <v>35</v>
      </c>
      <c r="S398" s="4">
        <v>1345700201</v>
      </c>
      <c r="T398" t="s">
        <v>238</v>
      </c>
      <c r="U398">
        <v>1933</v>
      </c>
      <c r="V398" t="s">
        <v>11597</v>
      </c>
      <c r="W398" s="4">
        <f>Tabla1[[#This Row],[OS-Valor Unitario]]-Tabla1[[#This Row],[costo_antes_iva]]</f>
        <v>-2000</v>
      </c>
      <c r="X398" s="4">
        <f>Tabla1[[#This Row],[OS-Valor Unitario]]*Tabla1[[#This Row],[CANTIDAD ENTREGA SATELITE]]</f>
        <v>34794000</v>
      </c>
      <c r="Y398" s="4">
        <f>Tabla1[[#This Row],[costo_antes_iva]]*Tabla1[[#This Row],[CANTIDAD ENTREGA SATELITE]]</f>
        <v>38660000</v>
      </c>
      <c r="Z398" s="4">
        <f>Tabla1[[#This Row],[Valor total OS]]-Tabla1[[#This Row],[valor total op]]</f>
        <v>-3866000</v>
      </c>
    </row>
    <row r="399" spans="1:26" x14ac:dyDescent="0.3">
      <c r="A399">
        <v>6639</v>
      </c>
      <c r="B399">
        <v>15</v>
      </c>
      <c r="C399" t="s">
        <v>369</v>
      </c>
      <c r="D399" t="s">
        <v>370</v>
      </c>
      <c r="E399" t="s">
        <v>367</v>
      </c>
      <c r="F399" t="s">
        <v>321</v>
      </c>
      <c r="G399" s="2">
        <v>46085</v>
      </c>
      <c r="H399">
        <v>81148018</v>
      </c>
      <c r="I399" t="s">
        <v>371</v>
      </c>
      <c r="J399" t="s">
        <v>323</v>
      </c>
      <c r="K399" t="s">
        <v>32</v>
      </c>
      <c r="L399">
        <v>640</v>
      </c>
      <c r="M399">
        <v>21758</v>
      </c>
      <c r="N399" t="s">
        <v>53</v>
      </c>
      <c r="O399" t="s">
        <v>610</v>
      </c>
      <c r="P399" s="4">
        <v>20000</v>
      </c>
      <c r="Q399" s="4">
        <v>18000</v>
      </c>
      <c r="R399" t="s">
        <v>35</v>
      </c>
      <c r="S399" s="4">
        <v>1345700201</v>
      </c>
      <c r="T399" t="s">
        <v>238</v>
      </c>
      <c r="V399" t="s">
        <v>260</v>
      </c>
      <c r="W399" s="4">
        <f>Tabla1[[#This Row],[OS-Valor Unitario]]-Tabla1[[#This Row],[costo_antes_iva]]</f>
        <v>-2000</v>
      </c>
      <c r="X399" s="4">
        <f>Tabla1[[#This Row],[OS-Valor Unitario]]*Tabla1[[#This Row],[CANTIDAD ENTREGA SATELITE]]</f>
        <v>0</v>
      </c>
      <c r="Y399" s="4">
        <f>Tabla1[[#This Row],[costo_antes_iva]]*Tabla1[[#This Row],[CANTIDAD ENTREGA SATELITE]]</f>
        <v>0</v>
      </c>
      <c r="Z399" s="4">
        <f>Tabla1[[#This Row],[Valor total OS]]-Tabla1[[#This Row],[valor total op]]</f>
        <v>0</v>
      </c>
    </row>
    <row r="400" spans="1:26" x14ac:dyDescent="0.3">
      <c r="A400">
        <v>6639</v>
      </c>
      <c r="B400">
        <v>15</v>
      </c>
      <c r="C400" t="s">
        <v>369</v>
      </c>
      <c r="D400" t="s">
        <v>370</v>
      </c>
      <c r="E400" t="s">
        <v>367</v>
      </c>
      <c r="F400" t="s">
        <v>321</v>
      </c>
      <c r="G400" s="2">
        <v>46085</v>
      </c>
      <c r="H400">
        <v>81148018</v>
      </c>
      <c r="I400" t="s">
        <v>371</v>
      </c>
      <c r="J400" t="s">
        <v>323</v>
      </c>
      <c r="K400" t="s">
        <v>32</v>
      </c>
      <c r="L400">
        <v>640</v>
      </c>
      <c r="M400">
        <v>21758</v>
      </c>
      <c r="N400" t="s">
        <v>53</v>
      </c>
      <c r="O400" t="s">
        <v>610</v>
      </c>
      <c r="P400" s="4">
        <v>20000</v>
      </c>
      <c r="Q400" s="4">
        <v>18000</v>
      </c>
      <c r="R400" t="s">
        <v>35</v>
      </c>
      <c r="S400" s="4">
        <v>1345700201</v>
      </c>
      <c r="T400" t="s">
        <v>238</v>
      </c>
      <c r="V400" t="s">
        <v>260</v>
      </c>
      <c r="W400" s="4">
        <f>Tabla1[[#This Row],[OS-Valor Unitario]]-Tabla1[[#This Row],[costo_antes_iva]]</f>
        <v>-2000</v>
      </c>
      <c r="X400" s="4">
        <f>Tabla1[[#This Row],[OS-Valor Unitario]]*Tabla1[[#This Row],[CANTIDAD ENTREGA SATELITE]]</f>
        <v>0</v>
      </c>
      <c r="Y400" s="4">
        <f>Tabla1[[#This Row],[costo_antes_iva]]*Tabla1[[#This Row],[CANTIDAD ENTREGA SATELITE]]</f>
        <v>0</v>
      </c>
      <c r="Z400" s="4">
        <f>Tabla1[[#This Row],[Valor total OS]]-Tabla1[[#This Row],[valor total op]]</f>
        <v>0</v>
      </c>
    </row>
    <row r="401" spans="1:26" x14ac:dyDescent="0.3">
      <c r="A401">
        <v>6639</v>
      </c>
      <c r="B401">
        <v>15</v>
      </c>
      <c r="C401" t="s">
        <v>369</v>
      </c>
      <c r="D401" t="s">
        <v>370</v>
      </c>
      <c r="E401" t="s">
        <v>367</v>
      </c>
      <c r="F401" t="s">
        <v>321</v>
      </c>
      <c r="G401" s="2">
        <v>46085</v>
      </c>
      <c r="H401">
        <v>81148018</v>
      </c>
      <c r="I401" t="s">
        <v>371</v>
      </c>
      <c r="J401" t="s">
        <v>323</v>
      </c>
      <c r="K401" t="s">
        <v>32</v>
      </c>
      <c r="L401">
        <v>80</v>
      </c>
      <c r="M401">
        <v>21759</v>
      </c>
      <c r="N401" t="s">
        <v>53</v>
      </c>
      <c r="O401" t="s">
        <v>1359</v>
      </c>
      <c r="P401" s="4">
        <v>20000</v>
      </c>
      <c r="Q401" s="4">
        <v>18000</v>
      </c>
      <c r="R401" t="s">
        <v>35</v>
      </c>
      <c r="S401" s="4">
        <v>1345700201</v>
      </c>
      <c r="T401" t="s">
        <v>238</v>
      </c>
      <c r="U401">
        <v>1933</v>
      </c>
      <c r="V401" t="s">
        <v>11597</v>
      </c>
      <c r="W401" s="4">
        <f>Tabla1[[#This Row],[OS-Valor Unitario]]-Tabla1[[#This Row],[costo_antes_iva]]</f>
        <v>-2000</v>
      </c>
      <c r="X401" s="4">
        <f>Tabla1[[#This Row],[OS-Valor Unitario]]*Tabla1[[#This Row],[CANTIDAD ENTREGA SATELITE]]</f>
        <v>34794000</v>
      </c>
      <c r="Y401" s="4">
        <f>Tabla1[[#This Row],[costo_antes_iva]]*Tabla1[[#This Row],[CANTIDAD ENTREGA SATELITE]]</f>
        <v>38660000</v>
      </c>
      <c r="Z401" s="4">
        <f>Tabla1[[#This Row],[Valor total OS]]-Tabla1[[#This Row],[valor total op]]</f>
        <v>-3866000</v>
      </c>
    </row>
    <row r="402" spans="1:26" x14ac:dyDescent="0.3">
      <c r="A402">
        <v>6639</v>
      </c>
      <c r="B402">
        <v>15</v>
      </c>
      <c r="C402" t="s">
        <v>369</v>
      </c>
      <c r="D402" t="s">
        <v>370</v>
      </c>
      <c r="E402" t="s">
        <v>367</v>
      </c>
      <c r="F402" t="s">
        <v>321</v>
      </c>
      <c r="G402" s="2">
        <v>46085</v>
      </c>
      <c r="H402">
        <v>81148018</v>
      </c>
      <c r="I402" t="s">
        <v>371</v>
      </c>
      <c r="J402" t="s">
        <v>323</v>
      </c>
      <c r="K402" t="s">
        <v>32</v>
      </c>
      <c r="L402">
        <v>80</v>
      </c>
      <c r="M402">
        <v>21759</v>
      </c>
      <c r="N402" t="s">
        <v>53</v>
      </c>
      <c r="O402" t="s">
        <v>1359</v>
      </c>
      <c r="P402" s="4">
        <v>20000</v>
      </c>
      <c r="Q402" s="4">
        <v>18000</v>
      </c>
      <c r="R402" t="s">
        <v>35</v>
      </c>
      <c r="S402" s="4">
        <v>1345700201</v>
      </c>
      <c r="T402" t="s">
        <v>238</v>
      </c>
      <c r="V402" t="s">
        <v>260</v>
      </c>
      <c r="W402" s="4">
        <f>Tabla1[[#This Row],[OS-Valor Unitario]]-Tabla1[[#This Row],[costo_antes_iva]]</f>
        <v>-2000</v>
      </c>
      <c r="X402" s="4">
        <f>Tabla1[[#This Row],[OS-Valor Unitario]]*Tabla1[[#This Row],[CANTIDAD ENTREGA SATELITE]]</f>
        <v>0</v>
      </c>
      <c r="Y402" s="4">
        <f>Tabla1[[#This Row],[costo_antes_iva]]*Tabla1[[#This Row],[CANTIDAD ENTREGA SATELITE]]</f>
        <v>0</v>
      </c>
      <c r="Z402" s="4">
        <f>Tabla1[[#This Row],[Valor total OS]]-Tabla1[[#This Row],[valor total op]]</f>
        <v>0</v>
      </c>
    </row>
    <row r="403" spans="1:26" x14ac:dyDescent="0.3">
      <c r="A403">
        <v>6639</v>
      </c>
      <c r="B403">
        <v>15</v>
      </c>
      <c r="C403" t="s">
        <v>369</v>
      </c>
      <c r="D403" t="s">
        <v>370</v>
      </c>
      <c r="E403" t="s">
        <v>367</v>
      </c>
      <c r="F403" t="s">
        <v>321</v>
      </c>
      <c r="G403" s="2">
        <v>46085</v>
      </c>
      <c r="H403">
        <v>81148018</v>
      </c>
      <c r="I403" t="s">
        <v>371</v>
      </c>
      <c r="J403" t="s">
        <v>323</v>
      </c>
      <c r="K403" t="s">
        <v>32</v>
      </c>
      <c r="L403">
        <v>80</v>
      </c>
      <c r="M403">
        <v>21759</v>
      </c>
      <c r="N403" t="s">
        <v>53</v>
      </c>
      <c r="O403" t="s">
        <v>1359</v>
      </c>
      <c r="P403" s="4">
        <v>20000</v>
      </c>
      <c r="Q403" s="4">
        <v>18000</v>
      </c>
      <c r="R403" t="s">
        <v>35</v>
      </c>
      <c r="S403" s="4">
        <v>1345700201</v>
      </c>
      <c r="T403" t="s">
        <v>238</v>
      </c>
      <c r="V403" t="s">
        <v>260</v>
      </c>
      <c r="W403" s="4">
        <f>Tabla1[[#This Row],[OS-Valor Unitario]]-Tabla1[[#This Row],[costo_antes_iva]]</f>
        <v>-2000</v>
      </c>
      <c r="X403" s="4">
        <f>Tabla1[[#This Row],[OS-Valor Unitario]]*Tabla1[[#This Row],[CANTIDAD ENTREGA SATELITE]]</f>
        <v>0</v>
      </c>
      <c r="Y403" s="4">
        <f>Tabla1[[#This Row],[costo_antes_iva]]*Tabla1[[#This Row],[CANTIDAD ENTREGA SATELITE]]</f>
        <v>0</v>
      </c>
      <c r="Z403" s="4">
        <f>Tabla1[[#This Row],[Valor total OS]]-Tabla1[[#This Row],[valor total op]]</f>
        <v>0</v>
      </c>
    </row>
    <row r="404" spans="1:26" x14ac:dyDescent="0.3">
      <c r="A404">
        <v>6639</v>
      </c>
      <c r="B404">
        <v>17</v>
      </c>
      <c r="C404" t="s">
        <v>376</v>
      </c>
      <c r="D404" t="s">
        <v>377</v>
      </c>
      <c r="E404" t="s">
        <v>378</v>
      </c>
      <c r="F404" t="s">
        <v>321</v>
      </c>
      <c r="G404" s="2">
        <v>46085</v>
      </c>
      <c r="H404">
        <v>81149396</v>
      </c>
      <c r="I404" t="s">
        <v>379</v>
      </c>
      <c r="J404" t="s">
        <v>323</v>
      </c>
      <c r="K404" t="s">
        <v>77</v>
      </c>
      <c r="L404">
        <v>800</v>
      </c>
      <c r="M404">
        <v>21810</v>
      </c>
      <c r="N404" t="s">
        <v>53</v>
      </c>
      <c r="O404" t="s">
        <v>698</v>
      </c>
      <c r="P404" s="4">
        <v>1000</v>
      </c>
      <c r="Q404" s="4">
        <v>1000</v>
      </c>
      <c r="R404" t="s">
        <v>35</v>
      </c>
      <c r="S404" s="4">
        <v>1345700201</v>
      </c>
      <c r="T404" t="s">
        <v>381</v>
      </c>
      <c r="V404" t="s">
        <v>382</v>
      </c>
      <c r="W404" s="4">
        <f>Tabla1[[#This Row],[OS-Valor Unitario]]-Tabla1[[#This Row],[costo_antes_iva]]</f>
        <v>0</v>
      </c>
      <c r="X404" s="4">
        <f>Tabla1[[#This Row],[OS-Valor Unitario]]*Tabla1[[#This Row],[CANTIDAD ENTREGA SATELITE]]</f>
        <v>0</v>
      </c>
      <c r="Y404" s="4">
        <f>Tabla1[[#This Row],[costo_antes_iva]]*Tabla1[[#This Row],[CANTIDAD ENTREGA SATELITE]]</f>
        <v>0</v>
      </c>
      <c r="Z404" s="4">
        <f>Tabla1[[#This Row],[Valor total OS]]-Tabla1[[#This Row],[valor total op]]</f>
        <v>0</v>
      </c>
    </row>
    <row r="405" spans="1:26" x14ac:dyDescent="0.3">
      <c r="A405">
        <v>6639</v>
      </c>
      <c r="B405">
        <v>22</v>
      </c>
      <c r="C405" t="s">
        <v>391</v>
      </c>
      <c r="D405" t="s">
        <v>392</v>
      </c>
      <c r="E405" t="s">
        <v>393</v>
      </c>
      <c r="F405" t="s">
        <v>321</v>
      </c>
      <c r="G405" s="2">
        <v>46085</v>
      </c>
      <c r="H405">
        <v>81149993</v>
      </c>
      <c r="I405" t="s">
        <v>394</v>
      </c>
      <c r="J405" t="s">
        <v>323</v>
      </c>
      <c r="K405" t="s">
        <v>32</v>
      </c>
      <c r="L405">
        <v>135</v>
      </c>
      <c r="M405">
        <v>21682</v>
      </c>
      <c r="N405" t="s">
        <v>53</v>
      </c>
      <c r="O405" t="s">
        <v>395</v>
      </c>
      <c r="P405" s="4">
        <v>12000</v>
      </c>
      <c r="Q405" s="4">
        <v>12000</v>
      </c>
      <c r="R405" t="s">
        <v>35</v>
      </c>
      <c r="S405" s="4">
        <v>1345700201</v>
      </c>
      <c r="T405" t="s">
        <v>56</v>
      </c>
      <c r="V405" t="s">
        <v>396</v>
      </c>
      <c r="W405" s="4">
        <f>Tabla1[[#This Row],[OS-Valor Unitario]]-Tabla1[[#This Row],[costo_antes_iva]]</f>
        <v>0</v>
      </c>
      <c r="X405" s="4">
        <f>Tabla1[[#This Row],[OS-Valor Unitario]]*Tabla1[[#This Row],[CANTIDAD ENTREGA SATELITE]]</f>
        <v>0</v>
      </c>
      <c r="Y405" s="4">
        <f>Tabla1[[#This Row],[costo_antes_iva]]*Tabla1[[#This Row],[CANTIDAD ENTREGA SATELITE]]</f>
        <v>0</v>
      </c>
      <c r="Z405" s="4">
        <f>Tabla1[[#This Row],[Valor total OS]]-Tabla1[[#This Row],[valor total op]]</f>
        <v>0</v>
      </c>
    </row>
    <row r="406" spans="1:26" x14ac:dyDescent="0.3">
      <c r="A406">
        <v>6639</v>
      </c>
      <c r="B406">
        <v>22</v>
      </c>
      <c r="C406" t="s">
        <v>391</v>
      </c>
      <c r="D406" t="s">
        <v>392</v>
      </c>
      <c r="E406" t="s">
        <v>393</v>
      </c>
      <c r="F406" t="s">
        <v>321</v>
      </c>
      <c r="G406" s="2">
        <v>46085</v>
      </c>
      <c r="H406">
        <v>81149993</v>
      </c>
      <c r="I406" t="s">
        <v>394</v>
      </c>
      <c r="J406" t="s">
        <v>323</v>
      </c>
      <c r="K406" t="s">
        <v>32</v>
      </c>
      <c r="L406">
        <v>237</v>
      </c>
      <c r="M406">
        <v>21695</v>
      </c>
      <c r="N406" t="s">
        <v>53</v>
      </c>
      <c r="O406" t="s">
        <v>645</v>
      </c>
      <c r="P406" s="4">
        <v>12000</v>
      </c>
      <c r="Q406" s="4">
        <v>12000</v>
      </c>
      <c r="R406" t="s">
        <v>35</v>
      </c>
      <c r="S406" s="4">
        <v>1345700201</v>
      </c>
      <c r="T406" t="s">
        <v>56</v>
      </c>
      <c r="V406" t="s">
        <v>396</v>
      </c>
      <c r="W406" s="4">
        <f>Tabla1[[#This Row],[OS-Valor Unitario]]-Tabla1[[#This Row],[costo_antes_iva]]</f>
        <v>0</v>
      </c>
      <c r="X406" s="4">
        <f>Tabla1[[#This Row],[OS-Valor Unitario]]*Tabla1[[#This Row],[CANTIDAD ENTREGA SATELITE]]</f>
        <v>0</v>
      </c>
      <c r="Y406" s="4">
        <f>Tabla1[[#This Row],[costo_antes_iva]]*Tabla1[[#This Row],[CANTIDAD ENTREGA SATELITE]]</f>
        <v>0</v>
      </c>
      <c r="Z406" s="4">
        <f>Tabla1[[#This Row],[Valor total OS]]-Tabla1[[#This Row],[valor total op]]</f>
        <v>0</v>
      </c>
    </row>
    <row r="407" spans="1:26" x14ac:dyDescent="0.3">
      <c r="A407">
        <v>6639</v>
      </c>
      <c r="B407">
        <v>23</v>
      </c>
      <c r="C407" t="s">
        <v>397</v>
      </c>
      <c r="D407" t="s">
        <v>398</v>
      </c>
      <c r="E407" t="s">
        <v>393</v>
      </c>
      <c r="F407" t="s">
        <v>321</v>
      </c>
      <c r="G407" s="2">
        <v>46085</v>
      </c>
      <c r="H407">
        <v>81150030</v>
      </c>
      <c r="I407" t="s">
        <v>399</v>
      </c>
      <c r="J407" t="s">
        <v>323</v>
      </c>
      <c r="K407" t="s">
        <v>32</v>
      </c>
      <c r="L407">
        <v>45</v>
      </c>
      <c r="M407">
        <v>21684</v>
      </c>
      <c r="N407" t="s">
        <v>53</v>
      </c>
      <c r="O407" t="s">
        <v>395</v>
      </c>
      <c r="P407" s="4">
        <v>12000</v>
      </c>
      <c r="Q407" s="4">
        <v>12000</v>
      </c>
      <c r="R407" t="s">
        <v>35</v>
      </c>
      <c r="S407" s="4">
        <v>1345700201</v>
      </c>
      <c r="T407" t="s">
        <v>56</v>
      </c>
      <c r="V407" t="s">
        <v>396</v>
      </c>
      <c r="W407" s="4">
        <f>Tabla1[[#This Row],[OS-Valor Unitario]]-Tabla1[[#This Row],[costo_antes_iva]]</f>
        <v>0</v>
      </c>
      <c r="X407" s="4">
        <f>Tabla1[[#This Row],[OS-Valor Unitario]]*Tabla1[[#This Row],[CANTIDAD ENTREGA SATELITE]]</f>
        <v>0</v>
      </c>
      <c r="Y407" s="4">
        <f>Tabla1[[#This Row],[costo_antes_iva]]*Tabla1[[#This Row],[CANTIDAD ENTREGA SATELITE]]</f>
        <v>0</v>
      </c>
      <c r="Z407" s="4">
        <f>Tabla1[[#This Row],[Valor total OS]]-Tabla1[[#This Row],[valor total op]]</f>
        <v>0</v>
      </c>
    </row>
    <row r="408" spans="1:26" x14ac:dyDescent="0.3">
      <c r="A408">
        <v>6639</v>
      </c>
      <c r="B408">
        <v>23</v>
      </c>
      <c r="C408" t="s">
        <v>397</v>
      </c>
      <c r="D408" t="s">
        <v>398</v>
      </c>
      <c r="E408" t="s">
        <v>393</v>
      </c>
      <c r="F408" t="s">
        <v>321</v>
      </c>
      <c r="G408" s="2">
        <v>46085</v>
      </c>
      <c r="H408">
        <v>81150030</v>
      </c>
      <c r="I408" t="s">
        <v>399</v>
      </c>
      <c r="J408" t="s">
        <v>323</v>
      </c>
      <c r="K408" t="s">
        <v>32</v>
      </c>
      <c r="L408">
        <v>102</v>
      </c>
      <c r="M408">
        <v>21696</v>
      </c>
      <c r="N408" t="s">
        <v>53</v>
      </c>
      <c r="O408" t="s">
        <v>645</v>
      </c>
      <c r="P408" s="4">
        <v>12000</v>
      </c>
      <c r="Q408" s="4">
        <v>12000</v>
      </c>
      <c r="R408" t="s">
        <v>35</v>
      </c>
      <c r="S408" s="4">
        <v>1345700201</v>
      </c>
      <c r="T408" t="s">
        <v>56</v>
      </c>
      <c r="V408" t="s">
        <v>396</v>
      </c>
      <c r="W408" s="4">
        <f>Tabla1[[#This Row],[OS-Valor Unitario]]-Tabla1[[#This Row],[costo_antes_iva]]</f>
        <v>0</v>
      </c>
      <c r="X408" s="4">
        <f>Tabla1[[#This Row],[OS-Valor Unitario]]*Tabla1[[#This Row],[CANTIDAD ENTREGA SATELITE]]</f>
        <v>0</v>
      </c>
      <c r="Y408" s="4">
        <f>Tabla1[[#This Row],[costo_antes_iva]]*Tabla1[[#This Row],[CANTIDAD ENTREGA SATELITE]]</f>
        <v>0</v>
      </c>
      <c r="Z408" s="4">
        <f>Tabla1[[#This Row],[Valor total OS]]-Tabla1[[#This Row],[valor total op]]</f>
        <v>0</v>
      </c>
    </row>
    <row r="409" spans="1:26" x14ac:dyDescent="0.3">
      <c r="A409">
        <v>6639</v>
      </c>
      <c r="B409">
        <v>1</v>
      </c>
      <c r="C409" t="s">
        <v>318</v>
      </c>
      <c r="D409" t="s">
        <v>319</v>
      </c>
      <c r="E409" t="s">
        <v>320</v>
      </c>
      <c r="F409" t="s">
        <v>321</v>
      </c>
      <c r="G409" s="2">
        <v>46084</v>
      </c>
      <c r="H409">
        <v>81068414</v>
      </c>
      <c r="I409" t="s">
        <v>322</v>
      </c>
      <c r="J409" t="s">
        <v>323</v>
      </c>
      <c r="K409" t="s">
        <v>32</v>
      </c>
      <c r="L409">
        <v>1822</v>
      </c>
      <c r="M409">
        <v>21352</v>
      </c>
      <c r="N409" t="s">
        <v>53</v>
      </c>
      <c r="O409" t="s">
        <v>324</v>
      </c>
      <c r="P409" s="4">
        <v>42000</v>
      </c>
      <c r="Q409" s="4">
        <v>42000</v>
      </c>
      <c r="R409" t="s">
        <v>35</v>
      </c>
      <c r="S409" s="4">
        <v>1345700201</v>
      </c>
      <c r="T409" t="s">
        <v>325</v>
      </c>
      <c r="V409" t="s">
        <v>326</v>
      </c>
      <c r="W409" s="4">
        <f>Tabla1[[#This Row],[OS-Valor Unitario]]-Tabla1[[#This Row],[costo_antes_iva]]</f>
        <v>0</v>
      </c>
      <c r="X409" s="4">
        <f>Tabla1[[#This Row],[OS-Valor Unitario]]*Tabla1[[#This Row],[CANTIDAD ENTREGA SATELITE]]</f>
        <v>0</v>
      </c>
      <c r="Y409" s="4">
        <f>Tabla1[[#This Row],[costo_antes_iva]]*Tabla1[[#This Row],[CANTIDAD ENTREGA SATELITE]]</f>
        <v>0</v>
      </c>
      <c r="Z409" s="4">
        <f>Tabla1[[#This Row],[Valor total OS]]-Tabla1[[#This Row],[valor total op]]</f>
        <v>0</v>
      </c>
    </row>
    <row r="410" spans="1:26" x14ac:dyDescent="0.3">
      <c r="A410">
        <v>6639</v>
      </c>
      <c r="B410">
        <v>2</v>
      </c>
      <c r="C410" t="s">
        <v>327</v>
      </c>
      <c r="D410" t="s">
        <v>328</v>
      </c>
      <c r="E410" t="s">
        <v>320</v>
      </c>
      <c r="F410" t="s">
        <v>321</v>
      </c>
      <c r="G410" s="2">
        <v>46084</v>
      </c>
      <c r="H410">
        <v>81069129</v>
      </c>
      <c r="I410" t="s">
        <v>329</v>
      </c>
      <c r="J410" t="s">
        <v>323</v>
      </c>
      <c r="K410" t="s">
        <v>32</v>
      </c>
      <c r="L410">
        <v>580</v>
      </c>
      <c r="M410">
        <v>21353</v>
      </c>
      <c r="N410" t="s">
        <v>53</v>
      </c>
      <c r="O410" t="s">
        <v>324</v>
      </c>
      <c r="P410" s="4">
        <v>77800</v>
      </c>
      <c r="Q410" s="4">
        <v>77800</v>
      </c>
      <c r="R410" t="s">
        <v>35</v>
      </c>
      <c r="S410" s="4">
        <v>1345700201</v>
      </c>
      <c r="T410" t="s">
        <v>325</v>
      </c>
      <c r="V410" t="s">
        <v>326</v>
      </c>
      <c r="W410" s="4">
        <f>Tabla1[[#This Row],[OS-Valor Unitario]]-Tabla1[[#This Row],[costo_antes_iva]]</f>
        <v>0</v>
      </c>
      <c r="X410" s="4">
        <f>Tabla1[[#This Row],[OS-Valor Unitario]]*Tabla1[[#This Row],[CANTIDAD ENTREGA SATELITE]]</f>
        <v>0</v>
      </c>
      <c r="Y410" s="4">
        <f>Tabla1[[#This Row],[costo_antes_iva]]*Tabla1[[#This Row],[CANTIDAD ENTREGA SATELITE]]</f>
        <v>0</v>
      </c>
      <c r="Z410" s="4">
        <f>Tabla1[[#This Row],[Valor total OS]]-Tabla1[[#This Row],[valor total op]]</f>
        <v>0</v>
      </c>
    </row>
    <row r="411" spans="1:26" x14ac:dyDescent="0.3">
      <c r="A411">
        <v>6639</v>
      </c>
      <c r="B411">
        <v>3</v>
      </c>
      <c r="C411" t="s">
        <v>330</v>
      </c>
      <c r="D411" t="s">
        <v>331</v>
      </c>
      <c r="E411" t="s">
        <v>108</v>
      </c>
      <c r="F411" t="s">
        <v>321</v>
      </c>
      <c r="G411" s="2">
        <v>46084</v>
      </c>
      <c r="H411">
        <v>81071052</v>
      </c>
      <c r="I411" t="s">
        <v>332</v>
      </c>
      <c r="J411" t="s">
        <v>323</v>
      </c>
      <c r="K411" t="s">
        <v>32</v>
      </c>
      <c r="L411">
        <v>496</v>
      </c>
      <c r="M411">
        <v>21611</v>
      </c>
      <c r="N411" t="s">
        <v>53</v>
      </c>
      <c r="O411" t="s">
        <v>210</v>
      </c>
      <c r="P411" s="4">
        <v>12000</v>
      </c>
      <c r="Q411" s="4">
        <v>12000</v>
      </c>
      <c r="R411" t="s">
        <v>35</v>
      </c>
      <c r="S411" s="4">
        <v>1345700201</v>
      </c>
      <c r="T411" t="s">
        <v>111</v>
      </c>
      <c r="V411" t="s">
        <v>211</v>
      </c>
      <c r="W411" s="4">
        <f>Tabla1[[#This Row],[OS-Valor Unitario]]-Tabla1[[#This Row],[costo_antes_iva]]</f>
        <v>0</v>
      </c>
      <c r="X411" s="4">
        <f>Tabla1[[#This Row],[OS-Valor Unitario]]*Tabla1[[#This Row],[CANTIDAD ENTREGA SATELITE]]</f>
        <v>0</v>
      </c>
      <c r="Y411" s="4">
        <f>Tabla1[[#This Row],[costo_antes_iva]]*Tabla1[[#This Row],[CANTIDAD ENTREGA SATELITE]]</f>
        <v>0</v>
      </c>
      <c r="Z411" s="4">
        <f>Tabla1[[#This Row],[Valor total OS]]-Tabla1[[#This Row],[valor total op]]</f>
        <v>0</v>
      </c>
    </row>
    <row r="412" spans="1:26" x14ac:dyDescent="0.3">
      <c r="A412">
        <v>6639</v>
      </c>
      <c r="B412">
        <v>4</v>
      </c>
      <c r="C412" t="s">
        <v>333</v>
      </c>
      <c r="D412" t="s">
        <v>334</v>
      </c>
      <c r="E412" t="s">
        <v>108</v>
      </c>
      <c r="F412" t="s">
        <v>321</v>
      </c>
      <c r="G412" s="2">
        <v>46084</v>
      </c>
      <c r="H412">
        <v>81072160</v>
      </c>
      <c r="I412" t="s">
        <v>335</v>
      </c>
      <c r="J412" t="s">
        <v>323</v>
      </c>
      <c r="K412" t="s">
        <v>32</v>
      </c>
      <c r="L412">
        <v>608</v>
      </c>
      <c r="M412">
        <v>21410</v>
      </c>
      <c r="N412" t="s">
        <v>53</v>
      </c>
      <c r="O412" t="s">
        <v>336</v>
      </c>
      <c r="P412" s="4">
        <v>12000</v>
      </c>
      <c r="Q412" s="4">
        <v>12000</v>
      </c>
      <c r="R412" t="s">
        <v>35</v>
      </c>
      <c r="S412" s="4">
        <v>1345700201</v>
      </c>
      <c r="T412" t="s">
        <v>111</v>
      </c>
      <c r="V412" t="s">
        <v>337</v>
      </c>
      <c r="W412" s="4">
        <f>Tabla1[[#This Row],[OS-Valor Unitario]]-Tabla1[[#This Row],[costo_antes_iva]]</f>
        <v>0</v>
      </c>
      <c r="X412" s="4">
        <f>Tabla1[[#This Row],[OS-Valor Unitario]]*Tabla1[[#This Row],[CANTIDAD ENTREGA SATELITE]]</f>
        <v>0</v>
      </c>
      <c r="Y412" s="4">
        <f>Tabla1[[#This Row],[costo_antes_iva]]*Tabla1[[#This Row],[CANTIDAD ENTREGA SATELITE]]</f>
        <v>0</v>
      </c>
      <c r="Z412" s="4">
        <f>Tabla1[[#This Row],[Valor total OS]]-Tabla1[[#This Row],[valor total op]]</f>
        <v>0</v>
      </c>
    </row>
    <row r="413" spans="1:26" x14ac:dyDescent="0.3">
      <c r="A413">
        <v>6639</v>
      </c>
      <c r="B413">
        <v>4</v>
      </c>
      <c r="C413" t="s">
        <v>333</v>
      </c>
      <c r="D413" t="s">
        <v>334</v>
      </c>
      <c r="E413" t="s">
        <v>108</v>
      </c>
      <c r="F413" t="s">
        <v>321</v>
      </c>
      <c r="G413" s="2">
        <v>46084</v>
      </c>
      <c r="H413">
        <v>81072160</v>
      </c>
      <c r="I413" t="s">
        <v>335</v>
      </c>
      <c r="J413" t="s">
        <v>323</v>
      </c>
      <c r="K413" t="s">
        <v>77</v>
      </c>
      <c r="L413">
        <v>608</v>
      </c>
      <c r="M413">
        <v>21395</v>
      </c>
      <c r="N413" t="s">
        <v>53</v>
      </c>
      <c r="O413" t="s">
        <v>78</v>
      </c>
      <c r="P413" s="4">
        <v>1000</v>
      </c>
      <c r="Q413" s="4">
        <v>1000</v>
      </c>
      <c r="R413" t="s">
        <v>35</v>
      </c>
      <c r="S413" s="4">
        <v>1345700201</v>
      </c>
      <c r="T413" t="s">
        <v>111</v>
      </c>
      <c r="U413">
        <v>304</v>
      </c>
      <c r="V413" t="s">
        <v>79</v>
      </c>
      <c r="W413" s="4">
        <f>Tabla1[[#This Row],[OS-Valor Unitario]]-Tabla1[[#This Row],[costo_antes_iva]]</f>
        <v>0</v>
      </c>
      <c r="X413" s="4">
        <f>Tabla1[[#This Row],[OS-Valor Unitario]]*Tabla1[[#This Row],[CANTIDAD ENTREGA SATELITE]]</f>
        <v>304000</v>
      </c>
      <c r="Y413" s="4">
        <f>Tabla1[[#This Row],[costo_antes_iva]]*Tabla1[[#This Row],[CANTIDAD ENTREGA SATELITE]]</f>
        <v>304000</v>
      </c>
      <c r="Z413" s="4">
        <f>Tabla1[[#This Row],[Valor total OS]]-Tabla1[[#This Row],[valor total op]]</f>
        <v>0</v>
      </c>
    </row>
    <row r="414" spans="1:26" x14ac:dyDescent="0.3">
      <c r="A414">
        <v>6639</v>
      </c>
      <c r="B414">
        <v>6</v>
      </c>
      <c r="C414" t="s">
        <v>338</v>
      </c>
      <c r="D414" t="s">
        <v>339</v>
      </c>
      <c r="E414" t="s">
        <v>340</v>
      </c>
      <c r="F414" t="s">
        <v>321</v>
      </c>
      <c r="G414" s="2">
        <v>46084</v>
      </c>
      <c r="H414">
        <v>81072664</v>
      </c>
      <c r="I414" t="s">
        <v>341</v>
      </c>
      <c r="J414" t="s">
        <v>323</v>
      </c>
      <c r="K414" t="s">
        <v>342</v>
      </c>
      <c r="L414">
        <v>448</v>
      </c>
      <c r="M414">
        <v>21340</v>
      </c>
      <c r="N414" t="s">
        <v>53</v>
      </c>
      <c r="O414" t="s">
        <v>343</v>
      </c>
      <c r="P414" s="4">
        <v>11000</v>
      </c>
      <c r="Q414" s="4">
        <v>5500</v>
      </c>
      <c r="R414" t="s">
        <v>35</v>
      </c>
      <c r="S414" s="4">
        <v>1345700201</v>
      </c>
      <c r="T414" t="s">
        <v>144</v>
      </c>
      <c r="V414" t="s">
        <v>344</v>
      </c>
      <c r="W414" s="4">
        <f>Tabla1[[#This Row],[OS-Valor Unitario]]-Tabla1[[#This Row],[costo_antes_iva]]</f>
        <v>-5500</v>
      </c>
      <c r="X414" s="4">
        <f>Tabla1[[#This Row],[OS-Valor Unitario]]*Tabla1[[#This Row],[CANTIDAD ENTREGA SATELITE]]</f>
        <v>0</v>
      </c>
      <c r="Y414" s="4">
        <f>Tabla1[[#This Row],[costo_antes_iva]]*Tabla1[[#This Row],[CANTIDAD ENTREGA SATELITE]]</f>
        <v>0</v>
      </c>
      <c r="Z414" s="4">
        <f>Tabla1[[#This Row],[Valor total OS]]-Tabla1[[#This Row],[valor total op]]</f>
        <v>0</v>
      </c>
    </row>
    <row r="415" spans="1:26" x14ac:dyDescent="0.3">
      <c r="A415">
        <v>6639</v>
      </c>
      <c r="B415">
        <v>6</v>
      </c>
      <c r="C415" t="s">
        <v>338</v>
      </c>
      <c r="D415" t="s">
        <v>339</v>
      </c>
      <c r="E415" t="s">
        <v>340</v>
      </c>
      <c r="F415" t="s">
        <v>321</v>
      </c>
      <c r="G415" s="2">
        <v>46084</v>
      </c>
      <c r="H415">
        <v>81072664</v>
      </c>
      <c r="I415" t="s">
        <v>341</v>
      </c>
      <c r="J415" t="s">
        <v>323</v>
      </c>
      <c r="K415" t="s">
        <v>342</v>
      </c>
      <c r="L415">
        <v>448</v>
      </c>
      <c r="M415">
        <v>21340</v>
      </c>
      <c r="N415" t="s">
        <v>53</v>
      </c>
      <c r="O415" t="s">
        <v>343</v>
      </c>
      <c r="P415" s="4">
        <v>5500</v>
      </c>
      <c r="Q415" s="4">
        <v>5500</v>
      </c>
      <c r="R415" t="s">
        <v>35</v>
      </c>
      <c r="S415" s="4">
        <v>1345700201</v>
      </c>
      <c r="T415" t="s">
        <v>144</v>
      </c>
      <c r="V415" t="s">
        <v>344</v>
      </c>
      <c r="W415" s="4">
        <f>Tabla1[[#This Row],[OS-Valor Unitario]]-Tabla1[[#This Row],[costo_antes_iva]]</f>
        <v>0</v>
      </c>
      <c r="X415" s="4">
        <f>Tabla1[[#This Row],[OS-Valor Unitario]]*Tabla1[[#This Row],[CANTIDAD ENTREGA SATELITE]]</f>
        <v>0</v>
      </c>
      <c r="Y415" s="4">
        <f>Tabla1[[#This Row],[costo_antes_iva]]*Tabla1[[#This Row],[CANTIDAD ENTREGA SATELITE]]</f>
        <v>0</v>
      </c>
      <c r="Z415" s="4">
        <f>Tabla1[[#This Row],[Valor total OS]]-Tabla1[[#This Row],[valor total op]]</f>
        <v>0</v>
      </c>
    </row>
    <row r="416" spans="1:26" x14ac:dyDescent="0.3">
      <c r="A416">
        <v>6639</v>
      </c>
      <c r="B416">
        <v>7</v>
      </c>
      <c r="C416" t="s">
        <v>345</v>
      </c>
      <c r="D416" t="s">
        <v>346</v>
      </c>
      <c r="E416" t="s">
        <v>340</v>
      </c>
      <c r="F416" t="s">
        <v>321</v>
      </c>
      <c r="G416" s="2">
        <v>46084</v>
      </c>
      <c r="H416">
        <v>81072850</v>
      </c>
      <c r="I416" t="s">
        <v>347</v>
      </c>
      <c r="J416" t="s">
        <v>323</v>
      </c>
      <c r="K416" t="s">
        <v>64</v>
      </c>
      <c r="L416">
        <v>300</v>
      </c>
      <c r="M416">
        <v>21653</v>
      </c>
      <c r="N416" t="s">
        <v>53</v>
      </c>
      <c r="O416" t="s">
        <v>66</v>
      </c>
      <c r="P416" s="4">
        <v>2500</v>
      </c>
      <c r="Q416" s="4">
        <v>2400</v>
      </c>
      <c r="R416" t="s">
        <v>35</v>
      </c>
      <c r="S416" s="4">
        <v>1345700201</v>
      </c>
      <c r="T416" t="s">
        <v>144</v>
      </c>
      <c r="V416" t="s">
        <v>66</v>
      </c>
      <c r="W416" s="4">
        <f>Tabla1[[#This Row],[OS-Valor Unitario]]-Tabla1[[#This Row],[costo_antes_iva]]</f>
        <v>-100</v>
      </c>
      <c r="X416" s="4">
        <f>Tabla1[[#This Row],[OS-Valor Unitario]]*Tabla1[[#This Row],[CANTIDAD ENTREGA SATELITE]]</f>
        <v>0</v>
      </c>
      <c r="Y416" s="4">
        <f>Tabla1[[#This Row],[costo_antes_iva]]*Tabla1[[#This Row],[CANTIDAD ENTREGA SATELITE]]</f>
        <v>0</v>
      </c>
      <c r="Z416" s="4">
        <f>Tabla1[[#This Row],[Valor total OS]]-Tabla1[[#This Row],[valor total op]]</f>
        <v>0</v>
      </c>
    </row>
    <row r="417" spans="1:26" x14ac:dyDescent="0.3">
      <c r="A417">
        <v>6639</v>
      </c>
      <c r="B417">
        <v>7</v>
      </c>
      <c r="C417" t="s">
        <v>345</v>
      </c>
      <c r="D417" t="s">
        <v>346</v>
      </c>
      <c r="E417" t="s">
        <v>340</v>
      </c>
      <c r="F417" t="s">
        <v>321</v>
      </c>
      <c r="G417" s="2">
        <v>46084</v>
      </c>
      <c r="H417">
        <v>81072850</v>
      </c>
      <c r="I417" t="s">
        <v>347</v>
      </c>
      <c r="J417" t="s">
        <v>323</v>
      </c>
      <c r="K417" t="s">
        <v>342</v>
      </c>
      <c r="L417">
        <v>7600</v>
      </c>
      <c r="M417">
        <v>21341</v>
      </c>
      <c r="N417" t="s">
        <v>53</v>
      </c>
      <c r="O417" t="s">
        <v>343</v>
      </c>
      <c r="P417" s="4">
        <v>11000</v>
      </c>
      <c r="Q417" s="4">
        <v>5500</v>
      </c>
      <c r="R417" t="s">
        <v>35</v>
      </c>
      <c r="S417" s="4">
        <v>1345700201</v>
      </c>
      <c r="T417" t="s">
        <v>144</v>
      </c>
      <c r="U417">
        <v>1353</v>
      </c>
      <c r="V417" t="s">
        <v>344</v>
      </c>
      <c r="W417" s="4">
        <f>Tabla1[[#This Row],[OS-Valor Unitario]]-Tabla1[[#This Row],[costo_antes_iva]]</f>
        <v>-5500</v>
      </c>
      <c r="X417" s="4">
        <f>Tabla1[[#This Row],[OS-Valor Unitario]]*Tabla1[[#This Row],[CANTIDAD ENTREGA SATELITE]]</f>
        <v>7441500</v>
      </c>
      <c r="Y417" s="4">
        <f>Tabla1[[#This Row],[costo_antes_iva]]*Tabla1[[#This Row],[CANTIDAD ENTREGA SATELITE]]</f>
        <v>14883000</v>
      </c>
      <c r="Z417" s="4">
        <f>Tabla1[[#This Row],[Valor total OS]]-Tabla1[[#This Row],[valor total op]]</f>
        <v>-7441500</v>
      </c>
    </row>
    <row r="418" spans="1:26" x14ac:dyDescent="0.3">
      <c r="A418">
        <v>6639</v>
      </c>
      <c r="B418">
        <v>7</v>
      </c>
      <c r="C418" t="s">
        <v>345</v>
      </c>
      <c r="D418" t="s">
        <v>346</v>
      </c>
      <c r="E418" t="s">
        <v>340</v>
      </c>
      <c r="F418" t="s">
        <v>321</v>
      </c>
      <c r="G418" s="2">
        <v>46084</v>
      </c>
      <c r="H418">
        <v>81072850</v>
      </c>
      <c r="I418" t="s">
        <v>347</v>
      </c>
      <c r="J418" t="s">
        <v>323</v>
      </c>
      <c r="K418" t="s">
        <v>342</v>
      </c>
      <c r="L418">
        <v>7600</v>
      </c>
      <c r="M418">
        <v>21341</v>
      </c>
      <c r="N418" t="s">
        <v>53</v>
      </c>
      <c r="O418" t="s">
        <v>343</v>
      </c>
      <c r="P418" s="4">
        <v>5500</v>
      </c>
      <c r="Q418" s="4">
        <v>5500</v>
      </c>
      <c r="R418" t="s">
        <v>35</v>
      </c>
      <c r="S418" s="4">
        <v>1345700201</v>
      </c>
      <c r="T418" t="s">
        <v>144</v>
      </c>
      <c r="U418">
        <v>1353</v>
      </c>
      <c r="V418" t="s">
        <v>344</v>
      </c>
      <c r="W418" s="4">
        <f>Tabla1[[#This Row],[OS-Valor Unitario]]-Tabla1[[#This Row],[costo_antes_iva]]</f>
        <v>0</v>
      </c>
      <c r="X418" s="4">
        <f>Tabla1[[#This Row],[OS-Valor Unitario]]*Tabla1[[#This Row],[CANTIDAD ENTREGA SATELITE]]</f>
        <v>7441500</v>
      </c>
      <c r="Y418" s="4">
        <f>Tabla1[[#This Row],[costo_antes_iva]]*Tabla1[[#This Row],[CANTIDAD ENTREGA SATELITE]]</f>
        <v>7441500</v>
      </c>
      <c r="Z418" s="4">
        <f>Tabla1[[#This Row],[Valor total OS]]-Tabla1[[#This Row],[valor total op]]</f>
        <v>0</v>
      </c>
    </row>
    <row r="419" spans="1:26" x14ac:dyDescent="0.3">
      <c r="A419">
        <v>6639</v>
      </c>
      <c r="B419">
        <v>8</v>
      </c>
      <c r="C419" t="s">
        <v>348</v>
      </c>
      <c r="D419" t="s">
        <v>349</v>
      </c>
      <c r="E419" t="s">
        <v>108</v>
      </c>
      <c r="F419" t="s">
        <v>321</v>
      </c>
      <c r="G419" s="2">
        <v>46084</v>
      </c>
      <c r="H419">
        <v>81073010</v>
      </c>
      <c r="I419" t="s">
        <v>350</v>
      </c>
      <c r="J419" t="s">
        <v>323</v>
      </c>
      <c r="K419" t="s">
        <v>32</v>
      </c>
      <c r="L419">
        <v>60</v>
      </c>
      <c r="M419">
        <v>21667</v>
      </c>
      <c r="N419" t="s">
        <v>53</v>
      </c>
      <c r="O419" t="s">
        <v>215</v>
      </c>
      <c r="P419" s="4">
        <v>12500</v>
      </c>
      <c r="Q419" s="4">
        <v>13500</v>
      </c>
      <c r="R419" t="s">
        <v>35</v>
      </c>
      <c r="S419" s="4">
        <v>1345700201</v>
      </c>
      <c r="T419" t="s">
        <v>111</v>
      </c>
      <c r="V419" t="s">
        <v>216</v>
      </c>
      <c r="W419" s="4">
        <f>Tabla1[[#This Row],[OS-Valor Unitario]]-Tabla1[[#This Row],[costo_antes_iva]]</f>
        <v>1000</v>
      </c>
      <c r="X419" s="4">
        <f>Tabla1[[#This Row],[OS-Valor Unitario]]*Tabla1[[#This Row],[CANTIDAD ENTREGA SATELITE]]</f>
        <v>0</v>
      </c>
      <c r="Y419" s="4">
        <f>Tabla1[[#This Row],[costo_antes_iva]]*Tabla1[[#This Row],[CANTIDAD ENTREGA SATELITE]]</f>
        <v>0</v>
      </c>
      <c r="Z419" s="4">
        <f>Tabla1[[#This Row],[Valor total OS]]-Tabla1[[#This Row],[valor total op]]</f>
        <v>0</v>
      </c>
    </row>
    <row r="420" spans="1:26" x14ac:dyDescent="0.3">
      <c r="A420">
        <v>6639</v>
      </c>
      <c r="B420">
        <v>9</v>
      </c>
      <c r="C420" t="s">
        <v>351</v>
      </c>
      <c r="D420" t="s">
        <v>352</v>
      </c>
      <c r="E420" t="s">
        <v>108</v>
      </c>
      <c r="F420" t="s">
        <v>321</v>
      </c>
      <c r="G420" s="2">
        <v>46084</v>
      </c>
      <c r="H420">
        <v>81073336</v>
      </c>
      <c r="I420" t="s">
        <v>353</v>
      </c>
      <c r="J420" t="s">
        <v>323</v>
      </c>
      <c r="K420" t="s">
        <v>77</v>
      </c>
      <c r="L420">
        <v>1582</v>
      </c>
      <c r="M420">
        <v>21396</v>
      </c>
      <c r="N420" t="s">
        <v>53</v>
      </c>
      <c r="O420" t="s">
        <v>78</v>
      </c>
      <c r="P420" s="4">
        <v>0</v>
      </c>
      <c r="Q420" s="4">
        <v>1000</v>
      </c>
      <c r="R420" t="s">
        <v>35</v>
      </c>
      <c r="S420" s="4">
        <v>1345700201</v>
      </c>
      <c r="T420" t="s">
        <v>111</v>
      </c>
      <c r="U420">
        <v>791</v>
      </c>
      <c r="V420" t="s">
        <v>79</v>
      </c>
      <c r="W420" s="4">
        <f>Tabla1[[#This Row],[OS-Valor Unitario]]-Tabla1[[#This Row],[costo_antes_iva]]</f>
        <v>1000</v>
      </c>
      <c r="X420" s="4">
        <f>Tabla1[[#This Row],[OS-Valor Unitario]]*Tabla1[[#This Row],[CANTIDAD ENTREGA SATELITE]]</f>
        <v>791000</v>
      </c>
      <c r="Y420" s="4">
        <f>Tabla1[[#This Row],[costo_antes_iva]]*Tabla1[[#This Row],[CANTIDAD ENTREGA SATELITE]]</f>
        <v>0</v>
      </c>
      <c r="Z420" s="4">
        <f>Tabla1[[#This Row],[Valor total OS]]-Tabla1[[#This Row],[valor total op]]</f>
        <v>791000</v>
      </c>
    </row>
    <row r="421" spans="1:26" x14ac:dyDescent="0.3">
      <c r="A421">
        <v>6639</v>
      </c>
      <c r="B421">
        <v>9</v>
      </c>
      <c r="C421" t="s">
        <v>351</v>
      </c>
      <c r="D421" t="s">
        <v>352</v>
      </c>
      <c r="E421" t="s">
        <v>108</v>
      </c>
      <c r="F421" t="s">
        <v>321</v>
      </c>
      <c r="G421" s="2">
        <v>46084</v>
      </c>
      <c r="H421">
        <v>81073336</v>
      </c>
      <c r="I421" t="s">
        <v>353</v>
      </c>
      <c r="J421" t="s">
        <v>323</v>
      </c>
      <c r="K421" t="s">
        <v>32</v>
      </c>
      <c r="L421">
        <v>1582</v>
      </c>
      <c r="M421">
        <v>21411</v>
      </c>
      <c r="N421" t="s">
        <v>53</v>
      </c>
      <c r="O421" t="s">
        <v>210</v>
      </c>
      <c r="P421" s="4">
        <v>12500</v>
      </c>
      <c r="Q421" s="4">
        <v>13000</v>
      </c>
      <c r="R421" t="s">
        <v>35</v>
      </c>
      <c r="S421" s="4">
        <v>1345700201</v>
      </c>
      <c r="T421" t="s">
        <v>111</v>
      </c>
      <c r="U421">
        <v>562</v>
      </c>
      <c r="V421" t="s">
        <v>211</v>
      </c>
      <c r="W421" s="4">
        <f>Tabla1[[#This Row],[OS-Valor Unitario]]-Tabla1[[#This Row],[costo_antes_iva]]</f>
        <v>500</v>
      </c>
      <c r="X421" s="4">
        <f>Tabla1[[#This Row],[OS-Valor Unitario]]*Tabla1[[#This Row],[CANTIDAD ENTREGA SATELITE]]</f>
        <v>7306000</v>
      </c>
      <c r="Y421" s="4">
        <f>Tabla1[[#This Row],[costo_antes_iva]]*Tabla1[[#This Row],[CANTIDAD ENTREGA SATELITE]]</f>
        <v>7025000</v>
      </c>
      <c r="Z421" s="4">
        <f>Tabla1[[#This Row],[Valor total OS]]-Tabla1[[#This Row],[valor total op]]</f>
        <v>281000</v>
      </c>
    </row>
    <row r="422" spans="1:26" x14ac:dyDescent="0.3">
      <c r="A422">
        <v>6639</v>
      </c>
      <c r="B422">
        <v>9</v>
      </c>
      <c r="C422" t="s">
        <v>351</v>
      </c>
      <c r="D422" t="s">
        <v>352</v>
      </c>
      <c r="E422" t="s">
        <v>108</v>
      </c>
      <c r="F422" t="s">
        <v>321</v>
      </c>
      <c r="G422" s="2">
        <v>46084</v>
      </c>
      <c r="H422">
        <v>81073336</v>
      </c>
      <c r="I422" t="s">
        <v>353</v>
      </c>
      <c r="J422" t="s">
        <v>323</v>
      </c>
      <c r="K422" t="s">
        <v>77</v>
      </c>
      <c r="L422">
        <v>1582</v>
      </c>
      <c r="M422">
        <v>21396</v>
      </c>
      <c r="N422" t="s">
        <v>53</v>
      </c>
      <c r="O422" t="s">
        <v>78</v>
      </c>
      <c r="P422" s="4">
        <v>1000</v>
      </c>
      <c r="Q422" s="4">
        <v>1000</v>
      </c>
      <c r="R422" t="s">
        <v>35</v>
      </c>
      <c r="S422" s="4">
        <v>1345700201</v>
      </c>
      <c r="T422" t="s">
        <v>111</v>
      </c>
      <c r="U422">
        <v>791</v>
      </c>
      <c r="V422" t="s">
        <v>79</v>
      </c>
      <c r="W422" s="4">
        <f>Tabla1[[#This Row],[OS-Valor Unitario]]-Tabla1[[#This Row],[costo_antes_iva]]</f>
        <v>0</v>
      </c>
      <c r="X422" s="4">
        <f>Tabla1[[#This Row],[OS-Valor Unitario]]*Tabla1[[#This Row],[CANTIDAD ENTREGA SATELITE]]</f>
        <v>791000</v>
      </c>
      <c r="Y422" s="4">
        <f>Tabla1[[#This Row],[costo_antes_iva]]*Tabla1[[#This Row],[CANTIDAD ENTREGA SATELITE]]</f>
        <v>791000</v>
      </c>
      <c r="Z422" s="4">
        <f>Tabla1[[#This Row],[Valor total OS]]-Tabla1[[#This Row],[valor total op]]</f>
        <v>0</v>
      </c>
    </row>
    <row r="423" spans="1:26" x14ac:dyDescent="0.3">
      <c r="A423">
        <v>6639</v>
      </c>
      <c r="B423">
        <v>9</v>
      </c>
      <c r="C423" t="s">
        <v>351</v>
      </c>
      <c r="D423" t="s">
        <v>352</v>
      </c>
      <c r="E423" t="s">
        <v>108</v>
      </c>
      <c r="F423" t="s">
        <v>321</v>
      </c>
      <c r="G423" s="2">
        <v>46084</v>
      </c>
      <c r="H423">
        <v>81073336</v>
      </c>
      <c r="I423" t="s">
        <v>353</v>
      </c>
      <c r="J423" t="s">
        <v>323</v>
      </c>
      <c r="K423" t="s">
        <v>32</v>
      </c>
      <c r="L423">
        <v>1582</v>
      </c>
      <c r="M423">
        <v>21411</v>
      </c>
      <c r="N423" t="s">
        <v>53</v>
      </c>
      <c r="O423" t="s">
        <v>210</v>
      </c>
      <c r="P423" s="4">
        <v>13000</v>
      </c>
      <c r="Q423" s="4">
        <v>13000</v>
      </c>
      <c r="R423" t="s">
        <v>35</v>
      </c>
      <c r="S423" s="4">
        <v>1345700201</v>
      </c>
      <c r="T423" t="s">
        <v>111</v>
      </c>
      <c r="U423">
        <v>562</v>
      </c>
      <c r="V423" t="s">
        <v>211</v>
      </c>
      <c r="W423" s="4">
        <f>Tabla1[[#This Row],[OS-Valor Unitario]]-Tabla1[[#This Row],[costo_antes_iva]]</f>
        <v>0</v>
      </c>
      <c r="X423" s="4">
        <f>Tabla1[[#This Row],[OS-Valor Unitario]]*Tabla1[[#This Row],[CANTIDAD ENTREGA SATELITE]]</f>
        <v>7306000</v>
      </c>
      <c r="Y423" s="4">
        <f>Tabla1[[#This Row],[costo_antes_iva]]*Tabla1[[#This Row],[CANTIDAD ENTREGA SATELITE]]</f>
        <v>7306000</v>
      </c>
      <c r="Z423" s="4">
        <f>Tabla1[[#This Row],[Valor total OS]]-Tabla1[[#This Row],[valor total op]]</f>
        <v>0</v>
      </c>
    </row>
    <row r="424" spans="1:26" x14ac:dyDescent="0.3">
      <c r="A424">
        <v>6633</v>
      </c>
      <c r="B424">
        <v>1</v>
      </c>
      <c r="C424" t="s">
        <v>448</v>
      </c>
      <c r="D424" t="s">
        <v>449</v>
      </c>
      <c r="E424" t="s">
        <v>70</v>
      </c>
      <c r="F424" t="s">
        <v>450</v>
      </c>
      <c r="G424" s="2">
        <v>46084</v>
      </c>
      <c r="H424">
        <v>81068881</v>
      </c>
      <c r="I424" t="s">
        <v>451</v>
      </c>
      <c r="J424" t="s">
        <v>452</v>
      </c>
      <c r="K424" t="s">
        <v>32</v>
      </c>
      <c r="L424">
        <v>2</v>
      </c>
      <c r="M424">
        <v>21279</v>
      </c>
      <c r="N424" t="s">
        <v>53</v>
      </c>
      <c r="O424" t="s">
        <v>74</v>
      </c>
      <c r="P424" s="4">
        <v>14500</v>
      </c>
      <c r="Q424" s="4">
        <v>15000</v>
      </c>
      <c r="R424" t="s">
        <v>453</v>
      </c>
      <c r="S424" s="4">
        <v>60849</v>
      </c>
      <c r="T424" t="s">
        <v>75</v>
      </c>
      <c r="U424">
        <v>1</v>
      </c>
      <c r="V424" t="s">
        <v>76</v>
      </c>
      <c r="W424" s="4">
        <f>Tabla1[[#This Row],[OS-Valor Unitario]]-Tabla1[[#This Row],[costo_antes_iva]]</f>
        <v>500</v>
      </c>
      <c r="X424" s="4">
        <f>Tabla1[[#This Row],[OS-Valor Unitario]]*Tabla1[[#This Row],[CANTIDAD ENTREGA SATELITE]]</f>
        <v>15000</v>
      </c>
      <c r="Y424" s="4">
        <f>Tabla1[[#This Row],[costo_antes_iva]]*Tabla1[[#This Row],[CANTIDAD ENTREGA SATELITE]]</f>
        <v>14500</v>
      </c>
      <c r="Z424" s="4">
        <f>Tabla1[[#This Row],[Valor total OS]]-Tabla1[[#This Row],[valor total op]]</f>
        <v>500</v>
      </c>
    </row>
    <row r="425" spans="1:26" x14ac:dyDescent="0.3">
      <c r="A425">
        <v>6639</v>
      </c>
      <c r="B425">
        <v>7</v>
      </c>
      <c r="C425" t="s">
        <v>345</v>
      </c>
      <c r="D425" t="s">
        <v>346</v>
      </c>
      <c r="E425" t="s">
        <v>340</v>
      </c>
      <c r="F425" t="s">
        <v>321</v>
      </c>
      <c r="G425" s="2">
        <v>46084</v>
      </c>
      <c r="H425">
        <v>81072850</v>
      </c>
      <c r="I425" t="s">
        <v>347</v>
      </c>
      <c r="J425" t="s">
        <v>323</v>
      </c>
      <c r="K425" t="s">
        <v>64</v>
      </c>
      <c r="L425">
        <v>1095</v>
      </c>
      <c r="M425">
        <v>21654</v>
      </c>
      <c r="N425" t="s">
        <v>53</v>
      </c>
      <c r="O425" t="s">
        <v>143</v>
      </c>
      <c r="P425" s="4">
        <v>2500</v>
      </c>
      <c r="Q425" s="4">
        <v>2200</v>
      </c>
      <c r="R425" t="s">
        <v>35</v>
      </c>
      <c r="S425" s="4">
        <v>1345700201</v>
      </c>
      <c r="T425" t="s">
        <v>144</v>
      </c>
      <c r="U425">
        <v>1353</v>
      </c>
      <c r="V425" t="s">
        <v>344</v>
      </c>
      <c r="W425" s="4">
        <f>Tabla1[[#This Row],[OS-Valor Unitario]]-Tabla1[[#This Row],[costo_antes_iva]]</f>
        <v>-300</v>
      </c>
      <c r="X425" s="4">
        <f>Tabla1[[#This Row],[OS-Valor Unitario]]*Tabla1[[#This Row],[CANTIDAD ENTREGA SATELITE]]</f>
        <v>2976600</v>
      </c>
      <c r="Y425" s="4">
        <f>Tabla1[[#This Row],[costo_antes_iva]]*Tabla1[[#This Row],[CANTIDAD ENTREGA SATELITE]]</f>
        <v>3382500</v>
      </c>
      <c r="Z425" s="4">
        <f>Tabla1[[#This Row],[Valor total OS]]-Tabla1[[#This Row],[valor total op]]</f>
        <v>-405900</v>
      </c>
    </row>
    <row r="426" spans="1:26" x14ac:dyDescent="0.3">
      <c r="A426">
        <v>6639</v>
      </c>
      <c r="B426">
        <v>7</v>
      </c>
      <c r="C426" t="s">
        <v>345</v>
      </c>
      <c r="D426" t="s">
        <v>346</v>
      </c>
      <c r="E426" t="s">
        <v>340</v>
      </c>
      <c r="F426" t="s">
        <v>321</v>
      </c>
      <c r="G426" s="2">
        <v>46084</v>
      </c>
      <c r="H426">
        <v>81072850</v>
      </c>
      <c r="I426" t="s">
        <v>347</v>
      </c>
      <c r="J426" t="s">
        <v>323</v>
      </c>
      <c r="K426" t="s">
        <v>64</v>
      </c>
      <c r="L426">
        <v>1095</v>
      </c>
      <c r="M426">
        <v>21654</v>
      </c>
      <c r="N426" t="s">
        <v>53</v>
      </c>
      <c r="O426" t="s">
        <v>143</v>
      </c>
      <c r="P426" s="4">
        <v>2500</v>
      </c>
      <c r="Q426" s="4">
        <v>2200</v>
      </c>
      <c r="R426" t="s">
        <v>35</v>
      </c>
      <c r="S426" s="4">
        <v>1345700201</v>
      </c>
      <c r="T426" t="s">
        <v>144</v>
      </c>
      <c r="V426" t="s">
        <v>66</v>
      </c>
      <c r="W426" s="4">
        <f>Tabla1[[#This Row],[OS-Valor Unitario]]-Tabla1[[#This Row],[costo_antes_iva]]</f>
        <v>-300</v>
      </c>
      <c r="X426" s="4">
        <f>Tabla1[[#This Row],[OS-Valor Unitario]]*Tabla1[[#This Row],[CANTIDAD ENTREGA SATELITE]]</f>
        <v>0</v>
      </c>
      <c r="Y426" s="4">
        <f>Tabla1[[#This Row],[costo_antes_iva]]*Tabla1[[#This Row],[CANTIDAD ENTREGA SATELITE]]</f>
        <v>0</v>
      </c>
      <c r="Z426" s="4">
        <f>Tabla1[[#This Row],[Valor total OS]]-Tabla1[[#This Row],[valor total op]]</f>
        <v>0</v>
      </c>
    </row>
    <row r="427" spans="1:26" x14ac:dyDescent="0.3">
      <c r="A427">
        <v>6639</v>
      </c>
      <c r="B427">
        <v>7</v>
      </c>
      <c r="C427" t="s">
        <v>345</v>
      </c>
      <c r="D427" t="s">
        <v>346</v>
      </c>
      <c r="E427" t="s">
        <v>340</v>
      </c>
      <c r="F427" t="s">
        <v>321</v>
      </c>
      <c r="G427" s="2">
        <v>46084</v>
      </c>
      <c r="H427">
        <v>81072850</v>
      </c>
      <c r="I427" t="s">
        <v>347</v>
      </c>
      <c r="J427" t="s">
        <v>323</v>
      </c>
      <c r="K427" t="s">
        <v>64</v>
      </c>
      <c r="L427">
        <v>1092</v>
      </c>
      <c r="M427">
        <v>21731</v>
      </c>
      <c r="N427" t="s">
        <v>53</v>
      </c>
      <c r="O427" t="s">
        <v>143</v>
      </c>
      <c r="P427" s="4">
        <v>2500</v>
      </c>
      <c r="Q427" s="4">
        <v>2200</v>
      </c>
      <c r="R427" t="s">
        <v>35</v>
      </c>
      <c r="S427" s="4">
        <v>1345700201</v>
      </c>
      <c r="T427" t="s">
        <v>144</v>
      </c>
      <c r="U427">
        <v>1353</v>
      </c>
      <c r="V427" t="s">
        <v>344</v>
      </c>
      <c r="W427" s="4">
        <f>Tabla1[[#This Row],[OS-Valor Unitario]]-Tabla1[[#This Row],[costo_antes_iva]]</f>
        <v>-300</v>
      </c>
      <c r="X427" s="4">
        <f>Tabla1[[#This Row],[OS-Valor Unitario]]*Tabla1[[#This Row],[CANTIDAD ENTREGA SATELITE]]</f>
        <v>2976600</v>
      </c>
      <c r="Y427" s="4">
        <f>Tabla1[[#This Row],[costo_antes_iva]]*Tabla1[[#This Row],[CANTIDAD ENTREGA SATELITE]]</f>
        <v>3382500</v>
      </c>
      <c r="Z427" s="4">
        <f>Tabla1[[#This Row],[Valor total OS]]-Tabla1[[#This Row],[valor total op]]</f>
        <v>-405900</v>
      </c>
    </row>
    <row r="428" spans="1:26" x14ac:dyDescent="0.3">
      <c r="A428">
        <v>6639</v>
      </c>
      <c r="B428">
        <v>7</v>
      </c>
      <c r="C428" t="s">
        <v>345</v>
      </c>
      <c r="D428" t="s">
        <v>346</v>
      </c>
      <c r="E428" t="s">
        <v>340</v>
      </c>
      <c r="F428" t="s">
        <v>321</v>
      </c>
      <c r="G428" s="2">
        <v>46084</v>
      </c>
      <c r="H428">
        <v>81072850</v>
      </c>
      <c r="I428" t="s">
        <v>347</v>
      </c>
      <c r="J428" t="s">
        <v>323</v>
      </c>
      <c r="K428" t="s">
        <v>64</v>
      </c>
      <c r="L428">
        <v>1092</v>
      </c>
      <c r="M428">
        <v>21731</v>
      </c>
      <c r="N428" t="s">
        <v>53</v>
      </c>
      <c r="O428" t="s">
        <v>143</v>
      </c>
      <c r="P428" s="4">
        <v>2500</v>
      </c>
      <c r="Q428" s="4">
        <v>2200</v>
      </c>
      <c r="R428" t="s">
        <v>35</v>
      </c>
      <c r="S428" s="4">
        <v>1345700201</v>
      </c>
      <c r="T428" t="s">
        <v>144</v>
      </c>
      <c r="V428" t="s">
        <v>66</v>
      </c>
      <c r="W428" s="4">
        <f>Tabla1[[#This Row],[OS-Valor Unitario]]-Tabla1[[#This Row],[costo_antes_iva]]</f>
        <v>-300</v>
      </c>
      <c r="X428" s="4">
        <f>Tabla1[[#This Row],[OS-Valor Unitario]]*Tabla1[[#This Row],[CANTIDAD ENTREGA SATELITE]]</f>
        <v>0</v>
      </c>
      <c r="Y428" s="4">
        <f>Tabla1[[#This Row],[costo_antes_iva]]*Tabla1[[#This Row],[CANTIDAD ENTREGA SATELITE]]</f>
        <v>0</v>
      </c>
      <c r="Z428" s="4">
        <f>Tabla1[[#This Row],[Valor total OS]]-Tabla1[[#This Row],[valor total op]]</f>
        <v>0</v>
      </c>
    </row>
    <row r="429" spans="1:26" x14ac:dyDescent="0.3">
      <c r="A429">
        <v>6639</v>
      </c>
      <c r="B429">
        <v>7</v>
      </c>
      <c r="C429" t="s">
        <v>345</v>
      </c>
      <c r="D429" t="s">
        <v>346</v>
      </c>
      <c r="E429" t="s">
        <v>340</v>
      </c>
      <c r="F429" t="s">
        <v>321</v>
      </c>
      <c r="G429" s="2">
        <v>46084</v>
      </c>
      <c r="H429">
        <v>81072850</v>
      </c>
      <c r="I429" t="s">
        <v>347</v>
      </c>
      <c r="J429" t="s">
        <v>323</v>
      </c>
      <c r="K429" t="s">
        <v>342</v>
      </c>
      <c r="L429">
        <v>220</v>
      </c>
      <c r="M429">
        <v>21762</v>
      </c>
      <c r="N429" t="s">
        <v>53</v>
      </c>
      <c r="O429" t="s">
        <v>753</v>
      </c>
      <c r="P429" s="4">
        <v>11000</v>
      </c>
      <c r="Q429" s="4">
        <v>5000</v>
      </c>
      <c r="R429" t="s">
        <v>35</v>
      </c>
      <c r="S429" s="4">
        <v>1345700201</v>
      </c>
      <c r="T429" t="s">
        <v>144</v>
      </c>
      <c r="U429">
        <v>1353</v>
      </c>
      <c r="V429" t="s">
        <v>344</v>
      </c>
      <c r="W429" s="4">
        <f>Tabla1[[#This Row],[OS-Valor Unitario]]-Tabla1[[#This Row],[costo_antes_iva]]</f>
        <v>-6000</v>
      </c>
      <c r="X429" s="4">
        <f>Tabla1[[#This Row],[OS-Valor Unitario]]*Tabla1[[#This Row],[CANTIDAD ENTREGA SATELITE]]</f>
        <v>6765000</v>
      </c>
      <c r="Y429" s="4">
        <f>Tabla1[[#This Row],[costo_antes_iva]]*Tabla1[[#This Row],[CANTIDAD ENTREGA SATELITE]]</f>
        <v>14883000</v>
      </c>
      <c r="Z429" s="4">
        <f>Tabla1[[#This Row],[Valor total OS]]-Tabla1[[#This Row],[valor total op]]</f>
        <v>-8118000</v>
      </c>
    </row>
    <row r="430" spans="1:26" x14ac:dyDescent="0.3">
      <c r="A430">
        <v>6639</v>
      </c>
      <c r="B430">
        <v>7</v>
      </c>
      <c r="C430" t="s">
        <v>345</v>
      </c>
      <c r="D430" t="s">
        <v>346</v>
      </c>
      <c r="E430" t="s">
        <v>340</v>
      </c>
      <c r="F430" t="s">
        <v>321</v>
      </c>
      <c r="G430" s="2">
        <v>46084</v>
      </c>
      <c r="H430">
        <v>81072850</v>
      </c>
      <c r="I430" t="s">
        <v>347</v>
      </c>
      <c r="J430" t="s">
        <v>323</v>
      </c>
      <c r="K430" t="s">
        <v>342</v>
      </c>
      <c r="L430">
        <v>220</v>
      </c>
      <c r="M430">
        <v>21762</v>
      </c>
      <c r="N430" t="s">
        <v>53</v>
      </c>
      <c r="O430" t="s">
        <v>753</v>
      </c>
      <c r="P430" s="4">
        <v>11000</v>
      </c>
      <c r="Q430" s="4">
        <v>5000</v>
      </c>
      <c r="R430" t="s">
        <v>35</v>
      </c>
      <c r="S430" s="4">
        <v>1345700201</v>
      </c>
      <c r="T430" t="s">
        <v>144</v>
      </c>
      <c r="V430" t="s">
        <v>66</v>
      </c>
      <c r="W430" s="4">
        <f>Tabla1[[#This Row],[OS-Valor Unitario]]-Tabla1[[#This Row],[costo_antes_iva]]</f>
        <v>-6000</v>
      </c>
      <c r="X430" s="4">
        <f>Tabla1[[#This Row],[OS-Valor Unitario]]*Tabla1[[#This Row],[CANTIDAD ENTREGA SATELITE]]</f>
        <v>0</v>
      </c>
      <c r="Y430" s="4">
        <f>Tabla1[[#This Row],[costo_antes_iva]]*Tabla1[[#This Row],[CANTIDAD ENTREGA SATELITE]]</f>
        <v>0</v>
      </c>
      <c r="Z430" s="4">
        <f>Tabla1[[#This Row],[Valor total OS]]-Tabla1[[#This Row],[valor total op]]</f>
        <v>0</v>
      </c>
    </row>
    <row r="431" spans="1:26" x14ac:dyDescent="0.3">
      <c r="A431">
        <v>6639</v>
      </c>
      <c r="B431">
        <v>7</v>
      </c>
      <c r="C431" t="s">
        <v>345</v>
      </c>
      <c r="D431" t="s">
        <v>346</v>
      </c>
      <c r="E431" t="s">
        <v>340</v>
      </c>
      <c r="F431" t="s">
        <v>321</v>
      </c>
      <c r="G431" s="2">
        <v>46084</v>
      </c>
      <c r="H431">
        <v>81072850</v>
      </c>
      <c r="I431" t="s">
        <v>347</v>
      </c>
      <c r="J431" t="s">
        <v>323</v>
      </c>
      <c r="K431" t="s">
        <v>342</v>
      </c>
      <c r="L431">
        <v>220</v>
      </c>
      <c r="M431">
        <v>21762</v>
      </c>
      <c r="N431" t="s">
        <v>53</v>
      </c>
      <c r="O431" t="s">
        <v>753</v>
      </c>
      <c r="P431" s="4">
        <v>5500</v>
      </c>
      <c r="Q431" s="4">
        <v>5000</v>
      </c>
      <c r="R431" t="s">
        <v>35</v>
      </c>
      <c r="S431" s="4">
        <v>1345700201</v>
      </c>
      <c r="T431" t="s">
        <v>144</v>
      </c>
      <c r="U431">
        <v>1353</v>
      </c>
      <c r="V431" t="s">
        <v>344</v>
      </c>
      <c r="W431" s="4">
        <f>Tabla1[[#This Row],[OS-Valor Unitario]]-Tabla1[[#This Row],[costo_antes_iva]]</f>
        <v>-500</v>
      </c>
      <c r="X431" s="4">
        <f>Tabla1[[#This Row],[OS-Valor Unitario]]*Tabla1[[#This Row],[CANTIDAD ENTREGA SATELITE]]</f>
        <v>6765000</v>
      </c>
      <c r="Y431" s="4">
        <f>Tabla1[[#This Row],[costo_antes_iva]]*Tabla1[[#This Row],[CANTIDAD ENTREGA SATELITE]]</f>
        <v>7441500</v>
      </c>
      <c r="Z431" s="4">
        <f>Tabla1[[#This Row],[Valor total OS]]-Tabla1[[#This Row],[valor total op]]</f>
        <v>-676500</v>
      </c>
    </row>
    <row r="432" spans="1:26" x14ac:dyDescent="0.3">
      <c r="A432">
        <v>6639</v>
      </c>
      <c r="B432">
        <v>7</v>
      </c>
      <c r="C432" t="s">
        <v>345</v>
      </c>
      <c r="D432" t="s">
        <v>346</v>
      </c>
      <c r="E432" t="s">
        <v>340</v>
      </c>
      <c r="F432" t="s">
        <v>321</v>
      </c>
      <c r="G432" s="2">
        <v>46084</v>
      </c>
      <c r="H432">
        <v>81072850</v>
      </c>
      <c r="I432" t="s">
        <v>347</v>
      </c>
      <c r="J432" t="s">
        <v>323</v>
      </c>
      <c r="K432" t="s">
        <v>342</v>
      </c>
      <c r="L432">
        <v>220</v>
      </c>
      <c r="M432">
        <v>21762</v>
      </c>
      <c r="N432" t="s">
        <v>53</v>
      </c>
      <c r="O432" t="s">
        <v>753</v>
      </c>
      <c r="P432" s="4">
        <v>5500</v>
      </c>
      <c r="Q432" s="4">
        <v>5000</v>
      </c>
      <c r="R432" t="s">
        <v>35</v>
      </c>
      <c r="S432" s="4">
        <v>1345700201</v>
      </c>
      <c r="T432" t="s">
        <v>144</v>
      </c>
      <c r="V432" t="s">
        <v>66</v>
      </c>
      <c r="W432" s="4">
        <f>Tabla1[[#This Row],[OS-Valor Unitario]]-Tabla1[[#This Row],[costo_antes_iva]]</f>
        <v>-500</v>
      </c>
      <c r="X432" s="4">
        <f>Tabla1[[#This Row],[OS-Valor Unitario]]*Tabla1[[#This Row],[CANTIDAD ENTREGA SATELITE]]</f>
        <v>0</v>
      </c>
      <c r="Y432" s="4">
        <f>Tabla1[[#This Row],[costo_antes_iva]]*Tabla1[[#This Row],[CANTIDAD ENTREGA SATELITE]]</f>
        <v>0</v>
      </c>
      <c r="Z432" s="4">
        <f>Tabla1[[#This Row],[Valor total OS]]-Tabla1[[#This Row],[valor total op]]</f>
        <v>0</v>
      </c>
    </row>
    <row r="433" spans="1:26" x14ac:dyDescent="0.3">
      <c r="A433">
        <v>6628</v>
      </c>
      <c r="B433">
        <v>1</v>
      </c>
      <c r="C433" t="s">
        <v>454</v>
      </c>
      <c r="D433" t="s">
        <v>455</v>
      </c>
      <c r="E433" t="s">
        <v>130</v>
      </c>
      <c r="F433" t="s">
        <v>456</v>
      </c>
      <c r="G433" s="2">
        <v>46080</v>
      </c>
      <c r="H433">
        <v>80815764</v>
      </c>
      <c r="I433" t="s">
        <v>457</v>
      </c>
      <c r="J433" t="s">
        <v>458</v>
      </c>
      <c r="K433" t="s">
        <v>32</v>
      </c>
      <c r="L433">
        <v>4</v>
      </c>
      <c r="M433">
        <v>21433</v>
      </c>
      <c r="N433" t="s">
        <v>53</v>
      </c>
      <c r="O433" t="s">
        <v>286</v>
      </c>
      <c r="P433" s="4">
        <v>12500</v>
      </c>
      <c r="Q433" s="4">
        <v>12500</v>
      </c>
      <c r="R433" t="s">
        <v>459</v>
      </c>
      <c r="S433" s="4">
        <v>204362</v>
      </c>
      <c r="T433" t="s">
        <v>111</v>
      </c>
      <c r="U433">
        <v>2</v>
      </c>
      <c r="V433" t="s">
        <v>460</v>
      </c>
      <c r="W433" s="4">
        <f>Tabla1[[#This Row],[OS-Valor Unitario]]-Tabla1[[#This Row],[costo_antes_iva]]</f>
        <v>0</v>
      </c>
      <c r="X433" s="4">
        <f>Tabla1[[#This Row],[OS-Valor Unitario]]*Tabla1[[#This Row],[CANTIDAD ENTREGA SATELITE]]</f>
        <v>25000</v>
      </c>
      <c r="Y433" s="4">
        <f>Tabla1[[#This Row],[costo_antes_iva]]*Tabla1[[#This Row],[CANTIDAD ENTREGA SATELITE]]</f>
        <v>25000</v>
      </c>
      <c r="Z433" s="4">
        <f>Tabla1[[#This Row],[Valor total OS]]-Tabla1[[#This Row],[valor total op]]</f>
        <v>0</v>
      </c>
    </row>
    <row r="434" spans="1:26" x14ac:dyDescent="0.3">
      <c r="A434">
        <v>6628</v>
      </c>
      <c r="B434">
        <v>1</v>
      </c>
      <c r="C434" t="s">
        <v>454</v>
      </c>
      <c r="D434" t="s">
        <v>455</v>
      </c>
      <c r="E434" t="s">
        <v>130</v>
      </c>
      <c r="F434" t="s">
        <v>456</v>
      </c>
      <c r="G434" s="2">
        <v>46080</v>
      </c>
      <c r="H434">
        <v>80815764</v>
      </c>
      <c r="I434" t="s">
        <v>457</v>
      </c>
      <c r="J434" t="s">
        <v>458</v>
      </c>
      <c r="K434" t="s">
        <v>77</v>
      </c>
      <c r="L434">
        <v>4</v>
      </c>
      <c r="M434">
        <v>21347</v>
      </c>
      <c r="N434" t="s">
        <v>53</v>
      </c>
      <c r="O434" t="s">
        <v>461</v>
      </c>
      <c r="P434" s="4">
        <v>5600</v>
      </c>
      <c r="Q434" s="4">
        <v>2800</v>
      </c>
      <c r="R434" t="s">
        <v>459</v>
      </c>
      <c r="S434" s="4">
        <v>204362</v>
      </c>
      <c r="T434" t="s">
        <v>111</v>
      </c>
      <c r="U434">
        <v>2</v>
      </c>
      <c r="V434" t="s">
        <v>278</v>
      </c>
      <c r="W434" s="4">
        <f>Tabla1[[#This Row],[OS-Valor Unitario]]-Tabla1[[#This Row],[costo_antes_iva]]</f>
        <v>-2800</v>
      </c>
      <c r="X434" s="4">
        <f>Tabla1[[#This Row],[OS-Valor Unitario]]*Tabla1[[#This Row],[CANTIDAD ENTREGA SATELITE]]</f>
        <v>5600</v>
      </c>
      <c r="Y434" s="4">
        <f>Tabla1[[#This Row],[costo_antes_iva]]*Tabla1[[#This Row],[CANTIDAD ENTREGA SATELITE]]</f>
        <v>11200</v>
      </c>
      <c r="Z434" s="4">
        <f>Tabla1[[#This Row],[Valor total OS]]-Tabla1[[#This Row],[valor total op]]</f>
        <v>-5600</v>
      </c>
    </row>
    <row r="435" spans="1:26" x14ac:dyDescent="0.3">
      <c r="A435">
        <v>6625</v>
      </c>
      <c r="B435">
        <v>1</v>
      </c>
      <c r="C435" t="s">
        <v>462</v>
      </c>
      <c r="D435" t="s">
        <v>463</v>
      </c>
      <c r="E435" t="s">
        <v>219</v>
      </c>
      <c r="F435" t="s">
        <v>464</v>
      </c>
      <c r="G435" s="2">
        <v>46080</v>
      </c>
      <c r="H435">
        <v>80846108</v>
      </c>
      <c r="I435" t="s">
        <v>465</v>
      </c>
      <c r="J435" t="s">
        <v>466</v>
      </c>
      <c r="K435" t="s">
        <v>32</v>
      </c>
      <c r="L435">
        <v>106</v>
      </c>
      <c r="M435">
        <v>21469</v>
      </c>
      <c r="N435" t="s">
        <v>256</v>
      </c>
      <c r="O435" t="s">
        <v>467</v>
      </c>
      <c r="P435" s="4">
        <v>6000</v>
      </c>
      <c r="Q435" s="4">
        <v>5500</v>
      </c>
      <c r="R435" t="s">
        <v>35</v>
      </c>
      <c r="S435" s="4">
        <v>18530496</v>
      </c>
      <c r="T435" t="s">
        <v>144</v>
      </c>
      <c r="U435">
        <v>23</v>
      </c>
      <c r="V435" t="s">
        <v>468</v>
      </c>
      <c r="W435" s="4">
        <f>Tabla1[[#This Row],[OS-Valor Unitario]]-Tabla1[[#This Row],[costo_antes_iva]]</f>
        <v>-500</v>
      </c>
      <c r="X435" s="4">
        <f>Tabla1[[#This Row],[OS-Valor Unitario]]*Tabla1[[#This Row],[CANTIDAD ENTREGA SATELITE]]</f>
        <v>126500</v>
      </c>
      <c r="Y435" s="4">
        <f>Tabla1[[#This Row],[costo_antes_iva]]*Tabla1[[#This Row],[CANTIDAD ENTREGA SATELITE]]</f>
        <v>138000</v>
      </c>
      <c r="Z435" s="4">
        <f>Tabla1[[#This Row],[Valor total OS]]-Tabla1[[#This Row],[valor total op]]</f>
        <v>-11500</v>
      </c>
    </row>
    <row r="436" spans="1:26" x14ac:dyDescent="0.3">
      <c r="A436">
        <v>6625</v>
      </c>
      <c r="B436">
        <v>1</v>
      </c>
      <c r="C436" t="s">
        <v>462</v>
      </c>
      <c r="D436" t="s">
        <v>463</v>
      </c>
      <c r="E436" t="s">
        <v>219</v>
      </c>
      <c r="F436" t="s">
        <v>464</v>
      </c>
      <c r="G436" s="2">
        <v>46080</v>
      </c>
      <c r="H436">
        <v>80846108</v>
      </c>
      <c r="I436" t="s">
        <v>465</v>
      </c>
      <c r="J436" t="s">
        <v>466</v>
      </c>
      <c r="K436" t="s">
        <v>32</v>
      </c>
      <c r="L436">
        <v>106</v>
      </c>
      <c r="M436">
        <v>21469</v>
      </c>
      <c r="N436" t="s">
        <v>256</v>
      </c>
      <c r="O436" t="s">
        <v>467</v>
      </c>
      <c r="P436" s="4">
        <v>6000</v>
      </c>
      <c r="Q436" s="4">
        <v>5500</v>
      </c>
      <c r="R436" t="s">
        <v>35</v>
      </c>
      <c r="S436" s="4">
        <v>18530496</v>
      </c>
      <c r="T436" t="s">
        <v>144</v>
      </c>
      <c r="U436">
        <v>30</v>
      </c>
      <c r="V436" t="s">
        <v>468</v>
      </c>
      <c r="W436" s="4">
        <f>Tabla1[[#This Row],[OS-Valor Unitario]]-Tabla1[[#This Row],[costo_antes_iva]]</f>
        <v>-500</v>
      </c>
      <c r="X436" s="4">
        <f>Tabla1[[#This Row],[OS-Valor Unitario]]*Tabla1[[#This Row],[CANTIDAD ENTREGA SATELITE]]</f>
        <v>165000</v>
      </c>
      <c r="Y436" s="4">
        <f>Tabla1[[#This Row],[costo_antes_iva]]*Tabla1[[#This Row],[CANTIDAD ENTREGA SATELITE]]</f>
        <v>180000</v>
      </c>
      <c r="Z436" s="4">
        <f>Tabla1[[#This Row],[Valor total OS]]-Tabla1[[#This Row],[valor total op]]</f>
        <v>-15000</v>
      </c>
    </row>
    <row r="437" spans="1:26" x14ac:dyDescent="0.3">
      <c r="A437">
        <v>6625</v>
      </c>
      <c r="B437">
        <v>1</v>
      </c>
      <c r="C437" t="s">
        <v>462</v>
      </c>
      <c r="D437" t="s">
        <v>463</v>
      </c>
      <c r="E437" t="s">
        <v>219</v>
      </c>
      <c r="F437" t="s">
        <v>464</v>
      </c>
      <c r="G437" s="2">
        <v>46080</v>
      </c>
      <c r="H437">
        <v>80846108</v>
      </c>
      <c r="I437" t="s">
        <v>465</v>
      </c>
      <c r="J437" t="s">
        <v>466</v>
      </c>
      <c r="K437" t="s">
        <v>77</v>
      </c>
      <c r="L437">
        <v>106</v>
      </c>
      <c r="M437">
        <v>21335</v>
      </c>
      <c r="N437" t="s">
        <v>256</v>
      </c>
      <c r="O437" t="s">
        <v>461</v>
      </c>
      <c r="P437" s="4">
        <v>1200</v>
      </c>
      <c r="Q437" s="4">
        <v>1400</v>
      </c>
      <c r="R437" t="s">
        <v>35</v>
      </c>
      <c r="S437" s="4">
        <v>18530496</v>
      </c>
      <c r="T437" t="s">
        <v>144</v>
      </c>
      <c r="U437">
        <v>23</v>
      </c>
      <c r="V437" t="s">
        <v>278</v>
      </c>
      <c r="W437" s="4">
        <f>Tabla1[[#This Row],[OS-Valor Unitario]]-Tabla1[[#This Row],[costo_antes_iva]]</f>
        <v>200</v>
      </c>
      <c r="X437" s="4">
        <f>Tabla1[[#This Row],[OS-Valor Unitario]]*Tabla1[[#This Row],[CANTIDAD ENTREGA SATELITE]]</f>
        <v>32200</v>
      </c>
      <c r="Y437" s="4">
        <f>Tabla1[[#This Row],[costo_antes_iva]]*Tabla1[[#This Row],[CANTIDAD ENTREGA SATELITE]]</f>
        <v>27600</v>
      </c>
      <c r="Z437" s="4">
        <f>Tabla1[[#This Row],[Valor total OS]]-Tabla1[[#This Row],[valor total op]]</f>
        <v>4600</v>
      </c>
    </row>
    <row r="438" spans="1:26" x14ac:dyDescent="0.3">
      <c r="A438">
        <v>6625</v>
      </c>
      <c r="B438">
        <v>1</v>
      </c>
      <c r="C438" t="s">
        <v>462</v>
      </c>
      <c r="D438" t="s">
        <v>463</v>
      </c>
      <c r="E438" t="s">
        <v>219</v>
      </c>
      <c r="F438" t="s">
        <v>464</v>
      </c>
      <c r="G438" s="2">
        <v>46080</v>
      </c>
      <c r="H438">
        <v>80846108</v>
      </c>
      <c r="I438" t="s">
        <v>465</v>
      </c>
      <c r="J438" t="s">
        <v>466</v>
      </c>
      <c r="K438" t="s">
        <v>77</v>
      </c>
      <c r="L438">
        <v>106</v>
      </c>
      <c r="M438">
        <v>21335</v>
      </c>
      <c r="N438" t="s">
        <v>256</v>
      </c>
      <c r="O438" t="s">
        <v>461</v>
      </c>
      <c r="P438" s="4">
        <v>1200</v>
      </c>
      <c r="Q438" s="4">
        <v>1400</v>
      </c>
      <c r="R438" t="s">
        <v>35</v>
      </c>
      <c r="S438" s="4">
        <v>18530496</v>
      </c>
      <c r="T438" t="s">
        <v>144</v>
      </c>
      <c r="U438">
        <v>30</v>
      </c>
      <c r="V438" t="s">
        <v>278</v>
      </c>
      <c r="W438" s="4">
        <f>Tabla1[[#This Row],[OS-Valor Unitario]]-Tabla1[[#This Row],[costo_antes_iva]]</f>
        <v>200</v>
      </c>
      <c r="X438" s="4">
        <f>Tabla1[[#This Row],[OS-Valor Unitario]]*Tabla1[[#This Row],[CANTIDAD ENTREGA SATELITE]]</f>
        <v>42000</v>
      </c>
      <c r="Y438" s="4">
        <f>Tabla1[[#This Row],[costo_antes_iva]]*Tabla1[[#This Row],[CANTIDAD ENTREGA SATELITE]]</f>
        <v>36000</v>
      </c>
      <c r="Z438" s="4">
        <f>Tabla1[[#This Row],[Valor total OS]]-Tabla1[[#This Row],[valor total op]]</f>
        <v>6000</v>
      </c>
    </row>
    <row r="439" spans="1:26" x14ac:dyDescent="0.3">
      <c r="A439">
        <v>6625</v>
      </c>
      <c r="B439">
        <v>2</v>
      </c>
      <c r="C439" t="s">
        <v>469</v>
      </c>
      <c r="D439" t="s">
        <v>470</v>
      </c>
      <c r="E439" t="s">
        <v>236</v>
      </c>
      <c r="F439" t="s">
        <v>464</v>
      </c>
      <c r="G439" s="2">
        <v>46080</v>
      </c>
      <c r="H439">
        <v>80846131</v>
      </c>
      <c r="I439" t="s">
        <v>471</v>
      </c>
      <c r="J439" t="s">
        <v>466</v>
      </c>
      <c r="K439" t="s">
        <v>32</v>
      </c>
      <c r="L439">
        <v>158</v>
      </c>
      <c r="M439">
        <v>21324</v>
      </c>
      <c r="N439" t="s">
        <v>256</v>
      </c>
      <c r="O439" t="s">
        <v>472</v>
      </c>
      <c r="P439" s="4">
        <v>9000</v>
      </c>
      <c r="Q439" s="4">
        <v>7500</v>
      </c>
      <c r="R439" t="s">
        <v>35</v>
      </c>
      <c r="S439" s="4">
        <v>18530496</v>
      </c>
      <c r="T439" t="s">
        <v>238</v>
      </c>
      <c r="U439">
        <v>79</v>
      </c>
      <c r="V439" t="s">
        <v>472</v>
      </c>
      <c r="W439" s="4">
        <f>Tabla1[[#This Row],[OS-Valor Unitario]]-Tabla1[[#This Row],[costo_antes_iva]]</f>
        <v>-1500</v>
      </c>
      <c r="X439" s="4">
        <f>Tabla1[[#This Row],[OS-Valor Unitario]]*Tabla1[[#This Row],[CANTIDAD ENTREGA SATELITE]]</f>
        <v>592500</v>
      </c>
      <c r="Y439" s="4">
        <f>Tabla1[[#This Row],[costo_antes_iva]]*Tabla1[[#This Row],[CANTIDAD ENTREGA SATELITE]]</f>
        <v>711000</v>
      </c>
      <c r="Z439" s="4">
        <f>Tabla1[[#This Row],[Valor total OS]]-Tabla1[[#This Row],[valor total op]]</f>
        <v>-118500</v>
      </c>
    </row>
    <row r="440" spans="1:26" x14ac:dyDescent="0.3">
      <c r="A440">
        <v>6625</v>
      </c>
      <c r="B440">
        <v>2</v>
      </c>
      <c r="C440" t="s">
        <v>469</v>
      </c>
      <c r="D440" t="s">
        <v>470</v>
      </c>
      <c r="E440" t="s">
        <v>236</v>
      </c>
      <c r="F440" t="s">
        <v>464</v>
      </c>
      <c r="G440" s="2">
        <v>46080</v>
      </c>
      <c r="H440">
        <v>80846131</v>
      </c>
      <c r="I440" t="s">
        <v>471</v>
      </c>
      <c r="J440" t="s">
        <v>466</v>
      </c>
      <c r="K440" t="s">
        <v>32</v>
      </c>
      <c r="L440">
        <v>6</v>
      </c>
      <c r="M440">
        <v>21325</v>
      </c>
      <c r="N440" t="s">
        <v>256</v>
      </c>
      <c r="O440" t="s">
        <v>472</v>
      </c>
      <c r="P440" s="4">
        <v>9000</v>
      </c>
      <c r="Q440" s="4">
        <v>7500</v>
      </c>
      <c r="R440" t="s">
        <v>35</v>
      </c>
      <c r="S440" s="4">
        <v>18530496</v>
      </c>
      <c r="T440" t="s">
        <v>238</v>
      </c>
      <c r="V440" t="s">
        <v>472</v>
      </c>
      <c r="W440" s="4">
        <f>Tabla1[[#This Row],[OS-Valor Unitario]]-Tabla1[[#This Row],[costo_antes_iva]]</f>
        <v>-1500</v>
      </c>
      <c r="X440" s="4">
        <f>Tabla1[[#This Row],[OS-Valor Unitario]]*Tabla1[[#This Row],[CANTIDAD ENTREGA SATELITE]]</f>
        <v>0</v>
      </c>
      <c r="Y440" s="4">
        <f>Tabla1[[#This Row],[costo_antes_iva]]*Tabla1[[#This Row],[CANTIDAD ENTREGA SATELITE]]</f>
        <v>0</v>
      </c>
      <c r="Z440" s="4">
        <f>Tabla1[[#This Row],[Valor total OS]]-Tabla1[[#This Row],[valor total op]]</f>
        <v>0</v>
      </c>
    </row>
    <row r="441" spans="1:26" x14ac:dyDescent="0.3">
      <c r="A441">
        <v>6625</v>
      </c>
      <c r="B441">
        <v>2</v>
      </c>
      <c r="C441" t="s">
        <v>469</v>
      </c>
      <c r="D441" t="s">
        <v>470</v>
      </c>
      <c r="E441" t="s">
        <v>236</v>
      </c>
      <c r="F441" t="s">
        <v>464</v>
      </c>
      <c r="G441" s="2">
        <v>46080</v>
      </c>
      <c r="H441">
        <v>80846131</v>
      </c>
      <c r="I441" t="s">
        <v>471</v>
      </c>
      <c r="J441" t="s">
        <v>466</v>
      </c>
      <c r="K441" t="s">
        <v>64</v>
      </c>
      <c r="L441">
        <v>158</v>
      </c>
      <c r="M441">
        <v>21470</v>
      </c>
      <c r="N441" t="s">
        <v>256</v>
      </c>
      <c r="O441" t="s">
        <v>259</v>
      </c>
      <c r="P441" s="4">
        <v>1200</v>
      </c>
      <c r="Q441" s="4">
        <v>1200</v>
      </c>
      <c r="R441" t="s">
        <v>35</v>
      </c>
      <c r="S441" s="4">
        <v>18530496</v>
      </c>
      <c r="T441" t="s">
        <v>238</v>
      </c>
      <c r="U441">
        <v>79</v>
      </c>
      <c r="V441" t="s">
        <v>260</v>
      </c>
      <c r="W441" s="4">
        <f>Tabla1[[#This Row],[OS-Valor Unitario]]-Tabla1[[#This Row],[costo_antes_iva]]</f>
        <v>0</v>
      </c>
      <c r="X441" s="4">
        <f>Tabla1[[#This Row],[OS-Valor Unitario]]*Tabla1[[#This Row],[CANTIDAD ENTREGA SATELITE]]</f>
        <v>94800</v>
      </c>
      <c r="Y441" s="4">
        <f>Tabla1[[#This Row],[costo_antes_iva]]*Tabla1[[#This Row],[CANTIDAD ENTREGA SATELITE]]</f>
        <v>94800</v>
      </c>
      <c r="Z441" s="4">
        <f>Tabla1[[#This Row],[Valor total OS]]-Tabla1[[#This Row],[valor total op]]</f>
        <v>0</v>
      </c>
    </row>
    <row r="442" spans="1:26" x14ac:dyDescent="0.3">
      <c r="A442">
        <v>6625</v>
      </c>
      <c r="B442">
        <v>3</v>
      </c>
      <c r="C442" t="s">
        <v>473</v>
      </c>
      <c r="D442" t="s">
        <v>474</v>
      </c>
      <c r="E442" t="s">
        <v>475</v>
      </c>
      <c r="F442" t="s">
        <v>464</v>
      </c>
      <c r="G442" s="2">
        <v>46080</v>
      </c>
      <c r="H442">
        <v>80846142</v>
      </c>
      <c r="I442" t="s">
        <v>476</v>
      </c>
      <c r="J442" t="s">
        <v>466</v>
      </c>
      <c r="K442" t="s">
        <v>32</v>
      </c>
      <c r="L442">
        <v>62</v>
      </c>
      <c r="M442">
        <v>21384</v>
      </c>
      <c r="N442" t="s">
        <v>256</v>
      </c>
      <c r="O442" t="s">
        <v>404</v>
      </c>
      <c r="P442" s="4">
        <v>21000</v>
      </c>
      <c r="Q442" s="4">
        <v>16000</v>
      </c>
      <c r="R442" t="s">
        <v>35</v>
      </c>
      <c r="S442" s="4">
        <v>18530496</v>
      </c>
      <c r="T442" t="s">
        <v>87</v>
      </c>
      <c r="U442">
        <v>30</v>
      </c>
      <c r="V442" t="s">
        <v>404</v>
      </c>
      <c r="W442" s="4">
        <f>Tabla1[[#This Row],[OS-Valor Unitario]]-Tabla1[[#This Row],[costo_antes_iva]]</f>
        <v>-5000</v>
      </c>
      <c r="X442" s="4">
        <f>Tabla1[[#This Row],[OS-Valor Unitario]]*Tabla1[[#This Row],[CANTIDAD ENTREGA SATELITE]]</f>
        <v>480000</v>
      </c>
      <c r="Y442" s="4">
        <f>Tabla1[[#This Row],[costo_antes_iva]]*Tabla1[[#This Row],[CANTIDAD ENTREGA SATELITE]]</f>
        <v>630000</v>
      </c>
      <c r="Z442" s="4">
        <f>Tabla1[[#This Row],[Valor total OS]]-Tabla1[[#This Row],[valor total op]]</f>
        <v>-150000</v>
      </c>
    </row>
    <row r="443" spans="1:26" x14ac:dyDescent="0.3">
      <c r="A443">
        <v>6625</v>
      </c>
      <c r="B443">
        <v>3</v>
      </c>
      <c r="C443" t="s">
        <v>473</v>
      </c>
      <c r="D443" t="s">
        <v>474</v>
      </c>
      <c r="E443" t="s">
        <v>475</v>
      </c>
      <c r="F443" t="s">
        <v>464</v>
      </c>
      <c r="G443" s="2">
        <v>46080</v>
      </c>
      <c r="H443">
        <v>80846142</v>
      </c>
      <c r="I443" t="s">
        <v>476</v>
      </c>
      <c r="J443" t="s">
        <v>466</v>
      </c>
      <c r="K443" t="s">
        <v>32</v>
      </c>
      <c r="L443">
        <v>2</v>
      </c>
      <c r="M443">
        <v>21385</v>
      </c>
      <c r="N443" t="s">
        <v>256</v>
      </c>
      <c r="O443" t="s">
        <v>404</v>
      </c>
      <c r="P443" s="4">
        <v>21000</v>
      </c>
      <c r="Q443" s="4">
        <v>16000</v>
      </c>
      <c r="R443" t="s">
        <v>35</v>
      </c>
      <c r="S443" s="4">
        <v>18530496</v>
      </c>
      <c r="T443" t="s">
        <v>87</v>
      </c>
      <c r="V443" t="s">
        <v>404</v>
      </c>
      <c r="W443" s="4">
        <f>Tabla1[[#This Row],[OS-Valor Unitario]]-Tabla1[[#This Row],[costo_antes_iva]]</f>
        <v>-5000</v>
      </c>
      <c r="X443" s="4">
        <f>Tabla1[[#This Row],[OS-Valor Unitario]]*Tabla1[[#This Row],[CANTIDAD ENTREGA SATELITE]]</f>
        <v>0</v>
      </c>
      <c r="Y443" s="4">
        <f>Tabla1[[#This Row],[costo_antes_iva]]*Tabla1[[#This Row],[CANTIDAD ENTREGA SATELITE]]</f>
        <v>0</v>
      </c>
      <c r="Z443" s="4">
        <f>Tabla1[[#This Row],[Valor total OS]]-Tabla1[[#This Row],[valor total op]]</f>
        <v>0</v>
      </c>
    </row>
    <row r="444" spans="1:26" x14ac:dyDescent="0.3">
      <c r="A444">
        <v>6625</v>
      </c>
      <c r="B444">
        <v>3</v>
      </c>
      <c r="C444" t="s">
        <v>473</v>
      </c>
      <c r="D444" t="s">
        <v>474</v>
      </c>
      <c r="E444" t="s">
        <v>475</v>
      </c>
      <c r="F444" t="s">
        <v>464</v>
      </c>
      <c r="G444" s="2">
        <v>46080</v>
      </c>
      <c r="H444">
        <v>80846142</v>
      </c>
      <c r="I444" t="s">
        <v>476</v>
      </c>
      <c r="J444" t="s">
        <v>466</v>
      </c>
      <c r="K444" t="s">
        <v>77</v>
      </c>
      <c r="L444">
        <v>30</v>
      </c>
      <c r="M444">
        <v>21512</v>
      </c>
      <c r="N444" t="s">
        <v>256</v>
      </c>
      <c r="O444" t="s">
        <v>461</v>
      </c>
      <c r="P444" s="4">
        <v>1700</v>
      </c>
      <c r="Q444" s="4">
        <v>1950</v>
      </c>
      <c r="R444" t="s">
        <v>35</v>
      </c>
      <c r="S444" s="4">
        <v>18530496</v>
      </c>
      <c r="T444" t="s">
        <v>87</v>
      </c>
      <c r="U444">
        <v>30</v>
      </c>
      <c r="V444" t="s">
        <v>278</v>
      </c>
      <c r="W444" s="4">
        <f>Tabla1[[#This Row],[OS-Valor Unitario]]-Tabla1[[#This Row],[costo_antes_iva]]</f>
        <v>250</v>
      </c>
      <c r="X444" s="4">
        <f>Tabla1[[#This Row],[OS-Valor Unitario]]*Tabla1[[#This Row],[CANTIDAD ENTREGA SATELITE]]</f>
        <v>58500</v>
      </c>
      <c r="Y444" s="4">
        <f>Tabla1[[#This Row],[costo_antes_iva]]*Tabla1[[#This Row],[CANTIDAD ENTREGA SATELITE]]</f>
        <v>51000</v>
      </c>
      <c r="Z444" s="4">
        <f>Tabla1[[#This Row],[Valor total OS]]-Tabla1[[#This Row],[valor total op]]</f>
        <v>7500</v>
      </c>
    </row>
    <row r="445" spans="1:26" x14ac:dyDescent="0.3">
      <c r="A445">
        <v>6625</v>
      </c>
      <c r="B445">
        <v>4</v>
      </c>
      <c r="C445" t="s">
        <v>477</v>
      </c>
      <c r="D445" t="s">
        <v>478</v>
      </c>
      <c r="E445" t="s">
        <v>475</v>
      </c>
      <c r="F445" t="s">
        <v>464</v>
      </c>
      <c r="G445" s="2">
        <v>46080</v>
      </c>
      <c r="H445">
        <v>80846156</v>
      </c>
      <c r="I445" t="s">
        <v>479</v>
      </c>
      <c r="J445" t="s">
        <v>466</v>
      </c>
      <c r="K445" t="s">
        <v>32</v>
      </c>
      <c r="L445">
        <v>38</v>
      </c>
      <c r="M445">
        <v>21338</v>
      </c>
      <c r="N445" t="s">
        <v>256</v>
      </c>
      <c r="O445" t="s">
        <v>404</v>
      </c>
      <c r="P445" s="4">
        <v>21000</v>
      </c>
      <c r="Q445" s="4">
        <v>16000</v>
      </c>
      <c r="R445" t="s">
        <v>35</v>
      </c>
      <c r="S445" s="4">
        <v>18530496</v>
      </c>
      <c r="T445" t="s">
        <v>87</v>
      </c>
      <c r="U445">
        <v>19</v>
      </c>
      <c r="V445" t="s">
        <v>404</v>
      </c>
      <c r="W445" s="4">
        <f>Tabla1[[#This Row],[OS-Valor Unitario]]-Tabla1[[#This Row],[costo_antes_iva]]</f>
        <v>-5000</v>
      </c>
      <c r="X445" s="4">
        <f>Tabla1[[#This Row],[OS-Valor Unitario]]*Tabla1[[#This Row],[CANTIDAD ENTREGA SATELITE]]</f>
        <v>304000</v>
      </c>
      <c r="Y445" s="4">
        <f>Tabla1[[#This Row],[costo_antes_iva]]*Tabla1[[#This Row],[CANTIDAD ENTREGA SATELITE]]</f>
        <v>399000</v>
      </c>
      <c r="Z445" s="4">
        <f>Tabla1[[#This Row],[Valor total OS]]-Tabla1[[#This Row],[valor total op]]</f>
        <v>-95000</v>
      </c>
    </row>
    <row r="446" spans="1:26" x14ac:dyDescent="0.3">
      <c r="A446">
        <v>6625</v>
      </c>
      <c r="B446">
        <v>4</v>
      </c>
      <c r="C446" t="s">
        <v>477</v>
      </c>
      <c r="D446" t="s">
        <v>478</v>
      </c>
      <c r="E446" t="s">
        <v>475</v>
      </c>
      <c r="F446" t="s">
        <v>464</v>
      </c>
      <c r="G446" s="2">
        <v>46080</v>
      </c>
      <c r="H446">
        <v>80846156</v>
      </c>
      <c r="I446" t="s">
        <v>479</v>
      </c>
      <c r="J446" t="s">
        <v>466</v>
      </c>
      <c r="K446" t="s">
        <v>77</v>
      </c>
      <c r="L446">
        <v>19</v>
      </c>
      <c r="M446">
        <v>21514</v>
      </c>
      <c r="N446" t="s">
        <v>256</v>
      </c>
      <c r="O446" t="s">
        <v>461</v>
      </c>
      <c r="P446" s="4">
        <v>1700</v>
      </c>
      <c r="Q446" s="4">
        <v>1950</v>
      </c>
      <c r="R446" t="s">
        <v>35</v>
      </c>
      <c r="S446" s="4">
        <v>18530496</v>
      </c>
      <c r="T446" t="s">
        <v>87</v>
      </c>
      <c r="U446">
        <v>19</v>
      </c>
      <c r="V446" t="s">
        <v>278</v>
      </c>
      <c r="W446" s="4">
        <f>Tabla1[[#This Row],[OS-Valor Unitario]]-Tabla1[[#This Row],[costo_antes_iva]]</f>
        <v>250</v>
      </c>
      <c r="X446" s="4">
        <f>Tabla1[[#This Row],[OS-Valor Unitario]]*Tabla1[[#This Row],[CANTIDAD ENTREGA SATELITE]]</f>
        <v>37050</v>
      </c>
      <c r="Y446" s="4">
        <f>Tabla1[[#This Row],[costo_antes_iva]]*Tabla1[[#This Row],[CANTIDAD ENTREGA SATELITE]]</f>
        <v>32300</v>
      </c>
      <c r="Z446" s="4">
        <f>Tabla1[[#This Row],[Valor total OS]]-Tabla1[[#This Row],[valor total op]]</f>
        <v>4750</v>
      </c>
    </row>
    <row r="447" spans="1:26" x14ac:dyDescent="0.3">
      <c r="A447">
        <v>6625</v>
      </c>
      <c r="B447">
        <v>5</v>
      </c>
      <c r="C447" t="s">
        <v>480</v>
      </c>
      <c r="D447" t="s">
        <v>481</v>
      </c>
      <c r="E447" t="s">
        <v>475</v>
      </c>
      <c r="F447" t="s">
        <v>464</v>
      </c>
      <c r="G447" s="2">
        <v>46080</v>
      </c>
      <c r="H447">
        <v>80846169</v>
      </c>
      <c r="I447" t="s">
        <v>482</v>
      </c>
      <c r="J447" t="s">
        <v>466</v>
      </c>
      <c r="K447" t="s">
        <v>32</v>
      </c>
      <c r="L447">
        <v>138</v>
      </c>
      <c r="M447">
        <v>21339</v>
      </c>
      <c r="N447" t="s">
        <v>256</v>
      </c>
      <c r="O447" t="s">
        <v>404</v>
      </c>
      <c r="P447" s="4">
        <v>21000</v>
      </c>
      <c r="Q447" s="4">
        <v>16000</v>
      </c>
      <c r="R447" t="s">
        <v>35</v>
      </c>
      <c r="S447" s="4">
        <v>18530496</v>
      </c>
      <c r="T447" t="s">
        <v>87</v>
      </c>
      <c r="U447">
        <v>69</v>
      </c>
      <c r="V447" t="s">
        <v>404</v>
      </c>
      <c r="W447" s="4">
        <f>Tabla1[[#This Row],[OS-Valor Unitario]]-Tabla1[[#This Row],[costo_antes_iva]]</f>
        <v>-5000</v>
      </c>
      <c r="X447" s="4">
        <f>Tabla1[[#This Row],[OS-Valor Unitario]]*Tabla1[[#This Row],[CANTIDAD ENTREGA SATELITE]]</f>
        <v>1104000</v>
      </c>
      <c r="Y447" s="4">
        <f>Tabla1[[#This Row],[costo_antes_iva]]*Tabla1[[#This Row],[CANTIDAD ENTREGA SATELITE]]</f>
        <v>1449000</v>
      </c>
      <c r="Z447" s="4">
        <f>Tabla1[[#This Row],[Valor total OS]]-Tabla1[[#This Row],[valor total op]]</f>
        <v>-345000</v>
      </c>
    </row>
    <row r="448" spans="1:26" x14ac:dyDescent="0.3">
      <c r="A448">
        <v>6625</v>
      </c>
      <c r="B448">
        <v>6</v>
      </c>
      <c r="C448" t="s">
        <v>483</v>
      </c>
      <c r="D448" t="s">
        <v>484</v>
      </c>
      <c r="E448" t="s">
        <v>485</v>
      </c>
      <c r="F448" t="s">
        <v>464</v>
      </c>
      <c r="G448" s="2">
        <v>46080</v>
      </c>
      <c r="H448">
        <v>80846181</v>
      </c>
      <c r="I448" t="s">
        <v>486</v>
      </c>
      <c r="J448" t="s">
        <v>466</v>
      </c>
      <c r="K448" t="s">
        <v>32</v>
      </c>
      <c r="L448">
        <v>3</v>
      </c>
      <c r="M448">
        <v>21558</v>
      </c>
      <c r="N448" t="s">
        <v>256</v>
      </c>
      <c r="O448" t="s">
        <v>404</v>
      </c>
      <c r="P448" s="4">
        <v>21000</v>
      </c>
      <c r="Q448" s="4">
        <v>16000</v>
      </c>
      <c r="R448" t="s">
        <v>35</v>
      </c>
      <c r="S448" s="4">
        <v>18530496</v>
      </c>
      <c r="T448" t="s">
        <v>87</v>
      </c>
      <c r="V448" t="s">
        <v>404</v>
      </c>
      <c r="W448" s="4">
        <f>Tabla1[[#This Row],[OS-Valor Unitario]]-Tabla1[[#This Row],[costo_antes_iva]]</f>
        <v>-5000</v>
      </c>
      <c r="X448" s="4">
        <f>Tabla1[[#This Row],[OS-Valor Unitario]]*Tabla1[[#This Row],[CANTIDAD ENTREGA SATELITE]]</f>
        <v>0</v>
      </c>
      <c r="Y448" s="4">
        <f>Tabla1[[#This Row],[costo_antes_iva]]*Tabla1[[#This Row],[CANTIDAD ENTREGA SATELITE]]</f>
        <v>0</v>
      </c>
      <c r="Z448" s="4">
        <f>Tabla1[[#This Row],[Valor total OS]]-Tabla1[[#This Row],[valor total op]]</f>
        <v>0</v>
      </c>
    </row>
    <row r="449" spans="1:26" x14ac:dyDescent="0.3">
      <c r="A449">
        <v>6625</v>
      </c>
      <c r="B449">
        <v>7</v>
      </c>
      <c r="C449" t="s">
        <v>487</v>
      </c>
      <c r="D449" t="s">
        <v>488</v>
      </c>
      <c r="E449" t="s">
        <v>242</v>
      </c>
      <c r="F449" t="s">
        <v>464</v>
      </c>
      <c r="G449" s="2">
        <v>46080</v>
      </c>
      <c r="H449">
        <v>80846292</v>
      </c>
      <c r="I449" t="s">
        <v>489</v>
      </c>
      <c r="J449" t="s">
        <v>466</v>
      </c>
      <c r="K449" t="s">
        <v>32</v>
      </c>
      <c r="L449">
        <v>400</v>
      </c>
      <c r="M449">
        <v>21694</v>
      </c>
      <c r="N449" t="s">
        <v>256</v>
      </c>
      <c r="O449" t="s">
        <v>120</v>
      </c>
      <c r="P449" s="4">
        <v>2000</v>
      </c>
      <c r="Q449" s="4">
        <v>1500</v>
      </c>
      <c r="R449" t="s">
        <v>35</v>
      </c>
      <c r="S449" s="4">
        <v>18530496</v>
      </c>
      <c r="T449" t="s">
        <v>242</v>
      </c>
      <c r="V449" t="s">
        <v>122</v>
      </c>
      <c r="W449" s="4">
        <f>Tabla1[[#This Row],[OS-Valor Unitario]]-Tabla1[[#This Row],[costo_antes_iva]]</f>
        <v>-500</v>
      </c>
      <c r="X449" s="4">
        <f>Tabla1[[#This Row],[OS-Valor Unitario]]*Tabla1[[#This Row],[CANTIDAD ENTREGA SATELITE]]</f>
        <v>0</v>
      </c>
      <c r="Y449" s="4">
        <f>Tabla1[[#This Row],[costo_antes_iva]]*Tabla1[[#This Row],[CANTIDAD ENTREGA SATELITE]]</f>
        <v>0</v>
      </c>
      <c r="Z449" s="4">
        <f>Tabla1[[#This Row],[Valor total OS]]-Tabla1[[#This Row],[valor total op]]</f>
        <v>0</v>
      </c>
    </row>
    <row r="450" spans="1:26" x14ac:dyDescent="0.3">
      <c r="A450">
        <v>6625</v>
      </c>
      <c r="B450">
        <v>8</v>
      </c>
      <c r="C450" t="s">
        <v>490</v>
      </c>
      <c r="D450" t="s">
        <v>491</v>
      </c>
      <c r="E450" t="s">
        <v>236</v>
      </c>
      <c r="F450" t="s">
        <v>464</v>
      </c>
      <c r="G450" s="2">
        <v>46080</v>
      </c>
      <c r="H450">
        <v>80846350</v>
      </c>
      <c r="I450" t="s">
        <v>492</v>
      </c>
      <c r="J450" t="s">
        <v>466</v>
      </c>
      <c r="K450" t="s">
        <v>32</v>
      </c>
      <c r="L450">
        <v>40</v>
      </c>
      <c r="M450">
        <v>21326</v>
      </c>
      <c r="N450" t="s">
        <v>256</v>
      </c>
      <c r="O450" t="s">
        <v>472</v>
      </c>
      <c r="P450" s="4">
        <v>9000</v>
      </c>
      <c r="Q450" s="4">
        <v>7500</v>
      </c>
      <c r="R450" t="s">
        <v>35</v>
      </c>
      <c r="S450" s="4">
        <v>18530496</v>
      </c>
      <c r="T450" t="s">
        <v>238</v>
      </c>
      <c r="U450">
        <v>20</v>
      </c>
      <c r="V450" t="s">
        <v>472</v>
      </c>
      <c r="W450" s="4">
        <f>Tabla1[[#This Row],[OS-Valor Unitario]]-Tabla1[[#This Row],[costo_antes_iva]]</f>
        <v>-1500</v>
      </c>
      <c r="X450" s="4">
        <f>Tabla1[[#This Row],[OS-Valor Unitario]]*Tabla1[[#This Row],[CANTIDAD ENTREGA SATELITE]]</f>
        <v>150000</v>
      </c>
      <c r="Y450" s="4">
        <f>Tabla1[[#This Row],[costo_antes_iva]]*Tabla1[[#This Row],[CANTIDAD ENTREGA SATELITE]]</f>
        <v>180000</v>
      </c>
      <c r="Z450" s="4">
        <f>Tabla1[[#This Row],[Valor total OS]]-Tabla1[[#This Row],[valor total op]]</f>
        <v>-30000</v>
      </c>
    </row>
    <row r="451" spans="1:26" x14ac:dyDescent="0.3">
      <c r="A451">
        <v>6625</v>
      </c>
      <c r="B451">
        <v>8</v>
      </c>
      <c r="C451" t="s">
        <v>490</v>
      </c>
      <c r="D451" t="s">
        <v>491</v>
      </c>
      <c r="E451" t="s">
        <v>236</v>
      </c>
      <c r="F451" t="s">
        <v>464</v>
      </c>
      <c r="G451" s="2">
        <v>46080</v>
      </c>
      <c r="H451">
        <v>80846350</v>
      </c>
      <c r="I451" t="s">
        <v>492</v>
      </c>
      <c r="J451" t="s">
        <v>466</v>
      </c>
      <c r="K451" t="s">
        <v>64</v>
      </c>
      <c r="L451">
        <v>40</v>
      </c>
      <c r="M451">
        <v>21472</v>
      </c>
      <c r="N451" t="s">
        <v>256</v>
      </c>
      <c r="O451" t="s">
        <v>259</v>
      </c>
      <c r="P451" s="4">
        <v>1200</v>
      </c>
      <c r="Q451" s="4">
        <v>1200</v>
      </c>
      <c r="R451" t="s">
        <v>35</v>
      </c>
      <c r="S451" s="4">
        <v>18530496</v>
      </c>
      <c r="T451" t="s">
        <v>238</v>
      </c>
      <c r="U451">
        <v>20</v>
      </c>
      <c r="V451" t="s">
        <v>260</v>
      </c>
      <c r="W451" s="4">
        <f>Tabla1[[#This Row],[OS-Valor Unitario]]-Tabla1[[#This Row],[costo_antes_iva]]</f>
        <v>0</v>
      </c>
      <c r="X451" s="4">
        <f>Tabla1[[#This Row],[OS-Valor Unitario]]*Tabla1[[#This Row],[CANTIDAD ENTREGA SATELITE]]</f>
        <v>24000</v>
      </c>
      <c r="Y451" s="4">
        <f>Tabla1[[#This Row],[costo_antes_iva]]*Tabla1[[#This Row],[CANTIDAD ENTREGA SATELITE]]</f>
        <v>24000</v>
      </c>
      <c r="Z451" s="4">
        <f>Tabla1[[#This Row],[Valor total OS]]-Tabla1[[#This Row],[valor total op]]</f>
        <v>0</v>
      </c>
    </row>
    <row r="452" spans="1:26" x14ac:dyDescent="0.3">
      <c r="A452">
        <v>6623</v>
      </c>
      <c r="B452">
        <v>8</v>
      </c>
      <c r="C452" t="s">
        <v>522</v>
      </c>
      <c r="D452" t="s">
        <v>523</v>
      </c>
      <c r="E452" t="s">
        <v>219</v>
      </c>
      <c r="F452" t="s">
        <v>496</v>
      </c>
      <c r="G452" s="2">
        <v>46080</v>
      </c>
      <c r="H452">
        <v>80850214</v>
      </c>
      <c r="I452" t="s">
        <v>516</v>
      </c>
      <c r="J452" t="s">
        <v>498</v>
      </c>
      <c r="K452" t="s">
        <v>77</v>
      </c>
      <c r="L452">
        <v>3</v>
      </c>
      <c r="M452">
        <v>21528</v>
      </c>
      <c r="N452" t="s">
        <v>53</v>
      </c>
      <c r="O452" t="s">
        <v>78</v>
      </c>
      <c r="P452" s="4">
        <v>1300</v>
      </c>
      <c r="Q452" s="4">
        <v>1200</v>
      </c>
      <c r="R452" t="s">
        <v>222</v>
      </c>
      <c r="S452" s="4">
        <v>7245875</v>
      </c>
      <c r="T452" t="s">
        <v>144</v>
      </c>
      <c r="U452">
        <v>3</v>
      </c>
      <c r="V452" t="s">
        <v>79</v>
      </c>
      <c r="W452" s="4">
        <f>Tabla1[[#This Row],[OS-Valor Unitario]]-Tabla1[[#This Row],[costo_antes_iva]]</f>
        <v>-100</v>
      </c>
      <c r="X452" s="4">
        <f>Tabla1[[#This Row],[OS-Valor Unitario]]*Tabla1[[#This Row],[CANTIDAD ENTREGA SATELITE]]</f>
        <v>3600</v>
      </c>
      <c r="Y452" s="4">
        <f>Tabla1[[#This Row],[costo_antes_iva]]*Tabla1[[#This Row],[CANTIDAD ENTREGA SATELITE]]</f>
        <v>3900</v>
      </c>
      <c r="Z452" s="4">
        <f>Tabla1[[#This Row],[Valor total OS]]-Tabla1[[#This Row],[valor total op]]</f>
        <v>-300</v>
      </c>
    </row>
    <row r="453" spans="1:26" x14ac:dyDescent="0.3">
      <c r="A453">
        <v>6622</v>
      </c>
      <c r="B453">
        <v>1</v>
      </c>
      <c r="C453" t="s">
        <v>524</v>
      </c>
      <c r="D453" t="s">
        <v>525</v>
      </c>
      <c r="E453" t="s">
        <v>219</v>
      </c>
      <c r="F453" t="s">
        <v>427</v>
      </c>
      <c r="G453" s="2">
        <v>46080</v>
      </c>
      <c r="H453">
        <v>80848494</v>
      </c>
      <c r="I453" t="s">
        <v>526</v>
      </c>
      <c r="J453" t="s">
        <v>527</v>
      </c>
      <c r="K453" t="s">
        <v>77</v>
      </c>
      <c r="L453">
        <v>32</v>
      </c>
      <c r="M453">
        <v>21336</v>
      </c>
      <c r="N453" t="s">
        <v>33</v>
      </c>
      <c r="O453" t="s">
        <v>78</v>
      </c>
      <c r="P453" s="4">
        <v>700</v>
      </c>
      <c r="Q453" s="4">
        <v>1400</v>
      </c>
      <c r="R453" t="s">
        <v>35</v>
      </c>
      <c r="S453" s="4">
        <v>2234802</v>
      </c>
      <c r="T453" t="s">
        <v>144</v>
      </c>
      <c r="U453">
        <v>16</v>
      </c>
      <c r="V453" t="s">
        <v>79</v>
      </c>
      <c r="W453" s="4">
        <f>Tabla1[[#This Row],[OS-Valor Unitario]]-Tabla1[[#This Row],[costo_antes_iva]]</f>
        <v>700</v>
      </c>
      <c r="X453" s="4">
        <f>Tabla1[[#This Row],[OS-Valor Unitario]]*Tabla1[[#This Row],[CANTIDAD ENTREGA SATELITE]]</f>
        <v>22400</v>
      </c>
      <c r="Y453" s="4">
        <f>Tabla1[[#This Row],[costo_antes_iva]]*Tabla1[[#This Row],[CANTIDAD ENTREGA SATELITE]]</f>
        <v>11200</v>
      </c>
      <c r="Z453" s="4">
        <f>Tabla1[[#This Row],[Valor total OS]]-Tabla1[[#This Row],[valor total op]]</f>
        <v>11200</v>
      </c>
    </row>
    <row r="454" spans="1:26" x14ac:dyDescent="0.3">
      <c r="A454">
        <v>6622</v>
      </c>
      <c r="B454">
        <v>1</v>
      </c>
      <c r="C454" t="s">
        <v>524</v>
      </c>
      <c r="D454" t="s">
        <v>525</v>
      </c>
      <c r="E454" t="s">
        <v>219</v>
      </c>
      <c r="F454" t="s">
        <v>427</v>
      </c>
      <c r="G454" s="2">
        <v>46080</v>
      </c>
      <c r="H454">
        <v>80848494</v>
      </c>
      <c r="I454" t="s">
        <v>526</v>
      </c>
      <c r="J454" t="s">
        <v>527</v>
      </c>
      <c r="K454" t="s">
        <v>32</v>
      </c>
      <c r="L454">
        <v>32</v>
      </c>
      <c r="M454">
        <v>21441</v>
      </c>
      <c r="N454" t="s">
        <v>33</v>
      </c>
      <c r="O454" t="s">
        <v>110</v>
      </c>
      <c r="P454" s="4">
        <v>4000</v>
      </c>
      <c r="Q454" s="4">
        <v>5000</v>
      </c>
      <c r="R454" t="s">
        <v>35</v>
      </c>
      <c r="S454" s="4">
        <v>2234802</v>
      </c>
      <c r="T454" t="s">
        <v>144</v>
      </c>
      <c r="U454">
        <v>16</v>
      </c>
      <c r="V454" t="s">
        <v>110</v>
      </c>
      <c r="W454" s="4">
        <f>Tabla1[[#This Row],[OS-Valor Unitario]]-Tabla1[[#This Row],[costo_antes_iva]]</f>
        <v>1000</v>
      </c>
      <c r="X454" s="4">
        <f>Tabla1[[#This Row],[OS-Valor Unitario]]*Tabla1[[#This Row],[CANTIDAD ENTREGA SATELITE]]</f>
        <v>80000</v>
      </c>
      <c r="Y454" s="4">
        <f>Tabla1[[#This Row],[costo_antes_iva]]*Tabla1[[#This Row],[CANTIDAD ENTREGA SATELITE]]</f>
        <v>64000</v>
      </c>
      <c r="Z454" s="4">
        <f>Tabla1[[#This Row],[Valor total OS]]-Tabla1[[#This Row],[valor total op]]</f>
        <v>16000</v>
      </c>
    </row>
    <row r="455" spans="1:26" x14ac:dyDescent="0.3">
      <c r="A455">
        <v>6622</v>
      </c>
      <c r="B455">
        <v>1</v>
      </c>
      <c r="C455" t="s">
        <v>524</v>
      </c>
      <c r="D455" t="s">
        <v>525</v>
      </c>
      <c r="E455" t="s">
        <v>219</v>
      </c>
      <c r="F455" t="s">
        <v>427</v>
      </c>
      <c r="G455" s="2">
        <v>46080</v>
      </c>
      <c r="H455">
        <v>80848494</v>
      </c>
      <c r="I455" t="s">
        <v>526</v>
      </c>
      <c r="J455" t="s">
        <v>527</v>
      </c>
      <c r="K455" t="s">
        <v>77</v>
      </c>
      <c r="L455">
        <v>32</v>
      </c>
      <c r="M455">
        <v>21336</v>
      </c>
      <c r="N455" t="s">
        <v>33</v>
      </c>
      <c r="O455" t="s">
        <v>78</v>
      </c>
      <c r="P455" s="4">
        <v>2000</v>
      </c>
      <c r="Q455" s="4">
        <v>1400</v>
      </c>
      <c r="R455" t="s">
        <v>35</v>
      </c>
      <c r="S455" s="4">
        <v>2234802</v>
      </c>
      <c r="T455" t="s">
        <v>144</v>
      </c>
      <c r="U455">
        <v>16</v>
      </c>
      <c r="V455" t="s">
        <v>79</v>
      </c>
      <c r="W455" s="4">
        <f>Tabla1[[#This Row],[OS-Valor Unitario]]-Tabla1[[#This Row],[costo_antes_iva]]</f>
        <v>-600</v>
      </c>
      <c r="X455" s="4">
        <f>Tabla1[[#This Row],[OS-Valor Unitario]]*Tabla1[[#This Row],[CANTIDAD ENTREGA SATELITE]]</f>
        <v>22400</v>
      </c>
      <c r="Y455" s="4">
        <f>Tabla1[[#This Row],[costo_antes_iva]]*Tabla1[[#This Row],[CANTIDAD ENTREGA SATELITE]]</f>
        <v>32000</v>
      </c>
      <c r="Z455" s="4">
        <f>Tabla1[[#This Row],[Valor total OS]]-Tabla1[[#This Row],[valor total op]]</f>
        <v>-9600</v>
      </c>
    </row>
    <row r="456" spans="1:26" x14ac:dyDescent="0.3">
      <c r="A456">
        <v>6622</v>
      </c>
      <c r="B456">
        <v>2</v>
      </c>
      <c r="C456" t="s">
        <v>528</v>
      </c>
      <c r="D456" t="s">
        <v>529</v>
      </c>
      <c r="E456" t="s">
        <v>530</v>
      </c>
      <c r="F456" t="s">
        <v>427</v>
      </c>
      <c r="G456" s="2">
        <v>46080</v>
      </c>
      <c r="H456">
        <v>80848506</v>
      </c>
      <c r="I456" t="s">
        <v>531</v>
      </c>
      <c r="J456" t="s">
        <v>527</v>
      </c>
      <c r="K456" t="s">
        <v>32</v>
      </c>
      <c r="L456">
        <v>32</v>
      </c>
      <c r="M456">
        <v>21363</v>
      </c>
      <c r="N456" t="s">
        <v>33</v>
      </c>
      <c r="O456" t="s">
        <v>41</v>
      </c>
      <c r="P456" s="4">
        <v>14500</v>
      </c>
      <c r="Q456" s="4">
        <v>15000</v>
      </c>
      <c r="R456" t="s">
        <v>35</v>
      </c>
      <c r="S456" s="4">
        <v>2234802</v>
      </c>
      <c r="T456" t="s">
        <v>361</v>
      </c>
      <c r="U456">
        <v>16</v>
      </c>
      <c r="V456" t="s">
        <v>46</v>
      </c>
      <c r="W456" s="4">
        <f>Tabla1[[#This Row],[OS-Valor Unitario]]-Tabla1[[#This Row],[costo_antes_iva]]</f>
        <v>500</v>
      </c>
      <c r="X456" s="4">
        <f>Tabla1[[#This Row],[OS-Valor Unitario]]*Tabla1[[#This Row],[CANTIDAD ENTREGA SATELITE]]</f>
        <v>240000</v>
      </c>
      <c r="Y456" s="4">
        <f>Tabla1[[#This Row],[costo_antes_iva]]*Tabla1[[#This Row],[CANTIDAD ENTREGA SATELITE]]</f>
        <v>232000</v>
      </c>
      <c r="Z456" s="4">
        <f>Tabla1[[#This Row],[Valor total OS]]-Tabla1[[#This Row],[valor total op]]</f>
        <v>8000</v>
      </c>
    </row>
    <row r="457" spans="1:26" x14ac:dyDescent="0.3">
      <c r="A457">
        <v>6622</v>
      </c>
      <c r="B457">
        <v>4</v>
      </c>
      <c r="C457" t="s">
        <v>532</v>
      </c>
      <c r="D457" t="s">
        <v>533</v>
      </c>
      <c r="E457" t="s">
        <v>426</v>
      </c>
      <c r="F457" t="s">
        <v>427</v>
      </c>
      <c r="G457" s="2">
        <v>46080</v>
      </c>
      <c r="H457">
        <v>80848551</v>
      </c>
      <c r="I457" t="s">
        <v>534</v>
      </c>
      <c r="J457" t="s">
        <v>527</v>
      </c>
      <c r="K457" t="s">
        <v>77</v>
      </c>
      <c r="L457">
        <v>20</v>
      </c>
      <c r="M457">
        <v>21373</v>
      </c>
      <c r="N457" t="s">
        <v>33</v>
      </c>
      <c r="O457" t="s">
        <v>461</v>
      </c>
      <c r="P457" s="4">
        <v>2500</v>
      </c>
      <c r="Q457" s="4">
        <v>1650</v>
      </c>
      <c r="R457" t="s">
        <v>35</v>
      </c>
      <c r="S457" s="4">
        <v>2234802</v>
      </c>
      <c r="T457" t="s">
        <v>381</v>
      </c>
      <c r="U457">
        <v>10</v>
      </c>
      <c r="V457" t="s">
        <v>278</v>
      </c>
      <c r="W457" s="4">
        <f>Tabla1[[#This Row],[OS-Valor Unitario]]-Tabla1[[#This Row],[costo_antes_iva]]</f>
        <v>-850</v>
      </c>
      <c r="X457" s="4">
        <f>Tabla1[[#This Row],[OS-Valor Unitario]]*Tabla1[[#This Row],[CANTIDAD ENTREGA SATELITE]]</f>
        <v>16500</v>
      </c>
      <c r="Y457" s="4">
        <f>Tabla1[[#This Row],[costo_antes_iva]]*Tabla1[[#This Row],[CANTIDAD ENTREGA SATELITE]]</f>
        <v>25000</v>
      </c>
      <c r="Z457" s="4">
        <f>Tabla1[[#This Row],[Valor total OS]]-Tabla1[[#This Row],[valor total op]]</f>
        <v>-8500</v>
      </c>
    </row>
    <row r="458" spans="1:26" x14ac:dyDescent="0.3">
      <c r="A458">
        <v>6625</v>
      </c>
      <c r="B458">
        <v>2</v>
      </c>
      <c r="C458" t="s">
        <v>469</v>
      </c>
      <c r="D458" t="s">
        <v>470</v>
      </c>
      <c r="E458" t="s">
        <v>236</v>
      </c>
      <c r="F458" t="s">
        <v>464</v>
      </c>
      <c r="G458" s="2">
        <v>46080</v>
      </c>
      <c r="H458">
        <v>80846131</v>
      </c>
      <c r="I458" t="s">
        <v>471</v>
      </c>
      <c r="J458" t="s">
        <v>466</v>
      </c>
      <c r="K458" t="s">
        <v>64</v>
      </c>
      <c r="L458">
        <v>6</v>
      </c>
      <c r="M458">
        <v>21471</v>
      </c>
      <c r="N458" t="s">
        <v>256</v>
      </c>
      <c r="O458" t="s">
        <v>259</v>
      </c>
      <c r="P458" s="4">
        <v>1200</v>
      </c>
      <c r="Q458" s="4">
        <v>1200</v>
      </c>
      <c r="R458" t="s">
        <v>35</v>
      </c>
      <c r="S458" s="4">
        <v>18530496</v>
      </c>
      <c r="T458" t="s">
        <v>238</v>
      </c>
      <c r="U458">
        <v>79</v>
      </c>
      <c r="V458" t="s">
        <v>260</v>
      </c>
      <c r="W458" s="4">
        <f>Tabla1[[#This Row],[OS-Valor Unitario]]-Tabla1[[#This Row],[costo_antes_iva]]</f>
        <v>0</v>
      </c>
      <c r="X458" s="4">
        <f>Tabla1[[#This Row],[OS-Valor Unitario]]*Tabla1[[#This Row],[CANTIDAD ENTREGA SATELITE]]</f>
        <v>94800</v>
      </c>
      <c r="Y458" s="4">
        <f>Tabla1[[#This Row],[costo_antes_iva]]*Tabla1[[#This Row],[CANTIDAD ENTREGA SATELITE]]</f>
        <v>94800</v>
      </c>
      <c r="Z458" s="4">
        <f>Tabla1[[#This Row],[Valor total OS]]-Tabla1[[#This Row],[valor total op]]</f>
        <v>0</v>
      </c>
    </row>
    <row r="459" spans="1:26" x14ac:dyDescent="0.3">
      <c r="A459">
        <v>6625</v>
      </c>
      <c r="B459">
        <v>2</v>
      </c>
      <c r="C459" t="s">
        <v>469</v>
      </c>
      <c r="D459" t="s">
        <v>470</v>
      </c>
      <c r="E459" t="s">
        <v>236</v>
      </c>
      <c r="F459" t="s">
        <v>464</v>
      </c>
      <c r="G459" s="2">
        <v>46080</v>
      </c>
      <c r="H459">
        <v>80846131</v>
      </c>
      <c r="I459" t="s">
        <v>471</v>
      </c>
      <c r="J459" t="s">
        <v>466</v>
      </c>
      <c r="K459" t="s">
        <v>64</v>
      </c>
      <c r="L459">
        <v>6</v>
      </c>
      <c r="M459">
        <v>21471</v>
      </c>
      <c r="N459" t="s">
        <v>256</v>
      </c>
      <c r="O459" t="s">
        <v>259</v>
      </c>
      <c r="P459" s="4">
        <v>1200</v>
      </c>
      <c r="Q459" s="4">
        <v>1200</v>
      </c>
      <c r="R459" t="s">
        <v>35</v>
      </c>
      <c r="S459" s="4">
        <v>18530496</v>
      </c>
      <c r="T459" t="s">
        <v>238</v>
      </c>
      <c r="U459">
        <v>79</v>
      </c>
      <c r="V459" t="s">
        <v>472</v>
      </c>
      <c r="W459" s="4">
        <f>Tabla1[[#This Row],[OS-Valor Unitario]]-Tabla1[[#This Row],[costo_antes_iva]]</f>
        <v>0</v>
      </c>
      <c r="X459" s="4">
        <f>Tabla1[[#This Row],[OS-Valor Unitario]]*Tabla1[[#This Row],[CANTIDAD ENTREGA SATELITE]]</f>
        <v>94800</v>
      </c>
      <c r="Y459" s="4">
        <f>Tabla1[[#This Row],[costo_antes_iva]]*Tabla1[[#This Row],[CANTIDAD ENTREGA SATELITE]]</f>
        <v>94800</v>
      </c>
      <c r="Z459" s="4">
        <f>Tabla1[[#This Row],[Valor total OS]]-Tabla1[[#This Row],[valor total op]]</f>
        <v>0</v>
      </c>
    </row>
    <row r="460" spans="1:26" x14ac:dyDescent="0.3">
      <c r="A460">
        <v>6625</v>
      </c>
      <c r="B460">
        <v>2</v>
      </c>
      <c r="C460" t="s">
        <v>469</v>
      </c>
      <c r="D460" t="s">
        <v>470</v>
      </c>
      <c r="E460" t="s">
        <v>236</v>
      </c>
      <c r="F460" t="s">
        <v>464</v>
      </c>
      <c r="G460" s="2">
        <v>46080</v>
      </c>
      <c r="H460">
        <v>80846131</v>
      </c>
      <c r="I460" t="s">
        <v>471</v>
      </c>
      <c r="J460" t="s">
        <v>466</v>
      </c>
      <c r="K460" t="s">
        <v>64</v>
      </c>
      <c r="L460">
        <v>6</v>
      </c>
      <c r="M460">
        <v>21471</v>
      </c>
      <c r="N460" t="s">
        <v>256</v>
      </c>
      <c r="O460" t="s">
        <v>259</v>
      </c>
      <c r="P460" s="4">
        <v>1200</v>
      </c>
      <c r="Q460" s="4">
        <v>1200</v>
      </c>
      <c r="R460" t="s">
        <v>35</v>
      </c>
      <c r="S460" s="4">
        <v>18530496</v>
      </c>
      <c r="T460" t="s">
        <v>238</v>
      </c>
      <c r="V460" t="s">
        <v>472</v>
      </c>
      <c r="W460" s="4">
        <f>Tabla1[[#This Row],[OS-Valor Unitario]]-Tabla1[[#This Row],[costo_antes_iva]]</f>
        <v>0</v>
      </c>
      <c r="X460" s="4">
        <f>Tabla1[[#This Row],[OS-Valor Unitario]]*Tabla1[[#This Row],[CANTIDAD ENTREGA SATELITE]]</f>
        <v>0</v>
      </c>
      <c r="Y460" s="4">
        <f>Tabla1[[#This Row],[costo_antes_iva]]*Tabla1[[#This Row],[CANTIDAD ENTREGA SATELITE]]</f>
        <v>0</v>
      </c>
      <c r="Z460" s="4">
        <f>Tabla1[[#This Row],[Valor total OS]]-Tabla1[[#This Row],[valor total op]]</f>
        <v>0</v>
      </c>
    </row>
    <row r="461" spans="1:26" x14ac:dyDescent="0.3">
      <c r="A461">
        <v>6625</v>
      </c>
      <c r="B461">
        <v>3</v>
      </c>
      <c r="C461" t="s">
        <v>473</v>
      </c>
      <c r="D461" t="s">
        <v>474</v>
      </c>
      <c r="E461" t="s">
        <v>475</v>
      </c>
      <c r="F461" t="s">
        <v>464</v>
      </c>
      <c r="G461" s="2">
        <v>46080</v>
      </c>
      <c r="H461">
        <v>80846142</v>
      </c>
      <c r="I461" t="s">
        <v>476</v>
      </c>
      <c r="J461" t="s">
        <v>466</v>
      </c>
      <c r="K461" t="s">
        <v>77</v>
      </c>
      <c r="L461">
        <v>2</v>
      </c>
      <c r="M461">
        <v>21513</v>
      </c>
      <c r="N461" t="s">
        <v>256</v>
      </c>
      <c r="O461" t="s">
        <v>461</v>
      </c>
      <c r="P461" s="4">
        <v>1700</v>
      </c>
      <c r="Q461" s="4">
        <v>1950</v>
      </c>
      <c r="R461" t="s">
        <v>35</v>
      </c>
      <c r="S461" s="4">
        <v>18530496</v>
      </c>
      <c r="T461" t="s">
        <v>87</v>
      </c>
      <c r="U461">
        <v>30</v>
      </c>
      <c r="V461" t="s">
        <v>278</v>
      </c>
      <c r="W461" s="4">
        <f>Tabla1[[#This Row],[OS-Valor Unitario]]-Tabla1[[#This Row],[costo_antes_iva]]</f>
        <v>250</v>
      </c>
      <c r="X461" s="4">
        <f>Tabla1[[#This Row],[OS-Valor Unitario]]*Tabla1[[#This Row],[CANTIDAD ENTREGA SATELITE]]</f>
        <v>58500</v>
      </c>
      <c r="Y461" s="4">
        <f>Tabla1[[#This Row],[costo_antes_iva]]*Tabla1[[#This Row],[CANTIDAD ENTREGA SATELITE]]</f>
        <v>51000</v>
      </c>
      <c r="Z461" s="4">
        <f>Tabla1[[#This Row],[Valor total OS]]-Tabla1[[#This Row],[valor total op]]</f>
        <v>7500</v>
      </c>
    </row>
    <row r="462" spans="1:26" x14ac:dyDescent="0.3">
      <c r="A462">
        <v>6625</v>
      </c>
      <c r="B462">
        <v>3</v>
      </c>
      <c r="C462" t="s">
        <v>473</v>
      </c>
      <c r="D462" t="s">
        <v>474</v>
      </c>
      <c r="E462" t="s">
        <v>475</v>
      </c>
      <c r="F462" t="s">
        <v>464</v>
      </c>
      <c r="G462" s="2">
        <v>46080</v>
      </c>
      <c r="H462">
        <v>80846142</v>
      </c>
      <c r="I462" t="s">
        <v>476</v>
      </c>
      <c r="J462" t="s">
        <v>466</v>
      </c>
      <c r="K462" t="s">
        <v>77</v>
      </c>
      <c r="L462">
        <v>2</v>
      </c>
      <c r="M462">
        <v>21513</v>
      </c>
      <c r="N462" t="s">
        <v>256</v>
      </c>
      <c r="O462" t="s">
        <v>461</v>
      </c>
      <c r="P462" s="4">
        <v>1700</v>
      </c>
      <c r="Q462" s="4">
        <v>1950</v>
      </c>
      <c r="R462" t="s">
        <v>35</v>
      </c>
      <c r="S462" s="4">
        <v>18530496</v>
      </c>
      <c r="T462" t="s">
        <v>87</v>
      </c>
      <c r="U462">
        <v>30</v>
      </c>
      <c r="V462" t="s">
        <v>404</v>
      </c>
      <c r="W462" s="4">
        <f>Tabla1[[#This Row],[OS-Valor Unitario]]-Tabla1[[#This Row],[costo_antes_iva]]</f>
        <v>250</v>
      </c>
      <c r="X462" s="4">
        <f>Tabla1[[#This Row],[OS-Valor Unitario]]*Tabla1[[#This Row],[CANTIDAD ENTREGA SATELITE]]</f>
        <v>58500</v>
      </c>
      <c r="Y462" s="4">
        <f>Tabla1[[#This Row],[costo_antes_iva]]*Tabla1[[#This Row],[CANTIDAD ENTREGA SATELITE]]</f>
        <v>51000</v>
      </c>
      <c r="Z462" s="4">
        <f>Tabla1[[#This Row],[Valor total OS]]-Tabla1[[#This Row],[valor total op]]</f>
        <v>7500</v>
      </c>
    </row>
    <row r="463" spans="1:26" x14ac:dyDescent="0.3">
      <c r="A463">
        <v>6625</v>
      </c>
      <c r="B463">
        <v>3</v>
      </c>
      <c r="C463" t="s">
        <v>473</v>
      </c>
      <c r="D463" t="s">
        <v>474</v>
      </c>
      <c r="E463" t="s">
        <v>475</v>
      </c>
      <c r="F463" t="s">
        <v>464</v>
      </c>
      <c r="G463" s="2">
        <v>46080</v>
      </c>
      <c r="H463">
        <v>80846142</v>
      </c>
      <c r="I463" t="s">
        <v>476</v>
      </c>
      <c r="J463" t="s">
        <v>466</v>
      </c>
      <c r="K463" t="s">
        <v>77</v>
      </c>
      <c r="L463">
        <v>2</v>
      </c>
      <c r="M463">
        <v>21513</v>
      </c>
      <c r="N463" t="s">
        <v>256</v>
      </c>
      <c r="O463" t="s">
        <v>461</v>
      </c>
      <c r="P463" s="4">
        <v>1700</v>
      </c>
      <c r="Q463" s="4">
        <v>1950</v>
      </c>
      <c r="R463" t="s">
        <v>35</v>
      </c>
      <c r="S463" s="4">
        <v>18530496</v>
      </c>
      <c r="T463" t="s">
        <v>87</v>
      </c>
      <c r="V463" t="s">
        <v>404</v>
      </c>
      <c r="W463" s="4">
        <f>Tabla1[[#This Row],[OS-Valor Unitario]]-Tabla1[[#This Row],[costo_antes_iva]]</f>
        <v>250</v>
      </c>
      <c r="X463" s="4">
        <f>Tabla1[[#This Row],[OS-Valor Unitario]]*Tabla1[[#This Row],[CANTIDAD ENTREGA SATELITE]]</f>
        <v>0</v>
      </c>
      <c r="Y463" s="4">
        <f>Tabla1[[#This Row],[costo_antes_iva]]*Tabla1[[#This Row],[CANTIDAD ENTREGA SATELITE]]</f>
        <v>0</v>
      </c>
      <c r="Z463" s="4">
        <f>Tabla1[[#This Row],[Valor total OS]]-Tabla1[[#This Row],[valor total op]]</f>
        <v>0</v>
      </c>
    </row>
    <row r="464" spans="1:26" x14ac:dyDescent="0.3">
      <c r="A464">
        <v>6625</v>
      </c>
      <c r="B464">
        <v>5</v>
      </c>
      <c r="C464" t="s">
        <v>480</v>
      </c>
      <c r="D464" t="s">
        <v>481</v>
      </c>
      <c r="E464" t="s">
        <v>475</v>
      </c>
      <c r="F464" t="s">
        <v>464</v>
      </c>
      <c r="G464" s="2">
        <v>46080</v>
      </c>
      <c r="H464">
        <v>80846169</v>
      </c>
      <c r="I464" t="s">
        <v>482</v>
      </c>
      <c r="J464" t="s">
        <v>466</v>
      </c>
      <c r="K464" t="s">
        <v>77</v>
      </c>
      <c r="L464">
        <v>69</v>
      </c>
      <c r="M464">
        <v>21515</v>
      </c>
      <c r="N464" t="s">
        <v>256</v>
      </c>
      <c r="O464" t="s">
        <v>461</v>
      </c>
      <c r="P464" s="4">
        <v>1400</v>
      </c>
      <c r="Q464" s="4">
        <v>1950</v>
      </c>
      <c r="R464" t="s">
        <v>35</v>
      </c>
      <c r="S464" s="4">
        <v>18530496</v>
      </c>
      <c r="T464" t="s">
        <v>87</v>
      </c>
      <c r="U464">
        <v>69</v>
      </c>
      <c r="V464" t="s">
        <v>278</v>
      </c>
      <c r="W464" s="4">
        <f>Tabla1[[#This Row],[OS-Valor Unitario]]-Tabla1[[#This Row],[costo_antes_iva]]</f>
        <v>550</v>
      </c>
      <c r="X464" s="4">
        <f>Tabla1[[#This Row],[OS-Valor Unitario]]*Tabla1[[#This Row],[CANTIDAD ENTREGA SATELITE]]</f>
        <v>134550</v>
      </c>
      <c r="Y464" s="4">
        <f>Tabla1[[#This Row],[costo_antes_iva]]*Tabla1[[#This Row],[CANTIDAD ENTREGA SATELITE]]</f>
        <v>96600</v>
      </c>
      <c r="Z464" s="4">
        <f>Tabla1[[#This Row],[Valor total OS]]-Tabla1[[#This Row],[valor total op]]</f>
        <v>37950</v>
      </c>
    </row>
    <row r="465" spans="1:26" x14ac:dyDescent="0.3">
      <c r="A465">
        <v>6625</v>
      </c>
      <c r="B465">
        <v>5</v>
      </c>
      <c r="C465" t="s">
        <v>480</v>
      </c>
      <c r="D465" t="s">
        <v>481</v>
      </c>
      <c r="E465" t="s">
        <v>475</v>
      </c>
      <c r="F465" t="s">
        <v>464</v>
      </c>
      <c r="G465" s="2">
        <v>46080</v>
      </c>
      <c r="H465">
        <v>80846169</v>
      </c>
      <c r="I465" t="s">
        <v>482</v>
      </c>
      <c r="J465" t="s">
        <v>466</v>
      </c>
      <c r="K465" t="s">
        <v>77</v>
      </c>
      <c r="L465">
        <v>69</v>
      </c>
      <c r="M465">
        <v>21515</v>
      </c>
      <c r="N465" t="s">
        <v>256</v>
      </c>
      <c r="O465" t="s">
        <v>461</v>
      </c>
      <c r="P465" s="4">
        <v>1400</v>
      </c>
      <c r="Q465" s="4">
        <v>1950</v>
      </c>
      <c r="R465" t="s">
        <v>35</v>
      </c>
      <c r="S465" s="4">
        <v>18530496</v>
      </c>
      <c r="T465" t="s">
        <v>87</v>
      </c>
      <c r="U465">
        <v>69</v>
      </c>
      <c r="V465" t="s">
        <v>404</v>
      </c>
      <c r="W465" s="4">
        <f>Tabla1[[#This Row],[OS-Valor Unitario]]-Tabla1[[#This Row],[costo_antes_iva]]</f>
        <v>550</v>
      </c>
      <c r="X465" s="4">
        <f>Tabla1[[#This Row],[OS-Valor Unitario]]*Tabla1[[#This Row],[CANTIDAD ENTREGA SATELITE]]</f>
        <v>134550</v>
      </c>
      <c r="Y465" s="4">
        <f>Tabla1[[#This Row],[costo_antes_iva]]*Tabla1[[#This Row],[CANTIDAD ENTREGA SATELITE]]</f>
        <v>96600</v>
      </c>
      <c r="Z465" s="4">
        <f>Tabla1[[#This Row],[Valor total OS]]-Tabla1[[#This Row],[valor total op]]</f>
        <v>37950</v>
      </c>
    </row>
    <row r="466" spans="1:26" x14ac:dyDescent="0.3">
      <c r="A466">
        <v>6625</v>
      </c>
      <c r="B466">
        <v>6</v>
      </c>
      <c r="C466" t="s">
        <v>483</v>
      </c>
      <c r="D466" t="s">
        <v>484</v>
      </c>
      <c r="E466" t="s">
        <v>485</v>
      </c>
      <c r="F466" t="s">
        <v>464</v>
      </c>
      <c r="G466" s="2">
        <v>46080</v>
      </c>
      <c r="H466">
        <v>80846181</v>
      </c>
      <c r="I466" t="s">
        <v>486</v>
      </c>
      <c r="J466" t="s">
        <v>466</v>
      </c>
      <c r="K466" t="s">
        <v>77</v>
      </c>
      <c r="L466">
        <v>3</v>
      </c>
      <c r="M466">
        <v>21740</v>
      </c>
      <c r="N466" t="s">
        <v>256</v>
      </c>
      <c r="O466" t="s">
        <v>461</v>
      </c>
      <c r="P466" s="4">
        <v>4200</v>
      </c>
      <c r="Q466" s="4">
        <v>4000</v>
      </c>
      <c r="R466" t="s">
        <v>35</v>
      </c>
      <c r="S466" s="4">
        <v>18530496</v>
      </c>
      <c r="T466" t="s">
        <v>87</v>
      </c>
      <c r="V466" t="s">
        <v>404</v>
      </c>
      <c r="W466" s="4">
        <f>Tabla1[[#This Row],[OS-Valor Unitario]]-Tabla1[[#This Row],[costo_antes_iva]]</f>
        <v>-200</v>
      </c>
      <c r="X466" s="4">
        <f>Tabla1[[#This Row],[OS-Valor Unitario]]*Tabla1[[#This Row],[CANTIDAD ENTREGA SATELITE]]</f>
        <v>0</v>
      </c>
      <c r="Y466" s="4">
        <f>Tabla1[[#This Row],[costo_antes_iva]]*Tabla1[[#This Row],[CANTIDAD ENTREGA SATELITE]]</f>
        <v>0</v>
      </c>
      <c r="Z466" s="4">
        <f>Tabla1[[#This Row],[Valor total OS]]-Tabla1[[#This Row],[valor total op]]</f>
        <v>0</v>
      </c>
    </row>
    <row r="467" spans="1:26" x14ac:dyDescent="0.3">
      <c r="A467">
        <v>6623</v>
      </c>
      <c r="B467">
        <v>1</v>
      </c>
      <c r="C467" t="s">
        <v>493</v>
      </c>
      <c r="D467" t="s">
        <v>494</v>
      </c>
      <c r="E467" t="s">
        <v>495</v>
      </c>
      <c r="F467" t="s">
        <v>496</v>
      </c>
      <c r="G467" s="2">
        <v>46079</v>
      </c>
      <c r="H467">
        <v>80773968</v>
      </c>
      <c r="I467" t="s">
        <v>497</v>
      </c>
      <c r="J467" t="s">
        <v>498</v>
      </c>
      <c r="K467" t="s">
        <v>77</v>
      </c>
      <c r="L467">
        <v>34</v>
      </c>
      <c r="M467">
        <v>21303</v>
      </c>
      <c r="N467" t="s">
        <v>53</v>
      </c>
      <c r="O467" t="s">
        <v>78</v>
      </c>
      <c r="P467" s="4">
        <v>1300</v>
      </c>
      <c r="Q467" s="4">
        <v>1100</v>
      </c>
      <c r="R467" t="s">
        <v>222</v>
      </c>
      <c r="S467" s="4">
        <v>7245875</v>
      </c>
      <c r="T467" t="s">
        <v>325</v>
      </c>
      <c r="U467">
        <v>17</v>
      </c>
      <c r="V467" t="s">
        <v>79</v>
      </c>
      <c r="W467" s="4">
        <f>Tabla1[[#This Row],[OS-Valor Unitario]]-Tabla1[[#This Row],[costo_antes_iva]]</f>
        <v>-200</v>
      </c>
      <c r="X467" s="4">
        <f>Tabla1[[#This Row],[OS-Valor Unitario]]*Tabla1[[#This Row],[CANTIDAD ENTREGA SATELITE]]</f>
        <v>18700</v>
      </c>
      <c r="Y467" s="4">
        <f>Tabla1[[#This Row],[costo_antes_iva]]*Tabla1[[#This Row],[CANTIDAD ENTREGA SATELITE]]</f>
        <v>22100</v>
      </c>
      <c r="Z467" s="4">
        <f>Tabla1[[#This Row],[Valor total OS]]-Tabla1[[#This Row],[valor total op]]</f>
        <v>-3400</v>
      </c>
    </row>
    <row r="468" spans="1:26" x14ac:dyDescent="0.3">
      <c r="A468">
        <v>6623</v>
      </c>
      <c r="B468">
        <v>2</v>
      </c>
      <c r="C468" t="s">
        <v>499</v>
      </c>
      <c r="D468" t="s">
        <v>500</v>
      </c>
      <c r="E468" t="s">
        <v>501</v>
      </c>
      <c r="F468" t="s">
        <v>496</v>
      </c>
      <c r="G468" s="2">
        <v>46079</v>
      </c>
      <c r="H468">
        <v>80773973</v>
      </c>
      <c r="I468" t="s">
        <v>502</v>
      </c>
      <c r="J468" t="s">
        <v>498</v>
      </c>
      <c r="K468" t="s">
        <v>77</v>
      </c>
      <c r="L468">
        <v>10</v>
      </c>
      <c r="M468">
        <v>21304</v>
      </c>
      <c r="N468" t="s">
        <v>53</v>
      </c>
      <c r="O468" t="s">
        <v>78</v>
      </c>
      <c r="P468" s="4">
        <v>1300</v>
      </c>
      <c r="Q468" s="4">
        <v>1100</v>
      </c>
      <c r="R468" t="s">
        <v>222</v>
      </c>
      <c r="S468" s="4">
        <v>7245875</v>
      </c>
      <c r="T468" t="s">
        <v>325</v>
      </c>
      <c r="U468">
        <v>5</v>
      </c>
      <c r="V468" t="s">
        <v>79</v>
      </c>
      <c r="W468" s="4">
        <f>Tabla1[[#This Row],[OS-Valor Unitario]]-Tabla1[[#This Row],[costo_antes_iva]]</f>
        <v>-200</v>
      </c>
      <c r="X468" s="4">
        <f>Tabla1[[#This Row],[OS-Valor Unitario]]*Tabla1[[#This Row],[CANTIDAD ENTREGA SATELITE]]</f>
        <v>5500</v>
      </c>
      <c r="Y468" s="4">
        <f>Tabla1[[#This Row],[costo_antes_iva]]*Tabla1[[#This Row],[CANTIDAD ENTREGA SATELITE]]</f>
        <v>6500</v>
      </c>
      <c r="Z468" s="4">
        <f>Tabla1[[#This Row],[Valor total OS]]-Tabla1[[#This Row],[valor total op]]</f>
        <v>-1000</v>
      </c>
    </row>
    <row r="469" spans="1:26" x14ac:dyDescent="0.3">
      <c r="A469">
        <v>6623</v>
      </c>
      <c r="B469">
        <v>3</v>
      </c>
      <c r="C469" t="s">
        <v>503</v>
      </c>
      <c r="D469" t="s">
        <v>504</v>
      </c>
      <c r="E469" t="s">
        <v>495</v>
      </c>
      <c r="F469" t="s">
        <v>496</v>
      </c>
      <c r="G469" s="2">
        <v>46079</v>
      </c>
      <c r="H469">
        <v>80773980</v>
      </c>
      <c r="I469" t="s">
        <v>505</v>
      </c>
      <c r="J469" t="s">
        <v>498</v>
      </c>
      <c r="K469" t="s">
        <v>77</v>
      </c>
      <c r="L469">
        <v>2</v>
      </c>
      <c r="M469">
        <v>21305</v>
      </c>
      <c r="N469" t="s">
        <v>53</v>
      </c>
      <c r="O469" t="s">
        <v>78</v>
      </c>
      <c r="P469" s="4">
        <v>1300</v>
      </c>
      <c r="Q469" s="4">
        <v>1100</v>
      </c>
      <c r="R469" t="s">
        <v>222</v>
      </c>
      <c r="S469" s="4">
        <v>7245875</v>
      </c>
      <c r="T469" t="s">
        <v>325</v>
      </c>
      <c r="U469">
        <v>1</v>
      </c>
      <c r="V469" t="s">
        <v>79</v>
      </c>
      <c r="W469" s="4">
        <f>Tabla1[[#This Row],[OS-Valor Unitario]]-Tabla1[[#This Row],[costo_antes_iva]]</f>
        <v>-200</v>
      </c>
      <c r="X469" s="4">
        <f>Tabla1[[#This Row],[OS-Valor Unitario]]*Tabla1[[#This Row],[CANTIDAD ENTREGA SATELITE]]</f>
        <v>1100</v>
      </c>
      <c r="Y469" s="4">
        <f>Tabla1[[#This Row],[costo_antes_iva]]*Tabla1[[#This Row],[CANTIDAD ENTREGA SATELITE]]</f>
        <v>1300</v>
      </c>
      <c r="Z469" s="4">
        <f>Tabla1[[#This Row],[Valor total OS]]-Tabla1[[#This Row],[valor total op]]</f>
        <v>-200</v>
      </c>
    </row>
    <row r="470" spans="1:26" x14ac:dyDescent="0.3">
      <c r="A470">
        <v>6623</v>
      </c>
      <c r="B470">
        <v>4</v>
      </c>
      <c r="C470" t="s">
        <v>506</v>
      </c>
      <c r="D470" t="s">
        <v>507</v>
      </c>
      <c r="E470" t="s">
        <v>446</v>
      </c>
      <c r="F470" t="s">
        <v>496</v>
      </c>
      <c r="G470" s="2">
        <v>46079</v>
      </c>
      <c r="H470">
        <v>80773985</v>
      </c>
      <c r="I470" t="s">
        <v>508</v>
      </c>
      <c r="J470" t="s">
        <v>498</v>
      </c>
      <c r="K470" t="s">
        <v>32</v>
      </c>
      <c r="L470">
        <v>2</v>
      </c>
      <c r="M470">
        <v>21392</v>
      </c>
      <c r="N470" t="s">
        <v>53</v>
      </c>
      <c r="O470" t="s">
        <v>509</v>
      </c>
      <c r="P470" s="4">
        <v>12500</v>
      </c>
      <c r="Q470" s="4">
        <v>12000</v>
      </c>
      <c r="R470" t="s">
        <v>222</v>
      </c>
      <c r="S470" s="4">
        <v>7245875</v>
      </c>
      <c r="T470" t="s">
        <v>56</v>
      </c>
      <c r="U470">
        <v>1</v>
      </c>
      <c r="V470" t="s">
        <v>510</v>
      </c>
      <c r="W470" s="4">
        <f>Tabla1[[#This Row],[OS-Valor Unitario]]-Tabla1[[#This Row],[costo_antes_iva]]</f>
        <v>-500</v>
      </c>
      <c r="X470" s="4">
        <f>Tabla1[[#This Row],[OS-Valor Unitario]]*Tabla1[[#This Row],[CANTIDAD ENTREGA SATELITE]]</f>
        <v>12000</v>
      </c>
      <c r="Y470" s="4">
        <f>Tabla1[[#This Row],[costo_antes_iva]]*Tabla1[[#This Row],[CANTIDAD ENTREGA SATELITE]]</f>
        <v>12500</v>
      </c>
      <c r="Z470" s="4">
        <f>Tabla1[[#This Row],[Valor total OS]]-Tabla1[[#This Row],[valor total op]]</f>
        <v>-500</v>
      </c>
    </row>
    <row r="471" spans="1:26" x14ac:dyDescent="0.3">
      <c r="A471">
        <v>6623</v>
      </c>
      <c r="B471">
        <v>5</v>
      </c>
      <c r="C471" t="s">
        <v>511</v>
      </c>
      <c r="D471" t="s">
        <v>512</v>
      </c>
      <c r="E471" t="s">
        <v>385</v>
      </c>
      <c r="F471" t="s">
        <v>496</v>
      </c>
      <c r="G471" s="2">
        <v>46079</v>
      </c>
      <c r="H471">
        <v>80773992</v>
      </c>
      <c r="I471" t="s">
        <v>513</v>
      </c>
      <c r="J471" t="s">
        <v>498</v>
      </c>
      <c r="K471" t="s">
        <v>32</v>
      </c>
      <c r="L471">
        <v>2</v>
      </c>
      <c r="M471">
        <v>21393</v>
      </c>
      <c r="N471" t="s">
        <v>53</v>
      </c>
      <c r="O471" t="s">
        <v>509</v>
      </c>
      <c r="P471" s="4">
        <v>12500</v>
      </c>
      <c r="Q471" s="4">
        <v>12000</v>
      </c>
      <c r="R471" t="s">
        <v>222</v>
      </c>
      <c r="S471" s="4">
        <v>7245875</v>
      </c>
      <c r="T471" t="s">
        <v>56</v>
      </c>
      <c r="U471">
        <v>1</v>
      </c>
      <c r="V471" t="s">
        <v>510</v>
      </c>
      <c r="W471" s="4">
        <f>Tabla1[[#This Row],[OS-Valor Unitario]]-Tabla1[[#This Row],[costo_antes_iva]]</f>
        <v>-500</v>
      </c>
      <c r="X471" s="4">
        <f>Tabla1[[#This Row],[OS-Valor Unitario]]*Tabla1[[#This Row],[CANTIDAD ENTREGA SATELITE]]</f>
        <v>12000</v>
      </c>
      <c r="Y471" s="4">
        <f>Tabla1[[#This Row],[costo_antes_iva]]*Tabla1[[#This Row],[CANTIDAD ENTREGA SATELITE]]</f>
        <v>12500</v>
      </c>
      <c r="Z471" s="4">
        <f>Tabla1[[#This Row],[Valor total OS]]-Tabla1[[#This Row],[valor total op]]</f>
        <v>-500</v>
      </c>
    </row>
    <row r="472" spans="1:26" x14ac:dyDescent="0.3">
      <c r="A472">
        <v>6623</v>
      </c>
      <c r="B472">
        <v>6</v>
      </c>
      <c r="C472" t="s">
        <v>514</v>
      </c>
      <c r="D472" t="s">
        <v>515</v>
      </c>
      <c r="E472" t="s">
        <v>111</v>
      </c>
      <c r="F472" t="s">
        <v>496</v>
      </c>
      <c r="G472" s="2">
        <v>46079</v>
      </c>
      <c r="H472">
        <v>80774011</v>
      </c>
      <c r="I472" t="s">
        <v>516</v>
      </c>
      <c r="J472" t="s">
        <v>498</v>
      </c>
      <c r="K472" t="s">
        <v>32</v>
      </c>
      <c r="L472">
        <v>10</v>
      </c>
      <c r="M472">
        <v>21415</v>
      </c>
      <c r="N472" t="s">
        <v>53</v>
      </c>
      <c r="O472" t="s">
        <v>517</v>
      </c>
      <c r="P472" s="4">
        <v>13500</v>
      </c>
      <c r="Q472" s="4">
        <v>18000</v>
      </c>
      <c r="R472" t="s">
        <v>222</v>
      </c>
      <c r="S472" s="4">
        <v>7245875</v>
      </c>
      <c r="T472" t="s">
        <v>111</v>
      </c>
      <c r="U472">
        <v>5</v>
      </c>
      <c r="V472" t="s">
        <v>518</v>
      </c>
      <c r="W472" s="4">
        <f>Tabla1[[#This Row],[OS-Valor Unitario]]-Tabla1[[#This Row],[costo_antes_iva]]</f>
        <v>4500</v>
      </c>
      <c r="X472" s="4">
        <f>Tabla1[[#This Row],[OS-Valor Unitario]]*Tabla1[[#This Row],[CANTIDAD ENTREGA SATELITE]]</f>
        <v>90000</v>
      </c>
      <c r="Y472" s="4">
        <f>Tabla1[[#This Row],[costo_antes_iva]]*Tabla1[[#This Row],[CANTIDAD ENTREGA SATELITE]]</f>
        <v>67500</v>
      </c>
      <c r="Z472" s="4">
        <f>Tabla1[[#This Row],[Valor total OS]]-Tabla1[[#This Row],[valor total op]]</f>
        <v>22500</v>
      </c>
    </row>
    <row r="473" spans="1:26" x14ac:dyDescent="0.3">
      <c r="A473">
        <v>6623</v>
      </c>
      <c r="B473">
        <v>7</v>
      </c>
      <c r="C473" t="s">
        <v>519</v>
      </c>
      <c r="D473" t="s">
        <v>520</v>
      </c>
      <c r="E473" t="s">
        <v>219</v>
      </c>
      <c r="F473" t="s">
        <v>496</v>
      </c>
      <c r="G473" s="2">
        <v>46079</v>
      </c>
      <c r="H473">
        <v>80774001</v>
      </c>
      <c r="I473" t="s">
        <v>521</v>
      </c>
      <c r="J473" t="s">
        <v>498</v>
      </c>
      <c r="K473" t="s">
        <v>77</v>
      </c>
      <c r="L473">
        <v>12</v>
      </c>
      <c r="M473">
        <v>21527</v>
      </c>
      <c r="N473" t="s">
        <v>53</v>
      </c>
      <c r="O473" t="s">
        <v>78</v>
      </c>
      <c r="P473" s="4">
        <v>1300</v>
      </c>
      <c r="Q473" s="4">
        <v>1200</v>
      </c>
      <c r="R473" t="s">
        <v>222</v>
      </c>
      <c r="S473" s="4">
        <v>7245875</v>
      </c>
      <c r="T473" t="s">
        <v>144</v>
      </c>
      <c r="U473">
        <v>12</v>
      </c>
      <c r="V473" t="s">
        <v>79</v>
      </c>
      <c r="W473" s="4">
        <f>Tabla1[[#This Row],[OS-Valor Unitario]]-Tabla1[[#This Row],[costo_antes_iva]]</f>
        <v>-100</v>
      </c>
      <c r="X473" s="4">
        <f>Tabla1[[#This Row],[OS-Valor Unitario]]*Tabla1[[#This Row],[CANTIDAD ENTREGA SATELITE]]</f>
        <v>14400</v>
      </c>
      <c r="Y473" s="4">
        <f>Tabla1[[#This Row],[costo_antes_iva]]*Tabla1[[#This Row],[CANTIDAD ENTREGA SATELITE]]</f>
        <v>15600</v>
      </c>
      <c r="Z473" s="4">
        <f>Tabla1[[#This Row],[Valor total OS]]-Tabla1[[#This Row],[valor total op]]</f>
        <v>-1200</v>
      </c>
    </row>
    <row r="474" spans="1:26" x14ac:dyDescent="0.3">
      <c r="A474">
        <v>6618</v>
      </c>
      <c r="B474">
        <v>1</v>
      </c>
      <c r="C474" t="s">
        <v>653</v>
      </c>
      <c r="D474" t="s">
        <v>654</v>
      </c>
      <c r="E474" t="s">
        <v>139</v>
      </c>
      <c r="F474" t="s">
        <v>140</v>
      </c>
      <c r="G474" s="2">
        <v>46079</v>
      </c>
      <c r="H474">
        <v>80759138</v>
      </c>
      <c r="I474" t="s">
        <v>655</v>
      </c>
      <c r="J474" t="s">
        <v>656</v>
      </c>
      <c r="K474" t="s">
        <v>64</v>
      </c>
      <c r="L474">
        <v>1992</v>
      </c>
      <c r="M474">
        <v>21297</v>
      </c>
      <c r="N474" t="s">
        <v>53</v>
      </c>
      <c r="O474" t="s">
        <v>143</v>
      </c>
      <c r="P474" s="4">
        <v>3600</v>
      </c>
      <c r="Q474" s="4">
        <v>3000</v>
      </c>
      <c r="R474" t="s">
        <v>55</v>
      </c>
      <c r="S474" s="4">
        <v>120180827</v>
      </c>
      <c r="T474" t="s">
        <v>144</v>
      </c>
      <c r="U474">
        <v>996</v>
      </c>
      <c r="V474" t="s">
        <v>145</v>
      </c>
      <c r="W474" s="4">
        <f>Tabla1[[#This Row],[OS-Valor Unitario]]-Tabla1[[#This Row],[costo_antes_iva]]</f>
        <v>-600</v>
      </c>
      <c r="X474" s="4">
        <f>Tabla1[[#This Row],[OS-Valor Unitario]]*Tabla1[[#This Row],[CANTIDAD ENTREGA SATELITE]]</f>
        <v>2988000</v>
      </c>
      <c r="Y474" s="4">
        <f>Tabla1[[#This Row],[costo_antes_iva]]*Tabla1[[#This Row],[CANTIDAD ENTREGA SATELITE]]</f>
        <v>3585600</v>
      </c>
      <c r="Z474" s="4">
        <f>Tabla1[[#This Row],[Valor total OS]]-Tabla1[[#This Row],[valor total op]]</f>
        <v>-597600</v>
      </c>
    </row>
    <row r="475" spans="1:26" x14ac:dyDescent="0.3">
      <c r="A475">
        <v>6618</v>
      </c>
      <c r="B475">
        <v>1</v>
      </c>
      <c r="C475" t="s">
        <v>653</v>
      </c>
      <c r="D475" t="s">
        <v>654</v>
      </c>
      <c r="E475" t="s">
        <v>139</v>
      </c>
      <c r="F475" t="s">
        <v>140</v>
      </c>
      <c r="G475" s="2">
        <v>46079</v>
      </c>
      <c r="H475">
        <v>80759138</v>
      </c>
      <c r="I475" t="s">
        <v>655</v>
      </c>
      <c r="J475" t="s">
        <v>656</v>
      </c>
      <c r="K475" t="s">
        <v>32</v>
      </c>
      <c r="L475">
        <v>1992</v>
      </c>
      <c r="M475">
        <v>21438</v>
      </c>
      <c r="N475" t="s">
        <v>53</v>
      </c>
      <c r="O475" t="s">
        <v>657</v>
      </c>
      <c r="P475" s="4">
        <v>5000</v>
      </c>
      <c r="Q475" s="4">
        <v>5000</v>
      </c>
      <c r="R475" t="s">
        <v>55</v>
      </c>
      <c r="S475" s="4">
        <v>120180827</v>
      </c>
      <c r="T475" t="s">
        <v>144</v>
      </c>
      <c r="V475" t="s">
        <v>658</v>
      </c>
      <c r="W475" s="4">
        <f>Tabla1[[#This Row],[OS-Valor Unitario]]-Tabla1[[#This Row],[costo_antes_iva]]</f>
        <v>0</v>
      </c>
      <c r="X475" s="4">
        <f>Tabla1[[#This Row],[OS-Valor Unitario]]*Tabla1[[#This Row],[CANTIDAD ENTREGA SATELITE]]</f>
        <v>0</v>
      </c>
      <c r="Y475" s="4">
        <f>Tabla1[[#This Row],[costo_antes_iva]]*Tabla1[[#This Row],[CANTIDAD ENTREGA SATELITE]]</f>
        <v>0</v>
      </c>
      <c r="Z475" s="4">
        <f>Tabla1[[#This Row],[Valor total OS]]-Tabla1[[#This Row],[valor total op]]</f>
        <v>0</v>
      </c>
    </row>
    <row r="476" spans="1:26" x14ac:dyDescent="0.3">
      <c r="A476">
        <v>6618</v>
      </c>
      <c r="B476">
        <v>2</v>
      </c>
      <c r="C476" t="s">
        <v>659</v>
      </c>
      <c r="D476" t="s">
        <v>660</v>
      </c>
      <c r="E476" t="s">
        <v>139</v>
      </c>
      <c r="F476" t="s">
        <v>140</v>
      </c>
      <c r="G476" s="2">
        <v>46079</v>
      </c>
      <c r="H476">
        <v>80759145</v>
      </c>
      <c r="I476" t="s">
        <v>661</v>
      </c>
      <c r="J476" t="s">
        <v>656</v>
      </c>
      <c r="K476" t="s">
        <v>64</v>
      </c>
      <c r="L476">
        <v>60</v>
      </c>
      <c r="M476">
        <v>21299</v>
      </c>
      <c r="N476" t="s">
        <v>53</v>
      </c>
      <c r="O476" t="s">
        <v>143</v>
      </c>
      <c r="P476" s="4">
        <v>3600</v>
      </c>
      <c r="Q476" s="4">
        <v>3000</v>
      </c>
      <c r="R476" t="s">
        <v>55</v>
      </c>
      <c r="S476" s="4">
        <v>120180827</v>
      </c>
      <c r="T476" t="s">
        <v>144</v>
      </c>
      <c r="U476">
        <v>30</v>
      </c>
      <c r="V476" t="s">
        <v>145</v>
      </c>
      <c r="W476" s="4">
        <f>Tabla1[[#This Row],[OS-Valor Unitario]]-Tabla1[[#This Row],[costo_antes_iva]]</f>
        <v>-600</v>
      </c>
      <c r="X476" s="4">
        <f>Tabla1[[#This Row],[OS-Valor Unitario]]*Tabla1[[#This Row],[CANTIDAD ENTREGA SATELITE]]</f>
        <v>90000</v>
      </c>
      <c r="Y476" s="4">
        <f>Tabla1[[#This Row],[costo_antes_iva]]*Tabla1[[#This Row],[CANTIDAD ENTREGA SATELITE]]</f>
        <v>108000</v>
      </c>
      <c r="Z476" s="4">
        <f>Tabla1[[#This Row],[Valor total OS]]-Tabla1[[#This Row],[valor total op]]</f>
        <v>-18000</v>
      </c>
    </row>
    <row r="477" spans="1:26" x14ac:dyDescent="0.3">
      <c r="A477">
        <v>6618</v>
      </c>
      <c r="B477">
        <v>2</v>
      </c>
      <c r="C477" t="s">
        <v>659</v>
      </c>
      <c r="D477" t="s">
        <v>660</v>
      </c>
      <c r="E477" t="s">
        <v>139</v>
      </c>
      <c r="F477" t="s">
        <v>140</v>
      </c>
      <c r="G477" s="2">
        <v>46079</v>
      </c>
      <c r="H477">
        <v>80759145</v>
      </c>
      <c r="I477" t="s">
        <v>661</v>
      </c>
      <c r="J477" t="s">
        <v>656</v>
      </c>
      <c r="K477" t="s">
        <v>32</v>
      </c>
      <c r="L477">
        <v>30</v>
      </c>
      <c r="M477">
        <v>21506</v>
      </c>
      <c r="N477" t="s">
        <v>53</v>
      </c>
      <c r="O477" t="s">
        <v>467</v>
      </c>
      <c r="P477" s="4">
        <v>5000</v>
      </c>
      <c r="Q477" s="4">
        <v>5500</v>
      </c>
      <c r="R477" t="s">
        <v>55</v>
      </c>
      <c r="S477" s="4">
        <v>120180827</v>
      </c>
      <c r="T477" t="s">
        <v>144</v>
      </c>
      <c r="V477" t="s">
        <v>468</v>
      </c>
      <c r="W477" s="4">
        <f>Tabla1[[#This Row],[OS-Valor Unitario]]-Tabla1[[#This Row],[costo_antes_iva]]</f>
        <v>500</v>
      </c>
      <c r="X477" s="4">
        <f>Tabla1[[#This Row],[OS-Valor Unitario]]*Tabla1[[#This Row],[CANTIDAD ENTREGA SATELITE]]</f>
        <v>0</v>
      </c>
      <c r="Y477" s="4">
        <f>Tabla1[[#This Row],[costo_antes_iva]]*Tabla1[[#This Row],[CANTIDAD ENTREGA SATELITE]]</f>
        <v>0</v>
      </c>
      <c r="Z477" s="4">
        <f>Tabla1[[#This Row],[Valor total OS]]-Tabla1[[#This Row],[valor total op]]</f>
        <v>0</v>
      </c>
    </row>
    <row r="478" spans="1:26" x14ac:dyDescent="0.3">
      <c r="A478">
        <v>6618</v>
      </c>
      <c r="B478">
        <v>3</v>
      </c>
      <c r="C478" t="s">
        <v>662</v>
      </c>
      <c r="D478" t="s">
        <v>663</v>
      </c>
      <c r="E478" t="s">
        <v>139</v>
      </c>
      <c r="F478" t="s">
        <v>140</v>
      </c>
      <c r="G478" s="2">
        <v>46079</v>
      </c>
      <c r="H478">
        <v>80759154</v>
      </c>
      <c r="I478" t="s">
        <v>664</v>
      </c>
      <c r="J478" t="s">
        <v>656</v>
      </c>
      <c r="K478" t="s">
        <v>64</v>
      </c>
      <c r="L478">
        <v>192</v>
      </c>
      <c r="M478">
        <v>21301</v>
      </c>
      <c r="N478" t="s">
        <v>53</v>
      </c>
      <c r="O478" t="s">
        <v>143</v>
      </c>
      <c r="P478" s="4">
        <v>3600</v>
      </c>
      <c r="Q478" s="4">
        <v>3000</v>
      </c>
      <c r="R478" t="s">
        <v>55</v>
      </c>
      <c r="S478" s="4">
        <v>120180827</v>
      </c>
      <c r="T478" t="s">
        <v>144</v>
      </c>
      <c r="U478">
        <v>96</v>
      </c>
      <c r="V478" t="s">
        <v>145</v>
      </c>
      <c r="W478" s="4">
        <f>Tabla1[[#This Row],[OS-Valor Unitario]]-Tabla1[[#This Row],[costo_antes_iva]]</f>
        <v>-600</v>
      </c>
      <c r="X478" s="4">
        <f>Tabla1[[#This Row],[OS-Valor Unitario]]*Tabla1[[#This Row],[CANTIDAD ENTREGA SATELITE]]</f>
        <v>288000</v>
      </c>
      <c r="Y478" s="4">
        <f>Tabla1[[#This Row],[costo_antes_iva]]*Tabla1[[#This Row],[CANTIDAD ENTREGA SATELITE]]</f>
        <v>345600</v>
      </c>
      <c r="Z478" s="4">
        <f>Tabla1[[#This Row],[Valor total OS]]-Tabla1[[#This Row],[valor total op]]</f>
        <v>-57600</v>
      </c>
    </row>
    <row r="479" spans="1:26" x14ac:dyDescent="0.3">
      <c r="A479">
        <v>6618</v>
      </c>
      <c r="B479">
        <v>3</v>
      </c>
      <c r="C479" t="s">
        <v>662</v>
      </c>
      <c r="D479" t="s">
        <v>663</v>
      </c>
      <c r="E479" t="s">
        <v>139</v>
      </c>
      <c r="F479" t="s">
        <v>140</v>
      </c>
      <c r="G479" s="2">
        <v>46079</v>
      </c>
      <c r="H479">
        <v>80759154</v>
      </c>
      <c r="I479" t="s">
        <v>664</v>
      </c>
      <c r="J479" t="s">
        <v>656</v>
      </c>
      <c r="K479" t="s">
        <v>32</v>
      </c>
      <c r="L479">
        <v>96</v>
      </c>
      <c r="M479">
        <v>21538</v>
      </c>
      <c r="N479" t="s">
        <v>53</v>
      </c>
      <c r="O479" t="s">
        <v>150</v>
      </c>
      <c r="P479" s="4">
        <v>5000</v>
      </c>
      <c r="Q479" s="4">
        <v>5000</v>
      </c>
      <c r="R479" t="s">
        <v>55</v>
      </c>
      <c r="S479" s="4">
        <v>120180827</v>
      </c>
      <c r="T479" t="s">
        <v>144</v>
      </c>
      <c r="V479" t="s">
        <v>151</v>
      </c>
      <c r="W479" s="4">
        <f>Tabla1[[#This Row],[OS-Valor Unitario]]-Tabla1[[#This Row],[costo_antes_iva]]</f>
        <v>0</v>
      </c>
      <c r="X479" s="4">
        <f>Tabla1[[#This Row],[OS-Valor Unitario]]*Tabla1[[#This Row],[CANTIDAD ENTREGA SATELITE]]</f>
        <v>0</v>
      </c>
      <c r="Y479" s="4">
        <f>Tabla1[[#This Row],[costo_antes_iva]]*Tabla1[[#This Row],[CANTIDAD ENTREGA SATELITE]]</f>
        <v>0</v>
      </c>
      <c r="Z479" s="4">
        <f>Tabla1[[#This Row],[Valor total OS]]-Tabla1[[#This Row],[valor total op]]</f>
        <v>0</v>
      </c>
    </row>
    <row r="480" spans="1:26" x14ac:dyDescent="0.3">
      <c r="A480">
        <v>6618</v>
      </c>
      <c r="B480">
        <v>4</v>
      </c>
      <c r="C480" t="s">
        <v>665</v>
      </c>
      <c r="D480" t="s">
        <v>666</v>
      </c>
      <c r="E480" t="s">
        <v>219</v>
      </c>
      <c r="F480" t="s">
        <v>140</v>
      </c>
      <c r="G480" s="2">
        <v>46079</v>
      </c>
      <c r="H480">
        <v>80759162</v>
      </c>
      <c r="I480" t="s">
        <v>667</v>
      </c>
      <c r="J480" t="s">
        <v>656</v>
      </c>
      <c r="K480" t="s">
        <v>64</v>
      </c>
      <c r="L480">
        <v>2496</v>
      </c>
      <c r="M480">
        <v>21298</v>
      </c>
      <c r="N480" t="s">
        <v>53</v>
      </c>
      <c r="O480" t="s">
        <v>143</v>
      </c>
      <c r="P480" s="4">
        <v>3600</v>
      </c>
      <c r="Q480" s="4">
        <v>3000</v>
      </c>
      <c r="R480" t="s">
        <v>55</v>
      </c>
      <c r="S480" s="4">
        <v>120180827</v>
      </c>
      <c r="T480" t="s">
        <v>144</v>
      </c>
      <c r="U480">
        <v>1248</v>
      </c>
      <c r="V480" t="s">
        <v>145</v>
      </c>
      <c r="W480" s="4">
        <f>Tabla1[[#This Row],[OS-Valor Unitario]]-Tabla1[[#This Row],[costo_antes_iva]]</f>
        <v>-600</v>
      </c>
      <c r="X480" s="4">
        <f>Tabla1[[#This Row],[OS-Valor Unitario]]*Tabla1[[#This Row],[CANTIDAD ENTREGA SATELITE]]</f>
        <v>3744000</v>
      </c>
      <c r="Y480" s="4">
        <f>Tabla1[[#This Row],[costo_antes_iva]]*Tabla1[[#This Row],[CANTIDAD ENTREGA SATELITE]]</f>
        <v>4492800</v>
      </c>
      <c r="Z480" s="4">
        <f>Tabla1[[#This Row],[Valor total OS]]-Tabla1[[#This Row],[valor total op]]</f>
        <v>-748800</v>
      </c>
    </row>
    <row r="481" spans="1:26" x14ac:dyDescent="0.3">
      <c r="A481">
        <v>6618</v>
      </c>
      <c r="B481">
        <v>4</v>
      </c>
      <c r="C481" t="s">
        <v>665</v>
      </c>
      <c r="D481" t="s">
        <v>666</v>
      </c>
      <c r="E481" t="s">
        <v>219</v>
      </c>
      <c r="F481" t="s">
        <v>140</v>
      </c>
      <c r="G481" s="2">
        <v>46079</v>
      </c>
      <c r="H481">
        <v>80759162</v>
      </c>
      <c r="I481" t="s">
        <v>667</v>
      </c>
      <c r="J481" t="s">
        <v>656</v>
      </c>
      <c r="K481" t="s">
        <v>32</v>
      </c>
      <c r="L481">
        <v>1248</v>
      </c>
      <c r="M481">
        <v>21477</v>
      </c>
      <c r="N481" t="s">
        <v>53</v>
      </c>
      <c r="O481" t="s">
        <v>657</v>
      </c>
      <c r="P481" s="4">
        <v>5000</v>
      </c>
      <c r="Q481" s="4">
        <v>5000</v>
      </c>
      <c r="R481" t="s">
        <v>55</v>
      </c>
      <c r="S481" s="4">
        <v>120180827</v>
      </c>
      <c r="T481" t="s">
        <v>144</v>
      </c>
      <c r="V481" t="s">
        <v>658</v>
      </c>
      <c r="W481" s="4">
        <f>Tabla1[[#This Row],[OS-Valor Unitario]]-Tabla1[[#This Row],[costo_antes_iva]]</f>
        <v>0</v>
      </c>
      <c r="X481" s="4">
        <f>Tabla1[[#This Row],[OS-Valor Unitario]]*Tabla1[[#This Row],[CANTIDAD ENTREGA SATELITE]]</f>
        <v>0</v>
      </c>
      <c r="Y481" s="4">
        <f>Tabla1[[#This Row],[costo_antes_iva]]*Tabla1[[#This Row],[CANTIDAD ENTREGA SATELITE]]</f>
        <v>0</v>
      </c>
      <c r="Z481" s="4">
        <f>Tabla1[[#This Row],[Valor total OS]]-Tabla1[[#This Row],[valor total op]]</f>
        <v>0</v>
      </c>
    </row>
    <row r="482" spans="1:26" x14ac:dyDescent="0.3">
      <c r="A482">
        <v>6618</v>
      </c>
      <c r="B482">
        <v>5</v>
      </c>
      <c r="C482" t="s">
        <v>668</v>
      </c>
      <c r="D482" t="s">
        <v>669</v>
      </c>
      <c r="E482" t="s">
        <v>219</v>
      </c>
      <c r="F482" t="s">
        <v>140</v>
      </c>
      <c r="G482" s="2">
        <v>46079</v>
      </c>
      <c r="H482">
        <v>80759171</v>
      </c>
      <c r="I482" t="s">
        <v>670</v>
      </c>
      <c r="J482" t="s">
        <v>656</v>
      </c>
      <c r="K482" t="s">
        <v>64</v>
      </c>
      <c r="L482">
        <v>52</v>
      </c>
      <c r="M482">
        <v>21300</v>
      </c>
      <c r="N482" t="s">
        <v>53</v>
      </c>
      <c r="O482" t="s">
        <v>143</v>
      </c>
      <c r="P482" s="4">
        <v>3600</v>
      </c>
      <c r="Q482" s="4">
        <v>3000</v>
      </c>
      <c r="R482" t="s">
        <v>55</v>
      </c>
      <c r="S482" s="4">
        <v>120180827</v>
      </c>
      <c r="T482" t="s">
        <v>144</v>
      </c>
      <c r="U482">
        <v>26</v>
      </c>
      <c r="V482" t="s">
        <v>145</v>
      </c>
      <c r="W482" s="4">
        <f>Tabla1[[#This Row],[OS-Valor Unitario]]-Tabla1[[#This Row],[costo_antes_iva]]</f>
        <v>-600</v>
      </c>
      <c r="X482" s="4">
        <f>Tabla1[[#This Row],[OS-Valor Unitario]]*Tabla1[[#This Row],[CANTIDAD ENTREGA SATELITE]]</f>
        <v>78000</v>
      </c>
      <c r="Y482" s="4">
        <f>Tabla1[[#This Row],[costo_antes_iva]]*Tabla1[[#This Row],[CANTIDAD ENTREGA SATELITE]]</f>
        <v>93600</v>
      </c>
      <c r="Z482" s="4">
        <f>Tabla1[[#This Row],[Valor total OS]]-Tabla1[[#This Row],[valor total op]]</f>
        <v>-15600</v>
      </c>
    </row>
    <row r="483" spans="1:26" x14ac:dyDescent="0.3">
      <c r="A483">
        <v>6618</v>
      </c>
      <c r="B483">
        <v>5</v>
      </c>
      <c r="C483" t="s">
        <v>668</v>
      </c>
      <c r="D483" t="s">
        <v>669</v>
      </c>
      <c r="E483" t="s">
        <v>219</v>
      </c>
      <c r="F483" t="s">
        <v>140</v>
      </c>
      <c r="G483" s="2">
        <v>46079</v>
      </c>
      <c r="H483">
        <v>80759171</v>
      </c>
      <c r="I483" t="s">
        <v>670</v>
      </c>
      <c r="J483" t="s">
        <v>656</v>
      </c>
      <c r="K483" t="s">
        <v>32</v>
      </c>
      <c r="L483">
        <v>26</v>
      </c>
      <c r="M483">
        <v>21507</v>
      </c>
      <c r="N483" t="s">
        <v>53</v>
      </c>
      <c r="O483" t="s">
        <v>467</v>
      </c>
      <c r="P483" s="4">
        <v>5000</v>
      </c>
      <c r="Q483" s="4">
        <v>5000</v>
      </c>
      <c r="R483" t="s">
        <v>55</v>
      </c>
      <c r="S483" s="4">
        <v>120180827</v>
      </c>
      <c r="T483" t="s">
        <v>144</v>
      </c>
      <c r="V483" t="s">
        <v>468</v>
      </c>
      <c r="W483" s="4">
        <f>Tabla1[[#This Row],[OS-Valor Unitario]]-Tabla1[[#This Row],[costo_antes_iva]]</f>
        <v>0</v>
      </c>
      <c r="X483" s="4">
        <f>Tabla1[[#This Row],[OS-Valor Unitario]]*Tabla1[[#This Row],[CANTIDAD ENTREGA SATELITE]]</f>
        <v>0</v>
      </c>
      <c r="Y483" s="4">
        <f>Tabla1[[#This Row],[costo_antes_iva]]*Tabla1[[#This Row],[CANTIDAD ENTREGA SATELITE]]</f>
        <v>0</v>
      </c>
      <c r="Z483" s="4">
        <f>Tabla1[[#This Row],[Valor total OS]]-Tabla1[[#This Row],[valor total op]]</f>
        <v>0</v>
      </c>
    </row>
    <row r="484" spans="1:26" x14ac:dyDescent="0.3">
      <c r="A484">
        <v>6618</v>
      </c>
      <c r="B484">
        <v>6</v>
      </c>
      <c r="C484" t="s">
        <v>671</v>
      </c>
      <c r="D484" t="s">
        <v>672</v>
      </c>
      <c r="E484" t="s">
        <v>219</v>
      </c>
      <c r="F484" t="s">
        <v>140</v>
      </c>
      <c r="G484" s="2">
        <v>46079</v>
      </c>
      <c r="H484">
        <v>80759181</v>
      </c>
      <c r="I484" t="s">
        <v>673</v>
      </c>
      <c r="J484" t="s">
        <v>656</v>
      </c>
      <c r="K484" t="s">
        <v>64</v>
      </c>
      <c r="L484">
        <v>288</v>
      </c>
      <c r="M484">
        <v>21302</v>
      </c>
      <c r="N484" t="s">
        <v>53</v>
      </c>
      <c r="O484" t="s">
        <v>143</v>
      </c>
      <c r="P484" s="4">
        <v>3600</v>
      </c>
      <c r="Q484" s="4">
        <v>3000</v>
      </c>
      <c r="R484" t="s">
        <v>55</v>
      </c>
      <c r="S484" s="4">
        <v>120180827</v>
      </c>
      <c r="T484" t="s">
        <v>144</v>
      </c>
      <c r="U484">
        <v>144</v>
      </c>
      <c r="V484" t="s">
        <v>145</v>
      </c>
      <c r="W484" s="4">
        <f>Tabla1[[#This Row],[OS-Valor Unitario]]-Tabla1[[#This Row],[costo_antes_iva]]</f>
        <v>-600</v>
      </c>
      <c r="X484" s="4">
        <f>Tabla1[[#This Row],[OS-Valor Unitario]]*Tabla1[[#This Row],[CANTIDAD ENTREGA SATELITE]]</f>
        <v>432000</v>
      </c>
      <c r="Y484" s="4">
        <f>Tabla1[[#This Row],[costo_antes_iva]]*Tabla1[[#This Row],[CANTIDAD ENTREGA SATELITE]]</f>
        <v>518400</v>
      </c>
      <c r="Z484" s="4">
        <f>Tabla1[[#This Row],[Valor total OS]]-Tabla1[[#This Row],[valor total op]]</f>
        <v>-86400</v>
      </c>
    </row>
    <row r="485" spans="1:26" x14ac:dyDescent="0.3">
      <c r="A485">
        <v>6618</v>
      </c>
      <c r="B485">
        <v>6</v>
      </c>
      <c r="C485" t="s">
        <v>671</v>
      </c>
      <c r="D485" t="s">
        <v>672</v>
      </c>
      <c r="E485" t="s">
        <v>219</v>
      </c>
      <c r="F485" t="s">
        <v>140</v>
      </c>
      <c r="G485" s="2">
        <v>46079</v>
      </c>
      <c r="H485">
        <v>80759181</v>
      </c>
      <c r="I485" t="s">
        <v>673</v>
      </c>
      <c r="J485" t="s">
        <v>656</v>
      </c>
      <c r="K485" t="s">
        <v>32</v>
      </c>
      <c r="L485">
        <v>144</v>
      </c>
      <c r="M485">
        <v>21505</v>
      </c>
      <c r="N485" t="s">
        <v>53</v>
      </c>
      <c r="O485" t="s">
        <v>467</v>
      </c>
      <c r="P485" s="4">
        <v>5000</v>
      </c>
      <c r="Q485" s="4">
        <v>5000</v>
      </c>
      <c r="R485" t="s">
        <v>55</v>
      </c>
      <c r="S485" s="4">
        <v>120180827</v>
      </c>
      <c r="T485" t="s">
        <v>144</v>
      </c>
      <c r="V485" t="s">
        <v>468</v>
      </c>
      <c r="W485" s="4">
        <f>Tabla1[[#This Row],[OS-Valor Unitario]]-Tabla1[[#This Row],[costo_antes_iva]]</f>
        <v>0</v>
      </c>
      <c r="X485" s="4">
        <f>Tabla1[[#This Row],[OS-Valor Unitario]]*Tabla1[[#This Row],[CANTIDAD ENTREGA SATELITE]]</f>
        <v>0</v>
      </c>
      <c r="Y485" s="4">
        <f>Tabla1[[#This Row],[costo_antes_iva]]*Tabla1[[#This Row],[CANTIDAD ENTREGA SATELITE]]</f>
        <v>0</v>
      </c>
      <c r="Z485" s="4">
        <f>Tabla1[[#This Row],[Valor total OS]]-Tabla1[[#This Row],[valor total op]]</f>
        <v>0</v>
      </c>
    </row>
    <row r="486" spans="1:26" x14ac:dyDescent="0.3">
      <c r="A486">
        <v>6618</v>
      </c>
      <c r="B486">
        <v>11</v>
      </c>
      <c r="C486" t="s">
        <v>674</v>
      </c>
      <c r="D486" t="s">
        <v>675</v>
      </c>
      <c r="E486" t="s">
        <v>290</v>
      </c>
      <c r="F486" t="s">
        <v>140</v>
      </c>
      <c r="G486" s="2">
        <v>46079</v>
      </c>
      <c r="H486">
        <v>80759211</v>
      </c>
      <c r="I486" t="s">
        <v>676</v>
      </c>
      <c r="J486" t="s">
        <v>656</v>
      </c>
      <c r="K486" t="s">
        <v>64</v>
      </c>
      <c r="L486">
        <v>60</v>
      </c>
      <c r="M486">
        <v>21127</v>
      </c>
      <c r="N486" t="s">
        <v>53</v>
      </c>
      <c r="O486" t="s">
        <v>143</v>
      </c>
      <c r="P486" s="4">
        <v>2300</v>
      </c>
      <c r="Q486" s="4">
        <v>4500</v>
      </c>
      <c r="R486" t="s">
        <v>55</v>
      </c>
      <c r="S486" s="4">
        <v>120180827</v>
      </c>
      <c r="T486" t="s">
        <v>144</v>
      </c>
      <c r="U486">
        <v>30</v>
      </c>
      <c r="V486" t="s">
        <v>145</v>
      </c>
      <c r="W486" s="4">
        <f>Tabla1[[#This Row],[OS-Valor Unitario]]-Tabla1[[#This Row],[costo_antes_iva]]</f>
        <v>2200</v>
      </c>
      <c r="X486" s="4">
        <f>Tabla1[[#This Row],[OS-Valor Unitario]]*Tabla1[[#This Row],[CANTIDAD ENTREGA SATELITE]]</f>
        <v>135000</v>
      </c>
      <c r="Y486" s="4">
        <f>Tabla1[[#This Row],[costo_antes_iva]]*Tabla1[[#This Row],[CANTIDAD ENTREGA SATELITE]]</f>
        <v>69000</v>
      </c>
      <c r="Z486" s="4">
        <f>Tabla1[[#This Row],[Valor total OS]]-Tabla1[[#This Row],[valor total op]]</f>
        <v>66000</v>
      </c>
    </row>
    <row r="487" spans="1:26" x14ac:dyDescent="0.3">
      <c r="A487">
        <v>6618</v>
      </c>
      <c r="B487">
        <v>12</v>
      </c>
      <c r="C487" t="s">
        <v>677</v>
      </c>
      <c r="D487" t="s">
        <v>678</v>
      </c>
      <c r="E487" t="s">
        <v>290</v>
      </c>
      <c r="F487" t="s">
        <v>140</v>
      </c>
      <c r="G487" s="2">
        <v>46079</v>
      </c>
      <c r="H487">
        <v>80759216</v>
      </c>
      <c r="I487" t="s">
        <v>679</v>
      </c>
      <c r="J487" t="s">
        <v>656</v>
      </c>
      <c r="K487" t="s">
        <v>64</v>
      </c>
      <c r="L487">
        <v>60</v>
      </c>
      <c r="M487">
        <v>21126</v>
      </c>
      <c r="N487" t="s">
        <v>53</v>
      </c>
      <c r="O487" t="s">
        <v>143</v>
      </c>
      <c r="P487" s="4">
        <v>2300</v>
      </c>
      <c r="Q487" s="4">
        <v>4500</v>
      </c>
      <c r="R487" t="s">
        <v>55</v>
      </c>
      <c r="S487" s="4">
        <v>120180827</v>
      </c>
      <c r="T487" t="s">
        <v>144</v>
      </c>
      <c r="U487">
        <v>30</v>
      </c>
      <c r="V487" t="s">
        <v>145</v>
      </c>
      <c r="W487" s="4">
        <f>Tabla1[[#This Row],[OS-Valor Unitario]]-Tabla1[[#This Row],[costo_antes_iva]]</f>
        <v>2200</v>
      </c>
      <c r="X487" s="4">
        <f>Tabla1[[#This Row],[OS-Valor Unitario]]*Tabla1[[#This Row],[CANTIDAD ENTREGA SATELITE]]</f>
        <v>135000</v>
      </c>
      <c r="Y487" s="4">
        <f>Tabla1[[#This Row],[costo_antes_iva]]*Tabla1[[#This Row],[CANTIDAD ENTREGA SATELITE]]</f>
        <v>69000</v>
      </c>
      <c r="Z487" s="4">
        <f>Tabla1[[#This Row],[Valor total OS]]-Tabla1[[#This Row],[valor total op]]</f>
        <v>66000</v>
      </c>
    </row>
    <row r="488" spans="1:26" x14ac:dyDescent="0.3">
      <c r="A488">
        <v>6618</v>
      </c>
      <c r="B488">
        <v>13</v>
      </c>
      <c r="C488" t="s">
        <v>680</v>
      </c>
      <c r="D488" t="s">
        <v>681</v>
      </c>
      <c r="E488" t="s">
        <v>682</v>
      </c>
      <c r="F488" t="s">
        <v>140</v>
      </c>
      <c r="G488" s="2">
        <v>46079</v>
      </c>
      <c r="H488">
        <v>80759227</v>
      </c>
      <c r="I488" t="s">
        <v>683</v>
      </c>
      <c r="J488" t="s">
        <v>656</v>
      </c>
      <c r="K488" t="s">
        <v>64</v>
      </c>
      <c r="L488">
        <v>20</v>
      </c>
      <c r="M488">
        <v>21256</v>
      </c>
      <c r="N488" t="s">
        <v>53</v>
      </c>
      <c r="O488" t="s">
        <v>143</v>
      </c>
      <c r="P488" s="4">
        <v>1200</v>
      </c>
      <c r="Q488" s="4">
        <v>2400</v>
      </c>
      <c r="R488" t="s">
        <v>55</v>
      </c>
      <c r="S488" s="4">
        <v>120180827</v>
      </c>
      <c r="T488" t="s">
        <v>121</v>
      </c>
      <c r="U488">
        <v>10</v>
      </c>
      <c r="V488" t="s">
        <v>145</v>
      </c>
      <c r="W488" s="4">
        <f>Tabla1[[#This Row],[OS-Valor Unitario]]-Tabla1[[#This Row],[costo_antes_iva]]</f>
        <v>1200</v>
      </c>
      <c r="X488" s="4">
        <f>Tabla1[[#This Row],[OS-Valor Unitario]]*Tabla1[[#This Row],[CANTIDAD ENTREGA SATELITE]]</f>
        <v>24000</v>
      </c>
      <c r="Y488" s="4">
        <f>Tabla1[[#This Row],[costo_antes_iva]]*Tabla1[[#This Row],[CANTIDAD ENTREGA SATELITE]]</f>
        <v>12000</v>
      </c>
      <c r="Z488" s="4">
        <f>Tabla1[[#This Row],[Valor total OS]]-Tabla1[[#This Row],[valor total op]]</f>
        <v>12000</v>
      </c>
    </row>
    <row r="489" spans="1:26" x14ac:dyDescent="0.3">
      <c r="A489">
        <v>6618</v>
      </c>
      <c r="B489">
        <v>14</v>
      </c>
      <c r="C489" t="s">
        <v>684</v>
      </c>
      <c r="D489" t="s">
        <v>685</v>
      </c>
      <c r="E489" t="s">
        <v>682</v>
      </c>
      <c r="F489" t="s">
        <v>140</v>
      </c>
      <c r="G489" s="2">
        <v>46079</v>
      </c>
      <c r="H489">
        <v>80759238</v>
      </c>
      <c r="I489" t="s">
        <v>686</v>
      </c>
      <c r="J489" t="s">
        <v>656</v>
      </c>
      <c r="K489" t="s">
        <v>64</v>
      </c>
      <c r="L489">
        <v>20</v>
      </c>
      <c r="M489">
        <v>21257</v>
      </c>
      <c r="N489" t="s">
        <v>53</v>
      </c>
      <c r="O489" t="s">
        <v>143</v>
      </c>
      <c r="P489" s="4">
        <v>1200</v>
      </c>
      <c r="Q489" s="4">
        <v>2400</v>
      </c>
      <c r="R489" t="s">
        <v>55</v>
      </c>
      <c r="S489" s="4">
        <v>120180827</v>
      </c>
      <c r="T489" t="s">
        <v>121</v>
      </c>
      <c r="U489">
        <v>10</v>
      </c>
      <c r="V489" t="s">
        <v>145</v>
      </c>
      <c r="W489" s="4">
        <f>Tabla1[[#This Row],[OS-Valor Unitario]]-Tabla1[[#This Row],[costo_antes_iva]]</f>
        <v>1200</v>
      </c>
      <c r="X489" s="4">
        <f>Tabla1[[#This Row],[OS-Valor Unitario]]*Tabla1[[#This Row],[CANTIDAD ENTREGA SATELITE]]</f>
        <v>24000</v>
      </c>
      <c r="Y489" s="4">
        <f>Tabla1[[#This Row],[costo_antes_iva]]*Tabla1[[#This Row],[CANTIDAD ENTREGA SATELITE]]</f>
        <v>12000</v>
      </c>
      <c r="Z489" s="4">
        <f>Tabla1[[#This Row],[Valor total OS]]-Tabla1[[#This Row],[valor total op]]</f>
        <v>12000</v>
      </c>
    </row>
    <row r="490" spans="1:26" x14ac:dyDescent="0.3">
      <c r="A490">
        <v>6618</v>
      </c>
      <c r="B490">
        <v>14</v>
      </c>
      <c r="C490" t="s">
        <v>684</v>
      </c>
      <c r="D490" t="s">
        <v>685</v>
      </c>
      <c r="E490" t="s">
        <v>682</v>
      </c>
      <c r="F490" t="s">
        <v>140</v>
      </c>
      <c r="G490" s="2">
        <v>46079</v>
      </c>
      <c r="H490">
        <v>80759238</v>
      </c>
      <c r="I490" t="s">
        <v>686</v>
      </c>
      <c r="J490" t="s">
        <v>656</v>
      </c>
      <c r="K490" t="s">
        <v>32</v>
      </c>
      <c r="L490">
        <v>20</v>
      </c>
      <c r="M490">
        <v>21135</v>
      </c>
      <c r="N490" t="s">
        <v>53</v>
      </c>
      <c r="O490" t="s">
        <v>420</v>
      </c>
      <c r="P490" s="4">
        <v>4000</v>
      </c>
      <c r="Q490" s="4">
        <v>4500</v>
      </c>
      <c r="R490" t="s">
        <v>55</v>
      </c>
      <c r="S490" s="4">
        <v>120180827</v>
      </c>
      <c r="T490" t="s">
        <v>121</v>
      </c>
      <c r="U490">
        <v>10</v>
      </c>
      <c r="V490" t="s">
        <v>420</v>
      </c>
      <c r="W490" s="4">
        <f>Tabla1[[#This Row],[OS-Valor Unitario]]-Tabla1[[#This Row],[costo_antes_iva]]</f>
        <v>500</v>
      </c>
      <c r="X490" s="4">
        <f>Tabla1[[#This Row],[OS-Valor Unitario]]*Tabla1[[#This Row],[CANTIDAD ENTREGA SATELITE]]</f>
        <v>45000</v>
      </c>
      <c r="Y490" s="4">
        <f>Tabla1[[#This Row],[costo_antes_iva]]*Tabla1[[#This Row],[CANTIDAD ENTREGA SATELITE]]</f>
        <v>40000</v>
      </c>
      <c r="Z490" s="4">
        <f>Tabla1[[#This Row],[Valor total OS]]-Tabla1[[#This Row],[valor total op]]</f>
        <v>5000</v>
      </c>
    </row>
    <row r="491" spans="1:26" x14ac:dyDescent="0.3">
      <c r="A491">
        <v>6618</v>
      </c>
      <c r="B491">
        <v>15</v>
      </c>
      <c r="C491" t="s">
        <v>687</v>
      </c>
      <c r="D491" t="s">
        <v>688</v>
      </c>
      <c r="E491" t="s">
        <v>378</v>
      </c>
      <c r="F491" t="s">
        <v>140</v>
      </c>
      <c r="G491" s="2">
        <v>46079</v>
      </c>
      <c r="H491">
        <v>80759244</v>
      </c>
      <c r="I491" t="s">
        <v>689</v>
      </c>
      <c r="J491" t="s">
        <v>656</v>
      </c>
      <c r="K491" t="s">
        <v>32</v>
      </c>
      <c r="L491">
        <v>20</v>
      </c>
      <c r="M491">
        <v>21132</v>
      </c>
      <c r="N491" t="s">
        <v>53</v>
      </c>
      <c r="O491" t="s">
        <v>559</v>
      </c>
      <c r="P491" s="4">
        <v>7000</v>
      </c>
      <c r="Q491" s="4">
        <v>6500</v>
      </c>
      <c r="R491" t="s">
        <v>55</v>
      </c>
      <c r="S491" s="4">
        <v>120180827</v>
      </c>
      <c r="T491" t="s">
        <v>381</v>
      </c>
      <c r="U491">
        <v>10</v>
      </c>
      <c r="V491" t="s">
        <v>560</v>
      </c>
      <c r="W491" s="4">
        <f>Tabla1[[#This Row],[OS-Valor Unitario]]-Tabla1[[#This Row],[costo_antes_iva]]</f>
        <v>-500</v>
      </c>
      <c r="X491" s="4">
        <f>Tabla1[[#This Row],[OS-Valor Unitario]]*Tabla1[[#This Row],[CANTIDAD ENTREGA SATELITE]]</f>
        <v>65000</v>
      </c>
      <c r="Y491" s="4">
        <f>Tabla1[[#This Row],[costo_antes_iva]]*Tabla1[[#This Row],[CANTIDAD ENTREGA SATELITE]]</f>
        <v>70000</v>
      </c>
      <c r="Z491" s="4">
        <f>Tabla1[[#This Row],[Valor total OS]]-Tabla1[[#This Row],[valor total op]]</f>
        <v>-5000</v>
      </c>
    </row>
    <row r="492" spans="1:26" x14ac:dyDescent="0.3">
      <c r="A492">
        <v>6618</v>
      </c>
      <c r="B492">
        <v>16</v>
      </c>
      <c r="C492" t="s">
        <v>690</v>
      </c>
      <c r="D492" t="s">
        <v>691</v>
      </c>
      <c r="E492" t="s">
        <v>378</v>
      </c>
      <c r="F492" t="s">
        <v>140</v>
      </c>
      <c r="G492" s="2">
        <v>46079</v>
      </c>
      <c r="H492">
        <v>80759251</v>
      </c>
      <c r="I492" t="s">
        <v>692</v>
      </c>
      <c r="J492" t="s">
        <v>656</v>
      </c>
      <c r="K492" t="s">
        <v>32</v>
      </c>
      <c r="L492">
        <v>20</v>
      </c>
      <c r="M492">
        <v>21133</v>
      </c>
      <c r="N492" t="s">
        <v>53</v>
      </c>
      <c r="O492" t="s">
        <v>559</v>
      </c>
      <c r="P492" s="4">
        <v>7000</v>
      </c>
      <c r="Q492" s="4">
        <v>6500</v>
      </c>
      <c r="R492" t="s">
        <v>55</v>
      </c>
      <c r="S492" s="4">
        <v>120180827</v>
      </c>
      <c r="T492" t="s">
        <v>381</v>
      </c>
      <c r="U492">
        <v>10</v>
      </c>
      <c r="V492" t="s">
        <v>560</v>
      </c>
      <c r="W492" s="4">
        <f>Tabla1[[#This Row],[OS-Valor Unitario]]-Tabla1[[#This Row],[costo_antes_iva]]</f>
        <v>-500</v>
      </c>
      <c r="X492" s="4">
        <f>Tabla1[[#This Row],[OS-Valor Unitario]]*Tabla1[[#This Row],[CANTIDAD ENTREGA SATELITE]]</f>
        <v>65000</v>
      </c>
      <c r="Y492" s="4">
        <f>Tabla1[[#This Row],[costo_antes_iva]]*Tabla1[[#This Row],[CANTIDAD ENTREGA SATELITE]]</f>
        <v>70000</v>
      </c>
      <c r="Z492" s="4">
        <f>Tabla1[[#This Row],[Valor total OS]]-Tabla1[[#This Row],[valor total op]]</f>
        <v>-5000</v>
      </c>
    </row>
    <row r="493" spans="1:26" x14ac:dyDescent="0.3">
      <c r="A493">
        <v>6616</v>
      </c>
      <c r="B493">
        <v>1</v>
      </c>
      <c r="C493" t="s">
        <v>693</v>
      </c>
      <c r="D493" t="s">
        <v>694</v>
      </c>
      <c r="E493" t="s">
        <v>130</v>
      </c>
      <c r="F493" t="s">
        <v>695</v>
      </c>
      <c r="G493" s="2">
        <v>46079</v>
      </c>
      <c r="H493">
        <v>80743972</v>
      </c>
      <c r="I493" t="s">
        <v>696</v>
      </c>
      <c r="J493" t="s">
        <v>697</v>
      </c>
      <c r="K493" t="s">
        <v>77</v>
      </c>
      <c r="L493">
        <v>720</v>
      </c>
      <c r="M493">
        <v>21359</v>
      </c>
      <c r="N493" t="s">
        <v>285</v>
      </c>
      <c r="O493" t="s">
        <v>698</v>
      </c>
      <c r="P493" s="4">
        <v>1700</v>
      </c>
      <c r="Q493" s="4">
        <v>1400</v>
      </c>
      <c r="R493" t="s">
        <v>222</v>
      </c>
      <c r="S493" s="4">
        <v>100498100</v>
      </c>
      <c r="T493" t="s">
        <v>111</v>
      </c>
      <c r="U493">
        <v>360</v>
      </c>
      <c r="V493" t="s">
        <v>699</v>
      </c>
      <c r="W493" s="4">
        <f>Tabla1[[#This Row],[OS-Valor Unitario]]-Tabla1[[#This Row],[costo_antes_iva]]</f>
        <v>-300</v>
      </c>
      <c r="X493" s="4">
        <f>Tabla1[[#This Row],[OS-Valor Unitario]]*Tabla1[[#This Row],[CANTIDAD ENTREGA SATELITE]]</f>
        <v>504000</v>
      </c>
      <c r="Y493" s="4">
        <f>Tabla1[[#This Row],[costo_antes_iva]]*Tabla1[[#This Row],[CANTIDAD ENTREGA SATELITE]]</f>
        <v>612000</v>
      </c>
      <c r="Z493" s="4">
        <f>Tabla1[[#This Row],[Valor total OS]]-Tabla1[[#This Row],[valor total op]]</f>
        <v>-108000</v>
      </c>
    </row>
    <row r="494" spans="1:26" x14ac:dyDescent="0.3">
      <c r="A494">
        <v>6616</v>
      </c>
      <c r="B494">
        <v>1</v>
      </c>
      <c r="C494" t="s">
        <v>693</v>
      </c>
      <c r="D494" t="s">
        <v>694</v>
      </c>
      <c r="E494" t="s">
        <v>130</v>
      </c>
      <c r="F494" t="s">
        <v>695</v>
      </c>
      <c r="G494" s="2">
        <v>46079</v>
      </c>
      <c r="H494">
        <v>80743972</v>
      </c>
      <c r="I494" t="s">
        <v>696</v>
      </c>
      <c r="J494" t="s">
        <v>697</v>
      </c>
      <c r="K494" t="s">
        <v>77</v>
      </c>
      <c r="L494">
        <v>340</v>
      </c>
      <c r="M494">
        <v>21360</v>
      </c>
      <c r="N494" t="s">
        <v>285</v>
      </c>
      <c r="O494" t="s">
        <v>698</v>
      </c>
      <c r="P494" s="4">
        <v>1700</v>
      </c>
      <c r="Q494" s="4">
        <v>1400</v>
      </c>
      <c r="R494" t="s">
        <v>222</v>
      </c>
      <c r="S494" s="4">
        <v>100498100</v>
      </c>
      <c r="T494" t="s">
        <v>111</v>
      </c>
      <c r="U494">
        <v>338</v>
      </c>
      <c r="V494" t="s">
        <v>699</v>
      </c>
      <c r="W494" s="4">
        <f>Tabla1[[#This Row],[OS-Valor Unitario]]-Tabla1[[#This Row],[costo_antes_iva]]</f>
        <v>-300</v>
      </c>
      <c r="X494" s="4">
        <f>Tabla1[[#This Row],[OS-Valor Unitario]]*Tabla1[[#This Row],[CANTIDAD ENTREGA SATELITE]]</f>
        <v>473200</v>
      </c>
      <c r="Y494" s="4">
        <f>Tabla1[[#This Row],[costo_antes_iva]]*Tabla1[[#This Row],[CANTIDAD ENTREGA SATELITE]]</f>
        <v>574600</v>
      </c>
      <c r="Z494" s="4">
        <f>Tabla1[[#This Row],[Valor total OS]]-Tabla1[[#This Row],[valor total op]]</f>
        <v>-101400</v>
      </c>
    </row>
    <row r="495" spans="1:26" x14ac:dyDescent="0.3">
      <c r="A495">
        <v>6616</v>
      </c>
      <c r="B495">
        <v>1</v>
      </c>
      <c r="C495" t="s">
        <v>693</v>
      </c>
      <c r="D495" t="s">
        <v>694</v>
      </c>
      <c r="E495" t="s">
        <v>130</v>
      </c>
      <c r="F495" t="s">
        <v>695</v>
      </c>
      <c r="G495" s="2">
        <v>46079</v>
      </c>
      <c r="H495">
        <v>80743972</v>
      </c>
      <c r="I495" t="s">
        <v>696</v>
      </c>
      <c r="J495" t="s">
        <v>697</v>
      </c>
      <c r="K495" t="s">
        <v>32</v>
      </c>
      <c r="L495">
        <v>680</v>
      </c>
      <c r="M495">
        <v>21233</v>
      </c>
      <c r="N495" t="s">
        <v>285</v>
      </c>
      <c r="O495" t="s">
        <v>700</v>
      </c>
      <c r="P495" s="4">
        <v>13500</v>
      </c>
      <c r="Q495" s="4">
        <v>13500</v>
      </c>
      <c r="R495" t="s">
        <v>222</v>
      </c>
      <c r="S495" s="4">
        <v>100498100</v>
      </c>
      <c r="T495" t="s">
        <v>111</v>
      </c>
      <c r="U495">
        <v>166</v>
      </c>
      <c r="V495" t="s">
        <v>701</v>
      </c>
      <c r="W495" s="4">
        <f>Tabla1[[#This Row],[OS-Valor Unitario]]-Tabla1[[#This Row],[costo_antes_iva]]</f>
        <v>0</v>
      </c>
      <c r="X495" s="4">
        <f>Tabla1[[#This Row],[OS-Valor Unitario]]*Tabla1[[#This Row],[CANTIDAD ENTREGA SATELITE]]</f>
        <v>2241000</v>
      </c>
      <c r="Y495" s="4">
        <f>Tabla1[[#This Row],[costo_antes_iva]]*Tabla1[[#This Row],[CANTIDAD ENTREGA SATELITE]]</f>
        <v>2241000</v>
      </c>
      <c r="Z495" s="4">
        <f>Tabla1[[#This Row],[Valor total OS]]-Tabla1[[#This Row],[valor total op]]</f>
        <v>0</v>
      </c>
    </row>
    <row r="496" spans="1:26" x14ac:dyDescent="0.3">
      <c r="A496">
        <v>6616</v>
      </c>
      <c r="B496">
        <v>1</v>
      </c>
      <c r="C496" t="s">
        <v>693</v>
      </c>
      <c r="D496" t="s">
        <v>694</v>
      </c>
      <c r="E496" t="s">
        <v>130</v>
      </c>
      <c r="F496" t="s">
        <v>695</v>
      </c>
      <c r="G496" s="2">
        <v>46079</v>
      </c>
      <c r="H496">
        <v>80743972</v>
      </c>
      <c r="I496" t="s">
        <v>696</v>
      </c>
      <c r="J496" t="s">
        <v>697</v>
      </c>
      <c r="K496" t="s">
        <v>32</v>
      </c>
      <c r="L496">
        <v>724</v>
      </c>
      <c r="M496">
        <v>21232</v>
      </c>
      <c r="N496" t="s">
        <v>285</v>
      </c>
      <c r="O496" t="s">
        <v>702</v>
      </c>
      <c r="P496" s="4">
        <v>13500</v>
      </c>
      <c r="Q496" s="4">
        <v>13500</v>
      </c>
      <c r="R496" t="s">
        <v>222</v>
      </c>
      <c r="S496" s="4">
        <v>100498100</v>
      </c>
      <c r="T496" t="s">
        <v>111</v>
      </c>
      <c r="U496">
        <v>359</v>
      </c>
      <c r="V496" t="s">
        <v>703</v>
      </c>
      <c r="W496" s="4">
        <f>Tabla1[[#This Row],[OS-Valor Unitario]]-Tabla1[[#This Row],[costo_antes_iva]]</f>
        <v>0</v>
      </c>
      <c r="X496" s="4">
        <f>Tabla1[[#This Row],[OS-Valor Unitario]]*Tabla1[[#This Row],[CANTIDAD ENTREGA SATELITE]]</f>
        <v>4846500</v>
      </c>
      <c r="Y496" s="4">
        <f>Tabla1[[#This Row],[costo_antes_iva]]*Tabla1[[#This Row],[CANTIDAD ENTREGA SATELITE]]</f>
        <v>4846500</v>
      </c>
      <c r="Z496" s="4">
        <f>Tabla1[[#This Row],[Valor total OS]]-Tabla1[[#This Row],[valor total op]]</f>
        <v>0</v>
      </c>
    </row>
    <row r="497" spans="1:26" x14ac:dyDescent="0.3">
      <c r="A497">
        <v>6616</v>
      </c>
      <c r="B497">
        <v>2</v>
      </c>
      <c r="C497" t="s">
        <v>704</v>
      </c>
      <c r="D497" t="s">
        <v>705</v>
      </c>
      <c r="E497" t="s">
        <v>446</v>
      </c>
      <c r="F497" t="s">
        <v>695</v>
      </c>
      <c r="G497" s="2">
        <v>46079</v>
      </c>
      <c r="H497">
        <v>80743979</v>
      </c>
      <c r="I497" t="s">
        <v>706</v>
      </c>
      <c r="J497" t="s">
        <v>697</v>
      </c>
      <c r="K497" t="s">
        <v>32</v>
      </c>
      <c r="L497">
        <v>600</v>
      </c>
      <c r="M497">
        <v>21163</v>
      </c>
      <c r="N497" t="s">
        <v>285</v>
      </c>
      <c r="O497" t="s">
        <v>405</v>
      </c>
      <c r="P497" s="4">
        <v>12000</v>
      </c>
      <c r="Q497" s="4">
        <v>10000</v>
      </c>
      <c r="R497" t="s">
        <v>222</v>
      </c>
      <c r="S497" s="4">
        <v>100498100</v>
      </c>
      <c r="T497" t="s">
        <v>56</v>
      </c>
      <c r="U497">
        <v>300</v>
      </c>
      <c r="V497" t="s">
        <v>406</v>
      </c>
      <c r="W497" s="4">
        <f>Tabla1[[#This Row],[OS-Valor Unitario]]-Tabla1[[#This Row],[costo_antes_iva]]</f>
        <v>-2000</v>
      </c>
      <c r="X497" s="4">
        <f>Tabla1[[#This Row],[OS-Valor Unitario]]*Tabla1[[#This Row],[CANTIDAD ENTREGA SATELITE]]</f>
        <v>3000000</v>
      </c>
      <c r="Y497" s="4">
        <f>Tabla1[[#This Row],[costo_antes_iva]]*Tabla1[[#This Row],[CANTIDAD ENTREGA SATELITE]]</f>
        <v>3600000</v>
      </c>
      <c r="Z497" s="4">
        <f>Tabla1[[#This Row],[Valor total OS]]-Tabla1[[#This Row],[valor total op]]</f>
        <v>-600000</v>
      </c>
    </row>
    <row r="498" spans="1:26" x14ac:dyDescent="0.3">
      <c r="A498">
        <v>6616</v>
      </c>
      <c r="B498">
        <v>3</v>
      </c>
      <c r="C498" t="s">
        <v>707</v>
      </c>
      <c r="D498" t="s">
        <v>708</v>
      </c>
      <c r="E498" t="s">
        <v>281</v>
      </c>
      <c r="F498" t="s">
        <v>695</v>
      </c>
      <c r="G498" s="2">
        <v>46079</v>
      </c>
      <c r="H498">
        <v>80743985</v>
      </c>
      <c r="I498" t="s">
        <v>709</v>
      </c>
      <c r="J498" t="s">
        <v>697</v>
      </c>
      <c r="K498" t="s">
        <v>77</v>
      </c>
      <c r="L498">
        <v>600</v>
      </c>
      <c r="M498">
        <v>21239</v>
      </c>
      <c r="N498" t="s">
        <v>285</v>
      </c>
      <c r="O498" t="s">
        <v>698</v>
      </c>
      <c r="P498" s="4">
        <v>1700</v>
      </c>
      <c r="Q498" s="4">
        <v>1400</v>
      </c>
      <c r="R498" t="s">
        <v>222</v>
      </c>
      <c r="S498" s="4">
        <v>100498100</v>
      </c>
      <c r="T498" t="s">
        <v>111</v>
      </c>
      <c r="U498">
        <v>300</v>
      </c>
      <c r="V498" t="s">
        <v>699</v>
      </c>
      <c r="W498" s="4">
        <f>Tabla1[[#This Row],[OS-Valor Unitario]]-Tabla1[[#This Row],[costo_antes_iva]]</f>
        <v>-300</v>
      </c>
      <c r="X498" s="4">
        <f>Tabla1[[#This Row],[OS-Valor Unitario]]*Tabla1[[#This Row],[CANTIDAD ENTREGA SATELITE]]</f>
        <v>420000</v>
      </c>
      <c r="Y498" s="4">
        <f>Tabla1[[#This Row],[costo_antes_iva]]*Tabla1[[#This Row],[CANTIDAD ENTREGA SATELITE]]</f>
        <v>510000</v>
      </c>
      <c r="Z498" s="4">
        <f>Tabla1[[#This Row],[Valor total OS]]-Tabla1[[#This Row],[valor total op]]</f>
        <v>-90000</v>
      </c>
    </row>
    <row r="499" spans="1:26" x14ac:dyDescent="0.3">
      <c r="A499">
        <v>6616</v>
      </c>
      <c r="B499">
        <v>3</v>
      </c>
      <c r="C499" t="s">
        <v>707</v>
      </c>
      <c r="D499" t="s">
        <v>708</v>
      </c>
      <c r="E499" t="s">
        <v>281</v>
      </c>
      <c r="F499" t="s">
        <v>695</v>
      </c>
      <c r="G499" s="2">
        <v>46079</v>
      </c>
      <c r="H499">
        <v>80743985</v>
      </c>
      <c r="I499" t="s">
        <v>709</v>
      </c>
      <c r="J499" t="s">
        <v>697</v>
      </c>
      <c r="K499" t="s">
        <v>32</v>
      </c>
      <c r="L499">
        <v>600</v>
      </c>
      <c r="M499">
        <v>21231</v>
      </c>
      <c r="N499" t="s">
        <v>285</v>
      </c>
      <c r="O499" t="s">
        <v>210</v>
      </c>
      <c r="P499" s="4">
        <v>12500</v>
      </c>
      <c r="Q499" s="4">
        <v>12500</v>
      </c>
      <c r="R499" t="s">
        <v>222</v>
      </c>
      <c r="S499" s="4">
        <v>100498100</v>
      </c>
      <c r="T499" t="s">
        <v>111</v>
      </c>
      <c r="U499">
        <v>300</v>
      </c>
      <c r="V499" t="s">
        <v>211</v>
      </c>
      <c r="W499" s="4">
        <f>Tabla1[[#This Row],[OS-Valor Unitario]]-Tabla1[[#This Row],[costo_antes_iva]]</f>
        <v>0</v>
      </c>
      <c r="X499" s="4">
        <f>Tabla1[[#This Row],[OS-Valor Unitario]]*Tabla1[[#This Row],[CANTIDAD ENTREGA SATELITE]]</f>
        <v>3750000</v>
      </c>
      <c r="Y499" s="4">
        <f>Tabla1[[#This Row],[costo_antes_iva]]*Tabla1[[#This Row],[CANTIDAD ENTREGA SATELITE]]</f>
        <v>3750000</v>
      </c>
      <c r="Z499" s="4">
        <f>Tabla1[[#This Row],[Valor total OS]]-Tabla1[[#This Row],[valor total op]]</f>
        <v>0</v>
      </c>
    </row>
    <row r="500" spans="1:26" x14ac:dyDescent="0.3">
      <c r="A500">
        <v>6616</v>
      </c>
      <c r="B500">
        <v>4</v>
      </c>
      <c r="C500" t="s">
        <v>710</v>
      </c>
      <c r="D500" t="s">
        <v>711</v>
      </c>
      <c r="E500" t="s">
        <v>712</v>
      </c>
      <c r="F500" t="s">
        <v>695</v>
      </c>
      <c r="G500" s="2">
        <v>46079</v>
      </c>
      <c r="H500">
        <v>80743991</v>
      </c>
      <c r="I500" t="s">
        <v>713</v>
      </c>
      <c r="J500" t="s">
        <v>697</v>
      </c>
      <c r="K500" t="s">
        <v>32</v>
      </c>
      <c r="L500">
        <v>1400</v>
      </c>
      <c r="M500">
        <v>21164</v>
      </c>
      <c r="N500" t="s">
        <v>285</v>
      </c>
      <c r="O500" t="s">
        <v>405</v>
      </c>
      <c r="P500" s="4">
        <v>12000</v>
      </c>
      <c r="Q500" s="4">
        <v>12000</v>
      </c>
      <c r="R500" t="s">
        <v>222</v>
      </c>
      <c r="S500" s="4">
        <v>100498100</v>
      </c>
      <c r="T500" t="s">
        <v>56</v>
      </c>
      <c r="U500">
        <v>700</v>
      </c>
      <c r="V500" t="s">
        <v>406</v>
      </c>
      <c r="W500" s="4">
        <f>Tabla1[[#This Row],[OS-Valor Unitario]]-Tabla1[[#This Row],[costo_antes_iva]]</f>
        <v>0</v>
      </c>
      <c r="X500" s="4">
        <f>Tabla1[[#This Row],[OS-Valor Unitario]]*Tabla1[[#This Row],[CANTIDAD ENTREGA SATELITE]]</f>
        <v>8400000</v>
      </c>
      <c r="Y500" s="4">
        <f>Tabla1[[#This Row],[costo_antes_iva]]*Tabla1[[#This Row],[CANTIDAD ENTREGA SATELITE]]</f>
        <v>8400000</v>
      </c>
      <c r="Z500" s="4">
        <f>Tabla1[[#This Row],[Valor total OS]]-Tabla1[[#This Row],[valor total op]]</f>
        <v>0</v>
      </c>
    </row>
    <row r="501" spans="1:26" x14ac:dyDescent="0.3">
      <c r="A501">
        <v>6620</v>
      </c>
      <c r="B501">
        <v>33</v>
      </c>
      <c r="C501" t="s">
        <v>629</v>
      </c>
      <c r="D501" t="s">
        <v>630</v>
      </c>
      <c r="E501" t="s">
        <v>85</v>
      </c>
      <c r="F501" t="s">
        <v>546</v>
      </c>
      <c r="G501" s="2">
        <v>46078</v>
      </c>
      <c r="H501">
        <v>80652885</v>
      </c>
      <c r="I501" t="s">
        <v>631</v>
      </c>
      <c r="J501" t="s">
        <v>548</v>
      </c>
      <c r="K501" t="s">
        <v>77</v>
      </c>
      <c r="L501">
        <v>60</v>
      </c>
      <c r="M501">
        <v>21672</v>
      </c>
      <c r="N501" t="s">
        <v>53</v>
      </c>
      <c r="O501" t="s">
        <v>78</v>
      </c>
      <c r="P501" s="4">
        <v>10200</v>
      </c>
      <c r="Q501" s="4">
        <v>27700</v>
      </c>
      <c r="R501" t="s">
        <v>222</v>
      </c>
      <c r="S501" s="4">
        <v>91748850</v>
      </c>
      <c r="T501" t="s">
        <v>87</v>
      </c>
      <c r="U501">
        <v>60</v>
      </c>
      <c r="V501" t="s">
        <v>79</v>
      </c>
      <c r="W501" s="4">
        <f>Tabla1[[#This Row],[OS-Valor Unitario]]-Tabla1[[#This Row],[costo_antes_iva]]</f>
        <v>17500</v>
      </c>
      <c r="X501" s="4">
        <f>Tabla1[[#This Row],[OS-Valor Unitario]]*Tabla1[[#This Row],[CANTIDAD ENTREGA SATELITE]]</f>
        <v>1662000</v>
      </c>
      <c r="Y501" s="4">
        <f>Tabla1[[#This Row],[costo_antes_iva]]*Tabla1[[#This Row],[CANTIDAD ENTREGA SATELITE]]</f>
        <v>612000</v>
      </c>
      <c r="Z501" s="4">
        <f>Tabla1[[#This Row],[Valor total OS]]-Tabla1[[#This Row],[valor total op]]</f>
        <v>1050000</v>
      </c>
    </row>
    <row r="502" spans="1:26" x14ac:dyDescent="0.3">
      <c r="A502">
        <v>6620</v>
      </c>
      <c r="B502">
        <v>34</v>
      </c>
      <c r="C502" t="s">
        <v>632</v>
      </c>
      <c r="D502" t="s">
        <v>633</v>
      </c>
      <c r="E502" t="s">
        <v>393</v>
      </c>
      <c r="F502" t="s">
        <v>546</v>
      </c>
      <c r="G502" s="2">
        <v>46078</v>
      </c>
      <c r="H502">
        <v>80658942</v>
      </c>
      <c r="I502" t="s">
        <v>634</v>
      </c>
      <c r="J502" t="s">
        <v>548</v>
      </c>
      <c r="K502" t="s">
        <v>32</v>
      </c>
      <c r="L502">
        <v>22</v>
      </c>
      <c r="M502">
        <v>21557</v>
      </c>
      <c r="N502" t="s">
        <v>53</v>
      </c>
      <c r="O502" t="s">
        <v>509</v>
      </c>
      <c r="P502" s="4">
        <v>13000</v>
      </c>
      <c r="Q502" s="4">
        <v>12000</v>
      </c>
      <c r="R502" t="s">
        <v>222</v>
      </c>
      <c r="S502" s="4">
        <v>91748850</v>
      </c>
      <c r="T502" t="s">
        <v>56</v>
      </c>
      <c r="U502">
        <v>21</v>
      </c>
      <c r="V502" t="s">
        <v>510</v>
      </c>
      <c r="W502" s="4">
        <f>Tabla1[[#This Row],[OS-Valor Unitario]]-Tabla1[[#This Row],[costo_antes_iva]]</f>
        <v>-1000</v>
      </c>
      <c r="X502" s="4">
        <f>Tabla1[[#This Row],[OS-Valor Unitario]]*Tabla1[[#This Row],[CANTIDAD ENTREGA SATELITE]]</f>
        <v>252000</v>
      </c>
      <c r="Y502" s="4">
        <f>Tabla1[[#This Row],[costo_antes_iva]]*Tabla1[[#This Row],[CANTIDAD ENTREGA SATELITE]]</f>
        <v>273000</v>
      </c>
      <c r="Z502" s="4">
        <f>Tabla1[[#This Row],[Valor total OS]]-Tabla1[[#This Row],[valor total op]]</f>
        <v>-21000</v>
      </c>
    </row>
    <row r="503" spans="1:26" x14ac:dyDescent="0.3">
      <c r="A503">
        <v>6620</v>
      </c>
      <c r="B503">
        <v>35</v>
      </c>
      <c r="C503" t="s">
        <v>635</v>
      </c>
      <c r="D503" t="s">
        <v>636</v>
      </c>
      <c r="E503" t="s">
        <v>389</v>
      </c>
      <c r="F503" t="s">
        <v>546</v>
      </c>
      <c r="G503" s="2">
        <v>46078</v>
      </c>
      <c r="H503">
        <v>80659457</v>
      </c>
      <c r="I503" t="s">
        <v>637</v>
      </c>
      <c r="J503" t="s">
        <v>548</v>
      </c>
      <c r="K503" t="s">
        <v>32</v>
      </c>
      <c r="L503">
        <v>38</v>
      </c>
      <c r="M503">
        <v>21328</v>
      </c>
      <c r="N503" t="s">
        <v>53</v>
      </c>
      <c r="O503" t="s">
        <v>439</v>
      </c>
      <c r="P503" s="4">
        <v>14500</v>
      </c>
      <c r="Q503" s="4">
        <v>12000</v>
      </c>
      <c r="R503" t="s">
        <v>222</v>
      </c>
      <c r="S503" s="4">
        <v>91748850</v>
      </c>
      <c r="T503" t="s">
        <v>56</v>
      </c>
      <c r="V503" t="s">
        <v>440</v>
      </c>
      <c r="W503" s="4">
        <f>Tabla1[[#This Row],[OS-Valor Unitario]]-Tabla1[[#This Row],[costo_antes_iva]]</f>
        <v>-2500</v>
      </c>
      <c r="X503" s="4">
        <f>Tabla1[[#This Row],[OS-Valor Unitario]]*Tabla1[[#This Row],[CANTIDAD ENTREGA SATELITE]]</f>
        <v>0</v>
      </c>
      <c r="Y503" s="4">
        <f>Tabla1[[#This Row],[costo_antes_iva]]*Tabla1[[#This Row],[CANTIDAD ENTREGA SATELITE]]</f>
        <v>0</v>
      </c>
      <c r="Z503" s="4">
        <f>Tabla1[[#This Row],[Valor total OS]]-Tabla1[[#This Row],[valor total op]]</f>
        <v>0</v>
      </c>
    </row>
    <row r="504" spans="1:26" x14ac:dyDescent="0.3">
      <c r="A504">
        <v>6620</v>
      </c>
      <c r="B504">
        <v>36</v>
      </c>
      <c r="C504" t="s">
        <v>638</v>
      </c>
      <c r="D504" t="s">
        <v>639</v>
      </c>
      <c r="E504" t="s">
        <v>393</v>
      </c>
      <c r="F504" t="s">
        <v>546</v>
      </c>
      <c r="G504" s="2">
        <v>46078</v>
      </c>
      <c r="H504">
        <v>80660187</v>
      </c>
      <c r="I504" t="s">
        <v>640</v>
      </c>
      <c r="J504" t="s">
        <v>548</v>
      </c>
      <c r="K504" t="s">
        <v>32</v>
      </c>
      <c r="L504">
        <v>18</v>
      </c>
      <c r="M504">
        <v>21391</v>
      </c>
      <c r="N504" t="s">
        <v>53</v>
      </c>
      <c r="O504" t="s">
        <v>509</v>
      </c>
      <c r="P504" s="4">
        <v>13000</v>
      </c>
      <c r="Q504" s="4">
        <v>12000</v>
      </c>
      <c r="R504" t="s">
        <v>222</v>
      </c>
      <c r="S504" s="4">
        <v>91748850</v>
      </c>
      <c r="T504" t="s">
        <v>56</v>
      </c>
      <c r="U504">
        <v>9</v>
      </c>
      <c r="V504" t="s">
        <v>510</v>
      </c>
      <c r="W504" s="4">
        <f>Tabla1[[#This Row],[OS-Valor Unitario]]-Tabla1[[#This Row],[costo_antes_iva]]</f>
        <v>-1000</v>
      </c>
      <c r="X504" s="4">
        <f>Tabla1[[#This Row],[OS-Valor Unitario]]*Tabla1[[#This Row],[CANTIDAD ENTREGA SATELITE]]</f>
        <v>108000</v>
      </c>
      <c r="Y504" s="4">
        <f>Tabla1[[#This Row],[costo_antes_iva]]*Tabla1[[#This Row],[CANTIDAD ENTREGA SATELITE]]</f>
        <v>117000</v>
      </c>
      <c r="Z504" s="4">
        <f>Tabla1[[#This Row],[Valor total OS]]-Tabla1[[#This Row],[valor total op]]</f>
        <v>-9000</v>
      </c>
    </row>
    <row r="505" spans="1:26" x14ac:dyDescent="0.3">
      <c r="A505">
        <v>6620</v>
      </c>
      <c r="B505">
        <v>37</v>
      </c>
      <c r="C505" t="s">
        <v>641</v>
      </c>
      <c r="D505" t="s">
        <v>642</v>
      </c>
      <c r="E505" t="s">
        <v>643</v>
      </c>
      <c r="F505" t="s">
        <v>546</v>
      </c>
      <c r="G505" s="2">
        <v>46078</v>
      </c>
      <c r="H505">
        <v>80660462</v>
      </c>
      <c r="I505" t="s">
        <v>644</v>
      </c>
      <c r="J505" t="s">
        <v>548</v>
      </c>
      <c r="K505" t="s">
        <v>32</v>
      </c>
      <c r="L505">
        <v>132</v>
      </c>
      <c r="M505">
        <v>21369</v>
      </c>
      <c r="N505" t="s">
        <v>53</v>
      </c>
      <c r="O505" t="s">
        <v>645</v>
      </c>
      <c r="P505" s="4">
        <v>13500</v>
      </c>
      <c r="Q505" s="4">
        <v>15000</v>
      </c>
      <c r="R505" t="s">
        <v>222</v>
      </c>
      <c r="S505" s="4">
        <v>91748850</v>
      </c>
      <c r="T505" t="s">
        <v>56</v>
      </c>
      <c r="U505">
        <v>68</v>
      </c>
      <c r="V505" t="s">
        <v>646</v>
      </c>
      <c r="W505" s="4">
        <f>Tabla1[[#This Row],[OS-Valor Unitario]]-Tabla1[[#This Row],[costo_antes_iva]]</f>
        <v>1500</v>
      </c>
      <c r="X505" s="4">
        <f>Tabla1[[#This Row],[OS-Valor Unitario]]*Tabla1[[#This Row],[CANTIDAD ENTREGA SATELITE]]</f>
        <v>1020000</v>
      </c>
      <c r="Y505" s="4">
        <f>Tabla1[[#This Row],[costo_antes_iva]]*Tabla1[[#This Row],[CANTIDAD ENTREGA SATELITE]]</f>
        <v>918000</v>
      </c>
      <c r="Z505" s="4">
        <f>Tabla1[[#This Row],[Valor total OS]]-Tabla1[[#This Row],[valor total op]]</f>
        <v>102000</v>
      </c>
    </row>
    <row r="506" spans="1:26" x14ac:dyDescent="0.3">
      <c r="A506">
        <v>6620</v>
      </c>
      <c r="B506">
        <v>38</v>
      </c>
      <c r="C506" t="s">
        <v>647</v>
      </c>
      <c r="D506" t="s">
        <v>648</v>
      </c>
      <c r="E506" t="s">
        <v>389</v>
      </c>
      <c r="F506" t="s">
        <v>546</v>
      </c>
      <c r="G506" s="2">
        <v>46078</v>
      </c>
      <c r="H506">
        <v>80661115</v>
      </c>
      <c r="I506" t="s">
        <v>649</v>
      </c>
      <c r="J506" t="s">
        <v>548</v>
      </c>
      <c r="K506" t="s">
        <v>32</v>
      </c>
      <c r="L506">
        <v>260</v>
      </c>
      <c r="M506">
        <v>21327</v>
      </c>
      <c r="N506" t="s">
        <v>53</v>
      </c>
      <c r="O506" t="s">
        <v>439</v>
      </c>
      <c r="P506" s="4">
        <v>14500</v>
      </c>
      <c r="Q506" s="4">
        <v>14000</v>
      </c>
      <c r="R506" t="s">
        <v>222</v>
      </c>
      <c r="S506" s="4">
        <v>91748850</v>
      </c>
      <c r="T506" t="s">
        <v>56</v>
      </c>
      <c r="V506" t="s">
        <v>440</v>
      </c>
      <c r="W506" s="4">
        <f>Tabla1[[#This Row],[OS-Valor Unitario]]-Tabla1[[#This Row],[costo_antes_iva]]</f>
        <v>-500</v>
      </c>
      <c r="X506" s="4">
        <f>Tabla1[[#This Row],[OS-Valor Unitario]]*Tabla1[[#This Row],[CANTIDAD ENTREGA SATELITE]]</f>
        <v>0</v>
      </c>
      <c r="Y506" s="4">
        <f>Tabla1[[#This Row],[costo_antes_iva]]*Tabla1[[#This Row],[CANTIDAD ENTREGA SATELITE]]</f>
        <v>0</v>
      </c>
      <c r="Z506" s="4">
        <f>Tabla1[[#This Row],[Valor total OS]]-Tabla1[[#This Row],[valor total op]]</f>
        <v>0</v>
      </c>
    </row>
    <row r="507" spans="1:26" x14ac:dyDescent="0.3">
      <c r="A507">
        <v>6620</v>
      </c>
      <c r="B507">
        <v>39</v>
      </c>
      <c r="C507" t="s">
        <v>650</v>
      </c>
      <c r="D507" t="s">
        <v>651</v>
      </c>
      <c r="E507" t="s">
        <v>130</v>
      </c>
      <c r="F507" t="s">
        <v>546</v>
      </c>
      <c r="G507" s="2">
        <v>46078</v>
      </c>
      <c r="H507">
        <v>80661513</v>
      </c>
      <c r="I507" t="s">
        <v>652</v>
      </c>
      <c r="J507" t="s">
        <v>548</v>
      </c>
      <c r="K507" t="s">
        <v>32</v>
      </c>
      <c r="L507">
        <v>4</v>
      </c>
      <c r="M507">
        <v>21434</v>
      </c>
      <c r="N507" t="s">
        <v>53</v>
      </c>
      <c r="O507" t="s">
        <v>286</v>
      </c>
      <c r="P507" s="4">
        <v>13500</v>
      </c>
      <c r="Q507" s="4">
        <v>13000</v>
      </c>
      <c r="R507" t="s">
        <v>222</v>
      </c>
      <c r="S507" s="4">
        <v>91748850</v>
      </c>
      <c r="T507" t="s">
        <v>111</v>
      </c>
      <c r="U507">
        <v>2</v>
      </c>
      <c r="V507" t="s">
        <v>460</v>
      </c>
      <c r="W507" s="4">
        <f>Tabla1[[#This Row],[OS-Valor Unitario]]-Tabla1[[#This Row],[costo_antes_iva]]</f>
        <v>-500</v>
      </c>
      <c r="X507" s="4">
        <f>Tabla1[[#This Row],[OS-Valor Unitario]]*Tabla1[[#This Row],[CANTIDAD ENTREGA SATELITE]]</f>
        <v>26000</v>
      </c>
      <c r="Y507" s="4">
        <f>Tabla1[[#This Row],[costo_antes_iva]]*Tabla1[[#This Row],[CANTIDAD ENTREGA SATELITE]]</f>
        <v>27000</v>
      </c>
      <c r="Z507" s="4">
        <f>Tabla1[[#This Row],[Valor total OS]]-Tabla1[[#This Row],[valor total op]]</f>
        <v>-1000</v>
      </c>
    </row>
    <row r="508" spans="1:26" x14ac:dyDescent="0.3">
      <c r="A508">
        <v>6612</v>
      </c>
      <c r="B508">
        <v>1</v>
      </c>
      <c r="C508" t="s">
        <v>714</v>
      </c>
      <c r="D508" t="s">
        <v>715</v>
      </c>
      <c r="E508" t="s">
        <v>716</v>
      </c>
      <c r="F508" t="s">
        <v>50</v>
      </c>
      <c r="G508" s="2">
        <v>46078</v>
      </c>
      <c r="H508">
        <v>80671217</v>
      </c>
      <c r="I508" t="s">
        <v>717</v>
      </c>
      <c r="J508" t="s">
        <v>718</v>
      </c>
      <c r="K508" t="s">
        <v>32</v>
      </c>
      <c r="L508">
        <v>427</v>
      </c>
      <c r="M508">
        <v>21314</v>
      </c>
      <c r="N508" t="s">
        <v>53</v>
      </c>
      <c r="O508" t="s">
        <v>54</v>
      </c>
      <c r="P508" s="4">
        <v>3000</v>
      </c>
      <c r="Q508" s="4">
        <v>2900</v>
      </c>
      <c r="R508" t="s">
        <v>222</v>
      </c>
      <c r="S508" s="4">
        <v>5799521</v>
      </c>
      <c r="T508" t="s">
        <v>716</v>
      </c>
      <c r="U508">
        <v>427</v>
      </c>
      <c r="V508" t="s">
        <v>57</v>
      </c>
      <c r="W508" s="4">
        <f>Tabla1[[#This Row],[OS-Valor Unitario]]-Tabla1[[#This Row],[costo_antes_iva]]</f>
        <v>-100</v>
      </c>
      <c r="X508" s="4">
        <f>Tabla1[[#This Row],[OS-Valor Unitario]]*Tabla1[[#This Row],[CANTIDAD ENTREGA SATELITE]]</f>
        <v>1238300</v>
      </c>
      <c r="Y508" s="4">
        <f>Tabla1[[#This Row],[costo_antes_iva]]*Tabla1[[#This Row],[CANTIDAD ENTREGA SATELITE]]</f>
        <v>1281000</v>
      </c>
      <c r="Z508" s="4">
        <f>Tabla1[[#This Row],[Valor total OS]]-Tabla1[[#This Row],[valor total op]]</f>
        <v>-42700</v>
      </c>
    </row>
    <row r="509" spans="1:26" x14ac:dyDescent="0.3">
      <c r="A509">
        <v>6612</v>
      </c>
      <c r="B509">
        <v>1</v>
      </c>
      <c r="C509" t="s">
        <v>714</v>
      </c>
      <c r="D509" t="s">
        <v>715</v>
      </c>
      <c r="E509" t="s">
        <v>716</v>
      </c>
      <c r="F509" t="s">
        <v>50</v>
      </c>
      <c r="G509" s="2">
        <v>46078</v>
      </c>
      <c r="H509">
        <v>80671217</v>
      </c>
      <c r="I509" t="s">
        <v>717</v>
      </c>
      <c r="J509" t="s">
        <v>718</v>
      </c>
      <c r="K509" t="s">
        <v>32</v>
      </c>
      <c r="L509">
        <v>427</v>
      </c>
      <c r="M509">
        <v>21314</v>
      </c>
      <c r="N509" t="s">
        <v>53</v>
      </c>
      <c r="O509" t="s">
        <v>223</v>
      </c>
      <c r="P509" s="4">
        <v>3000</v>
      </c>
      <c r="Q509" s="4">
        <v>2900</v>
      </c>
      <c r="R509" t="s">
        <v>222</v>
      </c>
      <c r="S509" s="4">
        <v>5799521</v>
      </c>
      <c r="T509" t="s">
        <v>716</v>
      </c>
      <c r="U509">
        <v>427</v>
      </c>
      <c r="V509" t="s">
        <v>57</v>
      </c>
      <c r="W509" s="4">
        <f>Tabla1[[#This Row],[OS-Valor Unitario]]-Tabla1[[#This Row],[costo_antes_iva]]</f>
        <v>-100</v>
      </c>
      <c r="X509" s="4">
        <f>Tabla1[[#This Row],[OS-Valor Unitario]]*Tabla1[[#This Row],[CANTIDAD ENTREGA SATELITE]]</f>
        <v>1238300</v>
      </c>
      <c r="Y509" s="4">
        <f>Tabla1[[#This Row],[costo_antes_iva]]*Tabla1[[#This Row],[CANTIDAD ENTREGA SATELITE]]</f>
        <v>1281000</v>
      </c>
      <c r="Z509" s="4">
        <f>Tabla1[[#This Row],[Valor total OS]]-Tabla1[[#This Row],[valor total op]]</f>
        <v>-42700</v>
      </c>
    </row>
    <row r="510" spans="1:26" x14ac:dyDescent="0.3">
      <c r="A510">
        <v>6612</v>
      </c>
      <c r="B510">
        <v>2</v>
      </c>
      <c r="C510" t="s">
        <v>719</v>
      </c>
      <c r="D510" t="s">
        <v>720</v>
      </c>
      <c r="E510" t="s">
        <v>716</v>
      </c>
      <c r="F510" t="s">
        <v>50</v>
      </c>
      <c r="G510" s="2">
        <v>46078</v>
      </c>
      <c r="H510">
        <v>80671223</v>
      </c>
      <c r="I510" t="s">
        <v>721</v>
      </c>
      <c r="J510" t="s">
        <v>718</v>
      </c>
      <c r="K510" t="s">
        <v>32</v>
      </c>
      <c r="L510">
        <v>84</v>
      </c>
      <c r="M510">
        <v>21315</v>
      </c>
      <c r="N510" t="s">
        <v>53</v>
      </c>
      <c r="O510" t="s">
        <v>54</v>
      </c>
      <c r="P510" s="4">
        <v>3000</v>
      </c>
      <c r="Q510" s="4">
        <v>2900</v>
      </c>
      <c r="R510" t="s">
        <v>222</v>
      </c>
      <c r="S510" s="4">
        <v>5799521</v>
      </c>
      <c r="T510" t="s">
        <v>716</v>
      </c>
      <c r="U510">
        <v>84</v>
      </c>
      <c r="V510" t="s">
        <v>57</v>
      </c>
      <c r="W510" s="4">
        <f>Tabla1[[#This Row],[OS-Valor Unitario]]-Tabla1[[#This Row],[costo_antes_iva]]</f>
        <v>-100</v>
      </c>
      <c r="X510" s="4">
        <f>Tabla1[[#This Row],[OS-Valor Unitario]]*Tabla1[[#This Row],[CANTIDAD ENTREGA SATELITE]]</f>
        <v>243600</v>
      </c>
      <c r="Y510" s="4">
        <f>Tabla1[[#This Row],[costo_antes_iva]]*Tabla1[[#This Row],[CANTIDAD ENTREGA SATELITE]]</f>
        <v>252000</v>
      </c>
      <c r="Z510" s="4">
        <f>Tabla1[[#This Row],[Valor total OS]]-Tabla1[[#This Row],[valor total op]]</f>
        <v>-8400</v>
      </c>
    </row>
    <row r="511" spans="1:26" x14ac:dyDescent="0.3">
      <c r="A511">
        <v>6612</v>
      </c>
      <c r="B511">
        <v>2</v>
      </c>
      <c r="C511" t="s">
        <v>719</v>
      </c>
      <c r="D511" t="s">
        <v>720</v>
      </c>
      <c r="E511" t="s">
        <v>716</v>
      </c>
      <c r="F511" t="s">
        <v>50</v>
      </c>
      <c r="G511" s="2">
        <v>46078</v>
      </c>
      <c r="H511">
        <v>80671223</v>
      </c>
      <c r="I511" t="s">
        <v>721</v>
      </c>
      <c r="J511" t="s">
        <v>718</v>
      </c>
      <c r="K511" t="s">
        <v>32</v>
      </c>
      <c r="L511">
        <v>20</v>
      </c>
      <c r="M511">
        <v>21316</v>
      </c>
      <c r="N511" t="s">
        <v>53</v>
      </c>
      <c r="O511" t="s">
        <v>54</v>
      </c>
      <c r="P511" s="4">
        <v>3000</v>
      </c>
      <c r="Q511" s="4">
        <v>2900</v>
      </c>
      <c r="R511" t="s">
        <v>222</v>
      </c>
      <c r="S511" s="4">
        <v>5799521</v>
      </c>
      <c r="T511" t="s">
        <v>716</v>
      </c>
      <c r="U511">
        <v>20</v>
      </c>
      <c r="V511" t="s">
        <v>57</v>
      </c>
      <c r="W511" s="4">
        <f>Tabla1[[#This Row],[OS-Valor Unitario]]-Tabla1[[#This Row],[costo_antes_iva]]</f>
        <v>-100</v>
      </c>
      <c r="X511" s="4">
        <f>Tabla1[[#This Row],[OS-Valor Unitario]]*Tabla1[[#This Row],[CANTIDAD ENTREGA SATELITE]]</f>
        <v>58000</v>
      </c>
      <c r="Y511" s="4">
        <f>Tabla1[[#This Row],[costo_antes_iva]]*Tabla1[[#This Row],[CANTIDAD ENTREGA SATELITE]]</f>
        <v>60000</v>
      </c>
      <c r="Z511" s="4">
        <f>Tabla1[[#This Row],[Valor total OS]]-Tabla1[[#This Row],[valor total op]]</f>
        <v>-2000</v>
      </c>
    </row>
    <row r="512" spans="1:26" x14ac:dyDescent="0.3">
      <c r="A512">
        <v>6612</v>
      </c>
      <c r="B512">
        <v>2</v>
      </c>
      <c r="C512" t="s">
        <v>719</v>
      </c>
      <c r="D512" t="s">
        <v>720</v>
      </c>
      <c r="E512" t="s">
        <v>716</v>
      </c>
      <c r="F512" t="s">
        <v>50</v>
      </c>
      <c r="G512" s="2">
        <v>46078</v>
      </c>
      <c r="H512">
        <v>80671223</v>
      </c>
      <c r="I512" t="s">
        <v>721</v>
      </c>
      <c r="J512" t="s">
        <v>718</v>
      </c>
      <c r="K512" t="s">
        <v>32</v>
      </c>
      <c r="L512">
        <v>84</v>
      </c>
      <c r="M512">
        <v>21315</v>
      </c>
      <c r="N512" t="s">
        <v>53</v>
      </c>
      <c r="O512" t="s">
        <v>223</v>
      </c>
      <c r="P512" s="4">
        <v>3000</v>
      </c>
      <c r="Q512" s="4">
        <v>2900</v>
      </c>
      <c r="R512" t="s">
        <v>222</v>
      </c>
      <c r="S512" s="4">
        <v>5799521</v>
      </c>
      <c r="T512" t="s">
        <v>716</v>
      </c>
      <c r="U512">
        <v>84</v>
      </c>
      <c r="V512" t="s">
        <v>57</v>
      </c>
      <c r="W512" s="4">
        <f>Tabla1[[#This Row],[OS-Valor Unitario]]-Tabla1[[#This Row],[costo_antes_iva]]</f>
        <v>-100</v>
      </c>
      <c r="X512" s="4">
        <f>Tabla1[[#This Row],[OS-Valor Unitario]]*Tabla1[[#This Row],[CANTIDAD ENTREGA SATELITE]]</f>
        <v>243600</v>
      </c>
      <c r="Y512" s="4">
        <f>Tabla1[[#This Row],[costo_antes_iva]]*Tabla1[[#This Row],[CANTIDAD ENTREGA SATELITE]]</f>
        <v>252000</v>
      </c>
      <c r="Z512" s="4">
        <f>Tabla1[[#This Row],[Valor total OS]]-Tabla1[[#This Row],[valor total op]]</f>
        <v>-8400</v>
      </c>
    </row>
    <row r="513" spans="1:26" x14ac:dyDescent="0.3">
      <c r="A513">
        <v>6612</v>
      </c>
      <c r="B513">
        <v>2</v>
      </c>
      <c r="C513" t="s">
        <v>719</v>
      </c>
      <c r="D513" t="s">
        <v>720</v>
      </c>
      <c r="E513" t="s">
        <v>716</v>
      </c>
      <c r="F513" t="s">
        <v>50</v>
      </c>
      <c r="G513" s="2">
        <v>46078</v>
      </c>
      <c r="H513">
        <v>80671223</v>
      </c>
      <c r="I513" t="s">
        <v>721</v>
      </c>
      <c r="J513" t="s">
        <v>718</v>
      </c>
      <c r="K513" t="s">
        <v>32</v>
      </c>
      <c r="L513">
        <v>20</v>
      </c>
      <c r="M513">
        <v>21316</v>
      </c>
      <c r="N513" t="s">
        <v>53</v>
      </c>
      <c r="O513" t="s">
        <v>223</v>
      </c>
      <c r="P513" s="4">
        <v>3000</v>
      </c>
      <c r="Q513" s="4">
        <v>2900</v>
      </c>
      <c r="R513" t="s">
        <v>222</v>
      </c>
      <c r="S513" s="4">
        <v>5799521</v>
      </c>
      <c r="T513" t="s">
        <v>716</v>
      </c>
      <c r="U513">
        <v>20</v>
      </c>
      <c r="V513" t="s">
        <v>57</v>
      </c>
      <c r="W513" s="4">
        <f>Tabla1[[#This Row],[OS-Valor Unitario]]-Tabla1[[#This Row],[costo_antes_iva]]</f>
        <v>-100</v>
      </c>
      <c r="X513" s="4">
        <f>Tabla1[[#This Row],[OS-Valor Unitario]]*Tabla1[[#This Row],[CANTIDAD ENTREGA SATELITE]]</f>
        <v>58000</v>
      </c>
      <c r="Y513" s="4">
        <f>Tabla1[[#This Row],[costo_antes_iva]]*Tabla1[[#This Row],[CANTIDAD ENTREGA SATELITE]]</f>
        <v>60000</v>
      </c>
      <c r="Z513" s="4">
        <f>Tabla1[[#This Row],[Valor total OS]]-Tabla1[[#This Row],[valor total op]]</f>
        <v>-2000</v>
      </c>
    </row>
    <row r="514" spans="1:26" x14ac:dyDescent="0.3">
      <c r="A514">
        <v>6612</v>
      </c>
      <c r="B514">
        <v>3</v>
      </c>
      <c r="C514" t="s">
        <v>722</v>
      </c>
      <c r="D514" t="s">
        <v>723</v>
      </c>
      <c r="E514" t="s">
        <v>716</v>
      </c>
      <c r="F514" t="s">
        <v>50</v>
      </c>
      <c r="G514" s="2">
        <v>46078</v>
      </c>
      <c r="H514">
        <v>80671346</v>
      </c>
      <c r="I514" t="s">
        <v>721</v>
      </c>
      <c r="J514" t="s">
        <v>718</v>
      </c>
      <c r="K514" t="s">
        <v>32</v>
      </c>
      <c r="L514">
        <v>112</v>
      </c>
      <c r="M514">
        <v>21317</v>
      </c>
      <c r="N514" t="s">
        <v>53</v>
      </c>
      <c r="O514" t="s">
        <v>54</v>
      </c>
      <c r="P514" s="4">
        <v>3000</v>
      </c>
      <c r="Q514" s="4">
        <v>2900</v>
      </c>
      <c r="R514" t="s">
        <v>222</v>
      </c>
      <c r="S514" s="4">
        <v>5799521</v>
      </c>
      <c r="T514" t="s">
        <v>716</v>
      </c>
      <c r="U514">
        <v>112</v>
      </c>
      <c r="V514" t="s">
        <v>57</v>
      </c>
      <c r="W514" s="4">
        <f>Tabla1[[#This Row],[OS-Valor Unitario]]-Tabla1[[#This Row],[costo_antes_iva]]</f>
        <v>-100</v>
      </c>
      <c r="X514" s="4">
        <f>Tabla1[[#This Row],[OS-Valor Unitario]]*Tabla1[[#This Row],[CANTIDAD ENTREGA SATELITE]]</f>
        <v>324800</v>
      </c>
      <c r="Y514" s="4">
        <f>Tabla1[[#This Row],[costo_antes_iva]]*Tabla1[[#This Row],[CANTIDAD ENTREGA SATELITE]]</f>
        <v>336000</v>
      </c>
      <c r="Z514" s="4">
        <f>Tabla1[[#This Row],[Valor total OS]]-Tabla1[[#This Row],[valor total op]]</f>
        <v>-11200</v>
      </c>
    </row>
    <row r="515" spans="1:26" x14ac:dyDescent="0.3">
      <c r="A515">
        <v>6612</v>
      </c>
      <c r="B515">
        <v>3</v>
      </c>
      <c r="C515" t="s">
        <v>722</v>
      </c>
      <c r="D515" t="s">
        <v>723</v>
      </c>
      <c r="E515" t="s">
        <v>716</v>
      </c>
      <c r="F515" t="s">
        <v>50</v>
      </c>
      <c r="G515" s="2">
        <v>46078</v>
      </c>
      <c r="H515">
        <v>80671346</v>
      </c>
      <c r="I515" t="s">
        <v>721</v>
      </c>
      <c r="J515" t="s">
        <v>718</v>
      </c>
      <c r="K515" t="s">
        <v>32</v>
      </c>
      <c r="L515">
        <v>112</v>
      </c>
      <c r="M515">
        <v>21317</v>
      </c>
      <c r="N515" t="s">
        <v>53</v>
      </c>
      <c r="O515" t="s">
        <v>223</v>
      </c>
      <c r="P515" s="4">
        <v>3000</v>
      </c>
      <c r="Q515" s="4">
        <v>2900</v>
      </c>
      <c r="R515" t="s">
        <v>222</v>
      </c>
      <c r="S515" s="4">
        <v>5799521</v>
      </c>
      <c r="T515" t="s">
        <v>716</v>
      </c>
      <c r="U515">
        <v>112</v>
      </c>
      <c r="V515" t="s">
        <v>57</v>
      </c>
      <c r="W515" s="4">
        <f>Tabla1[[#This Row],[OS-Valor Unitario]]-Tabla1[[#This Row],[costo_antes_iva]]</f>
        <v>-100</v>
      </c>
      <c r="X515" s="4">
        <f>Tabla1[[#This Row],[OS-Valor Unitario]]*Tabla1[[#This Row],[CANTIDAD ENTREGA SATELITE]]</f>
        <v>324800</v>
      </c>
      <c r="Y515" s="4">
        <f>Tabla1[[#This Row],[costo_antes_iva]]*Tabla1[[#This Row],[CANTIDAD ENTREGA SATELITE]]</f>
        <v>336000</v>
      </c>
      <c r="Z515" s="4">
        <f>Tabla1[[#This Row],[Valor total OS]]-Tabla1[[#This Row],[valor total op]]</f>
        <v>-11200</v>
      </c>
    </row>
    <row r="516" spans="1:26" x14ac:dyDescent="0.3">
      <c r="A516">
        <v>6698</v>
      </c>
      <c r="B516">
        <v>1</v>
      </c>
      <c r="C516" t="s">
        <v>11419</v>
      </c>
      <c r="D516" t="s">
        <v>11420</v>
      </c>
      <c r="E516" t="s">
        <v>139</v>
      </c>
      <c r="F516" t="s">
        <v>201</v>
      </c>
      <c r="G516" s="2">
        <v>46078</v>
      </c>
      <c r="H516">
        <v>80671827</v>
      </c>
      <c r="I516" t="s">
        <v>11421</v>
      </c>
      <c r="J516" t="s">
        <v>11422</v>
      </c>
      <c r="K516" t="s">
        <v>77</v>
      </c>
      <c r="L516">
        <v>16</v>
      </c>
      <c r="M516">
        <v>21624</v>
      </c>
      <c r="N516" t="s">
        <v>53</v>
      </c>
      <c r="O516" t="s">
        <v>78</v>
      </c>
      <c r="P516" s="4">
        <v>1200</v>
      </c>
      <c r="Q516" s="4">
        <v>1200</v>
      </c>
      <c r="R516" t="s">
        <v>55</v>
      </c>
      <c r="S516" s="4">
        <v>619371</v>
      </c>
      <c r="T516" t="s">
        <v>144</v>
      </c>
      <c r="U516">
        <v>16</v>
      </c>
      <c r="V516" t="s">
        <v>79</v>
      </c>
      <c r="W516" s="4">
        <f>Tabla1[[#This Row],[OS-Valor Unitario]]-Tabla1[[#This Row],[costo_antes_iva]]</f>
        <v>0</v>
      </c>
      <c r="X516" s="4">
        <f>Tabla1[[#This Row],[OS-Valor Unitario]]*Tabla1[[#This Row],[CANTIDAD ENTREGA SATELITE]]</f>
        <v>19200</v>
      </c>
      <c r="Y516" s="4">
        <f>Tabla1[[#This Row],[costo_antes_iva]]*Tabla1[[#This Row],[CANTIDAD ENTREGA SATELITE]]</f>
        <v>19200</v>
      </c>
      <c r="Z516" s="4">
        <f>Tabla1[[#This Row],[Valor total OS]]-Tabla1[[#This Row],[valor total op]]</f>
        <v>0</v>
      </c>
    </row>
    <row r="517" spans="1:26" x14ac:dyDescent="0.3">
      <c r="A517">
        <v>6698</v>
      </c>
      <c r="B517">
        <v>2</v>
      </c>
      <c r="C517" t="s">
        <v>11423</v>
      </c>
      <c r="D517" t="s">
        <v>11424</v>
      </c>
      <c r="E517" t="s">
        <v>139</v>
      </c>
      <c r="F517" t="s">
        <v>201</v>
      </c>
      <c r="G517" s="2">
        <v>46078</v>
      </c>
      <c r="H517">
        <v>80671876</v>
      </c>
      <c r="I517" t="s">
        <v>11421</v>
      </c>
      <c r="J517" t="s">
        <v>11422</v>
      </c>
      <c r="K517" t="s">
        <v>77</v>
      </c>
      <c r="L517">
        <v>5</v>
      </c>
      <c r="M517">
        <v>21626</v>
      </c>
      <c r="N517" t="s">
        <v>53</v>
      </c>
      <c r="O517" t="s">
        <v>78</v>
      </c>
      <c r="P517" s="4">
        <v>1200</v>
      </c>
      <c r="Q517" s="4">
        <v>1200</v>
      </c>
      <c r="R517" t="s">
        <v>55</v>
      </c>
      <c r="S517" s="4">
        <v>619371</v>
      </c>
      <c r="T517" t="s">
        <v>144</v>
      </c>
      <c r="U517">
        <v>5</v>
      </c>
      <c r="V517" t="s">
        <v>79</v>
      </c>
      <c r="W517" s="4">
        <f>Tabla1[[#This Row],[OS-Valor Unitario]]-Tabla1[[#This Row],[costo_antes_iva]]</f>
        <v>0</v>
      </c>
      <c r="X517" s="4">
        <f>Tabla1[[#This Row],[OS-Valor Unitario]]*Tabla1[[#This Row],[CANTIDAD ENTREGA SATELITE]]</f>
        <v>6000</v>
      </c>
      <c r="Y517" s="4">
        <f>Tabla1[[#This Row],[costo_antes_iva]]*Tabla1[[#This Row],[CANTIDAD ENTREGA SATELITE]]</f>
        <v>6000</v>
      </c>
      <c r="Z517" s="4">
        <f>Tabla1[[#This Row],[Valor total OS]]-Tabla1[[#This Row],[valor total op]]</f>
        <v>0</v>
      </c>
    </row>
    <row r="518" spans="1:26" x14ac:dyDescent="0.3">
      <c r="A518">
        <v>6620</v>
      </c>
      <c r="B518">
        <v>33</v>
      </c>
      <c r="C518" t="s">
        <v>629</v>
      </c>
      <c r="D518" t="s">
        <v>630</v>
      </c>
      <c r="E518" t="s">
        <v>85</v>
      </c>
      <c r="F518" t="s">
        <v>546</v>
      </c>
      <c r="G518" s="2">
        <v>46078</v>
      </c>
      <c r="H518">
        <v>80652885</v>
      </c>
      <c r="I518" t="s">
        <v>631</v>
      </c>
      <c r="J518" t="s">
        <v>548</v>
      </c>
      <c r="K518" t="s">
        <v>32</v>
      </c>
      <c r="L518">
        <v>60</v>
      </c>
      <c r="M518">
        <v>21643</v>
      </c>
      <c r="N518" t="s">
        <v>53</v>
      </c>
      <c r="O518" t="s">
        <v>567</v>
      </c>
      <c r="P518" s="4">
        <v>23000</v>
      </c>
      <c r="Q518" s="4">
        <v>21000</v>
      </c>
      <c r="R518" t="s">
        <v>222</v>
      </c>
      <c r="S518" s="4">
        <v>91748850</v>
      </c>
      <c r="T518" t="s">
        <v>87</v>
      </c>
      <c r="U518">
        <v>60</v>
      </c>
      <c r="V518" t="s">
        <v>79</v>
      </c>
      <c r="W518" s="4">
        <f>Tabla1[[#This Row],[OS-Valor Unitario]]-Tabla1[[#This Row],[costo_antes_iva]]</f>
        <v>-2000</v>
      </c>
      <c r="X518" s="4">
        <f>Tabla1[[#This Row],[OS-Valor Unitario]]*Tabla1[[#This Row],[CANTIDAD ENTREGA SATELITE]]</f>
        <v>1260000</v>
      </c>
      <c r="Y518" s="4">
        <f>Tabla1[[#This Row],[costo_antes_iva]]*Tabla1[[#This Row],[CANTIDAD ENTREGA SATELITE]]</f>
        <v>1380000</v>
      </c>
      <c r="Z518" s="4">
        <f>Tabla1[[#This Row],[Valor total OS]]-Tabla1[[#This Row],[valor total op]]</f>
        <v>-120000</v>
      </c>
    </row>
    <row r="519" spans="1:26" x14ac:dyDescent="0.3">
      <c r="A519">
        <v>6620</v>
      </c>
      <c r="B519">
        <v>33</v>
      </c>
      <c r="C519" t="s">
        <v>629</v>
      </c>
      <c r="D519" t="s">
        <v>630</v>
      </c>
      <c r="E519" t="s">
        <v>85</v>
      </c>
      <c r="F519" t="s">
        <v>546</v>
      </c>
      <c r="G519" s="2">
        <v>46078</v>
      </c>
      <c r="H519">
        <v>80652885</v>
      </c>
      <c r="I519" t="s">
        <v>631</v>
      </c>
      <c r="J519" t="s">
        <v>548</v>
      </c>
      <c r="K519" t="s">
        <v>32</v>
      </c>
      <c r="L519">
        <v>60</v>
      </c>
      <c r="M519">
        <v>21643</v>
      </c>
      <c r="N519" t="s">
        <v>53</v>
      </c>
      <c r="O519" t="s">
        <v>567</v>
      </c>
      <c r="P519" s="4">
        <v>23000</v>
      </c>
      <c r="Q519" s="4">
        <v>21000</v>
      </c>
      <c r="R519" t="s">
        <v>222</v>
      </c>
      <c r="S519" s="4">
        <v>91748850</v>
      </c>
      <c r="T519" t="s">
        <v>87</v>
      </c>
      <c r="V519" t="s">
        <v>568</v>
      </c>
      <c r="W519" s="4">
        <f>Tabla1[[#This Row],[OS-Valor Unitario]]-Tabla1[[#This Row],[costo_antes_iva]]</f>
        <v>-2000</v>
      </c>
      <c r="X519" s="4">
        <f>Tabla1[[#This Row],[OS-Valor Unitario]]*Tabla1[[#This Row],[CANTIDAD ENTREGA SATELITE]]</f>
        <v>0</v>
      </c>
      <c r="Y519" s="4">
        <f>Tabla1[[#This Row],[costo_antes_iva]]*Tabla1[[#This Row],[CANTIDAD ENTREGA SATELITE]]</f>
        <v>0</v>
      </c>
      <c r="Z519" s="4">
        <f>Tabla1[[#This Row],[Valor total OS]]-Tabla1[[#This Row],[valor total op]]</f>
        <v>0</v>
      </c>
    </row>
    <row r="520" spans="1:26" x14ac:dyDescent="0.3">
      <c r="A520">
        <v>6698</v>
      </c>
      <c r="B520">
        <v>1</v>
      </c>
      <c r="C520" t="s">
        <v>11419</v>
      </c>
      <c r="D520" t="s">
        <v>11420</v>
      </c>
      <c r="E520" t="s">
        <v>139</v>
      </c>
      <c r="F520" t="s">
        <v>201</v>
      </c>
      <c r="G520" s="2">
        <v>46078</v>
      </c>
      <c r="H520">
        <v>80671827</v>
      </c>
      <c r="I520" t="s">
        <v>11421</v>
      </c>
      <c r="J520" t="s">
        <v>11422</v>
      </c>
      <c r="K520" t="s">
        <v>77</v>
      </c>
      <c r="L520">
        <v>3</v>
      </c>
      <c r="M520">
        <v>21625</v>
      </c>
      <c r="N520" t="s">
        <v>53</v>
      </c>
      <c r="O520" t="s">
        <v>78</v>
      </c>
      <c r="P520" s="4">
        <v>1200</v>
      </c>
      <c r="Q520" s="4">
        <v>1200</v>
      </c>
      <c r="R520" t="s">
        <v>55</v>
      </c>
      <c r="S520" s="4">
        <v>619371</v>
      </c>
      <c r="T520" t="s">
        <v>144</v>
      </c>
      <c r="U520">
        <v>16</v>
      </c>
      <c r="V520" t="s">
        <v>79</v>
      </c>
      <c r="W520" s="4">
        <f>Tabla1[[#This Row],[OS-Valor Unitario]]-Tabla1[[#This Row],[costo_antes_iva]]</f>
        <v>0</v>
      </c>
      <c r="X520" s="4">
        <f>Tabla1[[#This Row],[OS-Valor Unitario]]*Tabla1[[#This Row],[CANTIDAD ENTREGA SATELITE]]</f>
        <v>19200</v>
      </c>
      <c r="Y520" s="4">
        <f>Tabla1[[#This Row],[costo_antes_iva]]*Tabla1[[#This Row],[CANTIDAD ENTREGA SATELITE]]</f>
        <v>19200</v>
      </c>
      <c r="Z520" s="4">
        <f>Tabla1[[#This Row],[Valor total OS]]-Tabla1[[#This Row],[valor total op]]</f>
        <v>0</v>
      </c>
    </row>
    <row r="521" spans="1:26" x14ac:dyDescent="0.3">
      <c r="A521">
        <v>6698</v>
      </c>
      <c r="B521">
        <v>1</v>
      </c>
      <c r="C521" t="s">
        <v>11419</v>
      </c>
      <c r="D521" t="s">
        <v>11420</v>
      </c>
      <c r="E521" t="s">
        <v>139</v>
      </c>
      <c r="F521" t="s">
        <v>201</v>
      </c>
      <c r="G521" s="2">
        <v>46078</v>
      </c>
      <c r="H521">
        <v>80671827</v>
      </c>
      <c r="I521" t="s">
        <v>11421</v>
      </c>
      <c r="J521" t="s">
        <v>11422</v>
      </c>
      <c r="K521" t="s">
        <v>77</v>
      </c>
      <c r="L521">
        <v>3</v>
      </c>
      <c r="M521">
        <v>21625</v>
      </c>
      <c r="N521" t="s">
        <v>53</v>
      </c>
      <c r="O521" t="s">
        <v>78</v>
      </c>
      <c r="P521" s="4">
        <v>1200</v>
      </c>
      <c r="Q521" s="4">
        <v>1200</v>
      </c>
      <c r="R521" t="s">
        <v>55</v>
      </c>
      <c r="S521" s="4">
        <v>619371</v>
      </c>
      <c r="T521" t="s">
        <v>144</v>
      </c>
      <c r="U521">
        <v>16</v>
      </c>
      <c r="V521" t="s">
        <v>753</v>
      </c>
      <c r="W521" s="4">
        <f>Tabla1[[#This Row],[OS-Valor Unitario]]-Tabla1[[#This Row],[costo_antes_iva]]</f>
        <v>0</v>
      </c>
      <c r="X521" s="4">
        <f>Tabla1[[#This Row],[OS-Valor Unitario]]*Tabla1[[#This Row],[CANTIDAD ENTREGA SATELITE]]</f>
        <v>19200</v>
      </c>
      <c r="Y521" s="4">
        <f>Tabla1[[#This Row],[costo_antes_iva]]*Tabla1[[#This Row],[CANTIDAD ENTREGA SATELITE]]</f>
        <v>19200</v>
      </c>
      <c r="Z521" s="4">
        <f>Tabla1[[#This Row],[Valor total OS]]-Tabla1[[#This Row],[valor total op]]</f>
        <v>0</v>
      </c>
    </row>
    <row r="522" spans="1:26" x14ac:dyDescent="0.3">
      <c r="A522">
        <v>6698</v>
      </c>
      <c r="B522">
        <v>1</v>
      </c>
      <c r="C522" t="s">
        <v>11419</v>
      </c>
      <c r="D522" t="s">
        <v>11420</v>
      </c>
      <c r="E522" t="s">
        <v>139</v>
      </c>
      <c r="F522" t="s">
        <v>201</v>
      </c>
      <c r="G522" s="2">
        <v>46078</v>
      </c>
      <c r="H522">
        <v>80671827</v>
      </c>
      <c r="I522" t="s">
        <v>11421</v>
      </c>
      <c r="J522" t="s">
        <v>11422</v>
      </c>
      <c r="K522" t="s">
        <v>77</v>
      </c>
      <c r="L522">
        <v>3</v>
      </c>
      <c r="M522">
        <v>21625</v>
      </c>
      <c r="N522" t="s">
        <v>53</v>
      </c>
      <c r="O522" t="s">
        <v>78</v>
      </c>
      <c r="P522" s="4">
        <v>1200</v>
      </c>
      <c r="Q522" s="4">
        <v>1200</v>
      </c>
      <c r="R522" t="s">
        <v>55</v>
      </c>
      <c r="S522" s="4">
        <v>619371</v>
      </c>
      <c r="T522" t="s">
        <v>144</v>
      </c>
      <c r="U522">
        <v>5</v>
      </c>
      <c r="V522" t="s">
        <v>753</v>
      </c>
      <c r="W522" s="4">
        <f>Tabla1[[#This Row],[OS-Valor Unitario]]-Tabla1[[#This Row],[costo_antes_iva]]</f>
        <v>0</v>
      </c>
      <c r="X522" s="4">
        <f>Tabla1[[#This Row],[OS-Valor Unitario]]*Tabla1[[#This Row],[CANTIDAD ENTREGA SATELITE]]</f>
        <v>6000</v>
      </c>
      <c r="Y522" s="4">
        <f>Tabla1[[#This Row],[costo_antes_iva]]*Tabla1[[#This Row],[CANTIDAD ENTREGA SATELITE]]</f>
        <v>6000</v>
      </c>
      <c r="Z522" s="4">
        <f>Tabla1[[#This Row],[Valor total OS]]-Tabla1[[#This Row],[valor total op]]</f>
        <v>0</v>
      </c>
    </row>
    <row r="523" spans="1:26" x14ac:dyDescent="0.3">
      <c r="A523">
        <v>6620</v>
      </c>
      <c r="B523">
        <v>2</v>
      </c>
      <c r="C523" t="s">
        <v>544</v>
      </c>
      <c r="D523" t="s">
        <v>545</v>
      </c>
      <c r="E523" t="s">
        <v>130</v>
      </c>
      <c r="F523" t="s">
        <v>546</v>
      </c>
      <c r="G523" s="2">
        <v>46077</v>
      </c>
      <c r="H523">
        <v>80607952</v>
      </c>
      <c r="I523" t="s">
        <v>547</v>
      </c>
      <c r="J523" t="s">
        <v>548</v>
      </c>
      <c r="K523" t="s">
        <v>77</v>
      </c>
      <c r="L523">
        <v>34</v>
      </c>
      <c r="M523">
        <v>21644</v>
      </c>
      <c r="N523" t="s">
        <v>53</v>
      </c>
      <c r="O523" t="s">
        <v>224</v>
      </c>
      <c r="P523" s="4">
        <v>3700</v>
      </c>
      <c r="Q523" s="4">
        <v>1200</v>
      </c>
      <c r="R523" t="s">
        <v>222</v>
      </c>
      <c r="S523" s="4">
        <v>91748850</v>
      </c>
      <c r="T523" t="s">
        <v>111</v>
      </c>
      <c r="U523">
        <v>34</v>
      </c>
      <c r="V523" t="s">
        <v>225</v>
      </c>
      <c r="W523" s="4">
        <f>Tabla1[[#This Row],[OS-Valor Unitario]]-Tabla1[[#This Row],[costo_antes_iva]]</f>
        <v>-2500</v>
      </c>
      <c r="X523" s="4">
        <f>Tabla1[[#This Row],[OS-Valor Unitario]]*Tabla1[[#This Row],[CANTIDAD ENTREGA SATELITE]]</f>
        <v>40800</v>
      </c>
      <c r="Y523" s="4">
        <f>Tabla1[[#This Row],[costo_antes_iva]]*Tabla1[[#This Row],[CANTIDAD ENTREGA SATELITE]]</f>
        <v>125800</v>
      </c>
      <c r="Z523" s="4">
        <f>Tabla1[[#This Row],[Valor total OS]]-Tabla1[[#This Row],[valor total op]]</f>
        <v>-85000</v>
      </c>
    </row>
    <row r="524" spans="1:26" x14ac:dyDescent="0.3">
      <c r="A524">
        <v>6620</v>
      </c>
      <c r="B524">
        <v>2</v>
      </c>
      <c r="C524" t="s">
        <v>544</v>
      </c>
      <c r="D524" t="s">
        <v>545</v>
      </c>
      <c r="E524" t="s">
        <v>130</v>
      </c>
      <c r="F524" t="s">
        <v>546</v>
      </c>
      <c r="G524" s="2">
        <v>46077</v>
      </c>
      <c r="H524">
        <v>80607952</v>
      </c>
      <c r="I524" t="s">
        <v>547</v>
      </c>
      <c r="J524" t="s">
        <v>548</v>
      </c>
      <c r="K524" t="s">
        <v>77</v>
      </c>
      <c r="L524">
        <v>34</v>
      </c>
      <c r="M524">
        <v>21644</v>
      </c>
      <c r="N524" t="s">
        <v>53</v>
      </c>
      <c r="O524" t="s">
        <v>224</v>
      </c>
      <c r="P524" s="4">
        <v>3700</v>
      </c>
      <c r="Q524" s="4">
        <v>1200</v>
      </c>
      <c r="R524" t="s">
        <v>222</v>
      </c>
      <c r="S524" s="4">
        <v>91748850</v>
      </c>
      <c r="T524" t="s">
        <v>111</v>
      </c>
      <c r="U524">
        <v>39</v>
      </c>
      <c r="V524" t="s">
        <v>225</v>
      </c>
      <c r="W524" s="4">
        <f>Tabla1[[#This Row],[OS-Valor Unitario]]-Tabla1[[#This Row],[costo_antes_iva]]</f>
        <v>-2500</v>
      </c>
      <c r="X524" s="4">
        <f>Tabla1[[#This Row],[OS-Valor Unitario]]*Tabla1[[#This Row],[CANTIDAD ENTREGA SATELITE]]</f>
        <v>46800</v>
      </c>
      <c r="Y524" s="4">
        <f>Tabla1[[#This Row],[costo_antes_iva]]*Tabla1[[#This Row],[CANTIDAD ENTREGA SATELITE]]</f>
        <v>144300</v>
      </c>
      <c r="Z524" s="4">
        <f>Tabla1[[#This Row],[Valor total OS]]-Tabla1[[#This Row],[valor total op]]</f>
        <v>-97500</v>
      </c>
    </row>
    <row r="525" spans="1:26" x14ac:dyDescent="0.3">
      <c r="A525">
        <v>6620</v>
      </c>
      <c r="B525">
        <v>2</v>
      </c>
      <c r="C525" t="s">
        <v>544</v>
      </c>
      <c r="D525" t="s">
        <v>545</v>
      </c>
      <c r="E525" t="s">
        <v>130</v>
      </c>
      <c r="F525" t="s">
        <v>546</v>
      </c>
      <c r="G525" s="2">
        <v>46077</v>
      </c>
      <c r="H525">
        <v>80607952</v>
      </c>
      <c r="I525" t="s">
        <v>547</v>
      </c>
      <c r="J525" t="s">
        <v>548</v>
      </c>
      <c r="K525" t="s">
        <v>32</v>
      </c>
      <c r="L525">
        <v>34</v>
      </c>
      <c r="M525">
        <v>21647</v>
      </c>
      <c r="N525" t="s">
        <v>53</v>
      </c>
      <c r="O525" t="s">
        <v>549</v>
      </c>
      <c r="P525" s="4">
        <v>13500</v>
      </c>
      <c r="Q525" s="4">
        <v>17000</v>
      </c>
      <c r="R525" t="s">
        <v>222</v>
      </c>
      <c r="S525" s="4">
        <v>91748850</v>
      </c>
      <c r="T525" t="s">
        <v>111</v>
      </c>
      <c r="V525" t="s">
        <v>550</v>
      </c>
      <c r="W525" s="4">
        <f>Tabla1[[#This Row],[OS-Valor Unitario]]-Tabla1[[#This Row],[costo_antes_iva]]</f>
        <v>3500</v>
      </c>
      <c r="X525" s="4">
        <f>Tabla1[[#This Row],[OS-Valor Unitario]]*Tabla1[[#This Row],[CANTIDAD ENTREGA SATELITE]]</f>
        <v>0</v>
      </c>
      <c r="Y525" s="4">
        <f>Tabla1[[#This Row],[costo_antes_iva]]*Tabla1[[#This Row],[CANTIDAD ENTREGA SATELITE]]</f>
        <v>0</v>
      </c>
      <c r="Z525" s="4">
        <f>Tabla1[[#This Row],[Valor total OS]]-Tabla1[[#This Row],[valor total op]]</f>
        <v>0</v>
      </c>
    </row>
    <row r="526" spans="1:26" x14ac:dyDescent="0.3">
      <c r="A526">
        <v>6620</v>
      </c>
      <c r="B526">
        <v>3</v>
      </c>
      <c r="C526" t="s">
        <v>551</v>
      </c>
      <c r="D526" t="s">
        <v>552</v>
      </c>
      <c r="E526" t="s">
        <v>130</v>
      </c>
      <c r="F526" t="s">
        <v>546</v>
      </c>
      <c r="G526" s="2">
        <v>46077</v>
      </c>
      <c r="H526">
        <v>80610024</v>
      </c>
      <c r="I526" t="s">
        <v>553</v>
      </c>
      <c r="J526" t="s">
        <v>548</v>
      </c>
      <c r="K526" t="s">
        <v>32</v>
      </c>
      <c r="L526">
        <v>116</v>
      </c>
      <c r="M526">
        <v>21337</v>
      </c>
      <c r="N526" t="s">
        <v>53</v>
      </c>
      <c r="O526" t="s">
        <v>554</v>
      </c>
      <c r="P526" s="4">
        <v>13500</v>
      </c>
      <c r="Q526" s="4">
        <v>14000</v>
      </c>
      <c r="R526" t="s">
        <v>222</v>
      </c>
      <c r="S526" s="4">
        <v>91748850</v>
      </c>
      <c r="T526" t="s">
        <v>111</v>
      </c>
      <c r="V526" t="s">
        <v>555</v>
      </c>
      <c r="W526" s="4">
        <f>Tabla1[[#This Row],[OS-Valor Unitario]]-Tabla1[[#This Row],[costo_antes_iva]]</f>
        <v>500</v>
      </c>
      <c r="X526" s="4">
        <f>Tabla1[[#This Row],[OS-Valor Unitario]]*Tabla1[[#This Row],[CANTIDAD ENTREGA SATELITE]]</f>
        <v>0</v>
      </c>
      <c r="Y526" s="4">
        <f>Tabla1[[#This Row],[costo_antes_iva]]*Tabla1[[#This Row],[CANTIDAD ENTREGA SATELITE]]</f>
        <v>0</v>
      </c>
      <c r="Z526" s="4">
        <f>Tabla1[[#This Row],[Valor total OS]]-Tabla1[[#This Row],[valor total op]]</f>
        <v>0</v>
      </c>
    </row>
    <row r="527" spans="1:26" x14ac:dyDescent="0.3">
      <c r="A527">
        <v>6620</v>
      </c>
      <c r="B527">
        <v>3</v>
      </c>
      <c r="C527" t="s">
        <v>551</v>
      </c>
      <c r="D527" t="s">
        <v>552</v>
      </c>
      <c r="E527" t="s">
        <v>130</v>
      </c>
      <c r="F527" t="s">
        <v>546</v>
      </c>
      <c r="G527" s="2">
        <v>46077</v>
      </c>
      <c r="H527">
        <v>80610024</v>
      </c>
      <c r="I527" t="s">
        <v>553</v>
      </c>
      <c r="J527" t="s">
        <v>548</v>
      </c>
      <c r="K527" t="s">
        <v>32</v>
      </c>
      <c r="L527">
        <v>58</v>
      </c>
      <c r="M527">
        <v>21646</v>
      </c>
      <c r="N527" t="s">
        <v>53</v>
      </c>
      <c r="O527" t="s">
        <v>224</v>
      </c>
      <c r="P527" s="4">
        <v>13500</v>
      </c>
      <c r="Q527" s="4">
        <v>4200</v>
      </c>
      <c r="R527" t="s">
        <v>222</v>
      </c>
      <c r="S527" s="4">
        <v>91748850</v>
      </c>
      <c r="T527" t="s">
        <v>111</v>
      </c>
      <c r="V527" t="s">
        <v>225</v>
      </c>
      <c r="W527" s="4">
        <f>Tabla1[[#This Row],[OS-Valor Unitario]]-Tabla1[[#This Row],[costo_antes_iva]]</f>
        <v>-9300</v>
      </c>
      <c r="X527" s="4">
        <f>Tabla1[[#This Row],[OS-Valor Unitario]]*Tabla1[[#This Row],[CANTIDAD ENTREGA SATELITE]]</f>
        <v>0</v>
      </c>
      <c r="Y527" s="4">
        <f>Tabla1[[#This Row],[costo_antes_iva]]*Tabla1[[#This Row],[CANTIDAD ENTREGA SATELITE]]</f>
        <v>0</v>
      </c>
      <c r="Z527" s="4">
        <f>Tabla1[[#This Row],[Valor total OS]]-Tabla1[[#This Row],[valor total op]]</f>
        <v>0</v>
      </c>
    </row>
    <row r="528" spans="1:26" x14ac:dyDescent="0.3">
      <c r="A528">
        <v>6620</v>
      </c>
      <c r="B528">
        <v>4</v>
      </c>
      <c r="C528" t="s">
        <v>556</v>
      </c>
      <c r="D528" t="s">
        <v>557</v>
      </c>
      <c r="E528" t="s">
        <v>378</v>
      </c>
      <c r="F528" t="s">
        <v>546</v>
      </c>
      <c r="G528" s="2">
        <v>46077</v>
      </c>
      <c r="H528">
        <v>80607997</v>
      </c>
      <c r="I528" t="s">
        <v>558</v>
      </c>
      <c r="J528" t="s">
        <v>548</v>
      </c>
      <c r="K528" t="s">
        <v>32</v>
      </c>
      <c r="L528">
        <v>412</v>
      </c>
      <c r="M528">
        <v>21429</v>
      </c>
      <c r="N528" t="s">
        <v>53</v>
      </c>
      <c r="O528" t="s">
        <v>559</v>
      </c>
      <c r="P528" s="4">
        <v>7000</v>
      </c>
      <c r="Q528" s="4">
        <v>6800</v>
      </c>
      <c r="R528" t="s">
        <v>222</v>
      </c>
      <c r="S528" s="4">
        <v>91748850</v>
      </c>
      <c r="T528" t="s">
        <v>381</v>
      </c>
      <c r="V528" t="s">
        <v>560</v>
      </c>
      <c r="W528" s="4">
        <f>Tabla1[[#This Row],[OS-Valor Unitario]]-Tabla1[[#This Row],[costo_antes_iva]]</f>
        <v>-200</v>
      </c>
      <c r="X528" s="4">
        <f>Tabla1[[#This Row],[OS-Valor Unitario]]*Tabla1[[#This Row],[CANTIDAD ENTREGA SATELITE]]</f>
        <v>0</v>
      </c>
      <c r="Y528" s="4">
        <f>Tabla1[[#This Row],[costo_antes_iva]]*Tabla1[[#This Row],[CANTIDAD ENTREGA SATELITE]]</f>
        <v>0</v>
      </c>
      <c r="Z528" s="4">
        <f>Tabla1[[#This Row],[Valor total OS]]-Tabla1[[#This Row],[valor total op]]</f>
        <v>0</v>
      </c>
    </row>
    <row r="529" spans="1:26" x14ac:dyDescent="0.3">
      <c r="A529">
        <v>6620</v>
      </c>
      <c r="B529">
        <v>4</v>
      </c>
      <c r="C529" t="s">
        <v>556</v>
      </c>
      <c r="D529" t="s">
        <v>557</v>
      </c>
      <c r="E529" t="s">
        <v>378</v>
      </c>
      <c r="F529" t="s">
        <v>546</v>
      </c>
      <c r="G529" s="2">
        <v>46077</v>
      </c>
      <c r="H529">
        <v>80607997</v>
      </c>
      <c r="I529" t="s">
        <v>558</v>
      </c>
      <c r="J529" t="s">
        <v>548</v>
      </c>
      <c r="K529" t="s">
        <v>77</v>
      </c>
      <c r="L529">
        <v>206</v>
      </c>
      <c r="M529">
        <v>21497</v>
      </c>
      <c r="N529" t="s">
        <v>53</v>
      </c>
      <c r="O529" t="s">
        <v>224</v>
      </c>
      <c r="P529" s="4">
        <v>1900</v>
      </c>
      <c r="Q529" s="4">
        <v>2000</v>
      </c>
      <c r="R529" t="s">
        <v>222</v>
      </c>
      <c r="S529" s="4">
        <v>91748850</v>
      </c>
      <c r="T529" t="s">
        <v>381</v>
      </c>
      <c r="U529">
        <v>206</v>
      </c>
      <c r="V529" t="s">
        <v>225</v>
      </c>
      <c r="W529" s="4">
        <f>Tabla1[[#This Row],[OS-Valor Unitario]]-Tabla1[[#This Row],[costo_antes_iva]]</f>
        <v>100</v>
      </c>
      <c r="X529" s="4">
        <f>Tabla1[[#This Row],[OS-Valor Unitario]]*Tabla1[[#This Row],[CANTIDAD ENTREGA SATELITE]]</f>
        <v>412000</v>
      </c>
      <c r="Y529" s="4">
        <f>Tabla1[[#This Row],[costo_antes_iva]]*Tabla1[[#This Row],[CANTIDAD ENTREGA SATELITE]]</f>
        <v>391400</v>
      </c>
      <c r="Z529" s="4">
        <f>Tabla1[[#This Row],[Valor total OS]]-Tabla1[[#This Row],[valor total op]]</f>
        <v>20600</v>
      </c>
    </row>
    <row r="530" spans="1:26" x14ac:dyDescent="0.3">
      <c r="A530">
        <v>6620</v>
      </c>
      <c r="B530">
        <v>5</v>
      </c>
      <c r="C530" t="s">
        <v>561</v>
      </c>
      <c r="D530" t="s">
        <v>562</v>
      </c>
      <c r="E530" t="s">
        <v>378</v>
      </c>
      <c r="F530" t="s">
        <v>546</v>
      </c>
      <c r="G530" s="2">
        <v>46077</v>
      </c>
      <c r="H530">
        <v>80608035</v>
      </c>
      <c r="I530" t="s">
        <v>563</v>
      </c>
      <c r="J530" t="s">
        <v>548</v>
      </c>
      <c r="K530" t="s">
        <v>32</v>
      </c>
      <c r="L530">
        <v>72</v>
      </c>
      <c r="M530">
        <v>21430</v>
      </c>
      <c r="N530" t="s">
        <v>53</v>
      </c>
      <c r="O530" t="s">
        <v>559</v>
      </c>
      <c r="P530" s="4">
        <v>7000</v>
      </c>
      <c r="Q530" s="4">
        <v>6800</v>
      </c>
      <c r="R530" t="s">
        <v>222</v>
      </c>
      <c r="S530" s="4">
        <v>91748850</v>
      </c>
      <c r="T530" t="s">
        <v>381</v>
      </c>
      <c r="V530" t="s">
        <v>560</v>
      </c>
      <c r="W530" s="4">
        <f>Tabla1[[#This Row],[OS-Valor Unitario]]-Tabla1[[#This Row],[costo_antes_iva]]</f>
        <v>-200</v>
      </c>
      <c r="X530" s="4">
        <f>Tabla1[[#This Row],[OS-Valor Unitario]]*Tabla1[[#This Row],[CANTIDAD ENTREGA SATELITE]]</f>
        <v>0</v>
      </c>
      <c r="Y530" s="4">
        <f>Tabla1[[#This Row],[costo_antes_iva]]*Tabla1[[#This Row],[CANTIDAD ENTREGA SATELITE]]</f>
        <v>0</v>
      </c>
      <c r="Z530" s="4">
        <f>Tabla1[[#This Row],[Valor total OS]]-Tabla1[[#This Row],[valor total op]]</f>
        <v>0</v>
      </c>
    </row>
    <row r="531" spans="1:26" x14ac:dyDescent="0.3">
      <c r="A531">
        <v>6620</v>
      </c>
      <c r="B531">
        <v>6</v>
      </c>
      <c r="C531" t="s">
        <v>564</v>
      </c>
      <c r="D531" t="s">
        <v>565</v>
      </c>
      <c r="E531" t="s">
        <v>85</v>
      </c>
      <c r="F531" t="s">
        <v>546</v>
      </c>
      <c r="G531" s="2">
        <v>46077</v>
      </c>
      <c r="H531">
        <v>80608039</v>
      </c>
      <c r="I531" t="s">
        <v>566</v>
      </c>
      <c r="J531" t="s">
        <v>548</v>
      </c>
      <c r="K531" t="s">
        <v>32</v>
      </c>
      <c r="L531">
        <v>7</v>
      </c>
      <c r="M531">
        <v>21642</v>
      </c>
      <c r="N531" t="s">
        <v>53</v>
      </c>
      <c r="O531" t="s">
        <v>567</v>
      </c>
      <c r="P531" s="4">
        <v>22000</v>
      </c>
      <c r="Q531" s="4">
        <v>21000</v>
      </c>
      <c r="R531" t="s">
        <v>222</v>
      </c>
      <c r="S531" s="4">
        <v>91748850</v>
      </c>
      <c r="T531" t="s">
        <v>87</v>
      </c>
      <c r="V531" t="s">
        <v>568</v>
      </c>
      <c r="W531" s="4">
        <f>Tabla1[[#This Row],[OS-Valor Unitario]]-Tabla1[[#This Row],[costo_antes_iva]]</f>
        <v>-1000</v>
      </c>
      <c r="X531" s="4">
        <f>Tabla1[[#This Row],[OS-Valor Unitario]]*Tabla1[[#This Row],[CANTIDAD ENTREGA SATELITE]]</f>
        <v>0</v>
      </c>
      <c r="Y531" s="4">
        <f>Tabla1[[#This Row],[costo_antes_iva]]*Tabla1[[#This Row],[CANTIDAD ENTREGA SATELITE]]</f>
        <v>0</v>
      </c>
      <c r="Z531" s="4">
        <f>Tabla1[[#This Row],[Valor total OS]]-Tabla1[[#This Row],[valor total op]]</f>
        <v>0</v>
      </c>
    </row>
    <row r="532" spans="1:26" x14ac:dyDescent="0.3">
      <c r="A532">
        <v>6620</v>
      </c>
      <c r="B532">
        <v>6</v>
      </c>
      <c r="C532" t="s">
        <v>564</v>
      </c>
      <c r="D532" t="s">
        <v>565</v>
      </c>
      <c r="E532" t="s">
        <v>85</v>
      </c>
      <c r="F532" t="s">
        <v>546</v>
      </c>
      <c r="G532" s="2">
        <v>46077</v>
      </c>
      <c r="H532">
        <v>80608039</v>
      </c>
      <c r="I532" t="s">
        <v>566</v>
      </c>
      <c r="J532" t="s">
        <v>548</v>
      </c>
      <c r="K532" t="s">
        <v>32</v>
      </c>
      <c r="L532">
        <v>7</v>
      </c>
      <c r="M532">
        <v>21642</v>
      </c>
      <c r="N532" t="s">
        <v>53</v>
      </c>
      <c r="O532" t="s">
        <v>567</v>
      </c>
      <c r="P532" s="4">
        <v>22000</v>
      </c>
      <c r="Q532" s="4">
        <v>21000</v>
      </c>
      <c r="R532" t="s">
        <v>222</v>
      </c>
      <c r="S532" s="4">
        <v>91748850</v>
      </c>
      <c r="T532" t="s">
        <v>87</v>
      </c>
      <c r="V532" t="s">
        <v>568</v>
      </c>
      <c r="W532" s="4">
        <f>Tabla1[[#This Row],[OS-Valor Unitario]]-Tabla1[[#This Row],[costo_antes_iva]]</f>
        <v>-1000</v>
      </c>
      <c r="X532" s="4">
        <f>Tabla1[[#This Row],[OS-Valor Unitario]]*Tabla1[[#This Row],[CANTIDAD ENTREGA SATELITE]]</f>
        <v>0</v>
      </c>
      <c r="Y532" s="4">
        <f>Tabla1[[#This Row],[costo_antes_iva]]*Tabla1[[#This Row],[CANTIDAD ENTREGA SATELITE]]</f>
        <v>0</v>
      </c>
      <c r="Z532" s="4">
        <f>Tabla1[[#This Row],[Valor total OS]]-Tabla1[[#This Row],[valor total op]]</f>
        <v>0</v>
      </c>
    </row>
    <row r="533" spans="1:26" x14ac:dyDescent="0.3">
      <c r="A533">
        <v>6620</v>
      </c>
      <c r="B533">
        <v>6</v>
      </c>
      <c r="C533" t="s">
        <v>564</v>
      </c>
      <c r="D533" t="s">
        <v>565</v>
      </c>
      <c r="E533" t="s">
        <v>85</v>
      </c>
      <c r="F533" t="s">
        <v>546</v>
      </c>
      <c r="G533" s="2">
        <v>46077</v>
      </c>
      <c r="H533">
        <v>80608039</v>
      </c>
      <c r="I533" t="s">
        <v>566</v>
      </c>
      <c r="J533" t="s">
        <v>548</v>
      </c>
      <c r="K533" t="s">
        <v>77</v>
      </c>
      <c r="L533">
        <v>7</v>
      </c>
      <c r="M533">
        <v>21671</v>
      </c>
      <c r="N533" t="s">
        <v>53</v>
      </c>
      <c r="O533" t="s">
        <v>78</v>
      </c>
      <c r="P533" s="4">
        <v>6700</v>
      </c>
      <c r="Q533" s="4">
        <v>31300</v>
      </c>
      <c r="R533" t="s">
        <v>222</v>
      </c>
      <c r="S533" s="4">
        <v>91748850</v>
      </c>
      <c r="T533" t="s">
        <v>87</v>
      </c>
      <c r="U533">
        <v>7</v>
      </c>
      <c r="V533" t="s">
        <v>79</v>
      </c>
      <c r="W533" s="4">
        <f>Tabla1[[#This Row],[OS-Valor Unitario]]-Tabla1[[#This Row],[costo_antes_iva]]</f>
        <v>24600</v>
      </c>
      <c r="X533" s="4">
        <f>Tabla1[[#This Row],[OS-Valor Unitario]]*Tabla1[[#This Row],[CANTIDAD ENTREGA SATELITE]]</f>
        <v>219100</v>
      </c>
      <c r="Y533" s="4">
        <f>Tabla1[[#This Row],[costo_antes_iva]]*Tabla1[[#This Row],[CANTIDAD ENTREGA SATELITE]]</f>
        <v>46900</v>
      </c>
      <c r="Z533" s="4">
        <f>Tabla1[[#This Row],[Valor total OS]]-Tabla1[[#This Row],[valor total op]]</f>
        <v>172200</v>
      </c>
    </row>
    <row r="534" spans="1:26" x14ac:dyDescent="0.3">
      <c r="A534">
        <v>6620</v>
      </c>
      <c r="B534">
        <v>9</v>
      </c>
      <c r="C534" t="s">
        <v>569</v>
      </c>
      <c r="D534" t="s">
        <v>570</v>
      </c>
      <c r="E534" t="s">
        <v>320</v>
      </c>
      <c r="F534" t="s">
        <v>546</v>
      </c>
      <c r="G534" s="2">
        <v>46077</v>
      </c>
      <c r="H534">
        <v>80608068</v>
      </c>
      <c r="I534" t="s">
        <v>571</v>
      </c>
      <c r="J534" t="s">
        <v>548</v>
      </c>
      <c r="K534" t="s">
        <v>32</v>
      </c>
      <c r="L534">
        <v>35</v>
      </c>
      <c r="M534">
        <v>21150</v>
      </c>
      <c r="N534" t="s">
        <v>53</v>
      </c>
      <c r="O534" t="s">
        <v>324</v>
      </c>
      <c r="P534" s="4">
        <v>105000</v>
      </c>
      <c r="Q534" s="4">
        <v>95300</v>
      </c>
      <c r="R534" t="s">
        <v>222</v>
      </c>
      <c r="S534" s="4">
        <v>91748850</v>
      </c>
      <c r="T534" t="s">
        <v>325</v>
      </c>
      <c r="U534">
        <v>35</v>
      </c>
      <c r="V534" t="s">
        <v>326</v>
      </c>
      <c r="W534" s="4">
        <f>Tabla1[[#This Row],[OS-Valor Unitario]]-Tabla1[[#This Row],[costo_antes_iva]]</f>
        <v>-9700</v>
      </c>
      <c r="X534" s="4">
        <f>Tabla1[[#This Row],[OS-Valor Unitario]]*Tabla1[[#This Row],[CANTIDAD ENTREGA SATELITE]]</f>
        <v>3335500</v>
      </c>
      <c r="Y534" s="4">
        <f>Tabla1[[#This Row],[costo_antes_iva]]*Tabla1[[#This Row],[CANTIDAD ENTREGA SATELITE]]</f>
        <v>3675000</v>
      </c>
      <c r="Z534" s="4">
        <f>Tabla1[[#This Row],[Valor total OS]]-Tabla1[[#This Row],[valor total op]]</f>
        <v>-339500</v>
      </c>
    </row>
    <row r="535" spans="1:26" x14ac:dyDescent="0.3">
      <c r="A535">
        <v>6620</v>
      </c>
      <c r="B535">
        <v>9</v>
      </c>
      <c r="C535" t="s">
        <v>569</v>
      </c>
      <c r="D535" t="s">
        <v>570</v>
      </c>
      <c r="E535" t="s">
        <v>320</v>
      </c>
      <c r="F535" t="s">
        <v>546</v>
      </c>
      <c r="G535" s="2">
        <v>46077</v>
      </c>
      <c r="H535">
        <v>80608068</v>
      </c>
      <c r="I535" t="s">
        <v>571</v>
      </c>
      <c r="J535" t="s">
        <v>548</v>
      </c>
      <c r="K535" t="s">
        <v>77</v>
      </c>
      <c r="L535">
        <v>70</v>
      </c>
      <c r="M535">
        <v>21182</v>
      </c>
      <c r="N535" t="s">
        <v>53</v>
      </c>
      <c r="O535" t="s">
        <v>224</v>
      </c>
      <c r="P535" s="4">
        <v>1800</v>
      </c>
      <c r="Q535" s="4">
        <v>1200</v>
      </c>
      <c r="R535" t="s">
        <v>222</v>
      </c>
      <c r="S535" s="4">
        <v>91748850</v>
      </c>
      <c r="T535" t="s">
        <v>325</v>
      </c>
      <c r="U535">
        <v>35</v>
      </c>
      <c r="V535" t="s">
        <v>225</v>
      </c>
      <c r="W535" s="4">
        <f>Tabla1[[#This Row],[OS-Valor Unitario]]-Tabla1[[#This Row],[costo_antes_iva]]</f>
        <v>-600</v>
      </c>
      <c r="X535" s="4">
        <f>Tabla1[[#This Row],[OS-Valor Unitario]]*Tabla1[[#This Row],[CANTIDAD ENTREGA SATELITE]]</f>
        <v>42000</v>
      </c>
      <c r="Y535" s="4">
        <f>Tabla1[[#This Row],[costo_antes_iva]]*Tabla1[[#This Row],[CANTIDAD ENTREGA SATELITE]]</f>
        <v>63000</v>
      </c>
      <c r="Z535" s="4">
        <f>Tabla1[[#This Row],[Valor total OS]]-Tabla1[[#This Row],[valor total op]]</f>
        <v>-21000</v>
      </c>
    </row>
    <row r="536" spans="1:26" x14ac:dyDescent="0.3">
      <c r="A536">
        <v>6620</v>
      </c>
      <c r="B536">
        <v>10</v>
      </c>
      <c r="C536" t="s">
        <v>572</v>
      </c>
      <c r="D536" t="s">
        <v>573</v>
      </c>
      <c r="E536" t="s">
        <v>389</v>
      </c>
      <c r="F536" t="s">
        <v>546</v>
      </c>
      <c r="G536" s="2">
        <v>46077</v>
      </c>
      <c r="H536">
        <v>80608074</v>
      </c>
      <c r="I536" t="s">
        <v>574</v>
      </c>
      <c r="J536" t="s">
        <v>548</v>
      </c>
      <c r="K536" t="s">
        <v>32</v>
      </c>
      <c r="L536">
        <v>35</v>
      </c>
      <c r="M536">
        <v>21151</v>
      </c>
      <c r="N536" t="s">
        <v>53</v>
      </c>
      <c r="O536" t="s">
        <v>324</v>
      </c>
      <c r="P536" s="4">
        <v>22000</v>
      </c>
      <c r="Q536" s="4">
        <v>29500</v>
      </c>
      <c r="R536" t="s">
        <v>222</v>
      </c>
      <c r="S536" s="4">
        <v>91748850</v>
      </c>
      <c r="T536" t="s">
        <v>56</v>
      </c>
      <c r="U536">
        <v>35</v>
      </c>
      <c r="V536" t="s">
        <v>326</v>
      </c>
      <c r="W536" s="4">
        <f>Tabla1[[#This Row],[OS-Valor Unitario]]-Tabla1[[#This Row],[costo_antes_iva]]</f>
        <v>7500</v>
      </c>
      <c r="X536" s="4">
        <f>Tabla1[[#This Row],[OS-Valor Unitario]]*Tabla1[[#This Row],[CANTIDAD ENTREGA SATELITE]]</f>
        <v>1032500</v>
      </c>
      <c r="Y536" s="4">
        <f>Tabla1[[#This Row],[costo_antes_iva]]*Tabla1[[#This Row],[CANTIDAD ENTREGA SATELITE]]</f>
        <v>770000</v>
      </c>
      <c r="Z536" s="4">
        <f>Tabla1[[#This Row],[Valor total OS]]-Tabla1[[#This Row],[valor total op]]</f>
        <v>262500</v>
      </c>
    </row>
    <row r="537" spans="1:26" x14ac:dyDescent="0.3">
      <c r="A537">
        <v>6620</v>
      </c>
      <c r="B537">
        <v>12</v>
      </c>
      <c r="C537" t="s">
        <v>575</v>
      </c>
      <c r="D537" t="s">
        <v>576</v>
      </c>
      <c r="E537" t="s">
        <v>130</v>
      </c>
      <c r="F537" t="s">
        <v>546</v>
      </c>
      <c r="G537" s="2">
        <v>46077</v>
      </c>
      <c r="H537">
        <v>80608462</v>
      </c>
      <c r="I537" t="s">
        <v>577</v>
      </c>
      <c r="J537" t="s">
        <v>548</v>
      </c>
      <c r="K537" t="s">
        <v>32</v>
      </c>
      <c r="L537">
        <v>31</v>
      </c>
      <c r="M537">
        <v>21508</v>
      </c>
      <c r="N537" t="s">
        <v>53</v>
      </c>
      <c r="O537" t="s">
        <v>517</v>
      </c>
      <c r="P537" s="4">
        <v>13500</v>
      </c>
      <c r="Q537" s="4">
        <v>15000</v>
      </c>
      <c r="R537" t="s">
        <v>222</v>
      </c>
      <c r="S537" s="4">
        <v>91748850</v>
      </c>
      <c r="T537" t="s">
        <v>111</v>
      </c>
      <c r="U537">
        <v>31</v>
      </c>
      <c r="V537" t="s">
        <v>518</v>
      </c>
      <c r="W537" s="4">
        <f>Tabla1[[#This Row],[OS-Valor Unitario]]-Tabla1[[#This Row],[costo_antes_iva]]</f>
        <v>1500</v>
      </c>
      <c r="X537" s="4">
        <f>Tabla1[[#This Row],[OS-Valor Unitario]]*Tabla1[[#This Row],[CANTIDAD ENTREGA SATELITE]]</f>
        <v>465000</v>
      </c>
      <c r="Y537" s="4">
        <f>Tabla1[[#This Row],[costo_antes_iva]]*Tabla1[[#This Row],[CANTIDAD ENTREGA SATELITE]]</f>
        <v>418500</v>
      </c>
      <c r="Z537" s="4">
        <f>Tabla1[[#This Row],[Valor total OS]]-Tabla1[[#This Row],[valor total op]]</f>
        <v>46500</v>
      </c>
    </row>
    <row r="538" spans="1:26" x14ac:dyDescent="0.3">
      <c r="A538">
        <v>6620</v>
      </c>
      <c r="B538">
        <v>13</v>
      </c>
      <c r="C538" t="s">
        <v>578</v>
      </c>
      <c r="D538" t="s">
        <v>579</v>
      </c>
      <c r="E538" t="s">
        <v>130</v>
      </c>
      <c r="F538" t="s">
        <v>546</v>
      </c>
      <c r="G538" s="2">
        <v>46077</v>
      </c>
      <c r="H538">
        <v>80608595</v>
      </c>
      <c r="I538" t="s">
        <v>580</v>
      </c>
      <c r="J538" t="s">
        <v>548</v>
      </c>
      <c r="K538" t="s">
        <v>32</v>
      </c>
      <c r="L538">
        <v>147</v>
      </c>
      <c r="M538">
        <v>21509</v>
      </c>
      <c r="N538" t="s">
        <v>53</v>
      </c>
      <c r="O538" t="s">
        <v>517</v>
      </c>
      <c r="P538" s="4">
        <v>13500</v>
      </c>
      <c r="Q538" s="4">
        <v>15000</v>
      </c>
      <c r="R538" t="s">
        <v>222</v>
      </c>
      <c r="S538" s="4">
        <v>91748850</v>
      </c>
      <c r="T538" t="s">
        <v>111</v>
      </c>
      <c r="V538" t="s">
        <v>518</v>
      </c>
      <c r="W538" s="4">
        <f>Tabla1[[#This Row],[OS-Valor Unitario]]-Tabla1[[#This Row],[costo_antes_iva]]</f>
        <v>1500</v>
      </c>
      <c r="X538" s="4">
        <f>Tabla1[[#This Row],[OS-Valor Unitario]]*Tabla1[[#This Row],[CANTIDAD ENTREGA SATELITE]]</f>
        <v>0</v>
      </c>
      <c r="Y538" s="4">
        <f>Tabla1[[#This Row],[costo_antes_iva]]*Tabla1[[#This Row],[CANTIDAD ENTREGA SATELITE]]</f>
        <v>0</v>
      </c>
      <c r="Z538" s="4">
        <f>Tabla1[[#This Row],[Valor total OS]]-Tabla1[[#This Row],[valor total op]]</f>
        <v>0</v>
      </c>
    </row>
    <row r="539" spans="1:26" x14ac:dyDescent="0.3">
      <c r="A539">
        <v>6620</v>
      </c>
      <c r="B539">
        <v>14</v>
      </c>
      <c r="C539" t="s">
        <v>581</v>
      </c>
      <c r="D539" t="s">
        <v>582</v>
      </c>
      <c r="E539" t="s">
        <v>130</v>
      </c>
      <c r="F539" t="s">
        <v>546</v>
      </c>
      <c r="G539" s="2">
        <v>46077</v>
      </c>
      <c r="H539">
        <v>80608605</v>
      </c>
      <c r="I539" t="s">
        <v>583</v>
      </c>
      <c r="J539" t="s">
        <v>548</v>
      </c>
      <c r="K539" t="s">
        <v>77</v>
      </c>
      <c r="L539">
        <v>6</v>
      </c>
      <c r="M539">
        <v>21639</v>
      </c>
      <c r="N539" t="s">
        <v>53</v>
      </c>
      <c r="O539" t="s">
        <v>224</v>
      </c>
      <c r="P539" s="4">
        <v>3900</v>
      </c>
      <c r="Q539" s="4">
        <v>1200</v>
      </c>
      <c r="R539" t="s">
        <v>222</v>
      </c>
      <c r="S539" s="4">
        <v>91748850</v>
      </c>
      <c r="T539" t="s">
        <v>111</v>
      </c>
      <c r="U539">
        <v>6</v>
      </c>
      <c r="V539" t="s">
        <v>225</v>
      </c>
      <c r="W539" s="4">
        <f>Tabla1[[#This Row],[OS-Valor Unitario]]-Tabla1[[#This Row],[costo_antes_iva]]</f>
        <v>-2700</v>
      </c>
      <c r="X539" s="4">
        <f>Tabla1[[#This Row],[OS-Valor Unitario]]*Tabla1[[#This Row],[CANTIDAD ENTREGA SATELITE]]</f>
        <v>7200</v>
      </c>
      <c r="Y539" s="4">
        <f>Tabla1[[#This Row],[costo_antes_iva]]*Tabla1[[#This Row],[CANTIDAD ENTREGA SATELITE]]</f>
        <v>23400</v>
      </c>
      <c r="Z539" s="4">
        <f>Tabla1[[#This Row],[Valor total OS]]-Tabla1[[#This Row],[valor total op]]</f>
        <v>-16200</v>
      </c>
    </row>
    <row r="540" spans="1:26" x14ac:dyDescent="0.3">
      <c r="A540">
        <v>6620</v>
      </c>
      <c r="B540">
        <v>14</v>
      </c>
      <c r="C540" t="s">
        <v>581</v>
      </c>
      <c r="D540" t="s">
        <v>582</v>
      </c>
      <c r="E540" t="s">
        <v>130</v>
      </c>
      <c r="F540" t="s">
        <v>546</v>
      </c>
      <c r="G540" s="2">
        <v>46077</v>
      </c>
      <c r="H540">
        <v>80608605</v>
      </c>
      <c r="I540" t="s">
        <v>583</v>
      </c>
      <c r="J540" t="s">
        <v>548</v>
      </c>
      <c r="K540" t="s">
        <v>32</v>
      </c>
      <c r="L540">
        <v>6</v>
      </c>
      <c r="M540">
        <v>21648</v>
      </c>
      <c r="N540" t="s">
        <v>53</v>
      </c>
      <c r="O540" t="s">
        <v>286</v>
      </c>
      <c r="P540" s="4">
        <v>13500</v>
      </c>
      <c r="Q540" s="4">
        <v>14000</v>
      </c>
      <c r="R540" t="s">
        <v>222</v>
      </c>
      <c r="S540" s="4">
        <v>91748850</v>
      </c>
      <c r="T540" t="s">
        <v>111</v>
      </c>
      <c r="V540" t="s">
        <v>550</v>
      </c>
      <c r="W540" s="4">
        <f>Tabla1[[#This Row],[OS-Valor Unitario]]-Tabla1[[#This Row],[costo_antes_iva]]</f>
        <v>500</v>
      </c>
      <c r="X540" s="4">
        <f>Tabla1[[#This Row],[OS-Valor Unitario]]*Tabla1[[#This Row],[CANTIDAD ENTREGA SATELITE]]</f>
        <v>0</v>
      </c>
      <c r="Y540" s="4">
        <f>Tabla1[[#This Row],[costo_antes_iva]]*Tabla1[[#This Row],[CANTIDAD ENTREGA SATELITE]]</f>
        <v>0</v>
      </c>
      <c r="Z540" s="4">
        <f>Tabla1[[#This Row],[Valor total OS]]-Tabla1[[#This Row],[valor total op]]</f>
        <v>0</v>
      </c>
    </row>
    <row r="541" spans="1:26" x14ac:dyDescent="0.3">
      <c r="A541">
        <v>6620</v>
      </c>
      <c r="B541">
        <v>15</v>
      </c>
      <c r="C541" t="s">
        <v>584</v>
      </c>
      <c r="D541" t="s">
        <v>585</v>
      </c>
      <c r="E541" t="s">
        <v>130</v>
      </c>
      <c r="F541" t="s">
        <v>546</v>
      </c>
      <c r="G541" s="2">
        <v>46077</v>
      </c>
      <c r="H541">
        <v>80608671</v>
      </c>
      <c r="I541" t="s">
        <v>586</v>
      </c>
      <c r="J541" t="s">
        <v>548</v>
      </c>
      <c r="K541" t="s">
        <v>32</v>
      </c>
      <c r="L541">
        <v>39</v>
      </c>
      <c r="M541">
        <v>21649</v>
      </c>
      <c r="N541" t="s">
        <v>53</v>
      </c>
      <c r="O541" t="s">
        <v>549</v>
      </c>
      <c r="P541" s="4">
        <v>13500</v>
      </c>
      <c r="Q541" s="4">
        <v>17000</v>
      </c>
      <c r="R541" t="s">
        <v>222</v>
      </c>
      <c r="S541" s="4">
        <v>91748850</v>
      </c>
      <c r="T541" t="s">
        <v>111</v>
      </c>
      <c r="V541" t="s">
        <v>550</v>
      </c>
      <c r="W541" s="4">
        <f>Tabla1[[#This Row],[OS-Valor Unitario]]-Tabla1[[#This Row],[costo_antes_iva]]</f>
        <v>3500</v>
      </c>
      <c r="X541" s="4">
        <f>Tabla1[[#This Row],[OS-Valor Unitario]]*Tabla1[[#This Row],[CANTIDAD ENTREGA SATELITE]]</f>
        <v>0</v>
      </c>
      <c r="Y541" s="4">
        <f>Tabla1[[#This Row],[costo_antes_iva]]*Tabla1[[#This Row],[CANTIDAD ENTREGA SATELITE]]</f>
        <v>0</v>
      </c>
      <c r="Z541" s="4">
        <f>Tabla1[[#This Row],[Valor total OS]]-Tabla1[[#This Row],[valor total op]]</f>
        <v>0</v>
      </c>
    </row>
    <row r="542" spans="1:26" x14ac:dyDescent="0.3">
      <c r="A542">
        <v>6620</v>
      </c>
      <c r="B542">
        <v>16</v>
      </c>
      <c r="C542" t="s">
        <v>587</v>
      </c>
      <c r="D542" t="s">
        <v>588</v>
      </c>
      <c r="E542" t="s">
        <v>130</v>
      </c>
      <c r="F542" t="s">
        <v>546</v>
      </c>
      <c r="G542" s="2">
        <v>46077</v>
      </c>
      <c r="H542">
        <v>80609092</v>
      </c>
      <c r="I542" t="s">
        <v>589</v>
      </c>
      <c r="J542" t="s">
        <v>548</v>
      </c>
      <c r="K542" t="s">
        <v>77</v>
      </c>
      <c r="L542">
        <v>2</v>
      </c>
      <c r="M542">
        <v>21621</v>
      </c>
      <c r="N542" t="s">
        <v>53</v>
      </c>
      <c r="O542" t="s">
        <v>224</v>
      </c>
      <c r="P542" s="4">
        <v>2000</v>
      </c>
      <c r="Q542" s="4">
        <v>1200</v>
      </c>
      <c r="R542" t="s">
        <v>222</v>
      </c>
      <c r="S542" s="4">
        <v>91748850</v>
      </c>
      <c r="T542" t="s">
        <v>111</v>
      </c>
      <c r="V542" t="s">
        <v>225</v>
      </c>
      <c r="W542" s="4">
        <f>Tabla1[[#This Row],[OS-Valor Unitario]]-Tabla1[[#This Row],[costo_antes_iva]]</f>
        <v>-800</v>
      </c>
      <c r="X542" s="4">
        <f>Tabla1[[#This Row],[OS-Valor Unitario]]*Tabla1[[#This Row],[CANTIDAD ENTREGA SATELITE]]</f>
        <v>0</v>
      </c>
      <c r="Y542" s="4">
        <f>Tabla1[[#This Row],[costo_antes_iva]]*Tabla1[[#This Row],[CANTIDAD ENTREGA SATELITE]]</f>
        <v>0</v>
      </c>
      <c r="Z542" s="4">
        <f>Tabla1[[#This Row],[Valor total OS]]-Tabla1[[#This Row],[valor total op]]</f>
        <v>0</v>
      </c>
    </row>
    <row r="543" spans="1:26" x14ac:dyDescent="0.3">
      <c r="A543">
        <v>6620</v>
      </c>
      <c r="B543">
        <v>17</v>
      </c>
      <c r="C543" t="s">
        <v>590</v>
      </c>
      <c r="D543" t="s">
        <v>591</v>
      </c>
      <c r="E543" t="s">
        <v>130</v>
      </c>
      <c r="F543" t="s">
        <v>546</v>
      </c>
      <c r="G543" s="2">
        <v>46077</v>
      </c>
      <c r="H543">
        <v>80609575</v>
      </c>
      <c r="I543" t="s">
        <v>592</v>
      </c>
      <c r="J543" t="s">
        <v>548</v>
      </c>
      <c r="K543" t="s">
        <v>77</v>
      </c>
      <c r="L543">
        <v>9</v>
      </c>
      <c r="M543">
        <v>21620</v>
      </c>
      <c r="N543" t="s">
        <v>53</v>
      </c>
      <c r="O543" t="s">
        <v>224</v>
      </c>
      <c r="P543" s="4">
        <v>2000</v>
      </c>
      <c r="Q543" s="4">
        <v>1200</v>
      </c>
      <c r="R543" t="s">
        <v>222</v>
      </c>
      <c r="S543" s="4">
        <v>91748850</v>
      </c>
      <c r="T543" t="s">
        <v>111</v>
      </c>
      <c r="U543">
        <v>9</v>
      </c>
      <c r="V543" t="s">
        <v>225</v>
      </c>
      <c r="W543" s="4">
        <f>Tabla1[[#This Row],[OS-Valor Unitario]]-Tabla1[[#This Row],[costo_antes_iva]]</f>
        <v>-800</v>
      </c>
      <c r="X543" s="4">
        <f>Tabla1[[#This Row],[OS-Valor Unitario]]*Tabla1[[#This Row],[CANTIDAD ENTREGA SATELITE]]</f>
        <v>10800</v>
      </c>
      <c r="Y543" s="4">
        <f>Tabla1[[#This Row],[costo_antes_iva]]*Tabla1[[#This Row],[CANTIDAD ENTREGA SATELITE]]</f>
        <v>18000</v>
      </c>
      <c r="Z543" s="4">
        <f>Tabla1[[#This Row],[Valor total OS]]-Tabla1[[#This Row],[valor total op]]</f>
        <v>-7200</v>
      </c>
    </row>
    <row r="544" spans="1:26" x14ac:dyDescent="0.3">
      <c r="A544">
        <v>6620</v>
      </c>
      <c r="B544">
        <v>18</v>
      </c>
      <c r="C544" t="s">
        <v>593</v>
      </c>
      <c r="D544" t="s">
        <v>594</v>
      </c>
      <c r="E544" t="s">
        <v>130</v>
      </c>
      <c r="F544" t="s">
        <v>546</v>
      </c>
      <c r="G544" s="2">
        <v>46077</v>
      </c>
      <c r="H544">
        <v>80609698</v>
      </c>
      <c r="I544" t="s">
        <v>595</v>
      </c>
      <c r="J544" t="s">
        <v>548</v>
      </c>
      <c r="K544" t="s">
        <v>77</v>
      </c>
      <c r="L544">
        <v>7</v>
      </c>
      <c r="M544">
        <v>21523</v>
      </c>
      <c r="N544" t="s">
        <v>53</v>
      </c>
      <c r="O544" t="s">
        <v>224</v>
      </c>
      <c r="P544" s="4">
        <v>15000</v>
      </c>
      <c r="Q544" s="4">
        <v>12400</v>
      </c>
      <c r="R544" t="s">
        <v>222</v>
      </c>
      <c r="S544" s="4">
        <v>91748850</v>
      </c>
      <c r="T544" t="s">
        <v>111</v>
      </c>
      <c r="U544">
        <v>7</v>
      </c>
      <c r="V544" t="s">
        <v>225</v>
      </c>
      <c r="W544" s="4">
        <f>Tabla1[[#This Row],[OS-Valor Unitario]]-Tabla1[[#This Row],[costo_antes_iva]]</f>
        <v>-2600</v>
      </c>
      <c r="X544" s="4">
        <f>Tabla1[[#This Row],[OS-Valor Unitario]]*Tabla1[[#This Row],[CANTIDAD ENTREGA SATELITE]]</f>
        <v>86800</v>
      </c>
      <c r="Y544" s="4">
        <f>Tabla1[[#This Row],[costo_antes_iva]]*Tabla1[[#This Row],[CANTIDAD ENTREGA SATELITE]]</f>
        <v>105000</v>
      </c>
      <c r="Z544" s="4">
        <f>Tabla1[[#This Row],[Valor total OS]]-Tabla1[[#This Row],[valor total op]]</f>
        <v>-18200</v>
      </c>
    </row>
    <row r="545" spans="1:26" x14ac:dyDescent="0.3">
      <c r="A545">
        <v>6620</v>
      </c>
      <c r="B545">
        <v>19</v>
      </c>
      <c r="C545" t="s">
        <v>596</v>
      </c>
      <c r="D545" t="s">
        <v>597</v>
      </c>
      <c r="E545" t="s">
        <v>130</v>
      </c>
      <c r="F545" t="s">
        <v>546</v>
      </c>
      <c r="G545" s="2">
        <v>46077</v>
      </c>
      <c r="H545">
        <v>80611506</v>
      </c>
      <c r="I545" t="s">
        <v>553</v>
      </c>
      <c r="J545" t="s">
        <v>548</v>
      </c>
      <c r="K545" t="s">
        <v>77</v>
      </c>
      <c r="L545">
        <v>20</v>
      </c>
      <c r="M545">
        <v>21488</v>
      </c>
      <c r="N545" t="s">
        <v>53</v>
      </c>
      <c r="O545" t="s">
        <v>224</v>
      </c>
      <c r="P545" s="4">
        <v>15000</v>
      </c>
      <c r="Q545" s="4">
        <v>2100</v>
      </c>
      <c r="R545" t="s">
        <v>222</v>
      </c>
      <c r="S545" s="4">
        <v>91748850</v>
      </c>
      <c r="T545" t="s">
        <v>111</v>
      </c>
      <c r="U545">
        <v>20</v>
      </c>
      <c r="V545" t="s">
        <v>225</v>
      </c>
      <c r="W545" s="4">
        <f>Tabla1[[#This Row],[OS-Valor Unitario]]-Tabla1[[#This Row],[costo_antes_iva]]</f>
        <v>-12900</v>
      </c>
      <c r="X545" s="4">
        <f>Tabla1[[#This Row],[OS-Valor Unitario]]*Tabla1[[#This Row],[CANTIDAD ENTREGA SATELITE]]</f>
        <v>42000</v>
      </c>
      <c r="Y545" s="4">
        <f>Tabla1[[#This Row],[costo_antes_iva]]*Tabla1[[#This Row],[CANTIDAD ENTREGA SATELITE]]</f>
        <v>300000</v>
      </c>
      <c r="Z545" s="4">
        <f>Tabla1[[#This Row],[Valor total OS]]-Tabla1[[#This Row],[valor total op]]</f>
        <v>-258000</v>
      </c>
    </row>
    <row r="546" spans="1:26" x14ac:dyDescent="0.3">
      <c r="A546">
        <v>6620</v>
      </c>
      <c r="B546">
        <v>19</v>
      </c>
      <c r="C546" t="s">
        <v>596</v>
      </c>
      <c r="D546" t="s">
        <v>597</v>
      </c>
      <c r="E546" t="s">
        <v>130</v>
      </c>
      <c r="F546" t="s">
        <v>546</v>
      </c>
      <c r="G546" s="2">
        <v>46077</v>
      </c>
      <c r="H546">
        <v>80611506</v>
      </c>
      <c r="I546" t="s">
        <v>553</v>
      </c>
      <c r="J546" t="s">
        <v>548</v>
      </c>
      <c r="K546" t="s">
        <v>32</v>
      </c>
      <c r="L546">
        <v>40</v>
      </c>
      <c r="M546">
        <v>21342</v>
      </c>
      <c r="N546" t="s">
        <v>53</v>
      </c>
      <c r="O546" t="s">
        <v>286</v>
      </c>
      <c r="P546" s="4">
        <v>13500</v>
      </c>
      <c r="Q546" s="4">
        <v>14000</v>
      </c>
      <c r="R546" t="s">
        <v>222</v>
      </c>
      <c r="S546" s="4">
        <v>91748850</v>
      </c>
      <c r="T546" t="s">
        <v>111</v>
      </c>
      <c r="V546" t="s">
        <v>460</v>
      </c>
      <c r="W546" s="4">
        <f>Tabla1[[#This Row],[OS-Valor Unitario]]-Tabla1[[#This Row],[costo_antes_iva]]</f>
        <v>500</v>
      </c>
      <c r="X546" s="4">
        <f>Tabla1[[#This Row],[OS-Valor Unitario]]*Tabla1[[#This Row],[CANTIDAD ENTREGA SATELITE]]</f>
        <v>0</v>
      </c>
      <c r="Y546" s="4">
        <f>Tabla1[[#This Row],[costo_antes_iva]]*Tabla1[[#This Row],[CANTIDAD ENTREGA SATELITE]]</f>
        <v>0</v>
      </c>
      <c r="Z546" s="4">
        <f>Tabla1[[#This Row],[Valor total OS]]-Tabla1[[#This Row],[valor total op]]</f>
        <v>0</v>
      </c>
    </row>
    <row r="547" spans="1:26" x14ac:dyDescent="0.3">
      <c r="A547">
        <v>6620</v>
      </c>
      <c r="B547">
        <v>20</v>
      </c>
      <c r="C547" t="s">
        <v>598</v>
      </c>
      <c r="D547" t="s">
        <v>599</v>
      </c>
      <c r="E547" t="s">
        <v>130</v>
      </c>
      <c r="F547" t="s">
        <v>546</v>
      </c>
      <c r="G547" s="2">
        <v>46077</v>
      </c>
      <c r="H547">
        <v>80611640</v>
      </c>
      <c r="I547" t="s">
        <v>600</v>
      </c>
      <c r="J547" t="s">
        <v>548</v>
      </c>
      <c r="K547" t="s">
        <v>77</v>
      </c>
      <c r="L547">
        <v>149</v>
      </c>
      <c r="M547">
        <v>21489</v>
      </c>
      <c r="N547" t="s">
        <v>53</v>
      </c>
      <c r="O547" t="s">
        <v>224</v>
      </c>
      <c r="P547" s="4">
        <v>15000</v>
      </c>
      <c r="Q547" s="4">
        <v>2100</v>
      </c>
      <c r="R547" t="s">
        <v>222</v>
      </c>
      <c r="S547" s="4">
        <v>91748850</v>
      </c>
      <c r="T547" t="s">
        <v>111</v>
      </c>
      <c r="U547">
        <v>149</v>
      </c>
      <c r="V547" t="s">
        <v>225</v>
      </c>
      <c r="W547" s="4">
        <f>Tabla1[[#This Row],[OS-Valor Unitario]]-Tabla1[[#This Row],[costo_antes_iva]]</f>
        <v>-12900</v>
      </c>
      <c r="X547" s="4">
        <f>Tabla1[[#This Row],[OS-Valor Unitario]]*Tabla1[[#This Row],[CANTIDAD ENTREGA SATELITE]]</f>
        <v>312900</v>
      </c>
      <c r="Y547" s="4">
        <f>Tabla1[[#This Row],[costo_antes_iva]]*Tabla1[[#This Row],[CANTIDAD ENTREGA SATELITE]]</f>
        <v>2235000</v>
      </c>
      <c r="Z547" s="4">
        <f>Tabla1[[#This Row],[Valor total OS]]-Tabla1[[#This Row],[valor total op]]</f>
        <v>-1922100</v>
      </c>
    </row>
    <row r="548" spans="1:26" x14ac:dyDescent="0.3">
      <c r="A548">
        <v>6620</v>
      </c>
      <c r="B548">
        <v>20</v>
      </c>
      <c r="C548" t="s">
        <v>598</v>
      </c>
      <c r="D548" t="s">
        <v>599</v>
      </c>
      <c r="E548" t="s">
        <v>130</v>
      </c>
      <c r="F548" t="s">
        <v>546</v>
      </c>
      <c r="G548" s="2">
        <v>46077</v>
      </c>
      <c r="H548">
        <v>80611640</v>
      </c>
      <c r="I548" t="s">
        <v>600</v>
      </c>
      <c r="J548" t="s">
        <v>548</v>
      </c>
      <c r="K548" t="s">
        <v>77</v>
      </c>
      <c r="L548">
        <v>102</v>
      </c>
      <c r="M548">
        <v>21664</v>
      </c>
      <c r="N548" t="s">
        <v>53</v>
      </c>
      <c r="O548" t="s">
        <v>224</v>
      </c>
      <c r="P548" s="4">
        <v>15000</v>
      </c>
      <c r="Q548" s="4">
        <v>10300</v>
      </c>
      <c r="R548" t="s">
        <v>222</v>
      </c>
      <c r="S548" s="4">
        <v>91748850</v>
      </c>
      <c r="T548" t="s">
        <v>111</v>
      </c>
      <c r="V548" t="s">
        <v>225</v>
      </c>
      <c r="W548" s="4">
        <f>Tabla1[[#This Row],[OS-Valor Unitario]]-Tabla1[[#This Row],[costo_antes_iva]]</f>
        <v>-4700</v>
      </c>
      <c r="X548" s="4">
        <f>Tabla1[[#This Row],[OS-Valor Unitario]]*Tabla1[[#This Row],[CANTIDAD ENTREGA SATELITE]]</f>
        <v>0</v>
      </c>
      <c r="Y548" s="4">
        <f>Tabla1[[#This Row],[costo_antes_iva]]*Tabla1[[#This Row],[CANTIDAD ENTREGA SATELITE]]</f>
        <v>0</v>
      </c>
      <c r="Z548" s="4">
        <f>Tabla1[[#This Row],[Valor total OS]]-Tabla1[[#This Row],[valor total op]]</f>
        <v>0</v>
      </c>
    </row>
    <row r="549" spans="1:26" x14ac:dyDescent="0.3">
      <c r="A549">
        <v>6620</v>
      </c>
      <c r="B549">
        <v>20</v>
      </c>
      <c r="C549" t="s">
        <v>598</v>
      </c>
      <c r="D549" t="s">
        <v>599</v>
      </c>
      <c r="E549" t="s">
        <v>130</v>
      </c>
      <c r="F549" t="s">
        <v>546</v>
      </c>
      <c r="G549" s="2">
        <v>46077</v>
      </c>
      <c r="H549">
        <v>80611640</v>
      </c>
      <c r="I549" t="s">
        <v>600</v>
      </c>
      <c r="J549" t="s">
        <v>548</v>
      </c>
      <c r="K549" t="s">
        <v>77</v>
      </c>
      <c r="L549">
        <v>47</v>
      </c>
      <c r="M549">
        <v>21665</v>
      </c>
      <c r="N549" t="s">
        <v>53</v>
      </c>
      <c r="O549" t="s">
        <v>224</v>
      </c>
      <c r="P549" s="4">
        <v>15000</v>
      </c>
      <c r="Q549" s="4">
        <v>10300</v>
      </c>
      <c r="R549" t="s">
        <v>222</v>
      </c>
      <c r="S549" s="4">
        <v>91748850</v>
      </c>
      <c r="T549" t="s">
        <v>111</v>
      </c>
      <c r="V549" t="s">
        <v>225</v>
      </c>
      <c r="W549" s="4">
        <f>Tabla1[[#This Row],[OS-Valor Unitario]]-Tabla1[[#This Row],[costo_antes_iva]]</f>
        <v>-4700</v>
      </c>
      <c r="X549" s="4">
        <f>Tabla1[[#This Row],[OS-Valor Unitario]]*Tabla1[[#This Row],[CANTIDAD ENTREGA SATELITE]]</f>
        <v>0</v>
      </c>
      <c r="Y549" s="4">
        <f>Tabla1[[#This Row],[costo_antes_iva]]*Tabla1[[#This Row],[CANTIDAD ENTREGA SATELITE]]</f>
        <v>0</v>
      </c>
      <c r="Z549" s="4">
        <f>Tabla1[[#This Row],[Valor total OS]]-Tabla1[[#This Row],[valor total op]]</f>
        <v>0</v>
      </c>
    </row>
    <row r="550" spans="1:26" x14ac:dyDescent="0.3">
      <c r="A550">
        <v>6620</v>
      </c>
      <c r="B550">
        <v>20</v>
      </c>
      <c r="C550" t="s">
        <v>598</v>
      </c>
      <c r="D550" t="s">
        <v>599</v>
      </c>
      <c r="E550" t="s">
        <v>130</v>
      </c>
      <c r="F550" t="s">
        <v>546</v>
      </c>
      <c r="G550" s="2">
        <v>46077</v>
      </c>
      <c r="H550">
        <v>80611640</v>
      </c>
      <c r="I550" t="s">
        <v>600</v>
      </c>
      <c r="J550" t="s">
        <v>548</v>
      </c>
      <c r="K550" t="s">
        <v>32</v>
      </c>
      <c r="L550">
        <v>300</v>
      </c>
      <c r="M550">
        <v>21368</v>
      </c>
      <c r="N550" t="s">
        <v>53</v>
      </c>
      <c r="O550" t="s">
        <v>204</v>
      </c>
      <c r="P550" s="4">
        <v>13500</v>
      </c>
      <c r="Q550" s="4">
        <v>14000</v>
      </c>
      <c r="R550" t="s">
        <v>222</v>
      </c>
      <c r="S550" s="4">
        <v>91748850</v>
      </c>
      <c r="T550" t="s">
        <v>111</v>
      </c>
      <c r="V550" t="s">
        <v>206</v>
      </c>
      <c r="W550" s="4">
        <f>Tabla1[[#This Row],[OS-Valor Unitario]]-Tabla1[[#This Row],[costo_antes_iva]]</f>
        <v>500</v>
      </c>
      <c r="X550" s="4">
        <f>Tabla1[[#This Row],[OS-Valor Unitario]]*Tabla1[[#This Row],[CANTIDAD ENTREGA SATELITE]]</f>
        <v>0</v>
      </c>
      <c r="Y550" s="4">
        <f>Tabla1[[#This Row],[costo_antes_iva]]*Tabla1[[#This Row],[CANTIDAD ENTREGA SATELITE]]</f>
        <v>0</v>
      </c>
      <c r="Z550" s="4">
        <f>Tabla1[[#This Row],[Valor total OS]]-Tabla1[[#This Row],[valor total op]]</f>
        <v>0</v>
      </c>
    </row>
    <row r="551" spans="1:26" x14ac:dyDescent="0.3">
      <c r="A551">
        <v>6620</v>
      </c>
      <c r="B551">
        <v>21</v>
      </c>
      <c r="C551" t="s">
        <v>601</v>
      </c>
      <c r="D551" t="s">
        <v>602</v>
      </c>
      <c r="E551" t="s">
        <v>219</v>
      </c>
      <c r="F551" t="s">
        <v>546</v>
      </c>
      <c r="G551" s="2">
        <v>46077</v>
      </c>
      <c r="H551">
        <v>80611668</v>
      </c>
      <c r="I551" t="s">
        <v>603</v>
      </c>
      <c r="J551" t="s">
        <v>548</v>
      </c>
      <c r="K551" t="s">
        <v>77</v>
      </c>
      <c r="L551">
        <v>24</v>
      </c>
      <c r="M551">
        <v>21463</v>
      </c>
      <c r="N551" t="s">
        <v>53</v>
      </c>
      <c r="O551" t="s">
        <v>224</v>
      </c>
      <c r="P551" s="4">
        <v>1700</v>
      </c>
      <c r="Q551" s="4">
        <v>1200</v>
      </c>
      <c r="R551" t="s">
        <v>222</v>
      </c>
      <c r="S551" s="4">
        <v>91748850</v>
      </c>
      <c r="T551" t="s">
        <v>144</v>
      </c>
      <c r="U551">
        <v>12</v>
      </c>
      <c r="V551" t="s">
        <v>225</v>
      </c>
      <c r="W551" s="4">
        <f>Tabla1[[#This Row],[OS-Valor Unitario]]-Tabla1[[#This Row],[costo_antes_iva]]</f>
        <v>-500</v>
      </c>
      <c r="X551" s="4">
        <f>Tabla1[[#This Row],[OS-Valor Unitario]]*Tabla1[[#This Row],[CANTIDAD ENTREGA SATELITE]]</f>
        <v>14400</v>
      </c>
      <c r="Y551" s="4">
        <f>Tabla1[[#This Row],[costo_antes_iva]]*Tabla1[[#This Row],[CANTIDAD ENTREGA SATELITE]]</f>
        <v>20400</v>
      </c>
      <c r="Z551" s="4">
        <f>Tabla1[[#This Row],[Valor total OS]]-Tabla1[[#This Row],[valor total op]]</f>
        <v>-6000</v>
      </c>
    </row>
    <row r="552" spans="1:26" x14ac:dyDescent="0.3">
      <c r="A552">
        <v>6620</v>
      </c>
      <c r="B552">
        <v>22</v>
      </c>
      <c r="C552" t="s">
        <v>604</v>
      </c>
      <c r="D552" t="s">
        <v>605</v>
      </c>
      <c r="E552" t="s">
        <v>219</v>
      </c>
      <c r="F552" t="s">
        <v>546</v>
      </c>
      <c r="G552" s="2">
        <v>46077</v>
      </c>
      <c r="H552">
        <v>80611779</v>
      </c>
      <c r="I552" t="s">
        <v>606</v>
      </c>
      <c r="J552" t="s">
        <v>548</v>
      </c>
      <c r="K552" t="s">
        <v>77</v>
      </c>
      <c r="L552">
        <v>10</v>
      </c>
      <c r="M552">
        <v>21464</v>
      </c>
      <c r="N552" t="s">
        <v>53</v>
      </c>
      <c r="O552" t="s">
        <v>224</v>
      </c>
      <c r="P552" s="4">
        <v>1700</v>
      </c>
      <c r="Q552" s="4">
        <v>1200</v>
      </c>
      <c r="R552" t="s">
        <v>222</v>
      </c>
      <c r="S552" s="4">
        <v>91748850</v>
      </c>
      <c r="T552" t="s">
        <v>144</v>
      </c>
      <c r="U552">
        <v>5</v>
      </c>
      <c r="V552" t="s">
        <v>225</v>
      </c>
      <c r="W552" s="4">
        <f>Tabla1[[#This Row],[OS-Valor Unitario]]-Tabla1[[#This Row],[costo_antes_iva]]</f>
        <v>-500</v>
      </c>
      <c r="X552" s="4">
        <f>Tabla1[[#This Row],[OS-Valor Unitario]]*Tabla1[[#This Row],[CANTIDAD ENTREGA SATELITE]]</f>
        <v>6000</v>
      </c>
      <c r="Y552" s="4">
        <f>Tabla1[[#This Row],[costo_antes_iva]]*Tabla1[[#This Row],[CANTIDAD ENTREGA SATELITE]]</f>
        <v>8500</v>
      </c>
      <c r="Z552" s="4">
        <f>Tabla1[[#This Row],[Valor total OS]]-Tabla1[[#This Row],[valor total op]]</f>
        <v>-2500</v>
      </c>
    </row>
    <row r="553" spans="1:26" x14ac:dyDescent="0.3">
      <c r="A553">
        <v>6620</v>
      </c>
      <c r="B553">
        <v>23</v>
      </c>
      <c r="C553" t="s">
        <v>607</v>
      </c>
      <c r="D553" t="s">
        <v>608</v>
      </c>
      <c r="E553" t="s">
        <v>359</v>
      </c>
      <c r="F553" t="s">
        <v>546</v>
      </c>
      <c r="G553" s="2">
        <v>46077</v>
      </c>
      <c r="H553">
        <v>80613237</v>
      </c>
      <c r="I553" t="s">
        <v>609</v>
      </c>
      <c r="J553" t="s">
        <v>548</v>
      </c>
      <c r="K553" t="s">
        <v>32</v>
      </c>
      <c r="L553">
        <v>50</v>
      </c>
      <c r="M553">
        <v>21502</v>
      </c>
      <c r="N553" t="s">
        <v>53</v>
      </c>
      <c r="O553" t="s">
        <v>610</v>
      </c>
      <c r="P553" s="4">
        <v>13000</v>
      </c>
      <c r="Q553" s="4">
        <v>8000</v>
      </c>
      <c r="R553" t="s">
        <v>222</v>
      </c>
      <c r="S553" s="4">
        <v>91748850</v>
      </c>
      <c r="T553" t="s">
        <v>361</v>
      </c>
      <c r="V553" t="s">
        <v>611</v>
      </c>
      <c r="W553" s="4">
        <f>Tabla1[[#This Row],[OS-Valor Unitario]]-Tabla1[[#This Row],[costo_antes_iva]]</f>
        <v>-5000</v>
      </c>
      <c r="X553" s="4">
        <f>Tabla1[[#This Row],[OS-Valor Unitario]]*Tabla1[[#This Row],[CANTIDAD ENTREGA SATELITE]]</f>
        <v>0</v>
      </c>
      <c r="Y553" s="4">
        <f>Tabla1[[#This Row],[costo_antes_iva]]*Tabla1[[#This Row],[CANTIDAD ENTREGA SATELITE]]</f>
        <v>0</v>
      </c>
      <c r="Z553" s="4">
        <f>Tabla1[[#This Row],[Valor total OS]]-Tabla1[[#This Row],[valor total op]]</f>
        <v>0</v>
      </c>
    </row>
    <row r="554" spans="1:26" x14ac:dyDescent="0.3">
      <c r="A554">
        <v>6620</v>
      </c>
      <c r="B554">
        <v>23</v>
      </c>
      <c r="C554" t="s">
        <v>607</v>
      </c>
      <c r="D554" t="s">
        <v>608</v>
      </c>
      <c r="E554" t="s">
        <v>359</v>
      </c>
      <c r="F554" t="s">
        <v>546</v>
      </c>
      <c r="G554" s="2">
        <v>46077</v>
      </c>
      <c r="H554">
        <v>80613237</v>
      </c>
      <c r="I554" t="s">
        <v>609</v>
      </c>
      <c r="J554" t="s">
        <v>548</v>
      </c>
      <c r="K554" t="s">
        <v>77</v>
      </c>
      <c r="L554">
        <v>100</v>
      </c>
      <c r="M554">
        <v>21431</v>
      </c>
      <c r="N554" t="s">
        <v>53</v>
      </c>
      <c r="O554" t="s">
        <v>224</v>
      </c>
      <c r="P554" s="4">
        <v>1700</v>
      </c>
      <c r="Q554" s="4">
        <v>3000</v>
      </c>
      <c r="R554" t="s">
        <v>222</v>
      </c>
      <c r="S554" s="4">
        <v>91748850</v>
      </c>
      <c r="T554" t="s">
        <v>361</v>
      </c>
      <c r="U554">
        <v>50</v>
      </c>
      <c r="V554" t="s">
        <v>225</v>
      </c>
      <c r="W554" s="4">
        <f>Tabla1[[#This Row],[OS-Valor Unitario]]-Tabla1[[#This Row],[costo_antes_iva]]</f>
        <v>1300</v>
      </c>
      <c r="X554" s="4">
        <f>Tabla1[[#This Row],[OS-Valor Unitario]]*Tabla1[[#This Row],[CANTIDAD ENTREGA SATELITE]]</f>
        <v>150000</v>
      </c>
      <c r="Y554" s="4">
        <f>Tabla1[[#This Row],[costo_antes_iva]]*Tabla1[[#This Row],[CANTIDAD ENTREGA SATELITE]]</f>
        <v>85000</v>
      </c>
      <c r="Z554" s="4">
        <f>Tabla1[[#This Row],[Valor total OS]]-Tabla1[[#This Row],[valor total op]]</f>
        <v>65000</v>
      </c>
    </row>
    <row r="555" spans="1:26" x14ac:dyDescent="0.3">
      <c r="A555">
        <v>6620</v>
      </c>
      <c r="B555">
        <v>24</v>
      </c>
      <c r="C555" t="s">
        <v>612</v>
      </c>
      <c r="D555" t="s">
        <v>613</v>
      </c>
      <c r="E555" t="s">
        <v>236</v>
      </c>
      <c r="F555" t="s">
        <v>546</v>
      </c>
      <c r="G555" s="2">
        <v>46077</v>
      </c>
      <c r="H555">
        <v>80613452</v>
      </c>
      <c r="I555" t="s">
        <v>614</v>
      </c>
      <c r="J555" t="s">
        <v>548</v>
      </c>
      <c r="K555" t="s">
        <v>32</v>
      </c>
      <c r="L555">
        <v>2</v>
      </c>
      <c r="M555">
        <v>21628</v>
      </c>
      <c r="N555" t="s">
        <v>53</v>
      </c>
      <c r="O555" t="s">
        <v>615</v>
      </c>
      <c r="P555" s="4">
        <v>15000</v>
      </c>
      <c r="Q555" s="4">
        <v>13500</v>
      </c>
      <c r="R555" t="s">
        <v>222</v>
      </c>
      <c r="S555" s="4">
        <v>91748850</v>
      </c>
      <c r="T555" t="s">
        <v>238</v>
      </c>
      <c r="V555" t="s">
        <v>616</v>
      </c>
      <c r="W555" s="4">
        <f>Tabla1[[#This Row],[OS-Valor Unitario]]-Tabla1[[#This Row],[costo_antes_iva]]</f>
        <v>-1500</v>
      </c>
      <c r="X555" s="4">
        <f>Tabla1[[#This Row],[OS-Valor Unitario]]*Tabla1[[#This Row],[CANTIDAD ENTREGA SATELITE]]</f>
        <v>0</v>
      </c>
      <c r="Y555" s="4">
        <f>Tabla1[[#This Row],[costo_antes_iva]]*Tabla1[[#This Row],[CANTIDAD ENTREGA SATELITE]]</f>
        <v>0</v>
      </c>
      <c r="Z555" s="4">
        <f>Tabla1[[#This Row],[Valor total OS]]-Tabla1[[#This Row],[valor total op]]</f>
        <v>0</v>
      </c>
    </row>
    <row r="556" spans="1:26" x14ac:dyDescent="0.3">
      <c r="A556">
        <v>6620</v>
      </c>
      <c r="B556">
        <v>24</v>
      </c>
      <c r="C556" t="s">
        <v>612</v>
      </c>
      <c r="D556" t="s">
        <v>613</v>
      </c>
      <c r="E556" t="s">
        <v>236</v>
      </c>
      <c r="F556" t="s">
        <v>546</v>
      </c>
      <c r="G556" s="2">
        <v>46077</v>
      </c>
      <c r="H556">
        <v>80613452</v>
      </c>
      <c r="I556" t="s">
        <v>614</v>
      </c>
      <c r="J556" t="s">
        <v>548</v>
      </c>
      <c r="K556" t="s">
        <v>32</v>
      </c>
      <c r="L556">
        <v>2</v>
      </c>
      <c r="M556">
        <v>21628</v>
      </c>
      <c r="N556" t="s">
        <v>53</v>
      </c>
      <c r="O556" t="s">
        <v>615</v>
      </c>
      <c r="P556" s="4">
        <v>15000</v>
      </c>
      <c r="Q556" s="4">
        <v>13500</v>
      </c>
      <c r="R556" t="s">
        <v>222</v>
      </c>
      <c r="S556" s="4">
        <v>91748850</v>
      </c>
      <c r="T556" t="s">
        <v>238</v>
      </c>
      <c r="V556" t="s">
        <v>616</v>
      </c>
      <c r="W556" s="4">
        <f>Tabla1[[#This Row],[OS-Valor Unitario]]-Tabla1[[#This Row],[costo_antes_iva]]</f>
        <v>-1500</v>
      </c>
      <c r="X556" s="4">
        <f>Tabla1[[#This Row],[OS-Valor Unitario]]*Tabla1[[#This Row],[CANTIDAD ENTREGA SATELITE]]</f>
        <v>0</v>
      </c>
      <c r="Y556" s="4">
        <f>Tabla1[[#This Row],[costo_antes_iva]]*Tabla1[[#This Row],[CANTIDAD ENTREGA SATELITE]]</f>
        <v>0</v>
      </c>
      <c r="Z556" s="4">
        <f>Tabla1[[#This Row],[Valor total OS]]-Tabla1[[#This Row],[valor total op]]</f>
        <v>0</v>
      </c>
    </row>
    <row r="557" spans="1:26" x14ac:dyDescent="0.3">
      <c r="A557">
        <v>6620</v>
      </c>
      <c r="B557">
        <v>24</v>
      </c>
      <c r="C557" t="s">
        <v>612</v>
      </c>
      <c r="D557" t="s">
        <v>613</v>
      </c>
      <c r="E557" t="s">
        <v>236</v>
      </c>
      <c r="F557" t="s">
        <v>546</v>
      </c>
      <c r="G557" s="2">
        <v>46077</v>
      </c>
      <c r="H557">
        <v>80613452</v>
      </c>
      <c r="I557" t="s">
        <v>614</v>
      </c>
      <c r="J557" t="s">
        <v>548</v>
      </c>
      <c r="K557" t="s">
        <v>77</v>
      </c>
      <c r="L557">
        <v>2</v>
      </c>
      <c r="M557">
        <v>21587</v>
      </c>
      <c r="N557" t="s">
        <v>53</v>
      </c>
      <c r="O557" t="s">
        <v>224</v>
      </c>
      <c r="P557" s="4">
        <v>1700</v>
      </c>
      <c r="Q557" s="4">
        <v>1200</v>
      </c>
      <c r="R557" t="s">
        <v>222</v>
      </c>
      <c r="S557" s="4">
        <v>91748850</v>
      </c>
      <c r="T557" t="s">
        <v>238</v>
      </c>
      <c r="U557">
        <v>2</v>
      </c>
      <c r="V557" t="s">
        <v>225</v>
      </c>
      <c r="W557" s="4">
        <f>Tabla1[[#This Row],[OS-Valor Unitario]]-Tabla1[[#This Row],[costo_antes_iva]]</f>
        <v>-500</v>
      </c>
      <c r="X557" s="4">
        <f>Tabla1[[#This Row],[OS-Valor Unitario]]*Tabla1[[#This Row],[CANTIDAD ENTREGA SATELITE]]</f>
        <v>2400</v>
      </c>
      <c r="Y557" s="4">
        <f>Tabla1[[#This Row],[costo_antes_iva]]*Tabla1[[#This Row],[CANTIDAD ENTREGA SATELITE]]</f>
        <v>3400</v>
      </c>
      <c r="Z557" s="4">
        <f>Tabla1[[#This Row],[Valor total OS]]-Tabla1[[#This Row],[valor total op]]</f>
        <v>-1000</v>
      </c>
    </row>
    <row r="558" spans="1:26" x14ac:dyDescent="0.3">
      <c r="A558">
        <v>6620</v>
      </c>
      <c r="B558">
        <v>26</v>
      </c>
      <c r="C558" t="s">
        <v>617</v>
      </c>
      <c r="D558" t="s">
        <v>618</v>
      </c>
      <c r="E558" t="s">
        <v>236</v>
      </c>
      <c r="F558" t="s">
        <v>546</v>
      </c>
      <c r="G558" s="2">
        <v>46077</v>
      </c>
      <c r="H558">
        <v>80613760</v>
      </c>
      <c r="I558" t="s">
        <v>619</v>
      </c>
      <c r="J558" t="s">
        <v>548</v>
      </c>
      <c r="K558" t="s">
        <v>32</v>
      </c>
      <c r="L558">
        <v>78</v>
      </c>
      <c r="M558">
        <v>21627</v>
      </c>
      <c r="N558" t="s">
        <v>53</v>
      </c>
      <c r="O558" t="s">
        <v>615</v>
      </c>
      <c r="P558" s="4">
        <v>15000</v>
      </c>
      <c r="Q558" s="4">
        <v>13500</v>
      </c>
      <c r="R558" t="s">
        <v>222</v>
      </c>
      <c r="S558" s="4">
        <v>91748850</v>
      </c>
      <c r="T558" t="s">
        <v>238</v>
      </c>
      <c r="V558" t="s">
        <v>616</v>
      </c>
      <c r="W558" s="4">
        <f>Tabla1[[#This Row],[OS-Valor Unitario]]-Tabla1[[#This Row],[costo_antes_iva]]</f>
        <v>-1500</v>
      </c>
      <c r="X558" s="4">
        <f>Tabla1[[#This Row],[OS-Valor Unitario]]*Tabla1[[#This Row],[CANTIDAD ENTREGA SATELITE]]</f>
        <v>0</v>
      </c>
      <c r="Y558" s="4">
        <f>Tabla1[[#This Row],[costo_antes_iva]]*Tabla1[[#This Row],[CANTIDAD ENTREGA SATELITE]]</f>
        <v>0</v>
      </c>
      <c r="Z558" s="4">
        <f>Tabla1[[#This Row],[Valor total OS]]-Tabla1[[#This Row],[valor total op]]</f>
        <v>0</v>
      </c>
    </row>
    <row r="559" spans="1:26" x14ac:dyDescent="0.3">
      <c r="A559">
        <v>6620</v>
      </c>
      <c r="B559">
        <v>27</v>
      </c>
      <c r="C559" t="s">
        <v>620</v>
      </c>
      <c r="D559" t="s">
        <v>621</v>
      </c>
      <c r="E559" t="s">
        <v>236</v>
      </c>
      <c r="F559" t="s">
        <v>546</v>
      </c>
      <c r="G559" s="2">
        <v>46077</v>
      </c>
      <c r="H559">
        <v>80613818</v>
      </c>
      <c r="I559" t="s">
        <v>622</v>
      </c>
      <c r="J559" t="s">
        <v>548</v>
      </c>
      <c r="K559" t="s">
        <v>77</v>
      </c>
      <c r="L559">
        <v>8</v>
      </c>
      <c r="M559">
        <v>21588</v>
      </c>
      <c r="N559" t="s">
        <v>53</v>
      </c>
      <c r="O559" t="s">
        <v>224</v>
      </c>
      <c r="P559" s="4">
        <v>1700</v>
      </c>
      <c r="Q559" s="4">
        <v>1200</v>
      </c>
      <c r="R559" t="s">
        <v>222</v>
      </c>
      <c r="S559" s="4">
        <v>91748850</v>
      </c>
      <c r="T559" t="s">
        <v>238</v>
      </c>
      <c r="U559">
        <v>8</v>
      </c>
      <c r="V559" t="s">
        <v>225</v>
      </c>
      <c r="W559" s="4">
        <f>Tabla1[[#This Row],[OS-Valor Unitario]]-Tabla1[[#This Row],[costo_antes_iva]]</f>
        <v>-500</v>
      </c>
      <c r="X559" s="4">
        <f>Tabla1[[#This Row],[OS-Valor Unitario]]*Tabla1[[#This Row],[CANTIDAD ENTREGA SATELITE]]</f>
        <v>9600</v>
      </c>
      <c r="Y559" s="4">
        <f>Tabla1[[#This Row],[costo_antes_iva]]*Tabla1[[#This Row],[CANTIDAD ENTREGA SATELITE]]</f>
        <v>13600</v>
      </c>
      <c r="Z559" s="4">
        <f>Tabla1[[#This Row],[Valor total OS]]-Tabla1[[#This Row],[valor total op]]</f>
        <v>-4000</v>
      </c>
    </row>
    <row r="560" spans="1:26" x14ac:dyDescent="0.3">
      <c r="A560">
        <v>6620</v>
      </c>
      <c r="B560">
        <v>28</v>
      </c>
      <c r="C560" t="s">
        <v>623</v>
      </c>
      <c r="D560" t="s">
        <v>624</v>
      </c>
      <c r="E560" t="s">
        <v>236</v>
      </c>
      <c r="F560" t="s">
        <v>546</v>
      </c>
      <c r="G560" s="2">
        <v>46077</v>
      </c>
      <c r="H560">
        <v>80614472</v>
      </c>
      <c r="I560" t="s">
        <v>625</v>
      </c>
      <c r="J560" t="s">
        <v>548</v>
      </c>
      <c r="K560" t="s">
        <v>32</v>
      </c>
      <c r="L560">
        <v>85</v>
      </c>
      <c r="M560">
        <v>21605</v>
      </c>
      <c r="N560" t="s">
        <v>53</v>
      </c>
      <c r="O560" t="s">
        <v>34</v>
      </c>
      <c r="P560" s="4">
        <v>18000</v>
      </c>
      <c r="Q560" s="4">
        <v>17000</v>
      </c>
      <c r="R560" t="s">
        <v>222</v>
      </c>
      <c r="S560" s="4">
        <v>91748850</v>
      </c>
      <c r="T560" t="s">
        <v>238</v>
      </c>
      <c r="V560" t="s">
        <v>37</v>
      </c>
      <c r="W560" s="4">
        <f>Tabla1[[#This Row],[OS-Valor Unitario]]-Tabla1[[#This Row],[costo_antes_iva]]</f>
        <v>-1000</v>
      </c>
      <c r="X560" s="4">
        <f>Tabla1[[#This Row],[OS-Valor Unitario]]*Tabla1[[#This Row],[CANTIDAD ENTREGA SATELITE]]</f>
        <v>0</v>
      </c>
      <c r="Y560" s="4">
        <f>Tabla1[[#This Row],[costo_antes_iva]]*Tabla1[[#This Row],[CANTIDAD ENTREGA SATELITE]]</f>
        <v>0</v>
      </c>
      <c r="Z560" s="4">
        <f>Tabla1[[#This Row],[Valor total OS]]-Tabla1[[#This Row],[valor total op]]</f>
        <v>0</v>
      </c>
    </row>
    <row r="561" spans="1:26" x14ac:dyDescent="0.3">
      <c r="A561">
        <v>6620</v>
      </c>
      <c r="B561">
        <v>28</v>
      </c>
      <c r="C561" t="s">
        <v>623</v>
      </c>
      <c r="D561" t="s">
        <v>624</v>
      </c>
      <c r="E561" t="s">
        <v>236</v>
      </c>
      <c r="F561" t="s">
        <v>546</v>
      </c>
      <c r="G561" s="2">
        <v>46077</v>
      </c>
      <c r="H561">
        <v>80614472</v>
      </c>
      <c r="I561" t="s">
        <v>625</v>
      </c>
      <c r="J561" t="s">
        <v>548</v>
      </c>
      <c r="K561" t="s">
        <v>32</v>
      </c>
      <c r="L561">
        <v>102</v>
      </c>
      <c r="M561">
        <v>21607</v>
      </c>
      <c r="N561" t="s">
        <v>53</v>
      </c>
      <c r="O561" t="s">
        <v>626</v>
      </c>
      <c r="P561" s="4">
        <v>18000</v>
      </c>
      <c r="Q561" s="4">
        <v>17000</v>
      </c>
      <c r="R561" t="s">
        <v>222</v>
      </c>
      <c r="S561" s="4">
        <v>91748850</v>
      </c>
      <c r="T561" t="s">
        <v>238</v>
      </c>
      <c r="V561" t="s">
        <v>627</v>
      </c>
      <c r="W561" s="4">
        <f>Tabla1[[#This Row],[OS-Valor Unitario]]-Tabla1[[#This Row],[costo_antes_iva]]</f>
        <v>-1000</v>
      </c>
      <c r="X561" s="4">
        <f>Tabla1[[#This Row],[OS-Valor Unitario]]*Tabla1[[#This Row],[CANTIDAD ENTREGA SATELITE]]</f>
        <v>0</v>
      </c>
      <c r="Y561" s="4">
        <f>Tabla1[[#This Row],[costo_antes_iva]]*Tabla1[[#This Row],[CANTIDAD ENTREGA SATELITE]]</f>
        <v>0</v>
      </c>
      <c r="Z561" s="4">
        <f>Tabla1[[#This Row],[Valor total OS]]-Tabla1[[#This Row],[valor total op]]</f>
        <v>0</v>
      </c>
    </row>
    <row r="562" spans="1:26" x14ac:dyDescent="0.3">
      <c r="A562">
        <v>6620</v>
      </c>
      <c r="B562">
        <v>28</v>
      </c>
      <c r="C562" t="s">
        <v>623</v>
      </c>
      <c r="D562" t="s">
        <v>624</v>
      </c>
      <c r="E562" t="s">
        <v>236</v>
      </c>
      <c r="F562" t="s">
        <v>546</v>
      </c>
      <c r="G562" s="2">
        <v>46077</v>
      </c>
      <c r="H562">
        <v>80614472</v>
      </c>
      <c r="I562" t="s">
        <v>625</v>
      </c>
      <c r="J562" t="s">
        <v>548</v>
      </c>
      <c r="K562" t="s">
        <v>32</v>
      </c>
      <c r="L562">
        <v>57</v>
      </c>
      <c r="M562">
        <v>21604</v>
      </c>
      <c r="N562" t="s">
        <v>53</v>
      </c>
      <c r="O562" t="s">
        <v>610</v>
      </c>
      <c r="P562" s="4">
        <v>18000</v>
      </c>
      <c r="Q562" s="4">
        <v>17000</v>
      </c>
      <c r="R562" t="s">
        <v>222</v>
      </c>
      <c r="S562" s="4">
        <v>91748850</v>
      </c>
      <c r="T562" t="s">
        <v>238</v>
      </c>
      <c r="V562" t="s">
        <v>628</v>
      </c>
      <c r="W562" s="4">
        <f>Tabla1[[#This Row],[OS-Valor Unitario]]-Tabla1[[#This Row],[costo_antes_iva]]</f>
        <v>-1000</v>
      </c>
      <c r="X562" s="4">
        <f>Tabla1[[#This Row],[OS-Valor Unitario]]*Tabla1[[#This Row],[CANTIDAD ENTREGA SATELITE]]</f>
        <v>0</v>
      </c>
      <c r="Y562" s="4">
        <f>Tabla1[[#This Row],[costo_antes_iva]]*Tabla1[[#This Row],[CANTIDAD ENTREGA SATELITE]]</f>
        <v>0</v>
      </c>
      <c r="Z562" s="4">
        <f>Tabla1[[#This Row],[Valor total OS]]-Tabla1[[#This Row],[valor total op]]</f>
        <v>0</v>
      </c>
    </row>
    <row r="563" spans="1:26" x14ac:dyDescent="0.3">
      <c r="A563">
        <v>6620</v>
      </c>
      <c r="B563">
        <v>28</v>
      </c>
      <c r="C563" t="s">
        <v>623</v>
      </c>
      <c r="D563" t="s">
        <v>624</v>
      </c>
      <c r="E563" t="s">
        <v>236</v>
      </c>
      <c r="F563" t="s">
        <v>546</v>
      </c>
      <c r="G563" s="2">
        <v>46077</v>
      </c>
      <c r="H563">
        <v>80614472</v>
      </c>
      <c r="I563" t="s">
        <v>625</v>
      </c>
      <c r="J563" t="s">
        <v>548</v>
      </c>
      <c r="K563" t="s">
        <v>77</v>
      </c>
      <c r="L563">
        <v>245</v>
      </c>
      <c r="M563">
        <v>21476</v>
      </c>
      <c r="N563" t="s">
        <v>53</v>
      </c>
      <c r="O563" t="s">
        <v>224</v>
      </c>
      <c r="P563" s="4">
        <v>15000</v>
      </c>
      <c r="Q563" s="4">
        <v>12400</v>
      </c>
      <c r="R563" t="s">
        <v>222</v>
      </c>
      <c r="S563" s="4">
        <v>91748850</v>
      </c>
      <c r="T563" t="s">
        <v>238</v>
      </c>
      <c r="U563">
        <v>188</v>
      </c>
      <c r="V563" t="s">
        <v>225</v>
      </c>
      <c r="W563" s="4">
        <f>Tabla1[[#This Row],[OS-Valor Unitario]]-Tabla1[[#This Row],[costo_antes_iva]]</f>
        <v>-2600</v>
      </c>
      <c r="X563" s="4">
        <f>Tabla1[[#This Row],[OS-Valor Unitario]]*Tabla1[[#This Row],[CANTIDAD ENTREGA SATELITE]]</f>
        <v>2331200</v>
      </c>
      <c r="Y563" s="4">
        <f>Tabla1[[#This Row],[costo_antes_iva]]*Tabla1[[#This Row],[CANTIDAD ENTREGA SATELITE]]</f>
        <v>2820000</v>
      </c>
      <c r="Z563" s="4">
        <f>Tabla1[[#This Row],[Valor total OS]]-Tabla1[[#This Row],[valor total op]]</f>
        <v>-488800</v>
      </c>
    </row>
    <row r="564" spans="1:26" x14ac:dyDescent="0.3">
      <c r="A564">
        <v>6620</v>
      </c>
      <c r="B564">
        <v>28</v>
      </c>
      <c r="C564" t="s">
        <v>623</v>
      </c>
      <c r="D564" t="s">
        <v>624</v>
      </c>
      <c r="E564" t="s">
        <v>236</v>
      </c>
      <c r="F564" t="s">
        <v>546</v>
      </c>
      <c r="G564" s="2">
        <v>46077</v>
      </c>
      <c r="H564">
        <v>80614472</v>
      </c>
      <c r="I564" t="s">
        <v>625</v>
      </c>
      <c r="J564" t="s">
        <v>548</v>
      </c>
      <c r="K564" t="s">
        <v>77</v>
      </c>
      <c r="L564">
        <v>245</v>
      </c>
      <c r="M564">
        <v>21476</v>
      </c>
      <c r="N564" t="s">
        <v>53</v>
      </c>
      <c r="O564" t="s">
        <v>224</v>
      </c>
      <c r="P564" s="4">
        <v>15000</v>
      </c>
      <c r="Q564" s="4">
        <v>12400</v>
      </c>
      <c r="R564" t="s">
        <v>222</v>
      </c>
      <c r="S564" s="4">
        <v>91748850</v>
      </c>
      <c r="T564" t="s">
        <v>238</v>
      </c>
      <c r="U564">
        <v>57</v>
      </c>
      <c r="V564" t="s">
        <v>225</v>
      </c>
      <c r="W564" s="4">
        <f>Tabla1[[#This Row],[OS-Valor Unitario]]-Tabla1[[#This Row],[costo_antes_iva]]</f>
        <v>-2600</v>
      </c>
      <c r="X564" s="4">
        <f>Tabla1[[#This Row],[OS-Valor Unitario]]*Tabla1[[#This Row],[CANTIDAD ENTREGA SATELITE]]</f>
        <v>706800</v>
      </c>
      <c r="Y564" s="4">
        <f>Tabla1[[#This Row],[costo_antes_iva]]*Tabla1[[#This Row],[CANTIDAD ENTREGA SATELITE]]</f>
        <v>855000</v>
      </c>
      <c r="Z564" s="4">
        <f>Tabla1[[#This Row],[Valor total OS]]-Tabla1[[#This Row],[valor total op]]</f>
        <v>-148200</v>
      </c>
    </row>
    <row r="565" spans="1:26" x14ac:dyDescent="0.3">
      <c r="A565">
        <v>6620</v>
      </c>
      <c r="B565">
        <v>15</v>
      </c>
      <c r="C565" t="s">
        <v>584</v>
      </c>
      <c r="D565" t="s">
        <v>585</v>
      </c>
      <c r="E565" t="s">
        <v>130</v>
      </c>
      <c r="F565" t="s">
        <v>546</v>
      </c>
      <c r="G565" s="2">
        <v>46077</v>
      </c>
      <c r="H565">
        <v>80608671</v>
      </c>
      <c r="I565" t="s">
        <v>586</v>
      </c>
      <c r="J565" t="s">
        <v>548</v>
      </c>
      <c r="K565" t="s">
        <v>77</v>
      </c>
      <c r="L565">
        <v>39</v>
      </c>
      <c r="M565">
        <v>21645</v>
      </c>
      <c r="N565" t="s">
        <v>53</v>
      </c>
      <c r="O565" t="s">
        <v>224</v>
      </c>
      <c r="P565" s="4">
        <v>3900</v>
      </c>
      <c r="Q565" s="4">
        <v>1200</v>
      </c>
      <c r="R565" t="s">
        <v>222</v>
      </c>
      <c r="S565" s="4">
        <v>91748850</v>
      </c>
      <c r="T565" t="s">
        <v>111</v>
      </c>
      <c r="U565">
        <v>39</v>
      </c>
      <c r="V565" t="s">
        <v>225</v>
      </c>
      <c r="W565" s="4">
        <f>Tabla1[[#This Row],[OS-Valor Unitario]]-Tabla1[[#This Row],[costo_antes_iva]]</f>
        <v>-2700</v>
      </c>
      <c r="X565" s="4">
        <f>Tabla1[[#This Row],[OS-Valor Unitario]]*Tabla1[[#This Row],[CANTIDAD ENTREGA SATELITE]]</f>
        <v>46800</v>
      </c>
      <c r="Y565" s="4">
        <f>Tabla1[[#This Row],[costo_antes_iva]]*Tabla1[[#This Row],[CANTIDAD ENTREGA SATELITE]]</f>
        <v>152100</v>
      </c>
      <c r="Z565" s="4">
        <f>Tabla1[[#This Row],[Valor total OS]]-Tabla1[[#This Row],[valor total op]]</f>
        <v>-105300</v>
      </c>
    </row>
    <row r="566" spans="1:26" x14ac:dyDescent="0.3">
      <c r="A566">
        <v>6620</v>
      </c>
      <c r="B566">
        <v>15</v>
      </c>
      <c r="C566" t="s">
        <v>584</v>
      </c>
      <c r="D566" t="s">
        <v>585</v>
      </c>
      <c r="E566" t="s">
        <v>130</v>
      </c>
      <c r="F566" t="s">
        <v>546</v>
      </c>
      <c r="G566" s="2">
        <v>46077</v>
      </c>
      <c r="H566">
        <v>80608671</v>
      </c>
      <c r="I566" t="s">
        <v>586</v>
      </c>
      <c r="J566" t="s">
        <v>548</v>
      </c>
      <c r="K566" t="s">
        <v>77</v>
      </c>
      <c r="L566">
        <v>39</v>
      </c>
      <c r="M566">
        <v>21645</v>
      </c>
      <c r="N566" t="s">
        <v>53</v>
      </c>
      <c r="O566" t="s">
        <v>224</v>
      </c>
      <c r="P566" s="4">
        <v>3900</v>
      </c>
      <c r="Q566" s="4">
        <v>1200</v>
      </c>
      <c r="R566" t="s">
        <v>222</v>
      </c>
      <c r="S566" s="4">
        <v>91748850</v>
      </c>
      <c r="T566" t="s">
        <v>111</v>
      </c>
      <c r="V566" t="s">
        <v>550</v>
      </c>
      <c r="W566" s="4">
        <f>Tabla1[[#This Row],[OS-Valor Unitario]]-Tabla1[[#This Row],[costo_antes_iva]]</f>
        <v>-2700</v>
      </c>
      <c r="X566" s="4">
        <f>Tabla1[[#This Row],[OS-Valor Unitario]]*Tabla1[[#This Row],[CANTIDAD ENTREGA SATELITE]]</f>
        <v>0</v>
      </c>
      <c r="Y566" s="4">
        <f>Tabla1[[#This Row],[costo_antes_iva]]*Tabla1[[#This Row],[CANTIDAD ENTREGA SATELITE]]</f>
        <v>0</v>
      </c>
      <c r="Z566" s="4">
        <f>Tabla1[[#This Row],[Valor total OS]]-Tabla1[[#This Row],[valor total op]]</f>
        <v>0</v>
      </c>
    </row>
    <row r="567" spans="1:26" x14ac:dyDescent="0.3">
      <c r="A567">
        <v>6620</v>
      </c>
      <c r="B567">
        <v>16</v>
      </c>
      <c r="C567" t="s">
        <v>587</v>
      </c>
      <c r="D567" t="s">
        <v>588</v>
      </c>
      <c r="E567" t="s">
        <v>130</v>
      </c>
      <c r="F567" t="s">
        <v>546</v>
      </c>
      <c r="G567" s="2">
        <v>46077</v>
      </c>
      <c r="H567">
        <v>80609092</v>
      </c>
      <c r="I567" t="s">
        <v>589</v>
      </c>
      <c r="J567" t="s">
        <v>548</v>
      </c>
      <c r="K567" t="s">
        <v>32</v>
      </c>
      <c r="L567">
        <v>2</v>
      </c>
      <c r="M567">
        <v>21712</v>
      </c>
      <c r="N567" t="s">
        <v>53</v>
      </c>
      <c r="O567" t="s">
        <v>286</v>
      </c>
      <c r="P567" s="4">
        <v>13500</v>
      </c>
      <c r="Q567" s="4">
        <v>14000</v>
      </c>
      <c r="R567" t="s">
        <v>222</v>
      </c>
      <c r="S567" s="4">
        <v>91748850</v>
      </c>
      <c r="T567" t="s">
        <v>111</v>
      </c>
      <c r="V567" t="s">
        <v>225</v>
      </c>
      <c r="W567" s="4">
        <f>Tabla1[[#This Row],[OS-Valor Unitario]]-Tabla1[[#This Row],[costo_antes_iva]]</f>
        <v>500</v>
      </c>
      <c r="X567" s="4">
        <f>Tabla1[[#This Row],[OS-Valor Unitario]]*Tabla1[[#This Row],[CANTIDAD ENTREGA SATELITE]]</f>
        <v>0</v>
      </c>
      <c r="Y567" s="4">
        <f>Tabla1[[#This Row],[costo_antes_iva]]*Tabla1[[#This Row],[CANTIDAD ENTREGA SATELITE]]</f>
        <v>0</v>
      </c>
      <c r="Z567" s="4">
        <f>Tabla1[[#This Row],[Valor total OS]]-Tabla1[[#This Row],[valor total op]]</f>
        <v>0</v>
      </c>
    </row>
    <row r="568" spans="1:26" x14ac:dyDescent="0.3">
      <c r="A568">
        <v>6620</v>
      </c>
      <c r="B568">
        <v>17</v>
      </c>
      <c r="C568" t="s">
        <v>590</v>
      </c>
      <c r="D568" t="s">
        <v>591</v>
      </c>
      <c r="E568" t="s">
        <v>130</v>
      </c>
      <c r="F568" t="s">
        <v>546</v>
      </c>
      <c r="G568" s="2">
        <v>46077</v>
      </c>
      <c r="H568">
        <v>80609575</v>
      </c>
      <c r="I568" t="s">
        <v>592</v>
      </c>
      <c r="J568" t="s">
        <v>548</v>
      </c>
      <c r="K568" t="s">
        <v>32</v>
      </c>
      <c r="L568">
        <v>9</v>
      </c>
      <c r="M568">
        <v>21713</v>
      </c>
      <c r="N568" t="s">
        <v>53</v>
      </c>
      <c r="O568" t="s">
        <v>286</v>
      </c>
      <c r="P568" s="4">
        <v>13500</v>
      </c>
      <c r="Q568" s="4">
        <v>14000</v>
      </c>
      <c r="R568" t="s">
        <v>222</v>
      </c>
      <c r="S568" s="4">
        <v>91748850</v>
      </c>
      <c r="T568" t="s">
        <v>111</v>
      </c>
      <c r="U568">
        <v>9</v>
      </c>
      <c r="V568" t="s">
        <v>225</v>
      </c>
      <c r="W568" s="4">
        <f>Tabla1[[#This Row],[OS-Valor Unitario]]-Tabla1[[#This Row],[costo_antes_iva]]</f>
        <v>500</v>
      </c>
      <c r="X568" s="4">
        <f>Tabla1[[#This Row],[OS-Valor Unitario]]*Tabla1[[#This Row],[CANTIDAD ENTREGA SATELITE]]</f>
        <v>126000</v>
      </c>
      <c r="Y568" s="4">
        <f>Tabla1[[#This Row],[costo_antes_iva]]*Tabla1[[#This Row],[CANTIDAD ENTREGA SATELITE]]</f>
        <v>121500</v>
      </c>
      <c r="Z568" s="4">
        <f>Tabla1[[#This Row],[Valor total OS]]-Tabla1[[#This Row],[valor total op]]</f>
        <v>4500</v>
      </c>
    </row>
    <row r="569" spans="1:26" x14ac:dyDescent="0.3">
      <c r="A569">
        <v>6620</v>
      </c>
      <c r="B569">
        <v>18</v>
      </c>
      <c r="C569" t="s">
        <v>593</v>
      </c>
      <c r="D569" t="s">
        <v>594</v>
      </c>
      <c r="E569" t="s">
        <v>130</v>
      </c>
      <c r="F569" t="s">
        <v>546</v>
      </c>
      <c r="G569" s="2">
        <v>46077</v>
      </c>
      <c r="H569">
        <v>80609698</v>
      </c>
      <c r="I569" t="s">
        <v>595</v>
      </c>
      <c r="J569" t="s">
        <v>548</v>
      </c>
      <c r="K569" t="s">
        <v>32</v>
      </c>
      <c r="L569">
        <v>7</v>
      </c>
      <c r="M569">
        <v>21709</v>
      </c>
      <c r="N569" t="s">
        <v>53</v>
      </c>
      <c r="O569" t="s">
        <v>286</v>
      </c>
      <c r="P569" s="4">
        <v>13500</v>
      </c>
      <c r="Q569" s="4">
        <v>14000</v>
      </c>
      <c r="R569" t="s">
        <v>222</v>
      </c>
      <c r="S569" s="4">
        <v>91748850</v>
      </c>
      <c r="T569" t="s">
        <v>111</v>
      </c>
      <c r="U569">
        <v>7</v>
      </c>
      <c r="V569" t="s">
        <v>225</v>
      </c>
      <c r="W569" s="4">
        <f>Tabla1[[#This Row],[OS-Valor Unitario]]-Tabla1[[#This Row],[costo_antes_iva]]</f>
        <v>500</v>
      </c>
      <c r="X569" s="4">
        <f>Tabla1[[#This Row],[OS-Valor Unitario]]*Tabla1[[#This Row],[CANTIDAD ENTREGA SATELITE]]</f>
        <v>98000</v>
      </c>
      <c r="Y569" s="4">
        <f>Tabla1[[#This Row],[costo_antes_iva]]*Tabla1[[#This Row],[CANTIDAD ENTREGA SATELITE]]</f>
        <v>94500</v>
      </c>
      <c r="Z569" s="4">
        <f>Tabla1[[#This Row],[Valor total OS]]-Tabla1[[#This Row],[valor total op]]</f>
        <v>3500</v>
      </c>
    </row>
    <row r="570" spans="1:26" x14ac:dyDescent="0.3">
      <c r="A570">
        <v>6620</v>
      </c>
      <c r="B570">
        <v>19</v>
      </c>
      <c r="C570" t="s">
        <v>596</v>
      </c>
      <c r="D570" t="s">
        <v>597</v>
      </c>
      <c r="E570" t="s">
        <v>130</v>
      </c>
      <c r="F570" t="s">
        <v>546</v>
      </c>
      <c r="G570" s="2">
        <v>46077</v>
      </c>
      <c r="H570">
        <v>80611506</v>
      </c>
      <c r="I570" t="s">
        <v>553</v>
      </c>
      <c r="J570" t="s">
        <v>548</v>
      </c>
      <c r="K570" t="s">
        <v>77</v>
      </c>
      <c r="L570">
        <v>20</v>
      </c>
      <c r="M570">
        <v>21741</v>
      </c>
      <c r="N570" t="s">
        <v>53</v>
      </c>
      <c r="O570" t="s">
        <v>224</v>
      </c>
      <c r="P570" s="4">
        <v>15000</v>
      </c>
      <c r="Q570" s="4">
        <v>10300</v>
      </c>
      <c r="R570" t="s">
        <v>222</v>
      </c>
      <c r="S570" s="4">
        <v>91748850</v>
      </c>
      <c r="T570" t="s">
        <v>111</v>
      </c>
      <c r="U570">
        <v>20</v>
      </c>
      <c r="V570" t="s">
        <v>225</v>
      </c>
      <c r="W570" s="4">
        <f>Tabla1[[#This Row],[OS-Valor Unitario]]-Tabla1[[#This Row],[costo_antes_iva]]</f>
        <v>-4700</v>
      </c>
      <c r="X570" s="4">
        <f>Tabla1[[#This Row],[OS-Valor Unitario]]*Tabla1[[#This Row],[CANTIDAD ENTREGA SATELITE]]</f>
        <v>206000</v>
      </c>
      <c r="Y570" s="4">
        <f>Tabla1[[#This Row],[costo_antes_iva]]*Tabla1[[#This Row],[CANTIDAD ENTREGA SATELITE]]</f>
        <v>300000</v>
      </c>
      <c r="Z570" s="4">
        <f>Tabla1[[#This Row],[Valor total OS]]-Tabla1[[#This Row],[valor total op]]</f>
        <v>-94000</v>
      </c>
    </row>
    <row r="571" spans="1:26" x14ac:dyDescent="0.3">
      <c r="A571">
        <v>6620</v>
      </c>
      <c r="B571">
        <v>19</v>
      </c>
      <c r="C571" t="s">
        <v>596</v>
      </c>
      <c r="D571" t="s">
        <v>597</v>
      </c>
      <c r="E571" t="s">
        <v>130</v>
      </c>
      <c r="F571" t="s">
        <v>546</v>
      </c>
      <c r="G571" s="2">
        <v>46077</v>
      </c>
      <c r="H571">
        <v>80611506</v>
      </c>
      <c r="I571" t="s">
        <v>553</v>
      </c>
      <c r="J571" t="s">
        <v>548</v>
      </c>
      <c r="K571" t="s">
        <v>77</v>
      </c>
      <c r="L571">
        <v>20</v>
      </c>
      <c r="M571">
        <v>21741</v>
      </c>
      <c r="N571" t="s">
        <v>53</v>
      </c>
      <c r="O571" t="s">
        <v>224</v>
      </c>
      <c r="P571" s="4">
        <v>15000</v>
      </c>
      <c r="Q571" s="4">
        <v>10300</v>
      </c>
      <c r="R571" t="s">
        <v>222</v>
      </c>
      <c r="S571" s="4">
        <v>91748850</v>
      </c>
      <c r="T571" t="s">
        <v>111</v>
      </c>
      <c r="V571" t="s">
        <v>460</v>
      </c>
      <c r="W571" s="4">
        <f>Tabla1[[#This Row],[OS-Valor Unitario]]-Tabla1[[#This Row],[costo_antes_iva]]</f>
        <v>-4700</v>
      </c>
      <c r="X571" s="4">
        <f>Tabla1[[#This Row],[OS-Valor Unitario]]*Tabla1[[#This Row],[CANTIDAD ENTREGA SATELITE]]</f>
        <v>0</v>
      </c>
      <c r="Y571" s="4">
        <f>Tabla1[[#This Row],[costo_antes_iva]]*Tabla1[[#This Row],[CANTIDAD ENTREGA SATELITE]]</f>
        <v>0</v>
      </c>
      <c r="Z571" s="4">
        <f>Tabla1[[#This Row],[Valor total OS]]-Tabla1[[#This Row],[valor total op]]</f>
        <v>0</v>
      </c>
    </row>
    <row r="572" spans="1:26" x14ac:dyDescent="0.3">
      <c r="A572">
        <v>6620</v>
      </c>
      <c r="B572">
        <v>21</v>
      </c>
      <c r="C572" t="s">
        <v>601</v>
      </c>
      <c r="D572" t="s">
        <v>602</v>
      </c>
      <c r="E572" t="s">
        <v>219</v>
      </c>
      <c r="F572" t="s">
        <v>546</v>
      </c>
      <c r="G572" s="2">
        <v>46077</v>
      </c>
      <c r="H572">
        <v>80611668</v>
      </c>
      <c r="I572" t="s">
        <v>603</v>
      </c>
      <c r="J572" t="s">
        <v>548</v>
      </c>
      <c r="K572" t="s">
        <v>32</v>
      </c>
      <c r="L572">
        <v>12</v>
      </c>
      <c r="M572">
        <v>21698</v>
      </c>
      <c r="N572" t="s">
        <v>53</v>
      </c>
      <c r="O572" t="s">
        <v>852</v>
      </c>
      <c r="P572" s="4">
        <v>5000</v>
      </c>
      <c r="Q572" s="4">
        <v>5500</v>
      </c>
      <c r="R572" t="s">
        <v>222</v>
      </c>
      <c r="S572" s="4">
        <v>91748850</v>
      </c>
      <c r="T572" t="s">
        <v>144</v>
      </c>
      <c r="U572">
        <v>12</v>
      </c>
      <c r="V572" t="s">
        <v>225</v>
      </c>
      <c r="W572" s="4">
        <f>Tabla1[[#This Row],[OS-Valor Unitario]]-Tabla1[[#This Row],[costo_antes_iva]]</f>
        <v>500</v>
      </c>
      <c r="X572" s="4">
        <f>Tabla1[[#This Row],[OS-Valor Unitario]]*Tabla1[[#This Row],[CANTIDAD ENTREGA SATELITE]]</f>
        <v>66000</v>
      </c>
      <c r="Y572" s="4">
        <f>Tabla1[[#This Row],[costo_antes_iva]]*Tabla1[[#This Row],[CANTIDAD ENTREGA SATELITE]]</f>
        <v>60000</v>
      </c>
      <c r="Z572" s="4">
        <f>Tabla1[[#This Row],[Valor total OS]]-Tabla1[[#This Row],[valor total op]]</f>
        <v>6000</v>
      </c>
    </row>
    <row r="573" spans="1:26" x14ac:dyDescent="0.3">
      <c r="A573">
        <v>6620</v>
      </c>
      <c r="B573">
        <v>22</v>
      </c>
      <c r="C573" t="s">
        <v>604</v>
      </c>
      <c r="D573" t="s">
        <v>605</v>
      </c>
      <c r="E573" t="s">
        <v>219</v>
      </c>
      <c r="F573" t="s">
        <v>546</v>
      </c>
      <c r="G573" s="2">
        <v>46077</v>
      </c>
      <c r="H573">
        <v>80611779</v>
      </c>
      <c r="I573" t="s">
        <v>606</v>
      </c>
      <c r="J573" t="s">
        <v>548</v>
      </c>
      <c r="K573" t="s">
        <v>32</v>
      </c>
      <c r="L573">
        <v>5</v>
      </c>
      <c r="M573">
        <v>21699</v>
      </c>
      <c r="N573" t="s">
        <v>53</v>
      </c>
      <c r="O573" t="s">
        <v>852</v>
      </c>
      <c r="P573" s="4">
        <v>5000</v>
      </c>
      <c r="Q573" s="4">
        <v>5500</v>
      </c>
      <c r="R573" t="s">
        <v>222</v>
      </c>
      <c r="S573" s="4">
        <v>91748850</v>
      </c>
      <c r="T573" t="s">
        <v>144</v>
      </c>
      <c r="U573">
        <v>5</v>
      </c>
      <c r="V573" t="s">
        <v>225</v>
      </c>
      <c r="W573" s="4">
        <f>Tabla1[[#This Row],[OS-Valor Unitario]]-Tabla1[[#This Row],[costo_antes_iva]]</f>
        <v>500</v>
      </c>
      <c r="X573" s="4">
        <f>Tabla1[[#This Row],[OS-Valor Unitario]]*Tabla1[[#This Row],[CANTIDAD ENTREGA SATELITE]]</f>
        <v>27500</v>
      </c>
      <c r="Y573" s="4">
        <f>Tabla1[[#This Row],[costo_antes_iva]]*Tabla1[[#This Row],[CANTIDAD ENTREGA SATELITE]]</f>
        <v>25000</v>
      </c>
      <c r="Z573" s="4">
        <f>Tabla1[[#This Row],[Valor total OS]]-Tabla1[[#This Row],[valor total op]]</f>
        <v>2500</v>
      </c>
    </row>
    <row r="574" spans="1:26" x14ac:dyDescent="0.3">
      <c r="A574">
        <v>6620</v>
      </c>
      <c r="B574">
        <v>25</v>
      </c>
      <c r="C574" t="s">
        <v>11607</v>
      </c>
      <c r="D574" t="s">
        <v>11608</v>
      </c>
      <c r="E574" t="s">
        <v>236</v>
      </c>
      <c r="F574" t="s">
        <v>546</v>
      </c>
      <c r="G574" s="2">
        <v>46077</v>
      </c>
      <c r="H574">
        <v>80613739</v>
      </c>
      <c r="I574" t="s">
        <v>11609</v>
      </c>
      <c r="J574" t="s">
        <v>548</v>
      </c>
      <c r="K574" t="s">
        <v>32</v>
      </c>
      <c r="L574">
        <v>17</v>
      </c>
      <c r="M574">
        <v>21629</v>
      </c>
      <c r="N574" t="s">
        <v>53</v>
      </c>
      <c r="O574" t="s">
        <v>615</v>
      </c>
      <c r="P574" s="4">
        <v>15000</v>
      </c>
      <c r="Q574" s="4">
        <v>13500</v>
      </c>
      <c r="R574" t="s">
        <v>222</v>
      </c>
      <c r="S574" s="4">
        <v>91748850</v>
      </c>
      <c r="T574" t="s">
        <v>238</v>
      </c>
      <c r="V574" t="s">
        <v>616</v>
      </c>
      <c r="W574" s="4">
        <f>Tabla1[[#This Row],[OS-Valor Unitario]]-Tabla1[[#This Row],[costo_antes_iva]]</f>
        <v>-1500</v>
      </c>
      <c r="X574" s="4">
        <f>Tabla1[[#This Row],[OS-Valor Unitario]]*Tabla1[[#This Row],[CANTIDAD ENTREGA SATELITE]]</f>
        <v>0</v>
      </c>
      <c r="Y574" s="4">
        <f>Tabla1[[#This Row],[costo_antes_iva]]*Tabla1[[#This Row],[CANTIDAD ENTREGA SATELITE]]</f>
        <v>0</v>
      </c>
      <c r="Z574" s="4">
        <f>Tabla1[[#This Row],[Valor total OS]]-Tabla1[[#This Row],[valor total op]]</f>
        <v>0</v>
      </c>
    </row>
    <row r="575" spans="1:26" x14ac:dyDescent="0.3">
      <c r="A575">
        <v>6620</v>
      </c>
      <c r="B575">
        <v>27</v>
      </c>
      <c r="C575" t="s">
        <v>620</v>
      </c>
      <c r="D575" t="s">
        <v>621</v>
      </c>
      <c r="E575" t="s">
        <v>236</v>
      </c>
      <c r="F575" t="s">
        <v>546</v>
      </c>
      <c r="G575" s="2">
        <v>46077</v>
      </c>
      <c r="H575">
        <v>80613818</v>
      </c>
      <c r="I575" t="s">
        <v>622</v>
      </c>
      <c r="J575" t="s">
        <v>548</v>
      </c>
      <c r="K575" t="s">
        <v>32</v>
      </c>
      <c r="L575">
        <v>8</v>
      </c>
      <c r="M575">
        <v>21718</v>
      </c>
      <c r="N575" t="s">
        <v>53</v>
      </c>
      <c r="O575" t="s">
        <v>610</v>
      </c>
      <c r="P575" s="4">
        <v>15000</v>
      </c>
      <c r="Q575" s="4">
        <v>13500</v>
      </c>
      <c r="R575" t="s">
        <v>222</v>
      </c>
      <c r="S575" s="4">
        <v>91748850</v>
      </c>
      <c r="T575" t="s">
        <v>238</v>
      </c>
      <c r="U575">
        <v>8</v>
      </c>
      <c r="V575" t="s">
        <v>225</v>
      </c>
      <c r="W575" s="4">
        <f>Tabla1[[#This Row],[OS-Valor Unitario]]-Tabla1[[#This Row],[costo_antes_iva]]</f>
        <v>-1500</v>
      </c>
      <c r="X575" s="4">
        <f>Tabla1[[#This Row],[OS-Valor Unitario]]*Tabla1[[#This Row],[CANTIDAD ENTREGA SATELITE]]</f>
        <v>108000</v>
      </c>
      <c r="Y575" s="4">
        <f>Tabla1[[#This Row],[costo_antes_iva]]*Tabla1[[#This Row],[CANTIDAD ENTREGA SATELITE]]</f>
        <v>120000</v>
      </c>
      <c r="Z575" s="4">
        <f>Tabla1[[#This Row],[Valor total OS]]-Tabla1[[#This Row],[valor total op]]</f>
        <v>-12000</v>
      </c>
    </row>
    <row r="576" spans="1:26" x14ac:dyDescent="0.3">
      <c r="A576">
        <v>6620</v>
      </c>
      <c r="B576">
        <v>29</v>
      </c>
      <c r="C576" t="s">
        <v>11610</v>
      </c>
      <c r="D576" t="s">
        <v>11611</v>
      </c>
      <c r="E576" t="s">
        <v>236</v>
      </c>
      <c r="F576" t="s">
        <v>546</v>
      </c>
      <c r="G576" s="2">
        <v>46077</v>
      </c>
      <c r="H576">
        <v>80614315</v>
      </c>
      <c r="I576" t="s">
        <v>11612</v>
      </c>
      <c r="J576" t="s">
        <v>548</v>
      </c>
      <c r="K576" t="s">
        <v>32</v>
      </c>
      <c r="L576">
        <v>9</v>
      </c>
      <c r="M576">
        <v>21697</v>
      </c>
      <c r="N576" t="s">
        <v>53</v>
      </c>
      <c r="O576" t="s">
        <v>237</v>
      </c>
      <c r="P576" s="4">
        <v>18000</v>
      </c>
      <c r="Q576" s="4">
        <v>20000</v>
      </c>
      <c r="R576" t="s">
        <v>222</v>
      </c>
      <c r="S576" s="4">
        <v>91748850</v>
      </c>
      <c r="T576" t="s">
        <v>238</v>
      </c>
      <c r="U576">
        <v>9</v>
      </c>
      <c r="V576" t="s">
        <v>79</v>
      </c>
      <c r="W576" s="4">
        <f>Tabla1[[#This Row],[OS-Valor Unitario]]-Tabla1[[#This Row],[costo_antes_iva]]</f>
        <v>2000</v>
      </c>
      <c r="X576" s="4">
        <f>Tabla1[[#This Row],[OS-Valor Unitario]]*Tabla1[[#This Row],[CANTIDAD ENTREGA SATELITE]]</f>
        <v>180000</v>
      </c>
      <c r="Y576" s="4">
        <f>Tabla1[[#This Row],[costo_antes_iva]]*Tabla1[[#This Row],[CANTIDAD ENTREGA SATELITE]]</f>
        <v>162000</v>
      </c>
      <c r="Z576" s="4">
        <f>Tabla1[[#This Row],[Valor total OS]]-Tabla1[[#This Row],[valor total op]]</f>
        <v>18000</v>
      </c>
    </row>
    <row r="577" spans="1:26" x14ac:dyDescent="0.3">
      <c r="A577">
        <v>6620</v>
      </c>
      <c r="B577">
        <v>29</v>
      </c>
      <c r="C577" t="s">
        <v>11610</v>
      </c>
      <c r="D577" t="s">
        <v>11611</v>
      </c>
      <c r="E577" t="s">
        <v>236</v>
      </c>
      <c r="F577" t="s">
        <v>546</v>
      </c>
      <c r="G577" s="2">
        <v>46077</v>
      </c>
      <c r="H577">
        <v>80614315</v>
      </c>
      <c r="I577" t="s">
        <v>11612</v>
      </c>
      <c r="J577" t="s">
        <v>548</v>
      </c>
      <c r="K577" t="s">
        <v>77</v>
      </c>
      <c r="L577">
        <v>9</v>
      </c>
      <c r="M577">
        <v>21686</v>
      </c>
      <c r="N577" t="s">
        <v>53</v>
      </c>
      <c r="O577" t="s">
        <v>78</v>
      </c>
      <c r="P577" s="4">
        <v>15000</v>
      </c>
      <c r="Q577" s="4">
        <v>28300</v>
      </c>
      <c r="R577" t="s">
        <v>222</v>
      </c>
      <c r="S577" s="4">
        <v>91748850</v>
      </c>
      <c r="T577" t="s">
        <v>238</v>
      </c>
      <c r="U577">
        <v>9</v>
      </c>
      <c r="V577" t="s">
        <v>79</v>
      </c>
      <c r="W577" s="4">
        <f>Tabla1[[#This Row],[OS-Valor Unitario]]-Tabla1[[#This Row],[costo_antes_iva]]</f>
        <v>13300</v>
      </c>
      <c r="X577" s="4">
        <f>Tabla1[[#This Row],[OS-Valor Unitario]]*Tabla1[[#This Row],[CANTIDAD ENTREGA SATELITE]]</f>
        <v>254700</v>
      </c>
      <c r="Y577" s="4">
        <f>Tabla1[[#This Row],[costo_antes_iva]]*Tabla1[[#This Row],[CANTIDAD ENTREGA SATELITE]]</f>
        <v>135000</v>
      </c>
      <c r="Z577" s="4">
        <f>Tabla1[[#This Row],[Valor total OS]]-Tabla1[[#This Row],[valor total op]]</f>
        <v>119700</v>
      </c>
    </row>
    <row r="578" spans="1:26" x14ac:dyDescent="0.3">
      <c r="A578">
        <v>6611</v>
      </c>
      <c r="B578">
        <v>1</v>
      </c>
      <c r="C578" t="s">
        <v>724</v>
      </c>
      <c r="D578" t="s">
        <v>725</v>
      </c>
      <c r="E578" t="s">
        <v>219</v>
      </c>
      <c r="F578" t="s">
        <v>464</v>
      </c>
      <c r="G578" s="2">
        <v>46076</v>
      </c>
      <c r="H578">
        <v>80555323</v>
      </c>
      <c r="I578" t="s">
        <v>726</v>
      </c>
      <c r="J578" t="s">
        <v>727</v>
      </c>
      <c r="K578" t="s">
        <v>32</v>
      </c>
      <c r="L578">
        <v>208</v>
      </c>
      <c r="M578">
        <v>21309</v>
      </c>
      <c r="N578" t="s">
        <v>256</v>
      </c>
      <c r="O578" t="s">
        <v>146</v>
      </c>
      <c r="P578" s="4">
        <v>5000</v>
      </c>
      <c r="Q578" s="4">
        <v>5500</v>
      </c>
      <c r="R578" t="s">
        <v>35</v>
      </c>
      <c r="S578" s="4">
        <v>8375172</v>
      </c>
      <c r="T578" t="s">
        <v>144</v>
      </c>
      <c r="U578">
        <v>62</v>
      </c>
      <c r="V578" t="s">
        <v>112</v>
      </c>
      <c r="W578" s="4">
        <f>Tabla1[[#This Row],[OS-Valor Unitario]]-Tabla1[[#This Row],[costo_antes_iva]]</f>
        <v>500</v>
      </c>
      <c r="X578" s="4">
        <f>Tabla1[[#This Row],[OS-Valor Unitario]]*Tabla1[[#This Row],[CANTIDAD ENTREGA SATELITE]]</f>
        <v>341000</v>
      </c>
      <c r="Y578" s="4">
        <f>Tabla1[[#This Row],[costo_antes_iva]]*Tabla1[[#This Row],[CANTIDAD ENTREGA SATELITE]]</f>
        <v>310000</v>
      </c>
      <c r="Z578" s="4">
        <f>Tabla1[[#This Row],[Valor total OS]]-Tabla1[[#This Row],[valor total op]]</f>
        <v>31000</v>
      </c>
    </row>
    <row r="579" spans="1:26" x14ac:dyDescent="0.3">
      <c r="A579">
        <v>6611</v>
      </c>
      <c r="B579">
        <v>1</v>
      </c>
      <c r="C579" t="s">
        <v>724</v>
      </c>
      <c r="D579" t="s">
        <v>725</v>
      </c>
      <c r="E579" t="s">
        <v>219</v>
      </c>
      <c r="F579" t="s">
        <v>464</v>
      </c>
      <c r="G579" s="2">
        <v>46076</v>
      </c>
      <c r="H579">
        <v>80555323</v>
      </c>
      <c r="I579" t="s">
        <v>726</v>
      </c>
      <c r="J579" t="s">
        <v>727</v>
      </c>
      <c r="K579" t="s">
        <v>32</v>
      </c>
      <c r="L579">
        <v>208</v>
      </c>
      <c r="M579">
        <v>21309</v>
      </c>
      <c r="N579" t="s">
        <v>256</v>
      </c>
      <c r="O579" t="s">
        <v>146</v>
      </c>
      <c r="P579" s="4">
        <v>5000</v>
      </c>
      <c r="Q579" s="4">
        <v>5500</v>
      </c>
      <c r="R579" t="s">
        <v>35</v>
      </c>
      <c r="S579" s="4">
        <v>8375172</v>
      </c>
      <c r="T579" t="s">
        <v>144</v>
      </c>
      <c r="U579">
        <v>42</v>
      </c>
      <c r="V579" t="s">
        <v>112</v>
      </c>
      <c r="W579" s="4">
        <f>Tabla1[[#This Row],[OS-Valor Unitario]]-Tabla1[[#This Row],[costo_antes_iva]]</f>
        <v>500</v>
      </c>
      <c r="X579" s="4">
        <f>Tabla1[[#This Row],[OS-Valor Unitario]]*Tabla1[[#This Row],[CANTIDAD ENTREGA SATELITE]]</f>
        <v>231000</v>
      </c>
      <c r="Y579" s="4">
        <f>Tabla1[[#This Row],[costo_antes_iva]]*Tabla1[[#This Row],[CANTIDAD ENTREGA SATELITE]]</f>
        <v>210000</v>
      </c>
      <c r="Z579" s="4">
        <f>Tabla1[[#This Row],[Valor total OS]]-Tabla1[[#This Row],[valor total op]]</f>
        <v>21000</v>
      </c>
    </row>
    <row r="580" spans="1:26" x14ac:dyDescent="0.3">
      <c r="A580">
        <v>6611</v>
      </c>
      <c r="B580">
        <v>1</v>
      </c>
      <c r="C580" t="s">
        <v>724</v>
      </c>
      <c r="D580" t="s">
        <v>725</v>
      </c>
      <c r="E580" t="s">
        <v>219</v>
      </c>
      <c r="F580" t="s">
        <v>464</v>
      </c>
      <c r="G580" s="2">
        <v>46076</v>
      </c>
      <c r="H580">
        <v>80555323</v>
      </c>
      <c r="I580" t="s">
        <v>726</v>
      </c>
      <c r="J580" t="s">
        <v>727</v>
      </c>
      <c r="K580" t="s">
        <v>77</v>
      </c>
      <c r="L580">
        <v>208</v>
      </c>
      <c r="M580">
        <v>21221</v>
      </c>
      <c r="N580" t="s">
        <v>256</v>
      </c>
      <c r="O580" t="s">
        <v>461</v>
      </c>
      <c r="P580" s="4">
        <v>1200</v>
      </c>
      <c r="Q580" s="4">
        <v>1400</v>
      </c>
      <c r="R580" t="s">
        <v>35</v>
      </c>
      <c r="S580" s="4">
        <v>8375172</v>
      </c>
      <c r="T580" t="s">
        <v>144</v>
      </c>
      <c r="U580">
        <v>62</v>
      </c>
      <c r="V580" t="s">
        <v>278</v>
      </c>
      <c r="W580" s="4">
        <f>Tabla1[[#This Row],[OS-Valor Unitario]]-Tabla1[[#This Row],[costo_antes_iva]]</f>
        <v>200</v>
      </c>
      <c r="X580" s="4">
        <f>Tabla1[[#This Row],[OS-Valor Unitario]]*Tabla1[[#This Row],[CANTIDAD ENTREGA SATELITE]]</f>
        <v>86800</v>
      </c>
      <c r="Y580" s="4">
        <f>Tabla1[[#This Row],[costo_antes_iva]]*Tabla1[[#This Row],[CANTIDAD ENTREGA SATELITE]]</f>
        <v>74400</v>
      </c>
      <c r="Z580" s="4">
        <f>Tabla1[[#This Row],[Valor total OS]]-Tabla1[[#This Row],[valor total op]]</f>
        <v>12400</v>
      </c>
    </row>
    <row r="581" spans="1:26" x14ac:dyDescent="0.3">
      <c r="A581">
        <v>6611</v>
      </c>
      <c r="B581">
        <v>1</v>
      </c>
      <c r="C581" t="s">
        <v>724</v>
      </c>
      <c r="D581" t="s">
        <v>725</v>
      </c>
      <c r="E581" t="s">
        <v>219</v>
      </c>
      <c r="F581" t="s">
        <v>464</v>
      </c>
      <c r="G581" s="2">
        <v>46076</v>
      </c>
      <c r="H581">
        <v>80555323</v>
      </c>
      <c r="I581" t="s">
        <v>726</v>
      </c>
      <c r="J581" t="s">
        <v>727</v>
      </c>
      <c r="K581" t="s">
        <v>77</v>
      </c>
      <c r="L581">
        <v>208</v>
      </c>
      <c r="M581">
        <v>21221</v>
      </c>
      <c r="N581" t="s">
        <v>256</v>
      </c>
      <c r="O581" t="s">
        <v>461</v>
      </c>
      <c r="P581" s="4">
        <v>1200</v>
      </c>
      <c r="Q581" s="4">
        <v>1400</v>
      </c>
      <c r="R581" t="s">
        <v>35</v>
      </c>
      <c r="S581" s="4">
        <v>8375172</v>
      </c>
      <c r="T581" t="s">
        <v>144</v>
      </c>
      <c r="U581">
        <v>42</v>
      </c>
      <c r="V581" t="s">
        <v>278</v>
      </c>
      <c r="W581" s="4">
        <f>Tabla1[[#This Row],[OS-Valor Unitario]]-Tabla1[[#This Row],[costo_antes_iva]]</f>
        <v>200</v>
      </c>
      <c r="X581" s="4">
        <f>Tabla1[[#This Row],[OS-Valor Unitario]]*Tabla1[[#This Row],[CANTIDAD ENTREGA SATELITE]]</f>
        <v>58800</v>
      </c>
      <c r="Y581" s="4">
        <f>Tabla1[[#This Row],[costo_antes_iva]]*Tabla1[[#This Row],[CANTIDAD ENTREGA SATELITE]]</f>
        <v>50400</v>
      </c>
      <c r="Z581" s="4">
        <f>Tabla1[[#This Row],[Valor total OS]]-Tabla1[[#This Row],[valor total op]]</f>
        <v>8400</v>
      </c>
    </row>
    <row r="582" spans="1:26" x14ac:dyDescent="0.3">
      <c r="A582">
        <v>6611</v>
      </c>
      <c r="B582">
        <v>2</v>
      </c>
      <c r="C582" t="s">
        <v>728</v>
      </c>
      <c r="D582" t="s">
        <v>729</v>
      </c>
      <c r="E582" t="s">
        <v>730</v>
      </c>
      <c r="F582" t="s">
        <v>464</v>
      </c>
      <c r="G582" s="2">
        <v>46076</v>
      </c>
      <c r="H582">
        <v>80555465</v>
      </c>
      <c r="I582" t="s">
        <v>731</v>
      </c>
      <c r="J582" t="s">
        <v>727</v>
      </c>
      <c r="K582" t="s">
        <v>32</v>
      </c>
      <c r="L582">
        <v>280</v>
      </c>
      <c r="M582">
        <v>21334</v>
      </c>
      <c r="N582" t="s">
        <v>256</v>
      </c>
      <c r="O582" t="s">
        <v>732</v>
      </c>
      <c r="P582" s="4">
        <v>10000</v>
      </c>
      <c r="Q582" s="4">
        <v>11000</v>
      </c>
      <c r="R582" t="s">
        <v>35</v>
      </c>
      <c r="S582" s="4">
        <v>8375172</v>
      </c>
      <c r="T582" t="s">
        <v>87</v>
      </c>
      <c r="U582">
        <v>140</v>
      </c>
      <c r="V582" t="s">
        <v>733</v>
      </c>
      <c r="W582" s="4">
        <f>Tabla1[[#This Row],[OS-Valor Unitario]]-Tabla1[[#This Row],[costo_antes_iva]]</f>
        <v>1000</v>
      </c>
      <c r="X582" s="4">
        <f>Tabla1[[#This Row],[OS-Valor Unitario]]*Tabla1[[#This Row],[CANTIDAD ENTREGA SATELITE]]</f>
        <v>1540000</v>
      </c>
      <c r="Y582" s="4">
        <f>Tabla1[[#This Row],[costo_antes_iva]]*Tabla1[[#This Row],[CANTIDAD ENTREGA SATELITE]]</f>
        <v>1400000</v>
      </c>
      <c r="Z582" s="4">
        <f>Tabla1[[#This Row],[Valor total OS]]-Tabla1[[#This Row],[valor total op]]</f>
        <v>140000</v>
      </c>
    </row>
    <row r="583" spans="1:26" x14ac:dyDescent="0.3">
      <c r="A583">
        <v>6609</v>
      </c>
      <c r="B583">
        <v>1</v>
      </c>
      <c r="C583" t="s">
        <v>734</v>
      </c>
      <c r="D583" t="s">
        <v>735</v>
      </c>
      <c r="E583" t="s">
        <v>736</v>
      </c>
      <c r="F583" t="s">
        <v>427</v>
      </c>
      <c r="G583" s="2">
        <v>46076</v>
      </c>
      <c r="H583">
        <v>80544569</v>
      </c>
      <c r="I583" t="s">
        <v>737</v>
      </c>
      <c r="J583" t="s">
        <v>738</v>
      </c>
      <c r="K583" t="s">
        <v>32</v>
      </c>
      <c r="L583">
        <v>40</v>
      </c>
      <c r="M583">
        <v>21190</v>
      </c>
      <c r="N583" t="s">
        <v>33</v>
      </c>
      <c r="O583" t="s">
        <v>182</v>
      </c>
      <c r="P583" s="4">
        <v>5500</v>
      </c>
      <c r="Q583" s="4">
        <v>4500</v>
      </c>
      <c r="R583" t="s">
        <v>35</v>
      </c>
      <c r="S583" s="4">
        <v>1510428</v>
      </c>
      <c r="T583" t="s">
        <v>56</v>
      </c>
      <c r="U583">
        <v>20</v>
      </c>
      <c r="V583" t="s">
        <v>183</v>
      </c>
      <c r="W583" s="4">
        <f>Tabla1[[#This Row],[OS-Valor Unitario]]-Tabla1[[#This Row],[costo_antes_iva]]</f>
        <v>-1000</v>
      </c>
      <c r="X583" s="4">
        <f>Tabla1[[#This Row],[OS-Valor Unitario]]*Tabla1[[#This Row],[CANTIDAD ENTREGA SATELITE]]</f>
        <v>90000</v>
      </c>
      <c r="Y583" s="4">
        <f>Tabla1[[#This Row],[costo_antes_iva]]*Tabla1[[#This Row],[CANTIDAD ENTREGA SATELITE]]</f>
        <v>110000</v>
      </c>
      <c r="Z583" s="4">
        <f>Tabla1[[#This Row],[Valor total OS]]-Tabla1[[#This Row],[valor total op]]</f>
        <v>-20000</v>
      </c>
    </row>
    <row r="584" spans="1:26" x14ac:dyDescent="0.3">
      <c r="A584">
        <v>6609</v>
      </c>
      <c r="B584">
        <v>2</v>
      </c>
      <c r="C584" t="s">
        <v>739</v>
      </c>
      <c r="D584" t="s">
        <v>740</v>
      </c>
      <c r="E584" t="s">
        <v>741</v>
      </c>
      <c r="F584" t="s">
        <v>427</v>
      </c>
      <c r="G584" s="2">
        <v>46076</v>
      </c>
      <c r="H584">
        <v>80544582</v>
      </c>
      <c r="I584" t="s">
        <v>742</v>
      </c>
      <c r="J584" t="s">
        <v>738</v>
      </c>
      <c r="K584" t="s">
        <v>32</v>
      </c>
      <c r="L584">
        <v>40</v>
      </c>
      <c r="M584">
        <v>21191</v>
      </c>
      <c r="N584" t="s">
        <v>33</v>
      </c>
      <c r="O584" t="s">
        <v>182</v>
      </c>
      <c r="P584" s="4">
        <v>6500</v>
      </c>
      <c r="Q584" s="4">
        <v>6000</v>
      </c>
      <c r="R584" t="s">
        <v>35</v>
      </c>
      <c r="S584" s="4">
        <v>1510428</v>
      </c>
      <c r="T584" t="s">
        <v>743</v>
      </c>
      <c r="U584">
        <v>20</v>
      </c>
      <c r="V584" t="s">
        <v>183</v>
      </c>
      <c r="W584" s="4">
        <f>Tabla1[[#This Row],[OS-Valor Unitario]]-Tabla1[[#This Row],[costo_antes_iva]]</f>
        <v>-500</v>
      </c>
      <c r="X584" s="4">
        <f>Tabla1[[#This Row],[OS-Valor Unitario]]*Tabla1[[#This Row],[CANTIDAD ENTREGA SATELITE]]</f>
        <v>120000</v>
      </c>
      <c r="Y584" s="4">
        <f>Tabla1[[#This Row],[costo_antes_iva]]*Tabla1[[#This Row],[CANTIDAD ENTREGA SATELITE]]</f>
        <v>130000</v>
      </c>
      <c r="Z584" s="4">
        <f>Tabla1[[#This Row],[Valor total OS]]-Tabla1[[#This Row],[valor total op]]</f>
        <v>-10000</v>
      </c>
    </row>
    <row r="585" spans="1:26" x14ac:dyDescent="0.3">
      <c r="A585">
        <v>6609</v>
      </c>
      <c r="B585">
        <v>3</v>
      </c>
      <c r="C585" t="s">
        <v>744</v>
      </c>
      <c r="D585" t="s">
        <v>745</v>
      </c>
      <c r="E585" t="s">
        <v>378</v>
      </c>
      <c r="F585" t="s">
        <v>427</v>
      </c>
      <c r="G585" s="2">
        <v>46076</v>
      </c>
      <c r="H585">
        <v>80544593</v>
      </c>
      <c r="I585" t="s">
        <v>746</v>
      </c>
      <c r="J585" t="s">
        <v>738</v>
      </c>
      <c r="K585" t="s">
        <v>32</v>
      </c>
      <c r="L585">
        <v>12</v>
      </c>
      <c r="M585">
        <v>21012</v>
      </c>
      <c r="N585" t="s">
        <v>33</v>
      </c>
      <c r="O585" t="s">
        <v>559</v>
      </c>
      <c r="P585" s="4">
        <v>6500</v>
      </c>
      <c r="Q585" s="4">
        <v>6000</v>
      </c>
      <c r="R585" t="s">
        <v>35</v>
      </c>
      <c r="S585" s="4">
        <v>1510428</v>
      </c>
      <c r="T585" t="s">
        <v>381</v>
      </c>
      <c r="U585">
        <v>12</v>
      </c>
      <c r="V585" t="s">
        <v>560</v>
      </c>
      <c r="W585" s="4">
        <f>Tabla1[[#This Row],[OS-Valor Unitario]]-Tabla1[[#This Row],[costo_antes_iva]]</f>
        <v>-500</v>
      </c>
      <c r="X585" s="4">
        <f>Tabla1[[#This Row],[OS-Valor Unitario]]*Tabla1[[#This Row],[CANTIDAD ENTREGA SATELITE]]</f>
        <v>72000</v>
      </c>
      <c r="Y585" s="4">
        <f>Tabla1[[#This Row],[costo_antes_iva]]*Tabla1[[#This Row],[CANTIDAD ENTREGA SATELITE]]</f>
        <v>78000</v>
      </c>
      <c r="Z585" s="4">
        <f>Tabla1[[#This Row],[Valor total OS]]-Tabla1[[#This Row],[valor total op]]</f>
        <v>-6000</v>
      </c>
    </row>
    <row r="586" spans="1:26" x14ac:dyDescent="0.3">
      <c r="A586">
        <v>6605</v>
      </c>
      <c r="B586">
        <v>1</v>
      </c>
      <c r="C586" t="s">
        <v>747</v>
      </c>
      <c r="D586" t="s">
        <v>748</v>
      </c>
      <c r="E586" t="s">
        <v>749</v>
      </c>
      <c r="F586" t="s">
        <v>321</v>
      </c>
      <c r="G586" s="2">
        <v>46073</v>
      </c>
      <c r="H586">
        <v>80433757</v>
      </c>
      <c r="I586" t="s">
        <v>750</v>
      </c>
      <c r="J586" t="s">
        <v>751</v>
      </c>
      <c r="K586" t="s">
        <v>342</v>
      </c>
      <c r="L586">
        <v>615</v>
      </c>
      <c r="M586">
        <v>20985</v>
      </c>
      <c r="N586" t="s">
        <v>256</v>
      </c>
      <c r="O586" t="s">
        <v>343</v>
      </c>
      <c r="P586" s="4">
        <v>11000</v>
      </c>
      <c r="Q586" s="4">
        <v>10400</v>
      </c>
      <c r="R586" t="s">
        <v>35</v>
      </c>
      <c r="S586" s="4">
        <v>61883515</v>
      </c>
      <c r="T586" t="s">
        <v>752</v>
      </c>
      <c r="U586">
        <v>599</v>
      </c>
      <c r="V586" t="s">
        <v>344</v>
      </c>
      <c r="W586" s="4">
        <f>Tabla1[[#This Row],[OS-Valor Unitario]]-Tabla1[[#This Row],[costo_antes_iva]]</f>
        <v>-600</v>
      </c>
      <c r="X586" s="4">
        <f>Tabla1[[#This Row],[OS-Valor Unitario]]*Tabla1[[#This Row],[CANTIDAD ENTREGA SATELITE]]</f>
        <v>6229600</v>
      </c>
      <c r="Y586" s="4">
        <f>Tabla1[[#This Row],[costo_antes_iva]]*Tabla1[[#This Row],[CANTIDAD ENTREGA SATELITE]]</f>
        <v>6589000</v>
      </c>
      <c r="Z586" s="4">
        <f>Tabla1[[#This Row],[Valor total OS]]-Tabla1[[#This Row],[valor total op]]</f>
        <v>-359400</v>
      </c>
    </row>
    <row r="587" spans="1:26" x14ac:dyDescent="0.3">
      <c r="A587">
        <v>6605</v>
      </c>
      <c r="B587">
        <v>1</v>
      </c>
      <c r="C587" t="s">
        <v>747</v>
      </c>
      <c r="D587" t="s">
        <v>748</v>
      </c>
      <c r="E587" t="s">
        <v>749</v>
      </c>
      <c r="F587" t="s">
        <v>321</v>
      </c>
      <c r="G587" s="2">
        <v>46073</v>
      </c>
      <c r="H587">
        <v>80433757</v>
      </c>
      <c r="I587" t="s">
        <v>750</v>
      </c>
      <c r="J587" t="s">
        <v>751</v>
      </c>
      <c r="K587" t="s">
        <v>32</v>
      </c>
      <c r="L587">
        <v>556</v>
      </c>
      <c r="M587">
        <v>21500</v>
      </c>
      <c r="N587" t="s">
        <v>256</v>
      </c>
      <c r="O587" t="s">
        <v>753</v>
      </c>
      <c r="P587" s="4">
        <v>7500</v>
      </c>
      <c r="Q587" s="4">
        <v>5000</v>
      </c>
      <c r="R587" t="s">
        <v>35</v>
      </c>
      <c r="S587" s="4">
        <v>61883515</v>
      </c>
      <c r="T587" t="s">
        <v>752</v>
      </c>
      <c r="V587" t="s">
        <v>754</v>
      </c>
      <c r="W587" s="4">
        <f>Tabla1[[#This Row],[OS-Valor Unitario]]-Tabla1[[#This Row],[costo_antes_iva]]</f>
        <v>-2500</v>
      </c>
      <c r="X587" s="4">
        <f>Tabla1[[#This Row],[OS-Valor Unitario]]*Tabla1[[#This Row],[CANTIDAD ENTREGA SATELITE]]</f>
        <v>0</v>
      </c>
      <c r="Y587" s="4">
        <f>Tabla1[[#This Row],[costo_antes_iva]]*Tabla1[[#This Row],[CANTIDAD ENTREGA SATELITE]]</f>
        <v>0</v>
      </c>
      <c r="Z587" s="4">
        <f>Tabla1[[#This Row],[Valor total OS]]-Tabla1[[#This Row],[valor total op]]</f>
        <v>0</v>
      </c>
    </row>
    <row r="588" spans="1:26" x14ac:dyDescent="0.3">
      <c r="A588">
        <v>6605</v>
      </c>
      <c r="B588">
        <v>4</v>
      </c>
      <c r="C588" t="s">
        <v>755</v>
      </c>
      <c r="D588" t="s">
        <v>756</v>
      </c>
      <c r="E588" t="s">
        <v>367</v>
      </c>
      <c r="F588" t="s">
        <v>321</v>
      </c>
      <c r="G588" s="2">
        <v>46073</v>
      </c>
      <c r="H588">
        <v>80433783</v>
      </c>
      <c r="I588" t="s">
        <v>757</v>
      </c>
      <c r="J588" t="s">
        <v>751</v>
      </c>
      <c r="K588" t="s">
        <v>64</v>
      </c>
      <c r="L588">
        <v>20</v>
      </c>
      <c r="M588">
        <v>21260</v>
      </c>
      <c r="N588" t="s">
        <v>256</v>
      </c>
      <c r="O588" t="s">
        <v>259</v>
      </c>
      <c r="P588" s="4">
        <v>1600</v>
      </c>
      <c r="Q588" s="4">
        <v>1400</v>
      </c>
      <c r="R588" t="s">
        <v>35</v>
      </c>
      <c r="S588" s="4">
        <v>61883515</v>
      </c>
      <c r="T588" t="s">
        <v>238</v>
      </c>
      <c r="U588">
        <v>10</v>
      </c>
      <c r="V588" t="s">
        <v>260</v>
      </c>
      <c r="W588" s="4">
        <f>Tabla1[[#This Row],[OS-Valor Unitario]]-Tabla1[[#This Row],[costo_antes_iva]]</f>
        <v>-200</v>
      </c>
      <c r="X588" s="4">
        <f>Tabla1[[#This Row],[OS-Valor Unitario]]*Tabla1[[#This Row],[CANTIDAD ENTREGA SATELITE]]</f>
        <v>14000</v>
      </c>
      <c r="Y588" s="4">
        <f>Tabla1[[#This Row],[costo_antes_iva]]*Tabla1[[#This Row],[CANTIDAD ENTREGA SATELITE]]</f>
        <v>16000</v>
      </c>
      <c r="Z588" s="4">
        <f>Tabla1[[#This Row],[Valor total OS]]-Tabla1[[#This Row],[valor total op]]</f>
        <v>-2000</v>
      </c>
    </row>
    <row r="589" spans="1:26" x14ac:dyDescent="0.3">
      <c r="A589">
        <v>6605</v>
      </c>
      <c r="B589">
        <v>4</v>
      </c>
      <c r="C589" t="s">
        <v>755</v>
      </c>
      <c r="D589" t="s">
        <v>756</v>
      </c>
      <c r="E589" t="s">
        <v>367</v>
      </c>
      <c r="F589" t="s">
        <v>321</v>
      </c>
      <c r="G589" s="2">
        <v>46073</v>
      </c>
      <c r="H589">
        <v>80433783</v>
      </c>
      <c r="I589" t="s">
        <v>757</v>
      </c>
      <c r="J589" t="s">
        <v>751</v>
      </c>
      <c r="K589" t="s">
        <v>32</v>
      </c>
      <c r="L589">
        <v>10</v>
      </c>
      <c r="M589">
        <v>21531</v>
      </c>
      <c r="N589" t="s">
        <v>256</v>
      </c>
      <c r="O589" t="s">
        <v>610</v>
      </c>
      <c r="P589" s="4">
        <v>16000</v>
      </c>
      <c r="Q589" s="4">
        <v>15000</v>
      </c>
      <c r="R589" t="s">
        <v>35</v>
      </c>
      <c r="S589" s="4">
        <v>61883515</v>
      </c>
      <c r="T589" t="s">
        <v>238</v>
      </c>
      <c r="V589" t="s">
        <v>628</v>
      </c>
      <c r="W589" s="4">
        <f>Tabla1[[#This Row],[OS-Valor Unitario]]-Tabla1[[#This Row],[costo_antes_iva]]</f>
        <v>-1000</v>
      </c>
      <c r="X589" s="4">
        <f>Tabla1[[#This Row],[OS-Valor Unitario]]*Tabla1[[#This Row],[CANTIDAD ENTREGA SATELITE]]</f>
        <v>0</v>
      </c>
      <c r="Y589" s="4">
        <f>Tabla1[[#This Row],[costo_antes_iva]]*Tabla1[[#This Row],[CANTIDAD ENTREGA SATELITE]]</f>
        <v>0</v>
      </c>
      <c r="Z589" s="4">
        <f>Tabla1[[#This Row],[Valor total OS]]-Tabla1[[#This Row],[valor total op]]</f>
        <v>0</v>
      </c>
    </row>
    <row r="590" spans="1:26" x14ac:dyDescent="0.3">
      <c r="A590">
        <v>6605</v>
      </c>
      <c r="B590">
        <v>6</v>
      </c>
      <c r="C590" t="s">
        <v>758</v>
      </c>
      <c r="D590" t="s">
        <v>759</v>
      </c>
      <c r="E590" t="s">
        <v>90</v>
      </c>
      <c r="F590" t="s">
        <v>321</v>
      </c>
      <c r="G590" s="2">
        <v>46073</v>
      </c>
      <c r="H590">
        <v>80433800</v>
      </c>
      <c r="I590" t="s">
        <v>760</v>
      </c>
      <c r="J590" t="s">
        <v>751</v>
      </c>
      <c r="K590" t="s">
        <v>92</v>
      </c>
      <c r="L590">
        <v>10</v>
      </c>
      <c r="M590">
        <v>20969</v>
      </c>
      <c r="N590" t="s">
        <v>256</v>
      </c>
      <c r="O590" t="s">
        <v>93</v>
      </c>
      <c r="P590" s="4">
        <v>47000</v>
      </c>
      <c r="Q590" s="4">
        <v>47000</v>
      </c>
      <c r="R590" t="s">
        <v>35</v>
      </c>
      <c r="S590" s="4">
        <v>61883515</v>
      </c>
      <c r="T590" t="s">
        <v>94</v>
      </c>
      <c r="V590" t="s">
        <v>93</v>
      </c>
      <c r="W590" s="4">
        <f>Tabla1[[#This Row],[OS-Valor Unitario]]-Tabla1[[#This Row],[costo_antes_iva]]</f>
        <v>0</v>
      </c>
      <c r="X590" s="4">
        <f>Tabla1[[#This Row],[OS-Valor Unitario]]*Tabla1[[#This Row],[CANTIDAD ENTREGA SATELITE]]</f>
        <v>0</v>
      </c>
      <c r="Y590" s="4">
        <f>Tabla1[[#This Row],[costo_antes_iva]]*Tabla1[[#This Row],[CANTIDAD ENTREGA SATELITE]]</f>
        <v>0</v>
      </c>
      <c r="Z590" s="4">
        <f>Tabla1[[#This Row],[Valor total OS]]-Tabla1[[#This Row],[valor total op]]</f>
        <v>0</v>
      </c>
    </row>
    <row r="591" spans="1:26" x14ac:dyDescent="0.3">
      <c r="A591">
        <v>6602</v>
      </c>
      <c r="B591">
        <v>5</v>
      </c>
      <c r="C591" t="s">
        <v>761</v>
      </c>
      <c r="D591" t="s">
        <v>762</v>
      </c>
      <c r="E591" t="s">
        <v>130</v>
      </c>
      <c r="F591" t="s">
        <v>763</v>
      </c>
      <c r="G591" s="2">
        <v>46072</v>
      </c>
      <c r="H591">
        <v>80395118</v>
      </c>
      <c r="I591" t="s">
        <v>764</v>
      </c>
      <c r="J591" t="s">
        <v>765</v>
      </c>
      <c r="K591" t="s">
        <v>32</v>
      </c>
      <c r="L591">
        <v>28</v>
      </c>
      <c r="M591">
        <v>21518</v>
      </c>
      <c r="N591" t="s">
        <v>766</v>
      </c>
      <c r="O591" t="s">
        <v>286</v>
      </c>
      <c r="P591" s="4">
        <v>14500</v>
      </c>
      <c r="Q591" s="4">
        <v>13000</v>
      </c>
      <c r="R591" t="s">
        <v>35</v>
      </c>
      <c r="S591" s="4">
        <v>20011430</v>
      </c>
      <c r="T591" t="s">
        <v>111</v>
      </c>
      <c r="V591" t="s">
        <v>460</v>
      </c>
      <c r="W591" s="4">
        <f>Tabla1[[#This Row],[OS-Valor Unitario]]-Tabla1[[#This Row],[costo_antes_iva]]</f>
        <v>-1500</v>
      </c>
      <c r="X591" s="4">
        <f>Tabla1[[#This Row],[OS-Valor Unitario]]*Tabla1[[#This Row],[CANTIDAD ENTREGA SATELITE]]</f>
        <v>0</v>
      </c>
      <c r="Y591" s="4">
        <f>Tabla1[[#This Row],[costo_antes_iva]]*Tabla1[[#This Row],[CANTIDAD ENTREGA SATELITE]]</f>
        <v>0</v>
      </c>
      <c r="Z591" s="4">
        <f>Tabla1[[#This Row],[Valor total OS]]-Tabla1[[#This Row],[valor total op]]</f>
        <v>0</v>
      </c>
    </row>
    <row r="592" spans="1:26" x14ac:dyDescent="0.3">
      <c r="A592">
        <v>6597</v>
      </c>
      <c r="B592">
        <v>1</v>
      </c>
      <c r="C592" t="s">
        <v>767</v>
      </c>
      <c r="D592" t="s">
        <v>768</v>
      </c>
      <c r="E592" t="s">
        <v>219</v>
      </c>
      <c r="F592" t="s">
        <v>50</v>
      </c>
      <c r="G592" s="2">
        <v>46072</v>
      </c>
      <c r="H592">
        <v>80353289</v>
      </c>
      <c r="I592" t="s">
        <v>769</v>
      </c>
      <c r="J592" t="s">
        <v>770</v>
      </c>
      <c r="K592" t="s">
        <v>32</v>
      </c>
      <c r="L592">
        <v>98</v>
      </c>
      <c r="M592">
        <v>21065</v>
      </c>
      <c r="N592" t="s">
        <v>53</v>
      </c>
      <c r="O592" t="s">
        <v>54</v>
      </c>
      <c r="P592" s="4">
        <v>7500</v>
      </c>
      <c r="Q592" s="4">
        <v>7000</v>
      </c>
      <c r="R592" t="s">
        <v>222</v>
      </c>
      <c r="S592" s="4">
        <v>3938865</v>
      </c>
      <c r="T592" t="s">
        <v>144</v>
      </c>
      <c r="U592">
        <v>49</v>
      </c>
      <c r="V592" t="s">
        <v>57</v>
      </c>
      <c r="W592" s="4">
        <f>Tabla1[[#This Row],[OS-Valor Unitario]]-Tabla1[[#This Row],[costo_antes_iva]]</f>
        <v>-500</v>
      </c>
      <c r="X592" s="4">
        <f>Tabla1[[#This Row],[OS-Valor Unitario]]*Tabla1[[#This Row],[CANTIDAD ENTREGA SATELITE]]</f>
        <v>343000</v>
      </c>
      <c r="Y592" s="4">
        <f>Tabla1[[#This Row],[costo_antes_iva]]*Tabla1[[#This Row],[CANTIDAD ENTREGA SATELITE]]</f>
        <v>367500</v>
      </c>
      <c r="Z592" s="4">
        <f>Tabla1[[#This Row],[Valor total OS]]-Tabla1[[#This Row],[valor total op]]</f>
        <v>-24500</v>
      </c>
    </row>
    <row r="593" spans="1:26" x14ac:dyDescent="0.3">
      <c r="A593">
        <v>6597</v>
      </c>
      <c r="B593">
        <v>1</v>
      </c>
      <c r="C593" t="s">
        <v>767</v>
      </c>
      <c r="D593" t="s">
        <v>768</v>
      </c>
      <c r="E593" t="s">
        <v>219</v>
      </c>
      <c r="F593" t="s">
        <v>50</v>
      </c>
      <c r="G593" s="2">
        <v>46072</v>
      </c>
      <c r="H593">
        <v>80353289</v>
      </c>
      <c r="I593" t="s">
        <v>769</v>
      </c>
      <c r="J593" t="s">
        <v>770</v>
      </c>
      <c r="K593" t="s">
        <v>77</v>
      </c>
      <c r="L593">
        <v>49</v>
      </c>
      <c r="M593">
        <v>21039</v>
      </c>
      <c r="N593" t="s">
        <v>53</v>
      </c>
      <c r="O593" t="s">
        <v>224</v>
      </c>
      <c r="P593" s="4">
        <v>1800</v>
      </c>
      <c r="Q593" s="4">
        <v>800</v>
      </c>
      <c r="R593" t="s">
        <v>222</v>
      </c>
      <c r="S593" s="4">
        <v>3938865</v>
      </c>
      <c r="T593" t="s">
        <v>144</v>
      </c>
      <c r="U593">
        <v>49</v>
      </c>
      <c r="V593" t="s">
        <v>225</v>
      </c>
      <c r="W593" s="4">
        <f>Tabla1[[#This Row],[OS-Valor Unitario]]-Tabla1[[#This Row],[costo_antes_iva]]</f>
        <v>-1000</v>
      </c>
      <c r="X593" s="4">
        <f>Tabla1[[#This Row],[OS-Valor Unitario]]*Tabla1[[#This Row],[CANTIDAD ENTREGA SATELITE]]</f>
        <v>39200</v>
      </c>
      <c r="Y593" s="4">
        <f>Tabla1[[#This Row],[costo_antes_iva]]*Tabla1[[#This Row],[CANTIDAD ENTREGA SATELITE]]</f>
        <v>88200</v>
      </c>
      <c r="Z593" s="4">
        <f>Tabla1[[#This Row],[Valor total OS]]-Tabla1[[#This Row],[valor total op]]</f>
        <v>-49000</v>
      </c>
    </row>
    <row r="594" spans="1:26" x14ac:dyDescent="0.3">
      <c r="A594">
        <v>6597</v>
      </c>
      <c r="B594">
        <v>2</v>
      </c>
      <c r="C594" t="s">
        <v>771</v>
      </c>
      <c r="D594" t="s">
        <v>772</v>
      </c>
      <c r="E594" t="s">
        <v>228</v>
      </c>
      <c r="F594" t="s">
        <v>50</v>
      </c>
      <c r="G594" s="2">
        <v>46072</v>
      </c>
      <c r="H594">
        <v>80353295</v>
      </c>
      <c r="I594" t="s">
        <v>773</v>
      </c>
      <c r="J594" t="s">
        <v>770</v>
      </c>
      <c r="K594" t="s">
        <v>77</v>
      </c>
      <c r="L594">
        <v>98</v>
      </c>
      <c r="M594">
        <v>21106</v>
      </c>
      <c r="N594" t="s">
        <v>53</v>
      </c>
      <c r="O594" t="s">
        <v>224</v>
      </c>
      <c r="P594" s="4">
        <v>2000</v>
      </c>
      <c r="Q594" s="4">
        <v>800</v>
      </c>
      <c r="R594" t="s">
        <v>222</v>
      </c>
      <c r="S594" s="4">
        <v>3938865</v>
      </c>
      <c r="T594" t="s">
        <v>230</v>
      </c>
      <c r="U594">
        <v>49</v>
      </c>
      <c r="V594" t="s">
        <v>225</v>
      </c>
      <c r="W594" s="4">
        <f>Tabla1[[#This Row],[OS-Valor Unitario]]-Tabla1[[#This Row],[costo_antes_iva]]</f>
        <v>-1200</v>
      </c>
      <c r="X594" s="4">
        <f>Tabla1[[#This Row],[OS-Valor Unitario]]*Tabla1[[#This Row],[CANTIDAD ENTREGA SATELITE]]</f>
        <v>39200</v>
      </c>
      <c r="Y594" s="4">
        <f>Tabla1[[#This Row],[costo_antes_iva]]*Tabla1[[#This Row],[CANTIDAD ENTREGA SATELITE]]</f>
        <v>98000</v>
      </c>
      <c r="Z594" s="4">
        <f>Tabla1[[#This Row],[Valor total OS]]-Tabla1[[#This Row],[valor total op]]</f>
        <v>-58800</v>
      </c>
    </row>
    <row r="595" spans="1:26" x14ac:dyDescent="0.3">
      <c r="A595">
        <v>6597</v>
      </c>
      <c r="B595">
        <v>2</v>
      </c>
      <c r="C595" t="s">
        <v>771</v>
      </c>
      <c r="D595" t="s">
        <v>772</v>
      </c>
      <c r="E595" t="s">
        <v>228</v>
      </c>
      <c r="F595" t="s">
        <v>50</v>
      </c>
      <c r="G595" s="2">
        <v>46072</v>
      </c>
      <c r="H595">
        <v>80353295</v>
      </c>
      <c r="I595" t="s">
        <v>773</v>
      </c>
      <c r="J595" t="s">
        <v>770</v>
      </c>
      <c r="K595" t="s">
        <v>32</v>
      </c>
      <c r="L595">
        <v>98</v>
      </c>
      <c r="M595">
        <v>21108</v>
      </c>
      <c r="N595" t="s">
        <v>53</v>
      </c>
      <c r="O595" t="s">
        <v>774</v>
      </c>
      <c r="P595" s="4">
        <v>7500</v>
      </c>
      <c r="Q595" s="4">
        <v>8500</v>
      </c>
      <c r="R595" t="s">
        <v>222</v>
      </c>
      <c r="S595" s="4">
        <v>3938865</v>
      </c>
      <c r="T595" t="s">
        <v>230</v>
      </c>
      <c r="U595">
        <v>49</v>
      </c>
      <c r="V595" t="s">
        <v>774</v>
      </c>
      <c r="W595" s="4">
        <f>Tabla1[[#This Row],[OS-Valor Unitario]]-Tabla1[[#This Row],[costo_antes_iva]]</f>
        <v>1000</v>
      </c>
      <c r="X595" s="4">
        <f>Tabla1[[#This Row],[OS-Valor Unitario]]*Tabla1[[#This Row],[CANTIDAD ENTREGA SATELITE]]</f>
        <v>416500</v>
      </c>
      <c r="Y595" s="4">
        <f>Tabla1[[#This Row],[costo_antes_iva]]*Tabla1[[#This Row],[CANTIDAD ENTREGA SATELITE]]</f>
        <v>367500</v>
      </c>
      <c r="Z595" s="4">
        <f>Tabla1[[#This Row],[Valor total OS]]-Tabla1[[#This Row],[valor total op]]</f>
        <v>49000</v>
      </c>
    </row>
    <row r="596" spans="1:26" x14ac:dyDescent="0.3">
      <c r="A596">
        <v>6597</v>
      </c>
      <c r="B596">
        <v>3</v>
      </c>
      <c r="C596" t="s">
        <v>775</v>
      </c>
      <c r="D596" t="s">
        <v>776</v>
      </c>
      <c r="E596" t="s">
        <v>49</v>
      </c>
      <c r="F596" t="s">
        <v>50</v>
      </c>
      <c r="G596" s="2">
        <v>46072</v>
      </c>
      <c r="H596">
        <v>80353283</v>
      </c>
      <c r="I596" t="s">
        <v>777</v>
      </c>
      <c r="J596" t="s">
        <v>770</v>
      </c>
      <c r="K596" t="s">
        <v>32</v>
      </c>
      <c r="L596">
        <v>86</v>
      </c>
      <c r="M596">
        <v>21098</v>
      </c>
      <c r="N596" t="s">
        <v>53</v>
      </c>
      <c r="O596" t="s">
        <v>54</v>
      </c>
      <c r="P596" s="4">
        <v>5000</v>
      </c>
      <c r="Q596" s="4">
        <v>5000</v>
      </c>
      <c r="R596" t="s">
        <v>222</v>
      </c>
      <c r="S596" s="4">
        <v>3938865</v>
      </c>
      <c r="T596" t="s">
        <v>56</v>
      </c>
      <c r="U596">
        <v>43</v>
      </c>
      <c r="V596" t="s">
        <v>57</v>
      </c>
      <c r="W596" s="4">
        <f>Tabla1[[#This Row],[OS-Valor Unitario]]-Tabla1[[#This Row],[costo_antes_iva]]</f>
        <v>0</v>
      </c>
      <c r="X596" s="4">
        <f>Tabla1[[#This Row],[OS-Valor Unitario]]*Tabla1[[#This Row],[CANTIDAD ENTREGA SATELITE]]</f>
        <v>215000</v>
      </c>
      <c r="Y596" s="4">
        <f>Tabla1[[#This Row],[costo_antes_iva]]*Tabla1[[#This Row],[CANTIDAD ENTREGA SATELITE]]</f>
        <v>215000</v>
      </c>
      <c r="Z596" s="4">
        <f>Tabla1[[#This Row],[Valor total OS]]-Tabla1[[#This Row],[valor total op]]</f>
        <v>0</v>
      </c>
    </row>
    <row r="597" spans="1:26" x14ac:dyDescent="0.3">
      <c r="A597">
        <v>6602</v>
      </c>
      <c r="B597">
        <v>6</v>
      </c>
      <c r="C597" t="s">
        <v>11613</v>
      </c>
      <c r="D597" t="s">
        <v>11614</v>
      </c>
      <c r="E597" t="s">
        <v>11615</v>
      </c>
      <c r="F597" t="s">
        <v>763</v>
      </c>
      <c r="G597" s="2">
        <v>46072</v>
      </c>
      <c r="H597">
        <v>80395124</v>
      </c>
      <c r="I597" t="s">
        <v>11616</v>
      </c>
      <c r="J597" t="s">
        <v>765</v>
      </c>
      <c r="K597" t="s">
        <v>32</v>
      </c>
      <c r="L597">
        <v>60</v>
      </c>
      <c r="M597">
        <v>21710</v>
      </c>
      <c r="N597" t="s">
        <v>766</v>
      </c>
      <c r="O597" t="s">
        <v>702</v>
      </c>
      <c r="P597" s="4">
        <v>14000</v>
      </c>
      <c r="Q597" s="4">
        <v>13000</v>
      </c>
      <c r="R597" t="s">
        <v>35</v>
      </c>
      <c r="S597" s="4">
        <v>20011430</v>
      </c>
      <c r="T597" t="s">
        <v>111</v>
      </c>
      <c r="W597" s="4">
        <f>Tabla1[[#This Row],[OS-Valor Unitario]]-Tabla1[[#This Row],[costo_antes_iva]]</f>
        <v>-1000</v>
      </c>
      <c r="X597" s="4">
        <f>Tabla1[[#This Row],[OS-Valor Unitario]]*Tabla1[[#This Row],[CANTIDAD ENTREGA SATELITE]]</f>
        <v>0</v>
      </c>
      <c r="Y597" s="4">
        <f>Tabla1[[#This Row],[costo_antes_iva]]*Tabla1[[#This Row],[CANTIDAD ENTREGA SATELITE]]</f>
        <v>0</v>
      </c>
      <c r="Z597" s="4">
        <f>Tabla1[[#This Row],[Valor total OS]]-Tabla1[[#This Row],[valor total op]]</f>
        <v>0</v>
      </c>
    </row>
    <row r="598" spans="1:26" x14ac:dyDescent="0.3">
      <c r="A598">
        <v>6602</v>
      </c>
      <c r="B598">
        <v>9</v>
      </c>
      <c r="C598" t="s">
        <v>11617</v>
      </c>
      <c r="D598" t="s">
        <v>11618</v>
      </c>
      <c r="E598" t="s">
        <v>11619</v>
      </c>
      <c r="F598" t="s">
        <v>763</v>
      </c>
      <c r="G598" s="2">
        <v>46072</v>
      </c>
      <c r="H598">
        <v>80395141</v>
      </c>
      <c r="I598" t="s">
        <v>11620</v>
      </c>
      <c r="J598" t="s">
        <v>765</v>
      </c>
      <c r="K598" t="s">
        <v>1619</v>
      </c>
      <c r="L598">
        <v>30</v>
      </c>
      <c r="M598">
        <v>21602</v>
      </c>
      <c r="N598" t="s">
        <v>766</v>
      </c>
      <c r="O598" t="s">
        <v>324</v>
      </c>
      <c r="P598" s="4">
        <v>38000</v>
      </c>
      <c r="Q598" s="4">
        <v>62000</v>
      </c>
      <c r="R598" t="s">
        <v>35</v>
      </c>
      <c r="S598" s="4">
        <v>20011430</v>
      </c>
      <c r="T598" t="s">
        <v>325</v>
      </c>
      <c r="V598" t="s">
        <v>326</v>
      </c>
      <c r="W598" s="4">
        <f>Tabla1[[#This Row],[OS-Valor Unitario]]-Tabla1[[#This Row],[costo_antes_iva]]</f>
        <v>24000</v>
      </c>
      <c r="X598" s="4">
        <f>Tabla1[[#This Row],[OS-Valor Unitario]]*Tabla1[[#This Row],[CANTIDAD ENTREGA SATELITE]]</f>
        <v>0</v>
      </c>
      <c r="Y598" s="4">
        <f>Tabla1[[#This Row],[costo_antes_iva]]*Tabla1[[#This Row],[CANTIDAD ENTREGA SATELITE]]</f>
        <v>0</v>
      </c>
      <c r="Z598" s="4">
        <f>Tabla1[[#This Row],[Valor total OS]]-Tabla1[[#This Row],[valor total op]]</f>
        <v>0</v>
      </c>
    </row>
    <row r="599" spans="1:26" x14ac:dyDescent="0.3">
      <c r="A599">
        <v>6662</v>
      </c>
      <c r="B599">
        <v>1</v>
      </c>
      <c r="C599" t="s">
        <v>58</v>
      </c>
      <c r="D599" t="s">
        <v>59</v>
      </c>
      <c r="E599" t="s">
        <v>60</v>
      </c>
      <c r="F599" t="s">
        <v>61</v>
      </c>
      <c r="G599" s="2">
        <v>46071</v>
      </c>
      <c r="H599">
        <v>80291921</v>
      </c>
      <c r="I599" t="s">
        <v>62</v>
      </c>
      <c r="J599" t="s">
        <v>63</v>
      </c>
      <c r="K599" t="s">
        <v>64</v>
      </c>
      <c r="L599">
        <v>204</v>
      </c>
      <c r="M599">
        <v>21447</v>
      </c>
      <c r="N599" t="s">
        <v>65</v>
      </c>
      <c r="O599" t="s">
        <v>66</v>
      </c>
      <c r="P599" s="4">
        <v>1200</v>
      </c>
      <c r="Q599" s="4">
        <v>1500</v>
      </c>
      <c r="R599" t="s">
        <v>35</v>
      </c>
      <c r="S599" s="4">
        <v>4994400</v>
      </c>
      <c r="T599" t="s">
        <v>67</v>
      </c>
      <c r="U599">
        <v>102</v>
      </c>
      <c r="V599" t="s">
        <v>66</v>
      </c>
      <c r="W599" s="4">
        <f>Tabla1[[#This Row],[OS-Valor Unitario]]-Tabla1[[#This Row],[costo_antes_iva]]</f>
        <v>300</v>
      </c>
      <c r="X599" s="4">
        <f>Tabla1[[#This Row],[OS-Valor Unitario]]*Tabla1[[#This Row],[CANTIDAD ENTREGA SATELITE]]</f>
        <v>153000</v>
      </c>
      <c r="Y599" s="4">
        <f>Tabla1[[#This Row],[costo_antes_iva]]*Tabla1[[#This Row],[CANTIDAD ENTREGA SATELITE]]</f>
        <v>122400</v>
      </c>
      <c r="Z599" s="4">
        <f>Tabla1[[#This Row],[Valor total OS]]-Tabla1[[#This Row],[valor total op]]</f>
        <v>30600</v>
      </c>
    </row>
    <row r="600" spans="1:26" x14ac:dyDescent="0.3">
      <c r="A600">
        <v>6662</v>
      </c>
      <c r="B600">
        <v>1</v>
      </c>
      <c r="C600" t="s">
        <v>58</v>
      </c>
      <c r="D600" t="s">
        <v>59</v>
      </c>
      <c r="E600" t="s">
        <v>60</v>
      </c>
      <c r="F600" t="s">
        <v>61</v>
      </c>
      <c r="G600" s="2">
        <v>46071</v>
      </c>
      <c r="H600">
        <v>80291921</v>
      </c>
      <c r="I600" t="s">
        <v>62</v>
      </c>
      <c r="J600" t="s">
        <v>63</v>
      </c>
      <c r="K600" t="s">
        <v>64</v>
      </c>
      <c r="L600">
        <v>99</v>
      </c>
      <c r="M600">
        <v>21448</v>
      </c>
      <c r="N600" t="s">
        <v>65</v>
      </c>
      <c r="O600" t="s">
        <v>66</v>
      </c>
      <c r="P600" s="4">
        <v>1200</v>
      </c>
      <c r="Q600" s="4">
        <v>1500</v>
      </c>
      <c r="R600" t="s">
        <v>35</v>
      </c>
      <c r="S600" s="4">
        <v>4994400</v>
      </c>
      <c r="T600" t="s">
        <v>67</v>
      </c>
      <c r="U600">
        <v>99</v>
      </c>
      <c r="V600" t="s">
        <v>66</v>
      </c>
      <c r="W600" s="4">
        <f>Tabla1[[#This Row],[OS-Valor Unitario]]-Tabla1[[#This Row],[costo_antes_iva]]</f>
        <v>300</v>
      </c>
      <c r="X600" s="4">
        <f>Tabla1[[#This Row],[OS-Valor Unitario]]*Tabla1[[#This Row],[CANTIDAD ENTREGA SATELITE]]</f>
        <v>148500</v>
      </c>
      <c r="Y600" s="4">
        <f>Tabla1[[#This Row],[costo_antes_iva]]*Tabla1[[#This Row],[CANTIDAD ENTREGA SATELITE]]</f>
        <v>118800</v>
      </c>
      <c r="Z600" s="4">
        <f>Tabla1[[#This Row],[Valor total OS]]-Tabla1[[#This Row],[valor total op]]</f>
        <v>29700</v>
      </c>
    </row>
    <row r="601" spans="1:26" x14ac:dyDescent="0.3">
      <c r="A601">
        <v>6596</v>
      </c>
      <c r="B601">
        <v>2</v>
      </c>
      <c r="C601" t="s">
        <v>778</v>
      </c>
      <c r="D601" t="s">
        <v>779</v>
      </c>
      <c r="E601" t="s">
        <v>780</v>
      </c>
      <c r="F601" t="s">
        <v>321</v>
      </c>
      <c r="G601" s="2">
        <v>46071</v>
      </c>
      <c r="H601">
        <v>80313436</v>
      </c>
      <c r="I601" t="s">
        <v>781</v>
      </c>
      <c r="J601" t="s">
        <v>751</v>
      </c>
      <c r="K601" t="s">
        <v>32</v>
      </c>
      <c r="L601">
        <v>200</v>
      </c>
      <c r="M601">
        <v>21138</v>
      </c>
      <c r="N601" t="s">
        <v>256</v>
      </c>
      <c r="O601" t="s">
        <v>54</v>
      </c>
      <c r="P601" s="4">
        <v>1500</v>
      </c>
      <c r="Q601" s="4">
        <v>2000</v>
      </c>
      <c r="R601" t="s">
        <v>35</v>
      </c>
      <c r="S601" s="4">
        <v>3209146</v>
      </c>
      <c r="T601" t="s">
        <v>780</v>
      </c>
      <c r="U601">
        <v>100</v>
      </c>
      <c r="V601" t="s">
        <v>57</v>
      </c>
      <c r="W601" s="4">
        <f>Tabla1[[#This Row],[OS-Valor Unitario]]-Tabla1[[#This Row],[costo_antes_iva]]</f>
        <v>500</v>
      </c>
      <c r="X601" s="4">
        <f>Tabla1[[#This Row],[OS-Valor Unitario]]*Tabla1[[#This Row],[CANTIDAD ENTREGA SATELITE]]</f>
        <v>200000</v>
      </c>
      <c r="Y601" s="4">
        <f>Tabla1[[#This Row],[costo_antes_iva]]*Tabla1[[#This Row],[CANTIDAD ENTREGA SATELITE]]</f>
        <v>150000</v>
      </c>
      <c r="Z601" s="4">
        <f>Tabla1[[#This Row],[Valor total OS]]-Tabla1[[#This Row],[valor total op]]</f>
        <v>50000</v>
      </c>
    </row>
    <row r="602" spans="1:26" x14ac:dyDescent="0.3">
      <c r="A602">
        <v>6591</v>
      </c>
      <c r="B602">
        <v>1</v>
      </c>
      <c r="C602" t="s">
        <v>782</v>
      </c>
      <c r="D602" t="s">
        <v>783</v>
      </c>
      <c r="E602" t="s">
        <v>784</v>
      </c>
      <c r="F602" t="s">
        <v>785</v>
      </c>
      <c r="G602" s="2">
        <v>46071</v>
      </c>
      <c r="H602">
        <v>80288045</v>
      </c>
      <c r="I602" t="s">
        <v>786</v>
      </c>
      <c r="J602" t="s">
        <v>787</v>
      </c>
      <c r="K602" t="s">
        <v>64</v>
      </c>
      <c r="L602">
        <v>7</v>
      </c>
      <c r="M602">
        <v>20987</v>
      </c>
      <c r="N602" t="s">
        <v>53</v>
      </c>
      <c r="O602" t="s">
        <v>259</v>
      </c>
      <c r="P602" s="4">
        <v>2000</v>
      </c>
      <c r="Q602" s="4">
        <v>6250</v>
      </c>
      <c r="R602" t="s">
        <v>459</v>
      </c>
      <c r="S602" s="4">
        <v>271886</v>
      </c>
      <c r="T602" t="s">
        <v>144</v>
      </c>
      <c r="U602">
        <v>7</v>
      </c>
      <c r="V602" t="s">
        <v>260</v>
      </c>
      <c r="W602" s="4">
        <f>Tabla1[[#This Row],[OS-Valor Unitario]]-Tabla1[[#This Row],[costo_antes_iva]]</f>
        <v>4250</v>
      </c>
      <c r="X602" s="4">
        <f>Tabla1[[#This Row],[OS-Valor Unitario]]*Tabla1[[#This Row],[CANTIDAD ENTREGA SATELITE]]</f>
        <v>43750</v>
      </c>
      <c r="Y602" s="4">
        <f>Tabla1[[#This Row],[costo_antes_iva]]*Tabla1[[#This Row],[CANTIDAD ENTREGA SATELITE]]</f>
        <v>14000</v>
      </c>
      <c r="Z602" s="4">
        <f>Tabla1[[#This Row],[Valor total OS]]-Tabla1[[#This Row],[valor total op]]</f>
        <v>29750</v>
      </c>
    </row>
    <row r="603" spans="1:26" x14ac:dyDescent="0.3">
      <c r="A603">
        <v>6591</v>
      </c>
      <c r="B603">
        <v>2</v>
      </c>
      <c r="C603" t="s">
        <v>788</v>
      </c>
      <c r="D603" t="s">
        <v>789</v>
      </c>
      <c r="E603" t="s">
        <v>784</v>
      </c>
      <c r="F603" t="s">
        <v>785</v>
      </c>
      <c r="G603" s="2">
        <v>46071</v>
      </c>
      <c r="H603">
        <v>80288094</v>
      </c>
      <c r="I603" t="s">
        <v>790</v>
      </c>
      <c r="J603" t="s">
        <v>787</v>
      </c>
      <c r="K603" t="s">
        <v>64</v>
      </c>
      <c r="L603">
        <v>1</v>
      </c>
      <c r="M603">
        <v>20988</v>
      </c>
      <c r="N603" t="s">
        <v>53</v>
      </c>
      <c r="O603" t="s">
        <v>259</v>
      </c>
      <c r="P603" s="4">
        <v>2000</v>
      </c>
      <c r="Q603" s="4">
        <v>6250</v>
      </c>
      <c r="R603" t="s">
        <v>459</v>
      </c>
      <c r="S603" s="4">
        <v>271886</v>
      </c>
      <c r="T603" t="s">
        <v>144</v>
      </c>
      <c r="U603">
        <v>1</v>
      </c>
      <c r="V603" t="s">
        <v>260</v>
      </c>
      <c r="W603" s="4">
        <f>Tabla1[[#This Row],[OS-Valor Unitario]]-Tabla1[[#This Row],[costo_antes_iva]]</f>
        <v>4250</v>
      </c>
      <c r="X603" s="4">
        <f>Tabla1[[#This Row],[OS-Valor Unitario]]*Tabla1[[#This Row],[CANTIDAD ENTREGA SATELITE]]</f>
        <v>6250</v>
      </c>
      <c r="Y603" s="4">
        <f>Tabla1[[#This Row],[costo_antes_iva]]*Tabla1[[#This Row],[CANTIDAD ENTREGA SATELITE]]</f>
        <v>2000</v>
      </c>
      <c r="Z603" s="4">
        <f>Tabla1[[#This Row],[Valor total OS]]-Tabla1[[#This Row],[valor total op]]</f>
        <v>4250</v>
      </c>
    </row>
    <row r="604" spans="1:26" x14ac:dyDescent="0.3">
      <c r="A604">
        <v>6591</v>
      </c>
      <c r="B604">
        <v>3</v>
      </c>
      <c r="C604" t="s">
        <v>791</v>
      </c>
      <c r="D604" t="s">
        <v>792</v>
      </c>
      <c r="E604" t="s">
        <v>793</v>
      </c>
      <c r="F604" t="s">
        <v>785</v>
      </c>
      <c r="G604" s="2">
        <v>46071</v>
      </c>
      <c r="H604">
        <v>80289443</v>
      </c>
      <c r="I604" t="s">
        <v>790</v>
      </c>
      <c r="J604" t="s">
        <v>787</v>
      </c>
      <c r="K604" t="s">
        <v>32</v>
      </c>
      <c r="L604">
        <v>1</v>
      </c>
      <c r="M604">
        <v>21003</v>
      </c>
      <c r="N604" t="s">
        <v>53</v>
      </c>
      <c r="O604" t="s">
        <v>41</v>
      </c>
      <c r="P604" s="4">
        <v>7500</v>
      </c>
      <c r="Q604" s="4">
        <v>7000</v>
      </c>
      <c r="R604" t="s">
        <v>459</v>
      </c>
      <c r="S604" s="4">
        <v>271886</v>
      </c>
      <c r="T604" t="s">
        <v>794</v>
      </c>
      <c r="U604">
        <v>1</v>
      </c>
      <c r="V604" t="s">
        <v>46</v>
      </c>
      <c r="W604" s="4">
        <f>Tabla1[[#This Row],[OS-Valor Unitario]]-Tabla1[[#This Row],[costo_antes_iva]]</f>
        <v>-500</v>
      </c>
      <c r="X604" s="4">
        <f>Tabla1[[#This Row],[OS-Valor Unitario]]*Tabla1[[#This Row],[CANTIDAD ENTREGA SATELITE]]</f>
        <v>7000</v>
      </c>
      <c r="Y604" s="4">
        <f>Tabla1[[#This Row],[costo_antes_iva]]*Tabla1[[#This Row],[CANTIDAD ENTREGA SATELITE]]</f>
        <v>7500</v>
      </c>
      <c r="Z604" s="4">
        <f>Tabla1[[#This Row],[Valor total OS]]-Tabla1[[#This Row],[valor total op]]</f>
        <v>-500</v>
      </c>
    </row>
    <row r="605" spans="1:26" x14ac:dyDescent="0.3">
      <c r="A605">
        <v>6591</v>
      </c>
      <c r="B605">
        <v>3</v>
      </c>
      <c r="C605" t="s">
        <v>791</v>
      </c>
      <c r="D605" t="s">
        <v>792</v>
      </c>
      <c r="E605" t="s">
        <v>793</v>
      </c>
      <c r="F605" t="s">
        <v>785</v>
      </c>
      <c r="G605" s="2">
        <v>46071</v>
      </c>
      <c r="H605">
        <v>80289443</v>
      </c>
      <c r="I605" t="s">
        <v>790</v>
      </c>
      <c r="J605" t="s">
        <v>787</v>
      </c>
      <c r="K605" t="s">
        <v>77</v>
      </c>
      <c r="L605">
        <v>1</v>
      </c>
      <c r="M605">
        <v>21027</v>
      </c>
      <c r="N605" t="s">
        <v>53</v>
      </c>
      <c r="O605" t="s">
        <v>78</v>
      </c>
      <c r="P605" s="4">
        <v>1500</v>
      </c>
      <c r="Q605" s="4">
        <v>1500</v>
      </c>
      <c r="R605" t="s">
        <v>459</v>
      </c>
      <c r="S605" s="4">
        <v>271886</v>
      </c>
      <c r="T605" t="s">
        <v>794</v>
      </c>
      <c r="U605">
        <v>1</v>
      </c>
      <c r="V605" t="s">
        <v>79</v>
      </c>
      <c r="W605" s="4">
        <f>Tabla1[[#This Row],[OS-Valor Unitario]]-Tabla1[[#This Row],[costo_antes_iva]]</f>
        <v>0</v>
      </c>
      <c r="X605" s="4">
        <f>Tabla1[[#This Row],[OS-Valor Unitario]]*Tabla1[[#This Row],[CANTIDAD ENTREGA SATELITE]]</f>
        <v>1500</v>
      </c>
      <c r="Y605" s="4">
        <f>Tabla1[[#This Row],[costo_antes_iva]]*Tabla1[[#This Row],[CANTIDAD ENTREGA SATELITE]]</f>
        <v>1500</v>
      </c>
      <c r="Z605" s="4">
        <f>Tabla1[[#This Row],[Valor total OS]]-Tabla1[[#This Row],[valor total op]]</f>
        <v>0</v>
      </c>
    </row>
    <row r="606" spans="1:26" x14ac:dyDescent="0.3">
      <c r="A606">
        <v>6591</v>
      </c>
      <c r="B606">
        <v>4</v>
      </c>
      <c r="C606" t="s">
        <v>795</v>
      </c>
      <c r="D606" t="s">
        <v>796</v>
      </c>
      <c r="E606" t="s">
        <v>797</v>
      </c>
      <c r="F606" t="s">
        <v>785</v>
      </c>
      <c r="G606" s="2">
        <v>46071</v>
      </c>
      <c r="H606">
        <v>80289449</v>
      </c>
      <c r="I606" t="s">
        <v>798</v>
      </c>
      <c r="J606" t="s">
        <v>787</v>
      </c>
      <c r="K606" t="s">
        <v>32</v>
      </c>
      <c r="L606">
        <v>1</v>
      </c>
      <c r="M606">
        <v>21004</v>
      </c>
      <c r="N606" t="s">
        <v>53</v>
      </c>
      <c r="O606" t="s">
        <v>41</v>
      </c>
      <c r="P606" s="4">
        <v>4500</v>
      </c>
      <c r="Q606" s="4">
        <v>5000</v>
      </c>
      <c r="R606" t="s">
        <v>459</v>
      </c>
      <c r="S606" s="4">
        <v>271886</v>
      </c>
      <c r="T606" t="s">
        <v>56</v>
      </c>
      <c r="U606">
        <v>1</v>
      </c>
      <c r="V606" t="s">
        <v>46</v>
      </c>
      <c r="W606" s="4">
        <f>Tabla1[[#This Row],[OS-Valor Unitario]]-Tabla1[[#This Row],[costo_antes_iva]]</f>
        <v>500</v>
      </c>
      <c r="X606" s="4">
        <f>Tabla1[[#This Row],[OS-Valor Unitario]]*Tabla1[[#This Row],[CANTIDAD ENTREGA SATELITE]]</f>
        <v>5000</v>
      </c>
      <c r="Y606" s="4">
        <f>Tabla1[[#This Row],[costo_antes_iva]]*Tabla1[[#This Row],[CANTIDAD ENTREGA SATELITE]]</f>
        <v>4500</v>
      </c>
      <c r="Z606" s="4">
        <f>Tabla1[[#This Row],[Valor total OS]]-Tabla1[[#This Row],[valor total op]]</f>
        <v>500</v>
      </c>
    </row>
    <row r="607" spans="1:26" x14ac:dyDescent="0.3">
      <c r="A607">
        <v>6590</v>
      </c>
      <c r="B607">
        <v>1</v>
      </c>
      <c r="C607" t="s">
        <v>799</v>
      </c>
      <c r="D607" t="s">
        <v>800</v>
      </c>
      <c r="E607" t="s">
        <v>60</v>
      </c>
      <c r="F607" t="s">
        <v>427</v>
      </c>
      <c r="G607" s="2">
        <v>46070</v>
      </c>
      <c r="H607">
        <v>80245604</v>
      </c>
      <c r="I607" t="s">
        <v>801</v>
      </c>
      <c r="J607" t="s">
        <v>802</v>
      </c>
      <c r="K607" t="s">
        <v>32</v>
      </c>
      <c r="L607">
        <v>14</v>
      </c>
      <c r="M607">
        <v>21382</v>
      </c>
      <c r="N607" t="s">
        <v>33</v>
      </c>
      <c r="O607" t="s">
        <v>182</v>
      </c>
      <c r="P607" s="4">
        <v>9000</v>
      </c>
      <c r="Q607" s="4">
        <v>8000</v>
      </c>
      <c r="R607" t="s">
        <v>222</v>
      </c>
      <c r="S607" s="4">
        <v>651115</v>
      </c>
      <c r="T607" t="s">
        <v>67</v>
      </c>
      <c r="U607">
        <v>7</v>
      </c>
      <c r="V607" t="s">
        <v>183</v>
      </c>
      <c r="W607" s="4">
        <f>Tabla1[[#This Row],[OS-Valor Unitario]]-Tabla1[[#This Row],[costo_antes_iva]]</f>
        <v>-1000</v>
      </c>
      <c r="X607" s="4">
        <f>Tabla1[[#This Row],[OS-Valor Unitario]]*Tabla1[[#This Row],[CANTIDAD ENTREGA SATELITE]]</f>
        <v>56000</v>
      </c>
      <c r="Y607" s="4">
        <f>Tabla1[[#This Row],[costo_antes_iva]]*Tabla1[[#This Row],[CANTIDAD ENTREGA SATELITE]]</f>
        <v>63000</v>
      </c>
      <c r="Z607" s="4">
        <f>Tabla1[[#This Row],[Valor total OS]]-Tabla1[[#This Row],[valor total op]]</f>
        <v>-7000</v>
      </c>
    </row>
    <row r="608" spans="1:26" x14ac:dyDescent="0.3">
      <c r="A608">
        <v>6590</v>
      </c>
      <c r="B608">
        <v>1</v>
      </c>
      <c r="C608" t="s">
        <v>799</v>
      </c>
      <c r="D608" t="s">
        <v>800</v>
      </c>
      <c r="E608" t="s">
        <v>60</v>
      </c>
      <c r="F608" t="s">
        <v>427</v>
      </c>
      <c r="G608" s="2">
        <v>46070</v>
      </c>
      <c r="H608">
        <v>80245604</v>
      </c>
      <c r="I608" t="s">
        <v>801</v>
      </c>
      <c r="J608" t="s">
        <v>802</v>
      </c>
      <c r="K608" t="s">
        <v>32</v>
      </c>
      <c r="L608">
        <v>14</v>
      </c>
      <c r="M608">
        <v>21382</v>
      </c>
      <c r="N608" t="s">
        <v>33</v>
      </c>
      <c r="O608" t="s">
        <v>182</v>
      </c>
      <c r="P608" s="4">
        <v>9000</v>
      </c>
      <c r="Q608" s="4">
        <v>8000</v>
      </c>
      <c r="R608" t="s">
        <v>35</v>
      </c>
      <c r="S608" s="4">
        <v>651115</v>
      </c>
      <c r="T608" t="s">
        <v>67</v>
      </c>
      <c r="U608">
        <v>7</v>
      </c>
      <c r="V608" t="s">
        <v>183</v>
      </c>
      <c r="W608" s="4">
        <f>Tabla1[[#This Row],[OS-Valor Unitario]]-Tabla1[[#This Row],[costo_antes_iva]]</f>
        <v>-1000</v>
      </c>
      <c r="X608" s="4">
        <f>Tabla1[[#This Row],[OS-Valor Unitario]]*Tabla1[[#This Row],[CANTIDAD ENTREGA SATELITE]]</f>
        <v>56000</v>
      </c>
      <c r="Y608" s="4">
        <f>Tabla1[[#This Row],[costo_antes_iva]]*Tabla1[[#This Row],[CANTIDAD ENTREGA SATELITE]]</f>
        <v>63000</v>
      </c>
      <c r="Z608" s="4">
        <f>Tabla1[[#This Row],[Valor total OS]]-Tabla1[[#This Row],[valor total op]]</f>
        <v>-7000</v>
      </c>
    </row>
    <row r="609" spans="1:26" x14ac:dyDescent="0.3">
      <c r="A609">
        <v>6590</v>
      </c>
      <c r="B609">
        <v>1</v>
      </c>
      <c r="C609" t="s">
        <v>799</v>
      </c>
      <c r="D609" t="s">
        <v>800</v>
      </c>
      <c r="E609" t="s">
        <v>60</v>
      </c>
      <c r="F609" t="s">
        <v>427</v>
      </c>
      <c r="G609" s="2">
        <v>46070</v>
      </c>
      <c r="H609">
        <v>80245604</v>
      </c>
      <c r="I609" t="s">
        <v>801</v>
      </c>
      <c r="J609" t="s">
        <v>802</v>
      </c>
      <c r="K609" t="s">
        <v>77</v>
      </c>
      <c r="L609">
        <v>14</v>
      </c>
      <c r="M609">
        <v>21274</v>
      </c>
      <c r="N609" t="s">
        <v>33</v>
      </c>
      <c r="O609" t="s">
        <v>78</v>
      </c>
      <c r="P609" s="4">
        <v>2400</v>
      </c>
      <c r="Q609" s="4">
        <v>1400</v>
      </c>
      <c r="R609" t="s">
        <v>222</v>
      </c>
      <c r="S609" s="4">
        <v>651115</v>
      </c>
      <c r="T609" t="s">
        <v>67</v>
      </c>
      <c r="U609">
        <v>7</v>
      </c>
      <c r="V609" t="s">
        <v>79</v>
      </c>
      <c r="W609" s="4">
        <f>Tabla1[[#This Row],[OS-Valor Unitario]]-Tabla1[[#This Row],[costo_antes_iva]]</f>
        <v>-1000</v>
      </c>
      <c r="X609" s="4">
        <f>Tabla1[[#This Row],[OS-Valor Unitario]]*Tabla1[[#This Row],[CANTIDAD ENTREGA SATELITE]]</f>
        <v>9800</v>
      </c>
      <c r="Y609" s="4">
        <f>Tabla1[[#This Row],[costo_antes_iva]]*Tabla1[[#This Row],[CANTIDAD ENTREGA SATELITE]]</f>
        <v>16800</v>
      </c>
      <c r="Z609" s="4">
        <f>Tabla1[[#This Row],[Valor total OS]]-Tabla1[[#This Row],[valor total op]]</f>
        <v>-7000</v>
      </c>
    </row>
    <row r="610" spans="1:26" x14ac:dyDescent="0.3">
      <c r="A610">
        <v>6590</v>
      </c>
      <c r="B610">
        <v>1</v>
      </c>
      <c r="C610" t="s">
        <v>799</v>
      </c>
      <c r="D610" t="s">
        <v>800</v>
      </c>
      <c r="E610" t="s">
        <v>60</v>
      </c>
      <c r="F610" t="s">
        <v>427</v>
      </c>
      <c r="G610" s="2">
        <v>46070</v>
      </c>
      <c r="H610">
        <v>80245604</v>
      </c>
      <c r="I610" t="s">
        <v>801</v>
      </c>
      <c r="J610" t="s">
        <v>802</v>
      </c>
      <c r="K610" t="s">
        <v>77</v>
      </c>
      <c r="L610">
        <v>14</v>
      </c>
      <c r="M610">
        <v>21274</v>
      </c>
      <c r="N610" t="s">
        <v>33</v>
      </c>
      <c r="O610" t="s">
        <v>78</v>
      </c>
      <c r="P610" s="4">
        <v>2400</v>
      </c>
      <c r="Q610" s="4">
        <v>1400</v>
      </c>
      <c r="R610" t="s">
        <v>35</v>
      </c>
      <c r="S610" s="4">
        <v>651115</v>
      </c>
      <c r="T610" t="s">
        <v>67</v>
      </c>
      <c r="U610">
        <v>7</v>
      </c>
      <c r="V610" t="s">
        <v>79</v>
      </c>
      <c r="W610" s="4">
        <f>Tabla1[[#This Row],[OS-Valor Unitario]]-Tabla1[[#This Row],[costo_antes_iva]]</f>
        <v>-1000</v>
      </c>
      <c r="X610" s="4">
        <f>Tabla1[[#This Row],[OS-Valor Unitario]]*Tabla1[[#This Row],[CANTIDAD ENTREGA SATELITE]]</f>
        <v>9800</v>
      </c>
      <c r="Y610" s="4">
        <f>Tabla1[[#This Row],[costo_antes_iva]]*Tabla1[[#This Row],[CANTIDAD ENTREGA SATELITE]]</f>
        <v>16800</v>
      </c>
      <c r="Z610" s="4">
        <f>Tabla1[[#This Row],[Valor total OS]]-Tabla1[[#This Row],[valor total op]]</f>
        <v>-7000</v>
      </c>
    </row>
    <row r="611" spans="1:26" x14ac:dyDescent="0.3">
      <c r="A611">
        <v>6590</v>
      </c>
      <c r="B611">
        <v>2</v>
      </c>
      <c r="C611" t="s">
        <v>803</v>
      </c>
      <c r="D611" t="s">
        <v>804</v>
      </c>
      <c r="E611" t="s">
        <v>219</v>
      </c>
      <c r="F611" t="s">
        <v>427</v>
      </c>
      <c r="G611" s="2">
        <v>46070</v>
      </c>
      <c r="H611">
        <v>80245637</v>
      </c>
      <c r="I611" t="s">
        <v>801</v>
      </c>
      <c r="J611" t="s">
        <v>802</v>
      </c>
      <c r="K611" t="s">
        <v>32</v>
      </c>
      <c r="L611">
        <v>20</v>
      </c>
      <c r="M611">
        <v>21362</v>
      </c>
      <c r="N611" t="s">
        <v>33</v>
      </c>
      <c r="O611" t="s">
        <v>753</v>
      </c>
      <c r="P611" s="4">
        <v>4500</v>
      </c>
      <c r="Q611" s="4">
        <v>5000</v>
      </c>
      <c r="R611" t="s">
        <v>222</v>
      </c>
      <c r="S611" s="4">
        <v>651115</v>
      </c>
      <c r="T611" t="s">
        <v>144</v>
      </c>
      <c r="V611" t="s">
        <v>754</v>
      </c>
      <c r="W611" s="4">
        <f>Tabla1[[#This Row],[OS-Valor Unitario]]-Tabla1[[#This Row],[costo_antes_iva]]</f>
        <v>500</v>
      </c>
      <c r="X611" s="4">
        <f>Tabla1[[#This Row],[OS-Valor Unitario]]*Tabla1[[#This Row],[CANTIDAD ENTREGA SATELITE]]</f>
        <v>0</v>
      </c>
      <c r="Y611" s="4">
        <f>Tabla1[[#This Row],[costo_antes_iva]]*Tabla1[[#This Row],[CANTIDAD ENTREGA SATELITE]]</f>
        <v>0</v>
      </c>
      <c r="Z611" s="4">
        <f>Tabla1[[#This Row],[Valor total OS]]-Tabla1[[#This Row],[valor total op]]</f>
        <v>0</v>
      </c>
    </row>
    <row r="612" spans="1:26" x14ac:dyDescent="0.3">
      <c r="A612">
        <v>6590</v>
      </c>
      <c r="B612">
        <v>2</v>
      </c>
      <c r="C612" t="s">
        <v>803</v>
      </c>
      <c r="D612" t="s">
        <v>804</v>
      </c>
      <c r="E612" t="s">
        <v>219</v>
      </c>
      <c r="F612" t="s">
        <v>427</v>
      </c>
      <c r="G612" s="2">
        <v>46070</v>
      </c>
      <c r="H612">
        <v>80245637</v>
      </c>
      <c r="I612" t="s">
        <v>801</v>
      </c>
      <c r="J612" t="s">
        <v>802</v>
      </c>
      <c r="K612" t="s">
        <v>32</v>
      </c>
      <c r="L612">
        <v>20</v>
      </c>
      <c r="M612">
        <v>21362</v>
      </c>
      <c r="N612" t="s">
        <v>33</v>
      </c>
      <c r="O612" t="s">
        <v>753</v>
      </c>
      <c r="P612" s="4">
        <v>4500</v>
      </c>
      <c r="Q612" s="4">
        <v>5000</v>
      </c>
      <c r="R612" t="s">
        <v>35</v>
      </c>
      <c r="S612" s="4">
        <v>651115</v>
      </c>
      <c r="T612" t="s">
        <v>144</v>
      </c>
      <c r="V612" t="s">
        <v>754</v>
      </c>
      <c r="W612" s="4">
        <f>Tabla1[[#This Row],[OS-Valor Unitario]]-Tabla1[[#This Row],[costo_antes_iva]]</f>
        <v>500</v>
      </c>
      <c r="X612" s="4">
        <f>Tabla1[[#This Row],[OS-Valor Unitario]]*Tabla1[[#This Row],[CANTIDAD ENTREGA SATELITE]]</f>
        <v>0</v>
      </c>
      <c r="Y612" s="4">
        <f>Tabla1[[#This Row],[costo_antes_iva]]*Tabla1[[#This Row],[CANTIDAD ENTREGA SATELITE]]</f>
        <v>0</v>
      </c>
      <c r="Z612" s="4">
        <f>Tabla1[[#This Row],[Valor total OS]]-Tabla1[[#This Row],[valor total op]]</f>
        <v>0</v>
      </c>
    </row>
    <row r="613" spans="1:26" x14ac:dyDescent="0.3">
      <c r="A613">
        <v>6590</v>
      </c>
      <c r="B613">
        <v>2</v>
      </c>
      <c r="C613" t="s">
        <v>803</v>
      </c>
      <c r="D613" t="s">
        <v>804</v>
      </c>
      <c r="E613" t="s">
        <v>219</v>
      </c>
      <c r="F613" t="s">
        <v>427</v>
      </c>
      <c r="G613" s="2">
        <v>46070</v>
      </c>
      <c r="H613">
        <v>80245637</v>
      </c>
      <c r="I613" t="s">
        <v>801</v>
      </c>
      <c r="J613" t="s">
        <v>802</v>
      </c>
      <c r="K613" t="s">
        <v>77</v>
      </c>
      <c r="L613">
        <v>20</v>
      </c>
      <c r="M613">
        <v>21275</v>
      </c>
      <c r="N613" t="s">
        <v>33</v>
      </c>
      <c r="O613" t="s">
        <v>78</v>
      </c>
      <c r="P613" s="4">
        <v>1800</v>
      </c>
      <c r="Q613" s="4">
        <v>1400</v>
      </c>
      <c r="R613" t="s">
        <v>222</v>
      </c>
      <c r="S613" s="4">
        <v>651115</v>
      </c>
      <c r="T613" t="s">
        <v>144</v>
      </c>
      <c r="U613">
        <v>10</v>
      </c>
      <c r="V613" t="s">
        <v>79</v>
      </c>
      <c r="W613" s="4">
        <f>Tabla1[[#This Row],[OS-Valor Unitario]]-Tabla1[[#This Row],[costo_antes_iva]]</f>
        <v>-400</v>
      </c>
      <c r="X613" s="4">
        <f>Tabla1[[#This Row],[OS-Valor Unitario]]*Tabla1[[#This Row],[CANTIDAD ENTREGA SATELITE]]</f>
        <v>14000</v>
      </c>
      <c r="Y613" s="4">
        <f>Tabla1[[#This Row],[costo_antes_iva]]*Tabla1[[#This Row],[CANTIDAD ENTREGA SATELITE]]</f>
        <v>18000</v>
      </c>
      <c r="Z613" s="4">
        <f>Tabla1[[#This Row],[Valor total OS]]-Tabla1[[#This Row],[valor total op]]</f>
        <v>-4000</v>
      </c>
    </row>
    <row r="614" spans="1:26" x14ac:dyDescent="0.3">
      <c r="A614">
        <v>6590</v>
      </c>
      <c r="B614">
        <v>2</v>
      </c>
      <c r="C614" t="s">
        <v>803</v>
      </c>
      <c r="D614" t="s">
        <v>804</v>
      </c>
      <c r="E614" t="s">
        <v>219</v>
      </c>
      <c r="F614" t="s">
        <v>427</v>
      </c>
      <c r="G614" s="2">
        <v>46070</v>
      </c>
      <c r="H614">
        <v>80245637</v>
      </c>
      <c r="I614" t="s">
        <v>801</v>
      </c>
      <c r="J614" t="s">
        <v>802</v>
      </c>
      <c r="K614" t="s">
        <v>77</v>
      </c>
      <c r="L614">
        <v>20</v>
      </c>
      <c r="M614">
        <v>21275</v>
      </c>
      <c r="N614" t="s">
        <v>33</v>
      </c>
      <c r="O614" t="s">
        <v>78</v>
      </c>
      <c r="P614" s="4">
        <v>1800</v>
      </c>
      <c r="Q614" s="4">
        <v>1400</v>
      </c>
      <c r="R614" t="s">
        <v>35</v>
      </c>
      <c r="S614" s="4">
        <v>651115</v>
      </c>
      <c r="T614" t="s">
        <v>144</v>
      </c>
      <c r="U614">
        <v>10</v>
      </c>
      <c r="V614" t="s">
        <v>79</v>
      </c>
      <c r="W614" s="4">
        <f>Tabla1[[#This Row],[OS-Valor Unitario]]-Tabla1[[#This Row],[costo_antes_iva]]</f>
        <v>-400</v>
      </c>
      <c r="X614" s="4">
        <f>Tabla1[[#This Row],[OS-Valor Unitario]]*Tabla1[[#This Row],[CANTIDAD ENTREGA SATELITE]]</f>
        <v>14000</v>
      </c>
      <c r="Y614" s="4">
        <f>Tabla1[[#This Row],[costo_antes_iva]]*Tabla1[[#This Row],[CANTIDAD ENTREGA SATELITE]]</f>
        <v>18000</v>
      </c>
      <c r="Z614" s="4">
        <f>Tabla1[[#This Row],[Valor total OS]]-Tabla1[[#This Row],[valor total op]]</f>
        <v>-4000</v>
      </c>
    </row>
    <row r="615" spans="1:26" x14ac:dyDescent="0.3">
      <c r="A615">
        <v>6588</v>
      </c>
      <c r="B615">
        <v>1</v>
      </c>
      <c r="C615" t="s">
        <v>805</v>
      </c>
      <c r="D615" t="s">
        <v>806</v>
      </c>
      <c r="E615" t="s">
        <v>77</v>
      </c>
      <c r="F615" t="s">
        <v>807</v>
      </c>
      <c r="G615" s="2">
        <v>46070</v>
      </c>
      <c r="H615">
        <v>80253028</v>
      </c>
      <c r="I615" t="s">
        <v>808</v>
      </c>
      <c r="J615" t="s">
        <v>809</v>
      </c>
      <c r="K615" t="s">
        <v>77</v>
      </c>
      <c r="L615">
        <v>45</v>
      </c>
      <c r="M615">
        <v>20956</v>
      </c>
      <c r="N615" t="s">
        <v>53</v>
      </c>
      <c r="O615" t="s">
        <v>78</v>
      </c>
      <c r="P615" s="4">
        <v>2000</v>
      </c>
      <c r="Q615" s="4">
        <v>1300</v>
      </c>
      <c r="R615" t="s">
        <v>35</v>
      </c>
      <c r="S615" s="4">
        <v>255060</v>
      </c>
      <c r="T615" t="s">
        <v>197</v>
      </c>
      <c r="U615">
        <v>45</v>
      </c>
      <c r="V615" t="s">
        <v>79</v>
      </c>
      <c r="W615" s="4">
        <f>Tabla1[[#This Row],[OS-Valor Unitario]]-Tabla1[[#This Row],[costo_antes_iva]]</f>
        <v>-700</v>
      </c>
      <c r="X615" s="4">
        <f>Tabla1[[#This Row],[OS-Valor Unitario]]*Tabla1[[#This Row],[CANTIDAD ENTREGA SATELITE]]</f>
        <v>58500</v>
      </c>
      <c r="Y615" s="4">
        <f>Tabla1[[#This Row],[costo_antes_iva]]*Tabla1[[#This Row],[CANTIDAD ENTREGA SATELITE]]</f>
        <v>90000</v>
      </c>
      <c r="Z615" s="4">
        <f>Tabla1[[#This Row],[Valor total OS]]-Tabla1[[#This Row],[valor total op]]</f>
        <v>-31500</v>
      </c>
    </row>
    <row r="616" spans="1:26" x14ac:dyDescent="0.3">
      <c r="A616">
        <v>6588</v>
      </c>
      <c r="B616">
        <v>2</v>
      </c>
      <c r="C616" t="s">
        <v>810</v>
      </c>
      <c r="D616" t="s">
        <v>811</v>
      </c>
      <c r="E616" t="s">
        <v>77</v>
      </c>
      <c r="F616" t="s">
        <v>807</v>
      </c>
      <c r="G616" s="2">
        <v>46070</v>
      </c>
      <c r="H616">
        <v>80253123</v>
      </c>
      <c r="I616" t="s">
        <v>812</v>
      </c>
      <c r="J616" t="s">
        <v>809</v>
      </c>
      <c r="K616" t="s">
        <v>77</v>
      </c>
      <c r="L616">
        <v>45</v>
      </c>
      <c r="M616">
        <v>20957</v>
      </c>
      <c r="N616" t="s">
        <v>53</v>
      </c>
      <c r="O616" t="s">
        <v>78</v>
      </c>
      <c r="P616" s="4">
        <v>2000</v>
      </c>
      <c r="Q616" s="4">
        <v>1300</v>
      </c>
      <c r="R616" t="s">
        <v>35</v>
      </c>
      <c r="S616" s="4">
        <v>255060</v>
      </c>
      <c r="T616" t="s">
        <v>197</v>
      </c>
      <c r="U616">
        <v>45</v>
      </c>
      <c r="V616" t="s">
        <v>79</v>
      </c>
      <c r="W616" s="4">
        <f>Tabla1[[#This Row],[OS-Valor Unitario]]-Tabla1[[#This Row],[costo_antes_iva]]</f>
        <v>-700</v>
      </c>
      <c r="X616" s="4">
        <f>Tabla1[[#This Row],[OS-Valor Unitario]]*Tabla1[[#This Row],[CANTIDAD ENTREGA SATELITE]]</f>
        <v>58500</v>
      </c>
      <c r="Y616" s="4">
        <f>Tabla1[[#This Row],[costo_antes_iva]]*Tabla1[[#This Row],[CANTIDAD ENTREGA SATELITE]]</f>
        <v>90000</v>
      </c>
      <c r="Z616" s="4">
        <f>Tabla1[[#This Row],[Valor total OS]]-Tabla1[[#This Row],[valor total op]]</f>
        <v>-31500</v>
      </c>
    </row>
    <row r="617" spans="1:26" x14ac:dyDescent="0.3">
      <c r="A617">
        <v>6585</v>
      </c>
      <c r="B617">
        <v>2</v>
      </c>
      <c r="C617" t="s">
        <v>820</v>
      </c>
      <c r="D617" t="s">
        <v>821</v>
      </c>
      <c r="E617" t="s">
        <v>815</v>
      </c>
      <c r="F617" t="s">
        <v>816</v>
      </c>
      <c r="G617" s="2">
        <v>46070</v>
      </c>
      <c r="H617">
        <v>80244623</v>
      </c>
      <c r="I617" t="s">
        <v>822</v>
      </c>
      <c r="J617" t="s">
        <v>818</v>
      </c>
      <c r="K617" t="s">
        <v>64</v>
      </c>
      <c r="L617">
        <v>50</v>
      </c>
      <c r="M617">
        <v>20916</v>
      </c>
      <c r="N617" t="s">
        <v>285</v>
      </c>
      <c r="O617" t="s">
        <v>66</v>
      </c>
      <c r="P617" s="4">
        <v>4000</v>
      </c>
      <c r="Q617" s="4">
        <v>3800</v>
      </c>
      <c r="R617" t="s">
        <v>819</v>
      </c>
      <c r="S617" s="4">
        <v>8284000</v>
      </c>
      <c r="T617" t="s">
        <v>144</v>
      </c>
      <c r="U617">
        <v>50</v>
      </c>
      <c r="V617" t="s">
        <v>66</v>
      </c>
      <c r="W617" s="4">
        <f>Tabla1[[#This Row],[OS-Valor Unitario]]-Tabla1[[#This Row],[costo_antes_iva]]</f>
        <v>-200</v>
      </c>
      <c r="X617" s="4">
        <f>Tabla1[[#This Row],[OS-Valor Unitario]]*Tabla1[[#This Row],[CANTIDAD ENTREGA SATELITE]]</f>
        <v>190000</v>
      </c>
      <c r="Y617" s="4">
        <f>Tabla1[[#This Row],[costo_antes_iva]]*Tabla1[[#This Row],[CANTIDAD ENTREGA SATELITE]]</f>
        <v>200000</v>
      </c>
      <c r="Z617" s="4">
        <f>Tabla1[[#This Row],[Valor total OS]]-Tabla1[[#This Row],[valor total op]]</f>
        <v>-10000</v>
      </c>
    </row>
    <row r="618" spans="1:26" x14ac:dyDescent="0.3">
      <c r="A618">
        <v>6585</v>
      </c>
      <c r="B618">
        <v>3</v>
      </c>
      <c r="C618" t="s">
        <v>823</v>
      </c>
      <c r="D618" t="s">
        <v>824</v>
      </c>
      <c r="E618" t="s">
        <v>815</v>
      </c>
      <c r="F618" t="s">
        <v>816</v>
      </c>
      <c r="G618" s="2">
        <v>46070</v>
      </c>
      <c r="H618">
        <v>80244680</v>
      </c>
      <c r="I618" t="s">
        <v>825</v>
      </c>
      <c r="J618" t="s">
        <v>818</v>
      </c>
      <c r="K618" t="s">
        <v>64</v>
      </c>
      <c r="L618">
        <v>50</v>
      </c>
      <c r="M618">
        <v>20917</v>
      </c>
      <c r="N618" t="s">
        <v>285</v>
      </c>
      <c r="O618" t="s">
        <v>66</v>
      </c>
      <c r="P618" s="4">
        <v>4000</v>
      </c>
      <c r="Q618" s="4">
        <v>3800</v>
      </c>
      <c r="R618" t="s">
        <v>819</v>
      </c>
      <c r="S618" s="4">
        <v>8284000</v>
      </c>
      <c r="T618" t="s">
        <v>144</v>
      </c>
      <c r="U618">
        <v>50</v>
      </c>
      <c r="V618" t="s">
        <v>66</v>
      </c>
      <c r="W618" s="4">
        <f>Tabla1[[#This Row],[OS-Valor Unitario]]-Tabla1[[#This Row],[costo_antes_iva]]</f>
        <v>-200</v>
      </c>
      <c r="X618" s="4">
        <f>Tabla1[[#This Row],[OS-Valor Unitario]]*Tabla1[[#This Row],[CANTIDAD ENTREGA SATELITE]]</f>
        <v>190000</v>
      </c>
      <c r="Y618" s="4">
        <f>Tabla1[[#This Row],[costo_antes_iva]]*Tabla1[[#This Row],[CANTIDAD ENTREGA SATELITE]]</f>
        <v>200000</v>
      </c>
      <c r="Z618" s="4">
        <f>Tabla1[[#This Row],[Valor total OS]]-Tabla1[[#This Row],[valor total op]]</f>
        <v>-10000</v>
      </c>
    </row>
    <row r="619" spans="1:26" x14ac:dyDescent="0.3">
      <c r="A619">
        <v>6585</v>
      </c>
      <c r="B619">
        <v>4</v>
      </c>
      <c r="C619" t="s">
        <v>826</v>
      </c>
      <c r="D619" t="s">
        <v>827</v>
      </c>
      <c r="E619" t="s">
        <v>815</v>
      </c>
      <c r="F619" t="s">
        <v>816</v>
      </c>
      <c r="G619" s="2">
        <v>46070</v>
      </c>
      <c r="H619">
        <v>80244734</v>
      </c>
      <c r="I619" t="s">
        <v>828</v>
      </c>
      <c r="J619" t="s">
        <v>818</v>
      </c>
      <c r="K619" t="s">
        <v>64</v>
      </c>
      <c r="L619">
        <v>50</v>
      </c>
      <c r="M619">
        <v>20918</v>
      </c>
      <c r="N619" t="s">
        <v>285</v>
      </c>
      <c r="O619" t="s">
        <v>66</v>
      </c>
      <c r="P619" s="4">
        <v>4000</v>
      </c>
      <c r="Q619" s="4">
        <v>3800</v>
      </c>
      <c r="R619" t="s">
        <v>819</v>
      </c>
      <c r="S619" s="4">
        <v>8284000</v>
      </c>
      <c r="T619" t="s">
        <v>144</v>
      </c>
      <c r="U619">
        <v>50</v>
      </c>
      <c r="V619" t="s">
        <v>66</v>
      </c>
      <c r="W619" s="4">
        <f>Tabla1[[#This Row],[OS-Valor Unitario]]-Tabla1[[#This Row],[costo_antes_iva]]</f>
        <v>-200</v>
      </c>
      <c r="X619" s="4">
        <f>Tabla1[[#This Row],[OS-Valor Unitario]]*Tabla1[[#This Row],[CANTIDAD ENTREGA SATELITE]]</f>
        <v>190000</v>
      </c>
      <c r="Y619" s="4">
        <f>Tabla1[[#This Row],[costo_antes_iva]]*Tabla1[[#This Row],[CANTIDAD ENTREGA SATELITE]]</f>
        <v>200000</v>
      </c>
      <c r="Z619" s="4">
        <f>Tabla1[[#This Row],[Valor total OS]]-Tabla1[[#This Row],[valor total op]]</f>
        <v>-10000</v>
      </c>
    </row>
    <row r="620" spans="1:26" x14ac:dyDescent="0.3">
      <c r="A620">
        <v>6584</v>
      </c>
      <c r="B620">
        <v>1</v>
      </c>
      <c r="C620" t="s">
        <v>829</v>
      </c>
      <c r="D620" t="s">
        <v>830</v>
      </c>
      <c r="E620" t="s">
        <v>108</v>
      </c>
      <c r="F620" t="s">
        <v>427</v>
      </c>
      <c r="G620" s="2">
        <v>46069</v>
      </c>
      <c r="H620">
        <v>80189275</v>
      </c>
      <c r="I620" t="s">
        <v>831</v>
      </c>
      <c r="J620" t="s">
        <v>832</v>
      </c>
      <c r="K620" t="s">
        <v>32</v>
      </c>
      <c r="L620">
        <v>30</v>
      </c>
      <c r="M620">
        <v>21187</v>
      </c>
      <c r="N620" t="s">
        <v>33</v>
      </c>
      <c r="O620" t="s">
        <v>286</v>
      </c>
      <c r="P620" s="4">
        <v>12000</v>
      </c>
      <c r="Q620" s="4">
        <v>12500</v>
      </c>
      <c r="R620" t="s">
        <v>35</v>
      </c>
      <c r="S620" s="4">
        <v>117438893</v>
      </c>
      <c r="T620" t="s">
        <v>111</v>
      </c>
      <c r="U620">
        <v>15</v>
      </c>
      <c r="V620" t="s">
        <v>460</v>
      </c>
      <c r="W620" s="4">
        <f>Tabla1[[#This Row],[OS-Valor Unitario]]-Tabla1[[#This Row],[costo_antes_iva]]</f>
        <v>500</v>
      </c>
      <c r="X620" s="4">
        <f>Tabla1[[#This Row],[OS-Valor Unitario]]*Tabla1[[#This Row],[CANTIDAD ENTREGA SATELITE]]</f>
        <v>187500</v>
      </c>
      <c r="Y620" s="4">
        <f>Tabla1[[#This Row],[costo_antes_iva]]*Tabla1[[#This Row],[CANTIDAD ENTREGA SATELITE]]</f>
        <v>180000</v>
      </c>
      <c r="Z620" s="4">
        <f>Tabla1[[#This Row],[Valor total OS]]-Tabla1[[#This Row],[valor total op]]</f>
        <v>7500</v>
      </c>
    </row>
    <row r="621" spans="1:26" x14ac:dyDescent="0.3">
      <c r="A621">
        <v>6584</v>
      </c>
      <c r="B621">
        <v>1</v>
      </c>
      <c r="C621" t="s">
        <v>829</v>
      </c>
      <c r="D621" t="s">
        <v>830</v>
      </c>
      <c r="E621" t="s">
        <v>108</v>
      </c>
      <c r="F621" t="s">
        <v>427</v>
      </c>
      <c r="G621" s="2">
        <v>46069</v>
      </c>
      <c r="H621">
        <v>80189275</v>
      </c>
      <c r="I621" t="s">
        <v>831</v>
      </c>
      <c r="J621" t="s">
        <v>832</v>
      </c>
      <c r="K621" t="s">
        <v>77</v>
      </c>
      <c r="L621">
        <v>15</v>
      </c>
      <c r="M621">
        <v>21028</v>
      </c>
      <c r="N621" t="s">
        <v>33</v>
      </c>
      <c r="O621" t="s">
        <v>78</v>
      </c>
      <c r="P621" s="4">
        <v>2000</v>
      </c>
      <c r="Q621" s="4">
        <v>1650</v>
      </c>
      <c r="R621" t="s">
        <v>35</v>
      </c>
      <c r="S621" s="4">
        <v>117438893</v>
      </c>
      <c r="T621" t="s">
        <v>111</v>
      </c>
      <c r="U621">
        <v>15</v>
      </c>
      <c r="V621" t="s">
        <v>79</v>
      </c>
      <c r="W621" s="4">
        <f>Tabla1[[#This Row],[OS-Valor Unitario]]-Tabla1[[#This Row],[costo_antes_iva]]</f>
        <v>-350</v>
      </c>
      <c r="X621" s="4">
        <f>Tabla1[[#This Row],[OS-Valor Unitario]]*Tabla1[[#This Row],[CANTIDAD ENTREGA SATELITE]]</f>
        <v>24750</v>
      </c>
      <c r="Y621" s="4">
        <f>Tabla1[[#This Row],[costo_antes_iva]]*Tabla1[[#This Row],[CANTIDAD ENTREGA SATELITE]]</f>
        <v>30000</v>
      </c>
      <c r="Z621" s="4">
        <f>Tabla1[[#This Row],[Valor total OS]]-Tabla1[[#This Row],[valor total op]]</f>
        <v>-5250</v>
      </c>
    </row>
    <row r="622" spans="1:26" x14ac:dyDescent="0.3">
      <c r="A622">
        <v>6584</v>
      </c>
      <c r="B622">
        <v>2</v>
      </c>
      <c r="C622" t="s">
        <v>833</v>
      </c>
      <c r="D622" t="s">
        <v>834</v>
      </c>
      <c r="E622" t="s">
        <v>130</v>
      </c>
      <c r="F622" t="s">
        <v>427</v>
      </c>
      <c r="G622" s="2">
        <v>46069</v>
      </c>
      <c r="H622">
        <v>80189289</v>
      </c>
      <c r="I622" t="s">
        <v>835</v>
      </c>
      <c r="J622" t="s">
        <v>832</v>
      </c>
      <c r="K622" t="s">
        <v>32</v>
      </c>
      <c r="L622">
        <v>420</v>
      </c>
      <c r="M622">
        <v>21156</v>
      </c>
      <c r="N622" t="s">
        <v>33</v>
      </c>
      <c r="O622" t="s">
        <v>836</v>
      </c>
      <c r="P622" s="4">
        <v>12000</v>
      </c>
      <c r="Q622" s="4">
        <v>13000</v>
      </c>
      <c r="R622" t="s">
        <v>35</v>
      </c>
      <c r="S622" s="4">
        <v>117438893</v>
      </c>
      <c r="T622" t="s">
        <v>111</v>
      </c>
      <c r="U622">
        <v>210</v>
      </c>
      <c r="V622" t="s">
        <v>837</v>
      </c>
      <c r="W622" s="4">
        <f>Tabla1[[#This Row],[OS-Valor Unitario]]-Tabla1[[#This Row],[costo_antes_iva]]</f>
        <v>1000</v>
      </c>
      <c r="X622" s="4">
        <f>Tabla1[[#This Row],[OS-Valor Unitario]]*Tabla1[[#This Row],[CANTIDAD ENTREGA SATELITE]]</f>
        <v>2730000</v>
      </c>
      <c r="Y622" s="4">
        <f>Tabla1[[#This Row],[costo_antes_iva]]*Tabla1[[#This Row],[CANTIDAD ENTREGA SATELITE]]</f>
        <v>2520000</v>
      </c>
      <c r="Z622" s="4">
        <f>Tabla1[[#This Row],[Valor total OS]]-Tabla1[[#This Row],[valor total op]]</f>
        <v>210000</v>
      </c>
    </row>
    <row r="623" spans="1:26" x14ac:dyDescent="0.3">
      <c r="A623">
        <v>6584</v>
      </c>
      <c r="B623">
        <v>2</v>
      </c>
      <c r="C623" t="s">
        <v>833</v>
      </c>
      <c r="D623" t="s">
        <v>834</v>
      </c>
      <c r="E623" t="s">
        <v>130</v>
      </c>
      <c r="F623" t="s">
        <v>427</v>
      </c>
      <c r="G623" s="2">
        <v>46069</v>
      </c>
      <c r="H623">
        <v>80189289</v>
      </c>
      <c r="I623" t="s">
        <v>835</v>
      </c>
      <c r="J623" t="s">
        <v>832</v>
      </c>
      <c r="K623" t="s">
        <v>77</v>
      </c>
      <c r="L623">
        <v>210</v>
      </c>
      <c r="M623">
        <v>21029</v>
      </c>
      <c r="N623" t="s">
        <v>33</v>
      </c>
      <c r="O623" t="s">
        <v>78</v>
      </c>
      <c r="P623" s="4">
        <v>2000</v>
      </c>
      <c r="Q623" s="4">
        <v>1650</v>
      </c>
      <c r="R623" t="s">
        <v>35</v>
      </c>
      <c r="S623" s="4">
        <v>117438893</v>
      </c>
      <c r="T623" t="s">
        <v>111</v>
      </c>
      <c r="U623">
        <v>210</v>
      </c>
      <c r="V623" t="s">
        <v>79</v>
      </c>
      <c r="W623" s="4">
        <f>Tabla1[[#This Row],[OS-Valor Unitario]]-Tabla1[[#This Row],[costo_antes_iva]]</f>
        <v>-350</v>
      </c>
      <c r="X623" s="4">
        <f>Tabla1[[#This Row],[OS-Valor Unitario]]*Tabla1[[#This Row],[CANTIDAD ENTREGA SATELITE]]</f>
        <v>346500</v>
      </c>
      <c r="Y623" s="4">
        <f>Tabla1[[#This Row],[costo_antes_iva]]*Tabla1[[#This Row],[CANTIDAD ENTREGA SATELITE]]</f>
        <v>420000</v>
      </c>
      <c r="Z623" s="4">
        <f>Tabla1[[#This Row],[Valor total OS]]-Tabla1[[#This Row],[valor total op]]</f>
        <v>-73500</v>
      </c>
    </row>
    <row r="624" spans="1:26" x14ac:dyDescent="0.3">
      <c r="A624">
        <v>6584</v>
      </c>
      <c r="B624">
        <v>3</v>
      </c>
      <c r="C624" t="s">
        <v>838</v>
      </c>
      <c r="D624" t="s">
        <v>839</v>
      </c>
      <c r="E624" t="s">
        <v>111</v>
      </c>
      <c r="F624" t="s">
        <v>427</v>
      </c>
      <c r="G624" s="2">
        <v>46069</v>
      </c>
      <c r="H624">
        <v>80189296</v>
      </c>
      <c r="I624" t="s">
        <v>840</v>
      </c>
      <c r="J624" t="s">
        <v>832</v>
      </c>
      <c r="K624" t="s">
        <v>32</v>
      </c>
      <c r="L624">
        <v>290</v>
      </c>
      <c r="M624">
        <v>21157</v>
      </c>
      <c r="N624" t="s">
        <v>33</v>
      </c>
      <c r="O624" t="s">
        <v>841</v>
      </c>
      <c r="P624" s="4">
        <v>12000</v>
      </c>
      <c r="Q624" s="4">
        <v>12000</v>
      </c>
      <c r="R624" t="s">
        <v>35</v>
      </c>
      <c r="S624" s="4">
        <v>117438893</v>
      </c>
      <c r="T624" t="s">
        <v>111</v>
      </c>
      <c r="V624" t="s">
        <v>841</v>
      </c>
      <c r="W624" s="4">
        <f>Tabla1[[#This Row],[OS-Valor Unitario]]-Tabla1[[#This Row],[costo_antes_iva]]</f>
        <v>0</v>
      </c>
      <c r="X624" s="4">
        <f>Tabla1[[#This Row],[OS-Valor Unitario]]*Tabla1[[#This Row],[CANTIDAD ENTREGA SATELITE]]</f>
        <v>0</v>
      </c>
      <c r="Y624" s="4">
        <f>Tabla1[[#This Row],[costo_antes_iva]]*Tabla1[[#This Row],[CANTIDAD ENTREGA SATELITE]]</f>
        <v>0</v>
      </c>
      <c r="Z624" s="4">
        <f>Tabla1[[#This Row],[Valor total OS]]-Tabla1[[#This Row],[valor total op]]</f>
        <v>0</v>
      </c>
    </row>
    <row r="625" spans="1:26" x14ac:dyDescent="0.3">
      <c r="A625">
        <v>6584</v>
      </c>
      <c r="B625">
        <v>3</v>
      </c>
      <c r="C625" t="s">
        <v>838</v>
      </c>
      <c r="D625" t="s">
        <v>839</v>
      </c>
      <c r="E625" t="s">
        <v>111</v>
      </c>
      <c r="F625" t="s">
        <v>427</v>
      </c>
      <c r="G625" s="2">
        <v>46069</v>
      </c>
      <c r="H625">
        <v>80189296</v>
      </c>
      <c r="I625" t="s">
        <v>840</v>
      </c>
      <c r="J625" t="s">
        <v>832</v>
      </c>
      <c r="K625" t="s">
        <v>77</v>
      </c>
      <c r="L625">
        <v>145</v>
      </c>
      <c r="M625">
        <v>21031</v>
      </c>
      <c r="N625" t="s">
        <v>33</v>
      </c>
      <c r="O625" t="s">
        <v>78</v>
      </c>
      <c r="P625" s="4">
        <v>2000</v>
      </c>
      <c r="Q625" s="4">
        <v>1650</v>
      </c>
      <c r="R625" t="s">
        <v>35</v>
      </c>
      <c r="S625" s="4">
        <v>117438893</v>
      </c>
      <c r="T625" t="s">
        <v>111</v>
      </c>
      <c r="U625">
        <v>145</v>
      </c>
      <c r="V625" t="s">
        <v>79</v>
      </c>
      <c r="W625" s="4">
        <f>Tabla1[[#This Row],[OS-Valor Unitario]]-Tabla1[[#This Row],[costo_antes_iva]]</f>
        <v>-350</v>
      </c>
      <c r="X625" s="4">
        <f>Tabla1[[#This Row],[OS-Valor Unitario]]*Tabla1[[#This Row],[CANTIDAD ENTREGA SATELITE]]</f>
        <v>239250</v>
      </c>
      <c r="Y625" s="4">
        <f>Tabla1[[#This Row],[costo_antes_iva]]*Tabla1[[#This Row],[CANTIDAD ENTREGA SATELITE]]</f>
        <v>290000</v>
      </c>
      <c r="Z625" s="4">
        <f>Tabla1[[#This Row],[Valor total OS]]-Tabla1[[#This Row],[valor total op]]</f>
        <v>-50750</v>
      </c>
    </row>
    <row r="626" spans="1:26" x14ac:dyDescent="0.3">
      <c r="A626">
        <v>6584</v>
      </c>
      <c r="B626">
        <v>4</v>
      </c>
      <c r="C626" t="s">
        <v>842</v>
      </c>
      <c r="D626" t="s">
        <v>843</v>
      </c>
      <c r="E626" t="s">
        <v>111</v>
      </c>
      <c r="F626" t="s">
        <v>427</v>
      </c>
      <c r="G626" s="2">
        <v>46069</v>
      </c>
      <c r="H626">
        <v>80189303</v>
      </c>
      <c r="I626" t="s">
        <v>844</v>
      </c>
      <c r="J626" t="s">
        <v>832</v>
      </c>
      <c r="K626" t="s">
        <v>32</v>
      </c>
      <c r="L626">
        <v>82</v>
      </c>
      <c r="M626">
        <v>21155</v>
      </c>
      <c r="N626" t="s">
        <v>33</v>
      </c>
      <c r="O626" t="s">
        <v>554</v>
      </c>
      <c r="P626" s="4">
        <v>12000</v>
      </c>
      <c r="Q626" s="4">
        <v>12000</v>
      </c>
      <c r="R626" t="s">
        <v>35</v>
      </c>
      <c r="S626" s="4">
        <v>117438893</v>
      </c>
      <c r="T626" t="s">
        <v>111</v>
      </c>
      <c r="U626">
        <v>41</v>
      </c>
      <c r="V626" t="s">
        <v>555</v>
      </c>
      <c r="W626" s="4">
        <f>Tabla1[[#This Row],[OS-Valor Unitario]]-Tabla1[[#This Row],[costo_antes_iva]]</f>
        <v>0</v>
      </c>
      <c r="X626" s="4">
        <f>Tabla1[[#This Row],[OS-Valor Unitario]]*Tabla1[[#This Row],[CANTIDAD ENTREGA SATELITE]]</f>
        <v>492000</v>
      </c>
      <c r="Y626" s="4">
        <f>Tabla1[[#This Row],[costo_antes_iva]]*Tabla1[[#This Row],[CANTIDAD ENTREGA SATELITE]]</f>
        <v>492000</v>
      </c>
      <c r="Z626" s="4">
        <f>Tabla1[[#This Row],[Valor total OS]]-Tabla1[[#This Row],[valor total op]]</f>
        <v>0</v>
      </c>
    </row>
    <row r="627" spans="1:26" x14ac:dyDescent="0.3">
      <c r="A627">
        <v>6584</v>
      </c>
      <c r="B627">
        <v>4</v>
      </c>
      <c r="C627" t="s">
        <v>842</v>
      </c>
      <c r="D627" t="s">
        <v>843</v>
      </c>
      <c r="E627" t="s">
        <v>111</v>
      </c>
      <c r="F627" t="s">
        <v>427</v>
      </c>
      <c r="G627" s="2">
        <v>46069</v>
      </c>
      <c r="H627">
        <v>80189303</v>
      </c>
      <c r="I627" t="s">
        <v>844</v>
      </c>
      <c r="J627" t="s">
        <v>832</v>
      </c>
      <c r="K627" t="s">
        <v>77</v>
      </c>
      <c r="L627">
        <v>41</v>
      </c>
      <c r="M627">
        <v>21030</v>
      </c>
      <c r="N627" t="s">
        <v>33</v>
      </c>
      <c r="O627" t="s">
        <v>78</v>
      </c>
      <c r="P627" s="4">
        <v>2000</v>
      </c>
      <c r="Q627" s="4">
        <v>1650</v>
      </c>
      <c r="R627" t="s">
        <v>35</v>
      </c>
      <c r="S627" s="4">
        <v>117438893</v>
      </c>
      <c r="T627" t="s">
        <v>111</v>
      </c>
      <c r="U627">
        <v>41</v>
      </c>
      <c r="V627" t="s">
        <v>79</v>
      </c>
      <c r="W627" s="4">
        <f>Tabla1[[#This Row],[OS-Valor Unitario]]-Tabla1[[#This Row],[costo_antes_iva]]</f>
        <v>-350</v>
      </c>
      <c r="X627" s="4">
        <f>Tabla1[[#This Row],[OS-Valor Unitario]]*Tabla1[[#This Row],[CANTIDAD ENTREGA SATELITE]]</f>
        <v>67650</v>
      </c>
      <c r="Y627" s="4">
        <f>Tabla1[[#This Row],[costo_antes_iva]]*Tabla1[[#This Row],[CANTIDAD ENTREGA SATELITE]]</f>
        <v>82000</v>
      </c>
      <c r="Z627" s="4">
        <f>Tabla1[[#This Row],[Valor total OS]]-Tabla1[[#This Row],[valor total op]]</f>
        <v>-14350</v>
      </c>
    </row>
    <row r="628" spans="1:26" x14ac:dyDescent="0.3">
      <c r="A628">
        <v>6584</v>
      </c>
      <c r="B628">
        <v>5</v>
      </c>
      <c r="C628" t="s">
        <v>845</v>
      </c>
      <c r="D628" t="s">
        <v>846</v>
      </c>
      <c r="E628" t="s">
        <v>847</v>
      </c>
      <c r="F628" t="s">
        <v>427</v>
      </c>
      <c r="G628" s="2">
        <v>46069</v>
      </c>
      <c r="H628">
        <v>80189311</v>
      </c>
      <c r="I628" t="s">
        <v>848</v>
      </c>
      <c r="J628" t="s">
        <v>832</v>
      </c>
      <c r="K628" t="s">
        <v>32</v>
      </c>
      <c r="L628">
        <v>8</v>
      </c>
      <c r="M628">
        <v>21442</v>
      </c>
      <c r="N628" t="s">
        <v>33</v>
      </c>
      <c r="O628" t="s">
        <v>286</v>
      </c>
      <c r="P628" s="4">
        <v>12000</v>
      </c>
      <c r="Q628" s="4">
        <v>13000</v>
      </c>
      <c r="R628" t="s">
        <v>35</v>
      </c>
      <c r="S628" s="4">
        <v>117438893</v>
      </c>
      <c r="T628" t="s">
        <v>794</v>
      </c>
      <c r="U628">
        <v>4</v>
      </c>
      <c r="V628" t="s">
        <v>460</v>
      </c>
      <c r="W628" s="4">
        <f>Tabla1[[#This Row],[OS-Valor Unitario]]-Tabla1[[#This Row],[costo_antes_iva]]</f>
        <v>1000</v>
      </c>
      <c r="X628" s="4">
        <f>Tabla1[[#This Row],[OS-Valor Unitario]]*Tabla1[[#This Row],[CANTIDAD ENTREGA SATELITE]]</f>
        <v>52000</v>
      </c>
      <c r="Y628" s="4">
        <f>Tabla1[[#This Row],[costo_antes_iva]]*Tabla1[[#This Row],[CANTIDAD ENTREGA SATELITE]]</f>
        <v>48000</v>
      </c>
      <c r="Z628" s="4">
        <f>Tabla1[[#This Row],[Valor total OS]]-Tabla1[[#This Row],[valor total op]]</f>
        <v>4000</v>
      </c>
    </row>
    <row r="629" spans="1:26" x14ac:dyDescent="0.3">
      <c r="A629">
        <v>6584</v>
      </c>
      <c r="B629">
        <v>5</v>
      </c>
      <c r="C629" t="s">
        <v>845</v>
      </c>
      <c r="D629" t="s">
        <v>846</v>
      </c>
      <c r="E629" t="s">
        <v>847</v>
      </c>
      <c r="F629" t="s">
        <v>427</v>
      </c>
      <c r="G629" s="2">
        <v>46069</v>
      </c>
      <c r="H629">
        <v>80189311</v>
      </c>
      <c r="I629" t="s">
        <v>848</v>
      </c>
      <c r="J629" t="s">
        <v>832</v>
      </c>
      <c r="K629" t="s">
        <v>77</v>
      </c>
      <c r="L629">
        <v>4</v>
      </c>
      <c r="M629">
        <v>21559</v>
      </c>
      <c r="N629" t="s">
        <v>33</v>
      </c>
      <c r="O629" t="s">
        <v>78</v>
      </c>
      <c r="P629" s="4">
        <v>2000</v>
      </c>
      <c r="Q629" s="4">
        <v>1650</v>
      </c>
      <c r="R629" t="s">
        <v>35</v>
      </c>
      <c r="S629" s="4">
        <v>117438893</v>
      </c>
      <c r="T629" t="s">
        <v>794</v>
      </c>
      <c r="U629">
        <v>4</v>
      </c>
      <c r="V629" t="s">
        <v>79</v>
      </c>
      <c r="W629" s="4">
        <f>Tabla1[[#This Row],[OS-Valor Unitario]]-Tabla1[[#This Row],[costo_antes_iva]]</f>
        <v>-350</v>
      </c>
      <c r="X629" s="4">
        <f>Tabla1[[#This Row],[OS-Valor Unitario]]*Tabla1[[#This Row],[CANTIDAD ENTREGA SATELITE]]</f>
        <v>6600</v>
      </c>
      <c r="Y629" s="4">
        <f>Tabla1[[#This Row],[costo_antes_iva]]*Tabla1[[#This Row],[CANTIDAD ENTREGA SATELITE]]</f>
        <v>8000</v>
      </c>
      <c r="Z629" s="4">
        <f>Tabla1[[#This Row],[Valor total OS]]-Tabla1[[#This Row],[valor total op]]</f>
        <v>-1400</v>
      </c>
    </row>
    <row r="630" spans="1:26" x14ac:dyDescent="0.3">
      <c r="A630">
        <v>6584</v>
      </c>
      <c r="B630">
        <v>6</v>
      </c>
      <c r="C630" t="s">
        <v>849</v>
      </c>
      <c r="D630" t="s">
        <v>850</v>
      </c>
      <c r="E630" t="s">
        <v>219</v>
      </c>
      <c r="F630" t="s">
        <v>427</v>
      </c>
      <c r="G630" s="2">
        <v>46069</v>
      </c>
      <c r="H630">
        <v>80189318</v>
      </c>
      <c r="I630" t="s">
        <v>851</v>
      </c>
      <c r="J630" t="s">
        <v>832</v>
      </c>
      <c r="K630" t="s">
        <v>32</v>
      </c>
      <c r="L630">
        <v>86</v>
      </c>
      <c r="M630">
        <v>21313</v>
      </c>
      <c r="N630" t="s">
        <v>33</v>
      </c>
      <c r="O630" t="s">
        <v>852</v>
      </c>
      <c r="P630" s="4">
        <v>4500</v>
      </c>
      <c r="Q630" s="4">
        <v>5000</v>
      </c>
      <c r="R630" t="s">
        <v>35</v>
      </c>
      <c r="S630" s="4">
        <v>117438893</v>
      </c>
      <c r="T630" t="s">
        <v>144</v>
      </c>
      <c r="U630">
        <v>43</v>
      </c>
      <c r="V630" t="s">
        <v>853</v>
      </c>
      <c r="W630" s="4">
        <f>Tabla1[[#This Row],[OS-Valor Unitario]]-Tabla1[[#This Row],[costo_antes_iva]]</f>
        <v>500</v>
      </c>
      <c r="X630" s="4">
        <f>Tabla1[[#This Row],[OS-Valor Unitario]]*Tabla1[[#This Row],[CANTIDAD ENTREGA SATELITE]]</f>
        <v>215000</v>
      </c>
      <c r="Y630" s="4">
        <f>Tabla1[[#This Row],[costo_antes_iva]]*Tabla1[[#This Row],[CANTIDAD ENTREGA SATELITE]]</f>
        <v>193500</v>
      </c>
      <c r="Z630" s="4">
        <f>Tabla1[[#This Row],[Valor total OS]]-Tabla1[[#This Row],[valor total op]]</f>
        <v>21500</v>
      </c>
    </row>
    <row r="631" spans="1:26" x14ac:dyDescent="0.3">
      <c r="A631">
        <v>6584</v>
      </c>
      <c r="B631">
        <v>6</v>
      </c>
      <c r="C631" t="s">
        <v>849</v>
      </c>
      <c r="D631" t="s">
        <v>850</v>
      </c>
      <c r="E631" t="s">
        <v>219</v>
      </c>
      <c r="F631" t="s">
        <v>427</v>
      </c>
      <c r="G631" s="2">
        <v>46069</v>
      </c>
      <c r="H631">
        <v>80189318</v>
      </c>
      <c r="I631" t="s">
        <v>851</v>
      </c>
      <c r="J631" t="s">
        <v>832</v>
      </c>
      <c r="K631" t="s">
        <v>77</v>
      </c>
      <c r="L631">
        <v>86</v>
      </c>
      <c r="M631">
        <v>21250</v>
      </c>
      <c r="N631" t="s">
        <v>33</v>
      </c>
      <c r="O631" t="s">
        <v>78</v>
      </c>
      <c r="P631" s="4">
        <v>2000</v>
      </c>
      <c r="Q631" s="4">
        <v>1650</v>
      </c>
      <c r="R631" t="s">
        <v>35</v>
      </c>
      <c r="S631" s="4">
        <v>117438893</v>
      </c>
      <c r="T631" t="s">
        <v>144</v>
      </c>
      <c r="U631">
        <v>43</v>
      </c>
      <c r="V631" t="s">
        <v>79</v>
      </c>
      <c r="W631" s="4">
        <f>Tabla1[[#This Row],[OS-Valor Unitario]]-Tabla1[[#This Row],[costo_antes_iva]]</f>
        <v>-350</v>
      </c>
      <c r="X631" s="4">
        <f>Tabla1[[#This Row],[OS-Valor Unitario]]*Tabla1[[#This Row],[CANTIDAD ENTREGA SATELITE]]</f>
        <v>70950</v>
      </c>
      <c r="Y631" s="4">
        <f>Tabla1[[#This Row],[costo_antes_iva]]*Tabla1[[#This Row],[CANTIDAD ENTREGA SATELITE]]</f>
        <v>86000</v>
      </c>
      <c r="Z631" s="4">
        <f>Tabla1[[#This Row],[Valor total OS]]-Tabla1[[#This Row],[valor total op]]</f>
        <v>-15050</v>
      </c>
    </row>
    <row r="632" spans="1:26" x14ac:dyDescent="0.3">
      <c r="A632">
        <v>6584</v>
      </c>
      <c r="B632">
        <v>7</v>
      </c>
      <c r="C632" t="s">
        <v>854</v>
      </c>
      <c r="D632" t="s">
        <v>855</v>
      </c>
      <c r="E632" t="s">
        <v>219</v>
      </c>
      <c r="F632" t="s">
        <v>427</v>
      </c>
      <c r="G632" s="2">
        <v>46069</v>
      </c>
      <c r="H632">
        <v>80189325</v>
      </c>
      <c r="I632" t="s">
        <v>856</v>
      </c>
      <c r="J632" t="s">
        <v>832</v>
      </c>
      <c r="K632" t="s">
        <v>32</v>
      </c>
      <c r="L632">
        <v>174</v>
      </c>
      <c r="M632">
        <v>21312</v>
      </c>
      <c r="N632" t="s">
        <v>33</v>
      </c>
      <c r="O632" t="s">
        <v>852</v>
      </c>
      <c r="P632" s="4">
        <v>4500</v>
      </c>
      <c r="Q632" s="4">
        <v>5000</v>
      </c>
      <c r="R632" t="s">
        <v>35</v>
      </c>
      <c r="S632" s="4">
        <v>117438893</v>
      </c>
      <c r="T632" t="s">
        <v>144</v>
      </c>
      <c r="U632">
        <v>87</v>
      </c>
      <c r="V632" t="s">
        <v>853</v>
      </c>
      <c r="W632" s="4">
        <f>Tabla1[[#This Row],[OS-Valor Unitario]]-Tabla1[[#This Row],[costo_antes_iva]]</f>
        <v>500</v>
      </c>
      <c r="X632" s="4">
        <f>Tabla1[[#This Row],[OS-Valor Unitario]]*Tabla1[[#This Row],[CANTIDAD ENTREGA SATELITE]]</f>
        <v>435000</v>
      </c>
      <c r="Y632" s="4">
        <f>Tabla1[[#This Row],[costo_antes_iva]]*Tabla1[[#This Row],[CANTIDAD ENTREGA SATELITE]]</f>
        <v>391500</v>
      </c>
      <c r="Z632" s="4">
        <f>Tabla1[[#This Row],[Valor total OS]]-Tabla1[[#This Row],[valor total op]]</f>
        <v>43500</v>
      </c>
    </row>
    <row r="633" spans="1:26" x14ac:dyDescent="0.3">
      <c r="A633">
        <v>6584</v>
      </c>
      <c r="B633">
        <v>7</v>
      </c>
      <c r="C633" t="s">
        <v>854</v>
      </c>
      <c r="D633" t="s">
        <v>855</v>
      </c>
      <c r="E633" t="s">
        <v>219</v>
      </c>
      <c r="F633" t="s">
        <v>427</v>
      </c>
      <c r="G633" s="2">
        <v>46069</v>
      </c>
      <c r="H633">
        <v>80189325</v>
      </c>
      <c r="I633" t="s">
        <v>856</v>
      </c>
      <c r="J633" t="s">
        <v>832</v>
      </c>
      <c r="K633" t="s">
        <v>77</v>
      </c>
      <c r="L633">
        <v>174</v>
      </c>
      <c r="M633">
        <v>21249</v>
      </c>
      <c r="N633" t="s">
        <v>33</v>
      </c>
      <c r="O633" t="s">
        <v>78</v>
      </c>
      <c r="P633" s="4">
        <v>2000</v>
      </c>
      <c r="Q633" s="4">
        <v>1650</v>
      </c>
      <c r="R633" t="s">
        <v>35</v>
      </c>
      <c r="S633" s="4">
        <v>117438893</v>
      </c>
      <c r="T633" t="s">
        <v>144</v>
      </c>
      <c r="U633">
        <v>87</v>
      </c>
      <c r="V633" t="s">
        <v>79</v>
      </c>
      <c r="W633" s="4">
        <f>Tabla1[[#This Row],[OS-Valor Unitario]]-Tabla1[[#This Row],[costo_antes_iva]]</f>
        <v>-350</v>
      </c>
      <c r="X633" s="4">
        <f>Tabla1[[#This Row],[OS-Valor Unitario]]*Tabla1[[#This Row],[CANTIDAD ENTREGA SATELITE]]</f>
        <v>143550</v>
      </c>
      <c r="Y633" s="4">
        <f>Tabla1[[#This Row],[costo_antes_iva]]*Tabla1[[#This Row],[CANTIDAD ENTREGA SATELITE]]</f>
        <v>174000</v>
      </c>
      <c r="Z633" s="4">
        <f>Tabla1[[#This Row],[Valor total OS]]-Tabla1[[#This Row],[valor total op]]</f>
        <v>-30450</v>
      </c>
    </row>
    <row r="634" spans="1:26" x14ac:dyDescent="0.3">
      <c r="A634">
        <v>6584</v>
      </c>
      <c r="B634">
        <v>8</v>
      </c>
      <c r="C634" t="s">
        <v>857</v>
      </c>
      <c r="D634" t="s">
        <v>858</v>
      </c>
      <c r="E634" t="s">
        <v>219</v>
      </c>
      <c r="F634" t="s">
        <v>427</v>
      </c>
      <c r="G634" s="2">
        <v>46069</v>
      </c>
      <c r="H634">
        <v>80189334</v>
      </c>
      <c r="I634" t="s">
        <v>859</v>
      </c>
      <c r="J634" t="s">
        <v>832</v>
      </c>
      <c r="K634" t="s">
        <v>32</v>
      </c>
      <c r="L634">
        <v>713</v>
      </c>
      <c r="M634">
        <v>21608</v>
      </c>
      <c r="N634" t="s">
        <v>33</v>
      </c>
      <c r="O634" t="s">
        <v>753</v>
      </c>
      <c r="P634" s="4">
        <v>4000</v>
      </c>
      <c r="Q634" s="4">
        <v>5000</v>
      </c>
      <c r="R634" t="s">
        <v>35</v>
      </c>
      <c r="S634" s="4">
        <v>117438893</v>
      </c>
      <c r="T634" t="s">
        <v>144</v>
      </c>
      <c r="V634" t="s">
        <v>754</v>
      </c>
      <c r="W634" s="4">
        <f>Tabla1[[#This Row],[OS-Valor Unitario]]-Tabla1[[#This Row],[costo_antes_iva]]</f>
        <v>1000</v>
      </c>
      <c r="X634" s="4">
        <f>Tabla1[[#This Row],[OS-Valor Unitario]]*Tabla1[[#This Row],[CANTIDAD ENTREGA SATELITE]]</f>
        <v>0</v>
      </c>
      <c r="Y634" s="4">
        <f>Tabla1[[#This Row],[costo_antes_iva]]*Tabla1[[#This Row],[CANTIDAD ENTREGA SATELITE]]</f>
        <v>0</v>
      </c>
      <c r="Z634" s="4">
        <f>Tabla1[[#This Row],[Valor total OS]]-Tabla1[[#This Row],[valor total op]]</f>
        <v>0</v>
      </c>
    </row>
    <row r="635" spans="1:26" x14ac:dyDescent="0.3">
      <c r="A635">
        <v>6584</v>
      </c>
      <c r="B635">
        <v>8</v>
      </c>
      <c r="C635" t="s">
        <v>857</v>
      </c>
      <c r="D635" t="s">
        <v>858</v>
      </c>
      <c r="E635" t="s">
        <v>219</v>
      </c>
      <c r="F635" t="s">
        <v>427</v>
      </c>
      <c r="G635" s="2">
        <v>46069</v>
      </c>
      <c r="H635">
        <v>80189334</v>
      </c>
      <c r="I635" t="s">
        <v>859</v>
      </c>
      <c r="J635" t="s">
        <v>832</v>
      </c>
      <c r="K635" t="s">
        <v>77</v>
      </c>
      <c r="L635">
        <v>1258</v>
      </c>
      <c r="M635">
        <v>21422</v>
      </c>
      <c r="N635" t="s">
        <v>33</v>
      </c>
      <c r="O635" t="s">
        <v>78</v>
      </c>
      <c r="P635" s="4">
        <v>2000</v>
      </c>
      <c r="Q635" s="4">
        <v>1650</v>
      </c>
      <c r="R635" t="s">
        <v>35</v>
      </c>
      <c r="S635" s="4">
        <v>117438893</v>
      </c>
      <c r="T635" t="s">
        <v>144</v>
      </c>
      <c r="U635">
        <v>629</v>
      </c>
      <c r="V635" t="s">
        <v>79</v>
      </c>
      <c r="W635" s="4">
        <f>Tabla1[[#This Row],[OS-Valor Unitario]]-Tabla1[[#This Row],[costo_antes_iva]]</f>
        <v>-350</v>
      </c>
      <c r="X635" s="4">
        <f>Tabla1[[#This Row],[OS-Valor Unitario]]*Tabla1[[#This Row],[CANTIDAD ENTREGA SATELITE]]</f>
        <v>1037850</v>
      </c>
      <c r="Y635" s="4">
        <f>Tabla1[[#This Row],[costo_antes_iva]]*Tabla1[[#This Row],[CANTIDAD ENTREGA SATELITE]]</f>
        <v>1258000</v>
      </c>
      <c r="Z635" s="4">
        <f>Tabla1[[#This Row],[Valor total OS]]-Tabla1[[#This Row],[valor total op]]</f>
        <v>-220150</v>
      </c>
    </row>
    <row r="636" spans="1:26" x14ac:dyDescent="0.3">
      <c r="A636">
        <v>6584</v>
      </c>
      <c r="B636">
        <v>8</v>
      </c>
      <c r="C636" t="s">
        <v>857</v>
      </c>
      <c r="D636" t="s">
        <v>858</v>
      </c>
      <c r="E636" t="s">
        <v>219</v>
      </c>
      <c r="F636" t="s">
        <v>427</v>
      </c>
      <c r="G636" s="2">
        <v>46069</v>
      </c>
      <c r="H636">
        <v>80189334</v>
      </c>
      <c r="I636" t="s">
        <v>859</v>
      </c>
      <c r="J636" t="s">
        <v>832</v>
      </c>
      <c r="K636" t="s">
        <v>77</v>
      </c>
      <c r="L636">
        <v>84</v>
      </c>
      <c r="M636">
        <v>21423</v>
      </c>
      <c r="N636" t="s">
        <v>33</v>
      </c>
      <c r="O636" t="s">
        <v>78</v>
      </c>
      <c r="P636" s="4">
        <v>2000</v>
      </c>
      <c r="Q636" s="4">
        <v>1650</v>
      </c>
      <c r="R636" t="s">
        <v>35</v>
      </c>
      <c r="S636" s="4">
        <v>117438893</v>
      </c>
      <c r="T636" t="s">
        <v>144</v>
      </c>
      <c r="U636">
        <v>84</v>
      </c>
      <c r="V636" t="s">
        <v>79</v>
      </c>
      <c r="W636" s="4">
        <f>Tabla1[[#This Row],[OS-Valor Unitario]]-Tabla1[[#This Row],[costo_antes_iva]]</f>
        <v>-350</v>
      </c>
      <c r="X636" s="4">
        <f>Tabla1[[#This Row],[OS-Valor Unitario]]*Tabla1[[#This Row],[CANTIDAD ENTREGA SATELITE]]</f>
        <v>138600</v>
      </c>
      <c r="Y636" s="4">
        <f>Tabla1[[#This Row],[costo_antes_iva]]*Tabla1[[#This Row],[CANTIDAD ENTREGA SATELITE]]</f>
        <v>168000</v>
      </c>
      <c r="Z636" s="4">
        <f>Tabla1[[#This Row],[Valor total OS]]-Tabla1[[#This Row],[valor total op]]</f>
        <v>-29400</v>
      </c>
    </row>
    <row r="637" spans="1:26" x14ac:dyDescent="0.3">
      <c r="A637">
        <v>6584</v>
      </c>
      <c r="B637">
        <v>9</v>
      </c>
      <c r="C637" t="s">
        <v>860</v>
      </c>
      <c r="D637" t="s">
        <v>861</v>
      </c>
      <c r="E637" t="s">
        <v>219</v>
      </c>
      <c r="F637" t="s">
        <v>427</v>
      </c>
      <c r="G637" s="2">
        <v>46069</v>
      </c>
      <c r="H637">
        <v>80189400</v>
      </c>
      <c r="I637" t="s">
        <v>862</v>
      </c>
      <c r="J637" t="s">
        <v>832</v>
      </c>
      <c r="K637" t="s">
        <v>32</v>
      </c>
      <c r="L637">
        <v>766</v>
      </c>
      <c r="M637">
        <v>21483</v>
      </c>
      <c r="N637" t="s">
        <v>33</v>
      </c>
      <c r="O637" t="s">
        <v>863</v>
      </c>
      <c r="P637" s="4">
        <v>4000</v>
      </c>
      <c r="Q637" s="4">
        <v>5000</v>
      </c>
      <c r="R637" t="s">
        <v>35</v>
      </c>
      <c r="S637" s="4">
        <v>117438893</v>
      </c>
      <c r="T637" t="s">
        <v>144</v>
      </c>
      <c r="U637">
        <v>250</v>
      </c>
      <c r="V637" t="s">
        <v>864</v>
      </c>
      <c r="W637" s="4">
        <f>Tabla1[[#This Row],[OS-Valor Unitario]]-Tabla1[[#This Row],[costo_antes_iva]]</f>
        <v>1000</v>
      </c>
      <c r="X637" s="4">
        <f>Tabla1[[#This Row],[OS-Valor Unitario]]*Tabla1[[#This Row],[CANTIDAD ENTREGA SATELITE]]</f>
        <v>1250000</v>
      </c>
      <c r="Y637" s="4">
        <f>Tabla1[[#This Row],[costo_antes_iva]]*Tabla1[[#This Row],[CANTIDAD ENTREGA SATELITE]]</f>
        <v>1000000</v>
      </c>
      <c r="Z637" s="4">
        <f>Tabla1[[#This Row],[Valor total OS]]-Tabla1[[#This Row],[valor total op]]</f>
        <v>250000</v>
      </c>
    </row>
    <row r="638" spans="1:26" x14ac:dyDescent="0.3">
      <c r="A638">
        <v>6584</v>
      </c>
      <c r="B638">
        <v>9</v>
      </c>
      <c r="C638" t="s">
        <v>860</v>
      </c>
      <c r="D638" t="s">
        <v>861</v>
      </c>
      <c r="E638" t="s">
        <v>219</v>
      </c>
      <c r="F638" t="s">
        <v>427</v>
      </c>
      <c r="G638" s="2">
        <v>46069</v>
      </c>
      <c r="H638">
        <v>80189400</v>
      </c>
      <c r="I638" t="s">
        <v>862</v>
      </c>
      <c r="J638" t="s">
        <v>832</v>
      </c>
      <c r="K638" t="s">
        <v>77</v>
      </c>
      <c r="L638">
        <v>1532</v>
      </c>
      <c r="M638">
        <v>21371</v>
      </c>
      <c r="N638" t="s">
        <v>33</v>
      </c>
      <c r="O638" t="s">
        <v>78</v>
      </c>
      <c r="P638" s="4">
        <v>2000</v>
      </c>
      <c r="Q638" s="4">
        <v>1650</v>
      </c>
      <c r="R638" t="s">
        <v>35</v>
      </c>
      <c r="S638" s="4">
        <v>117438893</v>
      </c>
      <c r="T638" t="s">
        <v>144</v>
      </c>
      <c r="U638">
        <v>766</v>
      </c>
      <c r="V638" t="s">
        <v>79</v>
      </c>
      <c r="W638" s="4">
        <f>Tabla1[[#This Row],[OS-Valor Unitario]]-Tabla1[[#This Row],[costo_antes_iva]]</f>
        <v>-350</v>
      </c>
      <c r="X638" s="4">
        <f>Tabla1[[#This Row],[OS-Valor Unitario]]*Tabla1[[#This Row],[CANTIDAD ENTREGA SATELITE]]</f>
        <v>1263900</v>
      </c>
      <c r="Y638" s="4">
        <f>Tabla1[[#This Row],[costo_antes_iva]]*Tabla1[[#This Row],[CANTIDAD ENTREGA SATELITE]]</f>
        <v>1532000</v>
      </c>
      <c r="Z638" s="4">
        <f>Tabla1[[#This Row],[Valor total OS]]-Tabla1[[#This Row],[valor total op]]</f>
        <v>-268100</v>
      </c>
    </row>
    <row r="639" spans="1:26" x14ac:dyDescent="0.3">
      <c r="A639">
        <v>6584</v>
      </c>
      <c r="B639">
        <v>10</v>
      </c>
      <c r="C639" t="s">
        <v>865</v>
      </c>
      <c r="D639" t="s">
        <v>866</v>
      </c>
      <c r="E639" t="s">
        <v>219</v>
      </c>
      <c r="F639" t="s">
        <v>427</v>
      </c>
      <c r="G639" s="2">
        <v>46069</v>
      </c>
      <c r="H639">
        <v>80189407</v>
      </c>
      <c r="I639" t="s">
        <v>867</v>
      </c>
      <c r="J639" t="s">
        <v>832</v>
      </c>
      <c r="K639" t="s">
        <v>32</v>
      </c>
      <c r="L639">
        <v>6</v>
      </c>
      <c r="M639">
        <v>21660</v>
      </c>
      <c r="N639" t="s">
        <v>33</v>
      </c>
      <c r="O639" t="s">
        <v>110</v>
      </c>
      <c r="P639" s="4">
        <v>4000</v>
      </c>
      <c r="Q639" s="4">
        <v>6000</v>
      </c>
      <c r="R639" t="s">
        <v>35</v>
      </c>
      <c r="S639" s="4">
        <v>117438893</v>
      </c>
      <c r="T639" t="s">
        <v>144</v>
      </c>
      <c r="V639" t="s">
        <v>110</v>
      </c>
      <c r="W639" s="4">
        <f>Tabla1[[#This Row],[OS-Valor Unitario]]-Tabla1[[#This Row],[costo_antes_iva]]</f>
        <v>2000</v>
      </c>
      <c r="X639" s="4">
        <f>Tabla1[[#This Row],[OS-Valor Unitario]]*Tabla1[[#This Row],[CANTIDAD ENTREGA SATELITE]]</f>
        <v>0</v>
      </c>
      <c r="Y639" s="4">
        <f>Tabla1[[#This Row],[costo_antes_iva]]*Tabla1[[#This Row],[CANTIDAD ENTREGA SATELITE]]</f>
        <v>0</v>
      </c>
      <c r="Z639" s="4">
        <f>Tabla1[[#This Row],[Valor total OS]]-Tabla1[[#This Row],[valor total op]]</f>
        <v>0</v>
      </c>
    </row>
    <row r="640" spans="1:26" x14ac:dyDescent="0.3">
      <c r="A640">
        <v>6584</v>
      </c>
      <c r="B640">
        <v>10</v>
      </c>
      <c r="C640" t="s">
        <v>865</v>
      </c>
      <c r="D640" t="s">
        <v>866</v>
      </c>
      <c r="E640" t="s">
        <v>219</v>
      </c>
      <c r="F640" t="s">
        <v>427</v>
      </c>
      <c r="G640" s="2">
        <v>46069</v>
      </c>
      <c r="H640">
        <v>80189407</v>
      </c>
      <c r="I640" t="s">
        <v>867</v>
      </c>
      <c r="J640" t="s">
        <v>832</v>
      </c>
      <c r="K640" t="s">
        <v>77</v>
      </c>
      <c r="L640">
        <v>6</v>
      </c>
      <c r="M640">
        <v>21516</v>
      </c>
      <c r="N640" t="s">
        <v>33</v>
      </c>
      <c r="O640" t="s">
        <v>78</v>
      </c>
      <c r="P640" s="4">
        <v>2000</v>
      </c>
      <c r="Q640" s="4">
        <v>1650</v>
      </c>
      <c r="R640" t="s">
        <v>35</v>
      </c>
      <c r="S640" s="4">
        <v>117438893</v>
      </c>
      <c r="T640" t="s">
        <v>144</v>
      </c>
      <c r="U640">
        <v>6</v>
      </c>
      <c r="V640" t="s">
        <v>79</v>
      </c>
      <c r="W640" s="4">
        <f>Tabla1[[#This Row],[OS-Valor Unitario]]-Tabla1[[#This Row],[costo_antes_iva]]</f>
        <v>-350</v>
      </c>
      <c r="X640" s="4">
        <f>Tabla1[[#This Row],[OS-Valor Unitario]]*Tabla1[[#This Row],[CANTIDAD ENTREGA SATELITE]]</f>
        <v>9900</v>
      </c>
      <c r="Y640" s="4">
        <f>Tabla1[[#This Row],[costo_antes_iva]]*Tabla1[[#This Row],[CANTIDAD ENTREGA SATELITE]]</f>
        <v>12000</v>
      </c>
      <c r="Z640" s="4">
        <f>Tabla1[[#This Row],[Valor total OS]]-Tabla1[[#This Row],[valor total op]]</f>
        <v>-2100</v>
      </c>
    </row>
    <row r="641" spans="1:26" x14ac:dyDescent="0.3">
      <c r="A641">
        <v>6584</v>
      </c>
      <c r="B641">
        <v>13</v>
      </c>
      <c r="C641" t="s">
        <v>868</v>
      </c>
      <c r="D641" t="s">
        <v>869</v>
      </c>
      <c r="E641" t="s">
        <v>385</v>
      </c>
      <c r="F641" t="s">
        <v>427</v>
      </c>
      <c r="G641" s="2">
        <v>46069</v>
      </c>
      <c r="H641">
        <v>80189423</v>
      </c>
      <c r="I641" t="s">
        <v>870</v>
      </c>
      <c r="J641" t="s">
        <v>832</v>
      </c>
      <c r="K641" t="s">
        <v>32</v>
      </c>
      <c r="L641">
        <v>190</v>
      </c>
      <c r="M641">
        <v>21230</v>
      </c>
      <c r="N641" t="s">
        <v>33</v>
      </c>
      <c r="O641" t="s">
        <v>404</v>
      </c>
      <c r="P641" s="4">
        <v>12000</v>
      </c>
      <c r="Q641" s="4">
        <v>11500</v>
      </c>
      <c r="R641" t="s">
        <v>35</v>
      </c>
      <c r="S641" s="4">
        <v>117438893</v>
      </c>
      <c r="T641" t="s">
        <v>56</v>
      </c>
      <c r="V641" t="s">
        <v>404</v>
      </c>
      <c r="W641" s="4">
        <f>Tabla1[[#This Row],[OS-Valor Unitario]]-Tabla1[[#This Row],[costo_antes_iva]]</f>
        <v>-500</v>
      </c>
      <c r="X641" s="4">
        <f>Tabla1[[#This Row],[OS-Valor Unitario]]*Tabla1[[#This Row],[CANTIDAD ENTREGA SATELITE]]</f>
        <v>0</v>
      </c>
      <c r="Y641" s="4">
        <f>Tabla1[[#This Row],[costo_antes_iva]]*Tabla1[[#This Row],[CANTIDAD ENTREGA SATELITE]]</f>
        <v>0</v>
      </c>
      <c r="Z641" s="4">
        <f>Tabla1[[#This Row],[Valor total OS]]-Tabla1[[#This Row],[valor total op]]</f>
        <v>0</v>
      </c>
    </row>
    <row r="642" spans="1:26" x14ac:dyDescent="0.3">
      <c r="A642">
        <v>6584</v>
      </c>
      <c r="B642">
        <v>14</v>
      </c>
      <c r="C642" t="s">
        <v>871</v>
      </c>
      <c r="D642" t="s">
        <v>872</v>
      </c>
      <c r="E642" t="s">
        <v>446</v>
      </c>
      <c r="F642" t="s">
        <v>427</v>
      </c>
      <c r="G642" s="2">
        <v>46069</v>
      </c>
      <c r="H642">
        <v>80189434</v>
      </c>
      <c r="I642" t="s">
        <v>873</v>
      </c>
      <c r="J642" t="s">
        <v>832</v>
      </c>
      <c r="K642" t="s">
        <v>32</v>
      </c>
      <c r="L642">
        <v>1320</v>
      </c>
      <c r="M642">
        <v>21055</v>
      </c>
      <c r="N642" t="s">
        <v>33</v>
      </c>
      <c r="O642" t="s">
        <v>645</v>
      </c>
      <c r="P642" s="4">
        <v>11500</v>
      </c>
      <c r="Q642" s="4">
        <v>12000</v>
      </c>
      <c r="R642" t="s">
        <v>35</v>
      </c>
      <c r="S642" s="4">
        <v>117438893</v>
      </c>
      <c r="T642" t="s">
        <v>56</v>
      </c>
      <c r="U642">
        <v>660</v>
      </c>
      <c r="V642" t="s">
        <v>646</v>
      </c>
      <c r="W642" s="4">
        <f>Tabla1[[#This Row],[OS-Valor Unitario]]-Tabla1[[#This Row],[costo_antes_iva]]</f>
        <v>500</v>
      </c>
      <c r="X642" s="4">
        <f>Tabla1[[#This Row],[OS-Valor Unitario]]*Tabla1[[#This Row],[CANTIDAD ENTREGA SATELITE]]</f>
        <v>7920000</v>
      </c>
      <c r="Y642" s="4">
        <f>Tabla1[[#This Row],[costo_antes_iva]]*Tabla1[[#This Row],[CANTIDAD ENTREGA SATELITE]]</f>
        <v>7590000</v>
      </c>
      <c r="Z642" s="4">
        <f>Tabla1[[#This Row],[Valor total OS]]-Tabla1[[#This Row],[valor total op]]</f>
        <v>330000</v>
      </c>
    </row>
    <row r="643" spans="1:26" x14ac:dyDescent="0.3">
      <c r="A643">
        <v>6584</v>
      </c>
      <c r="B643">
        <v>14</v>
      </c>
      <c r="C643" t="s">
        <v>871</v>
      </c>
      <c r="D643" t="s">
        <v>872</v>
      </c>
      <c r="E643" t="s">
        <v>446</v>
      </c>
      <c r="F643" t="s">
        <v>427</v>
      </c>
      <c r="G643" s="2">
        <v>46069</v>
      </c>
      <c r="H643">
        <v>80189434</v>
      </c>
      <c r="I643" t="s">
        <v>873</v>
      </c>
      <c r="J643" t="s">
        <v>832</v>
      </c>
      <c r="K643" t="s">
        <v>32</v>
      </c>
      <c r="L643">
        <v>760</v>
      </c>
      <c r="M643">
        <v>21112</v>
      </c>
      <c r="N643" t="s">
        <v>33</v>
      </c>
      <c r="O643" t="s">
        <v>404</v>
      </c>
      <c r="P643" s="4">
        <v>11500</v>
      </c>
      <c r="Q643" s="4">
        <v>10500</v>
      </c>
      <c r="R643" t="s">
        <v>35</v>
      </c>
      <c r="S643" s="4">
        <v>117438893</v>
      </c>
      <c r="T643" t="s">
        <v>56</v>
      </c>
      <c r="U643">
        <v>380</v>
      </c>
      <c r="V643" t="s">
        <v>404</v>
      </c>
      <c r="W643" s="4">
        <f>Tabla1[[#This Row],[OS-Valor Unitario]]-Tabla1[[#This Row],[costo_antes_iva]]</f>
        <v>-1000</v>
      </c>
      <c r="X643" s="4">
        <f>Tabla1[[#This Row],[OS-Valor Unitario]]*Tabla1[[#This Row],[CANTIDAD ENTREGA SATELITE]]</f>
        <v>3990000</v>
      </c>
      <c r="Y643" s="4">
        <f>Tabla1[[#This Row],[costo_antes_iva]]*Tabla1[[#This Row],[CANTIDAD ENTREGA SATELITE]]</f>
        <v>4370000</v>
      </c>
      <c r="Z643" s="4">
        <f>Tabla1[[#This Row],[Valor total OS]]-Tabla1[[#This Row],[valor total op]]</f>
        <v>-380000</v>
      </c>
    </row>
    <row r="644" spans="1:26" x14ac:dyDescent="0.3">
      <c r="A644">
        <v>6584</v>
      </c>
      <c r="B644">
        <v>14</v>
      </c>
      <c r="C644" t="s">
        <v>871</v>
      </c>
      <c r="D644" t="s">
        <v>872</v>
      </c>
      <c r="E644" t="s">
        <v>446</v>
      </c>
      <c r="F644" t="s">
        <v>427</v>
      </c>
      <c r="G644" s="2">
        <v>46069</v>
      </c>
      <c r="H644">
        <v>80189434</v>
      </c>
      <c r="I644" t="s">
        <v>873</v>
      </c>
      <c r="J644" t="s">
        <v>832</v>
      </c>
      <c r="K644" t="s">
        <v>32</v>
      </c>
      <c r="L644">
        <v>120</v>
      </c>
      <c r="M644">
        <v>21054</v>
      </c>
      <c r="N644" t="s">
        <v>33</v>
      </c>
      <c r="O644" t="s">
        <v>439</v>
      </c>
      <c r="P644" s="4">
        <v>11500</v>
      </c>
      <c r="Q644" s="4">
        <v>11500</v>
      </c>
      <c r="R644" t="s">
        <v>35</v>
      </c>
      <c r="S644" s="4">
        <v>117438893</v>
      </c>
      <c r="T644" t="s">
        <v>56</v>
      </c>
      <c r="V644" t="s">
        <v>440</v>
      </c>
      <c r="W644" s="4">
        <f>Tabla1[[#This Row],[OS-Valor Unitario]]-Tabla1[[#This Row],[costo_antes_iva]]</f>
        <v>0</v>
      </c>
      <c r="X644" s="4">
        <f>Tabla1[[#This Row],[OS-Valor Unitario]]*Tabla1[[#This Row],[CANTIDAD ENTREGA SATELITE]]</f>
        <v>0</v>
      </c>
      <c r="Y644" s="4">
        <f>Tabla1[[#This Row],[costo_antes_iva]]*Tabla1[[#This Row],[CANTIDAD ENTREGA SATELITE]]</f>
        <v>0</v>
      </c>
      <c r="Z644" s="4">
        <f>Tabla1[[#This Row],[Valor total OS]]-Tabla1[[#This Row],[valor total op]]</f>
        <v>0</v>
      </c>
    </row>
    <row r="645" spans="1:26" x14ac:dyDescent="0.3">
      <c r="A645">
        <v>6584</v>
      </c>
      <c r="B645">
        <v>15</v>
      </c>
      <c r="C645" t="s">
        <v>874</v>
      </c>
      <c r="D645" t="s">
        <v>875</v>
      </c>
      <c r="E645" t="s">
        <v>876</v>
      </c>
      <c r="F645" t="s">
        <v>427</v>
      </c>
      <c r="G645" s="2">
        <v>46069</v>
      </c>
      <c r="H645">
        <v>80189442</v>
      </c>
      <c r="I645" t="s">
        <v>877</v>
      </c>
      <c r="J645" t="s">
        <v>832</v>
      </c>
      <c r="K645" t="s">
        <v>32</v>
      </c>
      <c r="L645">
        <v>12</v>
      </c>
      <c r="M645">
        <v>21270</v>
      </c>
      <c r="N645" t="s">
        <v>33</v>
      </c>
      <c r="O645" t="s">
        <v>41</v>
      </c>
      <c r="P645" s="4">
        <v>15000</v>
      </c>
      <c r="Q645" s="4">
        <v>17000</v>
      </c>
      <c r="R645" t="s">
        <v>35</v>
      </c>
      <c r="S645" s="4">
        <v>117438893</v>
      </c>
      <c r="T645" t="s">
        <v>87</v>
      </c>
      <c r="U645">
        <v>6</v>
      </c>
      <c r="V645" t="s">
        <v>46</v>
      </c>
      <c r="W645" s="4">
        <f>Tabla1[[#This Row],[OS-Valor Unitario]]-Tabla1[[#This Row],[costo_antes_iva]]</f>
        <v>2000</v>
      </c>
      <c r="X645" s="4">
        <f>Tabla1[[#This Row],[OS-Valor Unitario]]*Tabla1[[#This Row],[CANTIDAD ENTREGA SATELITE]]</f>
        <v>102000</v>
      </c>
      <c r="Y645" s="4">
        <f>Tabla1[[#This Row],[costo_antes_iva]]*Tabla1[[#This Row],[CANTIDAD ENTREGA SATELITE]]</f>
        <v>90000</v>
      </c>
      <c r="Z645" s="4">
        <f>Tabla1[[#This Row],[Valor total OS]]-Tabla1[[#This Row],[valor total op]]</f>
        <v>12000</v>
      </c>
    </row>
    <row r="646" spans="1:26" x14ac:dyDescent="0.3">
      <c r="A646">
        <v>6584</v>
      </c>
      <c r="B646">
        <v>16</v>
      </c>
      <c r="C646" t="s">
        <v>878</v>
      </c>
      <c r="D646" t="s">
        <v>879</v>
      </c>
      <c r="E646" t="s">
        <v>393</v>
      </c>
      <c r="F646" t="s">
        <v>427</v>
      </c>
      <c r="G646" s="2">
        <v>46069</v>
      </c>
      <c r="H646">
        <v>80189450</v>
      </c>
      <c r="I646" t="s">
        <v>880</v>
      </c>
      <c r="J646" t="s">
        <v>832</v>
      </c>
      <c r="K646" t="s">
        <v>32</v>
      </c>
      <c r="L646">
        <v>480</v>
      </c>
      <c r="M646">
        <v>21057</v>
      </c>
      <c r="N646" t="s">
        <v>33</v>
      </c>
      <c r="O646" t="s">
        <v>645</v>
      </c>
      <c r="P646" s="4">
        <v>11500</v>
      </c>
      <c r="Q646" s="4">
        <v>12000</v>
      </c>
      <c r="R646" t="s">
        <v>35</v>
      </c>
      <c r="S646" s="4">
        <v>117438893</v>
      </c>
      <c r="T646" t="s">
        <v>56</v>
      </c>
      <c r="U646">
        <v>240</v>
      </c>
      <c r="V646" t="s">
        <v>646</v>
      </c>
      <c r="W646" s="4">
        <f>Tabla1[[#This Row],[OS-Valor Unitario]]-Tabla1[[#This Row],[costo_antes_iva]]</f>
        <v>500</v>
      </c>
      <c r="X646" s="4">
        <f>Tabla1[[#This Row],[OS-Valor Unitario]]*Tabla1[[#This Row],[CANTIDAD ENTREGA SATELITE]]</f>
        <v>2880000</v>
      </c>
      <c r="Y646" s="4">
        <f>Tabla1[[#This Row],[costo_antes_iva]]*Tabla1[[#This Row],[CANTIDAD ENTREGA SATELITE]]</f>
        <v>2760000</v>
      </c>
      <c r="Z646" s="4">
        <f>Tabla1[[#This Row],[Valor total OS]]-Tabla1[[#This Row],[valor total op]]</f>
        <v>120000</v>
      </c>
    </row>
    <row r="647" spans="1:26" x14ac:dyDescent="0.3">
      <c r="A647">
        <v>6584</v>
      </c>
      <c r="B647">
        <v>16</v>
      </c>
      <c r="C647" t="s">
        <v>878</v>
      </c>
      <c r="D647" t="s">
        <v>879</v>
      </c>
      <c r="E647" t="s">
        <v>393</v>
      </c>
      <c r="F647" t="s">
        <v>427</v>
      </c>
      <c r="G647" s="2">
        <v>46069</v>
      </c>
      <c r="H647">
        <v>80189450</v>
      </c>
      <c r="I647" t="s">
        <v>880</v>
      </c>
      <c r="J647" t="s">
        <v>832</v>
      </c>
      <c r="K647" t="s">
        <v>32</v>
      </c>
      <c r="L647">
        <v>382</v>
      </c>
      <c r="M647">
        <v>21113</v>
      </c>
      <c r="N647" t="s">
        <v>33</v>
      </c>
      <c r="O647" t="s">
        <v>404</v>
      </c>
      <c r="P647" s="4">
        <v>11500</v>
      </c>
      <c r="Q647" s="4">
        <v>10500</v>
      </c>
      <c r="R647" t="s">
        <v>35</v>
      </c>
      <c r="S647" s="4">
        <v>117438893</v>
      </c>
      <c r="T647" t="s">
        <v>56</v>
      </c>
      <c r="U647">
        <v>191</v>
      </c>
      <c r="V647" t="s">
        <v>404</v>
      </c>
      <c r="W647" s="4">
        <f>Tabla1[[#This Row],[OS-Valor Unitario]]-Tabla1[[#This Row],[costo_antes_iva]]</f>
        <v>-1000</v>
      </c>
      <c r="X647" s="4">
        <f>Tabla1[[#This Row],[OS-Valor Unitario]]*Tabla1[[#This Row],[CANTIDAD ENTREGA SATELITE]]</f>
        <v>2005500</v>
      </c>
      <c r="Y647" s="4">
        <f>Tabla1[[#This Row],[costo_antes_iva]]*Tabla1[[#This Row],[CANTIDAD ENTREGA SATELITE]]</f>
        <v>2196500</v>
      </c>
      <c r="Z647" s="4">
        <f>Tabla1[[#This Row],[Valor total OS]]-Tabla1[[#This Row],[valor total op]]</f>
        <v>-191000</v>
      </c>
    </row>
    <row r="648" spans="1:26" x14ac:dyDescent="0.3">
      <c r="A648">
        <v>6584</v>
      </c>
      <c r="B648">
        <v>16</v>
      </c>
      <c r="C648" t="s">
        <v>878</v>
      </c>
      <c r="D648" t="s">
        <v>879</v>
      </c>
      <c r="E648" t="s">
        <v>393</v>
      </c>
      <c r="F648" t="s">
        <v>427</v>
      </c>
      <c r="G648" s="2">
        <v>46069</v>
      </c>
      <c r="H648">
        <v>80189450</v>
      </c>
      <c r="I648" t="s">
        <v>880</v>
      </c>
      <c r="J648" t="s">
        <v>832</v>
      </c>
      <c r="K648" t="s">
        <v>32</v>
      </c>
      <c r="L648">
        <v>600</v>
      </c>
      <c r="M648">
        <v>21056</v>
      </c>
      <c r="N648" t="s">
        <v>33</v>
      </c>
      <c r="O648" t="s">
        <v>439</v>
      </c>
      <c r="P648" s="4">
        <v>11500</v>
      </c>
      <c r="Q648" s="4">
        <v>11500</v>
      </c>
      <c r="R648" t="s">
        <v>35</v>
      </c>
      <c r="S648" s="4">
        <v>117438893</v>
      </c>
      <c r="T648" t="s">
        <v>56</v>
      </c>
      <c r="U648">
        <v>300</v>
      </c>
      <c r="V648" t="s">
        <v>440</v>
      </c>
      <c r="W648" s="4">
        <f>Tabla1[[#This Row],[OS-Valor Unitario]]-Tabla1[[#This Row],[costo_antes_iva]]</f>
        <v>0</v>
      </c>
      <c r="X648" s="4">
        <f>Tabla1[[#This Row],[OS-Valor Unitario]]*Tabla1[[#This Row],[CANTIDAD ENTREGA SATELITE]]</f>
        <v>3450000</v>
      </c>
      <c r="Y648" s="4">
        <f>Tabla1[[#This Row],[costo_antes_iva]]*Tabla1[[#This Row],[CANTIDAD ENTREGA SATELITE]]</f>
        <v>3450000</v>
      </c>
      <c r="Z648" s="4">
        <f>Tabla1[[#This Row],[Valor total OS]]-Tabla1[[#This Row],[valor total op]]</f>
        <v>0</v>
      </c>
    </row>
    <row r="649" spans="1:26" x14ac:dyDescent="0.3">
      <c r="A649">
        <v>6582</v>
      </c>
      <c r="B649">
        <v>1</v>
      </c>
      <c r="C649" t="s">
        <v>890</v>
      </c>
      <c r="D649" t="s">
        <v>891</v>
      </c>
      <c r="E649" t="s">
        <v>426</v>
      </c>
      <c r="F649" t="s">
        <v>427</v>
      </c>
      <c r="G649" s="2">
        <v>46069</v>
      </c>
      <c r="H649">
        <v>80186623</v>
      </c>
      <c r="I649" t="s">
        <v>892</v>
      </c>
      <c r="J649" t="s">
        <v>893</v>
      </c>
      <c r="K649" t="s">
        <v>32</v>
      </c>
      <c r="L649">
        <v>230</v>
      </c>
      <c r="M649">
        <v>20968</v>
      </c>
      <c r="N649" t="s">
        <v>33</v>
      </c>
      <c r="O649" t="s">
        <v>559</v>
      </c>
      <c r="P649" s="4">
        <v>6500</v>
      </c>
      <c r="Q649" s="4">
        <v>5800</v>
      </c>
      <c r="R649" t="s">
        <v>35</v>
      </c>
      <c r="S649" s="4">
        <v>4379430</v>
      </c>
      <c r="T649" t="s">
        <v>381</v>
      </c>
      <c r="U649">
        <v>230</v>
      </c>
      <c r="V649" t="s">
        <v>560</v>
      </c>
      <c r="W649" s="4">
        <f>Tabla1[[#This Row],[OS-Valor Unitario]]-Tabla1[[#This Row],[costo_antes_iva]]</f>
        <v>-700</v>
      </c>
      <c r="X649" s="4">
        <f>Tabla1[[#This Row],[OS-Valor Unitario]]*Tabla1[[#This Row],[CANTIDAD ENTREGA SATELITE]]</f>
        <v>1334000</v>
      </c>
      <c r="Y649" s="4">
        <f>Tabla1[[#This Row],[costo_antes_iva]]*Tabla1[[#This Row],[CANTIDAD ENTREGA SATELITE]]</f>
        <v>1495000</v>
      </c>
      <c r="Z649" s="4">
        <f>Tabla1[[#This Row],[Valor total OS]]-Tabla1[[#This Row],[valor total op]]</f>
        <v>-161000</v>
      </c>
    </row>
    <row r="650" spans="1:26" x14ac:dyDescent="0.3">
      <c r="A650">
        <v>6582</v>
      </c>
      <c r="B650">
        <v>1</v>
      </c>
      <c r="C650" t="s">
        <v>890</v>
      </c>
      <c r="D650" t="s">
        <v>891</v>
      </c>
      <c r="E650" t="s">
        <v>426</v>
      </c>
      <c r="F650" t="s">
        <v>427</v>
      </c>
      <c r="G650" s="2">
        <v>46069</v>
      </c>
      <c r="H650">
        <v>80186623</v>
      </c>
      <c r="I650" t="s">
        <v>892</v>
      </c>
      <c r="J650" t="s">
        <v>893</v>
      </c>
      <c r="K650" t="s">
        <v>77</v>
      </c>
      <c r="L650">
        <v>460</v>
      </c>
      <c r="M650">
        <v>21044</v>
      </c>
      <c r="N650" t="s">
        <v>33</v>
      </c>
      <c r="O650" t="s">
        <v>461</v>
      </c>
      <c r="P650" s="4">
        <v>2800</v>
      </c>
      <c r="Q650" s="4">
        <v>3900</v>
      </c>
      <c r="R650" t="s">
        <v>35</v>
      </c>
      <c r="S650" s="4">
        <v>4379430</v>
      </c>
      <c r="T650" t="s">
        <v>381</v>
      </c>
      <c r="U650">
        <v>231</v>
      </c>
      <c r="V650" t="s">
        <v>278</v>
      </c>
      <c r="W650" s="4">
        <f>Tabla1[[#This Row],[OS-Valor Unitario]]-Tabla1[[#This Row],[costo_antes_iva]]</f>
        <v>1100</v>
      </c>
      <c r="X650" s="4">
        <f>Tabla1[[#This Row],[OS-Valor Unitario]]*Tabla1[[#This Row],[CANTIDAD ENTREGA SATELITE]]</f>
        <v>900900</v>
      </c>
      <c r="Y650" s="4">
        <f>Tabla1[[#This Row],[costo_antes_iva]]*Tabla1[[#This Row],[CANTIDAD ENTREGA SATELITE]]</f>
        <v>646800</v>
      </c>
      <c r="Z650" s="4">
        <f>Tabla1[[#This Row],[Valor total OS]]-Tabla1[[#This Row],[valor total op]]</f>
        <v>254100</v>
      </c>
    </row>
    <row r="651" spans="1:26" x14ac:dyDescent="0.3">
      <c r="A651">
        <v>6582</v>
      </c>
      <c r="B651">
        <v>1</v>
      </c>
      <c r="C651" t="s">
        <v>890</v>
      </c>
      <c r="D651" t="s">
        <v>891</v>
      </c>
      <c r="E651" t="s">
        <v>426</v>
      </c>
      <c r="F651" t="s">
        <v>427</v>
      </c>
      <c r="G651" s="2">
        <v>46069</v>
      </c>
      <c r="H651">
        <v>80186623</v>
      </c>
      <c r="I651" t="s">
        <v>892</v>
      </c>
      <c r="J651" t="s">
        <v>893</v>
      </c>
      <c r="K651" t="s">
        <v>894</v>
      </c>
      <c r="L651">
        <v>40</v>
      </c>
      <c r="M651">
        <v>20905</v>
      </c>
      <c r="N651" t="s">
        <v>33</v>
      </c>
      <c r="O651" t="s">
        <v>895</v>
      </c>
      <c r="P651" s="4">
        <v>1500</v>
      </c>
      <c r="Q651" s="4">
        <v>1600</v>
      </c>
      <c r="R651" t="s">
        <v>35</v>
      </c>
      <c r="S651" s="4">
        <v>4379430</v>
      </c>
      <c r="T651" t="s">
        <v>381</v>
      </c>
      <c r="U651">
        <v>40</v>
      </c>
      <c r="V651" t="s">
        <v>896</v>
      </c>
      <c r="W651" s="4">
        <f>Tabla1[[#This Row],[OS-Valor Unitario]]-Tabla1[[#This Row],[costo_antes_iva]]</f>
        <v>100</v>
      </c>
      <c r="X651" s="4">
        <f>Tabla1[[#This Row],[OS-Valor Unitario]]*Tabla1[[#This Row],[CANTIDAD ENTREGA SATELITE]]</f>
        <v>64000</v>
      </c>
      <c r="Y651" s="4">
        <f>Tabla1[[#This Row],[costo_antes_iva]]*Tabla1[[#This Row],[CANTIDAD ENTREGA SATELITE]]</f>
        <v>60000</v>
      </c>
      <c r="Z651" s="4">
        <f>Tabla1[[#This Row],[Valor total OS]]-Tabla1[[#This Row],[valor total op]]</f>
        <v>4000</v>
      </c>
    </row>
    <row r="652" spans="1:26" x14ac:dyDescent="0.3">
      <c r="A652">
        <v>6580</v>
      </c>
      <c r="B652">
        <v>1</v>
      </c>
      <c r="C652" t="s">
        <v>948</v>
      </c>
      <c r="D652" t="s">
        <v>949</v>
      </c>
      <c r="E652" t="s">
        <v>130</v>
      </c>
      <c r="F652" t="s">
        <v>456</v>
      </c>
      <c r="G652" s="2">
        <v>46069</v>
      </c>
      <c r="H652">
        <v>80176379</v>
      </c>
      <c r="I652" t="s">
        <v>950</v>
      </c>
      <c r="J652" t="s">
        <v>951</v>
      </c>
      <c r="K652" t="s">
        <v>32</v>
      </c>
      <c r="L652">
        <v>42</v>
      </c>
      <c r="M652">
        <v>21099</v>
      </c>
      <c r="N652" t="s">
        <v>53</v>
      </c>
      <c r="O652" t="s">
        <v>700</v>
      </c>
      <c r="P652" s="4">
        <v>12500</v>
      </c>
      <c r="Q652" s="4">
        <v>12500</v>
      </c>
      <c r="R652" t="s">
        <v>459</v>
      </c>
      <c r="S652" s="4">
        <v>6218500</v>
      </c>
      <c r="T652" t="s">
        <v>111</v>
      </c>
      <c r="U652">
        <v>21</v>
      </c>
      <c r="V652" t="s">
        <v>701</v>
      </c>
      <c r="W652" s="4">
        <f>Tabla1[[#This Row],[OS-Valor Unitario]]-Tabla1[[#This Row],[costo_antes_iva]]</f>
        <v>0</v>
      </c>
      <c r="X652" s="4">
        <f>Tabla1[[#This Row],[OS-Valor Unitario]]*Tabla1[[#This Row],[CANTIDAD ENTREGA SATELITE]]</f>
        <v>262500</v>
      </c>
      <c r="Y652" s="4">
        <f>Tabla1[[#This Row],[costo_antes_iva]]*Tabla1[[#This Row],[CANTIDAD ENTREGA SATELITE]]</f>
        <v>262500</v>
      </c>
      <c r="Z652" s="4">
        <f>Tabla1[[#This Row],[Valor total OS]]-Tabla1[[#This Row],[valor total op]]</f>
        <v>0</v>
      </c>
    </row>
    <row r="653" spans="1:26" x14ac:dyDescent="0.3">
      <c r="A653">
        <v>6580</v>
      </c>
      <c r="B653">
        <v>1</v>
      </c>
      <c r="C653" t="s">
        <v>948</v>
      </c>
      <c r="D653" t="s">
        <v>949</v>
      </c>
      <c r="E653" t="s">
        <v>130</v>
      </c>
      <c r="F653" t="s">
        <v>456</v>
      </c>
      <c r="G653" s="2">
        <v>46069</v>
      </c>
      <c r="H653">
        <v>80176379</v>
      </c>
      <c r="I653" t="s">
        <v>950</v>
      </c>
      <c r="J653" t="s">
        <v>951</v>
      </c>
      <c r="K653" t="s">
        <v>77</v>
      </c>
      <c r="L653">
        <v>21</v>
      </c>
      <c r="M653">
        <v>21013</v>
      </c>
      <c r="N653" t="s">
        <v>53</v>
      </c>
      <c r="O653" t="s">
        <v>461</v>
      </c>
      <c r="P653" s="4">
        <v>9500</v>
      </c>
      <c r="Q653" s="4">
        <v>9500</v>
      </c>
      <c r="R653" t="s">
        <v>459</v>
      </c>
      <c r="S653" s="4">
        <v>6218500</v>
      </c>
      <c r="T653" t="s">
        <v>111</v>
      </c>
      <c r="U653">
        <v>21</v>
      </c>
      <c r="V653" t="s">
        <v>278</v>
      </c>
      <c r="W653" s="4">
        <f>Tabla1[[#This Row],[OS-Valor Unitario]]-Tabla1[[#This Row],[costo_antes_iva]]</f>
        <v>0</v>
      </c>
      <c r="X653" s="4">
        <f>Tabla1[[#This Row],[OS-Valor Unitario]]*Tabla1[[#This Row],[CANTIDAD ENTREGA SATELITE]]</f>
        <v>199500</v>
      </c>
      <c r="Y653" s="4">
        <f>Tabla1[[#This Row],[costo_antes_iva]]*Tabla1[[#This Row],[CANTIDAD ENTREGA SATELITE]]</f>
        <v>199500</v>
      </c>
      <c r="Z653" s="4">
        <f>Tabla1[[#This Row],[Valor total OS]]-Tabla1[[#This Row],[valor total op]]</f>
        <v>0</v>
      </c>
    </row>
    <row r="654" spans="1:26" x14ac:dyDescent="0.3">
      <c r="A654">
        <v>6580</v>
      </c>
      <c r="B654">
        <v>2</v>
      </c>
      <c r="C654" t="s">
        <v>952</v>
      </c>
      <c r="D654" t="s">
        <v>953</v>
      </c>
      <c r="E654" t="s">
        <v>130</v>
      </c>
      <c r="F654" t="s">
        <v>456</v>
      </c>
      <c r="G654" s="2">
        <v>46069</v>
      </c>
      <c r="H654">
        <v>80176558</v>
      </c>
      <c r="I654" t="s">
        <v>954</v>
      </c>
      <c r="J654" t="s">
        <v>951</v>
      </c>
      <c r="K654" t="s">
        <v>32</v>
      </c>
      <c r="L654">
        <v>52</v>
      </c>
      <c r="M654">
        <v>21100</v>
      </c>
      <c r="N654" t="s">
        <v>53</v>
      </c>
      <c r="O654" t="s">
        <v>700</v>
      </c>
      <c r="P654" s="4">
        <v>12500</v>
      </c>
      <c r="Q654" s="4">
        <v>12500</v>
      </c>
      <c r="R654" t="s">
        <v>459</v>
      </c>
      <c r="S654" s="4">
        <v>6218500</v>
      </c>
      <c r="T654" t="s">
        <v>111</v>
      </c>
      <c r="U654">
        <v>26</v>
      </c>
      <c r="V654" t="s">
        <v>701</v>
      </c>
      <c r="W654" s="4">
        <f>Tabla1[[#This Row],[OS-Valor Unitario]]-Tabla1[[#This Row],[costo_antes_iva]]</f>
        <v>0</v>
      </c>
      <c r="X654" s="4">
        <f>Tabla1[[#This Row],[OS-Valor Unitario]]*Tabla1[[#This Row],[CANTIDAD ENTREGA SATELITE]]</f>
        <v>325000</v>
      </c>
      <c r="Y654" s="4">
        <f>Tabla1[[#This Row],[costo_antes_iva]]*Tabla1[[#This Row],[CANTIDAD ENTREGA SATELITE]]</f>
        <v>325000</v>
      </c>
      <c r="Z654" s="4">
        <f>Tabla1[[#This Row],[Valor total OS]]-Tabla1[[#This Row],[valor total op]]</f>
        <v>0</v>
      </c>
    </row>
    <row r="655" spans="1:26" x14ac:dyDescent="0.3">
      <c r="A655">
        <v>6580</v>
      </c>
      <c r="B655">
        <v>2</v>
      </c>
      <c r="C655" t="s">
        <v>952</v>
      </c>
      <c r="D655" t="s">
        <v>953</v>
      </c>
      <c r="E655" t="s">
        <v>130</v>
      </c>
      <c r="F655" t="s">
        <v>456</v>
      </c>
      <c r="G655" s="2">
        <v>46069</v>
      </c>
      <c r="H655">
        <v>80176558</v>
      </c>
      <c r="I655" t="s">
        <v>954</v>
      </c>
      <c r="J655" t="s">
        <v>951</v>
      </c>
      <c r="K655" t="s">
        <v>77</v>
      </c>
      <c r="L655">
        <v>26</v>
      </c>
      <c r="M655">
        <v>21014</v>
      </c>
      <c r="N655" t="s">
        <v>53</v>
      </c>
      <c r="O655" t="s">
        <v>461</v>
      </c>
      <c r="P655" s="4">
        <v>5600</v>
      </c>
      <c r="Q655" s="4">
        <v>5600</v>
      </c>
      <c r="R655" t="s">
        <v>459</v>
      </c>
      <c r="S655" s="4">
        <v>6218500</v>
      </c>
      <c r="T655" t="s">
        <v>111</v>
      </c>
      <c r="U655">
        <v>26</v>
      </c>
      <c r="V655" t="s">
        <v>278</v>
      </c>
      <c r="W655" s="4">
        <f>Tabla1[[#This Row],[OS-Valor Unitario]]-Tabla1[[#This Row],[costo_antes_iva]]</f>
        <v>0</v>
      </c>
      <c r="X655" s="4">
        <f>Tabla1[[#This Row],[OS-Valor Unitario]]*Tabla1[[#This Row],[CANTIDAD ENTREGA SATELITE]]</f>
        <v>145600</v>
      </c>
      <c r="Y655" s="4">
        <f>Tabla1[[#This Row],[costo_antes_iva]]*Tabla1[[#This Row],[CANTIDAD ENTREGA SATELITE]]</f>
        <v>145600</v>
      </c>
      <c r="Z655" s="4">
        <f>Tabla1[[#This Row],[Valor total OS]]-Tabla1[[#This Row],[valor total op]]</f>
        <v>0</v>
      </c>
    </row>
    <row r="656" spans="1:26" x14ac:dyDescent="0.3">
      <c r="A656">
        <v>6580</v>
      </c>
      <c r="B656">
        <v>3</v>
      </c>
      <c r="C656" t="s">
        <v>955</v>
      </c>
      <c r="D656" t="s">
        <v>956</v>
      </c>
      <c r="E656" t="s">
        <v>130</v>
      </c>
      <c r="F656" t="s">
        <v>456</v>
      </c>
      <c r="G656" s="2">
        <v>46069</v>
      </c>
      <c r="H656">
        <v>80176564</v>
      </c>
      <c r="I656" t="s">
        <v>957</v>
      </c>
      <c r="J656" t="s">
        <v>951</v>
      </c>
      <c r="K656" t="s">
        <v>32</v>
      </c>
      <c r="L656">
        <v>42</v>
      </c>
      <c r="M656">
        <v>21101</v>
      </c>
      <c r="N656" t="s">
        <v>53</v>
      </c>
      <c r="O656" t="s">
        <v>700</v>
      </c>
      <c r="P656" s="4">
        <v>12500</v>
      </c>
      <c r="Q656" s="4">
        <v>12500</v>
      </c>
      <c r="R656" t="s">
        <v>459</v>
      </c>
      <c r="S656" s="4">
        <v>6218500</v>
      </c>
      <c r="T656" t="s">
        <v>111</v>
      </c>
      <c r="U656">
        <v>21</v>
      </c>
      <c r="V656" t="s">
        <v>701</v>
      </c>
      <c r="W656" s="4">
        <f>Tabla1[[#This Row],[OS-Valor Unitario]]-Tabla1[[#This Row],[costo_antes_iva]]</f>
        <v>0</v>
      </c>
      <c r="X656" s="4">
        <f>Tabla1[[#This Row],[OS-Valor Unitario]]*Tabla1[[#This Row],[CANTIDAD ENTREGA SATELITE]]</f>
        <v>262500</v>
      </c>
      <c r="Y656" s="4">
        <f>Tabla1[[#This Row],[costo_antes_iva]]*Tabla1[[#This Row],[CANTIDAD ENTREGA SATELITE]]</f>
        <v>262500</v>
      </c>
      <c r="Z656" s="4">
        <f>Tabla1[[#This Row],[Valor total OS]]-Tabla1[[#This Row],[valor total op]]</f>
        <v>0</v>
      </c>
    </row>
    <row r="657" spans="1:26" x14ac:dyDescent="0.3">
      <c r="A657">
        <v>6580</v>
      </c>
      <c r="B657">
        <v>3</v>
      </c>
      <c r="C657" t="s">
        <v>955</v>
      </c>
      <c r="D657" t="s">
        <v>956</v>
      </c>
      <c r="E657" t="s">
        <v>130</v>
      </c>
      <c r="F657" t="s">
        <v>456</v>
      </c>
      <c r="G657" s="2">
        <v>46069</v>
      </c>
      <c r="H657">
        <v>80176564</v>
      </c>
      <c r="I657" t="s">
        <v>957</v>
      </c>
      <c r="J657" t="s">
        <v>951</v>
      </c>
      <c r="K657" t="s">
        <v>77</v>
      </c>
      <c r="L657">
        <v>21</v>
      </c>
      <c r="M657">
        <v>21015</v>
      </c>
      <c r="N657" t="s">
        <v>53</v>
      </c>
      <c r="O657" t="s">
        <v>461</v>
      </c>
      <c r="P657" s="4">
        <v>6600</v>
      </c>
      <c r="Q657" s="4">
        <v>6600</v>
      </c>
      <c r="R657" t="s">
        <v>459</v>
      </c>
      <c r="S657" s="4">
        <v>6218500</v>
      </c>
      <c r="T657" t="s">
        <v>111</v>
      </c>
      <c r="U657">
        <v>21</v>
      </c>
      <c r="V657" t="s">
        <v>278</v>
      </c>
      <c r="W657" s="4">
        <f>Tabla1[[#This Row],[OS-Valor Unitario]]-Tabla1[[#This Row],[costo_antes_iva]]</f>
        <v>0</v>
      </c>
      <c r="X657" s="4">
        <f>Tabla1[[#This Row],[OS-Valor Unitario]]*Tabla1[[#This Row],[CANTIDAD ENTREGA SATELITE]]</f>
        <v>138600</v>
      </c>
      <c r="Y657" s="4">
        <f>Tabla1[[#This Row],[costo_antes_iva]]*Tabla1[[#This Row],[CANTIDAD ENTREGA SATELITE]]</f>
        <v>138600</v>
      </c>
      <c r="Z657" s="4">
        <f>Tabla1[[#This Row],[Valor total OS]]-Tabla1[[#This Row],[valor total op]]</f>
        <v>0</v>
      </c>
    </row>
    <row r="658" spans="1:26" x14ac:dyDescent="0.3">
      <c r="A658">
        <v>6580</v>
      </c>
      <c r="B658">
        <v>4</v>
      </c>
      <c r="C658" t="s">
        <v>958</v>
      </c>
      <c r="D658" t="s">
        <v>959</v>
      </c>
      <c r="E658" t="s">
        <v>130</v>
      </c>
      <c r="F658" t="s">
        <v>456</v>
      </c>
      <c r="G658" s="2">
        <v>46069</v>
      </c>
      <c r="H658">
        <v>80176570</v>
      </c>
      <c r="I658" t="s">
        <v>960</v>
      </c>
      <c r="J658" t="s">
        <v>951</v>
      </c>
      <c r="K658" t="s">
        <v>32</v>
      </c>
      <c r="L658">
        <v>48</v>
      </c>
      <c r="M658">
        <v>21102</v>
      </c>
      <c r="N658" t="s">
        <v>53</v>
      </c>
      <c r="O658" t="s">
        <v>700</v>
      </c>
      <c r="P658" s="4">
        <v>12500</v>
      </c>
      <c r="Q658" s="4">
        <v>12500</v>
      </c>
      <c r="R658" t="s">
        <v>459</v>
      </c>
      <c r="S658" s="4">
        <v>6218500</v>
      </c>
      <c r="T658" t="s">
        <v>111</v>
      </c>
      <c r="U658">
        <v>24</v>
      </c>
      <c r="V658" t="s">
        <v>701</v>
      </c>
      <c r="W658" s="4">
        <f>Tabla1[[#This Row],[OS-Valor Unitario]]-Tabla1[[#This Row],[costo_antes_iva]]</f>
        <v>0</v>
      </c>
      <c r="X658" s="4">
        <f>Tabla1[[#This Row],[OS-Valor Unitario]]*Tabla1[[#This Row],[CANTIDAD ENTREGA SATELITE]]</f>
        <v>300000</v>
      </c>
      <c r="Y658" s="4">
        <f>Tabla1[[#This Row],[costo_antes_iva]]*Tabla1[[#This Row],[CANTIDAD ENTREGA SATELITE]]</f>
        <v>300000</v>
      </c>
      <c r="Z658" s="4">
        <f>Tabla1[[#This Row],[Valor total OS]]-Tabla1[[#This Row],[valor total op]]</f>
        <v>0</v>
      </c>
    </row>
    <row r="659" spans="1:26" x14ac:dyDescent="0.3">
      <c r="A659">
        <v>6580</v>
      </c>
      <c r="B659">
        <v>4</v>
      </c>
      <c r="C659" t="s">
        <v>958</v>
      </c>
      <c r="D659" t="s">
        <v>959</v>
      </c>
      <c r="E659" t="s">
        <v>130</v>
      </c>
      <c r="F659" t="s">
        <v>456</v>
      </c>
      <c r="G659" s="2">
        <v>46069</v>
      </c>
      <c r="H659">
        <v>80176570</v>
      </c>
      <c r="I659" t="s">
        <v>960</v>
      </c>
      <c r="J659" t="s">
        <v>951</v>
      </c>
      <c r="K659" t="s">
        <v>77</v>
      </c>
      <c r="L659">
        <v>24</v>
      </c>
      <c r="M659">
        <v>21016</v>
      </c>
      <c r="N659" t="s">
        <v>53</v>
      </c>
      <c r="O659" t="s">
        <v>461</v>
      </c>
      <c r="P659" s="4">
        <v>5600</v>
      </c>
      <c r="Q659" s="4">
        <v>5600</v>
      </c>
      <c r="R659" t="s">
        <v>459</v>
      </c>
      <c r="S659" s="4">
        <v>6218500</v>
      </c>
      <c r="T659" t="s">
        <v>111</v>
      </c>
      <c r="U659">
        <v>24</v>
      </c>
      <c r="V659" t="s">
        <v>278</v>
      </c>
      <c r="W659" s="4">
        <f>Tabla1[[#This Row],[OS-Valor Unitario]]-Tabla1[[#This Row],[costo_antes_iva]]</f>
        <v>0</v>
      </c>
      <c r="X659" s="4">
        <f>Tabla1[[#This Row],[OS-Valor Unitario]]*Tabla1[[#This Row],[CANTIDAD ENTREGA SATELITE]]</f>
        <v>134400</v>
      </c>
      <c r="Y659" s="4">
        <f>Tabla1[[#This Row],[costo_antes_iva]]*Tabla1[[#This Row],[CANTIDAD ENTREGA SATELITE]]</f>
        <v>134400</v>
      </c>
      <c r="Z659" s="4">
        <f>Tabla1[[#This Row],[Valor total OS]]-Tabla1[[#This Row],[valor total op]]</f>
        <v>0</v>
      </c>
    </row>
    <row r="660" spans="1:26" x14ac:dyDescent="0.3">
      <c r="A660">
        <v>6580</v>
      </c>
      <c r="B660">
        <v>5</v>
      </c>
      <c r="C660" t="s">
        <v>961</v>
      </c>
      <c r="D660" t="s">
        <v>962</v>
      </c>
      <c r="E660" t="s">
        <v>130</v>
      </c>
      <c r="F660" t="s">
        <v>456</v>
      </c>
      <c r="G660" s="2">
        <v>46069</v>
      </c>
      <c r="H660">
        <v>80176629</v>
      </c>
      <c r="I660" t="s">
        <v>963</v>
      </c>
      <c r="J660" t="s">
        <v>951</v>
      </c>
      <c r="K660" t="s">
        <v>32</v>
      </c>
      <c r="L660">
        <v>58</v>
      </c>
      <c r="M660">
        <v>21103</v>
      </c>
      <c r="N660" t="s">
        <v>53</v>
      </c>
      <c r="O660" t="s">
        <v>700</v>
      </c>
      <c r="P660" s="4">
        <v>12500</v>
      </c>
      <c r="Q660" s="4">
        <v>12500</v>
      </c>
      <c r="R660" t="s">
        <v>459</v>
      </c>
      <c r="S660" s="4">
        <v>6218500</v>
      </c>
      <c r="T660" t="s">
        <v>111</v>
      </c>
      <c r="U660">
        <v>29</v>
      </c>
      <c r="V660" t="s">
        <v>701</v>
      </c>
      <c r="W660" s="4">
        <f>Tabla1[[#This Row],[OS-Valor Unitario]]-Tabla1[[#This Row],[costo_antes_iva]]</f>
        <v>0</v>
      </c>
      <c r="X660" s="4">
        <f>Tabla1[[#This Row],[OS-Valor Unitario]]*Tabla1[[#This Row],[CANTIDAD ENTREGA SATELITE]]</f>
        <v>362500</v>
      </c>
      <c r="Y660" s="4">
        <f>Tabla1[[#This Row],[costo_antes_iva]]*Tabla1[[#This Row],[CANTIDAD ENTREGA SATELITE]]</f>
        <v>362500</v>
      </c>
      <c r="Z660" s="4">
        <f>Tabla1[[#This Row],[Valor total OS]]-Tabla1[[#This Row],[valor total op]]</f>
        <v>0</v>
      </c>
    </row>
    <row r="661" spans="1:26" x14ac:dyDescent="0.3">
      <c r="A661">
        <v>6580</v>
      </c>
      <c r="B661">
        <v>5</v>
      </c>
      <c r="C661" t="s">
        <v>961</v>
      </c>
      <c r="D661" t="s">
        <v>962</v>
      </c>
      <c r="E661" t="s">
        <v>130</v>
      </c>
      <c r="F661" t="s">
        <v>456</v>
      </c>
      <c r="G661" s="2">
        <v>46069</v>
      </c>
      <c r="H661">
        <v>80176629</v>
      </c>
      <c r="I661" t="s">
        <v>963</v>
      </c>
      <c r="J661" t="s">
        <v>951</v>
      </c>
      <c r="K661" t="s">
        <v>77</v>
      </c>
      <c r="L661">
        <v>29</v>
      </c>
      <c r="M661">
        <v>21017</v>
      </c>
      <c r="N661" t="s">
        <v>53</v>
      </c>
      <c r="O661" t="s">
        <v>461</v>
      </c>
      <c r="P661" s="4">
        <v>5000</v>
      </c>
      <c r="Q661" s="4">
        <v>5000</v>
      </c>
      <c r="R661" t="s">
        <v>459</v>
      </c>
      <c r="S661" s="4">
        <v>6218500</v>
      </c>
      <c r="T661" t="s">
        <v>111</v>
      </c>
      <c r="U661">
        <v>29</v>
      </c>
      <c r="V661" t="s">
        <v>278</v>
      </c>
      <c r="W661" s="4">
        <f>Tabla1[[#This Row],[OS-Valor Unitario]]-Tabla1[[#This Row],[costo_antes_iva]]</f>
        <v>0</v>
      </c>
      <c r="X661" s="4">
        <f>Tabla1[[#This Row],[OS-Valor Unitario]]*Tabla1[[#This Row],[CANTIDAD ENTREGA SATELITE]]</f>
        <v>145000</v>
      </c>
      <c r="Y661" s="4">
        <f>Tabla1[[#This Row],[costo_antes_iva]]*Tabla1[[#This Row],[CANTIDAD ENTREGA SATELITE]]</f>
        <v>145000</v>
      </c>
      <c r="Z661" s="4">
        <f>Tabla1[[#This Row],[Valor total OS]]-Tabla1[[#This Row],[valor total op]]</f>
        <v>0</v>
      </c>
    </row>
    <row r="662" spans="1:26" x14ac:dyDescent="0.3">
      <c r="A662">
        <v>6580</v>
      </c>
      <c r="B662">
        <v>6</v>
      </c>
      <c r="C662" t="s">
        <v>964</v>
      </c>
      <c r="D662" t="s">
        <v>965</v>
      </c>
      <c r="E662" t="s">
        <v>130</v>
      </c>
      <c r="F662" t="s">
        <v>456</v>
      </c>
      <c r="G662" s="2">
        <v>46069</v>
      </c>
      <c r="H662">
        <v>80178789</v>
      </c>
      <c r="I662" t="s">
        <v>963</v>
      </c>
      <c r="J662" t="s">
        <v>951</v>
      </c>
      <c r="K662" t="s">
        <v>32</v>
      </c>
      <c r="L662">
        <v>6</v>
      </c>
      <c r="M662">
        <v>21432</v>
      </c>
      <c r="N662" t="s">
        <v>53</v>
      </c>
      <c r="O662" t="s">
        <v>286</v>
      </c>
      <c r="P662" s="4">
        <v>12500</v>
      </c>
      <c r="Q662" s="4">
        <v>12500</v>
      </c>
      <c r="R662" t="s">
        <v>459</v>
      </c>
      <c r="S662" s="4">
        <v>6218500</v>
      </c>
      <c r="T662" t="s">
        <v>111</v>
      </c>
      <c r="U662">
        <v>3</v>
      </c>
      <c r="V662" t="s">
        <v>460</v>
      </c>
      <c r="W662" s="4">
        <f>Tabla1[[#This Row],[OS-Valor Unitario]]-Tabla1[[#This Row],[costo_antes_iva]]</f>
        <v>0</v>
      </c>
      <c r="X662" s="4">
        <f>Tabla1[[#This Row],[OS-Valor Unitario]]*Tabla1[[#This Row],[CANTIDAD ENTREGA SATELITE]]</f>
        <v>37500</v>
      </c>
      <c r="Y662" s="4">
        <f>Tabla1[[#This Row],[costo_antes_iva]]*Tabla1[[#This Row],[CANTIDAD ENTREGA SATELITE]]</f>
        <v>37500</v>
      </c>
      <c r="Z662" s="4">
        <f>Tabla1[[#This Row],[Valor total OS]]-Tabla1[[#This Row],[valor total op]]</f>
        <v>0</v>
      </c>
    </row>
    <row r="663" spans="1:26" x14ac:dyDescent="0.3">
      <c r="A663">
        <v>6580</v>
      </c>
      <c r="B663">
        <v>6</v>
      </c>
      <c r="C663" t="s">
        <v>964</v>
      </c>
      <c r="D663" t="s">
        <v>965</v>
      </c>
      <c r="E663" t="s">
        <v>130</v>
      </c>
      <c r="F663" t="s">
        <v>456</v>
      </c>
      <c r="G663" s="2">
        <v>46069</v>
      </c>
      <c r="H663">
        <v>80178789</v>
      </c>
      <c r="I663" t="s">
        <v>963</v>
      </c>
      <c r="J663" t="s">
        <v>951</v>
      </c>
      <c r="K663" t="s">
        <v>77</v>
      </c>
      <c r="L663">
        <v>6</v>
      </c>
      <c r="M663">
        <v>21346</v>
      </c>
      <c r="N663" t="s">
        <v>53</v>
      </c>
      <c r="O663" t="s">
        <v>461</v>
      </c>
      <c r="P663" s="4">
        <v>5600</v>
      </c>
      <c r="Q663" s="4">
        <v>2800</v>
      </c>
      <c r="R663" t="s">
        <v>459</v>
      </c>
      <c r="S663" s="4">
        <v>6218500</v>
      </c>
      <c r="T663" t="s">
        <v>111</v>
      </c>
      <c r="U663">
        <v>3</v>
      </c>
      <c r="V663" t="s">
        <v>278</v>
      </c>
      <c r="W663" s="4">
        <f>Tabla1[[#This Row],[OS-Valor Unitario]]-Tabla1[[#This Row],[costo_antes_iva]]</f>
        <v>-2800</v>
      </c>
      <c r="X663" s="4">
        <f>Tabla1[[#This Row],[OS-Valor Unitario]]*Tabla1[[#This Row],[CANTIDAD ENTREGA SATELITE]]</f>
        <v>8400</v>
      </c>
      <c r="Y663" s="4">
        <f>Tabla1[[#This Row],[costo_antes_iva]]*Tabla1[[#This Row],[CANTIDAD ENTREGA SATELITE]]</f>
        <v>16800</v>
      </c>
      <c r="Z663" s="4">
        <f>Tabla1[[#This Row],[Valor total OS]]-Tabla1[[#This Row],[valor total op]]</f>
        <v>-8400</v>
      </c>
    </row>
    <row r="664" spans="1:26" x14ac:dyDescent="0.3">
      <c r="A664">
        <v>6580</v>
      </c>
      <c r="B664">
        <v>6</v>
      </c>
      <c r="C664" t="s">
        <v>964</v>
      </c>
      <c r="D664" t="s">
        <v>965</v>
      </c>
      <c r="E664" t="s">
        <v>130</v>
      </c>
      <c r="F664" t="s">
        <v>456</v>
      </c>
      <c r="G664" s="2">
        <v>46069</v>
      </c>
      <c r="H664">
        <v>80178789</v>
      </c>
      <c r="I664" t="s">
        <v>963</v>
      </c>
      <c r="J664" t="s">
        <v>951</v>
      </c>
      <c r="K664" t="s">
        <v>77</v>
      </c>
      <c r="L664">
        <v>4</v>
      </c>
      <c r="M664">
        <v>21349</v>
      </c>
      <c r="N664" t="s">
        <v>53</v>
      </c>
      <c r="O664" t="s">
        <v>66</v>
      </c>
      <c r="P664" s="4">
        <v>5600</v>
      </c>
      <c r="Q664" s="4">
        <v>1100</v>
      </c>
      <c r="R664" t="s">
        <v>459</v>
      </c>
      <c r="S664" s="4">
        <v>6218500</v>
      </c>
      <c r="T664" t="s">
        <v>111</v>
      </c>
      <c r="U664">
        <v>2</v>
      </c>
      <c r="V664" t="s">
        <v>66</v>
      </c>
      <c r="W664" s="4">
        <f>Tabla1[[#This Row],[OS-Valor Unitario]]-Tabla1[[#This Row],[costo_antes_iva]]</f>
        <v>-4500</v>
      </c>
      <c r="X664" s="4">
        <f>Tabla1[[#This Row],[OS-Valor Unitario]]*Tabla1[[#This Row],[CANTIDAD ENTREGA SATELITE]]</f>
        <v>2200</v>
      </c>
      <c r="Y664" s="4">
        <f>Tabla1[[#This Row],[costo_antes_iva]]*Tabla1[[#This Row],[CANTIDAD ENTREGA SATELITE]]</f>
        <v>11200</v>
      </c>
      <c r="Z664" s="4">
        <f>Tabla1[[#This Row],[Valor total OS]]-Tabla1[[#This Row],[valor total op]]</f>
        <v>-9000</v>
      </c>
    </row>
    <row r="665" spans="1:26" x14ac:dyDescent="0.3">
      <c r="A665">
        <v>6584</v>
      </c>
      <c r="B665">
        <v>9</v>
      </c>
      <c r="C665" t="s">
        <v>860</v>
      </c>
      <c r="D665" t="s">
        <v>861</v>
      </c>
      <c r="E665" t="s">
        <v>219</v>
      </c>
      <c r="F665" t="s">
        <v>427</v>
      </c>
      <c r="G665" s="2">
        <v>46069</v>
      </c>
      <c r="H665">
        <v>80189400</v>
      </c>
      <c r="I665" t="s">
        <v>862</v>
      </c>
      <c r="J665" t="s">
        <v>832</v>
      </c>
      <c r="K665" t="s">
        <v>32</v>
      </c>
      <c r="L665">
        <v>34</v>
      </c>
      <c r="M665">
        <v>21484</v>
      </c>
      <c r="N665" t="s">
        <v>33</v>
      </c>
      <c r="O665" t="s">
        <v>863</v>
      </c>
      <c r="P665" s="4">
        <v>4000</v>
      </c>
      <c r="Q665" s="4">
        <v>5000</v>
      </c>
      <c r="R665" t="s">
        <v>35</v>
      </c>
      <c r="S665" s="4">
        <v>117438893</v>
      </c>
      <c r="T665" t="s">
        <v>144</v>
      </c>
      <c r="U665">
        <v>766</v>
      </c>
      <c r="V665" t="s">
        <v>79</v>
      </c>
      <c r="W665" s="4">
        <f>Tabla1[[#This Row],[OS-Valor Unitario]]-Tabla1[[#This Row],[costo_antes_iva]]</f>
        <v>1000</v>
      </c>
      <c r="X665" s="4">
        <f>Tabla1[[#This Row],[OS-Valor Unitario]]*Tabla1[[#This Row],[CANTIDAD ENTREGA SATELITE]]</f>
        <v>3830000</v>
      </c>
      <c r="Y665" s="4">
        <f>Tabla1[[#This Row],[costo_antes_iva]]*Tabla1[[#This Row],[CANTIDAD ENTREGA SATELITE]]</f>
        <v>3064000</v>
      </c>
      <c r="Z665" s="4">
        <f>Tabla1[[#This Row],[Valor total OS]]-Tabla1[[#This Row],[valor total op]]</f>
        <v>766000</v>
      </c>
    </row>
    <row r="666" spans="1:26" x14ac:dyDescent="0.3">
      <c r="A666">
        <v>6584</v>
      </c>
      <c r="B666">
        <v>9</v>
      </c>
      <c r="C666" t="s">
        <v>860</v>
      </c>
      <c r="D666" t="s">
        <v>861</v>
      </c>
      <c r="E666" t="s">
        <v>219</v>
      </c>
      <c r="F666" t="s">
        <v>427</v>
      </c>
      <c r="G666" s="2">
        <v>46069</v>
      </c>
      <c r="H666">
        <v>80189400</v>
      </c>
      <c r="I666" t="s">
        <v>862</v>
      </c>
      <c r="J666" t="s">
        <v>832</v>
      </c>
      <c r="K666" t="s">
        <v>32</v>
      </c>
      <c r="L666">
        <v>34</v>
      </c>
      <c r="M666">
        <v>21484</v>
      </c>
      <c r="N666" t="s">
        <v>33</v>
      </c>
      <c r="O666" t="s">
        <v>863</v>
      </c>
      <c r="P666" s="4">
        <v>4000</v>
      </c>
      <c r="Q666" s="4">
        <v>5000</v>
      </c>
      <c r="R666" t="s">
        <v>35</v>
      </c>
      <c r="S666" s="4">
        <v>117438893</v>
      </c>
      <c r="T666" t="s">
        <v>144</v>
      </c>
      <c r="U666">
        <v>250</v>
      </c>
      <c r="V666" t="s">
        <v>864</v>
      </c>
      <c r="W666" s="4">
        <f>Tabla1[[#This Row],[OS-Valor Unitario]]-Tabla1[[#This Row],[costo_antes_iva]]</f>
        <v>1000</v>
      </c>
      <c r="X666" s="4">
        <f>Tabla1[[#This Row],[OS-Valor Unitario]]*Tabla1[[#This Row],[CANTIDAD ENTREGA SATELITE]]</f>
        <v>1250000</v>
      </c>
      <c r="Y666" s="4">
        <f>Tabla1[[#This Row],[costo_antes_iva]]*Tabla1[[#This Row],[CANTIDAD ENTREGA SATELITE]]</f>
        <v>1000000</v>
      </c>
      <c r="Z666" s="4">
        <f>Tabla1[[#This Row],[Valor total OS]]-Tabla1[[#This Row],[valor total op]]</f>
        <v>250000</v>
      </c>
    </row>
    <row r="667" spans="1:26" x14ac:dyDescent="0.3">
      <c r="A667">
        <v>6581</v>
      </c>
      <c r="B667">
        <v>1</v>
      </c>
      <c r="C667" t="s">
        <v>897</v>
      </c>
      <c r="D667" t="s">
        <v>898</v>
      </c>
      <c r="E667" t="s">
        <v>899</v>
      </c>
      <c r="F667" t="s">
        <v>427</v>
      </c>
      <c r="G667" s="2">
        <v>46066</v>
      </c>
      <c r="H667">
        <v>80078931</v>
      </c>
      <c r="I667" t="s">
        <v>900</v>
      </c>
      <c r="J667" t="s">
        <v>901</v>
      </c>
      <c r="K667" t="s">
        <v>32</v>
      </c>
      <c r="L667">
        <v>102</v>
      </c>
      <c r="M667">
        <v>21114</v>
      </c>
      <c r="N667" t="s">
        <v>33</v>
      </c>
      <c r="O667" t="s">
        <v>517</v>
      </c>
      <c r="P667" s="4">
        <v>12500</v>
      </c>
      <c r="Q667" s="4">
        <v>18000</v>
      </c>
      <c r="R667" t="s">
        <v>35</v>
      </c>
      <c r="S667" s="4">
        <v>34678764</v>
      </c>
      <c r="T667" t="s">
        <v>111</v>
      </c>
      <c r="U667">
        <v>51</v>
      </c>
      <c r="V667" t="s">
        <v>518</v>
      </c>
      <c r="W667" s="4">
        <f>Tabla1[[#This Row],[OS-Valor Unitario]]-Tabla1[[#This Row],[costo_antes_iva]]</f>
        <v>5500</v>
      </c>
      <c r="X667" s="4">
        <f>Tabla1[[#This Row],[OS-Valor Unitario]]*Tabla1[[#This Row],[CANTIDAD ENTREGA SATELITE]]</f>
        <v>918000</v>
      </c>
      <c r="Y667" s="4">
        <f>Tabla1[[#This Row],[costo_antes_iva]]*Tabla1[[#This Row],[CANTIDAD ENTREGA SATELITE]]</f>
        <v>637500</v>
      </c>
      <c r="Z667" s="4">
        <f>Tabla1[[#This Row],[Valor total OS]]-Tabla1[[#This Row],[valor total op]]</f>
        <v>280500</v>
      </c>
    </row>
    <row r="668" spans="1:26" x14ac:dyDescent="0.3">
      <c r="A668">
        <v>6581</v>
      </c>
      <c r="B668">
        <v>1</v>
      </c>
      <c r="C668" t="s">
        <v>897</v>
      </c>
      <c r="D668" t="s">
        <v>898</v>
      </c>
      <c r="E668" t="s">
        <v>899</v>
      </c>
      <c r="F668" t="s">
        <v>427</v>
      </c>
      <c r="G668" s="2">
        <v>46066</v>
      </c>
      <c r="H668">
        <v>80078931</v>
      </c>
      <c r="I668" t="s">
        <v>900</v>
      </c>
      <c r="J668" t="s">
        <v>901</v>
      </c>
      <c r="K668" t="s">
        <v>77</v>
      </c>
      <c r="L668">
        <v>102</v>
      </c>
      <c r="M668">
        <v>21047</v>
      </c>
      <c r="N668" t="s">
        <v>33</v>
      </c>
      <c r="O668" t="s">
        <v>78</v>
      </c>
      <c r="P668" s="4">
        <v>1600</v>
      </c>
      <c r="Q668" s="4">
        <v>1300</v>
      </c>
      <c r="R668" t="s">
        <v>35</v>
      </c>
      <c r="S668" s="4">
        <v>34678764</v>
      </c>
      <c r="T668" t="s">
        <v>111</v>
      </c>
      <c r="U668">
        <v>51</v>
      </c>
      <c r="V668" t="s">
        <v>79</v>
      </c>
      <c r="W668" s="4">
        <f>Tabla1[[#This Row],[OS-Valor Unitario]]-Tabla1[[#This Row],[costo_antes_iva]]</f>
        <v>-300</v>
      </c>
      <c r="X668" s="4">
        <f>Tabla1[[#This Row],[OS-Valor Unitario]]*Tabla1[[#This Row],[CANTIDAD ENTREGA SATELITE]]</f>
        <v>66300</v>
      </c>
      <c r="Y668" s="4">
        <f>Tabla1[[#This Row],[costo_antes_iva]]*Tabla1[[#This Row],[CANTIDAD ENTREGA SATELITE]]</f>
        <v>81600</v>
      </c>
      <c r="Z668" s="4">
        <f>Tabla1[[#This Row],[Valor total OS]]-Tabla1[[#This Row],[valor total op]]</f>
        <v>-15300</v>
      </c>
    </row>
    <row r="669" spans="1:26" x14ac:dyDescent="0.3">
      <c r="A669">
        <v>6581</v>
      </c>
      <c r="B669">
        <v>2</v>
      </c>
      <c r="C669" t="s">
        <v>902</v>
      </c>
      <c r="D669" t="s">
        <v>903</v>
      </c>
      <c r="E669" t="s">
        <v>899</v>
      </c>
      <c r="F669" t="s">
        <v>427</v>
      </c>
      <c r="G669" s="2">
        <v>46066</v>
      </c>
      <c r="H669">
        <v>80078938</v>
      </c>
      <c r="I669" t="s">
        <v>904</v>
      </c>
      <c r="J669" t="s">
        <v>901</v>
      </c>
      <c r="K669" t="s">
        <v>32</v>
      </c>
      <c r="L669">
        <v>116</v>
      </c>
      <c r="M669">
        <v>21115</v>
      </c>
      <c r="N669" t="s">
        <v>33</v>
      </c>
      <c r="O669" t="s">
        <v>517</v>
      </c>
      <c r="P669" s="4">
        <v>12000</v>
      </c>
      <c r="Q669" s="4">
        <v>18000</v>
      </c>
      <c r="R669" t="s">
        <v>35</v>
      </c>
      <c r="S669" s="4">
        <v>34678764</v>
      </c>
      <c r="T669" t="s">
        <v>111</v>
      </c>
      <c r="U669">
        <v>58</v>
      </c>
      <c r="V669" t="s">
        <v>518</v>
      </c>
      <c r="W669" s="4">
        <f>Tabla1[[#This Row],[OS-Valor Unitario]]-Tabla1[[#This Row],[costo_antes_iva]]</f>
        <v>6000</v>
      </c>
      <c r="X669" s="4">
        <f>Tabla1[[#This Row],[OS-Valor Unitario]]*Tabla1[[#This Row],[CANTIDAD ENTREGA SATELITE]]</f>
        <v>1044000</v>
      </c>
      <c r="Y669" s="4">
        <f>Tabla1[[#This Row],[costo_antes_iva]]*Tabla1[[#This Row],[CANTIDAD ENTREGA SATELITE]]</f>
        <v>696000</v>
      </c>
      <c r="Z669" s="4">
        <f>Tabla1[[#This Row],[Valor total OS]]-Tabla1[[#This Row],[valor total op]]</f>
        <v>348000</v>
      </c>
    </row>
    <row r="670" spans="1:26" x14ac:dyDescent="0.3">
      <c r="A670">
        <v>6581</v>
      </c>
      <c r="B670">
        <v>2</v>
      </c>
      <c r="C670" t="s">
        <v>902</v>
      </c>
      <c r="D670" t="s">
        <v>903</v>
      </c>
      <c r="E670" t="s">
        <v>899</v>
      </c>
      <c r="F670" t="s">
        <v>427</v>
      </c>
      <c r="G670" s="2">
        <v>46066</v>
      </c>
      <c r="H670">
        <v>80078938</v>
      </c>
      <c r="I670" t="s">
        <v>904</v>
      </c>
      <c r="J670" t="s">
        <v>901</v>
      </c>
      <c r="K670" t="s">
        <v>77</v>
      </c>
      <c r="L670">
        <v>116</v>
      </c>
      <c r="M670">
        <v>21048</v>
      </c>
      <c r="N670" t="s">
        <v>33</v>
      </c>
      <c r="O670" t="s">
        <v>78</v>
      </c>
      <c r="P670" s="4">
        <v>1600</v>
      </c>
      <c r="Q670" s="4">
        <v>1300</v>
      </c>
      <c r="R670" t="s">
        <v>35</v>
      </c>
      <c r="S670" s="4">
        <v>34678764</v>
      </c>
      <c r="T670" t="s">
        <v>111</v>
      </c>
      <c r="U670">
        <v>58</v>
      </c>
      <c r="V670" t="s">
        <v>79</v>
      </c>
      <c r="W670" s="4">
        <f>Tabla1[[#This Row],[OS-Valor Unitario]]-Tabla1[[#This Row],[costo_antes_iva]]</f>
        <v>-300</v>
      </c>
      <c r="X670" s="4">
        <f>Tabla1[[#This Row],[OS-Valor Unitario]]*Tabla1[[#This Row],[CANTIDAD ENTREGA SATELITE]]</f>
        <v>75400</v>
      </c>
      <c r="Y670" s="4">
        <f>Tabla1[[#This Row],[costo_antes_iva]]*Tabla1[[#This Row],[CANTIDAD ENTREGA SATELITE]]</f>
        <v>92800</v>
      </c>
      <c r="Z670" s="4">
        <f>Tabla1[[#This Row],[Valor total OS]]-Tabla1[[#This Row],[valor total op]]</f>
        <v>-17400</v>
      </c>
    </row>
    <row r="671" spans="1:26" x14ac:dyDescent="0.3">
      <c r="A671">
        <v>6581</v>
      </c>
      <c r="B671">
        <v>3</v>
      </c>
      <c r="C671" t="s">
        <v>905</v>
      </c>
      <c r="D671" t="s">
        <v>906</v>
      </c>
      <c r="E671" t="s">
        <v>130</v>
      </c>
      <c r="F671" t="s">
        <v>427</v>
      </c>
      <c r="G671" s="2">
        <v>46066</v>
      </c>
      <c r="H671">
        <v>80078952</v>
      </c>
      <c r="I671" t="s">
        <v>907</v>
      </c>
      <c r="J671" t="s">
        <v>901</v>
      </c>
      <c r="K671" t="s">
        <v>32</v>
      </c>
      <c r="L671">
        <v>22</v>
      </c>
      <c r="M671">
        <v>21236</v>
      </c>
      <c r="N671" t="s">
        <v>33</v>
      </c>
      <c r="O671" t="s">
        <v>336</v>
      </c>
      <c r="P671" s="4">
        <v>11500</v>
      </c>
      <c r="Q671" s="4">
        <v>13500</v>
      </c>
      <c r="R671" t="s">
        <v>35</v>
      </c>
      <c r="S671" s="4">
        <v>34678764</v>
      </c>
      <c r="T671" t="s">
        <v>111</v>
      </c>
      <c r="U671">
        <v>11</v>
      </c>
      <c r="V671" t="s">
        <v>337</v>
      </c>
      <c r="W671" s="4">
        <f>Tabla1[[#This Row],[OS-Valor Unitario]]-Tabla1[[#This Row],[costo_antes_iva]]</f>
        <v>2000</v>
      </c>
      <c r="X671" s="4">
        <f>Tabla1[[#This Row],[OS-Valor Unitario]]*Tabla1[[#This Row],[CANTIDAD ENTREGA SATELITE]]</f>
        <v>148500</v>
      </c>
      <c r="Y671" s="4">
        <f>Tabla1[[#This Row],[costo_antes_iva]]*Tabla1[[#This Row],[CANTIDAD ENTREGA SATELITE]]</f>
        <v>126500</v>
      </c>
      <c r="Z671" s="4">
        <f>Tabla1[[#This Row],[Valor total OS]]-Tabla1[[#This Row],[valor total op]]</f>
        <v>22000</v>
      </c>
    </row>
    <row r="672" spans="1:26" x14ac:dyDescent="0.3">
      <c r="A672">
        <v>6581</v>
      </c>
      <c r="B672">
        <v>3</v>
      </c>
      <c r="C672" t="s">
        <v>905</v>
      </c>
      <c r="D672" t="s">
        <v>906</v>
      </c>
      <c r="E672" t="s">
        <v>130</v>
      </c>
      <c r="F672" t="s">
        <v>427</v>
      </c>
      <c r="G672" s="2">
        <v>46066</v>
      </c>
      <c r="H672">
        <v>80078952</v>
      </c>
      <c r="I672" t="s">
        <v>907</v>
      </c>
      <c r="J672" t="s">
        <v>901</v>
      </c>
      <c r="K672" t="s">
        <v>77</v>
      </c>
      <c r="L672">
        <v>11</v>
      </c>
      <c r="M672">
        <v>21482</v>
      </c>
      <c r="N672" t="s">
        <v>33</v>
      </c>
      <c r="O672" t="s">
        <v>461</v>
      </c>
      <c r="P672" s="4">
        <v>1600</v>
      </c>
      <c r="Q672" s="4">
        <v>4150</v>
      </c>
      <c r="R672" t="s">
        <v>35</v>
      </c>
      <c r="S672" s="4">
        <v>34678764</v>
      </c>
      <c r="T672" t="s">
        <v>111</v>
      </c>
      <c r="U672">
        <v>11</v>
      </c>
      <c r="V672" t="s">
        <v>278</v>
      </c>
      <c r="W672" s="4">
        <f>Tabla1[[#This Row],[OS-Valor Unitario]]-Tabla1[[#This Row],[costo_antes_iva]]</f>
        <v>2550</v>
      </c>
      <c r="X672" s="4">
        <f>Tabla1[[#This Row],[OS-Valor Unitario]]*Tabla1[[#This Row],[CANTIDAD ENTREGA SATELITE]]</f>
        <v>45650</v>
      </c>
      <c r="Y672" s="4">
        <f>Tabla1[[#This Row],[costo_antes_iva]]*Tabla1[[#This Row],[CANTIDAD ENTREGA SATELITE]]</f>
        <v>17600</v>
      </c>
      <c r="Z672" s="4">
        <f>Tabla1[[#This Row],[Valor total OS]]-Tabla1[[#This Row],[valor total op]]</f>
        <v>28050</v>
      </c>
    </row>
    <row r="673" spans="1:26" x14ac:dyDescent="0.3">
      <c r="A673">
        <v>6581</v>
      </c>
      <c r="B673">
        <v>4</v>
      </c>
      <c r="C673" t="s">
        <v>908</v>
      </c>
      <c r="D673" t="s">
        <v>909</v>
      </c>
      <c r="E673" t="s">
        <v>219</v>
      </c>
      <c r="F673" t="s">
        <v>427</v>
      </c>
      <c r="G673" s="2">
        <v>46066</v>
      </c>
      <c r="H673">
        <v>80078962</v>
      </c>
      <c r="I673" t="s">
        <v>910</v>
      </c>
      <c r="J673" t="s">
        <v>901</v>
      </c>
      <c r="K673" t="s">
        <v>32</v>
      </c>
      <c r="L673">
        <v>8</v>
      </c>
      <c r="M673">
        <v>21440</v>
      </c>
      <c r="N673" t="s">
        <v>33</v>
      </c>
      <c r="O673" t="s">
        <v>110</v>
      </c>
      <c r="P673" s="4">
        <v>4500</v>
      </c>
      <c r="Q673" s="4">
        <v>5500</v>
      </c>
      <c r="R673" t="s">
        <v>35</v>
      </c>
      <c r="S673" s="4">
        <v>34678764</v>
      </c>
      <c r="T673" t="s">
        <v>144</v>
      </c>
      <c r="U673">
        <v>4</v>
      </c>
      <c r="V673" t="s">
        <v>110</v>
      </c>
      <c r="W673" s="4">
        <f>Tabla1[[#This Row],[OS-Valor Unitario]]-Tabla1[[#This Row],[costo_antes_iva]]</f>
        <v>1000</v>
      </c>
      <c r="X673" s="4">
        <f>Tabla1[[#This Row],[OS-Valor Unitario]]*Tabla1[[#This Row],[CANTIDAD ENTREGA SATELITE]]</f>
        <v>22000</v>
      </c>
      <c r="Y673" s="4">
        <f>Tabla1[[#This Row],[costo_antes_iva]]*Tabla1[[#This Row],[CANTIDAD ENTREGA SATELITE]]</f>
        <v>18000</v>
      </c>
      <c r="Z673" s="4">
        <f>Tabla1[[#This Row],[Valor total OS]]-Tabla1[[#This Row],[valor total op]]</f>
        <v>4000</v>
      </c>
    </row>
    <row r="674" spans="1:26" x14ac:dyDescent="0.3">
      <c r="A674">
        <v>6581</v>
      </c>
      <c r="B674">
        <v>4</v>
      </c>
      <c r="C674" t="s">
        <v>908</v>
      </c>
      <c r="D674" t="s">
        <v>909</v>
      </c>
      <c r="E674" t="s">
        <v>219</v>
      </c>
      <c r="F674" t="s">
        <v>427</v>
      </c>
      <c r="G674" s="2">
        <v>46066</v>
      </c>
      <c r="H674">
        <v>80078962</v>
      </c>
      <c r="I674" t="s">
        <v>910</v>
      </c>
      <c r="J674" t="s">
        <v>901</v>
      </c>
      <c r="K674" t="s">
        <v>77</v>
      </c>
      <c r="L674">
        <v>8</v>
      </c>
      <c r="M674">
        <v>21217</v>
      </c>
      <c r="N674" t="s">
        <v>33</v>
      </c>
      <c r="O674" t="s">
        <v>461</v>
      </c>
      <c r="P674" s="4">
        <v>1600</v>
      </c>
      <c r="Q674" s="4">
        <v>3200</v>
      </c>
      <c r="R674" t="s">
        <v>35</v>
      </c>
      <c r="S674" s="4">
        <v>34678764</v>
      </c>
      <c r="T674" t="s">
        <v>144</v>
      </c>
      <c r="U674">
        <v>4</v>
      </c>
      <c r="V674" t="s">
        <v>278</v>
      </c>
      <c r="W674" s="4">
        <f>Tabla1[[#This Row],[OS-Valor Unitario]]-Tabla1[[#This Row],[costo_antes_iva]]</f>
        <v>1600</v>
      </c>
      <c r="X674" s="4">
        <f>Tabla1[[#This Row],[OS-Valor Unitario]]*Tabla1[[#This Row],[CANTIDAD ENTREGA SATELITE]]</f>
        <v>12800</v>
      </c>
      <c r="Y674" s="4">
        <f>Tabla1[[#This Row],[costo_antes_iva]]*Tabla1[[#This Row],[CANTIDAD ENTREGA SATELITE]]</f>
        <v>6400</v>
      </c>
      <c r="Z674" s="4">
        <f>Tabla1[[#This Row],[Valor total OS]]-Tabla1[[#This Row],[valor total op]]</f>
        <v>6400</v>
      </c>
    </row>
    <row r="675" spans="1:26" x14ac:dyDescent="0.3">
      <c r="A675">
        <v>6581</v>
      </c>
      <c r="B675">
        <v>5</v>
      </c>
      <c r="C675" t="s">
        <v>911</v>
      </c>
      <c r="D675" t="s">
        <v>912</v>
      </c>
      <c r="E675" t="s">
        <v>913</v>
      </c>
      <c r="F675" t="s">
        <v>427</v>
      </c>
      <c r="G675" s="2">
        <v>46066</v>
      </c>
      <c r="H675">
        <v>80078976</v>
      </c>
      <c r="I675" t="s">
        <v>914</v>
      </c>
      <c r="J675" t="s">
        <v>901</v>
      </c>
      <c r="K675" t="s">
        <v>32</v>
      </c>
      <c r="L675">
        <v>60</v>
      </c>
      <c r="M675">
        <v>21468</v>
      </c>
      <c r="N675" t="s">
        <v>33</v>
      </c>
      <c r="O675" t="s">
        <v>182</v>
      </c>
      <c r="P675" s="4">
        <v>8500</v>
      </c>
      <c r="Q675" s="4">
        <v>10000</v>
      </c>
      <c r="R675" t="s">
        <v>35</v>
      </c>
      <c r="S675" s="4">
        <v>34678764</v>
      </c>
      <c r="T675" t="s">
        <v>67</v>
      </c>
      <c r="V675" t="s">
        <v>183</v>
      </c>
      <c r="W675" s="4">
        <f>Tabla1[[#This Row],[OS-Valor Unitario]]-Tabla1[[#This Row],[costo_antes_iva]]</f>
        <v>1500</v>
      </c>
      <c r="X675" s="4">
        <f>Tabla1[[#This Row],[OS-Valor Unitario]]*Tabla1[[#This Row],[CANTIDAD ENTREGA SATELITE]]</f>
        <v>0</v>
      </c>
      <c r="Y675" s="4">
        <f>Tabla1[[#This Row],[costo_antes_iva]]*Tabla1[[#This Row],[CANTIDAD ENTREGA SATELITE]]</f>
        <v>0</v>
      </c>
      <c r="Z675" s="4">
        <f>Tabla1[[#This Row],[Valor total OS]]-Tabla1[[#This Row],[valor total op]]</f>
        <v>0</v>
      </c>
    </row>
    <row r="676" spans="1:26" x14ac:dyDescent="0.3">
      <c r="A676">
        <v>6581</v>
      </c>
      <c r="B676">
        <v>5</v>
      </c>
      <c r="C676" t="s">
        <v>911</v>
      </c>
      <c r="D676" t="s">
        <v>912</v>
      </c>
      <c r="E676" t="s">
        <v>913</v>
      </c>
      <c r="F676" t="s">
        <v>427</v>
      </c>
      <c r="G676" s="2">
        <v>46066</v>
      </c>
      <c r="H676">
        <v>80078976</v>
      </c>
      <c r="I676" t="s">
        <v>914</v>
      </c>
      <c r="J676" t="s">
        <v>901</v>
      </c>
      <c r="K676" t="s">
        <v>77</v>
      </c>
      <c r="L676">
        <v>60</v>
      </c>
      <c r="M676">
        <v>21348</v>
      </c>
      <c r="N676" t="s">
        <v>33</v>
      </c>
      <c r="O676" t="s">
        <v>461</v>
      </c>
      <c r="P676" s="4">
        <v>1800</v>
      </c>
      <c r="Q676" s="4">
        <v>3900</v>
      </c>
      <c r="R676" t="s">
        <v>35</v>
      </c>
      <c r="S676" s="4">
        <v>34678764</v>
      </c>
      <c r="T676" t="s">
        <v>67</v>
      </c>
      <c r="U676">
        <v>30</v>
      </c>
      <c r="V676" t="s">
        <v>278</v>
      </c>
      <c r="W676" s="4">
        <f>Tabla1[[#This Row],[OS-Valor Unitario]]-Tabla1[[#This Row],[costo_antes_iva]]</f>
        <v>2100</v>
      </c>
      <c r="X676" s="4">
        <f>Tabla1[[#This Row],[OS-Valor Unitario]]*Tabla1[[#This Row],[CANTIDAD ENTREGA SATELITE]]</f>
        <v>117000</v>
      </c>
      <c r="Y676" s="4">
        <f>Tabla1[[#This Row],[costo_antes_iva]]*Tabla1[[#This Row],[CANTIDAD ENTREGA SATELITE]]</f>
        <v>54000</v>
      </c>
      <c r="Z676" s="4">
        <f>Tabla1[[#This Row],[Valor total OS]]-Tabla1[[#This Row],[valor total op]]</f>
        <v>63000</v>
      </c>
    </row>
    <row r="677" spans="1:26" x14ac:dyDescent="0.3">
      <c r="A677">
        <v>6581</v>
      </c>
      <c r="B677">
        <v>6</v>
      </c>
      <c r="C677" t="s">
        <v>915</v>
      </c>
      <c r="D677" t="s">
        <v>916</v>
      </c>
      <c r="E677" t="s">
        <v>913</v>
      </c>
      <c r="F677" t="s">
        <v>427</v>
      </c>
      <c r="G677" s="2">
        <v>46066</v>
      </c>
      <c r="H677">
        <v>80078984</v>
      </c>
      <c r="I677" t="s">
        <v>917</v>
      </c>
      <c r="J677" t="s">
        <v>901</v>
      </c>
      <c r="K677" t="s">
        <v>32</v>
      </c>
      <c r="L677">
        <v>30</v>
      </c>
      <c r="M677">
        <v>21366</v>
      </c>
      <c r="N677" t="s">
        <v>33</v>
      </c>
      <c r="O677" t="s">
        <v>41</v>
      </c>
      <c r="P677" s="4">
        <v>8500</v>
      </c>
      <c r="Q677" s="4">
        <v>9000</v>
      </c>
      <c r="R677" t="s">
        <v>35</v>
      </c>
      <c r="S677" s="4">
        <v>34678764</v>
      </c>
      <c r="T677" t="s">
        <v>67</v>
      </c>
      <c r="U677">
        <v>15</v>
      </c>
      <c r="V677" t="s">
        <v>46</v>
      </c>
      <c r="W677" s="4">
        <f>Tabla1[[#This Row],[OS-Valor Unitario]]-Tabla1[[#This Row],[costo_antes_iva]]</f>
        <v>500</v>
      </c>
      <c r="X677" s="4">
        <f>Tabla1[[#This Row],[OS-Valor Unitario]]*Tabla1[[#This Row],[CANTIDAD ENTREGA SATELITE]]</f>
        <v>135000</v>
      </c>
      <c r="Y677" s="4">
        <f>Tabla1[[#This Row],[costo_antes_iva]]*Tabla1[[#This Row],[CANTIDAD ENTREGA SATELITE]]</f>
        <v>127500</v>
      </c>
      <c r="Z677" s="4">
        <f>Tabla1[[#This Row],[Valor total OS]]-Tabla1[[#This Row],[valor total op]]</f>
        <v>7500</v>
      </c>
    </row>
    <row r="678" spans="1:26" x14ac:dyDescent="0.3">
      <c r="A678">
        <v>6581</v>
      </c>
      <c r="B678">
        <v>7</v>
      </c>
      <c r="C678" t="s">
        <v>918</v>
      </c>
      <c r="D678" t="s">
        <v>919</v>
      </c>
      <c r="E678" t="s">
        <v>913</v>
      </c>
      <c r="F678" t="s">
        <v>427</v>
      </c>
      <c r="G678" s="2">
        <v>46066</v>
      </c>
      <c r="H678">
        <v>80078995</v>
      </c>
      <c r="I678" t="s">
        <v>920</v>
      </c>
      <c r="J678" t="s">
        <v>901</v>
      </c>
      <c r="K678" t="s">
        <v>32</v>
      </c>
      <c r="L678">
        <v>4</v>
      </c>
      <c r="M678">
        <v>21453</v>
      </c>
      <c r="N678" t="s">
        <v>33</v>
      </c>
      <c r="O678" t="s">
        <v>182</v>
      </c>
      <c r="P678" s="4">
        <v>8500</v>
      </c>
      <c r="Q678" s="4">
        <v>8000</v>
      </c>
      <c r="R678" t="s">
        <v>35</v>
      </c>
      <c r="S678" s="4">
        <v>34678764</v>
      </c>
      <c r="T678" t="s">
        <v>67</v>
      </c>
      <c r="V678" t="s">
        <v>183</v>
      </c>
      <c r="W678" s="4">
        <f>Tabla1[[#This Row],[OS-Valor Unitario]]-Tabla1[[#This Row],[costo_antes_iva]]</f>
        <v>-500</v>
      </c>
      <c r="X678" s="4">
        <f>Tabla1[[#This Row],[OS-Valor Unitario]]*Tabla1[[#This Row],[CANTIDAD ENTREGA SATELITE]]</f>
        <v>0</v>
      </c>
      <c r="Y678" s="4">
        <f>Tabla1[[#This Row],[costo_antes_iva]]*Tabla1[[#This Row],[CANTIDAD ENTREGA SATELITE]]</f>
        <v>0</v>
      </c>
      <c r="Z678" s="4">
        <f>Tabla1[[#This Row],[Valor total OS]]-Tabla1[[#This Row],[valor total op]]</f>
        <v>0</v>
      </c>
    </row>
    <row r="679" spans="1:26" x14ac:dyDescent="0.3">
      <c r="A679">
        <v>6581</v>
      </c>
      <c r="B679">
        <v>8</v>
      </c>
      <c r="C679" t="s">
        <v>921</v>
      </c>
      <c r="D679" t="s">
        <v>922</v>
      </c>
      <c r="E679" t="s">
        <v>923</v>
      </c>
      <c r="F679" t="s">
        <v>427</v>
      </c>
      <c r="G679" s="2">
        <v>46066</v>
      </c>
      <c r="H679">
        <v>80079003</v>
      </c>
      <c r="I679" t="s">
        <v>924</v>
      </c>
      <c r="J679" t="s">
        <v>901</v>
      </c>
      <c r="K679" t="s">
        <v>32</v>
      </c>
      <c r="L679">
        <v>260</v>
      </c>
      <c r="M679">
        <v>21105</v>
      </c>
      <c r="N679" t="s">
        <v>33</v>
      </c>
      <c r="O679" t="s">
        <v>120</v>
      </c>
      <c r="P679" s="4">
        <v>2500</v>
      </c>
      <c r="Q679" s="4">
        <v>2500</v>
      </c>
      <c r="R679" t="s">
        <v>35</v>
      </c>
      <c r="S679" s="4">
        <v>34678764</v>
      </c>
      <c r="T679" t="s">
        <v>121</v>
      </c>
      <c r="U679">
        <v>130</v>
      </c>
      <c r="V679" t="s">
        <v>122</v>
      </c>
      <c r="W679" s="4">
        <f>Tabla1[[#This Row],[OS-Valor Unitario]]-Tabla1[[#This Row],[costo_antes_iva]]</f>
        <v>0</v>
      </c>
      <c r="X679" s="4">
        <f>Tabla1[[#This Row],[OS-Valor Unitario]]*Tabla1[[#This Row],[CANTIDAD ENTREGA SATELITE]]</f>
        <v>325000</v>
      </c>
      <c r="Y679" s="4">
        <f>Tabla1[[#This Row],[costo_antes_iva]]*Tabla1[[#This Row],[CANTIDAD ENTREGA SATELITE]]</f>
        <v>325000</v>
      </c>
      <c r="Z679" s="4">
        <f>Tabla1[[#This Row],[Valor total OS]]-Tabla1[[#This Row],[valor total op]]</f>
        <v>0</v>
      </c>
    </row>
    <row r="680" spans="1:26" x14ac:dyDescent="0.3">
      <c r="A680">
        <v>6581</v>
      </c>
      <c r="B680">
        <v>9</v>
      </c>
      <c r="C680" t="s">
        <v>925</v>
      </c>
      <c r="D680" t="s">
        <v>926</v>
      </c>
      <c r="E680" t="s">
        <v>923</v>
      </c>
      <c r="F680" t="s">
        <v>427</v>
      </c>
      <c r="G680" s="2">
        <v>46066</v>
      </c>
      <c r="H680">
        <v>80079014</v>
      </c>
      <c r="I680" t="s">
        <v>927</v>
      </c>
      <c r="J680" t="s">
        <v>901</v>
      </c>
      <c r="K680" t="s">
        <v>77</v>
      </c>
      <c r="L680">
        <v>260</v>
      </c>
      <c r="M680">
        <v>21276</v>
      </c>
      <c r="N680" t="s">
        <v>33</v>
      </c>
      <c r="O680" t="s">
        <v>461</v>
      </c>
      <c r="P680" s="4">
        <v>1800</v>
      </c>
      <c r="Q680" s="4">
        <v>3400</v>
      </c>
      <c r="R680" t="s">
        <v>35</v>
      </c>
      <c r="S680" s="4">
        <v>34678764</v>
      </c>
      <c r="T680" t="s">
        <v>121</v>
      </c>
      <c r="U680">
        <v>130</v>
      </c>
      <c r="V680" t="s">
        <v>278</v>
      </c>
      <c r="W680" s="4">
        <f>Tabla1[[#This Row],[OS-Valor Unitario]]-Tabla1[[#This Row],[costo_antes_iva]]</f>
        <v>1600</v>
      </c>
      <c r="X680" s="4">
        <f>Tabla1[[#This Row],[OS-Valor Unitario]]*Tabla1[[#This Row],[CANTIDAD ENTREGA SATELITE]]</f>
        <v>442000</v>
      </c>
      <c r="Y680" s="4">
        <f>Tabla1[[#This Row],[costo_antes_iva]]*Tabla1[[#This Row],[CANTIDAD ENTREGA SATELITE]]</f>
        <v>234000</v>
      </c>
      <c r="Z680" s="4">
        <f>Tabla1[[#This Row],[Valor total OS]]-Tabla1[[#This Row],[valor total op]]</f>
        <v>208000</v>
      </c>
    </row>
    <row r="681" spans="1:26" x14ac:dyDescent="0.3">
      <c r="A681">
        <v>6581</v>
      </c>
      <c r="B681">
        <v>10</v>
      </c>
      <c r="C681" t="s">
        <v>928</v>
      </c>
      <c r="D681" t="s">
        <v>929</v>
      </c>
      <c r="E681" t="s">
        <v>385</v>
      </c>
      <c r="F681" t="s">
        <v>427</v>
      </c>
      <c r="G681" s="2">
        <v>46066</v>
      </c>
      <c r="H681">
        <v>80079026</v>
      </c>
      <c r="I681" t="s">
        <v>930</v>
      </c>
      <c r="J681" t="s">
        <v>901</v>
      </c>
      <c r="K681" t="s">
        <v>32</v>
      </c>
      <c r="L681">
        <v>414</v>
      </c>
      <c r="M681">
        <v>21125</v>
      </c>
      <c r="N681" t="s">
        <v>33</v>
      </c>
      <c r="O681" t="s">
        <v>395</v>
      </c>
      <c r="P681" s="4">
        <v>11000</v>
      </c>
      <c r="Q681" s="4">
        <v>8500</v>
      </c>
      <c r="R681" t="s">
        <v>35</v>
      </c>
      <c r="S681" s="4">
        <v>34678764</v>
      </c>
      <c r="T681" t="s">
        <v>56</v>
      </c>
      <c r="U681">
        <v>207</v>
      </c>
      <c r="V681" t="s">
        <v>396</v>
      </c>
      <c r="W681" s="4">
        <f>Tabla1[[#This Row],[OS-Valor Unitario]]-Tabla1[[#This Row],[costo_antes_iva]]</f>
        <v>-2500</v>
      </c>
      <c r="X681" s="4">
        <f>Tabla1[[#This Row],[OS-Valor Unitario]]*Tabla1[[#This Row],[CANTIDAD ENTREGA SATELITE]]</f>
        <v>1759500</v>
      </c>
      <c r="Y681" s="4">
        <f>Tabla1[[#This Row],[costo_antes_iva]]*Tabla1[[#This Row],[CANTIDAD ENTREGA SATELITE]]</f>
        <v>2277000</v>
      </c>
      <c r="Z681" s="4">
        <f>Tabla1[[#This Row],[Valor total OS]]-Tabla1[[#This Row],[valor total op]]</f>
        <v>-517500</v>
      </c>
    </row>
    <row r="682" spans="1:26" x14ac:dyDescent="0.3">
      <c r="A682">
        <v>6581</v>
      </c>
      <c r="B682">
        <v>11</v>
      </c>
      <c r="C682" t="s">
        <v>931</v>
      </c>
      <c r="D682" t="s">
        <v>932</v>
      </c>
      <c r="E682" t="s">
        <v>446</v>
      </c>
      <c r="F682" t="s">
        <v>427</v>
      </c>
      <c r="G682" s="2">
        <v>46066</v>
      </c>
      <c r="H682">
        <v>80079053</v>
      </c>
      <c r="I682" t="s">
        <v>933</v>
      </c>
      <c r="J682" t="s">
        <v>901</v>
      </c>
      <c r="K682" t="s">
        <v>32</v>
      </c>
      <c r="L682">
        <v>340</v>
      </c>
      <c r="M682">
        <v>21154</v>
      </c>
      <c r="N682" t="s">
        <v>33</v>
      </c>
      <c r="O682" t="s">
        <v>934</v>
      </c>
      <c r="P682" s="4">
        <v>11000</v>
      </c>
      <c r="Q682" s="4">
        <v>9000</v>
      </c>
      <c r="R682" t="s">
        <v>35</v>
      </c>
      <c r="S682" s="4">
        <v>34678764</v>
      </c>
      <c r="T682" t="s">
        <v>56</v>
      </c>
      <c r="U682">
        <v>168</v>
      </c>
      <c r="V682" t="s">
        <v>935</v>
      </c>
      <c r="W682" s="4">
        <f>Tabla1[[#This Row],[OS-Valor Unitario]]-Tabla1[[#This Row],[costo_antes_iva]]</f>
        <v>-2000</v>
      </c>
      <c r="X682" s="4">
        <f>Tabla1[[#This Row],[OS-Valor Unitario]]*Tabla1[[#This Row],[CANTIDAD ENTREGA SATELITE]]</f>
        <v>1512000</v>
      </c>
      <c r="Y682" s="4">
        <f>Tabla1[[#This Row],[costo_antes_iva]]*Tabla1[[#This Row],[CANTIDAD ENTREGA SATELITE]]</f>
        <v>1848000</v>
      </c>
      <c r="Z682" s="4">
        <f>Tabla1[[#This Row],[Valor total OS]]-Tabla1[[#This Row],[valor total op]]</f>
        <v>-336000</v>
      </c>
    </row>
    <row r="683" spans="1:26" x14ac:dyDescent="0.3">
      <c r="A683">
        <v>6581</v>
      </c>
      <c r="B683">
        <v>12</v>
      </c>
      <c r="C683" t="s">
        <v>936</v>
      </c>
      <c r="D683" t="s">
        <v>937</v>
      </c>
      <c r="E683" t="s">
        <v>49</v>
      </c>
      <c r="F683" t="s">
        <v>427</v>
      </c>
      <c r="G683" s="2">
        <v>46066</v>
      </c>
      <c r="H683">
        <v>80079036</v>
      </c>
      <c r="I683" t="s">
        <v>938</v>
      </c>
      <c r="J683" t="s">
        <v>901</v>
      </c>
      <c r="K683" t="s">
        <v>32</v>
      </c>
      <c r="L683">
        <v>208</v>
      </c>
      <c r="M683">
        <v>21074</v>
      </c>
      <c r="N683" t="s">
        <v>33</v>
      </c>
      <c r="O683" t="s">
        <v>939</v>
      </c>
      <c r="P683" s="4">
        <v>4500</v>
      </c>
      <c r="Q683" s="4">
        <v>6000</v>
      </c>
      <c r="R683" t="s">
        <v>35</v>
      </c>
      <c r="S683" s="4">
        <v>34678764</v>
      </c>
      <c r="T683" t="s">
        <v>56</v>
      </c>
      <c r="U683">
        <v>104</v>
      </c>
      <c r="V683" t="s">
        <v>940</v>
      </c>
      <c r="W683" s="4">
        <f>Tabla1[[#This Row],[OS-Valor Unitario]]-Tabla1[[#This Row],[costo_antes_iva]]</f>
        <v>1500</v>
      </c>
      <c r="X683" s="4">
        <f>Tabla1[[#This Row],[OS-Valor Unitario]]*Tabla1[[#This Row],[CANTIDAD ENTREGA SATELITE]]</f>
        <v>624000</v>
      </c>
      <c r="Y683" s="4">
        <f>Tabla1[[#This Row],[costo_antes_iva]]*Tabla1[[#This Row],[CANTIDAD ENTREGA SATELITE]]</f>
        <v>468000</v>
      </c>
      <c r="Z683" s="4">
        <f>Tabla1[[#This Row],[Valor total OS]]-Tabla1[[#This Row],[valor total op]]</f>
        <v>156000</v>
      </c>
    </row>
    <row r="684" spans="1:26" x14ac:dyDescent="0.3">
      <c r="A684">
        <v>6581</v>
      </c>
      <c r="B684">
        <v>13</v>
      </c>
      <c r="C684" t="s">
        <v>941</v>
      </c>
      <c r="D684" t="s">
        <v>942</v>
      </c>
      <c r="E684" t="s">
        <v>446</v>
      </c>
      <c r="F684" t="s">
        <v>427</v>
      </c>
      <c r="G684" s="2">
        <v>46066</v>
      </c>
      <c r="H684">
        <v>80079073</v>
      </c>
      <c r="I684" t="s">
        <v>943</v>
      </c>
      <c r="J684" t="s">
        <v>901</v>
      </c>
      <c r="K684" t="s">
        <v>32</v>
      </c>
      <c r="L684">
        <v>270</v>
      </c>
      <c r="M684">
        <v>21075</v>
      </c>
      <c r="N684" t="s">
        <v>33</v>
      </c>
      <c r="O684" t="s">
        <v>939</v>
      </c>
      <c r="P684" s="4">
        <v>4500</v>
      </c>
      <c r="Q684" s="4">
        <v>6000</v>
      </c>
      <c r="R684" t="s">
        <v>35</v>
      </c>
      <c r="S684" s="4">
        <v>34678764</v>
      </c>
      <c r="T684" t="s">
        <v>56</v>
      </c>
      <c r="U684">
        <v>135</v>
      </c>
      <c r="V684" t="s">
        <v>940</v>
      </c>
      <c r="W684" s="4">
        <f>Tabla1[[#This Row],[OS-Valor Unitario]]-Tabla1[[#This Row],[costo_antes_iva]]</f>
        <v>1500</v>
      </c>
      <c r="X684" s="4">
        <f>Tabla1[[#This Row],[OS-Valor Unitario]]*Tabla1[[#This Row],[CANTIDAD ENTREGA SATELITE]]</f>
        <v>810000</v>
      </c>
      <c r="Y684" s="4">
        <f>Tabla1[[#This Row],[costo_antes_iva]]*Tabla1[[#This Row],[CANTIDAD ENTREGA SATELITE]]</f>
        <v>607500</v>
      </c>
      <c r="Z684" s="4">
        <f>Tabla1[[#This Row],[Valor total OS]]-Tabla1[[#This Row],[valor total op]]</f>
        <v>202500</v>
      </c>
    </row>
    <row r="685" spans="1:26" x14ac:dyDescent="0.3">
      <c r="A685">
        <v>6581</v>
      </c>
      <c r="B685">
        <v>14</v>
      </c>
      <c r="C685" t="s">
        <v>944</v>
      </c>
      <c r="D685" t="s">
        <v>945</v>
      </c>
      <c r="E685" t="s">
        <v>946</v>
      </c>
      <c r="F685" t="s">
        <v>427</v>
      </c>
      <c r="G685" s="2">
        <v>46066</v>
      </c>
      <c r="H685">
        <v>80079044</v>
      </c>
      <c r="I685" t="s">
        <v>947</v>
      </c>
      <c r="J685" t="s">
        <v>901</v>
      </c>
      <c r="K685" t="s">
        <v>32</v>
      </c>
      <c r="L685">
        <v>4</v>
      </c>
      <c r="M685">
        <v>21192</v>
      </c>
      <c r="N685" t="s">
        <v>33</v>
      </c>
      <c r="O685" t="s">
        <v>182</v>
      </c>
      <c r="P685" s="4">
        <v>6000</v>
      </c>
      <c r="Q685" s="4">
        <v>5500</v>
      </c>
      <c r="R685" t="s">
        <v>35</v>
      </c>
      <c r="S685" s="4">
        <v>34678764</v>
      </c>
      <c r="T685" t="s">
        <v>56</v>
      </c>
      <c r="U685">
        <v>2</v>
      </c>
      <c r="V685" t="s">
        <v>183</v>
      </c>
      <c r="W685" s="4">
        <f>Tabla1[[#This Row],[OS-Valor Unitario]]-Tabla1[[#This Row],[costo_antes_iva]]</f>
        <v>-500</v>
      </c>
      <c r="X685" s="4">
        <f>Tabla1[[#This Row],[OS-Valor Unitario]]*Tabla1[[#This Row],[CANTIDAD ENTREGA SATELITE]]</f>
        <v>11000</v>
      </c>
      <c r="Y685" s="4">
        <f>Tabla1[[#This Row],[costo_antes_iva]]*Tabla1[[#This Row],[CANTIDAD ENTREGA SATELITE]]</f>
        <v>12000</v>
      </c>
      <c r="Z685" s="4">
        <f>Tabla1[[#This Row],[Valor total OS]]-Tabla1[[#This Row],[valor total op]]</f>
        <v>-1000</v>
      </c>
    </row>
    <row r="686" spans="1:26" x14ac:dyDescent="0.3">
      <c r="A686">
        <v>6581</v>
      </c>
      <c r="B686">
        <v>6</v>
      </c>
      <c r="C686" t="s">
        <v>915</v>
      </c>
      <c r="D686" t="s">
        <v>916</v>
      </c>
      <c r="E686" t="s">
        <v>913</v>
      </c>
      <c r="F686" t="s">
        <v>427</v>
      </c>
      <c r="G686" s="2">
        <v>46066</v>
      </c>
      <c r="H686">
        <v>80078984</v>
      </c>
      <c r="I686" t="s">
        <v>917</v>
      </c>
      <c r="J686" t="s">
        <v>901</v>
      </c>
      <c r="K686" t="s">
        <v>77</v>
      </c>
      <c r="L686">
        <v>12</v>
      </c>
      <c r="M686">
        <v>21719</v>
      </c>
      <c r="N686" t="s">
        <v>33</v>
      </c>
      <c r="O686" t="s">
        <v>461</v>
      </c>
      <c r="P686" s="4">
        <v>1800</v>
      </c>
      <c r="Q686" s="4">
        <v>3900</v>
      </c>
      <c r="R686" t="s">
        <v>35</v>
      </c>
      <c r="S686" s="4">
        <v>34678764</v>
      </c>
      <c r="T686" t="s">
        <v>67</v>
      </c>
      <c r="U686">
        <v>15</v>
      </c>
      <c r="V686" t="s">
        <v>46</v>
      </c>
      <c r="W686" s="4">
        <f>Tabla1[[#This Row],[OS-Valor Unitario]]-Tabla1[[#This Row],[costo_antes_iva]]</f>
        <v>2100</v>
      </c>
      <c r="X686" s="4">
        <f>Tabla1[[#This Row],[OS-Valor Unitario]]*Tabla1[[#This Row],[CANTIDAD ENTREGA SATELITE]]</f>
        <v>58500</v>
      </c>
      <c r="Y686" s="4">
        <f>Tabla1[[#This Row],[costo_antes_iva]]*Tabla1[[#This Row],[CANTIDAD ENTREGA SATELITE]]</f>
        <v>27000</v>
      </c>
      <c r="Z686" s="4">
        <f>Tabla1[[#This Row],[Valor total OS]]-Tabla1[[#This Row],[valor total op]]</f>
        <v>31500</v>
      </c>
    </row>
    <row r="687" spans="1:26" x14ac:dyDescent="0.3">
      <c r="A687">
        <v>6581</v>
      </c>
      <c r="B687">
        <v>6</v>
      </c>
      <c r="C687" t="s">
        <v>915</v>
      </c>
      <c r="D687" t="s">
        <v>916</v>
      </c>
      <c r="E687" t="s">
        <v>913</v>
      </c>
      <c r="F687" t="s">
        <v>427</v>
      </c>
      <c r="G687" s="2">
        <v>46066</v>
      </c>
      <c r="H687">
        <v>80078984</v>
      </c>
      <c r="I687" t="s">
        <v>917</v>
      </c>
      <c r="J687" t="s">
        <v>901</v>
      </c>
      <c r="K687" t="s">
        <v>77</v>
      </c>
      <c r="L687">
        <v>3</v>
      </c>
      <c r="M687">
        <v>21720</v>
      </c>
      <c r="N687" t="s">
        <v>33</v>
      </c>
      <c r="O687" t="s">
        <v>461</v>
      </c>
      <c r="P687" s="4">
        <v>1800</v>
      </c>
      <c r="Q687" s="4">
        <v>3900</v>
      </c>
      <c r="R687" t="s">
        <v>35</v>
      </c>
      <c r="S687" s="4">
        <v>34678764</v>
      </c>
      <c r="T687" t="s">
        <v>67</v>
      </c>
      <c r="U687">
        <v>15</v>
      </c>
      <c r="V687" t="s">
        <v>46</v>
      </c>
      <c r="W687" s="4">
        <f>Tabla1[[#This Row],[OS-Valor Unitario]]-Tabla1[[#This Row],[costo_antes_iva]]</f>
        <v>2100</v>
      </c>
      <c r="X687" s="4">
        <f>Tabla1[[#This Row],[OS-Valor Unitario]]*Tabla1[[#This Row],[CANTIDAD ENTREGA SATELITE]]</f>
        <v>58500</v>
      </c>
      <c r="Y687" s="4">
        <f>Tabla1[[#This Row],[costo_antes_iva]]*Tabla1[[#This Row],[CANTIDAD ENTREGA SATELITE]]</f>
        <v>27000</v>
      </c>
      <c r="Z687" s="4">
        <f>Tabla1[[#This Row],[Valor total OS]]-Tabla1[[#This Row],[valor total op]]</f>
        <v>31500</v>
      </c>
    </row>
    <row r="688" spans="1:26" x14ac:dyDescent="0.3">
      <c r="A688">
        <v>6581</v>
      </c>
      <c r="B688">
        <v>7</v>
      </c>
      <c r="C688" t="s">
        <v>918</v>
      </c>
      <c r="D688" t="s">
        <v>919</v>
      </c>
      <c r="E688" t="s">
        <v>913</v>
      </c>
      <c r="F688" t="s">
        <v>427</v>
      </c>
      <c r="G688" s="2">
        <v>46066</v>
      </c>
      <c r="H688">
        <v>80078995</v>
      </c>
      <c r="I688" t="s">
        <v>920</v>
      </c>
      <c r="J688" t="s">
        <v>901</v>
      </c>
      <c r="K688" t="s">
        <v>77</v>
      </c>
      <c r="L688">
        <v>2</v>
      </c>
      <c r="M688">
        <v>21749</v>
      </c>
      <c r="N688" t="s">
        <v>33</v>
      </c>
      <c r="O688" t="s">
        <v>461</v>
      </c>
      <c r="P688" s="4">
        <v>1800</v>
      </c>
      <c r="Q688" s="4">
        <v>3900</v>
      </c>
      <c r="R688" t="s">
        <v>35</v>
      </c>
      <c r="S688" s="4">
        <v>34678764</v>
      </c>
      <c r="T688" t="s">
        <v>67</v>
      </c>
      <c r="V688" t="s">
        <v>183</v>
      </c>
      <c r="W688" s="4">
        <f>Tabla1[[#This Row],[OS-Valor Unitario]]-Tabla1[[#This Row],[costo_antes_iva]]</f>
        <v>2100</v>
      </c>
      <c r="X688" s="4">
        <f>Tabla1[[#This Row],[OS-Valor Unitario]]*Tabla1[[#This Row],[CANTIDAD ENTREGA SATELITE]]</f>
        <v>0</v>
      </c>
      <c r="Y688" s="4">
        <f>Tabla1[[#This Row],[costo_antes_iva]]*Tabla1[[#This Row],[CANTIDAD ENTREGA SATELITE]]</f>
        <v>0</v>
      </c>
      <c r="Z688" s="4">
        <f>Tabla1[[#This Row],[Valor total OS]]-Tabla1[[#This Row],[valor total op]]</f>
        <v>0</v>
      </c>
    </row>
    <row r="689" spans="1:26" x14ac:dyDescent="0.3">
      <c r="A689">
        <v>6583</v>
      </c>
      <c r="B689">
        <v>1</v>
      </c>
      <c r="C689" t="s">
        <v>881</v>
      </c>
      <c r="D689" t="s">
        <v>882</v>
      </c>
      <c r="E689" t="s">
        <v>883</v>
      </c>
      <c r="F689" t="s">
        <v>884</v>
      </c>
      <c r="G689" s="2">
        <v>46065</v>
      </c>
      <c r="H689">
        <v>80010068</v>
      </c>
      <c r="I689" t="s">
        <v>885</v>
      </c>
      <c r="J689" t="s">
        <v>886</v>
      </c>
      <c r="K689" t="s">
        <v>32</v>
      </c>
      <c r="L689">
        <v>2</v>
      </c>
      <c r="M689">
        <v>21520</v>
      </c>
      <c r="N689" t="s">
        <v>53</v>
      </c>
      <c r="O689" t="s">
        <v>237</v>
      </c>
      <c r="P689" s="4">
        <v>17197</v>
      </c>
      <c r="Q689" s="4">
        <v>17000</v>
      </c>
      <c r="R689" t="s">
        <v>222</v>
      </c>
      <c r="S689" s="4">
        <v>630010</v>
      </c>
      <c r="T689" t="s">
        <v>238</v>
      </c>
      <c r="U689">
        <v>2</v>
      </c>
      <c r="V689" t="s">
        <v>239</v>
      </c>
      <c r="W689" s="4">
        <f>Tabla1[[#This Row],[OS-Valor Unitario]]-Tabla1[[#This Row],[costo_antes_iva]]</f>
        <v>-197</v>
      </c>
      <c r="X689" s="4">
        <f>Tabla1[[#This Row],[OS-Valor Unitario]]*Tabla1[[#This Row],[CANTIDAD ENTREGA SATELITE]]</f>
        <v>34000</v>
      </c>
      <c r="Y689" s="4">
        <f>Tabla1[[#This Row],[costo_antes_iva]]*Tabla1[[#This Row],[CANTIDAD ENTREGA SATELITE]]</f>
        <v>34394</v>
      </c>
      <c r="Z689" s="4">
        <f>Tabla1[[#This Row],[Valor total OS]]-Tabla1[[#This Row],[valor total op]]</f>
        <v>-394</v>
      </c>
    </row>
    <row r="690" spans="1:26" x14ac:dyDescent="0.3">
      <c r="A690">
        <v>6583</v>
      </c>
      <c r="B690">
        <v>1</v>
      </c>
      <c r="C690" t="s">
        <v>881</v>
      </c>
      <c r="D690" t="s">
        <v>882</v>
      </c>
      <c r="E690" t="s">
        <v>883</v>
      </c>
      <c r="F690" t="s">
        <v>884</v>
      </c>
      <c r="G690" s="2">
        <v>46065</v>
      </c>
      <c r="H690">
        <v>80010068</v>
      </c>
      <c r="I690" t="s">
        <v>885</v>
      </c>
      <c r="J690" t="s">
        <v>886</v>
      </c>
      <c r="K690" t="s">
        <v>77</v>
      </c>
      <c r="L690">
        <v>4</v>
      </c>
      <c r="M690">
        <v>21460</v>
      </c>
      <c r="N690" t="s">
        <v>53</v>
      </c>
      <c r="O690" t="s">
        <v>78</v>
      </c>
      <c r="P690" s="4">
        <v>2800</v>
      </c>
      <c r="Q690" s="4">
        <v>2200</v>
      </c>
      <c r="R690" t="s">
        <v>222</v>
      </c>
      <c r="S690" s="4">
        <v>630010</v>
      </c>
      <c r="T690" t="s">
        <v>238</v>
      </c>
      <c r="U690">
        <v>2</v>
      </c>
      <c r="V690" t="s">
        <v>79</v>
      </c>
      <c r="W690" s="4">
        <f>Tabla1[[#This Row],[OS-Valor Unitario]]-Tabla1[[#This Row],[costo_antes_iva]]</f>
        <v>-600</v>
      </c>
      <c r="X690" s="4">
        <f>Tabla1[[#This Row],[OS-Valor Unitario]]*Tabla1[[#This Row],[CANTIDAD ENTREGA SATELITE]]</f>
        <v>4400</v>
      </c>
      <c r="Y690" s="4">
        <f>Tabla1[[#This Row],[costo_antes_iva]]*Tabla1[[#This Row],[CANTIDAD ENTREGA SATELITE]]</f>
        <v>5600</v>
      </c>
      <c r="Z690" s="4">
        <f>Tabla1[[#This Row],[Valor total OS]]-Tabla1[[#This Row],[valor total op]]</f>
        <v>-1200</v>
      </c>
    </row>
    <row r="691" spans="1:26" x14ac:dyDescent="0.3">
      <c r="A691">
        <v>6583</v>
      </c>
      <c r="B691">
        <v>2</v>
      </c>
      <c r="C691" t="s">
        <v>887</v>
      </c>
      <c r="D691" t="s">
        <v>888</v>
      </c>
      <c r="E691" t="s">
        <v>883</v>
      </c>
      <c r="F691" t="s">
        <v>884</v>
      </c>
      <c r="G691" s="2">
        <v>46065</v>
      </c>
      <c r="H691">
        <v>80010080</v>
      </c>
      <c r="I691" t="s">
        <v>889</v>
      </c>
      <c r="J691" t="s">
        <v>886</v>
      </c>
      <c r="K691" t="s">
        <v>32</v>
      </c>
      <c r="L691">
        <v>16</v>
      </c>
      <c r="M691">
        <v>21446</v>
      </c>
      <c r="N691" t="s">
        <v>53</v>
      </c>
      <c r="O691" t="s">
        <v>237</v>
      </c>
      <c r="P691" s="4">
        <v>17197</v>
      </c>
      <c r="Q691" s="4">
        <v>17000</v>
      </c>
      <c r="R691" t="s">
        <v>222</v>
      </c>
      <c r="S691" s="4">
        <v>630010</v>
      </c>
      <c r="T691" t="s">
        <v>238</v>
      </c>
      <c r="U691">
        <v>8</v>
      </c>
      <c r="V691" t="s">
        <v>239</v>
      </c>
      <c r="W691" s="4">
        <f>Tabla1[[#This Row],[OS-Valor Unitario]]-Tabla1[[#This Row],[costo_antes_iva]]</f>
        <v>-197</v>
      </c>
      <c r="X691" s="4">
        <f>Tabla1[[#This Row],[OS-Valor Unitario]]*Tabla1[[#This Row],[CANTIDAD ENTREGA SATELITE]]</f>
        <v>136000</v>
      </c>
      <c r="Y691" s="4">
        <f>Tabla1[[#This Row],[costo_antes_iva]]*Tabla1[[#This Row],[CANTIDAD ENTREGA SATELITE]]</f>
        <v>137576</v>
      </c>
      <c r="Z691" s="4">
        <f>Tabla1[[#This Row],[Valor total OS]]-Tabla1[[#This Row],[valor total op]]</f>
        <v>-1576</v>
      </c>
    </row>
    <row r="692" spans="1:26" x14ac:dyDescent="0.3">
      <c r="A692">
        <v>6583</v>
      </c>
      <c r="B692">
        <v>2</v>
      </c>
      <c r="C692" t="s">
        <v>887</v>
      </c>
      <c r="D692" t="s">
        <v>888</v>
      </c>
      <c r="E692" t="s">
        <v>883</v>
      </c>
      <c r="F692" t="s">
        <v>884</v>
      </c>
      <c r="G692" s="2">
        <v>46065</v>
      </c>
      <c r="H692">
        <v>80010080</v>
      </c>
      <c r="I692" t="s">
        <v>889</v>
      </c>
      <c r="J692" t="s">
        <v>886</v>
      </c>
      <c r="K692" t="s">
        <v>77</v>
      </c>
      <c r="L692">
        <v>16</v>
      </c>
      <c r="M692">
        <v>21383</v>
      </c>
      <c r="N692" t="s">
        <v>53</v>
      </c>
      <c r="O692" t="s">
        <v>78</v>
      </c>
      <c r="P692" s="4">
        <v>2800</v>
      </c>
      <c r="Q692" s="4">
        <v>2200</v>
      </c>
      <c r="R692" t="s">
        <v>222</v>
      </c>
      <c r="S692" s="4">
        <v>630010</v>
      </c>
      <c r="T692" t="s">
        <v>238</v>
      </c>
      <c r="U692">
        <v>8</v>
      </c>
      <c r="V692" t="s">
        <v>79</v>
      </c>
      <c r="W692" s="4">
        <f>Tabla1[[#This Row],[OS-Valor Unitario]]-Tabla1[[#This Row],[costo_antes_iva]]</f>
        <v>-600</v>
      </c>
      <c r="X692" s="4">
        <f>Tabla1[[#This Row],[OS-Valor Unitario]]*Tabla1[[#This Row],[CANTIDAD ENTREGA SATELITE]]</f>
        <v>17600</v>
      </c>
      <c r="Y692" s="4">
        <f>Tabla1[[#This Row],[costo_antes_iva]]*Tabla1[[#This Row],[CANTIDAD ENTREGA SATELITE]]</f>
        <v>22400</v>
      </c>
      <c r="Z692" s="4">
        <f>Tabla1[[#This Row],[Valor total OS]]-Tabla1[[#This Row],[valor total op]]</f>
        <v>-4800</v>
      </c>
    </row>
    <row r="693" spans="1:26" x14ac:dyDescent="0.3">
      <c r="A693">
        <v>6579</v>
      </c>
      <c r="B693">
        <v>1</v>
      </c>
      <c r="C693" t="s">
        <v>966</v>
      </c>
      <c r="D693" t="s">
        <v>967</v>
      </c>
      <c r="E693" t="s">
        <v>108</v>
      </c>
      <c r="F693" t="s">
        <v>427</v>
      </c>
      <c r="G693" s="2">
        <v>46065</v>
      </c>
      <c r="H693">
        <v>80022416</v>
      </c>
      <c r="I693" t="s">
        <v>968</v>
      </c>
      <c r="J693" t="s">
        <v>969</v>
      </c>
      <c r="K693" t="s">
        <v>32</v>
      </c>
      <c r="L693">
        <v>14</v>
      </c>
      <c r="M693">
        <v>21024</v>
      </c>
      <c r="N693" t="s">
        <v>33</v>
      </c>
      <c r="O693" t="s">
        <v>286</v>
      </c>
      <c r="P693" s="4">
        <v>12000</v>
      </c>
      <c r="Q693" s="4">
        <v>12500</v>
      </c>
      <c r="R693" t="s">
        <v>35</v>
      </c>
      <c r="S693" s="4">
        <v>44726741</v>
      </c>
      <c r="T693" t="s">
        <v>111</v>
      </c>
      <c r="U693">
        <v>14</v>
      </c>
      <c r="V693" t="s">
        <v>460</v>
      </c>
      <c r="W693" s="4">
        <f>Tabla1[[#This Row],[OS-Valor Unitario]]-Tabla1[[#This Row],[costo_antes_iva]]</f>
        <v>500</v>
      </c>
      <c r="X693" s="4">
        <f>Tabla1[[#This Row],[OS-Valor Unitario]]*Tabla1[[#This Row],[CANTIDAD ENTREGA SATELITE]]</f>
        <v>175000</v>
      </c>
      <c r="Y693" s="4">
        <f>Tabla1[[#This Row],[costo_antes_iva]]*Tabla1[[#This Row],[CANTIDAD ENTREGA SATELITE]]</f>
        <v>168000</v>
      </c>
      <c r="Z693" s="4">
        <f>Tabla1[[#This Row],[Valor total OS]]-Tabla1[[#This Row],[valor total op]]</f>
        <v>7000</v>
      </c>
    </row>
    <row r="694" spans="1:26" x14ac:dyDescent="0.3">
      <c r="A694">
        <v>6579</v>
      </c>
      <c r="B694">
        <v>1</v>
      </c>
      <c r="C694" t="s">
        <v>966</v>
      </c>
      <c r="D694" t="s">
        <v>967</v>
      </c>
      <c r="E694" t="s">
        <v>108</v>
      </c>
      <c r="F694" t="s">
        <v>427</v>
      </c>
      <c r="G694" s="2">
        <v>46065</v>
      </c>
      <c r="H694">
        <v>80022416</v>
      </c>
      <c r="I694" t="s">
        <v>968</v>
      </c>
      <c r="J694" t="s">
        <v>969</v>
      </c>
      <c r="K694" t="s">
        <v>77</v>
      </c>
      <c r="L694">
        <v>14</v>
      </c>
      <c r="M694">
        <v>20970</v>
      </c>
      <c r="N694" t="s">
        <v>33</v>
      </c>
      <c r="O694" t="s">
        <v>78</v>
      </c>
      <c r="P694" s="4">
        <v>1800</v>
      </c>
      <c r="Q694" s="4">
        <v>2400</v>
      </c>
      <c r="R694" t="s">
        <v>35</v>
      </c>
      <c r="S694" s="4">
        <v>44726741</v>
      </c>
      <c r="T694" t="s">
        <v>111</v>
      </c>
      <c r="U694">
        <v>14</v>
      </c>
      <c r="V694" t="s">
        <v>79</v>
      </c>
      <c r="W694" s="4">
        <f>Tabla1[[#This Row],[OS-Valor Unitario]]-Tabla1[[#This Row],[costo_antes_iva]]</f>
        <v>600</v>
      </c>
      <c r="X694" s="4">
        <f>Tabla1[[#This Row],[OS-Valor Unitario]]*Tabla1[[#This Row],[CANTIDAD ENTREGA SATELITE]]</f>
        <v>33600</v>
      </c>
      <c r="Y694" s="4">
        <f>Tabla1[[#This Row],[costo_antes_iva]]*Tabla1[[#This Row],[CANTIDAD ENTREGA SATELITE]]</f>
        <v>25200</v>
      </c>
      <c r="Z694" s="4">
        <f>Tabla1[[#This Row],[Valor total OS]]-Tabla1[[#This Row],[valor total op]]</f>
        <v>8400</v>
      </c>
    </row>
    <row r="695" spans="1:26" x14ac:dyDescent="0.3">
      <c r="A695">
        <v>6579</v>
      </c>
      <c r="B695">
        <v>2</v>
      </c>
      <c r="C695" t="s">
        <v>970</v>
      </c>
      <c r="D695" t="s">
        <v>971</v>
      </c>
      <c r="E695" t="s">
        <v>108</v>
      </c>
      <c r="F695" t="s">
        <v>427</v>
      </c>
      <c r="G695" s="2">
        <v>46065</v>
      </c>
      <c r="H695">
        <v>80022425</v>
      </c>
      <c r="I695" t="s">
        <v>972</v>
      </c>
      <c r="J695" t="s">
        <v>969</v>
      </c>
      <c r="K695" t="s">
        <v>77</v>
      </c>
      <c r="L695">
        <v>150</v>
      </c>
      <c r="M695">
        <v>21061</v>
      </c>
      <c r="N695" t="s">
        <v>33</v>
      </c>
      <c r="O695" t="s">
        <v>78</v>
      </c>
      <c r="P695" s="4">
        <v>1600</v>
      </c>
      <c r="Q695" s="4">
        <v>2400</v>
      </c>
      <c r="R695" t="s">
        <v>35</v>
      </c>
      <c r="S695" s="4">
        <v>44726741</v>
      </c>
      <c r="T695" t="s">
        <v>111</v>
      </c>
      <c r="U695">
        <v>75</v>
      </c>
      <c r="V695" t="s">
        <v>79</v>
      </c>
      <c r="W695" s="4">
        <f>Tabla1[[#This Row],[OS-Valor Unitario]]-Tabla1[[#This Row],[costo_antes_iva]]</f>
        <v>800</v>
      </c>
      <c r="X695" s="4">
        <f>Tabla1[[#This Row],[OS-Valor Unitario]]*Tabla1[[#This Row],[CANTIDAD ENTREGA SATELITE]]</f>
        <v>180000</v>
      </c>
      <c r="Y695" s="4">
        <f>Tabla1[[#This Row],[costo_antes_iva]]*Tabla1[[#This Row],[CANTIDAD ENTREGA SATELITE]]</f>
        <v>120000</v>
      </c>
      <c r="Z695" s="4">
        <f>Tabla1[[#This Row],[Valor total OS]]-Tabla1[[#This Row],[valor total op]]</f>
        <v>60000</v>
      </c>
    </row>
    <row r="696" spans="1:26" x14ac:dyDescent="0.3">
      <c r="A696">
        <v>6579</v>
      </c>
      <c r="B696">
        <v>3</v>
      </c>
      <c r="C696" t="s">
        <v>973</v>
      </c>
      <c r="D696" t="s">
        <v>974</v>
      </c>
      <c r="E696" t="s">
        <v>130</v>
      </c>
      <c r="F696" t="s">
        <v>427</v>
      </c>
      <c r="G696" s="2">
        <v>46065</v>
      </c>
      <c r="H696">
        <v>80022454</v>
      </c>
      <c r="I696" t="s">
        <v>975</v>
      </c>
      <c r="J696" t="s">
        <v>969</v>
      </c>
      <c r="K696" t="s">
        <v>32</v>
      </c>
      <c r="L696">
        <v>40</v>
      </c>
      <c r="M696">
        <v>21388</v>
      </c>
      <c r="N696" t="s">
        <v>33</v>
      </c>
      <c r="O696" t="s">
        <v>732</v>
      </c>
      <c r="P696" s="4">
        <v>5500</v>
      </c>
      <c r="Q696" s="4">
        <v>5500</v>
      </c>
      <c r="R696" t="s">
        <v>35</v>
      </c>
      <c r="S696" s="4">
        <v>44726741</v>
      </c>
      <c r="T696" t="s">
        <v>111</v>
      </c>
      <c r="U696">
        <v>20</v>
      </c>
      <c r="V696" t="s">
        <v>976</v>
      </c>
      <c r="W696" s="4">
        <f>Tabla1[[#This Row],[OS-Valor Unitario]]-Tabla1[[#This Row],[costo_antes_iva]]</f>
        <v>0</v>
      </c>
      <c r="X696" s="4">
        <f>Tabla1[[#This Row],[OS-Valor Unitario]]*Tabla1[[#This Row],[CANTIDAD ENTREGA SATELITE]]</f>
        <v>110000</v>
      </c>
      <c r="Y696" s="4">
        <f>Tabla1[[#This Row],[costo_antes_iva]]*Tabla1[[#This Row],[CANTIDAD ENTREGA SATELITE]]</f>
        <v>110000</v>
      </c>
      <c r="Z696" s="4">
        <f>Tabla1[[#This Row],[Valor total OS]]-Tabla1[[#This Row],[valor total op]]</f>
        <v>0</v>
      </c>
    </row>
    <row r="697" spans="1:26" x14ac:dyDescent="0.3">
      <c r="A697">
        <v>6579</v>
      </c>
      <c r="B697">
        <v>3</v>
      </c>
      <c r="C697" t="s">
        <v>973</v>
      </c>
      <c r="D697" t="s">
        <v>974</v>
      </c>
      <c r="E697" t="s">
        <v>130</v>
      </c>
      <c r="F697" t="s">
        <v>427</v>
      </c>
      <c r="G697" s="2">
        <v>46065</v>
      </c>
      <c r="H697">
        <v>80022454</v>
      </c>
      <c r="I697" t="s">
        <v>975</v>
      </c>
      <c r="J697" t="s">
        <v>969</v>
      </c>
      <c r="K697" t="s">
        <v>77</v>
      </c>
      <c r="L697">
        <v>40</v>
      </c>
      <c r="M697">
        <v>21244</v>
      </c>
      <c r="N697" t="s">
        <v>33</v>
      </c>
      <c r="O697" t="s">
        <v>461</v>
      </c>
      <c r="P697" s="4">
        <v>1800</v>
      </c>
      <c r="Q697" s="4">
        <v>1250</v>
      </c>
      <c r="R697" t="s">
        <v>35</v>
      </c>
      <c r="S697" s="4">
        <v>44726741</v>
      </c>
      <c r="T697" t="s">
        <v>111</v>
      </c>
      <c r="U697">
        <v>20</v>
      </c>
      <c r="V697" t="s">
        <v>278</v>
      </c>
      <c r="W697" s="4">
        <f>Tabla1[[#This Row],[OS-Valor Unitario]]-Tabla1[[#This Row],[costo_antes_iva]]</f>
        <v>-550</v>
      </c>
      <c r="X697" s="4">
        <f>Tabla1[[#This Row],[OS-Valor Unitario]]*Tabla1[[#This Row],[CANTIDAD ENTREGA SATELITE]]</f>
        <v>25000</v>
      </c>
      <c r="Y697" s="4">
        <f>Tabla1[[#This Row],[costo_antes_iva]]*Tabla1[[#This Row],[CANTIDAD ENTREGA SATELITE]]</f>
        <v>36000</v>
      </c>
      <c r="Z697" s="4">
        <f>Tabla1[[#This Row],[Valor total OS]]-Tabla1[[#This Row],[valor total op]]</f>
        <v>-11000</v>
      </c>
    </row>
    <row r="698" spans="1:26" x14ac:dyDescent="0.3">
      <c r="A698">
        <v>6579</v>
      </c>
      <c r="B698">
        <v>4</v>
      </c>
      <c r="C698" t="s">
        <v>977</v>
      </c>
      <c r="D698" t="s">
        <v>978</v>
      </c>
      <c r="E698" t="s">
        <v>979</v>
      </c>
      <c r="F698" t="s">
        <v>427</v>
      </c>
      <c r="G698" s="2">
        <v>46065</v>
      </c>
      <c r="H698">
        <v>80022502</v>
      </c>
      <c r="I698" t="s">
        <v>980</v>
      </c>
      <c r="J698" t="s">
        <v>969</v>
      </c>
      <c r="K698" t="s">
        <v>32</v>
      </c>
      <c r="L698">
        <v>20</v>
      </c>
      <c r="M698">
        <v>21025</v>
      </c>
      <c r="N698" t="s">
        <v>33</v>
      </c>
      <c r="O698" t="s">
        <v>286</v>
      </c>
      <c r="P698" s="4">
        <v>12000</v>
      </c>
      <c r="Q698" s="4">
        <v>11500</v>
      </c>
      <c r="R698" t="s">
        <v>35</v>
      </c>
      <c r="S698" s="4">
        <v>44726741</v>
      </c>
      <c r="T698" t="s">
        <v>794</v>
      </c>
      <c r="U698">
        <v>20</v>
      </c>
      <c r="V698" t="s">
        <v>460</v>
      </c>
      <c r="W698" s="4">
        <f>Tabla1[[#This Row],[OS-Valor Unitario]]-Tabla1[[#This Row],[costo_antes_iva]]</f>
        <v>-500</v>
      </c>
      <c r="X698" s="4">
        <f>Tabla1[[#This Row],[OS-Valor Unitario]]*Tabla1[[#This Row],[CANTIDAD ENTREGA SATELITE]]</f>
        <v>230000</v>
      </c>
      <c r="Y698" s="4">
        <f>Tabla1[[#This Row],[costo_antes_iva]]*Tabla1[[#This Row],[CANTIDAD ENTREGA SATELITE]]</f>
        <v>240000</v>
      </c>
      <c r="Z698" s="4">
        <f>Tabla1[[#This Row],[Valor total OS]]-Tabla1[[#This Row],[valor total op]]</f>
        <v>-10000</v>
      </c>
    </row>
    <row r="699" spans="1:26" x14ac:dyDescent="0.3">
      <c r="A699">
        <v>6579</v>
      </c>
      <c r="B699">
        <v>4</v>
      </c>
      <c r="C699" t="s">
        <v>977</v>
      </c>
      <c r="D699" t="s">
        <v>978</v>
      </c>
      <c r="E699" t="s">
        <v>979</v>
      </c>
      <c r="F699" t="s">
        <v>427</v>
      </c>
      <c r="G699" s="2">
        <v>46065</v>
      </c>
      <c r="H699">
        <v>80022502</v>
      </c>
      <c r="I699" t="s">
        <v>980</v>
      </c>
      <c r="J699" t="s">
        <v>969</v>
      </c>
      <c r="K699" t="s">
        <v>77</v>
      </c>
      <c r="L699">
        <v>20</v>
      </c>
      <c r="M699">
        <v>20971</v>
      </c>
      <c r="N699" t="s">
        <v>33</v>
      </c>
      <c r="O699" t="s">
        <v>78</v>
      </c>
      <c r="P699" s="4">
        <v>3200</v>
      </c>
      <c r="Q699" s="4">
        <v>2400</v>
      </c>
      <c r="R699" t="s">
        <v>35</v>
      </c>
      <c r="S699" s="4">
        <v>44726741</v>
      </c>
      <c r="T699" t="s">
        <v>794</v>
      </c>
      <c r="U699">
        <v>20</v>
      </c>
      <c r="V699" t="s">
        <v>79</v>
      </c>
      <c r="W699" s="4">
        <f>Tabla1[[#This Row],[OS-Valor Unitario]]-Tabla1[[#This Row],[costo_antes_iva]]</f>
        <v>-800</v>
      </c>
      <c r="X699" s="4">
        <f>Tabla1[[#This Row],[OS-Valor Unitario]]*Tabla1[[#This Row],[CANTIDAD ENTREGA SATELITE]]</f>
        <v>48000</v>
      </c>
      <c r="Y699" s="4">
        <f>Tabla1[[#This Row],[costo_antes_iva]]*Tabla1[[#This Row],[CANTIDAD ENTREGA SATELITE]]</f>
        <v>64000</v>
      </c>
      <c r="Z699" s="4">
        <f>Tabla1[[#This Row],[Valor total OS]]-Tabla1[[#This Row],[valor total op]]</f>
        <v>-16000</v>
      </c>
    </row>
    <row r="700" spans="1:26" x14ac:dyDescent="0.3">
      <c r="A700">
        <v>6579</v>
      </c>
      <c r="B700">
        <v>5</v>
      </c>
      <c r="C700" t="s">
        <v>981</v>
      </c>
      <c r="D700" t="s">
        <v>982</v>
      </c>
      <c r="E700" t="s">
        <v>111</v>
      </c>
      <c r="F700" t="s">
        <v>427</v>
      </c>
      <c r="G700" s="2">
        <v>46065</v>
      </c>
      <c r="H700">
        <v>80022521</v>
      </c>
      <c r="I700" t="s">
        <v>983</v>
      </c>
      <c r="J700" t="s">
        <v>969</v>
      </c>
      <c r="K700" t="s">
        <v>77</v>
      </c>
      <c r="L700">
        <v>82</v>
      </c>
      <c r="M700">
        <v>21062</v>
      </c>
      <c r="N700" t="s">
        <v>33</v>
      </c>
      <c r="O700" t="s">
        <v>78</v>
      </c>
      <c r="P700" s="4">
        <v>3200</v>
      </c>
      <c r="Q700" s="4">
        <v>2400</v>
      </c>
      <c r="R700" t="s">
        <v>35</v>
      </c>
      <c r="S700" s="4">
        <v>44726741</v>
      </c>
      <c r="T700" t="s">
        <v>111</v>
      </c>
      <c r="U700">
        <v>41</v>
      </c>
      <c r="V700" t="s">
        <v>79</v>
      </c>
      <c r="W700" s="4">
        <f>Tabla1[[#This Row],[OS-Valor Unitario]]-Tabla1[[#This Row],[costo_antes_iva]]</f>
        <v>-800</v>
      </c>
      <c r="X700" s="4">
        <f>Tabla1[[#This Row],[OS-Valor Unitario]]*Tabla1[[#This Row],[CANTIDAD ENTREGA SATELITE]]</f>
        <v>98400</v>
      </c>
      <c r="Y700" s="4">
        <f>Tabla1[[#This Row],[costo_antes_iva]]*Tabla1[[#This Row],[CANTIDAD ENTREGA SATELITE]]</f>
        <v>131200</v>
      </c>
      <c r="Z700" s="4">
        <f>Tabla1[[#This Row],[Valor total OS]]-Tabla1[[#This Row],[valor total op]]</f>
        <v>-32800</v>
      </c>
    </row>
    <row r="701" spans="1:26" x14ac:dyDescent="0.3">
      <c r="A701">
        <v>6579</v>
      </c>
      <c r="B701">
        <v>6</v>
      </c>
      <c r="C701" t="s">
        <v>984</v>
      </c>
      <c r="D701" t="s">
        <v>985</v>
      </c>
      <c r="E701" t="s">
        <v>979</v>
      </c>
      <c r="F701" t="s">
        <v>427</v>
      </c>
      <c r="G701" s="2">
        <v>46065</v>
      </c>
      <c r="H701">
        <v>80022549</v>
      </c>
      <c r="I701" t="s">
        <v>986</v>
      </c>
      <c r="J701" t="s">
        <v>969</v>
      </c>
      <c r="K701" t="s">
        <v>77</v>
      </c>
      <c r="L701">
        <v>260</v>
      </c>
      <c r="M701">
        <v>21063</v>
      </c>
      <c r="N701" t="s">
        <v>33</v>
      </c>
      <c r="O701" t="s">
        <v>78</v>
      </c>
      <c r="P701" s="4">
        <v>3200</v>
      </c>
      <c r="Q701" s="4">
        <v>2400</v>
      </c>
      <c r="R701" t="s">
        <v>35</v>
      </c>
      <c r="S701" s="4">
        <v>44726741</v>
      </c>
      <c r="T701" t="s">
        <v>794</v>
      </c>
      <c r="U701">
        <v>130</v>
      </c>
      <c r="V701" t="s">
        <v>79</v>
      </c>
      <c r="W701" s="4">
        <f>Tabla1[[#This Row],[OS-Valor Unitario]]-Tabla1[[#This Row],[costo_antes_iva]]</f>
        <v>-800</v>
      </c>
      <c r="X701" s="4">
        <f>Tabla1[[#This Row],[OS-Valor Unitario]]*Tabla1[[#This Row],[CANTIDAD ENTREGA SATELITE]]</f>
        <v>312000</v>
      </c>
      <c r="Y701" s="4">
        <f>Tabla1[[#This Row],[costo_antes_iva]]*Tabla1[[#This Row],[CANTIDAD ENTREGA SATELITE]]</f>
        <v>416000</v>
      </c>
      <c r="Z701" s="4">
        <f>Tabla1[[#This Row],[Valor total OS]]-Tabla1[[#This Row],[valor total op]]</f>
        <v>-104000</v>
      </c>
    </row>
    <row r="702" spans="1:26" x14ac:dyDescent="0.3">
      <c r="A702">
        <v>6579</v>
      </c>
      <c r="B702">
        <v>7</v>
      </c>
      <c r="C702" t="s">
        <v>987</v>
      </c>
      <c r="D702" t="s">
        <v>988</v>
      </c>
      <c r="E702" t="s">
        <v>111</v>
      </c>
      <c r="F702" t="s">
        <v>427</v>
      </c>
      <c r="G702" s="2">
        <v>46065</v>
      </c>
      <c r="H702">
        <v>80022557</v>
      </c>
      <c r="I702" t="s">
        <v>989</v>
      </c>
      <c r="J702" t="s">
        <v>969</v>
      </c>
      <c r="K702" t="s">
        <v>32</v>
      </c>
      <c r="L702">
        <v>40</v>
      </c>
      <c r="M702">
        <v>21051</v>
      </c>
      <c r="N702" t="s">
        <v>33</v>
      </c>
      <c r="O702" t="s">
        <v>286</v>
      </c>
      <c r="P702" s="4">
        <v>11000</v>
      </c>
      <c r="Q702" s="4">
        <v>12000</v>
      </c>
      <c r="R702" t="s">
        <v>35</v>
      </c>
      <c r="S702" s="4">
        <v>44726741</v>
      </c>
      <c r="T702" t="s">
        <v>111</v>
      </c>
      <c r="U702">
        <v>20</v>
      </c>
      <c r="V702" t="s">
        <v>460</v>
      </c>
      <c r="W702" s="4">
        <f>Tabla1[[#This Row],[OS-Valor Unitario]]-Tabla1[[#This Row],[costo_antes_iva]]</f>
        <v>1000</v>
      </c>
      <c r="X702" s="4">
        <f>Tabla1[[#This Row],[OS-Valor Unitario]]*Tabla1[[#This Row],[CANTIDAD ENTREGA SATELITE]]</f>
        <v>240000</v>
      </c>
      <c r="Y702" s="4">
        <f>Tabla1[[#This Row],[costo_antes_iva]]*Tabla1[[#This Row],[CANTIDAD ENTREGA SATELITE]]</f>
        <v>220000</v>
      </c>
      <c r="Z702" s="4">
        <f>Tabla1[[#This Row],[Valor total OS]]-Tabla1[[#This Row],[valor total op]]</f>
        <v>20000</v>
      </c>
    </row>
    <row r="703" spans="1:26" x14ac:dyDescent="0.3">
      <c r="A703">
        <v>6579</v>
      </c>
      <c r="B703">
        <v>7</v>
      </c>
      <c r="C703" t="s">
        <v>987</v>
      </c>
      <c r="D703" t="s">
        <v>988</v>
      </c>
      <c r="E703" t="s">
        <v>111</v>
      </c>
      <c r="F703" t="s">
        <v>427</v>
      </c>
      <c r="G703" s="2">
        <v>46065</v>
      </c>
      <c r="H703">
        <v>80022557</v>
      </c>
      <c r="I703" t="s">
        <v>989</v>
      </c>
      <c r="J703" t="s">
        <v>969</v>
      </c>
      <c r="K703" t="s">
        <v>77</v>
      </c>
      <c r="L703">
        <v>20</v>
      </c>
      <c r="M703">
        <v>20972</v>
      </c>
      <c r="N703" t="s">
        <v>33</v>
      </c>
      <c r="O703" t="s">
        <v>78</v>
      </c>
      <c r="P703" s="4">
        <v>3200</v>
      </c>
      <c r="Q703" s="4">
        <v>2400</v>
      </c>
      <c r="R703" t="s">
        <v>35</v>
      </c>
      <c r="S703" s="4">
        <v>44726741</v>
      </c>
      <c r="T703" t="s">
        <v>111</v>
      </c>
      <c r="U703">
        <v>20</v>
      </c>
      <c r="V703" t="s">
        <v>79</v>
      </c>
      <c r="W703" s="4">
        <f>Tabla1[[#This Row],[OS-Valor Unitario]]-Tabla1[[#This Row],[costo_antes_iva]]</f>
        <v>-800</v>
      </c>
      <c r="X703" s="4">
        <f>Tabla1[[#This Row],[OS-Valor Unitario]]*Tabla1[[#This Row],[CANTIDAD ENTREGA SATELITE]]</f>
        <v>48000</v>
      </c>
      <c r="Y703" s="4">
        <f>Tabla1[[#This Row],[costo_antes_iva]]*Tabla1[[#This Row],[CANTIDAD ENTREGA SATELITE]]</f>
        <v>64000</v>
      </c>
      <c r="Z703" s="4">
        <f>Tabla1[[#This Row],[Valor total OS]]-Tabla1[[#This Row],[valor total op]]</f>
        <v>-16000</v>
      </c>
    </row>
    <row r="704" spans="1:26" x14ac:dyDescent="0.3">
      <c r="A704">
        <v>6579</v>
      </c>
      <c r="B704">
        <v>8</v>
      </c>
      <c r="C704" t="s">
        <v>990</v>
      </c>
      <c r="D704" t="s">
        <v>991</v>
      </c>
      <c r="E704" t="s">
        <v>979</v>
      </c>
      <c r="F704" t="s">
        <v>427</v>
      </c>
      <c r="G704" s="2">
        <v>46065</v>
      </c>
      <c r="H704">
        <v>80022564</v>
      </c>
      <c r="I704" t="s">
        <v>992</v>
      </c>
      <c r="J704" t="s">
        <v>969</v>
      </c>
      <c r="K704" t="s">
        <v>32</v>
      </c>
      <c r="L704">
        <v>120</v>
      </c>
      <c r="M704">
        <v>21245</v>
      </c>
      <c r="N704" t="s">
        <v>33</v>
      </c>
      <c r="O704" t="s">
        <v>461</v>
      </c>
      <c r="P704" s="4">
        <v>5500</v>
      </c>
      <c r="Q704" s="4">
        <v>1250</v>
      </c>
      <c r="R704" t="s">
        <v>35</v>
      </c>
      <c r="S704" s="4">
        <v>44726741</v>
      </c>
      <c r="T704" t="s">
        <v>794</v>
      </c>
      <c r="U704">
        <v>60</v>
      </c>
      <c r="V704" t="s">
        <v>278</v>
      </c>
      <c r="W704" s="4">
        <f>Tabla1[[#This Row],[OS-Valor Unitario]]-Tabla1[[#This Row],[costo_antes_iva]]</f>
        <v>-4250</v>
      </c>
      <c r="X704" s="4">
        <f>Tabla1[[#This Row],[OS-Valor Unitario]]*Tabla1[[#This Row],[CANTIDAD ENTREGA SATELITE]]</f>
        <v>75000</v>
      </c>
      <c r="Y704" s="4">
        <f>Tabla1[[#This Row],[costo_antes_iva]]*Tabla1[[#This Row],[CANTIDAD ENTREGA SATELITE]]</f>
        <v>330000</v>
      </c>
      <c r="Z704" s="4">
        <f>Tabla1[[#This Row],[Valor total OS]]-Tabla1[[#This Row],[valor total op]]</f>
        <v>-255000</v>
      </c>
    </row>
    <row r="705" spans="1:26" x14ac:dyDescent="0.3">
      <c r="A705">
        <v>6579</v>
      </c>
      <c r="B705">
        <v>8</v>
      </c>
      <c r="C705" t="s">
        <v>990</v>
      </c>
      <c r="D705" t="s">
        <v>991</v>
      </c>
      <c r="E705" t="s">
        <v>979</v>
      </c>
      <c r="F705" t="s">
        <v>427</v>
      </c>
      <c r="G705" s="2">
        <v>46065</v>
      </c>
      <c r="H705">
        <v>80022564</v>
      </c>
      <c r="I705" t="s">
        <v>992</v>
      </c>
      <c r="J705" t="s">
        <v>969</v>
      </c>
      <c r="K705" t="s">
        <v>32</v>
      </c>
      <c r="L705">
        <v>120</v>
      </c>
      <c r="M705">
        <v>21389</v>
      </c>
      <c r="N705" t="s">
        <v>33</v>
      </c>
      <c r="O705" t="s">
        <v>732</v>
      </c>
      <c r="P705" s="4">
        <v>5500</v>
      </c>
      <c r="Q705" s="4">
        <v>5500</v>
      </c>
      <c r="R705" t="s">
        <v>35</v>
      </c>
      <c r="S705" s="4">
        <v>44726741</v>
      </c>
      <c r="T705" t="s">
        <v>794</v>
      </c>
      <c r="U705">
        <v>60</v>
      </c>
      <c r="V705" t="s">
        <v>976</v>
      </c>
      <c r="W705" s="4">
        <f>Tabla1[[#This Row],[OS-Valor Unitario]]-Tabla1[[#This Row],[costo_antes_iva]]</f>
        <v>0</v>
      </c>
      <c r="X705" s="4">
        <f>Tabla1[[#This Row],[OS-Valor Unitario]]*Tabla1[[#This Row],[CANTIDAD ENTREGA SATELITE]]</f>
        <v>330000</v>
      </c>
      <c r="Y705" s="4">
        <f>Tabla1[[#This Row],[costo_antes_iva]]*Tabla1[[#This Row],[CANTIDAD ENTREGA SATELITE]]</f>
        <v>330000</v>
      </c>
      <c r="Z705" s="4">
        <f>Tabla1[[#This Row],[Valor total OS]]-Tabla1[[#This Row],[valor total op]]</f>
        <v>0</v>
      </c>
    </row>
    <row r="706" spans="1:26" x14ac:dyDescent="0.3">
      <c r="A706">
        <v>6579</v>
      </c>
      <c r="B706">
        <v>9</v>
      </c>
      <c r="C706" t="s">
        <v>993</v>
      </c>
      <c r="D706" t="s">
        <v>994</v>
      </c>
      <c r="E706" t="s">
        <v>913</v>
      </c>
      <c r="F706" t="s">
        <v>427</v>
      </c>
      <c r="G706" s="2">
        <v>46065</v>
      </c>
      <c r="H706">
        <v>80022649</v>
      </c>
      <c r="I706" t="s">
        <v>995</v>
      </c>
      <c r="J706" t="s">
        <v>969</v>
      </c>
      <c r="K706" t="s">
        <v>32</v>
      </c>
      <c r="L706">
        <v>30</v>
      </c>
      <c r="M706">
        <v>21466</v>
      </c>
      <c r="N706" t="s">
        <v>33</v>
      </c>
      <c r="O706" t="s">
        <v>132</v>
      </c>
      <c r="P706" s="4">
        <v>8500</v>
      </c>
      <c r="Q706" s="4">
        <v>10000</v>
      </c>
      <c r="R706" t="s">
        <v>35</v>
      </c>
      <c r="S706" s="4">
        <v>44726741</v>
      </c>
      <c r="T706" t="s">
        <v>67</v>
      </c>
      <c r="U706">
        <v>15</v>
      </c>
      <c r="V706" t="s">
        <v>133</v>
      </c>
      <c r="W706" s="4">
        <f>Tabla1[[#This Row],[OS-Valor Unitario]]-Tabla1[[#This Row],[costo_antes_iva]]</f>
        <v>1500</v>
      </c>
      <c r="X706" s="4">
        <f>Tabla1[[#This Row],[OS-Valor Unitario]]*Tabla1[[#This Row],[CANTIDAD ENTREGA SATELITE]]</f>
        <v>150000</v>
      </c>
      <c r="Y706" s="4">
        <f>Tabla1[[#This Row],[costo_antes_iva]]*Tabla1[[#This Row],[CANTIDAD ENTREGA SATELITE]]</f>
        <v>127500</v>
      </c>
      <c r="Z706" s="4">
        <f>Tabla1[[#This Row],[Valor total OS]]-Tabla1[[#This Row],[valor total op]]</f>
        <v>22500</v>
      </c>
    </row>
    <row r="707" spans="1:26" x14ac:dyDescent="0.3">
      <c r="A707">
        <v>6579</v>
      </c>
      <c r="B707">
        <v>9</v>
      </c>
      <c r="C707" t="s">
        <v>993</v>
      </c>
      <c r="D707" t="s">
        <v>994</v>
      </c>
      <c r="E707" t="s">
        <v>913</v>
      </c>
      <c r="F707" t="s">
        <v>427</v>
      </c>
      <c r="G707" s="2">
        <v>46065</v>
      </c>
      <c r="H707">
        <v>80022649</v>
      </c>
      <c r="I707" t="s">
        <v>995</v>
      </c>
      <c r="J707" t="s">
        <v>969</v>
      </c>
      <c r="K707" t="s">
        <v>77</v>
      </c>
      <c r="L707">
        <v>30</v>
      </c>
      <c r="M707">
        <v>21380</v>
      </c>
      <c r="N707" t="s">
        <v>33</v>
      </c>
      <c r="O707" t="s">
        <v>461</v>
      </c>
      <c r="P707" s="4">
        <v>1800</v>
      </c>
      <c r="Q707" s="4">
        <v>1250</v>
      </c>
      <c r="R707" t="s">
        <v>35</v>
      </c>
      <c r="S707" s="4">
        <v>44726741</v>
      </c>
      <c r="T707" t="s">
        <v>67</v>
      </c>
      <c r="U707">
        <v>15</v>
      </c>
      <c r="V707" t="s">
        <v>278</v>
      </c>
      <c r="W707" s="4">
        <f>Tabla1[[#This Row],[OS-Valor Unitario]]-Tabla1[[#This Row],[costo_antes_iva]]</f>
        <v>-550</v>
      </c>
      <c r="X707" s="4">
        <f>Tabla1[[#This Row],[OS-Valor Unitario]]*Tabla1[[#This Row],[CANTIDAD ENTREGA SATELITE]]</f>
        <v>18750</v>
      </c>
      <c r="Y707" s="4">
        <f>Tabla1[[#This Row],[costo_antes_iva]]*Tabla1[[#This Row],[CANTIDAD ENTREGA SATELITE]]</f>
        <v>27000</v>
      </c>
      <c r="Z707" s="4">
        <f>Tabla1[[#This Row],[Valor total OS]]-Tabla1[[#This Row],[valor total op]]</f>
        <v>-8250</v>
      </c>
    </row>
    <row r="708" spans="1:26" x14ac:dyDescent="0.3">
      <c r="A708">
        <v>6579</v>
      </c>
      <c r="B708">
        <v>10</v>
      </c>
      <c r="C708" t="s">
        <v>996</v>
      </c>
      <c r="D708" t="s">
        <v>997</v>
      </c>
      <c r="E708" t="s">
        <v>913</v>
      </c>
      <c r="F708" t="s">
        <v>427</v>
      </c>
      <c r="G708" s="2">
        <v>46065</v>
      </c>
      <c r="H708">
        <v>80022666</v>
      </c>
      <c r="I708" t="s">
        <v>998</v>
      </c>
      <c r="J708" t="s">
        <v>969</v>
      </c>
      <c r="K708" t="s">
        <v>32</v>
      </c>
      <c r="L708">
        <v>50</v>
      </c>
      <c r="M708">
        <v>21467</v>
      </c>
      <c r="N708" t="s">
        <v>33</v>
      </c>
      <c r="O708" t="s">
        <v>132</v>
      </c>
      <c r="P708" s="4">
        <v>8500</v>
      </c>
      <c r="Q708" s="4">
        <v>10000</v>
      </c>
      <c r="R708" t="s">
        <v>35</v>
      </c>
      <c r="S708" s="4">
        <v>44726741</v>
      </c>
      <c r="T708" t="s">
        <v>67</v>
      </c>
      <c r="U708">
        <v>25</v>
      </c>
      <c r="V708" t="s">
        <v>133</v>
      </c>
      <c r="W708" s="4">
        <f>Tabla1[[#This Row],[OS-Valor Unitario]]-Tabla1[[#This Row],[costo_antes_iva]]</f>
        <v>1500</v>
      </c>
      <c r="X708" s="4">
        <f>Tabla1[[#This Row],[OS-Valor Unitario]]*Tabla1[[#This Row],[CANTIDAD ENTREGA SATELITE]]</f>
        <v>250000</v>
      </c>
      <c r="Y708" s="4">
        <f>Tabla1[[#This Row],[costo_antes_iva]]*Tabla1[[#This Row],[CANTIDAD ENTREGA SATELITE]]</f>
        <v>212500</v>
      </c>
      <c r="Z708" s="4">
        <f>Tabla1[[#This Row],[Valor total OS]]-Tabla1[[#This Row],[valor total op]]</f>
        <v>37500</v>
      </c>
    </row>
    <row r="709" spans="1:26" x14ac:dyDescent="0.3">
      <c r="A709">
        <v>6579</v>
      </c>
      <c r="B709">
        <v>10</v>
      </c>
      <c r="C709" t="s">
        <v>996</v>
      </c>
      <c r="D709" t="s">
        <v>997</v>
      </c>
      <c r="E709" t="s">
        <v>913</v>
      </c>
      <c r="F709" t="s">
        <v>427</v>
      </c>
      <c r="G709" s="2">
        <v>46065</v>
      </c>
      <c r="H709">
        <v>80022666</v>
      </c>
      <c r="I709" t="s">
        <v>998</v>
      </c>
      <c r="J709" t="s">
        <v>969</v>
      </c>
      <c r="K709" t="s">
        <v>77</v>
      </c>
      <c r="L709">
        <v>50</v>
      </c>
      <c r="M709">
        <v>21381</v>
      </c>
      <c r="N709" t="s">
        <v>33</v>
      </c>
      <c r="O709" t="s">
        <v>461</v>
      </c>
      <c r="P709" s="4">
        <v>1800</v>
      </c>
      <c r="Q709" s="4">
        <v>1250</v>
      </c>
      <c r="R709" t="s">
        <v>35</v>
      </c>
      <c r="S709" s="4">
        <v>44726741</v>
      </c>
      <c r="T709" t="s">
        <v>67</v>
      </c>
      <c r="U709">
        <v>25</v>
      </c>
      <c r="V709" t="s">
        <v>278</v>
      </c>
      <c r="W709" s="4">
        <f>Tabla1[[#This Row],[OS-Valor Unitario]]-Tabla1[[#This Row],[costo_antes_iva]]</f>
        <v>-550</v>
      </c>
      <c r="X709" s="4">
        <f>Tabla1[[#This Row],[OS-Valor Unitario]]*Tabla1[[#This Row],[CANTIDAD ENTREGA SATELITE]]</f>
        <v>31250</v>
      </c>
      <c r="Y709" s="4">
        <f>Tabla1[[#This Row],[costo_antes_iva]]*Tabla1[[#This Row],[CANTIDAD ENTREGA SATELITE]]</f>
        <v>45000</v>
      </c>
      <c r="Z709" s="4">
        <f>Tabla1[[#This Row],[Valor total OS]]-Tabla1[[#This Row],[valor total op]]</f>
        <v>-13750</v>
      </c>
    </row>
    <row r="710" spans="1:26" x14ac:dyDescent="0.3">
      <c r="A710">
        <v>6579</v>
      </c>
      <c r="B710">
        <v>11</v>
      </c>
      <c r="C710" t="s">
        <v>999</v>
      </c>
      <c r="D710" t="s">
        <v>1000</v>
      </c>
      <c r="E710" t="s">
        <v>913</v>
      </c>
      <c r="F710" t="s">
        <v>427</v>
      </c>
      <c r="G710" s="2">
        <v>46065</v>
      </c>
      <c r="H710">
        <v>80022678</v>
      </c>
      <c r="I710" t="s">
        <v>1001</v>
      </c>
      <c r="J710" t="s">
        <v>969</v>
      </c>
      <c r="K710" t="s">
        <v>77</v>
      </c>
      <c r="L710">
        <v>22</v>
      </c>
      <c r="M710">
        <v>21615</v>
      </c>
      <c r="N710" t="s">
        <v>33</v>
      </c>
      <c r="O710" t="s">
        <v>461</v>
      </c>
      <c r="P710" s="4">
        <v>1800</v>
      </c>
      <c r="Q710" s="4">
        <v>2800</v>
      </c>
      <c r="R710" t="s">
        <v>35</v>
      </c>
      <c r="S710" s="4">
        <v>44726741</v>
      </c>
      <c r="T710" t="s">
        <v>67</v>
      </c>
      <c r="U710">
        <v>22</v>
      </c>
      <c r="V710" t="s">
        <v>278</v>
      </c>
      <c r="W710" s="4">
        <f>Tabla1[[#This Row],[OS-Valor Unitario]]-Tabla1[[#This Row],[costo_antes_iva]]</f>
        <v>1000</v>
      </c>
      <c r="X710" s="4">
        <f>Tabla1[[#This Row],[OS-Valor Unitario]]*Tabla1[[#This Row],[CANTIDAD ENTREGA SATELITE]]</f>
        <v>61600</v>
      </c>
      <c r="Y710" s="4">
        <f>Tabla1[[#This Row],[costo_antes_iva]]*Tabla1[[#This Row],[CANTIDAD ENTREGA SATELITE]]</f>
        <v>39600</v>
      </c>
      <c r="Z710" s="4">
        <f>Tabla1[[#This Row],[Valor total OS]]-Tabla1[[#This Row],[valor total op]]</f>
        <v>22000</v>
      </c>
    </row>
    <row r="711" spans="1:26" x14ac:dyDescent="0.3">
      <c r="A711">
        <v>6579</v>
      </c>
      <c r="B711">
        <v>12</v>
      </c>
      <c r="C711" t="s">
        <v>1002</v>
      </c>
      <c r="D711" t="s">
        <v>1003</v>
      </c>
      <c r="E711" t="s">
        <v>979</v>
      </c>
      <c r="F711" t="s">
        <v>427</v>
      </c>
      <c r="G711" s="2">
        <v>46065</v>
      </c>
      <c r="H711">
        <v>80022576</v>
      </c>
      <c r="I711" t="s">
        <v>1004</v>
      </c>
      <c r="J711" t="s">
        <v>969</v>
      </c>
      <c r="K711" t="s">
        <v>32</v>
      </c>
      <c r="L711">
        <v>100</v>
      </c>
      <c r="M711">
        <v>21390</v>
      </c>
      <c r="N711" t="s">
        <v>33</v>
      </c>
      <c r="O711" t="s">
        <v>732</v>
      </c>
      <c r="P711" s="4">
        <v>5500</v>
      </c>
      <c r="Q711" s="4">
        <v>5500</v>
      </c>
      <c r="R711" t="s">
        <v>35</v>
      </c>
      <c r="S711" s="4">
        <v>44726741</v>
      </c>
      <c r="T711" t="s">
        <v>794</v>
      </c>
      <c r="U711">
        <v>50</v>
      </c>
      <c r="V711" t="s">
        <v>976</v>
      </c>
      <c r="W711" s="4">
        <f>Tabla1[[#This Row],[OS-Valor Unitario]]-Tabla1[[#This Row],[costo_antes_iva]]</f>
        <v>0</v>
      </c>
      <c r="X711" s="4">
        <f>Tabla1[[#This Row],[OS-Valor Unitario]]*Tabla1[[#This Row],[CANTIDAD ENTREGA SATELITE]]</f>
        <v>275000</v>
      </c>
      <c r="Y711" s="4">
        <f>Tabla1[[#This Row],[costo_antes_iva]]*Tabla1[[#This Row],[CANTIDAD ENTREGA SATELITE]]</f>
        <v>275000</v>
      </c>
      <c r="Z711" s="4">
        <f>Tabla1[[#This Row],[Valor total OS]]-Tabla1[[#This Row],[valor total op]]</f>
        <v>0</v>
      </c>
    </row>
    <row r="712" spans="1:26" x14ac:dyDescent="0.3">
      <c r="A712">
        <v>6579</v>
      </c>
      <c r="B712">
        <v>12</v>
      </c>
      <c r="C712" t="s">
        <v>1002</v>
      </c>
      <c r="D712" t="s">
        <v>1003</v>
      </c>
      <c r="E712" t="s">
        <v>979</v>
      </c>
      <c r="F712" t="s">
        <v>427</v>
      </c>
      <c r="G712" s="2">
        <v>46065</v>
      </c>
      <c r="H712">
        <v>80022576</v>
      </c>
      <c r="I712" t="s">
        <v>1004</v>
      </c>
      <c r="J712" t="s">
        <v>969</v>
      </c>
      <c r="K712" t="s">
        <v>77</v>
      </c>
      <c r="L712">
        <v>100</v>
      </c>
      <c r="M712">
        <v>21248</v>
      </c>
      <c r="N712" t="s">
        <v>33</v>
      </c>
      <c r="O712" t="s">
        <v>461</v>
      </c>
      <c r="P712" s="4">
        <v>1800</v>
      </c>
      <c r="Q712" s="4">
        <v>2500</v>
      </c>
      <c r="R712" t="s">
        <v>35</v>
      </c>
      <c r="S712" s="4">
        <v>44726741</v>
      </c>
      <c r="T712" t="s">
        <v>794</v>
      </c>
      <c r="U712">
        <v>50</v>
      </c>
      <c r="V712" t="s">
        <v>278</v>
      </c>
      <c r="W712" s="4">
        <f>Tabla1[[#This Row],[OS-Valor Unitario]]-Tabla1[[#This Row],[costo_antes_iva]]</f>
        <v>700</v>
      </c>
      <c r="X712" s="4">
        <f>Tabla1[[#This Row],[OS-Valor Unitario]]*Tabla1[[#This Row],[CANTIDAD ENTREGA SATELITE]]</f>
        <v>125000</v>
      </c>
      <c r="Y712" s="4">
        <f>Tabla1[[#This Row],[costo_antes_iva]]*Tabla1[[#This Row],[CANTIDAD ENTREGA SATELITE]]</f>
        <v>90000</v>
      </c>
      <c r="Z712" s="4">
        <f>Tabla1[[#This Row],[Valor total OS]]-Tabla1[[#This Row],[valor total op]]</f>
        <v>35000</v>
      </c>
    </row>
    <row r="713" spans="1:26" x14ac:dyDescent="0.3">
      <c r="A713">
        <v>6579</v>
      </c>
      <c r="B713">
        <v>13</v>
      </c>
      <c r="C713" t="s">
        <v>1005</v>
      </c>
      <c r="D713" t="s">
        <v>1006</v>
      </c>
      <c r="E713" t="s">
        <v>923</v>
      </c>
      <c r="F713" t="s">
        <v>427</v>
      </c>
      <c r="G713" s="2">
        <v>46065</v>
      </c>
      <c r="H713">
        <v>80022724</v>
      </c>
      <c r="I713" t="s">
        <v>1007</v>
      </c>
      <c r="J713" t="s">
        <v>969</v>
      </c>
      <c r="K713" t="s">
        <v>32</v>
      </c>
      <c r="L713">
        <v>400</v>
      </c>
      <c r="M713">
        <v>21131</v>
      </c>
      <c r="N713" t="s">
        <v>33</v>
      </c>
      <c r="O713" t="s">
        <v>196</v>
      </c>
      <c r="P713" s="4">
        <v>3000</v>
      </c>
      <c r="Q713" s="4">
        <v>3000</v>
      </c>
      <c r="R713" t="s">
        <v>35</v>
      </c>
      <c r="S713" s="4">
        <v>44726741</v>
      </c>
      <c r="T713" t="s">
        <v>121</v>
      </c>
      <c r="U713">
        <v>200</v>
      </c>
      <c r="V713" t="s">
        <v>198</v>
      </c>
      <c r="W713" s="4">
        <f>Tabla1[[#This Row],[OS-Valor Unitario]]-Tabla1[[#This Row],[costo_antes_iva]]</f>
        <v>0</v>
      </c>
      <c r="X713" s="4">
        <f>Tabla1[[#This Row],[OS-Valor Unitario]]*Tabla1[[#This Row],[CANTIDAD ENTREGA SATELITE]]</f>
        <v>600000</v>
      </c>
      <c r="Y713" s="4">
        <f>Tabla1[[#This Row],[costo_antes_iva]]*Tabla1[[#This Row],[CANTIDAD ENTREGA SATELITE]]</f>
        <v>600000</v>
      </c>
      <c r="Z713" s="4">
        <f>Tabla1[[#This Row],[Valor total OS]]-Tabla1[[#This Row],[valor total op]]</f>
        <v>0</v>
      </c>
    </row>
    <row r="714" spans="1:26" x14ac:dyDescent="0.3">
      <c r="A714">
        <v>6579</v>
      </c>
      <c r="B714">
        <v>13</v>
      </c>
      <c r="C714" t="s">
        <v>1005</v>
      </c>
      <c r="D714" t="s">
        <v>1006</v>
      </c>
      <c r="E714" t="s">
        <v>923</v>
      </c>
      <c r="F714" t="s">
        <v>427</v>
      </c>
      <c r="G714" s="2">
        <v>46065</v>
      </c>
      <c r="H714">
        <v>80022724</v>
      </c>
      <c r="I714" t="s">
        <v>1007</v>
      </c>
      <c r="J714" t="s">
        <v>969</v>
      </c>
      <c r="K714" t="s">
        <v>32</v>
      </c>
      <c r="L714">
        <v>400</v>
      </c>
      <c r="M714">
        <v>21130</v>
      </c>
      <c r="N714" t="s">
        <v>33</v>
      </c>
      <c r="O714" t="s">
        <v>74</v>
      </c>
      <c r="P714" s="4">
        <v>3000</v>
      </c>
      <c r="Q714" s="4">
        <v>3000</v>
      </c>
      <c r="R714" t="s">
        <v>35</v>
      </c>
      <c r="S714" s="4">
        <v>44726741</v>
      </c>
      <c r="T714" t="s">
        <v>121</v>
      </c>
      <c r="U714">
        <v>200</v>
      </c>
      <c r="V714" t="s">
        <v>76</v>
      </c>
      <c r="W714" s="4">
        <f>Tabla1[[#This Row],[OS-Valor Unitario]]-Tabla1[[#This Row],[costo_antes_iva]]</f>
        <v>0</v>
      </c>
      <c r="X714" s="4">
        <f>Tabla1[[#This Row],[OS-Valor Unitario]]*Tabla1[[#This Row],[CANTIDAD ENTREGA SATELITE]]</f>
        <v>600000</v>
      </c>
      <c r="Y714" s="4">
        <f>Tabla1[[#This Row],[costo_antes_iva]]*Tabla1[[#This Row],[CANTIDAD ENTREGA SATELITE]]</f>
        <v>600000</v>
      </c>
      <c r="Z714" s="4">
        <f>Tabla1[[#This Row],[Valor total OS]]-Tabla1[[#This Row],[valor total op]]</f>
        <v>0</v>
      </c>
    </row>
    <row r="715" spans="1:26" x14ac:dyDescent="0.3">
      <c r="A715">
        <v>6579</v>
      </c>
      <c r="B715">
        <v>14</v>
      </c>
      <c r="C715" t="s">
        <v>1008</v>
      </c>
      <c r="D715" t="s">
        <v>1009</v>
      </c>
      <c r="E715" t="s">
        <v>118</v>
      </c>
      <c r="F715" t="s">
        <v>427</v>
      </c>
      <c r="G715" s="2">
        <v>46065</v>
      </c>
      <c r="H715">
        <v>80022750</v>
      </c>
      <c r="I715" t="s">
        <v>1010</v>
      </c>
      <c r="J715" t="s">
        <v>969</v>
      </c>
      <c r="K715" t="s">
        <v>32</v>
      </c>
      <c r="L715">
        <v>240</v>
      </c>
      <c r="M715">
        <v>21247</v>
      </c>
      <c r="N715" t="s">
        <v>33</v>
      </c>
      <c r="O715" t="s">
        <v>110</v>
      </c>
      <c r="P715" s="4">
        <v>3000</v>
      </c>
      <c r="Q715" s="4">
        <v>3000</v>
      </c>
      <c r="R715" t="s">
        <v>35</v>
      </c>
      <c r="S715" s="4">
        <v>44726741</v>
      </c>
      <c r="T715" t="s">
        <v>121</v>
      </c>
      <c r="U715">
        <v>120</v>
      </c>
      <c r="V715" t="s">
        <v>110</v>
      </c>
      <c r="W715" s="4">
        <f>Tabla1[[#This Row],[OS-Valor Unitario]]-Tabla1[[#This Row],[costo_antes_iva]]</f>
        <v>0</v>
      </c>
      <c r="X715" s="4">
        <f>Tabla1[[#This Row],[OS-Valor Unitario]]*Tabla1[[#This Row],[CANTIDAD ENTREGA SATELITE]]</f>
        <v>360000</v>
      </c>
      <c r="Y715" s="4">
        <f>Tabla1[[#This Row],[costo_antes_iva]]*Tabla1[[#This Row],[CANTIDAD ENTREGA SATELITE]]</f>
        <v>360000</v>
      </c>
      <c r="Z715" s="4">
        <f>Tabla1[[#This Row],[Valor total OS]]-Tabla1[[#This Row],[valor total op]]</f>
        <v>0</v>
      </c>
    </row>
    <row r="716" spans="1:26" x14ac:dyDescent="0.3">
      <c r="A716">
        <v>6579</v>
      </c>
      <c r="B716">
        <v>15</v>
      </c>
      <c r="C716" t="s">
        <v>1011</v>
      </c>
      <c r="D716" t="s">
        <v>1012</v>
      </c>
      <c r="E716" t="s">
        <v>118</v>
      </c>
      <c r="F716" t="s">
        <v>427</v>
      </c>
      <c r="G716" s="2">
        <v>46065</v>
      </c>
      <c r="H716">
        <v>80022825</v>
      </c>
      <c r="I716" t="s">
        <v>1013</v>
      </c>
      <c r="J716" t="s">
        <v>969</v>
      </c>
      <c r="K716" t="s">
        <v>32</v>
      </c>
      <c r="L716">
        <v>504</v>
      </c>
      <c r="M716">
        <v>21224</v>
      </c>
      <c r="N716" t="s">
        <v>33</v>
      </c>
      <c r="O716" t="s">
        <v>120</v>
      </c>
      <c r="P716" s="4">
        <v>11000</v>
      </c>
      <c r="Q716" s="4">
        <v>3500</v>
      </c>
      <c r="R716" t="s">
        <v>35</v>
      </c>
      <c r="S716" s="4">
        <v>44726741</v>
      </c>
      <c r="T716" t="s">
        <v>121</v>
      </c>
      <c r="U716">
        <v>45</v>
      </c>
      <c r="V716" t="s">
        <v>225</v>
      </c>
      <c r="W716" s="4">
        <f>Tabla1[[#This Row],[OS-Valor Unitario]]-Tabla1[[#This Row],[costo_antes_iva]]</f>
        <v>-7500</v>
      </c>
      <c r="X716" s="4">
        <f>Tabla1[[#This Row],[OS-Valor Unitario]]*Tabla1[[#This Row],[CANTIDAD ENTREGA SATELITE]]</f>
        <v>157500</v>
      </c>
      <c r="Y716" s="4">
        <f>Tabla1[[#This Row],[costo_antes_iva]]*Tabla1[[#This Row],[CANTIDAD ENTREGA SATELITE]]</f>
        <v>495000</v>
      </c>
      <c r="Z716" s="4">
        <f>Tabla1[[#This Row],[Valor total OS]]-Tabla1[[#This Row],[valor total op]]</f>
        <v>-337500</v>
      </c>
    </row>
    <row r="717" spans="1:26" x14ac:dyDescent="0.3">
      <c r="A717">
        <v>6579</v>
      </c>
      <c r="B717">
        <v>15</v>
      </c>
      <c r="C717" t="s">
        <v>1011</v>
      </c>
      <c r="D717" t="s">
        <v>1012</v>
      </c>
      <c r="E717" t="s">
        <v>118</v>
      </c>
      <c r="F717" t="s">
        <v>427</v>
      </c>
      <c r="G717" s="2">
        <v>46065</v>
      </c>
      <c r="H717">
        <v>80022825</v>
      </c>
      <c r="I717" t="s">
        <v>1013</v>
      </c>
      <c r="J717" t="s">
        <v>969</v>
      </c>
      <c r="K717" t="s">
        <v>32</v>
      </c>
      <c r="L717">
        <v>504</v>
      </c>
      <c r="M717">
        <v>21224</v>
      </c>
      <c r="N717" t="s">
        <v>33</v>
      </c>
      <c r="O717" t="s">
        <v>120</v>
      </c>
      <c r="P717" s="4">
        <v>11000</v>
      </c>
      <c r="Q717" s="4">
        <v>3500</v>
      </c>
      <c r="R717" t="s">
        <v>35</v>
      </c>
      <c r="S717" s="4">
        <v>44726741</v>
      </c>
      <c r="T717" t="s">
        <v>121</v>
      </c>
      <c r="U717">
        <v>252</v>
      </c>
      <c r="V717" t="s">
        <v>122</v>
      </c>
      <c r="W717" s="4">
        <f>Tabla1[[#This Row],[OS-Valor Unitario]]-Tabla1[[#This Row],[costo_antes_iva]]</f>
        <v>-7500</v>
      </c>
      <c r="X717" s="4">
        <f>Tabla1[[#This Row],[OS-Valor Unitario]]*Tabla1[[#This Row],[CANTIDAD ENTREGA SATELITE]]</f>
        <v>882000</v>
      </c>
      <c r="Y717" s="4">
        <f>Tabla1[[#This Row],[costo_antes_iva]]*Tabla1[[#This Row],[CANTIDAD ENTREGA SATELITE]]</f>
        <v>2772000</v>
      </c>
      <c r="Z717" s="4">
        <f>Tabla1[[#This Row],[Valor total OS]]-Tabla1[[#This Row],[valor total op]]</f>
        <v>-1890000</v>
      </c>
    </row>
    <row r="718" spans="1:26" x14ac:dyDescent="0.3">
      <c r="A718">
        <v>6579</v>
      </c>
      <c r="B718">
        <v>16</v>
      </c>
      <c r="C718" t="s">
        <v>1014</v>
      </c>
      <c r="D718" t="s">
        <v>1015</v>
      </c>
      <c r="E718" t="s">
        <v>446</v>
      </c>
      <c r="F718" t="s">
        <v>427</v>
      </c>
      <c r="G718" s="2">
        <v>46065</v>
      </c>
      <c r="H718">
        <v>80022787</v>
      </c>
      <c r="I718" t="s">
        <v>1016</v>
      </c>
      <c r="J718" t="s">
        <v>969</v>
      </c>
      <c r="K718" t="s">
        <v>32</v>
      </c>
      <c r="L718">
        <v>160</v>
      </c>
      <c r="M718">
        <v>21153</v>
      </c>
      <c r="N718" t="s">
        <v>33</v>
      </c>
      <c r="O718" t="s">
        <v>934</v>
      </c>
      <c r="P718" s="4">
        <v>11000</v>
      </c>
      <c r="Q718" s="4">
        <v>9000</v>
      </c>
      <c r="R718" t="s">
        <v>35</v>
      </c>
      <c r="S718" s="4">
        <v>44726741</v>
      </c>
      <c r="T718" t="s">
        <v>56</v>
      </c>
      <c r="U718">
        <v>80</v>
      </c>
      <c r="V718" t="s">
        <v>935</v>
      </c>
      <c r="W718" s="4">
        <f>Tabla1[[#This Row],[OS-Valor Unitario]]-Tabla1[[#This Row],[costo_antes_iva]]</f>
        <v>-2000</v>
      </c>
      <c r="X718" s="4">
        <f>Tabla1[[#This Row],[OS-Valor Unitario]]*Tabla1[[#This Row],[CANTIDAD ENTREGA SATELITE]]</f>
        <v>720000</v>
      </c>
      <c r="Y718" s="4">
        <f>Tabla1[[#This Row],[costo_antes_iva]]*Tabla1[[#This Row],[CANTIDAD ENTREGA SATELITE]]</f>
        <v>880000</v>
      </c>
      <c r="Z718" s="4">
        <f>Tabla1[[#This Row],[Valor total OS]]-Tabla1[[#This Row],[valor total op]]</f>
        <v>-160000</v>
      </c>
    </row>
    <row r="719" spans="1:26" x14ac:dyDescent="0.3">
      <c r="A719">
        <v>6579</v>
      </c>
      <c r="B719">
        <v>17</v>
      </c>
      <c r="C719" t="s">
        <v>1017</v>
      </c>
      <c r="D719" t="s">
        <v>1018</v>
      </c>
      <c r="E719" t="s">
        <v>385</v>
      </c>
      <c r="F719" t="s">
        <v>427</v>
      </c>
      <c r="G719" s="2">
        <v>46065</v>
      </c>
      <c r="H719">
        <v>80022797</v>
      </c>
      <c r="I719" t="s">
        <v>1019</v>
      </c>
      <c r="J719" t="s">
        <v>969</v>
      </c>
      <c r="K719" t="s">
        <v>32</v>
      </c>
      <c r="L719">
        <v>60</v>
      </c>
      <c r="M719">
        <v>21124</v>
      </c>
      <c r="N719" t="s">
        <v>33</v>
      </c>
      <c r="O719" t="s">
        <v>395</v>
      </c>
      <c r="P719" s="4">
        <v>0</v>
      </c>
      <c r="Q719" s="4">
        <v>8500</v>
      </c>
      <c r="R719" t="s">
        <v>35</v>
      </c>
      <c r="S719" s="4">
        <v>44726741</v>
      </c>
      <c r="T719" t="s">
        <v>56</v>
      </c>
      <c r="U719">
        <v>30</v>
      </c>
      <c r="V719" t="s">
        <v>396</v>
      </c>
      <c r="W719" s="4">
        <f>Tabla1[[#This Row],[OS-Valor Unitario]]-Tabla1[[#This Row],[costo_antes_iva]]</f>
        <v>8500</v>
      </c>
      <c r="X719" s="4">
        <f>Tabla1[[#This Row],[OS-Valor Unitario]]*Tabla1[[#This Row],[CANTIDAD ENTREGA SATELITE]]</f>
        <v>255000</v>
      </c>
      <c r="Y719" s="4">
        <f>Tabla1[[#This Row],[costo_antes_iva]]*Tabla1[[#This Row],[CANTIDAD ENTREGA SATELITE]]</f>
        <v>0</v>
      </c>
      <c r="Z719" s="4">
        <f>Tabla1[[#This Row],[Valor total OS]]-Tabla1[[#This Row],[valor total op]]</f>
        <v>255000</v>
      </c>
    </row>
    <row r="720" spans="1:26" x14ac:dyDescent="0.3">
      <c r="A720">
        <v>6579</v>
      </c>
      <c r="B720">
        <v>18</v>
      </c>
      <c r="C720" t="s">
        <v>1020</v>
      </c>
      <c r="D720" t="s">
        <v>1021</v>
      </c>
      <c r="E720" t="s">
        <v>49</v>
      </c>
      <c r="F720" t="s">
        <v>427</v>
      </c>
      <c r="G720" s="2">
        <v>46065</v>
      </c>
      <c r="H720">
        <v>80022811</v>
      </c>
      <c r="I720" t="s">
        <v>1022</v>
      </c>
      <c r="J720" t="s">
        <v>969</v>
      </c>
      <c r="K720" t="s">
        <v>32</v>
      </c>
      <c r="L720">
        <v>262</v>
      </c>
      <c r="M720">
        <v>21041</v>
      </c>
      <c r="N720" t="s">
        <v>33</v>
      </c>
      <c r="O720" t="s">
        <v>732</v>
      </c>
      <c r="P720" s="4">
        <v>5000</v>
      </c>
      <c r="Q720" s="4">
        <v>5500</v>
      </c>
      <c r="R720" t="s">
        <v>35</v>
      </c>
      <c r="S720" s="4">
        <v>44726741</v>
      </c>
      <c r="T720" t="s">
        <v>56</v>
      </c>
      <c r="U720">
        <v>131</v>
      </c>
      <c r="V720" t="s">
        <v>976</v>
      </c>
      <c r="W720" s="4">
        <f>Tabla1[[#This Row],[OS-Valor Unitario]]-Tabla1[[#This Row],[costo_antes_iva]]</f>
        <v>500</v>
      </c>
      <c r="X720" s="4">
        <f>Tabla1[[#This Row],[OS-Valor Unitario]]*Tabla1[[#This Row],[CANTIDAD ENTREGA SATELITE]]</f>
        <v>720500</v>
      </c>
      <c r="Y720" s="4">
        <f>Tabla1[[#This Row],[costo_antes_iva]]*Tabla1[[#This Row],[CANTIDAD ENTREGA SATELITE]]</f>
        <v>655000</v>
      </c>
      <c r="Z720" s="4">
        <f>Tabla1[[#This Row],[Valor total OS]]-Tabla1[[#This Row],[valor total op]]</f>
        <v>65500</v>
      </c>
    </row>
    <row r="721" spans="1:26" x14ac:dyDescent="0.3">
      <c r="A721">
        <v>6577</v>
      </c>
      <c r="B721">
        <v>1</v>
      </c>
      <c r="C721" t="s">
        <v>1023</v>
      </c>
      <c r="D721" t="s">
        <v>1024</v>
      </c>
      <c r="E721" t="s">
        <v>815</v>
      </c>
      <c r="F721" t="s">
        <v>1025</v>
      </c>
      <c r="G721" s="2">
        <v>46065</v>
      </c>
      <c r="H721">
        <v>80027492</v>
      </c>
      <c r="I721" t="s">
        <v>1026</v>
      </c>
      <c r="J721" t="s">
        <v>1027</v>
      </c>
      <c r="K721" t="s">
        <v>342</v>
      </c>
      <c r="L721">
        <v>3471</v>
      </c>
      <c r="M721">
        <v>20892</v>
      </c>
      <c r="N721" t="s">
        <v>766</v>
      </c>
      <c r="O721" t="s">
        <v>343</v>
      </c>
      <c r="P721" s="4">
        <v>19000</v>
      </c>
      <c r="Q721" s="4">
        <v>8500</v>
      </c>
      <c r="R721" t="s">
        <v>819</v>
      </c>
      <c r="S721" s="4">
        <v>226309200</v>
      </c>
      <c r="T721" t="s">
        <v>144</v>
      </c>
      <c r="U721">
        <v>3471</v>
      </c>
      <c r="V721" t="s">
        <v>344</v>
      </c>
      <c r="W721" s="4">
        <f>Tabla1[[#This Row],[OS-Valor Unitario]]-Tabla1[[#This Row],[costo_antes_iva]]</f>
        <v>-10500</v>
      </c>
      <c r="X721" s="4">
        <f>Tabla1[[#This Row],[OS-Valor Unitario]]*Tabla1[[#This Row],[CANTIDAD ENTREGA SATELITE]]</f>
        <v>29503500</v>
      </c>
      <c r="Y721" s="4">
        <f>Tabla1[[#This Row],[costo_antes_iva]]*Tabla1[[#This Row],[CANTIDAD ENTREGA SATELITE]]</f>
        <v>65949000</v>
      </c>
      <c r="Z721" s="4">
        <f>Tabla1[[#This Row],[Valor total OS]]-Tabla1[[#This Row],[valor total op]]</f>
        <v>-36445500</v>
      </c>
    </row>
    <row r="722" spans="1:26" x14ac:dyDescent="0.3">
      <c r="A722">
        <v>6579</v>
      </c>
      <c r="B722">
        <v>11</v>
      </c>
      <c r="C722" t="s">
        <v>999</v>
      </c>
      <c r="D722" t="s">
        <v>1000</v>
      </c>
      <c r="E722" t="s">
        <v>913</v>
      </c>
      <c r="F722" t="s">
        <v>427</v>
      </c>
      <c r="G722" s="2">
        <v>46065</v>
      </c>
      <c r="H722">
        <v>80022678</v>
      </c>
      <c r="I722" t="s">
        <v>1001</v>
      </c>
      <c r="J722" t="s">
        <v>969</v>
      </c>
      <c r="K722" t="s">
        <v>32</v>
      </c>
      <c r="L722">
        <v>22</v>
      </c>
      <c r="M722">
        <v>21730</v>
      </c>
      <c r="N722" t="s">
        <v>33</v>
      </c>
      <c r="O722" t="s">
        <v>110</v>
      </c>
      <c r="P722" s="4">
        <v>8500</v>
      </c>
      <c r="Q722" s="4">
        <v>9000</v>
      </c>
      <c r="R722" t="s">
        <v>35</v>
      </c>
      <c r="S722" s="4">
        <v>44726741</v>
      </c>
      <c r="T722" t="s">
        <v>67</v>
      </c>
      <c r="U722">
        <v>22</v>
      </c>
      <c r="V722" t="s">
        <v>278</v>
      </c>
      <c r="W722" s="4">
        <f>Tabla1[[#This Row],[OS-Valor Unitario]]-Tabla1[[#This Row],[costo_antes_iva]]</f>
        <v>500</v>
      </c>
      <c r="X722" s="4">
        <f>Tabla1[[#This Row],[OS-Valor Unitario]]*Tabla1[[#This Row],[CANTIDAD ENTREGA SATELITE]]</f>
        <v>198000</v>
      </c>
      <c r="Y722" s="4">
        <f>Tabla1[[#This Row],[costo_antes_iva]]*Tabla1[[#This Row],[CANTIDAD ENTREGA SATELITE]]</f>
        <v>187000</v>
      </c>
      <c r="Z722" s="4">
        <f>Tabla1[[#This Row],[Valor total OS]]-Tabla1[[#This Row],[valor total op]]</f>
        <v>11000</v>
      </c>
    </row>
    <row r="723" spans="1:26" x14ac:dyDescent="0.3">
      <c r="A723">
        <v>6576</v>
      </c>
      <c r="B723">
        <v>1</v>
      </c>
      <c r="C723" t="s">
        <v>1028</v>
      </c>
      <c r="D723" t="s">
        <v>1029</v>
      </c>
      <c r="E723" t="s">
        <v>1030</v>
      </c>
      <c r="F723" t="s">
        <v>1031</v>
      </c>
      <c r="G723" s="2">
        <v>46064</v>
      </c>
      <c r="H723">
        <v>79959417</v>
      </c>
      <c r="I723" t="s">
        <v>1032</v>
      </c>
      <c r="J723" t="s">
        <v>1033</v>
      </c>
      <c r="K723" t="s">
        <v>32</v>
      </c>
      <c r="L723">
        <v>140</v>
      </c>
      <c r="M723">
        <v>21204</v>
      </c>
      <c r="N723" t="s">
        <v>1034</v>
      </c>
      <c r="O723" t="s">
        <v>774</v>
      </c>
      <c r="P723" s="4">
        <v>25000</v>
      </c>
      <c r="Q723" s="4">
        <v>25000</v>
      </c>
      <c r="R723" t="s">
        <v>222</v>
      </c>
      <c r="S723" s="4">
        <v>41565508</v>
      </c>
      <c r="T723" t="s">
        <v>238</v>
      </c>
      <c r="U723">
        <v>70</v>
      </c>
      <c r="V723" t="s">
        <v>774</v>
      </c>
      <c r="W723" s="4">
        <f>Tabla1[[#This Row],[OS-Valor Unitario]]-Tabla1[[#This Row],[costo_antes_iva]]</f>
        <v>0</v>
      </c>
      <c r="X723" s="4">
        <f>Tabla1[[#This Row],[OS-Valor Unitario]]*Tabla1[[#This Row],[CANTIDAD ENTREGA SATELITE]]</f>
        <v>1750000</v>
      </c>
      <c r="Y723" s="4">
        <f>Tabla1[[#This Row],[costo_antes_iva]]*Tabla1[[#This Row],[CANTIDAD ENTREGA SATELITE]]</f>
        <v>1750000</v>
      </c>
      <c r="Z723" s="4">
        <f>Tabla1[[#This Row],[Valor total OS]]-Tabla1[[#This Row],[valor total op]]</f>
        <v>0</v>
      </c>
    </row>
    <row r="724" spans="1:26" x14ac:dyDescent="0.3">
      <c r="A724">
        <v>6576</v>
      </c>
      <c r="B724">
        <v>2</v>
      </c>
      <c r="C724" t="s">
        <v>1035</v>
      </c>
      <c r="D724" t="s">
        <v>1036</v>
      </c>
      <c r="E724" t="s">
        <v>1030</v>
      </c>
      <c r="F724" t="s">
        <v>1031</v>
      </c>
      <c r="G724" s="2">
        <v>46064</v>
      </c>
      <c r="H724">
        <v>79964337</v>
      </c>
      <c r="I724" t="s">
        <v>1037</v>
      </c>
      <c r="J724" t="s">
        <v>1033</v>
      </c>
      <c r="K724" t="s">
        <v>32</v>
      </c>
      <c r="L724">
        <v>140</v>
      </c>
      <c r="M724">
        <v>21205</v>
      </c>
      <c r="N724" t="s">
        <v>1034</v>
      </c>
      <c r="O724" t="s">
        <v>774</v>
      </c>
      <c r="P724" s="4">
        <v>25000</v>
      </c>
      <c r="Q724" s="4">
        <v>25000</v>
      </c>
      <c r="R724" t="s">
        <v>222</v>
      </c>
      <c r="S724" s="4">
        <v>41565508</v>
      </c>
      <c r="T724" t="s">
        <v>238</v>
      </c>
      <c r="U724">
        <v>70</v>
      </c>
      <c r="V724" t="s">
        <v>774</v>
      </c>
      <c r="W724" s="4">
        <f>Tabla1[[#This Row],[OS-Valor Unitario]]-Tabla1[[#This Row],[costo_antes_iva]]</f>
        <v>0</v>
      </c>
      <c r="X724" s="4">
        <f>Tabla1[[#This Row],[OS-Valor Unitario]]*Tabla1[[#This Row],[CANTIDAD ENTREGA SATELITE]]</f>
        <v>1750000</v>
      </c>
      <c r="Y724" s="4">
        <f>Tabla1[[#This Row],[costo_antes_iva]]*Tabla1[[#This Row],[CANTIDAD ENTREGA SATELITE]]</f>
        <v>1750000</v>
      </c>
      <c r="Z724" s="4">
        <f>Tabla1[[#This Row],[Valor total OS]]-Tabla1[[#This Row],[valor total op]]</f>
        <v>0</v>
      </c>
    </row>
    <row r="725" spans="1:26" x14ac:dyDescent="0.3">
      <c r="A725">
        <v>6576</v>
      </c>
      <c r="B725">
        <v>3</v>
      </c>
      <c r="C725" t="s">
        <v>1038</v>
      </c>
      <c r="D725" t="s">
        <v>1039</v>
      </c>
      <c r="E725" t="s">
        <v>1030</v>
      </c>
      <c r="F725" t="s">
        <v>1031</v>
      </c>
      <c r="G725" s="2">
        <v>46064</v>
      </c>
      <c r="H725">
        <v>79964387</v>
      </c>
      <c r="I725" t="s">
        <v>1037</v>
      </c>
      <c r="J725" t="s">
        <v>1033</v>
      </c>
      <c r="K725" t="s">
        <v>32</v>
      </c>
      <c r="L725">
        <v>100</v>
      </c>
      <c r="M725">
        <v>21206</v>
      </c>
      <c r="N725" t="s">
        <v>1034</v>
      </c>
      <c r="O725" t="s">
        <v>774</v>
      </c>
      <c r="P725" s="4">
        <v>25000</v>
      </c>
      <c r="Q725" s="4">
        <v>25000</v>
      </c>
      <c r="R725" t="s">
        <v>222</v>
      </c>
      <c r="S725" s="4">
        <v>41565508</v>
      </c>
      <c r="T725" t="s">
        <v>238</v>
      </c>
      <c r="V725" t="s">
        <v>774</v>
      </c>
      <c r="W725" s="4">
        <f>Tabla1[[#This Row],[OS-Valor Unitario]]-Tabla1[[#This Row],[costo_antes_iva]]</f>
        <v>0</v>
      </c>
      <c r="X725" s="4">
        <f>Tabla1[[#This Row],[OS-Valor Unitario]]*Tabla1[[#This Row],[CANTIDAD ENTREGA SATELITE]]</f>
        <v>0</v>
      </c>
      <c r="Y725" s="4">
        <f>Tabla1[[#This Row],[costo_antes_iva]]*Tabla1[[#This Row],[CANTIDAD ENTREGA SATELITE]]</f>
        <v>0</v>
      </c>
      <c r="Z725" s="4">
        <f>Tabla1[[#This Row],[Valor total OS]]-Tabla1[[#This Row],[valor total op]]</f>
        <v>0</v>
      </c>
    </row>
    <row r="726" spans="1:26" x14ac:dyDescent="0.3">
      <c r="A726">
        <v>6576</v>
      </c>
      <c r="B726">
        <v>4</v>
      </c>
      <c r="C726" t="s">
        <v>1040</v>
      </c>
      <c r="D726" t="s">
        <v>1041</v>
      </c>
      <c r="E726" t="s">
        <v>1030</v>
      </c>
      <c r="F726" t="s">
        <v>1031</v>
      </c>
      <c r="G726" s="2">
        <v>46064</v>
      </c>
      <c r="H726">
        <v>79964493</v>
      </c>
      <c r="I726" t="s">
        <v>1037</v>
      </c>
      <c r="J726" t="s">
        <v>1033</v>
      </c>
      <c r="K726" t="s">
        <v>32</v>
      </c>
      <c r="L726">
        <v>38</v>
      </c>
      <c r="M726">
        <v>21277</v>
      </c>
      <c r="N726" t="s">
        <v>1034</v>
      </c>
      <c r="O726" t="s">
        <v>774</v>
      </c>
      <c r="P726" s="4">
        <v>25000</v>
      </c>
      <c r="Q726" s="4">
        <v>25000</v>
      </c>
      <c r="R726" t="s">
        <v>222</v>
      </c>
      <c r="S726" s="4">
        <v>41565508</v>
      </c>
      <c r="T726" t="s">
        <v>238</v>
      </c>
      <c r="V726" t="s">
        <v>774</v>
      </c>
      <c r="W726" s="4">
        <f>Tabla1[[#This Row],[OS-Valor Unitario]]-Tabla1[[#This Row],[costo_antes_iva]]</f>
        <v>0</v>
      </c>
      <c r="X726" s="4">
        <f>Tabla1[[#This Row],[OS-Valor Unitario]]*Tabla1[[#This Row],[CANTIDAD ENTREGA SATELITE]]</f>
        <v>0</v>
      </c>
      <c r="Y726" s="4">
        <f>Tabla1[[#This Row],[costo_antes_iva]]*Tabla1[[#This Row],[CANTIDAD ENTREGA SATELITE]]</f>
        <v>0</v>
      </c>
      <c r="Z726" s="4">
        <f>Tabla1[[#This Row],[Valor total OS]]-Tabla1[[#This Row],[valor total op]]</f>
        <v>0</v>
      </c>
    </row>
    <row r="727" spans="1:26" x14ac:dyDescent="0.3">
      <c r="A727">
        <v>6576</v>
      </c>
      <c r="B727">
        <v>5</v>
      </c>
      <c r="C727" t="s">
        <v>1042</v>
      </c>
      <c r="D727" t="s">
        <v>1043</v>
      </c>
      <c r="E727" t="s">
        <v>1044</v>
      </c>
      <c r="F727" t="s">
        <v>1031</v>
      </c>
      <c r="G727" s="2">
        <v>46064</v>
      </c>
      <c r="H727">
        <v>79959460</v>
      </c>
      <c r="I727" t="s">
        <v>1045</v>
      </c>
      <c r="J727" t="s">
        <v>1046</v>
      </c>
      <c r="K727" t="s">
        <v>32</v>
      </c>
      <c r="L727">
        <v>146</v>
      </c>
      <c r="M727">
        <v>21278</v>
      </c>
      <c r="N727" t="s">
        <v>1034</v>
      </c>
      <c r="O727" t="s">
        <v>774</v>
      </c>
      <c r="P727" s="4">
        <v>33000</v>
      </c>
      <c r="Q727" s="4">
        <v>33500</v>
      </c>
      <c r="R727" t="s">
        <v>222</v>
      </c>
      <c r="S727" s="4">
        <v>41565508</v>
      </c>
      <c r="T727" t="s">
        <v>238</v>
      </c>
      <c r="V727" t="s">
        <v>774</v>
      </c>
      <c r="W727" s="4">
        <f>Tabla1[[#This Row],[OS-Valor Unitario]]-Tabla1[[#This Row],[costo_antes_iva]]</f>
        <v>500</v>
      </c>
      <c r="X727" s="4">
        <f>Tabla1[[#This Row],[OS-Valor Unitario]]*Tabla1[[#This Row],[CANTIDAD ENTREGA SATELITE]]</f>
        <v>0</v>
      </c>
      <c r="Y727" s="4">
        <f>Tabla1[[#This Row],[costo_antes_iva]]*Tabla1[[#This Row],[CANTIDAD ENTREGA SATELITE]]</f>
        <v>0</v>
      </c>
      <c r="Z727" s="4">
        <f>Tabla1[[#This Row],[Valor total OS]]-Tabla1[[#This Row],[valor total op]]</f>
        <v>0</v>
      </c>
    </row>
    <row r="728" spans="1:26" x14ac:dyDescent="0.3">
      <c r="A728">
        <v>6574</v>
      </c>
      <c r="B728">
        <v>1</v>
      </c>
      <c r="C728" t="s">
        <v>1047</v>
      </c>
      <c r="D728" t="s">
        <v>1048</v>
      </c>
      <c r="E728" t="s">
        <v>130</v>
      </c>
      <c r="F728" t="s">
        <v>427</v>
      </c>
      <c r="G728" s="2">
        <v>46064</v>
      </c>
      <c r="H728">
        <v>79946193</v>
      </c>
      <c r="I728" t="s">
        <v>1049</v>
      </c>
      <c r="J728" t="s">
        <v>1050</v>
      </c>
      <c r="K728" t="s">
        <v>32</v>
      </c>
      <c r="L728">
        <v>72</v>
      </c>
      <c r="M728">
        <v>21235</v>
      </c>
      <c r="N728" t="s">
        <v>33</v>
      </c>
      <c r="O728" t="s">
        <v>336</v>
      </c>
      <c r="P728" s="4">
        <v>11500</v>
      </c>
      <c r="Q728" s="4">
        <v>12500</v>
      </c>
      <c r="R728" t="s">
        <v>35</v>
      </c>
      <c r="S728" s="4">
        <v>12906996</v>
      </c>
      <c r="T728" t="s">
        <v>111</v>
      </c>
      <c r="U728">
        <v>36</v>
      </c>
      <c r="V728" t="s">
        <v>337</v>
      </c>
      <c r="W728" s="4">
        <f>Tabla1[[#This Row],[OS-Valor Unitario]]-Tabla1[[#This Row],[costo_antes_iva]]</f>
        <v>1000</v>
      </c>
      <c r="X728" s="4">
        <f>Tabla1[[#This Row],[OS-Valor Unitario]]*Tabla1[[#This Row],[CANTIDAD ENTREGA SATELITE]]</f>
        <v>450000</v>
      </c>
      <c r="Y728" s="4">
        <f>Tabla1[[#This Row],[costo_antes_iva]]*Tabla1[[#This Row],[CANTIDAD ENTREGA SATELITE]]</f>
        <v>414000</v>
      </c>
      <c r="Z728" s="4">
        <f>Tabla1[[#This Row],[Valor total OS]]-Tabla1[[#This Row],[valor total op]]</f>
        <v>36000</v>
      </c>
    </row>
    <row r="729" spans="1:26" x14ac:dyDescent="0.3">
      <c r="A729">
        <v>6574</v>
      </c>
      <c r="B729">
        <v>1</v>
      </c>
      <c r="C729" t="s">
        <v>1047</v>
      </c>
      <c r="D729" t="s">
        <v>1048</v>
      </c>
      <c r="E729" t="s">
        <v>130</v>
      </c>
      <c r="F729" t="s">
        <v>427</v>
      </c>
      <c r="G729" s="2">
        <v>46064</v>
      </c>
      <c r="H729">
        <v>79946193</v>
      </c>
      <c r="I729" t="s">
        <v>1049</v>
      </c>
      <c r="J729" t="s">
        <v>1050</v>
      </c>
      <c r="K729" t="s">
        <v>77</v>
      </c>
      <c r="L729">
        <v>72</v>
      </c>
      <c r="M729">
        <v>21079</v>
      </c>
      <c r="N729" t="s">
        <v>33</v>
      </c>
      <c r="O729" t="s">
        <v>461</v>
      </c>
      <c r="P729" s="4">
        <v>2000</v>
      </c>
      <c r="Q729" s="4">
        <v>4400</v>
      </c>
      <c r="R729" t="s">
        <v>35</v>
      </c>
      <c r="S729" s="4">
        <v>12906996</v>
      </c>
      <c r="T729" t="s">
        <v>111</v>
      </c>
      <c r="U729">
        <v>36</v>
      </c>
      <c r="V729" t="s">
        <v>278</v>
      </c>
      <c r="W729" s="4">
        <f>Tabla1[[#This Row],[OS-Valor Unitario]]-Tabla1[[#This Row],[costo_antes_iva]]</f>
        <v>2400</v>
      </c>
      <c r="X729" s="4">
        <f>Tabla1[[#This Row],[OS-Valor Unitario]]*Tabla1[[#This Row],[CANTIDAD ENTREGA SATELITE]]</f>
        <v>158400</v>
      </c>
      <c r="Y729" s="4">
        <f>Tabla1[[#This Row],[costo_antes_iva]]*Tabla1[[#This Row],[CANTIDAD ENTREGA SATELITE]]</f>
        <v>72000</v>
      </c>
      <c r="Z729" s="4">
        <f>Tabla1[[#This Row],[Valor total OS]]-Tabla1[[#This Row],[valor total op]]</f>
        <v>86400</v>
      </c>
    </row>
    <row r="730" spans="1:26" x14ac:dyDescent="0.3">
      <c r="A730">
        <v>6574</v>
      </c>
      <c r="B730">
        <v>2</v>
      </c>
      <c r="C730" t="s">
        <v>1051</v>
      </c>
      <c r="D730" t="s">
        <v>1052</v>
      </c>
      <c r="E730" t="s">
        <v>219</v>
      </c>
      <c r="F730" t="s">
        <v>427</v>
      </c>
      <c r="G730" s="2">
        <v>46064</v>
      </c>
      <c r="H730">
        <v>79946219</v>
      </c>
      <c r="I730" t="s">
        <v>1053</v>
      </c>
      <c r="J730" t="s">
        <v>1050</v>
      </c>
      <c r="K730" t="s">
        <v>77</v>
      </c>
      <c r="L730">
        <v>60</v>
      </c>
      <c r="M730">
        <v>21215</v>
      </c>
      <c r="N730" t="s">
        <v>33</v>
      </c>
      <c r="O730" t="s">
        <v>461</v>
      </c>
      <c r="P730" s="4">
        <v>1400</v>
      </c>
      <c r="Q730" s="4">
        <v>4850</v>
      </c>
      <c r="R730" t="s">
        <v>35</v>
      </c>
      <c r="S730" s="4">
        <v>12906996</v>
      </c>
      <c r="T730" t="s">
        <v>144</v>
      </c>
      <c r="U730">
        <v>30</v>
      </c>
      <c r="V730" t="s">
        <v>278</v>
      </c>
      <c r="W730" s="4">
        <f>Tabla1[[#This Row],[OS-Valor Unitario]]-Tabla1[[#This Row],[costo_antes_iva]]</f>
        <v>3450</v>
      </c>
      <c r="X730" s="4">
        <f>Tabla1[[#This Row],[OS-Valor Unitario]]*Tabla1[[#This Row],[CANTIDAD ENTREGA SATELITE]]</f>
        <v>145500</v>
      </c>
      <c r="Y730" s="4">
        <f>Tabla1[[#This Row],[costo_antes_iva]]*Tabla1[[#This Row],[CANTIDAD ENTREGA SATELITE]]</f>
        <v>42000</v>
      </c>
      <c r="Z730" s="4">
        <f>Tabla1[[#This Row],[Valor total OS]]-Tabla1[[#This Row],[valor total op]]</f>
        <v>103500</v>
      </c>
    </row>
    <row r="731" spans="1:26" x14ac:dyDescent="0.3">
      <c r="A731">
        <v>6574</v>
      </c>
      <c r="B731">
        <v>2</v>
      </c>
      <c r="C731" t="s">
        <v>1051</v>
      </c>
      <c r="D731" t="s">
        <v>1052</v>
      </c>
      <c r="E731" t="s">
        <v>219</v>
      </c>
      <c r="F731" t="s">
        <v>427</v>
      </c>
      <c r="G731" s="2">
        <v>46064</v>
      </c>
      <c r="H731">
        <v>79946219</v>
      </c>
      <c r="I731" t="s">
        <v>1053</v>
      </c>
      <c r="J731" t="s">
        <v>1050</v>
      </c>
      <c r="K731" t="s">
        <v>77</v>
      </c>
      <c r="L731">
        <v>60</v>
      </c>
      <c r="M731">
        <v>21215</v>
      </c>
      <c r="N731" t="s">
        <v>33</v>
      </c>
      <c r="O731" t="s">
        <v>461</v>
      </c>
      <c r="P731" s="4">
        <v>2000</v>
      </c>
      <c r="Q731" s="4">
        <v>4850</v>
      </c>
      <c r="R731" t="s">
        <v>35</v>
      </c>
      <c r="S731" s="4">
        <v>12906996</v>
      </c>
      <c r="T731" t="s">
        <v>144</v>
      </c>
      <c r="U731">
        <v>30</v>
      </c>
      <c r="V731" t="s">
        <v>278</v>
      </c>
      <c r="W731" s="4">
        <f>Tabla1[[#This Row],[OS-Valor Unitario]]-Tabla1[[#This Row],[costo_antes_iva]]</f>
        <v>2850</v>
      </c>
      <c r="X731" s="4">
        <f>Tabla1[[#This Row],[OS-Valor Unitario]]*Tabla1[[#This Row],[CANTIDAD ENTREGA SATELITE]]</f>
        <v>145500</v>
      </c>
      <c r="Y731" s="4">
        <f>Tabla1[[#This Row],[costo_antes_iva]]*Tabla1[[#This Row],[CANTIDAD ENTREGA SATELITE]]</f>
        <v>60000</v>
      </c>
      <c r="Z731" s="4">
        <f>Tabla1[[#This Row],[Valor total OS]]-Tabla1[[#This Row],[valor total op]]</f>
        <v>85500</v>
      </c>
    </row>
    <row r="732" spans="1:26" x14ac:dyDescent="0.3">
      <c r="A732">
        <v>6574</v>
      </c>
      <c r="B732">
        <v>3</v>
      </c>
      <c r="C732" t="s">
        <v>1054</v>
      </c>
      <c r="D732" t="s">
        <v>1055</v>
      </c>
      <c r="E732" t="s">
        <v>219</v>
      </c>
      <c r="F732" t="s">
        <v>427</v>
      </c>
      <c r="G732" s="2">
        <v>46064</v>
      </c>
      <c r="H732">
        <v>79946343</v>
      </c>
      <c r="I732" t="s">
        <v>1056</v>
      </c>
      <c r="J732" t="s">
        <v>1050</v>
      </c>
      <c r="K732" t="s">
        <v>77</v>
      </c>
      <c r="L732">
        <v>32</v>
      </c>
      <c r="M732">
        <v>21216</v>
      </c>
      <c r="N732" t="s">
        <v>33</v>
      </c>
      <c r="O732" t="s">
        <v>461</v>
      </c>
      <c r="P732" s="4">
        <v>1400</v>
      </c>
      <c r="Q732" s="4">
        <v>4850</v>
      </c>
      <c r="R732" t="s">
        <v>35</v>
      </c>
      <c r="S732" s="4">
        <v>12906996</v>
      </c>
      <c r="T732" t="s">
        <v>144</v>
      </c>
      <c r="U732">
        <v>16</v>
      </c>
      <c r="V732" t="s">
        <v>278</v>
      </c>
      <c r="W732" s="4">
        <f>Tabla1[[#This Row],[OS-Valor Unitario]]-Tabla1[[#This Row],[costo_antes_iva]]</f>
        <v>3450</v>
      </c>
      <c r="X732" s="4">
        <f>Tabla1[[#This Row],[OS-Valor Unitario]]*Tabla1[[#This Row],[CANTIDAD ENTREGA SATELITE]]</f>
        <v>77600</v>
      </c>
      <c r="Y732" s="4">
        <f>Tabla1[[#This Row],[costo_antes_iva]]*Tabla1[[#This Row],[CANTIDAD ENTREGA SATELITE]]</f>
        <v>22400</v>
      </c>
      <c r="Z732" s="4">
        <f>Tabla1[[#This Row],[Valor total OS]]-Tabla1[[#This Row],[valor total op]]</f>
        <v>55200</v>
      </c>
    </row>
    <row r="733" spans="1:26" x14ac:dyDescent="0.3">
      <c r="A733">
        <v>6574</v>
      </c>
      <c r="B733">
        <v>3</v>
      </c>
      <c r="C733" t="s">
        <v>1054</v>
      </c>
      <c r="D733" t="s">
        <v>1055</v>
      </c>
      <c r="E733" t="s">
        <v>219</v>
      </c>
      <c r="F733" t="s">
        <v>427</v>
      </c>
      <c r="G733" s="2">
        <v>46064</v>
      </c>
      <c r="H733">
        <v>79946343</v>
      </c>
      <c r="I733" t="s">
        <v>1056</v>
      </c>
      <c r="J733" t="s">
        <v>1050</v>
      </c>
      <c r="K733" t="s">
        <v>77</v>
      </c>
      <c r="L733">
        <v>32</v>
      </c>
      <c r="M733">
        <v>21216</v>
      </c>
      <c r="N733" t="s">
        <v>33</v>
      </c>
      <c r="O733" t="s">
        <v>461</v>
      </c>
      <c r="P733" s="4">
        <v>2000</v>
      </c>
      <c r="Q733" s="4">
        <v>4850</v>
      </c>
      <c r="R733" t="s">
        <v>35</v>
      </c>
      <c r="S733" s="4">
        <v>12906996</v>
      </c>
      <c r="T733" t="s">
        <v>144</v>
      </c>
      <c r="U733">
        <v>16</v>
      </c>
      <c r="V733" t="s">
        <v>278</v>
      </c>
      <c r="W733" s="4">
        <f>Tabla1[[#This Row],[OS-Valor Unitario]]-Tabla1[[#This Row],[costo_antes_iva]]</f>
        <v>2850</v>
      </c>
      <c r="X733" s="4">
        <f>Tabla1[[#This Row],[OS-Valor Unitario]]*Tabla1[[#This Row],[CANTIDAD ENTREGA SATELITE]]</f>
        <v>77600</v>
      </c>
      <c r="Y733" s="4">
        <f>Tabla1[[#This Row],[costo_antes_iva]]*Tabla1[[#This Row],[CANTIDAD ENTREGA SATELITE]]</f>
        <v>32000</v>
      </c>
      <c r="Z733" s="4">
        <f>Tabla1[[#This Row],[Valor total OS]]-Tabla1[[#This Row],[valor total op]]</f>
        <v>45600</v>
      </c>
    </row>
    <row r="734" spans="1:26" x14ac:dyDescent="0.3">
      <c r="A734">
        <v>6574</v>
      </c>
      <c r="B734">
        <v>4</v>
      </c>
      <c r="C734" t="s">
        <v>1057</v>
      </c>
      <c r="D734" t="s">
        <v>1058</v>
      </c>
      <c r="E734" t="s">
        <v>913</v>
      </c>
      <c r="F734" t="s">
        <v>427</v>
      </c>
      <c r="G734" s="2">
        <v>46064</v>
      </c>
      <c r="H734">
        <v>79946391</v>
      </c>
      <c r="I734" t="s">
        <v>1059</v>
      </c>
      <c r="J734" t="s">
        <v>1050</v>
      </c>
      <c r="K734" t="s">
        <v>32</v>
      </c>
      <c r="L734">
        <v>22</v>
      </c>
      <c r="M734">
        <v>21237</v>
      </c>
      <c r="N734" t="s">
        <v>33</v>
      </c>
      <c r="O734" t="s">
        <v>1060</v>
      </c>
      <c r="P734" s="4">
        <v>8500</v>
      </c>
      <c r="Q734" s="4">
        <v>10000</v>
      </c>
      <c r="R734" t="s">
        <v>35</v>
      </c>
      <c r="S734" s="4">
        <v>12906996</v>
      </c>
      <c r="T734" t="s">
        <v>67</v>
      </c>
      <c r="U734">
        <v>11</v>
      </c>
      <c r="V734" t="s">
        <v>1061</v>
      </c>
      <c r="W734" s="4">
        <f>Tabla1[[#This Row],[OS-Valor Unitario]]-Tabla1[[#This Row],[costo_antes_iva]]</f>
        <v>1500</v>
      </c>
      <c r="X734" s="4">
        <f>Tabla1[[#This Row],[OS-Valor Unitario]]*Tabla1[[#This Row],[CANTIDAD ENTREGA SATELITE]]</f>
        <v>110000</v>
      </c>
      <c r="Y734" s="4">
        <f>Tabla1[[#This Row],[costo_antes_iva]]*Tabla1[[#This Row],[CANTIDAD ENTREGA SATELITE]]</f>
        <v>93500</v>
      </c>
      <c r="Z734" s="4">
        <f>Tabla1[[#This Row],[Valor total OS]]-Tabla1[[#This Row],[valor total op]]</f>
        <v>16500</v>
      </c>
    </row>
    <row r="735" spans="1:26" x14ac:dyDescent="0.3">
      <c r="A735">
        <v>6574</v>
      </c>
      <c r="B735">
        <v>4</v>
      </c>
      <c r="C735" t="s">
        <v>1057</v>
      </c>
      <c r="D735" t="s">
        <v>1058</v>
      </c>
      <c r="E735" t="s">
        <v>913</v>
      </c>
      <c r="F735" t="s">
        <v>427</v>
      </c>
      <c r="G735" s="2">
        <v>46064</v>
      </c>
      <c r="H735">
        <v>79946391</v>
      </c>
      <c r="I735" t="s">
        <v>1059</v>
      </c>
      <c r="J735" t="s">
        <v>1050</v>
      </c>
      <c r="K735" t="s">
        <v>77</v>
      </c>
      <c r="L735">
        <v>22</v>
      </c>
      <c r="M735">
        <v>21117</v>
      </c>
      <c r="N735" t="s">
        <v>33</v>
      </c>
      <c r="O735" t="s">
        <v>461</v>
      </c>
      <c r="P735" s="4">
        <v>2000</v>
      </c>
      <c r="Q735" s="4">
        <v>3400</v>
      </c>
      <c r="R735" t="s">
        <v>35</v>
      </c>
      <c r="S735" s="4">
        <v>12906996</v>
      </c>
      <c r="T735" t="s">
        <v>67</v>
      </c>
      <c r="U735">
        <v>11</v>
      </c>
      <c r="V735" t="s">
        <v>278</v>
      </c>
      <c r="W735" s="4">
        <f>Tabla1[[#This Row],[OS-Valor Unitario]]-Tabla1[[#This Row],[costo_antes_iva]]</f>
        <v>1400</v>
      </c>
      <c r="X735" s="4">
        <f>Tabla1[[#This Row],[OS-Valor Unitario]]*Tabla1[[#This Row],[CANTIDAD ENTREGA SATELITE]]</f>
        <v>37400</v>
      </c>
      <c r="Y735" s="4">
        <f>Tabla1[[#This Row],[costo_antes_iva]]*Tabla1[[#This Row],[CANTIDAD ENTREGA SATELITE]]</f>
        <v>22000</v>
      </c>
      <c r="Z735" s="4">
        <f>Tabla1[[#This Row],[Valor total OS]]-Tabla1[[#This Row],[valor total op]]</f>
        <v>15400</v>
      </c>
    </row>
    <row r="736" spans="1:26" x14ac:dyDescent="0.3">
      <c r="A736">
        <v>6574</v>
      </c>
      <c r="B736">
        <v>4</v>
      </c>
      <c r="C736" t="s">
        <v>1057</v>
      </c>
      <c r="D736" t="s">
        <v>1058</v>
      </c>
      <c r="E736" t="s">
        <v>913</v>
      </c>
      <c r="F736" t="s">
        <v>427</v>
      </c>
      <c r="G736" s="2">
        <v>46064</v>
      </c>
      <c r="H736">
        <v>79946391</v>
      </c>
      <c r="I736" t="s">
        <v>1059</v>
      </c>
      <c r="J736" t="s">
        <v>1050</v>
      </c>
      <c r="K736" t="s">
        <v>77</v>
      </c>
      <c r="L736">
        <v>22</v>
      </c>
      <c r="M736">
        <v>21117</v>
      </c>
      <c r="N736" t="s">
        <v>33</v>
      </c>
      <c r="O736" t="s">
        <v>461</v>
      </c>
      <c r="P736" s="4">
        <v>1400</v>
      </c>
      <c r="Q736" s="4">
        <v>3400</v>
      </c>
      <c r="R736" t="s">
        <v>35</v>
      </c>
      <c r="S736" s="4">
        <v>12906996</v>
      </c>
      <c r="T736" t="s">
        <v>67</v>
      </c>
      <c r="U736">
        <v>11</v>
      </c>
      <c r="V736" t="s">
        <v>278</v>
      </c>
      <c r="W736" s="4">
        <f>Tabla1[[#This Row],[OS-Valor Unitario]]-Tabla1[[#This Row],[costo_antes_iva]]</f>
        <v>2000</v>
      </c>
      <c r="X736" s="4">
        <f>Tabla1[[#This Row],[OS-Valor Unitario]]*Tabla1[[#This Row],[CANTIDAD ENTREGA SATELITE]]</f>
        <v>37400</v>
      </c>
      <c r="Y736" s="4">
        <f>Tabla1[[#This Row],[costo_antes_iva]]*Tabla1[[#This Row],[CANTIDAD ENTREGA SATELITE]]</f>
        <v>15400</v>
      </c>
      <c r="Z736" s="4">
        <f>Tabla1[[#This Row],[Valor total OS]]-Tabla1[[#This Row],[valor total op]]</f>
        <v>22000</v>
      </c>
    </row>
    <row r="737" spans="1:26" x14ac:dyDescent="0.3">
      <c r="A737">
        <v>6574</v>
      </c>
      <c r="B737">
        <v>5</v>
      </c>
      <c r="C737" t="s">
        <v>1062</v>
      </c>
      <c r="D737" t="s">
        <v>1063</v>
      </c>
      <c r="E737" t="s">
        <v>913</v>
      </c>
      <c r="F737" t="s">
        <v>427</v>
      </c>
      <c r="G737" s="2">
        <v>46064</v>
      </c>
      <c r="H737">
        <v>79946407</v>
      </c>
      <c r="I737" t="s">
        <v>1064</v>
      </c>
      <c r="J737" t="s">
        <v>1050</v>
      </c>
      <c r="K737" t="s">
        <v>32</v>
      </c>
      <c r="L737">
        <v>14</v>
      </c>
      <c r="M737">
        <v>21238</v>
      </c>
      <c r="N737" t="s">
        <v>33</v>
      </c>
      <c r="O737" t="s">
        <v>1060</v>
      </c>
      <c r="P737" s="4">
        <v>8500</v>
      </c>
      <c r="Q737" s="4">
        <v>10000</v>
      </c>
      <c r="R737" t="s">
        <v>35</v>
      </c>
      <c r="S737" s="4">
        <v>12906996</v>
      </c>
      <c r="T737" t="s">
        <v>67</v>
      </c>
      <c r="U737">
        <v>7</v>
      </c>
      <c r="V737" t="s">
        <v>1061</v>
      </c>
      <c r="W737" s="4">
        <f>Tabla1[[#This Row],[OS-Valor Unitario]]-Tabla1[[#This Row],[costo_antes_iva]]</f>
        <v>1500</v>
      </c>
      <c r="X737" s="4">
        <f>Tabla1[[#This Row],[OS-Valor Unitario]]*Tabla1[[#This Row],[CANTIDAD ENTREGA SATELITE]]</f>
        <v>70000</v>
      </c>
      <c r="Y737" s="4">
        <f>Tabla1[[#This Row],[costo_antes_iva]]*Tabla1[[#This Row],[CANTIDAD ENTREGA SATELITE]]</f>
        <v>59500</v>
      </c>
      <c r="Z737" s="4">
        <f>Tabla1[[#This Row],[Valor total OS]]-Tabla1[[#This Row],[valor total op]]</f>
        <v>10500</v>
      </c>
    </row>
    <row r="738" spans="1:26" x14ac:dyDescent="0.3">
      <c r="A738">
        <v>6574</v>
      </c>
      <c r="B738">
        <v>5</v>
      </c>
      <c r="C738" t="s">
        <v>1062</v>
      </c>
      <c r="D738" t="s">
        <v>1063</v>
      </c>
      <c r="E738" t="s">
        <v>913</v>
      </c>
      <c r="F738" t="s">
        <v>427</v>
      </c>
      <c r="G738" s="2">
        <v>46064</v>
      </c>
      <c r="H738">
        <v>79946407</v>
      </c>
      <c r="I738" t="s">
        <v>1064</v>
      </c>
      <c r="J738" t="s">
        <v>1050</v>
      </c>
      <c r="K738" t="s">
        <v>77</v>
      </c>
      <c r="L738">
        <v>14</v>
      </c>
      <c r="M738">
        <v>21118</v>
      </c>
      <c r="N738" t="s">
        <v>33</v>
      </c>
      <c r="O738" t="s">
        <v>461</v>
      </c>
      <c r="P738" s="4">
        <v>2000</v>
      </c>
      <c r="Q738" s="4">
        <v>3400</v>
      </c>
      <c r="R738" t="s">
        <v>35</v>
      </c>
      <c r="S738" s="4">
        <v>12906996</v>
      </c>
      <c r="T738" t="s">
        <v>67</v>
      </c>
      <c r="U738">
        <v>7</v>
      </c>
      <c r="V738" t="s">
        <v>278</v>
      </c>
      <c r="W738" s="4">
        <f>Tabla1[[#This Row],[OS-Valor Unitario]]-Tabla1[[#This Row],[costo_antes_iva]]</f>
        <v>1400</v>
      </c>
      <c r="X738" s="4">
        <f>Tabla1[[#This Row],[OS-Valor Unitario]]*Tabla1[[#This Row],[CANTIDAD ENTREGA SATELITE]]</f>
        <v>23800</v>
      </c>
      <c r="Y738" s="4">
        <f>Tabla1[[#This Row],[costo_antes_iva]]*Tabla1[[#This Row],[CANTIDAD ENTREGA SATELITE]]</f>
        <v>14000</v>
      </c>
      <c r="Z738" s="4">
        <f>Tabla1[[#This Row],[Valor total OS]]-Tabla1[[#This Row],[valor total op]]</f>
        <v>9800</v>
      </c>
    </row>
    <row r="739" spans="1:26" x14ac:dyDescent="0.3">
      <c r="A739">
        <v>6574</v>
      </c>
      <c r="B739">
        <v>5</v>
      </c>
      <c r="C739" t="s">
        <v>1062</v>
      </c>
      <c r="D739" t="s">
        <v>1063</v>
      </c>
      <c r="E739" t="s">
        <v>913</v>
      </c>
      <c r="F739" t="s">
        <v>427</v>
      </c>
      <c r="G739" s="2">
        <v>46064</v>
      </c>
      <c r="H739">
        <v>79946407</v>
      </c>
      <c r="I739" t="s">
        <v>1064</v>
      </c>
      <c r="J739" t="s">
        <v>1050</v>
      </c>
      <c r="K739" t="s">
        <v>77</v>
      </c>
      <c r="L739">
        <v>14</v>
      </c>
      <c r="M739">
        <v>21118</v>
      </c>
      <c r="N739" t="s">
        <v>33</v>
      </c>
      <c r="O739" t="s">
        <v>461</v>
      </c>
      <c r="P739" s="4">
        <v>1400</v>
      </c>
      <c r="Q739" s="4">
        <v>3400</v>
      </c>
      <c r="R739" t="s">
        <v>35</v>
      </c>
      <c r="S739" s="4">
        <v>12906996</v>
      </c>
      <c r="T739" t="s">
        <v>67</v>
      </c>
      <c r="U739">
        <v>7</v>
      </c>
      <c r="V739" t="s">
        <v>278</v>
      </c>
      <c r="W739" s="4">
        <f>Tabla1[[#This Row],[OS-Valor Unitario]]-Tabla1[[#This Row],[costo_antes_iva]]</f>
        <v>2000</v>
      </c>
      <c r="X739" s="4">
        <f>Tabla1[[#This Row],[OS-Valor Unitario]]*Tabla1[[#This Row],[CANTIDAD ENTREGA SATELITE]]</f>
        <v>23800</v>
      </c>
      <c r="Y739" s="4">
        <f>Tabla1[[#This Row],[costo_antes_iva]]*Tabla1[[#This Row],[CANTIDAD ENTREGA SATELITE]]</f>
        <v>9800</v>
      </c>
      <c r="Z739" s="4">
        <f>Tabla1[[#This Row],[Valor total OS]]-Tabla1[[#This Row],[valor total op]]</f>
        <v>14000</v>
      </c>
    </row>
    <row r="740" spans="1:26" x14ac:dyDescent="0.3">
      <c r="A740">
        <v>6574</v>
      </c>
      <c r="B740">
        <v>6</v>
      </c>
      <c r="C740" t="s">
        <v>1065</v>
      </c>
      <c r="D740" t="s">
        <v>1066</v>
      </c>
      <c r="E740" t="s">
        <v>923</v>
      </c>
      <c r="F740" t="s">
        <v>427</v>
      </c>
      <c r="G740" s="2">
        <v>46064</v>
      </c>
      <c r="H740">
        <v>79946417</v>
      </c>
      <c r="I740" t="s">
        <v>1067</v>
      </c>
      <c r="J740" t="s">
        <v>1050</v>
      </c>
      <c r="K740" t="s">
        <v>32</v>
      </c>
      <c r="L740">
        <v>80</v>
      </c>
      <c r="M740">
        <v>21367</v>
      </c>
      <c r="N740" t="s">
        <v>33</v>
      </c>
      <c r="O740" t="s">
        <v>74</v>
      </c>
      <c r="P740" s="4">
        <v>2500</v>
      </c>
      <c r="Q740" s="4">
        <v>4000</v>
      </c>
      <c r="R740" t="s">
        <v>35</v>
      </c>
      <c r="S740" s="4">
        <v>12906996</v>
      </c>
      <c r="T740" t="s">
        <v>121</v>
      </c>
      <c r="U740">
        <v>40</v>
      </c>
      <c r="V740" t="s">
        <v>76</v>
      </c>
      <c r="W740" s="4">
        <f>Tabla1[[#This Row],[OS-Valor Unitario]]-Tabla1[[#This Row],[costo_antes_iva]]</f>
        <v>1500</v>
      </c>
      <c r="X740" s="4">
        <f>Tabla1[[#This Row],[OS-Valor Unitario]]*Tabla1[[#This Row],[CANTIDAD ENTREGA SATELITE]]</f>
        <v>160000</v>
      </c>
      <c r="Y740" s="4">
        <f>Tabla1[[#This Row],[costo_antes_iva]]*Tabla1[[#This Row],[CANTIDAD ENTREGA SATELITE]]</f>
        <v>100000</v>
      </c>
      <c r="Z740" s="4">
        <f>Tabla1[[#This Row],[Valor total OS]]-Tabla1[[#This Row],[valor total op]]</f>
        <v>60000</v>
      </c>
    </row>
    <row r="741" spans="1:26" x14ac:dyDescent="0.3">
      <c r="A741">
        <v>6574</v>
      </c>
      <c r="B741">
        <v>6</v>
      </c>
      <c r="C741" t="s">
        <v>1065</v>
      </c>
      <c r="D741" t="s">
        <v>1066</v>
      </c>
      <c r="E741" t="s">
        <v>923</v>
      </c>
      <c r="F741" t="s">
        <v>427</v>
      </c>
      <c r="G741" s="2">
        <v>46064</v>
      </c>
      <c r="H741">
        <v>79946417</v>
      </c>
      <c r="I741" t="s">
        <v>1067</v>
      </c>
      <c r="J741" t="s">
        <v>1050</v>
      </c>
      <c r="K741" t="s">
        <v>77</v>
      </c>
      <c r="L741">
        <v>80</v>
      </c>
      <c r="M741">
        <v>21222</v>
      </c>
      <c r="N741" t="s">
        <v>33</v>
      </c>
      <c r="O741" t="s">
        <v>461</v>
      </c>
      <c r="P741" s="4">
        <v>1400</v>
      </c>
      <c r="Q741" s="4">
        <v>4850</v>
      </c>
      <c r="R741" t="s">
        <v>35</v>
      </c>
      <c r="S741" s="4">
        <v>12906996</v>
      </c>
      <c r="T741" t="s">
        <v>121</v>
      </c>
      <c r="U741">
        <v>40</v>
      </c>
      <c r="V741" t="s">
        <v>278</v>
      </c>
      <c r="W741" s="4">
        <f>Tabla1[[#This Row],[OS-Valor Unitario]]-Tabla1[[#This Row],[costo_antes_iva]]</f>
        <v>3450</v>
      </c>
      <c r="X741" s="4">
        <f>Tabla1[[#This Row],[OS-Valor Unitario]]*Tabla1[[#This Row],[CANTIDAD ENTREGA SATELITE]]</f>
        <v>194000</v>
      </c>
      <c r="Y741" s="4">
        <f>Tabla1[[#This Row],[costo_antes_iva]]*Tabla1[[#This Row],[CANTIDAD ENTREGA SATELITE]]</f>
        <v>56000</v>
      </c>
      <c r="Z741" s="4">
        <f>Tabla1[[#This Row],[Valor total OS]]-Tabla1[[#This Row],[valor total op]]</f>
        <v>138000</v>
      </c>
    </row>
    <row r="742" spans="1:26" x14ac:dyDescent="0.3">
      <c r="A742">
        <v>6574</v>
      </c>
      <c r="B742">
        <v>6</v>
      </c>
      <c r="C742" t="s">
        <v>1065</v>
      </c>
      <c r="D742" t="s">
        <v>1066</v>
      </c>
      <c r="E742" t="s">
        <v>923</v>
      </c>
      <c r="F742" t="s">
        <v>427</v>
      </c>
      <c r="G742" s="2">
        <v>46064</v>
      </c>
      <c r="H742">
        <v>79946417</v>
      </c>
      <c r="I742" t="s">
        <v>1067</v>
      </c>
      <c r="J742" t="s">
        <v>1050</v>
      </c>
      <c r="K742" t="s">
        <v>77</v>
      </c>
      <c r="L742">
        <v>80</v>
      </c>
      <c r="M742">
        <v>21222</v>
      </c>
      <c r="N742" t="s">
        <v>33</v>
      </c>
      <c r="O742" t="s">
        <v>461</v>
      </c>
      <c r="P742" s="4">
        <v>2000</v>
      </c>
      <c r="Q742" s="4">
        <v>4850</v>
      </c>
      <c r="R742" t="s">
        <v>35</v>
      </c>
      <c r="S742" s="4">
        <v>12906996</v>
      </c>
      <c r="T742" t="s">
        <v>121</v>
      </c>
      <c r="U742">
        <v>40</v>
      </c>
      <c r="V742" t="s">
        <v>278</v>
      </c>
      <c r="W742" s="4">
        <f>Tabla1[[#This Row],[OS-Valor Unitario]]-Tabla1[[#This Row],[costo_antes_iva]]</f>
        <v>2850</v>
      </c>
      <c r="X742" s="4">
        <f>Tabla1[[#This Row],[OS-Valor Unitario]]*Tabla1[[#This Row],[CANTIDAD ENTREGA SATELITE]]</f>
        <v>194000</v>
      </c>
      <c r="Y742" s="4">
        <f>Tabla1[[#This Row],[costo_antes_iva]]*Tabla1[[#This Row],[CANTIDAD ENTREGA SATELITE]]</f>
        <v>80000</v>
      </c>
      <c r="Z742" s="4">
        <f>Tabla1[[#This Row],[Valor total OS]]-Tabla1[[#This Row],[valor total op]]</f>
        <v>114000</v>
      </c>
    </row>
    <row r="743" spans="1:26" x14ac:dyDescent="0.3">
      <c r="A743">
        <v>6574</v>
      </c>
      <c r="B743">
        <v>9</v>
      </c>
      <c r="C743" t="s">
        <v>1068</v>
      </c>
      <c r="D743" t="s">
        <v>1069</v>
      </c>
      <c r="E743" t="s">
        <v>797</v>
      </c>
      <c r="F743" t="s">
        <v>427</v>
      </c>
      <c r="G743" s="2">
        <v>46064</v>
      </c>
      <c r="H743">
        <v>79946444</v>
      </c>
      <c r="I743" t="s">
        <v>1070</v>
      </c>
      <c r="J743" t="s">
        <v>1050</v>
      </c>
      <c r="K743" t="s">
        <v>32</v>
      </c>
      <c r="L743">
        <v>100</v>
      </c>
      <c r="M743">
        <v>21168</v>
      </c>
      <c r="N743" t="s">
        <v>33</v>
      </c>
      <c r="O743" t="s">
        <v>237</v>
      </c>
      <c r="P743" s="4">
        <v>4500</v>
      </c>
      <c r="Q743" s="4">
        <v>5500</v>
      </c>
      <c r="R743" t="s">
        <v>35</v>
      </c>
      <c r="S743" s="4">
        <v>12906996</v>
      </c>
      <c r="T743" t="s">
        <v>56</v>
      </c>
      <c r="U743">
        <v>50</v>
      </c>
      <c r="V743" t="s">
        <v>239</v>
      </c>
      <c r="W743" s="4">
        <f>Tabla1[[#This Row],[OS-Valor Unitario]]-Tabla1[[#This Row],[costo_antes_iva]]</f>
        <v>1000</v>
      </c>
      <c r="X743" s="4">
        <f>Tabla1[[#This Row],[OS-Valor Unitario]]*Tabla1[[#This Row],[CANTIDAD ENTREGA SATELITE]]</f>
        <v>275000</v>
      </c>
      <c r="Y743" s="4">
        <f>Tabla1[[#This Row],[costo_antes_iva]]*Tabla1[[#This Row],[CANTIDAD ENTREGA SATELITE]]</f>
        <v>225000</v>
      </c>
      <c r="Z743" s="4">
        <f>Tabla1[[#This Row],[Valor total OS]]-Tabla1[[#This Row],[valor total op]]</f>
        <v>50000</v>
      </c>
    </row>
    <row r="744" spans="1:26" x14ac:dyDescent="0.3">
      <c r="A744">
        <v>6574</v>
      </c>
      <c r="B744">
        <v>11</v>
      </c>
      <c r="C744" t="s">
        <v>1071</v>
      </c>
      <c r="D744" t="s">
        <v>1072</v>
      </c>
      <c r="E744" t="s">
        <v>290</v>
      </c>
      <c r="F744" t="s">
        <v>427</v>
      </c>
      <c r="G744" s="2">
        <v>46064</v>
      </c>
      <c r="H744">
        <v>79946462</v>
      </c>
      <c r="I744" t="s">
        <v>1073</v>
      </c>
      <c r="J744" t="s">
        <v>1050</v>
      </c>
      <c r="K744" t="s">
        <v>77</v>
      </c>
      <c r="L744">
        <v>190</v>
      </c>
      <c r="M744">
        <v>21186</v>
      </c>
      <c r="N744" t="s">
        <v>33</v>
      </c>
      <c r="O744" t="s">
        <v>461</v>
      </c>
      <c r="P744" s="4">
        <v>1300</v>
      </c>
      <c r="Q744" s="4">
        <v>4850</v>
      </c>
      <c r="R744" t="s">
        <v>35</v>
      </c>
      <c r="S744" s="4">
        <v>12906996</v>
      </c>
      <c r="T744" t="s">
        <v>144</v>
      </c>
      <c r="U744">
        <v>95</v>
      </c>
      <c r="V744" t="s">
        <v>278</v>
      </c>
      <c r="W744" s="4">
        <f>Tabla1[[#This Row],[OS-Valor Unitario]]-Tabla1[[#This Row],[costo_antes_iva]]</f>
        <v>3550</v>
      </c>
      <c r="X744" s="4">
        <f>Tabla1[[#This Row],[OS-Valor Unitario]]*Tabla1[[#This Row],[CANTIDAD ENTREGA SATELITE]]</f>
        <v>460750</v>
      </c>
      <c r="Y744" s="4">
        <f>Tabla1[[#This Row],[costo_antes_iva]]*Tabla1[[#This Row],[CANTIDAD ENTREGA SATELITE]]</f>
        <v>123500</v>
      </c>
      <c r="Z744" s="4">
        <f>Tabla1[[#This Row],[Valor total OS]]-Tabla1[[#This Row],[valor total op]]</f>
        <v>337250</v>
      </c>
    </row>
    <row r="745" spans="1:26" x14ac:dyDescent="0.3">
      <c r="A745">
        <v>6574</v>
      </c>
      <c r="B745">
        <v>11</v>
      </c>
      <c r="C745" t="s">
        <v>1071</v>
      </c>
      <c r="D745" t="s">
        <v>1072</v>
      </c>
      <c r="E745" t="s">
        <v>290</v>
      </c>
      <c r="F745" t="s">
        <v>427</v>
      </c>
      <c r="G745" s="2">
        <v>46064</v>
      </c>
      <c r="H745">
        <v>79946462</v>
      </c>
      <c r="I745" t="s">
        <v>1073</v>
      </c>
      <c r="J745" t="s">
        <v>1050</v>
      </c>
      <c r="K745" t="s">
        <v>32</v>
      </c>
      <c r="L745">
        <v>190</v>
      </c>
      <c r="M745">
        <v>21289</v>
      </c>
      <c r="N745" t="s">
        <v>33</v>
      </c>
      <c r="O745" t="s">
        <v>1074</v>
      </c>
      <c r="P745" s="4">
        <v>2500</v>
      </c>
      <c r="Q745" s="4">
        <v>3500</v>
      </c>
      <c r="R745" t="s">
        <v>35</v>
      </c>
      <c r="S745" s="4">
        <v>12906996</v>
      </c>
      <c r="T745" t="s">
        <v>144</v>
      </c>
      <c r="U745">
        <v>95</v>
      </c>
      <c r="V745" t="s">
        <v>1074</v>
      </c>
      <c r="W745" s="4">
        <f>Tabla1[[#This Row],[OS-Valor Unitario]]-Tabla1[[#This Row],[costo_antes_iva]]</f>
        <v>1000</v>
      </c>
      <c r="X745" s="4">
        <f>Tabla1[[#This Row],[OS-Valor Unitario]]*Tabla1[[#This Row],[CANTIDAD ENTREGA SATELITE]]</f>
        <v>332500</v>
      </c>
      <c r="Y745" s="4">
        <f>Tabla1[[#This Row],[costo_antes_iva]]*Tabla1[[#This Row],[CANTIDAD ENTREGA SATELITE]]</f>
        <v>237500</v>
      </c>
      <c r="Z745" s="4">
        <f>Tabla1[[#This Row],[Valor total OS]]-Tabla1[[#This Row],[valor total op]]</f>
        <v>95000</v>
      </c>
    </row>
    <row r="746" spans="1:26" x14ac:dyDescent="0.3">
      <c r="A746">
        <v>6574</v>
      </c>
      <c r="B746">
        <v>11</v>
      </c>
      <c r="C746" t="s">
        <v>1071</v>
      </c>
      <c r="D746" t="s">
        <v>1072</v>
      </c>
      <c r="E746" t="s">
        <v>290</v>
      </c>
      <c r="F746" t="s">
        <v>427</v>
      </c>
      <c r="G746" s="2">
        <v>46064</v>
      </c>
      <c r="H746">
        <v>79946462</v>
      </c>
      <c r="I746" t="s">
        <v>1073</v>
      </c>
      <c r="J746" t="s">
        <v>1050</v>
      </c>
      <c r="K746" t="s">
        <v>77</v>
      </c>
      <c r="L746">
        <v>190</v>
      </c>
      <c r="M746">
        <v>21186</v>
      </c>
      <c r="N746" t="s">
        <v>33</v>
      </c>
      <c r="O746" t="s">
        <v>461</v>
      </c>
      <c r="P746" s="4">
        <v>2000</v>
      </c>
      <c r="Q746" s="4">
        <v>4850</v>
      </c>
      <c r="R746" t="s">
        <v>35</v>
      </c>
      <c r="S746" s="4">
        <v>12906996</v>
      </c>
      <c r="T746" t="s">
        <v>144</v>
      </c>
      <c r="U746">
        <v>95</v>
      </c>
      <c r="V746" t="s">
        <v>278</v>
      </c>
      <c r="W746" s="4">
        <f>Tabla1[[#This Row],[OS-Valor Unitario]]-Tabla1[[#This Row],[costo_antes_iva]]</f>
        <v>2850</v>
      </c>
      <c r="X746" s="4">
        <f>Tabla1[[#This Row],[OS-Valor Unitario]]*Tabla1[[#This Row],[CANTIDAD ENTREGA SATELITE]]</f>
        <v>460750</v>
      </c>
      <c r="Y746" s="4">
        <f>Tabla1[[#This Row],[costo_antes_iva]]*Tabla1[[#This Row],[CANTIDAD ENTREGA SATELITE]]</f>
        <v>190000</v>
      </c>
      <c r="Z746" s="4">
        <f>Tabla1[[#This Row],[Valor total OS]]-Tabla1[[#This Row],[valor total op]]</f>
        <v>270750</v>
      </c>
    </row>
    <row r="747" spans="1:26" x14ac:dyDescent="0.3">
      <c r="A747">
        <v>6574</v>
      </c>
      <c r="B747">
        <v>2</v>
      </c>
      <c r="C747" t="s">
        <v>1051</v>
      </c>
      <c r="D747" t="s">
        <v>1052</v>
      </c>
      <c r="E747" t="s">
        <v>219</v>
      </c>
      <c r="F747" t="s">
        <v>427</v>
      </c>
      <c r="G747" s="2">
        <v>46064</v>
      </c>
      <c r="H747">
        <v>79946219</v>
      </c>
      <c r="I747" t="s">
        <v>1053</v>
      </c>
      <c r="J747" t="s">
        <v>1050</v>
      </c>
      <c r="K747" t="s">
        <v>32</v>
      </c>
      <c r="L747">
        <v>60</v>
      </c>
      <c r="M747">
        <v>21322</v>
      </c>
      <c r="N747" t="s">
        <v>33</v>
      </c>
      <c r="O747" t="s">
        <v>110</v>
      </c>
      <c r="P747" s="4">
        <v>4500</v>
      </c>
      <c r="Q747" s="4">
        <v>6000</v>
      </c>
      <c r="R747" t="s">
        <v>35</v>
      </c>
      <c r="S747" s="4">
        <v>12906996</v>
      </c>
      <c r="T747" t="s">
        <v>144</v>
      </c>
      <c r="U747">
        <v>30</v>
      </c>
      <c r="V747" t="s">
        <v>278</v>
      </c>
      <c r="W747" s="4">
        <f>Tabla1[[#This Row],[OS-Valor Unitario]]-Tabla1[[#This Row],[costo_antes_iva]]</f>
        <v>1500</v>
      </c>
      <c r="X747" s="4">
        <f>Tabla1[[#This Row],[OS-Valor Unitario]]*Tabla1[[#This Row],[CANTIDAD ENTREGA SATELITE]]</f>
        <v>180000</v>
      </c>
      <c r="Y747" s="4">
        <f>Tabla1[[#This Row],[costo_antes_iva]]*Tabla1[[#This Row],[CANTIDAD ENTREGA SATELITE]]</f>
        <v>135000</v>
      </c>
      <c r="Z747" s="4">
        <f>Tabla1[[#This Row],[Valor total OS]]-Tabla1[[#This Row],[valor total op]]</f>
        <v>45000</v>
      </c>
    </row>
    <row r="748" spans="1:26" x14ac:dyDescent="0.3">
      <c r="A748">
        <v>6574</v>
      </c>
      <c r="B748">
        <v>2</v>
      </c>
      <c r="C748" t="s">
        <v>1051</v>
      </c>
      <c r="D748" t="s">
        <v>1052</v>
      </c>
      <c r="E748" t="s">
        <v>219</v>
      </c>
      <c r="F748" t="s">
        <v>427</v>
      </c>
      <c r="G748" s="2">
        <v>46064</v>
      </c>
      <c r="H748">
        <v>79946219</v>
      </c>
      <c r="I748" t="s">
        <v>1053</v>
      </c>
      <c r="J748" t="s">
        <v>1050</v>
      </c>
      <c r="K748" t="s">
        <v>32</v>
      </c>
      <c r="L748">
        <v>60</v>
      </c>
      <c r="M748">
        <v>21322</v>
      </c>
      <c r="N748" t="s">
        <v>33</v>
      </c>
      <c r="O748" t="s">
        <v>110</v>
      </c>
      <c r="P748" s="4">
        <v>4500</v>
      </c>
      <c r="Q748" s="4">
        <v>6000</v>
      </c>
      <c r="R748" t="s">
        <v>35</v>
      </c>
      <c r="S748" s="4">
        <v>12906996</v>
      </c>
      <c r="T748" t="s">
        <v>144</v>
      </c>
      <c r="U748">
        <v>30</v>
      </c>
      <c r="V748" t="s">
        <v>110</v>
      </c>
      <c r="W748" s="4">
        <f>Tabla1[[#This Row],[OS-Valor Unitario]]-Tabla1[[#This Row],[costo_antes_iva]]</f>
        <v>1500</v>
      </c>
      <c r="X748" s="4">
        <f>Tabla1[[#This Row],[OS-Valor Unitario]]*Tabla1[[#This Row],[CANTIDAD ENTREGA SATELITE]]</f>
        <v>180000</v>
      </c>
      <c r="Y748" s="4">
        <f>Tabla1[[#This Row],[costo_antes_iva]]*Tabla1[[#This Row],[CANTIDAD ENTREGA SATELITE]]</f>
        <v>135000</v>
      </c>
      <c r="Z748" s="4">
        <f>Tabla1[[#This Row],[Valor total OS]]-Tabla1[[#This Row],[valor total op]]</f>
        <v>45000</v>
      </c>
    </row>
    <row r="749" spans="1:26" x14ac:dyDescent="0.3">
      <c r="A749">
        <v>6574</v>
      </c>
      <c r="B749">
        <v>3</v>
      </c>
      <c r="C749" t="s">
        <v>1054</v>
      </c>
      <c r="D749" t="s">
        <v>1055</v>
      </c>
      <c r="E749" t="s">
        <v>219</v>
      </c>
      <c r="F749" t="s">
        <v>427</v>
      </c>
      <c r="G749" s="2">
        <v>46064</v>
      </c>
      <c r="H749">
        <v>79946343</v>
      </c>
      <c r="I749" t="s">
        <v>1056</v>
      </c>
      <c r="J749" t="s">
        <v>1050</v>
      </c>
      <c r="K749" t="s">
        <v>32</v>
      </c>
      <c r="L749">
        <v>32</v>
      </c>
      <c r="M749">
        <v>21323</v>
      </c>
      <c r="N749" t="s">
        <v>33</v>
      </c>
      <c r="O749" t="s">
        <v>110</v>
      </c>
      <c r="P749" s="4">
        <v>4500</v>
      </c>
      <c r="Q749" s="4">
        <v>6000</v>
      </c>
      <c r="R749" t="s">
        <v>35</v>
      </c>
      <c r="S749" s="4">
        <v>12906996</v>
      </c>
      <c r="T749" t="s">
        <v>144</v>
      </c>
      <c r="U749">
        <v>16</v>
      </c>
      <c r="V749" t="s">
        <v>278</v>
      </c>
      <c r="W749" s="4">
        <f>Tabla1[[#This Row],[OS-Valor Unitario]]-Tabla1[[#This Row],[costo_antes_iva]]</f>
        <v>1500</v>
      </c>
      <c r="X749" s="4">
        <f>Tabla1[[#This Row],[OS-Valor Unitario]]*Tabla1[[#This Row],[CANTIDAD ENTREGA SATELITE]]</f>
        <v>96000</v>
      </c>
      <c r="Y749" s="4">
        <f>Tabla1[[#This Row],[costo_antes_iva]]*Tabla1[[#This Row],[CANTIDAD ENTREGA SATELITE]]</f>
        <v>72000</v>
      </c>
      <c r="Z749" s="4">
        <f>Tabla1[[#This Row],[Valor total OS]]-Tabla1[[#This Row],[valor total op]]</f>
        <v>24000</v>
      </c>
    </row>
    <row r="750" spans="1:26" x14ac:dyDescent="0.3">
      <c r="A750">
        <v>6574</v>
      </c>
      <c r="B750">
        <v>3</v>
      </c>
      <c r="C750" t="s">
        <v>1054</v>
      </c>
      <c r="D750" t="s">
        <v>1055</v>
      </c>
      <c r="E750" t="s">
        <v>219</v>
      </c>
      <c r="F750" t="s">
        <v>427</v>
      </c>
      <c r="G750" s="2">
        <v>46064</v>
      </c>
      <c r="H750">
        <v>79946343</v>
      </c>
      <c r="I750" t="s">
        <v>1056</v>
      </c>
      <c r="J750" t="s">
        <v>1050</v>
      </c>
      <c r="K750" t="s">
        <v>32</v>
      </c>
      <c r="L750">
        <v>32</v>
      </c>
      <c r="M750">
        <v>21323</v>
      </c>
      <c r="N750" t="s">
        <v>33</v>
      </c>
      <c r="O750" t="s">
        <v>110</v>
      </c>
      <c r="P750" s="4">
        <v>4500</v>
      </c>
      <c r="Q750" s="4">
        <v>6000</v>
      </c>
      <c r="R750" t="s">
        <v>35</v>
      </c>
      <c r="S750" s="4">
        <v>12906996</v>
      </c>
      <c r="T750" t="s">
        <v>144</v>
      </c>
      <c r="U750">
        <v>16</v>
      </c>
      <c r="V750" t="s">
        <v>110</v>
      </c>
      <c r="W750" s="4">
        <f>Tabla1[[#This Row],[OS-Valor Unitario]]-Tabla1[[#This Row],[costo_antes_iva]]</f>
        <v>1500</v>
      </c>
      <c r="X750" s="4">
        <f>Tabla1[[#This Row],[OS-Valor Unitario]]*Tabla1[[#This Row],[CANTIDAD ENTREGA SATELITE]]</f>
        <v>96000</v>
      </c>
      <c r="Y750" s="4">
        <f>Tabla1[[#This Row],[costo_antes_iva]]*Tabla1[[#This Row],[CANTIDAD ENTREGA SATELITE]]</f>
        <v>72000</v>
      </c>
      <c r="Z750" s="4">
        <f>Tabla1[[#This Row],[Valor total OS]]-Tabla1[[#This Row],[valor total op]]</f>
        <v>24000</v>
      </c>
    </row>
    <row r="751" spans="1:26" x14ac:dyDescent="0.3">
      <c r="A751">
        <v>6573</v>
      </c>
      <c r="B751">
        <v>1</v>
      </c>
      <c r="C751" t="s">
        <v>1075</v>
      </c>
      <c r="D751" t="s">
        <v>1076</v>
      </c>
      <c r="E751" t="s">
        <v>49</v>
      </c>
      <c r="F751" t="s">
        <v>50</v>
      </c>
      <c r="G751" s="2">
        <v>46063</v>
      </c>
      <c r="H751">
        <v>79902768</v>
      </c>
      <c r="I751" t="s">
        <v>1077</v>
      </c>
      <c r="J751" t="s">
        <v>1078</v>
      </c>
      <c r="K751" t="s">
        <v>32</v>
      </c>
      <c r="L751">
        <v>35</v>
      </c>
      <c r="M751">
        <v>20879</v>
      </c>
      <c r="N751" t="s">
        <v>53</v>
      </c>
      <c r="O751" t="s">
        <v>54</v>
      </c>
      <c r="P751" s="4">
        <v>5000</v>
      </c>
      <c r="Q751" s="4">
        <v>5000</v>
      </c>
      <c r="R751" t="s">
        <v>819</v>
      </c>
      <c r="S751" s="4">
        <v>2123604</v>
      </c>
      <c r="T751" t="s">
        <v>56</v>
      </c>
      <c r="U751">
        <v>35</v>
      </c>
      <c r="V751" t="s">
        <v>57</v>
      </c>
      <c r="W751" s="4">
        <f>Tabla1[[#This Row],[OS-Valor Unitario]]-Tabla1[[#This Row],[costo_antes_iva]]</f>
        <v>0</v>
      </c>
      <c r="X751" s="4">
        <f>Tabla1[[#This Row],[OS-Valor Unitario]]*Tabla1[[#This Row],[CANTIDAD ENTREGA SATELITE]]</f>
        <v>175000</v>
      </c>
      <c r="Y751" s="4">
        <f>Tabla1[[#This Row],[costo_antes_iva]]*Tabla1[[#This Row],[CANTIDAD ENTREGA SATELITE]]</f>
        <v>175000</v>
      </c>
      <c r="Z751" s="4">
        <f>Tabla1[[#This Row],[Valor total OS]]-Tabla1[[#This Row],[valor total op]]</f>
        <v>0</v>
      </c>
    </row>
    <row r="752" spans="1:26" x14ac:dyDescent="0.3">
      <c r="A752">
        <v>6573</v>
      </c>
      <c r="B752">
        <v>3</v>
      </c>
      <c r="C752" t="s">
        <v>1079</v>
      </c>
      <c r="D752" t="s">
        <v>1080</v>
      </c>
      <c r="E752" t="s">
        <v>228</v>
      </c>
      <c r="F752" t="s">
        <v>50</v>
      </c>
      <c r="G752" s="2">
        <v>46063</v>
      </c>
      <c r="H752">
        <v>79903013</v>
      </c>
      <c r="I752" t="s">
        <v>1077</v>
      </c>
      <c r="J752" t="s">
        <v>1078</v>
      </c>
      <c r="K752" t="s">
        <v>77</v>
      </c>
      <c r="L752">
        <v>20</v>
      </c>
      <c r="M752">
        <v>21021</v>
      </c>
      <c r="N752" t="s">
        <v>53</v>
      </c>
      <c r="O752" t="s">
        <v>224</v>
      </c>
      <c r="P752" s="4">
        <v>2000</v>
      </c>
      <c r="Q752" s="4">
        <v>3500</v>
      </c>
      <c r="R752" t="s">
        <v>819</v>
      </c>
      <c r="S752" s="4">
        <v>2123604</v>
      </c>
      <c r="T752" t="s">
        <v>230</v>
      </c>
      <c r="U752">
        <v>20</v>
      </c>
      <c r="V752" t="s">
        <v>225</v>
      </c>
      <c r="W752" s="4">
        <f>Tabla1[[#This Row],[OS-Valor Unitario]]-Tabla1[[#This Row],[costo_antes_iva]]</f>
        <v>1500</v>
      </c>
      <c r="X752" s="4">
        <f>Tabla1[[#This Row],[OS-Valor Unitario]]*Tabla1[[#This Row],[CANTIDAD ENTREGA SATELITE]]</f>
        <v>70000</v>
      </c>
      <c r="Y752" s="4">
        <f>Tabla1[[#This Row],[costo_antes_iva]]*Tabla1[[#This Row],[CANTIDAD ENTREGA SATELITE]]</f>
        <v>40000</v>
      </c>
      <c r="Z752" s="4">
        <f>Tabla1[[#This Row],[Valor total OS]]-Tabla1[[#This Row],[valor total op]]</f>
        <v>30000</v>
      </c>
    </row>
    <row r="753" spans="1:26" x14ac:dyDescent="0.3">
      <c r="A753">
        <v>6573</v>
      </c>
      <c r="B753">
        <v>3</v>
      </c>
      <c r="C753" t="s">
        <v>1079</v>
      </c>
      <c r="D753" t="s">
        <v>1080</v>
      </c>
      <c r="E753" t="s">
        <v>228</v>
      </c>
      <c r="F753" t="s">
        <v>50</v>
      </c>
      <c r="G753" s="2">
        <v>46063</v>
      </c>
      <c r="H753">
        <v>79903013</v>
      </c>
      <c r="I753" t="s">
        <v>1077</v>
      </c>
      <c r="J753" t="s">
        <v>1078</v>
      </c>
      <c r="K753" t="s">
        <v>32</v>
      </c>
      <c r="L753">
        <v>40</v>
      </c>
      <c r="M753">
        <v>21066</v>
      </c>
      <c r="N753" t="s">
        <v>53</v>
      </c>
      <c r="O753" t="s">
        <v>54</v>
      </c>
      <c r="P753" s="4">
        <v>7500</v>
      </c>
      <c r="Q753" s="4">
        <v>6500</v>
      </c>
      <c r="R753" t="s">
        <v>819</v>
      </c>
      <c r="S753" s="4">
        <v>2123604</v>
      </c>
      <c r="T753" t="s">
        <v>230</v>
      </c>
      <c r="U753">
        <v>20</v>
      </c>
      <c r="V753" t="s">
        <v>57</v>
      </c>
      <c r="W753" s="4">
        <f>Tabla1[[#This Row],[OS-Valor Unitario]]-Tabla1[[#This Row],[costo_antes_iva]]</f>
        <v>-1000</v>
      </c>
      <c r="X753" s="4">
        <f>Tabla1[[#This Row],[OS-Valor Unitario]]*Tabla1[[#This Row],[CANTIDAD ENTREGA SATELITE]]</f>
        <v>130000</v>
      </c>
      <c r="Y753" s="4">
        <f>Tabla1[[#This Row],[costo_antes_iva]]*Tabla1[[#This Row],[CANTIDAD ENTREGA SATELITE]]</f>
        <v>150000</v>
      </c>
      <c r="Z753" s="4">
        <f>Tabla1[[#This Row],[Valor total OS]]-Tabla1[[#This Row],[valor total op]]</f>
        <v>-20000</v>
      </c>
    </row>
    <row r="754" spans="1:26" x14ac:dyDescent="0.3">
      <c r="A754">
        <v>6571</v>
      </c>
      <c r="B754">
        <v>3</v>
      </c>
      <c r="C754" t="s">
        <v>1090</v>
      </c>
      <c r="D754" t="s">
        <v>1091</v>
      </c>
      <c r="E754" t="s">
        <v>1083</v>
      </c>
      <c r="F754" t="s">
        <v>321</v>
      </c>
      <c r="G754" s="2">
        <v>46063</v>
      </c>
      <c r="H754">
        <v>79886387</v>
      </c>
      <c r="I754" t="s">
        <v>1089</v>
      </c>
      <c r="J754" t="s">
        <v>1085</v>
      </c>
      <c r="K754" t="s">
        <v>342</v>
      </c>
      <c r="L754">
        <v>101</v>
      </c>
      <c r="M754">
        <v>20984</v>
      </c>
      <c r="N754" t="s">
        <v>256</v>
      </c>
      <c r="O754" t="s">
        <v>343</v>
      </c>
      <c r="P754" s="4">
        <v>2900</v>
      </c>
      <c r="Q754" s="4">
        <v>1156</v>
      </c>
      <c r="R754" t="s">
        <v>35</v>
      </c>
      <c r="S754" s="4">
        <v>13372184</v>
      </c>
      <c r="T754" t="s">
        <v>361</v>
      </c>
      <c r="U754">
        <v>101</v>
      </c>
      <c r="V754" t="s">
        <v>344</v>
      </c>
      <c r="W754" s="4">
        <f>Tabla1[[#This Row],[OS-Valor Unitario]]-Tabla1[[#This Row],[costo_antes_iva]]</f>
        <v>-1744</v>
      </c>
      <c r="X754" s="4">
        <f>Tabla1[[#This Row],[OS-Valor Unitario]]*Tabla1[[#This Row],[CANTIDAD ENTREGA SATELITE]]</f>
        <v>116756</v>
      </c>
      <c r="Y754" s="4">
        <f>Tabla1[[#This Row],[costo_antes_iva]]*Tabla1[[#This Row],[CANTIDAD ENTREGA SATELITE]]</f>
        <v>292900</v>
      </c>
      <c r="Z754" s="4">
        <f>Tabla1[[#This Row],[Valor total OS]]-Tabla1[[#This Row],[valor total op]]</f>
        <v>-176144</v>
      </c>
    </row>
    <row r="755" spans="1:26" x14ac:dyDescent="0.3">
      <c r="A755">
        <v>6571</v>
      </c>
      <c r="B755">
        <v>3</v>
      </c>
      <c r="C755" t="s">
        <v>1090</v>
      </c>
      <c r="D755" t="s">
        <v>1091</v>
      </c>
      <c r="E755" t="s">
        <v>1083</v>
      </c>
      <c r="F755" t="s">
        <v>321</v>
      </c>
      <c r="G755" s="2">
        <v>46063</v>
      </c>
      <c r="H755">
        <v>79886387</v>
      </c>
      <c r="I755" t="s">
        <v>1089</v>
      </c>
      <c r="J755" t="s">
        <v>1085</v>
      </c>
      <c r="K755" t="s">
        <v>32</v>
      </c>
      <c r="L755">
        <v>15</v>
      </c>
      <c r="M755">
        <v>20936</v>
      </c>
      <c r="N755" t="s">
        <v>256</v>
      </c>
      <c r="O755" t="s">
        <v>610</v>
      </c>
      <c r="P755" s="4">
        <v>8500</v>
      </c>
      <c r="Q755" s="4">
        <v>12000</v>
      </c>
      <c r="R755" t="s">
        <v>35</v>
      </c>
      <c r="S755" s="4">
        <v>13372184</v>
      </c>
      <c r="T755" t="s">
        <v>361</v>
      </c>
      <c r="U755">
        <v>15</v>
      </c>
      <c r="V755" t="s">
        <v>628</v>
      </c>
      <c r="W755" s="4">
        <f>Tabla1[[#This Row],[OS-Valor Unitario]]-Tabla1[[#This Row],[costo_antes_iva]]</f>
        <v>3500</v>
      </c>
      <c r="X755" s="4">
        <f>Tabla1[[#This Row],[OS-Valor Unitario]]*Tabla1[[#This Row],[CANTIDAD ENTREGA SATELITE]]</f>
        <v>180000</v>
      </c>
      <c r="Y755" s="4">
        <f>Tabla1[[#This Row],[costo_antes_iva]]*Tabla1[[#This Row],[CANTIDAD ENTREGA SATELITE]]</f>
        <v>127500</v>
      </c>
      <c r="Z755" s="4">
        <f>Tabla1[[#This Row],[Valor total OS]]-Tabla1[[#This Row],[valor total op]]</f>
        <v>52500</v>
      </c>
    </row>
    <row r="756" spans="1:26" x14ac:dyDescent="0.3">
      <c r="A756">
        <v>6571</v>
      </c>
      <c r="B756">
        <v>3</v>
      </c>
      <c r="C756" t="s">
        <v>1090</v>
      </c>
      <c r="D756" t="s">
        <v>1091</v>
      </c>
      <c r="E756" t="s">
        <v>1083</v>
      </c>
      <c r="F756" t="s">
        <v>321</v>
      </c>
      <c r="G756" s="2">
        <v>46063</v>
      </c>
      <c r="H756">
        <v>79886387</v>
      </c>
      <c r="I756" t="s">
        <v>1089</v>
      </c>
      <c r="J756" t="s">
        <v>1085</v>
      </c>
      <c r="K756" t="s">
        <v>32</v>
      </c>
      <c r="L756">
        <v>86</v>
      </c>
      <c r="M756">
        <v>20937</v>
      </c>
      <c r="N756" t="s">
        <v>256</v>
      </c>
      <c r="O756" t="s">
        <v>1092</v>
      </c>
      <c r="P756" s="4">
        <v>8500</v>
      </c>
      <c r="Q756" s="4">
        <v>12000</v>
      </c>
      <c r="R756" t="s">
        <v>35</v>
      </c>
      <c r="S756" s="4">
        <v>13372184</v>
      </c>
      <c r="T756" t="s">
        <v>361</v>
      </c>
      <c r="U756">
        <v>86</v>
      </c>
      <c r="V756" t="s">
        <v>1093</v>
      </c>
      <c r="W756" s="4">
        <f>Tabla1[[#This Row],[OS-Valor Unitario]]-Tabla1[[#This Row],[costo_antes_iva]]</f>
        <v>3500</v>
      </c>
      <c r="X756" s="4">
        <f>Tabla1[[#This Row],[OS-Valor Unitario]]*Tabla1[[#This Row],[CANTIDAD ENTREGA SATELITE]]</f>
        <v>1032000</v>
      </c>
      <c r="Y756" s="4">
        <f>Tabla1[[#This Row],[costo_antes_iva]]*Tabla1[[#This Row],[CANTIDAD ENTREGA SATELITE]]</f>
        <v>731000</v>
      </c>
      <c r="Z756" s="4">
        <f>Tabla1[[#This Row],[Valor total OS]]-Tabla1[[#This Row],[valor total op]]</f>
        <v>301000</v>
      </c>
    </row>
    <row r="757" spans="1:26" x14ac:dyDescent="0.3">
      <c r="A757">
        <v>6571</v>
      </c>
      <c r="B757">
        <v>1</v>
      </c>
      <c r="C757" t="s">
        <v>1081</v>
      </c>
      <c r="D757" t="s">
        <v>1082</v>
      </c>
      <c r="E757" t="s">
        <v>1083</v>
      </c>
      <c r="F757" t="s">
        <v>321</v>
      </c>
      <c r="G757" s="2">
        <v>46062</v>
      </c>
      <c r="H757">
        <v>79839369</v>
      </c>
      <c r="I757" t="s">
        <v>1084</v>
      </c>
      <c r="J757" t="s">
        <v>1085</v>
      </c>
      <c r="K757" t="s">
        <v>342</v>
      </c>
      <c r="L757">
        <v>140</v>
      </c>
      <c r="M757">
        <v>20983</v>
      </c>
      <c r="N757" t="s">
        <v>256</v>
      </c>
      <c r="O757" t="s">
        <v>343</v>
      </c>
      <c r="P757" s="4">
        <v>2900</v>
      </c>
      <c r="Q757" s="4">
        <v>1156</v>
      </c>
      <c r="R757" t="s">
        <v>35</v>
      </c>
      <c r="S757" s="4">
        <v>13372184</v>
      </c>
      <c r="T757" t="s">
        <v>361</v>
      </c>
      <c r="U757">
        <v>140</v>
      </c>
      <c r="V757" t="s">
        <v>344</v>
      </c>
      <c r="W757" s="4">
        <f>Tabla1[[#This Row],[OS-Valor Unitario]]-Tabla1[[#This Row],[costo_antes_iva]]</f>
        <v>-1744</v>
      </c>
      <c r="X757" s="4">
        <f>Tabla1[[#This Row],[OS-Valor Unitario]]*Tabla1[[#This Row],[CANTIDAD ENTREGA SATELITE]]</f>
        <v>161840</v>
      </c>
      <c r="Y757" s="4">
        <f>Tabla1[[#This Row],[costo_antes_iva]]*Tabla1[[#This Row],[CANTIDAD ENTREGA SATELITE]]</f>
        <v>406000</v>
      </c>
      <c r="Z757" s="4">
        <f>Tabla1[[#This Row],[Valor total OS]]-Tabla1[[#This Row],[valor total op]]</f>
        <v>-244160</v>
      </c>
    </row>
    <row r="758" spans="1:26" x14ac:dyDescent="0.3">
      <c r="A758">
        <v>6571</v>
      </c>
      <c r="B758">
        <v>1</v>
      </c>
      <c r="C758" t="s">
        <v>1081</v>
      </c>
      <c r="D758" t="s">
        <v>1082</v>
      </c>
      <c r="E758" t="s">
        <v>1083</v>
      </c>
      <c r="F758" t="s">
        <v>321</v>
      </c>
      <c r="G758" s="2">
        <v>46062</v>
      </c>
      <c r="H758">
        <v>79839369</v>
      </c>
      <c r="I758" t="s">
        <v>1084</v>
      </c>
      <c r="J758" t="s">
        <v>1085</v>
      </c>
      <c r="K758" t="s">
        <v>32</v>
      </c>
      <c r="L758">
        <v>140</v>
      </c>
      <c r="M758">
        <v>21000</v>
      </c>
      <c r="N758" t="s">
        <v>256</v>
      </c>
      <c r="O758" t="s">
        <v>610</v>
      </c>
      <c r="P758" s="4">
        <v>8500</v>
      </c>
      <c r="Q758" s="4">
        <v>9000</v>
      </c>
      <c r="R758" t="s">
        <v>35</v>
      </c>
      <c r="S758" s="4">
        <v>13372184</v>
      </c>
      <c r="T758" t="s">
        <v>361</v>
      </c>
      <c r="U758">
        <v>140</v>
      </c>
      <c r="V758" t="s">
        <v>628</v>
      </c>
      <c r="W758" s="4">
        <f>Tabla1[[#This Row],[OS-Valor Unitario]]-Tabla1[[#This Row],[costo_antes_iva]]</f>
        <v>500</v>
      </c>
      <c r="X758" s="4">
        <f>Tabla1[[#This Row],[OS-Valor Unitario]]*Tabla1[[#This Row],[CANTIDAD ENTREGA SATELITE]]</f>
        <v>1260000</v>
      </c>
      <c r="Y758" s="4">
        <f>Tabla1[[#This Row],[costo_antes_iva]]*Tabla1[[#This Row],[CANTIDAD ENTREGA SATELITE]]</f>
        <v>1190000</v>
      </c>
      <c r="Z758" s="4">
        <f>Tabla1[[#This Row],[Valor total OS]]-Tabla1[[#This Row],[valor total op]]</f>
        <v>70000</v>
      </c>
    </row>
    <row r="759" spans="1:26" x14ac:dyDescent="0.3">
      <c r="A759">
        <v>6571</v>
      </c>
      <c r="B759">
        <v>2</v>
      </c>
      <c r="C759" t="s">
        <v>1086</v>
      </c>
      <c r="D759" t="s">
        <v>1087</v>
      </c>
      <c r="E759" t="s">
        <v>1088</v>
      </c>
      <c r="F759" t="s">
        <v>321</v>
      </c>
      <c r="G759" s="2">
        <v>46062</v>
      </c>
      <c r="H759">
        <v>79839403</v>
      </c>
      <c r="I759" t="s">
        <v>1089</v>
      </c>
      <c r="J759" t="s">
        <v>1085</v>
      </c>
      <c r="K759" t="s">
        <v>64</v>
      </c>
      <c r="L759">
        <v>8</v>
      </c>
      <c r="M759">
        <v>20925</v>
      </c>
      <c r="N759" t="s">
        <v>256</v>
      </c>
      <c r="O759" t="s">
        <v>259</v>
      </c>
      <c r="P759" s="4">
        <v>800</v>
      </c>
      <c r="Q759" s="4">
        <v>1400</v>
      </c>
      <c r="R759" t="s">
        <v>35</v>
      </c>
      <c r="S759" s="4">
        <v>13372184</v>
      </c>
      <c r="T759" t="s">
        <v>238</v>
      </c>
      <c r="U759">
        <v>8</v>
      </c>
      <c r="V759" t="s">
        <v>260</v>
      </c>
      <c r="W759" s="4">
        <f>Tabla1[[#This Row],[OS-Valor Unitario]]-Tabla1[[#This Row],[costo_antes_iva]]</f>
        <v>600</v>
      </c>
      <c r="X759" s="4">
        <f>Tabla1[[#This Row],[OS-Valor Unitario]]*Tabla1[[#This Row],[CANTIDAD ENTREGA SATELITE]]</f>
        <v>11200</v>
      </c>
      <c r="Y759" s="4">
        <f>Tabla1[[#This Row],[costo_antes_iva]]*Tabla1[[#This Row],[CANTIDAD ENTREGA SATELITE]]</f>
        <v>6400</v>
      </c>
      <c r="Z759" s="4">
        <f>Tabla1[[#This Row],[Valor total OS]]-Tabla1[[#This Row],[valor total op]]</f>
        <v>4800</v>
      </c>
    </row>
    <row r="760" spans="1:26" x14ac:dyDescent="0.3">
      <c r="A760">
        <v>6571</v>
      </c>
      <c r="B760">
        <v>2</v>
      </c>
      <c r="C760" t="s">
        <v>1086</v>
      </c>
      <c r="D760" t="s">
        <v>1087</v>
      </c>
      <c r="E760" t="s">
        <v>1088</v>
      </c>
      <c r="F760" t="s">
        <v>321</v>
      </c>
      <c r="G760" s="2">
        <v>46062</v>
      </c>
      <c r="H760">
        <v>79839403</v>
      </c>
      <c r="I760" t="s">
        <v>1089</v>
      </c>
      <c r="J760" t="s">
        <v>1085</v>
      </c>
      <c r="K760" t="s">
        <v>32</v>
      </c>
      <c r="L760">
        <v>8</v>
      </c>
      <c r="M760">
        <v>20986</v>
      </c>
      <c r="N760" t="s">
        <v>256</v>
      </c>
      <c r="O760" t="s">
        <v>626</v>
      </c>
      <c r="P760" s="4">
        <v>16000</v>
      </c>
      <c r="Q760" s="4">
        <v>13500</v>
      </c>
      <c r="R760" t="s">
        <v>35</v>
      </c>
      <c r="S760" s="4">
        <v>13372184</v>
      </c>
      <c r="T760" t="s">
        <v>238</v>
      </c>
      <c r="U760">
        <v>8</v>
      </c>
      <c r="V760" t="s">
        <v>627</v>
      </c>
      <c r="W760" s="4">
        <f>Tabla1[[#This Row],[OS-Valor Unitario]]-Tabla1[[#This Row],[costo_antes_iva]]</f>
        <v>-2500</v>
      </c>
      <c r="X760" s="4">
        <f>Tabla1[[#This Row],[OS-Valor Unitario]]*Tabla1[[#This Row],[CANTIDAD ENTREGA SATELITE]]</f>
        <v>108000</v>
      </c>
      <c r="Y760" s="4">
        <f>Tabla1[[#This Row],[costo_antes_iva]]*Tabla1[[#This Row],[CANTIDAD ENTREGA SATELITE]]</f>
        <v>128000</v>
      </c>
      <c r="Z760" s="4">
        <f>Tabla1[[#This Row],[Valor total OS]]-Tabla1[[#This Row],[valor total op]]</f>
        <v>-20000</v>
      </c>
    </row>
    <row r="761" spans="1:26" x14ac:dyDescent="0.3">
      <c r="A761">
        <v>6570</v>
      </c>
      <c r="B761">
        <v>1</v>
      </c>
      <c r="C761" t="s">
        <v>1094</v>
      </c>
      <c r="D761" t="s">
        <v>1095</v>
      </c>
      <c r="E761" t="s">
        <v>402</v>
      </c>
      <c r="F761" t="s">
        <v>807</v>
      </c>
      <c r="G761" s="2">
        <v>46062</v>
      </c>
      <c r="H761">
        <v>79835282</v>
      </c>
      <c r="I761" t="s">
        <v>1096</v>
      </c>
      <c r="J761" t="s">
        <v>1097</v>
      </c>
      <c r="K761" t="s">
        <v>32</v>
      </c>
      <c r="L761">
        <v>35</v>
      </c>
      <c r="M761">
        <v>20978</v>
      </c>
      <c r="N761" t="s">
        <v>53</v>
      </c>
      <c r="O761" t="s">
        <v>404</v>
      </c>
      <c r="P761" s="4">
        <v>12500</v>
      </c>
      <c r="Q761" s="4">
        <v>13000</v>
      </c>
      <c r="R761" t="s">
        <v>459</v>
      </c>
      <c r="S761" s="4">
        <v>1637804</v>
      </c>
      <c r="T761" t="s">
        <v>87</v>
      </c>
      <c r="U761">
        <v>35</v>
      </c>
      <c r="V761" t="s">
        <v>404</v>
      </c>
      <c r="W761" s="4">
        <f>Tabla1[[#This Row],[OS-Valor Unitario]]-Tabla1[[#This Row],[costo_antes_iva]]</f>
        <v>500</v>
      </c>
      <c r="X761" s="4">
        <f>Tabla1[[#This Row],[OS-Valor Unitario]]*Tabla1[[#This Row],[CANTIDAD ENTREGA SATELITE]]</f>
        <v>455000</v>
      </c>
      <c r="Y761" s="4">
        <f>Tabla1[[#This Row],[costo_antes_iva]]*Tabla1[[#This Row],[CANTIDAD ENTREGA SATELITE]]</f>
        <v>437500</v>
      </c>
      <c r="Z761" s="4">
        <f>Tabla1[[#This Row],[Valor total OS]]-Tabla1[[#This Row],[valor total op]]</f>
        <v>17500</v>
      </c>
    </row>
    <row r="762" spans="1:26" x14ac:dyDescent="0.3">
      <c r="A762">
        <v>6570</v>
      </c>
      <c r="B762">
        <v>1</v>
      </c>
      <c r="C762" t="s">
        <v>1094</v>
      </c>
      <c r="D762" t="s">
        <v>1095</v>
      </c>
      <c r="E762" t="s">
        <v>402</v>
      </c>
      <c r="F762" t="s">
        <v>807</v>
      </c>
      <c r="G762" s="2">
        <v>46062</v>
      </c>
      <c r="H762">
        <v>79835282</v>
      </c>
      <c r="I762" t="s">
        <v>1096</v>
      </c>
      <c r="J762" t="s">
        <v>1097</v>
      </c>
      <c r="K762" t="s">
        <v>77</v>
      </c>
      <c r="L762">
        <v>35</v>
      </c>
      <c r="M762">
        <v>20974</v>
      </c>
      <c r="N762" t="s">
        <v>53</v>
      </c>
      <c r="O762" t="s">
        <v>78</v>
      </c>
      <c r="P762" s="4">
        <v>4250</v>
      </c>
      <c r="Q762" s="4">
        <v>2000</v>
      </c>
      <c r="R762" t="s">
        <v>459</v>
      </c>
      <c r="S762" s="4">
        <v>1637804</v>
      </c>
      <c r="T762" t="s">
        <v>87</v>
      </c>
      <c r="U762">
        <v>35</v>
      </c>
      <c r="V762" t="s">
        <v>79</v>
      </c>
      <c r="W762" s="4">
        <f>Tabla1[[#This Row],[OS-Valor Unitario]]-Tabla1[[#This Row],[costo_antes_iva]]</f>
        <v>-2250</v>
      </c>
      <c r="X762" s="4">
        <f>Tabla1[[#This Row],[OS-Valor Unitario]]*Tabla1[[#This Row],[CANTIDAD ENTREGA SATELITE]]</f>
        <v>70000</v>
      </c>
      <c r="Y762" s="4">
        <f>Tabla1[[#This Row],[costo_antes_iva]]*Tabla1[[#This Row],[CANTIDAD ENTREGA SATELITE]]</f>
        <v>148750</v>
      </c>
      <c r="Z762" s="4">
        <f>Tabla1[[#This Row],[Valor total OS]]-Tabla1[[#This Row],[valor total op]]</f>
        <v>-78750</v>
      </c>
    </row>
    <row r="763" spans="1:26" x14ac:dyDescent="0.3">
      <c r="A763">
        <v>6570</v>
      </c>
      <c r="B763">
        <v>2</v>
      </c>
      <c r="C763" t="s">
        <v>1098</v>
      </c>
      <c r="D763" t="s">
        <v>1099</v>
      </c>
      <c r="E763" t="s">
        <v>402</v>
      </c>
      <c r="F763" t="s">
        <v>807</v>
      </c>
      <c r="G763" s="2">
        <v>46062</v>
      </c>
      <c r="H763">
        <v>79835235</v>
      </c>
      <c r="I763" t="s">
        <v>1100</v>
      </c>
      <c r="J763" t="s">
        <v>1097</v>
      </c>
      <c r="K763" t="s">
        <v>32</v>
      </c>
      <c r="L763">
        <v>4</v>
      </c>
      <c r="M763">
        <v>21158</v>
      </c>
      <c r="N763" t="s">
        <v>53</v>
      </c>
      <c r="O763" t="s">
        <v>404</v>
      </c>
      <c r="P763" s="4">
        <v>12500</v>
      </c>
      <c r="Q763" s="4">
        <v>13000</v>
      </c>
      <c r="R763" t="s">
        <v>459</v>
      </c>
      <c r="S763" s="4">
        <v>1637804</v>
      </c>
      <c r="T763" t="s">
        <v>87</v>
      </c>
      <c r="U763">
        <v>2</v>
      </c>
      <c r="V763" t="s">
        <v>404</v>
      </c>
      <c r="W763" s="4">
        <f>Tabla1[[#This Row],[OS-Valor Unitario]]-Tabla1[[#This Row],[costo_antes_iva]]</f>
        <v>500</v>
      </c>
      <c r="X763" s="4">
        <f>Tabla1[[#This Row],[OS-Valor Unitario]]*Tabla1[[#This Row],[CANTIDAD ENTREGA SATELITE]]</f>
        <v>26000</v>
      </c>
      <c r="Y763" s="4">
        <f>Tabla1[[#This Row],[costo_antes_iva]]*Tabla1[[#This Row],[CANTIDAD ENTREGA SATELITE]]</f>
        <v>25000</v>
      </c>
      <c r="Z763" s="4">
        <f>Tabla1[[#This Row],[Valor total OS]]-Tabla1[[#This Row],[valor total op]]</f>
        <v>1000</v>
      </c>
    </row>
    <row r="764" spans="1:26" x14ac:dyDescent="0.3">
      <c r="A764">
        <v>6570</v>
      </c>
      <c r="B764">
        <v>2</v>
      </c>
      <c r="C764" t="s">
        <v>1098</v>
      </c>
      <c r="D764" t="s">
        <v>1099</v>
      </c>
      <c r="E764" t="s">
        <v>402</v>
      </c>
      <c r="F764" t="s">
        <v>807</v>
      </c>
      <c r="G764" s="2">
        <v>46062</v>
      </c>
      <c r="H764">
        <v>79835235</v>
      </c>
      <c r="I764" t="s">
        <v>1100</v>
      </c>
      <c r="J764" t="s">
        <v>1097</v>
      </c>
      <c r="K764" t="s">
        <v>77</v>
      </c>
      <c r="L764">
        <v>8</v>
      </c>
      <c r="M764">
        <v>21092</v>
      </c>
      <c r="N764" t="s">
        <v>53</v>
      </c>
      <c r="O764" t="s">
        <v>78</v>
      </c>
      <c r="P764" s="4">
        <v>4250</v>
      </c>
      <c r="Q764" s="4">
        <v>2000</v>
      </c>
      <c r="R764" t="s">
        <v>459</v>
      </c>
      <c r="S764" s="4">
        <v>1637804</v>
      </c>
      <c r="T764" t="s">
        <v>87</v>
      </c>
      <c r="U764">
        <v>4</v>
      </c>
      <c r="V764" t="s">
        <v>79</v>
      </c>
      <c r="W764" s="4">
        <f>Tabla1[[#This Row],[OS-Valor Unitario]]-Tabla1[[#This Row],[costo_antes_iva]]</f>
        <v>-2250</v>
      </c>
      <c r="X764" s="4">
        <f>Tabla1[[#This Row],[OS-Valor Unitario]]*Tabla1[[#This Row],[CANTIDAD ENTREGA SATELITE]]</f>
        <v>8000</v>
      </c>
      <c r="Y764" s="4">
        <f>Tabla1[[#This Row],[costo_antes_iva]]*Tabla1[[#This Row],[CANTIDAD ENTREGA SATELITE]]</f>
        <v>17000</v>
      </c>
      <c r="Z764" s="4">
        <f>Tabla1[[#This Row],[Valor total OS]]-Tabla1[[#This Row],[valor total op]]</f>
        <v>-9000</v>
      </c>
    </row>
    <row r="765" spans="1:26" x14ac:dyDescent="0.3">
      <c r="A765">
        <v>6570</v>
      </c>
      <c r="B765">
        <v>3</v>
      </c>
      <c r="C765" t="s">
        <v>1101</v>
      </c>
      <c r="D765" t="s">
        <v>1102</v>
      </c>
      <c r="E765" t="s">
        <v>402</v>
      </c>
      <c r="F765" t="s">
        <v>807</v>
      </c>
      <c r="G765" s="2">
        <v>46062</v>
      </c>
      <c r="H765">
        <v>79836276</v>
      </c>
      <c r="I765" t="s">
        <v>1103</v>
      </c>
      <c r="J765" t="s">
        <v>1097</v>
      </c>
      <c r="K765" t="s">
        <v>32</v>
      </c>
      <c r="L765">
        <v>4</v>
      </c>
      <c r="M765">
        <v>21159</v>
      </c>
      <c r="N765" t="s">
        <v>53</v>
      </c>
      <c r="O765" t="s">
        <v>404</v>
      </c>
      <c r="P765" s="4">
        <v>12500</v>
      </c>
      <c r="Q765" s="4">
        <v>13000</v>
      </c>
      <c r="R765" t="s">
        <v>459</v>
      </c>
      <c r="S765" s="4">
        <v>1637804</v>
      </c>
      <c r="T765" t="s">
        <v>87</v>
      </c>
      <c r="U765">
        <v>2</v>
      </c>
      <c r="V765" t="s">
        <v>404</v>
      </c>
      <c r="W765" s="4">
        <f>Tabla1[[#This Row],[OS-Valor Unitario]]-Tabla1[[#This Row],[costo_antes_iva]]</f>
        <v>500</v>
      </c>
      <c r="X765" s="4">
        <f>Tabla1[[#This Row],[OS-Valor Unitario]]*Tabla1[[#This Row],[CANTIDAD ENTREGA SATELITE]]</f>
        <v>26000</v>
      </c>
      <c r="Y765" s="4">
        <f>Tabla1[[#This Row],[costo_antes_iva]]*Tabla1[[#This Row],[CANTIDAD ENTREGA SATELITE]]</f>
        <v>25000</v>
      </c>
      <c r="Z765" s="4">
        <f>Tabla1[[#This Row],[Valor total OS]]-Tabla1[[#This Row],[valor total op]]</f>
        <v>1000</v>
      </c>
    </row>
    <row r="766" spans="1:26" x14ac:dyDescent="0.3">
      <c r="A766">
        <v>6569</v>
      </c>
      <c r="B766">
        <v>2</v>
      </c>
      <c r="C766" t="s">
        <v>1104</v>
      </c>
      <c r="D766" t="s">
        <v>1105</v>
      </c>
      <c r="E766" t="s">
        <v>130</v>
      </c>
      <c r="F766" t="s">
        <v>450</v>
      </c>
      <c r="G766" s="2">
        <v>46062</v>
      </c>
      <c r="H766">
        <v>79818439</v>
      </c>
      <c r="I766" t="s">
        <v>1106</v>
      </c>
      <c r="J766" t="s">
        <v>1107</v>
      </c>
      <c r="K766" t="s">
        <v>32</v>
      </c>
      <c r="L766">
        <v>1</v>
      </c>
      <c r="M766">
        <v>20941</v>
      </c>
      <c r="N766" t="s">
        <v>53</v>
      </c>
      <c r="O766" t="s">
        <v>286</v>
      </c>
      <c r="P766" s="4">
        <v>12500</v>
      </c>
      <c r="Q766" s="4">
        <v>15000</v>
      </c>
      <c r="R766" t="s">
        <v>453</v>
      </c>
      <c r="S766" s="4">
        <v>192438</v>
      </c>
      <c r="T766" t="s">
        <v>111</v>
      </c>
      <c r="U766">
        <v>1</v>
      </c>
      <c r="V766" t="s">
        <v>460</v>
      </c>
      <c r="W766" s="4">
        <f>Tabla1[[#This Row],[OS-Valor Unitario]]-Tabla1[[#This Row],[costo_antes_iva]]</f>
        <v>2500</v>
      </c>
      <c r="X766" s="4">
        <f>Tabla1[[#This Row],[OS-Valor Unitario]]*Tabla1[[#This Row],[CANTIDAD ENTREGA SATELITE]]</f>
        <v>15000</v>
      </c>
      <c r="Y766" s="4">
        <f>Tabla1[[#This Row],[costo_antes_iva]]*Tabla1[[#This Row],[CANTIDAD ENTREGA SATELITE]]</f>
        <v>12500</v>
      </c>
      <c r="Z766" s="4">
        <f>Tabla1[[#This Row],[Valor total OS]]-Tabla1[[#This Row],[valor total op]]</f>
        <v>2500</v>
      </c>
    </row>
    <row r="767" spans="1:26" x14ac:dyDescent="0.3">
      <c r="A767">
        <v>6567</v>
      </c>
      <c r="B767">
        <v>1</v>
      </c>
      <c r="C767" t="s">
        <v>1108</v>
      </c>
      <c r="D767" t="s">
        <v>1109</v>
      </c>
      <c r="E767" t="s">
        <v>682</v>
      </c>
      <c r="F767" t="s">
        <v>427</v>
      </c>
      <c r="G767" s="2">
        <v>46061</v>
      </c>
      <c r="H767">
        <v>79779552</v>
      </c>
      <c r="I767" t="s">
        <v>1110</v>
      </c>
      <c r="J767" t="s">
        <v>1111</v>
      </c>
      <c r="K767" t="s">
        <v>32</v>
      </c>
      <c r="L767">
        <v>40</v>
      </c>
      <c r="M767">
        <v>21189</v>
      </c>
      <c r="N767" t="s">
        <v>33</v>
      </c>
      <c r="O767" t="s">
        <v>74</v>
      </c>
      <c r="P767" s="4">
        <v>2500</v>
      </c>
      <c r="Q767" s="4">
        <v>2500</v>
      </c>
      <c r="R767" t="s">
        <v>35</v>
      </c>
      <c r="S767" s="4">
        <v>264820</v>
      </c>
      <c r="T767" t="s">
        <v>121</v>
      </c>
      <c r="U767">
        <v>20</v>
      </c>
      <c r="V767" t="s">
        <v>76</v>
      </c>
      <c r="W767" s="4">
        <f>Tabla1[[#This Row],[OS-Valor Unitario]]-Tabla1[[#This Row],[costo_antes_iva]]</f>
        <v>0</v>
      </c>
      <c r="X767" s="4">
        <f>Tabla1[[#This Row],[OS-Valor Unitario]]*Tabla1[[#This Row],[CANTIDAD ENTREGA SATELITE]]</f>
        <v>50000</v>
      </c>
      <c r="Y767" s="4">
        <f>Tabla1[[#This Row],[costo_antes_iva]]*Tabla1[[#This Row],[CANTIDAD ENTREGA SATELITE]]</f>
        <v>50000</v>
      </c>
      <c r="Z767" s="4">
        <f>Tabla1[[#This Row],[Valor total OS]]-Tabla1[[#This Row],[valor total op]]</f>
        <v>0</v>
      </c>
    </row>
    <row r="768" spans="1:26" x14ac:dyDescent="0.3">
      <c r="A768">
        <v>6567</v>
      </c>
      <c r="B768">
        <v>1</v>
      </c>
      <c r="C768" t="s">
        <v>1108</v>
      </c>
      <c r="D768" t="s">
        <v>1109</v>
      </c>
      <c r="E768" t="s">
        <v>682</v>
      </c>
      <c r="F768" t="s">
        <v>427</v>
      </c>
      <c r="G768" s="2">
        <v>46061</v>
      </c>
      <c r="H768">
        <v>79779552</v>
      </c>
      <c r="I768" t="s">
        <v>1110</v>
      </c>
      <c r="J768" t="s">
        <v>1111</v>
      </c>
      <c r="K768" t="s">
        <v>77</v>
      </c>
      <c r="L768">
        <v>40</v>
      </c>
      <c r="M768">
        <v>21129</v>
      </c>
      <c r="N768" t="s">
        <v>33</v>
      </c>
      <c r="O768" t="s">
        <v>78</v>
      </c>
      <c r="P768" s="4">
        <v>2300</v>
      </c>
      <c r="Q768" s="4">
        <v>1400</v>
      </c>
      <c r="R768" t="s">
        <v>35</v>
      </c>
      <c r="S768" s="4">
        <v>264820</v>
      </c>
      <c r="T768" t="s">
        <v>121</v>
      </c>
      <c r="U768">
        <v>20</v>
      </c>
      <c r="V768" t="s">
        <v>79</v>
      </c>
      <c r="W768" s="4">
        <f>Tabla1[[#This Row],[OS-Valor Unitario]]-Tabla1[[#This Row],[costo_antes_iva]]</f>
        <v>-900</v>
      </c>
      <c r="X768" s="4">
        <f>Tabla1[[#This Row],[OS-Valor Unitario]]*Tabla1[[#This Row],[CANTIDAD ENTREGA SATELITE]]</f>
        <v>28000</v>
      </c>
      <c r="Y768" s="4">
        <f>Tabla1[[#This Row],[costo_antes_iva]]*Tabla1[[#This Row],[CANTIDAD ENTREGA SATELITE]]</f>
        <v>46000</v>
      </c>
      <c r="Z768" s="4">
        <f>Tabla1[[#This Row],[Valor total OS]]-Tabla1[[#This Row],[valor total op]]</f>
        <v>-18000</v>
      </c>
    </row>
    <row r="769" spans="1:26" x14ac:dyDescent="0.3">
      <c r="A769">
        <v>6566</v>
      </c>
      <c r="B769">
        <v>1</v>
      </c>
      <c r="C769" t="s">
        <v>1112</v>
      </c>
      <c r="D769" t="s">
        <v>1113</v>
      </c>
      <c r="E769" t="s">
        <v>367</v>
      </c>
      <c r="F769" t="s">
        <v>427</v>
      </c>
      <c r="G769" s="2">
        <v>46061</v>
      </c>
      <c r="H769">
        <v>79779155</v>
      </c>
      <c r="I769" t="s">
        <v>1114</v>
      </c>
      <c r="J769" t="s">
        <v>1115</v>
      </c>
      <c r="K769" t="s">
        <v>32</v>
      </c>
      <c r="L769">
        <v>15</v>
      </c>
      <c r="M769">
        <v>21005</v>
      </c>
      <c r="N769" t="s">
        <v>33</v>
      </c>
      <c r="O769" t="s">
        <v>34</v>
      </c>
      <c r="P769" s="4">
        <v>19500</v>
      </c>
      <c r="Q769" s="4">
        <v>20000</v>
      </c>
      <c r="R769" t="s">
        <v>459</v>
      </c>
      <c r="S769" s="4">
        <v>1250445</v>
      </c>
      <c r="T769" t="s">
        <v>238</v>
      </c>
      <c r="U769">
        <v>15</v>
      </c>
      <c r="V769" t="s">
        <v>37</v>
      </c>
      <c r="W769" s="4">
        <f>Tabla1[[#This Row],[OS-Valor Unitario]]-Tabla1[[#This Row],[costo_antes_iva]]</f>
        <v>500</v>
      </c>
      <c r="X769" s="4">
        <f>Tabla1[[#This Row],[OS-Valor Unitario]]*Tabla1[[#This Row],[CANTIDAD ENTREGA SATELITE]]</f>
        <v>300000</v>
      </c>
      <c r="Y769" s="4">
        <f>Tabla1[[#This Row],[costo_antes_iva]]*Tabla1[[#This Row],[CANTIDAD ENTREGA SATELITE]]</f>
        <v>292500</v>
      </c>
      <c r="Z769" s="4">
        <f>Tabla1[[#This Row],[Valor total OS]]-Tabla1[[#This Row],[valor total op]]</f>
        <v>7500</v>
      </c>
    </row>
    <row r="770" spans="1:26" x14ac:dyDescent="0.3">
      <c r="A770">
        <v>6566</v>
      </c>
      <c r="B770">
        <v>1</v>
      </c>
      <c r="C770" t="s">
        <v>1112</v>
      </c>
      <c r="D770" t="s">
        <v>1113</v>
      </c>
      <c r="E770" t="s">
        <v>367</v>
      </c>
      <c r="F770" t="s">
        <v>427</v>
      </c>
      <c r="G770" s="2">
        <v>46061</v>
      </c>
      <c r="H770">
        <v>79779155</v>
      </c>
      <c r="I770" t="s">
        <v>1114</v>
      </c>
      <c r="J770" t="s">
        <v>1115</v>
      </c>
      <c r="K770" t="s">
        <v>77</v>
      </c>
      <c r="L770">
        <v>15</v>
      </c>
      <c r="M770">
        <v>20907</v>
      </c>
      <c r="N770" t="s">
        <v>33</v>
      </c>
      <c r="O770" t="s">
        <v>78</v>
      </c>
      <c r="P770" s="4">
        <v>7300</v>
      </c>
      <c r="Q770" s="4">
        <v>7300</v>
      </c>
      <c r="R770" t="s">
        <v>459</v>
      </c>
      <c r="S770" s="4">
        <v>1250445</v>
      </c>
      <c r="T770" t="s">
        <v>238</v>
      </c>
      <c r="U770">
        <v>15</v>
      </c>
      <c r="V770" t="s">
        <v>79</v>
      </c>
      <c r="W770" s="4">
        <f>Tabla1[[#This Row],[OS-Valor Unitario]]-Tabla1[[#This Row],[costo_antes_iva]]</f>
        <v>0</v>
      </c>
      <c r="X770" s="4">
        <f>Tabla1[[#This Row],[OS-Valor Unitario]]*Tabla1[[#This Row],[CANTIDAD ENTREGA SATELITE]]</f>
        <v>109500</v>
      </c>
      <c r="Y770" s="4">
        <f>Tabla1[[#This Row],[costo_antes_iva]]*Tabla1[[#This Row],[CANTIDAD ENTREGA SATELITE]]</f>
        <v>109500</v>
      </c>
      <c r="Z770" s="4">
        <f>Tabla1[[#This Row],[Valor total OS]]-Tabla1[[#This Row],[valor total op]]</f>
        <v>0</v>
      </c>
    </row>
    <row r="771" spans="1:26" x14ac:dyDescent="0.3">
      <c r="A771">
        <v>6565</v>
      </c>
      <c r="B771">
        <v>1</v>
      </c>
      <c r="C771" t="s">
        <v>1116</v>
      </c>
      <c r="D771" t="s">
        <v>1117</v>
      </c>
      <c r="E771" t="s">
        <v>219</v>
      </c>
      <c r="F771" t="s">
        <v>427</v>
      </c>
      <c r="G771" s="2">
        <v>46060</v>
      </c>
      <c r="H771">
        <v>79762373</v>
      </c>
      <c r="I771" t="s">
        <v>1118</v>
      </c>
      <c r="J771" t="s">
        <v>1119</v>
      </c>
      <c r="K771" t="s">
        <v>32</v>
      </c>
      <c r="L771">
        <v>448</v>
      </c>
      <c r="M771">
        <v>21374</v>
      </c>
      <c r="N771" t="s">
        <v>33</v>
      </c>
      <c r="O771" t="s">
        <v>753</v>
      </c>
      <c r="P771" s="4">
        <v>4000</v>
      </c>
      <c r="Q771" s="4">
        <v>5000</v>
      </c>
      <c r="R771" t="s">
        <v>35</v>
      </c>
      <c r="S771" s="4">
        <v>117162961</v>
      </c>
      <c r="T771" t="s">
        <v>144</v>
      </c>
      <c r="U771">
        <v>224</v>
      </c>
      <c r="V771" t="s">
        <v>79</v>
      </c>
      <c r="W771" s="4">
        <f>Tabla1[[#This Row],[OS-Valor Unitario]]-Tabla1[[#This Row],[costo_antes_iva]]</f>
        <v>1000</v>
      </c>
      <c r="X771" s="4">
        <f>Tabla1[[#This Row],[OS-Valor Unitario]]*Tabla1[[#This Row],[CANTIDAD ENTREGA SATELITE]]</f>
        <v>1120000</v>
      </c>
      <c r="Y771" s="4">
        <f>Tabla1[[#This Row],[costo_antes_iva]]*Tabla1[[#This Row],[CANTIDAD ENTREGA SATELITE]]</f>
        <v>896000</v>
      </c>
      <c r="Z771" s="4">
        <f>Tabla1[[#This Row],[Valor total OS]]-Tabla1[[#This Row],[valor total op]]</f>
        <v>224000</v>
      </c>
    </row>
    <row r="772" spans="1:26" x14ac:dyDescent="0.3">
      <c r="A772">
        <v>6565</v>
      </c>
      <c r="B772">
        <v>1</v>
      </c>
      <c r="C772" t="s">
        <v>1116</v>
      </c>
      <c r="D772" t="s">
        <v>1117</v>
      </c>
      <c r="E772" t="s">
        <v>219</v>
      </c>
      <c r="F772" t="s">
        <v>427</v>
      </c>
      <c r="G772" s="2">
        <v>46060</v>
      </c>
      <c r="H772">
        <v>79762373</v>
      </c>
      <c r="I772" t="s">
        <v>1118</v>
      </c>
      <c r="J772" t="s">
        <v>1119</v>
      </c>
      <c r="K772" t="s">
        <v>32</v>
      </c>
      <c r="L772">
        <v>448</v>
      </c>
      <c r="M772">
        <v>21374</v>
      </c>
      <c r="N772" t="s">
        <v>33</v>
      </c>
      <c r="O772" t="s">
        <v>753</v>
      </c>
      <c r="P772" s="4">
        <v>4000</v>
      </c>
      <c r="Q772" s="4">
        <v>5000</v>
      </c>
      <c r="R772" t="s">
        <v>35</v>
      </c>
      <c r="S772" s="4">
        <v>117162961</v>
      </c>
      <c r="T772" t="s">
        <v>144</v>
      </c>
      <c r="V772" t="s">
        <v>754</v>
      </c>
      <c r="W772" s="4">
        <f>Tabla1[[#This Row],[OS-Valor Unitario]]-Tabla1[[#This Row],[costo_antes_iva]]</f>
        <v>1000</v>
      </c>
      <c r="X772" s="4">
        <f>Tabla1[[#This Row],[OS-Valor Unitario]]*Tabla1[[#This Row],[CANTIDAD ENTREGA SATELITE]]</f>
        <v>0</v>
      </c>
      <c r="Y772" s="4">
        <f>Tabla1[[#This Row],[costo_antes_iva]]*Tabla1[[#This Row],[CANTIDAD ENTREGA SATELITE]]</f>
        <v>0</v>
      </c>
      <c r="Z772" s="4">
        <f>Tabla1[[#This Row],[Valor total OS]]-Tabla1[[#This Row],[valor total op]]</f>
        <v>0</v>
      </c>
    </row>
    <row r="773" spans="1:26" x14ac:dyDescent="0.3">
      <c r="A773">
        <v>6565</v>
      </c>
      <c r="B773">
        <v>1</v>
      </c>
      <c r="C773" t="s">
        <v>1116</v>
      </c>
      <c r="D773" t="s">
        <v>1117</v>
      </c>
      <c r="E773" t="s">
        <v>219</v>
      </c>
      <c r="F773" t="s">
        <v>427</v>
      </c>
      <c r="G773" s="2">
        <v>46060</v>
      </c>
      <c r="H773">
        <v>79762373</v>
      </c>
      <c r="I773" t="s">
        <v>1118</v>
      </c>
      <c r="J773" t="s">
        <v>1119</v>
      </c>
      <c r="K773" t="s">
        <v>77</v>
      </c>
      <c r="L773">
        <v>11</v>
      </c>
      <c r="M773">
        <v>21291</v>
      </c>
      <c r="N773" t="s">
        <v>33</v>
      </c>
      <c r="O773" t="s">
        <v>78</v>
      </c>
      <c r="P773" s="4">
        <v>1800</v>
      </c>
      <c r="Q773" s="4">
        <v>1500</v>
      </c>
      <c r="R773" t="s">
        <v>35</v>
      </c>
      <c r="S773" s="4">
        <v>117162961</v>
      </c>
      <c r="T773" t="s">
        <v>144</v>
      </c>
      <c r="U773">
        <v>11</v>
      </c>
      <c r="V773" t="s">
        <v>79</v>
      </c>
      <c r="W773" s="4">
        <f>Tabla1[[#This Row],[OS-Valor Unitario]]-Tabla1[[#This Row],[costo_antes_iva]]</f>
        <v>-300</v>
      </c>
      <c r="X773" s="4">
        <f>Tabla1[[#This Row],[OS-Valor Unitario]]*Tabla1[[#This Row],[CANTIDAD ENTREGA SATELITE]]</f>
        <v>16500</v>
      </c>
      <c r="Y773" s="4">
        <f>Tabla1[[#This Row],[costo_antes_iva]]*Tabla1[[#This Row],[CANTIDAD ENTREGA SATELITE]]</f>
        <v>19800</v>
      </c>
      <c r="Z773" s="4">
        <f>Tabla1[[#This Row],[Valor total OS]]-Tabla1[[#This Row],[valor total op]]</f>
        <v>-3300</v>
      </c>
    </row>
    <row r="774" spans="1:26" x14ac:dyDescent="0.3">
      <c r="A774">
        <v>6565</v>
      </c>
      <c r="B774">
        <v>2</v>
      </c>
      <c r="C774" t="s">
        <v>1120</v>
      </c>
      <c r="D774" t="s">
        <v>1121</v>
      </c>
      <c r="E774" t="s">
        <v>219</v>
      </c>
      <c r="F774" t="s">
        <v>427</v>
      </c>
      <c r="G774" s="2">
        <v>46060</v>
      </c>
      <c r="H774">
        <v>79762381</v>
      </c>
      <c r="I774" t="s">
        <v>1122</v>
      </c>
      <c r="J774" t="s">
        <v>1119</v>
      </c>
      <c r="K774" t="s">
        <v>32</v>
      </c>
      <c r="L774">
        <v>4</v>
      </c>
      <c r="M774">
        <v>21378</v>
      </c>
      <c r="N774" t="s">
        <v>33</v>
      </c>
      <c r="O774" t="s">
        <v>753</v>
      </c>
      <c r="P774" s="4">
        <v>4000</v>
      </c>
      <c r="Q774" s="4">
        <v>5000</v>
      </c>
      <c r="R774" t="s">
        <v>35</v>
      </c>
      <c r="S774" s="4">
        <v>117162961</v>
      </c>
      <c r="T774" t="s">
        <v>144</v>
      </c>
      <c r="U774">
        <v>2</v>
      </c>
      <c r="V774" t="s">
        <v>79</v>
      </c>
      <c r="W774" s="4">
        <f>Tabla1[[#This Row],[OS-Valor Unitario]]-Tabla1[[#This Row],[costo_antes_iva]]</f>
        <v>1000</v>
      </c>
      <c r="X774" s="4">
        <f>Tabla1[[#This Row],[OS-Valor Unitario]]*Tabla1[[#This Row],[CANTIDAD ENTREGA SATELITE]]</f>
        <v>10000</v>
      </c>
      <c r="Y774" s="4">
        <f>Tabla1[[#This Row],[costo_antes_iva]]*Tabla1[[#This Row],[CANTIDAD ENTREGA SATELITE]]</f>
        <v>8000</v>
      </c>
      <c r="Z774" s="4">
        <f>Tabla1[[#This Row],[Valor total OS]]-Tabla1[[#This Row],[valor total op]]</f>
        <v>2000</v>
      </c>
    </row>
    <row r="775" spans="1:26" x14ac:dyDescent="0.3">
      <c r="A775">
        <v>6565</v>
      </c>
      <c r="B775">
        <v>2</v>
      </c>
      <c r="C775" t="s">
        <v>1120</v>
      </c>
      <c r="D775" t="s">
        <v>1121</v>
      </c>
      <c r="E775" t="s">
        <v>219</v>
      </c>
      <c r="F775" t="s">
        <v>427</v>
      </c>
      <c r="G775" s="2">
        <v>46060</v>
      </c>
      <c r="H775">
        <v>79762381</v>
      </c>
      <c r="I775" t="s">
        <v>1122</v>
      </c>
      <c r="J775" t="s">
        <v>1119</v>
      </c>
      <c r="K775" t="s">
        <v>32</v>
      </c>
      <c r="L775">
        <v>4</v>
      </c>
      <c r="M775">
        <v>21378</v>
      </c>
      <c r="N775" t="s">
        <v>33</v>
      </c>
      <c r="O775" t="s">
        <v>753</v>
      </c>
      <c r="P775" s="4">
        <v>4000</v>
      </c>
      <c r="Q775" s="4">
        <v>5000</v>
      </c>
      <c r="R775" t="s">
        <v>35</v>
      </c>
      <c r="S775" s="4">
        <v>117162961</v>
      </c>
      <c r="T775" t="s">
        <v>144</v>
      </c>
      <c r="V775" t="s">
        <v>754</v>
      </c>
      <c r="W775" s="4">
        <f>Tabla1[[#This Row],[OS-Valor Unitario]]-Tabla1[[#This Row],[costo_antes_iva]]</f>
        <v>1000</v>
      </c>
      <c r="X775" s="4">
        <f>Tabla1[[#This Row],[OS-Valor Unitario]]*Tabla1[[#This Row],[CANTIDAD ENTREGA SATELITE]]</f>
        <v>0</v>
      </c>
      <c r="Y775" s="4">
        <f>Tabla1[[#This Row],[costo_antes_iva]]*Tabla1[[#This Row],[CANTIDAD ENTREGA SATELITE]]</f>
        <v>0</v>
      </c>
      <c r="Z775" s="4">
        <f>Tabla1[[#This Row],[Valor total OS]]-Tabla1[[#This Row],[valor total op]]</f>
        <v>0</v>
      </c>
    </row>
    <row r="776" spans="1:26" x14ac:dyDescent="0.3">
      <c r="A776">
        <v>6565</v>
      </c>
      <c r="B776">
        <v>3</v>
      </c>
      <c r="C776" t="s">
        <v>1123</v>
      </c>
      <c r="D776" t="s">
        <v>1124</v>
      </c>
      <c r="E776" t="s">
        <v>219</v>
      </c>
      <c r="F776" t="s">
        <v>427</v>
      </c>
      <c r="G776" s="2">
        <v>46060</v>
      </c>
      <c r="H776">
        <v>79762389</v>
      </c>
      <c r="I776" t="s">
        <v>1125</v>
      </c>
      <c r="J776" t="s">
        <v>1119</v>
      </c>
      <c r="K776" t="s">
        <v>32</v>
      </c>
      <c r="L776">
        <v>160</v>
      </c>
      <c r="M776">
        <v>21361</v>
      </c>
      <c r="N776" t="s">
        <v>33</v>
      </c>
      <c r="O776" t="s">
        <v>467</v>
      </c>
      <c r="P776" s="4">
        <v>4500</v>
      </c>
      <c r="Q776" s="4">
        <v>5000</v>
      </c>
      <c r="R776" t="s">
        <v>35</v>
      </c>
      <c r="S776" s="4">
        <v>117162961</v>
      </c>
      <c r="T776" t="s">
        <v>144</v>
      </c>
      <c r="U776">
        <v>80</v>
      </c>
      <c r="V776" t="s">
        <v>468</v>
      </c>
      <c r="W776" s="4">
        <f>Tabla1[[#This Row],[OS-Valor Unitario]]-Tabla1[[#This Row],[costo_antes_iva]]</f>
        <v>500</v>
      </c>
      <c r="X776" s="4">
        <f>Tabla1[[#This Row],[OS-Valor Unitario]]*Tabla1[[#This Row],[CANTIDAD ENTREGA SATELITE]]</f>
        <v>400000</v>
      </c>
      <c r="Y776" s="4">
        <f>Tabla1[[#This Row],[costo_antes_iva]]*Tabla1[[#This Row],[CANTIDAD ENTREGA SATELITE]]</f>
        <v>360000</v>
      </c>
      <c r="Z776" s="4">
        <f>Tabla1[[#This Row],[Valor total OS]]-Tabla1[[#This Row],[valor total op]]</f>
        <v>40000</v>
      </c>
    </row>
    <row r="777" spans="1:26" x14ac:dyDescent="0.3">
      <c r="A777">
        <v>6565</v>
      </c>
      <c r="B777">
        <v>4</v>
      </c>
      <c r="C777" t="s">
        <v>1126</v>
      </c>
      <c r="D777" t="s">
        <v>1127</v>
      </c>
      <c r="E777" t="s">
        <v>219</v>
      </c>
      <c r="F777" t="s">
        <v>427</v>
      </c>
      <c r="G777" s="2">
        <v>46060</v>
      </c>
      <c r="H777">
        <v>79762397</v>
      </c>
      <c r="I777" t="s">
        <v>1128</v>
      </c>
      <c r="J777" t="s">
        <v>1119</v>
      </c>
      <c r="K777" t="s">
        <v>32</v>
      </c>
      <c r="L777">
        <v>264</v>
      </c>
      <c r="M777">
        <v>21351</v>
      </c>
      <c r="N777" t="s">
        <v>33</v>
      </c>
      <c r="O777" t="s">
        <v>132</v>
      </c>
      <c r="P777" s="4">
        <v>4500</v>
      </c>
      <c r="Q777" s="4">
        <v>5000</v>
      </c>
      <c r="R777" t="s">
        <v>35</v>
      </c>
      <c r="S777" s="4">
        <v>117162961</v>
      </c>
      <c r="T777" t="s">
        <v>144</v>
      </c>
      <c r="U777">
        <v>132</v>
      </c>
      <c r="V777" t="s">
        <v>133</v>
      </c>
      <c r="W777" s="4">
        <f>Tabla1[[#This Row],[OS-Valor Unitario]]-Tabla1[[#This Row],[costo_antes_iva]]</f>
        <v>500</v>
      </c>
      <c r="X777" s="4">
        <f>Tabla1[[#This Row],[OS-Valor Unitario]]*Tabla1[[#This Row],[CANTIDAD ENTREGA SATELITE]]</f>
        <v>660000</v>
      </c>
      <c r="Y777" s="4">
        <f>Tabla1[[#This Row],[costo_antes_iva]]*Tabla1[[#This Row],[CANTIDAD ENTREGA SATELITE]]</f>
        <v>594000</v>
      </c>
      <c r="Z777" s="4">
        <f>Tabla1[[#This Row],[Valor total OS]]-Tabla1[[#This Row],[valor total op]]</f>
        <v>66000</v>
      </c>
    </row>
    <row r="778" spans="1:26" x14ac:dyDescent="0.3">
      <c r="A778">
        <v>6565</v>
      </c>
      <c r="B778">
        <v>5</v>
      </c>
      <c r="C778" t="s">
        <v>1129</v>
      </c>
      <c r="D778" t="s">
        <v>1130</v>
      </c>
      <c r="E778" t="s">
        <v>219</v>
      </c>
      <c r="F778" t="s">
        <v>427</v>
      </c>
      <c r="G778" s="2">
        <v>46060</v>
      </c>
      <c r="H778">
        <v>79762405</v>
      </c>
      <c r="I778" t="s">
        <v>1131</v>
      </c>
      <c r="J778" t="s">
        <v>1119</v>
      </c>
      <c r="K778" t="s">
        <v>32</v>
      </c>
      <c r="L778">
        <v>405</v>
      </c>
      <c r="M778">
        <v>21503</v>
      </c>
      <c r="N778" t="s">
        <v>33</v>
      </c>
      <c r="O778" t="s">
        <v>753</v>
      </c>
      <c r="P778" s="4">
        <v>4500</v>
      </c>
      <c r="Q778" s="4">
        <v>5000</v>
      </c>
      <c r="R778" t="s">
        <v>35</v>
      </c>
      <c r="S778" s="4">
        <v>117162961</v>
      </c>
      <c r="T778" t="s">
        <v>144</v>
      </c>
      <c r="V778" t="s">
        <v>754</v>
      </c>
      <c r="W778" s="4">
        <f>Tabla1[[#This Row],[OS-Valor Unitario]]-Tabla1[[#This Row],[costo_antes_iva]]</f>
        <v>500</v>
      </c>
      <c r="X778" s="4">
        <f>Tabla1[[#This Row],[OS-Valor Unitario]]*Tabla1[[#This Row],[CANTIDAD ENTREGA SATELITE]]</f>
        <v>0</v>
      </c>
      <c r="Y778" s="4">
        <f>Tabla1[[#This Row],[costo_antes_iva]]*Tabla1[[#This Row],[CANTIDAD ENTREGA SATELITE]]</f>
        <v>0</v>
      </c>
      <c r="Z778" s="4">
        <f>Tabla1[[#This Row],[Valor total OS]]-Tabla1[[#This Row],[valor total op]]</f>
        <v>0</v>
      </c>
    </row>
    <row r="779" spans="1:26" x14ac:dyDescent="0.3">
      <c r="A779">
        <v>6565</v>
      </c>
      <c r="B779">
        <v>5</v>
      </c>
      <c r="C779" t="s">
        <v>1129</v>
      </c>
      <c r="D779" t="s">
        <v>1130</v>
      </c>
      <c r="E779" t="s">
        <v>219</v>
      </c>
      <c r="F779" t="s">
        <v>427</v>
      </c>
      <c r="G779" s="2">
        <v>46060</v>
      </c>
      <c r="H779">
        <v>79762405</v>
      </c>
      <c r="I779" t="s">
        <v>1131</v>
      </c>
      <c r="J779" t="s">
        <v>1119</v>
      </c>
      <c r="K779" t="s">
        <v>77</v>
      </c>
      <c r="L779">
        <v>810</v>
      </c>
      <c r="M779">
        <v>21401</v>
      </c>
      <c r="N779" t="s">
        <v>33</v>
      </c>
      <c r="O779" t="s">
        <v>78</v>
      </c>
      <c r="P779" s="4">
        <v>1500</v>
      </c>
      <c r="Q779" s="4">
        <v>1500</v>
      </c>
      <c r="R779" t="s">
        <v>35</v>
      </c>
      <c r="S779" s="4">
        <v>117162961</v>
      </c>
      <c r="T779" t="s">
        <v>144</v>
      </c>
      <c r="U779">
        <v>405</v>
      </c>
      <c r="V779" t="s">
        <v>79</v>
      </c>
      <c r="W779" s="4">
        <f>Tabla1[[#This Row],[OS-Valor Unitario]]-Tabla1[[#This Row],[costo_antes_iva]]</f>
        <v>0</v>
      </c>
      <c r="X779" s="4">
        <f>Tabla1[[#This Row],[OS-Valor Unitario]]*Tabla1[[#This Row],[CANTIDAD ENTREGA SATELITE]]</f>
        <v>607500</v>
      </c>
      <c r="Y779" s="4">
        <f>Tabla1[[#This Row],[costo_antes_iva]]*Tabla1[[#This Row],[CANTIDAD ENTREGA SATELITE]]</f>
        <v>607500</v>
      </c>
      <c r="Z779" s="4">
        <f>Tabla1[[#This Row],[Valor total OS]]-Tabla1[[#This Row],[valor total op]]</f>
        <v>0</v>
      </c>
    </row>
    <row r="780" spans="1:26" x14ac:dyDescent="0.3">
      <c r="A780">
        <v>6565</v>
      </c>
      <c r="B780">
        <v>5</v>
      </c>
      <c r="C780" t="s">
        <v>1129</v>
      </c>
      <c r="D780" t="s">
        <v>1130</v>
      </c>
      <c r="E780" t="s">
        <v>219</v>
      </c>
      <c r="F780" t="s">
        <v>427</v>
      </c>
      <c r="G780" s="2">
        <v>46060</v>
      </c>
      <c r="H780">
        <v>79762405</v>
      </c>
      <c r="I780" t="s">
        <v>1131</v>
      </c>
      <c r="J780" t="s">
        <v>1119</v>
      </c>
      <c r="K780" t="s">
        <v>77</v>
      </c>
      <c r="L780">
        <v>40</v>
      </c>
      <c r="M780">
        <v>21402</v>
      </c>
      <c r="N780" t="s">
        <v>33</v>
      </c>
      <c r="O780" t="s">
        <v>78</v>
      </c>
      <c r="P780" s="4">
        <v>1500</v>
      </c>
      <c r="Q780" s="4">
        <v>1500</v>
      </c>
      <c r="R780" t="s">
        <v>35</v>
      </c>
      <c r="S780" s="4">
        <v>117162961</v>
      </c>
      <c r="T780" t="s">
        <v>144</v>
      </c>
      <c r="U780">
        <v>40</v>
      </c>
      <c r="V780" t="s">
        <v>79</v>
      </c>
      <c r="W780" s="4">
        <f>Tabla1[[#This Row],[OS-Valor Unitario]]-Tabla1[[#This Row],[costo_antes_iva]]</f>
        <v>0</v>
      </c>
      <c r="X780" s="4">
        <f>Tabla1[[#This Row],[OS-Valor Unitario]]*Tabla1[[#This Row],[CANTIDAD ENTREGA SATELITE]]</f>
        <v>60000</v>
      </c>
      <c r="Y780" s="4">
        <f>Tabla1[[#This Row],[costo_antes_iva]]*Tabla1[[#This Row],[CANTIDAD ENTREGA SATELITE]]</f>
        <v>60000</v>
      </c>
      <c r="Z780" s="4">
        <f>Tabla1[[#This Row],[Valor total OS]]-Tabla1[[#This Row],[valor total op]]</f>
        <v>0</v>
      </c>
    </row>
    <row r="781" spans="1:26" x14ac:dyDescent="0.3">
      <c r="A781">
        <v>6565</v>
      </c>
      <c r="B781">
        <v>6</v>
      </c>
      <c r="C781" t="s">
        <v>1132</v>
      </c>
      <c r="D781" t="s">
        <v>1133</v>
      </c>
      <c r="E781" t="s">
        <v>219</v>
      </c>
      <c r="F781" t="s">
        <v>427</v>
      </c>
      <c r="G781" s="2">
        <v>46060</v>
      </c>
      <c r="H781">
        <v>79762413</v>
      </c>
      <c r="I781" t="s">
        <v>1134</v>
      </c>
      <c r="J781" t="s">
        <v>1119</v>
      </c>
      <c r="K781" t="s">
        <v>32</v>
      </c>
      <c r="L781">
        <v>770</v>
      </c>
      <c r="M781">
        <v>21439</v>
      </c>
      <c r="N781" t="s">
        <v>33</v>
      </c>
      <c r="O781" t="s">
        <v>852</v>
      </c>
      <c r="P781" s="4">
        <v>4500</v>
      </c>
      <c r="Q781" s="4">
        <v>5000</v>
      </c>
      <c r="R781" t="s">
        <v>35</v>
      </c>
      <c r="S781" s="4">
        <v>117162961</v>
      </c>
      <c r="T781" t="s">
        <v>144</v>
      </c>
      <c r="U781">
        <v>385</v>
      </c>
      <c r="V781" t="s">
        <v>853</v>
      </c>
      <c r="W781" s="4">
        <f>Tabla1[[#This Row],[OS-Valor Unitario]]-Tabla1[[#This Row],[costo_antes_iva]]</f>
        <v>500</v>
      </c>
      <c r="X781" s="4">
        <f>Tabla1[[#This Row],[OS-Valor Unitario]]*Tabla1[[#This Row],[CANTIDAD ENTREGA SATELITE]]</f>
        <v>1925000</v>
      </c>
      <c r="Y781" s="4">
        <f>Tabla1[[#This Row],[costo_antes_iva]]*Tabla1[[#This Row],[CANTIDAD ENTREGA SATELITE]]</f>
        <v>1732500</v>
      </c>
      <c r="Z781" s="4">
        <f>Tabla1[[#This Row],[Valor total OS]]-Tabla1[[#This Row],[valor total op]]</f>
        <v>192500</v>
      </c>
    </row>
    <row r="782" spans="1:26" x14ac:dyDescent="0.3">
      <c r="A782">
        <v>6565</v>
      </c>
      <c r="B782">
        <v>6</v>
      </c>
      <c r="C782" t="s">
        <v>1132</v>
      </c>
      <c r="D782" t="s">
        <v>1133</v>
      </c>
      <c r="E782" t="s">
        <v>219</v>
      </c>
      <c r="F782" t="s">
        <v>427</v>
      </c>
      <c r="G782" s="2">
        <v>46060</v>
      </c>
      <c r="H782">
        <v>79762413</v>
      </c>
      <c r="I782" t="s">
        <v>1134</v>
      </c>
      <c r="J782" t="s">
        <v>1119</v>
      </c>
      <c r="K782" t="s">
        <v>77</v>
      </c>
      <c r="L782">
        <v>770</v>
      </c>
      <c r="M782">
        <v>21370</v>
      </c>
      <c r="N782" t="s">
        <v>33</v>
      </c>
      <c r="O782" t="s">
        <v>78</v>
      </c>
      <c r="P782" s="4">
        <v>1500</v>
      </c>
      <c r="Q782" s="4">
        <v>1500</v>
      </c>
      <c r="R782" t="s">
        <v>35</v>
      </c>
      <c r="S782" s="4">
        <v>117162961</v>
      </c>
      <c r="T782" t="s">
        <v>144</v>
      </c>
      <c r="U782">
        <v>385</v>
      </c>
      <c r="V782" t="s">
        <v>79</v>
      </c>
      <c r="W782" s="4">
        <f>Tabla1[[#This Row],[OS-Valor Unitario]]-Tabla1[[#This Row],[costo_antes_iva]]</f>
        <v>0</v>
      </c>
      <c r="X782" s="4">
        <f>Tabla1[[#This Row],[OS-Valor Unitario]]*Tabla1[[#This Row],[CANTIDAD ENTREGA SATELITE]]</f>
        <v>577500</v>
      </c>
      <c r="Y782" s="4">
        <f>Tabla1[[#This Row],[costo_antes_iva]]*Tabla1[[#This Row],[CANTIDAD ENTREGA SATELITE]]</f>
        <v>577500</v>
      </c>
      <c r="Z782" s="4">
        <f>Tabla1[[#This Row],[Valor total OS]]-Tabla1[[#This Row],[valor total op]]</f>
        <v>0</v>
      </c>
    </row>
    <row r="783" spans="1:26" x14ac:dyDescent="0.3">
      <c r="A783">
        <v>6565</v>
      </c>
      <c r="B783">
        <v>7</v>
      </c>
      <c r="C783" t="s">
        <v>1135</v>
      </c>
      <c r="D783" t="s">
        <v>1136</v>
      </c>
      <c r="E783" t="s">
        <v>219</v>
      </c>
      <c r="F783" t="s">
        <v>427</v>
      </c>
      <c r="G783" s="2">
        <v>46060</v>
      </c>
      <c r="H783">
        <v>79762421</v>
      </c>
      <c r="I783" t="s">
        <v>1137</v>
      </c>
      <c r="J783" t="s">
        <v>1119</v>
      </c>
      <c r="K783" t="s">
        <v>32</v>
      </c>
      <c r="L783">
        <v>8</v>
      </c>
      <c r="M783">
        <v>21333</v>
      </c>
      <c r="N783" t="s">
        <v>33</v>
      </c>
      <c r="O783" t="s">
        <v>774</v>
      </c>
      <c r="P783" s="4">
        <v>4500</v>
      </c>
      <c r="Q783" s="4">
        <v>6000</v>
      </c>
      <c r="R783" t="s">
        <v>35</v>
      </c>
      <c r="S783" s="4">
        <v>117162961</v>
      </c>
      <c r="T783" t="s">
        <v>144</v>
      </c>
      <c r="U783">
        <v>4</v>
      </c>
      <c r="V783" t="s">
        <v>774</v>
      </c>
      <c r="W783" s="4">
        <f>Tabla1[[#This Row],[OS-Valor Unitario]]-Tabla1[[#This Row],[costo_antes_iva]]</f>
        <v>1500</v>
      </c>
      <c r="X783" s="4">
        <f>Tabla1[[#This Row],[OS-Valor Unitario]]*Tabla1[[#This Row],[CANTIDAD ENTREGA SATELITE]]</f>
        <v>24000</v>
      </c>
      <c r="Y783" s="4">
        <f>Tabla1[[#This Row],[costo_antes_iva]]*Tabla1[[#This Row],[CANTIDAD ENTREGA SATELITE]]</f>
        <v>18000</v>
      </c>
      <c r="Z783" s="4">
        <f>Tabla1[[#This Row],[Valor total OS]]-Tabla1[[#This Row],[valor total op]]</f>
        <v>6000</v>
      </c>
    </row>
    <row r="784" spans="1:26" x14ac:dyDescent="0.3">
      <c r="A784">
        <v>6565</v>
      </c>
      <c r="B784">
        <v>7</v>
      </c>
      <c r="C784" t="s">
        <v>1135</v>
      </c>
      <c r="D784" t="s">
        <v>1136</v>
      </c>
      <c r="E784" t="s">
        <v>219</v>
      </c>
      <c r="F784" t="s">
        <v>427</v>
      </c>
      <c r="G784" s="2">
        <v>46060</v>
      </c>
      <c r="H784">
        <v>79762421</v>
      </c>
      <c r="I784" t="s">
        <v>1137</v>
      </c>
      <c r="J784" t="s">
        <v>1119</v>
      </c>
      <c r="K784" t="s">
        <v>77</v>
      </c>
      <c r="L784">
        <v>8</v>
      </c>
      <c r="M784">
        <v>21269</v>
      </c>
      <c r="N784" t="s">
        <v>33</v>
      </c>
      <c r="O784" t="s">
        <v>78</v>
      </c>
      <c r="P784" s="4">
        <v>1500</v>
      </c>
      <c r="Q784" s="4">
        <v>1500</v>
      </c>
      <c r="R784" t="s">
        <v>35</v>
      </c>
      <c r="S784" s="4">
        <v>117162961</v>
      </c>
      <c r="T784" t="s">
        <v>144</v>
      </c>
      <c r="U784">
        <v>4</v>
      </c>
      <c r="V784" t="s">
        <v>79</v>
      </c>
      <c r="W784" s="4">
        <f>Tabla1[[#This Row],[OS-Valor Unitario]]-Tabla1[[#This Row],[costo_antes_iva]]</f>
        <v>0</v>
      </c>
      <c r="X784" s="4">
        <f>Tabla1[[#This Row],[OS-Valor Unitario]]*Tabla1[[#This Row],[CANTIDAD ENTREGA SATELITE]]</f>
        <v>6000</v>
      </c>
      <c r="Y784" s="4">
        <f>Tabla1[[#This Row],[costo_antes_iva]]*Tabla1[[#This Row],[CANTIDAD ENTREGA SATELITE]]</f>
        <v>6000</v>
      </c>
      <c r="Z784" s="4">
        <f>Tabla1[[#This Row],[Valor total OS]]-Tabla1[[#This Row],[valor total op]]</f>
        <v>0</v>
      </c>
    </row>
    <row r="785" spans="1:26" x14ac:dyDescent="0.3">
      <c r="A785">
        <v>6565</v>
      </c>
      <c r="B785">
        <v>8</v>
      </c>
      <c r="C785" t="s">
        <v>1138</v>
      </c>
      <c r="D785" t="s">
        <v>1139</v>
      </c>
      <c r="E785" t="s">
        <v>682</v>
      </c>
      <c r="F785" t="s">
        <v>427</v>
      </c>
      <c r="G785" s="2">
        <v>46060</v>
      </c>
      <c r="H785">
        <v>79762458</v>
      </c>
      <c r="I785" t="s">
        <v>1140</v>
      </c>
      <c r="J785" t="s">
        <v>1119</v>
      </c>
      <c r="K785" t="s">
        <v>32</v>
      </c>
      <c r="L785">
        <v>400</v>
      </c>
      <c r="M785">
        <v>21365</v>
      </c>
      <c r="N785" t="s">
        <v>33</v>
      </c>
      <c r="O785" t="s">
        <v>196</v>
      </c>
      <c r="P785" s="4">
        <v>3000</v>
      </c>
      <c r="Q785" s="4">
        <v>3000</v>
      </c>
      <c r="R785" t="s">
        <v>35</v>
      </c>
      <c r="S785" s="4">
        <v>117162961</v>
      </c>
      <c r="T785" t="s">
        <v>121</v>
      </c>
      <c r="U785">
        <v>200</v>
      </c>
      <c r="V785" t="s">
        <v>198</v>
      </c>
      <c r="W785" s="4">
        <f>Tabla1[[#This Row],[OS-Valor Unitario]]-Tabla1[[#This Row],[costo_antes_iva]]</f>
        <v>0</v>
      </c>
      <c r="X785" s="4">
        <f>Tabla1[[#This Row],[OS-Valor Unitario]]*Tabla1[[#This Row],[CANTIDAD ENTREGA SATELITE]]</f>
        <v>600000</v>
      </c>
      <c r="Y785" s="4">
        <f>Tabla1[[#This Row],[costo_antes_iva]]*Tabla1[[#This Row],[CANTIDAD ENTREGA SATELITE]]</f>
        <v>600000</v>
      </c>
      <c r="Z785" s="4">
        <f>Tabla1[[#This Row],[Valor total OS]]-Tabla1[[#This Row],[valor total op]]</f>
        <v>0</v>
      </c>
    </row>
    <row r="786" spans="1:26" x14ac:dyDescent="0.3">
      <c r="A786">
        <v>6565</v>
      </c>
      <c r="B786">
        <v>8</v>
      </c>
      <c r="C786" t="s">
        <v>1138</v>
      </c>
      <c r="D786" t="s">
        <v>1139</v>
      </c>
      <c r="E786" t="s">
        <v>682</v>
      </c>
      <c r="F786" t="s">
        <v>427</v>
      </c>
      <c r="G786" s="2">
        <v>46060</v>
      </c>
      <c r="H786">
        <v>79762458</v>
      </c>
      <c r="I786" t="s">
        <v>1140</v>
      </c>
      <c r="J786" t="s">
        <v>1119</v>
      </c>
      <c r="K786" t="s">
        <v>32</v>
      </c>
      <c r="L786">
        <v>400</v>
      </c>
      <c r="M786">
        <v>21364</v>
      </c>
      <c r="N786" t="s">
        <v>33</v>
      </c>
      <c r="O786" t="s">
        <v>120</v>
      </c>
      <c r="P786" s="4">
        <v>3000</v>
      </c>
      <c r="Q786" s="4">
        <v>3000</v>
      </c>
      <c r="R786" t="s">
        <v>35</v>
      </c>
      <c r="S786" s="4">
        <v>117162961</v>
      </c>
      <c r="T786" t="s">
        <v>121</v>
      </c>
      <c r="U786">
        <v>200</v>
      </c>
      <c r="V786" t="s">
        <v>122</v>
      </c>
      <c r="W786" s="4">
        <f>Tabla1[[#This Row],[OS-Valor Unitario]]-Tabla1[[#This Row],[costo_antes_iva]]</f>
        <v>0</v>
      </c>
      <c r="X786" s="4">
        <f>Tabla1[[#This Row],[OS-Valor Unitario]]*Tabla1[[#This Row],[CANTIDAD ENTREGA SATELITE]]</f>
        <v>600000</v>
      </c>
      <c r="Y786" s="4">
        <f>Tabla1[[#This Row],[costo_antes_iva]]*Tabla1[[#This Row],[CANTIDAD ENTREGA SATELITE]]</f>
        <v>600000</v>
      </c>
      <c r="Z786" s="4">
        <f>Tabla1[[#This Row],[Valor total OS]]-Tabla1[[#This Row],[valor total op]]</f>
        <v>0</v>
      </c>
    </row>
    <row r="787" spans="1:26" x14ac:dyDescent="0.3">
      <c r="A787">
        <v>6565</v>
      </c>
      <c r="B787">
        <v>8</v>
      </c>
      <c r="C787" t="s">
        <v>1138</v>
      </c>
      <c r="D787" t="s">
        <v>1139</v>
      </c>
      <c r="E787" t="s">
        <v>682</v>
      </c>
      <c r="F787" t="s">
        <v>427</v>
      </c>
      <c r="G787" s="2">
        <v>46060</v>
      </c>
      <c r="H787">
        <v>79762458</v>
      </c>
      <c r="I787" t="s">
        <v>1140</v>
      </c>
      <c r="J787" t="s">
        <v>1119</v>
      </c>
      <c r="K787" t="s">
        <v>32</v>
      </c>
      <c r="L787">
        <v>282</v>
      </c>
      <c r="M787">
        <v>21379</v>
      </c>
      <c r="N787" t="s">
        <v>33</v>
      </c>
      <c r="O787" t="s">
        <v>74</v>
      </c>
      <c r="P787" s="4">
        <v>3000</v>
      </c>
      <c r="Q787" s="4">
        <v>3000</v>
      </c>
      <c r="R787" t="s">
        <v>35</v>
      </c>
      <c r="S787" s="4">
        <v>117162961</v>
      </c>
      <c r="T787" t="s">
        <v>121</v>
      </c>
      <c r="U787">
        <v>136</v>
      </c>
      <c r="V787" t="s">
        <v>76</v>
      </c>
      <c r="W787" s="4">
        <f>Tabla1[[#This Row],[OS-Valor Unitario]]-Tabla1[[#This Row],[costo_antes_iva]]</f>
        <v>0</v>
      </c>
      <c r="X787" s="4">
        <f>Tabla1[[#This Row],[OS-Valor Unitario]]*Tabla1[[#This Row],[CANTIDAD ENTREGA SATELITE]]</f>
        <v>408000</v>
      </c>
      <c r="Y787" s="4">
        <f>Tabla1[[#This Row],[costo_antes_iva]]*Tabla1[[#This Row],[CANTIDAD ENTREGA SATELITE]]</f>
        <v>408000</v>
      </c>
      <c r="Z787" s="4">
        <f>Tabla1[[#This Row],[Valor total OS]]-Tabla1[[#This Row],[valor total op]]</f>
        <v>0</v>
      </c>
    </row>
    <row r="788" spans="1:26" x14ac:dyDescent="0.3">
      <c r="A788">
        <v>6565</v>
      </c>
      <c r="B788">
        <v>8</v>
      </c>
      <c r="C788" t="s">
        <v>1138</v>
      </c>
      <c r="D788" t="s">
        <v>1139</v>
      </c>
      <c r="E788" t="s">
        <v>682</v>
      </c>
      <c r="F788" t="s">
        <v>427</v>
      </c>
      <c r="G788" s="2">
        <v>46060</v>
      </c>
      <c r="H788">
        <v>79762458</v>
      </c>
      <c r="I788" t="s">
        <v>1140</v>
      </c>
      <c r="J788" t="s">
        <v>1119</v>
      </c>
      <c r="K788" t="s">
        <v>77</v>
      </c>
      <c r="L788">
        <v>1082</v>
      </c>
      <c r="M788">
        <v>21285</v>
      </c>
      <c r="N788" t="s">
        <v>33</v>
      </c>
      <c r="O788" t="s">
        <v>78</v>
      </c>
      <c r="P788" s="4">
        <v>1800</v>
      </c>
      <c r="Q788" s="4">
        <v>2500</v>
      </c>
      <c r="R788" t="s">
        <v>35</v>
      </c>
      <c r="S788" s="4">
        <v>117162961</v>
      </c>
      <c r="T788" t="s">
        <v>121</v>
      </c>
      <c r="U788">
        <v>541</v>
      </c>
      <c r="V788" t="s">
        <v>79</v>
      </c>
      <c r="W788" s="4">
        <f>Tabla1[[#This Row],[OS-Valor Unitario]]-Tabla1[[#This Row],[costo_antes_iva]]</f>
        <v>700</v>
      </c>
      <c r="X788" s="4">
        <f>Tabla1[[#This Row],[OS-Valor Unitario]]*Tabla1[[#This Row],[CANTIDAD ENTREGA SATELITE]]</f>
        <v>1352500</v>
      </c>
      <c r="Y788" s="4">
        <f>Tabla1[[#This Row],[costo_antes_iva]]*Tabla1[[#This Row],[CANTIDAD ENTREGA SATELITE]]</f>
        <v>973800</v>
      </c>
      <c r="Z788" s="4">
        <f>Tabla1[[#This Row],[Valor total OS]]-Tabla1[[#This Row],[valor total op]]</f>
        <v>378700</v>
      </c>
    </row>
    <row r="789" spans="1:26" x14ac:dyDescent="0.3">
      <c r="A789">
        <v>6565</v>
      </c>
      <c r="B789">
        <v>9</v>
      </c>
      <c r="C789" t="s">
        <v>1141</v>
      </c>
      <c r="D789" t="s">
        <v>1142</v>
      </c>
      <c r="E789" t="s">
        <v>426</v>
      </c>
      <c r="F789" t="s">
        <v>427</v>
      </c>
      <c r="G789" s="2">
        <v>46060</v>
      </c>
      <c r="H789">
        <v>79762472</v>
      </c>
      <c r="I789" t="s">
        <v>1143</v>
      </c>
      <c r="J789" t="s">
        <v>1119</v>
      </c>
      <c r="K789" t="s">
        <v>77</v>
      </c>
      <c r="L789">
        <v>100</v>
      </c>
      <c r="M789">
        <v>20926</v>
      </c>
      <c r="N789" t="s">
        <v>33</v>
      </c>
      <c r="O789" t="s">
        <v>78</v>
      </c>
      <c r="P789" s="4">
        <v>1800</v>
      </c>
      <c r="Q789" s="4">
        <v>2500</v>
      </c>
      <c r="R789" t="s">
        <v>35</v>
      </c>
      <c r="S789" s="4">
        <v>117162961</v>
      </c>
      <c r="T789" t="s">
        <v>381</v>
      </c>
      <c r="U789">
        <v>100</v>
      </c>
      <c r="V789" t="s">
        <v>79</v>
      </c>
      <c r="W789" s="4">
        <f>Tabla1[[#This Row],[OS-Valor Unitario]]-Tabla1[[#This Row],[costo_antes_iva]]</f>
        <v>700</v>
      </c>
      <c r="X789" s="4">
        <f>Tabla1[[#This Row],[OS-Valor Unitario]]*Tabla1[[#This Row],[CANTIDAD ENTREGA SATELITE]]</f>
        <v>250000</v>
      </c>
      <c r="Y789" s="4">
        <f>Tabla1[[#This Row],[costo_antes_iva]]*Tabla1[[#This Row],[CANTIDAD ENTREGA SATELITE]]</f>
        <v>180000</v>
      </c>
      <c r="Z789" s="4">
        <f>Tabla1[[#This Row],[Valor total OS]]-Tabla1[[#This Row],[valor total op]]</f>
        <v>70000</v>
      </c>
    </row>
    <row r="790" spans="1:26" x14ac:dyDescent="0.3">
      <c r="A790">
        <v>6565</v>
      </c>
      <c r="B790">
        <v>10</v>
      </c>
      <c r="C790" t="s">
        <v>1144</v>
      </c>
      <c r="D790" t="s">
        <v>1145</v>
      </c>
      <c r="E790" t="s">
        <v>426</v>
      </c>
      <c r="F790" t="s">
        <v>427</v>
      </c>
      <c r="G790" s="2">
        <v>46060</v>
      </c>
      <c r="H790">
        <v>79762476</v>
      </c>
      <c r="I790" t="s">
        <v>1146</v>
      </c>
      <c r="J790" t="s">
        <v>1119</v>
      </c>
      <c r="K790" t="s">
        <v>77</v>
      </c>
      <c r="L790">
        <v>140</v>
      </c>
      <c r="M790">
        <v>20930</v>
      </c>
      <c r="N790" t="s">
        <v>33</v>
      </c>
      <c r="O790" t="s">
        <v>78</v>
      </c>
      <c r="P790" s="4">
        <v>1800</v>
      </c>
      <c r="Q790" s="4">
        <v>2500</v>
      </c>
      <c r="R790" t="s">
        <v>35</v>
      </c>
      <c r="S790" s="4">
        <v>117162961</v>
      </c>
      <c r="T790" t="s">
        <v>381</v>
      </c>
      <c r="U790">
        <v>140</v>
      </c>
      <c r="V790" t="s">
        <v>79</v>
      </c>
      <c r="W790" s="4">
        <f>Tabla1[[#This Row],[OS-Valor Unitario]]-Tabla1[[#This Row],[costo_antes_iva]]</f>
        <v>700</v>
      </c>
      <c r="X790" s="4">
        <f>Tabla1[[#This Row],[OS-Valor Unitario]]*Tabla1[[#This Row],[CANTIDAD ENTREGA SATELITE]]</f>
        <v>350000</v>
      </c>
      <c r="Y790" s="4">
        <f>Tabla1[[#This Row],[costo_antes_iva]]*Tabla1[[#This Row],[CANTIDAD ENTREGA SATELITE]]</f>
        <v>252000</v>
      </c>
      <c r="Z790" s="4">
        <f>Tabla1[[#This Row],[Valor total OS]]-Tabla1[[#This Row],[valor total op]]</f>
        <v>98000</v>
      </c>
    </row>
    <row r="791" spans="1:26" x14ac:dyDescent="0.3">
      <c r="A791">
        <v>6565</v>
      </c>
      <c r="B791">
        <v>11</v>
      </c>
      <c r="C791" t="s">
        <v>1147</v>
      </c>
      <c r="D791" t="s">
        <v>1148</v>
      </c>
      <c r="E791" t="s">
        <v>426</v>
      </c>
      <c r="F791" t="s">
        <v>427</v>
      </c>
      <c r="G791" s="2">
        <v>46060</v>
      </c>
      <c r="H791">
        <v>79762480</v>
      </c>
      <c r="I791" t="s">
        <v>1149</v>
      </c>
      <c r="J791" t="s">
        <v>1119</v>
      </c>
      <c r="K791" t="s">
        <v>77</v>
      </c>
      <c r="L791">
        <v>400</v>
      </c>
      <c r="M791">
        <v>20931</v>
      </c>
      <c r="N791" t="s">
        <v>33</v>
      </c>
      <c r="O791" t="s">
        <v>78</v>
      </c>
      <c r="P791" s="4">
        <v>1800</v>
      </c>
      <c r="Q791" s="4">
        <v>2500</v>
      </c>
      <c r="R791" t="s">
        <v>35</v>
      </c>
      <c r="S791" s="4">
        <v>117162961</v>
      </c>
      <c r="T791" t="s">
        <v>381</v>
      </c>
      <c r="U791">
        <v>400</v>
      </c>
      <c r="V791" t="s">
        <v>79</v>
      </c>
      <c r="W791" s="4">
        <f>Tabla1[[#This Row],[OS-Valor Unitario]]-Tabla1[[#This Row],[costo_antes_iva]]</f>
        <v>700</v>
      </c>
      <c r="X791" s="4">
        <f>Tabla1[[#This Row],[OS-Valor Unitario]]*Tabla1[[#This Row],[CANTIDAD ENTREGA SATELITE]]</f>
        <v>1000000</v>
      </c>
      <c r="Y791" s="4">
        <f>Tabla1[[#This Row],[costo_antes_iva]]*Tabla1[[#This Row],[CANTIDAD ENTREGA SATELITE]]</f>
        <v>720000</v>
      </c>
      <c r="Z791" s="4">
        <f>Tabla1[[#This Row],[Valor total OS]]-Tabla1[[#This Row],[valor total op]]</f>
        <v>280000</v>
      </c>
    </row>
    <row r="792" spans="1:26" x14ac:dyDescent="0.3">
      <c r="A792">
        <v>6565</v>
      </c>
      <c r="B792">
        <v>13</v>
      </c>
      <c r="C792" t="s">
        <v>1150</v>
      </c>
      <c r="D792" t="s">
        <v>1151</v>
      </c>
      <c r="E792" t="s">
        <v>393</v>
      </c>
      <c r="F792" t="s">
        <v>427</v>
      </c>
      <c r="G792" s="2">
        <v>46060</v>
      </c>
      <c r="H792">
        <v>79762487</v>
      </c>
      <c r="I792" t="s">
        <v>1152</v>
      </c>
      <c r="J792" t="s">
        <v>1119</v>
      </c>
      <c r="K792" t="s">
        <v>32</v>
      </c>
      <c r="L792">
        <v>531</v>
      </c>
      <c r="M792">
        <v>20993</v>
      </c>
      <c r="N792" t="s">
        <v>33</v>
      </c>
      <c r="O792" t="s">
        <v>404</v>
      </c>
      <c r="P792" s="4">
        <v>11000</v>
      </c>
      <c r="Q792" s="4">
        <v>9500</v>
      </c>
      <c r="R792" t="s">
        <v>35</v>
      </c>
      <c r="S792" s="4">
        <v>117162961</v>
      </c>
      <c r="T792" t="s">
        <v>56</v>
      </c>
      <c r="U792">
        <v>531</v>
      </c>
      <c r="V792" t="s">
        <v>404</v>
      </c>
      <c r="W792" s="4">
        <f>Tabla1[[#This Row],[OS-Valor Unitario]]-Tabla1[[#This Row],[costo_antes_iva]]</f>
        <v>-1500</v>
      </c>
      <c r="X792" s="4">
        <f>Tabla1[[#This Row],[OS-Valor Unitario]]*Tabla1[[#This Row],[CANTIDAD ENTREGA SATELITE]]</f>
        <v>5044500</v>
      </c>
      <c r="Y792" s="4">
        <f>Tabla1[[#This Row],[costo_antes_iva]]*Tabla1[[#This Row],[CANTIDAD ENTREGA SATELITE]]</f>
        <v>5841000</v>
      </c>
      <c r="Z792" s="4">
        <f>Tabla1[[#This Row],[Valor total OS]]-Tabla1[[#This Row],[valor total op]]</f>
        <v>-796500</v>
      </c>
    </row>
    <row r="793" spans="1:26" x14ac:dyDescent="0.3">
      <c r="A793">
        <v>6565</v>
      </c>
      <c r="B793">
        <v>15</v>
      </c>
      <c r="C793" t="s">
        <v>1153</v>
      </c>
      <c r="D793" t="s">
        <v>1154</v>
      </c>
      <c r="E793" t="s">
        <v>393</v>
      </c>
      <c r="F793" t="s">
        <v>427</v>
      </c>
      <c r="G793" s="2">
        <v>46060</v>
      </c>
      <c r="H793">
        <v>79762498</v>
      </c>
      <c r="I793" t="s">
        <v>1155</v>
      </c>
      <c r="J793" t="s">
        <v>1119</v>
      </c>
      <c r="K793" t="s">
        <v>32</v>
      </c>
      <c r="L793">
        <v>437</v>
      </c>
      <c r="M793">
        <v>20994</v>
      </c>
      <c r="N793" t="s">
        <v>33</v>
      </c>
      <c r="O793" t="s">
        <v>404</v>
      </c>
      <c r="P793" s="4">
        <v>11000</v>
      </c>
      <c r="Q793" s="4">
        <v>9500</v>
      </c>
      <c r="R793" t="s">
        <v>35</v>
      </c>
      <c r="S793" s="4">
        <v>117162961</v>
      </c>
      <c r="T793" t="s">
        <v>56</v>
      </c>
      <c r="U793">
        <v>437</v>
      </c>
      <c r="V793" t="s">
        <v>404</v>
      </c>
      <c r="W793" s="4">
        <f>Tabla1[[#This Row],[OS-Valor Unitario]]-Tabla1[[#This Row],[costo_antes_iva]]</f>
        <v>-1500</v>
      </c>
      <c r="X793" s="4">
        <f>Tabla1[[#This Row],[OS-Valor Unitario]]*Tabla1[[#This Row],[CANTIDAD ENTREGA SATELITE]]</f>
        <v>4151500</v>
      </c>
      <c r="Y793" s="4">
        <f>Tabla1[[#This Row],[costo_antes_iva]]*Tabla1[[#This Row],[CANTIDAD ENTREGA SATELITE]]</f>
        <v>4807000</v>
      </c>
      <c r="Z793" s="4">
        <f>Tabla1[[#This Row],[Valor total OS]]-Tabla1[[#This Row],[valor total op]]</f>
        <v>-655500</v>
      </c>
    </row>
    <row r="794" spans="1:26" x14ac:dyDescent="0.3">
      <c r="A794">
        <v>6565</v>
      </c>
      <c r="B794">
        <v>17</v>
      </c>
      <c r="C794" t="s">
        <v>1156</v>
      </c>
      <c r="D794" t="s">
        <v>1157</v>
      </c>
      <c r="E794" t="s">
        <v>367</v>
      </c>
      <c r="F794" t="s">
        <v>427</v>
      </c>
      <c r="G794" s="2">
        <v>46060</v>
      </c>
      <c r="H794">
        <v>79762511</v>
      </c>
      <c r="I794" t="s">
        <v>1158</v>
      </c>
      <c r="J794" t="s">
        <v>1119</v>
      </c>
      <c r="K794" t="s">
        <v>32</v>
      </c>
      <c r="L794">
        <v>200</v>
      </c>
      <c r="M794">
        <v>21207</v>
      </c>
      <c r="N794" t="s">
        <v>33</v>
      </c>
      <c r="O794" t="s">
        <v>34</v>
      </c>
      <c r="P794" s="4">
        <v>19500</v>
      </c>
      <c r="Q794" s="4">
        <v>20000</v>
      </c>
      <c r="R794" t="s">
        <v>35</v>
      </c>
      <c r="S794" s="4">
        <v>117162961</v>
      </c>
      <c r="T794" t="s">
        <v>238</v>
      </c>
      <c r="U794">
        <v>95</v>
      </c>
      <c r="V794" t="s">
        <v>37</v>
      </c>
      <c r="W794" s="4">
        <f>Tabla1[[#This Row],[OS-Valor Unitario]]-Tabla1[[#This Row],[costo_antes_iva]]</f>
        <v>500</v>
      </c>
      <c r="X794" s="4">
        <f>Tabla1[[#This Row],[OS-Valor Unitario]]*Tabla1[[#This Row],[CANTIDAD ENTREGA SATELITE]]</f>
        <v>1900000</v>
      </c>
      <c r="Y794" s="4">
        <f>Tabla1[[#This Row],[costo_antes_iva]]*Tabla1[[#This Row],[CANTIDAD ENTREGA SATELITE]]</f>
        <v>1852500</v>
      </c>
      <c r="Z794" s="4">
        <f>Tabla1[[#This Row],[Valor total OS]]-Tabla1[[#This Row],[valor total op]]</f>
        <v>47500</v>
      </c>
    </row>
    <row r="795" spans="1:26" x14ac:dyDescent="0.3">
      <c r="A795">
        <v>6565</v>
      </c>
      <c r="B795">
        <v>17</v>
      </c>
      <c r="C795" t="s">
        <v>1156</v>
      </c>
      <c r="D795" t="s">
        <v>1157</v>
      </c>
      <c r="E795" t="s">
        <v>367</v>
      </c>
      <c r="F795" t="s">
        <v>427</v>
      </c>
      <c r="G795" s="2">
        <v>46060</v>
      </c>
      <c r="H795">
        <v>79762511</v>
      </c>
      <c r="I795" t="s">
        <v>1158</v>
      </c>
      <c r="J795" t="s">
        <v>1119</v>
      </c>
      <c r="K795" t="s">
        <v>32</v>
      </c>
      <c r="L795">
        <v>200</v>
      </c>
      <c r="M795">
        <v>21207</v>
      </c>
      <c r="N795" t="s">
        <v>33</v>
      </c>
      <c r="O795" t="s">
        <v>34</v>
      </c>
      <c r="P795" s="4">
        <v>19500</v>
      </c>
      <c r="Q795" s="4">
        <v>20000</v>
      </c>
      <c r="R795" t="s">
        <v>35</v>
      </c>
      <c r="S795" s="4">
        <v>117162961</v>
      </c>
      <c r="T795" t="s">
        <v>238</v>
      </c>
      <c r="U795">
        <v>2</v>
      </c>
      <c r="V795" t="s">
        <v>37</v>
      </c>
      <c r="W795" s="4">
        <f>Tabla1[[#This Row],[OS-Valor Unitario]]-Tabla1[[#This Row],[costo_antes_iva]]</f>
        <v>500</v>
      </c>
      <c r="X795" s="4">
        <f>Tabla1[[#This Row],[OS-Valor Unitario]]*Tabla1[[#This Row],[CANTIDAD ENTREGA SATELITE]]</f>
        <v>40000</v>
      </c>
      <c r="Y795" s="4">
        <f>Tabla1[[#This Row],[costo_antes_iva]]*Tabla1[[#This Row],[CANTIDAD ENTREGA SATELITE]]</f>
        <v>39000</v>
      </c>
      <c r="Z795" s="4">
        <f>Tabla1[[#This Row],[Valor total OS]]-Tabla1[[#This Row],[valor total op]]</f>
        <v>1000</v>
      </c>
    </row>
    <row r="796" spans="1:26" x14ac:dyDescent="0.3">
      <c r="A796">
        <v>6565</v>
      </c>
      <c r="B796">
        <v>17</v>
      </c>
      <c r="C796" t="s">
        <v>1156</v>
      </c>
      <c r="D796" t="s">
        <v>1157</v>
      </c>
      <c r="E796" t="s">
        <v>367</v>
      </c>
      <c r="F796" t="s">
        <v>427</v>
      </c>
      <c r="G796" s="2">
        <v>46060</v>
      </c>
      <c r="H796">
        <v>79762511</v>
      </c>
      <c r="I796" t="s">
        <v>1158</v>
      </c>
      <c r="J796" t="s">
        <v>1119</v>
      </c>
      <c r="K796" t="s">
        <v>77</v>
      </c>
      <c r="L796">
        <v>200</v>
      </c>
      <c r="M796">
        <v>21128</v>
      </c>
      <c r="N796" t="s">
        <v>33</v>
      </c>
      <c r="O796" t="s">
        <v>78</v>
      </c>
      <c r="P796" s="4">
        <v>7300</v>
      </c>
      <c r="Q796" s="4">
        <v>7300</v>
      </c>
      <c r="R796" t="s">
        <v>35</v>
      </c>
      <c r="S796" s="4">
        <v>117162961</v>
      </c>
      <c r="T796" t="s">
        <v>238</v>
      </c>
      <c r="U796">
        <v>100</v>
      </c>
      <c r="V796" t="s">
        <v>79</v>
      </c>
      <c r="W796" s="4">
        <f>Tabla1[[#This Row],[OS-Valor Unitario]]-Tabla1[[#This Row],[costo_antes_iva]]</f>
        <v>0</v>
      </c>
      <c r="X796" s="4">
        <f>Tabla1[[#This Row],[OS-Valor Unitario]]*Tabla1[[#This Row],[CANTIDAD ENTREGA SATELITE]]</f>
        <v>730000</v>
      </c>
      <c r="Y796" s="4">
        <f>Tabla1[[#This Row],[costo_antes_iva]]*Tabla1[[#This Row],[CANTIDAD ENTREGA SATELITE]]</f>
        <v>730000</v>
      </c>
      <c r="Z796" s="4">
        <f>Tabla1[[#This Row],[Valor total OS]]-Tabla1[[#This Row],[valor total op]]</f>
        <v>0</v>
      </c>
    </row>
    <row r="797" spans="1:26" x14ac:dyDescent="0.3">
      <c r="A797">
        <v>6565</v>
      </c>
      <c r="B797">
        <v>17</v>
      </c>
      <c r="C797" t="s">
        <v>1156</v>
      </c>
      <c r="D797" t="s">
        <v>1157</v>
      </c>
      <c r="E797" t="s">
        <v>367</v>
      </c>
      <c r="F797" t="s">
        <v>427</v>
      </c>
      <c r="G797" s="2">
        <v>46060</v>
      </c>
      <c r="H797">
        <v>79762511</v>
      </c>
      <c r="I797" t="s">
        <v>1158</v>
      </c>
      <c r="J797" t="s">
        <v>1119</v>
      </c>
      <c r="K797" t="s">
        <v>77</v>
      </c>
      <c r="L797">
        <v>200</v>
      </c>
      <c r="M797">
        <v>21128</v>
      </c>
      <c r="N797" t="s">
        <v>33</v>
      </c>
      <c r="O797" t="s">
        <v>78</v>
      </c>
      <c r="P797" s="4">
        <v>7300</v>
      </c>
      <c r="Q797" s="4">
        <v>7300</v>
      </c>
      <c r="R797" t="s">
        <v>35</v>
      </c>
      <c r="S797" s="4">
        <v>117162961</v>
      </c>
      <c r="T797" t="s">
        <v>238</v>
      </c>
      <c r="U797">
        <v>2</v>
      </c>
      <c r="V797" t="s">
        <v>79</v>
      </c>
      <c r="W797" s="4">
        <f>Tabla1[[#This Row],[OS-Valor Unitario]]-Tabla1[[#This Row],[costo_antes_iva]]</f>
        <v>0</v>
      </c>
      <c r="X797" s="4">
        <f>Tabla1[[#This Row],[OS-Valor Unitario]]*Tabla1[[#This Row],[CANTIDAD ENTREGA SATELITE]]</f>
        <v>14600</v>
      </c>
      <c r="Y797" s="4">
        <f>Tabla1[[#This Row],[costo_antes_iva]]*Tabla1[[#This Row],[CANTIDAD ENTREGA SATELITE]]</f>
        <v>14600</v>
      </c>
      <c r="Z797" s="4">
        <f>Tabla1[[#This Row],[Valor total OS]]-Tabla1[[#This Row],[valor total op]]</f>
        <v>0</v>
      </c>
    </row>
    <row r="798" spans="1:26" x14ac:dyDescent="0.3">
      <c r="A798">
        <v>6565</v>
      </c>
      <c r="B798">
        <v>18</v>
      </c>
      <c r="C798" t="s">
        <v>1159</v>
      </c>
      <c r="D798" t="s">
        <v>1160</v>
      </c>
      <c r="E798" t="s">
        <v>475</v>
      </c>
      <c r="F798" t="s">
        <v>427</v>
      </c>
      <c r="G798" s="2">
        <v>46060</v>
      </c>
      <c r="H798">
        <v>79762526</v>
      </c>
      <c r="I798" t="s">
        <v>1161</v>
      </c>
      <c r="J798" t="s">
        <v>1119</v>
      </c>
      <c r="K798" t="s">
        <v>32</v>
      </c>
      <c r="L798">
        <v>8</v>
      </c>
      <c r="M798">
        <v>21271</v>
      </c>
      <c r="N798" t="s">
        <v>33</v>
      </c>
      <c r="O798" t="s">
        <v>41</v>
      </c>
      <c r="P798" s="4">
        <v>15000</v>
      </c>
      <c r="Q798" s="4">
        <v>17000</v>
      </c>
      <c r="R798" t="s">
        <v>35</v>
      </c>
      <c r="S798" s="4">
        <v>117162961</v>
      </c>
      <c r="T798" t="s">
        <v>87</v>
      </c>
      <c r="U798">
        <v>4</v>
      </c>
      <c r="V798" t="s">
        <v>46</v>
      </c>
      <c r="W798" s="4">
        <f>Tabla1[[#This Row],[OS-Valor Unitario]]-Tabla1[[#This Row],[costo_antes_iva]]</f>
        <v>2000</v>
      </c>
      <c r="X798" s="4">
        <f>Tabla1[[#This Row],[OS-Valor Unitario]]*Tabla1[[#This Row],[CANTIDAD ENTREGA SATELITE]]</f>
        <v>68000</v>
      </c>
      <c r="Y798" s="4">
        <f>Tabla1[[#This Row],[costo_antes_iva]]*Tabla1[[#This Row],[CANTIDAD ENTREGA SATELITE]]</f>
        <v>60000</v>
      </c>
      <c r="Z798" s="4">
        <f>Tabla1[[#This Row],[Valor total OS]]-Tabla1[[#This Row],[valor total op]]</f>
        <v>8000</v>
      </c>
    </row>
    <row r="799" spans="1:26" x14ac:dyDescent="0.3">
      <c r="A799">
        <v>6564</v>
      </c>
      <c r="B799">
        <v>2</v>
      </c>
      <c r="C799" t="s">
        <v>1162</v>
      </c>
      <c r="D799" t="s">
        <v>1163</v>
      </c>
      <c r="E799" t="s">
        <v>60</v>
      </c>
      <c r="F799" t="s">
        <v>427</v>
      </c>
      <c r="G799" s="2">
        <v>46060</v>
      </c>
      <c r="H799">
        <v>79753151</v>
      </c>
      <c r="I799" t="s">
        <v>1164</v>
      </c>
      <c r="J799" t="s">
        <v>1165</v>
      </c>
      <c r="K799" t="s">
        <v>32</v>
      </c>
      <c r="L799">
        <v>8</v>
      </c>
      <c r="M799">
        <v>20964</v>
      </c>
      <c r="N799" t="s">
        <v>33</v>
      </c>
      <c r="O799" t="s">
        <v>182</v>
      </c>
      <c r="P799" s="4">
        <v>8500</v>
      </c>
      <c r="Q799" s="4">
        <v>8000</v>
      </c>
      <c r="R799" t="s">
        <v>35</v>
      </c>
      <c r="S799" s="4">
        <v>44002299</v>
      </c>
      <c r="T799" t="s">
        <v>67</v>
      </c>
      <c r="U799">
        <v>8</v>
      </c>
      <c r="V799" t="s">
        <v>183</v>
      </c>
      <c r="W799" s="4">
        <f>Tabla1[[#This Row],[OS-Valor Unitario]]-Tabla1[[#This Row],[costo_antes_iva]]</f>
        <v>-500</v>
      </c>
      <c r="X799" s="4">
        <f>Tabla1[[#This Row],[OS-Valor Unitario]]*Tabla1[[#This Row],[CANTIDAD ENTREGA SATELITE]]</f>
        <v>64000</v>
      </c>
      <c r="Y799" s="4">
        <f>Tabla1[[#This Row],[costo_antes_iva]]*Tabla1[[#This Row],[CANTIDAD ENTREGA SATELITE]]</f>
        <v>68000</v>
      </c>
      <c r="Z799" s="4">
        <f>Tabla1[[#This Row],[Valor total OS]]-Tabla1[[#This Row],[valor total op]]</f>
        <v>-4000</v>
      </c>
    </row>
    <row r="800" spans="1:26" x14ac:dyDescent="0.3">
      <c r="A800">
        <v>6564</v>
      </c>
      <c r="B800">
        <v>3</v>
      </c>
      <c r="C800" t="s">
        <v>1166</v>
      </c>
      <c r="D800" t="s">
        <v>1167</v>
      </c>
      <c r="E800" t="s">
        <v>60</v>
      </c>
      <c r="F800" t="s">
        <v>427</v>
      </c>
      <c r="G800" s="2">
        <v>46060</v>
      </c>
      <c r="H800">
        <v>79753244</v>
      </c>
      <c r="I800" t="s">
        <v>1168</v>
      </c>
      <c r="J800" t="s">
        <v>1165</v>
      </c>
      <c r="K800" t="s">
        <v>32</v>
      </c>
      <c r="L800">
        <v>17</v>
      </c>
      <c r="M800">
        <v>20965</v>
      </c>
      <c r="N800" t="s">
        <v>33</v>
      </c>
      <c r="O800" t="s">
        <v>182</v>
      </c>
      <c r="P800" s="4">
        <v>8500</v>
      </c>
      <c r="Q800" s="4">
        <v>8000</v>
      </c>
      <c r="R800" t="s">
        <v>35</v>
      </c>
      <c r="S800" s="4">
        <v>44002299</v>
      </c>
      <c r="T800" t="s">
        <v>67</v>
      </c>
      <c r="U800">
        <v>17</v>
      </c>
      <c r="V800" t="s">
        <v>183</v>
      </c>
      <c r="W800" s="4">
        <f>Tabla1[[#This Row],[OS-Valor Unitario]]-Tabla1[[#This Row],[costo_antes_iva]]</f>
        <v>-500</v>
      </c>
      <c r="X800" s="4">
        <f>Tabla1[[#This Row],[OS-Valor Unitario]]*Tabla1[[#This Row],[CANTIDAD ENTREGA SATELITE]]</f>
        <v>136000</v>
      </c>
      <c r="Y800" s="4">
        <f>Tabla1[[#This Row],[costo_antes_iva]]*Tabla1[[#This Row],[CANTIDAD ENTREGA SATELITE]]</f>
        <v>144500</v>
      </c>
      <c r="Z800" s="4">
        <f>Tabla1[[#This Row],[Valor total OS]]-Tabla1[[#This Row],[valor total op]]</f>
        <v>-8500</v>
      </c>
    </row>
    <row r="801" spans="1:26" x14ac:dyDescent="0.3">
      <c r="A801">
        <v>6564</v>
      </c>
      <c r="B801">
        <v>4</v>
      </c>
      <c r="C801" t="s">
        <v>1169</v>
      </c>
      <c r="D801" t="s">
        <v>1170</v>
      </c>
      <c r="E801" t="s">
        <v>1171</v>
      </c>
      <c r="F801" t="s">
        <v>427</v>
      </c>
      <c r="G801" s="2">
        <v>46060</v>
      </c>
      <c r="H801">
        <v>79753309</v>
      </c>
      <c r="I801" t="s">
        <v>1172</v>
      </c>
      <c r="J801" t="s">
        <v>1165</v>
      </c>
      <c r="K801" t="s">
        <v>32</v>
      </c>
      <c r="L801">
        <v>14</v>
      </c>
      <c r="M801">
        <v>20966</v>
      </c>
      <c r="N801" t="s">
        <v>33</v>
      </c>
      <c r="O801" t="s">
        <v>182</v>
      </c>
      <c r="P801" s="4">
        <v>7000</v>
      </c>
      <c r="Q801" s="4">
        <v>8500</v>
      </c>
      <c r="R801" t="s">
        <v>35</v>
      </c>
      <c r="S801" s="4">
        <v>44002299</v>
      </c>
      <c r="T801" t="s">
        <v>67</v>
      </c>
      <c r="U801">
        <v>14</v>
      </c>
      <c r="V801" t="s">
        <v>183</v>
      </c>
      <c r="W801" s="4">
        <f>Tabla1[[#This Row],[OS-Valor Unitario]]-Tabla1[[#This Row],[costo_antes_iva]]</f>
        <v>1500</v>
      </c>
      <c r="X801" s="4">
        <f>Tabla1[[#This Row],[OS-Valor Unitario]]*Tabla1[[#This Row],[CANTIDAD ENTREGA SATELITE]]</f>
        <v>119000</v>
      </c>
      <c r="Y801" s="4">
        <f>Tabla1[[#This Row],[costo_antes_iva]]*Tabla1[[#This Row],[CANTIDAD ENTREGA SATELITE]]</f>
        <v>98000</v>
      </c>
      <c r="Z801" s="4">
        <f>Tabla1[[#This Row],[Valor total OS]]-Tabla1[[#This Row],[valor total op]]</f>
        <v>21000</v>
      </c>
    </row>
    <row r="802" spans="1:26" x14ac:dyDescent="0.3">
      <c r="A802">
        <v>6564</v>
      </c>
      <c r="B802">
        <v>5</v>
      </c>
      <c r="C802" t="s">
        <v>1173</v>
      </c>
      <c r="D802" t="s">
        <v>1174</v>
      </c>
      <c r="E802" t="s">
        <v>28</v>
      </c>
      <c r="F802" t="s">
        <v>427</v>
      </c>
      <c r="G802" s="2">
        <v>46060</v>
      </c>
      <c r="H802">
        <v>79753386</v>
      </c>
      <c r="I802" t="s">
        <v>1175</v>
      </c>
      <c r="J802" t="s">
        <v>1165</v>
      </c>
      <c r="K802" t="s">
        <v>32</v>
      </c>
      <c r="L802">
        <v>354</v>
      </c>
      <c r="M802">
        <v>21167</v>
      </c>
      <c r="N802" t="s">
        <v>33</v>
      </c>
      <c r="O802" t="s">
        <v>272</v>
      </c>
      <c r="P802" s="4">
        <v>7000</v>
      </c>
      <c r="Q802" s="4">
        <v>5800</v>
      </c>
      <c r="R802" t="s">
        <v>35</v>
      </c>
      <c r="S802" s="4">
        <v>44002299</v>
      </c>
      <c r="T802" t="s">
        <v>36</v>
      </c>
      <c r="U802">
        <v>177</v>
      </c>
      <c r="V802" t="s">
        <v>273</v>
      </c>
      <c r="W802" s="4">
        <f>Tabla1[[#This Row],[OS-Valor Unitario]]-Tabla1[[#This Row],[costo_antes_iva]]</f>
        <v>-1200</v>
      </c>
      <c r="X802" s="4">
        <f>Tabla1[[#This Row],[OS-Valor Unitario]]*Tabla1[[#This Row],[CANTIDAD ENTREGA SATELITE]]</f>
        <v>1026600</v>
      </c>
      <c r="Y802" s="4">
        <f>Tabla1[[#This Row],[costo_antes_iva]]*Tabla1[[#This Row],[CANTIDAD ENTREGA SATELITE]]</f>
        <v>1239000</v>
      </c>
      <c r="Z802" s="4">
        <f>Tabla1[[#This Row],[Valor total OS]]-Tabla1[[#This Row],[valor total op]]</f>
        <v>-212400</v>
      </c>
    </row>
    <row r="803" spans="1:26" x14ac:dyDescent="0.3">
      <c r="A803">
        <v>6564</v>
      </c>
      <c r="B803">
        <v>6</v>
      </c>
      <c r="C803" t="s">
        <v>1176</v>
      </c>
      <c r="D803" t="s">
        <v>1177</v>
      </c>
      <c r="E803" t="s">
        <v>1178</v>
      </c>
      <c r="F803" t="s">
        <v>427</v>
      </c>
      <c r="G803" s="2">
        <v>46060</v>
      </c>
      <c r="H803">
        <v>79753452</v>
      </c>
      <c r="I803" t="s">
        <v>1179</v>
      </c>
      <c r="J803" t="s">
        <v>1165</v>
      </c>
      <c r="K803" t="s">
        <v>32</v>
      </c>
      <c r="L803">
        <v>208</v>
      </c>
      <c r="M803">
        <v>21272</v>
      </c>
      <c r="N803" t="s">
        <v>33</v>
      </c>
      <c r="O803" t="s">
        <v>753</v>
      </c>
      <c r="P803" s="4">
        <v>6000</v>
      </c>
      <c r="Q803" s="4">
        <v>5000</v>
      </c>
      <c r="R803" t="s">
        <v>35</v>
      </c>
      <c r="S803" s="4">
        <v>44002299</v>
      </c>
      <c r="T803" t="s">
        <v>144</v>
      </c>
      <c r="V803" t="s">
        <v>754</v>
      </c>
      <c r="W803" s="4">
        <f>Tabla1[[#This Row],[OS-Valor Unitario]]-Tabla1[[#This Row],[costo_antes_iva]]</f>
        <v>-1000</v>
      </c>
      <c r="X803" s="4">
        <f>Tabla1[[#This Row],[OS-Valor Unitario]]*Tabla1[[#This Row],[CANTIDAD ENTREGA SATELITE]]</f>
        <v>0</v>
      </c>
      <c r="Y803" s="4">
        <f>Tabla1[[#This Row],[costo_antes_iva]]*Tabla1[[#This Row],[CANTIDAD ENTREGA SATELITE]]</f>
        <v>0</v>
      </c>
      <c r="Z803" s="4">
        <f>Tabla1[[#This Row],[Valor total OS]]-Tabla1[[#This Row],[valor total op]]</f>
        <v>0</v>
      </c>
    </row>
    <row r="804" spans="1:26" x14ac:dyDescent="0.3">
      <c r="A804">
        <v>6564</v>
      </c>
      <c r="B804">
        <v>7</v>
      </c>
      <c r="C804" t="s">
        <v>1180</v>
      </c>
      <c r="D804" t="s">
        <v>1181</v>
      </c>
      <c r="E804" t="s">
        <v>1178</v>
      </c>
      <c r="F804" t="s">
        <v>427</v>
      </c>
      <c r="G804" s="2">
        <v>46060</v>
      </c>
      <c r="H804">
        <v>79753487</v>
      </c>
      <c r="I804" t="s">
        <v>1182</v>
      </c>
      <c r="J804" t="s">
        <v>1165</v>
      </c>
      <c r="K804" t="s">
        <v>32</v>
      </c>
      <c r="L804">
        <v>42</v>
      </c>
      <c r="M804">
        <v>21273</v>
      </c>
      <c r="N804" t="s">
        <v>33</v>
      </c>
      <c r="O804" t="s">
        <v>753</v>
      </c>
      <c r="P804" s="4">
        <v>6000</v>
      </c>
      <c r="Q804" s="4">
        <v>5000</v>
      </c>
      <c r="R804" t="s">
        <v>35</v>
      </c>
      <c r="S804" s="4">
        <v>44002299</v>
      </c>
      <c r="T804" t="s">
        <v>144</v>
      </c>
      <c r="V804" t="s">
        <v>754</v>
      </c>
      <c r="W804" s="4">
        <f>Tabla1[[#This Row],[OS-Valor Unitario]]-Tabla1[[#This Row],[costo_antes_iva]]</f>
        <v>-1000</v>
      </c>
      <c r="X804" s="4">
        <f>Tabla1[[#This Row],[OS-Valor Unitario]]*Tabla1[[#This Row],[CANTIDAD ENTREGA SATELITE]]</f>
        <v>0</v>
      </c>
      <c r="Y804" s="4">
        <f>Tabla1[[#This Row],[costo_antes_iva]]*Tabla1[[#This Row],[CANTIDAD ENTREGA SATELITE]]</f>
        <v>0</v>
      </c>
      <c r="Z804" s="4">
        <f>Tabla1[[#This Row],[Valor total OS]]-Tabla1[[#This Row],[valor total op]]</f>
        <v>0</v>
      </c>
    </row>
    <row r="805" spans="1:26" x14ac:dyDescent="0.3">
      <c r="A805">
        <v>6564</v>
      </c>
      <c r="B805">
        <v>8</v>
      </c>
      <c r="C805" t="s">
        <v>1183</v>
      </c>
      <c r="D805" t="s">
        <v>1184</v>
      </c>
      <c r="E805" t="s">
        <v>219</v>
      </c>
      <c r="F805" t="s">
        <v>427</v>
      </c>
      <c r="G805" s="2">
        <v>46060</v>
      </c>
      <c r="H805">
        <v>79753556</v>
      </c>
      <c r="I805" t="s">
        <v>1185</v>
      </c>
      <c r="J805" t="s">
        <v>1165</v>
      </c>
      <c r="K805" t="s">
        <v>32</v>
      </c>
      <c r="L805">
        <v>36</v>
      </c>
      <c r="M805">
        <v>20959</v>
      </c>
      <c r="N805" t="s">
        <v>33</v>
      </c>
      <c r="O805" t="s">
        <v>110</v>
      </c>
      <c r="P805" s="4">
        <v>4500</v>
      </c>
      <c r="Q805" s="4">
        <v>5000</v>
      </c>
      <c r="R805" t="s">
        <v>35</v>
      </c>
      <c r="S805" s="4">
        <v>44002299</v>
      </c>
      <c r="T805" t="s">
        <v>144</v>
      </c>
      <c r="U805">
        <v>36</v>
      </c>
      <c r="V805" t="s">
        <v>110</v>
      </c>
      <c r="W805" s="4">
        <f>Tabla1[[#This Row],[OS-Valor Unitario]]-Tabla1[[#This Row],[costo_antes_iva]]</f>
        <v>500</v>
      </c>
      <c r="X805" s="4">
        <f>Tabla1[[#This Row],[OS-Valor Unitario]]*Tabla1[[#This Row],[CANTIDAD ENTREGA SATELITE]]</f>
        <v>180000</v>
      </c>
      <c r="Y805" s="4">
        <f>Tabla1[[#This Row],[costo_antes_iva]]*Tabla1[[#This Row],[CANTIDAD ENTREGA SATELITE]]</f>
        <v>162000</v>
      </c>
      <c r="Z805" s="4">
        <f>Tabla1[[#This Row],[Valor total OS]]-Tabla1[[#This Row],[valor total op]]</f>
        <v>18000</v>
      </c>
    </row>
    <row r="806" spans="1:26" x14ac:dyDescent="0.3">
      <c r="A806">
        <v>6564</v>
      </c>
      <c r="B806">
        <v>9</v>
      </c>
      <c r="C806" t="s">
        <v>1186</v>
      </c>
      <c r="D806" t="s">
        <v>1187</v>
      </c>
      <c r="E806" t="s">
        <v>236</v>
      </c>
      <c r="F806" t="s">
        <v>427</v>
      </c>
      <c r="G806" s="2">
        <v>46060</v>
      </c>
      <c r="H806">
        <v>79753749</v>
      </c>
      <c r="I806" t="s">
        <v>1188</v>
      </c>
      <c r="J806" t="s">
        <v>1165</v>
      </c>
      <c r="K806" t="s">
        <v>32</v>
      </c>
      <c r="L806">
        <v>3</v>
      </c>
      <c r="M806">
        <v>20958</v>
      </c>
      <c r="N806" t="s">
        <v>33</v>
      </c>
      <c r="O806" t="s">
        <v>237</v>
      </c>
      <c r="P806" s="4">
        <v>16000</v>
      </c>
      <c r="Q806" s="4">
        <v>19000</v>
      </c>
      <c r="R806" t="s">
        <v>35</v>
      </c>
      <c r="S806" s="4">
        <v>44002299</v>
      </c>
      <c r="T806" t="s">
        <v>238</v>
      </c>
      <c r="U806">
        <v>3</v>
      </c>
      <c r="V806" t="s">
        <v>239</v>
      </c>
      <c r="W806" s="4">
        <f>Tabla1[[#This Row],[OS-Valor Unitario]]-Tabla1[[#This Row],[costo_antes_iva]]</f>
        <v>3000</v>
      </c>
      <c r="X806" s="4">
        <f>Tabla1[[#This Row],[OS-Valor Unitario]]*Tabla1[[#This Row],[CANTIDAD ENTREGA SATELITE]]</f>
        <v>57000</v>
      </c>
      <c r="Y806" s="4">
        <f>Tabla1[[#This Row],[costo_antes_iva]]*Tabla1[[#This Row],[CANTIDAD ENTREGA SATELITE]]</f>
        <v>48000</v>
      </c>
      <c r="Z806" s="4">
        <f>Tabla1[[#This Row],[Valor total OS]]-Tabla1[[#This Row],[valor total op]]</f>
        <v>9000</v>
      </c>
    </row>
    <row r="807" spans="1:26" x14ac:dyDescent="0.3">
      <c r="A807">
        <v>6564</v>
      </c>
      <c r="B807">
        <v>9</v>
      </c>
      <c r="C807" t="s">
        <v>1186</v>
      </c>
      <c r="D807" t="s">
        <v>1187</v>
      </c>
      <c r="E807" t="s">
        <v>236</v>
      </c>
      <c r="F807" t="s">
        <v>427</v>
      </c>
      <c r="G807" s="2">
        <v>46060</v>
      </c>
      <c r="H807">
        <v>79753749</v>
      </c>
      <c r="I807" t="s">
        <v>1188</v>
      </c>
      <c r="J807" t="s">
        <v>1165</v>
      </c>
      <c r="K807" t="s">
        <v>77</v>
      </c>
      <c r="L807">
        <v>3</v>
      </c>
      <c r="M807">
        <v>20932</v>
      </c>
      <c r="N807" t="s">
        <v>33</v>
      </c>
      <c r="O807" t="s">
        <v>78</v>
      </c>
      <c r="P807" s="4">
        <v>1600</v>
      </c>
      <c r="Q807" s="4">
        <v>1400</v>
      </c>
      <c r="R807" t="s">
        <v>35</v>
      </c>
      <c r="S807" s="4">
        <v>44002299</v>
      </c>
      <c r="T807" t="s">
        <v>238</v>
      </c>
      <c r="U807">
        <v>3</v>
      </c>
      <c r="V807" t="s">
        <v>79</v>
      </c>
      <c r="W807" s="4">
        <f>Tabla1[[#This Row],[OS-Valor Unitario]]-Tabla1[[#This Row],[costo_antes_iva]]</f>
        <v>-200</v>
      </c>
      <c r="X807" s="4">
        <f>Tabla1[[#This Row],[OS-Valor Unitario]]*Tabla1[[#This Row],[CANTIDAD ENTREGA SATELITE]]</f>
        <v>4200</v>
      </c>
      <c r="Y807" s="4">
        <f>Tabla1[[#This Row],[costo_antes_iva]]*Tabla1[[#This Row],[CANTIDAD ENTREGA SATELITE]]</f>
        <v>4800</v>
      </c>
      <c r="Z807" s="4">
        <f>Tabla1[[#This Row],[Valor total OS]]-Tabla1[[#This Row],[valor total op]]</f>
        <v>-600</v>
      </c>
    </row>
    <row r="808" spans="1:26" x14ac:dyDescent="0.3">
      <c r="A808">
        <v>6564</v>
      </c>
      <c r="B808">
        <v>9</v>
      </c>
      <c r="C808" t="s">
        <v>1186</v>
      </c>
      <c r="D808" t="s">
        <v>1187</v>
      </c>
      <c r="E808" t="s">
        <v>236</v>
      </c>
      <c r="F808" t="s">
        <v>427</v>
      </c>
      <c r="G808" s="2">
        <v>46060</v>
      </c>
      <c r="H808">
        <v>79753749</v>
      </c>
      <c r="I808" t="s">
        <v>1188</v>
      </c>
      <c r="J808" t="s">
        <v>1165</v>
      </c>
      <c r="K808" t="s">
        <v>77</v>
      </c>
      <c r="L808">
        <v>3</v>
      </c>
      <c r="M808">
        <v>21002</v>
      </c>
      <c r="N808" t="s">
        <v>33</v>
      </c>
      <c r="O808" t="s">
        <v>78</v>
      </c>
      <c r="P808" s="4">
        <v>1600</v>
      </c>
      <c r="Q808" s="4">
        <v>1400</v>
      </c>
      <c r="R808" t="s">
        <v>35</v>
      </c>
      <c r="S808" s="4">
        <v>44002299</v>
      </c>
      <c r="T808" t="s">
        <v>238</v>
      </c>
      <c r="U808">
        <v>3</v>
      </c>
      <c r="V808" t="s">
        <v>79</v>
      </c>
      <c r="W808" s="4">
        <f>Tabla1[[#This Row],[OS-Valor Unitario]]-Tabla1[[#This Row],[costo_antes_iva]]</f>
        <v>-200</v>
      </c>
      <c r="X808" s="4">
        <f>Tabla1[[#This Row],[OS-Valor Unitario]]*Tabla1[[#This Row],[CANTIDAD ENTREGA SATELITE]]</f>
        <v>4200</v>
      </c>
      <c r="Y808" s="4">
        <f>Tabla1[[#This Row],[costo_antes_iva]]*Tabla1[[#This Row],[CANTIDAD ENTREGA SATELITE]]</f>
        <v>4800</v>
      </c>
      <c r="Z808" s="4">
        <f>Tabla1[[#This Row],[Valor total OS]]-Tabla1[[#This Row],[valor total op]]</f>
        <v>-600</v>
      </c>
    </row>
    <row r="809" spans="1:26" x14ac:dyDescent="0.3">
      <c r="A809">
        <v>6564</v>
      </c>
      <c r="B809">
        <v>9</v>
      </c>
      <c r="C809" t="s">
        <v>1186</v>
      </c>
      <c r="D809" t="s">
        <v>1187</v>
      </c>
      <c r="E809" t="s">
        <v>236</v>
      </c>
      <c r="F809" t="s">
        <v>427</v>
      </c>
      <c r="G809" s="2">
        <v>46060</v>
      </c>
      <c r="H809">
        <v>79753749</v>
      </c>
      <c r="I809" t="s">
        <v>1188</v>
      </c>
      <c r="J809" t="s">
        <v>1165</v>
      </c>
      <c r="K809" t="s">
        <v>77</v>
      </c>
      <c r="L809">
        <v>3</v>
      </c>
      <c r="M809">
        <v>20932</v>
      </c>
      <c r="N809" t="s">
        <v>33</v>
      </c>
      <c r="O809" t="s">
        <v>78</v>
      </c>
      <c r="P809" s="4">
        <v>2000</v>
      </c>
      <c r="Q809" s="4">
        <v>1400</v>
      </c>
      <c r="R809" t="s">
        <v>35</v>
      </c>
      <c r="S809" s="4">
        <v>44002299</v>
      </c>
      <c r="T809" t="s">
        <v>238</v>
      </c>
      <c r="U809">
        <v>3</v>
      </c>
      <c r="V809" t="s">
        <v>79</v>
      </c>
      <c r="W809" s="4">
        <f>Tabla1[[#This Row],[OS-Valor Unitario]]-Tabla1[[#This Row],[costo_antes_iva]]</f>
        <v>-600</v>
      </c>
      <c r="X809" s="4">
        <f>Tabla1[[#This Row],[OS-Valor Unitario]]*Tabla1[[#This Row],[CANTIDAD ENTREGA SATELITE]]</f>
        <v>4200</v>
      </c>
      <c r="Y809" s="4">
        <f>Tabla1[[#This Row],[costo_antes_iva]]*Tabla1[[#This Row],[CANTIDAD ENTREGA SATELITE]]</f>
        <v>6000</v>
      </c>
      <c r="Z809" s="4">
        <f>Tabla1[[#This Row],[Valor total OS]]-Tabla1[[#This Row],[valor total op]]</f>
        <v>-1800</v>
      </c>
    </row>
    <row r="810" spans="1:26" x14ac:dyDescent="0.3">
      <c r="A810">
        <v>6564</v>
      </c>
      <c r="B810">
        <v>9</v>
      </c>
      <c r="C810" t="s">
        <v>1186</v>
      </c>
      <c r="D810" t="s">
        <v>1187</v>
      </c>
      <c r="E810" t="s">
        <v>236</v>
      </c>
      <c r="F810" t="s">
        <v>427</v>
      </c>
      <c r="G810" s="2">
        <v>46060</v>
      </c>
      <c r="H810">
        <v>79753749</v>
      </c>
      <c r="I810" t="s">
        <v>1188</v>
      </c>
      <c r="J810" t="s">
        <v>1165</v>
      </c>
      <c r="K810" t="s">
        <v>77</v>
      </c>
      <c r="L810">
        <v>3</v>
      </c>
      <c r="M810">
        <v>21002</v>
      </c>
      <c r="N810" t="s">
        <v>33</v>
      </c>
      <c r="O810" t="s">
        <v>78</v>
      </c>
      <c r="P810" s="4">
        <v>2000</v>
      </c>
      <c r="Q810" s="4">
        <v>1400</v>
      </c>
      <c r="R810" t="s">
        <v>35</v>
      </c>
      <c r="S810" s="4">
        <v>44002299</v>
      </c>
      <c r="T810" t="s">
        <v>238</v>
      </c>
      <c r="U810">
        <v>3</v>
      </c>
      <c r="V810" t="s">
        <v>79</v>
      </c>
      <c r="W810" s="4">
        <f>Tabla1[[#This Row],[OS-Valor Unitario]]-Tabla1[[#This Row],[costo_antes_iva]]</f>
        <v>-600</v>
      </c>
      <c r="X810" s="4">
        <f>Tabla1[[#This Row],[OS-Valor Unitario]]*Tabla1[[#This Row],[CANTIDAD ENTREGA SATELITE]]</f>
        <v>4200</v>
      </c>
      <c r="Y810" s="4">
        <f>Tabla1[[#This Row],[costo_antes_iva]]*Tabla1[[#This Row],[CANTIDAD ENTREGA SATELITE]]</f>
        <v>6000</v>
      </c>
      <c r="Z810" s="4">
        <f>Tabla1[[#This Row],[Valor total OS]]-Tabla1[[#This Row],[valor total op]]</f>
        <v>-1800</v>
      </c>
    </row>
    <row r="811" spans="1:26" x14ac:dyDescent="0.3">
      <c r="A811">
        <v>6564</v>
      </c>
      <c r="B811">
        <v>10</v>
      </c>
      <c r="C811" t="s">
        <v>1189</v>
      </c>
      <c r="D811" t="s">
        <v>1190</v>
      </c>
      <c r="E811" t="s">
        <v>242</v>
      </c>
      <c r="F811" t="s">
        <v>427</v>
      </c>
      <c r="G811" s="2">
        <v>46060</v>
      </c>
      <c r="H811">
        <v>79753938</v>
      </c>
      <c r="I811" t="s">
        <v>1191</v>
      </c>
      <c r="J811" t="s">
        <v>1165</v>
      </c>
      <c r="K811" t="s">
        <v>32</v>
      </c>
      <c r="L811">
        <v>72</v>
      </c>
      <c r="M811">
        <v>20899</v>
      </c>
      <c r="N811" t="s">
        <v>33</v>
      </c>
      <c r="O811" t="s">
        <v>196</v>
      </c>
      <c r="P811" s="4">
        <v>2500</v>
      </c>
      <c r="Q811" s="4">
        <v>2000</v>
      </c>
      <c r="R811" t="s">
        <v>35</v>
      </c>
      <c r="S811" s="4">
        <v>44002299</v>
      </c>
      <c r="T811" t="s">
        <v>242</v>
      </c>
      <c r="U811">
        <v>72</v>
      </c>
      <c r="V811" t="s">
        <v>198</v>
      </c>
      <c r="W811" s="4">
        <f>Tabla1[[#This Row],[OS-Valor Unitario]]-Tabla1[[#This Row],[costo_antes_iva]]</f>
        <v>-500</v>
      </c>
      <c r="X811" s="4">
        <f>Tabla1[[#This Row],[OS-Valor Unitario]]*Tabla1[[#This Row],[CANTIDAD ENTREGA SATELITE]]</f>
        <v>144000</v>
      </c>
      <c r="Y811" s="4">
        <f>Tabla1[[#This Row],[costo_antes_iva]]*Tabla1[[#This Row],[CANTIDAD ENTREGA SATELITE]]</f>
        <v>180000</v>
      </c>
      <c r="Z811" s="4">
        <f>Tabla1[[#This Row],[Valor total OS]]-Tabla1[[#This Row],[valor total op]]</f>
        <v>-36000</v>
      </c>
    </row>
    <row r="812" spans="1:26" x14ac:dyDescent="0.3">
      <c r="A812">
        <v>6564</v>
      </c>
      <c r="B812">
        <v>11</v>
      </c>
      <c r="C812" t="s">
        <v>1192</v>
      </c>
      <c r="D812" t="s">
        <v>1193</v>
      </c>
      <c r="E812" t="s">
        <v>1194</v>
      </c>
      <c r="F812" t="s">
        <v>427</v>
      </c>
      <c r="G812" s="2">
        <v>46060</v>
      </c>
      <c r="H812">
        <v>79753974</v>
      </c>
      <c r="I812" t="s">
        <v>1195</v>
      </c>
      <c r="J812" t="s">
        <v>1165</v>
      </c>
      <c r="K812" t="s">
        <v>32</v>
      </c>
      <c r="L812">
        <v>32</v>
      </c>
      <c r="M812">
        <v>20902</v>
      </c>
      <c r="N812" t="s">
        <v>33</v>
      </c>
      <c r="O812" t="s">
        <v>41</v>
      </c>
      <c r="P812" s="4">
        <v>3500</v>
      </c>
      <c r="Q812" s="4">
        <v>2500</v>
      </c>
      <c r="R812" t="s">
        <v>35</v>
      </c>
      <c r="S812" s="4">
        <v>44002299</v>
      </c>
      <c r="T812" t="s">
        <v>197</v>
      </c>
      <c r="U812">
        <v>32</v>
      </c>
      <c r="V812" t="s">
        <v>46</v>
      </c>
      <c r="W812" s="4">
        <f>Tabla1[[#This Row],[OS-Valor Unitario]]-Tabla1[[#This Row],[costo_antes_iva]]</f>
        <v>-1000</v>
      </c>
      <c r="X812" s="4">
        <f>Tabla1[[#This Row],[OS-Valor Unitario]]*Tabla1[[#This Row],[CANTIDAD ENTREGA SATELITE]]</f>
        <v>80000</v>
      </c>
      <c r="Y812" s="4">
        <f>Tabla1[[#This Row],[costo_antes_iva]]*Tabla1[[#This Row],[CANTIDAD ENTREGA SATELITE]]</f>
        <v>112000</v>
      </c>
      <c r="Z812" s="4">
        <f>Tabla1[[#This Row],[Valor total OS]]-Tabla1[[#This Row],[valor total op]]</f>
        <v>-32000</v>
      </c>
    </row>
    <row r="813" spans="1:26" x14ac:dyDescent="0.3">
      <c r="A813">
        <v>6564</v>
      </c>
      <c r="B813">
        <v>12</v>
      </c>
      <c r="C813" t="s">
        <v>1196</v>
      </c>
      <c r="D813" t="s">
        <v>1197</v>
      </c>
      <c r="E813" t="s">
        <v>242</v>
      </c>
      <c r="F813" t="s">
        <v>427</v>
      </c>
      <c r="G813" s="2">
        <v>46060</v>
      </c>
      <c r="H813">
        <v>79754049</v>
      </c>
      <c r="I813" t="s">
        <v>1198</v>
      </c>
      <c r="J813" t="s">
        <v>1165</v>
      </c>
      <c r="K813" t="s">
        <v>32</v>
      </c>
      <c r="L813">
        <v>21</v>
      </c>
      <c r="M813">
        <v>20921</v>
      </c>
      <c r="N813" t="s">
        <v>33</v>
      </c>
      <c r="O813" t="s">
        <v>41</v>
      </c>
      <c r="P813" s="4">
        <v>1500</v>
      </c>
      <c r="Q813" s="4">
        <v>1500</v>
      </c>
      <c r="R813" t="s">
        <v>35</v>
      </c>
      <c r="S813" s="4">
        <v>44002299</v>
      </c>
      <c r="T813" t="s">
        <v>242</v>
      </c>
      <c r="U813">
        <v>21</v>
      </c>
      <c r="V813" t="s">
        <v>46</v>
      </c>
      <c r="W813" s="4">
        <f>Tabla1[[#This Row],[OS-Valor Unitario]]-Tabla1[[#This Row],[costo_antes_iva]]</f>
        <v>0</v>
      </c>
      <c r="X813" s="4">
        <f>Tabla1[[#This Row],[OS-Valor Unitario]]*Tabla1[[#This Row],[CANTIDAD ENTREGA SATELITE]]</f>
        <v>31500</v>
      </c>
      <c r="Y813" s="4">
        <f>Tabla1[[#This Row],[costo_antes_iva]]*Tabla1[[#This Row],[CANTIDAD ENTREGA SATELITE]]</f>
        <v>31500</v>
      </c>
      <c r="Z813" s="4">
        <f>Tabla1[[#This Row],[Valor total OS]]-Tabla1[[#This Row],[valor total op]]</f>
        <v>0</v>
      </c>
    </row>
    <row r="814" spans="1:26" x14ac:dyDescent="0.3">
      <c r="A814">
        <v>6564</v>
      </c>
      <c r="B814">
        <v>15</v>
      </c>
      <c r="C814" t="s">
        <v>1199</v>
      </c>
      <c r="D814" t="s">
        <v>1200</v>
      </c>
      <c r="E814" t="s">
        <v>1201</v>
      </c>
      <c r="F814" t="s">
        <v>427</v>
      </c>
      <c r="G814" s="2">
        <v>46060</v>
      </c>
      <c r="H814">
        <v>79754138</v>
      </c>
      <c r="I814" t="s">
        <v>1202</v>
      </c>
      <c r="J814" t="s">
        <v>1165</v>
      </c>
      <c r="K814" t="s">
        <v>32</v>
      </c>
      <c r="L814">
        <v>112</v>
      </c>
      <c r="M814">
        <v>20898</v>
      </c>
      <c r="N814" t="s">
        <v>33</v>
      </c>
      <c r="O814" t="s">
        <v>1203</v>
      </c>
      <c r="P814" s="4">
        <v>2000</v>
      </c>
      <c r="Q814" s="4">
        <v>6000</v>
      </c>
      <c r="R814" t="s">
        <v>35</v>
      </c>
      <c r="S814" s="4">
        <v>44002299</v>
      </c>
      <c r="T814" t="s">
        <v>1204</v>
      </c>
      <c r="U814">
        <v>112</v>
      </c>
      <c r="V814" t="s">
        <v>1205</v>
      </c>
      <c r="W814" s="4">
        <f>Tabla1[[#This Row],[OS-Valor Unitario]]-Tabla1[[#This Row],[costo_antes_iva]]</f>
        <v>4000</v>
      </c>
      <c r="X814" s="4">
        <f>Tabla1[[#This Row],[OS-Valor Unitario]]*Tabla1[[#This Row],[CANTIDAD ENTREGA SATELITE]]</f>
        <v>672000</v>
      </c>
      <c r="Y814" s="4">
        <f>Tabla1[[#This Row],[costo_antes_iva]]*Tabla1[[#This Row],[CANTIDAD ENTREGA SATELITE]]</f>
        <v>224000</v>
      </c>
      <c r="Z814" s="4">
        <f>Tabla1[[#This Row],[Valor total OS]]-Tabla1[[#This Row],[valor total op]]</f>
        <v>448000</v>
      </c>
    </row>
    <row r="815" spans="1:26" x14ac:dyDescent="0.3">
      <c r="A815">
        <v>6564</v>
      </c>
      <c r="B815">
        <v>16</v>
      </c>
      <c r="C815" t="s">
        <v>1206</v>
      </c>
      <c r="D815" t="s">
        <v>1207</v>
      </c>
      <c r="E815" t="s">
        <v>736</v>
      </c>
      <c r="F815" t="s">
        <v>427</v>
      </c>
      <c r="G815" s="2">
        <v>46060</v>
      </c>
      <c r="H815">
        <v>79754172</v>
      </c>
      <c r="I815" t="s">
        <v>1208</v>
      </c>
      <c r="J815" t="s">
        <v>1165</v>
      </c>
      <c r="K815" t="s">
        <v>32</v>
      </c>
      <c r="L815">
        <v>24</v>
      </c>
      <c r="M815">
        <v>21010</v>
      </c>
      <c r="N815" t="s">
        <v>33</v>
      </c>
      <c r="O815" t="s">
        <v>472</v>
      </c>
      <c r="P815" s="4">
        <v>10000</v>
      </c>
      <c r="Q815" s="4">
        <v>11000</v>
      </c>
      <c r="R815" t="s">
        <v>35</v>
      </c>
      <c r="S815" s="4">
        <v>44002299</v>
      </c>
      <c r="T815" t="s">
        <v>56</v>
      </c>
      <c r="U815">
        <v>24</v>
      </c>
      <c r="V815" t="s">
        <v>472</v>
      </c>
      <c r="W815" s="4">
        <f>Tabla1[[#This Row],[OS-Valor Unitario]]-Tabla1[[#This Row],[costo_antes_iva]]</f>
        <v>1000</v>
      </c>
      <c r="X815" s="4">
        <f>Tabla1[[#This Row],[OS-Valor Unitario]]*Tabla1[[#This Row],[CANTIDAD ENTREGA SATELITE]]</f>
        <v>264000</v>
      </c>
      <c r="Y815" s="4">
        <f>Tabla1[[#This Row],[costo_antes_iva]]*Tabla1[[#This Row],[CANTIDAD ENTREGA SATELITE]]</f>
        <v>240000</v>
      </c>
      <c r="Z815" s="4">
        <f>Tabla1[[#This Row],[Valor total OS]]-Tabla1[[#This Row],[valor total op]]</f>
        <v>24000</v>
      </c>
    </row>
    <row r="816" spans="1:26" x14ac:dyDescent="0.3">
      <c r="A816">
        <v>6564</v>
      </c>
      <c r="B816">
        <v>17</v>
      </c>
      <c r="C816" t="s">
        <v>1209</v>
      </c>
      <c r="D816" t="s">
        <v>1210</v>
      </c>
      <c r="E816" t="s">
        <v>736</v>
      </c>
      <c r="F816" t="s">
        <v>427</v>
      </c>
      <c r="G816" s="2">
        <v>46060</v>
      </c>
      <c r="H816">
        <v>79754247</v>
      </c>
      <c r="I816" t="s">
        <v>1211</v>
      </c>
      <c r="J816" t="s">
        <v>1165</v>
      </c>
      <c r="K816" t="s">
        <v>77</v>
      </c>
      <c r="L816">
        <v>33</v>
      </c>
      <c r="M816">
        <v>20906</v>
      </c>
      <c r="N816" t="s">
        <v>33</v>
      </c>
      <c r="O816" t="s">
        <v>78</v>
      </c>
      <c r="P816" s="4">
        <v>700</v>
      </c>
      <c r="Q816" s="4">
        <v>700</v>
      </c>
      <c r="R816" t="s">
        <v>35</v>
      </c>
      <c r="S816" s="4">
        <v>44002299</v>
      </c>
      <c r="T816" t="s">
        <v>56</v>
      </c>
      <c r="U816">
        <v>33</v>
      </c>
      <c r="V816" t="s">
        <v>79</v>
      </c>
      <c r="W816" s="4">
        <f>Tabla1[[#This Row],[OS-Valor Unitario]]-Tabla1[[#This Row],[costo_antes_iva]]</f>
        <v>0</v>
      </c>
      <c r="X816" s="4">
        <f>Tabla1[[#This Row],[OS-Valor Unitario]]*Tabla1[[#This Row],[CANTIDAD ENTREGA SATELITE]]</f>
        <v>23100</v>
      </c>
      <c r="Y816" s="4">
        <f>Tabla1[[#This Row],[costo_antes_iva]]*Tabla1[[#This Row],[CANTIDAD ENTREGA SATELITE]]</f>
        <v>23100</v>
      </c>
      <c r="Z816" s="4">
        <f>Tabla1[[#This Row],[Valor total OS]]-Tabla1[[#This Row],[valor total op]]</f>
        <v>0</v>
      </c>
    </row>
    <row r="817" spans="1:26" x14ac:dyDescent="0.3">
      <c r="A817">
        <v>6564</v>
      </c>
      <c r="B817">
        <v>17</v>
      </c>
      <c r="C817" t="s">
        <v>1209</v>
      </c>
      <c r="D817" t="s">
        <v>1210</v>
      </c>
      <c r="E817" t="s">
        <v>736</v>
      </c>
      <c r="F817" t="s">
        <v>427</v>
      </c>
      <c r="G817" s="2">
        <v>46060</v>
      </c>
      <c r="H817">
        <v>79754247</v>
      </c>
      <c r="I817" t="s">
        <v>1211</v>
      </c>
      <c r="J817" t="s">
        <v>1165</v>
      </c>
      <c r="K817" t="s">
        <v>32</v>
      </c>
      <c r="L817">
        <v>33</v>
      </c>
      <c r="M817">
        <v>20967</v>
      </c>
      <c r="N817" t="s">
        <v>33</v>
      </c>
      <c r="O817" t="s">
        <v>395</v>
      </c>
      <c r="P817" s="4">
        <v>9500</v>
      </c>
      <c r="Q817" s="4">
        <v>8000</v>
      </c>
      <c r="R817" t="s">
        <v>35</v>
      </c>
      <c r="S817" s="4">
        <v>44002299</v>
      </c>
      <c r="T817" t="s">
        <v>56</v>
      </c>
      <c r="U817">
        <v>33</v>
      </c>
      <c r="V817" t="s">
        <v>396</v>
      </c>
      <c r="W817" s="4">
        <f>Tabla1[[#This Row],[OS-Valor Unitario]]-Tabla1[[#This Row],[costo_antes_iva]]</f>
        <v>-1500</v>
      </c>
      <c r="X817" s="4">
        <f>Tabla1[[#This Row],[OS-Valor Unitario]]*Tabla1[[#This Row],[CANTIDAD ENTREGA SATELITE]]</f>
        <v>264000</v>
      </c>
      <c r="Y817" s="4">
        <f>Tabla1[[#This Row],[costo_antes_iva]]*Tabla1[[#This Row],[CANTIDAD ENTREGA SATELITE]]</f>
        <v>313500</v>
      </c>
      <c r="Z817" s="4">
        <f>Tabla1[[#This Row],[Valor total OS]]-Tabla1[[#This Row],[valor total op]]</f>
        <v>-49500</v>
      </c>
    </row>
    <row r="818" spans="1:26" x14ac:dyDescent="0.3">
      <c r="A818">
        <v>6564</v>
      </c>
      <c r="B818">
        <v>18</v>
      </c>
      <c r="C818" t="s">
        <v>1212</v>
      </c>
      <c r="D818" t="s">
        <v>1213</v>
      </c>
      <c r="E818" t="s">
        <v>736</v>
      </c>
      <c r="F818" t="s">
        <v>427</v>
      </c>
      <c r="G818" s="2">
        <v>46060</v>
      </c>
      <c r="H818">
        <v>79754339</v>
      </c>
      <c r="I818" t="s">
        <v>1214</v>
      </c>
      <c r="J818" t="s">
        <v>1165</v>
      </c>
      <c r="K818" t="s">
        <v>77</v>
      </c>
      <c r="L818">
        <v>240</v>
      </c>
      <c r="M818">
        <v>21073</v>
      </c>
      <c r="N818" t="s">
        <v>33</v>
      </c>
      <c r="O818" t="s">
        <v>78</v>
      </c>
      <c r="P818" s="4">
        <v>700</v>
      </c>
      <c r="Q818" s="4">
        <v>700</v>
      </c>
      <c r="R818" t="s">
        <v>35</v>
      </c>
      <c r="S818" s="4">
        <v>44002299</v>
      </c>
      <c r="T818" t="s">
        <v>56</v>
      </c>
      <c r="U818">
        <v>116</v>
      </c>
      <c r="V818" t="s">
        <v>79</v>
      </c>
      <c r="W818" s="4">
        <f>Tabla1[[#This Row],[OS-Valor Unitario]]-Tabla1[[#This Row],[costo_antes_iva]]</f>
        <v>0</v>
      </c>
      <c r="X818" s="4">
        <f>Tabla1[[#This Row],[OS-Valor Unitario]]*Tabla1[[#This Row],[CANTIDAD ENTREGA SATELITE]]</f>
        <v>81200</v>
      </c>
      <c r="Y818" s="4">
        <f>Tabla1[[#This Row],[costo_antes_iva]]*Tabla1[[#This Row],[CANTIDAD ENTREGA SATELITE]]</f>
        <v>81200</v>
      </c>
      <c r="Z818" s="4">
        <f>Tabla1[[#This Row],[Valor total OS]]-Tabla1[[#This Row],[valor total op]]</f>
        <v>0</v>
      </c>
    </row>
    <row r="819" spans="1:26" x14ac:dyDescent="0.3">
      <c r="A819">
        <v>6564</v>
      </c>
      <c r="B819">
        <v>18</v>
      </c>
      <c r="C819" t="s">
        <v>1212</v>
      </c>
      <c r="D819" t="s">
        <v>1213</v>
      </c>
      <c r="E819" t="s">
        <v>736</v>
      </c>
      <c r="F819" t="s">
        <v>427</v>
      </c>
      <c r="G819" s="2">
        <v>46060</v>
      </c>
      <c r="H819">
        <v>79754339</v>
      </c>
      <c r="I819" t="s">
        <v>1214</v>
      </c>
      <c r="J819" t="s">
        <v>1165</v>
      </c>
      <c r="K819" t="s">
        <v>32</v>
      </c>
      <c r="L819">
        <v>256</v>
      </c>
      <c r="M819">
        <v>21174</v>
      </c>
      <c r="N819" t="s">
        <v>33</v>
      </c>
      <c r="O819" t="s">
        <v>41</v>
      </c>
      <c r="P819" s="4">
        <v>4500</v>
      </c>
      <c r="Q819" s="4">
        <v>5000</v>
      </c>
      <c r="R819" t="s">
        <v>35</v>
      </c>
      <c r="S819" s="4">
        <v>44002299</v>
      </c>
      <c r="T819" t="s">
        <v>56</v>
      </c>
      <c r="U819">
        <v>128</v>
      </c>
      <c r="V819" t="s">
        <v>46</v>
      </c>
      <c r="W819" s="4">
        <f>Tabla1[[#This Row],[OS-Valor Unitario]]-Tabla1[[#This Row],[costo_antes_iva]]</f>
        <v>500</v>
      </c>
      <c r="X819" s="4">
        <f>Tabla1[[#This Row],[OS-Valor Unitario]]*Tabla1[[#This Row],[CANTIDAD ENTREGA SATELITE]]</f>
        <v>640000</v>
      </c>
      <c r="Y819" s="4">
        <f>Tabla1[[#This Row],[costo_antes_iva]]*Tabla1[[#This Row],[CANTIDAD ENTREGA SATELITE]]</f>
        <v>576000</v>
      </c>
      <c r="Z819" s="4">
        <f>Tabla1[[#This Row],[Valor total OS]]-Tabla1[[#This Row],[valor total op]]</f>
        <v>64000</v>
      </c>
    </row>
    <row r="820" spans="1:26" x14ac:dyDescent="0.3">
      <c r="A820">
        <v>6564</v>
      </c>
      <c r="B820">
        <v>19</v>
      </c>
      <c r="C820" t="s">
        <v>1215</v>
      </c>
      <c r="D820" t="s">
        <v>1216</v>
      </c>
      <c r="E820" t="s">
        <v>393</v>
      </c>
      <c r="F820" t="s">
        <v>427</v>
      </c>
      <c r="G820" s="2">
        <v>46060</v>
      </c>
      <c r="H820">
        <v>79754375</v>
      </c>
      <c r="I820" t="s">
        <v>1217</v>
      </c>
      <c r="J820" t="s">
        <v>1165</v>
      </c>
      <c r="K820" t="s">
        <v>32</v>
      </c>
      <c r="L820">
        <v>360</v>
      </c>
      <c r="M820">
        <v>21266</v>
      </c>
      <c r="N820" t="s">
        <v>33</v>
      </c>
      <c r="O820" t="s">
        <v>395</v>
      </c>
      <c r="P820" s="4">
        <v>4500</v>
      </c>
      <c r="Q820" s="4">
        <v>5500</v>
      </c>
      <c r="R820" t="s">
        <v>35</v>
      </c>
      <c r="S820" s="4">
        <v>44002299</v>
      </c>
      <c r="T820" t="s">
        <v>56</v>
      </c>
      <c r="U820">
        <v>148</v>
      </c>
      <c r="V820" t="s">
        <v>396</v>
      </c>
      <c r="W820" s="4">
        <f>Tabla1[[#This Row],[OS-Valor Unitario]]-Tabla1[[#This Row],[costo_antes_iva]]</f>
        <v>1000</v>
      </c>
      <c r="X820" s="4">
        <f>Tabla1[[#This Row],[OS-Valor Unitario]]*Tabla1[[#This Row],[CANTIDAD ENTREGA SATELITE]]</f>
        <v>814000</v>
      </c>
      <c r="Y820" s="4">
        <f>Tabla1[[#This Row],[costo_antes_iva]]*Tabla1[[#This Row],[CANTIDAD ENTREGA SATELITE]]</f>
        <v>666000</v>
      </c>
      <c r="Z820" s="4">
        <f>Tabla1[[#This Row],[Valor total OS]]-Tabla1[[#This Row],[valor total op]]</f>
        <v>148000</v>
      </c>
    </row>
    <row r="821" spans="1:26" x14ac:dyDescent="0.3">
      <c r="A821">
        <v>6564</v>
      </c>
      <c r="B821">
        <v>19</v>
      </c>
      <c r="C821" t="s">
        <v>1215</v>
      </c>
      <c r="D821" t="s">
        <v>1216</v>
      </c>
      <c r="E821" t="s">
        <v>393</v>
      </c>
      <c r="F821" t="s">
        <v>427</v>
      </c>
      <c r="G821" s="2">
        <v>46060</v>
      </c>
      <c r="H821">
        <v>79754375</v>
      </c>
      <c r="I821" t="s">
        <v>1217</v>
      </c>
      <c r="J821" t="s">
        <v>1165</v>
      </c>
      <c r="K821" t="s">
        <v>32</v>
      </c>
      <c r="L821">
        <v>360</v>
      </c>
      <c r="M821">
        <v>21266</v>
      </c>
      <c r="N821" t="s">
        <v>33</v>
      </c>
      <c r="O821" t="s">
        <v>395</v>
      </c>
      <c r="P821" s="4">
        <v>4500</v>
      </c>
      <c r="Q821" s="4">
        <v>5500</v>
      </c>
      <c r="R821" t="s">
        <v>35</v>
      </c>
      <c r="S821" s="4">
        <v>44002299</v>
      </c>
      <c r="T821" t="s">
        <v>56</v>
      </c>
      <c r="U821">
        <v>32</v>
      </c>
      <c r="V821" t="s">
        <v>396</v>
      </c>
      <c r="W821" s="4">
        <f>Tabla1[[#This Row],[OS-Valor Unitario]]-Tabla1[[#This Row],[costo_antes_iva]]</f>
        <v>1000</v>
      </c>
      <c r="X821" s="4">
        <f>Tabla1[[#This Row],[OS-Valor Unitario]]*Tabla1[[#This Row],[CANTIDAD ENTREGA SATELITE]]</f>
        <v>176000</v>
      </c>
      <c r="Y821" s="4">
        <f>Tabla1[[#This Row],[costo_antes_iva]]*Tabla1[[#This Row],[CANTIDAD ENTREGA SATELITE]]</f>
        <v>144000</v>
      </c>
      <c r="Z821" s="4">
        <f>Tabla1[[#This Row],[Valor total OS]]-Tabla1[[#This Row],[valor total op]]</f>
        <v>32000</v>
      </c>
    </row>
    <row r="822" spans="1:26" x14ac:dyDescent="0.3">
      <c r="A822">
        <v>6564</v>
      </c>
      <c r="B822">
        <v>19</v>
      </c>
      <c r="C822" t="s">
        <v>1215</v>
      </c>
      <c r="D822" t="s">
        <v>1216</v>
      </c>
      <c r="E822" t="s">
        <v>393</v>
      </c>
      <c r="F822" t="s">
        <v>427</v>
      </c>
      <c r="G822" s="2">
        <v>46060</v>
      </c>
      <c r="H822">
        <v>79754375</v>
      </c>
      <c r="I822" t="s">
        <v>1217</v>
      </c>
      <c r="J822" t="s">
        <v>1165</v>
      </c>
      <c r="K822" t="s">
        <v>32</v>
      </c>
      <c r="L822">
        <v>58</v>
      </c>
      <c r="M822">
        <v>21202</v>
      </c>
      <c r="N822" t="s">
        <v>33</v>
      </c>
      <c r="O822" t="s">
        <v>78</v>
      </c>
      <c r="P822" s="4">
        <v>4500</v>
      </c>
      <c r="Q822" s="4">
        <v>700</v>
      </c>
      <c r="R822" t="s">
        <v>35</v>
      </c>
      <c r="S822" s="4">
        <v>44002299</v>
      </c>
      <c r="T822" t="s">
        <v>56</v>
      </c>
      <c r="U822">
        <v>29</v>
      </c>
      <c r="V822" t="s">
        <v>79</v>
      </c>
      <c r="W822" s="4">
        <f>Tabla1[[#This Row],[OS-Valor Unitario]]-Tabla1[[#This Row],[costo_antes_iva]]</f>
        <v>-3800</v>
      </c>
      <c r="X822" s="4">
        <f>Tabla1[[#This Row],[OS-Valor Unitario]]*Tabla1[[#This Row],[CANTIDAD ENTREGA SATELITE]]</f>
        <v>20300</v>
      </c>
      <c r="Y822" s="4">
        <f>Tabla1[[#This Row],[costo_antes_iva]]*Tabla1[[#This Row],[CANTIDAD ENTREGA SATELITE]]</f>
        <v>130500</v>
      </c>
      <c r="Z822" s="4">
        <f>Tabla1[[#This Row],[Valor total OS]]-Tabla1[[#This Row],[valor total op]]</f>
        <v>-110200</v>
      </c>
    </row>
    <row r="823" spans="1:26" x14ac:dyDescent="0.3">
      <c r="A823">
        <v>6564</v>
      </c>
      <c r="B823">
        <v>19</v>
      </c>
      <c r="C823" t="s">
        <v>1215</v>
      </c>
      <c r="D823" t="s">
        <v>1216</v>
      </c>
      <c r="E823" t="s">
        <v>393</v>
      </c>
      <c r="F823" t="s">
        <v>427</v>
      </c>
      <c r="G823" s="2">
        <v>46060</v>
      </c>
      <c r="H823">
        <v>79754375</v>
      </c>
      <c r="I823" t="s">
        <v>1217</v>
      </c>
      <c r="J823" t="s">
        <v>1165</v>
      </c>
      <c r="K823" t="s">
        <v>32</v>
      </c>
      <c r="L823">
        <v>282</v>
      </c>
      <c r="M823">
        <v>21203</v>
      </c>
      <c r="N823" t="s">
        <v>33</v>
      </c>
      <c r="O823" t="s">
        <v>78</v>
      </c>
      <c r="P823" s="4">
        <v>4500</v>
      </c>
      <c r="Q823" s="4">
        <v>700</v>
      </c>
      <c r="R823" t="s">
        <v>35</v>
      </c>
      <c r="S823" s="4">
        <v>44002299</v>
      </c>
      <c r="T823" t="s">
        <v>56</v>
      </c>
      <c r="U823">
        <v>138</v>
      </c>
      <c r="V823" t="s">
        <v>79</v>
      </c>
      <c r="W823" s="4">
        <f>Tabla1[[#This Row],[OS-Valor Unitario]]-Tabla1[[#This Row],[costo_antes_iva]]</f>
        <v>-3800</v>
      </c>
      <c r="X823" s="4">
        <f>Tabla1[[#This Row],[OS-Valor Unitario]]*Tabla1[[#This Row],[CANTIDAD ENTREGA SATELITE]]</f>
        <v>96600</v>
      </c>
      <c r="Y823" s="4">
        <f>Tabla1[[#This Row],[costo_antes_iva]]*Tabla1[[#This Row],[CANTIDAD ENTREGA SATELITE]]</f>
        <v>621000</v>
      </c>
      <c r="Z823" s="4">
        <f>Tabla1[[#This Row],[Valor total OS]]-Tabla1[[#This Row],[valor total op]]</f>
        <v>-524400</v>
      </c>
    </row>
    <row r="824" spans="1:26" x14ac:dyDescent="0.3">
      <c r="A824">
        <v>6564</v>
      </c>
      <c r="B824">
        <v>19</v>
      </c>
      <c r="C824" t="s">
        <v>1215</v>
      </c>
      <c r="D824" t="s">
        <v>1216</v>
      </c>
      <c r="E824" t="s">
        <v>393</v>
      </c>
      <c r="F824" t="s">
        <v>427</v>
      </c>
      <c r="G824" s="2">
        <v>46060</v>
      </c>
      <c r="H824">
        <v>79754375</v>
      </c>
      <c r="I824" t="s">
        <v>1217</v>
      </c>
      <c r="J824" t="s">
        <v>1165</v>
      </c>
      <c r="K824" t="s">
        <v>32</v>
      </c>
      <c r="L824">
        <v>282</v>
      </c>
      <c r="M824">
        <v>21203</v>
      </c>
      <c r="N824" t="s">
        <v>33</v>
      </c>
      <c r="O824" t="s">
        <v>78</v>
      </c>
      <c r="P824" s="4">
        <v>4500</v>
      </c>
      <c r="Q824" s="4">
        <v>700</v>
      </c>
      <c r="R824" t="s">
        <v>35</v>
      </c>
      <c r="S824" s="4">
        <v>44002299</v>
      </c>
      <c r="T824" t="s">
        <v>56</v>
      </c>
      <c r="U824">
        <v>3</v>
      </c>
      <c r="V824" t="s">
        <v>79</v>
      </c>
      <c r="W824" s="4">
        <f>Tabla1[[#This Row],[OS-Valor Unitario]]-Tabla1[[#This Row],[costo_antes_iva]]</f>
        <v>-3800</v>
      </c>
      <c r="X824" s="4">
        <f>Tabla1[[#This Row],[OS-Valor Unitario]]*Tabla1[[#This Row],[CANTIDAD ENTREGA SATELITE]]</f>
        <v>2100</v>
      </c>
      <c r="Y824" s="4">
        <f>Tabla1[[#This Row],[costo_antes_iva]]*Tabla1[[#This Row],[CANTIDAD ENTREGA SATELITE]]</f>
        <v>13500</v>
      </c>
      <c r="Z824" s="4">
        <f>Tabla1[[#This Row],[Valor total OS]]-Tabla1[[#This Row],[valor total op]]</f>
        <v>-11400</v>
      </c>
    </row>
    <row r="825" spans="1:26" x14ac:dyDescent="0.3">
      <c r="A825">
        <v>6564</v>
      </c>
      <c r="B825">
        <v>20</v>
      </c>
      <c r="C825" t="s">
        <v>1218</v>
      </c>
      <c r="D825" t="s">
        <v>1219</v>
      </c>
      <c r="E825" t="s">
        <v>1220</v>
      </c>
      <c r="F825" t="s">
        <v>427</v>
      </c>
      <c r="G825" s="2">
        <v>46060</v>
      </c>
      <c r="H825">
        <v>79754439</v>
      </c>
      <c r="I825" t="s">
        <v>1221</v>
      </c>
      <c r="J825" t="s">
        <v>1165</v>
      </c>
      <c r="K825" t="s">
        <v>77</v>
      </c>
      <c r="L825">
        <v>3</v>
      </c>
      <c r="M825">
        <v>20866</v>
      </c>
      <c r="N825" t="s">
        <v>33</v>
      </c>
      <c r="O825" t="s">
        <v>78</v>
      </c>
      <c r="P825" s="4">
        <v>700</v>
      </c>
      <c r="Q825" s="4">
        <v>1000</v>
      </c>
      <c r="R825" t="s">
        <v>35</v>
      </c>
      <c r="S825" s="4">
        <v>44002299</v>
      </c>
      <c r="T825" t="s">
        <v>1222</v>
      </c>
      <c r="V825" t="s">
        <v>79</v>
      </c>
      <c r="W825" s="4">
        <f>Tabla1[[#This Row],[OS-Valor Unitario]]-Tabla1[[#This Row],[costo_antes_iva]]</f>
        <v>300</v>
      </c>
      <c r="X825" s="4">
        <f>Tabla1[[#This Row],[OS-Valor Unitario]]*Tabla1[[#This Row],[CANTIDAD ENTREGA SATELITE]]</f>
        <v>0</v>
      </c>
      <c r="Y825" s="4">
        <f>Tabla1[[#This Row],[costo_antes_iva]]*Tabla1[[#This Row],[CANTIDAD ENTREGA SATELITE]]</f>
        <v>0</v>
      </c>
      <c r="Z825" s="4">
        <f>Tabla1[[#This Row],[Valor total OS]]-Tabla1[[#This Row],[valor total op]]</f>
        <v>0</v>
      </c>
    </row>
    <row r="826" spans="1:26" x14ac:dyDescent="0.3">
      <c r="A826">
        <v>6564</v>
      </c>
      <c r="B826">
        <v>21</v>
      </c>
      <c r="C826" t="s">
        <v>1223</v>
      </c>
      <c r="D826" t="s">
        <v>1224</v>
      </c>
      <c r="E826" t="s">
        <v>1220</v>
      </c>
      <c r="F826" t="s">
        <v>427</v>
      </c>
      <c r="G826" s="2">
        <v>46060</v>
      </c>
      <c r="H826">
        <v>79754464</v>
      </c>
      <c r="I826" t="s">
        <v>1225</v>
      </c>
      <c r="J826" t="s">
        <v>1165</v>
      </c>
      <c r="K826" t="s">
        <v>77</v>
      </c>
      <c r="L826">
        <v>6</v>
      </c>
      <c r="M826">
        <v>20949</v>
      </c>
      <c r="N826" t="s">
        <v>33</v>
      </c>
      <c r="O826" t="s">
        <v>78</v>
      </c>
      <c r="P826" s="4">
        <v>700</v>
      </c>
      <c r="Q826" s="4">
        <v>1000</v>
      </c>
      <c r="R826" t="s">
        <v>35</v>
      </c>
      <c r="S826" s="4">
        <v>44002299</v>
      </c>
      <c r="T826" t="s">
        <v>1222</v>
      </c>
      <c r="U826">
        <v>6</v>
      </c>
      <c r="V826" t="s">
        <v>79</v>
      </c>
      <c r="W826" s="4">
        <f>Tabla1[[#This Row],[OS-Valor Unitario]]-Tabla1[[#This Row],[costo_antes_iva]]</f>
        <v>300</v>
      </c>
      <c r="X826" s="4">
        <f>Tabla1[[#This Row],[OS-Valor Unitario]]*Tabla1[[#This Row],[CANTIDAD ENTREGA SATELITE]]</f>
        <v>6000</v>
      </c>
      <c r="Y826" s="4">
        <f>Tabla1[[#This Row],[costo_antes_iva]]*Tabla1[[#This Row],[CANTIDAD ENTREGA SATELITE]]</f>
        <v>4200</v>
      </c>
      <c r="Z826" s="4">
        <f>Tabla1[[#This Row],[Valor total OS]]-Tabla1[[#This Row],[valor total op]]</f>
        <v>1800</v>
      </c>
    </row>
    <row r="827" spans="1:26" x14ac:dyDescent="0.3">
      <c r="A827">
        <v>6564</v>
      </c>
      <c r="B827">
        <v>22</v>
      </c>
      <c r="C827" t="s">
        <v>1226</v>
      </c>
      <c r="D827" t="s">
        <v>1227</v>
      </c>
      <c r="E827" t="s">
        <v>1178</v>
      </c>
      <c r="F827" t="s">
        <v>427</v>
      </c>
      <c r="G827" s="2">
        <v>46060</v>
      </c>
      <c r="H827">
        <v>79754528</v>
      </c>
      <c r="I827" t="s">
        <v>1228</v>
      </c>
      <c r="J827" t="s">
        <v>1165</v>
      </c>
      <c r="K827" t="s">
        <v>32</v>
      </c>
      <c r="L827">
        <v>22</v>
      </c>
      <c r="M827">
        <v>21119</v>
      </c>
      <c r="N827" t="s">
        <v>33</v>
      </c>
      <c r="O827" t="s">
        <v>110</v>
      </c>
      <c r="P827" s="4">
        <v>6000</v>
      </c>
      <c r="Q827" s="4">
        <v>5000</v>
      </c>
      <c r="R827" t="s">
        <v>35</v>
      </c>
      <c r="S827" s="4">
        <v>44002299</v>
      </c>
      <c r="T827" t="s">
        <v>144</v>
      </c>
      <c r="U827">
        <v>11</v>
      </c>
      <c r="V827" t="s">
        <v>110</v>
      </c>
      <c r="W827" s="4">
        <f>Tabla1[[#This Row],[OS-Valor Unitario]]-Tabla1[[#This Row],[costo_antes_iva]]</f>
        <v>-1000</v>
      </c>
      <c r="X827" s="4">
        <f>Tabla1[[#This Row],[OS-Valor Unitario]]*Tabla1[[#This Row],[CANTIDAD ENTREGA SATELITE]]</f>
        <v>55000</v>
      </c>
      <c r="Y827" s="4">
        <f>Tabla1[[#This Row],[costo_antes_iva]]*Tabla1[[#This Row],[CANTIDAD ENTREGA SATELITE]]</f>
        <v>66000</v>
      </c>
      <c r="Z827" s="4">
        <f>Tabla1[[#This Row],[Valor total OS]]-Tabla1[[#This Row],[valor total op]]</f>
        <v>-11000</v>
      </c>
    </row>
    <row r="828" spans="1:26" x14ac:dyDescent="0.3">
      <c r="A828">
        <v>6564</v>
      </c>
      <c r="B828">
        <v>23</v>
      </c>
      <c r="C828" t="s">
        <v>1229</v>
      </c>
      <c r="D828" t="s">
        <v>1230</v>
      </c>
      <c r="E828" t="s">
        <v>219</v>
      </c>
      <c r="F828" t="s">
        <v>427</v>
      </c>
      <c r="G828" s="2">
        <v>46060</v>
      </c>
      <c r="H828">
        <v>79754562</v>
      </c>
      <c r="I828" t="s">
        <v>1231</v>
      </c>
      <c r="J828" t="s">
        <v>1165</v>
      </c>
      <c r="K828" t="s">
        <v>32</v>
      </c>
      <c r="L828">
        <v>144</v>
      </c>
      <c r="M828">
        <v>21122</v>
      </c>
      <c r="N828" t="s">
        <v>33</v>
      </c>
      <c r="O828" t="s">
        <v>852</v>
      </c>
      <c r="P828" s="4">
        <v>4500</v>
      </c>
      <c r="Q828" s="4">
        <v>5500</v>
      </c>
      <c r="R828" t="s">
        <v>35</v>
      </c>
      <c r="S828" s="4">
        <v>44002299</v>
      </c>
      <c r="T828" t="s">
        <v>144</v>
      </c>
      <c r="U828">
        <v>72</v>
      </c>
      <c r="V828" t="s">
        <v>853</v>
      </c>
      <c r="W828" s="4">
        <f>Tabla1[[#This Row],[OS-Valor Unitario]]-Tabla1[[#This Row],[costo_antes_iva]]</f>
        <v>1000</v>
      </c>
      <c r="X828" s="4">
        <f>Tabla1[[#This Row],[OS-Valor Unitario]]*Tabla1[[#This Row],[CANTIDAD ENTREGA SATELITE]]</f>
        <v>396000</v>
      </c>
      <c r="Y828" s="4">
        <f>Tabla1[[#This Row],[costo_antes_iva]]*Tabla1[[#This Row],[CANTIDAD ENTREGA SATELITE]]</f>
        <v>324000</v>
      </c>
      <c r="Z828" s="4">
        <f>Tabla1[[#This Row],[Valor total OS]]-Tabla1[[#This Row],[valor total op]]</f>
        <v>72000</v>
      </c>
    </row>
    <row r="829" spans="1:26" x14ac:dyDescent="0.3">
      <c r="A829">
        <v>6564</v>
      </c>
      <c r="B829">
        <v>24</v>
      </c>
      <c r="C829" t="s">
        <v>1232</v>
      </c>
      <c r="D829" t="s">
        <v>1233</v>
      </c>
      <c r="E829" t="s">
        <v>219</v>
      </c>
      <c r="F829" t="s">
        <v>427</v>
      </c>
      <c r="G829" s="2">
        <v>46060</v>
      </c>
      <c r="H829">
        <v>79754689</v>
      </c>
      <c r="I829" t="s">
        <v>1234</v>
      </c>
      <c r="J829" t="s">
        <v>1165</v>
      </c>
      <c r="K829" t="s">
        <v>32</v>
      </c>
      <c r="L829">
        <v>30</v>
      </c>
      <c r="M829">
        <v>21123</v>
      </c>
      <c r="N829" t="s">
        <v>33</v>
      </c>
      <c r="O829" t="s">
        <v>852</v>
      </c>
      <c r="P829" s="4">
        <v>4500</v>
      </c>
      <c r="Q829" s="4">
        <v>5500</v>
      </c>
      <c r="R829" t="s">
        <v>35</v>
      </c>
      <c r="S829" s="4">
        <v>44002299</v>
      </c>
      <c r="T829" t="s">
        <v>144</v>
      </c>
      <c r="U829">
        <v>15</v>
      </c>
      <c r="V829" t="s">
        <v>853</v>
      </c>
      <c r="W829" s="4">
        <f>Tabla1[[#This Row],[OS-Valor Unitario]]-Tabla1[[#This Row],[costo_antes_iva]]</f>
        <v>1000</v>
      </c>
      <c r="X829" s="4">
        <f>Tabla1[[#This Row],[OS-Valor Unitario]]*Tabla1[[#This Row],[CANTIDAD ENTREGA SATELITE]]</f>
        <v>82500</v>
      </c>
      <c r="Y829" s="4">
        <f>Tabla1[[#This Row],[costo_antes_iva]]*Tabla1[[#This Row],[CANTIDAD ENTREGA SATELITE]]</f>
        <v>67500</v>
      </c>
      <c r="Z829" s="4">
        <f>Tabla1[[#This Row],[Valor total OS]]-Tabla1[[#This Row],[valor total op]]</f>
        <v>15000</v>
      </c>
    </row>
    <row r="830" spans="1:26" x14ac:dyDescent="0.3">
      <c r="A830">
        <v>6564</v>
      </c>
      <c r="B830">
        <v>25</v>
      </c>
      <c r="C830" t="s">
        <v>1235</v>
      </c>
      <c r="D830" t="s">
        <v>1236</v>
      </c>
      <c r="E830" t="s">
        <v>393</v>
      </c>
      <c r="F830" t="s">
        <v>427</v>
      </c>
      <c r="G830" s="2">
        <v>46060</v>
      </c>
      <c r="H830">
        <v>79754743</v>
      </c>
      <c r="I830" t="s">
        <v>1237</v>
      </c>
      <c r="J830" t="s">
        <v>1165</v>
      </c>
      <c r="K830" t="s">
        <v>32</v>
      </c>
      <c r="L830">
        <v>28</v>
      </c>
      <c r="M830">
        <v>21120</v>
      </c>
      <c r="N830" t="s">
        <v>33</v>
      </c>
      <c r="O830" t="s">
        <v>110</v>
      </c>
      <c r="P830" s="4">
        <v>4500</v>
      </c>
      <c r="Q830" s="4">
        <v>8000</v>
      </c>
      <c r="R830" t="s">
        <v>35</v>
      </c>
      <c r="S830" s="4">
        <v>44002299</v>
      </c>
      <c r="T830" t="s">
        <v>56</v>
      </c>
      <c r="U830">
        <v>14</v>
      </c>
      <c r="V830" t="s">
        <v>110</v>
      </c>
      <c r="W830" s="4">
        <f>Tabla1[[#This Row],[OS-Valor Unitario]]-Tabla1[[#This Row],[costo_antes_iva]]</f>
        <v>3500</v>
      </c>
      <c r="X830" s="4">
        <f>Tabla1[[#This Row],[OS-Valor Unitario]]*Tabla1[[#This Row],[CANTIDAD ENTREGA SATELITE]]</f>
        <v>112000</v>
      </c>
      <c r="Y830" s="4">
        <f>Tabla1[[#This Row],[costo_antes_iva]]*Tabla1[[#This Row],[CANTIDAD ENTREGA SATELITE]]</f>
        <v>63000</v>
      </c>
      <c r="Z830" s="4">
        <f>Tabla1[[#This Row],[Valor total OS]]-Tabla1[[#This Row],[valor total op]]</f>
        <v>49000</v>
      </c>
    </row>
    <row r="831" spans="1:26" x14ac:dyDescent="0.3">
      <c r="A831">
        <v>6564</v>
      </c>
      <c r="B831">
        <v>25</v>
      </c>
      <c r="C831" t="s">
        <v>1235</v>
      </c>
      <c r="D831" t="s">
        <v>1236</v>
      </c>
      <c r="E831" t="s">
        <v>393</v>
      </c>
      <c r="F831" t="s">
        <v>427</v>
      </c>
      <c r="G831" s="2">
        <v>46060</v>
      </c>
      <c r="H831">
        <v>79754743</v>
      </c>
      <c r="I831" t="s">
        <v>1237</v>
      </c>
      <c r="J831" t="s">
        <v>1165</v>
      </c>
      <c r="K831" t="s">
        <v>77</v>
      </c>
      <c r="L831">
        <v>28</v>
      </c>
      <c r="M831">
        <v>21038</v>
      </c>
      <c r="N831" t="s">
        <v>33</v>
      </c>
      <c r="O831" t="s">
        <v>78</v>
      </c>
      <c r="P831" s="4">
        <v>700</v>
      </c>
      <c r="Q831" s="4">
        <v>700</v>
      </c>
      <c r="R831" t="s">
        <v>35</v>
      </c>
      <c r="S831" s="4">
        <v>44002299</v>
      </c>
      <c r="T831" t="s">
        <v>56</v>
      </c>
      <c r="U831">
        <v>14</v>
      </c>
      <c r="V831" t="s">
        <v>79</v>
      </c>
      <c r="W831" s="4">
        <f>Tabla1[[#This Row],[OS-Valor Unitario]]-Tabla1[[#This Row],[costo_antes_iva]]</f>
        <v>0</v>
      </c>
      <c r="X831" s="4">
        <f>Tabla1[[#This Row],[OS-Valor Unitario]]*Tabla1[[#This Row],[CANTIDAD ENTREGA SATELITE]]</f>
        <v>9800</v>
      </c>
      <c r="Y831" s="4">
        <f>Tabla1[[#This Row],[costo_antes_iva]]*Tabla1[[#This Row],[CANTIDAD ENTREGA SATELITE]]</f>
        <v>9800</v>
      </c>
      <c r="Z831" s="4">
        <f>Tabla1[[#This Row],[Valor total OS]]-Tabla1[[#This Row],[valor total op]]</f>
        <v>0</v>
      </c>
    </row>
    <row r="832" spans="1:26" x14ac:dyDescent="0.3">
      <c r="A832">
        <v>6564</v>
      </c>
      <c r="B832">
        <v>27</v>
      </c>
      <c r="C832" t="s">
        <v>1238</v>
      </c>
      <c r="D832" t="s">
        <v>1239</v>
      </c>
      <c r="E832" t="s">
        <v>1240</v>
      </c>
      <c r="F832" t="s">
        <v>427</v>
      </c>
      <c r="G832" s="2">
        <v>46060</v>
      </c>
      <c r="H832">
        <v>79754831</v>
      </c>
      <c r="I832" t="s">
        <v>1241</v>
      </c>
      <c r="J832" t="s">
        <v>1165</v>
      </c>
      <c r="K832" t="s">
        <v>32</v>
      </c>
      <c r="L832">
        <v>15</v>
      </c>
      <c r="M832">
        <v>21008</v>
      </c>
      <c r="N832" t="s">
        <v>33</v>
      </c>
      <c r="O832" t="s">
        <v>472</v>
      </c>
      <c r="P832" s="4">
        <v>17000</v>
      </c>
      <c r="Q832" s="4">
        <v>18000</v>
      </c>
      <c r="R832" t="s">
        <v>35</v>
      </c>
      <c r="S832" s="4">
        <v>44002299</v>
      </c>
      <c r="T832" t="s">
        <v>238</v>
      </c>
      <c r="U832">
        <v>15</v>
      </c>
      <c r="V832" t="s">
        <v>472</v>
      </c>
      <c r="W832" s="4">
        <f>Tabla1[[#This Row],[OS-Valor Unitario]]-Tabla1[[#This Row],[costo_antes_iva]]</f>
        <v>1000</v>
      </c>
      <c r="X832" s="4">
        <f>Tabla1[[#This Row],[OS-Valor Unitario]]*Tabla1[[#This Row],[CANTIDAD ENTREGA SATELITE]]</f>
        <v>270000</v>
      </c>
      <c r="Y832" s="4">
        <f>Tabla1[[#This Row],[costo_antes_iva]]*Tabla1[[#This Row],[CANTIDAD ENTREGA SATELITE]]</f>
        <v>255000</v>
      </c>
      <c r="Z832" s="4">
        <f>Tabla1[[#This Row],[Valor total OS]]-Tabla1[[#This Row],[valor total op]]</f>
        <v>15000</v>
      </c>
    </row>
    <row r="833" spans="1:26" x14ac:dyDescent="0.3">
      <c r="A833">
        <v>6564</v>
      </c>
      <c r="B833">
        <v>27</v>
      </c>
      <c r="C833" t="s">
        <v>1238</v>
      </c>
      <c r="D833" t="s">
        <v>1239</v>
      </c>
      <c r="E833" t="s">
        <v>1240</v>
      </c>
      <c r="F833" t="s">
        <v>427</v>
      </c>
      <c r="G833" s="2">
        <v>46060</v>
      </c>
      <c r="H833">
        <v>79754831</v>
      </c>
      <c r="I833" t="s">
        <v>1241</v>
      </c>
      <c r="J833" t="s">
        <v>1165</v>
      </c>
      <c r="K833" t="s">
        <v>77</v>
      </c>
      <c r="L833">
        <v>15</v>
      </c>
      <c r="M833">
        <v>20998</v>
      </c>
      <c r="N833" t="s">
        <v>33</v>
      </c>
      <c r="O833" t="s">
        <v>78</v>
      </c>
      <c r="P833" s="4">
        <v>1600</v>
      </c>
      <c r="Q833" s="4">
        <v>1400</v>
      </c>
      <c r="R833" t="s">
        <v>35</v>
      </c>
      <c r="S833" s="4">
        <v>44002299</v>
      </c>
      <c r="T833" t="s">
        <v>238</v>
      </c>
      <c r="U833">
        <v>15</v>
      </c>
      <c r="V833" t="s">
        <v>79</v>
      </c>
      <c r="W833" s="4">
        <f>Tabla1[[#This Row],[OS-Valor Unitario]]-Tabla1[[#This Row],[costo_antes_iva]]</f>
        <v>-200</v>
      </c>
      <c r="X833" s="4">
        <f>Tabla1[[#This Row],[OS-Valor Unitario]]*Tabla1[[#This Row],[CANTIDAD ENTREGA SATELITE]]</f>
        <v>21000</v>
      </c>
      <c r="Y833" s="4">
        <f>Tabla1[[#This Row],[costo_antes_iva]]*Tabla1[[#This Row],[CANTIDAD ENTREGA SATELITE]]</f>
        <v>24000</v>
      </c>
      <c r="Z833" s="4">
        <f>Tabla1[[#This Row],[Valor total OS]]-Tabla1[[#This Row],[valor total op]]</f>
        <v>-3000</v>
      </c>
    </row>
    <row r="834" spans="1:26" x14ac:dyDescent="0.3">
      <c r="A834">
        <v>6564</v>
      </c>
      <c r="B834">
        <v>28</v>
      </c>
      <c r="C834" t="s">
        <v>1242</v>
      </c>
      <c r="D834" t="s">
        <v>1243</v>
      </c>
      <c r="E834" t="s">
        <v>1240</v>
      </c>
      <c r="F834" t="s">
        <v>427</v>
      </c>
      <c r="G834" s="2">
        <v>46060</v>
      </c>
      <c r="H834">
        <v>79754937</v>
      </c>
      <c r="I834" t="s">
        <v>1244</v>
      </c>
      <c r="J834" t="s">
        <v>1165</v>
      </c>
      <c r="K834" t="s">
        <v>32</v>
      </c>
      <c r="L834">
        <v>26</v>
      </c>
      <c r="M834">
        <v>21009</v>
      </c>
      <c r="N834" t="s">
        <v>33</v>
      </c>
      <c r="O834" t="s">
        <v>472</v>
      </c>
      <c r="P834" s="4">
        <v>17000</v>
      </c>
      <c r="Q834" s="4">
        <v>18000</v>
      </c>
      <c r="R834" t="s">
        <v>35</v>
      </c>
      <c r="S834" s="4">
        <v>44002299</v>
      </c>
      <c r="T834" t="s">
        <v>238</v>
      </c>
      <c r="U834">
        <v>26</v>
      </c>
      <c r="V834" t="s">
        <v>472</v>
      </c>
      <c r="W834" s="4">
        <f>Tabla1[[#This Row],[OS-Valor Unitario]]-Tabla1[[#This Row],[costo_antes_iva]]</f>
        <v>1000</v>
      </c>
      <c r="X834" s="4">
        <f>Tabla1[[#This Row],[OS-Valor Unitario]]*Tabla1[[#This Row],[CANTIDAD ENTREGA SATELITE]]</f>
        <v>468000</v>
      </c>
      <c r="Y834" s="4">
        <f>Tabla1[[#This Row],[costo_antes_iva]]*Tabla1[[#This Row],[CANTIDAD ENTREGA SATELITE]]</f>
        <v>442000</v>
      </c>
      <c r="Z834" s="4">
        <f>Tabla1[[#This Row],[Valor total OS]]-Tabla1[[#This Row],[valor total op]]</f>
        <v>26000</v>
      </c>
    </row>
    <row r="835" spans="1:26" x14ac:dyDescent="0.3">
      <c r="A835">
        <v>6564</v>
      </c>
      <c r="B835">
        <v>28</v>
      </c>
      <c r="C835" t="s">
        <v>1242</v>
      </c>
      <c r="D835" t="s">
        <v>1243</v>
      </c>
      <c r="E835" t="s">
        <v>1240</v>
      </c>
      <c r="F835" t="s">
        <v>427</v>
      </c>
      <c r="G835" s="2">
        <v>46060</v>
      </c>
      <c r="H835">
        <v>79754937</v>
      </c>
      <c r="I835" t="s">
        <v>1244</v>
      </c>
      <c r="J835" t="s">
        <v>1165</v>
      </c>
      <c r="K835" t="s">
        <v>77</v>
      </c>
      <c r="L835">
        <v>26</v>
      </c>
      <c r="M835">
        <v>20999</v>
      </c>
      <c r="N835" t="s">
        <v>33</v>
      </c>
      <c r="O835" t="s">
        <v>78</v>
      </c>
      <c r="P835" s="4">
        <v>1600</v>
      </c>
      <c r="Q835" s="4">
        <v>1400</v>
      </c>
      <c r="R835" t="s">
        <v>35</v>
      </c>
      <c r="S835" s="4">
        <v>44002299</v>
      </c>
      <c r="T835" t="s">
        <v>238</v>
      </c>
      <c r="U835">
        <v>26</v>
      </c>
      <c r="V835" t="s">
        <v>79</v>
      </c>
      <c r="W835" s="4">
        <f>Tabla1[[#This Row],[OS-Valor Unitario]]-Tabla1[[#This Row],[costo_antes_iva]]</f>
        <v>-200</v>
      </c>
      <c r="X835" s="4">
        <f>Tabla1[[#This Row],[OS-Valor Unitario]]*Tabla1[[#This Row],[CANTIDAD ENTREGA SATELITE]]</f>
        <v>36400</v>
      </c>
      <c r="Y835" s="4">
        <f>Tabla1[[#This Row],[costo_antes_iva]]*Tabla1[[#This Row],[CANTIDAD ENTREGA SATELITE]]</f>
        <v>41600</v>
      </c>
      <c r="Z835" s="4">
        <f>Tabla1[[#This Row],[Valor total OS]]-Tabla1[[#This Row],[valor total op]]</f>
        <v>-5200</v>
      </c>
    </row>
    <row r="836" spans="1:26" x14ac:dyDescent="0.3">
      <c r="A836">
        <v>6564</v>
      </c>
      <c r="B836">
        <v>29</v>
      </c>
      <c r="C836" t="s">
        <v>1245</v>
      </c>
      <c r="D836" t="s">
        <v>1246</v>
      </c>
      <c r="E836" t="s">
        <v>242</v>
      </c>
      <c r="F836" t="s">
        <v>427</v>
      </c>
      <c r="G836" s="2">
        <v>46060</v>
      </c>
      <c r="H836">
        <v>79755060</v>
      </c>
      <c r="I836" t="s">
        <v>1247</v>
      </c>
      <c r="J836" t="s">
        <v>1165</v>
      </c>
      <c r="K836" t="s">
        <v>32</v>
      </c>
      <c r="L836">
        <v>113</v>
      </c>
      <c r="M836">
        <v>20922</v>
      </c>
      <c r="N836" t="s">
        <v>33</v>
      </c>
      <c r="O836" t="s">
        <v>74</v>
      </c>
      <c r="P836" s="4">
        <v>2500</v>
      </c>
      <c r="Q836" s="4">
        <v>3000</v>
      </c>
      <c r="R836" t="s">
        <v>35</v>
      </c>
      <c r="S836" s="4">
        <v>44002299</v>
      </c>
      <c r="T836" t="s">
        <v>242</v>
      </c>
      <c r="U836">
        <v>113</v>
      </c>
      <c r="V836" t="s">
        <v>76</v>
      </c>
      <c r="W836" s="4">
        <f>Tabla1[[#This Row],[OS-Valor Unitario]]-Tabla1[[#This Row],[costo_antes_iva]]</f>
        <v>500</v>
      </c>
      <c r="X836" s="4">
        <f>Tabla1[[#This Row],[OS-Valor Unitario]]*Tabla1[[#This Row],[CANTIDAD ENTREGA SATELITE]]</f>
        <v>339000</v>
      </c>
      <c r="Y836" s="4">
        <f>Tabla1[[#This Row],[costo_antes_iva]]*Tabla1[[#This Row],[CANTIDAD ENTREGA SATELITE]]</f>
        <v>282500</v>
      </c>
      <c r="Z836" s="4">
        <f>Tabla1[[#This Row],[Valor total OS]]-Tabla1[[#This Row],[valor total op]]</f>
        <v>56500</v>
      </c>
    </row>
    <row r="837" spans="1:26" x14ac:dyDescent="0.3">
      <c r="A837">
        <v>6564</v>
      </c>
      <c r="B837">
        <v>30</v>
      </c>
      <c r="C837" t="s">
        <v>1248</v>
      </c>
      <c r="D837" t="s">
        <v>1249</v>
      </c>
      <c r="E837" t="s">
        <v>242</v>
      </c>
      <c r="F837" t="s">
        <v>427</v>
      </c>
      <c r="G837" s="2">
        <v>46060</v>
      </c>
      <c r="H837">
        <v>79755104</v>
      </c>
      <c r="I837" t="s">
        <v>1250</v>
      </c>
      <c r="J837" t="s">
        <v>1165</v>
      </c>
      <c r="K837" t="s">
        <v>32</v>
      </c>
      <c r="L837">
        <v>75</v>
      </c>
      <c r="M837">
        <v>20923</v>
      </c>
      <c r="N837" t="s">
        <v>33</v>
      </c>
      <c r="O837" t="s">
        <v>74</v>
      </c>
      <c r="P837" s="4">
        <v>2500</v>
      </c>
      <c r="Q837" s="4">
        <v>3000</v>
      </c>
      <c r="R837" t="s">
        <v>35</v>
      </c>
      <c r="S837" s="4">
        <v>44002299</v>
      </c>
      <c r="T837" t="s">
        <v>242</v>
      </c>
      <c r="U837">
        <v>75</v>
      </c>
      <c r="V837" t="s">
        <v>76</v>
      </c>
      <c r="W837" s="4">
        <f>Tabla1[[#This Row],[OS-Valor Unitario]]-Tabla1[[#This Row],[costo_antes_iva]]</f>
        <v>500</v>
      </c>
      <c r="X837" s="4">
        <f>Tabla1[[#This Row],[OS-Valor Unitario]]*Tabla1[[#This Row],[CANTIDAD ENTREGA SATELITE]]</f>
        <v>225000</v>
      </c>
      <c r="Y837" s="4">
        <f>Tabla1[[#This Row],[costo_antes_iva]]*Tabla1[[#This Row],[CANTIDAD ENTREGA SATELITE]]</f>
        <v>187500</v>
      </c>
      <c r="Z837" s="4">
        <f>Tabla1[[#This Row],[Valor total OS]]-Tabla1[[#This Row],[valor total op]]</f>
        <v>37500</v>
      </c>
    </row>
    <row r="838" spans="1:26" x14ac:dyDescent="0.3">
      <c r="A838">
        <v>6564</v>
      </c>
      <c r="B838">
        <v>31</v>
      </c>
      <c r="C838" t="s">
        <v>1251</v>
      </c>
      <c r="D838" t="s">
        <v>1252</v>
      </c>
      <c r="E838" t="s">
        <v>242</v>
      </c>
      <c r="F838" t="s">
        <v>427</v>
      </c>
      <c r="G838" s="2">
        <v>46060</v>
      </c>
      <c r="H838">
        <v>79755166</v>
      </c>
      <c r="I838" t="s">
        <v>1253</v>
      </c>
      <c r="J838" t="s">
        <v>1165</v>
      </c>
      <c r="K838" t="s">
        <v>32</v>
      </c>
      <c r="L838">
        <v>10</v>
      </c>
      <c r="M838">
        <v>20924</v>
      </c>
      <c r="N838" t="s">
        <v>33</v>
      </c>
      <c r="O838" t="s">
        <v>74</v>
      </c>
      <c r="P838" s="4">
        <v>2500</v>
      </c>
      <c r="Q838" s="4">
        <v>3000</v>
      </c>
      <c r="R838" t="s">
        <v>35</v>
      </c>
      <c r="S838" s="4">
        <v>44002299</v>
      </c>
      <c r="T838" t="s">
        <v>242</v>
      </c>
      <c r="U838">
        <v>10</v>
      </c>
      <c r="V838" t="s">
        <v>76</v>
      </c>
      <c r="W838" s="4">
        <f>Tabla1[[#This Row],[OS-Valor Unitario]]-Tabla1[[#This Row],[costo_antes_iva]]</f>
        <v>500</v>
      </c>
      <c r="X838" s="4">
        <f>Tabla1[[#This Row],[OS-Valor Unitario]]*Tabla1[[#This Row],[CANTIDAD ENTREGA SATELITE]]</f>
        <v>30000</v>
      </c>
      <c r="Y838" s="4">
        <f>Tabla1[[#This Row],[costo_antes_iva]]*Tabla1[[#This Row],[CANTIDAD ENTREGA SATELITE]]</f>
        <v>25000</v>
      </c>
      <c r="Z838" s="4">
        <f>Tabla1[[#This Row],[Valor total OS]]-Tabla1[[#This Row],[valor total op]]</f>
        <v>5000</v>
      </c>
    </row>
    <row r="839" spans="1:26" x14ac:dyDescent="0.3">
      <c r="A839">
        <v>6565</v>
      </c>
      <c r="B839">
        <v>1</v>
      </c>
      <c r="C839" t="s">
        <v>1116</v>
      </c>
      <c r="D839" t="s">
        <v>1117</v>
      </c>
      <c r="E839" t="s">
        <v>219</v>
      </c>
      <c r="F839" t="s">
        <v>427</v>
      </c>
      <c r="G839" s="2">
        <v>46060</v>
      </c>
      <c r="H839">
        <v>79762373</v>
      </c>
      <c r="I839" t="s">
        <v>1118</v>
      </c>
      <c r="J839" t="s">
        <v>1119</v>
      </c>
      <c r="K839" t="s">
        <v>32</v>
      </c>
      <c r="L839">
        <v>11</v>
      </c>
      <c r="M839">
        <v>21375</v>
      </c>
      <c r="N839" t="s">
        <v>33</v>
      </c>
      <c r="O839" t="s">
        <v>1661</v>
      </c>
      <c r="P839" s="4">
        <v>4000</v>
      </c>
      <c r="Q839" s="4">
        <v>5000</v>
      </c>
      <c r="R839" t="s">
        <v>35</v>
      </c>
      <c r="S839" s="4">
        <v>117162961</v>
      </c>
      <c r="T839" t="s">
        <v>144</v>
      </c>
      <c r="U839">
        <v>224</v>
      </c>
      <c r="V839" t="s">
        <v>79</v>
      </c>
      <c r="W839" s="4">
        <f>Tabla1[[#This Row],[OS-Valor Unitario]]-Tabla1[[#This Row],[costo_antes_iva]]</f>
        <v>1000</v>
      </c>
      <c r="X839" s="4">
        <f>Tabla1[[#This Row],[OS-Valor Unitario]]*Tabla1[[#This Row],[CANTIDAD ENTREGA SATELITE]]</f>
        <v>1120000</v>
      </c>
      <c r="Y839" s="4">
        <f>Tabla1[[#This Row],[costo_antes_iva]]*Tabla1[[#This Row],[CANTIDAD ENTREGA SATELITE]]</f>
        <v>896000</v>
      </c>
      <c r="Z839" s="4">
        <f>Tabla1[[#This Row],[Valor total OS]]-Tabla1[[#This Row],[valor total op]]</f>
        <v>224000</v>
      </c>
    </row>
    <row r="840" spans="1:26" x14ac:dyDescent="0.3">
      <c r="A840">
        <v>6565</v>
      </c>
      <c r="B840">
        <v>1</v>
      </c>
      <c r="C840" t="s">
        <v>1116</v>
      </c>
      <c r="D840" t="s">
        <v>1117</v>
      </c>
      <c r="E840" t="s">
        <v>219</v>
      </c>
      <c r="F840" t="s">
        <v>427</v>
      </c>
      <c r="G840" s="2">
        <v>46060</v>
      </c>
      <c r="H840">
        <v>79762373</v>
      </c>
      <c r="I840" t="s">
        <v>1118</v>
      </c>
      <c r="J840" t="s">
        <v>1119</v>
      </c>
      <c r="K840" t="s">
        <v>32</v>
      </c>
      <c r="L840">
        <v>11</v>
      </c>
      <c r="M840">
        <v>21375</v>
      </c>
      <c r="N840" t="s">
        <v>33</v>
      </c>
      <c r="O840" t="s">
        <v>1661</v>
      </c>
      <c r="P840" s="4">
        <v>4000</v>
      </c>
      <c r="Q840" s="4">
        <v>5000</v>
      </c>
      <c r="R840" t="s">
        <v>35</v>
      </c>
      <c r="S840" s="4">
        <v>117162961</v>
      </c>
      <c r="T840" t="s">
        <v>144</v>
      </c>
      <c r="U840">
        <v>11</v>
      </c>
      <c r="V840" t="s">
        <v>79</v>
      </c>
      <c r="W840" s="4">
        <f>Tabla1[[#This Row],[OS-Valor Unitario]]-Tabla1[[#This Row],[costo_antes_iva]]</f>
        <v>1000</v>
      </c>
      <c r="X840" s="4">
        <f>Tabla1[[#This Row],[OS-Valor Unitario]]*Tabla1[[#This Row],[CANTIDAD ENTREGA SATELITE]]</f>
        <v>55000</v>
      </c>
      <c r="Y840" s="4">
        <f>Tabla1[[#This Row],[costo_antes_iva]]*Tabla1[[#This Row],[CANTIDAD ENTREGA SATELITE]]</f>
        <v>44000</v>
      </c>
      <c r="Z840" s="4">
        <f>Tabla1[[#This Row],[Valor total OS]]-Tabla1[[#This Row],[valor total op]]</f>
        <v>11000</v>
      </c>
    </row>
    <row r="841" spans="1:26" x14ac:dyDescent="0.3">
      <c r="A841">
        <v>6565</v>
      </c>
      <c r="B841">
        <v>1</v>
      </c>
      <c r="C841" t="s">
        <v>1116</v>
      </c>
      <c r="D841" t="s">
        <v>1117</v>
      </c>
      <c r="E841" t="s">
        <v>219</v>
      </c>
      <c r="F841" t="s">
        <v>427</v>
      </c>
      <c r="G841" s="2">
        <v>46060</v>
      </c>
      <c r="H841">
        <v>79762373</v>
      </c>
      <c r="I841" t="s">
        <v>1118</v>
      </c>
      <c r="J841" t="s">
        <v>1119</v>
      </c>
      <c r="K841" t="s">
        <v>32</v>
      </c>
      <c r="L841">
        <v>11</v>
      </c>
      <c r="M841">
        <v>21375</v>
      </c>
      <c r="N841" t="s">
        <v>33</v>
      </c>
      <c r="O841" t="s">
        <v>1661</v>
      </c>
      <c r="P841" s="4">
        <v>4000</v>
      </c>
      <c r="Q841" s="4">
        <v>5000</v>
      </c>
      <c r="R841" t="s">
        <v>35</v>
      </c>
      <c r="S841" s="4">
        <v>117162961</v>
      </c>
      <c r="T841" t="s">
        <v>144</v>
      </c>
      <c r="V841" t="s">
        <v>754</v>
      </c>
      <c r="W841" s="4">
        <f>Tabla1[[#This Row],[OS-Valor Unitario]]-Tabla1[[#This Row],[costo_antes_iva]]</f>
        <v>1000</v>
      </c>
      <c r="X841" s="4">
        <f>Tabla1[[#This Row],[OS-Valor Unitario]]*Tabla1[[#This Row],[CANTIDAD ENTREGA SATELITE]]</f>
        <v>0</v>
      </c>
      <c r="Y841" s="4">
        <f>Tabla1[[#This Row],[costo_antes_iva]]*Tabla1[[#This Row],[CANTIDAD ENTREGA SATELITE]]</f>
        <v>0</v>
      </c>
      <c r="Z841" s="4">
        <f>Tabla1[[#This Row],[Valor total OS]]-Tabla1[[#This Row],[valor total op]]</f>
        <v>0</v>
      </c>
    </row>
    <row r="842" spans="1:26" x14ac:dyDescent="0.3">
      <c r="A842">
        <v>6565</v>
      </c>
      <c r="B842">
        <v>1</v>
      </c>
      <c r="C842" t="s">
        <v>1116</v>
      </c>
      <c r="D842" t="s">
        <v>1117</v>
      </c>
      <c r="E842" t="s">
        <v>219</v>
      </c>
      <c r="F842" t="s">
        <v>427</v>
      </c>
      <c r="G842" s="2">
        <v>46060</v>
      </c>
      <c r="H842">
        <v>79762373</v>
      </c>
      <c r="I842" t="s">
        <v>1118</v>
      </c>
      <c r="J842" t="s">
        <v>1119</v>
      </c>
      <c r="K842" t="s">
        <v>77</v>
      </c>
      <c r="L842">
        <v>448</v>
      </c>
      <c r="M842">
        <v>21290</v>
      </c>
      <c r="N842" t="s">
        <v>33</v>
      </c>
      <c r="O842" t="s">
        <v>78</v>
      </c>
      <c r="P842" s="4">
        <v>1800</v>
      </c>
      <c r="Q842" s="4">
        <v>1500</v>
      </c>
      <c r="R842" t="s">
        <v>35</v>
      </c>
      <c r="S842" s="4">
        <v>117162961</v>
      </c>
      <c r="T842" t="s">
        <v>144</v>
      </c>
      <c r="U842">
        <v>224</v>
      </c>
      <c r="V842" t="s">
        <v>79</v>
      </c>
      <c r="W842" s="4">
        <f>Tabla1[[#This Row],[OS-Valor Unitario]]-Tabla1[[#This Row],[costo_antes_iva]]</f>
        <v>-300</v>
      </c>
      <c r="X842" s="4">
        <f>Tabla1[[#This Row],[OS-Valor Unitario]]*Tabla1[[#This Row],[CANTIDAD ENTREGA SATELITE]]</f>
        <v>336000</v>
      </c>
      <c r="Y842" s="4">
        <f>Tabla1[[#This Row],[costo_antes_iva]]*Tabla1[[#This Row],[CANTIDAD ENTREGA SATELITE]]</f>
        <v>403200</v>
      </c>
      <c r="Z842" s="4">
        <f>Tabla1[[#This Row],[Valor total OS]]-Tabla1[[#This Row],[valor total op]]</f>
        <v>-67200</v>
      </c>
    </row>
    <row r="843" spans="1:26" x14ac:dyDescent="0.3">
      <c r="A843">
        <v>6565</v>
      </c>
      <c r="B843">
        <v>1</v>
      </c>
      <c r="C843" t="s">
        <v>1116</v>
      </c>
      <c r="D843" t="s">
        <v>1117</v>
      </c>
      <c r="E843" t="s">
        <v>219</v>
      </c>
      <c r="F843" t="s">
        <v>427</v>
      </c>
      <c r="G843" s="2">
        <v>46060</v>
      </c>
      <c r="H843">
        <v>79762373</v>
      </c>
      <c r="I843" t="s">
        <v>1118</v>
      </c>
      <c r="J843" t="s">
        <v>1119</v>
      </c>
      <c r="K843" t="s">
        <v>77</v>
      </c>
      <c r="L843">
        <v>448</v>
      </c>
      <c r="M843">
        <v>21290</v>
      </c>
      <c r="N843" t="s">
        <v>33</v>
      </c>
      <c r="O843" t="s">
        <v>78</v>
      </c>
      <c r="P843" s="4">
        <v>1800</v>
      </c>
      <c r="Q843" s="4">
        <v>1500</v>
      </c>
      <c r="R843" t="s">
        <v>35</v>
      </c>
      <c r="S843" s="4">
        <v>117162961</v>
      </c>
      <c r="T843" t="s">
        <v>144</v>
      </c>
      <c r="U843">
        <v>11</v>
      </c>
      <c r="V843" t="s">
        <v>79</v>
      </c>
      <c r="W843" s="4">
        <f>Tabla1[[#This Row],[OS-Valor Unitario]]-Tabla1[[#This Row],[costo_antes_iva]]</f>
        <v>-300</v>
      </c>
      <c r="X843" s="4">
        <f>Tabla1[[#This Row],[OS-Valor Unitario]]*Tabla1[[#This Row],[CANTIDAD ENTREGA SATELITE]]</f>
        <v>16500</v>
      </c>
      <c r="Y843" s="4">
        <f>Tabla1[[#This Row],[costo_antes_iva]]*Tabla1[[#This Row],[CANTIDAD ENTREGA SATELITE]]</f>
        <v>19800</v>
      </c>
      <c r="Z843" s="4">
        <f>Tabla1[[#This Row],[Valor total OS]]-Tabla1[[#This Row],[valor total op]]</f>
        <v>-3300</v>
      </c>
    </row>
    <row r="844" spans="1:26" x14ac:dyDescent="0.3">
      <c r="A844">
        <v>6565</v>
      </c>
      <c r="B844">
        <v>1</v>
      </c>
      <c r="C844" t="s">
        <v>1116</v>
      </c>
      <c r="D844" t="s">
        <v>1117</v>
      </c>
      <c r="E844" t="s">
        <v>219</v>
      </c>
      <c r="F844" t="s">
        <v>427</v>
      </c>
      <c r="G844" s="2">
        <v>46060</v>
      </c>
      <c r="H844">
        <v>79762373</v>
      </c>
      <c r="I844" t="s">
        <v>1118</v>
      </c>
      <c r="J844" t="s">
        <v>1119</v>
      </c>
      <c r="K844" t="s">
        <v>77</v>
      </c>
      <c r="L844">
        <v>448</v>
      </c>
      <c r="M844">
        <v>21290</v>
      </c>
      <c r="N844" t="s">
        <v>33</v>
      </c>
      <c r="O844" t="s">
        <v>78</v>
      </c>
      <c r="P844" s="4">
        <v>1800</v>
      </c>
      <c r="Q844" s="4">
        <v>1500</v>
      </c>
      <c r="R844" t="s">
        <v>35</v>
      </c>
      <c r="S844" s="4">
        <v>117162961</v>
      </c>
      <c r="T844" t="s">
        <v>144</v>
      </c>
      <c r="V844" t="s">
        <v>754</v>
      </c>
      <c r="W844" s="4">
        <f>Tabla1[[#This Row],[OS-Valor Unitario]]-Tabla1[[#This Row],[costo_antes_iva]]</f>
        <v>-300</v>
      </c>
      <c r="X844" s="4">
        <f>Tabla1[[#This Row],[OS-Valor Unitario]]*Tabla1[[#This Row],[CANTIDAD ENTREGA SATELITE]]</f>
        <v>0</v>
      </c>
      <c r="Y844" s="4">
        <f>Tabla1[[#This Row],[costo_antes_iva]]*Tabla1[[#This Row],[CANTIDAD ENTREGA SATELITE]]</f>
        <v>0</v>
      </c>
      <c r="Z844" s="4">
        <f>Tabla1[[#This Row],[Valor total OS]]-Tabla1[[#This Row],[valor total op]]</f>
        <v>0</v>
      </c>
    </row>
    <row r="845" spans="1:26" x14ac:dyDescent="0.3">
      <c r="A845">
        <v>6565</v>
      </c>
      <c r="B845">
        <v>2</v>
      </c>
      <c r="C845" t="s">
        <v>1120</v>
      </c>
      <c r="D845" t="s">
        <v>1121</v>
      </c>
      <c r="E845" t="s">
        <v>219</v>
      </c>
      <c r="F845" t="s">
        <v>427</v>
      </c>
      <c r="G845" s="2">
        <v>46060</v>
      </c>
      <c r="H845">
        <v>79762381</v>
      </c>
      <c r="I845" t="s">
        <v>1122</v>
      </c>
      <c r="J845" t="s">
        <v>1119</v>
      </c>
      <c r="K845" t="s">
        <v>77</v>
      </c>
      <c r="L845">
        <v>4</v>
      </c>
      <c r="M845">
        <v>21292</v>
      </c>
      <c r="N845" t="s">
        <v>33</v>
      </c>
      <c r="O845" t="s">
        <v>78</v>
      </c>
      <c r="P845" s="4">
        <v>1800</v>
      </c>
      <c r="Q845" s="4">
        <v>1500</v>
      </c>
      <c r="R845" t="s">
        <v>35</v>
      </c>
      <c r="S845" s="4">
        <v>117162961</v>
      </c>
      <c r="T845" t="s">
        <v>144</v>
      </c>
      <c r="U845">
        <v>2</v>
      </c>
      <c r="V845" t="s">
        <v>79</v>
      </c>
      <c r="W845" s="4">
        <f>Tabla1[[#This Row],[OS-Valor Unitario]]-Tabla1[[#This Row],[costo_antes_iva]]</f>
        <v>-300</v>
      </c>
      <c r="X845" s="4">
        <f>Tabla1[[#This Row],[OS-Valor Unitario]]*Tabla1[[#This Row],[CANTIDAD ENTREGA SATELITE]]</f>
        <v>3000</v>
      </c>
      <c r="Y845" s="4">
        <f>Tabla1[[#This Row],[costo_antes_iva]]*Tabla1[[#This Row],[CANTIDAD ENTREGA SATELITE]]</f>
        <v>3600</v>
      </c>
      <c r="Z845" s="4">
        <f>Tabla1[[#This Row],[Valor total OS]]-Tabla1[[#This Row],[valor total op]]</f>
        <v>-600</v>
      </c>
    </row>
    <row r="846" spans="1:26" x14ac:dyDescent="0.3">
      <c r="A846">
        <v>6565</v>
      </c>
      <c r="B846">
        <v>2</v>
      </c>
      <c r="C846" t="s">
        <v>1120</v>
      </c>
      <c r="D846" t="s">
        <v>1121</v>
      </c>
      <c r="E846" t="s">
        <v>219</v>
      </c>
      <c r="F846" t="s">
        <v>427</v>
      </c>
      <c r="G846" s="2">
        <v>46060</v>
      </c>
      <c r="H846">
        <v>79762381</v>
      </c>
      <c r="I846" t="s">
        <v>1122</v>
      </c>
      <c r="J846" t="s">
        <v>1119</v>
      </c>
      <c r="K846" t="s">
        <v>77</v>
      </c>
      <c r="L846">
        <v>4</v>
      </c>
      <c r="M846">
        <v>21292</v>
      </c>
      <c r="N846" t="s">
        <v>33</v>
      </c>
      <c r="O846" t="s">
        <v>78</v>
      </c>
      <c r="P846" s="4">
        <v>1800</v>
      </c>
      <c r="Q846" s="4">
        <v>1500</v>
      </c>
      <c r="R846" t="s">
        <v>35</v>
      </c>
      <c r="S846" s="4">
        <v>117162961</v>
      </c>
      <c r="T846" t="s">
        <v>144</v>
      </c>
      <c r="V846" t="s">
        <v>754</v>
      </c>
      <c r="W846" s="4">
        <f>Tabla1[[#This Row],[OS-Valor Unitario]]-Tabla1[[#This Row],[costo_antes_iva]]</f>
        <v>-300</v>
      </c>
      <c r="X846" s="4">
        <f>Tabla1[[#This Row],[OS-Valor Unitario]]*Tabla1[[#This Row],[CANTIDAD ENTREGA SATELITE]]</f>
        <v>0</v>
      </c>
      <c r="Y846" s="4">
        <f>Tabla1[[#This Row],[costo_antes_iva]]*Tabla1[[#This Row],[CANTIDAD ENTREGA SATELITE]]</f>
        <v>0</v>
      </c>
      <c r="Z846" s="4">
        <f>Tabla1[[#This Row],[Valor total OS]]-Tabla1[[#This Row],[valor total op]]</f>
        <v>0</v>
      </c>
    </row>
    <row r="847" spans="1:26" x14ac:dyDescent="0.3">
      <c r="A847">
        <v>6565</v>
      </c>
      <c r="B847">
        <v>8</v>
      </c>
      <c r="C847" t="s">
        <v>1138</v>
      </c>
      <c r="D847" t="s">
        <v>1139</v>
      </c>
      <c r="E847" t="s">
        <v>682</v>
      </c>
      <c r="F847" t="s">
        <v>427</v>
      </c>
      <c r="G847" s="2">
        <v>46060</v>
      </c>
      <c r="H847">
        <v>79762458</v>
      </c>
      <c r="I847" t="s">
        <v>1140</v>
      </c>
      <c r="J847" t="s">
        <v>1119</v>
      </c>
      <c r="K847" t="s">
        <v>32</v>
      </c>
      <c r="L847">
        <v>18</v>
      </c>
      <c r="M847">
        <v>21403</v>
      </c>
      <c r="N847" t="s">
        <v>33</v>
      </c>
      <c r="O847" t="s">
        <v>74</v>
      </c>
      <c r="P847" s="4">
        <v>3000</v>
      </c>
      <c r="Q847" s="4">
        <v>3000</v>
      </c>
      <c r="R847" t="s">
        <v>35</v>
      </c>
      <c r="S847" s="4">
        <v>117162961</v>
      </c>
      <c r="T847" t="s">
        <v>121</v>
      </c>
      <c r="U847">
        <v>541</v>
      </c>
      <c r="V847" t="s">
        <v>1650</v>
      </c>
      <c r="W847" s="4">
        <f>Tabla1[[#This Row],[OS-Valor Unitario]]-Tabla1[[#This Row],[costo_antes_iva]]</f>
        <v>0</v>
      </c>
      <c r="X847" s="4">
        <f>Tabla1[[#This Row],[OS-Valor Unitario]]*Tabla1[[#This Row],[CANTIDAD ENTREGA SATELITE]]</f>
        <v>1623000</v>
      </c>
      <c r="Y847" s="4">
        <f>Tabla1[[#This Row],[costo_antes_iva]]*Tabla1[[#This Row],[CANTIDAD ENTREGA SATELITE]]</f>
        <v>1623000</v>
      </c>
      <c r="Z847" s="4">
        <f>Tabla1[[#This Row],[Valor total OS]]-Tabla1[[#This Row],[valor total op]]</f>
        <v>0</v>
      </c>
    </row>
    <row r="848" spans="1:26" x14ac:dyDescent="0.3">
      <c r="A848">
        <v>6565</v>
      </c>
      <c r="B848">
        <v>8</v>
      </c>
      <c r="C848" t="s">
        <v>1138</v>
      </c>
      <c r="D848" t="s">
        <v>1139</v>
      </c>
      <c r="E848" t="s">
        <v>682</v>
      </c>
      <c r="F848" t="s">
        <v>427</v>
      </c>
      <c r="G848" s="2">
        <v>46060</v>
      </c>
      <c r="H848">
        <v>79762458</v>
      </c>
      <c r="I848" t="s">
        <v>1140</v>
      </c>
      <c r="J848" t="s">
        <v>1119</v>
      </c>
      <c r="K848" t="s">
        <v>32</v>
      </c>
      <c r="L848">
        <v>18</v>
      </c>
      <c r="M848">
        <v>21403</v>
      </c>
      <c r="N848" t="s">
        <v>33</v>
      </c>
      <c r="O848" t="s">
        <v>74</v>
      </c>
      <c r="P848" s="4">
        <v>3000</v>
      </c>
      <c r="Q848" s="4">
        <v>3000</v>
      </c>
      <c r="R848" t="s">
        <v>35</v>
      </c>
      <c r="S848" s="4">
        <v>117162961</v>
      </c>
      <c r="T848" t="s">
        <v>121</v>
      </c>
      <c r="U848">
        <v>541</v>
      </c>
      <c r="V848" t="s">
        <v>79</v>
      </c>
      <c r="W848" s="4">
        <f>Tabla1[[#This Row],[OS-Valor Unitario]]-Tabla1[[#This Row],[costo_antes_iva]]</f>
        <v>0</v>
      </c>
      <c r="X848" s="4">
        <f>Tabla1[[#This Row],[OS-Valor Unitario]]*Tabla1[[#This Row],[CANTIDAD ENTREGA SATELITE]]</f>
        <v>1623000</v>
      </c>
      <c r="Y848" s="4">
        <f>Tabla1[[#This Row],[costo_antes_iva]]*Tabla1[[#This Row],[CANTIDAD ENTREGA SATELITE]]</f>
        <v>1623000</v>
      </c>
      <c r="Z848" s="4">
        <f>Tabla1[[#This Row],[Valor total OS]]-Tabla1[[#This Row],[valor total op]]</f>
        <v>0</v>
      </c>
    </row>
    <row r="849" spans="1:26" x14ac:dyDescent="0.3">
      <c r="A849">
        <v>6565</v>
      </c>
      <c r="B849">
        <v>8</v>
      </c>
      <c r="C849" t="s">
        <v>1138</v>
      </c>
      <c r="D849" t="s">
        <v>1139</v>
      </c>
      <c r="E849" t="s">
        <v>682</v>
      </c>
      <c r="F849" t="s">
        <v>427</v>
      </c>
      <c r="G849" s="2">
        <v>46060</v>
      </c>
      <c r="H849">
        <v>79762458</v>
      </c>
      <c r="I849" t="s">
        <v>1140</v>
      </c>
      <c r="J849" t="s">
        <v>1119</v>
      </c>
      <c r="K849" t="s">
        <v>32</v>
      </c>
      <c r="L849">
        <v>18</v>
      </c>
      <c r="M849">
        <v>21403</v>
      </c>
      <c r="N849" t="s">
        <v>33</v>
      </c>
      <c r="O849" t="s">
        <v>74</v>
      </c>
      <c r="P849" s="4">
        <v>3000</v>
      </c>
      <c r="Q849" s="4">
        <v>3000</v>
      </c>
      <c r="R849" t="s">
        <v>35</v>
      </c>
      <c r="S849" s="4">
        <v>117162961</v>
      </c>
      <c r="T849" t="s">
        <v>121</v>
      </c>
      <c r="U849">
        <v>200</v>
      </c>
      <c r="V849" t="s">
        <v>122</v>
      </c>
      <c r="W849" s="4">
        <f>Tabla1[[#This Row],[OS-Valor Unitario]]-Tabla1[[#This Row],[costo_antes_iva]]</f>
        <v>0</v>
      </c>
      <c r="X849" s="4">
        <f>Tabla1[[#This Row],[OS-Valor Unitario]]*Tabla1[[#This Row],[CANTIDAD ENTREGA SATELITE]]</f>
        <v>600000</v>
      </c>
      <c r="Y849" s="4">
        <f>Tabla1[[#This Row],[costo_antes_iva]]*Tabla1[[#This Row],[CANTIDAD ENTREGA SATELITE]]</f>
        <v>600000</v>
      </c>
      <c r="Z849" s="4">
        <f>Tabla1[[#This Row],[Valor total OS]]-Tabla1[[#This Row],[valor total op]]</f>
        <v>0</v>
      </c>
    </row>
    <row r="850" spans="1:26" x14ac:dyDescent="0.3">
      <c r="A850">
        <v>6565</v>
      </c>
      <c r="B850">
        <v>8</v>
      </c>
      <c r="C850" t="s">
        <v>1138</v>
      </c>
      <c r="D850" t="s">
        <v>1139</v>
      </c>
      <c r="E850" t="s">
        <v>682</v>
      </c>
      <c r="F850" t="s">
        <v>427</v>
      </c>
      <c r="G850" s="2">
        <v>46060</v>
      </c>
      <c r="H850">
        <v>79762458</v>
      </c>
      <c r="I850" t="s">
        <v>1140</v>
      </c>
      <c r="J850" t="s">
        <v>1119</v>
      </c>
      <c r="K850" t="s">
        <v>32</v>
      </c>
      <c r="L850">
        <v>18</v>
      </c>
      <c r="M850">
        <v>21403</v>
      </c>
      <c r="N850" t="s">
        <v>33</v>
      </c>
      <c r="O850" t="s">
        <v>74</v>
      </c>
      <c r="P850" s="4">
        <v>3000</v>
      </c>
      <c r="Q850" s="4">
        <v>3000</v>
      </c>
      <c r="R850" t="s">
        <v>35</v>
      </c>
      <c r="S850" s="4">
        <v>117162961</v>
      </c>
      <c r="T850" t="s">
        <v>121</v>
      </c>
      <c r="U850">
        <v>200</v>
      </c>
      <c r="V850" t="s">
        <v>198</v>
      </c>
      <c r="W850" s="4">
        <f>Tabla1[[#This Row],[OS-Valor Unitario]]-Tabla1[[#This Row],[costo_antes_iva]]</f>
        <v>0</v>
      </c>
      <c r="X850" s="4">
        <f>Tabla1[[#This Row],[OS-Valor Unitario]]*Tabla1[[#This Row],[CANTIDAD ENTREGA SATELITE]]</f>
        <v>600000</v>
      </c>
      <c r="Y850" s="4">
        <f>Tabla1[[#This Row],[costo_antes_iva]]*Tabla1[[#This Row],[CANTIDAD ENTREGA SATELITE]]</f>
        <v>600000</v>
      </c>
      <c r="Z850" s="4">
        <f>Tabla1[[#This Row],[Valor total OS]]-Tabla1[[#This Row],[valor total op]]</f>
        <v>0</v>
      </c>
    </row>
    <row r="851" spans="1:26" x14ac:dyDescent="0.3">
      <c r="A851">
        <v>6565</v>
      </c>
      <c r="B851">
        <v>8</v>
      </c>
      <c r="C851" t="s">
        <v>1138</v>
      </c>
      <c r="D851" t="s">
        <v>1139</v>
      </c>
      <c r="E851" t="s">
        <v>682</v>
      </c>
      <c r="F851" t="s">
        <v>427</v>
      </c>
      <c r="G851" s="2">
        <v>46060</v>
      </c>
      <c r="H851">
        <v>79762458</v>
      </c>
      <c r="I851" t="s">
        <v>1140</v>
      </c>
      <c r="J851" t="s">
        <v>1119</v>
      </c>
      <c r="K851" t="s">
        <v>32</v>
      </c>
      <c r="L851">
        <v>18</v>
      </c>
      <c r="M851">
        <v>21403</v>
      </c>
      <c r="N851" t="s">
        <v>33</v>
      </c>
      <c r="O851" t="s">
        <v>74</v>
      </c>
      <c r="P851" s="4">
        <v>3000</v>
      </c>
      <c r="Q851" s="4">
        <v>3000</v>
      </c>
      <c r="R851" t="s">
        <v>35</v>
      </c>
      <c r="S851" s="4">
        <v>117162961</v>
      </c>
      <c r="T851" t="s">
        <v>121</v>
      </c>
      <c r="U851">
        <v>136</v>
      </c>
      <c r="V851" t="s">
        <v>76</v>
      </c>
      <c r="W851" s="4">
        <f>Tabla1[[#This Row],[OS-Valor Unitario]]-Tabla1[[#This Row],[costo_antes_iva]]</f>
        <v>0</v>
      </c>
      <c r="X851" s="4">
        <f>Tabla1[[#This Row],[OS-Valor Unitario]]*Tabla1[[#This Row],[CANTIDAD ENTREGA SATELITE]]</f>
        <v>408000</v>
      </c>
      <c r="Y851" s="4">
        <f>Tabla1[[#This Row],[costo_antes_iva]]*Tabla1[[#This Row],[CANTIDAD ENTREGA SATELITE]]</f>
        <v>408000</v>
      </c>
      <c r="Z851" s="4">
        <f>Tabla1[[#This Row],[Valor total OS]]-Tabla1[[#This Row],[valor total op]]</f>
        <v>0</v>
      </c>
    </row>
    <row r="852" spans="1:26" x14ac:dyDescent="0.3">
      <c r="A852">
        <v>6585</v>
      </c>
      <c r="B852">
        <v>1</v>
      </c>
      <c r="C852" t="s">
        <v>813</v>
      </c>
      <c r="D852" t="s">
        <v>814</v>
      </c>
      <c r="E852" t="s">
        <v>815</v>
      </c>
      <c r="F852" t="s">
        <v>816</v>
      </c>
      <c r="G852" s="2">
        <v>46059</v>
      </c>
      <c r="H852">
        <v>79710410</v>
      </c>
      <c r="I852" t="s">
        <v>817</v>
      </c>
      <c r="J852" t="s">
        <v>818</v>
      </c>
      <c r="K852" t="s">
        <v>64</v>
      </c>
      <c r="L852">
        <v>50</v>
      </c>
      <c r="M852">
        <v>20915</v>
      </c>
      <c r="N852" t="s">
        <v>285</v>
      </c>
      <c r="O852" t="s">
        <v>66</v>
      </c>
      <c r="P852" s="4">
        <v>4000</v>
      </c>
      <c r="Q852" s="4">
        <v>3800</v>
      </c>
      <c r="R852" t="s">
        <v>819</v>
      </c>
      <c r="S852" s="4">
        <v>8284000</v>
      </c>
      <c r="T852" t="s">
        <v>144</v>
      </c>
      <c r="U852">
        <v>50</v>
      </c>
      <c r="V852" t="s">
        <v>66</v>
      </c>
      <c r="W852" s="4">
        <f>Tabla1[[#This Row],[OS-Valor Unitario]]-Tabla1[[#This Row],[costo_antes_iva]]</f>
        <v>-200</v>
      </c>
      <c r="X852" s="4">
        <f>Tabla1[[#This Row],[OS-Valor Unitario]]*Tabla1[[#This Row],[CANTIDAD ENTREGA SATELITE]]</f>
        <v>190000</v>
      </c>
      <c r="Y852" s="4">
        <f>Tabla1[[#This Row],[costo_antes_iva]]*Tabla1[[#This Row],[CANTIDAD ENTREGA SATELITE]]</f>
        <v>200000</v>
      </c>
      <c r="Z852" s="4">
        <f>Tabla1[[#This Row],[Valor total OS]]-Tabla1[[#This Row],[valor total op]]</f>
        <v>-10000</v>
      </c>
    </row>
    <row r="853" spans="1:26" x14ac:dyDescent="0.3">
      <c r="A853">
        <v>6562</v>
      </c>
      <c r="B853">
        <v>1</v>
      </c>
      <c r="C853" t="s">
        <v>1254</v>
      </c>
      <c r="D853" t="s">
        <v>1255</v>
      </c>
      <c r="E853" t="s">
        <v>716</v>
      </c>
      <c r="F853" t="s">
        <v>50</v>
      </c>
      <c r="G853" s="2">
        <v>46059</v>
      </c>
      <c r="H853">
        <v>79711325</v>
      </c>
      <c r="I853" t="s">
        <v>1256</v>
      </c>
      <c r="J853" t="s">
        <v>1257</v>
      </c>
      <c r="K853" t="s">
        <v>32</v>
      </c>
      <c r="L853">
        <v>102</v>
      </c>
      <c r="M853">
        <v>20834</v>
      </c>
      <c r="N853" t="s">
        <v>53</v>
      </c>
      <c r="O853" t="s">
        <v>54</v>
      </c>
      <c r="P853" s="4">
        <v>3000</v>
      </c>
      <c r="Q853" s="4">
        <v>2900</v>
      </c>
      <c r="R853" t="s">
        <v>222</v>
      </c>
      <c r="S853" s="4">
        <v>820100</v>
      </c>
      <c r="T853" t="s">
        <v>716</v>
      </c>
      <c r="U853">
        <v>102</v>
      </c>
      <c r="V853" t="s">
        <v>57</v>
      </c>
      <c r="W853" s="4">
        <f>Tabla1[[#This Row],[OS-Valor Unitario]]-Tabla1[[#This Row],[costo_antes_iva]]</f>
        <v>-100</v>
      </c>
      <c r="X853" s="4">
        <f>Tabla1[[#This Row],[OS-Valor Unitario]]*Tabla1[[#This Row],[CANTIDAD ENTREGA SATELITE]]</f>
        <v>295800</v>
      </c>
      <c r="Y853" s="4">
        <f>Tabla1[[#This Row],[costo_antes_iva]]*Tabla1[[#This Row],[CANTIDAD ENTREGA SATELITE]]</f>
        <v>306000</v>
      </c>
      <c r="Z853" s="4">
        <f>Tabla1[[#This Row],[Valor total OS]]-Tabla1[[#This Row],[valor total op]]</f>
        <v>-10200</v>
      </c>
    </row>
    <row r="854" spans="1:26" x14ac:dyDescent="0.3">
      <c r="A854">
        <v>6559</v>
      </c>
      <c r="B854">
        <v>3</v>
      </c>
      <c r="C854" t="s">
        <v>1267</v>
      </c>
      <c r="D854" t="s">
        <v>1268</v>
      </c>
      <c r="E854" t="s">
        <v>130</v>
      </c>
      <c r="F854" t="s">
        <v>1260</v>
      </c>
      <c r="G854" s="2">
        <v>46059</v>
      </c>
      <c r="H854">
        <v>79698024</v>
      </c>
      <c r="I854" t="s">
        <v>1269</v>
      </c>
      <c r="J854" t="s">
        <v>1262</v>
      </c>
      <c r="K854" t="s">
        <v>32</v>
      </c>
      <c r="L854">
        <v>28</v>
      </c>
      <c r="M854">
        <v>20914</v>
      </c>
      <c r="N854" t="s">
        <v>1263</v>
      </c>
      <c r="O854" t="s">
        <v>702</v>
      </c>
      <c r="P854" s="4">
        <v>12000</v>
      </c>
      <c r="Q854" s="4">
        <v>12000</v>
      </c>
      <c r="R854" t="s">
        <v>819</v>
      </c>
      <c r="S854" s="4">
        <v>37738918</v>
      </c>
      <c r="T854" t="s">
        <v>111</v>
      </c>
      <c r="U854">
        <v>28</v>
      </c>
      <c r="V854" t="s">
        <v>703</v>
      </c>
      <c r="W854" s="4">
        <f>Tabla1[[#This Row],[OS-Valor Unitario]]-Tabla1[[#This Row],[costo_antes_iva]]</f>
        <v>0</v>
      </c>
      <c r="X854" s="4">
        <f>Tabla1[[#This Row],[OS-Valor Unitario]]*Tabla1[[#This Row],[CANTIDAD ENTREGA SATELITE]]</f>
        <v>336000</v>
      </c>
      <c r="Y854" s="4">
        <f>Tabla1[[#This Row],[costo_antes_iva]]*Tabla1[[#This Row],[CANTIDAD ENTREGA SATELITE]]</f>
        <v>336000</v>
      </c>
      <c r="Z854" s="4">
        <f>Tabla1[[#This Row],[Valor total OS]]-Tabla1[[#This Row],[valor total op]]</f>
        <v>0</v>
      </c>
    </row>
    <row r="855" spans="1:26" x14ac:dyDescent="0.3">
      <c r="A855">
        <v>6559</v>
      </c>
      <c r="B855">
        <v>3</v>
      </c>
      <c r="C855" t="s">
        <v>1267</v>
      </c>
      <c r="D855" t="s">
        <v>1268</v>
      </c>
      <c r="E855" t="s">
        <v>130</v>
      </c>
      <c r="F855" t="s">
        <v>1260</v>
      </c>
      <c r="G855" s="2">
        <v>46059</v>
      </c>
      <c r="H855">
        <v>79698024</v>
      </c>
      <c r="I855" t="s">
        <v>1269</v>
      </c>
      <c r="J855" t="s">
        <v>1262</v>
      </c>
      <c r="K855" t="s">
        <v>77</v>
      </c>
      <c r="L855">
        <v>28</v>
      </c>
      <c r="M855">
        <v>20904</v>
      </c>
      <c r="N855" t="s">
        <v>1263</v>
      </c>
      <c r="O855" t="s">
        <v>698</v>
      </c>
      <c r="P855" s="4">
        <v>1300</v>
      </c>
      <c r="Q855" s="4">
        <v>1400</v>
      </c>
      <c r="R855" t="s">
        <v>819</v>
      </c>
      <c r="S855" s="4">
        <v>37738918</v>
      </c>
      <c r="T855" t="s">
        <v>111</v>
      </c>
      <c r="U855">
        <v>28</v>
      </c>
      <c r="V855" t="s">
        <v>699</v>
      </c>
      <c r="W855" s="4">
        <f>Tabla1[[#This Row],[OS-Valor Unitario]]-Tabla1[[#This Row],[costo_antes_iva]]</f>
        <v>100</v>
      </c>
      <c r="X855" s="4">
        <f>Tabla1[[#This Row],[OS-Valor Unitario]]*Tabla1[[#This Row],[CANTIDAD ENTREGA SATELITE]]</f>
        <v>39200</v>
      </c>
      <c r="Y855" s="4">
        <f>Tabla1[[#This Row],[costo_antes_iva]]*Tabla1[[#This Row],[CANTIDAD ENTREGA SATELITE]]</f>
        <v>36400</v>
      </c>
      <c r="Z855" s="4">
        <f>Tabla1[[#This Row],[Valor total OS]]-Tabla1[[#This Row],[valor total op]]</f>
        <v>2800</v>
      </c>
    </row>
    <row r="856" spans="1:26" x14ac:dyDescent="0.3">
      <c r="A856">
        <v>6559</v>
      </c>
      <c r="B856">
        <v>4</v>
      </c>
      <c r="C856" t="s">
        <v>1270</v>
      </c>
      <c r="D856" t="s">
        <v>1271</v>
      </c>
      <c r="E856" t="s">
        <v>446</v>
      </c>
      <c r="F856" t="s">
        <v>1260</v>
      </c>
      <c r="G856" s="2">
        <v>46059</v>
      </c>
      <c r="H856">
        <v>79698262</v>
      </c>
      <c r="I856" t="s">
        <v>1272</v>
      </c>
      <c r="J856" t="s">
        <v>1262</v>
      </c>
      <c r="K856" t="s">
        <v>32</v>
      </c>
      <c r="L856">
        <v>28</v>
      </c>
      <c r="M856">
        <v>20944</v>
      </c>
      <c r="N856" t="s">
        <v>1263</v>
      </c>
      <c r="O856" t="s">
        <v>645</v>
      </c>
      <c r="P856" s="4">
        <v>10000</v>
      </c>
      <c r="Q856" s="4">
        <v>12000</v>
      </c>
      <c r="R856" t="s">
        <v>819</v>
      </c>
      <c r="S856" s="4">
        <v>37738918</v>
      </c>
      <c r="T856" t="s">
        <v>56</v>
      </c>
      <c r="U856">
        <v>28</v>
      </c>
      <c r="V856" t="s">
        <v>646</v>
      </c>
      <c r="W856" s="4">
        <f>Tabla1[[#This Row],[OS-Valor Unitario]]-Tabla1[[#This Row],[costo_antes_iva]]</f>
        <v>2000</v>
      </c>
      <c r="X856" s="4">
        <f>Tabla1[[#This Row],[OS-Valor Unitario]]*Tabla1[[#This Row],[CANTIDAD ENTREGA SATELITE]]</f>
        <v>336000</v>
      </c>
      <c r="Y856" s="4">
        <f>Tabla1[[#This Row],[costo_antes_iva]]*Tabla1[[#This Row],[CANTIDAD ENTREGA SATELITE]]</f>
        <v>280000</v>
      </c>
      <c r="Z856" s="4">
        <f>Tabla1[[#This Row],[Valor total OS]]-Tabla1[[#This Row],[valor total op]]</f>
        <v>56000</v>
      </c>
    </row>
    <row r="857" spans="1:26" x14ac:dyDescent="0.3">
      <c r="A857">
        <v>6559</v>
      </c>
      <c r="B857">
        <v>8</v>
      </c>
      <c r="C857" t="s">
        <v>1281</v>
      </c>
      <c r="D857" t="s">
        <v>1282</v>
      </c>
      <c r="E857" t="s">
        <v>236</v>
      </c>
      <c r="F857" t="s">
        <v>1260</v>
      </c>
      <c r="G857" s="2">
        <v>46059</v>
      </c>
      <c r="H857">
        <v>79700967</v>
      </c>
      <c r="I857" t="s">
        <v>1269</v>
      </c>
      <c r="J857" t="s">
        <v>1262</v>
      </c>
      <c r="K857" t="s">
        <v>32</v>
      </c>
      <c r="L857">
        <v>12</v>
      </c>
      <c r="M857">
        <v>20939</v>
      </c>
      <c r="N857" t="s">
        <v>1263</v>
      </c>
      <c r="O857" t="s">
        <v>626</v>
      </c>
      <c r="P857" s="4">
        <v>15500</v>
      </c>
      <c r="Q857" s="4">
        <v>13000</v>
      </c>
      <c r="R857" t="s">
        <v>819</v>
      </c>
      <c r="S857" s="4">
        <v>37738918</v>
      </c>
      <c r="T857" t="s">
        <v>238</v>
      </c>
      <c r="U857">
        <v>12</v>
      </c>
      <c r="V857" t="s">
        <v>627</v>
      </c>
      <c r="W857" s="4">
        <f>Tabla1[[#This Row],[OS-Valor Unitario]]-Tabla1[[#This Row],[costo_antes_iva]]</f>
        <v>-2500</v>
      </c>
      <c r="X857" s="4">
        <f>Tabla1[[#This Row],[OS-Valor Unitario]]*Tabla1[[#This Row],[CANTIDAD ENTREGA SATELITE]]</f>
        <v>156000</v>
      </c>
      <c r="Y857" s="4">
        <f>Tabla1[[#This Row],[costo_antes_iva]]*Tabla1[[#This Row],[CANTIDAD ENTREGA SATELITE]]</f>
        <v>186000</v>
      </c>
      <c r="Z857" s="4">
        <f>Tabla1[[#This Row],[Valor total OS]]-Tabla1[[#This Row],[valor total op]]</f>
        <v>-30000</v>
      </c>
    </row>
    <row r="858" spans="1:26" x14ac:dyDescent="0.3">
      <c r="A858">
        <v>6559</v>
      </c>
      <c r="B858">
        <v>8</v>
      </c>
      <c r="C858" t="s">
        <v>1281</v>
      </c>
      <c r="D858" t="s">
        <v>1282</v>
      </c>
      <c r="E858" t="s">
        <v>236</v>
      </c>
      <c r="F858" t="s">
        <v>1260</v>
      </c>
      <c r="G858" s="2">
        <v>46059</v>
      </c>
      <c r="H858">
        <v>79700967</v>
      </c>
      <c r="I858" t="s">
        <v>1269</v>
      </c>
      <c r="J858" t="s">
        <v>1262</v>
      </c>
      <c r="K858" t="s">
        <v>77</v>
      </c>
      <c r="L858">
        <v>12</v>
      </c>
      <c r="M858">
        <v>20928</v>
      </c>
      <c r="N858" t="s">
        <v>1263</v>
      </c>
      <c r="O858" t="s">
        <v>698</v>
      </c>
      <c r="P858" s="4">
        <v>1300</v>
      </c>
      <c r="Q858" s="4">
        <v>1400</v>
      </c>
      <c r="R858" t="s">
        <v>819</v>
      </c>
      <c r="S858" s="4">
        <v>37738918</v>
      </c>
      <c r="T858" t="s">
        <v>238</v>
      </c>
      <c r="U858">
        <v>12</v>
      </c>
      <c r="V858" t="s">
        <v>699</v>
      </c>
      <c r="W858" s="4">
        <f>Tabla1[[#This Row],[OS-Valor Unitario]]-Tabla1[[#This Row],[costo_antes_iva]]</f>
        <v>100</v>
      </c>
      <c r="X858" s="4">
        <f>Tabla1[[#This Row],[OS-Valor Unitario]]*Tabla1[[#This Row],[CANTIDAD ENTREGA SATELITE]]</f>
        <v>16800</v>
      </c>
      <c r="Y858" s="4">
        <f>Tabla1[[#This Row],[costo_antes_iva]]*Tabla1[[#This Row],[CANTIDAD ENTREGA SATELITE]]</f>
        <v>15600</v>
      </c>
      <c r="Z858" s="4">
        <f>Tabla1[[#This Row],[Valor total OS]]-Tabla1[[#This Row],[valor total op]]</f>
        <v>1200</v>
      </c>
    </row>
    <row r="859" spans="1:26" x14ac:dyDescent="0.3">
      <c r="A859">
        <v>6559</v>
      </c>
      <c r="B859">
        <v>9</v>
      </c>
      <c r="C859" t="s">
        <v>1283</v>
      </c>
      <c r="D859" t="s">
        <v>1284</v>
      </c>
      <c r="E859" t="s">
        <v>236</v>
      </c>
      <c r="F859" t="s">
        <v>1260</v>
      </c>
      <c r="G859" s="2">
        <v>46059</v>
      </c>
      <c r="H859">
        <v>79701015</v>
      </c>
      <c r="I859" t="s">
        <v>1272</v>
      </c>
      <c r="J859" t="s">
        <v>1262</v>
      </c>
      <c r="K859" t="s">
        <v>32</v>
      </c>
      <c r="L859">
        <v>58</v>
      </c>
      <c r="M859">
        <v>20940</v>
      </c>
      <c r="N859" t="s">
        <v>1263</v>
      </c>
      <c r="O859" t="s">
        <v>626</v>
      </c>
      <c r="P859" s="4">
        <v>15500</v>
      </c>
      <c r="Q859" s="4">
        <v>13000</v>
      </c>
      <c r="R859" t="s">
        <v>819</v>
      </c>
      <c r="S859" s="4">
        <v>37738918</v>
      </c>
      <c r="T859" t="s">
        <v>238</v>
      </c>
      <c r="U859">
        <v>58</v>
      </c>
      <c r="V859" t="s">
        <v>627</v>
      </c>
      <c r="W859" s="4">
        <f>Tabla1[[#This Row],[OS-Valor Unitario]]-Tabla1[[#This Row],[costo_antes_iva]]</f>
        <v>-2500</v>
      </c>
      <c r="X859" s="4">
        <f>Tabla1[[#This Row],[OS-Valor Unitario]]*Tabla1[[#This Row],[CANTIDAD ENTREGA SATELITE]]</f>
        <v>754000</v>
      </c>
      <c r="Y859" s="4">
        <f>Tabla1[[#This Row],[costo_antes_iva]]*Tabla1[[#This Row],[CANTIDAD ENTREGA SATELITE]]</f>
        <v>899000</v>
      </c>
      <c r="Z859" s="4">
        <f>Tabla1[[#This Row],[Valor total OS]]-Tabla1[[#This Row],[valor total op]]</f>
        <v>-145000</v>
      </c>
    </row>
    <row r="860" spans="1:26" x14ac:dyDescent="0.3">
      <c r="A860">
        <v>6559</v>
      </c>
      <c r="B860">
        <v>9</v>
      </c>
      <c r="C860" t="s">
        <v>1283</v>
      </c>
      <c r="D860" t="s">
        <v>1284</v>
      </c>
      <c r="E860" t="s">
        <v>236</v>
      </c>
      <c r="F860" t="s">
        <v>1260</v>
      </c>
      <c r="G860" s="2">
        <v>46059</v>
      </c>
      <c r="H860">
        <v>79701015</v>
      </c>
      <c r="I860" t="s">
        <v>1272</v>
      </c>
      <c r="J860" t="s">
        <v>1262</v>
      </c>
      <c r="K860" t="s">
        <v>77</v>
      </c>
      <c r="L860">
        <v>58</v>
      </c>
      <c r="M860">
        <v>20929</v>
      </c>
      <c r="N860" t="s">
        <v>1263</v>
      </c>
      <c r="O860" t="s">
        <v>698</v>
      </c>
      <c r="P860" s="4">
        <v>1300</v>
      </c>
      <c r="Q860" s="4">
        <v>1400</v>
      </c>
      <c r="R860" t="s">
        <v>819</v>
      </c>
      <c r="S860" s="4">
        <v>37738918</v>
      </c>
      <c r="T860" t="s">
        <v>238</v>
      </c>
      <c r="U860">
        <v>58</v>
      </c>
      <c r="V860" t="s">
        <v>699</v>
      </c>
      <c r="W860" s="4">
        <f>Tabla1[[#This Row],[OS-Valor Unitario]]-Tabla1[[#This Row],[costo_antes_iva]]</f>
        <v>100</v>
      </c>
      <c r="X860" s="4">
        <f>Tabla1[[#This Row],[OS-Valor Unitario]]*Tabla1[[#This Row],[CANTIDAD ENTREGA SATELITE]]</f>
        <v>81200</v>
      </c>
      <c r="Y860" s="4">
        <f>Tabla1[[#This Row],[costo_antes_iva]]*Tabla1[[#This Row],[CANTIDAD ENTREGA SATELITE]]</f>
        <v>75400</v>
      </c>
      <c r="Z860" s="4">
        <f>Tabla1[[#This Row],[Valor total OS]]-Tabla1[[#This Row],[valor total op]]</f>
        <v>5800</v>
      </c>
    </row>
    <row r="861" spans="1:26" x14ac:dyDescent="0.3">
      <c r="A861">
        <v>6556</v>
      </c>
      <c r="B861">
        <v>1</v>
      </c>
      <c r="C861" t="s">
        <v>1285</v>
      </c>
      <c r="D861" t="s">
        <v>1286</v>
      </c>
      <c r="E861" t="s">
        <v>219</v>
      </c>
      <c r="F861" t="s">
        <v>321</v>
      </c>
      <c r="G861" s="2">
        <v>46058</v>
      </c>
      <c r="H861">
        <v>79649807</v>
      </c>
      <c r="I861" t="s">
        <v>1287</v>
      </c>
      <c r="J861" t="s">
        <v>1288</v>
      </c>
      <c r="K861" t="s">
        <v>77</v>
      </c>
      <c r="L861">
        <v>2</v>
      </c>
      <c r="M861">
        <v>20862</v>
      </c>
      <c r="N861" t="s">
        <v>256</v>
      </c>
      <c r="O861" t="s">
        <v>78</v>
      </c>
      <c r="P861" s="4">
        <v>1000</v>
      </c>
      <c r="Q861" s="4">
        <v>1000</v>
      </c>
      <c r="R861" t="s">
        <v>459</v>
      </c>
      <c r="S861" s="4">
        <v>40862</v>
      </c>
      <c r="T861" t="s">
        <v>144</v>
      </c>
      <c r="U861">
        <v>2</v>
      </c>
      <c r="V861" t="s">
        <v>79</v>
      </c>
      <c r="W861" s="4">
        <f>Tabla1[[#This Row],[OS-Valor Unitario]]-Tabla1[[#This Row],[costo_antes_iva]]</f>
        <v>0</v>
      </c>
      <c r="X861" s="4">
        <f>Tabla1[[#This Row],[OS-Valor Unitario]]*Tabla1[[#This Row],[CANTIDAD ENTREGA SATELITE]]</f>
        <v>2000</v>
      </c>
      <c r="Y861" s="4">
        <f>Tabla1[[#This Row],[costo_antes_iva]]*Tabla1[[#This Row],[CANTIDAD ENTREGA SATELITE]]</f>
        <v>2000</v>
      </c>
      <c r="Z861" s="4">
        <f>Tabla1[[#This Row],[Valor total OS]]-Tabla1[[#This Row],[valor total op]]</f>
        <v>0</v>
      </c>
    </row>
    <row r="862" spans="1:26" x14ac:dyDescent="0.3">
      <c r="A862">
        <v>6555</v>
      </c>
      <c r="B862">
        <v>1</v>
      </c>
      <c r="C862" t="s">
        <v>1289</v>
      </c>
      <c r="D862" t="s">
        <v>1290</v>
      </c>
      <c r="E862" t="s">
        <v>28</v>
      </c>
      <c r="F862" t="s">
        <v>29</v>
      </c>
      <c r="G862" s="2">
        <v>46057</v>
      </c>
      <c r="H862">
        <v>79582741</v>
      </c>
      <c r="I862" t="s">
        <v>1291</v>
      </c>
      <c r="J862" t="s">
        <v>1292</v>
      </c>
      <c r="K862" t="s">
        <v>32</v>
      </c>
      <c r="L862">
        <v>23</v>
      </c>
      <c r="M862">
        <v>20960</v>
      </c>
      <c r="N862" t="s">
        <v>33</v>
      </c>
      <c r="O862" t="s">
        <v>272</v>
      </c>
      <c r="P862" s="4">
        <v>7000</v>
      </c>
      <c r="Q862" s="4">
        <v>7000</v>
      </c>
      <c r="R862" t="s">
        <v>819</v>
      </c>
      <c r="S862" s="4">
        <v>6596480</v>
      </c>
      <c r="T862" t="s">
        <v>36</v>
      </c>
      <c r="U862">
        <v>23</v>
      </c>
      <c r="V862" t="s">
        <v>273</v>
      </c>
      <c r="W862" s="4">
        <f>Tabla1[[#This Row],[OS-Valor Unitario]]-Tabla1[[#This Row],[costo_antes_iva]]</f>
        <v>0</v>
      </c>
      <c r="X862" s="4">
        <f>Tabla1[[#This Row],[OS-Valor Unitario]]*Tabla1[[#This Row],[CANTIDAD ENTREGA SATELITE]]</f>
        <v>161000</v>
      </c>
      <c r="Y862" s="4">
        <f>Tabla1[[#This Row],[costo_antes_iva]]*Tabla1[[#This Row],[CANTIDAD ENTREGA SATELITE]]</f>
        <v>161000</v>
      </c>
      <c r="Z862" s="4">
        <f>Tabla1[[#This Row],[Valor total OS]]-Tabla1[[#This Row],[valor total op]]</f>
        <v>0</v>
      </c>
    </row>
    <row r="863" spans="1:26" x14ac:dyDescent="0.3">
      <c r="A863">
        <v>6555</v>
      </c>
      <c r="B863">
        <v>1</v>
      </c>
      <c r="C863" t="s">
        <v>1289</v>
      </c>
      <c r="D863" t="s">
        <v>1290</v>
      </c>
      <c r="E863" t="s">
        <v>28</v>
      </c>
      <c r="F863" t="s">
        <v>29</v>
      </c>
      <c r="G863" s="2">
        <v>46057</v>
      </c>
      <c r="H863">
        <v>79582741</v>
      </c>
      <c r="I863" t="s">
        <v>1291</v>
      </c>
      <c r="J863" t="s">
        <v>1292</v>
      </c>
      <c r="K863" t="s">
        <v>64</v>
      </c>
      <c r="L863">
        <v>23</v>
      </c>
      <c r="M863">
        <v>20911</v>
      </c>
      <c r="N863" t="s">
        <v>33</v>
      </c>
      <c r="O863" t="s">
        <v>66</v>
      </c>
      <c r="P863" s="4">
        <v>1500</v>
      </c>
      <c r="Q863" s="4">
        <v>1200</v>
      </c>
      <c r="R863" t="s">
        <v>819</v>
      </c>
      <c r="S863" s="4">
        <v>6596480</v>
      </c>
      <c r="T863" t="s">
        <v>36</v>
      </c>
      <c r="U863">
        <v>23</v>
      </c>
      <c r="V863" t="s">
        <v>66</v>
      </c>
      <c r="W863" s="4">
        <f>Tabla1[[#This Row],[OS-Valor Unitario]]-Tabla1[[#This Row],[costo_antes_iva]]</f>
        <v>-300</v>
      </c>
      <c r="X863" s="4">
        <f>Tabla1[[#This Row],[OS-Valor Unitario]]*Tabla1[[#This Row],[CANTIDAD ENTREGA SATELITE]]</f>
        <v>27600</v>
      </c>
      <c r="Y863" s="4">
        <f>Tabla1[[#This Row],[costo_antes_iva]]*Tabla1[[#This Row],[CANTIDAD ENTREGA SATELITE]]</f>
        <v>34500</v>
      </c>
      <c r="Z863" s="4">
        <f>Tabla1[[#This Row],[Valor total OS]]-Tabla1[[#This Row],[valor total op]]</f>
        <v>-6900</v>
      </c>
    </row>
    <row r="864" spans="1:26" x14ac:dyDescent="0.3">
      <c r="A864">
        <v>6555</v>
      </c>
      <c r="B864">
        <v>2</v>
      </c>
      <c r="C864" t="s">
        <v>1293</v>
      </c>
      <c r="D864" t="s">
        <v>1294</v>
      </c>
      <c r="E864" t="s">
        <v>28</v>
      </c>
      <c r="F864" t="s">
        <v>29</v>
      </c>
      <c r="G864" s="2">
        <v>46057</v>
      </c>
      <c r="H864">
        <v>79582795</v>
      </c>
      <c r="I864" t="s">
        <v>1291</v>
      </c>
      <c r="J864" t="s">
        <v>1292</v>
      </c>
      <c r="K864" t="s">
        <v>32</v>
      </c>
      <c r="L864">
        <v>23</v>
      </c>
      <c r="M864">
        <v>20961</v>
      </c>
      <c r="N864" t="s">
        <v>33</v>
      </c>
      <c r="O864" t="s">
        <v>272</v>
      </c>
      <c r="P864" s="4">
        <v>7000</v>
      </c>
      <c r="Q864" s="4">
        <v>7000</v>
      </c>
      <c r="R864" t="s">
        <v>819</v>
      </c>
      <c r="S864" s="4">
        <v>6596480</v>
      </c>
      <c r="T864" t="s">
        <v>36</v>
      </c>
      <c r="U864">
        <v>23</v>
      </c>
      <c r="V864" t="s">
        <v>273</v>
      </c>
      <c r="W864" s="4">
        <f>Tabla1[[#This Row],[OS-Valor Unitario]]-Tabla1[[#This Row],[costo_antes_iva]]</f>
        <v>0</v>
      </c>
      <c r="X864" s="4">
        <f>Tabla1[[#This Row],[OS-Valor Unitario]]*Tabla1[[#This Row],[CANTIDAD ENTREGA SATELITE]]</f>
        <v>161000</v>
      </c>
      <c r="Y864" s="4">
        <f>Tabla1[[#This Row],[costo_antes_iva]]*Tabla1[[#This Row],[CANTIDAD ENTREGA SATELITE]]</f>
        <v>161000</v>
      </c>
      <c r="Z864" s="4">
        <f>Tabla1[[#This Row],[Valor total OS]]-Tabla1[[#This Row],[valor total op]]</f>
        <v>0</v>
      </c>
    </row>
    <row r="865" spans="1:26" x14ac:dyDescent="0.3">
      <c r="A865">
        <v>6555</v>
      </c>
      <c r="B865">
        <v>2</v>
      </c>
      <c r="C865" t="s">
        <v>1293</v>
      </c>
      <c r="D865" t="s">
        <v>1294</v>
      </c>
      <c r="E865" t="s">
        <v>28</v>
      </c>
      <c r="F865" t="s">
        <v>29</v>
      </c>
      <c r="G865" s="2">
        <v>46057</v>
      </c>
      <c r="H865">
        <v>79582795</v>
      </c>
      <c r="I865" t="s">
        <v>1291</v>
      </c>
      <c r="J865" t="s">
        <v>1292</v>
      </c>
      <c r="K865" t="s">
        <v>64</v>
      </c>
      <c r="L865">
        <v>23</v>
      </c>
      <c r="M865">
        <v>20894</v>
      </c>
      <c r="N865" t="s">
        <v>33</v>
      </c>
      <c r="O865" t="s">
        <v>66</v>
      </c>
      <c r="P865" s="4">
        <v>1500</v>
      </c>
      <c r="Q865" s="4">
        <v>1200</v>
      </c>
      <c r="R865" t="s">
        <v>819</v>
      </c>
      <c r="S865" s="4">
        <v>6596480</v>
      </c>
      <c r="T865" t="s">
        <v>36</v>
      </c>
      <c r="U865">
        <v>23</v>
      </c>
      <c r="V865" t="s">
        <v>66</v>
      </c>
      <c r="W865" s="4">
        <f>Tabla1[[#This Row],[OS-Valor Unitario]]-Tabla1[[#This Row],[costo_antes_iva]]</f>
        <v>-300</v>
      </c>
      <c r="X865" s="4">
        <f>Tabla1[[#This Row],[OS-Valor Unitario]]*Tabla1[[#This Row],[CANTIDAD ENTREGA SATELITE]]</f>
        <v>27600</v>
      </c>
      <c r="Y865" s="4">
        <f>Tabla1[[#This Row],[costo_antes_iva]]*Tabla1[[#This Row],[CANTIDAD ENTREGA SATELITE]]</f>
        <v>34500</v>
      </c>
      <c r="Z865" s="4">
        <f>Tabla1[[#This Row],[Valor total OS]]-Tabla1[[#This Row],[valor total op]]</f>
        <v>-6900</v>
      </c>
    </row>
    <row r="866" spans="1:26" x14ac:dyDescent="0.3">
      <c r="A866">
        <v>6555</v>
      </c>
      <c r="B866">
        <v>3</v>
      </c>
      <c r="C866" t="s">
        <v>1295</v>
      </c>
      <c r="D866" t="s">
        <v>1296</v>
      </c>
      <c r="E866" t="s">
        <v>28</v>
      </c>
      <c r="F866" t="s">
        <v>29</v>
      </c>
      <c r="G866" s="2">
        <v>46057</v>
      </c>
      <c r="H866">
        <v>79589526</v>
      </c>
      <c r="I866" t="s">
        <v>1297</v>
      </c>
      <c r="J866" t="s">
        <v>1292</v>
      </c>
      <c r="K866" t="s">
        <v>32</v>
      </c>
      <c r="L866">
        <v>32</v>
      </c>
      <c r="M866">
        <v>20962</v>
      </c>
      <c r="N866" t="s">
        <v>33</v>
      </c>
      <c r="O866" t="s">
        <v>272</v>
      </c>
      <c r="P866" s="4">
        <v>7000</v>
      </c>
      <c r="Q866" s="4">
        <v>7000</v>
      </c>
      <c r="R866" t="s">
        <v>819</v>
      </c>
      <c r="S866" s="4">
        <v>6596480</v>
      </c>
      <c r="T866" t="s">
        <v>36</v>
      </c>
      <c r="U866">
        <v>32</v>
      </c>
      <c r="V866" t="s">
        <v>273</v>
      </c>
      <c r="W866" s="4">
        <f>Tabla1[[#This Row],[OS-Valor Unitario]]-Tabla1[[#This Row],[costo_antes_iva]]</f>
        <v>0</v>
      </c>
      <c r="X866" s="4">
        <f>Tabla1[[#This Row],[OS-Valor Unitario]]*Tabla1[[#This Row],[CANTIDAD ENTREGA SATELITE]]</f>
        <v>224000</v>
      </c>
      <c r="Y866" s="4">
        <f>Tabla1[[#This Row],[costo_antes_iva]]*Tabla1[[#This Row],[CANTIDAD ENTREGA SATELITE]]</f>
        <v>224000</v>
      </c>
      <c r="Z866" s="4">
        <f>Tabla1[[#This Row],[Valor total OS]]-Tabla1[[#This Row],[valor total op]]</f>
        <v>0</v>
      </c>
    </row>
    <row r="867" spans="1:26" x14ac:dyDescent="0.3">
      <c r="A867">
        <v>6555</v>
      </c>
      <c r="B867">
        <v>3</v>
      </c>
      <c r="C867" t="s">
        <v>1295</v>
      </c>
      <c r="D867" t="s">
        <v>1296</v>
      </c>
      <c r="E867" t="s">
        <v>28</v>
      </c>
      <c r="F867" t="s">
        <v>29</v>
      </c>
      <c r="G867" s="2">
        <v>46057</v>
      </c>
      <c r="H867">
        <v>79589526</v>
      </c>
      <c r="I867" t="s">
        <v>1297</v>
      </c>
      <c r="J867" t="s">
        <v>1292</v>
      </c>
      <c r="K867" t="s">
        <v>64</v>
      </c>
      <c r="L867">
        <v>32</v>
      </c>
      <c r="M867">
        <v>20895</v>
      </c>
      <c r="N867" t="s">
        <v>33</v>
      </c>
      <c r="O867" t="s">
        <v>66</v>
      </c>
      <c r="P867" s="4">
        <v>1500</v>
      </c>
      <c r="Q867" s="4">
        <v>1200</v>
      </c>
      <c r="R867" t="s">
        <v>819</v>
      </c>
      <c r="S867" s="4">
        <v>6596480</v>
      </c>
      <c r="T867" t="s">
        <v>36</v>
      </c>
      <c r="U867">
        <v>32</v>
      </c>
      <c r="V867" t="s">
        <v>66</v>
      </c>
      <c r="W867" s="4">
        <f>Tabla1[[#This Row],[OS-Valor Unitario]]-Tabla1[[#This Row],[costo_antes_iva]]</f>
        <v>-300</v>
      </c>
      <c r="X867" s="4">
        <f>Tabla1[[#This Row],[OS-Valor Unitario]]*Tabla1[[#This Row],[CANTIDAD ENTREGA SATELITE]]</f>
        <v>38400</v>
      </c>
      <c r="Y867" s="4">
        <f>Tabla1[[#This Row],[costo_antes_iva]]*Tabla1[[#This Row],[CANTIDAD ENTREGA SATELITE]]</f>
        <v>48000</v>
      </c>
      <c r="Z867" s="4">
        <f>Tabla1[[#This Row],[Valor total OS]]-Tabla1[[#This Row],[valor total op]]</f>
        <v>-9600</v>
      </c>
    </row>
    <row r="868" spans="1:26" x14ac:dyDescent="0.3">
      <c r="A868">
        <v>6555</v>
      </c>
      <c r="B868">
        <v>4</v>
      </c>
      <c r="C868" t="s">
        <v>1298</v>
      </c>
      <c r="D868" t="s">
        <v>1299</v>
      </c>
      <c r="E868" t="s">
        <v>28</v>
      </c>
      <c r="F868" t="s">
        <v>29</v>
      </c>
      <c r="G868" s="2">
        <v>46057</v>
      </c>
      <c r="H868">
        <v>79589953</v>
      </c>
      <c r="I868" t="s">
        <v>1300</v>
      </c>
      <c r="J868" t="s">
        <v>1292</v>
      </c>
      <c r="K868" t="s">
        <v>32</v>
      </c>
      <c r="L868">
        <v>32</v>
      </c>
      <c r="M868">
        <v>20963</v>
      </c>
      <c r="N868" t="s">
        <v>33</v>
      </c>
      <c r="O868" t="s">
        <v>272</v>
      </c>
      <c r="P868" s="4">
        <v>7000</v>
      </c>
      <c r="Q868" s="4">
        <v>7000</v>
      </c>
      <c r="R868" t="s">
        <v>819</v>
      </c>
      <c r="S868" s="4">
        <v>6596480</v>
      </c>
      <c r="T868" t="s">
        <v>36</v>
      </c>
      <c r="U868">
        <v>32</v>
      </c>
      <c r="V868" t="s">
        <v>273</v>
      </c>
      <c r="W868" s="4">
        <f>Tabla1[[#This Row],[OS-Valor Unitario]]-Tabla1[[#This Row],[costo_antes_iva]]</f>
        <v>0</v>
      </c>
      <c r="X868" s="4">
        <f>Tabla1[[#This Row],[OS-Valor Unitario]]*Tabla1[[#This Row],[CANTIDAD ENTREGA SATELITE]]</f>
        <v>224000</v>
      </c>
      <c r="Y868" s="4">
        <f>Tabla1[[#This Row],[costo_antes_iva]]*Tabla1[[#This Row],[CANTIDAD ENTREGA SATELITE]]</f>
        <v>224000</v>
      </c>
      <c r="Z868" s="4">
        <f>Tabla1[[#This Row],[Valor total OS]]-Tabla1[[#This Row],[valor total op]]</f>
        <v>0</v>
      </c>
    </row>
    <row r="869" spans="1:26" x14ac:dyDescent="0.3">
      <c r="A869">
        <v>6555</v>
      </c>
      <c r="B869">
        <v>4</v>
      </c>
      <c r="C869" t="s">
        <v>1298</v>
      </c>
      <c r="D869" t="s">
        <v>1299</v>
      </c>
      <c r="E869" t="s">
        <v>28</v>
      </c>
      <c r="F869" t="s">
        <v>29</v>
      </c>
      <c r="G869" s="2">
        <v>46057</v>
      </c>
      <c r="H869">
        <v>79589953</v>
      </c>
      <c r="I869" t="s">
        <v>1300</v>
      </c>
      <c r="J869" t="s">
        <v>1292</v>
      </c>
      <c r="K869" t="s">
        <v>64</v>
      </c>
      <c r="L869">
        <v>32</v>
      </c>
      <c r="M869">
        <v>20912</v>
      </c>
      <c r="N869" t="s">
        <v>33</v>
      </c>
      <c r="O869" t="s">
        <v>66</v>
      </c>
      <c r="P869" s="4">
        <v>1500</v>
      </c>
      <c r="Q869" s="4">
        <v>1200</v>
      </c>
      <c r="R869" t="s">
        <v>819</v>
      </c>
      <c r="S869" s="4">
        <v>6596480</v>
      </c>
      <c r="T869" t="s">
        <v>36</v>
      </c>
      <c r="U869">
        <v>32</v>
      </c>
      <c r="V869" t="s">
        <v>66</v>
      </c>
      <c r="W869" s="4">
        <f>Tabla1[[#This Row],[OS-Valor Unitario]]-Tabla1[[#This Row],[costo_antes_iva]]</f>
        <v>-300</v>
      </c>
      <c r="X869" s="4">
        <f>Tabla1[[#This Row],[OS-Valor Unitario]]*Tabla1[[#This Row],[CANTIDAD ENTREGA SATELITE]]</f>
        <v>38400</v>
      </c>
      <c r="Y869" s="4">
        <f>Tabla1[[#This Row],[costo_antes_iva]]*Tabla1[[#This Row],[CANTIDAD ENTREGA SATELITE]]</f>
        <v>48000</v>
      </c>
      <c r="Z869" s="4">
        <f>Tabla1[[#This Row],[Valor total OS]]-Tabla1[[#This Row],[valor total op]]</f>
        <v>-9600</v>
      </c>
    </row>
    <row r="870" spans="1:26" x14ac:dyDescent="0.3">
      <c r="A870">
        <v>6552</v>
      </c>
      <c r="B870">
        <v>1</v>
      </c>
      <c r="C870" t="s">
        <v>1301</v>
      </c>
      <c r="D870" t="s">
        <v>1302</v>
      </c>
      <c r="E870" t="s">
        <v>290</v>
      </c>
      <c r="F870" t="s">
        <v>816</v>
      </c>
      <c r="G870" s="2">
        <v>46056</v>
      </c>
      <c r="H870">
        <v>79487022</v>
      </c>
      <c r="I870" t="s">
        <v>1303</v>
      </c>
      <c r="J870" t="s">
        <v>1304</v>
      </c>
      <c r="K870" t="s">
        <v>32</v>
      </c>
      <c r="L870">
        <v>35</v>
      </c>
      <c r="M870">
        <v>20850</v>
      </c>
      <c r="N870" t="s">
        <v>285</v>
      </c>
      <c r="O870" t="s">
        <v>272</v>
      </c>
      <c r="P870" s="4">
        <v>3500</v>
      </c>
      <c r="Q870" s="4">
        <v>2500</v>
      </c>
      <c r="R870" t="s">
        <v>819</v>
      </c>
      <c r="S870" s="4">
        <v>1326800</v>
      </c>
      <c r="T870" t="s">
        <v>144</v>
      </c>
      <c r="U870">
        <v>35</v>
      </c>
      <c r="V870" t="s">
        <v>273</v>
      </c>
      <c r="W870" s="4">
        <f>Tabla1[[#This Row],[OS-Valor Unitario]]-Tabla1[[#This Row],[costo_antes_iva]]</f>
        <v>-1000</v>
      </c>
      <c r="X870" s="4">
        <f>Tabla1[[#This Row],[OS-Valor Unitario]]*Tabla1[[#This Row],[CANTIDAD ENTREGA SATELITE]]</f>
        <v>87500</v>
      </c>
      <c r="Y870" s="4">
        <f>Tabla1[[#This Row],[costo_antes_iva]]*Tabla1[[#This Row],[CANTIDAD ENTREGA SATELITE]]</f>
        <v>122500</v>
      </c>
      <c r="Z870" s="4">
        <f>Tabla1[[#This Row],[Valor total OS]]-Tabla1[[#This Row],[valor total op]]</f>
        <v>-35000</v>
      </c>
    </row>
    <row r="871" spans="1:26" x14ac:dyDescent="0.3">
      <c r="A871">
        <v>6552</v>
      </c>
      <c r="B871">
        <v>1</v>
      </c>
      <c r="C871" t="s">
        <v>1301</v>
      </c>
      <c r="D871" t="s">
        <v>1302</v>
      </c>
      <c r="E871" t="s">
        <v>290</v>
      </c>
      <c r="F871" t="s">
        <v>816</v>
      </c>
      <c r="G871" s="2">
        <v>46056</v>
      </c>
      <c r="H871">
        <v>79487022</v>
      </c>
      <c r="I871" t="s">
        <v>1303</v>
      </c>
      <c r="J871" t="s">
        <v>1304</v>
      </c>
      <c r="K871" t="s">
        <v>32</v>
      </c>
      <c r="L871">
        <v>13</v>
      </c>
      <c r="M871">
        <v>20851</v>
      </c>
      <c r="N871" t="s">
        <v>285</v>
      </c>
      <c r="O871" t="s">
        <v>272</v>
      </c>
      <c r="P871" s="4">
        <v>3500</v>
      </c>
      <c r="Q871" s="4">
        <v>2500</v>
      </c>
      <c r="R871" t="s">
        <v>819</v>
      </c>
      <c r="S871" s="4">
        <v>1326800</v>
      </c>
      <c r="T871" t="s">
        <v>144</v>
      </c>
      <c r="U871">
        <v>13</v>
      </c>
      <c r="V871" t="s">
        <v>273</v>
      </c>
      <c r="W871" s="4">
        <f>Tabla1[[#This Row],[OS-Valor Unitario]]-Tabla1[[#This Row],[costo_antes_iva]]</f>
        <v>-1000</v>
      </c>
      <c r="X871" s="4">
        <f>Tabla1[[#This Row],[OS-Valor Unitario]]*Tabla1[[#This Row],[CANTIDAD ENTREGA SATELITE]]</f>
        <v>32500</v>
      </c>
      <c r="Y871" s="4">
        <f>Tabla1[[#This Row],[costo_antes_iva]]*Tabla1[[#This Row],[CANTIDAD ENTREGA SATELITE]]</f>
        <v>45500</v>
      </c>
      <c r="Z871" s="4">
        <f>Tabla1[[#This Row],[Valor total OS]]-Tabla1[[#This Row],[valor total op]]</f>
        <v>-13000</v>
      </c>
    </row>
    <row r="872" spans="1:26" x14ac:dyDescent="0.3">
      <c r="A872">
        <v>6552</v>
      </c>
      <c r="B872">
        <v>1</v>
      </c>
      <c r="C872" t="s">
        <v>1301</v>
      </c>
      <c r="D872" t="s">
        <v>1302</v>
      </c>
      <c r="E872" t="s">
        <v>290</v>
      </c>
      <c r="F872" t="s">
        <v>816</v>
      </c>
      <c r="G872" s="2">
        <v>46056</v>
      </c>
      <c r="H872">
        <v>79487022</v>
      </c>
      <c r="I872" t="s">
        <v>1303</v>
      </c>
      <c r="J872" t="s">
        <v>1304</v>
      </c>
      <c r="K872" t="s">
        <v>64</v>
      </c>
      <c r="L872">
        <v>50</v>
      </c>
      <c r="M872">
        <v>20823</v>
      </c>
      <c r="N872" t="s">
        <v>285</v>
      </c>
      <c r="O872" t="s">
        <v>66</v>
      </c>
      <c r="P872" s="4">
        <v>1000</v>
      </c>
      <c r="Q872" s="4">
        <v>1100</v>
      </c>
      <c r="R872" t="s">
        <v>819</v>
      </c>
      <c r="S872" s="4">
        <v>1326800</v>
      </c>
      <c r="T872" t="s">
        <v>144</v>
      </c>
      <c r="U872">
        <v>50</v>
      </c>
      <c r="V872" t="s">
        <v>66</v>
      </c>
      <c r="W872" s="4">
        <f>Tabla1[[#This Row],[OS-Valor Unitario]]-Tabla1[[#This Row],[costo_antes_iva]]</f>
        <v>100</v>
      </c>
      <c r="X872" s="4">
        <f>Tabla1[[#This Row],[OS-Valor Unitario]]*Tabla1[[#This Row],[CANTIDAD ENTREGA SATELITE]]</f>
        <v>55000</v>
      </c>
      <c r="Y872" s="4">
        <f>Tabla1[[#This Row],[costo_antes_iva]]*Tabla1[[#This Row],[CANTIDAD ENTREGA SATELITE]]</f>
        <v>50000</v>
      </c>
      <c r="Z872" s="4">
        <f>Tabla1[[#This Row],[Valor total OS]]-Tabla1[[#This Row],[valor total op]]</f>
        <v>5000</v>
      </c>
    </row>
    <row r="873" spans="1:26" x14ac:dyDescent="0.3">
      <c r="A873">
        <v>6548</v>
      </c>
      <c r="B873">
        <v>1</v>
      </c>
      <c r="C873" t="s">
        <v>1305</v>
      </c>
      <c r="D873" t="s">
        <v>1306</v>
      </c>
      <c r="E873" t="s">
        <v>90</v>
      </c>
      <c r="F873" t="s">
        <v>763</v>
      </c>
      <c r="G873" s="2">
        <v>46055</v>
      </c>
      <c r="H873">
        <v>79429224</v>
      </c>
      <c r="I873" t="s">
        <v>1307</v>
      </c>
      <c r="J873" t="s">
        <v>1308</v>
      </c>
      <c r="K873" t="s">
        <v>92</v>
      </c>
      <c r="L873">
        <v>660</v>
      </c>
      <c r="M873">
        <v>21087</v>
      </c>
      <c r="N873" t="s">
        <v>766</v>
      </c>
      <c r="O873" t="s">
        <v>1309</v>
      </c>
      <c r="P873" s="4">
        <v>39000</v>
      </c>
      <c r="Q873" s="4">
        <v>39000</v>
      </c>
      <c r="R873" t="s">
        <v>35</v>
      </c>
      <c r="S873" s="4">
        <v>33468488</v>
      </c>
      <c r="T873" t="s">
        <v>94</v>
      </c>
      <c r="V873" t="s">
        <v>1310</v>
      </c>
      <c r="W873" s="4">
        <f>Tabla1[[#This Row],[OS-Valor Unitario]]-Tabla1[[#This Row],[costo_antes_iva]]</f>
        <v>0</v>
      </c>
      <c r="X873" s="4">
        <f>Tabla1[[#This Row],[OS-Valor Unitario]]*Tabla1[[#This Row],[CANTIDAD ENTREGA SATELITE]]</f>
        <v>0</v>
      </c>
      <c r="Y873" s="4">
        <f>Tabla1[[#This Row],[costo_antes_iva]]*Tabla1[[#This Row],[CANTIDAD ENTREGA SATELITE]]</f>
        <v>0</v>
      </c>
      <c r="Z873" s="4">
        <f>Tabla1[[#This Row],[Valor total OS]]-Tabla1[[#This Row],[valor total op]]</f>
        <v>0</v>
      </c>
    </row>
    <row r="874" spans="1:26" x14ac:dyDescent="0.3">
      <c r="A874">
        <v>6548</v>
      </c>
      <c r="B874">
        <v>2</v>
      </c>
      <c r="C874" t="s">
        <v>1311</v>
      </c>
      <c r="D874" t="s">
        <v>1312</v>
      </c>
      <c r="E874" t="s">
        <v>90</v>
      </c>
      <c r="F874" t="s">
        <v>763</v>
      </c>
      <c r="G874" s="2">
        <v>46055</v>
      </c>
      <c r="H874">
        <v>79429713</v>
      </c>
      <c r="I874" t="s">
        <v>1313</v>
      </c>
      <c r="J874" t="s">
        <v>1308</v>
      </c>
      <c r="K874" t="s">
        <v>92</v>
      </c>
      <c r="L874">
        <v>460</v>
      </c>
      <c r="M874">
        <v>21088</v>
      </c>
      <c r="N874" t="s">
        <v>766</v>
      </c>
      <c r="O874" t="s">
        <v>1309</v>
      </c>
      <c r="P874" s="4">
        <v>39000</v>
      </c>
      <c r="Q874" s="4">
        <v>39000</v>
      </c>
      <c r="R874" t="s">
        <v>35</v>
      </c>
      <c r="S874" s="4">
        <v>33468488</v>
      </c>
      <c r="T874" t="s">
        <v>94</v>
      </c>
      <c r="V874" t="s">
        <v>1310</v>
      </c>
      <c r="W874" s="4">
        <f>Tabla1[[#This Row],[OS-Valor Unitario]]-Tabla1[[#This Row],[costo_antes_iva]]</f>
        <v>0</v>
      </c>
      <c r="X874" s="4">
        <f>Tabla1[[#This Row],[OS-Valor Unitario]]*Tabla1[[#This Row],[CANTIDAD ENTREGA SATELITE]]</f>
        <v>0</v>
      </c>
      <c r="Y874" s="4">
        <f>Tabla1[[#This Row],[costo_antes_iva]]*Tabla1[[#This Row],[CANTIDAD ENTREGA SATELITE]]</f>
        <v>0</v>
      </c>
      <c r="Z874" s="4">
        <f>Tabla1[[#This Row],[Valor total OS]]-Tabla1[[#This Row],[valor total op]]</f>
        <v>0</v>
      </c>
    </row>
    <row r="875" spans="1:26" x14ac:dyDescent="0.3">
      <c r="A875">
        <v>6547</v>
      </c>
      <c r="B875">
        <v>3</v>
      </c>
      <c r="C875" t="s">
        <v>1314</v>
      </c>
      <c r="D875" t="s">
        <v>1315</v>
      </c>
      <c r="E875" t="s">
        <v>1088</v>
      </c>
      <c r="F875" t="s">
        <v>763</v>
      </c>
      <c r="G875" s="2">
        <v>46055</v>
      </c>
      <c r="H875">
        <v>79429160</v>
      </c>
      <c r="I875" t="s">
        <v>1316</v>
      </c>
      <c r="J875" t="s">
        <v>1317</v>
      </c>
      <c r="K875" t="s">
        <v>77</v>
      </c>
      <c r="L875">
        <v>111</v>
      </c>
      <c r="M875">
        <v>21636</v>
      </c>
      <c r="N875" t="s">
        <v>766</v>
      </c>
      <c r="O875" t="s">
        <v>461</v>
      </c>
      <c r="P875" s="4">
        <v>6500</v>
      </c>
      <c r="Q875" s="4">
        <v>14550</v>
      </c>
      <c r="R875" t="s">
        <v>35</v>
      </c>
      <c r="S875" s="4">
        <v>32742812</v>
      </c>
      <c r="T875" t="s">
        <v>238</v>
      </c>
      <c r="V875" t="s">
        <v>278</v>
      </c>
      <c r="W875" s="4">
        <f>Tabla1[[#This Row],[OS-Valor Unitario]]-Tabla1[[#This Row],[costo_antes_iva]]</f>
        <v>8050</v>
      </c>
      <c r="X875" s="4">
        <f>Tabla1[[#This Row],[OS-Valor Unitario]]*Tabla1[[#This Row],[CANTIDAD ENTREGA SATELITE]]</f>
        <v>0</v>
      </c>
      <c r="Y875" s="4">
        <f>Tabla1[[#This Row],[costo_antes_iva]]*Tabla1[[#This Row],[CANTIDAD ENTREGA SATELITE]]</f>
        <v>0</v>
      </c>
      <c r="Z875" s="4">
        <f>Tabla1[[#This Row],[Valor total OS]]-Tabla1[[#This Row],[valor total op]]</f>
        <v>0</v>
      </c>
    </row>
    <row r="876" spans="1:26" x14ac:dyDescent="0.3">
      <c r="A876">
        <v>6547</v>
      </c>
      <c r="B876">
        <v>6</v>
      </c>
      <c r="C876" t="s">
        <v>1318</v>
      </c>
      <c r="D876" t="s">
        <v>1319</v>
      </c>
      <c r="E876" t="s">
        <v>90</v>
      </c>
      <c r="F876" t="s">
        <v>763</v>
      </c>
      <c r="G876" s="2">
        <v>46055</v>
      </c>
      <c r="H876">
        <v>79429249</v>
      </c>
      <c r="I876" t="s">
        <v>1320</v>
      </c>
      <c r="J876" t="s">
        <v>1317</v>
      </c>
      <c r="K876" t="s">
        <v>92</v>
      </c>
      <c r="L876">
        <v>60</v>
      </c>
      <c r="M876">
        <v>21091</v>
      </c>
      <c r="N876" t="s">
        <v>766</v>
      </c>
      <c r="O876" t="s">
        <v>1309</v>
      </c>
      <c r="P876" s="4">
        <v>39000</v>
      </c>
      <c r="Q876" s="4">
        <v>39000</v>
      </c>
      <c r="R876" t="s">
        <v>35</v>
      </c>
      <c r="S876" s="4">
        <v>32742812</v>
      </c>
      <c r="T876" t="s">
        <v>94</v>
      </c>
      <c r="V876" t="s">
        <v>1310</v>
      </c>
      <c r="W876" s="4">
        <f>Tabla1[[#This Row],[OS-Valor Unitario]]-Tabla1[[#This Row],[costo_antes_iva]]</f>
        <v>0</v>
      </c>
      <c r="X876" s="4">
        <f>Tabla1[[#This Row],[OS-Valor Unitario]]*Tabla1[[#This Row],[CANTIDAD ENTREGA SATELITE]]</f>
        <v>0</v>
      </c>
      <c r="Y876" s="4">
        <f>Tabla1[[#This Row],[costo_antes_iva]]*Tabla1[[#This Row],[CANTIDAD ENTREGA SATELITE]]</f>
        <v>0</v>
      </c>
      <c r="Z876" s="4">
        <f>Tabla1[[#This Row],[Valor total OS]]-Tabla1[[#This Row],[valor total op]]</f>
        <v>0</v>
      </c>
    </row>
    <row r="877" spans="1:26" x14ac:dyDescent="0.3">
      <c r="A877">
        <v>6547</v>
      </c>
      <c r="B877">
        <v>3</v>
      </c>
      <c r="C877" t="s">
        <v>1314</v>
      </c>
      <c r="D877" t="s">
        <v>1315</v>
      </c>
      <c r="E877" t="s">
        <v>1088</v>
      </c>
      <c r="F877" t="s">
        <v>763</v>
      </c>
      <c r="G877" s="2">
        <v>46055</v>
      </c>
      <c r="H877">
        <v>79429160</v>
      </c>
      <c r="I877" t="s">
        <v>1316</v>
      </c>
      <c r="J877" t="s">
        <v>1317</v>
      </c>
      <c r="K877" t="s">
        <v>77</v>
      </c>
      <c r="L877">
        <v>71</v>
      </c>
      <c r="M877">
        <v>21637</v>
      </c>
      <c r="N877" t="s">
        <v>766</v>
      </c>
      <c r="O877" t="s">
        <v>461</v>
      </c>
      <c r="P877" s="4">
        <v>6500</v>
      </c>
      <c r="Q877" s="4">
        <v>14550</v>
      </c>
      <c r="R877" t="s">
        <v>35</v>
      </c>
      <c r="S877" s="4">
        <v>32742812</v>
      </c>
      <c r="T877" t="s">
        <v>238</v>
      </c>
      <c r="V877" t="s">
        <v>278</v>
      </c>
      <c r="W877" s="4">
        <f>Tabla1[[#This Row],[OS-Valor Unitario]]-Tabla1[[#This Row],[costo_antes_iva]]</f>
        <v>8050</v>
      </c>
      <c r="X877" s="4">
        <f>Tabla1[[#This Row],[OS-Valor Unitario]]*Tabla1[[#This Row],[CANTIDAD ENTREGA SATELITE]]</f>
        <v>0</v>
      </c>
      <c r="Y877" s="4">
        <f>Tabla1[[#This Row],[costo_antes_iva]]*Tabla1[[#This Row],[CANTIDAD ENTREGA SATELITE]]</f>
        <v>0</v>
      </c>
      <c r="Z877" s="4">
        <f>Tabla1[[#This Row],[Valor total OS]]-Tabla1[[#This Row],[valor total op]]</f>
        <v>0</v>
      </c>
    </row>
    <row r="878" spans="1:26" x14ac:dyDescent="0.3">
      <c r="A878">
        <v>6547</v>
      </c>
      <c r="B878">
        <v>4</v>
      </c>
      <c r="C878" t="s">
        <v>11621</v>
      </c>
      <c r="D878" t="s">
        <v>11622</v>
      </c>
      <c r="E878" t="s">
        <v>1088</v>
      </c>
      <c r="F878" t="s">
        <v>763</v>
      </c>
      <c r="G878" s="2">
        <v>46055</v>
      </c>
      <c r="H878">
        <v>79429130</v>
      </c>
      <c r="I878" t="s">
        <v>11623</v>
      </c>
      <c r="J878" t="s">
        <v>11624</v>
      </c>
      <c r="K878" t="s">
        <v>32</v>
      </c>
      <c r="L878">
        <v>49</v>
      </c>
      <c r="M878">
        <v>21716</v>
      </c>
      <c r="O878" t="s">
        <v>461</v>
      </c>
      <c r="P878" s="4">
        <v>17500</v>
      </c>
      <c r="Q878" s="4">
        <v>14500</v>
      </c>
      <c r="R878" t="s">
        <v>35</v>
      </c>
      <c r="S878" s="4">
        <v>32742812</v>
      </c>
      <c r="T878" t="s">
        <v>238</v>
      </c>
      <c r="W878" s="4">
        <f>Tabla1[[#This Row],[OS-Valor Unitario]]-Tabla1[[#This Row],[costo_antes_iva]]</f>
        <v>-3000</v>
      </c>
      <c r="X878" s="4">
        <f>Tabla1[[#This Row],[OS-Valor Unitario]]*Tabla1[[#This Row],[CANTIDAD ENTREGA SATELITE]]</f>
        <v>0</v>
      </c>
      <c r="Y878" s="4">
        <f>Tabla1[[#This Row],[costo_antes_iva]]*Tabla1[[#This Row],[CANTIDAD ENTREGA SATELITE]]</f>
        <v>0</v>
      </c>
      <c r="Z878" s="4">
        <f>Tabla1[[#This Row],[Valor total OS]]-Tabla1[[#This Row],[valor total op]]</f>
        <v>0</v>
      </c>
    </row>
    <row r="879" spans="1:26" x14ac:dyDescent="0.3">
      <c r="A879">
        <v>6546</v>
      </c>
      <c r="B879">
        <v>1</v>
      </c>
      <c r="C879" t="s">
        <v>1321</v>
      </c>
      <c r="D879" t="s">
        <v>1322</v>
      </c>
      <c r="E879" t="s">
        <v>1088</v>
      </c>
      <c r="F879" t="s">
        <v>763</v>
      </c>
      <c r="G879" s="2">
        <v>46054</v>
      </c>
      <c r="H879">
        <v>79421474</v>
      </c>
      <c r="I879" t="s">
        <v>1323</v>
      </c>
      <c r="J879" t="s">
        <v>1324</v>
      </c>
      <c r="K879" t="s">
        <v>32</v>
      </c>
      <c r="L879">
        <v>275</v>
      </c>
      <c r="M879">
        <v>21652</v>
      </c>
      <c r="N879" t="s">
        <v>766</v>
      </c>
      <c r="O879" t="s">
        <v>1325</v>
      </c>
      <c r="P879" s="4">
        <v>17500</v>
      </c>
      <c r="Q879" s="4">
        <v>24000</v>
      </c>
      <c r="R879" t="s">
        <v>35</v>
      </c>
      <c r="S879" s="4">
        <v>124005394</v>
      </c>
      <c r="T879" t="s">
        <v>238</v>
      </c>
      <c r="V879" t="s">
        <v>1326</v>
      </c>
      <c r="W879" s="4">
        <f>Tabla1[[#This Row],[OS-Valor Unitario]]-Tabla1[[#This Row],[costo_antes_iva]]</f>
        <v>6500</v>
      </c>
      <c r="X879" s="4">
        <f>Tabla1[[#This Row],[OS-Valor Unitario]]*Tabla1[[#This Row],[CANTIDAD ENTREGA SATELITE]]</f>
        <v>0</v>
      </c>
      <c r="Y879" s="4">
        <f>Tabla1[[#This Row],[costo_antes_iva]]*Tabla1[[#This Row],[CANTIDAD ENTREGA SATELITE]]</f>
        <v>0</v>
      </c>
      <c r="Z879" s="4">
        <f>Tabla1[[#This Row],[Valor total OS]]-Tabla1[[#This Row],[valor total op]]</f>
        <v>0</v>
      </c>
    </row>
    <row r="880" spans="1:26" x14ac:dyDescent="0.3">
      <c r="A880">
        <v>6546</v>
      </c>
      <c r="B880">
        <v>1</v>
      </c>
      <c r="C880" t="s">
        <v>1321</v>
      </c>
      <c r="D880" t="s">
        <v>1322</v>
      </c>
      <c r="E880" t="s">
        <v>1088</v>
      </c>
      <c r="F880" t="s">
        <v>763</v>
      </c>
      <c r="G880" s="2">
        <v>46054</v>
      </c>
      <c r="H880">
        <v>79421474</v>
      </c>
      <c r="I880" t="s">
        <v>1323</v>
      </c>
      <c r="J880" t="s">
        <v>1324</v>
      </c>
      <c r="K880" t="s">
        <v>77</v>
      </c>
      <c r="L880">
        <v>136</v>
      </c>
      <c r="M880">
        <v>21634</v>
      </c>
      <c r="N880" t="s">
        <v>766</v>
      </c>
      <c r="O880" t="s">
        <v>461</v>
      </c>
      <c r="P880" s="4">
        <v>6500</v>
      </c>
      <c r="Q880" s="4">
        <v>14550</v>
      </c>
      <c r="R880" t="s">
        <v>35</v>
      </c>
      <c r="S880" s="4">
        <v>124005394</v>
      </c>
      <c r="T880" t="s">
        <v>238</v>
      </c>
      <c r="U880">
        <v>136</v>
      </c>
      <c r="V880" t="s">
        <v>278</v>
      </c>
      <c r="W880" s="4">
        <f>Tabla1[[#This Row],[OS-Valor Unitario]]-Tabla1[[#This Row],[costo_antes_iva]]</f>
        <v>8050</v>
      </c>
      <c r="X880" s="4">
        <f>Tabla1[[#This Row],[OS-Valor Unitario]]*Tabla1[[#This Row],[CANTIDAD ENTREGA SATELITE]]</f>
        <v>1978800</v>
      </c>
      <c r="Y880" s="4">
        <f>Tabla1[[#This Row],[costo_antes_iva]]*Tabla1[[#This Row],[CANTIDAD ENTREGA SATELITE]]</f>
        <v>884000</v>
      </c>
      <c r="Z880" s="4">
        <f>Tabla1[[#This Row],[Valor total OS]]-Tabla1[[#This Row],[valor total op]]</f>
        <v>1094800</v>
      </c>
    </row>
    <row r="881" spans="1:26" x14ac:dyDescent="0.3">
      <c r="A881">
        <v>6546</v>
      </c>
      <c r="B881">
        <v>3</v>
      </c>
      <c r="C881" t="s">
        <v>1327</v>
      </c>
      <c r="D881" t="s">
        <v>1328</v>
      </c>
      <c r="E881" t="s">
        <v>815</v>
      </c>
      <c r="F881" t="s">
        <v>763</v>
      </c>
      <c r="G881" s="2">
        <v>46054</v>
      </c>
      <c r="H881">
        <v>79421505</v>
      </c>
      <c r="I881" t="s">
        <v>1329</v>
      </c>
      <c r="J881" t="s">
        <v>1324</v>
      </c>
      <c r="K881" t="s">
        <v>77</v>
      </c>
      <c r="L881">
        <v>1108</v>
      </c>
      <c r="M881">
        <v>21096</v>
      </c>
      <c r="N881" t="s">
        <v>766</v>
      </c>
      <c r="O881" t="s">
        <v>78</v>
      </c>
      <c r="P881" s="4">
        <v>1500</v>
      </c>
      <c r="Q881" s="4">
        <v>1200</v>
      </c>
      <c r="R881" t="s">
        <v>35</v>
      </c>
      <c r="S881" s="4">
        <v>124005394</v>
      </c>
      <c r="T881" t="s">
        <v>144</v>
      </c>
      <c r="U881">
        <v>554</v>
      </c>
      <c r="V881" t="s">
        <v>79</v>
      </c>
      <c r="W881" s="4">
        <f>Tabla1[[#This Row],[OS-Valor Unitario]]-Tabla1[[#This Row],[costo_antes_iva]]</f>
        <v>-300</v>
      </c>
      <c r="X881" s="4">
        <f>Tabla1[[#This Row],[OS-Valor Unitario]]*Tabla1[[#This Row],[CANTIDAD ENTREGA SATELITE]]</f>
        <v>664800</v>
      </c>
      <c r="Y881" s="4">
        <f>Tabla1[[#This Row],[costo_antes_iva]]*Tabla1[[#This Row],[CANTIDAD ENTREGA SATELITE]]</f>
        <v>831000</v>
      </c>
      <c r="Z881" s="4">
        <f>Tabla1[[#This Row],[Valor total OS]]-Tabla1[[#This Row],[valor total op]]</f>
        <v>-166200</v>
      </c>
    </row>
    <row r="882" spans="1:26" x14ac:dyDescent="0.3">
      <c r="A882">
        <v>6546</v>
      </c>
      <c r="B882">
        <v>3</v>
      </c>
      <c r="C882" t="s">
        <v>1327</v>
      </c>
      <c r="D882" t="s">
        <v>1328</v>
      </c>
      <c r="E882" t="s">
        <v>815</v>
      </c>
      <c r="F882" t="s">
        <v>763</v>
      </c>
      <c r="G882" s="2">
        <v>46054</v>
      </c>
      <c r="H882">
        <v>79421505</v>
      </c>
      <c r="I882" t="s">
        <v>1329</v>
      </c>
      <c r="J882" t="s">
        <v>1324</v>
      </c>
      <c r="K882" t="s">
        <v>77</v>
      </c>
      <c r="L882">
        <v>12</v>
      </c>
      <c r="M882">
        <v>21097</v>
      </c>
      <c r="N882" t="s">
        <v>766</v>
      </c>
      <c r="O882" t="s">
        <v>78</v>
      </c>
      <c r="P882" s="4">
        <v>1500</v>
      </c>
      <c r="Q882" s="4">
        <v>1200</v>
      </c>
      <c r="R882" t="s">
        <v>35</v>
      </c>
      <c r="S882" s="4">
        <v>124005394</v>
      </c>
      <c r="T882" t="s">
        <v>144</v>
      </c>
      <c r="U882">
        <v>6</v>
      </c>
      <c r="V882" t="s">
        <v>79</v>
      </c>
      <c r="W882" s="4">
        <f>Tabla1[[#This Row],[OS-Valor Unitario]]-Tabla1[[#This Row],[costo_antes_iva]]</f>
        <v>-300</v>
      </c>
      <c r="X882" s="4">
        <f>Tabla1[[#This Row],[OS-Valor Unitario]]*Tabla1[[#This Row],[CANTIDAD ENTREGA SATELITE]]</f>
        <v>7200</v>
      </c>
      <c r="Y882" s="4">
        <f>Tabla1[[#This Row],[costo_antes_iva]]*Tabla1[[#This Row],[CANTIDAD ENTREGA SATELITE]]</f>
        <v>9000</v>
      </c>
      <c r="Z882" s="4">
        <f>Tabla1[[#This Row],[Valor total OS]]-Tabla1[[#This Row],[valor total op]]</f>
        <v>-1800</v>
      </c>
    </row>
    <row r="883" spans="1:26" x14ac:dyDescent="0.3">
      <c r="A883">
        <v>6545</v>
      </c>
      <c r="B883">
        <v>1</v>
      </c>
      <c r="C883" t="s">
        <v>1330</v>
      </c>
      <c r="D883" t="s">
        <v>1331</v>
      </c>
      <c r="E883" t="s">
        <v>815</v>
      </c>
      <c r="F883" t="s">
        <v>763</v>
      </c>
      <c r="G883" s="2">
        <v>46054</v>
      </c>
      <c r="H883">
        <v>79418583</v>
      </c>
      <c r="I883" t="s">
        <v>1332</v>
      </c>
      <c r="J883" t="s">
        <v>1333</v>
      </c>
      <c r="K883" t="s">
        <v>77</v>
      </c>
      <c r="L883">
        <v>100</v>
      </c>
      <c r="M883">
        <v>21094</v>
      </c>
      <c r="N883" t="s">
        <v>766</v>
      </c>
      <c r="O883" t="s">
        <v>78</v>
      </c>
      <c r="P883" s="4">
        <v>1500</v>
      </c>
      <c r="Q883" s="4">
        <v>1200</v>
      </c>
      <c r="R883" t="s">
        <v>35</v>
      </c>
      <c r="S883" s="4">
        <v>36132046</v>
      </c>
      <c r="T883" t="s">
        <v>144</v>
      </c>
      <c r="U883">
        <v>50</v>
      </c>
      <c r="V883" t="s">
        <v>79</v>
      </c>
      <c r="W883" s="4">
        <f>Tabla1[[#This Row],[OS-Valor Unitario]]-Tabla1[[#This Row],[costo_antes_iva]]</f>
        <v>-300</v>
      </c>
      <c r="X883" s="4">
        <f>Tabla1[[#This Row],[OS-Valor Unitario]]*Tabla1[[#This Row],[CANTIDAD ENTREGA SATELITE]]</f>
        <v>60000</v>
      </c>
      <c r="Y883" s="4">
        <f>Tabla1[[#This Row],[costo_antes_iva]]*Tabla1[[#This Row],[CANTIDAD ENTREGA SATELITE]]</f>
        <v>75000</v>
      </c>
      <c r="Z883" s="4">
        <f>Tabla1[[#This Row],[Valor total OS]]-Tabla1[[#This Row],[valor total op]]</f>
        <v>-15000</v>
      </c>
    </row>
    <row r="884" spans="1:26" x14ac:dyDescent="0.3">
      <c r="A884">
        <v>6545</v>
      </c>
      <c r="B884">
        <v>1</v>
      </c>
      <c r="C884" t="s">
        <v>1330</v>
      </c>
      <c r="D884" t="s">
        <v>1331</v>
      </c>
      <c r="E884" t="s">
        <v>815</v>
      </c>
      <c r="F884" t="s">
        <v>763</v>
      </c>
      <c r="G884" s="2">
        <v>46054</v>
      </c>
      <c r="H884">
        <v>79418583</v>
      </c>
      <c r="I884" t="s">
        <v>1332</v>
      </c>
      <c r="J884" t="s">
        <v>1333</v>
      </c>
      <c r="K884" t="s">
        <v>77</v>
      </c>
      <c r="L884">
        <v>20</v>
      </c>
      <c r="M884">
        <v>21095</v>
      </c>
      <c r="N884" t="s">
        <v>766</v>
      </c>
      <c r="O884" t="s">
        <v>78</v>
      </c>
      <c r="P884" s="4">
        <v>1500</v>
      </c>
      <c r="Q884" s="4">
        <v>1200</v>
      </c>
      <c r="R884" t="s">
        <v>35</v>
      </c>
      <c r="S884" s="4">
        <v>36132046</v>
      </c>
      <c r="T884" t="s">
        <v>144</v>
      </c>
      <c r="U884">
        <v>10</v>
      </c>
      <c r="V884" t="s">
        <v>79</v>
      </c>
      <c r="W884" s="4">
        <f>Tabla1[[#This Row],[OS-Valor Unitario]]-Tabla1[[#This Row],[costo_antes_iva]]</f>
        <v>-300</v>
      </c>
      <c r="X884" s="4">
        <f>Tabla1[[#This Row],[OS-Valor Unitario]]*Tabla1[[#This Row],[CANTIDAD ENTREGA SATELITE]]</f>
        <v>12000</v>
      </c>
      <c r="Y884" s="4">
        <f>Tabla1[[#This Row],[costo_antes_iva]]*Tabla1[[#This Row],[CANTIDAD ENTREGA SATELITE]]</f>
        <v>15000</v>
      </c>
      <c r="Z884" s="4">
        <f>Tabla1[[#This Row],[Valor total OS]]-Tabla1[[#This Row],[valor total op]]</f>
        <v>-3000</v>
      </c>
    </row>
    <row r="885" spans="1:26" x14ac:dyDescent="0.3">
      <c r="A885">
        <v>6545</v>
      </c>
      <c r="B885">
        <v>9</v>
      </c>
      <c r="C885" t="s">
        <v>1334</v>
      </c>
      <c r="D885" t="s">
        <v>1335</v>
      </c>
      <c r="E885" t="s">
        <v>495</v>
      </c>
      <c r="F885" t="s">
        <v>763</v>
      </c>
      <c r="G885" s="2">
        <v>46054</v>
      </c>
      <c r="H885">
        <v>79419529</v>
      </c>
      <c r="I885" t="s">
        <v>1336</v>
      </c>
      <c r="J885" t="s">
        <v>1333</v>
      </c>
      <c r="K885" t="s">
        <v>32</v>
      </c>
      <c r="L885">
        <v>224</v>
      </c>
      <c r="M885">
        <v>21329</v>
      </c>
      <c r="N885" t="s">
        <v>766</v>
      </c>
      <c r="O885" t="s">
        <v>841</v>
      </c>
      <c r="P885" s="4">
        <v>20000</v>
      </c>
      <c r="Q885" s="4">
        <v>11000</v>
      </c>
      <c r="R885" t="s">
        <v>35</v>
      </c>
      <c r="S885" s="4">
        <v>36132046</v>
      </c>
      <c r="T885" t="s">
        <v>325</v>
      </c>
      <c r="V885" t="s">
        <v>841</v>
      </c>
      <c r="W885" s="4">
        <f>Tabla1[[#This Row],[OS-Valor Unitario]]-Tabla1[[#This Row],[costo_antes_iva]]</f>
        <v>-9000</v>
      </c>
      <c r="X885" s="4">
        <f>Tabla1[[#This Row],[OS-Valor Unitario]]*Tabla1[[#This Row],[CANTIDAD ENTREGA SATELITE]]</f>
        <v>0</v>
      </c>
      <c r="Y885" s="4">
        <f>Tabla1[[#This Row],[costo_antes_iva]]*Tabla1[[#This Row],[CANTIDAD ENTREGA SATELITE]]</f>
        <v>0</v>
      </c>
      <c r="Z885" s="4">
        <f>Tabla1[[#This Row],[Valor total OS]]-Tabla1[[#This Row],[valor total op]]</f>
        <v>0</v>
      </c>
    </row>
    <row r="886" spans="1:26" x14ac:dyDescent="0.3">
      <c r="A886">
        <v>6545</v>
      </c>
      <c r="B886">
        <v>10</v>
      </c>
      <c r="C886" t="s">
        <v>1337</v>
      </c>
      <c r="D886" t="s">
        <v>1338</v>
      </c>
      <c r="E886" t="s">
        <v>495</v>
      </c>
      <c r="F886" t="s">
        <v>763</v>
      </c>
      <c r="G886" s="2">
        <v>46054</v>
      </c>
      <c r="H886">
        <v>79419537</v>
      </c>
      <c r="I886" t="s">
        <v>1339</v>
      </c>
      <c r="J886" t="s">
        <v>1333</v>
      </c>
      <c r="K886" t="s">
        <v>32</v>
      </c>
      <c r="L886">
        <v>324</v>
      </c>
      <c r="M886">
        <v>21330</v>
      </c>
      <c r="N886" t="s">
        <v>766</v>
      </c>
      <c r="O886" t="s">
        <v>841</v>
      </c>
      <c r="P886" s="4">
        <v>20000</v>
      </c>
      <c r="Q886" s="4">
        <v>11000</v>
      </c>
      <c r="R886" t="s">
        <v>35</v>
      </c>
      <c r="S886" s="4">
        <v>36132046</v>
      </c>
      <c r="T886" t="s">
        <v>325</v>
      </c>
      <c r="V886" t="s">
        <v>841</v>
      </c>
      <c r="W886" s="4">
        <f>Tabla1[[#This Row],[OS-Valor Unitario]]-Tabla1[[#This Row],[costo_antes_iva]]</f>
        <v>-9000</v>
      </c>
      <c r="X886" s="4">
        <f>Tabla1[[#This Row],[OS-Valor Unitario]]*Tabla1[[#This Row],[CANTIDAD ENTREGA SATELITE]]</f>
        <v>0</v>
      </c>
      <c r="Y886" s="4">
        <f>Tabla1[[#This Row],[costo_antes_iva]]*Tabla1[[#This Row],[CANTIDAD ENTREGA SATELITE]]</f>
        <v>0</v>
      </c>
      <c r="Z886" s="4">
        <f>Tabla1[[#This Row],[Valor total OS]]-Tabla1[[#This Row],[valor total op]]</f>
        <v>0</v>
      </c>
    </row>
    <row r="887" spans="1:26" x14ac:dyDescent="0.3">
      <c r="A887">
        <v>6545</v>
      </c>
      <c r="B887">
        <v>14</v>
      </c>
      <c r="C887" t="s">
        <v>1340</v>
      </c>
      <c r="D887" t="s">
        <v>1341</v>
      </c>
      <c r="E887" t="s">
        <v>815</v>
      </c>
      <c r="F887" t="s">
        <v>763</v>
      </c>
      <c r="G887" s="2">
        <v>46054</v>
      </c>
      <c r="H887">
        <v>79419842</v>
      </c>
      <c r="I887" t="s">
        <v>1342</v>
      </c>
      <c r="J887" t="s">
        <v>1333</v>
      </c>
      <c r="K887" t="s">
        <v>77</v>
      </c>
      <c r="L887">
        <v>101</v>
      </c>
      <c r="M887">
        <v>20860</v>
      </c>
      <c r="N887" t="s">
        <v>766</v>
      </c>
      <c r="O887" t="s">
        <v>78</v>
      </c>
      <c r="P887" s="4">
        <v>1800</v>
      </c>
      <c r="Q887" s="4">
        <v>1200</v>
      </c>
      <c r="R887" t="s">
        <v>35</v>
      </c>
      <c r="S887" s="4">
        <v>36132046</v>
      </c>
      <c r="T887" t="s">
        <v>144</v>
      </c>
      <c r="U887">
        <v>101</v>
      </c>
      <c r="V887" t="s">
        <v>79</v>
      </c>
      <c r="W887" s="4">
        <f>Tabla1[[#This Row],[OS-Valor Unitario]]-Tabla1[[#This Row],[costo_antes_iva]]</f>
        <v>-600</v>
      </c>
      <c r="X887" s="4">
        <f>Tabla1[[#This Row],[OS-Valor Unitario]]*Tabla1[[#This Row],[CANTIDAD ENTREGA SATELITE]]</f>
        <v>121200</v>
      </c>
      <c r="Y887" s="4">
        <f>Tabla1[[#This Row],[costo_antes_iva]]*Tabla1[[#This Row],[CANTIDAD ENTREGA SATELITE]]</f>
        <v>181800</v>
      </c>
      <c r="Z887" s="4">
        <f>Tabla1[[#This Row],[Valor total OS]]-Tabla1[[#This Row],[valor total op]]</f>
        <v>-60600</v>
      </c>
    </row>
    <row r="888" spans="1:26" x14ac:dyDescent="0.3">
      <c r="A888">
        <v>6545</v>
      </c>
      <c r="B888">
        <v>15</v>
      </c>
      <c r="C888" t="s">
        <v>1343</v>
      </c>
      <c r="D888" t="s">
        <v>1344</v>
      </c>
      <c r="E888" t="s">
        <v>815</v>
      </c>
      <c r="F888" t="s">
        <v>763</v>
      </c>
      <c r="G888" s="2">
        <v>46054</v>
      </c>
      <c r="H888">
        <v>79420406</v>
      </c>
      <c r="I888" t="s">
        <v>1345</v>
      </c>
      <c r="J888" t="s">
        <v>1333</v>
      </c>
      <c r="K888" t="s">
        <v>77</v>
      </c>
      <c r="L888">
        <v>30</v>
      </c>
      <c r="M888">
        <v>20861</v>
      </c>
      <c r="N888" t="s">
        <v>766</v>
      </c>
      <c r="O888" t="s">
        <v>78</v>
      </c>
      <c r="P888" s="4">
        <v>1800</v>
      </c>
      <c r="Q888" s="4">
        <v>1200</v>
      </c>
      <c r="R888" t="s">
        <v>35</v>
      </c>
      <c r="S888" s="4">
        <v>36132046</v>
      </c>
      <c r="T888" t="s">
        <v>144</v>
      </c>
      <c r="U888">
        <v>30</v>
      </c>
      <c r="V888" t="s">
        <v>79</v>
      </c>
      <c r="W888" s="4">
        <f>Tabla1[[#This Row],[OS-Valor Unitario]]-Tabla1[[#This Row],[costo_antes_iva]]</f>
        <v>-600</v>
      </c>
      <c r="X888" s="4">
        <f>Tabla1[[#This Row],[OS-Valor Unitario]]*Tabla1[[#This Row],[CANTIDAD ENTREGA SATELITE]]</f>
        <v>36000</v>
      </c>
      <c r="Y888" s="4">
        <f>Tabla1[[#This Row],[costo_antes_iva]]*Tabla1[[#This Row],[CANTIDAD ENTREGA SATELITE]]</f>
        <v>54000</v>
      </c>
      <c r="Z888" s="4">
        <f>Tabla1[[#This Row],[Valor total OS]]-Tabla1[[#This Row],[valor total op]]</f>
        <v>-18000</v>
      </c>
    </row>
    <row r="889" spans="1:26" x14ac:dyDescent="0.3">
      <c r="A889">
        <v>6545</v>
      </c>
      <c r="B889">
        <v>5</v>
      </c>
      <c r="C889" t="s">
        <v>11625</v>
      </c>
      <c r="D889" t="s">
        <v>11626</v>
      </c>
      <c r="E889" t="s">
        <v>130</v>
      </c>
      <c r="F889" t="s">
        <v>763</v>
      </c>
      <c r="G889" s="2">
        <v>46054</v>
      </c>
      <c r="H889">
        <v>79418862</v>
      </c>
      <c r="I889" t="s">
        <v>11627</v>
      </c>
      <c r="J889" t="s">
        <v>1333</v>
      </c>
      <c r="K889" t="s">
        <v>32</v>
      </c>
      <c r="L889">
        <v>10</v>
      </c>
      <c r="M889">
        <v>21711</v>
      </c>
      <c r="N889" t="s">
        <v>766</v>
      </c>
      <c r="O889" t="s">
        <v>702</v>
      </c>
      <c r="P889" s="4">
        <v>14500</v>
      </c>
      <c r="Q889" s="4">
        <v>13000</v>
      </c>
      <c r="R889" t="s">
        <v>35</v>
      </c>
      <c r="S889" s="4">
        <v>36132046</v>
      </c>
      <c r="T889" t="s">
        <v>111</v>
      </c>
      <c r="W889" s="4">
        <f>Tabla1[[#This Row],[OS-Valor Unitario]]-Tabla1[[#This Row],[costo_antes_iva]]</f>
        <v>-1500</v>
      </c>
      <c r="X889" s="4">
        <f>Tabla1[[#This Row],[OS-Valor Unitario]]*Tabla1[[#This Row],[CANTIDAD ENTREGA SATELITE]]</f>
        <v>0</v>
      </c>
      <c r="Y889" s="4">
        <f>Tabla1[[#This Row],[costo_antes_iva]]*Tabla1[[#This Row],[CANTIDAD ENTREGA SATELITE]]</f>
        <v>0</v>
      </c>
      <c r="Z889" s="4">
        <f>Tabla1[[#This Row],[Valor total OS]]-Tabla1[[#This Row],[valor total op]]</f>
        <v>0</v>
      </c>
    </row>
    <row r="890" spans="1:26" x14ac:dyDescent="0.3">
      <c r="A890">
        <v>6543</v>
      </c>
      <c r="B890">
        <v>1</v>
      </c>
      <c r="C890" t="s">
        <v>1346</v>
      </c>
      <c r="D890" t="s">
        <v>1347</v>
      </c>
      <c r="E890" t="s">
        <v>393</v>
      </c>
      <c r="F890" t="s">
        <v>1348</v>
      </c>
      <c r="G890" s="2">
        <v>46052</v>
      </c>
      <c r="H890">
        <v>79260132</v>
      </c>
      <c r="I890" t="s">
        <v>1349</v>
      </c>
      <c r="J890" t="s">
        <v>1350</v>
      </c>
      <c r="K890" t="s">
        <v>32</v>
      </c>
      <c r="L890">
        <v>20</v>
      </c>
      <c r="M890">
        <v>21443</v>
      </c>
      <c r="N890" t="s">
        <v>766</v>
      </c>
      <c r="O890" t="s">
        <v>395</v>
      </c>
      <c r="P890" s="4">
        <v>11000</v>
      </c>
      <c r="Q890" s="4">
        <v>11000</v>
      </c>
      <c r="R890" t="s">
        <v>35</v>
      </c>
      <c r="S890" s="4">
        <v>82995726</v>
      </c>
      <c r="T890" t="s">
        <v>56</v>
      </c>
      <c r="U890">
        <v>10</v>
      </c>
      <c r="V890" t="s">
        <v>396</v>
      </c>
      <c r="W890" s="4">
        <f>Tabla1[[#This Row],[OS-Valor Unitario]]-Tabla1[[#This Row],[costo_antes_iva]]</f>
        <v>0</v>
      </c>
      <c r="X890" s="4">
        <f>Tabla1[[#This Row],[OS-Valor Unitario]]*Tabla1[[#This Row],[CANTIDAD ENTREGA SATELITE]]</f>
        <v>110000</v>
      </c>
      <c r="Y890" s="4">
        <f>Tabla1[[#This Row],[costo_antes_iva]]*Tabla1[[#This Row],[CANTIDAD ENTREGA SATELITE]]</f>
        <v>110000</v>
      </c>
      <c r="Z890" s="4">
        <f>Tabla1[[#This Row],[Valor total OS]]-Tabla1[[#This Row],[valor total op]]</f>
        <v>0</v>
      </c>
    </row>
    <row r="891" spans="1:26" x14ac:dyDescent="0.3">
      <c r="A891">
        <v>6543</v>
      </c>
      <c r="B891">
        <v>2</v>
      </c>
      <c r="C891" t="s">
        <v>1351</v>
      </c>
      <c r="D891" t="s">
        <v>1352</v>
      </c>
      <c r="E891" t="s">
        <v>393</v>
      </c>
      <c r="F891" t="s">
        <v>1348</v>
      </c>
      <c r="G891" s="2">
        <v>46052</v>
      </c>
      <c r="H891">
        <v>79260153</v>
      </c>
      <c r="I891" t="s">
        <v>1353</v>
      </c>
      <c r="J891" t="s">
        <v>1350</v>
      </c>
      <c r="K891" t="s">
        <v>32</v>
      </c>
      <c r="L891">
        <v>48</v>
      </c>
      <c r="M891">
        <v>21444</v>
      </c>
      <c r="N891" t="s">
        <v>766</v>
      </c>
      <c r="O891" t="s">
        <v>395</v>
      </c>
      <c r="P891" s="4">
        <v>12000</v>
      </c>
      <c r="Q891" s="4">
        <v>11000</v>
      </c>
      <c r="R891" t="s">
        <v>35</v>
      </c>
      <c r="S891" s="4">
        <v>82995726</v>
      </c>
      <c r="T891" t="s">
        <v>56</v>
      </c>
      <c r="U891">
        <v>24</v>
      </c>
      <c r="V891" t="s">
        <v>396</v>
      </c>
      <c r="W891" s="4">
        <f>Tabla1[[#This Row],[OS-Valor Unitario]]-Tabla1[[#This Row],[costo_antes_iva]]</f>
        <v>-1000</v>
      </c>
      <c r="X891" s="4">
        <f>Tabla1[[#This Row],[OS-Valor Unitario]]*Tabla1[[#This Row],[CANTIDAD ENTREGA SATELITE]]</f>
        <v>264000</v>
      </c>
      <c r="Y891" s="4">
        <f>Tabla1[[#This Row],[costo_antes_iva]]*Tabla1[[#This Row],[CANTIDAD ENTREGA SATELITE]]</f>
        <v>288000</v>
      </c>
      <c r="Z891" s="4">
        <f>Tabla1[[#This Row],[Valor total OS]]-Tabla1[[#This Row],[valor total op]]</f>
        <v>-24000</v>
      </c>
    </row>
    <row r="892" spans="1:26" x14ac:dyDescent="0.3">
      <c r="A892">
        <v>6543</v>
      </c>
      <c r="B892">
        <v>3</v>
      </c>
      <c r="C892" t="s">
        <v>1354</v>
      </c>
      <c r="D892" t="s">
        <v>1355</v>
      </c>
      <c r="E892" t="s">
        <v>359</v>
      </c>
      <c r="F892" t="s">
        <v>1348</v>
      </c>
      <c r="G892" s="2">
        <v>46052</v>
      </c>
      <c r="H892">
        <v>79260234</v>
      </c>
      <c r="I892" t="s">
        <v>1356</v>
      </c>
      <c r="J892" t="s">
        <v>1350</v>
      </c>
      <c r="K892" t="s">
        <v>32</v>
      </c>
      <c r="L892">
        <v>716</v>
      </c>
      <c r="M892">
        <v>21228</v>
      </c>
      <c r="N892" t="s">
        <v>766</v>
      </c>
      <c r="O892" t="s">
        <v>1357</v>
      </c>
      <c r="P892" s="4">
        <v>11500</v>
      </c>
      <c r="Q892" s="4">
        <v>10500</v>
      </c>
      <c r="R892" t="s">
        <v>35</v>
      </c>
      <c r="S892" s="4">
        <v>82995726</v>
      </c>
      <c r="T892" t="s">
        <v>361</v>
      </c>
      <c r="U892">
        <v>74</v>
      </c>
      <c r="V892" t="s">
        <v>1358</v>
      </c>
      <c r="W892" s="4">
        <f>Tabla1[[#This Row],[OS-Valor Unitario]]-Tabla1[[#This Row],[costo_antes_iva]]</f>
        <v>-1000</v>
      </c>
      <c r="X892" s="4">
        <f>Tabla1[[#This Row],[OS-Valor Unitario]]*Tabla1[[#This Row],[CANTIDAD ENTREGA SATELITE]]</f>
        <v>777000</v>
      </c>
      <c r="Y892" s="4">
        <f>Tabla1[[#This Row],[costo_antes_iva]]*Tabla1[[#This Row],[CANTIDAD ENTREGA SATELITE]]</f>
        <v>851000</v>
      </c>
      <c r="Z892" s="4">
        <f>Tabla1[[#This Row],[Valor total OS]]-Tabla1[[#This Row],[valor total op]]</f>
        <v>-74000</v>
      </c>
    </row>
    <row r="893" spans="1:26" x14ac:dyDescent="0.3">
      <c r="A893">
        <v>6543</v>
      </c>
      <c r="B893">
        <v>3</v>
      </c>
      <c r="C893" t="s">
        <v>1354</v>
      </c>
      <c r="D893" t="s">
        <v>1355</v>
      </c>
      <c r="E893" t="s">
        <v>359</v>
      </c>
      <c r="F893" t="s">
        <v>1348</v>
      </c>
      <c r="G893" s="2">
        <v>46052</v>
      </c>
      <c r="H893">
        <v>79260234</v>
      </c>
      <c r="I893" t="s">
        <v>1356</v>
      </c>
      <c r="J893" t="s">
        <v>1350</v>
      </c>
      <c r="K893" t="s">
        <v>32</v>
      </c>
      <c r="L893">
        <v>920</v>
      </c>
      <c r="M893">
        <v>21229</v>
      </c>
      <c r="N893" t="s">
        <v>766</v>
      </c>
      <c r="O893" t="s">
        <v>626</v>
      </c>
      <c r="P893" s="4">
        <v>11500</v>
      </c>
      <c r="Q893" s="4">
        <v>10500</v>
      </c>
      <c r="R893" t="s">
        <v>35</v>
      </c>
      <c r="S893" s="4">
        <v>82995726</v>
      </c>
      <c r="T893" t="s">
        <v>361</v>
      </c>
      <c r="U893">
        <v>459</v>
      </c>
      <c r="V893" t="s">
        <v>627</v>
      </c>
      <c r="W893" s="4">
        <f>Tabla1[[#This Row],[OS-Valor Unitario]]-Tabla1[[#This Row],[costo_antes_iva]]</f>
        <v>-1000</v>
      </c>
      <c r="X893" s="4">
        <f>Tabla1[[#This Row],[OS-Valor Unitario]]*Tabla1[[#This Row],[CANTIDAD ENTREGA SATELITE]]</f>
        <v>4819500</v>
      </c>
      <c r="Y893" s="4">
        <f>Tabla1[[#This Row],[costo_antes_iva]]*Tabla1[[#This Row],[CANTIDAD ENTREGA SATELITE]]</f>
        <v>5278500</v>
      </c>
      <c r="Z893" s="4">
        <f>Tabla1[[#This Row],[Valor total OS]]-Tabla1[[#This Row],[valor total op]]</f>
        <v>-459000</v>
      </c>
    </row>
    <row r="894" spans="1:26" x14ac:dyDescent="0.3">
      <c r="A894">
        <v>6543</v>
      </c>
      <c r="B894">
        <v>3</v>
      </c>
      <c r="C894" t="s">
        <v>1354</v>
      </c>
      <c r="D894" t="s">
        <v>1355</v>
      </c>
      <c r="E894" t="s">
        <v>359</v>
      </c>
      <c r="F894" t="s">
        <v>1348</v>
      </c>
      <c r="G894" s="2">
        <v>46052</v>
      </c>
      <c r="H894">
        <v>79260234</v>
      </c>
      <c r="I894" t="s">
        <v>1356</v>
      </c>
      <c r="J894" t="s">
        <v>1350</v>
      </c>
      <c r="K894" t="s">
        <v>32</v>
      </c>
      <c r="L894">
        <v>706</v>
      </c>
      <c r="M894">
        <v>21227</v>
      </c>
      <c r="N894" t="s">
        <v>766</v>
      </c>
      <c r="O894" t="s">
        <v>610</v>
      </c>
      <c r="P894" s="4">
        <v>11500</v>
      </c>
      <c r="Q894" s="4">
        <v>10500</v>
      </c>
      <c r="R894" t="s">
        <v>35</v>
      </c>
      <c r="S894" s="4">
        <v>82995726</v>
      </c>
      <c r="T894" t="s">
        <v>361</v>
      </c>
      <c r="U894">
        <v>327</v>
      </c>
      <c r="V894" t="s">
        <v>610</v>
      </c>
      <c r="W894" s="4">
        <f>Tabla1[[#This Row],[OS-Valor Unitario]]-Tabla1[[#This Row],[costo_antes_iva]]</f>
        <v>-1000</v>
      </c>
      <c r="X894" s="4">
        <f>Tabla1[[#This Row],[OS-Valor Unitario]]*Tabla1[[#This Row],[CANTIDAD ENTREGA SATELITE]]</f>
        <v>3433500</v>
      </c>
      <c r="Y894" s="4">
        <f>Tabla1[[#This Row],[costo_antes_iva]]*Tabla1[[#This Row],[CANTIDAD ENTREGA SATELITE]]</f>
        <v>3760500</v>
      </c>
      <c r="Z894" s="4">
        <f>Tabla1[[#This Row],[Valor total OS]]-Tabla1[[#This Row],[valor total op]]</f>
        <v>-327000</v>
      </c>
    </row>
    <row r="895" spans="1:26" x14ac:dyDescent="0.3">
      <c r="A895">
        <v>6543</v>
      </c>
      <c r="B895">
        <v>3</v>
      </c>
      <c r="C895" t="s">
        <v>1354</v>
      </c>
      <c r="D895" t="s">
        <v>1355</v>
      </c>
      <c r="E895" t="s">
        <v>359</v>
      </c>
      <c r="F895" t="s">
        <v>1348</v>
      </c>
      <c r="G895" s="2">
        <v>46052</v>
      </c>
      <c r="H895">
        <v>79260234</v>
      </c>
      <c r="I895" t="s">
        <v>1356</v>
      </c>
      <c r="J895" t="s">
        <v>1350</v>
      </c>
      <c r="K895" t="s">
        <v>32</v>
      </c>
      <c r="L895">
        <v>648</v>
      </c>
      <c r="M895">
        <v>21226</v>
      </c>
      <c r="N895" t="s">
        <v>766</v>
      </c>
      <c r="O895" t="s">
        <v>1359</v>
      </c>
      <c r="P895" s="4">
        <v>11500</v>
      </c>
      <c r="Q895" s="4">
        <v>10500</v>
      </c>
      <c r="R895" t="s">
        <v>35</v>
      </c>
      <c r="S895" s="4">
        <v>82995726</v>
      </c>
      <c r="T895" t="s">
        <v>361</v>
      </c>
      <c r="V895" t="s">
        <v>1360</v>
      </c>
      <c r="W895" s="4">
        <f>Tabla1[[#This Row],[OS-Valor Unitario]]-Tabla1[[#This Row],[costo_antes_iva]]</f>
        <v>-1000</v>
      </c>
      <c r="X895" s="4">
        <f>Tabla1[[#This Row],[OS-Valor Unitario]]*Tabla1[[#This Row],[CANTIDAD ENTREGA SATELITE]]</f>
        <v>0</v>
      </c>
      <c r="Y895" s="4">
        <f>Tabla1[[#This Row],[costo_antes_iva]]*Tabla1[[#This Row],[CANTIDAD ENTREGA SATELITE]]</f>
        <v>0</v>
      </c>
      <c r="Z895" s="4">
        <f>Tabla1[[#This Row],[Valor total OS]]-Tabla1[[#This Row],[valor total op]]</f>
        <v>0</v>
      </c>
    </row>
    <row r="896" spans="1:26" x14ac:dyDescent="0.3">
      <c r="A896">
        <v>6543</v>
      </c>
      <c r="B896">
        <v>3</v>
      </c>
      <c r="C896" t="s">
        <v>1354</v>
      </c>
      <c r="D896" t="s">
        <v>1355</v>
      </c>
      <c r="E896" t="s">
        <v>359</v>
      </c>
      <c r="F896" t="s">
        <v>1348</v>
      </c>
      <c r="G896" s="2">
        <v>46052</v>
      </c>
      <c r="H896">
        <v>79260234</v>
      </c>
      <c r="I896" t="s">
        <v>1356</v>
      </c>
      <c r="J896" t="s">
        <v>1350</v>
      </c>
      <c r="K896" t="s">
        <v>32</v>
      </c>
      <c r="L896">
        <v>336</v>
      </c>
      <c r="M896">
        <v>21225</v>
      </c>
      <c r="N896" t="s">
        <v>766</v>
      </c>
      <c r="O896" t="s">
        <v>267</v>
      </c>
      <c r="P896" s="4">
        <v>11500</v>
      </c>
      <c r="Q896" s="4">
        <v>10500</v>
      </c>
      <c r="R896" t="s">
        <v>35</v>
      </c>
      <c r="S896" s="4">
        <v>82995726</v>
      </c>
      <c r="T896" t="s">
        <v>361</v>
      </c>
      <c r="U896">
        <v>70</v>
      </c>
      <c r="V896" t="s">
        <v>268</v>
      </c>
      <c r="W896" s="4">
        <f>Tabla1[[#This Row],[OS-Valor Unitario]]-Tabla1[[#This Row],[costo_antes_iva]]</f>
        <v>-1000</v>
      </c>
      <c r="X896" s="4">
        <f>Tabla1[[#This Row],[OS-Valor Unitario]]*Tabla1[[#This Row],[CANTIDAD ENTREGA SATELITE]]</f>
        <v>735000</v>
      </c>
      <c r="Y896" s="4">
        <f>Tabla1[[#This Row],[costo_antes_iva]]*Tabla1[[#This Row],[CANTIDAD ENTREGA SATELITE]]</f>
        <v>805000</v>
      </c>
      <c r="Z896" s="4">
        <f>Tabla1[[#This Row],[Valor total OS]]-Tabla1[[#This Row],[valor total op]]</f>
        <v>-70000</v>
      </c>
    </row>
    <row r="897" spans="1:26" x14ac:dyDescent="0.3">
      <c r="A897">
        <v>6543</v>
      </c>
      <c r="B897">
        <v>3</v>
      </c>
      <c r="C897" t="s">
        <v>1354</v>
      </c>
      <c r="D897" t="s">
        <v>1355</v>
      </c>
      <c r="E897" t="s">
        <v>359</v>
      </c>
      <c r="F897" t="s">
        <v>1348</v>
      </c>
      <c r="G897" s="2">
        <v>46052</v>
      </c>
      <c r="H897">
        <v>79260234</v>
      </c>
      <c r="I897" t="s">
        <v>1356</v>
      </c>
      <c r="J897" t="s">
        <v>1350</v>
      </c>
      <c r="K897" t="s">
        <v>64</v>
      </c>
      <c r="L897">
        <v>3326</v>
      </c>
      <c r="M897">
        <v>21184</v>
      </c>
      <c r="N897" t="s">
        <v>766</v>
      </c>
      <c r="O897" t="s">
        <v>66</v>
      </c>
      <c r="P897" s="4">
        <v>3000</v>
      </c>
      <c r="Q897" s="4">
        <v>2800</v>
      </c>
      <c r="R897" t="s">
        <v>35</v>
      </c>
      <c r="S897" s="4">
        <v>82995726</v>
      </c>
      <c r="T897" t="s">
        <v>361</v>
      </c>
      <c r="U897">
        <v>1654</v>
      </c>
      <c r="V897" t="s">
        <v>66</v>
      </c>
      <c r="W897" s="4">
        <f>Tabla1[[#This Row],[OS-Valor Unitario]]-Tabla1[[#This Row],[costo_antes_iva]]</f>
        <v>-200</v>
      </c>
      <c r="X897" s="4">
        <f>Tabla1[[#This Row],[OS-Valor Unitario]]*Tabla1[[#This Row],[CANTIDAD ENTREGA SATELITE]]</f>
        <v>4631200</v>
      </c>
      <c r="Y897" s="4">
        <f>Tabla1[[#This Row],[costo_antes_iva]]*Tabla1[[#This Row],[CANTIDAD ENTREGA SATELITE]]</f>
        <v>4962000</v>
      </c>
      <c r="Z897" s="4">
        <f>Tabla1[[#This Row],[Valor total OS]]-Tabla1[[#This Row],[valor total op]]</f>
        <v>-330800</v>
      </c>
    </row>
    <row r="898" spans="1:26" x14ac:dyDescent="0.3">
      <c r="A898">
        <v>6543</v>
      </c>
      <c r="B898">
        <v>4</v>
      </c>
      <c r="C898" t="s">
        <v>1361</v>
      </c>
      <c r="D898" t="s">
        <v>1362</v>
      </c>
      <c r="E898" t="s">
        <v>359</v>
      </c>
      <c r="F898" t="s">
        <v>1348</v>
      </c>
      <c r="G898" s="2">
        <v>46052</v>
      </c>
      <c r="H898">
        <v>79260244</v>
      </c>
      <c r="I898" t="s">
        <v>1363</v>
      </c>
      <c r="J898" t="s">
        <v>1350</v>
      </c>
      <c r="K898" t="s">
        <v>32</v>
      </c>
      <c r="L898">
        <v>414</v>
      </c>
      <c r="M898">
        <v>21420</v>
      </c>
      <c r="N898" t="s">
        <v>766</v>
      </c>
      <c r="O898" t="s">
        <v>472</v>
      </c>
      <c r="P898" s="4">
        <v>11500</v>
      </c>
      <c r="Q898" s="4">
        <v>10500</v>
      </c>
      <c r="R898" t="s">
        <v>35</v>
      </c>
      <c r="S898" s="4">
        <v>82995726</v>
      </c>
      <c r="T898" t="s">
        <v>361</v>
      </c>
      <c r="V898" t="s">
        <v>472</v>
      </c>
      <c r="W898" s="4">
        <f>Tabla1[[#This Row],[OS-Valor Unitario]]-Tabla1[[#This Row],[costo_antes_iva]]</f>
        <v>-1000</v>
      </c>
      <c r="X898" s="4">
        <f>Tabla1[[#This Row],[OS-Valor Unitario]]*Tabla1[[#This Row],[CANTIDAD ENTREGA SATELITE]]</f>
        <v>0</v>
      </c>
      <c r="Y898" s="4">
        <f>Tabla1[[#This Row],[costo_antes_iva]]*Tabla1[[#This Row],[CANTIDAD ENTREGA SATELITE]]</f>
        <v>0</v>
      </c>
      <c r="Z898" s="4">
        <f>Tabla1[[#This Row],[Valor total OS]]-Tabla1[[#This Row],[valor total op]]</f>
        <v>0</v>
      </c>
    </row>
    <row r="899" spans="1:26" x14ac:dyDescent="0.3">
      <c r="A899">
        <v>6543</v>
      </c>
      <c r="B899">
        <v>4</v>
      </c>
      <c r="C899" t="s">
        <v>1361</v>
      </c>
      <c r="D899" t="s">
        <v>1362</v>
      </c>
      <c r="E899" t="s">
        <v>359</v>
      </c>
      <c r="F899" t="s">
        <v>1348</v>
      </c>
      <c r="G899" s="2">
        <v>46052</v>
      </c>
      <c r="H899">
        <v>79260244</v>
      </c>
      <c r="I899" t="s">
        <v>1363</v>
      </c>
      <c r="J899" t="s">
        <v>1350</v>
      </c>
      <c r="K899" t="s">
        <v>64</v>
      </c>
      <c r="L899">
        <v>414</v>
      </c>
      <c r="M899">
        <v>21293</v>
      </c>
      <c r="N899" t="s">
        <v>766</v>
      </c>
      <c r="O899" t="s">
        <v>66</v>
      </c>
      <c r="P899" s="4">
        <v>3000</v>
      </c>
      <c r="Q899" s="4">
        <v>3500</v>
      </c>
      <c r="R899" t="s">
        <v>35</v>
      </c>
      <c r="S899" s="4">
        <v>82995726</v>
      </c>
      <c r="T899" t="s">
        <v>361</v>
      </c>
      <c r="U899">
        <v>207</v>
      </c>
      <c r="V899" t="s">
        <v>66</v>
      </c>
      <c r="W899" s="4">
        <f>Tabla1[[#This Row],[OS-Valor Unitario]]-Tabla1[[#This Row],[costo_antes_iva]]</f>
        <v>500</v>
      </c>
      <c r="X899" s="4">
        <f>Tabla1[[#This Row],[OS-Valor Unitario]]*Tabla1[[#This Row],[CANTIDAD ENTREGA SATELITE]]</f>
        <v>724500</v>
      </c>
      <c r="Y899" s="4">
        <f>Tabla1[[#This Row],[costo_antes_iva]]*Tabla1[[#This Row],[CANTIDAD ENTREGA SATELITE]]</f>
        <v>621000</v>
      </c>
      <c r="Z899" s="4">
        <f>Tabla1[[#This Row],[Valor total OS]]-Tabla1[[#This Row],[valor total op]]</f>
        <v>103500</v>
      </c>
    </row>
    <row r="900" spans="1:26" x14ac:dyDescent="0.3">
      <c r="A900">
        <v>6543</v>
      </c>
      <c r="B900">
        <v>4</v>
      </c>
      <c r="C900" t="s">
        <v>1361</v>
      </c>
      <c r="D900" t="s">
        <v>1362</v>
      </c>
      <c r="E900" t="s">
        <v>359</v>
      </c>
      <c r="F900" t="s">
        <v>1348</v>
      </c>
      <c r="G900" s="2">
        <v>46052</v>
      </c>
      <c r="H900">
        <v>79260244</v>
      </c>
      <c r="I900" t="s">
        <v>1363</v>
      </c>
      <c r="J900" t="s">
        <v>1350</v>
      </c>
      <c r="K900" t="s">
        <v>64</v>
      </c>
      <c r="L900">
        <v>208</v>
      </c>
      <c r="M900">
        <v>21689</v>
      </c>
      <c r="N900" t="s">
        <v>766</v>
      </c>
      <c r="O900" t="s">
        <v>66</v>
      </c>
      <c r="P900" s="4">
        <v>3000</v>
      </c>
      <c r="Q900" s="4">
        <v>3500</v>
      </c>
      <c r="R900" t="s">
        <v>35</v>
      </c>
      <c r="S900" s="4">
        <v>82995726</v>
      </c>
      <c r="T900" t="s">
        <v>361</v>
      </c>
      <c r="U900">
        <v>208</v>
      </c>
      <c r="V900" t="s">
        <v>66</v>
      </c>
      <c r="W900" s="4">
        <f>Tabla1[[#This Row],[OS-Valor Unitario]]-Tabla1[[#This Row],[costo_antes_iva]]</f>
        <v>500</v>
      </c>
      <c r="X900" s="4">
        <f>Tabla1[[#This Row],[OS-Valor Unitario]]*Tabla1[[#This Row],[CANTIDAD ENTREGA SATELITE]]</f>
        <v>728000</v>
      </c>
      <c r="Y900" s="4">
        <f>Tabla1[[#This Row],[costo_antes_iva]]*Tabla1[[#This Row],[CANTIDAD ENTREGA SATELITE]]</f>
        <v>624000</v>
      </c>
      <c r="Z900" s="4">
        <f>Tabla1[[#This Row],[Valor total OS]]-Tabla1[[#This Row],[valor total op]]</f>
        <v>104000</v>
      </c>
    </row>
    <row r="901" spans="1:26" x14ac:dyDescent="0.3">
      <c r="A901">
        <v>6543</v>
      </c>
      <c r="B901">
        <v>4</v>
      </c>
      <c r="C901" t="s">
        <v>1361</v>
      </c>
      <c r="D901" t="s">
        <v>1362</v>
      </c>
      <c r="E901" t="s">
        <v>359</v>
      </c>
      <c r="F901" t="s">
        <v>1348</v>
      </c>
      <c r="G901" s="2">
        <v>46052</v>
      </c>
      <c r="H901">
        <v>79260244</v>
      </c>
      <c r="I901" t="s">
        <v>1363</v>
      </c>
      <c r="J901" t="s">
        <v>1350</v>
      </c>
      <c r="K901" t="s">
        <v>77</v>
      </c>
      <c r="L901">
        <v>414</v>
      </c>
      <c r="M901">
        <v>21450</v>
      </c>
      <c r="N901" t="s">
        <v>766</v>
      </c>
      <c r="O901" t="s">
        <v>78</v>
      </c>
      <c r="P901" s="4">
        <v>2300</v>
      </c>
      <c r="Q901" s="4">
        <v>4000</v>
      </c>
      <c r="R901" t="s">
        <v>35</v>
      </c>
      <c r="S901" s="4">
        <v>82995726</v>
      </c>
      <c r="T901" t="s">
        <v>361</v>
      </c>
      <c r="U901">
        <v>207</v>
      </c>
      <c r="V901" t="s">
        <v>79</v>
      </c>
      <c r="W901" s="4">
        <f>Tabla1[[#This Row],[OS-Valor Unitario]]-Tabla1[[#This Row],[costo_antes_iva]]</f>
        <v>1700</v>
      </c>
      <c r="X901" s="4">
        <f>Tabla1[[#This Row],[OS-Valor Unitario]]*Tabla1[[#This Row],[CANTIDAD ENTREGA SATELITE]]</f>
        <v>828000</v>
      </c>
      <c r="Y901" s="4">
        <f>Tabla1[[#This Row],[costo_antes_iva]]*Tabla1[[#This Row],[CANTIDAD ENTREGA SATELITE]]</f>
        <v>476100</v>
      </c>
      <c r="Z901" s="4">
        <f>Tabla1[[#This Row],[Valor total OS]]-Tabla1[[#This Row],[valor total op]]</f>
        <v>351900</v>
      </c>
    </row>
    <row r="902" spans="1:26" x14ac:dyDescent="0.3">
      <c r="A902">
        <v>6543</v>
      </c>
      <c r="B902">
        <v>4</v>
      </c>
      <c r="C902" t="s">
        <v>1361</v>
      </c>
      <c r="D902" t="s">
        <v>1362</v>
      </c>
      <c r="E902" t="s">
        <v>359</v>
      </c>
      <c r="F902" t="s">
        <v>1348</v>
      </c>
      <c r="G902" s="2">
        <v>46052</v>
      </c>
      <c r="H902">
        <v>79260244</v>
      </c>
      <c r="I902" t="s">
        <v>1363</v>
      </c>
      <c r="J902" t="s">
        <v>1350</v>
      </c>
      <c r="K902" t="s">
        <v>77</v>
      </c>
      <c r="L902">
        <v>208</v>
      </c>
      <c r="M902">
        <v>21687</v>
      </c>
      <c r="N902" t="s">
        <v>766</v>
      </c>
      <c r="O902" t="s">
        <v>78</v>
      </c>
      <c r="P902" s="4">
        <v>2300</v>
      </c>
      <c r="Q902" s="4">
        <v>4000</v>
      </c>
      <c r="R902" t="s">
        <v>35</v>
      </c>
      <c r="S902" s="4">
        <v>82995726</v>
      </c>
      <c r="T902" t="s">
        <v>361</v>
      </c>
      <c r="U902">
        <v>208</v>
      </c>
      <c r="V902" t="s">
        <v>79</v>
      </c>
      <c r="W902" s="4">
        <f>Tabla1[[#This Row],[OS-Valor Unitario]]-Tabla1[[#This Row],[costo_antes_iva]]</f>
        <v>1700</v>
      </c>
      <c r="X902" s="4">
        <f>Tabla1[[#This Row],[OS-Valor Unitario]]*Tabla1[[#This Row],[CANTIDAD ENTREGA SATELITE]]</f>
        <v>832000</v>
      </c>
      <c r="Y902" s="4">
        <f>Tabla1[[#This Row],[costo_antes_iva]]*Tabla1[[#This Row],[CANTIDAD ENTREGA SATELITE]]</f>
        <v>478400</v>
      </c>
      <c r="Z902" s="4">
        <f>Tabla1[[#This Row],[Valor total OS]]-Tabla1[[#This Row],[valor total op]]</f>
        <v>353600</v>
      </c>
    </row>
    <row r="903" spans="1:26" x14ac:dyDescent="0.3">
      <c r="A903">
        <v>6543</v>
      </c>
      <c r="B903">
        <v>5</v>
      </c>
      <c r="C903" t="s">
        <v>1364</v>
      </c>
      <c r="D903" t="s">
        <v>1365</v>
      </c>
      <c r="E903" t="s">
        <v>359</v>
      </c>
      <c r="F903" t="s">
        <v>1348</v>
      </c>
      <c r="G903" s="2">
        <v>46052</v>
      </c>
      <c r="H903">
        <v>79260326</v>
      </c>
      <c r="I903" t="s">
        <v>1366</v>
      </c>
      <c r="J903" t="s">
        <v>1350</v>
      </c>
      <c r="K903" t="s">
        <v>32</v>
      </c>
      <c r="L903">
        <v>552</v>
      </c>
      <c r="M903">
        <v>21406</v>
      </c>
      <c r="N903" t="s">
        <v>766</v>
      </c>
      <c r="O903" t="s">
        <v>472</v>
      </c>
      <c r="P903" s="4">
        <v>11500</v>
      </c>
      <c r="Q903" s="4">
        <v>10500</v>
      </c>
      <c r="R903" t="s">
        <v>35</v>
      </c>
      <c r="S903" s="4">
        <v>82995726</v>
      </c>
      <c r="T903" t="s">
        <v>361</v>
      </c>
      <c r="V903" t="s">
        <v>472</v>
      </c>
      <c r="W903" s="4">
        <f>Tabla1[[#This Row],[OS-Valor Unitario]]-Tabla1[[#This Row],[costo_antes_iva]]</f>
        <v>-1000</v>
      </c>
      <c r="X903" s="4">
        <f>Tabla1[[#This Row],[OS-Valor Unitario]]*Tabla1[[#This Row],[CANTIDAD ENTREGA SATELITE]]</f>
        <v>0</v>
      </c>
      <c r="Y903" s="4">
        <f>Tabla1[[#This Row],[costo_antes_iva]]*Tabla1[[#This Row],[CANTIDAD ENTREGA SATELITE]]</f>
        <v>0</v>
      </c>
      <c r="Z903" s="4">
        <f>Tabla1[[#This Row],[Valor total OS]]-Tabla1[[#This Row],[valor total op]]</f>
        <v>0</v>
      </c>
    </row>
    <row r="904" spans="1:26" x14ac:dyDescent="0.3">
      <c r="A904">
        <v>6543</v>
      </c>
      <c r="B904">
        <v>5</v>
      </c>
      <c r="C904" t="s">
        <v>1364</v>
      </c>
      <c r="D904" t="s">
        <v>1365</v>
      </c>
      <c r="E904" t="s">
        <v>359</v>
      </c>
      <c r="F904" t="s">
        <v>1348</v>
      </c>
      <c r="G904" s="2">
        <v>46052</v>
      </c>
      <c r="H904">
        <v>79260326</v>
      </c>
      <c r="I904" t="s">
        <v>1366</v>
      </c>
      <c r="J904" t="s">
        <v>1350</v>
      </c>
      <c r="K904" t="s">
        <v>32</v>
      </c>
      <c r="L904">
        <v>57</v>
      </c>
      <c r="M904">
        <v>21407</v>
      </c>
      <c r="N904" t="s">
        <v>766</v>
      </c>
      <c r="O904" t="s">
        <v>472</v>
      </c>
      <c r="P904" s="4">
        <v>11500</v>
      </c>
      <c r="Q904" s="4">
        <v>10500</v>
      </c>
      <c r="R904" t="s">
        <v>35</v>
      </c>
      <c r="S904" s="4">
        <v>82995726</v>
      </c>
      <c r="T904" t="s">
        <v>361</v>
      </c>
      <c r="V904" t="s">
        <v>472</v>
      </c>
      <c r="W904" s="4">
        <f>Tabla1[[#This Row],[OS-Valor Unitario]]-Tabla1[[#This Row],[costo_antes_iva]]</f>
        <v>-1000</v>
      </c>
      <c r="X904" s="4">
        <f>Tabla1[[#This Row],[OS-Valor Unitario]]*Tabla1[[#This Row],[CANTIDAD ENTREGA SATELITE]]</f>
        <v>0</v>
      </c>
      <c r="Y904" s="4">
        <f>Tabla1[[#This Row],[costo_antes_iva]]*Tabla1[[#This Row],[CANTIDAD ENTREGA SATELITE]]</f>
        <v>0</v>
      </c>
      <c r="Z904" s="4">
        <f>Tabla1[[#This Row],[Valor total OS]]-Tabla1[[#This Row],[valor total op]]</f>
        <v>0</v>
      </c>
    </row>
    <row r="905" spans="1:26" x14ac:dyDescent="0.3">
      <c r="A905">
        <v>6543</v>
      </c>
      <c r="B905">
        <v>5</v>
      </c>
      <c r="C905" t="s">
        <v>1364</v>
      </c>
      <c r="D905" t="s">
        <v>1365</v>
      </c>
      <c r="E905" t="s">
        <v>359</v>
      </c>
      <c r="F905" t="s">
        <v>1348</v>
      </c>
      <c r="G905" s="2">
        <v>46052</v>
      </c>
      <c r="H905">
        <v>79260326</v>
      </c>
      <c r="I905" t="s">
        <v>1366</v>
      </c>
      <c r="J905" t="s">
        <v>1350</v>
      </c>
      <c r="K905" t="s">
        <v>64</v>
      </c>
      <c r="L905">
        <v>552</v>
      </c>
      <c r="M905">
        <v>21295</v>
      </c>
      <c r="N905" t="s">
        <v>766</v>
      </c>
      <c r="O905" t="s">
        <v>66</v>
      </c>
      <c r="P905" s="4">
        <v>3000</v>
      </c>
      <c r="Q905" s="4">
        <v>3500</v>
      </c>
      <c r="R905" t="s">
        <v>35</v>
      </c>
      <c r="S905" s="4">
        <v>82995726</v>
      </c>
      <c r="T905" t="s">
        <v>361</v>
      </c>
      <c r="U905">
        <v>274</v>
      </c>
      <c r="V905" t="s">
        <v>66</v>
      </c>
      <c r="W905" s="4">
        <f>Tabla1[[#This Row],[OS-Valor Unitario]]-Tabla1[[#This Row],[costo_antes_iva]]</f>
        <v>500</v>
      </c>
      <c r="X905" s="4">
        <f>Tabla1[[#This Row],[OS-Valor Unitario]]*Tabla1[[#This Row],[CANTIDAD ENTREGA SATELITE]]</f>
        <v>959000</v>
      </c>
      <c r="Y905" s="4">
        <f>Tabla1[[#This Row],[costo_antes_iva]]*Tabla1[[#This Row],[CANTIDAD ENTREGA SATELITE]]</f>
        <v>822000</v>
      </c>
      <c r="Z905" s="4">
        <f>Tabla1[[#This Row],[Valor total OS]]-Tabla1[[#This Row],[valor total op]]</f>
        <v>137000</v>
      </c>
    </row>
    <row r="906" spans="1:26" x14ac:dyDescent="0.3">
      <c r="A906">
        <v>6543</v>
      </c>
      <c r="B906">
        <v>5</v>
      </c>
      <c r="C906" t="s">
        <v>1364</v>
      </c>
      <c r="D906" t="s">
        <v>1365</v>
      </c>
      <c r="E906" t="s">
        <v>359</v>
      </c>
      <c r="F906" t="s">
        <v>1348</v>
      </c>
      <c r="G906" s="2">
        <v>46052</v>
      </c>
      <c r="H906">
        <v>79260326</v>
      </c>
      <c r="I906" t="s">
        <v>1366</v>
      </c>
      <c r="J906" t="s">
        <v>1350</v>
      </c>
      <c r="K906" t="s">
        <v>64</v>
      </c>
      <c r="L906">
        <v>114</v>
      </c>
      <c r="M906">
        <v>21296</v>
      </c>
      <c r="N906" t="s">
        <v>766</v>
      </c>
      <c r="O906" t="s">
        <v>66</v>
      </c>
      <c r="P906" s="4">
        <v>3000</v>
      </c>
      <c r="Q906" s="4">
        <v>3500</v>
      </c>
      <c r="R906" t="s">
        <v>35</v>
      </c>
      <c r="S906" s="4">
        <v>82995726</v>
      </c>
      <c r="T906" t="s">
        <v>361</v>
      </c>
      <c r="U906">
        <v>57</v>
      </c>
      <c r="V906" t="s">
        <v>66</v>
      </c>
      <c r="W906" s="4">
        <f>Tabla1[[#This Row],[OS-Valor Unitario]]-Tabla1[[#This Row],[costo_antes_iva]]</f>
        <v>500</v>
      </c>
      <c r="X906" s="4">
        <f>Tabla1[[#This Row],[OS-Valor Unitario]]*Tabla1[[#This Row],[CANTIDAD ENTREGA SATELITE]]</f>
        <v>199500</v>
      </c>
      <c r="Y906" s="4">
        <f>Tabla1[[#This Row],[costo_antes_iva]]*Tabla1[[#This Row],[CANTIDAD ENTREGA SATELITE]]</f>
        <v>171000</v>
      </c>
      <c r="Z906" s="4">
        <f>Tabla1[[#This Row],[Valor total OS]]-Tabla1[[#This Row],[valor total op]]</f>
        <v>28500</v>
      </c>
    </row>
    <row r="907" spans="1:26" x14ac:dyDescent="0.3">
      <c r="A907">
        <v>6543</v>
      </c>
      <c r="B907">
        <v>5</v>
      </c>
      <c r="C907" t="s">
        <v>1364</v>
      </c>
      <c r="D907" t="s">
        <v>1365</v>
      </c>
      <c r="E907" t="s">
        <v>359</v>
      </c>
      <c r="F907" t="s">
        <v>1348</v>
      </c>
      <c r="G907" s="2">
        <v>46052</v>
      </c>
      <c r="H907">
        <v>79260326</v>
      </c>
      <c r="I907" t="s">
        <v>1366</v>
      </c>
      <c r="J907" t="s">
        <v>1350</v>
      </c>
      <c r="K907" t="s">
        <v>64</v>
      </c>
      <c r="L907">
        <v>330</v>
      </c>
      <c r="M907">
        <v>21690</v>
      </c>
      <c r="N907" t="s">
        <v>766</v>
      </c>
      <c r="O907" t="s">
        <v>66</v>
      </c>
      <c r="P907" s="4">
        <v>3000</v>
      </c>
      <c r="Q907" s="4">
        <v>3500</v>
      </c>
      <c r="R907" t="s">
        <v>35</v>
      </c>
      <c r="S907" s="4">
        <v>82995726</v>
      </c>
      <c r="T907" t="s">
        <v>361</v>
      </c>
      <c r="U907">
        <v>65</v>
      </c>
      <c r="V907" t="s">
        <v>66</v>
      </c>
      <c r="W907" s="4">
        <f>Tabla1[[#This Row],[OS-Valor Unitario]]-Tabla1[[#This Row],[costo_antes_iva]]</f>
        <v>500</v>
      </c>
      <c r="X907" s="4">
        <f>Tabla1[[#This Row],[OS-Valor Unitario]]*Tabla1[[#This Row],[CANTIDAD ENTREGA SATELITE]]</f>
        <v>227500</v>
      </c>
      <c r="Y907" s="4">
        <f>Tabla1[[#This Row],[costo_antes_iva]]*Tabla1[[#This Row],[CANTIDAD ENTREGA SATELITE]]</f>
        <v>195000</v>
      </c>
      <c r="Z907" s="4">
        <f>Tabla1[[#This Row],[Valor total OS]]-Tabla1[[#This Row],[valor total op]]</f>
        <v>32500</v>
      </c>
    </row>
    <row r="908" spans="1:26" x14ac:dyDescent="0.3">
      <c r="A908">
        <v>6543</v>
      </c>
      <c r="B908">
        <v>5</v>
      </c>
      <c r="C908" t="s">
        <v>1364</v>
      </c>
      <c r="D908" t="s">
        <v>1365</v>
      </c>
      <c r="E908" t="s">
        <v>359</v>
      </c>
      <c r="F908" t="s">
        <v>1348</v>
      </c>
      <c r="G908" s="2">
        <v>46052</v>
      </c>
      <c r="H908">
        <v>79260326</v>
      </c>
      <c r="I908" t="s">
        <v>1366</v>
      </c>
      <c r="J908" t="s">
        <v>1350</v>
      </c>
      <c r="K908" t="s">
        <v>77</v>
      </c>
      <c r="L908">
        <v>666</v>
      </c>
      <c r="M908">
        <v>21449</v>
      </c>
      <c r="N908" t="s">
        <v>766</v>
      </c>
      <c r="O908" t="s">
        <v>78</v>
      </c>
      <c r="P908" s="4">
        <v>2300</v>
      </c>
      <c r="Q908" s="4">
        <v>4000</v>
      </c>
      <c r="R908" t="s">
        <v>35</v>
      </c>
      <c r="S908" s="4">
        <v>82995726</v>
      </c>
      <c r="T908" t="s">
        <v>361</v>
      </c>
      <c r="U908">
        <v>333</v>
      </c>
      <c r="V908" t="s">
        <v>79</v>
      </c>
      <c r="W908" s="4">
        <f>Tabla1[[#This Row],[OS-Valor Unitario]]-Tabla1[[#This Row],[costo_antes_iva]]</f>
        <v>1700</v>
      </c>
      <c r="X908" s="4">
        <f>Tabla1[[#This Row],[OS-Valor Unitario]]*Tabla1[[#This Row],[CANTIDAD ENTREGA SATELITE]]</f>
        <v>1332000</v>
      </c>
      <c r="Y908" s="4">
        <f>Tabla1[[#This Row],[costo_antes_iva]]*Tabla1[[#This Row],[CANTIDAD ENTREGA SATELITE]]</f>
        <v>765900</v>
      </c>
      <c r="Z908" s="4">
        <f>Tabla1[[#This Row],[Valor total OS]]-Tabla1[[#This Row],[valor total op]]</f>
        <v>566100</v>
      </c>
    </row>
    <row r="909" spans="1:26" x14ac:dyDescent="0.3">
      <c r="A909">
        <v>6543</v>
      </c>
      <c r="B909">
        <v>5</v>
      </c>
      <c r="C909" t="s">
        <v>1364</v>
      </c>
      <c r="D909" t="s">
        <v>1365</v>
      </c>
      <c r="E909" t="s">
        <v>359</v>
      </c>
      <c r="F909" t="s">
        <v>1348</v>
      </c>
      <c r="G909" s="2">
        <v>46052</v>
      </c>
      <c r="H909">
        <v>79260326</v>
      </c>
      <c r="I909" t="s">
        <v>1366</v>
      </c>
      <c r="J909" t="s">
        <v>1350</v>
      </c>
      <c r="K909" t="s">
        <v>77</v>
      </c>
      <c r="L909">
        <v>330</v>
      </c>
      <c r="M909">
        <v>21688</v>
      </c>
      <c r="N909" t="s">
        <v>766</v>
      </c>
      <c r="O909" t="s">
        <v>78</v>
      </c>
      <c r="P909" s="4">
        <v>2300</v>
      </c>
      <c r="Q909" s="4">
        <v>4000</v>
      </c>
      <c r="R909" t="s">
        <v>35</v>
      </c>
      <c r="S909" s="4">
        <v>82995726</v>
      </c>
      <c r="T909" t="s">
        <v>361</v>
      </c>
      <c r="U909">
        <v>329</v>
      </c>
      <c r="V909" t="s">
        <v>79</v>
      </c>
      <c r="W909" s="4">
        <f>Tabla1[[#This Row],[OS-Valor Unitario]]-Tabla1[[#This Row],[costo_antes_iva]]</f>
        <v>1700</v>
      </c>
      <c r="X909" s="4">
        <f>Tabla1[[#This Row],[OS-Valor Unitario]]*Tabla1[[#This Row],[CANTIDAD ENTREGA SATELITE]]</f>
        <v>1316000</v>
      </c>
      <c r="Y909" s="4">
        <f>Tabla1[[#This Row],[costo_antes_iva]]*Tabla1[[#This Row],[CANTIDAD ENTREGA SATELITE]]</f>
        <v>756700</v>
      </c>
      <c r="Z909" s="4">
        <f>Tabla1[[#This Row],[Valor total OS]]-Tabla1[[#This Row],[valor total op]]</f>
        <v>559300</v>
      </c>
    </row>
    <row r="910" spans="1:26" x14ac:dyDescent="0.3">
      <c r="A910">
        <v>6543</v>
      </c>
      <c r="B910">
        <v>4</v>
      </c>
      <c r="C910" t="s">
        <v>1361</v>
      </c>
      <c r="D910" t="s">
        <v>1362</v>
      </c>
      <c r="E910" t="s">
        <v>359</v>
      </c>
      <c r="F910" t="s">
        <v>1348</v>
      </c>
      <c r="G910" s="2">
        <v>46052</v>
      </c>
      <c r="H910">
        <v>79260244</v>
      </c>
      <c r="I910" t="s">
        <v>1363</v>
      </c>
      <c r="J910" t="s">
        <v>1350</v>
      </c>
      <c r="K910" t="s">
        <v>64</v>
      </c>
      <c r="L910">
        <v>2</v>
      </c>
      <c r="M910">
        <v>21294</v>
      </c>
      <c r="N910" t="s">
        <v>766</v>
      </c>
      <c r="O910" t="s">
        <v>66</v>
      </c>
      <c r="P910" s="4">
        <v>3000</v>
      </c>
      <c r="Q910" s="4">
        <v>3500</v>
      </c>
      <c r="R910" t="s">
        <v>35</v>
      </c>
      <c r="S910" s="4">
        <v>82995726</v>
      </c>
      <c r="T910" t="s">
        <v>361</v>
      </c>
      <c r="U910">
        <v>207</v>
      </c>
      <c r="V910" t="s">
        <v>66</v>
      </c>
      <c r="W910" s="4">
        <f>Tabla1[[#This Row],[OS-Valor Unitario]]-Tabla1[[#This Row],[costo_antes_iva]]</f>
        <v>500</v>
      </c>
      <c r="X910" s="4">
        <f>Tabla1[[#This Row],[OS-Valor Unitario]]*Tabla1[[#This Row],[CANTIDAD ENTREGA SATELITE]]</f>
        <v>724500</v>
      </c>
      <c r="Y910" s="4">
        <f>Tabla1[[#This Row],[costo_antes_iva]]*Tabla1[[#This Row],[CANTIDAD ENTREGA SATELITE]]</f>
        <v>621000</v>
      </c>
      <c r="Z910" s="4">
        <f>Tabla1[[#This Row],[Valor total OS]]-Tabla1[[#This Row],[valor total op]]</f>
        <v>103500</v>
      </c>
    </row>
    <row r="911" spans="1:26" x14ac:dyDescent="0.3">
      <c r="A911">
        <v>6543</v>
      </c>
      <c r="B911">
        <v>4</v>
      </c>
      <c r="C911" t="s">
        <v>1361</v>
      </c>
      <c r="D911" t="s">
        <v>1362</v>
      </c>
      <c r="E911" t="s">
        <v>359</v>
      </c>
      <c r="F911" t="s">
        <v>1348</v>
      </c>
      <c r="G911" s="2">
        <v>46052</v>
      </c>
      <c r="H911">
        <v>79260244</v>
      </c>
      <c r="I911" t="s">
        <v>1363</v>
      </c>
      <c r="J911" t="s">
        <v>1350</v>
      </c>
      <c r="K911" t="s">
        <v>64</v>
      </c>
      <c r="L911">
        <v>2</v>
      </c>
      <c r="M911">
        <v>21294</v>
      </c>
      <c r="N911" t="s">
        <v>766</v>
      </c>
      <c r="O911" t="s">
        <v>66</v>
      </c>
      <c r="P911" s="4">
        <v>3000</v>
      </c>
      <c r="Q911" s="4">
        <v>3500</v>
      </c>
      <c r="R911" t="s">
        <v>35</v>
      </c>
      <c r="S911" s="4">
        <v>82995726</v>
      </c>
      <c r="T911" t="s">
        <v>361</v>
      </c>
      <c r="U911">
        <v>207</v>
      </c>
      <c r="V911" t="s">
        <v>79</v>
      </c>
      <c r="W911" s="4">
        <f>Tabla1[[#This Row],[OS-Valor Unitario]]-Tabla1[[#This Row],[costo_antes_iva]]</f>
        <v>500</v>
      </c>
      <c r="X911" s="4">
        <f>Tabla1[[#This Row],[OS-Valor Unitario]]*Tabla1[[#This Row],[CANTIDAD ENTREGA SATELITE]]</f>
        <v>724500</v>
      </c>
      <c r="Y911" s="4">
        <f>Tabla1[[#This Row],[costo_antes_iva]]*Tabla1[[#This Row],[CANTIDAD ENTREGA SATELITE]]</f>
        <v>621000</v>
      </c>
      <c r="Z911" s="4">
        <f>Tabla1[[#This Row],[Valor total OS]]-Tabla1[[#This Row],[valor total op]]</f>
        <v>103500</v>
      </c>
    </row>
    <row r="912" spans="1:26" x14ac:dyDescent="0.3">
      <c r="A912">
        <v>6543</v>
      </c>
      <c r="B912">
        <v>4</v>
      </c>
      <c r="C912" t="s">
        <v>1361</v>
      </c>
      <c r="D912" t="s">
        <v>1362</v>
      </c>
      <c r="E912" t="s">
        <v>359</v>
      </c>
      <c r="F912" t="s">
        <v>1348</v>
      </c>
      <c r="G912" s="2">
        <v>46052</v>
      </c>
      <c r="H912">
        <v>79260244</v>
      </c>
      <c r="I912" t="s">
        <v>1363</v>
      </c>
      <c r="J912" t="s">
        <v>1350</v>
      </c>
      <c r="K912" t="s">
        <v>64</v>
      </c>
      <c r="L912">
        <v>2</v>
      </c>
      <c r="M912">
        <v>21294</v>
      </c>
      <c r="N912" t="s">
        <v>766</v>
      </c>
      <c r="O912" t="s">
        <v>66</v>
      </c>
      <c r="P912" s="4">
        <v>3000</v>
      </c>
      <c r="Q912" s="4">
        <v>3500</v>
      </c>
      <c r="R912" t="s">
        <v>35</v>
      </c>
      <c r="S912" s="4">
        <v>82995726</v>
      </c>
      <c r="T912" t="s">
        <v>361</v>
      </c>
      <c r="U912">
        <v>208</v>
      </c>
      <c r="V912" t="s">
        <v>79</v>
      </c>
      <c r="W912" s="4">
        <f>Tabla1[[#This Row],[OS-Valor Unitario]]-Tabla1[[#This Row],[costo_antes_iva]]</f>
        <v>500</v>
      </c>
      <c r="X912" s="4">
        <f>Tabla1[[#This Row],[OS-Valor Unitario]]*Tabla1[[#This Row],[CANTIDAD ENTREGA SATELITE]]</f>
        <v>728000</v>
      </c>
      <c r="Y912" s="4">
        <f>Tabla1[[#This Row],[costo_antes_iva]]*Tabla1[[#This Row],[CANTIDAD ENTREGA SATELITE]]</f>
        <v>624000</v>
      </c>
      <c r="Z912" s="4">
        <f>Tabla1[[#This Row],[Valor total OS]]-Tabla1[[#This Row],[valor total op]]</f>
        <v>104000</v>
      </c>
    </row>
    <row r="913" spans="1:26" x14ac:dyDescent="0.3">
      <c r="A913">
        <v>6543</v>
      </c>
      <c r="B913">
        <v>4</v>
      </c>
      <c r="C913" t="s">
        <v>1361</v>
      </c>
      <c r="D913" t="s">
        <v>1362</v>
      </c>
      <c r="E913" t="s">
        <v>359</v>
      </c>
      <c r="F913" t="s">
        <v>1348</v>
      </c>
      <c r="G913" s="2">
        <v>46052</v>
      </c>
      <c r="H913">
        <v>79260244</v>
      </c>
      <c r="I913" t="s">
        <v>1363</v>
      </c>
      <c r="J913" t="s">
        <v>1350</v>
      </c>
      <c r="K913" t="s">
        <v>64</v>
      </c>
      <c r="L913">
        <v>2</v>
      </c>
      <c r="M913">
        <v>21294</v>
      </c>
      <c r="N913" t="s">
        <v>766</v>
      </c>
      <c r="O913" t="s">
        <v>66</v>
      </c>
      <c r="P913" s="4">
        <v>3000</v>
      </c>
      <c r="Q913" s="4">
        <v>3500</v>
      </c>
      <c r="R913" t="s">
        <v>35</v>
      </c>
      <c r="S913" s="4">
        <v>82995726</v>
      </c>
      <c r="T913" t="s">
        <v>361</v>
      </c>
      <c r="U913">
        <v>208</v>
      </c>
      <c r="V913" t="s">
        <v>66</v>
      </c>
      <c r="W913" s="4">
        <f>Tabla1[[#This Row],[OS-Valor Unitario]]-Tabla1[[#This Row],[costo_antes_iva]]</f>
        <v>500</v>
      </c>
      <c r="X913" s="4">
        <f>Tabla1[[#This Row],[OS-Valor Unitario]]*Tabla1[[#This Row],[CANTIDAD ENTREGA SATELITE]]</f>
        <v>728000</v>
      </c>
      <c r="Y913" s="4">
        <f>Tabla1[[#This Row],[costo_antes_iva]]*Tabla1[[#This Row],[CANTIDAD ENTREGA SATELITE]]</f>
        <v>624000</v>
      </c>
      <c r="Z913" s="4">
        <f>Tabla1[[#This Row],[Valor total OS]]-Tabla1[[#This Row],[valor total op]]</f>
        <v>104000</v>
      </c>
    </row>
    <row r="914" spans="1:26" x14ac:dyDescent="0.3">
      <c r="A914">
        <v>6543</v>
      </c>
      <c r="B914">
        <v>4</v>
      </c>
      <c r="C914" t="s">
        <v>1361</v>
      </c>
      <c r="D914" t="s">
        <v>1362</v>
      </c>
      <c r="E914" t="s">
        <v>359</v>
      </c>
      <c r="F914" t="s">
        <v>1348</v>
      </c>
      <c r="G914" s="2">
        <v>46052</v>
      </c>
      <c r="H914">
        <v>79260244</v>
      </c>
      <c r="I914" t="s">
        <v>1363</v>
      </c>
      <c r="J914" t="s">
        <v>1350</v>
      </c>
      <c r="K914" t="s">
        <v>64</v>
      </c>
      <c r="L914">
        <v>2</v>
      </c>
      <c r="M914">
        <v>21294</v>
      </c>
      <c r="N914" t="s">
        <v>766</v>
      </c>
      <c r="O914" t="s">
        <v>66</v>
      </c>
      <c r="P914" s="4">
        <v>3000</v>
      </c>
      <c r="Q914" s="4">
        <v>3500</v>
      </c>
      <c r="R914" t="s">
        <v>35</v>
      </c>
      <c r="S914" s="4">
        <v>82995726</v>
      </c>
      <c r="T914" t="s">
        <v>361</v>
      </c>
      <c r="V914" t="s">
        <v>472</v>
      </c>
      <c r="W914" s="4">
        <f>Tabla1[[#This Row],[OS-Valor Unitario]]-Tabla1[[#This Row],[costo_antes_iva]]</f>
        <v>500</v>
      </c>
      <c r="X914" s="4">
        <f>Tabla1[[#This Row],[OS-Valor Unitario]]*Tabla1[[#This Row],[CANTIDAD ENTREGA SATELITE]]</f>
        <v>0</v>
      </c>
      <c r="Y914" s="4">
        <f>Tabla1[[#This Row],[costo_antes_iva]]*Tabla1[[#This Row],[CANTIDAD ENTREGA SATELITE]]</f>
        <v>0</v>
      </c>
      <c r="Z914" s="4">
        <f>Tabla1[[#This Row],[Valor total OS]]-Tabla1[[#This Row],[valor total op]]</f>
        <v>0</v>
      </c>
    </row>
    <row r="915" spans="1:26" x14ac:dyDescent="0.3">
      <c r="A915">
        <v>6541</v>
      </c>
      <c r="B915">
        <v>1</v>
      </c>
      <c r="C915" t="s">
        <v>1367</v>
      </c>
      <c r="D915" t="s">
        <v>1368</v>
      </c>
      <c r="E915" t="s">
        <v>130</v>
      </c>
      <c r="F915" t="s">
        <v>1369</v>
      </c>
      <c r="G915" s="2">
        <v>46051</v>
      </c>
      <c r="H915">
        <v>79222439</v>
      </c>
      <c r="I915" t="s">
        <v>1370</v>
      </c>
      <c r="J915" t="s">
        <v>1371</v>
      </c>
      <c r="K915" t="s">
        <v>77</v>
      </c>
      <c r="L915">
        <v>50</v>
      </c>
      <c r="M915">
        <v>21049</v>
      </c>
      <c r="N915" t="s">
        <v>766</v>
      </c>
      <c r="O915" t="s">
        <v>698</v>
      </c>
      <c r="P915" s="4">
        <v>3500</v>
      </c>
      <c r="Q915" s="4">
        <v>6300</v>
      </c>
      <c r="R915" t="s">
        <v>819</v>
      </c>
      <c r="S915" s="4">
        <v>2038781</v>
      </c>
      <c r="T915" t="s">
        <v>111</v>
      </c>
      <c r="V915" t="s">
        <v>699</v>
      </c>
      <c r="W915" s="4">
        <f>Tabla1[[#This Row],[OS-Valor Unitario]]-Tabla1[[#This Row],[costo_antes_iva]]</f>
        <v>2800</v>
      </c>
      <c r="X915" s="4">
        <f>Tabla1[[#This Row],[OS-Valor Unitario]]*Tabla1[[#This Row],[CANTIDAD ENTREGA SATELITE]]</f>
        <v>0</v>
      </c>
      <c r="Y915" s="4">
        <f>Tabla1[[#This Row],[costo_antes_iva]]*Tabla1[[#This Row],[CANTIDAD ENTREGA SATELITE]]</f>
        <v>0</v>
      </c>
      <c r="Z915" s="4">
        <f>Tabla1[[#This Row],[Valor total OS]]-Tabla1[[#This Row],[valor total op]]</f>
        <v>0</v>
      </c>
    </row>
    <row r="916" spans="1:26" x14ac:dyDescent="0.3">
      <c r="A916">
        <v>6541</v>
      </c>
      <c r="B916">
        <v>1</v>
      </c>
      <c r="C916" t="s">
        <v>1367</v>
      </c>
      <c r="D916" t="s">
        <v>1368</v>
      </c>
      <c r="E916" t="s">
        <v>130</v>
      </c>
      <c r="F916" t="s">
        <v>1369</v>
      </c>
      <c r="G916" s="2">
        <v>46051</v>
      </c>
      <c r="H916">
        <v>79222439</v>
      </c>
      <c r="I916" t="s">
        <v>1370</v>
      </c>
      <c r="J916" t="s">
        <v>1371</v>
      </c>
      <c r="K916" t="s">
        <v>32</v>
      </c>
      <c r="L916">
        <v>25</v>
      </c>
      <c r="M916">
        <v>21035</v>
      </c>
      <c r="N916" t="s">
        <v>766</v>
      </c>
      <c r="O916" t="s">
        <v>517</v>
      </c>
      <c r="P916" s="4">
        <v>12000</v>
      </c>
      <c r="Q916" s="4">
        <v>18000</v>
      </c>
      <c r="R916" t="s">
        <v>819</v>
      </c>
      <c r="S916" s="4">
        <v>2038781</v>
      </c>
      <c r="T916" t="s">
        <v>111</v>
      </c>
      <c r="U916">
        <v>13</v>
      </c>
      <c r="V916" t="s">
        <v>518</v>
      </c>
      <c r="W916" s="4">
        <f>Tabla1[[#This Row],[OS-Valor Unitario]]-Tabla1[[#This Row],[costo_antes_iva]]</f>
        <v>6000</v>
      </c>
      <c r="X916" s="4">
        <f>Tabla1[[#This Row],[OS-Valor Unitario]]*Tabla1[[#This Row],[CANTIDAD ENTREGA SATELITE]]</f>
        <v>234000</v>
      </c>
      <c r="Y916" s="4">
        <f>Tabla1[[#This Row],[costo_antes_iva]]*Tabla1[[#This Row],[CANTIDAD ENTREGA SATELITE]]</f>
        <v>156000</v>
      </c>
      <c r="Z916" s="4">
        <f>Tabla1[[#This Row],[Valor total OS]]-Tabla1[[#This Row],[valor total op]]</f>
        <v>78000</v>
      </c>
    </row>
    <row r="917" spans="1:26" x14ac:dyDescent="0.3">
      <c r="A917">
        <v>6541</v>
      </c>
      <c r="B917">
        <v>1</v>
      </c>
      <c r="C917" t="s">
        <v>1367</v>
      </c>
      <c r="D917" t="s">
        <v>1368</v>
      </c>
      <c r="E917" t="s">
        <v>130</v>
      </c>
      <c r="F917" t="s">
        <v>1369</v>
      </c>
      <c r="G917" s="2">
        <v>46051</v>
      </c>
      <c r="H917">
        <v>79222439</v>
      </c>
      <c r="I917" t="s">
        <v>1370</v>
      </c>
      <c r="J917" t="s">
        <v>1371</v>
      </c>
      <c r="K917" t="s">
        <v>32</v>
      </c>
      <c r="L917">
        <v>25</v>
      </c>
      <c r="M917">
        <v>21035</v>
      </c>
      <c r="N917" t="s">
        <v>766</v>
      </c>
      <c r="O917" t="s">
        <v>517</v>
      </c>
      <c r="P917" s="4">
        <v>12000</v>
      </c>
      <c r="Q917" s="4">
        <v>18000</v>
      </c>
      <c r="R917" t="s">
        <v>819</v>
      </c>
      <c r="S917" s="4">
        <v>2038781</v>
      </c>
      <c r="T917" t="s">
        <v>111</v>
      </c>
      <c r="U917">
        <v>12</v>
      </c>
      <c r="V917" t="s">
        <v>518</v>
      </c>
      <c r="W917" s="4">
        <f>Tabla1[[#This Row],[OS-Valor Unitario]]-Tabla1[[#This Row],[costo_antes_iva]]</f>
        <v>6000</v>
      </c>
      <c r="X917" s="4">
        <f>Tabla1[[#This Row],[OS-Valor Unitario]]*Tabla1[[#This Row],[CANTIDAD ENTREGA SATELITE]]</f>
        <v>216000</v>
      </c>
      <c r="Y917" s="4">
        <f>Tabla1[[#This Row],[costo_antes_iva]]*Tabla1[[#This Row],[CANTIDAD ENTREGA SATELITE]]</f>
        <v>144000</v>
      </c>
      <c r="Z917" s="4">
        <f>Tabla1[[#This Row],[Valor total OS]]-Tabla1[[#This Row],[valor total op]]</f>
        <v>72000</v>
      </c>
    </row>
    <row r="918" spans="1:26" x14ac:dyDescent="0.3">
      <c r="A918">
        <v>6541</v>
      </c>
      <c r="B918">
        <v>1</v>
      </c>
      <c r="C918" t="s">
        <v>1367</v>
      </c>
      <c r="D918" t="s">
        <v>1368</v>
      </c>
      <c r="E918" t="s">
        <v>130</v>
      </c>
      <c r="F918" t="s">
        <v>1369</v>
      </c>
      <c r="G918" s="2">
        <v>46051</v>
      </c>
      <c r="H918">
        <v>79222439</v>
      </c>
      <c r="I918" t="s">
        <v>1370</v>
      </c>
      <c r="J918" t="s">
        <v>1371</v>
      </c>
      <c r="K918" t="s">
        <v>77</v>
      </c>
      <c r="L918">
        <v>50</v>
      </c>
      <c r="M918">
        <v>21049</v>
      </c>
      <c r="N918" t="s">
        <v>766</v>
      </c>
      <c r="O918" t="s">
        <v>698</v>
      </c>
      <c r="P918" s="4">
        <v>2000</v>
      </c>
      <c r="Q918" s="4">
        <v>6300</v>
      </c>
      <c r="R918" t="s">
        <v>819</v>
      </c>
      <c r="S918" s="4">
        <v>2038781</v>
      </c>
      <c r="T918" t="s">
        <v>111</v>
      </c>
      <c r="V918" t="s">
        <v>699</v>
      </c>
      <c r="W918" s="4">
        <f>Tabla1[[#This Row],[OS-Valor Unitario]]-Tabla1[[#This Row],[costo_antes_iva]]</f>
        <v>4300</v>
      </c>
      <c r="X918" s="4">
        <f>Tabla1[[#This Row],[OS-Valor Unitario]]*Tabla1[[#This Row],[CANTIDAD ENTREGA SATELITE]]</f>
        <v>0</v>
      </c>
      <c r="Y918" s="4">
        <f>Tabla1[[#This Row],[costo_antes_iva]]*Tabla1[[#This Row],[CANTIDAD ENTREGA SATELITE]]</f>
        <v>0</v>
      </c>
      <c r="Z918" s="4">
        <f>Tabla1[[#This Row],[Valor total OS]]-Tabla1[[#This Row],[valor total op]]</f>
        <v>0</v>
      </c>
    </row>
    <row r="919" spans="1:26" x14ac:dyDescent="0.3">
      <c r="A919">
        <v>6540</v>
      </c>
      <c r="B919">
        <v>1</v>
      </c>
      <c r="C919" t="s">
        <v>1372</v>
      </c>
      <c r="D919" t="s">
        <v>1373</v>
      </c>
      <c r="E919" t="s">
        <v>815</v>
      </c>
      <c r="F919" t="s">
        <v>427</v>
      </c>
      <c r="G919" s="2">
        <v>46051</v>
      </c>
      <c r="H919">
        <v>79234455</v>
      </c>
      <c r="I919" t="s">
        <v>1374</v>
      </c>
      <c r="J919" t="s">
        <v>1375</v>
      </c>
      <c r="K919" t="s">
        <v>32</v>
      </c>
      <c r="L919">
        <v>8</v>
      </c>
      <c r="M919">
        <v>20826</v>
      </c>
      <c r="N919" t="s">
        <v>33</v>
      </c>
      <c r="O919" t="s">
        <v>753</v>
      </c>
      <c r="P919" s="4">
        <v>4500</v>
      </c>
      <c r="Q919" s="4">
        <v>5000</v>
      </c>
      <c r="R919" t="s">
        <v>459</v>
      </c>
      <c r="S919" s="4">
        <v>1209879</v>
      </c>
      <c r="T919" t="s">
        <v>144</v>
      </c>
      <c r="V919" t="s">
        <v>754</v>
      </c>
      <c r="W919" s="4">
        <f>Tabla1[[#This Row],[OS-Valor Unitario]]-Tabla1[[#This Row],[costo_antes_iva]]</f>
        <v>500</v>
      </c>
      <c r="X919" s="4">
        <f>Tabla1[[#This Row],[OS-Valor Unitario]]*Tabla1[[#This Row],[CANTIDAD ENTREGA SATELITE]]</f>
        <v>0</v>
      </c>
      <c r="Y919" s="4">
        <f>Tabla1[[#This Row],[costo_antes_iva]]*Tabla1[[#This Row],[CANTIDAD ENTREGA SATELITE]]</f>
        <v>0</v>
      </c>
      <c r="Z919" s="4">
        <f>Tabla1[[#This Row],[Valor total OS]]-Tabla1[[#This Row],[valor total op]]</f>
        <v>0</v>
      </c>
    </row>
    <row r="920" spans="1:26" x14ac:dyDescent="0.3">
      <c r="A920">
        <v>6540</v>
      </c>
      <c r="B920">
        <v>1</v>
      </c>
      <c r="C920" t="s">
        <v>1372</v>
      </c>
      <c r="D920" t="s">
        <v>1373</v>
      </c>
      <c r="E920" t="s">
        <v>815</v>
      </c>
      <c r="F920" t="s">
        <v>427</v>
      </c>
      <c r="G920" s="2">
        <v>46051</v>
      </c>
      <c r="H920">
        <v>79234455</v>
      </c>
      <c r="I920" t="s">
        <v>1374</v>
      </c>
      <c r="J920" t="s">
        <v>1375</v>
      </c>
      <c r="K920" t="s">
        <v>77</v>
      </c>
      <c r="L920">
        <v>8</v>
      </c>
      <c r="M920">
        <v>20803</v>
      </c>
      <c r="N920" t="s">
        <v>33</v>
      </c>
      <c r="O920" t="s">
        <v>78</v>
      </c>
      <c r="P920" s="4">
        <v>1500</v>
      </c>
      <c r="Q920" s="4">
        <v>1500</v>
      </c>
      <c r="R920" t="s">
        <v>459</v>
      </c>
      <c r="S920" s="4">
        <v>1209879</v>
      </c>
      <c r="T920" t="s">
        <v>144</v>
      </c>
      <c r="U920">
        <v>8</v>
      </c>
      <c r="V920" t="s">
        <v>79</v>
      </c>
      <c r="W920" s="4">
        <f>Tabla1[[#This Row],[OS-Valor Unitario]]-Tabla1[[#This Row],[costo_antes_iva]]</f>
        <v>0</v>
      </c>
      <c r="X920" s="4">
        <f>Tabla1[[#This Row],[OS-Valor Unitario]]*Tabla1[[#This Row],[CANTIDAD ENTREGA SATELITE]]</f>
        <v>12000</v>
      </c>
      <c r="Y920" s="4">
        <f>Tabla1[[#This Row],[costo_antes_iva]]*Tabla1[[#This Row],[CANTIDAD ENTREGA SATELITE]]</f>
        <v>12000</v>
      </c>
      <c r="Z920" s="4">
        <f>Tabla1[[#This Row],[Valor total OS]]-Tabla1[[#This Row],[valor total op]]</f>
        <v>0</v>
      </c>
    </row>
    <row r="921" spans="1:26" x14ac:dyDescent="0.3">
      <c r="A921">
        <v>6540</v>
      </c>
      <c r="B921">
        <v>2</v>
      </c>
      <c r="C921" t="s">
        <v>1376</v>
      </c>
      <c r="D921" t="s">
        <v>1377</v>
      </c>
      <c r="E921" t="s">
        <v>815</v>
      </c>
      <c r="F921" t="s">
        <v>427</v>
      </c>
      <c r="G921" s="2">
        <v>46051</v>
      </c>
      <c r="H921">
        <v>79234508</v>
      </c>
      <c r="I921" t="s">
        <v>1378</v>
      </c>
      <c r="J921" t="s">
        <v>1375</v>
      </c>
      <c r="K921" t="s">
        <v>32</v>
      </c>
      <c r="L921">
        <v>8</v>
      </c>
      <c r="M921">
        <v>20827</v>
      </c>
      <c r="N921" t="s">
        <v>33</v>
      </c>
      <c r="O921" t="s">
        <v>753</v>
      </c>
      <c r="P921" s="4">
        <v>4500</v>
      </c>
      <c r="Q921" s="4">
        <v>5000</v>
      </c>
      <c r="R921" t="s">
        <v>459</v>
      </c>
      <c r="S921" s="4">
        <v>1209879</v>
      </c>
      <c r="T921" t="s">
        <v>144</v>
      </c>
      <c r="V921" t="s">
        <v>754</v>
      </c>
      <c r="W921" s="4">
        <f>Tabla1[[#This Row],[OS-Valor Unitario]]-Tabla1[[#This Row],[costo_antes_iva]]</f>
        <v>500</v>
      </c>
      <c r="X921" s="4">
        <f>Tabla1[[#This Row],[OS-Valor Unitario]]*Tabla1[[#This Row],[CANTIDAD ENTREGA SATELITE]]</f>
        <v>0</v>
      </c>
      <c r="Y921" s="4">
        <f>Tabla1[[#This Row],[costo_antes_iva]]*Tabla1[[#This Row],[CANTIDAD ENTREGA SATELITE]]</f>
        <v>0</v>
      </c>
      <c r="Z921" s="4">
        <f>Tabla1[[#This Row],[Valor total OS]]-Tabla1[[#This Row],[valor total op]]</f>
        <v>0</v>
      </c>
    </row>
    <row r="922" spans="1:26" x14ac:dyDescent="0.3">
      <c r="A922">
        <v>6540</v>
      </c>
      <c r="B922">
        <v>2</v>
      </c>
      <c r="C922" t="s">
        <v>1376</v>
      </c>
      <c r="D922" t="s">
        <v>1377</v>
      </c>
      <c r="E922" t="s">
        <v>815</v>
      </c>
      <c r="F922" t="s">
        <v>427</v>
      </c>
      <c r="G922" s="2">
        <v>46051</v>
      </c>
      <c r="H922">
        <v>79234508</v>
      </c>
      <c r="I922" t="s">
        <v>1378</v>
      </c>
      <c r="J922" t="s">
        <v>1375</v>
      </c>
      <c r="K922" t="s">
        <v>77</v>
      </c>
      <c r="L922">
        <v>8</v>
      </c>
      <c r="M922">
        <v>20804</v>
      </c>
      <c r="N922" t="s">
        <v>33</v>
      </c>
      <c r="O922" t="s">
        <v>78</v>
      </c>
      <c r="P922" s="4">
        <v>1500</v>
      </c>
      <c r="Q922" s="4">
        <v>1500</v>
      </c>
      <c r="R922" t="s">
        <v>459</v>
      </c>
      <c r="S922" s="4">
        <v>1209879</v>
      </c>
      <c r="T922" t="s">
        <v>144</v>
      </c>
      <c r="U922">
        <v>8</v>
      </c>
      <c r="V922" t="s">
        <v>79</v>
      </c>
      <c r="W922" s="4">
        <f>Tabla1[[#This Row],[OS-Valor Unitario]]-Tabla1[[#This Row],[costo_antes_iva]]</f>
        <v>0</v>
      </c>
      <c r="X922" s="4">
        <f>Tabla1[[#This Row],[OS-Valor Unitario]]*Tabla1[[#This Row],[CANTIDAD ENTREGA SATELITE]]</f>
        <v>12000</v>
      </c>
      <c r="Y922" s="4">
        <f>Tabla1[[#This Row],[costo_antes_iva]]*Tabla1[[#This Row],[CANTIDAD ENTREGA SATELITE]]</f>
        <v>12000</v>
      </c>
      <c r="Z922" s="4">
        <f>Tabla1[[#This Row],[Valor total OS]]-Tabla1[[#This Row],[valor total op]]</f>
        <v>0</v>
      </c>
    </row>
    <row r="923" spans="1:26" x14ac:dyDescent="0.3">
      <c r="A923">
        <v>6540</v>
      </c>
      <c r="B923">
        <v>3</v>
      </c>
      <c r="C923" t="s">
        <v>1379</v>
      </c>
      <c r="D923" t="s">
        <v>1380</v>
      </c>
      <c r="E923" t="s">
        <v>815</v>
      </c>
      <c r="F923" t="s">
        <v>427</v>
      </c>
      <c r="G923" s="2">
        <v>46051</v>
      </c>
      <c r="H923">
        <v>79234568</v>
      </c>
      <c r="I923" t="s">
        <v>1381</v>
      </c>
      <c r="J923" t="s">
        <v>1375</v>
      </c>
      <c r="K923" t="s">
        <v>32</v>
      </c>
      <c r="L923">
        <v>8</v>
      </c>
      <c r="M923">
        <v>20830</v>
      </c>
      <c r="N923" t="s">
        <v>33</v>
      </c>
      <c r="O923" t="s">
        <v>146</v>
      </c>
      <c r="P923" s="4">
        <v>4500</v>
      </c>
      <c r="Q923" s="4">
        <v>5000</v>
      </c>
      <c r="R923" t="s">
        <v>459</v>
      </c>
      <c r="S923" s="4">
        <v>1209879</v>
      </c>
      <c r="T923" t="s">
        <v>144</v>
      </c>
      <c r="U923">
        <v>8</v>
      </c>
      <c r="V923" t="s">
        <v>112</v>
      </c>
      <c r="W923" s="4">
        <f>Tabla1[[#This Row],[OS-Valor Unitario]]-Tabla1[[#This Row],[costo_antes_iva]]</f>
        <v>500</v>
      </c>
      <c r="X923" s="4">
        <f>Tabla1[[#This Row],[OS-Valor Unitario]]*Tabla1[[#This Row],[CANTIDAD ENTREGA SATELITE]]</f>
        <v>40000</v>
      </c>
      <c r="Y923" s="4">
        <f>Tabla1[[#This Row],[costo_antes_iva]]*Tabla1[[#This Row],[CANTIDAD ENTREGA SATELITE]]</f>
        <v>36000</v>
      </c>
      <c r="Z923" s="4">
        <f>Tabla1[[#This Row],[Valor total OS]]-Tabla1[[#This Row],[valor total op]]</f>
        <v>4000</v>
      </c>
    </row>
    <row r="924" spans="1:26" x14ac:dyDescent="0.3">
      <c r="A924">
        <v>6540</v>
      </c>
      <c r="B924">
        <v>3</v>
      </c>
      <c r="C924" t="s">
        <v>1379</v>
      </c>
      <c r="D924" t="s">
        <v>1380</v>
      </c>
      <c r="E924" t="s">
        <v>815</v>
      </c>
      <c r="F924" t="s">
        <v>427</v>
      </c>
      <c r="G924" s="2">
        <v>46051</v>
      </c>
      <c r="H924">
        <v>79234568</v>
      </c>
      <c r="I924" t="s">
        <v>1381</v>
      </c>
      <c r="J924" t="s">
        <v>1375</v>
      </c>
      <c r="K924" t="s">
        <v>77</v>
      </c>
      <c r="L924">
        <v>8</v>
      </c>
      <c r="M924">
        <v>20805</v>
      </c>
      <c r="N924" t="s">
        <v>33</v>
      </c>
      <c r="O924" t="s">
        <v>78</v>
      </c>
      <c r="P924" s="4">
        <v>1500</v>
      </c>
      <c r="Q924" s="4">
        <v>1500</v>
      </c>
      <c r="R924" t="s">
        <v>459</v>
      </c>
      <c r="S924" s="4">
        <v>1209879</v>
      </c>
      <c r="T924" t="s">
        <v>144</v>
      </c>
      <c r="U924">
        <v>8</v>
      </c>
      <c r="V924" t="s">
        <v>79</v>
      </c>
      <c r="W924" s="4">
        <f>Tabla1[[#This Row],[OS-Valor Unitario]]-Tabla1[[#This Row],[costo_antes_iva]]</f>
        <v>0</v>
      </c>
      <c r="X924" s="4">
        <f>Tabla1[[#This Row],[OS-Valor Unitario]]*Tabla1[[#This Row],[CANTIDAD ENTREGA SATELITE]]</f>
        <v>12000</v>
      </c>
      <c r="Y924" s="4">
        <f>Tabla1[[#This Row],[costo_antes_iva]]*Tabla1[[#This Row],[CANTIDAD ENTREGA SATELITE]]</f>
        <v>12000</v>
      </c>
      <c r="Z924" s="4">
        <f>Tabla1[[#This Row],[Valor total OS]]-Tabla1[[#This Row],[valor total op]]</f>
        <v>0</v>
      </c>
    </row>
    <row r="925" spans="1:26" x14ac:dyDescent="0.3">
      <c r="A925">
        <v>6540</v>
      </c>
      <c r="B925">
        <v>4</v>
      </c>
      <c r="C925" t="s">
        <v>1382</v>
      </c>
      <c r="D925" t="s">
        <v>1383</v>
      </c>
      <c r="E925" t="s">
        <v>815</v>
      </c>
      <c r="F925" t="s">
        <v>427</v>
      </c>
      <c r="G925" s="2">
        <v>46051</v>
      </c>
      <c r="H925">
        <v>79234576</v>
      </c>
      <c r="I925" t="s">
        <v>1384</v>
      </c>
      <c r="J925" t="s">
        <v>1375</v>
      </c>
      <c r="K925" t="s">
        <v>32</v>
      </c>
      <c r="L925">
        <v>3</v>
      </c>
      <c r="M925">
        <v>20828</v>
      </c>
      <c r="N925" t="s">
        <v>33</v>
      </c>
      <c r="O925" t="s">
        <v>753</v>
      </c>
      <c r="P925" s="4">
        <v>4500</v>
      </c>
      <c r="Q925" s="4">
        <v>5000</v>
      </c>
      <c r="R925" t="s">
        <v>459</v>
      </c>
      <c r="S925" s="4">
        <v>1209879</v>
      </c>
      <c r="T925" t="s">
        <v>144</v>
      </c>
      <c r="V925" t="s">
        <v>754</v>
      </c>
      <c r="W925" s="4">
        <f>Tabla1[[#This Row],[OS-Valor Unitario]]-Tabla1[[#This Row],[costo_antes_iva]]</f>
        <v>500</v>
      </c>
      <c r="X925" s="4">
        <f>Tabla1[[#This Row],[OS-Valor Unitario]]*Tabla1[[#This Row],[CANTIDAD ENTREGA SATELITE]]</f>
        <v>0</v>
      </c>
      <c r="Y925" s="4">
        <f>Tabla1[[#This Row],[costo_antes_iva]]*Tabla1[[#This Row],[CANTIDAD ENTREGA SATELITE]]</f>
        <v>0</v>
      </c>
      <c r="Z925" s="4">
        <f>Tabla1[[#This Row],[Valor total OS]]-Tabla1[[#This Row],[valor total op]]</f>
        <v>0</v>
      </c>
    </row>
    <row r="926" spans="1:26" x14ac:dyDescent="0.3">
      <c r="A926">
        <v>6540</v>
      </c>
      <c r="B926">
        <v>4</v>
      </c>
      <c r="C926" t="s">
        <v>1382</v>
      </c>
      <c r="D926" t="s">
        <v>1383</v>
      </c>
      <c r="E926" t="s">
        <v>815</v>
      </c>
      <c r="F926" t="s">
        <v>427</v>
      </c>
      <c r="G926" s="2">
        <v>46051</v>
      </c>
      <c r="H926">
        <v>79234576</v>
      </c>
      <c r="I926" t="s">
        <v>1384</v>
      </c>
      <c r="J926" t="s">
        <v>1375</v>
      </c>
      <c r="K926" t="s">
        <v>77</v>
      </c>
      <c r="L926">
        <v>3</v>
      </c>
      <c r="M926">
        <v>20806</v>
      </c>
      <c r="N926" t="s">
        <v>33</v>
      </c>
      <c r="O926" t="s">
        <v>78</v>
      </c>
      <c r="P926" s="4">
        <v>1500</v>
      </c>
      <c r="Q926" s="4">
        <v>1500</v>
      </c>
      <c r="R926" t="s">
        <v>459</v>
      </c>
      <c r="S926" s="4">
        <v>1209879</v>
      </c>
      <c r="T926" t="s">
        <v>144</v>
      </c>
      <c r="U926">
        <v>3</v>
      </c>
      <c r="V926" t="s">
        <v>79</v>
      </c>
      <c r="W926" s="4">
        <f>Tabla1[[#This Row],[OS-Valor Unitario]]-Tabla1[[#This Row],[costo_antes_iva]]</f>
        <v>0</v>
      </c>
      <c r="X926" s="4">
        <f>Tabla1[[#This Row],[OS-Valor Unitario]]*Tabla1[[#This Row],[CANTIDAD ENTREGA SATELITE]]</f>
        <v>4500</v>
      </c>
      <c r="Y926" s="4">
        <f>Tabla1[[#This Row],[costo_antes_iva]]*Tabla1[[#This Row],[CANTIDAD ENTREGA SATELITE]]</f>
        <v>4500</v>
      </c>
      <c r="Z926" s="4">
        <f>Tabla1[[#This Row],[Valor total OS]]-Tabla1[[#This Row],[valor total op]]</f>
        <v>0</v>
      </c>
    </row>
    <row r="927" spans="1:26" x14ac:dyDescent="0.3">
      <c r="A927">
        <v>6540</v>
      </c>
      <c r="B927">
        <v>5</v>
      </c>
      <c r="C927" t="s">
        <v>1385</v>
      </c>
      <c r="D927" t="s">
        <v>1386</v>
      </c>
      <c r="E927" t="s">
        <v>815</v>
      </c>
      <c r="F927" t="s">
        <v>427</v>
      </c>
      <c r="G927" s="2">
        <v>46051</v>
      </c>
      <c r="H927">
        <v>79234584</v>
      </c>
      <c r="I927" t="s">
        <v>1387</v>
      </c>
      <c r="J927" t="s">
        <v>1375</v>
      </c>
      <c r="K927" t="s">
        <v>32</v>
      </c>
      <c r="L927">
        <v>3</v>
      </c>
      <c r="M927">
        <v>20829</v>
      </c>
      <c r="N927" t="s">
        <v>33</v>
      </c>
      <c r="O927" t="s">
        <v>753</v>
      </c>
      <c r="P927" s="4">
        <v>4500</v>
      </c>
      <c r="Q927" s="4">
        <v>5000</v>
      </c>
      <c r="R927" t="s">
        <v>459</v>
      </c>
      <c r="S927" s="4">
        <v>1209879</v>
      </c>
      <c r="T927" t="s">
        <v>144</v>
      </c>
      <c r="V927" t="s">
        <v>754</v>
      </c>
      <c r="W927" s="4">
        <f>Tabla1[[#This Row],[OS-Valor Unitario]]-Tabla1[[#This Row],[costo_antes_iva]]</f>
        <v>500</v>
      </c>
      <c r="X927" s="4">
        <f>Tabla1[[#This Row],[OS-Valor Unitario]]*Tabla1[[#This Row],[CANTIDAD ENTREGA SATELITE]]</f>
        <v>0</v>
      </c>
      <c r="Y927" s="4">
        <f>Tabla1[[#This Row],[costo_antes_iva]]*Tabla1[[#This Row],[CANTIDAD ENTREGA SATELITE]]</f>
        <v>0</v>
      </c>
      <c r="Z927" s="4">
        <f>Tabla1[[#This Row],[Valor total OS]]-Tabla1[[#This Row],[valor total op]]</f>
        <v>0</v>
      </c>
    </row>
    <row r="928" spans="1:26" x14ac:dyDescent="0.3">
      <c r="A928">
        <v>6540</v>
      </c>
      <c r="B928">
        <v>5</v>
      </c>
      <c r="C928" t="s">
        <v>1385</v>
      </c>
      <c r="D928" t="s">
        <v>1386</v>
      </c>
      <c r="E928" t="s">
        <v>815</v>
      </c>
      <c r="F928" t="s">
        <v>427</v>
      </c>
      <c r="G928" s="2">
        <v>46051</v>
      </c>
      <c r="H928">
        <v>79234584</v>
      </c>
      <c r="I928" t="s">
        <v>1387</v>
      </c>
      <c r="J928" t="s">
        <v>1375</v>
      </c>
      <c r="K928" t="s">
        <v>77</v>
      </c>
      <c r="L928">
        <v>3</v>
      </c>
      <c r="M928">
        <v>20807</v>
      </c>
      <c r="N928" t="s">
        <v>33</v>
      </c>
      <c r="O928" t="s">
        <v>78</v>
      </c>
      <c r="P928" s="4">
        <v>1500</v>
      </c>
      <c r="Q928" s="4">
        <v>1500</v>
      </c>
      <c r="R928" t="s">
        <v>459</v>
      </c>
      <c r="S928" s="4">
        <v>1209879</v>
      </c>
      <c r="T928" t="s">
        <v>144</v>
      </c>
      <c r="U928">
        <v>3</v>
      </c>
      <c r="V928" t="s">
        <v>79</v>
      </c>
      <c r="W928" s="4">
        <f>Tabla1[[#This Row],[OS-Valor Unitario]]-Tabla1[[#This Row],[costo_antes_iva]]</f>
        <v>0</v>
      </c>
      <c r="X928" s="4">
        <f>Tabla1[[#This Row],[OS-Valor Unitario]]*Tabla1[[#This Row],[CANTIDAD ENTREGA SATELITE]]</f>
        <v>4500</v>
      </c>
      <c r="Y928" s="4">
        <f>Tabla1[[#This Row],[costo_antes_iva]]*Tabla1[[#This Row],[CANTIDAD ENTREGA SATELITE]]</f>
        <v>4500</v>
      </c>
      <c r="Z928" s="4">
        <f>Tabla1[[#This Row],[Valor total OS]]-Tabla1[[#This Row],[valor total op]]</f>
        <v>0</v>
      </c>
    </row>
    <row r="929" spans="1:26" x14ac:dyDescent="0.3">
      <c r="A929">
        <v>6540</v>
      </c>
      <c r="B929">
        <v>5</v>
      </c>
      <c r="C929" t="s">
        <v>1385</v>
      </c>
      <c r="D929" t="s">
        <v>1386</v>
      </c>
      <c r="E929" t="s">
        <v>815</v>
      </c>
      <c r="F929" t="s">
        <v>427</v>
      </c>
      <c r="G929" s="2">
        <v>46051</v>
      </c>
      <c r="H929">
        <v>79234584</v>
      </c>
      <c r="I929" t="s">
        <v>1387</v>
      </c>
      <c r="J929" t="s">
        <v>1375</v>
      </c>
      <c r="K929" t="s">
        <v>77</v>
      </c>
      <c r="L929">
        <v>3</v>
      </c>
      <c r="M929">
        <v>20807</v>
      </c>
      <c r="N929" t="s">
        <v>33</v>
      </c>
      <c r="O929" t="s">
        <v>78</v>
      </c>
      <c r="P929" s="4">
        <v>1500</v>
      </c>
      <c r="Q929" s="4">
        <v>1500</v>
      </c>
      <c r="R929" t="s">
        <v>459</v>
      </c>
      <c r="S929" s="4">
        <v>1209879</v>
      </c>
      <c r="T929" t="s">
        <v>144</v>
      </c>
      <c r="U929">
        <v>3</v>
      </c>
      <c r="V929" t="s">
        <v>79</v>
      </c>
      <c r="W929" s="4">
        <f>Tabla1[[#This Row],[OS-Valor Unitario]]-Tabla1[[#This Row],[costo_antes_iva]]</f>
        <v>0</v>
      </c>
      <c r="X929" s="4">
        <f>Tabla1[[#This Row],[OS-Valor Unitario]]*Tabla1[[#This Row],[CANTIDAD ENTREGA SATELITE]]</f>
        <v>4500</v>
      </c>
      <c r="Y929" s="4">
        <f>Tabla1[[#This Row],[costo_antes_iva]]*Tabla1[[#This Row],[CANTIDAD ENTREGA SATELITE]]</f>
        <v>4500</v>
      </c>
      <c r="Z929" s="4">
        <f>Tabla1[[#This Row],[Valor total OS]]-Tabla1[[#This Row],[valor total op]]</f>
        <v>0</v>
      </c>
    </row>
    <row r="930" spans="1:26" x14ac:dyDescent="0.3">
      <c r="A930">
        <v>6540</v>
      </c>
      <c r="B930">
        <v>6</v>
      </c>
      <c r="C930" t="s">
        <v>1388</v>
      </c>
      <c r="D930" t="s">
        <v>1389</v>
      </c>
      <c r="E930" t="s">
        <v>815</v>
      </c>
      <c r="F930" t="s">
        <v>427</v>
      </c>
      <c r="G930" s="2">
        <v>46051</v>
      </c>
      <c r="H930">
        <v>79234591</v>
      </c>
      <c r="I930" t="s">
        <v>1390</v>
      </c>
      <c r="J930" t="s">
        <v>1375</v>
      </c>
      <c r="K930" t="s">
        <v>32</v>
      </c>
      <c r="L930">
        <v>3</v>
      </c>
      <c r="M930">
        <v>20831</v>
      </c>
      <c r="N930" t="s">
        <v>33</v>
      </c>
      <c r="O930" t="s">
        <v>146</v>
      </c>
      <c r="P930" s="4">
        <v>4500</v>
      </c>
      <c r="Q930" s="4">
        <v>5000</v>
      </c>
      <c r="R930" t="s">
        <v>459</v>
      </c>
      <c r="S930" s="4">
        <v>1209879</v>
      </c>
      <c r="T930" t="s">
        <v>144</v>
      </c>
      <c r="U930">
        <v>3</v>
      </c>
      <c r="V930" t="s">
        <v>112</v>
      </c>
      <c r="W930" s="4">
        <f>Tabla1[[#This Row],[OS-Valor Unitario]]-Tabla1[[#This Row],[costo_antes_iva]]</f>
        <v>500</v>
      </c>
      <c r="X930" s="4">
        <f>Tabla1[[#This Row],[OS-Valor Unitario]]*Tabla1[[#This Row],[CANTIDAD ENTREGA SATELITE]]</f>
        <v>15000</v>
      </c>
      <c r="Y930" s="4">
        <f>Tabla1[[#This Row],[costo_antes_iva]]*Tabla1[[#This Row],[CANTIDAD ENTREGA SATELITE]]</f>
        <v>13500</v>
      </c>
      <c r="Z930" s="4">
        <f>Tabla1[[#This Row],[Valor total OS]]-Tabla1[[#This Row],[valor total op]]</f>
        <v>1500</v>
      </c>
    </row>
    <row r="931" spans="1:26" x14ac:dyDescent="0.3">
      <c r="A931">
        <v>6538</v>
      </c>
      <c r="B931">
        <v>1</v>
      </c>
      <c r="C931" t="s">
        <v>1391</v>
      </c>
      <c r="D931" t="s">
        <v>1392</v>
      </c>
      <c r="E931" t="s">
        <v>111</v>
      </c>
      <c r="F931" t="s">
        <v>427</v>
      </c>
      <c r="G931" s="2">
        <v>46051</v>
      </c>
      <c r="H931">
        <v>79233580</v>
      </c>
      <c r="I931" t="s">
        <v>1393</v>
      </c>
      <c r="J931" t="s">
        <v>1394</v>
      </c>
      <c r="K931" t="s">
        <v>32</v>
      </c>
      <c r="L931">
        <v>11</v>
      </c>
      <c r="M931">
        <v>20840</v>
      </c>
      <c r="N931" t="s">
        <v>33</v>
      </c>
      <c r="O931" t="s">
        <v>286</v>
      </c>
      <c r="P931" s="4">
        <v>12500</v>
      </c>
      <c r="Q931" s="4">
        <v>12000</v>
      </c>
      <c r="R931" t="s">
        <v>1395</v>
      </c>
      <c r="S931" s="4">
        <v>898766</v>
      </c>
      <c r="T931" t="s">
        <v>111</v>
      </c>
      <c r="U931">
        <v>11</v>
      </c>
      <c r="V931" t="s">
        <v>460</v>
      </c>
      <c r="W931" s="4">
        <f>Tabla1[[#This Row],[OS-Valor Unitario]]-Tabla1[[#This Row],[costo_antes_iva]]</f>
        <v>-500</v>
      </c>
      <c r="X931" s="4">
        <f>Tabla1[[#This Row],[OS-Valor Unitario]]*Tabla1[[#This Row],[CANTIDAD ENTREGA SATELITE]]</f>
        <v>132000</v>
      </c>
      <c r="Y931" s="4">
        <f>Tabla1[[#This Row],[costo_antes_iva]]*Tabla1[[#This Row],[CANTIDAD ENTREGA SATELITE]]</f>
        <v>137500</v>
      </c>
      <c r="Z931" s="4">
        <f>Tabla1[[#This Row],[Valor total OS]]-Tabla1[[#This Row],[valor total op]]</f>
        <v>-5500</v>
      </c>
    </row>
    <row r="932" spans="1:26" x14ac:dyDescent="0.3">
      <c r="A932">
        <v>6538</v>
      </c>
      <c r="B932">
        <v>1</v>
      </c>
      <c r="C932" t="s">
        <v>1391</v>
      </c>
      <c r="D932" t="s">
        <v>1392</v>
      </c>
      <c r="E932" t="s">
        <v>111</v>
      </c>
      <c r="F932" t="s">
        <v>427</v>
      </c>
      <c r="G932" s="2">
        <v>46051</v>
      </c>
      <c r="H932">
        <v>79233580</v>
      </c>
      <c r="I932" t="s">
        <v>1393</v>
      </c>
      <c r="J932" t="s">
        <v>1394</v>
      </c>
      <c r="K932" t="s">
        <v>77</v>
      </c>
      <c r="L932">
        <v>11</v>
      </c>
      <c r="M932">
        <v>20885</v>
      </c>
      <c r="N932" t="s">
        <v>33</v>
      </c>
      <c r="O932" t="s">
        <v>461</v>
      </c>
      <c r="P932" s="4">
        <v>1800</v>
      </c>
      <c r="Q932" s="4">
        <v>2150</v>
      </c>
      <c r="R932" t="s">
        <v>1395</v>
      </c>
      <c r="S932" s="4">
        <v>898766</v>
      </c>
      <c r="T932" t="s">
        <v>111</v>
      </c>
      <c r="U932">
        <v>11</v>
      </c>
      <c r="V932" t="s">
        <v>278</v>
      </c>
      <c r="W932" s="4">
        <f>Tabla1[[#This Row],[OS-Valor Unitario]]-Tabla1[[#This Row],[costo_antes_iva]]</f>
        <v>350</v>
      </c>
      <c r="X932" s="4">
        <f>Tabla1[[#This Row],[OS-Valor Unitario]]*Tabla1[[#This Row],[CANTIDAD ENTREGA SATELITE]]</f>
        <v>23650</v>
      </c>
      <c r="Y932" s="4">
        <f>Tabla1[[#This Row],[costo_antes_iva]]*Tabla1[[#This Row],[CANTIDAD ENTREGA SATELITE]]</f>
        <v>19800</v>
      </c>
      <c r="Z932" s="4">
        <f>Tabla1[[#This Row],[Valor total OS]]-Tabla1[[#This Row],[valor total op]]</f>
        <v>3850</v>
      </c>
    </row>
    <row r="933" spans="1:26" x14ac:dyDescent="0.3">
      <c r="A933">
        <v>6538</v>
      </c>
      <c r="B933">
        <v>2</v>
      </c>
      <c r="C933" t="s">
        <v>1396</v>
      </c>
      <c r="D933" t="s">
        <v>1397</v>
      </c>
      <c r="E933" t="s">
        <v>111</v>
      </c>
      <c r="F933" t="s">
        <v>427</v>
      </c>
      <c r="G933" s="2">
        <v>46051</v>
      </c>
      <c r="H933">
        <v>79233605</v>
      </c>
      <c r="I933" t="s">
        <v>1398</v>
      </c>
      <c r="J933" t="s">
        <v>1394</v>
      </c>
      <c r="K933" t="s">
        <v>32</v>
      </c>
      <c r="L933">
        <v>11</v>
      </c>
      <c r="M933">
        <v>20841</v>
      </c>
      <c r="N933" t="s">
        <v>33</v>
      </c>
      <c r="O933" t="s">
        <v>286</v>
      </c>
      <c r="P933" s="4">
        <v>12500</v>
      </c>
      <c r="Q933" s="4">
        <v>12000</v>
      </c>
      <c r="R933" t="s">
        <v>1395</v>
      </c>
      <c r="S933" s="4">
        <v>898766</v>
      </c>
      <c r="T933" t="s">
        <v>111</v>
      </c>
      <c r="U933">
        <v>11</v>
      </c>
      <c r="V933" t="s">
        <v>460</v>
      </c>
      <c r="W933" s="4">
        <f>Tabla1[[#This Row],[OS-Valor Unitario]]-Tabla1[[#This Row],[costo_antes_iva]]</f>
        <v>-500</v>
      </c>
      <c r="X933" s="4">
        <f>Tabla1[[#This Row],[OS-Valor Unitario]]*Tabla1[[#This Row],[CANTIDAD ENTREGA SATELITE]]</f>
        <v>132000</v>
      </c>
      <c r="Y933" s="4">
        <f>Tabla1[[#This Row],[costo_antes_iva]]*Tabla1[[#This Row],[CANTIDAD ENTREGA SATELITE]]</f>
        <v>137500</v>
      </c>
      <c r="Z933" s="4">
        <f>Tabla1[[#This Row],[Valor total OS]]-Tabla1[[#This Row],[valor total op]]</f>
        <v>-5500</v>
      </c>
    </row>
    <row r="934" spans="1:26" x14ac:dyDescent="0.3">
      <c r="A934">
        <v>6538</v>
      </c>
      <c r="B934">
        <v>2</v>
      </c>
      <c r="C934" t="s">
        <v>1396</v>
      </c>
      <c r="D934" t="s">
        <v>1397</v>
      </c>
      <c r="E934" t="s">
        <v>111</v>
      </c>
      <c r="F934" t="s">
        <v>427</v>
      </c>
      <c r="G934" s="2">
        <v>46051</v>
      </c>
      <c r="H934">
        <v>79233605</v>
      </c>
      <c r="I934" t="s">
        <v>1398</v>
      </c>
      <c r="J934" t="s">
        <v>1394</v>
      </c>
      <c r="K934" t="s">
        <v>77</v>
      </c>
      <c r="L934">
        <v>11</v>
      </c>
      <c r="M934">
        <v>20886</v>
      </c>
      <c r="N934" t="s">
        <v>33</v>
      </c>
      <c r="O934" t="s">
        <v>461</v>
      </c>
      <c r="P934" s="4">
        <v>1800</v>
      </c>
      <c r="Q934" s="4">
        <v>2150</v>
      </c>
      <c r="R934" t="s">
        <v>1395</v>
      </c>
      <c r="S934" s="4">
        <v>898766</v>
      </c>
      <c r="T934" t="s">
        <v>111</v>
      </c>
      <c r="U934">
        <v>11</v>
      </c>
      <c r="V934" t="s">
        <v>278</v>
      </c>
      <c r="W934" s="4">
        <f>Tabla1[[#This Row],[OS-Valor Unitario]]-Tabla1[[#This Row],[costo_antes_iva]]</f>
        <v>350</v>
      </c>
      <c r="X934" s="4">
        <f>Tabla1[[#This Row],[OS-Valor Unitario]]*Tabla1[[#This Row],[CANTIDAD ENTREGA SATELITE]]</f>
        <v>23650</v>
      </c>
      <c r="Y934" s="4">
        <f>Tabla1[[#This Row],[costo_antes_iva]]*Tabla1[[#This Row],[CANTIDAD ENTREGA SATELITE]]</f>
        <v>19800</v>
      </c>
      <c r="Z934" s="4">
        <f>Tabla1[[#This Row],[Valor total OS]]-Tabla1[[#This Row],[valor total op]]</f>
        <v>3850</v>
      </c>
    </row>
    <row r="935" spans="1:26" x14ac:dyDescent="0.3">
      <c r="A935">
        <v>6534</v>
      </c>
      <c r="B935">
        <v>1</v>
      </c>
      <c r="C935" t="s">
        <v>1399</v>
      </c>
      <c r="D935" t="s">
        <v>1400</v>
      </c>
      <c r="E935" t="s">
        <v>219</v>
      </c>
      <c r="F935" t="s">
        <v>1025</v>
      </c>
      <c r="G935" s="2">
        <v>46051</v>
      </c>
      <c r="H935">
        <v>79197797</v>
      </c>
      <c r="I935" t="s">
        <v>1401</v>
      </c>
      <c r="J935" t="s">
        <v>1402</v>
      </c>
      <c r="K935" t="s">
        <v>32</v>
      </c>
      <c r="L935">
        <v>100</v>
      </c>
      <c r="M935">
        <v>20832</v>
      </c>
      <c r="N935" t="s">
        <v>766</v>
      </c>
      <c r="O935" t="s">
        <v>753</v>
      </c>
      <c r="P935" s="4">
        <v>6000</v>
      </c>
      <c r="Q935" s="4">
        <v>5000</v>
      </c>
      <c r="R935" t="s">
        <v>819</v>
      </c>
      <c r="S935" s="4">
        <v>3686100</v>
      </c>
      <c r="T935" t="s">
        <v>144</v>
      </c>
      <c r="V935" t="s">
        <v>754</v>
      </c>
      <c r="W935" s="4">
        <f>Tabla1[[#This Row],[OS-Valor Unitario]]-Tabla1[[#This Row],[costo_antes_iva]]</f>
        <v>-1000</v>
      </c>
      <c r="X935" s="4">
        <f>Tabla1[[#This Row],[OS-Valor Unitario]]*Tabla1[[#This Row],[CANTIDAD ENTREGA SATELITE]]</f>
        <v>0</v>
      </c>
      <c r="Y935" s="4">
        <f>Tabla1[[#This Row],[costo_antes_iva]]*Tabla1[[#This Row],[CANTIDAD ENTREGA SATELITE]]</f>
        <v>0</v>
      </c>
      <c r="Z935" s="4">
        <f>Tabla1[[#This Row],[Valor total OS]]-Tabla1[[#This Row],[valor total op]]</f>
        <v>0</v>
      </c>
    </row>
    <row r="936" spans="1:26" x14ac:dyDescent="0.3">
      <c r="A936">
        <v>6540</v>
      </c>
      <c r="B936">
        <v>6</v>
      </c>
      <c r="C936" t="s">
        <v>1388</v>
      </c>
      <c r="D936" t="s">
        <v>1389</v>
      </c>
      <c r="E936" t="s">
        <v>815</v>
      </c>
      <c r="F936" t="s">
        <v>427</v>
      </c>
      <c r="G936" s="2">
        <v>46051</v>
      </c>
      <c r="H936">
        <v>79234591</v>
      </c>
      <c r="I936" t="s">
        <v>1390</v>
      </c>
      <c r="J936" t="s">
        <v>1375</v>
      </c>
      <c r="K936" t="s">
        <v>77</v>
      </c>
      <c r="L936">
        <v>3</v>
      </c>
      <c r="M936">
        <v>20808</v>
      </c>
      <c r="N936" t="s">
        <v>33</v>
      </c>
      <c r="O936" t="s">
        <v>78</v>
      </c>
      <c r="P936" s="4">
        <v>1500</v>
      </c>
      <c r="Q936" s="4">
        <v>1500</v>
      </c>
      <c r="R936" t="s">
        <v>459</v>
      </c>
      <c r="S936" s="4">
        <v>1209879</v>
      </c>
      <c r="T936" t="s">
        <v>144</v>
      </c>
      <c r="U936">
        <v>3</v>
      </c>
      <c r="V936" t="s">
        <v>79</v>
      </c>
      <c r="W936" s="4">
        <f>Tabla1[[#This Row],[OS-Valor Unitario]]-Tabla1[[#This Row],[costo_antes_iva]]</f>
        <v>0</v>
      </c>
      <c r="X936" s="4">
        <f>Tabla1[[#This Row],[OS-Valor Unitario]]*Tabla1[[#This Row],[CANTIDAD ENTREGA SATELITE]]</f>
        <v>4500</v>
      </c>
      <c r="Y936" s="4">
        <f>Tabla1[[#This Row],[costo_antes_iva]]*Tabla1[[#This Row],[CANTIDAD ENTREGA SATELITE]]</f>
        <v>4500</v>
      </c>
      <c r="Z936" s="4">
        <f>Tabla1[[#This Row],[Valor total OS]]-Tabla1[[#This Row],[valor total op]]</f>
        <v>0</v>
      </c>
    </row>
    <row r="937" spans="1:26" x14ac:dyDescent="0.3">
      <c r="A937">
        <v>6540</v>
      </c>
      <c r="B937">
        <v>6</v>
      </c>
      <c r="C937" t="s">
        <v>1388</v>
      </c>
      <c r="D937" t="s">
        <v>1389</v>
      </c>
      <c r="E937" t="s">
        <v>815</v>
      </c>
      <c r="F937" t="s">
        <v>427</v>
      </c>
      <c r="G937" s="2">
        <v>46051</v>
      </c>
      <c r="H937">
        <v>79234591</v>
      </c>
      <c r="I937" t="s">
        <v>1390</v>
      </c>
      <c r="J937" t="s">
        <v>1375</v>
      </c>
      <c r="K937" t="s">
        <v>77</v>
      </c>
      <c r="L937">
        <v>3</v>
      </c>
      <c r="M937">
        <v>20808</v>
      </c>
      <c r="N937" t="s">
        <v>33</v>
      </c>
      <c r="O937" t="s">
        <v>78</v>
      </c>
      <c r="P937" s="4">
        <v>1500</v>
      </c>
      <c r="Q937" s="4">
        <v>1500</v>
      </c>
      <c r="R937" t="s">
        <v>459</v>
      </c>
      <c r="S937" s="4">
        <v>1209879</v>
      </c>
      <c r="T937" t="s">
        <v>144</v>
      </c>
      <c r="U937">
        <v>3</v>
      </c>
      <c r="V937" t="s">
        <v>112</v>
      </c>
      <c r="W937" s="4">
        <f>Tabla1[[#This Row],[OS-Valor Unitario]]-Tabla1[[#This Row],[costo_antes_iva]]</f>
        <v>0</v>
      </c>
      <c r="X937" s="4">
        <f>Tabla1[[#This Row],[OS-Valor Unitario]]*Tabla1[[#This Row],[CANTIDAD ENTREGA SATELITE]]</f>
        <v>4500</v>
      </c>
      <c r="Y937" s="4">
        <f>Tabla1[[#This Row],[costo_antes_iva]]*Tabla1[[#This Row],[CANTIDAD ENTREGA SATELITE]]</f>
        <v>4500</v>
      </c>
      <c r="Z937" s="4">
        <f>Tabla1[[#This Row],[Valor total OS]]-Tabla1[[#This Row],[valor total op]]</f>
        <v>0</v>
      </c>
    </row>
    <row r="938" spans="1:26" x14ac:dyDescent="0.3">
      <c r="A938">
        <v>6533</v>
      </c>
      <c r="B938">
        <v>1</v>
      </c>
      <c r="C938" t="s">
        <v>1403</v>
      </c>
      <c r="D938" t="s">
        <v>1404</v>
      </c>
      <c r="E938" t="s">
        <v>130</v>
      </c>
      <c r="F938" t="s">
        <v>1405</v>
      </c>
      <c r="G938" s="2">
        <v>46050</v>
      </c>
      <c r="H938">
        <v>79196499</v>
      </c>
      <c r="I938" t="s">
        <v>1406</v>
      </c>
      <c r="J938" t="s">
        <v>1407</v>
      </c>
      <c r="K938" t="s">
        <v>77</v>
      </c>
      <c r="L938">
        <v>600</v>
      </c>
      <c r="M938">
        <v>20909</v>
      </c>
      <c r="N938" t="s">
        <v>766</v>
      </c>
      <c r="O938" t="s">
        <v>698</v>
      </c>
      <c r="P938" s="4">
        <v>750</v>
      </c>
      <c r="Q938" s="4">
        <v>900</v>
      </c>
      <c r="R938" t="s">
        <v>35</v>
      </c>
      <c r="S938" s="4">
        <v>563627896</v>
      </c>
      <c r="T938" t="s">
        <v>111</v>
      </c>
      <c r="U938">
        <v>600</v>
      </c>
      <c r="V938" t="s">
        <v>699</v>
      </c>
      <c r="W938" s="4">
        <f>Tabla1[[#This Row],[OS-Valor Unitario]]-Tabla1[[#This Row],[costo_antes_iva]]</f>
        <v>150</v>
      </c>
      <c r="X938" s="4">
        <f>Tabla1[[#This Row],[OS-Valor Unitario]]*Tabla1[[#This Row],[CANTIDAD ENTREGA SATELITE]]</f>
        <v>540000</v>
      </c>
      <c r="Y938" s="4">
        <f>Tabla1[[#This Row],[costo_antes_iva]]*Tabla1[[#This Row],[CANTIDAD ENTREGA SATELITE]]</f>
        <v>450000</v>
      </c>
      <c r="Z938" s="4">
        <f>Tabla1[[#This Row],[Valor total OS]]-Tabla1[[#This Row],[valor total op]]</f>
        <v>90000</v>
      </c>
    </row>
    <row r="939" spans="1:26" x14ac:dyDescent="0.3">
      <c r="A939">
        <v>6533</v>
      </c>
      <c r="B939">
        <v>1</v>
      </c>
      <c r="C939" t="s">
        <v>1403</v>
      </c>
      <c r="D939" t="s">
        <v>1404</v>
      </c>
      <c r="E939" t="s">
        <v>130</v>
      </c>
      <c r="F939" t="s">
        <v>1405</v>
      </c>
      <c r="G939" s="2">
        <v>46050</v>
      </c>
      <c r="H939">
        <v>79196499</v>
      </c>
      <c r="I939" t="s">
        <v>1406</v>
      </c>
      <c r="J939" t="s">
        <v>1407</v>
      </c>
      <c r="K939" t="s">
        <v>77</v>
      </c>
      <c r="L939">
        <v>300</v>
      </c>
      <c r="M939">
        <v>20933</v>
      </c>
      <c r="N939" t="s">
        <v>766</v>
      </c>
      <c r="O939" t="s">
        <v>698</v>
      </c>
      <c r="P939" s="4">
        <v>750</v>
      </c>
      <c r="Q939" s="4">
        <v>900</v>
      </c>
      <c r="R939" t="s">
        <v>35</v>
      </c>
      <c r="S939" s="4">
        <v>563627896</v>
      </c>
      <c r="T939" t="s">
        <v>111</v>
      </c>
      <c r="U939">
        <v>300</v>
      </c>
      <c r="V939" t="s">
        <v>699</v>
      </c>
      <c r="W939" s="4">
        <f>Tabla1[[#This Row],[OS-Valor Unitario]]-Tabla1[[#This Row],[costo_antes_iva]]</f>
        <v>150</v>
      </c>
      <c r="X939" s="4">
        <f>Tabla1[[#This Row],[OS-Valor Unitario]]*Tabla1[[#This Row],[CANTIDAD ENTREGA SATELITE]]</f>
        <v>270000</v>
      </c>
      <c r="Y939" s="4">
        <f>Tabla1[[#This Row],[costo_antes_iva]]*Tabla1[[#This Row],[CANTIDAD ENTREGA SATELITE]]</f>
        <v>225000</v>
      </c>
      <c r="Z939" s="4">
        <f>Tabla1[[#This Row],[Valor total OS]]-Tabla1[[#This Row],[valor total op]]</f>
        <v>45000</v>
      </c>
    </row>
    <row r="940" spans="1:26" x14ac:dyDescent="0.3">
      <c r="A940">
        <v>6533</v>
      </c>
      <c r="B940">
        <v>1</v>
      </c>
      <c r="C940" t="s">
        <v>1403</v>
      </c>
      <c r="D940" t="s">
        <v>1404</v>
      </c>
      <c r="E940" t="s">
        <v>130</v>
      </c>
      <c r="F940" t="s">
        <v>1405</v>
      </c>
      <c r="G940" s="2">
        <v>46050</v>
      </c>
      <c r="H940">
        <v>79196499</v>
      </c>
      <c r="I940" t="s">
        <v>1406</v>
      </c>
      <c r="J940" t="s">
        <v>1407</v>
      </c>
      <c r="K940" t="s">
        <v>77</v>
      </c>
      <c r="L940">
        <v>252</v>
      </c>
      <c r="M940">
        <v>21006</v>
      </c>
      <c r="N940" t="s">
        <v>766</v>
      </c>
      <c r="O940" t="s">
        <v>698</v>
      </c>
      <c r="P940" s="4">
        <v>750</v>
      </c>
      <c r="Q940" s="4">
        <v>900</v>
      </c>
      <c r="R940" t="s">
        <v>35</v>
      </c>
      <c r="S940" s="4">
        <v>563627896</v>
      </c>
      <c r="T940" t="s">
        <v>111</v>
      </c>
      <c r="U940">
        <v>252</v>
      </c>
      <c r="V940" t="s">
        <v>1408</v>
      </c>
      <c r="W940" s="4">
        <f>Tabla1[[#This Row],[OS-Valor Unitario]]-Tabla1[[#This Row],[costo_antes_iva]]</f>
        <v>150</v>
      </c>
      <c r="X940" s="4">
        <f>Tabla1[[#This Row],[OS-Valor Unitario]]*Tabla1[[#This Row],[CANTIDAD ENTREGA SATELITE]]</f>
        <v>226800</v>
      </c>
      <c r="Y940" s="4">
        <f>Tabla1[[#This Row],[costo_antes_iva]]*Tabla1[[#This Row],[CANTIDAD ENTREGA SATELITE]]</f>
        <v>189000</v>
      </c>
      <c r="Z940" s="4">
        <f>Tabla1[[#This Row],[Valor total OS]]-Tabla1[[#This Row],[valor total op]]</f>
        <v>37800</v>
      </c>
    </row>
    <row r="941" spans="1:26" x14ac:dyDescent="0.3">
      <c r="A941">
        <v>6533</v>
      </c>
      <c r="B941">
        <v>1</v>
      </c>
      <c r="C941" t="s">
        <v>1403</v>
      </c>
      <c r="D941" t="s">
        <v>1404</v>
      </c>
      <c r="E941" t="s">
        <v>130</v>
      </c>
      <c r="F941" t="s">
        <v>1405</v>
      </c>
      <c r="G941" s="2">
        <v>46050</v>
      </c>
      <c r="H941">
        <v>79196499</v>
      </c>
      <c r="I941" t="s">
        <v>1406</v>
      </c>
      <c r="J941" t="s">
        <v>1407</v>
      </c>
      <c r="K941" t="s">
        <v>77</v>
      </c>
      <c r="L941">
        <v>418</v>
      </c>
      <c r="M941">
        <v>21053</v>
      </c>
      <c r="N941" t="s">
        <v>766</v>
      </c>
      <c r="O941" t="s">
        <v>698</v>
      </c>
      <c r="P941" s="4">
        <v>750</v>
      </c>
      <c r="Q941" s="4">
        <v>900</v>
      </c>
      <c r="R941" t="s">
        <v>35</v>
      </c>
      <c r="S941" s="4">
        <v>563627896</v>
      </c>
      <c r="T941" t="s">
        <v>111</v>
      </c>
      <c r="U941">
        <v>209</v>
      </c>
      <c r="V941" t="s">
        <v>699</v>
      </c>
      <c r="W941" s="4">
        <f>Tabla1[[#This Row],[OS-Valor Unitario]]-Tabla1[[#This Row],[costo_antes_iva]]</f>
        <v>150</v>
      </c>
      <c r="X941" s="4">
        <f>Tabla1[[#This Row],[OS-Valor Unitario]]*Tabla1[[#This Row],[CANTIDAD ENTREGA SATELITE]]</f>
        <v>188100</v>
      </c>
      <c r="Y941" s="4">
        <f>Tabla1[[#This Row],[costo_antes_iva]]*Tabla1[[#This Row],[CANTIDAD ENTREGA SATELITE]]</f>
        <v>156750</v>
      </c>
      <c r="Z941" s="4">
        <f>Tabla1[[#This Row],[Valor total OS]]-Tabla1[[#This Row],[valor total op]]</f>
        <v>31350</v>
      </c>
    </row>
    <row r="942" spans="1:26" x14ac:dyDescent="0.3">
      <c r="A942">
        <v>6533</v>
      </c>
      <c r="B942">
        <v>1</v>
      </c>
      <c r="C942" t="s">
        <v>1403</v>
      </c>
      <c r="D942" t="s">
        <v>1404</v>
      </c>
      <c r="E942" t="s">
        <v>130</v>
      </c>
      <c r="F942" t="s">
        <v>1405</v>
      </c>
      <c r="G942" s="2">
        <v>46050</v>
      </c>
      <c r="H942">
        <v>79196499</v>
      </c>
      <c r="I942" t="s">
        <v>1406</v>
      </c>
      <c r="J942" t="s">
        <v>1407</v>
      </c>
      <c r="K942" t="s">
        <v>77</v>
      </c>
      <c r="L942">
        <v>46</v>
      </c>
      <c r="M942">
        <v>20844</v>
      </c>
      <c r="N942" t="s">
        <v>766</v>
      </c>
      <c r="O942" t="s">
        <v>78</v>
      </c>
      <c r="P942" s="4">
        <v>750</v>
      </c>
      <c r="Q942" s="4">
        <v>900</v>
      </c>
      <c r="R942" t="s">
        <v>35</v>
      </c>
      <c r="S942" s="4">
        <v>563627896</v>
      </c>
      <c r="T942" t="s">
        <v>111</v>
      </c>
      <c r="U942">
        <v>46</v>
      </c>
      <c r="V942" t="s">
        <v>79</v>
      </c>
      <c r="W942" s="4">
        <f>Tabla1[[#This Row],[OS-Valor Unitario]]-Tabla1[[#This Row],[costo_antes_iva]]</f>
        <v>150</v>
      </c>
      <c r="X942" s="4">
        <f>Tabla1[[#This Row],[OS-Valor Unitario]]*Tabla1[[#This Row],[CANTIDAD ENTREGA SATELITE]]</f>
        <v>41400</v>
      </c>
      <c r="Y942" s="4">
        <f>Tabla1[[#This Row],[costo_antes_iva]]*Tabla1[[#This Row],[CANTIDAD ENTREGA SATELITE]]</f>
        <v>34500</v>
      </c>
      <c r="Z942" s="4">
        <f>Tabla1[[#This Row],[Valor total OS]]-Tabla1[[#This Row],[valor total op]]</f>
        <v>6900</v>
      </c>
    </row>
    <row r="943" spans="1:26" x14ac:dyDescent="0.3">
      <c r="A943">
        <v>6533</v>
      </c>
      <c r="B943">
        <v>1</v>
      </c>
      <c r="C943" t="s">
        <v>1403</v>
      </c>
      <c r="D943" t="s">
        <v>1404</v>
      </c>
      <c r="E943" t="s">
        <v>130</v>
      </c>
      <c r="F943" t="s">
        <v>1405</v>
      </c>
      <c r="G943" s="2">
        <v>46050</v>
      </c>
      <c r="H943">
        <v>79196499</v>
      </c>
      <c r="I943" t="s">
        <v>1406</v>
      </c>
      <c r="J943" t="s">
        <v>1407</v>
      </c>
      <c r="K943" t="s">
        <v>77</v>
      </c>
      <c r="L943">
        <v>1350</v>
      </c>
      <c r="M943">
        <v>20845</v>
      </c>
      <c r="N943" t="s">
        <v>766</v>
      </c>
      <c r="O943" t="s">
        <v>78</v>
      </c>
      <c r="P943" s="4">
        <v>750</v>
      </c>
      <c r="Q943" s="4">
        <v>900</v>
      </c>
      <c r="R943" t="s">
        <v>35</v>
      </c>
      <c r="S943" s="4">
        <v>563627896</v>
      </c>
      <c r="T943" t="s">
        <v>111</v>
      </c>
      <c r="U943">
        <v>1350</v>
      </c>
      <c r="V943" t="s">
        <v>79</v>
      </c>
      <c r="W943" s="4">
        <f>Tabla1[[#This Row],[OS-Valor Unitario]]-Tabla1[[#This Row],[costo_antes_iva]]</f>
        <v>150</v>
      </c>
      <c r="X943" s="4">
        <f>Tabla1[[#This Row],[OS-Valor Unitario]]*Tabla1[[#This Row],[CANTIDAD ENTREGA SATELITE]]</f>
        <v>1215000</v>
      </c>
      <c r="Y943" s="4">
        <f>Tabla1[[#This Row],[costo_antes_iva]]*Tabla1[[#This Row],[CANTIDAD ENTREGA SATELITE]]</f>
        <v>1012500</v>
      </c>
      <c r="Z943" s="4">
        <f>Tabla1[[#This Row],[Valor total OS]]-Tabla1[[#This Row],[valor total op]]</f>
        <v>202500</v>
      </c>
    </row>
    <row r="944" spans="1:26" x14ac:dyDescent="0.3">
      <c r="A944">
        <v>6533</v>
      </c>
      <c r="B944">
        <v>1</v>
      </c>
      <c r="C944" t="s">
        <v>1403</v>
      </c>
      <c r="D944" t="s">
        <v>1404</v>
      </c>
      <c r="E944" t="s">
        <v>130</v>
      </c>
      <c r="F944" t="s">
        <v>1405</v>
      </c>
      <c r="G944" s="2">
        <v>46050</v>
      </c>
      <c r="H944">
        <v>79196499</v>
      </c>
      <c r="I944" t="s">
        <v>1406</v>
      </c>
      <c r="J944" t="s">
        <v>1407</v>
      </c>
      <c r="K944" t="s">
        <v>77</v>
      </c>
      <c r="L944">
        <v>444</v>
      </c>
      <c r="M944">
        <v>20989</v>
      </c>
      <c r="N944" t="s">
        <v>766</v>
      </c>
      <c r="O944" t="s">
        <v>78</v>
      </c>
      <c r="P944" s="4">
        <v>750</v>
      </c>
      <c r="Q944" s="4">
        <v>900</v>
      </c>
      <c r="R944" t="s">
        <v>35</v>
      </c>
      <c r="S944" s="4">
        <v>563627896</v>
      </c>
      <c r="T944" t="s">
        <v>111</v>
      </c>
      <c r="U944">
        <v>444</v>
      </c>
      <c r="V944" t="s">
        <v>79</v>
      </c>
      <c r="W944" s="4">
        <f>Tabla1[[#This Row],[OS-Valor Unitario]]-Tabla1[[#This Row],[costo_antes_iva]]</f>
        <v>150</v>
      </c>
      <c r="X944" s="4">
        <f>Tabla1[[#This Row],[OS-Valor Unitario]]*Tabla1[[#This Row],[CANTIDAD ENTREGA SATELITE]]</f>
        <v>399600</v>
      </c>
      <c r="Y944" s="4">
        <f>Tabla1[[#This Row],[costo_antes_iva]]*Tabla1[[#This Row],[CANTIDAD ENTREGA SATELITE]]</f>
        <v>333000</v>
      </c>
      <c r="Z944" s="4">
        <f>Tabla1[[#This Row],[Valor total OS]]-Tabla1[[#This Row],[valor total op]]</f>
        <v>66600</v>
      </c>
    </row>
    <row r="945" spans="1:26" x14ac:dyDescent="0.3">
      <c r="A945">
        <v>6533</v>
      </c>
      <c r="B945">
        <v>1</v>
      </c>
      <c r="C945" t="s">
        <v>1403</v>
      </c>
      <c r="D945" t="s">
        <v>1404</v>
      </c>
      <c r="E945" t="s">
        <v>130</v>
      </c>
      <c r="F945" t="s">
        <v>1405</v>
      </c>
      <c r="G945" s="2">
        <v>46050</v>
      </c>
      <c r="H945">
        <v>79196499</v>
      </c>
      <c r="I945" t="s">
        <v>1406</v>
      </c>
      <c r="J945" t="s">
        <v>1407</v>
      </c>
      <c r="K945" t="s">
        <v>77</v>
      </c>
      <c r="L945">
        <v>300</v>
      </c>
      <c r="M945">
        <v>20991</v>
      </c>
      <c r="N945" t="s">
        <v>766</v>
      </c>
      <c r="O945" t="s">
        <v>78</v>
      </c>
      <c r="P945" s="4">
        <v>750</v>
      </c>
      <c r="Q945" s="4">
        <v>900</v>
      </c>
      <c r="R945" t="s">
        <v>35</v>
      </c>
      <c r="S945" s="4">
        <v>563627896</v>
      </c>
      <c r="T945" t="s">
        <v>111</v>
      </c>
      <c r="U945">
        <v>300</v>
      </c>
      <c r="V945" t="s">
        <v>79</v>
      </c>
      <c r="W945" s="4">
        <f>Tabla1[[#This Row],[OS-Valor Unitario]]-Tabla1[[#This Row],[costo_antes_iva]]</f>
        <v>150</v>
      </c>
      <c r="X945" s="4">
        <f>Tabla1[[#This Row],[OS-Valor Unitario]]*Tabla1[[#This Row],[CANTIDAD ENTREGA SATELITE]]</f>
        <v>270000</v>
      </c>
      <c r="Y945" s="4">
        <f>Tabla1[[#This Row],[costo_antes_iva]]*Tabla1[[#This Row],[CANTIDAD ENTREGA SATELITE]]</f>
        <v>225000</v>
      </c>
      <c r="Z945" s="4">
        <f>Tabla1[[#This Row],[Valor total OS]]-Tabla1[[#This Row],[valor total op]]</f>
        <v>45000</v>
      </c>
    </row>
    <row r="946" spans="1:26" x14ac:dyDescent="0.3">
      <c r="A946">
        <v>6533</v>
      </c>
      <c r="B946">
        <v>1</v>
      </c>
      <c r="C946" t="s">
        <v>1403</v>
      </c>
      <c r="D946" t="s">
        <v>1404</v>
      </c>
      <c r="E946" t="s">
        <v>130</v>
      </c>
      <c r="F946" t="s">
        <v>1405</v>
      </c>
      <c r="G946" s="2">
        <v>46050</v>
      </c>
      <c r="H946">
        <v>79196499</v>
      </c>
      <c r="I946" t="s">
        <v>1406</v>
      </c>
      <c r="J946" t="s">
        <v>1407</v>
      </c>
      <c r="K946" t="s">
        <v>77</v>
      </c>
      <c r="L946">
        <v>100</v>
      </c>
      <c r="M946">
        <v>21019</v>
      </c>
      <c r="N946" t="s">
        <v>766</v>
      </c>
      <c r="O946" t="s">
        <v>78</v>
      </c>
      <c r="P946" s="4">
        <v>750</v>
      </c>
      <c r="Q946" s="4">
        <v>900</v>
      </c>
      <c r="R946" t="s">
        <v>35</v>
      </c>
      <c r="S946" s="4">
        <v>563627896</v>
      </c>
      <c r="T946" t="s">
        <v>111</v>
      </c>
      <c r="U946">
        <v>50</v>
      </c>
      <c r="V946" t="s">
        <v>79</v>
      </c>
      <c r="W946" s="4">
        <f>Tabla1[[#This Row],[OS-Valor Unitario]]-Tabla1[[#This Row],[costo_antes_iva]]</f>
        <v>150</v>
      </c>
      <c r="X946" s="4">
        <f>Tabla1[[#This Row],[OS-Valor Unitario]]*Tabla1[[#This Row],[CANTIDAD ENTREGA SATELITE]]</f>
        <v>45000</v>
      </c>
      <c r="Y946" s="4">
        <f>Tabla1[[#This Row],[costo_antes_iva]]*Tabla1[[#This Row],[CANTIDAD ENTREGA SATELITE]]</f>
        <v>37500</v>
      </c>
      <c r="Z946" s="4">
        <f>Tabla1[[#This Row],[Valor total OS]]-Tabla1[[#This Row],[valor total op]]</f>
        <v>7500</v>
      </c>
    </row>
    <row r="947" spans="1:26" x14ac:dyDescent="0.3">
      <c r="A947">
        <v>6533</v>
      </c>
      <c r="B947">
        <v>1</v>
      </c>
      <c r="C947" t="s">
        <v>1403</v>
      </c>
      <c r="D947" t="s">
        <v>1404</v>
      </c>
      <c r="E947" t="s">
        <v>130</v>
      </c>
      <c r="F947" t="s">
        <v>1405</v>
      </c>
      <c r="G947" s="2">
        <v>46050</v>
      </c>
      <c r="H947">
        <v>79196499</v>
      </c>
      <c r="I947" t="s">
        <v>1406</v>
      </c>
      <c r="J947" t="s">
        <v>1407</v>
      </c>
      <c r="K947" t="s">
        <v>77</v>
      </c>
      <c r="L947">
        <v>400</v>
      </c>
      <c r="M947">
        <v>21161</v>
      </c>
      <c r="N947" t="s">
        <v>766</v>
      </c>
      <c r="O947" t="s">
        <v>78</v>
      </c>
      <c r="P947" s="4">
        <v>750</v>
      </c>
      <c r="Q947" s="4">
        <v>900</v>
      </c>
      <c r="R947" t="s">
        <v>35</v>
      </c>
      <c r="S947" s="4">
        <v>563627896</v>
      </c>
      <c r="T947" t="s">
        <v>111</v>
      </c>
      <c r="U947">
        <v>400</v>
      </c>
      <c r="V947" t="s">
        <v>79</v>
      </c>
      <c r="W947" s="4">
        <f>Tabla1[[#This Row],[OS-Valor Unitario]]-Tabla1[[#This Row],[costo_antes_iva]]</f>
        <v>150</v>
      </c>
      <c r="X947" s="4">
        <f>Tabla1[[#This Row],[OS-Valor Unitario]]*Tabla1[[#This Row],[CANTIDAD ENTREGA SATELITE]]</f>
        <v>360000</v>
      </c>
      <c r="Y947" s="4">
        <f>Tabla1[[#This Row],[costo_antes_iva]]*Tabla1[[#This Row],[CANTIDAD ENTREGA SATELITE]]</f>
        <v>300000</v>
      </c>
      <c r="Z947" s="4">
        <f>Tabla1[[#This Row],[Valor total OS]]-Tabla1[[#This Row],[valor total op]]</f>
        <v>60000</v>
      </c>
    </row>
    <row r="948" spans="1:26" x14ac:dyDescent="0.3">
      <c r="A948">
        <v>6533</v>
      </c>
      <c r="B948">
        <v>2</v>
      </c>
      <c r="C948" t="s">
        <v>1409</v>
      </c>
      <c r="D948" t="s">
        <v>1410</v>
      </c>
      <c r="E948" t="s">
        <v>393</v>
      </c>
      <c r="F948" t="s">
        <v>1405</v>
      </c>
      <c r="G948" s="2">
        <v>46050</v>
      </c>
      <c r="H948">
        <v>79196515</v>
      </c>
      <c r="I948" t="s">
        <v>1411</v>
      </c>
      <c r="J948" t="s">
        <v>1407</v>
      </c>
      <c r="K948" t="s">
        <v>32</v>
      </c>
      <c r="L948">
        <v>400</v>
      </c>
      <c r="M948">
        <v>20795</v>
      </c>
      <c r="N948" t="s">
        <v>766</v>
      </c>
      <c r="O948" t="s">
        <v>934</v>
      </c>
      <c r="P948" s="4">
        <v>8167</v>
      </c>
      <c r="Q948" s="4">
        <v>8500</v>
      </c>
      <c r="R948" t="s">
        <v>35</v>
      </c>
      <c r="S948" s="4">
        <v>563627896</v>
      </c>
      <c r="T948" t="s">
        <v>56</v>
      </c>
      <c r="U948">
        <v>389</v>
      </c>
      <c r="V948" t="s">
        <v>935</v>
      </c>
      <c r="W948" s="4">
        <f>Tabla1[[#This Row],[OS-Valor Unitario]]-Tabla1[[#This Row],[costo_antes_iva]]</f>
        <v>333</v>
      </c>
      <c r="X948" s="4">
        <f>Tabla1[[#This Row],[OS-Valor Unitario]]*Tabla1[[#This Row],[CANTIDAD ENTREGA SATELITE]]</f>
        <v>3306500</v>
      </c>
      <c r="Y948" s="4">
        <f>Tabla1[[#This Row],[costo_antes_iva]]*Tabla1[[#This Row],[CANTIDAD ENTREGA SATELITE]]</f>
        <v>3176963</v>
      </c>
      <c r="Z948" s="4">
        <f>Tabla1[[#This Row],[Valor total OS]]-Tabla1[[#This Row],[valor total op]]</f>
        <v>129537</v>
      </c>
    </row>
    <row r="949" spans="1:26" x14ac:dyDescent="0.3">
      <c r="A949">
        <v>6533</v>
      </c>
      <c r="B949">
        <v>2</v>
      </c>
      <c r="C949" t="s">
        <v>1409</v>
      </c>
      <c r="D949" t="s">
        <v>1410</v>
      </c>
      <c r="E949" t="s">
        <v>393</v>
      </c>
      <c r="F949" t="s">
        <v>1405</v>
      </c>
      <c r="G949" s="2">
        <v>46050</v>
      </c>
      <c r="H949">
        <v>79196515</v>
      </c>
      <c r="I949" t="s">
        <v>1411</v>
      </c>
      <c r="J949" t="s">
        <v>1407</v>
      </c>
      <c r="K949" t="s">
        <v>32</v>
      </c>
      <c r="L949">
        <v>300</v>
      </c>
      <c r="M949">
        <v>20797</v>
      </c>
      <c r="N949" t="s">
        <v>766</v>
      </c>
      <c r="O949" t="s">
        <v>405</v>
      </c>
      <c r="P949" s="4">
        <v>8167</v>
      </c>
      <c r="Q949" s="4">
        <v>9000</v>
      </c>
      <c r="R949" t="s">
        <v>35</v>
      </c>
      <c r="S949" s="4">
        <v>563627896</v>
      </c>
      <c r="T949" t="s">
        <v>56</v>
      </c>
      <c r="U949">
        <v>300</v>
      </c>
      <c r="V949" t="s">
        <v>406</v>
      </c>
      <c r="W949" s="4">
        <f>Tabla1[[#This Row],[OS-Valor Unitario]]-Tabla1[[#This Row],[costo_antes_iva]]</f>
        <v>833</v>
      </c>
      <c r="X949" s="4">
        <f>Tabla1[[#This Row],[OS-Valor Unitario]]*Tabla1[[#This Row],[CANTIDAD ENTREGA SATELITE]]</f>
        <v>2700000</v>
      </c>
      <c r="Y949" s="4">
        <f>Tabla1[[#This Row],[costo_antes_iva]]*Tabla1[[#This Row],[CANTIDAD ENTREGA SATELITE]]</f>
        <v>2450100</v>
      </c>
      <c r="Z949" s="4">
        <f>Tabla1[[#This Row],[Valor total OS]]-Tabla1[[#This Row],[valor total op]]</f>
        <v>249900</v>
      </c>
    </row>
    <row r="950" spans="1:26" x14ac:dyDescent="0.3">
      <c r="A950">
        <v>6533</v>
      </c>
      <c r="B950">
        <v>2</v>
      </c>
      <c r="C950" t="s">
        <v>1409</v>
      </c>
      <c r="D950" t="s">
        <v>1410</v>
      </c>
      <c r="E950" t="s">
        <v>393</v>
      </c>
      <c r="F950" t="s">
        <v>1405</v>
      </c>
      <c r="G950" s="2">
        <v>46050</v>
      </c>
      <c r="H950">
        <v>79196515</v>
      </c>
      <c r="I950" t="s">
        <v>1411</v>
      </c>
      <c r="J950" t="s">
        <v>1407</v>
      </c>
      <c r="K950" t="s">
        <v>32</v>
      </c>
      <c r="L950">
        <v>461</v>
      </c>
      <c r="M950">
        <v>20809</v>
      </c>
      <c r="N950" t="s">
        <v>766</v>
      </c>
      <c r="O950" t="s">
        <v>405</v>
      </c>
      <c r="P950" s="4">
        <v>8167</v>
      </c>
      <c r="Q950" s="4">
        <v>9000</v>
      </c>
      <c r="R950" t="s">
        <v>35</v>
      </c>
      <c r="S950" s="4">
        <v>563627896</v>
      </c>
      <c r="T950" t="s">
        <v>56</v>
      </c>
      <c r="U950">
        <v>461</v>
      </c>
      <c r="V950" t="s">
        <v>406</v>
      </c>
      <c r="W950" s="4">
        <f>Tabla1[[#This Row],[OS-Valor Unitario]]-Tabla1[[#This Row],[costo_antes_iva]]</f>
        <v>833</v>
      </c>
      <c r="X950" s="4">
        <f>Tabla1[[#This Row],[OS-Valor Unitario]]*Tabla1[[#This Row],[CANTIDAD ENTREGA SATELITE]]</f>
        <v>4149000</v>
      </c>
      <c r="Y950" s="4">
        <f>Tabla1[[#This Row],[costo_antes_iva]]*Tabla1[[#This Row],[CANTIDAD ENTREGA SATELITE]]</f>
        <v>3764987</v>
      </c>
      <c r="Z950" s="4">
        <f>Tabla1[[#This Row],[Valor total OS]]-Tabla1[[#This Row],[valor total op]]</f>
        <v>384013</v>
      </c>
    </row>
    <row r="951" spans="1:26" x14ac:dyDescent="0.3">
      <c r="A951">
        <v>6533</v>
      </c>
      <c r="B951">
        <v>3</v>
      </c>
      <c r="C951" t="s">
        <v>1412</v>
      </c>
      <c r="D951" t="s">
        <v>1413</v>
      </c>
      <c r="E951" t="s">
        <v>393</v>
      </c>
      <c r="F951" t="s">
        <v>1405</v>
      </c>
      <c r="G951" s="2">
        <v>46050</v>
      </c>
      <c r="H951">
        <v>79196523</v>
      </c>
      <c r="I951" t="s">
        <v>1414</v>
      </c>
      <c r="J951" t="s">
        <v>1407</v>
      </c>
      <c r="K951" t="s">
        <v>32</v>
      </c>
      <c r="L951">
        <v>224</v>
      </c>
      <c r="M951">
        <v>20877</v>
      </c>
      <c r="N951" t="s">
        <v>766</v>
      </c>
      <c r="O951" t="s">
        <v>841</v>
      </c>
      <c r="P951" s="4">
        <v>8143</v>
      </c>
      <c r="Q951" s="4">
        <v>8000</v>
      </c>
      <c r="R951" t="s">
        <v>35</v>
      </c>
      <c r="S951" s="4">
        <v>563627896</v>
      </c>
      <c r="T951" t="s">
        <v>56</v>
      </c>
      <c r="U951">
        <v>223</v>
      </c>
      <c r="V951" t="s">
        <v>841</v>
      </c>
      <c r="W951" s="4">
        <f>Tabla1[[#This Row],[OS-Valor Unitario]]-Tabla1[[#This Row],[costo_antes_iva]]</f>
        <v>-143</v>
      </c>
      <c r="X951" s="4">
        <f>Tabla1[[#This Row],[OS-Valor Unitario]]*Tabla1[[#This Row],[CANTIDAD ENTREGA SATELITE]]</f>
        <v>1784000</v>
      </c>
      <c r="Y951" s="4">
        <f>Tabla1[[#This Row],[costo_antes_iva]]*Tabla1[[#This Row],[CANTIDAD ENTREGA SATELITE]]</f>
        <v>1815889</v>
      </c>
      <c r="Z951" s="4">
        <f>Tabla1[[#This Row],[Valor total OS]]-Tabla1[[#This Row],[valor total op]]</f>
        <v>-31889</v>
      </c>
    </row>
    <row r="952" spans="1:26" x14ac:dyDescent="0.3">
      <c r="A952">
        <v>6533</v>
      </c>
      <c r="B952">
        <v>3</v>
      </c>
      <c r="C952" t="s">
        <v>1412</v>
      </c>
      <c r="D952" t="s">
        <v>1413</v>
      </c>
      <c r="E952" t="s">
        <v>393</v>
      </c>
      <c r="F952" t="s">
        <v>1405</v>
      </c>
      <c r="G952" s="2">
        <v>46050</v>
      </c>
      <c r="H952">
        <v>79196523</v>
      </c>
      <c r="I952" t="s">
        <v>1414</v>
      </c>
      <c r="J952" t="s">
        <v>1407</v>
      </c>
      <c r="K952" t="s">
        <v>32</v>
      </c>
      <c r="L952">
        <v>1</v>
      </c>
      <c r="M952">
        <v>20788</v>
      </c>
      <c r="N952" t="s">
        <v>766</v>
      </c>
      <c r="O952" t="s">
        <v>934</v>
      </c>
      <c r="P952" s="4">
        <v>8143</v>
      </c>
      <c r="Q952" s="4">
        <v>12000</v>
      </c>
      <c r="R952" t="s">
        <v>35</v>
      </c>
      <c r="S952" s="4">
        <v>563627896</v>
      </c>
      <c r="T952" t="s">
        <v>56</v>
      </c>
      <c r="V952" t="s">
        <v>935</v>
      </c>
      <c r="W952" s="4">
        <f>Tabla1[[#This Row],[OS-Valor Unitario]]-Tabla1[[#This Row],[costo_antes_iva]]</f>
        <v>3857</v>
      </c>
      <c r="X952" s="4">
        <f>Tabla1[[#This Row],[OS-Valor Unitario]]*Tabla1[[#This Row],[CANTIDAD ENTREGA SATELITE]]</f>
        <v>0</v>
      </c>
      <c r="Y952" s="4">
        <f>Tabla1[[#This Row],[costo_antes_iva]]*Tabla1[[#This Row],[CANTIDAD ENTREGA SATELITE]]</f>
        <v>0</v>
      </c>
      <c r="Z952" s="4">
        <f>Tabla1[[#This Row],[Valor total OS]]-Tabla1[[#This Row],[valor total op]]</f>
        <v>0</v>
      </c>
    </row>
    <row r="953" spans="1:26" x14ac:dyDescent="0.3">
      <c r="A953">
        <v>6533</v>
      </c>
      <c r="B953">
        <v>3</v>
      </c>
      <c r="C953" t="s">
        <v>1412</v>
      </c>
      <c r="D953" t="s">
        <v>1413</v>
      </c>
      <c r="E953" t="s">
        <v>393</v>
      </c>
      <c r="F953" t="s">
        <v>1405</v>
      </c>
      <c r="G953" s="2">
        <v>46050</v>
      </c>
      <c r="H953">
        <v>79196523</v>
      </c>
      <c r="I953" t="s">
        <v>1414</v>
      </c>
      <c r="J953" t="s">
        <v>1407</v>
      </c>
      <c r="K953" t="s">
        <v>32</v>
      </c>
      <c r="L953">
        <v>300</v>
      </c>
      <c r="M953">
        <v>20876</v>
      </c>
      <c r="N953" t="s">
        <v>766</v>
      </c>
      <c r="O953" t="s">
        <v>404</v>
      </c>
      <c r="P953" s="4">
        <v>8143</v>
      </c>
      <c r="Q953" s="4">
        <v>8000</v>
      </c>
      <c r="R953" t="s">
        <v>35</v>
      </c>
      <c r="S953" s="4">
        <v>563627896</v>
      </c>
      <c r="T953" t="s">
        <v>56</v>
      </c>
      <c r="U953">
        <v>300</v>
      </c>
      <c r="V953" t="s">
        <v>404</v>
      </c>
      <c r="W953" s="4">
        <f>Tabla1[[#This Row],[OS-Valor Unitario]]-Tabla1[[#This Row],[costo_antes_iva]]</f>
        <v>-143</v>
      </c>
      <c r="X953" s="4">
        <f>Tabla1[[#This Row],[OS-Valor Unitario]]*Tabla1[[#This Row],[CANTIDAD ENTREGA SATELITE]]</f>
        <v>2400000</v>
      </c>
      <c r="Y953" s="4">
        <f>Tabla1[[#This Row],[costo_antes_iva]]*Tabla1[[#This Row],[CANTIDAD ENTREGA SATELITE]]</f>
        <v>2442900</v>
      </c>
      <c r="Z953" s="4">
        <f>Tabla1[[#This Row],[Valor total OS]]-Tabla1[[#This Row],[valor total op]]</f>
        <v>-42900</v>
      </c>
    </row>
    <row r="954" spans="1:26" x14ac:dyDescent="0.3">
      <c r="A954">
        <v>6533</v>
      </c>
      <c r="B954">
        <v>4</v>
      </c>
      <c r="C954" t="s">
        <v>1415</v>
      </c>
      <c r="D954" t="s">
        <v>1416</v>
      </c>
      <c r="E954" t="s">
        <v>130</v>
      </c>
      <c r="F954" t="s">
        <v>1405</v>
      </c>
      <c r="G954" s="2">
        <v>46050</v>
      </c>
      <c r="H954">
        <v>79196531</v>
      </c>
      <c r="I954" t="s">
        <v>1417</v>
      </c>
      <c r="J954" t="s">
        <v>1407</v>
      </c>
      <c r="K954" t="s">
        <v>77</v>
      </c>
      <c r="L954">
        <v>450</v>
      </c>
      <c r="M954">
        <v>20910</v>
      </c>
      <c r="N954" t="s">
        <v>766</v>
      </c>
      <c r="O954" t="s">
        <v>698</v>
      </c>
      <c r="P954" s="4">
        <v>750</v>
      </c>
      <c r="Q954" s="4">
        <v>900</v>
      </c>
      <c r="R954" t="s">
        <v>35</v>
      </c>
      <c r="S954" s="4">
        <v>563627896</v>
      </c>
      <c r="T954" t="s">
        <v>111</v>
      </c>
      <c r="U954">
        <v>450</v>
      </c>
      <c r="V954" t="s">
        <v>699</v>
      </c>
      <c r="W954" s="4">
        <f>Tabla1[[#This Row],[OS-Valor Unitario]]-Tabla1[[#This Row],[costo_antes_iva]]</f>
        <v>150</v>
      </c>
      <c r="X954" s="4">
        <f>Tabla1[[#This Row],[OS-Valor Unitario]]*Tabla1[[#This Row],[CANTIDAD ENTREGA SATELITE]]</f>
        <v>405000</v>
      </c>
      <c r="Y954" s="4">
        <f>Tabla1[[#This Row],[costo_antes_iva]]*Tabla1[[#This Row],[CANTIDAD ENTREGA SATELITE]]</f>
        <v>337500</v>
      </c>
      <c r="Z954" s="4">
        <f>Tabla1[[#This Row],[Valor total OS]]-Tabla1[[#This Row],[valor total op]]</f>
        <v>67500</v>
      </c>
    </row>
    <row r="955" spans="1:26" x14ac:dyDescent="0.3">
      <c r="A955">
        <v>6533</v>
      </c>
      <c r="B955">
        <v>4</v>
      </c>
      <c r="C955" t="s">
        <v>1415</v>
      </c>
      <c r="D955" t="s">
        <v>1416</v>
      </c>
      <c r="E955" t="s">
        <v>130</v>
      </c>
      <c r="F955" t="s">
        <v>1405</v>
      </c>
      <c r="G955" s="2">
        <v>46050</v>
      </c>
      <c r="H955">
        <v>79196531</v>
      </c>
      <c r="I955" t="s">
        <v>1417</v>
      </c>
      <c r="J955" t="s">
        <v>1407</v>
      </c>
      <c r="K955" t="s">
        <v>77</v>
      </c>
      <c r="L955">
        <v>750</v>
      </c>
      <c r="M955">
        <v>20934</v>
      </c>
      <c r="N955" t="s">
        <v>766</v>
      </c>
      <c r="O955" t="s">
        <v>698</v>
      </c>
      <c r="P955" s="4">
        <v>750</v>
      </c>
      <c r="Q955" s="4">
        <v>900</v>
      </c>
      <c r="R955" t="s">
        <v>35</v>
      </c>
      <c r="S955" s="4">
        <v>563627896</v>
      </c>
      <c r="T955" t="s">
        <v>111</v>
      </c>
      <c r="U955">
        <v>750</v>
      </c>
      <c r="V955" t="s">
        <v>699</v>
      </c>
      <c r="W955" s="4">
        <f>Tabla1[[#This Row],[OS-Valor Unitario]]-Tabla1[[#This Row],[costo_antes_iva]]</f>
        <v>150</v>
      </c>
      <c r="X955" s="4">
        <f>Tabla1[[#This Row],[OS-Valor Unitario]]*Tabla1[[#This Row],[CANTIDAD ENTREGA SATELITE]]</f>
        <v>675000</v>
      </c>
      <c r="Y955" s="4">
        <f>Tabla1[[#This Row],[costo_antes_iva]]*Tabla1[[#This Row],[CANTIDAD ENTREGA SATELITE]]</f>
        <v>562500</v>
      </c>
      <c r="Z955" s="4">
        <f>Tabla1[[#This Row],[Valor total OS]]-Tabla1[[#This Row],[valor total op]]</f>
        <v>112500</v>
      </c>
    </row>
    <row r="956" spans="1:26" x14ac:dyDescent="0.3">
      <c r="A956">
        <v>6533</v>
      </c>
      <c r="B956">
        <v>4</v>
      </c>
      <c r="C956" t="s">
        <v>1415</v>
      </c>
      <c r="D956" t="s">
        <v>1416</v>
      </c>
      <c r="E956" t="s">
        <v>130</v>
      </c>
      <c r="F956" t="s">
        <v>1405</v>
      </c>
      <c r="G956" s="2">
        <v>46050</v>
      </c>
      <c r="H956">
        <v>79196531</v>
      </c>
      <c r="I956" t="s">
        <v>1417</v>
      </c>
      <c r="J956" t="s">
        <v>1407</v>
      </c>
      <c r="K956" t="s">
        <v>77</v>
      </c>
      <c r="L956">
        <v>252</v>
      </c>
      <c r="M956">
        <v>21007</v>
      </c>
      <c r="N956" t="s">
        <v>766</v>
      </c>
      <c r="O956" t="s">
        <v>698</v>
      </c>
      <c r="P956" s="4">
        <v>750</v>
      </c>
      <c r="Q956" s="4">
        <v>900</v>
      </c>
      <c r="R956" t="s">
        <v>35</v>
      </c>
      <c r="S956" s="4">
        <v>563627896</v>
      </c>
      <c r="T956" t="s">
        <v>111</v>
      </c>
      <c r="U956">
        <v>252</v>
      </c>
      <c r="V956" t="s">
        <v>1408</v>
      </c>
      <c r="W956" s="4">
        <f>Tabla1[[#This Row],[OS-Valor Unitario]]-Tabla1[[#This Row],[costo_antes_iva]]</f>
        <v>150</v>
      </c>
      <c r="X956" s="4">
        <f>Tabla1[[#This Row],[OS-Valor Unitario]]*Tabla1[[#This Row],[CANTIDAD ENTREGA SATELITE]]</f>
        <v>226800</v>
      </c>
      <c r="Y956" s="4">
        <f>Tabla1[[#This Row],[costo_antes_iva]]*Tabla1[[#This Row],[CANTIDAD ENTREGA SATELITE]]</f>
        <v>189000</v>
      </c>
      <c r="Z956" s="4">
        <f>Tabla1[[#This Row],[Valor total OS]]-Tabla1[[#This Row],[valor total op]]</f>
        <v>37800</v>
      </c>
    </row>
    <row r="957" spans="1:26" x14ac:dyDescent="0.3">
      <c r="A957">
        <v>6533</v>
      </c>
      <c r="B957">
        <v>4</v>
      </c>
      <c r="C957" t="s">
        <v>1415</v>
      </c>
      <c r="D957" t="s">
        <v>1416</v>
      </c>
      <c r="E957" t="s">
        <v>130</v>
      </c>
      <c r="F957" t="s">
        <v>1405</v>
      </c>
      <c r="G957" s="2">
        <v>46050</v>
      </c>
      <c r="H957">
        <v>79196531</v>
      </c>
      <c r="I957" t="s">
        <v>1417</v>
      </c>
      <c r="J957" t="s">
        <v>1407</v>
      </c>
      <c r="K957" t="s">
        <v>77</v>
      </c>
      <c r="L957">
        <v>700</v>
      </c>
      <c r="M957">
        <v>21052</v>
      </c>
      <c r="N957" t="s">
        <v>766</v>
      </c>
      <c r="O957" t="s">
        <v>698</v>
      </c>
      <c r="P957" s="4">
        <v>750</v>
      </c>
      <c r="Q957" s="4">
        <v>1000</v>
      </c>
      <c r="R957" t="s">
        <v>35</v>
      </c>
      <c r="S957" s="4">
        <v>563627896</v>
      </c>
      <c r="T957" t="s">
        <v>111</v>
      </c>
      <c r="U957">
        <v>700</v>
      </c>
      <c r="V957" t="s">
        <v>699</v>
      </c>
      <c r="W957" s="4">
        <f>Tabla1[[#This Row],[OS-Valor Unitario]]-Tabla1[[#This Row],[costo_antes_iva]]</f>
        <v>250</v>
      </c>
      <c r="X957" s="4">
        <f>Tabla1[[#This Row],[OS-Valor Unitario]]*Tabla1[[#This Row],[CANTIDAD ENTREGA SATELITE]]</f>
        <v>700000</v>
      </c>
      <c r="Y957" s="4">
        <f>Tabla1[[#This Row],[costo_antes_iva]]*Tabla1[[#This Row],[CANTIDAD ENTREGA SATELITE]]</f>
        <v>525000</v>
      </c>
      <c r="Z957" s="4">
        <f>Tabla1[[#This Row],[Valor total OS]]-Tabla1[[#This Row],[valor total op]]</f>
        <v>175000</v>
      </c>
    </row>
    <row r="958" spans="1:26" x14ac:dyDescent="0.3">
      <c r="A958">
        <v>6533</v>
      </c>
      <c r="B958">
        <v>4</v>
      </c>
      <c r="C958" t="s">
        <v>1415</v>
      </c>
      <c r="D958" t="s">
        <v>1416</v>
      </c>
      <c r="E958" t="s">
        <v>130</v>
      </c>
      <c r="F958" t="s">
        <v>1405</v>
      </c>
      <c r="G958" s="2">
        <v>46050</v>
      </c>
      <c r="H958">
        <v>79196531</v>
      </c>
      <c r="I958" t="s">
        <v>1417</v>
      </c>
      <c r="J958" t="s">
        <v>1407</v>
      </c>
      <c r="K958" t="s">
        <v>77</v>
      </c>
      <c r="L958">
        <v>50</v>
      </c>
      <c r="M958">
        <v>21162</v>
      </c>
      <c r="N958" t="s">
        <v>766</v>
      </c>
      <c r="O958" t="s">
        <v>698</v>
      </c>
      <c r="P958" s="4">
        <v>750</v>
      </c>
      <c r="Q958" s="4">
        <v>900</v>
      </c>
      <c r="R958" t="s">
        <v>35</v>
      </c>
      <c r="S958" s="4">
        <v>563627896</v>
      </c>
      <c r="T958" t="s">
        <v>111</v>
      </c>
      <c r="U958">
        <v>25</v>
      </c>
      <c r="V958" t="s">
        <v>699</v>
      </c>
      <c r="W958" s="4">
        <f>Tabla1[[#This Row],[OS-Valor Unitario]]-Tabla1[[#This Row],[costo_antes_iva]]</f>
        <v>150</v>
      </c>
      <c r="X958" s="4">
        <f>Tabla1[[#This Row],[OS-Valor Unitario]]*Tabla1[[#This Row],[CANTIDAD ENTREGA SATELITE]]</f>
        <v>22500</v>
      </c>
      <c r="Y958" s="4">
        <f>Tabla1[[#This Row],[costo_antes_iva]]*Tabla1[[#This Row],[CANTIDAD ENTREGA SATELITE]]</f>
        <v>18750</v>
      </c>
      <c r="Z958" s="4">
        <f>Tabla1[[#This Row],[Valor total OS]]-Tabla1[[#This Row],[valor total op]]</f>
        <v>3750</v>
      </c>
    </row>
    <row r="959" spans="1:26" x14ac:dyDescent="0.3">
      <c r="A959">
        <v>6533</v>
      </c>
      <c r="B959">
        <v>4</v>
      </c>
      <c r="C959" t="s">
        <v>1415</v>
      </c>
      <c r="D959" t="s">
        <v>1416</v>
      </c>
      <c r="E959" t="s">
        <v>130</v>
      </c>
      <c r="F959" t="s">
        <v>1405</v>
      </c>
      <c r="G959" s="2">
        <v>46050</v>
      </c>
      <c r="H959">
        <v>79196531</v>
      </c>
      <c r="I959" t="s">
        <v>1417</v>
      </c>
      <c r="J959" t="s">
        <v>1407</v>
      </c>
      <c r="K959" t="s">
        <v>77</v>
      </c>
      <c r="L959">
        <v>101</v>
      </c>
      <c r="M959">
        <v>20846</v>
      </c>
      <c r="N959" t="s">
        <v>766</v>
      </c>
      <c r="O959" t="s">
        <v>78</v>
      </c>
      <c r="P959" s="4">
        <v>750</v>
      </c>
      <c r="Q959" s="4">
        <v>900</v>
      </c>
      <c r="R959" t="s">
        <v>35</v>
      </c>
      <c r="S959" s="4">
        <v>563627896</v>
      </c>
      <c r="T959" t="s">
        <v>111</v>
      </c>
      <c r="U959">
        <v>101</v>
      </c>
      <c r="V959" t="s">
        <v>79</v>
      </c>
      <c r="W959" s="4">
        <f>Tabla1[[#This Row],[OS-Valor Unitario]]-Tabla1[[#This Row],[costo_antes_iva]]</f>
        <v>150</v>
      </c>
      <c r="X959" s="4">
        <f>Tabla1[[#This Row],[OS-Valor Unitario]]*Tabla1[[#This Row],[CANTIDAD ENTREGA SATELITE]]</f>
        <v>90900</v>
      </c>
      <c r="Y959" s="4">
        <f>Tabla1[[#This Row],[costo_antes_iva]]*Tabla1[[#This Row],[CANTIDAD ENTREGA SATELITE]]</f>
        <v>75750</v>
      </c>
      <c r="Z959" s="4">
        <f>Tabla1[[#This Row],[Valor total OS]]-Tabla1[[#This Row],[valor total op]]</f>
        <v>15150</v>
      </c>
    </row>
    <row r="960" spans="1:26" x14ac:dyDescent="0.3">
      <c r="A960">
        <v>6533</v>
      </c>
      <c r="B960">
        <v>4</v>
      </c>
      <c r="C960" t="s">
        <v>1415</v>
      </c>
      <c r="D960" t="s">
        <v>1416</v>
      </c>
      <c r="E960" t="s">
        <v>130</v>
      </c>
      <c r="F960" t="s">
        <v>1405</v>
      </c>
      <c r="G960" s="2">
        <v>46050</v>
      </c>
      <c r="H960">
        <v>79196531</v>
      </c>
      <c r="I960" t="s">
        <v>1417</v>
      </c>
      <c r="J960" t="s">
        <v>1407</v>
      </c>
      <c r="K960" t="s">
        <v>77</v>
      </c>
      <c r="L960">
        <v>750</v>
      </c>
      <c r="M960">
        <v>20847</v>
      </c>
      <c r="N960" t="s">
        <v>766</v>
      </c>
      <c r="O960" t="s">
        <v>78</v>
      </c>
      <c r="P960" s="4">
        <v>750</v>
      </c>
      <c r="Q960" s="4">
        <v>900</v>
      </c>
      <c r="R960" t="s">
        <v>35</v>
      </c>
      <c r="S960" s="4">
        <v>563627896</v>
      </c>
      <c r="T960" t="s">
        <v>111</v>
      </c>
      <c r="U960">
        <v>750</v>
      </c>
      <c r="V960" t="s">
        <v>79</v>
      </c>
      <c r="W960" s="4">
        <f>Tabla1[[#This Row],[OS-Valor Unitario]]-Tabla1[[#This Row],[costo_antes_iva]]</f>
        <v>150</v>
      </c>
      <c r="X960" s="4">
        <f>Tabla1[[#This Row],[OS-Valor Unitario]]*Tabla1[[#This Row],[CANTIDAD ENTREGA SATELITE]]</f>
        <v>675000</v>
      </c>
      <c r="Y960" s="4">
        <f>Tabla1[[#This Row],[costo_antes_iva]]*Tabla1[[#This Row],[CANTIDAD ENTREGA SATELITE]]</f>
        <v>562500</v>
      </c>
      <c r="Z960" s="4">
        <f>Tabla1[[#This Row],[Valor total OS]]-Tabla1[[#This Row],[valor total op]]</f>
        <v>112500</v>
      </c>
    </row>
    <row r="961" spans="1:26" x14ac:dyDescent="0.3">
      <c r="A961">
        <v>6533</v>
      </c>
      <c r="B961">
        <v>4</v>
      </c>
      <c r="C961" t="s">
        <v>1415</v>
      </c>
      <c r="D961" t="s">
        <v>1416</v>
      </c>
      <c r="E961" t="s">
        <v>130</v>
      </c>
      <c r="F961" t="s">
        <v>1405</v>
      </c>
      <c r="G961" s="2">
        <v>46050</v>
      </c>
      <c r="H961">
        <v>79196531</v>
      </c>
      <c r="I961" t="s">
        <v>1417</v>
      </c>
      <c r="J961" t="s">
        <v>1407</v>
      </c>
      <c r="K961" t="s">
        <v>77</v>
      </c>
      <c r="L961">
        <v>592</v>
      </c>
      <c r="M961">
        <v>20990</v>
      </c>
      <c r="N961" t="s">
        <v>766</v>
      </c>
      <c r="O961" t="s">
        <v>78</v>
      </c>
      <c r="P961" s="4">
        <v>750</v>
      </c>
      <c r="Q961" s="4">
        <v>900</v>
      </c>
      <c r="R961" t="s">
        <v>35</v>
      </c>
      <c r="S961" s="4">
        <v>563627896</v>
      </c>
      <c r="T961" t="s">
        <v>111</v>
      </c>
      <c r="U961">
        <v>592</v>
      </c>
      <c r="V961" t="s">
        <v>79</v>
      </c>
      <c r="W961" s="4">
        <f>Tabla1[[#This Row],[OS-Valor Unitario]]-Tabla1[[#This Row],[costo_antes_iva]]</f>
        <v>150</v>
      </c>
      <c r="X961" s="4">
        <f>Tabla1[[#This Row],[OS-Valor Unitario]]*Tabla1[[#This Row],[CANTIDAD ENTREGA SATELITE]]</f>
        <v>532800</v>
      </c>
      <c r="Y961" s="4">
        <f>Tabla1[[#This Row],[costo_antes_iva]]*Tabla1[[#This Row],[CANTIDAD ENTREGA SATELITE]]</f>
        <v>444000</v>
      </c>
      <c r="Z961" s="4">
        <f>Tabla1[[#This Row],[Valor total OS]]-Tabla1[[#This Row],[valor total op]]</f>
        <v>88800</v>
      </c>
    </row>
    <row r="962" spans="1:26" x14ac:dyDescent="0.3">
      <c r="A962">
        <v>6533</v>
      </c>
      <c r="B962">
        <v>4</v>
      </c>
      <c r="C962" t="s">
        <v>1415</v>
      </c>
      <c r="D962" t="s">
        <v>1416</v>
      </c>
      <c r="E962" t="s">
        <v>130</v>
      </c>
      <c r="F962" t="s">
        <v>1405</v>
      </c>
      <c r="G962" s="2">
        <v>46050</v>
      </c>
      <c r="H962">
        <v>79196531</v>
      </c>
      <c r="I962" t="s">
        <v>1417</v>
      </c>
      <c r="J962" t="s">
        <v>1407</v>
      </c>
      <c r="K962" t="s">
        <v>77</v>
      </c>
      <c r="L962">
        <v>100</v>
      </c>
      <c r="M962">
        <v>20992</v>
      </c>
      <c r="N962" t="s">
        <v>766</v>
      </c>
      <c r="O962" t="s">
        <v>78</v>
      </c>
      <c r="P962" s="4">
        <v>750</v>
      </c>
      <c r="Q962" s="4">
        <v>900</v>
      </c>
      <c r="R962" t="s">
        <v>35</v>
      </c>
      <c r="S962" s="4">
        <v>563627896</v>
      </c>
      <c r="T962" t="s">
        <v>111</v>
      </c>
      <c r="U962">
        <v>100</v>
      </c>
      <c r="V962" t="s">
        <v>79</v>
      </c>
      <c r="W962" s="4">
        <f>Tabla1[[#This Row],[OS-Valor Unitario]]-Tabla1[[#This Row],[costo_antes_iva]]</f>
        <v>150</v>
      </c>
      <c r="X962" s="4">
        <f>Tabla1[[#This Row],[OS-Valor Unitario]]*Tabla1[[#This Row],[CANTIDAD ENTREGA SATELITE]]</f>
        <v>90000</v>
      </c>
      <c r="Y962" s="4">
        <f>Tabla1[[#This Row],[costo_antes_iva]]*Tabla1[[#This Row],[CANTIDAD ENTREGA SATELITE]]</f>
        <v>75000</v>
      </c>
      <c r="Z962" s="4">
        <f>Tabla1[[#This Row],[Valor total OS]]-Tabla1[[#This Row],[valor total op]]</f>
        <v>15000</v>
      </c>
    </row>
    <row r="963" spans="1:26" x14ac:dyDescent="0.3">
      <c r="A963">
        <v>6533</v>
      </c>
      <c r="B963">
        <v>4</v>
      </c>
      <c r="C963" t="s">
        <v>1415</v>
      </c>
      <c r="D963" t="s">
        <v>1416</v>
      </c>
      <c r="E963" t="s">
        <v>130</v>
      </c>
      <c r="F963" t="s">
        <v>1405</v>
      </c>
      <c r="G963" s="2">
        <v>46050</v>
      </c>
      <c r="H963">
        <v>79196531</v>
      </c>
      <c r="I963" t="s">
        <v>1417</v>
      </c>
      <c r="J963" t="s">
        <v>1407</v>
      </c>
      <c r="K963" t="s">
        <v>77</v>
      </c>
      <c r="L963">
        <v>170</v>
      </c>
      <c r="M963">
        <v>21020</v>
      </c>
      <c r="N963" t="s">
        <v>766</v>
      </c>
      <c r="O963" t="s">
        <v>78</v>
      </c>
      <c r="P963" s="4">
        <v>750</v>
      </c>
      <c r="Q963" s="4">
        <v>900</v>
      </c>
      <c r="R963" t="s">
        <v>35</v>
      </c>
      <c r="S963" s="4">
        <v>563627896</v>
      </c>
      <c r="T963" t="s">
        <v>111</v>
      </c>
      <c r="U963">
        <v>170</v>
      </c>
      <c r="V963" t="s">
        <v>79</v>
      </c>
      <c r="W963" s="4">
        <f>Tabla1[[#This Row],[OS-Valor Unitario]]-Tabla1[[#This Row],[costo_antes_iva]]</f>
        <v>150</v>
      </c>
      <c r="X963" s="4">
        <f>Tabla1[[#This Row],[OS-Valor Unitario]]*Tabla1[[#This Row],[CANTIDAD ENTREGA SATELITE]]</f>
        <v>153000</v>
      </c>
      <c r="Y963" s="4">
        <f>Tabla1[[#This Row],[costo_antes_iva]]*Tabla1[[#This Row],[CANTIDAD ENTREGA SATELITE]]</f>
        <v>127500</v>
      </c>
      <c r="Z963" s="4">
        <f>Tabla1[[#This Row],[Valor total OS]]-Tabla1[[#This Row],[valor total op]]</f>
        <v>25500</v>
      </c>
    </row>
    <row r="964" spans="1:26" x14ac:dyDescent="0.3">
      <c r="A964">
        <v>6533</v>
      </c>
      <c r="B964">
        <v>4</v>
      </c>
      <c r="C964" t="s">
        <v>1415</v>
      </c>
      <c r="D964" t="s">
        <v>1416</v>
      </c>
      <c r="E964" t="s">
        <v>130</v>
      </c>
      <c r="F964" t="s">
        <v>1405</v>
      </c>
      <c r="G964" s="2">
        <v>46050</v>
      </c>
      <c r="H964">
        <v>79196531</v>
      </c>
      <c r="I964" t="s">
        <v>1417</v>
      </c>
      <c r="J964" t="s">
        <v>1407</v>
      </c>
      <c r="K964" t="s">
        <v>77</v>
      </c>
      <c r="L964">
        <v>234</v>
      </c>
      <c r="M964">
        <v>21036</v>
      </c>
      <c r="N964" t="s">
        <v>766</v>
      </c>
      <c r="O964" t="s">
        <v>78</v>
      </c>
      <c r="P964" s="4">
        <v>750</v>
      </c>
      <c r="Q964" s="4">
        <v>900</v>
      </c>
      <c r="R964" t="s">
        <v>35</v>
      </c>
      <c r="S964" s="4">
        <v>563627896</v>
      </c>
      <c r="T964" t="s">
        <v>111</v>
      </c>
      <c r="U964">
        <v>234</v>
      </c>
      <c r="V964" t="s">
        <v>79</v>
      </c>
      <c r="W964" s="4">
        <f>Tabla1[[#This Row],[OS-Valor Unitario]]-Tabla1[[#This Row],[costo_antes_iva]]</f>
        <v>150</v>
      </c>
      <c r="X964" s="4">
        <f>Tabla1[[#This Row],[OS-Valor Unitario]]*Tabla1[[#This Row],[CANTIDAD ENTREGA SATELITE]]</f>
        <v>210600</v>
      </c>
      <c r="Y964" s="4">
        <f>Tabla1[[#This Row],[costo_antes_iva]]*Tabla1[[#This Row],[CANTIDAD ENTREGA SATELITE]]</f>
        <v>175500</v>
      </c>
      <c r="Z964" s="4">
        <f>Tabla1[[#This Row],[Valor total OS]]-Tabla1[[#This Row],[valor total op]]</f>
        <v>35100</v>
      </c>
    </row>
    <row r="965" spans="1:26" x14ac:dyDescent="0.3">
      <c r="A965">
        <v>6533</v>
      </c>
      <c r="B965">
        <v>4</v>
      </c>
      <c r="C965" t="s">
        <v>1415</v>
      </c>
      <c r="D965" t="s">
        <v>1416</v>
      </c>
      <c r="E965" t="s">
        <v>130</v>
      </c>
      <c r="F965" t="s">
        <v>1405</v>
      </c>
      <c r="G965" s="2">
        <v>46050</v>
      </c>
      <c r="H965">
        <v>79196531</v>
      </c>
      <c r="I965" t="s">
        <v>1417</v>
      </c>
      <c r="J965" t="s">
        <v>1407</v>
      </c>
      <c r="K965" t="s">
        <v>77</v>
      </c>
      <c r="L965">
        <v>460</v>
      </c>
      <c r="M965">
        <v>21485</v>
      </c>
      <c r="N965" t="s">
        <v>766</v>
      </c>
      <c r="O965" t="s">
        <v>78</v>
      </c>
      <c r="P965" s="4">
        <v>750</v>
      </c>
      <c r="Q965" s="4">
        <v>900</v>
      </c>
      <c r="R965" t="s">
        <v>35</v>
      </c>
      <c r="S965" s="4">
        <v>563627896</v>
      </c>
      <c r="T965" t="s">
        <v>111</v>
      </c>
      <c r="U965">
        <v>460</v>
      </c>
      <c r="V965" t="s">
        <v>79</v>
      </c>
      <c r="W965" s="4">
        <f>Tabla1[[#This Row],[OS-Valor Unitario]]-Tabla1[[#This Row],[costo_antes_iva]]</f>
        <v>150</v>
      </c>
      <c r="X965" s="4">
        <f>Tabla1[[#This Row],[OS-Valor Unitario]]*Tabla1[[#This Row],[CANTIDAD ENTREGA SATELITE]]</f>
        <v>414000</v>
      </c>
      <c r="Y965" s="4">
        <f>Tabla1[[#This Row],[costo_antes_iva]]*Tabla1[[#This Row],[CANTIDAD ENTREGA SATELITE]]</f>
        <v>345000</v>
      </c>
      <c r="Z965" s="4">
        <f>Tabla1[[#This Row],[Valor total OS]]-Tabla1[[#This Row],[valor total op]]</f>
        <v>69000</v>
      </c>
    </row>
    <row r="966" spans="1:26" x14ac:dyDescent="0.3">
      <c r="A966">
        <v>6533</v>
      </c>
      <c r="B966">
        <v>4</v>
      </c>
      <c r="C966" t="s">
        <v>1415</v>
      </c>
      <c r="D966" t="s">
        <v>1416</v>
      </c>
      <c r="E966" t="s">
        <v>130</v>
      </c>
      <c r="F966" t="s">
        <v>1405</v>
      </c>
      <c r="G966" s="2">
        <v>46050</v>
      </c>
      <c r="H966">
        <v>79196531</v>
      </c>
      <c r="I966" t="s">
        <v>1417</v>
      </c>
      <c r="J966" t="s">
        <v>1407</v>
      </c>
      <c r="K966" t="s">
        <v>77</v>
      </c>
      <c r="L966">
        <v>350</v>
      </c>
      <c r="M966">
        <v>21493</v>
      </c>
      <c r="N966" t="s">
        <v>766</v>
      </c>
      <c r="O966" t="s">
        <v>1418</v>
      </c>
      <c r="P966" s="4">
        <v>750</v>
      </c>
      <c r="Q966" s="4">
        <v>1000</v>
      </c>
      <c r="R966" t="s">
        <v>35</v>
      </c>
      <c r="S966" s="4">
        <v>563627896</v>
      </c>
      <c r="T966" t="s">
        <v>111</v>
      </c>
      <c r="U966">
        <v>350</v>
      </c>
      <c r="V966" t="s">
        <v>1419</v>
      </c>
      <c r="W966" s="4">
        <f>Tabla1[[#This Row],[OS-Valor Unitario]]-Tabla1[[#This Row],[costo_antes_iva]]</f>
        <v>250</v>
      </c>
      <c r="X966" s="4">
        <f>Tabla1[[#This Row],[OS-Valor Unitario]]*Tabla1[[#This Row],[CANTIDAD ENTREGA SATELITE]]</f>
        <v>350000</v>
      </c>
      <c r="Y966" s="4">
        <f>Tabla1[[#This Row],[costo_antes_iva]]*Tabla1[[#This Row],[CANTIDAD ENTREGA SATELITE]]</f>
        <v>262500</v>
      </c>
      <c r="Z966" s="4">
        <f>Tabla1[[#This Row],[Valor total OS]]-Tabla1[[#This Row],[valor total op]]</f>
        <v>87500</v>
      </c>
    </row>
    <row r="967" spans="1:26" x14ac:dyDescent="0.3">
      <c r="A967">
        <v>6533</v>
      </c>
      <c r="B967">
        <v>6</v>
      </c>
      <c r="C967" t="s">
        <v>1420</v>
      </c>
      <c r="D967" t="s">
        <v>1421</v>
      </c>
      <c r="E967" t="s">
        <v>130</v>
      </c>
      <c r="F967" t="s">
        <v>1405</v>
      </c>
      <c r="G967" s="2">
        <v>46050</v>
      </c>
      <c r="H967">
        <v>79196547</v>
      </c>
      <c r="I967" t="s">
        <v>1422</v>
      </c>
      <c r="J967" t="s">
        <v>1407</v>
      </c>
      <c r="K967" t="s">
        <v>77</v>
      </c>
      <c r="L967">
        <v>2</v>
      </c>
      <c r="M967">
        <v>20848</v>
      </c>
      <c r="N967" t="s">
        <v>766</v>
      </c>
      <c r="O967" t="s">
        <v>78</v>
      </c>
      <c r="P967" s="4">
        <v>750</v>
      </c>
      <c r="Q967" s="4">
        <v>900</v>
      </c>
      <c r="R967" t="s">
        <v>35</v>
      </c>
      <c r="S967" s="4">
        <v>563627896</v>
      </c>
      <c r="T967" t="s">
        <v>111</v>
      </c>
      <c r="U967">
        <v>2</v>
      </c>
      <c r="V967" t="s">
        <v>79</v>
      </c>
      <c r="W967" s="4">
        <f>Tabla1[[#This Row],[OS-Valor Unitario]]-Tabla1[[#This Row],[costo_antes_iva]]</f>
        <v>150</v>
      </c>
      <c r="X967" s="4">
        <f>Tabla1[[#This Row],[OS-Valor Unitario]]*Tabla1[[#This Row],[CANTIDAD ENTREGA SATELITE]]</f>
        <v>1800</v>
      </c>
      <c r="Y967" s="4">
        <f>Tabla1[[#This Row],[costo_antes_iva]]*Tabla1[[#This Row],[CANTIDAD ENTREGA SATELITE]]</f>
        <v>1500</v>
      </c>
      <c r="Z967" s="4">
        <f>Tabla1[[#This Row],[Valor total OS]]-Tabla1[[#This Row],[valor total op]]</f>
        <v>300</v>
      </c>
    </row>
    <row r="968" spans="1:26" x14ac:dyDescent="0.3">
      <c r="A968">
        <v>6533</v>
      </c>
      <c r="B968">
        <v>6</v>
      </c>
      <c r="C968" t="s">
        <v>1420</v>
      </c>
      <c r="D968" t="s">
        <v>1421</v>
      </c>
      <c r="E968" t="s">
        <v>130</v>
      </c>
      <c r="F968" t="s">
        <v>1405</v>
      </c>
      <c r="G968" s="2">
        <v>46050</v>
      </c>
      <c r="H968">
        <v>79196547</v>
      </c>
      <c r="I968" t="s">
        <v>1422</v>
      </c>
      <c r="J968" t="s">
        <v>1407</v>
      </c>
      <c r="K968" t="s">
        <v>77</v>
      </c>
      <c r="L968">
        <v>78</v>
      </c>
      <c r="M968">
        <v>20849</v>
      </c>
      <c r="N968" t="s">
        <v>766</v>
      </c>
      <c r="O968" t="s">
        <v>78</v>
      </c>
      <c r="P968" s="4">
        <v>750</v>
      </c>
      <c r="Q968" s="4">
        <v>900</v>
      </c>
      <c r="R968" t="s">
        <v>35</v>
      </c>
      <c r="S968" s="4">
        <v>563627896</v>
      </c>
      <c r="T968" t="s">
        <v>111</v>
      </c>
      <c r="U968">
        <v>39</v>
      </c>
      <c r="V968" t="s">
        <v>79</v>
      </c>
      <c r="W968" s="4">
        <f>Tabla1[[#This Row],[OS-Valor Unitario]]-Tabla1[[#This Row],[costo_antes_iva]]</f>
        <v>150</v>
      </c>
      <c r="X968" s="4">
        <f>Tabla1[[#This Row],[OS-Valor Unitario]]*Tabla1[[#This Row],[CANTIDAD ENTREGA SATELITE]]</f>
        <v>35100</v>
      </c>
      <c r="Y968" s="4">
        <f>Tabla1[[#This Row],[costo_antes_iva]]*Tabla1[[#This Row],[CANTIDAD ENTREGA SATELITE]]</f>
        <v>29250</v>
      </c>
      <c r="Z968" s="4">
        <f>Tabla1[[#This Row],[Valor total OS]]-Tabla1[[#This Row],[valor total op]]</f>
        <v>5850</v>
      </c>
    </row>
    <row r="969" spans="1:26" x14ac:dyDescent="0.3">
      <c r="A969">
        <v>6533</v>
      </c>
      <c r="B969">
        <v>7</v>
      </c>
      <c r="C969" t="s">
        <v>1423</v>
      </c>
      <c r="D969" t="s">
        <v>1424</v>
      </c>
      <c r="E969" t="s">
        <v>393</v>
      </c>
      <c r="F969" t="s">
        <v>1405</v>
      </c>
      <c r="G969" s="2">
        <v>46050</v>
      </c>
      <c r="H969">
        <v>79196554</v>
      </c>
      <c r="I969" t="s">
        <v>1425</v>
      </c>
      <c r="J969" t="s">
        <v>1407</v>
      </c>
      <c r="K969" t="s">
        <v>32</v>
      </c>
      <c r="L969">
        <v>400</v>
      </c>
      <c r="M969">
        <v>20792</v>
      </c>
      <c r="N969" t="s">
        <v>766</v>
      </c>
      <c r="O969" t="s">
        <v>934</v>
      </c>
      <c r="P969" s="4">
        <v>8125</v>
      </c>
      <c r="Q969" s="4">
        <v>8500</v>
      </c>
      <c r="R969" t="s">
        <v>35</v>
      </c>
      <c r="S969" s="4">
        <v>563627896</v>
      </c>
      <c r="T969" t="s">
        <v>56</v>
      </c>
      <c r="U969">
        <v>391</v>
      </c>
      <c r="V969" t="s">
        <v>935</v>
      </c>
      <c r="W969" s="4">
        <f>Tabla1[[#This Row],[OS-Valor Unitario]]-Tabla1[[#This Row],[costo_antes_iva]]</f>
        <v>375</v>
      </c>
      <c r="X969" s="4">
        <f>Tabla1[[#This Row],[OS-Valor Unitario]]*Tabla1[[#This Row],[CANTIDAD ENTREGA SATELITE]]</f>
        <v>3323500</v>
      </c>
      <c r="Y969" s="4">
        <f>Tabla1[[#This Row],[costo_antes_iva]]*Tabla1[[#This Row],[CANTIDAD ENTREGA SATELITE]]</f>
        <v>3176875</v>
      </c>
      <c r="Z969" s="4">
        <f>Tabla1[[#This Row],[Valor total OS]]-Tabla1[[#This Row],[valor total op]]</f>
        <v>146625</v>
      </c>
    </row>
    <row r="970" spans="1:26" x14ac:dyDescent="0.3">
      <c r="A970">
        <v>6533</v>
      </c>
      <c r="B970">
        <v>7</v>
      </c>
      <c r="C970" t="s">
        <v>1423</v>
      </c>
      <c r="D970" t="s">
        <v>1424</v>
      </c>
      <c r="E970" t="s">
        <v>393</v>
      </c>
      <c r="F970" t="s">
        <v>1405</v>
      </c>
      <c r="G970" s="2">
        <v>46050</v>
      </c>
      <c r="H970">
        <v>79196554</v>
      </c>
      <c r="I970" t="s">
        <v>1425</v>
      </c>
      <c r="J970" t="s">
        <v>1407</v>
      </c>
      <c r="K970" t="s">
        <v>32</v>
      </c>
      <c r="L970">
        <v>500</v>
      </c>
      <c r="M970">
        <v>20798</v>
      </c>
      <c r="N970" t="s">
        <v>766</v>
      </c>
      <c r="O970" t="s">
        <v>405</v>
      </c>
      <c r="P970" s="4">
        <v>8125</v>
      </c>
      <c r="Q970" s="4">
        <v>9000</v>
      </c>
      <c r="R970" t="s">
        <v>35</v>
      </c>
      <c r="S970" s="4">
        <v>563627896</v>
      </c>
      <c r="T970" t="s">
        <v>56</v>
      </c>
      <c r="U970">
        <v>500</v>
      </c>
      <c r="V970" t="s">
        <v>406</v>
      </c>
      <c r="W970" s="4">
        <f>Tabla1[[#This Row],[OS-Valor Unitario]]-Tabla1[[#This Row],[costo_antes_iva]]</f>
        <v>875</v>
      </c>
      <c r="X970" s="4">
        <f>Tabla1[[#This Row],[OS-Valor Unitario]]*Tabla1[[#This Row],[CANTIDAD ENTREGA SATELITE]]</f>
        <v>4500000</v>
      </c>
      <c r="Y970" s="4">
        <f>Tabla1[[#This Row],[costo_antes_iva]]*Tabla1[[#This Row],[CANTIDAD ENTREGA SATELITE]]</f>
        <v>4062500</v>
      </c>
      <c r="Z970" s="4">
        <f>Tabla1[[#This Row],[Valor total OS]]-Tabla1[[#This Row],[valor total op]]</f>
        <v>437500</v>
      </c>
    </row>
    <row r="971" spans="1:26" x14ac:dyDescent="0.3">
      <c r="A971">
        <v>6533</v>
      </c>
      <c r="B971">
        <v>7</v>
      </c>
      <c r="C971" t="s">
        <v>1423</v>
      </c>
      <c r="D971" t="s">
        <v>1424</v>
      </c>
      <c r="E971" t="s">
        <v>393</v>
      </c>
      <c r="F971" t="s">
        <v>1405</v>
      </c>
      <c r="G971" s="2">
        <v>46050</v>
      </c>
      <c r="H971">
        <v>79196554</v>
      </c>
      <c r="I971" t="s">
        <v>1425</v>
      </c>
      <c r="J971" t="s">
        <v>1407</v>
      </c>
      <c r="K971" t="s">
        <v>32</v>
      </c>
      <c r="L971">
        <v>495</v>
      </c>
      <c r="M971">
        <v>20810</v>
      </c>
      <c r="N971" t="s">
        <v>766</v>
      </c>
      <c r="O971" t="s">
        <v>405</v>
      </c>
      <c r="P971" s="4">
        <v>8125</v>
      </c>
      <c r="Q971" s="4">
        <v>9000</v>
      </c>
      <c r="R971" t="s">
        <v>35</v>
      </c>
      <c r="S971" s="4">
        <v>563627896</v>
      </c>
      <c r="T971" t="s">
        <v>56</v>
      </c>
      <c r="U971">
        <v>487</v>
      </c>
      <c r="V971" t="s">
        <v>406</v>
      </c>
      <c r="W971" s="4">
        <f>Tabla1[[#This Row],[OS-Valor Unitario]]-Tabla1[[#This Row],[costo_antes_iva]]</f>
        <v>875</v>
      </c>
      <c r="X971" s="4">
        <f>Tabla1[[#This Row],[OS-Valor Unitario]]*Tabla1[[#This Row],[CANTIDAD ENTREGA SATELITE]]</f>
        <v>4383000</v>
      </c>
      <c r="Y971" s="4">
        <f>Tabla1[[#This Row],[costo_antes_iva]]*Tabla1[[#This Row],[CANTIDAD ENTREGA SATELITE]]</f>
        <v>3956875</v>
      </c>
      <c r="Z971" s="4">
        <f>Tabla1[[#This Row],[Valor total OS]]-Tabla1[[#This Row],[valor total op]]</f>
        <v>426125</v>
      </c>
    </row>
    <row r="972" spans="1:26" x14ac:dyDescent="0.3">
      <c r="A972">
        <v>6533</v>
      </c>
      <c r="B972">
        <v>8</v>
      </c>
      <c r="C972" t="s">
        <v>1426</v>
      </c>
      <c r="D972" t="s">
        <v>1427</v>
      </c>
      <c r="E972" t="s">
        <v>393</v>
      </c>
      <c r="F972" t="s">
        <v>1405</v>
      </c>
      <c r="G972" s="2">
        <v>46050</v>
      </c>
      <c r="H972">
        <v>79196561</v>
      </c>
      <c r="I972" t="s">
        <v>1428</v>
      </c>
      <c r="J972" t="s">
        <v>1407</v>
      </c>
      <c r="K972" t="s">
        <v>32</v>
      </c>
      <c r="L972">
        <v>1</v>
      </c>
      <c r="M972">
        <v>20790</v>
      </c>
      <c r="N972" t="s">
        <v>766</v>
      </c>
      <c r="O972" t="s">
        <v>934</v>
      </c>
      <c r="P972" s="4">
        <v>8188</v>
      </c>
      <c r="Q972" s="4">
        <v>12000</v>
      </c>
      <c r="R972" t="s">
        <v>35</v>
      </c>
      <c r="S972" s="4">
        <v>563627896</v>
      </c>
      <c r="T972" t="s">
        <v>56</v>
      </c>
      <c r="V972" t="s">
        <v>935</v>
      </c>
      <c r="W972" s="4">
        <f>Tabla1[[#This Row],[OS-Valor Unitario]]-Tabla1[[#This Row],[costo_antes_iva]]</f>
        <v>3812</v>
      </c>
      <c r="X972" s="4">
        <f>Tabla1[[#This Row],[OS-Valor Unitario]]*Tabla1[[#This Row],[CANTIDAD ENTREGA SATELITE]]</f>
        <v>0</v>
      </c>
      <c r="Y972" s="4">
        <f>Tabla1[[#This Row],[costo_antes_iva]]*Tabla1[[#This Row],[CANTIDAD ENTREGA SATELITE]]</f>
        <v>0</v>
      </c>
      <c r="Z972" s="4">
        <f>Tabla1[[#This Row],[Valor total OS]]-Tabla1[[#This Row],[valor total op]]</f>
        <v>0</v>
      </c>
    </row>
    <row r="973" spans="1:26" x14ac:dyDescent="0.3">
      <c r="A973">
        <v>6533</v>
      </c>
      <c r="B973">
        <v>8</v>
      </c>
      <c r="C973" t="s">
        <v>1426</v>
      </c>
      <c r="D973" t="s">
        <v>1427</v>
      </c>
      <c r="E973" t="s">
        <v>393</v>
      </c>
      <c r="F973" t="s">
        <v>1405</v>
      </c>
      <c r="G973" s="2">
        <v>46050</v>
      </c>
      <c r="H973">
        <v>79196561</v>
      </c>
      <c r="I973" t="s">
        <v>1428</v>
      </c>
      <c r="J973" t="s">
        <v>1407</v>
      </c>
      <c r="K973" t="s">
        <v>32</v>
      </c>
      <c r="L973">
        <v>500</v>
      </c>
      <c r="M973">
        <v>20873</v>
      </c>
      <c r="N973" t="s">
        <v>766</v>
      </c>
      <c r="O973" t="s">
        <v>395</v>
      </c>
      <c r="P973" s="4">
        <v>8188</v>
      </c>
      <c r="Q973" s="4">
        <v>8000</v>
      </c>
      <c r="R973" t="s">
        <v>35</v>
      </c>
      <c r="S973" s="4">
        <v>563627896</v>
      </c>
      <c r="T973" t="s">
        <v>56</v>
      </c>
      <c r="U973">
        <v>500</v>
      </c>
      <c r="V973" t="s">
        <v>396</v>
      </c>
      <c r="W973" s="4">
        <f>Tabla1[[#This Row],[OS-Valor Unitario]]-Tabla1[[#This Row],[costo_antes_iva]]</f>
        <v>-188</v>
      </c>
      <c r="X973" s="4">
        <f>Tabla1[[#This Row],[OS-Valor Unitario]]*Tabla1[[#This Row],[CANTIDAD ENTREGA SATELITE]]</f>
        <v>4000000</v>
      </c>
      <c r="Y973" s="4">
        <f>Tabla1[[#This Row],[costo_antes_iva]]*Tabla1[[#This Row],[CANTIDAD ENTREGA SATELITE]]</f>
        <v>4094000</v>
      </c>
      <c r="Z973" s="4">
        <f>Tabla1[[#This Row],[Valor total OS]]-Tabla1[[#This Row],[valor total op]]</f>
        <v>-94000</v>
      </c>
    </row>
    <row r="974" spans="1:26" x14ac:dyDescent="0.3">
      <c r="A974">
        <v>6533</v>
      </c>
      <c r="B974">
        <v>8</v>
      </c>
      <c r="C974" t="s">
        <v>1426</v>
      </c>
      <c r="D974" t="s">
        <v>1427</v>
      </c>
      <c r="E974" t="s">
        <v>393</v>
      </c>
      <c r="F974" t="s">
        <v>1405</v>
      </c>
      <c r="G974" s="2">
        <v>46050</v>
      </c>
      <c r="H974">
        <v>79196561</v>
      </c>
      <c r="I974" t="s">
        <v>1428</v>
      </c>
      <c r="J974" t="s">
        <v>1407</v>
      </c>
      <c r="K974" t="s">
        <v>32</v>
      </c>
      <c r="L974">
        <v>200</v>
      </c>
      <c r="M974">
        <v>20874</v>
      </c>
      <c r="N974" t="s">
        <v>766</v>
      </c>
      <c r="O974" t="s">
        <v>404</v>
      </c>
      <c r="P974" s="4">
        <v>8188</v>
      </c>
      <c r="Q974" s="4">
        <v>8000</v>
      </c>
      <c r="R974" t="s">
        <v>35</v>
      </c>
      <c r="S974" s="4">
        <v>563627896</v>
      </c>
      <c r="T974" t="s">
        <v>56</v>
      </c>
      <c r="U974">
        <v>200</v>
      </c>
      <c r="V974" t="s">
        <v>404</v>
      </c>
      <c r="W974" s="4">
        <f>Tabla1[[#This Row],[OS-Valor Unitario]]-Tabla1[[#This Row],[costo_antes_iva]]</f>
        <v>-188</v>
      </c>
      <c r="X974" s="4">
        <f>Tabla1[[#This Row],[OS-Valor Unitario]]*Tabla1[[#This Row],[CANTIDAD ENTREGA SATELITE]]</f>
        <v>1600000</v>
      </c>
      <c r="Y974" s="4">
        <f>Tabla1[[#This Row],[costo_antes_iva]]*Tabla1[[#This Row],[CANTIDAD ENTREGA SATELITE]]</f>
        <v>1637600</v>
      </c>
      <c r="Z974" s="4">
        <f>Tabla1[[#This Row],[Valor total OS]]-Tabla1[[#This Row],[valor total op]]</f>
        <v>-37600</v>
      </c>
    </row>
    <row r="975" spans="1:26" x14ac:dyDescent="0.3">
      <c r="A975">
        <v>6529</v>
      </c>
      <c r="B975">
        <v>1</v>
      </c>
      <c r="C975" t="s">
        <v>1429</v>
      </c>
      <c r="D975" t="s">
        <v>1430</v>
      </c>
      <c r="E975" t="s">
        <v>290</v>
      </c>
      <c r="F975" t="s">
        <v>1431</v>
      </c>
      <c r="G975" s="2">
        <v>46049</v>
      </c>
      <c r="H975">
        <v>79110649</v>
      </c>
      <c r="I975" t="s">
        <v>1432</v>
      </c>
      <c r="J975" t="s">
        <v>1433</v>
      </c>
      <c r="K975" t="s">
        <v>32</v>
      </c>
      <c r="L975">
        <v>76</v>
      </c>
      <c r="M975">
        <v>20774</v>
      </c>
      <c r="N975" t="s">
        <v>1034</v>
      </c>
      <c r="O975" t="s">
        <v>753</v>
      </c>
      <c r="P975" s="4">
        <v>6000</v>
      </c>
      <c r="Q975" s="4">
        <v>4000</v>
      </c>
      <c r="R975" t="s">
        <v>819</v>
      </c>
      <c r="S975" s="4">
        <v>1127175</v>
      </c>
      <c r="T975" t="s">
        <v>144</v>
      </c>
      <c r="V975" t="s">
        <v>754</v>
      </c>
      <c r="W975" s="4">
        <f>Tabla1[[#This Row],[OS-Valor Unitario]]-Tabla1[[#This Row],[costo_antes_iva]]</f>
        <v>-2000</v>
      </c>
      <c r="X975" s="4">
        <f>Tabla1[[#This Row],[OS-Valor Unitario]]*Tabla1[[#This Row],[CANTIDAD ENTREGA SATELITE]]</f>
        <v>0</v>
      </c>
      <c r="Y975" s="4">
        <f>Tabla1[[#This Row],[costo_antes_iva]]*Tabla1[[#This Row],[CANTIDAD ENTREGA SATELITE]]</f>
        <v>0</v>
      </c>
      <c r="Z975" s="4">
        <f>Tabla1[[#This Row],[Valor total OS]]-Tabla1[[#This Row],[valor total op]]</f>
        <v>0</v>
      </c>
    </row>
    <row r="976" spans="1:26" x14ac:dyDescent="0.3">
      <c r="A976">
        <v>6528</v>
      </c>
      <c r="B976">
        <v>1</v>
      </c>
      <c r="C976" t="s">
        <v>1434</v>
      </c>
      <c r="D976" t="s">
        <v>1435</v>
      </c>
      <c r="E976" t="s">
        <v>393</v>
      </c>
      <c r="F976" t="s">
        <v>1431</v>
      </c>
      <c r="G976" s="2">
        <v>46049</v>
      </c>
      <c r="H976">
        <v>79110026</v>
      </c>
      <c r="I976" t="s">
        <v>1436</v>
      </c>
      <c r="J976" t="s">
        <v>1437</v>
      </c>
      <c r="K976" t="s">
        <v>894</v>
      </c>
      <c r="L976">
        <v>136</v>
      </c>
      <c r="M976">
        <v>20882</v>
      </c>
      <c r="N976" t="s">
        <v>1034</v>
      </c>
      <c r="O976" t="s">
        <v>895</v>
      </c>
      <c r="P976" s="4">
        <v>1500</v>
      </c>
      <c r="Q976" s="4">
        <v>1600</v>
      </c>
      <c r="R976" t="s">
        <v>819</v>
      </c>
      <c r="S976" s="4">
        <v>4210424</v>
      </c>
      <c r="T976" t="s">
        <v>56</v>
      </c>
      <c r="U976">
        <v>136</v>
      </c>
      <c r="V976" t="s">
        <v>896</v>
      </c>
      <c r="W976" s="4">
        <f>Tabla1[[#This Row],[OS-Valor Unitario]]-Tabla1[[#This Row],[costo_antes_iva]]</f>
        <v>100</v>
      </c>
      <c r="X976" s="4">
        <f>Tabla1[[#This Row],[OS-Valor Unitario]]*Tabla1[[#This Row],[CANTIDAD ENTREGA SATELITE]]</f>
        <v>217600</v>
      </c>
      <c r="Y976" s="4">
        <f>Tabla1[[#This Row],[costo_antes_iva]]*Tabla1[[#This Row],[CANTIDAD ENTREGA SATELITE]]</f>
        <v>204000</v>
      </c>
      <c r="Z976" s="4">
        <f>Tabla1[[#This Row],[Valor total OS]]-Tabla1[[#This Row],[valor total op]]</f>
        <v>13600</v>
      </c>
    </row>
    <row r="977" spans="1:26" x14ac:dyDescent="0.3">
      <c r="A977">
        <v>6528</v>
      </c>
      <c r="B977">
        <v>1</v>
      </c>
      <c r="C977" t="s">
        <v>1434</v>
      </c>
      <c r="D977" t="s">
        <v>1435</v>
      </c>
      <c r="E977" t="s">
        <v>393</v>
      </c>
      <c r="F977" t="s">
        <v>1431</v>
      </c>
      <c r="G977" s="2">
        <v>46049</v>
      </c>
      <c r="H977">
        <v>79110026</v>
      </c>
      <c r="I977" t="s">
        <v>1436</v>
      </c>
      <c r="J977" t="s">
        <v>1437</v>
      </c>
      <c r="K977" t="s">
        <v>32</v>
      </c>
      <c r="L977">
        <v>136</v>
      </c>
      <c r="M977">
        <v>20728</v>
      </c>
      <c r="N977" t="s">
        <v>1034</v>
      </c>
      <c r="O977" t="s">
        <v>395</v>
      </c>
      <c r="P977" s="4">
        <v>9000</v>
      </c>
      <c r="Q977" s="4">
        <v>9000</v>
      </c>
      <c r="R977" t="s">
        <v>819</v>
      </c>
      <c r="S977" s="4">
        <v>4210424</v>
      </c>
      <c r="T977" t="s">
        <v>56</v>
      </c>
      <c r="U977">
        <v>136</v>
      </c>
      <c r="V977" t="s">
        <v>396</v>
      </c>
      <c r="W977" s="4">
        <f>Tabla1[[#This Row],[OS-Valor Unitario]]-Tabla1[[#This Row],[costo_antes_iva]]</f>
        <v>0</v>
      </c>
      <c r="X977" s="4">
        <f>Tabla1[[#This Row],[OS-Valor Unitario]]*Tabla1[[#This Row],[CANTIDAD ENTREGA SATELITE]]</f>
        <v>1224000</v>
      </c>
      <c r="Y977" s="4">
        <f>Tabla1[[#This Row],[costo_antes_iva]]*Tabla1[[#This Row],[CANTIDAD ENTREGA SATELITE]]</f>
        <v>1224000</v>
      </c>
      <c r="Z977" s="4">
        <f>Tabla1[[#This Row],[Valor total OS]]-Tabla1[[#This Row],[valor total op]]</f>
        <v>0</v>
      </c>
    </row>
    <row r="978" spans="1:26" x14ac:dyDescent="0.3">
      <c r="A978">
        <v>6527</v>
      </c>
      <c r="B978">
        <v>1</v>
      </c>
      <c r="C978" t="s">
        <v>1438</v>
      </c>
      <c r="D978" t="s">
        <v>1439</v>
      </c>
      <c r="E978" t="s">
        <v>130</v>
      </c>
      <c r="F978" t="s">
        <v>807</v>
      </c>
      <c r="G978" s="2">
        <v>46049</v>
      </c>
      <c r="H978">
        <v>79104810</v>
      </c>
      <c r="I978" t="s">
        <v>1440</v>
      </c>
      <c r="J978" t="s">
        <v>1441</v>
      </c>
      <c r="K978" t="s">
        <v>77</v>
      </c>
      <c r="L978">
        <v>60</v>
      </c>
      <c r="M978">
        <v>20726</v>
      </c>
      <c r="N978" t="s">
        <v>53</v>
      </c>
      <c r="O978" t="s">
        <v>78</v>
      </c>
      <c r="P978" s="4">
        <v>1400</v>
      </c>
      <c r="Q978" s="4">
        <v>1300</v>
      </c>
      <c r="R978" t="s">
        <v>819</v>
      </c>
      <c r="S978" s="4">
        <v>164820</v>
      </c>
      <c r="T978" t="s">
        <v>111</v>
      </c>
      <c r="U978">
        <v>60</v>
      </c>
      <c r="V978" t="s">
        <v>79</v>
      </c>
      <c r="W978" s="4">
        <f>Tabla1[[#This Row],[OS-Valor Unitario]]-Tabla1[[#This Row],[costo_antes_iva]]</f>
        <v>-100</v>
      </c>
      <c r="X978" s="4">
        <f>Tabla1[[#This Row],[OS-Valor Unitario]]*Tabla1[[#This Row],[CANTIDAD ENTREGA SATELITE]]</f>
        <v>78000</v>
      </c>
      <c r="Y978" s="4">
        <f>Tabla1[[#This Row],[costo_antes_iva]]*Tabla1[[#This Row],[CANTIDAD ENTREGA SATELITE]]</f>
        <v>84000</v>
      </c>
      <c r="Z978" s="4">
        <f>Tabla1[[#This Row],[Valor total OS]]-Tabla1[[#This Row],[valor total op]]</f>
        <v>-6000</v>
      </c>
    </row>
    <row r="979" spans="1:26" x14ac:dyDescent="0.3">
      <c r="A979">
        <v>6527</v>
      </c>
      <c r="B979">
        <v>1</v>
      </c>
      <c r="C979" t="s">
        <v>1438</v>
      </c>
      <c r="D979" t="s">
        <v>1439</v>
      </c>
      <c r="E979" t="s">
        <v>130</v>
      </c>
      <c r="F979" t="s">
        <v>807</v>
      </c>
      <c r="G979" s="2">
        <v>46049</v>
      </c>
      <c r="H979">
        <v>79104810</v>
      </c>
      <c r="I979" t="s">
        <v>1440</v>
      </c>
      <c r="J979" t="s">
        <v>1441</v>
      </c>
      <c r="K979" t="s">
        <v>77</v>
      </c>
      <c r="L979">
        <v>330</v>
      </c>
      <c r="M979">
        <v>21223</v>
      </c>
      <c r="N979" t="s">
        <v>53</v>
      </c>
      <c r="O979" t="s">
        <v>78</v>
      </c>
      <c r="P979" s="4">
        <v>1400</v>
      </c>
      <c r="Q979" s="4">
        <v>1300</v>
      </c>
      <c r="R979" t="s">
        <v>819</v>
      </c>
      <c r="S979" s="4">
        <v>164820</v>
      </c>
      <c r="T979" t="s">
        <v>111</v>
      </c>
      <c r="U979">
        <v>165</v>
      </c>
      <c r="V979" t="s">
        <v>79</v>
      </c>
      <c r="W979" s="4">
        <f>Tabla1[[#This Row],[OS-Valor Unitario]]-Tabla1[[#This Row],[costo_antes_iva]]</f>
        <v>-100</v>
      </c>
      <c r="X979" s="4">
        <f>Tabla1[[#This Row],[OS-Valor Unitario]]*Tabla1[[#This Row],[CANTIDAD ENTREGA SATELITE]]</f>
        <v>214500</v>
      </c>
      <c r="Y979" s="4">
        <f>Tabla1[[#This Row],[costo_antes_iva]]*Tabla1[[#This Row],[CANTIDAD ENTREGA SATELITE]]</f>
        <v>231000</v>
      </c>
      <c r="Z979" s="4">
        <f>Tabla1[[#This Row],[Valor total OS]]-Tabla1[[#This Row],[valor total op]]</f>
        <v>-16500</v>
      </c>
    </row>
    <row r="980" spans="1:26" x14ac:dyDescent="0.3">
      <c r="A980">
        <v>6526</v>
      </c>
      <c r="B980">
        <v>1</v>
      </c>
      <c r="C980" t="s">
        <v>1442</v>
      </c>
      <c r="D980" t="s">
        <v>1443</v>
      </c>
      <c r="E980" t="s">
        <v>1088</v>
      </c>
      <c r="F980" t="s">
        <v>321</v>
      </c>
      <c r="G980" s="2">
        <v>46048</v>
      </c>
      <c r="H980">
        <v>79054350</v>
      </c>
      <c r="I980" t="s">
        <v>1444</v>
      </c>
      <c r="J980" t="s">
        <v>1445</v>
      </c>
      <c r="K980" t="s">
        <v>64</v>
      </c>
      <c r="L980">
        <v>36</v>
      </c>
      <c r="M980">
        <v>20755</v>
      </c>
      <c r="N980" t="s">
        <v>256</v>
      </c>
      <c r="O980" t="s">
        <v>66</v>
      </c>
      <c r="P980" s="4">
        <v>1600</v>
      </c>
      <c r="Q980" s="4">
        <v>1600</v>
      </c>
      <c r="R980" t="s">
        <v>819</v>
      </c>
      <c r="S980" s="4">
        <v>1905804</v>
      </c>
      <c r="T980" t="s">
        <v>238</v>
      </c>
      <c r="U980">
        <v>36</v>
      </c>
      <c r="V980" t="s">
        <v>66</v>
      </c>
      <c r="W980" s="4">
        <f>Tabla1[[#This Row],[OS-Valor Unitario]]-Tabla1[[#This Row],[costo_antes_iva]]</f>
        <v>0</v>
      </c>
      <c r="X980" s="4">
        <f>Tabla1[[#This Row],[OS-Valor Unitario]]*Tabla1[[#This Row],[CANTIDAD ENTREGA SATELITE]]</f>
        <v>57600</v>
      </c>
      <c r="Y980" s="4">
        <f>Tabla1[[#This Row],[costo_antes_iva]]*Tabla1[[#This Row],[CANTIDAD ENTREGA SATELITE]]</f>
        <v>57600</v>
      </c>
      <c r="Z980" s="4">
        <f>Tabla1[[#This Row],[Valor total OS]]-Tabla1[[#This Row],[valor total op]]</f>
        <v>0</v>
      </c>
    </row>
    <row r="981" spans="1:26" x14ac:dyDescent="0.3">
      <c r="A981">
        <v>6526</v>
      </c>
      <c r="B981">
        <v>1</v>
      </c>
      <c r="C981" t="s">
        <v>1442</v>
      </c>
      <c r="D981" t="s">
        <v>1443</v>
      </c>
      <c r="E981" t="s">
        <v>1088</v>
      </c>
      <c r="F981" t="s">
        <v>321</v>
      </c>
      <c r="G981" s="2">
        <v>46048</v>
      </c>
      <c r="H981">
        <v>79054350</v>
      </c>
      <c r="I981" t="s">
        <v>1444</v>
      </c>
      <c r="J981" t="s">
        <v>1445</v>
      </c>
      <c r="K981" t="s">
        <v>32</v>
      </c>
      <c r="L981">
        <v>36</v>
      </c>
      <c r="M981">
        <v>20771</v>
      </c>
      <c r="N981" t="s">
        <v>256</v>
      </c>
      <c r="O981" t="s">
        <v>610</v>
      </c>
      <c r="P981" s="4">
        <v>13000</v>
      </c>
      <c r="Q981" s="4">
        <v>13500</v>
      </c>
      <c r="R981" t="s">
        <v>819</v>
      </c>
      <c r="S981" s="4">
        <v>1905804</v>
      </c>
      <c r="T981" t="s">
        <v>238</v>
      </c>
      <c r="U981">
        <v>36</v>
      </c>
      <c r="V981" t="s">
        <v>628</v>
      </c>
      <c r="W981" s="4">
        <f>Tabla1[[#This Row],[OS-Valor Unitario]]-Tabla1[[#This Row],[costo_antes_iva]]</f>
        <v>500</v>
      </c>
      <c r="X981" s="4">
        <f>Tabla1[[#This Row],[OS-Valor Unitario]]*Tabla1[[#This Row],[CANTIDAD ENTREGA SATELITE]]</f>
        <v>486000</v>
      </c>
      <c r="Y981" s="4">
        <f>Tabla1[[#This Row],[costo_antes_iva]]*Tabla1[[#This Row],[CANTIDAD ENTREGA SATELITE]]</f>
        <v>468000</v>
      </c>
      <c r="Z981" s="4">
        <f>Tabla1[[#This Row],[Valor total OS]]-Tabla1[[#This Row],[valor total op]]</f>
        <v>18000</v>
      </c>
    </row>
    <row r="982" spans="1:26" x14ac:dyDescent="0.3">
      <c r="A982">
        <v>6524</v>
      </c>
      <c r="B982">
        <v>1</v>
      </c>
      <c r="C982" t="s">
        <v>1446</v>
      </c>
      <c r="D982" t="s">
        <v>1447</v>
      </c>
      <c r="E982" t="s">
        <v>1178</v>
      </c>
      <c r="F982" t="s">
        <v>427</v>
      </c>
      <c r="G982" s="2">
        <v>46045</v>
      </c>
      <c r="H982">
        <v>78935301</v>
      </c>
      <c r="I982" t="s">
        <v>1448</v>
      </c>
      <c r="J982" t="s">
        <v>1449</v>
      </c>
      <c r="K982" t="s">
        <v>32</v>
      </c>
      <c r="L982">
        <v>12</v>
      </c>
      <c r="M982">
        <v>20775</v>
      </c>
      <c r="N982" t="s">
        <v>33</v>
      </c>
      <c r="O982" t="s">
        <v>110</v>
      </c>
      <c r="P982" s="4">
        <v>6000</v>
      </c>
      <c r="Q982" s="4">
        <v>5000</v>
      </c>
      <c r="R982" t="s">
        <v>459</v>
      </c>
      <c r="S982" s="4">
        <v>1728906</v>
      </c>
      <c r="T982" t="s">
        <v>144</v>
      </c>
      <c r="U982">
        <v>12</v>
      </c>
      <c r="V982" t="s">
        <v>110</v>
      </c>
      <c r="W982" s="4">
        <f>Tabla1[[#This Row],[OS-Valor Unitario]]-Tabla1[[#This Row],[costo_antes_iva]]</f>
        <v>-1000</v>
      </c>
      <c r="X982" s="4">
        <f>Tabla1[[#This Row],[OS-Valor Unitario]]*Tabla1[[#This Row],[CANTIDAD ENTREGA SATELITE]]</f>
        <v>60000</v>
      </c>
      <c r="Y982" s="4">
        <f>Tabla1[[#This Row],[costo_antes_iva]]*Tabla1[[#This Row],[CANTIDAD ENTREGA SATELITE]]</f>
        <v>72000</v>
      </c>
      <c r="Z982" s="4">
        <f>Tabla1[[#This Row],[Valor total OS]]-Tabla1[[#This Row],[valor total op]]</f>
        <v>-12000</v>
      </c>
    </row>
    <row r="983" spans="1:26" x14ac:dyDescent="0.3">
      <c r="A983">
        <v>6524</v>
      </c>
      <c r="B983">
        <v>2</v>
      </c>
      <c r="C983" t="s">
        <v>1450</v>
      </c>
      <c r="D983" t="s">
        <v>1451</v>
      </c>
      <c r="E983" t="s">
        <v>393</v>
      </c>
      <c r="F983" t="s">
        <v>427</v>
      </c>
      <c r="G983" s="2">
        <v>46045</v>
      </c>
      <c r="H983">
        <v>78935758</v>
      </c>
      <c r="I983" t="s">
        <v>1452</v>
      </c>
      <c r="J983" t="s">
        <v>1449</v>
      </c>
      <c r="K983" t="s">
        <v>32</v>
      </c>
      <c r="L983">
        <v>30</v>
      </c>
      <c r="M983">
        <v>20776</v>
      </c>
      <c r="N983" t="s">
        <v>33</v>
      </c>
      <c r="O983" t="s">
        <v>182</v>
      </c>
      <c r="P983" s="4">
        <v>4500</v>
      </c>
      <c r="Q983" s="4">
        <v>5500</v>
      </c>
      <c r="R983" t="s">
        <v>459</v>
      </c>
      <c r="S983" s="4">
        <v>1728906</v>
      </c>
      <c r="T983" t="s">
        <v>56</v>
      </c>
      <c r="U983">
        <v>30</v>
      </c>
      <c r="V983" t="s">
        <v>183</v>
      </c>
      <c r="W983" s="4">
        <f>Tabla1[[#This Row],[OS-Valor Unitario]]-Tabla1[[#This Row],[costo_antes_iva]]</f>
        <v>1000</v>
      </c>
      <c r="X983" s="4">
        <f>Tabla1[[#This Row],[OS-Valor Unitario]]*Tabla1[[#This Row],[CANTIDAD ENTREGA SATELITE]]</f>
        <v>165000</v>
      </c>
      <c r="Y983" s="4">
        <f>Tabla1[[#This Row],[costo_antes_iva]]*Tabla1[[#This Row],[CANTIDAD ENTREGA SATELITE]]</f>
        <v>135000</v>
      </c>
      <c r="Z983" s="4">
        <f>Tabla1[[#This Row],[Valor total OS]]-Tabla1[[#This Row],[valor total op]]</f>
        <v>30000</v>
      </c>
    </row>
    <row r="984" spans="1:26" x14ac:dyDescent="0.3">
      <c r="A984">
        <v>6524</v>
      </c>
      <c r="B984">
        <v>2</v>
      </c>
      <c r="C984" t="s">
        <v>1450</v>
      </c>
      <c r="D984" t="s">
        <v>1451</v>
      </c>
      <c r="E984" t="s">
        <v>393</v>
      </c>
      <c r="F984" t="s">
        <v>427</v>
      </c>
      <c r="G984" s="2">
        <v>46045</v>
      </c>
      <c r="H984">
        <v>78935758</v>
      </c>
      <c r="I984" t="s">
        <v>1452</v>
      </c>
      <c r="J984" t="s">
        <v>1449</v>
      </c>
      <c r="K984" t="s">
        <v>77</v>
      </c>
      <c r="L984">
        <v>30</v>
      </c>
      <c r="M984">
        <v>20758</v>
      </c>
      <c r="N984" t="s">
        <v>33</v>
      </c>
      <c r="O984" t="s">
        <v>78</v>
      </c>
      <c r="P984" s="4">
        <v>700</v>
      </c>
      <c r="Q984" s="4">
        <v>700</v>
      </c>
      <c r="R984" t="s">
        <v>459</v>
      </c>
      <c r="S984" s="4">
        <v>1728906</v>
      </c>
      <c r="T984" t="s">
        <v>56</v>
      </c>
      <c r="U984">
        <v>30</v>
      </c>
      <c r="V984" t="s">
        <v>79</v>
      </c>
      <c r="W984" s="4">
        <f>Tabla1[[#This Row],[OS-Valor Unitario]]-Tabla1[[#This Row],[costo_antes_iva]]</f>
        <v>0</v>
      </c>
      <c r="X984" s="4">
        <f>Tabla1[[#This Row],[OS-Valor Unitario]]*Tabla1[[#This Row],[CANTIDAD ENTREGA SATELITE]]</f>
        <v>21000</v>
      </c>
      <c r="Y984" s="4">
        <f>Tabla1[[#This Row],[costo_antes_iva]]*Tabla1[[#This Row],[CANTIDAD ENTREGA SATELITE]]</f>
        <v>21000</v>
      </c>
      <c r="Z984" s="4">
        <f>Tabla1[[#This Row],[Valor total OS]]-Tabla1[[#This Row],[valor total op]]</f>
        <v>0</v>
      </c>
    </row>
    <row r="985" spans="1:26" x14ac:dyDescent="0.3">
      <c r="A985">
        <v>6524</v>
      </c>
      <c r="B985">
        <v>3</v>
      </c>
      <c r="C985" t="s">
        <v>1453</v>
      </c>
      <c r="D985" t="s">
        <v>1454</v>
      </c>
      <c r="E985" t="s">
        <v>242</v>
      </c>
      <c r="F985" t="s">
        <v>427</v>
      </c>
      <c r="G985" s="2">
        <v>46045</v>
      </c>
      <c r="H985">
        <v>78936091</v>
      </c>
      <c r="I985" t="s">
        <v>1455</v>
      </c>
      <c r="J985" t="s">
        <v>1449</v>
      </c>
      <c r="K985" t="s">
        <v>32</v>
      </c>
      <c r="L985">
        <v>20</v>
      </c>
      <c r="M985">
        <v>20766</v>
      </c>
      <c r="N985" t="s">
        <v>33</v>
      </c>
      <c r="O985" t="s">
        <v>74</v>
      </c>
      <c r="P985" s="4">
        <v>2500</v>
      </c>
      <c r="Q985" s="4">
        <v>3000</v>
      </c>
      <c r="R985" t="s">
        <v>459</v>
      </c>
      <c r="S985" s="4">
        <v>1728906</v>
      </c>
      <c r="T985" t="s">
        <v>242</v>
      </c>
      <c r="U985">
        <v>20</v>
      </c>
      <c r="V985" t="s">
        <v>76</v>
      </c>
      <c r="W985" s="4">
        <f>Tabla1[[#This Row],[OS-Valor Unitario]]-Tabla1[[#This Row],[costo_antes_iva]]</f>
        <v>500</v>
      </c>
      <c r="X985" s="4">
        <f>Tabla1[[#This Row],[OS-Valor Unitario]]*Tabla1[[#This Row],[CANTIDAD ENTREGA SATELITE]]</f>
        <v>60000</v>
      </c>
      <c r="Y985" s="4">
        <f>Tabla1[[#This Row],[costo_antes_iva]]*Tabla1[[#This Row],[CANTIDAD ENTREGA SATELITE]]</f>
        <v>50000</v>
      </c>
      <c r="Z985" s="4">
        <f>Tabla1[[#This Row],[Valor total OS]]-Tabla1[[#This Row],[valor total op]]</f>
        <v>10000</v>
      </c>
    </row>
    <row r="986" spans="1:26" x14ac:dyDescent="0.3">
      <c r="A986">
        <v>6524</v>
      </c>
      <c r="B986">
        <v>4</v>
      </c>
      <c r="C986" t="s">
        <v>1456</v>
      </c>
      <c r="D986" t="s">
        <v>1457</v>
      </c>
      <c r="E986" t="s">
        <v>242</v>
      </c>
      <c r="F986" t="s">
        <v>427</v>
      </c>
      <c r="G986" s="2">
        <v>46045</v>
      </c>
      <c r="H986">
        <v>78936114</v>
      </c>
      <c r="I986" t="s">
        <v>1458</v>
      </c>
      <c r="J986" t="s">
        <v>1449</v>
      </c>
      <c r="K986" t="s">
        <v>32</v>
      </c>
      <c r="L986">
        <v>20</v>
      </c>
      <c r="M986">
        <v>20767</v>
      </c>
      <c r="N986" t="s">
        <v>33</v>
      </c>
      <c r="O986" t="s">
        <v>74</v>
      </c>
      <c r="P986" s="4">
        <v>2500</v>
      </c>
      <c r="Q986" s="4">
        <v>3000</v>
      </c>
      <c r="R986" t="s">
        <v>459</v>
      </c>
      <c r="S986" s="4">
        <v>1728906</v>
      </c>
      <c r="T986" t="s">
        <v>242</v>
      </c>
      <c r="U986">
        <v>20</v>
      </c>
      <c r="V986" t="s">
        <v>76</v>
      </c>
      <c r="W986" s="4">
        <f>Tabla1[[#This Row],[OS-Valor Unitario]]-Tabla1[[#This Row],[costo_antes_iva]]</f>
        <v>500</v>
      </c>
      <c r="X986" s="4">
        <f>Tabla1[[#This Row],[OS-Valor Unitario]]*Tabla1[[#This Row],[CANTIDAD ENTREGA SATELITE]]</f>
        <v>60000</v>
      </c>
      <c r="Y986" s="4">
        <f>Tabla1[[#This Row],[costo_antes_iva]]*Tabla1[[#This Row],[CANTIDAD ENTREGA SATELITE]]</f>
        <v>50000</v>
      </c>
      <c r="Z986" s="4">
        <f>Tabla1[[#This Row],[Valor total OS]]-Tabla1[[#This Row],[valor total op]]</f>
        <v>10000</v>
      </c>
    </row>
    <row r="987" spans="1:26" x14ac:dyDescent="0.3">
      <c r="A987">
        <v>6524</v>
      </c>
      <c r="B987">
        <v>5</v>
      </c>
      <c r="C987" t="s">
        <v>1459</v>
      </c>
      <c r="D987" t="s">
        <v>1460</v>
      </c>
      <c r="E987" t="s">
        <v>242</v>
      </c>
      <c r="F987" t="s">
        <v>427</v>
      </c>
      <c r="G987" s="2">
        <v>46045</v>
      </c>
      <c r="H987">
        <v>78936157</v>
      </c>
      <c r="I987" t="s">
        <v>1461</v>
      </c>
      <c r="J987" t="s">
        <v>1449</v>
      </c>
      <c r="K987" t="s">
        <v>32</v>
      </c>
      <c r="L987">
        <v>12</v>
      </c>
      <c r="M987">
        <v>20768</v>
      </c>
      <c r="N987" t="s">
        <v>33</v>
      </c>
      <c r="O987" t="s">
        <v>74</v>
      </c>
      <c r="P987" s="4">
        <v>2500</v>
      </c>
      <c r="Q987" s="4">
        <v>3000</v>
      </c>
      <c r="R987" t="s">
        <v>459</v>
      </c>
      <c r="S987" s="4">
        <v>1728906</v>
      </c>
      <c r="T987" t="s">
        <v>242</v>
      </c>
      <c r="U987">
        <v>12</v>
      </c>
      <c r="V987" t="s">
        <v>76</v>
      </c>
      <c r="W987" s="4">
        <f>Tabla1[[#This Row],[OS-Valor Unitario]]-Tabla1[[#This Row],[costo_antes_iva]]</f>
        <v>500</v>
      </c>
      <c r="X987" s="4">
        <f>Tabla1[[#This Row],[OS-Valor Unitario]]*Tabla1[[#This Row],[CANTIDAD ENTREGA SATELITE]]</f>
        <v>36000</v>
      </c>
      <c r="Y987" s="4">
        <f>Tabla1[[#This Row],[costo_antes_iva]]*Tabla1[[#This Row],[CANTIDAD ENTREGA SATELITE]]</f>
        <v>30000</v>
      </c>
      <c r="Z987" s="4">
        <f>Tabla1[[#This Row],[Valor total OS]]-Tabla1[[#This Row],[valor total op]]</f>
        <v>6000</v>
      </c>
    </row>
    <row r="988" spans="1:26" x14ac:dyDescent="0.3">
      <c r="A988">
        <v>6621</v>
      </c>
      <c r="B988">
        <v>1</v>
      </c>
      <c r="C988" t="s">
        <v>535</v>
      </c>
      <c r="D988" t="s">
        <v>536</v>
      </c>
      <c r="E988" t="s">
        <v>537</v>
      </c>
      <c r="F988" t="s">
        <v>538</v>
      </c>
      <c r="G988" s="2">
        <v>46043</v>
      </c>
      <c r="H988">
        <v>78815672</v>
      </c>
      <c r="I988" t="s">
        <v>539</v>
      </c>
      <c r="J988" t="s">
        <v>540</v>
      </c>
      <c r="K988" t="s">
        <v>541</v>
      </c>
      <c r="L988">
        <v>1000</v>
      </c>
      <c r="M988">
        <v>21059</v>
      </c>
      <c r="N988" t="s">
        <v>53</v>
      </c>
      <c r="O988" t="s">
        <v>542</v>
      </c>
      <c r="P988" s="4">
        <v>27500</v>
      </c>
      <c r="Q988" s="4">
        <v>26500</v>
      </c>
      <c r="R988" t="s">
        <v>459</v>
      </c>
      <c r="S988" s="4">
        <v>18734500</v>
      </c>
      <c r="T988" t="s">
        <v>537</v>
      </c>
      <c r="U988">
        <v>502</v>
      </c>
      <c r="V988" t="s">
        <v>543</v>
      </c>
      <c r="W988" s="4">
        <f>Tabla1[[#This Row],[OS-Valor Unitario]]-Tabla1[[#This Row],[costo_antes_iva]]</f>
        <v>-1000</v>
      </c>
      <c r="X988" s="4">
        <f>Tabla1[[#This Row],[OS-Valor Unitario]]*Tabla1[[#This Row],[CANTIDAD ENTREGA SATELITE]]</f>
        <v>13303000</v>
      </c>
      <c r="Y988" s="4">
        <f>Tabla1[[#This Row],[costo_antes_iva]]*Tabla1[[#This Row],[CANTIDAD ENTREGA SATELITE]]</f>
        <v>13805000</v>
      </c>
      <c r="Z988" s="4">
        <f>Tabla1[[#This Row],[Valor total OS]]-Tabla1[[#This Row],[valor total op]]</f>
        <v>-502000</v>
      </c>
    </row>
    <row r="989" spans="1:26" x14ac:dyDescent="0.3">
      <c r="A989">
        <v>6523</v>
      </c>
      <c r="B989">
        <v>1</v>
      </c>
      <c r="C989" t="s">
        <v>1462</v>
      </c>
      <c r="D989" t="s">
        <v>1463</v>
      </c>
      <c r="E989" t="s">
        <v>876</v>
      </c>
      <c r="F989" t="s">
        <v>816</v>
      </c>
      <c r="G989" s="2">
        <v>46043</v>
      </c>
      <c r="H989">
        <v>78810546</v>
      </c>
      <c r="I989" t="s">
        <v>1464</v>
      </c>
      <c r="J989" t="s">
        <v>1465</v>
      </c>
      <c r="K989" t="s">
        <v>32</v>
      </c>
      <c r="L989">
        <v>5</v>
      </c>
      <c r="M989">
        <v>20719</v>
      </c>
      <c r="N989" t="s">
        <v>53</v>
      </c>
      <c r="O989" t="s">
        <v>41</v>
      </c>
      <c r="P989" s="4">
        <v>18000</v>
      </c>
      <c r="Q989" s="4">
        <v>17000</v>
      </c>
      <c r="R989" t="s">
        <v>819</v>
      </c>
      <c r="S989" s="4">
        <v>1161765</v>
      </c>
      <c r="T989" t="s">
        <v>87</v>
      </c>
      <c r="U989">
        <v>5</v>
      </c>
      <c r="V989" t="s">
        <v>46</v>
      </c>
      <c r="W989" s="4">
        <f>Tabla1[[#This Row],[OS-Valor Unitario]]-Tabla1[[#This Row],[costo_antes_iva]]</f>
        <v>-1000</v>
      </c>
      <c r="X989" s="4">
        <f>Tabla1[[#This Row],[OS-Valor Unitario]]*Tabla1[[#This Row],[CANTIDAD ENTREGA SATELITE]]</f>
        <v>85000</v>
      </c>
      <c r="Y989" s="4">
        <f>Tabla1[[#This Row],[costo_antes_iva]]*Tabla1[[#This Row],[CANTIDAD ENTREGA SATELITE]]</f>
        <v>90000</v>
      </c>
      <c r="Z989" s="4">
        <f>Tabla1[[#This Row],[Valor total OS]]-Tabla1[[#This Row],[valor total op]]</f>
        <v>-5000</v>
      </c>
    </row>
    <row r="990" spans="1:26" x14ac:dyDescent="0.3">
      <c r="A990">
        <v>6523</v>
      </c>
      <c r="B990">
        <v>1</v>
      </c>
      <c r="C990" t="s">
        <v>1462</v>
      </c>
      <c r="D990" t="s">
        <v>1463</v>
      </c>
      <c r="E990" t="s">
        <v>876</v>
      </c>
      <c r="F990" t="s">
        <v>816</v>
      </c>
      <c r="G990" s="2">
        <v>46043</v>
      </c>
      <c r="H990">
        <v>78810546</v>
      </c>
      <c r="I990" t="s">
        <v>1464</v>
      </c>
      <c r="J990" t="s">
        <v>1465</v>
      </c>
      <c r="K990" t="s">
        <v>64</v>
      </c>
      <c r="L990">
        <v>5</v>
      </c>
      <c r="M990">
        <v>20717</v>
      </c>
      <c r="N990" t="s">
        <v>53</v>
      </c>
      <c r="O990" t="s">
        <v>259</v>
      </c>
      <c r="P990" s="4">
        <v>2000</v>
      </c>
      <c r="Q990" s="4">
        <v>3000</v>
      </c>
      <c r="R990" t="s">
        <v>819</v>
      </c>
      <c r="S990" s="4">
        <v>1161765</v>
      </c>
      <c r="T990" t="s">
        <v>87</v>
      </c>
      <c r="U990">
        <v>5</v>
      </c>
      <c r="V990" t="s">
        <v>260</v>
      </c>
      <c r="W990" s="4">
        <f>Tabla1[[#This Row],[OS-Valor Unitario]]-Tabla1[[#This Row],[costo_antes_iva]]</f>
        <v>1000</v>
      </c>
      <c r="X990" s="4">
        <f>Tabla1[[#This Row],[OS-Valor Unitario]]*Tabla1[[#This Row],[CANTIDAD ENTREGA SATELITE]]</f>
        <v>15000</v>
      </c>
      <c r="Y990" s="4">
        <f>Tabla1[[#This Row],[costo_antes_iva]]*Tabla1[[#This Row],[CANTIDAD ENTREGA SATELITE]]</f>
        <v>10000</v>
      </c>
      <c r="Z990" s="4">
        <f>Tabla1[[#This Row],[Valor total OS]]-Tabla1[[#This Row],[valor total op]]</f>
        <v>5000</v>
      </c>
    </row>
    <row r="991" spans="1:26" x14ac:dyDescent="0.3">
      <c r="A991">
        <v>6523</v>
      </c>
      <c r="B991">
        <v>2</v>
      </c>
      <c r="C991" t="s">
        <v>1466</v>
      </c>
      <c r="D991" t="s">
        <v>1467</v>
      </c>
      <c r="E991" t="s">
        <v>876</v>
      </c>
      <c r="F991" t="s">
        <v>816</v>
      </c>
      <c r="G991" s="2">
        <v>46043</v>
      </c>
      <c r="H991">
        <v>78810552</v>
      </c>
      <c r="I991" t="s">
        <v>1468</v>
      </c>
      <c r="J991" t="s">
        <v>1465</v>
      </c>
      <c r="K991" t="s">
        <v>32</v>
      </c>
      <c r="L991">
        <v>5</v>
      </c>
      <c r="M991">
        <v>20720</v>
      </c>
      <c r="N991" t="s">
        <v>53</v>
      </c>
      <c r="O991" t="s">
        <v>41</v>
      </c>
      <c r="P991" s="4">
        <v>18000</v>
      </c>
      <c r="Q991" s="4">
        <v>17000</v>
      </c>
      <c r="R991" t="s">
        <v>819</v>
      </c>
      <c r="S991" s="4">
        <v>1161765</v>
      </c>
      <c r="T991" t="s">
        <v>87</v>
      </c>
      <c r="U991">
        <v>5</v>
      </c>
      <c r="V991" t="s">
        <v>46</v>
      </c>
      <c r="W991" s="4">
        <f>Tabla1[[#This Row],[OS-Valor Unitario]]-Tabla1[[#This Row],[costo_antes_iva]]</f>
        <v>-1000</v>
      </c>
      <c r="X991" s="4">
        <f>Tabla1[[#This Row],[OS-Valor Unitario]]*Tabla1[[#This Row],[CANTIDAD ENTREGA SATELITE]]</f>
        <v>85000</v>
      </c>
      <c r="Y991" s="4">
        <f>Tabla1[[#This Row],[costo_antes_iva]]*Tabla1[[#This Row],[CANTIDAD ENTREGA SATELITE]]</f>
        <v>90000</v>
      </c>
      <c r="Z991" s="4">
        <f>Tabla1[[#This Row],[Valor total OS]]-Tabla1[[#This Row],[valor total op]]</f>
        <v>-5000</v>
      </c>
    </row>
    <row r="992" spans="1:26" x14ac:dyDescent="0.3">
      <c r="A992">
        <v>6523</v>
      </c>
      <c r="B992">
        <v>2</v>
      </c>
      <c r="C992" t="s">
        <v>1466</v>
      </c>
      <c r="D992" t="s">
        <v>1467</v>
      </c>
      <c r="E992" t="s">
        <v>876</v>
      </c>
      <c r="F992" t="s">
        <v>816</v>
      </c>
      <c r="G992" s="2">
        <v>46043</v>
      </c>
      <c r="H992">
        <v>78810552</v>
      </c>
      <c r="I992" t="s">
        <v>1468</v>
      </c>
      <c r="J992" t="s">
        <v>1465</v>
      </c>
      <c r="K992" t="s">
        <v>64</v>
      </c>
      <c r="L992">
        <v>5</v>
      </c>
      <c r="M992">
        <v>20718</v>
      </c>
      <c r="N992" t="s">
        <v>53</v>
      </c>
      <c r="O992" t="s">
        <v>259</v>
      </c>
      <c r="P992" s="4">
        <v>2000</v>
      </c>
      <c r="Q992" s="4">
        <v>3000</v>
      </c>
      <c r="R992" t="s">
        <v>819</v>
      </c>
      <c r="S992" s="4">
        <v>1161765</v>
      </c>
      <c r="T992" t="s">
        <v>87</v>
      </c>
      <c r="U992">
        <v>5</v>
      </c>
      <c r="V992" t="s">
        <v>260</v>
      </c>
      <c r="W992" s="4">
        <f>Tabla1[[#This Row],[OS-Valor Unitario]]-Tabla1[[#This Row],[costo_antes_iva]]</f>
        <v>1000</v>
      </c>
      <c r="X992" s="4">
        <f>Tabla1[[#This Row],[OS-Valor Unitario]]*Tabla1[[#This Row],[CANTIDAD ENTREGA SATELITE]]</f>
        <v>15000</v>
      </c>
      <c r="Y992" s="4">
        <f>Tabla1[[#This Row],[costo_antes_iva]]*Tabla1[[#This Row],[CANTIDAD ENTREGA SATELITE]]</f>
        <v>10000</v>
      </c>
      <c r="Z992" s="4">
        <f>Tabla1[[#This Row],[Valor total OS]]-Tabla1[[#This Row],[valor total op]]</f>
        <v>5000</v>
      </c>
    </row>
    <row r="993" spans="1:26" x14ac:dyDescent="0.3">
      <c r="A993">
        <v>6517</v>
      </c>
      <c r="B993">
        <v>1</v>
      </c>
      <c r="C993" t="s">
        <v>1469</v>
      </c>
      <c r="D993" t="s">
        <v>1470</v>
      </c>
      <c r="E993" t="s">
        <v>1471</v>
      </c>
      <c r="F993" t="s">
        <v>1472</v>
      </c>
      <c r="G993" s="2">
        <v>46043</v>
      </c>
      <c r="H993">
        <v>78812224</v>
      </c>
      <c r="I993" t="s">
        <v>1473</v>
      </c>
      <c r="J993" t="s">
        <v>1474</v>
      </c>
      <c r="K993" t="s">
        <v>64</v>
      </c>
      <c r="L993">
        <v>10</v>
      </c>
      <c r="M993">
        <v>20867</v>
      </c>
      <c r="N993" t="s">
        <v>53</v>
      </c>
      <c r="O993" t="s">
        <v>66</v>
      </c>
      <c r="P993" s="4">
        <v>2000</v>
      </c>
      <c r="Q993" s="4">
        <v>2500</v>
      </c>
      <c r="R993" t="s">
        <v>819</v>
      </c>
      <c r="S993" s="4">
        <v>325205</v>
      </c>
      <c r="T993" t="s">
        <v>144</v>
      </c>
      <c r="U993">
        <v>10</v>
      </c>
      <c r="V993" t="s">
        <v>66</v>
      </c>
      <c r="W993" s="4">
        <f>Tabla1[[#This Row],[OS-Valor Unitario]]-Tabla1[[#This Row],[costo_antes_iva]]</f>
        <v>500</v>
      </c>
      <c r="X993" s="4">
        <f>Tabla1[[#This Row],[OS-Valor Unitario]]*Tabla1[[#This Row],[CANTIDAD ENTREGA SATELITE]]</f>
        <v>25000</v>
      </c>
      <c r="Y993" s="4">
        <f>Tabla1[[#This Row],[costo_antes_iva]]*Tabla1[[#This Row],[CANTIDAD ENTREGA SATELITE]]</f>
        <v>20000</v>
      </c>
      <c r="Z993" s="4">
        <f>Tabla1[[#This Row],[Valor total OS]]-Tabla1[[#This Row],[valor total op]]</f>
        <v>5000</v>
      </c>
    </row>
    <row r="994" spans="1:26" x14ac:dyDescent="0.3">
      <c r="A994">
        <v>6517</v>
      </c>
      <c r="B994">
        <v>2</v>
      </c>
      <c r="C994" t="s">
        <v>1475</v>
      </c>
      <c r="D994" t="s">
        <v>1476</v>
      </c>
      <c r="E994" t="s">
        <v>426</v>
      </c>
      <c r="F994" t="s">
        <v>1472</v>
      </c>
      <c r="G994" s="2">
        <v>46043</v>
      </c>
      <c r="H994">
        <v>78812227</v>
      </c>
      <c r="I994" t="s">
        <v>1477</v>
      </c>
      <c r="J994" t="s">
        <v>1474</v>
      </c>
      <c r="K994" t="s">
        <v>77</v>
      </c>
      <c r="L994">
        <v>5</v>
      </c>
      <c r="M994">
        <v>20751</v>
      </c>
      <c r="N994" t="s">
        <v>53</v>
      </c>
      <c r="O994" t="s">
        <v>78</v>
      </c>
      <c r="P994" s="4">
        <v>2336</v>
      </c>
      <c r="Q994" s="4">
        <v>2200</v>
      </c>
      <c r="R994" t="s">
        <v>819</v>
      </c>
      <c r="S994" s="4">
        <v>325205</v>
      </c>
      <c r="T994" t="s">
        <v>381</v>
      </c>
      <c r="U994">
        <v>5</v>
      </c>
      <c r="V994" t="s">
        <v>79</v>
      </c>
      <c r="W994" s="4">
        <f>Tabla1[[#This Row],[OS-Valor Unitario]]-Tabla1[[#This Row],[costo_antes_iva]]</f>
        <v>-136</v>
      </c>
      <c r="X994" s="4">
        <f>Tabla1[[#This Row],[OS-Valor Unitario]]*Tabla1[[#This Row],[CANTIDAD ENTREGA SATELITE]]</f>
        <v>11000</v>
      </c>
      <c r="Y994" s="4">
        <f>Tabla1[[#This Row],[costo_antes_iva]]*Tabla1[[#This Row],[CANTIDAD ENTREGA SATELITE]]</f>
        <v>11680</v>
      </c>
      <c r="Z994" s="4">
        <f>Tabla1[[#This Row],[Valor total OS]]-Tabla1[[#This Row],[valor total op]]</f>
        <v>-680</v>
      </c>
    </row>
    <row r="995" spans="1:26" x14ac:dyDescent="0.3">
      <c r="A995">
        <v>6516</v>
      </c>
      <c r="B995">
        <v>3</v>
      </c>
      <c r="C995" t="s">
        <v>1486</v>
      </c>
      <c r="D995" t="s">
        <v>1487</v>
      </c>
      <c r="E995" t="s">
        <v>130</v>
      </c>
      <c r="F995" t="s">
        <v>1480</v>
      </c>
      <c r="G995" s="2">
        <v>46042</v>
      </c>
      <c r="H995">
        <v>78760065</v>
      </c>
      <c r="I995" t="s">
        <v>1485</v>
      </c>
      <c r="J995" t="s">
        <v>1482</v>
      </c>
      <c r="K995" t="s">
        <v>32</v>
      </c>
      <c r="L995">
        <v>20</v>
      </c>
      <c r="M995">
        <v>20689</v>
      </c>
      <c r="N995" t="s">
        <v>1263</v>
      </c>
      <c r="O995" t="s">
        <v>702</v>
      </c>
      <c r="P995" s="4">
        <v>13500</v>
      </c>
      <c r="Q995" s="4">
        <v>13500</v>
      </c>
      <c r="R995" t="s">
        <v>819</v>
      </c>
      <c r="S995" s="4">
        <v>6885472</v>
      </c>
      <c r="T995" t="s">
        <v>111</v>
      </c>
      <c r="U995">
        <v>20</v>
      </c>
      <c r="V995" t="s">
        <v>703</v>
      </c>
      <c r="W995" s="4">
        <f>Tabla1[[#This Row],[OS-Valor Unitario]]-Tabla1[[#This Row],[costo_antes_iva]]</f>
        <v>0</v>
      </c>
      <c r="X995" s="4">
        <f>Tabla1[[#This Row],[OS-Valor Unitario]]*Tabla1[[#This Row],[CANTIDAD ENTREGA SATELITE]]</f>
        <v>270000</v>
      </c>
      <c r="Y995" s="4">
        <f>Tabla1[[#This Row],[costo_antes_iva]]*Tabla1[[#This Row],[CANTIDAD ENTREGA SATELITE]]</f>
        <v>270000</v>
      </c>
      <c r="Z995" s="4">
        <f>Tabla1[[#This Row],[Valor total OS]]-Tabla1[[#This Row],[valor total op]]</f>
        <v>0</v>
      </c>
    </row>
    <row r="996" spans="1:26" x14ac:dyDescent="0.3">
      <c r="A996">
        <v>6516</v>
      </c>
      <c r="B996">
        <v>3</v>
      </c>
      <c r="C996" t="s">
        <v>1486</v>
      </c>
      <c r="D996" t="s">
        <v>1487</v>
      </c>
      <c r="E996" t="s">
        <v>130</v>
      </c>
      <c r="F996" t="s">
        <v>1480</v>
      </c>
      <c r="G996" s="2">
        <v>46042</v>
      </c>
      <c r="H996">
        <v>78760065</v>
      </c>
      <c r="I996" t="s">
        <v>1485</v>
      </c>
      <c r="J996" t="s">
        <v>1482</v>
      </c>
      <c r="K996" t="s">
        <v>77</v>
      </c>
      <c r="L996">
        <v>20</v>
      </c>
      <c r="M996">
        <v>20695</v>
      </c>
      <c r="N996" t="s">
        <v>1263</v>
      </c>
      <c r="O996" t="s">
        <v>78</v>
      </c>
      <c r="P996" s="4">
        <v>1600</v>
      </c>
      <c r="Q996" s="4">
        <v>1500</v>
      </c>
      <c r="R996" t="s">
        <v>819</v>
      </c>
      <c r="S996" s="4">
        <v>6885472</v>
      </c>
      <c r="T996" t="s">
        <v>111</v>
      </c>
      <c r="U996">
        <v>20</v>
      </c>
      <c r="V996" t="s">
        <v>79</v>
      </c>
      <c r="W996" s="4">
        <f>Tabla1[[#This Row],[OS-Valor Unitario]]-Tabla1[[#This Row],[costo_antes_iva]]</f>
        <v>-100</v>
      </c>
      <c r="X996" s="4">
        <f>Tabla1[[#This Row],[OS-Valor Unitario]]*Tabla1[[#This Row],[CANTIDAD ENTREGA SATELITE]]</f>
        <v>30000</v>
      </c>
      <c r="Y996" s="4">
        <f>Tabla1[[#This Row],[costo_antes_iva]]*Tabla1[[#This Row],[CANTIDAD ENTREGA SATELITE]]</f>
        <v>32000</v>
      </c>
      <c r="Z996" s="4">
        <f>Tabla1[[#This Row],[Valor total OS]]-Tabla1[[#This Row],[valor total op]]</f>
        <v>-2000</v>
      </c>
    </row>
    <row r="997" spans="1:26" x14ac:dyDescent="0.3">
      <c r="A997">
        <v>6516</v>
      </c>
      <c r="B997">
        <v>4</v>
      </c>
      <c r="C997" t="s">
        <v>1488</v>
      </c>
      <c r="D997" t="s">
        <v>1489</v>
      </c>
      <c r="E997" t="s">
        <v>130</v>
      </c>
      <c r="F997" t="s">
        <v>1480</v>
      </c>
      <c r="G997" s="2">
        <v>46042</v>
      </c>
      <c r="H997">
        <v>78760071</v>
      </c>
      <c r="I997" t="s">
        <v>1490</v>
      </c>
      <c r="J997" t="s">
        <v>1482</v>
      </c>
      <c r="K997" t="s">
        <v>32</v>
      </c>
      <c r="L997">
        <v>20</v>
      </c>
      <c r="M997">
        <v>20690</v>
      </c>
      <c r="N997" t="s">
        <v>1263</v>
      </c>
      <c r="O997" t="s">
        <v>702</v>
      </c>
      <c r="P997" s="4">
        <v>13500</v>
      </c>
      <c r="Q997" s="4">
        <v>13500</v>
      </c>
      <c r="R997" t="s">
        <v>819</v>
      </c>
      <c r="S997" s="4">
        <v>6885472</v>
      </c>
      <c r="T997" t="s">
        <v>111</v>
      </c>
      <c r="U997">
        <v>20</v>
      </c>
      <c r="V997" t="s">
        <v>703</v>
      </c>
      <c r="W997" s="4">
        <f>Tabla1[[#This Row],[OS-Valor Unitario]]-Tabla1[[#This Row],[costo_antes_iva]]</f>
        <v>0</v>
      </c>
      <c r="X997" s="4">
        <f>Tabla1[[#This Row],[OS-Valor Unitario]]*Tabla1[[#This Row],[CANTIDAD ENTREGA SATELITE]]</f>
        <v>270000</v>
      </c>
      <c r="Y997" s="4">
        <f>Tabla1[[#This Row],[costo_antes_iva]]*Tabla1[[#This Row],[CANTIDAD ENTREGA SATELITE]]</f>
        <v>270000</v>
      </c>
      <c r="Z997" s="4">
        <f>Tabla1[[#This Row],[Valor total OS]]-Tabla1[[#This Row],[valor total op]]</f>
        <v>0</v>
      </c>
    </row>
    <row r="998" spans="1:26" x14ac:dyDescent="0.3">
      <c r="A998">
        <v>6516</v>
      </c>
      <c r="B998">
        <v>4</v>
      </c>
      <c r="C998" t="s">
        <v>1488</v>
      </c>
      <c r="D998" t="s">
        <v>1489</v>
      </c>
      <c r="E998" t="s">
        <v>130</v>
      </c>
      <c r="F998" t="s">
        <v>1480</v>
      </c>
      <c r="G998" s="2">
        <v>46042</v>
      </c>
      <c r="H998">
        <v>78760071</v>
      </c>
      <c r="I998" t="s">
        <v>1490</v>
      </c>
      <c r="J998" t="s">
        <v>1482</v>
      </c>
      <c r="K998" t="s">
        <v>77</v>
      </c>
      <c r="L998">
        <v>20</v>
      </c>
      <c r="M998">
        <v>20696</v>
      </c>
      <c r="N998" t="s">
        <v>1263</v>
      </c>
      <c r="O998" t="s">
        <v>78</v>
      </c>
      <c r="P998" s="4">
        <v>1600</v>
      </c>
      <c r="Q998" s="4">
        <v>1500</v>
      </c>
      <c r="R998" t="s">
        <v>819</v>
      </c>
      <c r="S998" s="4">
        <v>6885472</v>
      </c>
      <c r="T998" t="s">
        <v>111</v>
      </c>
      <c r="U998">
        <v>20</v>
      </c>
      <c r="V998" t="s">
        <v>79</v>
      </c>
      <c r="W998" s="4">
        <f>Tabla1[[#This Row],[OS-Valor Unitario]]-Tabla1[[#This Row],[costo_antes_iva]]</f>
        <v>-100</v>
      </c>
      <c r="X998" s="4">
        <f>Tabla1[[#This Row],[OS-Valor Unitario]]*Tabla1[[#This Row],[CANTIDAD ENTREGA SATELITE]]</f>
        <v>30000</v>
      </c>
      <c r="Y998" s="4">
        <f>Tabla1[[#This Row],[costo_antes_iva]]*Tabla1[[#This Row],[CANTIDAD ENTREGA SATELITE]]</f>
        <v>32000</v>
      </c>
      <c r="Z998" s="4">
        <f>Tabla1[[#This Row],[Valor total OS]]-Tabla1[[#This Row],[valor total op]]</f>
        <v>-2000</v>
      </c>
    </row>
    <row r="999" spans="1:26" x14ac:dyDescent="0.3">
      <c r="A999">
        <v>6516</v>
      </c>
      <c r="B999">
        <v>1</v>
      </c>
      <c r="C999" t="s">
        <v>1478</v>
      </c>
      <c r="D999" t="s">
        <v>1479</v>
      </c>
      <c r="E999" t="s">
        <v>130</v>
      </c>
      <c r="F999" t="s">
        <v>1480</v>
      </c>
      <c r="G999" s="2">
        <v>46041</v>
      </c>
      <c r="H999">
        <v>78708696</v>
      </c>
      <c r="I999" t="s">
        <v>1481</v>
      </c>
      <c r="J999" t="s">
        <v>1482</v>
      </c>
      <c r="K999" t="s">
        <v>32</v>
      </c>
      <c r="L999">
        <v>24</v>
      </c>
      <c r="M999">
        <v>20691</v>
      </c>
      <c r="N999" t="s">
        <v>1263</v>
      </c>
      <c r="O999" t="s">
        <v>336</v>
      </c>
      <c r="P999" s="4">
        <v>13500</v>
      </c>
      <c r="Q999" s="4">
        <v>13500</v>
      </c>
      <c r="R999" t="s">
        <v>819</v>
      </c>
      <c r="S999" s="4">
        <v>6885472</v>
      </c>
      <c r="T999" t="s">
        <v>111</v>
      </c>
      <c r="U999">
        <v>24</v>
      </c>
      <c r="V999" t="s">
        <v>337</v>
      </c>
      <c r="W999" s="4">
        <f>Tabla1[[#This Row],[OS-Valor Unitario]]-Tabla1[[#This Row],[costo_antes_iva]]</f>
        <v>0</v>
      </c>
      <c r="X999" s="4">
        <f>Tabla1[[#This Row],[OS-Valor Unitario]]*Tabla1[[#This Row],[CANTIDAD ENTREGA SATELITE]]</f>
        <v>324000</v>
      </c>
      <c r="Y999" s="4">
        <f>Tabla1[[#This Row],[costo_antes_iva]]*Tabla1[[#This Row],[CANTIDAD ENTREGA SATELITE]]</f>
        <v>324000</v>
      </c>
      <c r="Z999" s="4">
        <f>Tabla1[[#This Row],[Valor total OS]]-Tabla1[[#This Row],[valor total op]]</f>
        <v>0</v>
      </c>
    </row>
    <row r="1000" spans="1:26" x14ac:dyDescent="0.3">
      <c r="A1000">
        <v>6516</v>
      </c>
      <c r="B1000">
        <v>1</v>
      </c>
      <c r="C1000" t="s">
        <v>1478</v>
      </c>
      <c r="D1000" t="s">
        <v>1479</v>
      </c>
      <c r="E1000" t="s">
        <v>130</v>
      </c>
      <c r="F1000" t="s">
        <v>1480</v>
      </c>
      <c r="G1000" s="2">
        <v>46041</v>
      </c>
      <c r="H1000">
        <v>78708696</v>
      </c>
      <c r="I1000" t="s">
        <v>1481</v>
      </c>
      <c r="J1000" t="s">
        <v>1482</v>
      </c>
      <c r="K1000" t="s">
        <v>32</v>
      </c>
      <c r="L1000">
        <v>1</v>
      </c>
      <c r="M1000">
        <v>20783</v>
      </c>
      <c r="N1000" t="s">
        <v>1263</v>
      </c>
      <c r="O1000" t="s">
        <v>336</v>
      </c>
      <c r="P1000" s="4">
        <v>13500</v>
      </c>
      <c r="Q1000" s="4">
        <v>13500</v>
      </c>
      <c r="R1000" t="s">
        <v>819</v>
      </c>
      <c r="S1000" s="4">
        <v>6885472</v>
      </c>
      <c r="T1000" t="s">
        <v>111</v>
      </c>
      <c r="U1000">
        <v>1</v>
      </c>
      <c r="V1000" t="s">
        <v>337</v>
      </c>
      <c r="W1000" s="4">
        <f>Tabla1[[#This Row],[OS-Valor Unitario]]-Tabla1[[#This Row],[costo_antes_iva]]</f>
        <v>0</v>
      </c>
      <c r="X1000" s="4">
        <f>Tabla1[[#This Row],[OS-Valor Unitario]]*Tabla1[[#This Row],[CANTIDAD ENTREGA SATELITE]]</f>
        <v>13500</v>
      </c>
      <c r="Y1000" s="4">
        <f>Tabla1[[#This Row],[costo_antes_iva]]*Tabla1[[#This Row],[CANTIDAD ENTREGA SATELITE]]</f>
        <v>13500</v>
      </c>
      <c r="Z1000" s="4">
        <f>Tabla1[[#This Row],[Valor total OS]]-Tabla1[[#This Row],[valor total op]]</f>
        <v>0</v>
      </c>
    </row>
    <row r="1001" spans="1:26" x14ac:dyDescent="0.3">
      <c r="A1001">
        <v>6516</v>
      </c>
      <c r="B1001">
        <v>1</v>
      </c>
      <c r="C1001" t="s">
        <v>1478</v>
      </c>
      <c r="D1001" t="s">
        <v>1479</v>
      </c>
      <c r="E1001" t="s">
        <v>130</v>
      </c>
      <c r="F1001" t="s">
        <v>1480</v>
      </c>
      <c r="G1001" s="2">
        <v>46041</v>
      </c>
      <c r="H1001">
        <v>78708696</v>
      </c>
      <c r="I1001" t="s">
        <v>1481</v>
      </c>
      <c r="J1001" t="s">
        <v>1482</v>
      </c>
      <c r="K1001" t="s">
        <v>77</v>
      </c>
      <c r="L1001">
        <v>24</v>
      </c>
      <c r="M1001">
        <v>20693</v>
      </c>
      <c r="N1001" t="s">
        <v>1263</v>
      </c>
      <c r="O1001" t="s">
        <v>78</v>
      </c>
      <c r="P1001" s="4">
        <v>1600</v>
      </c>
      <c r="Q1001" s="4">
        <v>1500</v>
      </c>
      <c r="R1001" t="s">
        <v>819</v>
      </c>
      <c r="S1001" s="4">
        <v>6885472</v>
      </c>
      <c r="T1001" t="s">
        <v>111</v>
      </c>
      <c r="U1001">
        <v>24</v>
      </c>
      <c r="V1001" t="s">
        <v>79</v>
      </c>
      <c r="W1001" s="4">
        <f>Tabla1[[#This Row],[OS-Valor Unitario]]-Tabla1[[#This Row],[costo_antes_iva]]</f>
        <v>-100</v>
      </c>
      <c r="X1001" s="4">
        <f>Tabla1[[#This Row],[OS-Valor Unitario]]*Tabla1[[#This Row],[CANTIDAD ENTREGA SATELITE]]</f>
        <v>36000</v>
      </c>
      <c r="Y1001" s="4">
        <f>Tabla1[[#This Row],[costo_antes_iva]]*Tabla1[[#This Row],[CANTIDAD ENTREGA SATELITE]]</f>
        <v>38400</v>
      </c>
      <c r="Z1001" s="4">
        <f>Tabla1[[#This Row],[Valor total OS]]-Tabla1[[#This Row],[valor total op]]</f>
        <v>-2400</v>
      </c>
    </row>
    <row r="1002" spans="1:26" x14ac:dyDescent="0.3">
      <c r="A1002">
        <v>6516</v>
      </c>
      <c r="B1002">
        <v>1</v>
      </c>
      <c r="C1002" t="s">
        <v>1478</v>
      </c>
      <c r="D1002" t="s">
        <v>1479</v>
      </c>
      <c r="E1002" t="s">
        <v>130</v>
      </c>
      <c r="F1002" t="s">
        <v>1480</v>
      </c>
      <c r="G1002" s="2">
        <v>46041</v>
      </c>
      <c r="H1002">
        <v>78708696</v>
      </c>
      <c r="I1002" t="s">
        <v>1481</v>
      </c>
      <c r="J1002" t="s">
        <v>1482</v>
      </c>
      <c r="K1002" t="s">
        <v>77</v>
      </c>
      <c r="L1002">
        <v>1</v>
      </c>
      <c r="M1002">
        <v>20824</v>
      </c>
      <c r="N1002" t="s">
        <v>1263</v>
      </c>
      <c r="O1002" t="s">
        <v>78</v>
      </c>
      <c r="P1002" s="4">
        <v>1600</v>
      </c>
      <c r="Q1002" s="4">
        <v>1500</v>
      </c>
      <c r="R1002" t="s">
        <v>819</v>
      </c>
      <c r="S1002" s="4">
        <v>6885472</v>
      </c>
      <c r="T1002" t="s">
        <v>111</v>
      </c>
      <c r="U1002">
        <v>1</v>
      </c>
      <c r="V1002" t="s">
        <v>79</v>
      </c>
      <c r="W1002" s="4">
        <f>Tabla1[[#This Row],[OS-Valor Unitario]]-Tabla1[[#This Row],[costo_antes_iva]]</f>
        <v>-100</v>
      </c>
      <c r="X1002" s="4">
        <f>Tabla1[[#This Row],[OS-Valor Unitario]]*Tabla1[[#This Row],[CANTIDAD ENTREGA SATELITE]]</f>
        <v>1500</v>
      </c>
      <c r="Y1002" s="4">
        <f>Tabla1[[#This Row],[costo_antes_iva]]*Tabla1[[#This Row],[CANTIDAD ENTREGA SATELITE]]</f>
        <v>1600</v>
      </c>
      <c r="Z1002" s="4">
        <f>Tabla1[[#This Row],[Valor total OS]]-Tabla1[[#This Row],[valor total op]]</f>
        <v>-100</v>
      </c>
    </row>
    <row r="1003" spans="1:26" x14ac:dyDescent="0.3">
      <c r="A1003">
        <v>6516</v>
      </c>
      <c r="B1003">
        <v>2</v>
      </c>
      <c r="C1003" t="s">
        <v>1483</v>
      </c>
      <c r="D1003" t="s">
        <v>1484</v>
      </c>
      <c r="E1003" t="s">
        <v>130</v>
      </c>
      <c r="F1003" t="s">
        <v>1480</v>
      </c>
      <c r="G1003" s="2">
        <v>46041</v>
      </c>
      <c r="H1003">
        <v>78708702</v>
      </c>
      <c r="I1003" t="s">
        <v>1485</v>
      </c>
      <c r="J1003" t="s">
        <v>1482</v>
      </c>
      <c r="K1003" t="s">
        <v>32</v>
      </c>
      <c r="L1003">
        <v>24</v>
      </c>
      <c r="M1003">
        <v>20692</v>
      </c>
      <c r="N1003" t="s">
        <v>1263</v>
      </c>
      <c r="O1003" t="s">
        <v>336</v>
      </c>
      <c r="P1003" s="4">
        <v>13500</v>
      </c>
      <c r="Q1003" s="4">
        <v>13500</v>
      </c>
      <c r="R1003" t="s">
        <v>819</v>
      </c>
      <c r="S1003" s="4">
        <v>6885472</v>
      </c>
      <c r="T1003" t="s">
        <v>111</v>
      </c>
      <c r="U1003">
        <v>24</v>
      </c>
      <c r="V1003" t="s">
        <v>337</v>
      </c>
      <c r="W1003" s="4">
        <f>Tabla1[[#This Row],[OS-Valor Unitario]]-Tabla1[[#This Row],[costo_antes_iva]]</f>
        <v>0</v>
      </c>
      <c r="X1003" s="4">
        <f>Tabla1[[#This Row],[OS-Valor Unitario]]*Tabla1[[#This Row],[CANTIDAD ENTREGA SATELITE]]</f>
        <v>324000</v>
      </c>
      <c r="Y1003" s="4">
        <f>Tabla1[[#This Row],[costo_antes_iva]]*Tabla1[[#This Row],[CANTIDAD ENTREGA SATELITE]]</f>
        <v>324000</v>
      </c>
      <c r="Z1003" s="4">
        <f>Tabla1[[#This Row],[Valor total OS]]-Tabla1[[#This Row],[valor total op]]</f>
        <v>0</v>
      </c>
    </row>
    <row r="1004" spans="1:26" x14ac:dyDescent="0.3">
      <c r="A1004">
        <v>6516</v>
      </c>
      <c r="B1004">
        <v>2</v>
      </c>
      <c r="C1004" t="s">
        <v>1483</v>
      </c>
      <c r="D1004" t="s">
        <v>1484</v>
      </c>
      <c r="E1004" t="s">
        <v>130</v>
      </c>
      <c r="F1004" t="s">
        <v>1480</v>
      </c>
      <c r="G1004" s="2">
        <v>46041</v>
      </c>
      <c r="H1004">
        <v>78708702</v>
      </c>
      <c r="I1004" t="s">
        <v>1485</v>
      </c>
      <c r="J1004" t="s">
        <v>1482</v>
      </c>
      <c r="K1004" t="s">
        <v>32</v>
      </c>
      <c r="L1004">
        <v>1</v>
      </c>
      <c r="M1004">
        <v>20784</v>
      </c>
      <c r="N1004" t="s">
        <v>1263</v>
      </c>
      <c r="O1004" t="s">
        <v>336</v>
      </c>
      <c r="P1004" s="4">
        <v>13500</v>
      </c>
      <c r="Q1004" s="4">
        <v>13500</v>
      </c>
      <c r="R1004" t="s">
        <v>819</v>
      </c>
      <c r="S1004" s="4">
        <v>6885472</v>
      </c>
      <c r="T1004" t="s">
        <v>111</v>
      </c>
      <c r="U1004">
        <v>1</v>
      </c>
      <c r="V1004" t="s">
        <v>337</v>
      </c>
      <c r="W1004" s="4">
        <f>Tabla1[[#This Row],[OS-Valor Unitario]]-Tabla1[[#This Row],[costo_antes_iva]]</f>
        <v>0</v>
      </c>
      <c r="X1004" s="4">
        <f>Tabla1[[#This Row],[OS-Valor Unitario]]*Tabla1[[#This Row],[CANTIDAD ENTREGA SATELITE]]</f>
        <v>13500</v>
      </c>
      <c r="Y1004" s="4">
        <f>Tabla1[[#This Row],[costo_antes_iva]]*Tabla1[[#This Row],[CANTIDAD ENTREGA SATELITE]]</f>
        <v>13500</v>
      </c>
      <c r="Z1004" s="4">
        <f>Tabla1[[#This Row],[Valor total OS]]-Tabla1[[#This Row],[valor total op]]</f>
        <v>0</v>
      </c>
    </row>
    <row r="1005" spans="1:26" x14ac:dyDescent="0.3">
      <c r="A1005">
        <v>6516</v>
      </c>
      <c r="B1005">
        <v>2</v>
      </c>
      <c r="C1005" t="s">
        <v>1483</v>
      </c>
      <c r="D1005" t="s">
        <v>1484</v>
      </c>
      <c r="E1005" t="s">
        <v>130</v>
      </c>
      <c r="F1005" t="s">
        <v>1480</v>
      </c>
      <c r="G1005" s="2">
        <v>46041</v>
      </c>
      <c r="H1005">
        <v>78708702</v>
      </c>
      <c r="I1005" t="s">
        <v>1485</v>
      </c>
      <c r="J1005" t="s">
        <v>1482</v>
      </c>
      <c r="K1005" t="s">
        <v>77</v>
      </c>
      <c r="L1005">
        <v>24</v>
      </c>
      <c r="M1005">
        <v>20694</v>
      </c>
      <c r="N1005" t="s">
        <v>1263</v>
      </c>
      <c r="O1005" t="s">
        <v>78</v>
      </c>
      <c r="P1005" s="4">
        <v>1600</v>
      </c>
      <c r="Q1005" s="4">
        <v>1500</v>
      </c>
      <c r="R1005" t="s">
        <v>819</v>
      </c>
      <c r="S1005" s="4">
        <v>6885472</v>
      </c>
      <c r="T1005" t="s">
        <v>111</v>
      </c>
      <c r="U1005">
        <v>24</v>
      </c>
      <c r="V1005" t="s">
        <v>79</v>
      </c>
      <c r="W1005" s="4">
        <f>Tabla1[[#This Row],[OS-Valor Unitario]]-Tabla1[[#This Row],[costo_antes_iva]]</f>
        <v>-100</v>
      </c>
      <c r="X1005" s="4">
        <f>Tabla1[[#This Row],[OS-Valor Unitario]]*Tabla1[[#This Row],[CANTIDAD ENTREGA SATELITE]]</f>
        <v>36000</v>
      </c>
      <c r="Y1005" s="4">
        <f>Tabla1[[#This Row],[costo_antes_iva]]*Tabla1[[#This Row],[CANTIDAD ENTREGA SATELITE]]</f>
        <v>38400</v>
      </c>
      <c r="Z1005" s="4">
        <f>Tabla1[[#This Row],[Valor total OS]]-Tabla1[[#This Row],[valor total op]]</f>
        <v>-2400</v>
      </c>
    </row>
    <row r="1006" spans="1:26" x14ac:dyDescent="0.3">
      <c r="A1006">
        <v>6516</v>
      </c>
      <c r="B1006">
        <v>2</v>
      </c>
      <c r="C1006" t="s">
        <v>1483</v>
      </c>
      <c r="D1006" t="s">
        <v>1484</v>
      </c>
      <c r="E1006" t="s">
        <v>130</v>
      </c>
      <c r="F1006" t="s">
        <v>1480</v>
      </c>
      <c r="G1006" s="2">
        <v>46041</v>
      </c>
      <c r="H1006">
        <v>78708702</v>
      </c>
      <c r="I1006" t="s">
        <v>1485</v>
      </c>
      <c r="J1006" t="s">
        <v>1482</v>
      </c>
      <c r="K1006" t="s">
        <v>77</v>
      </c>
      <c r="L1006">
        <v>1</v>
      </c>
      <c r="M1006">
        <v>20825</v>
      </c>
      <c r="N1006" t="s">
        <v>1263</v>
      </c>
      <c r="O1006" t="s">
        <v>78</v>
      </c>
      <c r="P1006" s="4">
        <v>1600</v>
      </c>
      <c r="Q1006" s="4">
        <v>1500</v>
      </c>
      <c r="R1006" t="s">
        <v>819</v>
      </c>
      <c r="S1006" s="4">
        <v>6885472</v>
      </c>
      <c r="T1006" t="s">
        <v>111</v>
      </c>
      <c r="U1006">
        <v>1</v>
      </c>
      <c r="V1006" t="s">
        <v>79</v>
      </c>
      <c r="W1006" s="4">
        <f>Tabla1[[#This Row],[OS-Valor Unitario]]-Tabla1[[#This Row],[costo_antes_iva]]</f>
        <v>-100</v>
      </c>
      <c r="X1006" s="4">
        <f>Tabla1[[#This Row],[OS-Valor Unitario]]*Tabla1[[#This Row],[CANTIDAD ENTREGA SATELITE]]</f>
        <v>1500</v>
      </c>
      <c r="Y1006" s="4">
        <f>Tabla1[[#This Row],[costo_antes_iva]]*Tabla1[[#This Row],[CANTIDAD ENTREGA SATELITE]]</f>
        <v>1600</v>
      </c>
      <c r="Z1006" s="4">
        <f>Tabla1[[#This Row],[Valor total OS]]-Tabla1[[#This Row],[valor total op]]</f>
        <v>-100</v>
      </c>
    </row>
    <row r="1007" spans="1:26" x14ac:dyDescent="0.3">
      <c r="A1007">
        <v>6559</v>
      </c>
      <c r="B1007">
        <v>1</v>
      </c>
      <c r="C1007" t="s">
        <v>1258</v>
      </c>
      <c r="D1007" t="s">
        <v>1259</v>
      </c>
      <c r="E1007" t="s">
        <v>130</v>
      </c>
      <c r="F1007" t="s">
        <v>1260</v>
      </c>
      <c r="G1007" s="2">
        <v>46038</v>
      </c>
      <c r="H1007">
        <v>78572378</v>
      </c>
      <c r="I1007" t="s">
        <v>1261</v>
      </c>
      <c r="J1007" t="s">
        <v>1262</v>
      </c>
      <c r="K1007" t="s">
        <v>32</v>
      </c>
      <c r="L1007">
        <v>172</v>
      </c>
      <c r="M1007">
        <v>20913</v>
      </c>
      <c r="N1007" t="s">
        <v>1263</v>
      </c>
      <c r="O1007" t="s">
        <v>702</v>
      </c>
      <c r="P1007" s="4">
        <v>12000</v>
      </c>
      <c r="Q1007" s="4">
        <v>13000</v>
      </c>
      <c r="R1007" t="s">
        <v>819</v>
      </c>
      <c r="S1007" s="4">
        <v>37738918</v>
      </c>
      <c r="T1007" t="s">
        <v>111</v>
      </c>
      <c r="U1007">
        <v>172</v>
      </c>
      <c r="V1007" t="s">
        <v>703</v>
      </c>
      <c r="W1007" s="4">
        <f>Tabla1[[#This Row],[OS-Valor Unitario]]-Tabla1[[#This Row],[costo_antes_iva]]</f>
        <v>1000</v>
      </c>
      <c r="X1007" s="4">
        <f>Tabla1[[#This Row],[OS-Valor Unitario]]*Tabla1[[#This Row],[CANTIDAD ENTREGA SATELITE]]</f>
        <v>2236000</v>
      </c>
      <c r="Y1007" s="4">
        <f>Tabla1[[#This Row],[costo_antes_iva]]*Tabla1[[#This Row],[CANTIDAD ENTREGA SATELITE]]</f>
        <v>2064000</v>
      </c>
      <c r="Z1007" s="4">
        <f>Tabla1[[#This Row],[Valor total OS]]-Tabla1[[#This Row],[valor total op]]</f>
        <v>172000</v>
      </c>
    </row>
    <row r="1008" spans="1:26" x14ac:dyDescent="0.3">
      <c r="A1008">
        <v>6559</v>
      </c>
      <c r="B1008">
        <v>1</v>
      </c>
      <c r="C1008" t="s">
        <v>1258</v>
      </c>
      <c r="D1008" t="s">
        <v>1259</v>
      </c>
      <c r="E1008" t="s">
        <v>130</v>
      </c>
      <c r="F1008" t="s">
        <v>1260</v>
      </c>
      <c r="G1008" s="2">
        <v>46038</v>
      </c>
      <c r="H1008">
        <v>78572378</v>
      </c>
      <c r="I1008" t="s">
        <v>1261</v>
      </c>
      <c r="J1008" t="s">
        <v>1262</v>
      </c>
      <c r="K1008" t="s">
        <v>77</v>
      </c>
      <c r="L1008">
        <v>172</v>
      </c>
      <c r="M1008">
        <v>20903</v>
      </c>
      <c r="N1008" t="s">
        <v>1263</v>
      </c>
      <c r="O1008" t="s">
        <v>698</v>
      </c>
      <c r="P1008" s="4">
        <v>1300</v>
      </c>
      <c r="Q1008" s="4">
        <v>1400</v>
      </c>
      <c r="R1008" t="s">
        <v>819</v>
      </c>
      <c r="S1008" s="4">
        <v>37738918</v>
      </c>
      <c r="T1008" t="s">
        <v>111</v>
      </c>
      <c r="U1008">
        <v>172</v>
      </c>
      <c r="V1008" t="s">
        <v>699</v>
      </c>
      <c r="W1008" s="4">
        <f>Tabla1[[#This Row],[OS-Valor Unitario]]-Tabla1[[#This Row],[costo_antes_iva]]</f>
        <v>100</v>
      </c>
      <c r="X1008" s="4">
        <f>Tabla1[[#This Row],[OS-Valor Unitario]]*Tabla1[[#This Row],[CANTIDAD ENTREGA SATELITE]]</f>
        <v>240800</v>
      </c>
      <c r="Y1008" s="4">
        <f>Tabla1[[#This Row],[costo_antes_iva]]*Tabla1[[#This Row],[CANTIDAD ENTREGA SATELITE]]</f>
        <v>223600</v>
      </c>
      <c r="Z1008" s="4">
        <f>Tabla1[[#This Row],[Valor total OS]]-Tabla1[[#This Row],[valor total op]]</f>
        <v>17200</v>
      </c>
    </row>
    <row r="1009" spans="1:26" x14ac:dyDescent="0.3">
      <c r="A1009">
        <v>6559</v>
      </c>
      <c r="B1009">
        <v>2</v>
      </c>
      <c r="C1009" t="s">
        <v>1264</v>
      </c>
      <c r="D1009" t="s">
        <v>1265</v>
      </c>
      <c r="E1009" t="s">
        <v>385</v>
      </c>
      <c r="F1009" t="s">
        <v>1260</v>
      </c>
      <c r="G1009" s="2">
        <v>46038</v>
      </c>
      <c r="H1009">
        <v>78572384</v>
      </c>
      <c r="I1009" t="s">
        <v>1266</v>
      </c>
      <c r="J1009" t="s">
        <v>1262</v>
      </c>
      <c r="K1009" t="s">
        <v>32</v>
      </c>
      <c r="L1009">
        <v>154</v>
      </c>
      <c r="M1009">
        <v>20942</v>
      </c>
      <c r="N1009" t="s">
        <v>1263</v>
      </c>
      <c r="O1009" t="s">
        <v>645</v>
      </c>
      <c r="P1009" s="4">
        <v>10000</v>
      </c>
      <c r="Q1009" s="4">
        <v>12000</v>
      </c>
      <c r="R1009" t="s">
        <v>819</v>
      </c>
      <c r="S1009" s="4">
        <v>37738918</v>
      </c>
      <c r="T1009" t="s">
        <v>56</v>
      </c>
      <c r="U1009">
        <v>154</v>
      </c>
      <c r="V1009" t="s">
        <v>646</v>
      </c>
      <c r="W1009" s="4">
        <f>Tabla1[[#This Row],[OS-Valor Unitario]]-Tabla1[[#This Row],[costo_antes_iva]]</f>
        <v>2000</v>
      </c>
      <c r="X1009" s="4">
        <f>Tabla1[[#This Row],[OS-Valor Unitario]]*Tabla1[[#This Row],[CANTIDAD ENTREGA SATELITE]]</f>
        <v>1848000</v>
      </c>
      <c r="Y1009" s="4">
        <f>Tabla1[[#This Row],[costo_antes_iva]]*Tabla1[[#This Row],[CANTIDAD ENTREGA SATELITE]]</f>
        <v>1540000</v>
      </c>
      <c r="Z1009" s="4">
        <f>Tabla1[[#This Row],[Valor total OS]]-Tabla1[[#This Row],[valor total op]]</f>
        <v>308000</v>
      </c>
    </row>
    <row r="1010" spans="1:26" x14ac:dyDescent="0.3">
      <c r="A1010">
        <v>6559</v>
      </c>
      <c r="B1010">
        <v>2</v>
      </c>
      <c r="C1010" t="s">
        <v>1264</v>
      </c>
      <c r="D1010" t="s">
        <v>1265</v>
      </c>
      <c r="E1010" t="s">
        <v>385</v>
      </c>
      <c r="F1010" t="s">
        <v>1260</v>
      </c>
      <c r="G1010" s="2">
        <v>46038</v>
      </c>
      <c r="H1010">
        <v>78572384</v>
      </c>
      <c r="I1010" t="s">
        <v>1266</v>
      </c>
      <c r="J1010" t="s">
        <v>1262</v>
      </c>
      <c r="K1010" t="s">
        <v>32</v>
      </c>
      <c r="L1010">
        <v>36</v>
      </c>
      <c r="M1010">
        <v>20943</v>
      </c>
      <c r="N1010" t="s">
        <v>1263</v>
      </c>
      <c r="O1010" t="s">
        <v>645</v>
      </c>
      <c r="P1010" s="4">
        <v>10000</v>
      </c>
      <c r="Q1010" s="4">
        <v>12000</v>
      </c>
      <c r="R1010" t="s">
        <v>819</v>
      </c>
      <c r="S1010" s="4">
        <v>37738918</v>
      </c>
      <c r="T1010" t="s">
        <v>56</v>
      </c>
      <c r="U1010">
        <v>18</v>
      </c>
      <c r="V1010" t="s">
        <v>646</v>
      </c>
      <c r="W1010" s="4">
        <f>Tabla1[[#This Row],[OS-Valor Unitario]]-Tabla1[[#This Row],[costo_antes_iva]]</f>
        <v>2000</v>
      </c>
      <c r="X1010" s="4">
        <f>Tabla1[[#This Row],[OS-Valor Unitario]]*Tabla1[[#This Row],[CANTIDAD ENTREGA SATELITE]]</f>
        <v>216000</v>
      </c>
      <c r="Y1010" s="4">
        <f>Tabla1[[#This Row],[costo_antes_iva]]*Tabla1[[#This Row],[CANTIDAD ENTREGA SATELITE]]</f>
        <v>180000</v>
      </c>
      <c r="Z1010" s="4">
        <f>Tabla1[[#This Row],[Valor total OS]]-Tabla1[[#This Row],[valor total op]]</f>
        <v>36000</v>
      </c>
    </row>
    <row r="1011" spans="1:26" x14ac:dyDescent="0.3">
      <c r="A1011">
        <v>6559</v>
      </c>
      <c r="B1011">
        <v>5</v>
      </c>
      <c r="C1011" t="s">
        <v>1273</v>
      </c>
      <c r="D1011" t="s">
        <v>1274</v>
      </c>
      <c r="E1011" t="s">
        <v>793</v>
      </c>
      <c r="F1011" t="s">
        <v>1260</v>
      </c>
      <c r="G1011" s="2">
        <v>46038</v>
      </c>
      <c r="H1011">
        <v>78572413</v>
      </c>
      <c r="I1011" t="s">
        <v>1275</v>
      </c>
      <c r="J1011" t="s">
        <v>1262</v>
      </c>
      <c r="K1011" t="s">
        <v>32</v>
      </c>
      <c r="L1011">
        <v>18</v>
      </c>
      <c r="M1011">
        <v>20919</v>
      </c>
      <c r="N1011" t="s">
        <v>1263</v>
      </c>
      <c r="O1011" t="s">
        <v>939</v>
      </c>
      <c r="P1011" s="4">
        <v>8000</v>
      </c>
      <c r="Q1011" s="4">
        <v>7000</v>
      </c>
      <c r="R1011" t="s">
        <v>819</v>
      </c>
      <c r="S1011" s="4">
        <v>37738918</v>
      </c>
      <c r="T1011" t="s">
        <v>794</v>
      </c>
      <c r="U1011">
        <v>18</v>
      </c>
      <c r="V1011" t="s">
        <v>940</v>
      </c>
      <c r="W1011" s="4">
        <f>Tabla1[[#This Row],[OS-Valor Unitario]]-Tabla1[[#This Row],[costo_antes_iva]]</f>
        <v>-1000</v>
      </c>
      <c r="X1011" s="4">
        <f>Tabla1[[#This Row],[OS-Valor Unitario]]*Tabla1[[#This Row],[CANTIDAD ENTREGA SATELITE]]</f>
        <v>126000</v>
      </c>
      <c r="Y1011" s="4">
        <f>Tabla1[[#This Row],[costo_antes_iva]]*Tabla1[[#This Row],[CANTIDAD ENTREGA SATELITE]]</f>
        <v>144000</v>
      </c>
      <c r="Z1011" s="4">
        <f>Tabla1[[#This Row],[Valor total OS]]-Tabla1[[#This Row],[valor total op]]</f>
        <v>-18000</v>
      </c>
    </row>
    <row r="1012" spans="1:26" x14ac:dyDescent="0.3">
      <c r="A1012">
        <v>6559</v>
      </c>
      <c r="B1012">
        <v>5</v>
      </c>
      <c r="C1012" t="s">
        <v>1273</v>
      </c>
      <c r="D1012" t="s">
        <v>1274</v>
      </c>
      <c r="E1012" t="s">
        <v>793</v>
      </c>
      <c r="F1012" t="s">
        <v>1260</v>
      </c>
      <c r="G1012" s="2">
        <v>46038</v>
      </c>
      <c r="H1012">
        <v>78572413</v>
      </c>
      <c r="I1012" t="s">
        <v>1275</v>
      </c>
      <c r="J1012" t="s">
        <v>1262</v>
      </c>
      <c r="K1012" t="s">
        <v>77</v>
      </c>
      <c r="L1012">
        <v>36</v>
      </c>
      <c r="M1012">
        <v>21045</v>
      </c>
      <c r="N1012" t="s">
        <v>1263</v>
      </c>
      <c r="O1012" t="s">
        <v>698</v>
      </c>
      <c r="P1012" s="4">
        <v>1100</v>
      </c>
      <c r="Q1012" s="4">
        <v>1000</v>
      </c>
      <c r="R1012" t="s">
        <v>819</v>
      </c>
      <c r="S1012" s="4">
        <v>37738918</v>
      </c>
      <c r="T1012" t="s">
        <v>794</v>
      </c>
      <c r="U1012">
        <v>18</v>
      </c>
      <c r="V1012" t="s">
        <v>699</v>
      </c>
      <c r="W1012" s="4">
        <f>Tabla1[[#This Row],[OS-Valor Unitario]]-Tabla1[[#This Row],[costo_antes_iva]]</f>
        <v>-100</v>
      </c>
      <c r="X1012" s="4">
        <f>Tabla1[[#This Row],[OS-Valor Unitario]]*Tabla1[[#This Row],[CANTIDAD ENTREGA SATELITE]]</f>
        <v>18000</v>
      </c>
      <c r="Y1012" s="4">
        <f>Tabla1[[#This Row],[costo_antes_iva]]*Tabla1[[#This Row],[CANTIDAD ENTREGA SATELITE]]</f>
        <v>19800</v>
      </c>
      <c r="Z1012" s="4">
        <f>Tabla1[[#This Row],[Valor total OS]]-Tabla1[[#This Row],[valor total op]]</f>
        <v>-1800</v>
      </c>
    </row>
    <row r="1013" spans="1:26" x14ac:dyDescent="0.3">
      <c r="A1013">
        <v>6559</v>
      </c>
      <c r="B1013">
        <v>6</v>
      </c>
      <c r="C1013" t="s">
        <v>1276</v>
      </c>
      <c r="D1013" t="s">
        <v>1277</v>
      </c>
      <c r="E1013" t="s">
        <v>797</v>
      </c>
      <c r="F1013" t="s">
        <v>1260</v>
      </c>
      <c r="G1013" s="2">
        <v>46038</v>
      </c>
      <c r="H1013">
        <v>78572419</v>
      </c>
      <c r="I1013" t="s">
        <v>1278</v>
      </c>
      <c r="J1013" t="s">
        <v>1262</v>
      </c>
      <c r="K1013" t="s">
        <v>32</v>
      </c>
      <c r="L1013">
        <v>18</v>
      </c>
      <c r="M1013">
        <v>20920</v>
      </c>
      <c r="N1013" t="s">
        <v>1263</v>
      </c>
      <c r="O1013" t="s">
        <v>939</v>
      </c>
      <c r="P1013" s="4">
        <v>5000</v>
      </c>
      <c r="Q1013" s="4">
        <v>6000</v>
      </c>
      <c r="R1013" t="s">
        <v>819</v>
      </c>
      <c r="S1013" s="4">
        <v>37738918</v>
      </c>
      <c r="T1013" t="s">
        <v>56</v>
      </c>
      <c r="U1013">
        <v>18</v>
      </c>
      <c r="V1013" t="s">
        <v>940</v>
      </c>
      <c r="W1013" s="4">
        <f>Tabla1[[#This Row],[OS-Valor Unitario]]-Tabla1[[#This Row],[costo_antes_iva]]</f>
        <v>1000</v>
      </c>
      <c r="X1013" s="4">
        <f>Tabla1[[#This Row],[OS-Valor Unitario]]*Tabla1[[#This Row],[CANTIDAD ENTREGA SATELITE]]</f>
        <v>108000</v>
      </c>
      <c r="Y1013" s="4">
        <f>Tabla1[[#This Row],[costo_antes_iva]]*Tabla1[[#This Row],[CANTIDAD ENTREGA SATELITE]]</f>
        <v>90000</v>
      </c>
      <c r="Z1013" s="4">
        <f>Tabla1[[#This Row],[Valor total OS]]-Tabla1[[#This Row],[valor total op]]</f>
        <v>18000</v>
      </c>
    </row>
    <row r="1014" spans="1:26" x14ac:dyDescent="0.3">
      <c r="A1014">
        <v>6559</v>
      </c>
      <c r="B1014">
        <v>7</v>
      </c>
      <c r="C1014" t="s">
        <v>1279</v>
      </c>
      <c r="D1014" t="s">
        <v>1280</v>
      </c>
      <c r="E1014" t="s">
        <v>236</v>
      </c>
      <c r="F1014" t="s">
        <v>1260</v>
      </c>
      <c r="G1014" s="2">
        <v>46038</v>
      </c>
      <c r="H1014">
        <v>78572424</v>
      </c>
      <c r="I1014" t="s">
        <v>1269</v>
      </c>
      <c r="J1014" t="s">
        <v>1262</v>
      </c>
      <c r="K1014" t="s">
        <v>32</v>
      </c>
      <c r="L1014">
        <v>6</v>
      </c>
      <c r="M1014">
        <v>20938</v>
      </c>
      <c r="N1014" t="s">
        <v>1263</v>
      </c>
      <c r="O1014" t="s">
        <v>626</v>
      </c>
      <c r="P1014" s="4">
        <v>15500</v>
      </c>
      <c r="Q1014" s="4">
        <v>13000</v>
      </c>
      <c r="R1014" t="s">
        <v>819</v>
      </c>
      <c r="S1014" s="4">
        <v>37738918</v>
      </c>
      <c r="T1014" t="s">
        <v>238</v>
      </c>
      <c r="U1014">
        <v>6</v>
      </c>
      <c r="V1014" t="s">
        <v>627</v>
      </c>
      <c r="W1014" s="4">
        <f>Tabla1[[#This Row],[OS-Valor Unitario]]-Tabla1[[#This Row],[costo_antes_iva]]</f>
        <v>-2500</v>
      </c>
      <c r="X1014" s="4">
        <f>Tabla1[[#This Row],[OS-Valor Unitario]]*Tabla1[[#This Row],[CANTIDAD ENTREGA SATELITE]]</f>
        <v>78000</v>
      </c>
      <c r="Y1014" s="4">
        <f>Tabla1[[#This Row],[costo_antes_iva]]*Tabla1[[#This Row],[CANTIDAD ENTREGA SATELITE]]</f>
        <v>93000</v>
      </c>
      <c r="Z1014" s="4">
        <f>Tabla1[[#This Row],[Valor total OS]]-Tabla1[[#This Row],[valor total op]]</f>
        <v>-15000</v>
      </c>
    </row>
    <row r="1015" spans="1:26" x14ac:dyDescent="0.3">
      <c r="A1015">
        <v>6559</v>
      </c>
      <c r="B1015">
        <v>7</v>
      </c>
      <c r="C1015" t="s">
        <v>1279</v>
      </c>
      <c r="D1015" t="s">
        <v>1280</v>
      </c>
      <c r="E1015" t="s">
        <v>236</v>
      </c>
      <c r="F1015" t="s">
        <v>1260</v>
      </c>
      <c r="G1015" s="2">
        <v>46038</v>
      </c>
      <c r="H1015">
        <v>78572424</v>
      </c>
      <c r="I1015" t="s">
        <v>1269</v>
      </c>
      <c r="J1015" t="s">
        <v>1262</v>
      </c>
      <c r="K1015" t="s">
        <v>77</v>
      </c>
      <c r="L1015">
        <v>6</v>
      </c>
      <c r="M1015">
        <v>20927</v>
      </c>
      <c r="N1015" t="s">
        <v>1263</v>
      </c>
      <c r="O1015" t="s">
        <v>698</v>
      </c>
      <c r="P1015" s="4">
        <v>1300</v>
      </c>
      <c r="Q1015" s="4">
        <v>1400</v>
      </c>
      <c r="R1015" t="s">
        <v>819</v>
      </c>
      <c r="S1015" s="4">
        <v>37738918</v>
      </c>
      <c r="T1015" t="s">
        <v>238</v>
      </c>
      <c r="U1015">
        <v>6</v>
      </c>
      <c r="V1015" t="s">
        <v>699</v>
      </c>
      <c r="W1015" s="4">
        <f>Tabla1[[#This Row],[OS-Valor Unitario]]-Tabla1[[#This Row],[costo_antes_iva]]</f>
        <v>100</v>
      </c>
      <c r="X1015" s="4">
        <f>Tabla1[[#This Row],[OS-Valor Unitario]]*Tabla1[[#This Row],[CANTIDAD ENTREGA SATELITE]]</f>
        <v>8400</v>
      </c>
      <c r="Y1015" s="4">
        <f>Tabla1[[#This Row],[costo_antes_iva]]*Tabla1[[#This Row],[CANTIDAD ENTREGA SATELITE]]</f>
        <v>7800</v>
      </c>
      <c r="Z1015" s="4">
        <f>Tabla1[[#This Row],[Valor total OS]]-Tabla1[[#This Row],[valor total op]]</f>
        <v>600</v>
      </c>
    </row>
    <row r="1016" spans="1:26" x14ac:dyDescent="0.3">
      <c r="A1016">
        <v>6511</v>
      </c>
      <c r="B1016">
        <v>1</v>
      </c>
      <c r="C1016" t="s">
        <v>1491</v>
      </c>
      <c r="D1016" t="s">
        <v>1492</v>
      </c>
      <c r="E1016" t="s">
        <v>219</v>
      </c>
      <c r="F1016" t="s">
        <v>1493</v>
      </c>
      <c r="G1016" s="2">
        <v>46038</v>
      </c>
      <c r="H1016">
        <v>78582978</v>
      </c>
      <c r="I1016" t="s">
        <v>1494</v>
      </c>
      <c r="J1016" t="s">
        <v>1495</v>
      </c>
      <c r="K1016" t="s">
        <v>32</v>
      </c>
      <c r="L1016">
        <v>480</v>
      </c>
      <c r="M1016">
        <v>20749</v>
      </c>
      <c r="N1016" t="s">
        <v>53</v>
      </c>
      <c r="O1016" t="s">
        <v>753</v>
      </c>
      <c r="P1016" s="4">
        <v>5000</v>
      </c>
      <c r="Q1016" s="4">
        <v>5000</v>
      </c>
      <c r="R1016" t="s">
        <v>819</v>
      </c>
      <c r="S1016" s="4">
        <v>22047840</v>
      </c>
      <c r="T1016" t="s">
        <v>144</v>
      </c>
      <c r="V1016" t="s">
        <v>754</v>
      </c>
      <c r="W1016" s="4">
        <f>Tabla1[[#This Row],[OS-Valor Unitario]]-Tabla1[[#This Row],[costo_antes_iva]]</f>
        <v>0</v>
      </c>
      <c r="X1016" s="4">
        <f>Tabla1[[#This Row],[OS-Valor Unitario]]*Tabla1[[#This Row],[CANTIDAD ENTREGA SATELITE]]</f>
        <v>0</v>
      </c>
      <c r="Y1016" s="4">
        <f>Tabla1[[#This Row],[costo_antes_iva]]*Tabla1[[#This Row],[CANTIDAD ENTREGA SATELITE]]</f>
        <v>0</v>
      </c>
      <c r="Z1016" s="4">
        <f>Tabla1[[#This Row],[Valor total OS]]-Tabla1[[#This Row],[valor total op]]</f>
        <v>0</v>
      </c>
    </row>
    <row r="1017" spans="1:26" x14ac:dyDescent="0.3">
      <c r="A1017">
        <v>6511</v>
      </c>
      <c r="B1017">
        <v>1</v>
      </c>
      <c r="C1017" t="s">
        <v>1491</v>
      </c>
      <c r="D1017" t="s">
        <v>1492</v>
      </c>
      <c r="E1017" t="s">
        <v>219</v>
      </c>
      <c r="F1017" t="s">
        <v>1493</v>
      </c>
      <c r="G1017" s="2">
        <v>46038</v>
      </c>
      <c r="H1017">
        <v>78582978</v>
      </c>
      <c r="I1017" t="s">
        <v>1494</v>
      </c>
      <c r="J1017" t="s">
        <v>1495</v>
      </c>
      <c r="K1017" t="s">
        <v>32</v>
      </c>
      <c r="L1017">
        <v>3</v>
      </c>
      <c r="M1017">
        <v>20818</v>
      </c>
      <c r="N1017" t="s">
        <v>53</v>
      </c>
      <c r="O1017" t="s">
        <v>753</v>
      </c>
      <c r="P1017" s="4">
        <v>5000</v>
      </c>
      <c r="Q1017" s="4">
        <v>5000</v>
      </c>
      <c r="R1017" t="s">
        <v>819</v>
      </c>
      <c r="S1017" s="4">
        <v>22047840</v>
      </c>
      <c r="T1017" t="s">
        <v>144</v>
      </c>
      <c r="U1017">
        <v>3</v>
      </c>
      <c r="V1017" t="s">
        <v>754</v>
      </c>
      <c r="W1017" s="4">
        <f>Tabla1[[#This Row],[OS-Valor Unitario]]-Tabla1[[#This Row],[costo_antes_iva]]</f>
        <v>0</v>
      </c>
      <c r="X1017" s="4">
        <f>Tabla1[[#This Row],[OS-Valor Unitario]]*Tabla1[[#This Row],[CANTIDAD ENTREGA SATELITE]]</f>
        <v>15000</v>
      </c>
      <c r="Y1017" s="4">
        <f>Tabla1[[#This Row],[costo_antes_iva]]*Tabla1[[#This Row],[CANTIDAD ENTREGA SATELITE]]</f>
        <v>15000</v>
      </c>
      <c r="Z1017" s="4">
        <f>Tabla1[[#This Row],[Valor total OS]]-Tabla1[[#This Row],[valor total op]]</f>
        <v>0</v>
      </c>
    </row>
    <row r="1018" spans="1:26" x14ac:dyDescent="0.3">
      <c r="A1018">
        <v>6511</v>
      </c>
      <c r="B1018">
        <v>1</v>
      </c>
      <c r="C1018" t="s">
        <v>1491</v>
      </c>
      <c r="D1018" t="s">
        <v>1492</v>
      </c>
      <c r="E1018" t="s">
        <v>219</v>
      </c>
      <c r="F1018" t="s">
        <v>1493</v>
      </c>
      <c r="G1018" s="2">
        <v>46038</v>
      </c>
      <c r="H1018">
        <v>78582978</v>
      </c>
      <c r="I1018" t="s">
        <v>1494</v>
      </c>
      <c r="J1018" t="s">
        <v>1495</v>
      </c>
      <c r="K1018" t="s">
        <v>64</v>
      </c>
      <c r="L1018">
        <v>480</v>
      </c>
      <c r="M1018">
        <v>20687</v>
      </c>
      <c r="N1018" t="s">
        <v>53</v>
      </c>
      <c r="O1018" t="s">
        <v>66</v>
      </c>
      <c r="P1018" s="4">
        <v>3000</v>
      </c>
      <c r="Q1018" s="4">
        <v>1100</v>
      </c>
      <c r="R1018" t="s">
        <v>819</v>
      </c>
      <c r="S1018" s="4">
        <v>22047840</v>
      </c>
      <c r="T1018" t="s">
        <v>144</v>
      </c>
      <c r="U1018">
        <v>480</v>
      </c>
      <c r="V1018" t="s">
        <v>66</v>
      </c>
      <c r="W1018" s="4">
        <f>Tabla1[[#This Row],[OS-Valor Unitario]]-Tabla1[[#This Row],[costo_antes_iva]]</f>
        <v>-1900</v>
      </c>
      <c r="X1018" s="4">
        <f>Tabla1[[#This Row],[OS-Valor Unitario]]*Tabla1[[#This Row],[CANTIDAD ENTREGA SATELITE]]</f>
        <v>528000</v>
      </c>
      <c r="Y1018" s="4">
        <f>Tabla1[[#This Row],[costo_antes_iva]]*Tabla1[[#This Row],[CANTIDAD ENTREGA SATELITE]]</f>
        <v>1440000</v>
      </c>
      <c r="Z1018" s="4">
        <f>Tabla1[[#This Row],[Valor total OS]]-Tabla1[[#This Row],[valor total op]]</f>
        <v>-912000</v>
      </c>
    </row>
    <row r="1019" spans="1:26" x14ac:dyDescent="0.3">
      <c r="A1019">
        <v>6511</v>
      </c>
      <c r="B1019">
        <v>1</v>
      </c>
      <c r="C1019" t="s">
        <v>1491</v>
      </c>
      <c r="D1019" t="s">
        <v>1492</v>
      </c>
      <c r="E1019" t="s">
        <v>219</v>
      </c>
      <c r="F1019" t="s">
        <v>1493</v>
      </c>
      <c r="G1019" s="2">
        <v>46038</v>
      </c>
      <c r="H1019">
        <v>78582978</v>
      </c>
      <c r="I1019" t="s">
        <v>1494</v>
      </c>
      <c r="J1019" t="s">
        <v>1495</v>
      </c>
      <c r="K1019" t="s">
        <v>64</v>
      </c>
      <c r="L1019">
        <v>3</v>
      </c>
      <c r="M1019">
        <v>20812</v>
      </c>
      <c r="N1019" t="s">
        <v>53</v>
      </c>
      <c r="O1019" t="s">
        <v>66</v>
      </c>
      <c r="P1019" s="4">
        <v>3000</v>
      </c>
      <c r="Q1019" s="4">
        <v>1100</v>
      </c>
      <c r="R1019" t="s">
        <v>819</v>
      </c>
      <c r="S1019" s="4">
        <v>22047840</v>
      </c>
      <c r="T1019" t="s">
        <v>144</v>
      </c>
      <c r="U1019">
        <v>3</v>
      </c>
      <c r="V1019" t="s">
        <v>66</v>
      </c>
      <c r="W1019" s="4">
        <f>Tabla1[[#This Row],[OS-Valor Unitario]]-Tabla1[[#This Row],[costo_antes_iva]]</f>
        <v>-1900</v>
      </c>
      <c r="X1019" s="4">
        <f>Tabla1[[#This Row],[OS-Valor Unitario]]*Tabla1[[#This Row],[CANTIDAD ENTREGA SATELITE]]</f>
        <v>3300</v>
      </c>
      <c r="Y1019" s="4">
        <f>Tabla1[[#This Row],[costo_antes_iva]]*Tabla1[[#This Row],[CANTIDAD ENTREGA SATELITE]]</f>
        <v>9000</v>
      </c>
      <c r="Z1019" s="4">
        <f>Tabla1[[#This Row],[Valor total OS]]-Tabla1[[#This Row],[valor total op]]</f>
        <v>-5700</v>
      </c>
    </row>
    <row r="1020" spans="1:26" x14ac:dyDescent="0.3">
      <c r="A1020">
        <v>6511</v>
      </c>
      <c r="B1020">
        <v>1</v>
      </c>
      <c r="C1020" t="s">
        <v>1491</v>
      </c>
      <c r="D1020" t="s">
        <v>1492</v>
      </c>
      <c r="E1020" t="s">
        <v>219</v>
      </c>
      <c r="F1020" t="s">
        <v>1493</v>
      </c>
      <c r="G1020" s="2">
        <v>46038</v>
      </c>
      <c r="H1020">
        <v>78582978</v>
      </c>
      <c r="I1020" t="s">
        <v>1494</v>
      </c>
      <c r="J1020" t="s">
        <v>1495</v>
      </c>
      <c r="K1020" t="s">
        <v>77</v>
      </c>
      <c r="L1020">
        <v>480</v>
      </c>
      <c r="M1020">
        <v>20686</v>
      </c>
      <c r="N1020" t="s">
        <v>53</v>
      </c>
      <c r="O1020" t="s">
        <v>461</v>
      </c>
      <c r="P1020" s="4">
        <v>3600</v>
      </c>
      <c r="Q1020" s="4">
        <v>2500</v>
      </c>
      <c r="R1020" t="s">
        <v>819</v>
      </c>
      <c r="S1020" s="4">
        <v>22047840</v>
      </c>
      <c r="T1020" t="s">
        <v>144</v>
      </c>
      <c r="U1020">
        <v>480</v>
      </c>
      <c r="V1020" t="s">
        <v>278</v>
      </c>
      <c r="W1020" s="4">
        <f>Tabla1[[#This Row],[OS-Valor Unitario]]-Tabla1[[#This Row],[costo_antes_iva]]</f>
        <v>-1100</v>
      </c>
      <c r="X1020" s="4">
        <f>Tabla1[[#This Row],[OS-Valor Unitario]]*Tabla1[[#This Row],[CANTIDAD ENTREGA SATELITE]]</f>
        <v>1200000</v>
      </c>
      <c r="Y1020" s="4">
        <f>Tabla1[[#This Row],[costo_antes_iva]]*Tabla1[[#This Row],[CANTIDAD ENTREGA SATELITE]]</f>
        <v>1728000</v>
      </c>
      <c r="Z1020" s="4">
        <f>Tabla1[[#This Row],[Valor total OS]]-Tabla1[[#This Row],[valor total op]]</f>
        <v>-528000</v>
      </c>
    </row>
    <row r="1021" spans="1:26" x14ac:dyDescent="0.3">
      <c r="A1021">
        <v>6511</v>
      </c>
      <c r="B1021">
        <v>1</v>
      </c>
      <c r="C1021" t="s">
        <v>1491</v>
      </c>
      <c r="D1021" t="s">
        <v>1492</v>
      </c>
      <c r="E1021" t="s">
        <v>219</v>
      </c>
      <c r="F1021" t="s">
        <v>1493</v>
      </c>
      <c r="G1021" s="2">
        <v>46038</v>
      </c>
      <c r="H1021">
        <v>78582978</v>
      </c>
      <c r="I1021" t="s">
        <v>1494</v>
      </c>
      <c r="J1021" t="s">
        <v>1495</v>
      </c>
      <c r="K1021" t="s">
        <v>77</v>
      </c>
      <c r="L1021">
        <v>480</v>
      </c>
      <c r="M1021">
        <v>20686</v>
      </c>
      <c r="N1021" t="s">
        <v>53</v>
      </c>
      <c r="O1021" t="s">
        <v>461</v>
      </c>
      <c r="P1021" s="4">
        <v>3600</v>
      </c>
      <c r="Q1021" s="4">
        <v>2500</v>
      </c>
      <c r="R1021" t="s">
        <v>819</v>
      </c>
      <c r="S1021" s="4">
        <v>22047840</v>
      </c>
      <c r="T1021" t="s">
        <v>144</v>
      </c>
      <c r="U1021">
        <v>9</v>
      </c>
      <c r="V1021" t="s">
        <v>79</v>
      </c>
      <c r="W1021" s="4">
        <f>Tabla1[[#This Row],[OS-Valor Unitario]]-Tabla1[[#This Row],[costo_antes_iva]]</f>
        <v>-1100</v>
      </c>
      <c r="X1021" s="4">
        <f>Tabla1[[#This Row],[OS-Valor Unitario]]*Tabla1[[#This Row],[CANTIDAD ENTREGA SATELITE]]</f>
        <v>22500</v>
      </c>
      <c r="Y1021" s="4">
        <f>Tabla1[[#This Row],[costo_antes_iva]]*Tabla1[[#This Row],[CANTIDAD ENTREGA SATELITE]]</f>
        <v>32400</v>
      </c>
      <c r="Z1021" s="4">
        <f>Tabla1[[#This Row],[Valor total OS]]-Tabla1[[#This Row],[valor total op]]</f>
        <v>-9900</v>
      </c>
    </row>
    <row r="1022" spans="1:26" x14ac:dyDescent="0.3">
      <c r="A1022">
        <v>6511</v>
      </c>
      <c r="B1022">
        <v>1</v>
      </c>
      <c r="C1022" t="s">
        <v>1491</v>
      </c>
      <c r="D1022" t="s">
        <v>1492</v>
      </c>
      <c r="E1022" t="s">
        <v>219</v>
      </c>
      <c r="F1022" t="s">
        <v>1493</v>
      </c>
      <c r="G1022" s="2">
        <v>46038</v>
      </c>
      <c r="H1022">
        <v>78582978</v>
      </c>
      <c r="I1022" t="s">
        <v>1494</v>
      </c>
      <c r="J1022" t="s">
        <v>1495</v>
      </c>
      <c r="K1022" t="s">
        <v>77</v>
      </c>
      <c r="L1022">
        <v>3</v>
      </c>
      <c r="M1022">
        <v>20811</v>
      </c>
      <c r="N1022" t="s">
        <v>53</v>
      </c>
      <c r="O1022" t="s">
        <v>461</v>
      </c>
      <c r="P1022" s="4">
        <v>3600</v>
      </c>
      <c r="Q1022" s="4">
        <v>2500</v>
      </c>
      <c r="R1022" t="s">
        <v>819</v>
      </c>
      <c r="S1022" s="4">
        <v>22047840</v>
      </c>
      <c r="T1022" t="s">
        <v>144</v>
      </c>
      <c r="U1022">
        <v>3</v>
      </c>
      <c r="V1022" t="s">
        <v>278</v>
      </c>
      <c r="W1022" s="4">
        <f>Tabla1[[#This Row],[OS-Valor Unitario]]-Tabla1[[#This Row],[costo_antes_iva]]</f>
        <v>-1100</v>
      </c>
      <c r="X1022" s="4">
        <f>Tabla1[[#This Row],[OS-Valor Unitario]]*Tabla1[[#This Row],[CANTIDAD ENTREGA SATELITE]]</f>
        <v>7500</v>
      </c>
      <c r="Y1022" s="4">
        <f>Tabla1[[#This Row],[costo_antes_iva]]*Tabla1[[#This Row],[CANTIDAD ENTREGA SATELITE]]</f>
        <v>10800</v>
      </c>
      <c r="Z1022" s="4">
        <f>Tabla1[[#This Row],[Valor total OS]]-Tabla1[[#This Row],[valor total op]]</f>
        <v>-3300</v>
      </c>
    </row>
    <row r="1023" spans="1:26" x14ac:dyDescent="0.3">
      <c r="A1023">
        <v>6510</v>
      </c>
      <c r="B1023">
        <v>1</v>
      </c>
      <c r="C1023" t="s">
        <v>1496</v>
      </c>
      <c r="D1023" t="s">
        <v>1497</v>
      </c>
      <c r="E1023" t="s">
        <v>752</v>
      </c>
      <c r="F1023" t="s">
        <v>1431</v>
      </c>
      <c r="G1023" s="2">
        <v>46038</v>
      </c>
      <c r="H1023">
        <v>78564729</v>
      </c>
      <c r="I1023" t="s">
        <v>1498</v>
      </c>
      <c r="J1023" t="s">
        <v>1499</v>
      </c>
      <c r="K1023" t="s">
        <v>32</v>
      </c>
      <c r="L1023">
        <v>166</v>
      </c>
      <c r="M1023">
        <v>20772</v>
      </c>
      <c r="N1023" t="s">
        <v>1034</v>
      </c>
      <c r="O1023" t="s">
        <v>753</v>
      </c>
      <c r="P1023" s="4">
        <v>6000</v>
      </c>
      <c r="Q1023" s="4">
        <v>5000</v>
      </c>
      <c r="R1023" t="s">
        <v>819</v>
      </c>
      <c r="S1023" s="4">
        <v>9257203</v>
      </c>
      <c r="T1023" t="s">
        <v>752</v>
      </c>
      <c r="V1023" t="s">
        <v>754</v>
      </c>
      <c r="W1023" s="4">
        <f>Tabla1[[#This Row],[OS-Valor Unitario]]-Tabla1[[#This Row],[costo_antes_iva]]</f>
        <v>-1000</v>
      </c>
      <c r="X1023" s="4">
        <f>Tabla1[[#This Row],[OS-Valor Unitario]]*Tabla1[[#This Row],[CANTIDAD ENTREGA SATELITE]]</f>
        <v>0</v>
      </c>
      <c r="Y1023" s="4">
        <f>Tabla1[[#This Row],[costo_antes_iva]]*Tabla1[[#This Row],[CANTIDAD ENTREGA SATELITE]]</f>
        <v>0</v>
      </c>
      <c r="Z1023" s="4">
        <f>Tabla1[[#This Row],[Valor total OS]]-Tabla1[[#This Row],[valor total op]]</f>
        <v>0</v>
      </c>
    </row>
    <row r="1024" spans="1:26" x14ac:dyDescent="0.3">
      <c r="A1024">
        <v>6510</v>
      </c>
      <c r="B1024">
        <v>2</v>
      </c>
      <c r="C1024" t="s">
        <v>1500</v>
      </c>
      <c r="D1024" t="s">
        <v>1501</v>
      </c>
      <c r="E1024" t="s">
        <v>290</v>
      </c>
      <c r="F1024" t="s">
        <v>1431</v>
      </c>
      <c r="G1024" s="2">
        <v>46038</v>
      </c>
      <c r="H1024">
        <v>78564804</v>
      </c>
      <c r="I1024" t="s">
        <v>1502</v>
      </c>
      <c r="J1024" t="s">
        <v>1499</v>
      </c>
      <c r="K1024" t="s">
        <v>32</v>
      </c>
      <c r="L1024">
        <v>392</v>
      </c>
      <c r="M1024">
        <v>20773</v>
      </c>
      <c r="N1024" t="s">
        <v>1034</v>
      </c>
      <c r="O1024" t="s">
        <v>753</v>
      </c>
      <c r="P1024" s="4">
        <v>6000</v>
      </c>
      <c r="Q1024" s="4">
        <v>4000</v>
      </c>
      <c r="R1024" t="s">
        <v>819</v>
      </c>
      <c r="S1024" s="4">
        <v>9257203</v>
      </c>
      <c r="T1024" t="s">
        <v>144</v>
      </c>
      <c r="V1024" t="s">
        <v>754</v>
      </c>
      <c r="W1024" s="4">
        <f>Tabla1[[#This Row],[OS-Valor Unitario]]-Tabla1[[#This Row],[costo_antes_iva]]</f>
        <v>-2000</v>
      </c>
      <c r="X1024" s="4">
        <f>Tabla1[[#This Row],[OS-Valor Unitario]]*Tabla1[[#This Row],[CANTIDAD ENTREGA SATELITE]]</f>
        <v>0</v>
      </c>
      <c r="Y1024" s="4">
        <f>Tabla1[[#This Row],[costo_antes_iva]]*Tabla1[[#This Row],[CANTIDAD ENTREGA SATELITE]]</f>
        <v>0</v>
      </c>
      <c r="Z1024" s="4">
        <f>Tabla1[[#This Row],[Valor total OS]]-Tabla1[[#This Row],[valor total op]]</f>
        <v>0</v>
      </c>
    </row>
    <row r="1025" spans="1:26" x14ac:dyDescent="0.3">
      <c r="A1025">
        <v>6509</v>
      </c>
      <c r="B1025">
        <v>1</v>
      </c>
      <c r="C1025" t="s">
        <v>1503</v>
      </c>
      <c r="D1025" t="s">
        <v>1504</v>
      </c>
      <c r="E1025" t="s">
        <v>1083</v>
      </c>
      <c r="F1025" t="s">
        <v>321</v>
      </c>
      <c r="G1025" s="2">
        <v>46037</v>
      </c>
      <c r="H1025">
        <v>78544854</v>
      </c>
      <c r="I1025" t="s">
        <v>1505</v>
      </c>
      <c r="J1025" t="s">
        <v>1506</v>
      </c>
      <c r="K1025" t="s">
        <v>64</v>
      </c>
      <c r="L1025">
        <v>15</v>
      </c>
      <c r="M1025">
        <v>20763</v>
      </c>
      <c r="N1025" t="s">
        <v>256</v>
      </c>
      <c r="O1025" t="s">
        <v>66</v>
      </c>
      <c r="P1025" s="4">
        <v>800</v>
      </c>
      <c r="Q1025" s="4">
        <v>3000</v>
      </c>
      <c r="R1025" t="s">
        <v>819</v>
      </c>
      <c r="S1025" s="4">
        <v>2264976</v>
      </c>
      <c r="T1025" t="s">
        <v>361</v>
      </c>
      <c r="U1025">
        <v>15</v>
      </c>
      <c r="V1025" t="s">
        <v>66</v>
      </c>
      <c r="W1025" s="4">
        <f>Tabla1[[#This Row],[OS-Valor Unitario]]-Tabla1[[#This Row],[costo_antes_iva]]</f>
        <v>2200</v>
      </c>
      <c r="X1025" s="4">
        <f>Tabla1[[#This Row],[OS-Valor Unitario]]*Tabla1[[#This Row],[CANTIDAD ENTREGA SATELITE]]</f>
        <v>45000</v>
      </c>
      <c r="Y1025" s="4">
        <f>Tabla1[[#This Row],[costo_antes_iva]]*Tabla1[[#This Row],[CANTIDAD ENTREGA SATELITE]]</f>
        <v>12000</v>
      </c>
      <c r="Z1025" s="4">
        <f>Tabla1[[#This Row],[Valor total OS]]-Tabla1[[#This Row],[valor total op]]</f>
        <v>33000</v>
      </c>
    </row>
    <row r="1026" spans="1:26" x14ac:dyDescent="0.3">
      <c r="A1026">
        <v>6509</v>
      </c>
      <c r="B1026">
        <v>1</v>
      </c>
      <c r="C1026" t="s">
        <v>1503</v>
      </c>
      <c r="D1026" t="s">
        <v>1504</v>
      </c>
      <c r="E1026" t="s">
        <v>1083</v>
      </c>
      <c r="F1026" t="s">
        <v>321</v>
      </c>
      <c r="G1026" s="2">
        <v>46037</v>
      </c>
      <c r="H1026">
        <v>78544854</v>
      </c>
      <c r="I1026" t="s">
        <v>1505</v>
      </c>
      <c r="J1026" t="s">
        <v>1506</v>
      </c>
      <c r="K1026" t="s">
        <v>32</v>
      </c>
      <c r="L1026">
        <v>15</v>
      </c>
      <c r="M1026">
        <v>20813</v>
      </c>
      <c r="N1026" t="s">
        <v>256</v>
      </c>
      <c r="O1026" t="s">
        <v>610</v>
      </c>
      <c r="P1026" s="4">
        <v>8500</v>
      </c>
      <c r="Q1026" s="4">
        <v>12000</v>
      </c>
      <c r="R1026" t="s">
        <v>819</v>
      </c>
      <c r="S1026" s="4">
        <v>2264976</v>
      </c>
      <c r="T1026" t="s">
        <v>361</v>
      </c>
      <c r="U1026">
        <v>15</v>
      </c>
      <c r="V1026" t="s">
        <v>628</v>
      </c>
      <c r="W1026" s="4">
        <f>Tabla1[[#This Row],[OS-Valor Unitario]]-Tabla1[[#This Row],[costo_antes_iva]]</f>
        <v>3500</v>
      </c>
      <c r="X1026" s="4">
        <f>Tabla1[[#This Row],[OS-Valor Unitario]]*Tabla1[[#This Row],[CANTIDAD ENTREGA SATELITE]]</f>
        <v>180000</v>
      </c>
      <c r="Y1026" s="4">
        <f>Tabla1[[#This Row],[costo_antes_iva]]*Tabla1[[#This Row],[CANTIDAD ENTREGA SATELITE]]</f>
        <v>127500</v>
      </c>
      <c r="Z1026" s="4">
        <f>Tabla1[[#This Row],[Valor total OS]]-Tabla1[[#This Row],[valor total op]]</f>
        <v>52500</v>
      </c>
    </row>
    <row r="1027" spans="1:26" x14ac:dyDescent="0.3">
      <c r="A1027">
        <v>6509</v>
      </c>
      <c r="B1027">
        <v>2</v>
      </c>
      <c r="C1027" t="s">
        <v>1507</v>
      </c>
      <c r="D1027" t="s">
        <v>1508</v>
      </c>
      <c r="E1027" t="s">
        <v>1083</v>
      </c>
      <c r="F1027" t="s">
        <v>321</v>
      </c>
      <c r="G1027" s="2">
        <v>46037</v>
      </c>
      <c r="H1027">
        <v>78544866</v>
      </c>
      <c r="I1027" t="s">
        <v>1509</v>
      </c>
      <c r="J1027" t="s">
        <v>1506</v>
      </c>
      <c r="K1027" t="s">
        <v>64</v>
      </c>
      <c r="L1027">
        <v>8</v>
      </c>
      <c r="M1027">
        <v>20764</v>
      </c>
      <c r="N1027" t="s">
        <v>256</v>
      </c>
      <c r="O1027" t="s">
        <v>66</v>
      </c>
      <c r="P1027" s="4">
        <v>800</v>
      </c>
      <c r="Q1027" s="4">
        <v>3000</v>
      </c>
      <c r="R1027" t="s">
        <v>819</v>
      </c>
      <c r="S1027" s="4">
        <v>2264976</v>
      </c>
      <c r="T1027" t="s">
        <v>361</v>
      </c>
      <c r="U1027">
        <v>4</v>
      </c>
      <c r="V1027" t="s">
        <v>66</v>
      </c>
      <c r="W1027" s="4">
        <f>Tabla1[[#This Row],[OS-Valor Unitario]]-Tabla1[[#This Row],[costo_antes_iva]]</f>
        <v>2200</v>
      </c>
      <c r="X1027" s="4">
        <f>Tabla1[[#This Row],[OS-Valor Unitario]]*Tabla1[[#This Row],[CANTIDAD ENTREGA SATELITE]]</f>
        <v>12000</v>
      </c>
      <c r="Y1027" s="4">
        <f>Tabla1[[#This Row],[costo_antes_iva]]*Tabla1[[#This Row],[CANTIDAD ENTREGA SATELITE]]</f>
        <v>3200</v>
      </c>
      <c r="Z1027" s="4">
        <f>Tabla1[[#This Row],[Valor total OS]]-Tabla1[[#This Row],[valor total op]]</f>
        <v>8800</v>
      </c>
    </row>
    <row r="1028" spans="1:26" x14ac:dyDescent="0.3">
      <c r="A1028">
        <v>6509</v>
      </c>
      <c r="B1028">
        <v>2</v>
      </c>
      <c r="C1028" t="s">
        <v>1507</v>
      </c>
      <c r="D1028" t="s">
        <v>1508</v>
      </c>
      <c r="E1028" t="s">
        <v>1083</v>
      </c>
      <c r="F1028" t="s">
        <v>321</v>
      </c>
      <c r="G1028" s="2">
        <v>46037</v>
      </c>
      <c r="H1028">
        <v>78544866</v>
      </c>
      <c r="I1028" t="s">
        <v>1509</v>
      </c>
      <c r="J1028" t="s">
        <v>1506</v>
      </c>
      <c r="K1028" t="s">
        <v>32</v>
      </c>
      <c r="L1028">
        <v>4</v>
      </c>
      <c r="M1028">
        <v>20814</v>
      </c>
      <c r="N1028" t="s">
        <v>256</v>
      </c>
      <c r="O1028" t="s">
        <v>610</v>
      </c>
      <c r="P1028" s="4">
        <v>8500</v>
      </c>
      <c r="Q1028" s="4">
        <v>12000</v>
      </c>
      <c r="R1028" t="s">
        <v>819</v>
      </c>
      <c r="S1028" s="4">
        <v>2264976</v>
      </c>
      <c r="T1028" t="s">
        <v>361</v>
      </c>
      <c r="U1028">
        <v>4</v>
      </c>
      <c r="V1028" t="s">
        <v>628</v>
      </c>
      <c r="W1028" s="4">
        <f>Tabla1[[#This Row],[OS-Valor Unitario]]-Tabla1[[#This Row],[costo_antes_iva]]</f>
        <v>3500</v>
      </c>
      <c r="X1028" s="4">
        <f>Tabla1[[#This Row],[OS-Valor Unitario]]*Tabla1[[#This Row],[CANTIDAD ENTREGA SATELITE]]</f>
        <v>48000</v>
      </c>
      <c r="Y1028" s="4">
        <f>Tabla1[[#This Row],[costo_antes_iva]]*Tabla1[[#This Row],[CANTIDAD ENTREGA SATELITE]]</f>
        <v>34000</v>
      </c>
      <c r="Z1028" s="4">
        <f>Tabla1[[#This Row],[Valor total OS]]-Tabla1[[#This Row],[valor total op]]</f>
        <v>14000</v>
      </c>
    </row>
    <row r="1029" spans="1:26" x14ac:dyDescent="0.3">
      <c r="A1029">
        <v>6509</v>
      </c>
      <c r="B1029">
        <v>3</v>
      </c>
      <c r="C1029" t="s">
        <v>1510</v>
      </c>
      <c r="D1029" t="s">
        <v>1511</v>
      </c>
      <c r="E1029" t="s">
        <v>1083</v>
      </c>
      <c r="F1029" t="s">
        <v>321</v>
      </c>
      <c r="G1029" s="2">
        <v>46037</v>
      </c>
      <c r="H1029">
        <v>78544878</v>
      </c>
      <c r="I1029" t="s">
        <v>1512</v>
      </c>
      <c r="J1029" t="s">
        <v>1506</v>
      </c>
      <c r="K1029" t="s">
        <v>64</v>
      </c>
      <c r="L1029">
        <v>23</v>
      </c>
      <c r="M1029">
        <v>20765</v>
      </c>
      <c r="N1029" t="s">
        <v>256</v>
      </c>
      <c r="O1029" t="s">
        <v>66</v>
      </c>
      <c r="P1029" s="4">
        <v>800</v>
      </c>
      <c r="Q1029" s="4">
        <v>3000</v>
      </c>
      <c r="R1029" t="s">
        <v>819</v>
      </c>
      <c r="S1029" s="4">
        <v>2264976</v>
      </c>
      <c r="T1029" t="s">
        <v>361</v>
      </c>
      <c r="U1029">
        <v>23</v>
      </c>
      <c r="V1029" t="s">
        <v>66</v>
      </c>
      <c r="W1029" s="4">
        <f>Tabla1[[#This Row],[OS-Valor Unitario]]-Tabla1[[#This Row],[costo_antes_iva]]</f>
        <v>2200</v>
      </c>
      <c r="X1029" s="4">
        <f>Tabla1[[#This Row],[OS-Valor Unitario]]*Tabla1[[#This Row],[CANTIDAD ENTREGA SATELITE]]</f>
        <v>69000</v>
      </c>
      <c r="Y1029" s="4">
        <f>Tabla1[[#This Row],[costo_antes_iva]]*Tabla1[[#This Row],[CANTIDAD ENTREGA SATELITE]]</f>
        <v>18400</v>
      </c>
      <c r="Z1029" s="4">
        <f>Tabla1[[#This Row],[Valor total OS]]-Tabla1[[#This Row],[valor total op]]</f>
        <v>50600</v>
      </c>
    </row>
    <row r="1030" spans="1:26" x14ac:dyDescent="0.3">
      <c r="A1030">
        <v>6509</v>
      </c>
      <c r="B1030">
        <v>3</v>
      </c>
      <c r="C1030" t="s">
        <v>1510</v>
      </c>
      <c r="D1030" t="s">
        <v>1511</v>
      </c>
      <c r="E1030" t="s">
        <v>1083</v>
      </c>
      <c r="F1030" t="s">
        <v>321</v>
      </c>
      <c r="G1030" s="2">
        <v>46037</v>
      </c>
      <c r="H1030">
        <v>78544878</v>
      </c>
      <c r="I1030" t="s">
        <v>1512</v>
      </c>
      <c r="J1030" t="s">
        <v>1506</v>
      </c>
      <c r="K1030" t="s">
        <v>32</v>
      </c>
      <c r="L1030">
        <v>23</v>
      </c>
      <c r="M1030">
        <v>20815</v>
      </c>
      <c r="N1030" t="s">
        <v>256</v>
      </c>
      <c r="O1030" t="s">
        <v>610</v>
      </c>
      <c r="P1030" s="4">
        <v>8500</v>
      </c>
      <c r="Q1030" s="4">
        <v>12000</v>
      </c>
      <c r="R1030" t="s">
        <v>819</v>
      </c>
      <c r="S1030" s="4">
        <v>2264976</v>
      </c>
      <c r="T1030" t="s">
        <v>361</v>
      </c>
      <c r="U1030">
        <v>23</v>
      </c>
      <c r="V1030" t="s">
        <v>628</v>
      </c>
      <c r="W1030" s="4">
        <f>Tabla1[[#This Row],[OS-Valor Unitario]]-Tabla1[[#This Row],[costo_antes_iva]]</f>
        <v>3500</v>
      </c>
      <c r="X1030" s="4">
        <f>Tabla1[[#This Row],[OS-Valor Unitario]]*Tabla1[[#This Row],[CANTIDAD ENTREGA SATELITE]]</f>
        <v>276000</v>
      </c>
      <c r="Y1030" s="4">
        <f>Tabla1[[#This Row],[costo_antes_iva]]*Tabla1[[#This Row],[CANTIDAD ENTREGA SATELITE]]</f>
        <v>195500</v>
      </c>
      <c r="Z1030" s="4">
        <f>Tabla1[[#This Row],[Valor total OS]]-Tabla1[[#This Row],[valor total op]]</f>
        <v>80500</v>
      </c>
    </row>
    <row r="1031" spans="1:26" x14ac:dyDescent="0.3">
      <c r="A1031">
        <v>6507</v>
      </c>
      <c r="B1031">
        <v>1</v>
      </c>
      <c r="C1031" t="s">
        <v>1513</v>
      </c>
      <c r="D1031" t="s">
        <v>1514</v>
      </c>
      <c r="E1031" t="s">
        <v>1515</v>
      </c>
      <c r="F1031" t="s">
        <v>1516</v>
      </c>
      <c r="G1031" s="2">
        <v>46037</v>
      </c>
      <c r="H1031">
        <v>78518879</v>
      </c>
      <c r="I1031" t="s">
        <v>1517</v>
      </c>
      <c r="J1031" t="s">
        <v>1518</v>
      </c>
      <c r="K1031" t="s">
        <v>77</v>
      </c>
      <c r="L1031">
        <v>3</v>
      </c>
      <c r="M1031">
        <v>20685</v>
      </c>
      <c r="N1031" t="s">
        <v>53</v>
      </c>
      <c r="O1031" t="s">
        <v>78</v>
      </c>
      <c r="P1031" s="4">
        <v>1800</v>
      </c>
      <c r="Q1031" s="4">
        <v>1800</v>
      </c>
      <c r="R1031" t="s">
        <v>819</v>
      </c>
      <c r="S1031" s="4">
        <v>281529</v>
      </c>
      <c r="T1031" t="s">
        <v>238</v>
      </c>
      <c r="U1031">
        <v>3</v>
      </c>
      <c r="V1031" t="s">
        <v>79</v>
      </c>
      <c r="W1031" s="4">
        <f>Tabla1[[#This Row],[OS-Valor Unitario]]-Tabla1[[#This Row],[costo_antes_iva]]</f>
        <v>0</v>
      </c>
      <c r="X1031" s="4">
        <f>Tabla1[[#This Row],[OS-Valor Unitario]]*Tabla1[[#This Row],[CANTIDAD ENTREGA SATELITE]]</f>
        <v>5400</v>
      </c>
      <c r="Y1031" s="4">
        <f>Tabla1[[#This Row],[costo_antes_iva]]*Tabla1[[#This Row],[CANTIDAD ENTREGA SATELITE]]</f>
        <v>5400</v>
      </c>
      <c r="Z1031" s="4">
        <f>Tabla1[[#This Row],[Valor total OS]]-Tabla1[[#This Row],[valor total op]]</f>
        <v>0</v>
      </c>
    </row>
    <row r="1032" spans="1:26" x14ac:dyDescent="0.3">
      <c r="A1032">
        <v>6507</v>
      </c>
      <c r="B1032">
        <v>1</v>
      </c>
      <c r="C1032" t="s">
        <v>1513</v>
      </c>
      <c r="D1032" t="s">
        <v>1514</v>
      </c>
      <c r="E1032" t="s">
        <v>1515</v>
      </c>
      <c r="F1032" t="s">
        <v>1516</v>
      </c>
      <c r="G1032" s="2">
        <v>46037</v>
      </c>
      <c r="H1032">
        <v>78518879</v>
      </c>
      <c r="I1032" t="s">
        <v>1517</v>
      </c>
      <c r="J1032" t="s">
        <v>1518</v>
      </c>
      <c r="K1032" t="s">
        <v>32</v>
      </c>
      <c r="L1032">
        <v>3</v>
      </c>
      <c r="M1032">
        <v>20712</v>
      </c>
      <c r="N1032" t="s">
        <v>53</v>
      </c>
      <c r="O1032" t="s">
        <v>610</v>
      </c>
      <c r="P1032" s="4">
        <v>18000</v>
      </c>
      <c r="Q1032" s="4">
        <v>17000</v>
      </c>
      <c r="R1032" t="s">
        <v>819</v>
      </c>
      <c r="S1032" s="4">
        <v>281529</v>
      </c>
      <c r="T1032" t="s">
        <v>238</v>
      </c>
      <c r="U1032">
        <v>3</v>
      </c>
      <c r="V1032" t="s">
        <v>628</v>
      </c>
      <c r="W1032" s="4">
        <f>Tabla1[[#This Row],[OS-Valor Unitario]]-Tabla1[[#This Row],[costo_antes_iva]]</f>
        <v>-1000</v>
      </c>
      <c r="X1032" s="4">
        <f>Tabla1[[#This Row],[OS-Valor Unitario]]*Tabla1[[#This Row],[CANTIDAD ENTREGA SATELITE]]</f>
        <v>51000</v>
      </c>
      <c r="Y1032" s="4">
        <f>Tabla1[[#This Row],[costo_antes_iva]]*Tabla1[[#This Row],[CANTIDAD ENTREGA SATELITE]]</f>
        <v>54000</v>
      </c>
      <c r="Z1032" s="4">
        <f>Tabla1[[#This Row],[Valor total OS]]-Tabla1[[#This Row],[valor total op]]</f>
        <v>-3000</v>
      </c>
    </row>
    <row r="1033" spans="1:26" x14ac:dyDescent="0.3">
      <c r="A1033">
        <v>6506</v>
      </c>
      <c r="B1033">
        <v>1</v>
      </c>
      <c r="C1033" t="s">
        <v>1519</v>
      </c>
      <c r="D1033" t="s">
        <v>1520</v>
      </c>
      <c r="E1033" t="s">
        <v>236</v>
      </c>
      <c r="F1033" t="s">
        <v>427</v>
      </c>
      <c r="G1033" s="2">
        <v>46036</v>
      </c>
      <c r="H1033">
        <v>78467079</v>
      </c>
      <c r="I1033" t="s">
        <v>1521</v>
      </c>
      <c r="J1033" t="s">
        <v>1522</v>
      </c>
      <c r="K1033" t="s">
        <v>32</v>
      </c>
      <c r="L1033">
        <v>3</v>
      </c>
      <c r="M1033">
        <v>20743</v>
      </c>
      <c r="N1033" t="s">
        <v>33</v>
      </c>
      <c r="O1033" t="s">
        <v>610</v>
      </c>
      <c r="P1033" s="4">
        <v>17000</v>
      </c>
      <c r="Q1033" s="4">
        <v>17000</v>
      </c>
      <c r="R1033" t="s">
        <v>1395</v>
      </c>
      <c r="S1033" s="4">
        <v>193374</v>
      </c>
      <c r="T1033" t="s">
        <v>238</v>
      </c>
      <c r="U1033">
        <v>3</v>
      </c>
      <c r="V1033" t="s">
        <v>628</v>
      </c>
      <c r="W1033" s="4">
        <f>Tabla1[[#This Row],[OS-Valor Unitario]]-Tabla1[[#This Row],[costo_antes_iva]]</f>
        <v>0</v>
      </c>
      <c r="X1033" s="4">
        <f>Tabla1[[#This Row],[OS-Valor Unitario]]*Tabla1[[#This Row],[CANTIDAD ENTREGA SATELITE]]</f>
        <v>51000</v>
      </c>
      <c r="Y1033" s="4">
        <f>Tabla1[[#This Row],[costo_antes_iva]]*Tabla1[[#This Row],[CANTIDAD ENTREGA SATELITE]]</f>
        <v>51000</v>
      </c>
      <c r="Z1033" s="4">
        <f>Tabla1[[#This Row],[Valor total OS]]-Tabla1[[#This Row],[valor total op]]</f>
        <v>0</v>
      </c>
    </row>
    <row r="1034" spans="1:26" x14ac:dyDescent="0.3">
      <c r="A1034">
        <v>6506</v>
      </c>
      <c r="B1034">
        <v>1</v>
      </c>
      <c r="C1034" t="s">
        <v>1519</v>
      </c>
      <c r="D1034" t="s">
        <v>1520</v>
      </c>
      <c r="E1034" t="s">
        <v>236</v>
      </c>
      <c r="F1034" t="s">
        <v>427</v>
      </c>
      <c r="G1034" s="2">
        <v>46036</v>
      </c>
      <c r="H1034">
        <v>78467079</v>
      </c>
      <c r="I1034" t="s">
        <v>1521</v>
      </c>
      <c r="J1034" t="s">
        <v>1522</v>
      </c>
      <c r="K1034" t="s">
        <v>77</v>
      </c>
      <c r="L1034">
        <v>3</v>
      </c>
      <c r="M1034">
        <v>20688</v>
      </c>
      <c r="N1034" t="s">
        <v>33</v>
      </c>
      <c r="O1034" t="s">
        <v>78</v>
      </c>
      <c r="P1034" s="4">
        <v>3500</v>
      </c>
      <c r="Q1034" s="4">
        <v>1650</v>
      </c>
      <c r="R1034" t="s">
        <v>1395</v>
      </c>
      <c r="S1034" s="4">
        <v>193374</v>
      </c>
      <c r="T1034" t="s">
        <v>238</v>
      </c>
      <c r="U1034">
        <v>3</v>
      </c>
      <c r="V1034" t="s">
        <v>79</v>
      </c>
      <c r="W1034" s="4">
        <f>Tabla1[[#This Row],[OS-Valor Unitario]]-Tabla1[[#This Row],[costo_antes_iva]]</f>
        <v>-1850</v>
      </c>
      <c r="X1034" s="4">
        <f>Tabla1[[#This Row],[OS-Valor Unitario]]*Tabla1[[#This Row],[CANTIDAD ENTREGA SATELITE]]</f>
        <v>4950</v>
      </c>
      <c r="Y1034" s="4">
        <f>Tabla1[[#This Row],[costo_antes_iva]]*Tabla1[[#This Row],[CANTIDAD ENTREGA SATELITE]]</f>
        <v>10500</v>
      </c>
      <c r="Z1034" s="4">
        <f>Tabla1[[#This Row],[Valor total OS]]-Tabla1[[#This Row],[valor total op]]</f>
        <v>-5550</v>
      </c>
    </row>
    <row r="1035" spans="1:26" x14ac:dyDescent="0.3">
      <c r="A1035">
        <v>6505</v>
      </c>
      <c r="B1035">
        <v>1</v>
      </c>
      <c r="C1035" t="s">
        <v>1523</v>
      </c>
      <c r="D1035" t="s">
        <v>1524</v>
      </c>
      <c r="E1035" t="s">
        <v>1525</v>
      </c>
      <c r="F1035" t="s">
        <v>807</v>
      </c>
      <c r="G1035" s="2">
        <v>46036</v>
      </c>
      <c r="H1035">
        <v>78465316</v>
      </c>
      <c r="I1035" t="s">
        <v>1526</v>
      </c>
      <c r="J1035" t="s">
        <v>1527</v>
      </c>
      <c r="K1035" t="s">
        <v>32</v>
      </c>
      <c r="L1035">
        <v>3</v>
      </c>
      <c r="M1035">
        <v>20711</v>
      </c>
      <c r="N1035" t="s">
        <v>53</v>
      </c>
      <c r="O1035" t="s">
        <v>237</v>
      </c>
      <c r="P1035" s="4">
        <v>13000</v>
      </c>
      <c r="Q1035" s="4">
        <v>15000</v>
      </c>
      <c r="R1035" t="s">
        <v>453</v>
      </c>
      <c r="S1035" s="4">
        <v>207978</v>
      </c>
      <c r="T1035" t="s">
        <v>361</v>
      </c>
      <c r="U1035">
        <v>3</v>
      </c>
      <c r="V1035" t="s">
        <v>239</v>
      </c>
      <c r="W1035" s="4">
        <f>Tabla1[[#This Row],[OS-Valor Unitario]]-Tabla1[[#This Row],[costo_antes_iva]]</f>
        <v>2000</v>
      </c>
      <c r="X1035" s="4">
        <f>Tabla1[[#This Row],[OS-Valor Unitario]]*Tabla1[[#This Row],[CANTIDAD ENTREGA SATELITE]]</f>
        <v>45000</v>
      </c>
      <c r="Y1035" s="4">
        <f>Tabla1[[#This Row],[costo_antes_iva]]*Tabla1[[#This Row],[CANTIDAD ENTREGA SATELITE]]</f>
        <v>39000</v>
      </c>
      <c r="Z1035" s="4">
        <f>Tabla1[[#This Row],[Valor total OS]]-Tabla1[[#This Row],[valor total op]]</f>
        <v>6000</v>
      </c>
    </row>
    <row r="1036" spans="1:26" x14ac:dyDescent="0.3">
      <c r="A1036">
        <v>6505</v>
      </c>
      <c r="B1036">
        <v>1</v>
      </c>
      <c r="C1036" t="s">
        <v>1523</v>
      </c>
      <c r="D1036" t="s">
        <v>1524</v>
      </c>
      <c r="E1036" t="s">
        <v>1525</v>
      </c>
      <c r="F1036" t="s">
        <v>807</v>
      </c>
      <c r="G1036" s="2">
        <v>46036</v>
      </c>
      <c r="H1036">
        <v>78465316</v>
      </c>
      <c r="I1036" t="s">
        <v>1526</v>
      </c>
      <c r="J1036" t="s">
        <v>1527</v>
      </c>
      <c r="K1036" t="s">
        <v>77</v>
      </c>
      <c r="L1036">
        <v>3</v>
      </c>
      <c r="M1036">
        <v>20681</v>
      </c>
      <c r="N1036" t="s">
        <v>53</v>
      </c>
      <c r="O1036" t="s">
        <v>78</v>
      </c>
      <c r="P1036" s="4">
        <v>2800</v>
      </c>
      <c r="Q1036" s="4">
        <v>2000</v>
      </c>
      <c r="R1036" t="s">
        <v>453</v>
      </c>
      <c r="S1036" s="4">
        <v>207978</v>
      </c>
      <c r="T1036" t="s">
        <v>361</v>
      </c>
      <c r="U1036">
        <v>3</v>
      </c>
      <c r="V1036" t="s">
        <v>79</v>
      </c>
      <c r="W1036" s="4">
        <f>Tabla1[[#This Row],[OS-Valor Unitario]]-Tabla1[[#This Row],[costo_antes_iva]]</f>
        <v>-800</v>
      </c>
      <c r="X1036" s="4">
        <f>Tabla1[[#This Row],[OS-Valor Unitario]]*Tabla1[[#This Row],[CANTIDAD ENTREGA SATELITE]]</f>
        <v>6000</v>
      </c>
      <c r="Y1036" s="4">
        <f>Tabla1[[#This Row],[costo_antes_iva]]*Tabla1[[#This Row],[CANTIDAD ENTREGA SATELITE]]</f>
        <v>8400</v>
      </c>
      <c r="Z1036" s="4">
        <f>Tabla1[[#This Row],[Valor total OS]]-Tabla1[[#This Row],[valor total op]]</f>
        <v>-2400</v>
      </c>
    </row>
    <row r="1037" spans="1:26" x14ac:dyDescent="0.3">
      <c r="A1037">
        <v>6501</v>
      </c>
      <c r="B1037">
        <v>1</v>
      </c>
      <c r="C1037" t="s">
        <v>1528</v>
      </c>
      <c r="D1037" t="s">
        <v>1529</v>
      </c>
      <c r="E1037" t="s">
        <v>219</v>
      </c>
      <c r="F1037" t="s">
        <v>427</v>
      </c>
      <c r="G1037" s="2">
        <v>46031</v>
      </c>
      <c r="H1037">
        <v>78289919</v>
      </c>
      <c r="I1037" t="s">
        <v>1530</v>
      </c>
      <c r="J1037" t="s">
        <v>1531</v>
      </c>
      <c r="K1037" t="s">
        <v>32</v>
      </c>
      <c r="L1037">
        <v>31</v>
      </c>
      <c r="M1037">
        <v>20664</v>
      </c>
      <c r="N1037" t="s">
        <v>285</v>
      </c>
      <c r="O1037" t="s">
        <v>146</v>
      </c>
      <c r="P1037" s="4">
        <v>5000</v>
      </c>
      <c r="Q1037" s="4">
        <v>5500</v>
      </c>
      <c r="R1037" t="s">
        <v>1395</v>
      </c>
      <c r="S1037" s="4">
        <v>2802648</v>
      </c>
      <c r="T1037" t="s">
        <v>144</v>
      </c>
      <c r="U1037">
        <v>20</v>
      </c>
      <c r="V1037" t="s">
        <v>112</v>
      </c>
      <c r="W1037" s="4">
        <f>Tabla1[[#This Row],[OS-Valor Unitario]]-Tabla1[[#This Row],[costo_antes_iva]]</f>
        <v>500</v>
      </c>
      <c r="X1037" s="4">
        <f>Tabla1[[#This Row],[OS-Valor Unitario]]*Tabla1[[#This Row],[CANTIDAD ENTREGA SATELITE]]</f>
        <v>110000</v>
      </c>
      <c r="Y1037" s="4">
        <f>Tabla1[[#This Row],[costo_antes_iva]]*Tabla1[[#This Row],[CANTIDAD ENTREGA SATELITE]]</f>
        <v>100000</v>
      </c>
      <c r="Z1037" s="4">
        <f>Tabla1[[#This Row],[Valor total OS]]-Tabla1[[#This Row],[valor total op]]</f>
        <v>10000</v>
      </c>
    </row>
    <row r="1038" spans="1:26" x14ac:dyDescent="0.3">
      <c r="A1038">
        <v>6501</v>
      </c>
      <c r="B1038">
        <v>1</v>
      </c>
      <c r="C1038" t="s">
        <v>1528</v>
      </c>
      <c r="D1038" t="s">
        <v>1529</v>
      </c>
      <c r="E1038" t="s">
        <v>219</v>
      </c>
      <c r="F1038" t="s">
        <v>427</v>
      </c>
      <c r="G1038" s="2">
        <v>46031</v>
      </c>
      <c r="H1038">
        <v>78289919</v>
      </c>
      <c r="I1038" t="s">
        <v>1530</v>
      </c>
      <c r="J1038" t="s">
        <v>1531</v>
      </c>
      <c r="K1038" t="s">
        <v>32</v>
      </c>
      <c r="L1038">
        <v>31</v>
      </c>
      <c r="M1038">
        <v>20664</v>
      </c>
      <c r="N1038" t="s">
        <v>285</v>
      </c>
      <c r="O1038" t="s">
        <v>146</v>
      </c>
      <c r="P1038" s="4">
        <v>5000</v>
      </c>
      <c r="Q1038" s="4">
        <v>5500</v>
      </c>
      <c r="R1038" t="s">
        <v>1395</v>
      </c>
      <c r="S1038" s="4">
        <v>2802648</v>
      </c>
      <c r="T1038" t="s">
        <v>144</v>
      </c>
      <c r="U1038">
        <v>11</v>
      </c>
      <c r="V1038" t="s">
        <v>112</v>
      </c>
      <c r="W1038" s="4">
        <f>Tabla1[[#This Row],[OS-Valor Unitario]]-Tabla1[[#This Row],[costo_antes_iva]]</f>
        <v>500</v>
      </c>
      <c r="X1038" s="4">
        <f>Tabla1[[#This Row],[OS-Valor Unitario]]*Tabla1[[#This Row],[CANTIDAD ENTREGA SATELITE]]</f>
        <v>60500</v>
      </c>
      <c r="Y1038" s="4">
        <f>Tabla1[[#This Row],[costo_antes_iva]]*Tabla1[[#This Row],[CANTIDAD ENTREGA SATELITE]]</f>
        <v>55000</v>
      </c>
      <c r="Z1038" s="4">
        <f>Tabla1[[#This Row],[Valor total OS]]-Tabla1[[#This Row],[valor total op]]</f>
        <v>5500</v>
      </c>
    </row>
    <row r="1039" spans="1:26" x14ac:dyDescent="0.3">
      <c r="A1039">
        <v>6501</v>
      </c>
      <c r="B1039">
        <v>1</v>
      </c>
      <c r="C1039" t="s">
        <v>1528</v>
      </c>
      <c r="D1039" t="s">
        <v>1529</v>
      </c>
      <c r="E1039" t="s">
        <v>219</v>
      </c>
      <c r="F1039" t="s">
        <v>427</v>
      </c>
      <c r="G1039" s="2">
        <v>46031</v>
      </c>
      <c r="H1039">
        <v>78289919</v>
      </c>
      <c r="I1039" t="s">
        <v>1530</v>
      </c>
      <c r="J1039" t="s">
        <v>1531</v>
      </c>
      <c r="K1039" t="s">
        <v>77</v>
      </c>
      <c r="L1039">
        <v>31</v>
      </c>
      <c r="M1039">
        <v>20625</v>
      </c>
      <c r="N1039" t="s">
        <v>285</v>
      </c>
      <c r="O1039" t="s">
        <v>461</v>
      </c>
      <c r="P1039" s="4">
        <v>2200</v>
      </c>
      <c r="Q1039" s="4">
        <v>1650</v>
      </c>
      <c r="R1039" t="s">
        <v>1395</v>
      </c>
      <c r="S1039" s="4">
        <v>2802648</v>
      </c>
      <c r="T1039" t="s">
        <v>144</v>
      </c>
      <c r="U1039">
        <v>20</v>
      </c>
      <c r="V1039" t="s">
        <v>278</v>
      </c>
      <c r="W1039" s="4">
        <f>Tabla1[[#This Row],[OS-Valor Unitario]]-Tabla1[[#This Row],[costo_antes_iva]]</f>
        <v>-550</v>
      </c>
      <c r="X1039" s="4">
        <f>Tabla1[[#This Row],[OS-Valor Unitario]]*Tabla1[[#This Row],[CANTIDAD ENTREGA SATELITE]]</f>
        <v>33000</v>
      </c>
      <c r="Y1039" s="4">
        <f>Tabla1[[#This Row],[costo_antes_iva]]*Tabla1[[#This Row],[CANTIDAD ENTREGA SATELITE]]</f>
        <v>44000</v>
      </c>
      <c r="Z1039" s="4">
        <f>Tabla1[[#This Row],[Valor total OS]]-Tabla1[[#This Row],[valor total op]]</f>
        <v>-11000</v>
      </c>
    </row>
    <row r="1040" spans="1:26" x14ac:dyDescent="0.3">
      <c r="A1040">
        <v>6501</v>
      </c>
      <c r="B1040">
        <v>1</v>
      </c>
      <c r="C1040" t="s">
        <v>1528</v>
      </c>
      <c r="D1040" t="s">
        <v>1529</v>
      </c>
      <c r="E1040" t="s">
        <v>219</v>
      </c>
      <c r="F1040" t="s">
        <v>427</v>
      </c>
      <c r="G1040" s="2">
        <v>46031</v>
      </c>
      <c r="H1040">
        <v>78289919</v>
      </c>
      <c r="I1040" t="s">
        <v>1530</v>
      </c>
      <c r="J1040" t="s">
        <v>1531</v>
      </c>
      <c r="K1040" t="s">
        <v>77</v>
      </c>
      <c r="L1040">
        <v>31</v>
      </c>
      <c r="M1040">
        <v>20625</v>
      </c>
      <c r="N1040" t="s">
        <v>285</v>
      </c>
      <c r="O1040" t="s">
        <v>461</v>
      </c>
      <c r="P1040" s="4">
        <v>2200</v>
      </c>
      <c r="Q1040" s="4">
        <v>1650</v>
      </c>
      <c r="R1040" t="s">
        <v>1395</v>
      </c>
      <c r="S1040" s="4">
        <v>2802648</v>
      </c>
      <c r="T1040" t="s">
        <v>144</v>
      </c>
      <c r="U1040">
        <v>11</v>
      </c>
      <c r="V1040" t="s">
        <v>278</v>
      </c>
      <c r="W1040" s="4">
        <f>Tabla1[[#This Row],[OS-Valor Unitario]]-Tabla1[[#This Row],[costo_antes_iva]]</f>
        <v>-550</v>
      </c>
      <c r="X1040" s="4">
        <f>Tabla1[[#This Row],[OS-Valor Unitario]]*Tabla1[[#This Row],[CANTIDAD ENTREGA SATELITE]]</f>
        <v>18150</v>
      </c>
      <c r="Y1040" s="4">
        <f>Tabla1[[#This Row],[costo_antes_iva]]*Tabla1[[#This Row],[CANTIDAD ENTREGA SATELITE]]</f>
        <v>24200</v>
      </c>
      <c r="Z1040" s="4">
        <f>Tabla1[[#This Row],[Valor total OS]]-Tabla1[[#This Row],[valor total op]]</f>
        <v>-6050</v>
      </c>
    </row>
    <row r="1041" spans="1:26" x14ac:dyDescent="0.3">
      <c r="A1041">
        <v>6501</v>
      </c>
      <c r="B1041">
        <v>2</v>
      </c>
      <c r="C1041" t="s">
        <v>1532</v>
      </c>
      <c r="D1041" t="s">
        <v>1533</v>
      </c>
      <c r="E1041" t="s">
        <v>219</v>
      </c>
      <c r="F1041" t="s">
        <v>427</v>
      </c>
      <c r="G1041" s="2">
        <v>46031</v>
      </c>
      <c r="H1041">
        <v>78289978</v>
      </c>
      <c r="I1041" t="s">
        <v>1530</v>
      </c>
      <c r="J1041" t="s">
        <v>1531</v>
      </c>
      <c r="K1041" t="s">
        <v>32</v>
      </c>
      <c r="L1041">
        <v>31</v>
      </c>
      <c r="M1041">
        <v>20665</v>
      </c>
      <c r="N1041" t="s">
        <v>285</v>
      </c>
      <c r="O1041" t="s">
        <v>146</v>
      </c>
      <c r="P1041" s="4">
        <v>5000</v>
      </c>
      <c r="Q1041" s="4">
        <v>5500</v>
      </c>
      <c r="R1041" t="s">
        <v>1395</v>
      </c>
      <c r="S1041" s="4">
        <v>2802648</v>
      </c>
      <c r="T1041" t="s">
        <v>144</v>
      </c>
      <c r="U1041">
        <v>20</v>
      </c>
      <c r="V1041" t="s">
        <v>112</v>
      </c>
      <c r="W1041" s="4">
        <f>Tabla1[[#This Row],[OS-Valor Unitario]]-Tabla1[[#This Row],[costo_antes_iva]]</f>
        <v>500</v>
      </c>
      <c r="X1041" s="4">
        <f>Tabla1[[#This Row],[OS-Valor Unitario]]*Tabla1[[#This Row],[CANTIDAD ENTREGA SATELITE]]</f>
        <v>110000</v>
      </c>
      <c r="Y1041" s="4">
        <f>Tabla1[[#This Row],[costo_antes_iva]]*Tabla1[[#This Row],[CANTIDAD ENTREGA SATELITE]]</f>
        <v>100000</v>
      </c>
      <c r="Z1041" s="4">
        <f>Tabla1[[#This Row],[Valor total OS]]-Tabla1[[#This Row],[valor total op]]</f>
        <v>10000</v>
      </c>
    </row>
    <row r="1042" spans="1:26" x14ac:dyDescent="0.3">
      <c r="A1042">
        <v>6501</v>
      </c>
      <c r="B1042">
        <v>2</v>
      </c>
      <c r="C1042" t="s">
        <v>1532</v>
      </c>
      <c r="D1042" t="s">
        <v>1533</v>
      </c>
      <c r="E1042" t="s">
        <v>219</v>
      </c>
      <c r="F1042" t="s">
        <v>427</v>
      </c>
      <c r="G1042" s="2">
        <v>46031</v>
      </c>
      <c r="H1042">
        <v>78289978</v>
      </c>
      <c r="I1042" t="s">
        <v>1530</v>
      </c>
      <c r="J1042" t="s">
        <v>1531</v>
      </c>
      <c r="K1042" t="s">
        <v>32</v>
      </c>
      <c r="L1042">
        <v>31</v>
      </c>
      <c r="M1042">
        <v>20665</v>
      </c>
      <c r="N1042" t="s">
        <v>285</v>
      </c>
      <c r="O1042" t="s">
        <v>146</v>
      </c>
      <c r="P1042" s="4">
        <v>5000</v>
      </c>
      <c r="Q1042" s="4">
        <v>5500</v>
      </c>
      <c r="R1042" t="s">
        <v>1395</v>
      </c>
      <c r="S1042" s="4">
        <v>2802648</v>
      </c>
      <c r="T1042" t="s">
        <v>144</v>
      </c>
      <c r="U1042">
        <v>11</v>
      </c>
      <c r="V1042" t="s">
        <v>112</v>
      </c>
      <c r="W1042" s="4">
        <f>Tabla1[[#This Row],[OS-Valor Unitario]]-Tabla1[[#This Row],[costo_antes_iva]]</f>
        <v>500</v>
      </c>
      <c r="X1042" s="4">
        <f>Tabla1[[#This Row],[OS-Valor Unitario]]*Tabla1[[#This Row],[CANTIDAD ENTREGA SATELITE]]</f>
        <v>60500</v>
      </c>
      <c r="Y1042" s="4">
        <f>Tabla1[[#This Row],[costo_antes_iva]]*Tabla1[[#This Row],[CANTIDAD ENTREGA SATELITE]]</f>
        <v>55000</v>
      </c>
      <c r="Z1042" s="4">
        <f>Tabla1[[#This Row],[Valor total OS]]-Tabla1[[#This Row],[valor total op]]</f>
        <v>5500</v>
      </c>
    </row>
    <row r="1043" spans="1:26" x14ac:dyDescent="0.3">
      <c r="A1043">
        <v>6501</v>
      </c>
      <c r="B1043">
        <v>2</v>
      </c>
      <c r="C1043" t="s">
        <v>1532</v>
      </c>
      <c r="D1043" t="s">
        <v>1533</v>
      </c>
      <c r="E1043" t="s">
        <v>219</v>
      </c>
      <c r="F1043" t="s">
        <v>427</v>
      </c>
      <c r="G1043" s="2">
        <v>46031</v>
      </c>
      <c r="H1043">
        <v>78289978</v>
      </c>
      <c r="I1043" t="s">
        <v>1530</v>
      </c>
      <c r="J1043" t="s">
        <v>1531</v>
      </c>
      <c r="K1043" t="s">
        <v>77</v>
      </c>
      <c r="L1043">
        <v>31</v>
      </c>
      <c r="M1043">
        <v>20626</v>
      </c>
      <c r="N1043" t="s">
        <v>285</v>
      </c>
      <c r="O1043" t="s">
        <v>461</v>
      </c>
      <c r="P1043" s="4">
        <v>2200</v>
      </c>
      <c r="Q1043" s="4">
        <v>1650</v>
      </c>
      <c r="R1043" t="s">
        <v>1395</v>
      </c>
      <c r="S1043" s="4">
        <v>2802648</v>
      </c>
      <c r="T1043" t="s">
        <v>144</v>
      </c>
      <c r="U1043">
        <v>20</v>
      </c>
      <c r="V1043" t="s">
        <v>278</v>
      </c>
      <c r="W1043" s="4">
        <f>Tabla1[[#This Row],[OS-Valor Unitario]]-Tabla1[[#This Row],[costo_antes_iva]]</f>
        <v>-550</v>
      </c>
      <c r="X1043" s="4">
        <f>Tabla1[[#This Row],[OS-Valor Unitario]]*Tabla1[[#This Row],[CANTIDAD ENTREGA SATELITE]]</f>
        <v>33000</v>
      </c>
      <c r="Y1043" s="4">
        <f>Tabla1[[#This Row],[costo_antes_iva]]*Tabla1[[#This Row],[CANTIDAD ENTREGA SATELITE]]</f>
        <v>44000</v>
      </c>
      <c r="Z1043" s="4">
        <f>Tabla1[[#This Row],[Valor total OS]]-Tabla1[[#This Row],[valor total op]]</f>
        <v>-11000</v>
      </c>
    </row>
    <row r="1044" spans="1:26" x14ac:dyDescent="0.3">
      <c r="A1044">
        <v>6501</v>
      </c>
      <c r="B1044">
        <v>2</v>
      </c>
      <c r="C1044" t="s">
        <v>1532</v>
      </c>
      <c r="D1044" t="s">
        <v>1533</v>
      </c>
      <c r="E1044" t="s">
        <v>219</v>
      </c>
      <c r="F1044" t="s">
        <v>427</v>
      </c>
      <c r="G1044" s="2">
        <v>46031</v>
      </c>
      <c r="H1044">
        <v>78289978</v>
      </c>
      <c r="I1044" t="s">
        <v>1530</v>
      </c>
      <c r="J1044" t="s">
        <v>1531</v>
      </c>
      <c r="K1044" t="s">
        <v>77</v>
      </c>
      <c r="L1044">
        <v>31</v>
      </c>
      <c r="M1044">
        <v>20626</v>
      </c>
      <c r="N1044" t="s">
        <v>285</v>
      </c>
      <c r="O1044" t="s">
        <v>461</v>
      </c>
      <c r="P1044" s="4">
        <v>2200</v>
      </c>
      <c r="Q1044" s="4">
        <v>1650</v>
      </c>
      <c r="R1044" t="s">
        <v>1395</v>
      </c>
      <c r="S1044" s="4">
        <v>2802648</v>
      </c>
      <c r="T1044" t="s">
        <v>144</v>
      </c>
      <c r="U1044">
        <v>11</v>
      </c>
      <c r="V1044" t="s">
        <v>278</v>
      </c>
      <c r="W1044" s="4">
        <f>Tabla1[[#This Row],[OS-Valor Unitario]]-Tabla1[[#This Row],[costo_antes_iva]]</f>
        <v>-550</v>
      </c>
      <c r="X1044" s="4">
        <f>Tabla1[[#This Row],[OS-Valor Unitario]]*Tabla1[[#This Row],[CANTIDAD ENTREGA SATELITE]]</f>
        <v>18150</v>
      </c>
      <c r="Y1044" s="4">
        <f>Tabla1[[#This Row],[costo_antes_iva]]*Tabla1[[#This Row],[CANTIDAD ENTREGA SATELITE]]</f>
        <v>24200</v>
      </c>
      <c r="Z1044" s="4">
        <f>Tabla1[[#This Row],[Valor total OS]]-Tabla1[[#This Row],[valor total op]]</f>
        <v>-6050</v>
      </c>
    </row>
    <row r="1045" spans="1:26" x14ac:dyDescent="0.3">
      <c r="A1045">
        <v>6493</v>
      </c>
      <c r="B1045">
        <v>1</v>
      </c>
      <c r="C1045" t="s">
        <v>1538</v>
      </c>
      <c r="D1045" t="s">
        <v>1539</v>
      </c>
      <c r="E1045" t="s">
        <v>1515</v>
      </c>
      <c r="F1045" t="s">
        <v>1516</v>
      </c>
      <c r="G1045" s="2">
        <v>46021</v>
      </c>
      <c r="H1045">
        <v>77898260</v>
      </c>
      <c r="I1045" t="s">
        <v>1540</v>
      </c>
      <c r="J1045" t="s">
        <v>1541</v>
      </c>
      <c r="K1045" t="s">
        <v>77</v>
      </c>
      <c r="L1045">
        <v>40</v>
      </c>
      <c r="M1045">
        <v>20588</v>
      </c>
      <c r="N1045" t="s">
        <v>1263</v>
      </c>
      <c r="O1045" t="s">
        <v>461</v>
      </c>
      <c r="P1045" s="4">
        <v>1800</v>
      </c>
      <c r="Q1045" s="4">
        <v>1650</v>
      </c>
      <c r="R1045" t="s">
        <v>819</v>
      </c>
      <c r="S1045" s="4">
        <v>3808460</v>
      </c>
      <c r="T1045" t="s">
        <v>238</v>
      </c>
      <c r="U1045">
        <v>21</v>
      </c>
      <c r="V1045" t="s">
        <v>278</v>
      </c>
      <c r="W1045" s="4">
        <f>Tabla1[[#This Row],[OS-Valor Unitario]]-Tabla1[[#This Row],[costo_antes_iva]]</f>
        <v>-150</v>
      </c>
      <c r="X1045" s="4">
        <f>Tabla1[[#This Row],[OS-Valor Unitario]]*Tabla1[[#This Row],[CANTIDAD ENTREGA SATELITE]]</f>
        <v>34650</v>
      </c>
      <c r="Y1045" s="4">
        <f>Tabla1[[#This Row],[costo_antes_iva]]*Tabla1[[#This Row],[CANTIDAD ENTREGA SATELITE]]</f>
        <v>37800</v>
      </c>
      <c r="Z1045" s="4">
        <f>Tabla1[[#This Row],[Valor total OS]]-Tabla1[[#This Row],[valor total op]]</f>
        <v>-3150</v>
      </c>
    </row>
    <row r="1046" spans="1:26" x14ac:dyDescent="0.3">
      <c r="A1046">
        <v>6493</v>
      </c>
      <c r="B1046">
        <v>1</v>
      </c>
      <c r="C1046" t="s">
        <v>1538</v>
      </c>
      <c r="D1046" t="s">
        <v>1539</v>
      </c>
      <c r="E1046" t="s">
        <v>1515</v>
      </c>
      <c r="F1046" t="s">
        <v>1516</v>
      </c>
      <c r="G1046" s="2">
        <v>46021</v>
      </c>
      <c r="H1046">
        <v>77898260</v>
      </c>
      <c r="I1046" t="s">
        <v>1540</v>
      </c>
      <c r="J1046" t="s">
        <v>1541</v>
      </c>
      <c r="K1046" t="s">
        <v>77</v>
      </c>
      <c r="L1046">
        <v>40</v>
      </c>
      <c r="M1046">
        <v>20588</v>
      </c>
      <c r="N1046" t="s">
        <v>1263</v>
      </c>
      <c r="O1046" t="s">
        <v>461</v>
      </c>
      <c r="P1046" s="4">
        <v>1800</v>
      </c>
      <c r="Q1046" s="4">
        <v>1650</v>
      </c>
      <c r="R1046" t="s">
        <v>819</v>
      </c>
      <c r="S1046" s="4">
        <v>3808460</v>
      </c>
      <c r="T1046" t="s">
        <v>238</v>
      </c>
      <c r="U1046">
        <v>19</v>
      </c>
      <c r="V1046" t="s">
        <v>278</v>
      </c>
      <c r="W1046" s="4">
        <f>Tabla1[[#This Row],[OS-Valor Unitario]]-Tabla1[[#This Row],[costo_antes_iva]]</f>
        <v>-150</v>
      </c>
      <c r="X1046" s="4">
        <f>Tabla1[[#This Row],[OS-Valor Unitario]]*Tabla1[[#This Row],[CANTIDAD ENTREGA SATELITE]]</f>
        <v>31350</v>
      </c>
      <c r="Y1046" s="4">
        <f>Tabla1[[#This Row],[costo_antes_iva]]*Tabla1[[#This Row],[CANTIDAD ENTREGA SATELITE]]</f>
        <v>34200</v>
      </c>
      <c r="Z1046" s="4">
        <f>Tabla1[[#This Row],[Valor total OS]]-Tabla1[[#This Row],[valor total op]]</f>
        <v>-2850</v>
      </c>
    </row>
    <row r="1047" spans="1:26" x14ac:dyDescent="0.3">
      <c r="A1047">
        <v>6493</v>
      </c>
      <c r="B1047">
        <v>1</v>
      </c>
      <c r="C1047" t="s">
        <v>1538</v>
      </c>
      <c r="D1047" t="s">
        <v>1539</v>
      </c>
      <c r="E1047" t="s">
        <v>1515</v>
      </c>
      <c r="F1047" t="s">
        <v>1516</v>
      </c>
      <c r="G1047" s="2">
        <v>46021</v>
      </c>
      <c r="H1047">
        <v>77898260</v>
      </c>
      <c r="I1047" t="s">
        <v>1540</v>
      </c>
      <c r="J1047" t="s">
        <v>1541</v>
      </c>
      <c r="K1047" t="s">
        <v>32</v>
      </c>
      <c r="L1047">
        <v>40</v>
      </c>
      <c r="M1047">
        <v>20590</v>
      </c>
      <c r="N1047" t="s">
        <v>1263</v>
      </c>
      <c r="O1047" t="s">
        <v>610</v>
      </c>
      <c r="P1047" s="4">
        <v>18000</v>
      </c>
      <c r="Q1047" s="4">
        <v>17000</v>
      </c>
      <c r="R1047" t="s">
        <v>819</v>
      </c>
      <c r="S1047" s="4">
        <v>3808460</v>
      </c>
      <c r="T1047" t="s">
        <v>238</v>
      </c>
      <c r="U1047">
        <v>21</v>
      </c>
      <c r="V1047" t="s">
        <v>628</v>
      </c>
      <c r="W1047" s="4">
        <f>Tabla1[[#This Row],[OS-Valor Unitario]]-Tabla1[[#This Row],[costo_antes_iva]]</f>
        <v>-1000</v>
      </c>
      <c r="X1047" s="4">
        <f>Tabla1[[#This Row],[OS-Valor Unitario]]*Tabla1[[#This Row],[CANTIDAD ENTREGA SATELITE]]</f>
        <v>357000</v>
      </c>
      <c r="Y1047" s="4">
        <f>Tabla1[[#This Row],[costo_antes_iva]]*Tabla1[[#This Row],[CANTIDAD ENTREGA SATELITE]]</f>
        <v>378000</v>
      </c>
      <c r="Z1047" s="4">
        <f>Tabla1[[#This Row],[Valor total OS]]-Tabla1[[#This Row],[valor total op]]</f>
        <v>-21000</v>
      </c>
    </row>
    <row r="1048" spans="1:26" x14ac:dyDescent="0.3">
      <c r="A1048">
        <v>6493</v>
      </c>
      <c r="B1048">
        <v>1</v>
      </c>
      <c r="C1048" t="s">
        <v>1538</v>
      </c>
      <c r="D1048" t="s">
        <v>1539</v>
      </c>
      <c r="E1048" t="s">
        <v>1515</v>
      </c>
      <c r="F1048" t="s">
        <v>1516</v>
      </c>
      <c r="G1048" s="2">
        <v>46021</v>
      </c>
      <c r="H1048">
        <v>77898260</v>
      </c>
      <c r="I1048" t="s">
        <v>1540</v>
      </c>
      <c r="J1048" t="s">
        <v>1541</v>
      </c>
      <c r="K1048" t="s">
        <v>32</v>
      </c>
      <c r="L1048">
        <v>40</v>
      </c>
      <c r="M1048">
        <v>20590</v>
      </c>
      <c r="N1048" t="s">
        <v>1263</v>
      </c>
      <c r="O1048" t="s">
        <v>610</v>
      </c>
      <c r="P1048" s="4">
        <v>18000</v>
      </c>
      <c r="Q1048" s="4">
        <v>17000</v>
      </c>
      <c r="R1048" t="s">
        <v>819</v>
      </c>
      <c r="S1048" s="4">
        <v>3808460</v>
      </c>
      <c r="T1048" t="s">
        <v>238</v>
      </c>
      <c r="U1048">
        <v>19</v>
      </c>
      <c r="V1048" t="s">
        <v>628</v>
      </c>
      <c r="W1048" s="4">
        <f>Tabla1[[#This Row],[OS-Valor Unitario]]-Tabla1[[#This Row],[costo_antes_iva]]</f>
        <v>-1000</v>
      </c>
      <c r="X1048" s="4">
        <f>Tabla1[[#This Row],[OS-Valor Unitario]]*Tabla1[[#This Row],[CANTIDAD ENTREGA SATELITE]]</f>
        <v>323000</v>
      </c>
      <c r="Y1048" s="4">
        <f>Tabla1[[#This Row],[costo_antes_iva]]*Tabla1[[#This Row],[CANTIDAD ENTREGA SATELITE]]</f>
        <v>342000</v>
      </c>
      <c r="Z1048" s="4">
        <f>Tabla1[[#This Row],[Valor total OS]]-Tabla1[[#This Row],[valor total op]]</f>
        <v>-19000</v>
      </c>
    </row>
    <row r="1049" spans="1:26" x14ac:dyDescent="0.3">
      <c r="A1049">
        <v>6493</v>
      </c>
      <c r="B1049">
        <v>2</v>
      </c>
      <c r="C1049" t="s">
        <v>1542</v>
      </c>
      <c r="D1049" t="s">
        <v>1543</v>
      </c>
      <c r="E1049" t="s">
        <v>378</v>
      </c>
      <c r="F1049" t="s">
        <v>1516</v>
      </c>
      <c r="G1049" s="2">
        <v>46021</v>
      </c>
      <c r="H1049">
        <v>77898321</v>
      </c>
      <c r="I1049" t="s">
        <v>1540</v>
      </c>
      <c r="J1049" t="s">
        <v>1541</v>
      </c>
      <c r="K1049" t="s">
        <v>77</v>
      </c>
      <c r="L1049">
        <v>4</v>
      </c>
      <c r="M1049">
        <v>20682</v>
      </c>
      <c r="N1049" t="s">
        <v>1263</v>
      </c>
      <c r="O1049" t="s">
        <v>78</v>
      </c>
      <c r="P1049" s="4">
        <v>1800</v>
      </c>
      <c r="Q1049" s="4">
        <v>2000</v>
      </c>
      <c r="R1049" t="s">
        <v>819</v>
      </c>
      <c r="S1049" s="4">
        <v>3808460</v>
      </c>
      <c r="T1049" t="s">
        <v>381</v>
      </c>
      <c r="U1049">
        <v>4</v>
      </c>
      <c r="V1049" t="s">
        <v>79</v>
      </c>
      <c r="W1049" s="4">
        <f>Tabla1[[#This Row],[OS-Valor Unitario]]-Tabla1[[#This Row],[costo_antes_iva]]</f>
        <v>200</v>
      </c>
      <c r="X1049" s="4">
        <f>Tabla1[[#This Row],[OS-Valor Unitario]]*Tabla1[[#This Row],[CANTIDAD ENTREGA SATELITE]]</f>
        <v>8000</v>
      </c>
      <c r="Y1049" s="4">
        <f>Tabla1[[#This Row],[costo_antes_iva]]*Tabla1[[#This Row],[CANTIDAD ENTREGA SATELITE]]</f>
        <v>7200</v>
      </c>
      <c r="Z1049" s="4">
        <f>Tabla1[[#This Row],[Valor total OS]]-Tabla1[[#This Row],[valor total op]]</f>
        <v>800</v>
      </c>
    </row>
    <row r="1050" spans="1:26" x14ac:dyDescent="0.3">
      <c r="A1050">
        <v>6492</v>
      </c>
      <c r="B1050">
        <v>1</v>
      </c>
      <c r="C1050" t="s">
        <v>1544</v>
      </c>
      <c r="D1050" t="s">
        <v>1545</v>
      </c>
      <c r="E1050" t="s">
        <v>1546</v>
      </c>
      <c r="F1050" t="s">
        <v>321</v>
      </c>
      <c r="G1050" s="2">
        <v>46020</v>
      </c>
      <c r="H1050">
        <v>77864531</v>
      </c>
      <c r="I1050" t="s">
        <v>1547</v>
      </c>
      <c r="J1050" t="s">
        <v>1548</v>
      </c>
      <c r="K1050" t="s">
        <v>64</v>
      </c>
      <c r="L1050">
        <v>10</v>
      </c>
      <c r="M1050">
        <v>20714</v>
      </c>
      <c r="N1050" t="s">
        <v>256</v>
      </c>
      <c r="O1050" t="s">
        <v>259</v>
      </c>
      <c r="P1050" s="4">
        <v>1600</v>
      </c>
      <c r="Q1050" s="4">
        <v>1400</v>
      </c>
      <c r="R1050" t="s">
        <v>459</v>
      </c>
      <c r="S1050" s="4">
        <v>96358083</v>
      </c>
      <c r="T1050" t="s">
        <v>197</v>
      </c>
      <c r="U1050">
        <v>10</v>
      </c>
      <c r="V1050" t="s">
        <v>260</v>
      </c>
      <c r="W1050" s="4">
        <f>Tabla1[[#This Row],[OS-Valor Unitario]]-Tabla1[[#This Row],[costo_antes_iva]]</f>
        <v>-200</v>
      </c>
      <c r="X1050" s="4">
        <f>Tabla1[[#This Row],[OS-Valor Unitario]]*Tabla1[[#This Row],[CANTIDAD ENTREGA SATELITE]]</f>
        <v>14000</v>
      </c>
      <c r="Y1050" s="4">
        <f>Tabla1[[#This Row],[costo_antes_iva]]*Tabla1[[#This Row],[CANTIDAD ENTREGA SATELITE]]</f>
        <v>16000</v>
      </c>
      <c r="Z1050" s="4">
        <f>Tabla1[[#This Row],[Valor total OS]]-Tabla1[[#This Row],[valor total op]]</f>
        <v>-2000</v>
      </c>
    </row>
    <row r="1051" spans="1:26" x14ac:dyDescent="0.3">
      <c r="A1051">
        <v>6492</v>
      </c>
      <c r="B1051">
        <v>1</v>
      </c>
      <c r="C1051" t="s">
        <v>1544</v>
      </c>
      <c r="D1051" t="s">
        <v>1545</v>
      </c>
      <c r="E1051" t="s">
        <v>1546</v>
      </c>
      <c r="F1051" t="s">
        <v>321</v>
      </c>
      <c r="G1051" s="2">
        <v>46020</v>
      </c>
      <c r="H1051">
        <v>77864531</v>
      </c>
      <c r="I1051" t="s">
        <v>1547</v>
      </c>
      <c r="J1051" t="s">
        <v>1548</v>
      </c>
      <c r="K1051" t="s">
        <v>64</v>
      </c>
      <c r="L1051">
        <v>10</v>
      </c>
      <c r="M1051">
        <v>20714</v>
      </c>
      <c r="N1051" t="s">
        <v>256</v>
      </c>
      <c r="O1051" t="s">
        <v>259</v>
      </c>
      <c r="P1051" s="4">
        <v>1600</v>
      </c>
      <c r="Q1051" s="4">
        <v>1400</v>
      </c>
      <c r="R1051" t="s">
        <v>459</v>
      </c>
      <c r="S1051" s="4">
        <v>96358083</v>
      </c>
      <c r="T1051" t="s">
        <v>197</v>
      </c>
      <c r="U1051">
        <v>120</v>
      </c>
      <c r="V1051" t="s">
        <v>260</v>
      </c>
      <c r="W1051" s="4">
        <f>Tabla1[[#This Row],[OS-Valor Unitario]]-Tabla1[[#This Row],[costo_antes_iva]]</f>
        <v>-200</v>
      </c>
      <c r="X1051" s="4">
        <f>Tabla1[[#This Row],[OS-Valor Unitario]]*Tabla1[[#This Row],[CANTIDAD ENTREGA SATELITE]]</f>
        <v>168000</v>
      </c>
      <c r="Y1051" s="4">
        <f>Tabla1[[#This Row],[costo_antes_iva]]*Tabla1[[#This Row],[CANTIDAD ENTREGA SATELITE]]</f>
        <v>192000</v>
      </c>
      <c r="Z1051" s="4">
        <f>Tabla1[[#This Row],[Valor total OS]]-Tabla1[[#This Row],[valor total op]]</f>
        <v>-24000</v>
      </c>
    </row>
    <row r="1052" spans="1:26" x14ac:dyDescent="0.3">
      <c r="A1052">
        <v>6492</v>
      </c>
      <c r="B1052">
        <v>1</v>
      </c>
      <c r="C1052" t="s">
        <v>1544</v>
      </c>
      <c r="D1052" t="s">
        <v>1545</v>
      </c>
      <c r="E1052" t="s">
        <v>1546</v>
      </c>
      <c r="F1052" t="s">
        <v>321</v>
      </c>
      <c r="G1052" s="2">
        <v>46020</v>
      </c>
      <c r="H1052">
        <v>77864531</v>
      </c>
      <c r="I1052" t="s">
        <v>1547</v>
      </c>
      <c r="J1052" t="s">
        <v>1548</v>
      </c>
      <c r="K1052" t="s">
        <v>64</v>
      </c>
      <c r="L1052">
        <v>10</v>
      </c>
      <c r="M1052">
        <v>20714</v>
      </c>
      <c r="N1052" t="s">
        <v>256</v>
      </c>
      <c r="O1052" t="s">
        <v>259</v>
      </c>
      <c r="P1052" s="4">
        <v>1600</v>
      </c>
      <c r="Q1052" s="4">
        <v>1400</v>
      </c>
      <c r="R1052" t="s">
        <v>1549</v>
      </c>
      <c r="S1052" s="4">
        <v>96358083</v>
      </c>
      <c r="T1052" t="s">
        <v>197</v>
      </c>
      <c r="U1052">
        <v>10</v>
      </c>
      <c r="V1052" t="s">
        <v>260</v>
      </c>
      <c r="W1052" s="4">
        <f>Tabla1[[#This Row],[OS-Valor Unitario]]-Tabla1[[#This Row],[costo_antes_iva]]</f>
        <v>-200</v>
      </c>
      <c r="X1052" s="4">
        <f>Tabla1[[#This Row],[OS-Valor Unitario]]*Tabla1[[#This Row],[CANTIDAD ENTREGA SATELITE]]</f>
        <v>14000</v>
      </c>
      <c r="Y1052" s="4">
        <f>Tabla1[[#This Row],[costo_antes_iva]]*Tabla1[[#This Row],[CANTIDAD ENTREGA SATELITE]]</f>
        <v>16000</v>
      </c>
      <c r="Z1052" s="4">
        <f>Tabla1[[#This Row],[Valor total OS]]-Tabla1[[#This Row],[valor total op]]</f>
        <v>-2000</v>
      </c>
    </row>
    <row r="1053" spans="1:26" x14ac:dyDescent="0.3">
      <c r="A1053">
        <v>6492</v>
      </c>
      <c r="B1053">
        <v>1</v>
      </c>
      <c r="C1053" t="s">
        <v>1544</v>
      </c>
      <c r="D1053" t="s">
        <v>1545</v>
      </c>
      <c r="E1053" t="s">
        <v>1546</v>
      </c>
      <c r="F1053" t="s">
        <v>321</v>
      </c>
      <c r="G1053" s="2">
        <v>46020</v>
      </c>
      <c r="H1053">
        <v>77864531</v>
      </c>
      <c r="I1053" t="s">
        <v>1547</v>
      </c>
      <c r="J1053" t="s">
        <v>1548</v>
      </c>
      <c r="K1053" t="s">
        <v>64</v>
      </c>
      <c r="L1053">
        <v>10</v>
      </c>
      <c r="M1053">
        <v>20714</v>
      </c>
      <c r="N1053" t="s">
        <v>256</v>
      </c>
      <c r="O1053" t="s">
        <v>259</v>
      </c>
      <c r="P1053" s="4">
        <v>1600</v>
      </c>
      <c r="Q1053" s="4">
        <v>1400</v>
      </c>
      <c r="R1053" t="s">
        <v>1549</v>
      </c>
      <c r="S1053" s="4">
        <v>96358083</v>
      </c>
      <c r="T1053" t="s">
        <v>197</v>
      </c>
      <c r="U1053">
        <v>120</v>
      </c>
      <c r="V1053" t="s">
        <v>260</v>
      </c>
      <c r="W1053" s="4">
        <f>Tabla1[[#This Row],[OS-Valor Unitario]]-Tabla1[[#This Row],[costo_antes_iva]]</f>
        <v>-200</v>
      </c>
      <c r="X1053" s="4">
        <f>Tabla1[[#This Row],[OS-Valor Unitario]]*Tabla1[[#This Row],[CANTIDAD ENTREGA SATELITE]]</f>
        <v>168000</v>
      </c>
      <c r="Y1053" s="4">
        <f>Tabla1[[#This Row],[costo_antes_iva]]*Tabla1[[#This Row],[CANTIDAD ENTREGA SATELITE]]</f>
        <v>192000</v>
      </c>
      <c r="Z1053" s="4">
        <f>Tabla1[[#This Row],[Valor total OS]]-Tabla1[[#This Row],[valor total op]]</f>
        <v>-24000</v>
      </c>
    </row>
    <row r="1054" spans="1:26" x14ac:dyDescent="0.3">
      <c r="A1054">
        <v>6492</v>
      </c>
      <c r="B1054">
        <v>1</v>
      </c>
      <c r="C1054" t="s">
        <v>1544</v>
      </c>
      <c r="D1054" t="s">
        <v>1545</v>
      </c>
      <c r="E1054" t="s">
        <v>1546</v>
      </c>
      <c r="F1054" t="s">
        <v>321</v>
      </c>
      <c r="G1054" s="2">
        <v>46020</v>
      </c>
      <c r="H1054">
        <v>77864531</v>
      </c>
      <c r="I1054" t="s">
        <v>1547</v>
      </c>
      <c r="J1054" t="s">
        <v>1548</v>
      </c>
      <c r="K1054" t="s">
        <v>32</v>
      </c>
      <c r="L1054">
        <v>10</v>
      </c>
      <c r="M1054">
        <v>20723</v>
      </c>
      <c r="N1054" t="s">
        <v>256</v>
      </c>
      <c r="O1054" t="s">
        <v>626</v>
      </c>
      <c r="P1054" s="4">
        <v>14000</v>
      </c>
      <c r="Q1054" s="4">
        <v>13500</v>
      </c>
      <c r="R1054" t="s">
        <v>459</v>
      </c>
      <c r="S1054" s="4">
        <v>96358083</v>
      </c>
      <c r="T1054" t="s">
        <v>197</v>
      </c>
      <c r="U1054">
        <v>10</v>
      </c>
      <c r="V1054" t="s">
        <v>627</v>
      </c>
      <c r="W1054" s="4">
        <f>Tabla1[[#This Row],[OS-Valor Unitario]]-Tabla1[[#This Row],[costo_antes_iva]]</f>
        <v>-500</v>
      </c>
      <c r="X1054" s="4">
        <f>Tabla1[[#This Row],[OS-Valor Unitario]]*Tabla1[[#This Row],[CANTIDAD ENTREGA SATELITE]]</f>
        <v>135000</v>
      </c>
      <c r="Y1054" s="4">
        <f>Tabla1[[#This Row],[costo_antes_iva]]*Tabla1[[#This Row],[CANTIDAD ENTREGA SATELITE]]</f>
        <v>140000</v>
      </c>
      <c r="Z1054" s="4">
        <f>Tabla1[[#This Row],[Valor total OS]]-Tabla1[[#This Row],[valor total op]]</f>
        <v>-5000</v>
      </c>
    </row>
    <row r="1055" spans="1:26" x14ac:dyDescent="0.3">
      <c r="A1055">
        <v>6492</v>
      </c>
      <c r="B1055">
        <v>1</v>
      </c>
      <c r="C1055" t="s">
        <v>1544</v>
      </c>
      <c r="D1055" t="s">
        <v>1545</v>
      </c>
      <c r="E1055" t="s">
        <v>1546</v>
      </c>
      <c r="F1055" t="s">
        <v>321</v>
      </c>
      <c r="G1055" s="2">
        <v>46020</v>
      </c>
      <c r="H1055">
        <v>77864531</v>
      </c>
      <c r="I1055" t="s">
        <v>1547</v>
      </c>
      <c r="J1055" t="s">
        <v>1548</v>
      </c>
      <c r="K1055" t="s">
        <v>32</v>
      </c>
      <c r="L1055">
        <v>10</v>
      </c>
      <c r="M1055">
        <v>20723</v>
      </c>
      <c r="N1055" t="s">
        <v>256</v>
      </c>
      <c r="O1055" t="s">
        <v>626</v>
      </c>
      <c r="P1055" s="4">
        <v>14000</v>
      </c>
      <c r="Q1055" s="4">
        <v>13500</v>
      </c>
      <c r="R1055" t="s">
        <v>1549</v>
      </c>
      <c r="S1055" s="4">
        <v>96358083</v>
      </c>
      <c r="T1055" t="s">
        <v>197</v>
      </c>
      <c r="U1055">
        <v>10</v>
      </c>
      <c r="V1055" t="s">
        <v>627</v>
      </c>
      <c r="W1055" s="4">
        <f>Tabla1[[#This Row],[OS-Valor Unitario]]-Tabla1[[#This Row],[costo_antes_iva]]</f>
        <v>-500</v>
      </c>
      <c r="X1055" s="4">
        <f>Tabla1[[#This Row],[OS-Valor Unitario]]*Tabla1[[#This Row],[CANTIDAD ENTREGA SATELITE]]</f>
        <v>135000</v>
      </c>
      <c r="Y1055" s="4">
        <f>Tabla1[[#This Row],[costo_antes_iva]]*Tabla1[[#This Row],[CANTIDAD ENTREGA SATELITE]]</f>
        <v>140000</v>
      </c>
      <c r="Z1055" s="4">
        <f>Tabla1[[#This Row],[Valor total OS]]-Tabla1[[#This Row],[valor total op]]</f>
        <v>-5000</v>
      </c>
    </row>
    <row r="1056" spans="1:26" x14ac:dyDescent="0.3">
      <c r="A1056">
        <v>6492</v>
      </c>
      <c r="B1056">
        <v>3</v>
      </c>
      <c r="C1056" t="s">
        <v>1550</v>
      </c>
      <c r="D1056" t="s">
        <v>1551</v>
      </c>
      <c r="E1056" t="s">
        <v>752</v>
      </c>
      <c r="F1056" t="s">
        <v>321</v>
      </c>
      <c r="G1056" s="2">
        <v>46020</v>
      </c>
      <c r="H1056">
        <v>77864545</v>
      </c>
      <c r="I1056" t="s">
        <v>1552</v>
      </c>
      <c r="J1056" t="s">
        <v>1548</v>
      </c>
      <c r="K1056" t="s">
        <v>342</v>
      </c>
      <c r="L1056">
        <v>70</v>
      </c>
      <c r="M1056">
        <v>20578</v>
      </c>
      <c r="N1056" t="s">
        <v>256</v>
      </c>
      <c r="O1056" t="s">
        <v>343</v>
      </c>
      <c r="P1056" s="4">
        <v>12500</v>
      </c>
      <c r="Q1056" s="4">
        <v>10400</v>
      </c>
      <c r="R1056" t="s">
        <v>459</v>
      </c>
      <c r="S1056" s="4">
        <v>96358083</v>
      </c>
      <c r="T1056" t="s">
        <v>752</v>
      </c>
      <c r="U1056">
        <v>70</v>
      </c>
      <c r="V1056" t="s">
        <v>344</v>
      </c>
      <c r="W1056" s="4">
        <f>Tabla1[[#This Row],[OS-Valor Unitario]]-Tabla1[[#This Row],[costo_antes_iva]]</f>
        <v>-2100</v>
      </c>
      <c r="X1056" s="4">
        <f>Tabla1[[#This Row],[OS-Valor Unitario]]*Tabla1[[#This Row],[CANTIDAD ENTREGA SATELITE]]</f>
        <v>728000</v>
      </c>
      <c r="Y1056" s="4">
        <f>Tabla1[[#This Row],[costo_antes_iva]]*Tabla1[[#This Row],[CANTIDAD ENTREGA SATELITE]]</f>
        <v>875000</v>
      </c>
      <c r="Z1056" s="4">
        <f>Tabla1[[#This Row],[Valor total OS]]-Tabla1[[#This Row],[valor total op]]</f>
        <v>-147000</v>
      </c>
    </row>
    <row r="1057" spans="1:26" x14ac:dyDescent="0.3">
      <c r="A1057">
        <v>6492</v>
      </c>
      <c r="B1057">
        <v>3</v>
      </c>
      <c r="C1057" t="s">
        <v>1550</v>
      </c>
      <c r="D1057" t="s">
        <v>1551</v>
      </c>
      <c r="E1057" t="s">
        <v>752</v>
      </c>
      <c r="F1057" t="s">
        <v>321</v>
      </c>
      <c r="G1057" s="2">
        <v>46020</v>
      </c>
      <c r="H1057">
        <v>77864545</v>
      </c>
      <c r="I1057" t="s">
        <v>1552</v>
      </c>
      <c r="J1057" t="s">
        <v>1548</v>
      </c>
      <c r="K1057" t="s">
        <v>342</v>
      </c>
      <c r="L1057">
        <v>70</v>
      </c>
      <c r="M1057">
        <v>20578</v>
      </c>
      <c r="N1057" t="s">
        <v>256</v>
      </c>
      <c r="O1057" t="s">
        <v>343</v>
      </c>
      <c r="P1057" s="4">
        <v>12500</v>
      </c>
      <c r="Q1057" s="4">
        <v>10400</v>
      </c>
      <c r="R1057" t="s">
        <v>1549</v>
      </c>
      <c r="S1057" s="4">
        <v>96358083</v>
      </c>
      <c r="T1057" t="s">
        <v>752</v>
      </c>
      <c r="U1057">
        <v>70</v>
      </c>
      <c r="V1057" t="s">
        <v>344</v>
      </c>
      <c r="W1057" s="4">
        <f>Tabla1[[#This Row],[OS-Valor Unitario]]-Tabla1[[#This Row],[costo_antes_iva]]</f>
        <v>-2100</v>
      </c>
      <c r="X1057" s="4">
        <f>Tabla1[[#This Row],[OS-Valor Unitario]]*Tabla1[[#This Row],[CANTIDAD ENTREGA SATELITE]]</f>
        <v>728000</v>
      </c>
      <c r="Y1057" s="4">
        <f>Tabla1[[#This Row],[costo_antes_iva]]*Tabla1[[#This Row],[CANTIDAD ENTREGA SATELITE]]</f>
        <v>875000</v>
      </c>
      <c r="Z1057" s="4">
        <f>Tabla1[[#This Row],[Valor total OS]]-Tabla1[[#This Row],[valor total op]]</f>
        <v>-147000</v>
      </c>
    </row>
    <row r="1058" spans="1:26" x14ac:dyDescent="0.3">
      <c r="A1058">
        <v>6492</v>
      </c>
      <c r="B1058">
        <v>3</v>
      </c>
      <c r="C1058" t="s">
        <v>1550</v>
      </c>
      <c r="D1058" t="s">
        <v>1551</v>
      </c>
      <c r="E1058" t="s">
        <v>752</v>
      </c>
      <c r="F1058" t="s">
        <v>321</v>
      </c>
      <c r="G1058" s="2">
        <v>46020</v>
      </c>
      <c r="H1058">
        <v>77864545</v>
      </c>
      <c r="I1058" t="s">
        <v>1552</v>
      </c>
      <c r="J1058" t="s">
        <v>1548</v>
      </c>
      <c r="K1058" t="s">
        <v>32</v>
      </c>
      <c r="L1058">
        <v>70</v>
      </c>
      <c r="M1058">
        <v>20631</v>
      </c>
      <c r="N1058" t="s">
        <v>256</v>
      </c>
      <c r="O1058" t="s">
        <v>753</v>
      </c>
      <c r="P1058" s="4">
        <v>4500</v>
      </c>
      <c r="Q1058" s="4">
        <v>5000</v>
      </c>
      <c r="R1058" t="s">
        <v>459</v>
      </c>
      <c r="S1058" s="4">
        <v>96358083</v>
      </c>
      <c r="T1058" t="s">
        <v>752</v>
      </c>
      <c r="V1058" t="s">
        <v>754</v>
      </c>
      <c r="W1058" s="4">
        <f>Tabla1[[#This Row],[OS-Valor Unitario]]-Tabla1[[#This Row],[costo_antes_iva]]</f>
        <v>500</v>
      </c>
      <c r="X1058" s="4">
        <f>Tabla1[[#This Row],[OS-Valor Unitario]]*Tabla1[[#This Row],[CANTIDAD ENTREGA SATELITE]]</f>
        <v>0</v>
      </c>
      <c r="Y1058" s="4">
        <f>Tabla1[[#This Row],[costo_antes_iva]]*Tabla1[[#This Row],[CANTIDAD ENTREGA SATELITE]]</f>
        <v>0</v>
      </c>
      <c r="Z1058" s="4">
        <f>Tabla1[[#This Row],[Valor total OS]]-Tabla1[[#This Row],[valor total op]]</f>
        <v>0</v>
      </c>
    </row>
    <row r="1059" spans="1:26" x14ac:dyDescent="0.3">
      <c r="A1059">
        <v>6492</v>
      </c>
      <c r="B1059">
        <v>3</v>
      </c>
      <c r="C1059" t="s">
        <v>1550</v>
      </c>
      <c r="D1059" t="s">
        <v>1551</v>
      </c>
      <c r="E1059" t="s">
        <v>752</v>
      </c>
      <c r="F1059" t="s">
        <v>321</v>
      </c>
      <c r="G1059" s="2">
        <v>46020</v>
      </c>
      <c r="H1059">
        <v>77864545</v>
      </c>
      <c r="I1059" t="s">
        <v>1552</v>
      </c>
      <c r="J1059" t="s">
        <v>1548</v>
      </c>
      <c r="K1059" t="s">
        <v>32</v>
      </c>
      <c r="L1059">
        <v>70</v>
      </c>
      <c r="M1059">
        <v>20631</v>
      </c>
      <c r="N1059" t="s">
        <v>256</v>
      </c>
      <c r="O1059" t="s">
        <v>753</v>
      </c>
      <c r="P1059" s="4">
        <v>4500</v>
      </c>
      <c r="Q1059" s="4">
        <v>5000</v>
      </c>
      <c r="R1059" t="s">
        <v>1549</v>
      </c>
      <c r="S1059" s="4">
        <v>96358083</v>
      </c>
      <c r="T1059" t="s">
        <v>752</v>
      </c>
      <c r="V1059" t="s">
        <v>754</v>
      </c>
      <c r="W1059" s="4">
        <f>Tabla1[[#This Row],[OS-Valor Unitario]]-Tabla1[[#This Row],[costo_antes_iva]]</f>
        <v>500</v>
      </c>
      <c r="X1059" s="4">
        <f>Tabla1[[#This Row],[OS-Valor Unitario]]*Tabla1[[#This Row],[CANTIDAD ENTREGA SATELITE]]</f>
        <v>0</v>
      </c>
      <c r="Y1059" s="4">
        <f>Tabla1[[#This Row],[costo_antes_iva]]*Tabla1[[#This Row],[CANTIDAD ENTREGA SATELITE]]</f>
        <v>0</v>
      </c>
      <c r="Z1059" s="4">
        <f>Tabla1[[#This Row],[Valor total OS]]-Tabla1[[#This Row],[valor total op]]</f>
        <v>0</v>
      </c>
    </row>
    <row r="1060" spans="1:26" x14ac:dyDescent="0.3">
      <c r="A1060">
        <v>6492</v>
      </c>
      <c r="B1060">
        <v>4</v>
      </c>
      <c r="C1060" t="s">
        <v>1553</v>
      </c>
      <c r="D1060" t="s">
        <v>1554</v>
      </c>
      <c r="E1060" t="s">
        <v>643</v>
      </c>
      <c r="F1060" t="s">
        <v>321</v>
      </c>
      <c r="G1060" s="2">
        <v>46020</v>
      </c>
      <c r="H1060">
        <v>77864570</v>
      </c>
      <c r="I1060" t="s">
        <v>1555</v>
      </c>
      <c r="J1060" t="s">
        <v>1548</v>
      </c>
      <c r="K1060" t="s">
        <v>64</v>
      </c>
      <c r="L1060">
        <v>696</v>
      </c>
      <c r="M1060">
        <v>20575</v>
      </c>
      <c r="N1060" t="s">
        <v>256</v>
      </c>
      <c r="O1060" t="s">
        <v>66</v>
      </c>
      <c r="P1060" s="4">
        <v>900</v>
      </c>
      <c r="Q1060" s="4">
        <v>900</v>
      </c>
      <c r="R1060" t="s">
        <v>459</v>
      </c>
      <c r="S1060" s="4">
        <v>96358083</v>
      </c>
      <c r="T1060" t="s">
        <v>56</v>
      </c>
      <c r="U1060">
        <v>696</v>
      </c>
      <c r="V1060" t="s">
        <v>66</v>
      </c>
      <c r="W1060" s="4">
        <f>Tabla1[[#This Row],[OS-Valor Unitario]]-Tabla1[[#This Row],[costo_antes_iva]]</f>
        <v>0</v>
      </c>
      <c r="X1060" s="4">
        <f>Tabla1[[#This Row],[OS-Valor Unitario]]*Tabla1[[#This Row],[CANTIDAD ENTREGA SATELITE]]</f>
        <v>626400</v>
      </c>
      <c r="Y1060" s="4">
        <f>Tabla1[[#This Row],[costo_antes_iva]]*Tabla1[[#This Row],[CANTIDAD ENTREGA SATELITE]]</f>
        <v>626400</v>
      </c>
      <c r="Z1060" s="4">
        <f>Tabla1[[#This Row],[Valor total OS]]-Tabla1[[#This Row],[valor total op]]</f>
        <v>0</v>
      </c>
    </row>
    <row r="1061" spans="1:26" x14ac:dyDescent="0.3">
      <c r="A1061">
        <v>6492</v>
      </c>
      <c r="B1061">
        <v>4</v>
      </c>
      <c r="C1061" t="s">
        <v>1553</v>
      </c>
      <c r="D1061" t="s">
        <v>1554</v>
      </c>
      <c r="E1061" t="s">
        <v>643</v>
      </c>
      <c r="F1061" t="s">
        <v>321</v>
      </c>
      <c r="G1061" s="2">
        <v>46020</v>
      </c>
      <c r="H1061">
        <v>77864570</v>
      </c>
      <c r="I1061" t="s">
        <v>1555</v>
      </c>
      <c r="J1061" t="s">
        <v>1548</v>
      </c>
      <c r="K1061" t="s">
        <v>64</v>
      </c>
      <c r="L1061">
        <v>696</v>
      </c>
      <c r="M1061">
        <v>20575</v>
      </c>
      <c r="N1061" t="s">
        <v>256</v>
      </c>
      <c r="O1061" t="s">
        <v>66</v>
      </c>
      <c r="P1061" s="4">
        <v>900</v>
      </c>
      <c r="Q1061" s="4">
        <v>900</v>
      </c>
      <c r="R1061" t="s">
        <v>1549</v>
      </c>
      <c r="S1061" s="4">
        <v>96358083</v>
      </c>
      <c r="T1061" t="s">
        <v>56</v>
      </c>
      <c r="U1061">
        <v>696</v>
      </c>
      <c r="V1061" t="s">
        <v>66</v>
      </c>
      <c r="W1061" s="4">
        <f>Tabla1[[#This Row],[OS-Valor Unitario]]-Tabla1[[#This Row],[costo_antes_iva]]</f>
        <v>0</v>
      </c>
      <c r="X1061" s="4">
        <f>Tabla1[[#This Row],[OS-Valor Unitario]]*Tabla1[[#This Row],[CANTIDAD ENTREGA SATELITE]]</f>
        <v>626400</v>
      </c>
      <c r="Y1061" s="4">
        <f>Tabla1[[#This Row],[costo_antes_iva]]*Tabla1[[#This Row],[CANTIDAD ENTREGA SATELITE]]</f>
        <v>626400</v>
      </c>
      <c r="Z1061" s="4">
        <f>Tabla1[[#This Row],[Valor total OS]]-Tabla1[[#This Row],[valor total op]]</f>
        <v>0</v>
      </c>
    </row>
    <row r="1062" spans="1:26" x14ac:dyDescent="0.3">
      <c r="A1062">
        <v>6492</v>
      </c>
      <c r="B1062">
        <v>4</v>
      </c>
      <c r="C1062" t="s">
        <v>1553</v>
      </c>
      <c r="D1062" t="s">
        <v>1554</v>
      </c>
      <c r="E1062" t="s">
        <v>643</v>
      </c>
      <c r="F1062" t="s">
        <v>321</v>
      </c>
      <c r="G1062" s="2">
        <v>46020</v>
      </c>
      <c r="H1062">
        <v>77864570</v>
      </c>
      <c r="I1062" t="s">
        <v>1555</v>
      </c>
      <c r="J1062" t="s">
        <v>1548</v>
      </c>
      <c r="K1062" t="s">
        <v>64</v>
      </c>
      <c r="L1062">
        <v>260</v>
      </c>
      <c r="M1062">
        <v>20564</v>
      </c>
      <c r="N1062" t="s">
        <v>256</v>
      </c>
      <c r="O1062" t="s">
        <v>1556</v>
      </c>
      <c r="P1062" s="4">
        <v>900</v>
      </c>
      <c r="Q1062" s="4">
        <v>900</v>
      </c>
      <c r="R1062" t="s">
        <v>459</v>
      </c>
      <c r="S1062" s="4">
        <v>96358083</v>
      </c>
      <c r="T1062" t="s">
        <v>56</v>
      </c>
      <c r="U1062">
        <v>204</v>
      </c>
      <c r="V1062" t="s">
        <v>1557</v>
      </c>
      <c r="W1062" s="4">
        <f>Tabla1[[#This Row],[OS-Valor Unitario]]-Tabla1[[#This Row],[costo_antes_iva]]</f>
        <v>0</v>
      </c>
      <c r="X1062" s="4">
        <f>Tabla1[[#This Row],[OS-Valor Unitario]]*Tabla1[[#This Row],[CANTIDAD ENTREGA SATELITE]]</f>
        <v>183600</v>
      </c>
      <c r="Y1062" s="4">
        <f>Tabla1[[#This Row],[costo_antes_iva]]*Tabla1[[#This Row],[CANTIDAD ENTREGA SATELITE]]</f>
        <v>183600</v>
      </c>
      <c r="Z1062" s="4">
        <f>Tabla1[[#This Row],[Valor total OS]]-Tabla1[[#This Row],[valor total op]]</f>
        <v>0</v>
      </c>
    </row>
    <row r="1063" spans="1:26" x14ac:dyDescent="0.3">
      <c r="A1063">
        <v>6492</v>
      </c>
      <c r="B1063">
        <v>4</v>
      </c>
      <c r="C1063" t="s">
        <v>1553</v>
      </c>
      <c r="D1063" t="s">
        <v>1554</v>
      </c>
      <c r="E1063" t="s">
        <v>643</v>
      </c>
      <c r="F1063" t="s">
        <v>321</v>
      </c>
      <c r="G1063" s="2">
        <v>46020</v>
      </c>
      <c r="H1063">
        <v>77864570</v>
      </c>
      <c r="I1063" t="s">
        <v>1555</v>
      </c>
      <c r="J1063" t="s">
        <v>1548</v>
      </c>
      <c r="K1063" t="s">
        <v>64</v>
      </c>
      <c r="L1063">
        <v>260</v>
      </c>
      <c r="M1063">
        <v>20564</v>
      </c>
      <c r="N1063" t="s">
        <v>256</v>
      </c>
      <c r="O1063" t="s">
        <v>1556</v>
      </c>
      <c r="P1063" s="4">
        <v>900</v>
      </c>
      <c r="Q1063" s="4">
        <v>900</v>
      </c>
      <c r="R1063" t="s">
        <v>1549</v>
      </c>
      <c r="S1063" s="4">
        <v>96358083</v>
      </c>
      <c r="T1063" t="s">
        <v>56</v>
      </c>
      <c r="U1063">
        <v>204</v>
      </c>
      <c r="V1063" t="s">
        <v>1557</v>
      </c>
      <c r="W1063" s="4">
        <f>Tabla1[[#This Row],[OS-Valor Unitario]]-Tabla1[[#This Row],[costo_antes_iva]]</f>
        <v>0</v>
      </c>
      <c r="X1063" s="4">
        <f>Tabla1[[#This Row],[OS-Valor Unitario]]*Tabla1[[#This Row],[CANTIDAD ENTREGA SATELITE]]</f>
        <v>183600</v>
      </c>
      <c r="Y1063" s="4">
        <f>Tabla1[[#This Row],[costo_antes_iva]]*Tabla1[[#This Row],[CANTIDAD ENTREGA SATELITE]]</f>
        <v>183600</v>
      </c>
      <c r="Z1063" s="4">
        <f>Tabla1[[#This Row],[Valor total OS]]-Tabla1[[#This Row],[valor total op]]</f>
        <v>0</v>
      </c>
    </row>
    <row r="1064" spans="1:26" x14ac:dyDescent="0.3">
      <c r="A1064">
        <v>6492</v>
      </c>
      <c r="B1064">
        <v>4</v>
      </c>
      <c r="C1064" t="s">
        <v>1553</v>
      </c>
      <c r="D1064" t="s">
        <v>1554</v>
      </c>
      <c r="E1064" t="s">
        <v>643</v>
      </c>
      <c r="F1064" t="s">
        <v>321</v>
      </c>
      <c r="G1064" s="2">
        <v>46020</v>
      </c>
      <c r="H1064">
        <v>77864570</v>
      </c>
      <c r="I1064" t="s">
        <v>1555</v>
      </c>
      <c r="J1064" t="s">
        <v>1548</v>
      </c>
      <c r="K1064" t="s">
        <v>32</v>
      </c>
      <c r="L1064">
        <v>696</v>
      </c>
      <c r="M1064">
        <v>20576</v>
      </c>
      <c r="N1064" t="s">
        <v>256</v>
      </c>
      <c r="O1064" t="s">
        <v>1558</v>
      </c>
      <c r="P1064" s="4">
        <v>8200</v>
      </c>
      <c r="Q1064" s="4">
        <v>9000</v>
      </c>
      <c r="R1064" t="s">
        <v>459</v>
      </c>
      <c r="S1064" s="4">
        <v>96358083</v>
      </c>
      <c r="T1064" t="s">
        <v>56</v>
      </c>
      <c r="U1064">
        <v>696</v>
      </c>
      <c r="V1064" t="s">
        <v>1559</v>
      </c>
      <c r="W1064" s="4">
        <f>Tabla1[[#This Row],[OS-Valor Unitario]]-Tabla1[[#This Row],[costo_antes_iva]]</f>
        <v>800</v>
      </c>
      <c r="X1064" s="4">
        <f>Tabla1[[#This Row],[OS-Valor Unitario]]*Tabla1[[#This Row],[CANTIDAD ENTREGA SATELITE]]</f>
        <v>6264000</v>
      </c>
      <c r="Y1064" s="4">
        <f>Tabla1[[#This Row],[costo_antes_iva]]*Tabla1[[#This Row],[CANTIDAD ENTREGA SATELITE]]</f>
        <v>5707200</v>
      </c>
      <c r="Z1064" s="4">
        <f>Tabla1[[#This Row],[Valor total OS]]-Tabla1[[#This Row],[valor total op]]</f>
        <v>556800</v>
      </c>
    </row>
    <row r="1065" spans="1:26" x14ac:dyDescent="0.3">
      <c r="A1065">
        <v>6492</v>
      </c>
      <c r="B1065">
        <v>4</v>
      </c>
      <c r="C1065" t="s">
        <v>1553</v>
      </c>
      <c r="D1065" t="s">
        <v>1554</v>
      </c>
      <c r="E1065" t="s">
        <v>643</v>
      </c>
      <c r="F1065" t="s">
        <v>321</v>
      </c>
      <c r="G1065" s="2">
        <v>46020</v>
      </c>
      <c r="H1065">
        <v>77864570</v>
      </c>
      <c r="I1065" t="s">
        <v>1555</v>
      </c>
      <c r="J1065" t="s">
        <v>1548</v>
      </c>
      <c r="K1065" t="s">
        <v>32</v>
      </c>
      <c r="L1065">
        <v>696</v>
      </c>
      <c r="M1065">
        <v>20576</v>
      </c>
      <c r="N1065" t="s">
        <v>256</v>
      </c>
      <c r="O1065" t="s">
        <v>1558</v>
      </c>
      <c r="P1065" s="4">
        <v>8200</v>
      </c>
      <c r="Q1065" s="4">
        <v>9000</v>
      </c>
      <c r="R1065" t="s">
        <v>1549</v>
      </c>
      <c r="S1065" s="4">
        <v>96358083</v>
      </c>
      <c r="T1065" t="s">
        <v>56</v>
      </c>
      <c r="U1065">
        <v>696</v>
      </c>
      <c r="V1065" t="s">
        <v>1559</v>
      </c>
      <c r="W1065" s="4">
        <f>Tabla1[[#This Row],[OS-Valor Unitario]]-Tabla1[[#This Row],[costo_antes_iva]]</f>
        <v>800</v>
      </c>
      <c r="X1065" s="4">
        <f>Tabla1[[#This Row],[OS-Valor Unitario]]*Tabla1[[#This Row],[CANTIDAD ENTREGA SATELITE]]</f>
        <v>6264000</v>
      </c>
      <c r="Y1065" s="4">
        <f>Tabla1[[#This Row],[costo_antes_iva]]*Tabla1[[#This Row],[CANTIDAD ENTREGA SATELITE]]</f>
        <v>5707200</v>
      </c>
      <c r="Z1065" s="4">
        <f>Tabla1[[#This Row],[Valor total OS]]-Tabla1[[#This Row],[valor total op]]</f>
        <v>556800</v>
      </c>
    </row>
    <row r="1066" spans="1:26" x14ac:dyDescent="0.3">
      <c r="A1066">
        <v>6492</v>
      </c>
      <c r="B1066">
        <v>4</v>
      </c>
      <c r="C1066" t="s">
        <v>1553</v>
      </c>
      <c r="D1066" t="s">
        <v>1554</v>
      </c>
      <c r="E1066" t="s">
        <v>643</v>
      </c>
      <c r="F1066" t="s">
        <v>321</v>
      </c>
      <c r="G1066" s="2">
        <v>46020</v>
      </c>
      <c r="H1066">
        <v>77864570</v>
      </c>
      <c r="I1066" t="s">
        <v>1555</v>
      </c>
      <c r="J1066" t="s">
        <v>1548</v>
      </c>
      <c r="K1066" t="s">
        <v>32</v>
      </c>
      <c r="L1066">
        <v>260</v>
      </c>
      <c r="M1066">
        <v>20568</v>
      </c>
      <c r="N1066" t="s">
        <v>256</v>
      </c>
      <c r="O1066" t="s">
        <v>1560</v>
      </c>
      <c r="P1066" s="4">
        <v>8200</v>
      </c>
      <c r="Q1066" s="4">
        <v>9000</v>
      </c>
      <c r="R1066" t="s">
        <v>459</v>
      </c>
      <c r="S1066" s="4">
        <v>96358083</v>
      </c>
      <c r="T1066" t="s">
        <v>56</v>
      </c>
      <c r="U1066">
        <v>260</v>
      </c>
      <c r="V1066" t="s">
        <v>1561</v>
      </c>
      <c r="W1066" s="4">
        <f>Tabla1[[#This Row],[OS-Valor Unitario]]-Tabla1[[#This Row],[costo_antes_iva]]</f>
        <v>800</v>
      </c>
      <c r="X1066" s="4">
        <f>Tabla1[[#This Row],[OS-Valor Unitario]]*Tabla1[[#This Row],[CANTIDAD ENTREGA SATELITE]]</f>
        <v>2340000</v>
      </c>
      <c r="Y1066" s="4">
        <f>Tabla1[[#This Row],[costo_antes_iva]]*Tabla1[[#This Row],[CANTIDAD ENTREGA SATELITE]]</f>
        <v>2132000</v>
      </c>
      <c r="Z1066" s="4">
        <f>Tabla1[[#This Row],[Valor total OS]]-Tabla1[[#This Row],[valor total op]]</f>
        <v>208000</v>
      </c>
    </row>
    <row r="1067" spans="1:26" x14ac:dyDescent="0.3">
      <c r="A1067">
        <v>6492</v>
      </c>
      <c r="B1067">
        <v>4</v>
      </c>
      <c r="C1067" t="s">
        <v>1553</v>
      </c>
      <c r="D1067" t="s">
        <v>1554</v>
      </c>
      <c r="E1067" t="s">
        <v>643</v>
      </c>
      <c r="F1067" t="s">
        <v>321</v>
      </c>
      <c r="G1067" s="2">
        <v>46020</v>
      </c>
      <c r="H1067">
        <v>77864570</v>
      </c>
      <c r="I1067" t="s">
        <v>1555</v>
      </c>
      <c r="J1067" t="s">
        <v>1548</v>
      </c>
      <c r="K1067" t="s">
        <v>32</v>
      </c>
      <c r="L1067">
        <v>260</v>
      </c>
      <c r="M1067">
        <v>20568</v>
      </c>
      <c r="N1067" t="s">
        <v>256</v>
      </c>
      <c r="O1067" t="s">
        <v>1560</v>
      </c>
      <c r="P1067" s="4">
        <v>8200</v>
      </c>
      <c r="Q1067" s="4">
        <v>9000</v>
      </c>
      <c r="R1067" t="s">
        <v>1549</v>
      </c>
      <c r="S1067" s="4">
        <v>96358083</v>
      </c>
      <c r="T1067" t="s">
        <v>56</v>
      </c>
      <c r="U1067">
        <v>260</v>
      </c>
      <c r="V1067" t="s">
        <v>1561</v>
      </c>
      <c r="W1067" s="4">
        <f>Tabla1[[#This Row],[OS-Valor Unitario]]-Tabla1[[#This Row],[costo_antes_iva]]</f>
        <v>800</v>
      </c>
      <c r="X1067" s="4">
        <f>Tabla1[[#This Row],[OS-Valor Unitario]]*Tabla1[[#This Row],[CANTIDAD ENTREGA SATELITE]]</f>
        <v>2340000</v>
      </c>
      <c r="Y1067" s="4">
        <f>Tabla1[[#This Row],[costo_antes_iva]]*Tabla1[[#This Row],[CANTIDAD ENTREGA SATELITE]]</f>
        <v>2132000</v>
      </c>
      <c r="Z1067" s="4">
        <f>Tabla1[[#This Row],[Valor total OS]]-Tabla1[[#This Row],[valor total op]]</f>
        <v>208000</v>
      </c>
    </row>
    <row r="1068" spans="1:26" x14ac:dyDescent="0.3">
      <c r="A1068">
        <v>6492</v>
      </c>
      <c r="B1068">
        <v>4</v>
      </c>
      <c r="C1068" t="s">
        <v>1553</v>
      </c>
      <c r="D1068" t="s">
        <v>1554</v>
      </c>
      <c r="E1068" t="s">
        <v>643</v>
      </c>
      <c r="F1068" t="s">
        <v>321</v>
      </c>
      <c r="G1068" s="2">
        <v>46020</v>
      </c>
      <c r="H1068">
        <v>77864570</v>
      </c>
      <c r="I1068" t="s">
        <v>1555</v>
      </c>
      <c r="J1068" t="s">
        <v>1548</v>
      </c>
      <c r="K1068" t="s">
        <v>32</v>
      </c>
      <c r="L1068">
        <v>90</v>
      </c>
      <c r="M1068">
        <v>20569</v>
      </c>
      <c r="N1068" t="s">
        <v>256</v>
      </c>
      <c r="O1068" t="s">
        <v>1560</v>
      </c>
      <c r="P1068" s="4">
        <v>8200</v>
      </c>
      <c r="Q1068" s="4">
        <v>8500</v>
      </c>
      <c r="R1068" t="s">
        <v>459</v>
      </c>
      <c r="S1068" s="4">
        <v>96358083</v>
      </c>
      <c r="T1068" t="s">
        <v>56</v>
      </c>
      <c r="U1068">
        <v>90</v>
      </c>
      <c r="V1068" t="s">
        <v>1557</v>
      </c>
      <c r="W1068" s="4">
        <f>Tabla1[[#This Row],[OS-Valor Unitario]]-Tabla1[[#This Row],[costo_antes_iva]]</f>
        <v>300</v>
      </c>
      <c r="X1068" s="4">
        <f>Tabla1[[#This Row],[OS-Valor Unitario]]*Tabla1[[#This Row],[CANTIDAD ENTREGA SATELITE]]</f>
        <v>765000</v>
      </c>
      <c r="Y1068" s="4">
        <f>Tabla1[[#This Row],[costo_antes_iva]]*Tabla1[[#This Row],[CANTIDAD ENTREGA SATELITE]]</f>
        <v>738000</v>
      </c>
      <c r="Z1068" s="4">
        <f>Tabla1[[#This Row],[Valor total OS]]-Tabla1[[#This Row],[valor total op]]</f>
        <v>27000</v>
      </c>
    </row>
    <row r="1069" spans="1:26" x14ac:dyDescent="0.3">
      <c r="A1069">
        <v>6492</v>
      </c>
      <c r="B1069">
        <v>4</v>
      </c>
      <c r="C1069" t="s">
        <v>1553</v>
      </c>
      <c r="D1069" t="s">
        <v>1554</v>
      </c>
      <c r="E1069" t="s">
        <v>643</v>
      </c>
      <c r="F1069" t="s">
        <v>321</v>
      </c>
      <c r="G1069" s="2">
        <v>46020</v>
      </c>
      <c r="H1069">
        <v>77864570</v>
      </c>
      <c r="I1069" t="s">
        <v>1555</v>
      </c>
      <c r="J1069" t="s">
        <v>1548</v>
      </c>
      <c r="K1069" t="s">
        <v>32</v>
      </c>
      <c r="L1069">
        <v>90</v>
      </c>
      <c r="M1069">
        <v>20569</v>
      </c>
      <c r="N1069" t="s">
        <v>256</v>
      </c>
      <c r="O1069" t="s">
        <v>1560</v>
      </c>
      <c r="P1069" s="4">
        <v>8200</v>
      </c>
      <c r="Q1069" s="4">
        <v>8500</v>
      </c>
      <c r="R1069" t="s">
        <v>459</v>
      </c>
      <c r="S1069" s="4">
        <v>96358083</v>
      </c>
      <c r="T1069" t="s">
        <v>56</v>
      </c>
      <c r="U1069">
        <v>76</v>
      </c>
      <c r="V1069" t="s">
        <v>1562</v>
      </c>
      <c r="W1069" s="4">
        <f>Tabla1[[#This Row],[OS-Valor Unitario]]-Tabla1[[#This Row],[costo_antes_iva]]</f>
        <v>300</v>
      </c>
      <c r="X1069" s="4">
        <f>Tabla1[[#This Row],[OS-Valor Unitario]]*Tabla1[[#This Row],[CANTIDAD ENTREGA SATELITE]]</f>
        <v>646000</v>
      </c>
      <c r="Y1069" s="4">
        <f>Tabla1[[#This Row],[costo_antes_iva]]*Tabla1[[#This Row],[CANTIDAD ENTREGA SATELITE]]</f>
        <v>623200</v>
      </c>
      <c r="Z1069" s="4">
        <f>Tabla1[[#This Row],[Valor total OS]]-Tabla1[[#This Row],[valor total op]]</f>
        <v>22800</v>
      </c>
    </row>
    <row r="1070" spans="1:26" x14ac:dyDescent="0.3">
      <c r="A1070">
        <v>6492</v>
      </c>
      <c r="B1070">
        <v>4</v>
      </c>
      <c r="C1070" t="s">
        <v>1553</v>
      </c>
      <c r="D1070" t="s">
        <v>1554</v>
      </c>
      <c r="E1070" t="s">
        <v>643</v>
      </c>
      <c r="F1070" t="s">
        <v>321</v>
      </c>
      <c r="G1070" s="2">
        <v>46020</v>
      </c>
      <c r="H1070">
        <v>77864570</v>
      </c>
      <c r="I1070" t="s">
        <v>1555</v>
      </c>
      <c r="J1070" t="s">
        <v>1548</v>
      </c>
      <c r="K1070" t="s">
        <v>32</v>
      </c>
      <c r="L1070">
        <v>90</v>
      </c>
      <c r="M1070">
        <v>20569</v>
      </c>
      <c r="N1070" t="s">
        <v>256</v>
      </c>
      <c r="O1070" t="s">
        <v>1560</v>
      </c>
      <c r="P1070" s="4">
        <v>8200</v>
      </c>
      <c r="Q1070" s="4">
        <v>8500</v>
      </c>
      <c r="R1070" t="s">
        <v>1549</v>
      </c>
      <c r="S1070" s="4">
        <v>96358083</v>
      </c>
      <c r="T1070" t="s">
        <v>56</v>
      </c>
      <c r="U1070">
        <v>90</v>
      </c>
      <c r="V1070" t="s">
        <v>1557</v>
      </c>
      <c r="W1070" s="4">
        <f>Tabla1[[#This Row],[OS-Valor Unitario]]-Tabla1[[#This Row],[costo_antes_iva]]</f>
        <v>300</v>
      </c>
      <c r="X1070" s="4">
        <f>Tabla1[[#This Row],[OS-Valor Unitario]]*Tabla1[[#This Row],[CANTIDAD ENTREGA SATELITE]]</f>
        <v>765000</v>
      </c>
      <c r="Y1070" s="4">
        <f>Tabla1[[#This Row],[costo_antes_iva]]*Tabla1[[#This Row],[CANTIDAD ENTREGA SATELITE]]</f>
        <v>738000</v>
      </c>
      <c r="Z1070" s="4">
        <f>Tabla1[[#This Row],[Valor total OS]]-Tabla1[[#This Row],[valor total op]]</f>
        <v>27000</v>
      </c>
    </row>
    <row r="1071" spans="1:26" x14ac:dyDescent="0.3">
      <c r="A1071">
        <v>6492</v>
      </c>
      <c r="B1071">
        <v>4</v>
      </c>
      <c r="C1071" t="s">
        <v>1553</v>
      </c>
      <c r="D1071" t="s">
        <v>1554</v>
      </c>
      <c r="E1071" t="s">
        <v>643</v>
      </c>
      <c r="F1071" t="s">
        <v>321</v>
      </c>
      <c r="G1071" s="2">
        <v>46020</v>
      </c>
      <c r="H1071">
        <v>77864570</v>
      </c>
      <c r="I1071" t="s">
        <v>1555</v>
      </c>
      <c r="J1071" t="s">
        <v>1548</v>
      </c>
      <c r="K1071" t="s">
        <v>32</v>
      </c>
      <c r="L1071">
        <v>90</v>
      </c>
      <c r="M1071">
        <v>20569</v>
      </c>
      <c r="N1071" t="s">
        <v>256</v>
      </c>
      <c r="O1071" t="s">
        <v>1560</v>
      </c>
      <c r="P1071" s="4">
        <v>8200</v>
      </c>
      <c r="Q1071" s="4">
        <v>8500</v>
      </c>
      <c r="R1071" t="s">
        <v>1549</v>
      </c>
      <c r="S1071" s="4">
        <v>96358083</v>
      </c>
      <c r="T1071" t="s">
        <v>56</v>
      </c>
      <c r="U1071">
        <v>76</v>
      </c>
      <c r="V1071" t="s">
        <v>1562</v>
      </c>
      <c r="W1071" s="4">
        <f>Tabla1[[#This Row],[OS-Valor Unitario]]-Tabla1[[#This Row],[costo_antes_iva]]</f>
        <v>300</v>
      </c>
      <c r="X1071" s="4">
        <f>Tabla1[[#This Row],[OS-Valor Unitario]]*Tabla1[[#This Row],[CANTIDAD ENTREGA SATELITE]]</f>
        <v>646000</v>
      </c>
      <c r="Y1071" s="4">
        <f>Tabla1[[#This Row],[costo_antes_iva]]*Tabla1[[#This Row],[CANTIDAD ENTREGA SATELITE]]</f>
        <v>623200</v>
      </c>
      <c r="Z1071" s="4">
        <f>Tabla1[[#This Row],[Valor total OS]]-Tabla1[[#This Row],[valor total op]]</f>
        <v>22800</v>
      </c>
    </row>
    <row r="1072" spans="1:26" x14ac:dyDescent="0.3">
      <c r="A1072">
        <v>6492</v>
      </c>
      <c r="B1072">
        <v>5</v>
      </c>
      <c r="C1072" t="s">
        <v>1563</v>
      </c>
      <c r="D1072" t="s">
        <v>1564</v>
      </c>
      <c r="E1072" t="s">
        <v>90</v>
      </c>
      <c r="F1072" t="s">
        <v>321</v>
      </c>
      <c r="G1072" s="2">
        <v>46020</v>
      </c>
      <c r="H1072">
        <v>77864583</v>
      </c>
      <c r="I1072" t="s">
        <v>1565</v>
      </c>
      <c r="J1072" t="s">
        <v>1548</v>
      </c>
      <c r="K1072" t="s">
        <v>92</v>
      </c>
      <c r="L1072">
        <v>20</v>
      </c>
      <c r="M1072">
        <v>20843</v>
      </c>
      <c r="N1072" t="s">
        <v>256</v>
      </c>
      <c r="O1072" t="s">
        <v>93</v>
      </c>
      <c r="P1072" s="4">
        <v>40000</v>
      </c>
      <c r="Q1072" s="4">
        <v>47000</v>
      </c>
      <c r="R1072" t="s">
        <v>459</v>
      </c>
      <c r="S1072" s="4">
        <v>96358083</v>
      </c>
      <c r="T1072" t="s">
        <v>94</v>
      </c>
      <c r="U1072">
        <v>20</v>
      </c>
      <c r="V1072" t="s">
        <v>93</v>
      </c>
      <c r="W1072" s="4">
        <f>Tabla1[[#This Row],[OS-Valor Unitario]]-Tabla1[[#This Row],[costo_antes_iva]]</f>
        <v>7000</v>
      </c>
      <c r="X1072" s="4">
        <f>Tabla1[[#This Row],[OS-Valor Unitario]]*Tabla1[[#This Row],[CANTIDAD ENTREGA SATELITE]]</f>
        <v>940000</v>
      </c>
      <c r="Y1072" s="4">
        <f>Tabla1[[#This Row],[costo_antes_iva]]*Tabla1[[#This Row],[CANTIDAD ENTREGA SATELITE]]</f>
        <v>800000</v>
      </c>
      <c r="Z1072" s="4">
        <f>Tabla1[[#This Row],[Valor total OS]]-Tabla1[[#This Row],[valor total op]]</f>
        <v>140000</v>
      </c>
    </row>
    <row r="1073" spans="1:26" x14ac:dyDescent="0.3">
      <c r="A1073">
        <v>6492</v>
      </c>
      <c r="B1073">
        <v>5</v>
      </c>
      <c r="C1073" t="s">
        <v>1563</v>
      </c>
      <c r="D1073" t="s">
        <v>1564</v>
      </c>
      <c r="E1073" t="s">
        <v>90</v>
      </c>
      <c r="F1073" t="s">
        <v>321</v>
      </c>
      <c r="G1073" s="2">
        <v>46020</v>
      </c>
      <c r="H1073">
        <v>77864583</v>
      </c>
      <c r="I1073" t="s">
        <v>1565</v>
      </c>
      <c r="J1073" t="s">
        <v>1548</v>
      </c>
      <c r="K1073" t="s">
        <v>92</v>
      </c>
      <c r="L1073">
        <v>20</v>
      </c>
      <c r="M1073">
        <v>20843</v>
      </c>
      <c r="N1073" t="s">
        <v>256</v>
      </c>
      <c r="O1073" t="s">
        <v>93</v>
      </c>
      <c r="P1073" s="4">
        <v>40000</v>
      </c>
      <c r="Q1073" s="4">
        <v>47000</v>
      </c>
      <c r="R1073" t="s">
        <v>1549</v>
      </c>
      <c r="S1073" s="4">
        <v>96358083</v>
      </c>
      <c r="T1073" t="s">
        <v>94</v>
      </c>
      <c r="U1073">
        <v>20</v>
      </c>
      <c r="V1073" t="s">
        <v>93</v>
      </c>
      <c r="W1073" s="4">
        <f>Tabla1[[#This Row],[OS-Valor Unitario]]-Tabla1[[#This Row],[costo_antes_iva]]</f>
        <v>7000</v>
      </c>
      <c r="X1073" s="4">
        <f>Tabla1[[#This Row],[OS-Valor Unitario]]*Tabla1[[#This Row],[CANTIDAD ENTREGA SATELITE]]</f>
        <v>940000</v>
      </c>
      <c r="Y1073" s="4">
        <f>Tabla1[[#This Row],[costo_antes_iva]]*Tabla1[[#This Row],[CANTIDAD ENTREGA SATELITE]]</f>
        <v>800000</v>
      </c>
      <c r="Z1073" s="4">
        <f>Tabla1[[#This Row],[Valor total OS]]-Tabla1[[#This Row],[valor total op]]</f>
        <v>140000</v>
      </c>
    </row>
    <row r="1074" spans="1:26" x14ac:dyDescent="0.3">
      <c r="A1074">
        <v>6492</v>
      </c>
      <c r="B1074">
        <v>8</v>
      </c>
      <c r="C1074" t="s">
        <v>1566</v>
      </c>
      <c r="D1074" t="s">
        <v>1567</v>
      </c>
      <c r="E1074" t="s">
        <v>979</v>
      </c>
      <c r="F1074" t="s">
        <v>321</v>
      </c>
      <c r="G1074" s="2">
        <v>46020</v>
      </c>
      <c r="H1074">
        <v>77864591</v>
      </c>
      <c r="I1074" t="s">
        <v>1568</v>
      </c>
      <c r="J1074" t="s">
        <v>1548</v>
      </c>
      <c r="K1074" t="s">
        <v>77</v>
      </c>
      <c r="L1074">
        <v>51</v>
      </c>
      <c r="M1074">
        <v>20645</v>
      </c>
      <c r="N1074" t="s">
        <v>256</v>
      </c>
      <c r="O1074" t="s">
        <v>78</v>
      </c>
      <c r="P1074" s="4">
        <v>1000</v>
      </c>
      <c r="Q1074" s="4">
        <v>900</v>
      </c>
      <c r="R1074" t="s">
        <v>459</v>
      </c>
      <c r="S1074" s="4">
        <v>96358083</v>
      </c>
      <c r="T1074" t="s">
        <v>794</v>
      </c>
      <c r="U1074">
        <v>51</v>
      </c>
      <c r="V1074" t="s">
        <v>79</v>
      </c>
      <c r="W1074" s="4">
        <f>Tabla1[[#This Row],[OS-Valor Unitario]]-Tabla1[[#This Row],[costo_antes_iva]]</f>
        <v>-100</v>
      </c>
      <c r="X1074" s="4">
        <f>Tabla1[[#This Row],[OS-Valor Unitario]]*Tabla1[[#This Row],[CANTIDAD ENTREGA SATELITE]]</f>
        <v>45900</v>
      </c>
      <c r="Y1074" s="4">
        <f>Tabla1[[#This Row],[costo_antes_iva]]*Tabla1[[#This Row],[CANTIDAD ENTREGA SATELITE]]</f>
        <v>51000</v>
      </c>
      <c r="Z1074" s="4">
        <f>Tabla1[[#This Row],[Valor total OS]]-Tabla1[[#This Row],[valor total op]]</f>
        <v>-5100</v>
      </c>
    </row>
    <row r="1075" spans="1:26" x14ac:dyDescent="0.3">
      <c r="A1075">
        <v>6492</v>
      </c>
      <c r="B1075">
        <v>8</v>
      </c>
      <c r="C1075" t="s">
        <v>1566</v>
      </c>
      <c r="D1075" t="s">
        <v>1567</v>
      </c>
      <c r="E1075" t="s">
        <v>979</v>
      </c>
      <c r="F1075" t="s">
        <v>321</v>
      </c>
      <c r="G1075" s="2">
        <v>46020</v>
      </c>
      <c r="H1075">
        <v>77864591</v>
      </c>
      <c r="I1075" t="s">
        <v>1568</v>
      </c>
      <c r="J1075" t="s">
        <v>1548</v>
      </c>
      <c r="K1075" t="s">
        <v>77</v>
      </c>
      <c r="L1075">
        <v>51</v>
      </c>
      <c r="M1075">
        <v>20645</v>
      </c>
      <c r="N1075" t="s">
        <v>256</v>
      </c>
      <c r="O1075" t="s">
        <v>78</v>
      </c>
      <c r="P1075" s="4">
        <v>1000</v>
      </c>
      <c r="Q1075" s="4">
        <v>900</v>
      </c>
      <c r="R1075" t="s">
        <v>1549</v>
      </c>
      <c r="S1075" s="4">
        <v>96358083</v>
      </c>
      <c r="T1075" t="s">
        <v>794</v>
      </c>
      <c r="U1075">
        <v>51</v>
      </c>
      <c r="V1075" t="s">
        <v>79</v>
      </c>
      <c r="W1075" s="4">
        <f>Tabla1[[#This Row],[OS-Valor Unitario]]-Tabla1[[#This Row],[costo_antes_iva]]</f>
        <v>-100</v>
      </c>
      <c r="X1075" s="4">
        <f>Tabla1[[#This Row],[OS-Valor Unitario]]*Tabla1[[#This Row],[CANTIDAD ENTREGA SATELITE]]</f>
        <v>45900</v>
      </c>
      <c r="Y1075" s="4">
        <f>Tabla1[[#This Row],[costo_antes_iva]]*Tabla1[[#This Row],[CANTIDAD ENTREGA SATELITE]]</f>
        <v>51000</v>
      </c>
      <c r="Z1075" s="4">
        <f>Tabla1[[#This Row],[Valor total OS]]-Tabla1[[#This Row],[valor total op]]</f>
        <v>-5100</v>
      </c>
    </row>
    <row r="1076" spans="1:26" x14ac:dyDescent="0.3">
      <c r="A1076">
        <v>6492</v>
      </c>
      <c r="B1076">
        <v>8</v>
      </c>
      <c r="C1076" t="s">
        <v>1566</v>
      </c>
      <c r="D1076" t="s">
        <v>1567</v>
      </c>
      <c r="E1076" t="s">
        <v>979</v>
      </c>
      <c r="F1076" t="s">
        <v>321</v>
      </c>
      <c r="G1076" s="2">
        <v>46020</v>
      </c>
      <c r="H1076">
        <v>77864591</v>
      </c>
      <c r="I1076" t="s">
        <v>1568</v>
      </c>
      <c r="J1076" t="s">
        <v>1548</v>
      </c>
      <c r="K1076" t="s">
        <v>32</v>
      </c>
      <c r="L1076">
        <v>51</v>
      </c>
      <c r="M1076">
        <v>20654</v>
      </c>
      <c r="N1076" t="s">
        <v>256</v>
      </c>
      <c r="O1076" t="s">
        <v>215</v>
      </c>
      <c r="P1076" s="4">
        <v>11500</v>
      </c>
      <c r="Q1076" s="4">
        <v>12000</v>
      </c>
      <c r="R1076" t="s">
        <v>459</v>
      </c>
      <c r="S1076" s="4">
        <v>96358083</v>
      </c>
      <c r="T1076" t="s">
        <v>794</v>
      </c>
      <c r="U1076">
        <v>51</v>
      </c>
      <c r="V1076" t="s">
        <v>216</v>
      </c>
      <c r="W1076" s="4">
        <f>Tabla1[[#This Row],[OS-Valor Unitario]]-Tabla1[[#This Row],[costo_antes_iva]]</f>
        <v>500</v>
      </c>
      <c r="X1076" s="4">
        <f>Tabla1[[#This Row],[OS-Valor Unitario]]*Tabla1[[#This Row],[CANTIDAD ENTREGA SATELITE]]</f>
        <v>612000</v>
      </c>
      <c r="Y1076" s="4">
        <f>Tabla1[[#This Row],[costo_antes_iva]]*Tabla1[[#This Row],[CANTIDAD ENTREGA SATELITE]]</f>
        <v>586500</v>
      </c>
      <c r="Z1076" s="4">
        <f>Tabla1[[#This Row],[Valor total OS]]-Tabla1[[#This Row],[valor total op]]</f>
        <v>25500</v>
      </c>
    </row>
    <row r="1077" spans="1:26" x14ac:dyDescent="0.3">
      <c r="A1077">
        <v>6492</v>
      </c>
      <c r="B1077">
        <v>8</v>
      </c>
      <c r="C1077" t="s">
        <v>1566</v>
      </c>
      <c r="D1077" t="s">
        <v>1567</v>
      </c>
      <c r="E1077" t="s">
        <v>979</v>
      </c>
      <c r="F1077" t="s">
        <v>321</v>
      </c>
      <c r="G1077" s="2">
        <v>46020</v>
      </c>
      <c r="H1077">
        <v>77864591</v>
      </c>
      <c r="I1077" t="s">
        <v>1568</v>
      </c>
      <c r="J1077" t="s">
        <v>1548</v>
      </c>
      <c r="K1077" t="s">
        <v>32</v>
      </c>
      <c r="L1077">
        <v>51</v>
      </c>
      <c r="M1077">
        <v>20654</v>
      </c>
      <c r="N1077" t="s">
        <v>256</v>
      </c>
      <c r="O1077" t="s">
        <v>215</v>
      </c>
      <c r="P1077" s="4">
        <v>11500</v>
      </c>
      <c r="Q1077" s="4">
        <v>12000</v>
      </c>
      <c r="R1077" t="s">
        <v>1549</v>
      </c>
      <c r="S1077" s="4">
        <v>96358083</v>
      </c>
      <c r="T1077" t="s">
        <v>794</v>
      </c>
      <c r="U1077">
        <v>51</v>
      </c>
      <c r="V1077" t="s">
        <v>216</v>
      </c>
      <c r="W1077" s="4">
        <f>Tabla1[[#This Row],[OS-Valor Unitario]]-Tabla1[[#This Row],[costo_antes_iva]]</f>
        <v>500</v>
      </c>
      <c r="X1077" s="4">
        <f>Tabla1[[#This Row],[OS-Valor Unitario]]*Tabla1[[#This Row],[CANTIDAD ENTREGA SATELITE]]</f>
        <v>612000</v>
      </c>
      <c r="Y1077" s="4">
        <f>Tabla1[[#This Row],[costo_antes_iva]]*Tabla1[[#This Row],[CANTIDAD ENTREGA SATELITE]]</f>
        <v>586500</v>
      </c>
      <c r="Z1077" s="4">
        <f>Tabla1[[#This Row],[Valor total OS]]-Tabla1[[#This Row],[valor total op]]</f>
        <v>25500</v>
      </c>
    </row>
    <row r="1078" spans="1:26" x14ac:dyDescent="0.3">
      <c r="A1078">
        <v>6492</v>
      </c>
      <c r="B1078">
        <v>9</v>
      </c>
      <c r="C1078" t="s">
        <v>1569</v>
      </c>
      <c r="D1078" t="s">
        <v>1570</v>
      </c>
      <c r="E1078" t="s">
        <v>130</v>
      </c>
      <c r="F1078" t="s">
        <v>321</v>
      </c>
      <c r="G1078" s="2">
        <v>46020</v>
      </c>
      <c r="H1078">
        <v>77864602</v>
      </c>
      <c r="I1078" t="s">
        <v>1571</v>
      </c>
      <c r="J1078" t="s">
        <v>1548</v>
      </c>
      <c r="K1078" t="s">
        <v>32</v>
      </c>
      <c r="L1078">
        <v>22</v>
      </c>
      <c r="M1078">
        <v>20713</v>
      </c>
      <c r="N1078" t="s">
        <v>256</v>
      </c>
      <c r="O1078" t="s">
        <v>404</v>
      </c>
      <c r="P1078" s="4">
        <v>7000</v>
      </c>
      <c r="Q1078" s="4">
        <v>8500</v>
      </c>
      <c r="R1078" t="s">
        <v>459</v>
      </c>
      <c r="S1078" s="4">
        <v>96358083</v>
      </c>
      <c r="T1078" t="s">
        <v>111</v>
      </c>
      <c r="U1078">
        <v>22</v>
      </c>
      <c r="V1078" t="s">
        <v>404</v>
      </c>
      <c r="W1078" s="4">
        <f>Tabla1[[#This Row],[OS-Valor Unitario]]-Tabla1[[#This Row],[costo_antes_iva]]</f>
        <v>1500</v>
      </c>
      <c r="X1078" s="4">
        <f>Tabla1[[#This Row],[OS-Valor Unitario]]*Tabla1[[#This Row],[CANTIDAD ENTREGA SATELITE]]</f>
        <v>187000</v>
      </c>
      <c r="Y1078" s="4">
        <f>Tabla1[[#This Row],[costo_antes_iva]]*Tabla1[[#This Row],[CANTIDAD ENTREGA SATELITE]]</f>
        <v>154000</v>
      </c>
      <c r="Z1078" s="4">
        <f>Tabla1[[#This Row],[Valor total OS]]-Tabla1[[#This Row],[valor total op]]</f>
        <v>33000</v>
      </c>
    </row>
    <row r="1079" spans="1:26" x14ac:dyDescent="0.3">
      <c r="A1079">
        <v>6492</v>
      </c>
      <c r="B1079">
        <v>9</v>
      </c>
      <c r="C1079" t="s">
        <v>1569</v>
      </c>
      <c r="D1079" t="s">
        <v>1570</v>
      </c>
      <c r="E1079" t="s">
        <v>130</v>
      </c>
      <c r="F1079" t="s">
        <v>321</v>
      </c>
      <c r="G1079" s="2">
        <v>46020</v>
      </c>
      <c r="H1079">
        <v>77864602</v>
      </c>
      <c r="I1079" t="s">
        <v>1571</v>
      </c>
      <c r="J1079" t="s">
        <v>1548</v>
      </c>
      <c r="K1079" t="s">
        <v>32</v>
      </c>
      <c r="L1079">
        <v>22</v>
      </c>
      <c r="M1079">
        <v>20713</v>
      </c>
      <c r="N1079" t="s">
        <v>256</v>
      </c>
      <c r="O1079" t="s">
        <v>404</v>
      </c>
      <c r="P1079" s="4">
        <v>7000</v>
      </c>
      <c r="Q1079" s="4">
        <v>8500</v>
      </c>
      <c r="R1079" t="s">
        <v>1549</v>
      </c>
      <c r="S1079" s="4">
        <v>96358083</v>
      </c>
      <c r="T1079" t="s">
        <v>111</v>
      </c>
      <c r="U1079">
        <v>22</v>
      </c>
      <c r="V1079" t="s">
        <v>404</v>
      </c>
      <c r="W1079" s="4">
        <f>Tabla1[[#This Row],[OS-Valor Unitario]]-Tabla1[[#This Row],[costo_antes_iva]]</f>
        <v>1500</v>
      </c>
      <c r="X1079" s="4">
        <f>Tabla1[[#This Row],[OS-Valor Unitario]]*Tabla1[[#This Row],[CANTIDAD ENTREGA SATELITE]]</f>
        <v>187000</v>
      </c>
      <c r="Y1079" s="4">
        <f>Tabla1[[#This Row],[costo_antes_iva]]*Tabla1[[#This Row],[CANTIDAD ENTREGA SATELITE]]</f>
        <v>154000</v>
      </c>
      <c r="Z1079" s="4">
        <f>Tabla1[[#This Row],[Valor total OS]]-Tabla1[[#This Row],[valor total op]]</f>
        <v>33000</v>
      </c>
    </row>
    <row r="1080" spans="1:26" x14ac:dyDescent="0.3">
      <c r="A1080">
        <v>6492</v>
      </c>
      <c r="B1080">
        <v>9</v>
      </c>
      <c r="C1080" t="s">
        <v>1569</v>
      </c>
      <c r="D1080" t="s">
        <v>1570</v>
      </c>
      <c r="E1080" t="s">
        <v>130</v>
      </c>
      <c r="F1080" t="s">
        <v>321</v>
      </c>
      <c r="G1080" s="2">
        <v>46020</v>
      </c>
      <c r="H1080">
        <v>77864602</v>
      </c>
      <c r="I1080" t="s">
        <v>1571</v>
      </c>
      <c r="J1080" t="s">
        <v>1548</v>
      </c>
      <c r="K1080" t="s">
        <v>64</v>
      </c>
      <c r="L1080">
        <v>22</v>
      </c>
      <c r="M1080">
        <v>20658</v>
      </c>
      <c r="N1080" t="s">
        <v>256</v>
      </c>
      <c r="O1080" t="s">
        <v>259</v>
      </c>
      <c r="P1080" s="4">
        <v>1300</v>
      </c>
      <c r="Q1080" s="4">
        <v>1600</v>
      </c>
      <c r="R1080" t="s">
        <v>459</v>
      </c>
      <c r="S1080" s="4">
        <v>96358083</v>
      </c>
      <c r="T1080" t="s">
        <v>111</v>
      </c>
      <c r="U1080">
        <v>22</v>
      </c>
      <c r="V1080" t="s">
        <v>260</v>
      </c>
      <c r="W1080" s="4">
        <f>Tabla1[[#This Row],[OS-Valor Unitario]]-Tabla1[[#This Row],[costo_antes_iva]]</f>
        <v>300</v>
      </c>
      <c r="X1080" s="4">
        <f>Tabla1[[#This Row],[OS-Valor Unitario]]*Tabla1[[#This Row],[CANTIDAD ENTREGA SATELITE]]</f>
        <v>35200</v>
      </c>
      <c r="Y1080" s="4">
        <f>Tabla1[[#This Row],[costo_antes_iva]]*Tabla1[[#This Row],[CANTIDAD ENTREGA SATELITE]]</f>
        <v>28600</v>
      </c>
      <c r="Z1080" s="4">
        <f>Tabla1[[#This Row],[Valor total OS]]-Tabla1[[#This Row],[valor total op]]</f>
        <v>6600</v>
      </c>
    </row>
    <row r="1081" spans="1:26" x14ac:dyDescent="0.3">
      <c r="A1081">
        <v>6492</v>
      </c>
      <c r="B1081">
        <v>9</v>
      </c>
      <c r="C1081" t="s">
        <v>1569</v>
      </c>
      <c r="D1081" t="s">
        <v>1570</v>
      </c>
      <c r="E1081" t="s">
        <v>130</v>
      </c>
      <c r="F1081" t="s">
        <v>321</v>
      </c>
      <c r="G1081" s="2">
        <v>46020</v>
      </c>
      <c r="H1081">
        <v>77864602</v>
      </c>
      <c r="I1081" t="s">
        <v>1571</v>
      </c>
      <c r="J1081" t="s">
        <v>1548</v>
      </c>
      <c r="K1081" t="s">
        <v>64</v>
      </c>
      <c r="L1081">
        <v>22</v>
      </c>
      <c r="M1081">
        <v>20658</v>
      </c>
      <c r="N1081" t="s">
        <v>256</v>
      </c>
      <c r="O1081" t="s">
        <v>259</v>
      </c>
      <c r="P1081" s="4">
        <v>1300</v>
      </c>
      <c r="Q1081" s="4">
        <v>1600</v>
      </c>
      <c r="R1081" t="s">
        <v>1549</v>
      </c>
      <c r="S1081" s="4">
        <v>96358083</v>
      </c>
      <c r="T1081" t="s">
        <v>111</v>
      </c>
      <c r="U1081">
        <v>22</v>
      </c>
      <c r="V1081" t="s">
        <v>260</v>
      </c>
      <c r="W1081" s="4">
        <f>Tabla1[[#This Row],[OS-Valor Unitario]]-Tabla1[[#This Row],[costo_antes_iva]]</f>
        <v>300</v>
      </c>
      <c r="X1081" s="4">
        <f>Tabla1[[#This Row],[OS-Valor Unitario]]*Tabla1[[#This Row],[CANTIDAD ENTREGA SATELITE]]</f>
        <v>35200</v>
      </c>
      <c r="Y1081" s="4">
        <f>Tabla1[[#This Row],[costo_antes_iva]]*Tabla1[[#This Row],[CANTIDAD ENTREGA SATELITE]]</f>
        <v>28600</v>
      </c>
      <c r="Z1081" s="4">
        <f>Tabla1[[#This Row],[Valor total OS]]-Tabla1[[#This Row],[valor total op]]</f>
        <v>6600</v>
      </c>
    </row>
    <row r="1082" spans="1:26" x14ac:dyDescent="0.3">
      <c r="A1082">
        <v>6492</v>
      </c>
      <c r="B1082">
        <v>10</v>
      </c>
      <c r="C1082" t="s">
        <v>1572</v>
      </c>
      <c r="D1082" t="s">
        <v>1573</v>
      </c>
      <c r="E1082" t="s">
        <v>1088</v>
      </c>
      <c r="F1082" t="s">
        <v>321</v>
      </c>
      <c r="G1082" s="2">
        <v>46020</v>
      </c>
      <c r="H1082">
        <v>77864618</v>
      </c>
      <c r="I1082" t="s">
        <v>1574</v>
      </c>
      <c r="J1082" t="s">
        <v>1548</v>
      </c>
      <c r="K1082" t="s">
        <v>32</v>
      </c>
      <c r="L1082">
        <v>120</v>
      </c>
      <c r="M1082">
        <v>20724</v>
      </c>
      <c r="N1082" t="s">
        <v>256</v>
      </c>
      <c r="O1082" t="s">
        <v>626</v>
      </c>
      <c r="P1082" s="4">
        <v>15000</v>
      </c>
      <c r="Q1082" s="4">
        <v>15500</v>
      </c>
      <c r="R1082" t="s">
        <v>459</v>
      </c>
      <c r="S1082" s="4">
        <v>96358083</v>
      </c>
      <c r="T1082" t="s">
        <v>238</v>
      </c>
      <c r="U1082">
        <v>120</v>
      </c>
      <c r="V1082" t="s">
        <v>627</v>
      </c>
      <c r="W1082" s="4">
        <f>Tabla1[[#This Row],[OS-Valor Unitario]]-Tabla1[[#This Row],[costo_antes_iva]]</f>
        <v>500</v>
      </c>
      <c r="X1082" s="4">
        <f>Tabla1[[#This Row],[OS-Valor Unitario]]*Tabla1[[#This Row],[CANTIDAD ENTREGA SATELITE]]</f>
        <v>1860000</v>
      </c>
      <c r="Y1082" s="4">
        <f>Tabla1[[#This Row],[costo_antes_iva]]*Tabla1[[#This Row],[CANTIDAD ENTREGA SATELITE]]</f>
        <v>1800000</v>
      </c>
      <c r="Z1082" s="4">
        <f>Tabla1[[#This Row],[Valor total OS]]-Tabla1[[#This Row],[valor total op]]</f>
        <v>60000</v>
      </c>
    </row>
    <row r="1083" spans="1:26" x14ac:dyDescent="0.3">
      <c r="A1083">
        <v>6492</v>
      </c>
      <c r="B1083">
        <v>10</v>
      </c>
      <c r="C1083" t="s">
        <v>1572</v>
      </c>
      <c r="D1083" t="s">
        <v>1573</v>
      </c>
      <c r="E1083" t="s">
        <v>1088</v>
      </c>
      <c r="F1083" t="s">
        <v>321</v>
      </c>
      <c r="G1083" s="2">
        <v>46020</v>
      </c>
      <c r="H1083">
        <v>77864618</v>
      </c>
      <c r="I1083" t="s">
        <v>1574</v>
      </c>
      <c r="J1083" t="s">
        <v>1548</v>
      </c>
      <c r="K1083" t="s">
        <v>32</v>
      </c>
      <c r="L1083">
        <v>120</v>
      </c>
      <c r="M1083">
        <v>20724</v>
      </c>
      <c r="N1083" t="s">
        <v>256</v>
      </c>
      <c r="O1083" t="s">
        <v>626</v>
      </c>
      <c r="P1083" s="4">
        <v>15000</v>
      </c>
      <c r="Q1083" s="4">
        <v>15500</v>
      </c>
      <c r="R1083" t="s">
        <v>1549</v>
      </c>
      <c r="S1083" s="4">
        <v>96358083</v>
      </c>
      <c r="T1083" t="s">
        <v>238</v>
      </c>
      <c r="U1083">
        <v>120</v>
      </c>
      <c r="V1083" t="s">
        <v>627</v>
      </c>
      <c r="W1083" s="4">
        <f>Tabla1[[#This Row],[OS-Valor Unitario]]-Tabla1[[#This Row],[costo_antes_iva]]</f>
        <v>500</v>
      </c>
      <c r="X1083" s="4">
        <f>Tabla1[[#This Row],[OS-Valor Unitario]]*Tabla1[[#This Row],[CANTIDAD ENTREGA SATELITE]]</f>
        <v>1860000</v>
      </c>
      <c r="Y1083" s="4">
        <f>Tabla1[[#This Row],[costo_antes_iva]]*Tabla1[[#This Row],[CANTIDAD ENTREGA SATELITE]]</f>
        <v>1800000</v>
      </c>
      <c r="Z1083" s="4">
        <f>Tabla1[[#This Row],[Valor total OS]]-Tabla1[[#This Row],[valor total op]]</f>
        <v>60000</v>
      </c>
    </row>
    <row r="1084" spans="1:26" x14ac:dyDescent="0.3">
      <c r="A1084">
        <v>6492</v>
      </c>
      <c r="B1084">
        <v>11</v>
      </c>
      <c r="C1084" t="s">
        <v>1575</v>
      </c>
      <c r="D1084" t="s">
        <v>1576</v>
      </c>
      <c r="E1084" t="s">
        <v>111</v>
      </c>
      <c r="F1084" t="s">
        <v>321</v>
      </c>
      <c r="G1084" s="2">
        <v>46020</v>
      </c>
      <c r="H1084">
        <v>77864629</v>
      </c>
      <c r="I1084" t="s">
        <v>1577</v>
      </c>
      <c r="J1084" t="s">
        <v>1548</v>
      </c>
      <c r="K1084" t="s">
        <v>32</v>
      </c>
      <c r="L1084">
        <v>200</v>
      </c>
      <c r="M1084">
        <v>20635</v>
      </c>
      <c r="N1084" t="s">
        <v>256</v>
      </c>
      <c r="O1084" t="s">
        <v>204</v>
      </c>
      <c r="P1084" s="4">
        <v>11500</v>
      </c>
      <c r="Q1084" s="4">
        <v>12000</v>
      </c>
      <c r="R1084" t="s">
        <v>459</v>
      </c>
      <c r="S1084" s="4">
        <v>96358083</v>
      </c>
      <c r="T1084" t="s">
        <v>111</v>
      </c>
      <c r="U1084">
        <v>200</v>
      </c>
      <c r="V1084" t="s">
        <v>206</v>
      </c>
      <c r="W1084" s="4">
        <f>Tabla1[[#This Row],[OS-Valor Unitario]]-Tabla1[[#This Row],[costo_antes_iva]]</f>
        <v>500</v>
      </c>
      <c r="X1084" s="4">
        <f>Tabla1[[#This Row],[OS-Valor Unitario]]*Tabla1[[#This Row],[CANTIDAD ENTREGA SATELITE]]</f>
        <v>2400000</v>
      </c>
      <c r="Y1084" s="4">
        <f>Tabla1[[#This Row],[costo_antes_iva]]*Tabla1[[#This Row],[CANTIDAD ENTREGA SATELITE]]</f>
        <v>2300000</v>
      </c>
      <c r="Z1084" s="4">
        <f>Tabla1[[#This Row],[Valor total OS]]-Tabla1[[#This Row],[valor total op]]</f>
        <v>100000</v>
      </c>
    </row>
    <row r="1085" spans="1:26" x14ac:dyDescent="0.3">
      <c r="A1085">
        <v>6492</v>
      </c>
      <c r="B1085">
        <v>11</v>
      </c>
      <c r="C1085" t="s">
        <v>1575</v>
      </c>
      <c r="D1085" t="s">
        <v>1576</v>
      </c>
      <c r="E1085" t="s">
        <v>111</v>
      </c>
      <c r="F1085" t="s">
        <v>321</v>
      </c>
      <c r="G1085" s="2">
        <v>46020</v>
      </c>
      <c r="H1085">
        <v>77864629</v>
      </c>
      <c r="I1085" t="s">
        <v>1577</v>
      </c>
      <c r="J1085" t="s">
        <v>1548</v>
      </c>
      <c r="K1085" t="s">
        <v>32</v>
      </c>
      <c r="L1085">
        <v>200</v>
      </c>
      <c r="M1085">
        <v>20635</v>
      </c>
      <c r="N1085" t="s">
        <v>256</v>
      </c>
      <c r="O1085" t="s">
        <v>204</v>
      </c>
      <c r="P1085" s="4">
        <v>11500</v>
      </c>
      <c r="Q1085" s="4">
        <v>12000</v>
      </c>
      <c r="R1085" t="s">
        <v>1549</v>
      </c>
      <c r="S1085" s="4">
        <v>96358083</v>
      </c>
      <c r="T1085" t="s">
        <v>111</v>
      </c>
      <c r="U1085">
        <v>200</v>
      </c>
      <c r="V1085" t="s">
        <v>206</v>
      </c>
      <c r="W1085" s="4">
        <f>Tabla1[[#This Row],[OS-Valor Unitario]]-Tabla1[[#This Row],[costo_antes_iva]]</f>
        <v>500</v>
      </c>
      <c r="X1085" s="4">
        <f>Tabla1[[#This Row],[OS-Valor Unitario]]*Tabla1[[#This Row],[CANTIDAD ENTREGA SATELITE]]</f>
        <v>2400000</v>
      </c>
      <c r="Y1085" s="4">
        <f>Tabla1[[#This Row],[costo_antes_iva]]*Tabla1[[#This Row],[CANTIDAD ENTREGA SATELITE]]</f>
        <v>2300000</v>
      </c>
      <c r="Z1085" s="4">
        <f>Tabla1[[#This Row],[Valor total OS]]-Tabla1[[#This Row],[valor total op]]</f>
        <v>100000</v>
      </c>
    </row>
    <row r="1086" spans="1:26" x14ac:dyDescent="0.3">
      <c r="A1086">
        <v>6492</v>
      </c>
      <c r="B1086">
        <v>12</v>
      </c>
      <c r="C1086" t="s">
        <v>1578</v>
      </c>
      <c r="D1086" t="s">
        <v>1579</v>
      </c>
      <c r="E1086" t="s">
        <v>393</v>
      </c>
      <c r="F1086" t="s">
        <v>321</v>
      </c>
      <c r="G1086" s="2">
        <v>46020</v>
      </c>
      <c r="H1086">
        <v>77864643</v>
      </c>
      <c r="I1086" t="s">
        <v>1580</v>
      </c>
      <c r="J1086" t="s">
        <v>1548</v>
      </c>
      <c r="K1086" t="s">
        <v>77</v>
      </c>
      <c r="L1086">
        <v>40</v>
      </c>
      <c r="M1086">
        <v>20640</v>
      </c>
      <c r="N1086" t="s">
        <v>256</v>
      </c>
      <c r="O1086" t="s">
        <v>78</v>
      </c>
      <c r="P1086" s="4">
        <v>1000</v>
      </c>
      <c r="Q1086" s="4">
        <v>1200</v>
      </c>
      <c r="R1086" t="s">
        <v>459</v>
      </c>
      <c r="S1086" s="4">
        <v>96358083</v>
      </c>
      <c r="T1086" t="s">
        <v>56</v>
      </c>
      <c r="U1086">
        <v>40</v>
      </c>
      <c r="V1086" t="s">
        <v>79</v>
      </c>
      <c r="W1086" s="4">
        <f>Tabla1[[#This Row],[OS-Valor Unitario]]-Tabla1[[#This Row],[costo_antes_iva]]</f>
        <v>200</v>
      </c>
      <c r="X1086" s="4">
        <f>Tabla1[[#This Row],[OS-Valor Unitario]]*Tabla1[[#This Row],[CANTIDAD ENTREGA SATELITE]]</f>
        <v>48000</v>
      </c>
      <c r="Y1086" s="4">
        <f>Tabla1[[#This Row],[costo_antes_iva]]*Tabla1[[#This Row],[CANTIDAD ENTREGA SATELITE]]</f>
        <v>40000</v>
      </c>
      <c r="Z1086" s="4">
        <f>Tabla1[[#This Row],[Valor total OS]]-Tabla1[[#This Row],[valor total op]]</f>
        <v>8000</v>
      </c>
    </row>
    <row r="1087" spans="1:26" x14ac:dyDescent="0.3">
      <c r="A1087">
        <v>6492</v>
      </c>
      <c r="B1087">
        <v>12</v>
      </c>
      <c r="C1087" t="s">
        <v>1578</v>
      </c>
      <c r="D1087" t="s">
        <v>1579</v>
      </c>
      <c r="E1087" t="s">
        <v>393</v>
      </c>
      <c r="F1087" t="s">
        <v>321</v>
      </c>
      <c r="G1087" s="2">
        <v>46020</v>
      </c>
      <c r="H1087">
        <v>77864643</v>
      </c>
      <c r="I1087" t="s">
        <v>1580</v>
      </c>
      <c r="J1087" t="s">
        <v>1548</v>
      </c>
      <c r="K1087" t="s">
        <v>77</v>
      </c>
      <c r="L1087">
        <v>40</v>
      </c>
      <c r="M1087">
        <v>20640</v>
      </c>
      <c r="N1087" t="s">
        <v>256</v>
      </c>
      <c r="O1087" t="s">
        <v>78</v>
      </c>
      <c r="P1087" s="4">
        <v>1000</v>
      </c>
      <c r="Q1087" s="4">
        <v>1200</v>
      </c>
      <c r="R1087" t="s">
        <v>1549</v>
      </c>
      <c r="S1087" s="4">
        <v>96358083</v>
      </c>
      <c r="T1087" t="s">
        <v>56</v>
      </c>
      <c r="U1087">
        <v>40</v>
      </c>
      <c r="V1087" t="s">
        <v>79</v>
      </c>
      <c r="W1087" s="4">
        <f>Tabla1[[#This Row],[OS-Valor Unitario]]-Tabla1[[#This Row],[costo_antes_iva]]</f>
        <v>200</v>
      </c>
      <c r="X1087" s="4">
        <f>Tabla1[[#This Row],[OS-Valor Unitario]]*Tabla1[[#This Row],[CANTIDAD ENTREGA SATELITE]]</f>
        <v>48000</v>
      </c>
      <c r="Y1087" s="4">
        <f>Tabla1[[#This Row],[costo_antes_iva]]*Tabla1[[#This Row],[CANTIDAD ENTREGA SATELITE]]</f>
        <v>40000</v>
      </c>
      <c r="Z1087" s="4">
        <f>Tabla1[[#This Row],[Valor total OS]]-Tabla1[[#This Row],[valor total op]]</f>
        <v>8000</v>
      </c>
    </row>
    <row r="1088" spans="1:26" x14ac:dyDescent="0.3">
      <c r="A1088">
        <v>6492</v>
      </c>
      <c r="B1088">
        <v>14</v>
      </c>
      <c r="C1088" t="s">
        <v>1581</v>
      </c>
      <c r="D1088" t="s">
        <v>1582</v>
      </c>
      <c r="E1088" t="s">
        <v>1088</v>
      </c>
      <c r="F1088" t="s">
        <v>321</v>
      </c>
      <c r="G1088" s="2">
        <v>46020</v>
      </c>
      <c r="H1088">
        <v>77864652</v>
      </c>
      <c r="I1088" t="s">
        <v>1583</v>
      </c>
      <c r="J1088" t="s">
        <v>1548</v>
      </c>
      <c r="K1088" t="s">
        <v>64</v>
      </c>
      <c r="L1088">
        <v>10</v>
      </c>
      <c r="M1088">
        <v>20577</v>
      </c>
      <c r="N1088" t="s">
        <v>256</v>
      </c>
      <c r="O1088" t="s">
        <v>259</v>
      </c>
      <c r="P1088" s="4">
        <v>1500</v>
      </c>
      <c r="Q1088" s="4">
        <v>6000</v>
      </c>
      <c r="R1088" t="s">
        <v>459</v>
      </c>
      <c r="S1088" s="4">
        <v>96358083</v>
      </c>
      <c r="T1088" t="s">
        <v>238</v>
      </c>
      <c r="U1088">
        <v>10</v>
      </c>
      <c r="V1088" t="s">
        <v>260</v>
      </c>
      <c r="W1088" s="4">
        <f>Tabla1[[#This Row],[OS-Valor Unitario]]-Tabla1[[#This Row],[costo_antes_iva]]</f>
        <v>4500</v>
      </c>
      <c r="X1088" s="4">
        <f>Tabla1[[#This Row],[OS-Valor Unitario]]*Tabla1[[#This Row],[CANTIDAD ENTREGA SATELITE]]</f>
        <v>60000</v>
      </c>
      <c r="Y1088" s="4">
        <f>Tabla1[[#This Row],[costo_antes_iva]]*Tabla1[[#This Row],[CANTIDAD ENTREGA SATELITE]]</f>
        <v>15000</v>
      </c>
      <c r="Z1088" s="4">
        <f>Tabla1[[#This Row],[Valor total OS]]-Tabla1[[#This Row],[valor total op]]</f>
        <v>45000</v>
      </c>
    </row>
    <row r="1089" spans="1:26" x14ac:dyDescent="0.3">
      <c r="A1089">
        <v>6492</v>
      </c>
      <c r="B1089">
        <v>14</v>
      </c>
      <c r="C1089" t="s">
        <v>1581</v>
      </c>
      <c r="D1089" t="s">
        <v>1582</v>
      </c>
      <c r="E1089" t="s">
        <v>1088</v>
      </c>
      <c r="F1089" t="s">
        <v>321</v>
      </c>
      <c r="G1089" s="2">
        <v>46020</v>
      </c>
      <c r="H1089">
        <v>77864652</v>
      </c>
      <c r="I1089" t="s">
        <v>1583</v>
      </c>
      <c r="J1089" t="s">
        <v>1548</v>
      </c>
      <c r="K1089" t="s">
        <v>64</v>
      </c>
      <c r="L1089">
        <v>10</v>
      </c>
      <c r="M1089">
        <v>20577</v>
      </c>
      <c r="N1089" t="s">
        <v>256</v>
      </c>
      <c r="O1089" t="s">
        <v>259</v>
      </c>
      <c r="P1089" s="4">
        <v>1500</v>
      </c>
      <c r="Q1089" s="4">
        <v>6000</v>
      </c>
      <c r="R1089" t="s">
        <v>1549</v>
      </c>
      <c r="S1089" s="4">
        <v>96358083</v>
      </c>
      <c r="T1089" t="s">
        <v>238</v>
      </c>
      <c r="U1089">
        <v>10</v>
      </c>
      <c r="V1089" t="s">
        <v>260</v>
      </c>
      <c r="W1089" s="4">
        <f>Tabla1[[#This Row],[OS-Valor Unitario]]-Tabla1[[#This Row],[costo_antes_iva]]</f>
        <v>4500</v>
      </c>
      <c r="X1089" s="4">
        <f>Tabla1[[#This Row],[OS-Valor Unitario]]*Tabla1[[#This Row],[CANTIDAD ENTREGA SATELITE]]</f>
        <v>60000</v>
      </c>
      <c r="Y1089" s="4">
        <f>Tabla1[[#This Row],[costo_antes_iva]]*Tabla1[[#This Row],[CANTIDAD ENTREGA SATELITE]]</f>
        <v>15000</v>
      </c>
      <c r="Z1089" s="4">
        <f>Tabla1[[#This Row],[Valor total OS]]-Tabla1[[#This Row],[valor total op]]</f>
        <v>45000</v>
      </c>
    </row>
    <row r="1090" spans="1:26" x14ac:dyDescent="0.3">
      <c r="A1090">
        <v>6492</v>
      </c>
      <c r="B1090">
        <v>14</v>
      </c>
      <c r="C1090" t="s">
        <v>1581</v>
      </c>
      <c r="D1090" t="s">
        <v>1582</v>
      </c>
      <c r="E1090" t="s">
        <v>1088</v>
      </c>
      <c r="F1090" t="s">
        <v>321</v>
      </c>
      <c r="G1090" s="2">
        <v>46020</v>
      </c>
      <c r="H1090">
        <v>77864652</v>
      </c>
      <c r="I1090" t="s">
        <v>1583</v>
      </c>
      <c r="J1090" t="s">
        <v>1548</v>
      </c>
      <c r="K1090" t="s">
        <v>32</v>
      </c>
      <c r="L1090">
        <v>10</v>
      </c>
      <c r="M1090">
        <v>20589</v>
      </c>
      <c r="N1090" t="s">
        <v>256</v>
      </c>
      <c r="O1090" t="s">
        <v>34</v>
      </c>
      <c r="P1090" s="4">
        <v>13000</v>
      </c>
      <c r="Q1090" s="4">
        <v>14000</v>
      </c>
      <c r="R1090" t="s">
        <v>459</v>
      </c>
      <c r="S1090" s="4">
        <v>96358083</v>
      </c>
      <c r="T1090" t="s">
        <v>238</v>
      </c>
      <c r="U1090">
        <v>10</v>
      </c>
      <c r="V1090" t="s">
        <v>37</v>
      </c>
      <c r="W1090" s="4">
        <f>Tabla1[[#This Row],[OS-Valor Unitario]]-Tabla1[[#This Row],[costo_antes_iva]]</f>
        <v>1000</v>
      </c>
      <c r="X1090" s="4">
        <f>Tabla1[[#This Row],[OS-Valor Unitario]]*Tabla1[[#This Row],[CANTIDAD ENTREGA SATELITE]]</f>
        <v>140000</v>
      </c>
      <c r="Y1090" s="4">
        <f>Tabla1[[#This Row],[costo_antes_iva]]*Tabla1[[#This Row],[CANTIDAD ENTREGA SATELITE]]</f>
        <v>130000</v>
      </c>
      <c r="Z1090" s="4">
        <f>Tabla1[[#This Row],[Valor total OS]]-Tabla1[[#This Row],[valor total op]]</f>
        <v>10000</v>
      </c>
    </row>
    <row r="1091" spans="1:26" x14ac:dyDescent="0.3">
      <c r="A1091">
        <v>6492</v>
      </c>
      <c r="B1091">
        <v>14</v>
      </c>
      <c r="C1091" t="s">
        <v>1581</v>
      </c>
      <c r="D1091" t="s">
        <v>1582</v>
      </c>
      <c r="E1091" t="s">
        <v>1088</v>
      </c>
      <c r="F1091" t="s">
        <v>321</v>
      </c>
      <c r="G1091" s="2">
        <v>46020</v>
      </c>
      <c r="H1091">
        <v>77864652</v>
      </c>
      <c r="I1091" t="s">
        <v>1583</v>
      </c>
      <c r="J1091" t="s">
        <v>1548</v>
      </c>
      <c r="K1091" t="s">
        <v>32</v>
      </c>
      <c r="L1091">
        <v>10</v>
      </c>
      <c r="M1091">
        <v>20589</v>
      </c>
      <c r="N1091" t="s">
        <v>256</v>
      </c>
      <c r="O1091" t="s">
        <v>34</v>
      </c>
      <c r="P1091" s="4">
        <v>13000</v>
      </c>
      <c r="Q1091" s="4">
        <v>14000</v>
      </c>
      <c r="R1091" t="s">
        <v>1549</v>
      </c>
      <c r="S1091" s="4">
        <v>96358083</v>
      </c>
      <c r="T1091" t="s">
        <v>238</v>
      </c>
      <c r="U1091">
        <v>10</v>
      </c>
      <c r="V1091" t="s">
        <v>37</v>
      </c>
      <c r="W1091" s="4">
        <f>Tabla1[[#This Row],[OS-Valor Unitario]]-Tabla1[[#This Row],[costo_antes_iva]]</f>
        <v>1000</v>
      </c>
      <c r="X1091" s="4">
        <f>Tabla1[[#This Row],[OS-Valor Unitario]]*Tabla1[[#This Row],[CANTIDAD ENTREGA SATELITE]]</f>
        <v>140000</v>
      </c>
      <c r="Y1091" s="4">
        <f>Tabla1[[#This Row],[costo_antes_iva]]*Tabla1[[#This Row],[CANTIDAD ENTREGA SATELITE]]</f>
        <v>130000</v>
      </c>
      <c r="Z1091" s="4">
        <f>Tabla1[[#This Row],[Valor total OS]]-Tabla1[[#This Row],[valor total op]]</f>
        <v>10000</v>
      </c>
    </row>
    <row r="1092" spans="1:26" x14ac:dyDescent="0.3">
      <c r="A1092">
        <v>6492</v>
      </c>
      <c r="B1092">
        <v>15</v>
      </c>
      <c r="C1092" t="s">
        <v>1584</v>
      </c>
      <c r="D1092" t="s">
        <v>1585</v>
      </c>
      <c r="E1092" t="s">
        <v>1083</v>
      </c>
      <c r="F1092" t="s">
        <v>321</v>
      </c>
      <c r="G1092" s="2">
        <v>46020</v>
      </c>
      <c r="H1092">
        <v>77869378</v>
      </c>
      <c r="I1092" t="s">
        <v>1586</v>
      </c>
      <c r="J1092" t="s">
        <v>1537</v>
      </c>
      <c r="K1092" t="s">
        <v>342</v>
      </c>
      <c r="L1092">
        <v>50</v>
      </c>
      <c r="M1092">
        <v>20744</v>
      </c>
      <c r="N1092" t="s">
        <v>256</v>
      </c>
      <c r="O1092" t="s">
        <v>343</v>
      </c>
      <c r="P1092" s="4">
        <v>6000</v>
      </c>
      <c r="Q1092" s="4">
        <v>1156</v>
      </c>
      <c r="R1092" t="s">
        <v>459</v>
      </c>
      <c r="S1092" s="4">
        <v>96358083</v>
      </c>
      <c r="T1092" t="s">
        <v>361</v>
      </c>
      <c r="U1092">
        <v>50</v>
      </c>
      <c r="V1092" t="s">
        <v>344</v>
      </c>
      <c r="W1092" s="4">
        <f>Tabla1[[#This Row],[OS-Valor Unitario]]-Tabla1[[#This Row],[costo_antes_iva]]</f>
        <v>-4844</v>
      </c>
      <c r="X1092" s="4">
        <f>Tabla1[[#This Row],[OS-Valor Unitario]]*Tabla1[[#This Row],[CANTIDAD ENTREGA SATELITE]]</f>
        <v>57800</v>
      </c>
      <c r="Y1092" s="4">
        <f>Tabla1[[#This Row],[costo_antes_iva]]*Tabla1[[#This Row],[CANTIDAD ENTREGA SATELITE]]</f>
        <v>300000</v>
      </c>
      <c r="Z1092" s="4">
        <f>Tabla1[[#This Row],[Valor total OS]]-Tabla1[[#This Row],[valor total op]]</f>
        <v>-242200</v>
      </c>
    </row>
    <row r="1093" spans="1:26" x14ac:dyDescent="0.3">
      <c r="A1093">
        <v>6492</v>
      </c>
      <c r="B1093">
        <v>15</v>
      </c>
      <c r="C1093" t="s">
        <v>1584</v>
      </c>
      <c r="D1093" t="s">
        <v>1585</v>
      </c>
      <c r="E1093" t="s">
        <v>1083</v>
      </c>
      <c r="F1093" t="s">
        <v>321</v>
      </c>
      <c r="G1093" s="2">
        <v>46020</v>
      </c>
      <c r="H1093">
        <v>77869378</v>
      </c>
      <c r="I1093" t="s">
        <v>1586</v>
      </c>
      <c r="J1093" t="s">
        <v>1537</v>
      </c>
      <c r="K1093" t="s">
        <v>342</v>
      </c>
      <c r="L1093">
        <v>50</v>
      </c>
      <c r="M1093">
        <v>20744</v>
      </c>
      <c r="N1093" t="s">
        <v>256</v>
      </c>
      <c r="O1093" t="s">
        <v>343</v>
      </c>
      <c r="P1093" s="4">
        <v>6000</v>
      </c>
      <c r="Q1093" s="4">
        <v>1156</v>
      </c>
      <c r="R1093" t="s">
        <v>1549</v>
      </c>
      <c r="S1093" s="4">
        <v>96358083</v>
      </c>
      <c r="T1093" t="s">
        <v>361</v>
      </c>
      <c r="U1093">
        <v>50</v>
      </c>
      <c r="V1093" t="s">
        <v>344</v>
      </c>
      <c r="W1093" s="4">
        <f>Tabla1[[#This Row],[OS-Valor Unitario]]-Tabla1[[#This Row],[costo_antes_iva]]</f>
        <v>-4844</v>
      </c>
      <c r="X1093" s="4">
        <f>Tabla1[[#This Row],[OS-Valor Unitario]]*Tabla1[[#This Row],[CANTIDAD ENTREGA SATELITE]]</f>
        <v>57800</v>
      </c>
      <c r="Y1093" s="4">
        <f>Tabla1[[#This Row],[costo_antes_iva]]*Tabla1[[#This Row],[CANTIDAD ENTREGA SATELITE]]</f>
        <v>300000</v>
      </c>
      <c r="Z1093" s="4">
        <f>Tabla1[[#This Row],[Valor total OS]]-Tabla1[[#This Row],[valor total op]]</f>
        <v>-242200</v>
      </c>
    </row>
    <row r="1094" spans="1:26" x14ac:dyDescent="0.3">
      <c r="A1094">
        <v>6492</v>
      </c>
      <c r="B1094">
        <v>15</v>
      </c>
      <c r="C1094" t="s">
        <v>1584</v>
      </c>
      <c r="D1094" t="s">
        <v>1585</v>
      </c>
      <c r="E1094" t="s">
        <v>1083</v>
      </c>
      <c r="F1094" t="s">
        <v>321</v>
      </c>
      <c r="G1094" s="2">
        <v>46020</v>
      </c>
      <c r="H1094">
        <v>77869378</v>
      </c>
      <c r="I1094" t="s">
        <v>1586</v>
      </c>
      <c r="J1094" t="s">
        <v>1537</v>
      </c>
      <c r="K1094" t="s">
        <v>32</v>
      </c>
      <c r="L1094">
        <v>50</v>
      </c>
      <c r="M1094">
        <v>20802</v>
      </c>
      <c r="N1094" t="s">
        <v>256</v>
      </c>
      <c r="O1094" t="s">
        <v>626</v>
      </c>
      <c r="P1094" s="4">
        <v>12500</v>
      </c>
      <c r="Q1094" s="4">
        <v>9000</v>
      </c>
      <c r="R1094" t="s">
        <v>459</v>
      </c>
      <c r="S1094" s="4">
        <v>96358083</v>
      </c>
      <c r="T1094" t="s">
        <v>361</v>
      </c>
      <c r="U1094">
        <v>50</v>
      </c>
      <c r="V1094" t="s">
        <v>627</v>
      </c>
      <c r="W1094" s="4">
        <f>Tabla1[[#This Row],[OS-Valor Unitario]]-Tabla1[[#This Row],[costo_antes_iva]]</f>
        <v>-3500</v>
      </c>
      <c r="X1094" s="4">
        <f>Tabla1[[#This Row],[OS-Valor Unitario]]*Tabla1[[#This Row],[CANTIDAD ENTREGA SATELITE]]</f>
        <v>450000</v>
      </c>
      <c r="Y1094" s="4">
        <f>Tabla1[[#This Row],[costo_antes_iva]]*Tabla1[[#This Row],[CANTIDAD ENTREGA SATELITE]]</f>
        <v>625000</v>
      </c>
      <c r="Z1094" s="4">
        <f>Tabla1[[#This Row],[Valor total OS]]-Tabla1[[#This Row],[valor total op]]</f>
        <v>-175000</v>
      </c>
    </row>
    <row r="1095" spans="1:26" x14ac:dyDescent="0.3">
      <c r="A1095">
        <v>6492</v>
      </c>
      <c r="B1095">
        <v>15</v>
      </c>
      <c r="C1095" t="s">
        <v>1584</v>
      </c>
      <c r="D1095" t="s">
        <v>1585</v>
      </c>
      <c r="E1095" t="s">
        <v>1083</v>
      </c>
      <c r="F1095" t="s">
        <v>321</v>
      </c>
      <c r="G1095" s="2">
        <v>46020</v>
      </c>
      <c r="H1095">
        <v>77869378</v>
      </c>
      <c r="I1095" t="s">
        <v>1586</v>
      </c>
      <c r="J1095" t="s">
        <v>1537</v>
      </c>
      <c r="K1095" t="s">
        <v>32</v>
      </c>
      <c r="L1095">
        <v>50</v>
      </c>
      <c r="M1095">
        <v>20802</v>
      </c>
      <c r="N1095" t="s">
        <v>256</v>
      </c>
      <c r="O1095" t="s">
        <v>626</v>
      </c>
      <c r="P1095" s="4">
        <v>12500</v>
      </c>
      <c r="Q1095" s="4">
        <v>9000</v>
      </c>
      <c r="R1095" t="s">
        <v>1549</v>
      </c>
      <c r="S1095" s="4">
        <v>96358083</v>
      </c>
      <c r="T1095" t="s">
        <v>361</v>
      </c>
      <c r="U1095">
        <v>50</v>
      </c>
      <c r="V1095" t="s">
        <v>627</v>
      </c>
      <c r="W1095" s="4">
        <f>Tabla1[[#This Row],[OS-Valor Unitario]]-Tabla1[[#This Row],[costo_antes_iva]]</f>
        <v>-3500</v>
      </c>
      <c r="X1095" s="4">
        <f>Tabla1[[#This Row],[OS-Valor Unitario]]*Tabla1[[#This Row],[CANTIDAD ENTREGA SATELITE]]</f>
        <v>450000</v>
      </c>
      <c r="Y1095" s="4">
        <f>Tabla1[[#This Row],[costo_antes_iva]]*Tabla1[[#This Row],[CANTIDAD ENTREGA SATELITE]]</f>
        <v>625000</v>
      </c>
      <c r="Z1095" s="4">
        <f>Tabla1[[#This Row],[Valor total OS]]-Tabla1[[#This Row],[valor total op]]</f>
        <v>-175000</v>
      </c>
    </row>
    <row r="1096" spans="1:26" x14ac:dyDescent="0.3">
      <c r="A1096">
        <v>6492</v>
      </c>
      <c r="B1096">
        <v>16</v>
      </c>
      <c r="C1096" t="s">
        <v>1587</v>
      </c>
      <c r="D1096" t="s">
        <v>1588</v>
      </c>
      <c r="E1096" t="s">
        <v>219</v>
      </c>
      <c r="F1096" t="s">
        <v>321</v>
      </c>
      <c r="G1096" s="2">
        <v>46020</v>
      </c>
      <c r="H1096">
        <v>77864662</v>
      </c>
      <c r="I1096" t="s">
        <v>1589</v>
      </c>
      <c r="J1096" t="s">
        <v>1548</v>
      </c>
      <c r="K1096" t="s">
        <v>32</v>
      </c>
      <c r="L1096">
        <v>4</v>
      </c>
      <c r="M1096">
        <v>20706</v>
      </c>
      <c r="N1096" t="s">
        <v>256</v>
      </c>
      <c r="O1096" t="s">
        <v>146</v>
      </c>
      <c r="P1096" s="4">
        <v>3200</v>
      </c>
      <c r="Q1096" s="4">
        <v>5000</v>
      </c>
      <c r="R1096" t="s">
        <v>459</v>
      </c>
      <c r="S1096" s="4">
        <v>96358083</v>
      </c>
      <c r="T1096" t="s">
        <v>144</v>
      </c>
      <c r="U1096">
        <v>4</v>
      </c>
      <c r="V1096" t="s">
        <v>112</v>
      </c>
      <c r="W1096" s="4">
        <f>Tabla1[[#This Row],[OS-Valor Unitario]]-Tabla1[[#This Row],[costo_antes_iva]]</f>
        <v>1800</v>
      </c>
      <c r="X1096" s="4">
        <f>Tabla1[[#This Row],[OS-Valor Unitario]]*Tabla1[[#This Row],[CANTIDAD ENTREGA SATELITE]]</f>
        <v>20000</v>
      </c>
      <c r="Y1096" s="4">
        <f>Tabla1[[#This Row],[costo_antes_iva]]*Tabla1[[#This Row],[CANTIDAD ENTREGA SATELITE]]</f>
        <v>12800</v>
      </c>
      <c r="Z1096" s="4">
        <f>Tabla1[[#This Row],[Valor total OS]]-Tabla1[[#This Row],[valor total op]]</f>
        <v>7200</v>
      </c>
    </row>
    <row r="1097" spans="1:26" x14ac:dyDescent="0.3">
      <c r="A1097">
        <v>6492</v>
      </c>
      <c r="B1097">
        <v>16</v>
      </c>
      <c r="C1097" t="s">
        <v>1587</v>
      </c>
      <c r="D1097" t="s">
        <v>1588</v>
      </c>
      <c r="E1097" t="s">
        <v>219</v>
      </c>
      <c r="F1097" t="s">
        <v>321</v>
      </c>
      <c r="G1097" s="2">
        <v>46020</v>
      </c>
      <c r="H1097">
        <v>77864662</v>
      </c>
      <c r="I1097" t="s">
        <v>1589</v>
      </c>
      <c r="J1097" t="s">
        <v>1548</v>
      </c>
      <c r="K1097" t="s">
        <v>32</v>
      </c>
      <c r="L1097">
        <v>4</v>
      </c>
      <c r="M1097">
        <v>20706</v>
      </c>
      <c r="N1097" t="s">
        <v>256</v>
      </c>
      <c r="O1097" t="s">
        <v>146</v>
      </c>
      <c r="P1097" s="4">
        <v>3200</v>
      </c>
      <c r="Q1097" s="4">
        <v>5000</v>
      </c>
      <c r="R1097" t="s">
        <v>1549</v>
      </c>
      <c r="S1097" s="4">
        <v>96358083</v>
      </c>
      <c r="T1097" t="s">
        <v>144</v>
      </c>
      <c r="U1097">
        <v>4</v>
      </c>
      <c r="V1097" t="s">
        <v>112</v>
      </c>
      <c r="W1097" s="4">
        <f>Tabla1[[#This Row],[OS-Valor Unitario]]-Tabla1[[#This Row],[costo_antes_iva]]</f>
        <v>1800</v>
      </c>
      <c r="X1097" s="4">
        <f>Tabla1[[#This Row],[OS-Valor Unitario]]*Tabla1[[#This Row],[CANTIDAD ENTREGA SATELITE]]</f>
        <v>20000</v>
      </c>
      <c r="Y1097" s="4">
        <f>Tabla1[[#This Row],[costo_antes_iva]]*Tabla1[[#This Row],[CANTIDAD ENTREGA SATELITE]]</f>
        <v>12800</v>
      </c>
      <c r="Z1097" s="4">
        <f>Tabla1[[#This Row],[Valor total OS]]-Tabla1[[#This Row],[valor total op]]</f>
        <v>7200</v>
      </c>
    </row>
    <row r="1098" spans="1:26" x14ac:dyDescent="0.3">
      <c r="A1098">
        <v>6492</v>
      </c>
      <c r="B1098">
        <v>16</v>
      </c>
      <c r="C1098" t="s">
        <v>1587</v>
      </c>
      <c r="D1098" t="s">
        <v>1588</v>
      </c>
      <c r="E1098" t="s">
        <v>219</v>
      </c>
      <c r="F1098" t="s">
        <v>321</v>
      </c>
      <c r="G1098" s="2">
        <v>46020</v>
      </c>
      <c r="H1098">
        <v>77864662</v>
      </c>
      <c r="I1098" t="s">
        <v>1589</v>
      </c>
      <c r="J1098" t="s">
        <v>1548</v>
      </c>
      <c r="K1098" t="s">
        <v>77</v>
      </c>
      <c r="L1098">
        <v>4</v>
      </c>
      <c r="M1098">
        <v>20647</v>
      </c>
      <c r="N1098" t="s">
        <v>256</v>
      </c>
      <c r="O1098" t="s">
        <v>78</v>
      </c>
      <c r="P1098" s="4">
        <v>900</v>
      </c>
      <c r="Q1098" s="4">
        <v>900</v>
      </c>
      <c r="R1098" t="s">
        <v>459</v>
      </c>
      <c r="S1098" s="4">
        <v>96358083</v>
      </c>
      <c r="T1098" t="s">
        <v>144</v>
      </c>
      <c r="U1098">
        <v>4</v>
      </c>
      <c r="V1098" t="s">
        <v>79</v>
      </c>
      <c r="W1098" s="4">
        <f>Tabla1[[#This Row],[OS-Valor Unitario]]-Tabla1[[#This Row],[costo_antes_iva]]</f>
        <v>0</v>
      </c>
      <c r="X1098" s="4">
        <f>Tabla1[[#This Row],[OS-Valor Unitario]]*Tabla1[[#This Row],[CANTIDAD ENTREGA SATELITE]]</f>
        <v>3600</v>
      </c>
      <c r="Y1098" s="4">
        <f>Tabla1[[#This Row],[costo_antes_iva]]*Tabla1[[#This Row],[CANTIDAD ENTREGA SATELITE]]</f>
        <v>3600</v>
      </c>
      <c r="Z1098" s="4">
        <f>Tabla1[[#This Row],[Valor total OS]]-Tabla1[[#This Row],[valor total op]]</f>
        <v>0</v>
      </c>
    </row>
    <row r="1099" spans="1:26" x14ac:dyDescent="0.3">
      <c r="A1099">
        <v>6492</v>
      </c>
      <c r="B1099">
        <v>16</v>
      </c>
      <c r="C1099" t="s">
        <v>1587</v>
      </c>
      <c r="D1099" t="s">
        <v>1588</v>
      </c>
      <c r="E1099" t="s">
        <v>219</v>
      </c>
      <c r="F1099" t="s">
        <v>321</v>
      </c>
      <c r="G1099" s="2">
        <v>46020</v>
      </c>
      <c r="H1099">
        <v>77864662</v>
      </c>
      <c r="I1099" t="s">
        <v>1589</v>
      </c>
      <c r="J1099" t="s">
        <v>1548</v>
      </c>
      <c r="K1099" t="s">
        <v>77</v>
      </c>
      <c r="L1099">
        <v>4</v>
      </c>
      <c r="M1099">
        <v>20647</v>
      </c>
      <c r="N1099" t="s">
        <v>256</v>
      </c>
      <c r="O1099" t="s">
        <v>78</v>
      </c>
      <c r="P1099" s="4">
        <v>900</v>
      </c>
      <c r="Q1099" s="4">
        <v>900</v>
      </c>
      <c r="R1099" t="s">
        <v>1549</v>
      </c>
      <c r="S1099" s="4">
        <v>96358083</v>
      </c>
      <c r="T1099" t="s">
        <v>144</v>
      </c>
      <c r="U1099">
        <v>4</v>
      </c>
      <c r="V1099" t="s">
        <v>79</v>
      </c>
      <c r="W1099" s="4">
        <f>Tabla1[[#This Row],[OS-Valor Unitario]]-Tabla1[[#This Row],[costo_antes_iva]]</f>
        <v>0</v>
      </c>
      <c r="X1099" s="4">
        <f>Tabla1[[#This Row],[OS-Valor Unitario]]*Tabla1[[#This Row],[CANTIDAD ENTREGA SATELITE]]</f>
        <v>3600</v>
      </c>
      <c r="Y1099" s="4">
        <f>Tabla1[[#This Row],[costo_antes_iva]]*Tabla1[[#This Row],[CANTIDAD ENTREGA SATELITE]]</f>
        <v>3600</v>
      </c>
      <c r="Z1099" s="4">
        <f>Tabla1[[#This Row],[Valor total OS]]-Tabla1[[#This Row],[valor total op]]</f>
        <v>0</v>
      </c>
    </row>
    <row r="1100" spans="1:26" x14ac:dyDescent="0.3">
      <c r="A1100">
        <v>6492</v>
      </c>
      <c r="B1100">
        <v>17</v>
      </c>
      <c r="C1100" t="s">
        <v>1590</v>
      </c>
      <c r="D1100" t="s">
        <v>1591</v>
      </c>
      <c r="E1100" t="s">
        <v>1083</v>
      </c>
      <c r="F1100" t="s">
        <v>321</v>
      </c>
      <c r="G1100" s="2">
        <v>46020</v>
      </c>
      <c r="H1100">
        <v>77863990</v>
      </c>
      <c r="I1100" t="s">
        <v>1592</v>
      </c>
      <c r="J1100" t="s">
        <v>1537</v>
      </c>
      <c r="K1100" t="s">
        <v>64</v>
      </c>
      <c r="L1100">
        <v>12</v>
      </c>
      <c r="M1100">
        <v>20710</v>
      </c>
      <c r="N1100" t="s">
        <v>256</v>
      </c>
      <c r="O1100" t="s">
        <v>66</v>
      </c>
      <c r="P1100" s="4">
        <v>800</v>
      </c>
      <c r="Q1100" s="4">
        <v>1900</v>
      </c>
      <c r="R1100" t="s">
        <v>459</v>
      </c>
      <c r="S1100" s="4">
        <v>96358083</v>
      </c>
      <c r="T1100" t="s">
        <v>361</v>
      </c>
      <c r="V1100" t="s">
        <v>66</v>
      </c>
      <c r="W1100" s="4">
        <f>Tabla1[[#This Row],[OS-Valor Unitario]]-Tabla1[[#This Row],[costo_antes_iva]]</f>
        <v>1100</v>
      </c>
      <c r="X1100" s="4">
        <f>Tabla1[[#This Row],[OS-Valor Unitario]]*Tabla1[[#This Row],[CANTIDAD ENTREGA SATELITE]]</f>
        <v>0</v>
      </c>
      <c r="Y1100" s="4">
        <f>Tabla1[[#This Row],[costo_antes_iva]]*Tabla1[[#This Row],[CANTIDAD ENTREGA SATELITE]]</f>
        <v>0</v>
      </c>
      <c r="Z1100" s="4">
        <f>Tabla1[[#This Row],[Valor total OS]]-Tabla1[[#This Row],[valor total op]]</f>
        <v>0</v>
      </c>
    </row>
    <row r="1101" spans="1:26" x14ac:dyDescent="0.3">
      <c r="A1101">
        <v>6492</v>
      </c>
      <c r="B1101">
        <v>17</v>
      </c>
      <c r="C1101" t="s">
        <v>1590</v>
      </c>
      <c r="D1101" t="s">
        <v>1591</v>
      </c>
      <c r="E1101" t="s">
        <v>1083</v>
      </c>
      <c r="F1101" t="s">
        <v>321</v>
      </c>
      <c r="G1101" s="2">
        <v>46020</v>
      </c>
      <c r="H1101">
        <v>77863990</v>
      </c>
      <c r="I1101" t="s">
        <v>1592</v>
      </c>
      <c r="J1101" t="s">
        <v>1537</v>
      </c>
      <c r="K1101" t="s">
        <v>64</v>
      </c>
      <c r="L1101">
        <v>12</v>
      </c>
      <c r="M1101">
        <v>20710</v>
      </c>
      <c r="N1101" t="s">
        <v>256</v>
      </c>
      <c r="O1101" t="s">
        <v>66</v>
      </c>
      <c r="P1101" s="4">
        <v>800</v>
      </c>
      <c r="Q1101" s="4">
        <v>1900</v>
      </c>
      <c r="R1101" t="s">
        <v>1549</v>
      </c>
      <c r="S1101" s="4">
        <v>96358083</v>
      </c>
      <c r="T1101" t="s">
        <v>361</v>
      </c>
      <c r="V1101" t="s">
        <v>66</v>
      </c>
      <c r="W1101" s="4">
        <f>Tabla1[[#This Row],[OS-Valor Unitario]]-Tabla1[[#This Row],[costo_antes_iva]]</f>
        <v>1100</v>
      </c>
      <c r="X1101" s="4">
        <f>Tabla1[[#This Row],[OS-Valor Unitario]]*Tabla1[[#This Row],[CANTIDAD ENTREGA SATELITE]]</f>
        <v>0</v>
      </c>
      <c r="Y1101" s="4">
        <f>Tabla1[[#This Row],[costo_antes_iva]]*Tabla1[[#This Row],[CANTIDAD ENTREGA SATELITE]]</f>
        <v>0</v>
      </c>
      <c r="Z1101" s="4">
        <f>Tabla1[[#This Row],[Valor total OS]]-Tabla1[[#This Row],[valor total op]]</f>
        <v>0</v>
      </c>
    </row>
    <row r="1102" spans="1:26" x14ac:dyDescent="0.3">
      <c r="A1102">
        <v>6492</v>
      </c>
      <c r="B1102">
        <v>17</v>
      </c>
      <c r="C1102" t="s">
        <v>1590</v>
      </c>
      <c r="D1102" t="s">
        <v>1591</v>
      </c>
      <c r="E1102" t="s">
        <v>1083</v>
      </c>
      <c r="F1102" t="s">
        <v>321</v>
      </c>
      <c r="G1102" s="2">
        <v>46020</v>
      </c>
      <c r="H1102">
        <v>77863990</v>
      </c>
      <c r="I1102" t="s">
        <v>1592</v>
      </c>
      <c r="J1102" t="s">
        <v>1537</v>
      </c>
      <c r="K1102" t="s">
        <v>64</v>
      </c>
      <c r="L1102">
        <v>12</v>
      </c>
      <c r="M1102">
        <v>20752</v>
      </c>
      <c r="N1102" t="s">
        <v>256</v>
      </c>
      <c r="O1102" t="s">
        <v>66</v>
      </c>
      <c r="P1102" s="4">
        <v>800</v>
      </c>
      <c r="Q1102" s="4">
        <v>1900</v>
      </c>
      <c r="R1102" t="s">
        <v>459</v>
      </c>
      <c r="S1102" s="4">
        <v>96358083</v>
      </c>
      <c r="T1102" t="s">
        <v>361</v>
      </c>
      <c r="U1102">
        <v>12</v>
      </c>
      <c r="V1102" t="s">
        <v>66</v>
      </c>
      <c r="W1102" s="4">
        <f>Tabla1[[#This Row],[OS-Valor Unitario]]-Tabla1[[#This Row],[costo_antes_iva]]</f>
        <v>1100</v>
      </c>
      <c r="X1102" s="4">
        <f>Tabla1[[#This Row],[OS-Valor Unitario]]*Tabla1[[#This Row],[CANTIDAD ENTREGA SATELITE]]</f>
        <v>22800</v>
      </c>
      <c r="Y1102" s="4">
        <f>Tabla1[[#This Row],[costo_antes_iva]]*Tabla1[[#This Row],[CANTIDAD ENTREGA SATELITE]]</f>
        <v>9600</v>
      </c>
      <c r="Z1102" s="4">
        <f>Tabla1[[#This Row],[Valor total OS]]-Tabla1[[#This Row],[valor total op]]</f>
        <v>13200</v>
      </c>
    </row>
    <row r="1103" spans="1:26" x14ac:dyDescent="0.3">
      <c r="A1103">
        <v>6492</v>
      </c>
      <c r="B1103">
        <v>17</v>
      </c>
      <c r="C1103" t="s">
        <v>1590</v>
      </c>
      <c r="D1103" t="s">
        <v>1591</v>
      </c>
      <c r="E1103" t="s">
        <v>1083</v>
      </c>
      <c r="F1103" t="s">
        <v>321</v>
      </c>
      <c r="G1103" s="2">
        <v>46020</v>
      </c>
      <c r="H1103">
        <v>77863990</v>
      </c>
      <c r="I1103" t="s">
        <v>1592</v>
      </c>
      <c r="J1103" t="s">
        <v>1537</v>
      </c>
      <c r="K1103" t="s">
        <v>64</v>
      </c>
      <c r="L1103">
        <v>12</v>
      </c>
      <c r="M1103">
        <v>20752</v>
      </c>
      <c r="N1103" t="s">
        <v>256</v>
      </c>
      <c r="O1103" t="s">
        <v>66</v>
      </c>
      <c r="P1103" s="4">
        <v>800</v>
      </c>
      <c r="Q1103" s="4">
        <v>1900</v>
      </c>
      <c r="R1103" t="s">
        <v>1549</v>
      </c>
      <c r="S1103" s="4">
        <v>96358083</v>
      </c>
      <c r="T1103" t="s">
        <v>361</v>
      </c>
      <c r="U1103">
        <v>12</v>
      </c>
      <c r="V1103" t="s">
        <v>66</v>
      </c>
      <c r="W1103" s="4">
        <f>Tabla1[[#This Row],[OS-Valor Unitario]]-Tabla1[[#This Row],[costo_antes_iva]]</f>
        <v>1100</v>
      </c>
      <c r="X1103" s="4">
        <f>Tabla1[[#This Row],[OS-Valor Unitario]]*Tabla1[[#This Row],[CANTIDAD ENTREGA SATELITE]]</f>
        <v>22800</v>
      </c>
      <c r="Y1103" s="4">
        <f>Tabla1[[#This Row],[costo_antes_iva]]*Tabla1[[#This Row],[CANTIDAD ENTREGA SATELITE]]</f>
        <v>9600</v>
      </c>
      <c r="Z1103" s="4">
        <f>Tabla1[[#This Row],[Valor total OS]]-Tabla1[[#This Row],[valor total op]]</f>
        <v>13200</v>
      </c>
    </row>
    <row r="1104" spans="1:26" x14ac:dyDescent="0.3">
      <c r="A1104">
        <v>6492</v>
      </c>
      <c r="B1104">
        <v>17</v>
      </c>
      <c r="C1104" t="s">
        <v>1590</v>
      </c>
      <c r="D1104" t="s">
        <v>1591</v>
      </c>
      <c r="E1104" t="s">
        <v>1083</v>
      </c>
      <c r="F1104" t="s">
        <v>321</v>
      </c>
      <c r="G1104" s="2">
        <v>46020</v>
      </c>
      <c r="H1104">
        <v>77863990</v>
      </c>
      <c r="I1104" t="s">
        <v>1592</v>
      </c>
      <c r="J1104" t="s">
        <v>1537</v>
      </c>
      <c r="K1104" t="s">
        <v>32</v>
      </c>
      <c r="L1104">
        <v>12</v>
      </c>
      <c r="M1104">
        <v>20816</v>
      </c>
      <c r="N1104" t="s">
        <v>256</v>
      </c>
      <c r="O1104" t="s">
        <v>610</v>
      </c>
      <c r="P1104" s="4">
        <v>12500</v>
      </c>
      <c r="Q1104" s="4">
        <v>12000</v>
      </c>
      <c r="R1104" t="s">
        <v>459</v>
      </c>
      <c r="S1104" s="4">
        <v>96358083</v>
      </c>
      <c r="T1104" t="s">
        <v>361</v>
      </c>
      <c r="U1104">
        <v>12</v>
      </c>
      <c r="V1104" t="s">
        <v>628</v>
      </c>
      <c r="W1104" s="4">
        <f>Tabla1[[#This Row],[OS-Valor Unitario]]-Tabla1[[#This Row],[costo_antes_iva]]</f>
        <v>-500</v>
      </c>
      <c r="X1104" s="4">
        <f>Tabla1[[#This Row],[OS-Valor Unitario]]*Tabla1[[#This Row],[CANTIDAD ENTREGA SATELITE]]</f>
        <v>144000</v>
      </c>
      <c r="Y1104" s="4">
        <f>Tabla1[[#This Row],[costo_antes_iva]]*Tabla1[[#This Row],[CANTIDAD ENTREGA SATELITE]]</f>
        <v>150000</v>
      </c>
      <c r="Z1104" s="4">
        <f>Tabla1[[#This Row],[Valor total OS]]-Tabla1[[#This Row],[valor total op]]</f>
        <v>-6000</v>
      </c>
    </row>
    <row r="1105" spans="1:26" x14ac:dyDescent="0.3">
      <c r="A1105">
        <v>6492</v>
      </c>
      <c r="B1105">
        <v>17</v>
      </c>
      <c r="C1105" t="s">
        <v>1590</v>
      </c>
      <c r="D1105" t="s">
        <v>1591</v>
      </c>
      <c r="E1105" t="s">
        <v>1083</v>
      </c>
      <c r="F1105" t="s">
        <v>321</v>
      </c>
      <c r="G1105" s="2">
        <v>46020</v>
      </c>
      <c r="H1105">
        <v>77863990</v>
      </c>
      <c r="I1105" t="s">
        <v>1592</v>
      </c>
      <c r="J1105" t="s">
        <v>1537</v>
      </c>
      <c r="K1105" t="s">
        <v>32</v>
      </c>
      <c r="L1105">
        <v>12</v>
      </c>
      <c r="M1105">
        <v>20816</v>
      </c>
      <c r="N1105" t="s">
        <v>256</v>
      </c>
      <c r="O1105" t="s">
        <v>610</v>
      </c>
      <c r="P1105" s="4">
        <v>12500</v>
      </c>
      <c r="Q1105" s="4">
        <v>12000</v>
      </c>
      <c r="R1105" t="s">
        <v>1549</v>
      </c>
      <c r="S1105" s="4">
        <v>96358083</v>
      </c>
      <c r="T1105" t="s">
        <v>361</v>
      </c>
      <c r="U1105">
        <v>12</v>
      </c>
      <c r="V1105" t="s">
        <v>628</v>
      </c>
      <c r="W1105" s="4">
        <f>Tabla1[[#This Row],[OS-Valor Unitario]]-Tabla1[[#This Row],[costo_antes_iva]]</f>
        <v>-500</v>
      </c>
      <c r="X1105" s="4">
        <f>Tabla1[[#This Row],[OS-Valor Unitario]]*Tabla1[[#This Row],[CANTIDAD ENTREGA SATELITE]]</f>
        <v>144000</v>
      </c>
      <c r="Y1105" s="4">
        <f>Tabla1[[#This Row],[costo_antes_iva]]*Tabla1[[#This Row],[CANTIDAD ENTREGA SATELITE]]</f>
        <v>150000</v>
      </c>
      <c r="Z1105" s="4">
        <f>Tabla1[[#This Row],[Valor total OS]]-Tabla1[[#This Row],[valor total op]]</f>
        <v>-6000</v>
      </c>
    </row>
    <row r="1106" spans="1:26" x14ac:dyDescent="0.3">
      <c r="A1106">
        <v>6492</v>
      </c>
      <c r="B1106">
        <v>18</v>
      </c>
      <c r="C1106" t="s">
        <v>1593</v>
      </c>
      <c r="D1106" t="s">
        <v>1594</v>
      </c>
      <c r="E1106" t="s">
        <v>393</v>
      </c>
      <c r="F1106" t="s">
        <v>321</v>
      </c>
      <c r="G1106" s="2">
        <v>46020</v>
      </c>
      <c r="H1106">
        <v>77864668</v>
      </c>
      <c r="I1106" t="s">
        <v>1595</v>
      </c>
      <c r="J1106" t="s">
        <v>1548</v>
      </c>
      <c r="K1106" t="s">
        <v>32</v>
      </c>
      <c r="L1106">
        <v>140</v>
      </c>
      <c r="M1106">
        <v>20563</v>
      </c>
      <c r="N1106" t="s">
        <v>256</v>
      </c>
      <c r="O1106" t="s">
        <v>934</v>
      </c>
      <c r="P1106" s="4">
        <v>7500</v>
      </c>
      <c r="Q1106" s="4">
        <v>12000</v>
      </c>
      <c r="R1106" t="s">
        <v>459</v>
      </c>
      <c r="S1106" s="4">
        <v>96358083</v>
      </c>
      <c r="T1106" t="s">
        <v>56</v>
      </c>
      <c r="U1106">
        <v>140</v>
      </c>
      <c r="V1106" t="s">
        <v>935</v>
      </c>
      <c r="W1106" s="4">
        <f>Tabla1[[#This Row],[OS-Valor Unitario]]-Tabla1[[#This Row],[costo_antes_iva]]</f>
        <v>4500</v>
      </c>
      <c r="X1106" s="4">
        <f>Tabla1[[#This Row],[OS-Valor Unitario]]*Tabla1[[#This Row],[CANTIDAD ENTREGA SATELITE]]</f>
        <v>1680000</v>
      </c>
      <c r="Y1106" s="4">
        <f>Tabla1[[#This Row],[costo_antes_iva]]*Tabla1[[#This Row],[CANTIDAD ENTREGA SATELITE]]</f>
        <v>1050000</v>
      </c>
      <c r="Z1106" s="4">
        <f>Tabla1[[#This Row],[Valor total OS]]-Tabla1[[#This Row],[valor total op]]</f>
        <v>630000</v>
      </c>
    </row>
    <row r="1107" spans="1:26" x14ac:dyDescent="0.3">
      <c r="A1107">
        <v>6492</v>
      </c>
      <c r="B1107">
        <v>18</v>
      </c>
      <c r="C1107" t="s">
        <v>1593</v>
      </c>
      <c r="D1107" t="s">
        <v>1594</v>
      </c>
      <c r="E1107" t="s">
        <v>393</v>
      </c>
      <c r="F1107" t="s">
        <v>321</v>
      </c>
      <c r="G1107" s="2">
        <v>46020</v>
      </c>
      <c r="H1107">
        <v>77864668</v>
      </c>
      <c r="I1107" t="s">
        <v>1595</v>
      </c>
      <c r="J1107" t="s">
        <v>1548</v>
      </c>
      <c r="K1107" t="s">
        <v>32</v>
      </c>
      <c r="L1107">
        <v>140</v>
      </c>
      <c r="M1107">
        <v>20563</v>
      </c>
      <c r="N1107" t="s">
        <v>256</v>
      </c>
      <c r="O1107" t="s">
        <v>934</v>
      </c>
      <c r="P1107" s="4">
        <v>7500</v>
      </c>
      <c r="Q1107" s="4">
        <v>12000</v>
      </c>
      <c r="R1107" t="s">
        <v>1549</v>
      </c>
      <c r="S1107" s="4">
        <v>96358083</v>
      </c>
      <c r="T1107" t="s">
        <v>56</v>
      </c>
      <c r="U1107">
        <v>140</v>
      </c>
      <c r="V1107" t="s">
        <v>935</v>
      </c>
      <c r="W1107" s="4">
        <f>Tabla1[[#This Row],[OS-Valor Unitario]]-Tabla1[[#This Row],[costo_antes_iva]]</f>
        <v>4500</v>
      </c>
      <c r="X1107" s="4">
        <f>Tabla1[[#This Row],[OS-Valor Unitario]]*Tabla1[[#This Row],[CANTIDAD ENTREGA SATELITE]]</f>
        <v>1680000</v>
      </c>
      <c r="Y1107" s="4">
        <f>Tabla1[[#This Row],[costo_antes_iva]]*Tabla1[[#This Row],[CANTIDAD ENTREGA SATELITE]]</f>
        <v>1050000</v>
      </c>
      <c r="Z1107" s="4">
        <f>Tabla1[[#This Row],[Valor total OS]]-Tabla1[[#This Row],[valor total op]]</f>
        <v>630000</v>
      </c>
    </row>
    <row r="1108" spans="1:26" x14ac:dyDescent="0.3">
      <c r="A1108">
        <v>6492</v>
      </c>
      <c r="B1108">
        <v>19</v>
      </c>
      <c r="C1108" t="s">
        <v>1596</v>
      </c>
      <c r="D1108" t="s">
        <v>1597</v>
      </c>
      <c r="E1108" t="s">
        <v>108</v>
      </c>
      <c r="F1108" t="s">
        <v>321</v>
      </c>
      <c r="G1108" s="2">
        <v>46020</v>
      </c>
      <c r="H1108">
        <v>77869427</v>
      </c>
      <c r="I1108" t="s">
        <v>1598</v>
      </c>
      <c r="J1108" t="s">
        <v>1537</v>
      </c>
      <c r="K1108" t="s">
        <v>77</v>
      </c>
      <c r="L1108">
        <v>30</v>
      </c>
      <c r="M1108">
        <v>20646</v>
      </c>
      <c r="N1108" t="s">
        <v>256</v>
      </c>
      <c r="O1108" t="s">
        <v>78</v>
      </c>
      <c r="P1108" s="4">
        <v>1000</v>
      </c>
      <c r="Q1108" s="4">
        <v>900</v>
      </c>
      <c r="R1108" t="s">
        <v>459</v>
      </c>
      <c r="S1108" s="4">
        <v>96358083</v>
      </c>
      <c r="T1108" t="s">
        <v>111</v>
      </c>
      <c r="U1108">
        <v>30</v>
      </c>
      <c r="V1108" t="s">
        <v>79</v>
      </c>
      <c r="W1108" s="4">
        <f>Tabla1[[#This Row],[OS-Valor Unitario]]-Tabla1[[#This Row],[costo_antes_iva]]</f>
        <v>-100</v>
      </c>
      <c r="X1108" s="4">
        <f>Tabla1[[#This Row],[OS-Valor Unitario]]*Tabla1[[#This Row],[CANTIDAD ENTREGA SATELITE]]</f>
        <v>27000</v>
      </c>
      <c r="Y1108" s="4">
        <f>Tabla1[[#This Row],[costo_antes_iva]]*Tabla1[[#This Row],[CANTIDAD ENTREGA SATELITE]]</f>
        <v>30000</v>
      </c>
      <c r="Z1108" s="4">
        <f>Tabla1[[#This Row],[Valor total OS]]-Tabla1[[#This Row],[valor total op]]</f>
        <v>-3000</v>
      </c>
    </row>
    <row r="1109" spans="1:26" x14ac:dyDescent="0.3">
      <c r="A1109">
        <v>6492</v>
      </c>
      <c r="B1109">
        <v>19</v>
      </c>
      <c r="C1109" t="s">
        <v>1596</v>
      </c>
      <c r="D1109" t="s">
        <v>1597</v>
      </c>
      <c r="E1109" t="s">
        <v>108</v>
      </c>
      <c r="F1109" t="s">
        <v>321</v>
      </c>
      <c r="G1109" s="2">
        <v>46020</v>
      </c>
      <c r="H1109">
        <v>77869427</v>
      </c>
      <c r="I1109" t="s">
        <v>1598</v>
      </c>
      <c r="J1109" t="s">
        <v>1537</v>
      </c>
      <c r="K1109" t="s">
        <v>77</v>
      </c>
      <c r="L1109">
        <v>30</v>
      </c>
      <c r="M1109">
        <v>20646</v>
      </c>
      <c r="N1109" t="s">
        <v>256</v>
      </c>
      <c r="O1109" t="s">
        <v>78</v>
      </c>
      <c r="P1109" s="4">
        <v>1000</v>
      </c>
      <c r="Q1109" s="4">
        <v>900</v>
      </c>
      <c r="R1109" t="s">
        <v>1549</v>
      </c>
      <c r="S1109" s="4">
        <v>96358083</v>
      </c>
      <c r="T1109" t="s">
        <v>111</v>
      </c>
      <c r="U1109">
        <v>30</v>
      </c>
      <c r="V1109" t="s">
        <v>79</v>
      </c>
      <c r="W1109" s="4">
        <f>Tabla1[[#This Row],[OS-Valor Unitario]]-Tabla1[[#This Row],[costo_antes_iva]]</f>
        <v>-100</v>
      </c>
      <c r="X1109" s="4">
        <f>Tabla1[[#This Row],[OS-Valor Unitario]]*Tabla1[[#This Row],[CANTIDAD ENTREGA SATELITE]]</f>
        <v>27000</v>
      </c>
      <c r="Y1109" s="4">
        <f>Tabla1[[#This Row],[costo_antes_iva]]*Tabla1[[#This Row],[CANTIDAD ENTREGA SATELITE]]</f>
        <v>30000</v>
      </c>
      <c r="Z1109" s="4">
        <f>Tabla1[[#This Row],[Valor total OS]]-Tabla1[[#This Row],[valor total op]]</f>
        <v>-3000</v>
      </c>
    </row>
    <row r="1110" spans="1:26" x14ac:dyDescent="0.3">
      <c r="A1110">
        <v>6492</v>
      </c>
      <c r="B1110">
        <v>19</v>
      </c>
      <c r="C1110" t="s">
        <v>1596</v>
      </c>
      <c r="D1110" t="s">
        <v>1597</v>
      </c>
      <c r="E1110" t="s">
        <v>108</v>
      </c>
      <c r="F1110" t="s">
        <v>321</v>
      </c>
      <c r="G1110" s="2">
        <v>46020</v>
      </c>
      <c r="H1110">
        <v>77869427</v>
      </c>
      <c r="I1110" t="s">
        <v>1598</v>
      </c>
      <c r="J1110" t="s">
        <v>1537</v>
      </c>
      <c r="K1110" t="s">
        <v>32</v>
      </c>
      <c r="L1110">
        <v>30</v>
      </c>
      <c r="M1110">
        <v>20655</v>
      </c>
      <c r="N1110" t="s">
        <v>256</v>
      </c>
      <c r="O1110" t="s">
        <v>215</v>
      </c>
      <c r="P1110" s="4">
        <v>11500</v>
      </c>
      <c r="Q1110" s="4">
        <v>13000</v>
      </c>
      <c r="R1110" t="s">
        <v>459</v>
      </c>
      <c r="S1110" s="4">
        <v>96358083</v>
      </c>
      <c r="T1110" t="s">
        <v>111</v>
      </c>
      <c r="U1110">
        <v>30</v>
      </c>
      <c r="V1110" t="s">
        <v>216</v>
      </c>
      <c r="W1110" s="4">
        <f>Tabla1[[#This Row],[OS-Valor Unitario]]-Tabla1[[#This Row],[costo_antes_iva]]</f>
        <v>1500</v>
      </c>
      <c r="X1110" s="4">
        <f>Tabla1[[#This Row],[OS-Valor Unitario]]*Tabla1[[#This Row],[CANTIDAD ENTREGA SATELITE]]</f>
        <v>390000</v>
      </c>
      <c r="Y1110" s="4">
        <f>Tabla1[[#This Row],[costo_antes_iva]]*Tabla1[[#This Row],[CANTIDAD ENTREGA SATELITE]]</f>
        <v>345000</v>
      </c>
      <c r="Z1110" s="4">
        <f>Tabla1[[#This Row],[Valor total OS]]-Tabla1[[#This Row],[valor total op]]</f>
        <v>45000</v>
      </c>
    </row>
    <row r="1111" spans="1:26" x14ac:dyDescent="0.3">
      <c r="A1111">
        <v>6492</v>
      </c>
      <c r="B1111">
        <v>19</v>
      </c>
      <c r="C1111" t="s">
        <v>1596</v>
      </c>
      <c r="D1111" t="s">
        <v>1597</v>
      </c>
      <c r="E1111" t="s">
        <v>108</v>
      </c>
      <c r="F1111" t="s">
        <v>321</v>
      </c>
      <c r="G1111" s="2">
        <v>46020</v>
      </c>
      <c r="H1111">
        <v>77869427</v>
      </c>
      <c r="I1111" t="s">
        <v>1598</v>
      </c>
      <c r="J1111" t="s">
        <v>1537</v>
      </c>
      <c r="K1111" t="s">
        <v>32</v>
      </c>
      <c r="L1111">
        <v>30</v>
      </c>
      <c r="M1111">
        <v>20655</v>
      </c>
      <c r="N1111" t="s">
        <v>256</v>
      </c>
      <c r="O1111" t="s">
        <v>215</v>
      </c>
      <c r="P1111" s="4">
        <v>11500</v>
      </c>
      <c r="Q1111" s="4">
        <v>13000</v>
      </c>
      <c r="R1111" t="s">
        <v>1549</v>
      </c>
      <c r="S1111" s="4">
        <v>96358083</v>
      </c>
      <c r="T1111" t="s">
        <v>111</v>
      </c>
      <c r="U1111">
        <v>30</v>
      </c>
      <c r="V1111" t="s">
        <v>216</v>
      </c>
      <c r="W1111" s="4">
        <f>Tabla1[[#This Row],[OS-Valor Unitario]]-Tabla1[[#This Row],[costo_antes_iva]]</f>
        <v>1500</v>
      </c>
      <c r="X1111" s="4">
        <f>Tabla1[[#This Row],[OS-Valor Unitario]]*Tabla1[[#This Row],[CANTIDAD ENTREGA SATELITE]]</f>
        <v>390000</v>
      </c>
      <c r="Y1111" s="4">
        <f>Tabla1[[#This Row],[costo_antes_iva]]*Tabla1[[#This Row],[CANTIDAD ENTREGA SATELITE]]</f>
        <v>345000</v>
      </c>
      <c r="Z1111" s="4">
        <f>Tabla1[[#This Row],[Valor total OS]]-Tabla1[[#This Row],[valor total op]]</f>
        <v>45000</v>
      </c>
    </row>
    <row r="1112" spans="1:26" x14ac:dyDescent="0.3">
      <c r="A1112">
        <v>6492</v>
      </c>
      <c r="B1112">
        <v>20</v>
      </c>
      <c r="C1112" t="s">
        <v>1599</v>
      </c>
      <c r="D1112" t="s">
        <v>1600</v>
      </c>
      <c r="E1112" t="s">
        <v>1083</v>
      </c>
      <c r="F1112" t="s">
        <v>321</v>
      </c>
      <c r="G1112" s="2">
        <v>46020</v>
      </c>
      <c r="H1112">
        <v>77869273</v>
      </c>
      <c r="I1112" t="s">
        <v>1598</v>
      </c>
      <c r="J1112" t="s">
        <v>1537</v>
      </c>
      <c r="K1112" t="s">
        <v>64</v>
      </c>
      <c r="L1112">
        <v>6</v>
      </c>
      <c r="M1112">
        <v>20674</v>
      </c>
      <c r="N1112" t="s">
        <v>256</v>
      </c>
      <c r="O1112" t="s">
        <v>66</v>
      </c>
      <c r="P1112" s="4">
        <v>800</v>
      </c>
      <c r="Q1112" s="4">
        <v>3000</v>
      </c>
      <c r="R1112" t="s">
        <v>459</v>
      </c>
      <c r="S1112" s="4">
        <v>96358083</v>
      </c>
      <c r="T1112" t="s">
        <v>361</v>
      </c>
      <c r="U1112">
        <v>6</v>
      </c>
      <c r="V1112" t="s">
        <v>66</v>
      </c>
      <c r="W1112" s="4">
        <f>Tabla1[[#This Row],[OS-Valor Unitario]]-Tabla1[[#This Row],[costo_antes_iva]]</f>
        <v>2200</v>
      </c>
      <c r="X1112" s="4">
        <f>Tabla1[[#This Row],[OS-Valor Unitario]]*Tabla1[[#This Row],[CANTIDAD ENTREGA SATELITE]]</f>
        <v>18000</v>
      </c>
      <c r="Y1112" s="4">
        <f>Tabla1[[#This Row],[costo_antes_iva]]*Tabla1[[#This Row],[CANTIDAD ENTREGA SATELITE]]</f>
        <v>4800</v>
      </c>
      <c r="Z1112" s="4">
        <f>Tabla1[[#This Row],[Valor total OS]]-Tabla1[[#This Row],[valor total op]]</f>
        <v>13200</v>
      </c>
    </row>
    <row r="1113" spans="1:26" x14ac:dyDescent="0.3">
      <c r="A1113">
        <v>6492</v>
      </c>
      <c r="B1113">
        <v>20</v>
      </c>
      <c r="C1113" t="s">
        <v>1599</v>
      </c>
      <c r="D1113" t="s">
        <v>1600</v>
      </c>
      <c r="E1113" t="s">
        <v>1083</v>
      </c>
      <c r="F1113" t="s">
        <v>321</v>
      </c>
      <c r="G1113" s="2">
        <v>46020</v>
      </c>
      <c r="H1113">
        <v>77869273</v>
      </c>
      <c r="I1113" t="s">
        <v>1598</v>
      </c>
      <c r="J1113" t="s">
        <v>1537</v>
      </c>
      <c r="K1113" t="s">
        <v>64</v>
      </c>
      <c r="L1113">
        <v>6</v>
      </c>
      <c r="M1113">
        <v>20674</v>
      </c>
      <c r="N1113" t="s">
        <v>256</v>
      </c>
      <c r="O1113" t="s">
        <v>66</v>
      </c>
      <c r="P1113" s="4">
        <v>800</v>
      </c>
      <c r="Q1113" s="4">
        <v>3000</v>
      </c>
      <c r="R1113" t="s">
        <v>1549</v>
      </c>
      <c r="S1113" s="4">
        <v>96358083</v>
      </c>
      <c r="T1113" t="s">
        <v>361</v>
      </c>
      <c r="U1113">
        <v>6</v>
      </c>
      <c r="V1113" t="s">
        <v>66</v>
      </c>
      <c r="W1113" s="4">
        <f>Tabla1[[#This Row],[OS-Valor Unitario]]-Tabla1[[#This Row],[costo_antes_iva]]</f>
        <v>2200</v>
      </c>
      <c r="X1113" s="4">
        <f>Tabla1[[#This Row],[OS-Valor Unitario]]*Tabla1[[#This Row],[CANTIDAD ENTREGA SATELITE]]</f>
        <v>18000</v>
      </c>
      <c r="Y1113" s="4">
        <f>Tabla1[[#This Row],[costo_antes_iva]]*Tabla1[[#This Row],[CANTIDAD ENTREGA SATELITE]]</f>
        <v>4800</v>
      </c>
      <c r="Z1113" s="4">
        <f>Tabla1[[#This Row],[Valor total OS]]-Tabla1[[#This Row],[valor total op]]</f>
        <v>13200</v>
      </c>
    </row>
    <row r="1114" spans="1:26" x14ac:dyDescent="0.3">
      <c r="A1114">
        <v>6492</v>
      </c>
      <c r="B1114">
        <v>20</v>
      </c>
      <c r="C1114" t="s">
        <v>1599</v>
      </c>
      <c r="D1114" t="s">
        <v>1600</v>
      </c>
      <c r="E1114" t="s">
        <v>1083</v>
      </c>
      <c r="F1114" t="s">
        <v>321</v>
      </c>
      <c r="G1114" s="2">
        <v>46020</v>
      </c>
      <c r="H1114">
        <v>77869273</v>
      </c>
      <c r="I1114" t="s">
        <v>1598</v>
      </c>
      <c r="J1114" t="s">
        <v>1537</v>
      </c>
      <c r="K1114" t="s">
        <v>64</v>
      </c>
      <c r="L1114">
        <v>6</v>
      </c>
      <c r="M1114">
        <v>20753</v>
      </c>
      <c r="N1114" t="s">
        <v>256</v>
      </c>
      <c r="O1114" t="s">
        <v>66</v>
      </c>
      <c r="P1114" s="4">
        <v>800</v>
      </c>
      <c r="Q1114" s="4">
        <v>1900</v>
      </c>
      <c r="R1114" t="s">
        <v>459</v>
      </c>
      <c r="S1114" s="4">
        <v>96358083</v>
      </c>
      <c r="T1114" t="s">
        <v>361</v>
      </c>
      <c r="U1114">
        <v>6</v>
      </c>
      <c r="V1114" t="s">
        <v>66</v>
      </c>
      <c r="W1114" s="4">
        <f>Tabla1[[#This Row],[OS-Valor Unitario]]-Tabla1[[#This Row],[costo_antes_iva]]</f>
        <v>1100</v>
      </c>
      <c r="X1114" s="4">
        <f>Tabla1[[#This Row],[OS-Valor Unitario]]*Tabla1[[#This Row],[CANTIDAD ENTREGA SATELITE]]</f>
        <v>11400</v>
      </c>
      <c r="Y1114" s="4">
        <f>Tabla1[[#This Row],[costo_antes_iva]]*Tabla1[[#This Row],[CANTIDAD ENTREGA SATELITE]]</f>
        <v>4800</v>
      </c>
      <c r="Z1114" s="4">
        <f>Tabla1[[#This Row],[Valor total OS]]-Tabla1[[#This Row],[valor total op]]</f>
        <v>6600</v>
      </c>
    </row>
    <row r="1115" spans="1:26" x14ac:dyDescent="0.3">
      <c r="A1115">
        <v>6492</v>
      </c>
      <c r="B1115">
        <v>20</v>
      </c>
      <c r="C1115" t="s">
        <v>1599</v>
      </c>
      <c r="D1115" t="s">
        <v>1600</v>
      </c>
      <c r="E1115" t="s">
        <v>1083</v>
      </c>
      <c r="F1115" t="s">
        <v>321</v>
      </c>
      <c r="G1115" s="2">
        <v>46020</v>
      </c>
      <c r="H1115">
        <v>77869273</v>
      </c>
      <c r="I1115" t="s">
        <v>1598</v>
      </c>
      <c r="J1115" t="s">
        <v>1537</v>
      </c>
      <c r="K1115" t="s">
        <v>64</v>
      </c>
      <c r="L1115">
        <v>6</v>
      </c>
      <c r="M1115">
        <v>20753</v>
      </c>
      <c r="N1115" t="s">
        <v>256</v>
      </c>
      <c r="O1115" t="s">
        <v>66</v>
      </c>
      <c r="P1115" s="4">
        <v>800</v>
      </c>
      <c r="Q1115" s="4">
        <v>1900</v>
      </c>
      <c r="R1115" t="s">
        <v>1549</v>
      </c>
      <c r="S1115" s="4">
        <v>96358083</v>
      </c>
      <c r="T1115" t="s">
        <v>361</v>
      </c>
      <c r="U1115">
        <v>6</v>
      </c>
      <c r="V1115" t="s">
        <v>66</v>
      </c>
      <c r="W1115" s="4">
        <f>Tabla1[[#This Row],[OS-Valor Unitario]]-Tabla1[[#This Row],[costo_antes_iva]]</f>
        <v>1100</v>
      </c>
      <c r="X1115" s="4">
        <f>Tabla1[[#This Row],[OS-Valor Unitario]]*Tabla1[[#This Row],[CANTIDAD ENTREGA SATELITE]]</f>
        <v>11400</v>
      </c>
      <c r="Y1115" s="4">
        <f>Tabla1[[#This Row],[costo_antes_iva]]*Tabla1[[#This Row],[CANTIDAD ENTREGA SATELITE]]</f>
        <v>4800</v>
      </c>
      <c r="Z1115" s="4">
        <f>Tabla1[[#This Row],[Valor total OS]]-Tabla1[[#This Row],[valor total op]]</f>
        <v>6600</v>
      </c>
    </row>
    <row r="1116" spans="1:26" x14ac:dyDescent="0.3">
      <c r="A1116">
        <v>6492</v>
      </c>
      <c r="B1116">
        <v>20</v>
      </c>
      <c r="C1116" t="s">
        <v>1599</v>
      </c>
      <c r="D1116" t="s">
        <v>1600</v>
      </c>
      <c r="E1116" t="s">
        <v>1083</v>
      </c>
      <c r="F1116" t="s">
        <v>321</v>
      </c>
      <c r="G1116" s="2">
        <v>46020</v>
      </c>
      <c r="H1116">
        <v>77869273</v>
      </c>
      <c r="I1116" t="s">
        <v>1598</v>
      </c>
      <c r="J1116" t="s">
        <v>1537</v>
      </c>
      <c r="K1116" t="s">
        <v>32</v>
      </c>
      <c r="L1116">
        <v>6</v>
      </c>
      <c r="M1116">
        <v>20817</v>
      </c>
      <c r="N1116" t="s">
        <v>256</v>
      </c>
      <c r="O1116" t="s">
        <v>610</v>
      </c>
      <c r="P1116" s="4">
        <v>12500</v>
      </c>
      <c r="Q1116" s="4">
        <v>12000</v>
      </c>
      <c r="R1116" t="s">
        <v>459</v>
      </c>
      <c r="S1116" s="4">
        <v>96358083</v>
      </c>
      <c r="T1116" t="s">
        <v>361</v>
      </c>
      <c r="U1116">
        <v>6</v>
      </c>
      <c r="V1116" t="s">
        <v>628</v>
      </c>
      <c r="W1116" s="4">
        <f>Tabla1[[#This Row],[OS-Valor Unitario]]-Tabla1[[#This Row],[costo_antes_iva]]</f>
        <v>-500</v>
      </c>
      <c r="X1116" s="4">
        <f>Tabla1[[#This Row],[OS-Valor Unitario]]*Tabla1[[#This Row],[CANTIDAD ENTREGA SATELITE]]</f>
        <v>72000</v>
      </c>
      <c r="Y1116" s="4">
        <f>Tabla1[[#This Row],[costo_antes_iva]]*Tabla1[[#This Row],[CANTIDAD ENTREGA SATELITE]]</f>
        <v>75000</v>
      </c>
      <c r="Z1116" s="4">
        <f>Tabla1[[#This Row],[Valor total OS]]-Tabla1[[#This Row],[valor total op]]</f>
        <v>-3000</v>
      </c>
    </row>
    <row r="1117" spans="1:26" x14ac:dyDescent="0.3">
      <c r="A1117">
        <v>6492</v>
      </c>
      <c r="B1117">
        <v>20</v>
      </c>
      <c r="C1117" t="s">
        <v>1599</v>
      </c>
      <c r="D1117" t="s">
        <v>1600</v>
      </c>
      <c r="E1117" t="s">
        <v>1083</v>
      </c>
      <c r="F1117" t="s">
        <v>321</v>
      </c>
      <c r="G1117" s="2">
        <v>46020</v>
      </c>
      <c r="H1117">
        <v>77869273</v>
      </c>
      <c r="I1117" t="s">
        <v>1598</v>
      </c>
      <c r="J1117" t="s">
        <v>1537</v>
      </c>
      <c r="K1117" t="s">
        <v>32</v>
      </c>
      <c r="L1117">
        <v>6</v>
      </c>
      <c r="M1117">
        <v>20817</v>
      </c>
      <c r="N1117" t="s">
        <v>256</v>
      </c>
      <c r="O1117" t="s">
        <v>610</v>
      </c>
      <c r="P1117" s="4">
        <v>12500</v>
      </c>
      <c r="Q1117" s="4">
        <v>12000</v>
      </c>
      <c r="R1117" t="s">
        <v>1549</v>
      </c>
      <c r="S1117" s="4">
        <v>96358083</v>
      </c>
      <c r="T1117" t="s">
        <v>361</v>
      </c>
      <c r="U1117">
        <v>6</v>
      </c>
      <c r="V1117" t="s">
        <v>628</v>
      </c>
      <c r="W1117" s="4">
        <f>Tabla1[[#This Row],[OS-Valor Unitario]]-Tabla1[[#This Row],[costo_antes_iva]]</f>
        <v>-500</v>
      </c>
      <c r="X1117" s="4">
        <f>Tabla1[[#This Row],[OS-Valor Unitario]]*Tabla1[[#This Row],[CANTIDAD ENTREGA SATELITE]]</f>
        <v>72000</v>
      </c>
      <c r="Y1117" s="4">
        <f>Tabla1[[#This Row],[costo_antes_iva]]*Tabla1[[#This Row],[CANTIDAD ENTREGA SATELITE]]</f>
        <v>75000</v>
      </c>
      <c r="Z1117" s="4">
        <f>Tabla1[[#This Row],[Valor total OS]]-Tabla1[[#This Row],[valor total op]]</f>
        <v>-3000</v>
      </c>
    </row>
    <row r="1118" spans="1:26" x14ac:dyDescent="0.3">
      <c r="A1118">
        <v>6492</v>
      </c>
      <c r="B1118">
        <v>21</v>
      </c>
      <c r="C1118" t="s">
        <v>1601</v>
      </c>
      <c r="D1118" t="s">
        <v>1602</v>
      </c>
      <c r="E1118" t="s">
        <v>108</v>
      </c>
      <c r="F1118" t="s">
        <v>321</v>
      </c>
      <c r="G1118" s="2">
        <v>46020</v>
      </c>
      <c r="H1118">
        <v>77869395</v>
      </c>
      <c r="I1118" t="s">
        <v>1603</v>
      </c>
      <c r="J1118" t="s">
        <v>1604</v>
      </c>
      <c r="K1118" t="s">
        <v>32</v>
      </c>
      <c r="L1118">
        <v>50</v>
      </c>
      <c r="M1118">
        <v>20636</v>
      </c>
      <c r="N1118" t="s">
        <v>256</v>
      </c>
      <c r="O1118" t="s">
        <v>204</v>
      </c>
      <c r="P1118" s="4">
        <v>11500</v>
      </c>
      <c r="Q1118" s="4">
        <v>13000</v>
      </c>
      <c r="R1118" t="s">
        <v>459</v>
      </c>
      <c r="S1118" s="4">
        <v>96358083</v>
      </c>
      <c r="T1118" t="s">
        <v>111</v>
      </c>
      <c r="U1118">
        <v>50</v>
      </c>
      <c r="V1118" t="s">
        <v>206</v>
      </c>
      <c r="W1118" s="4">
        <f>Tabla1[[#This Row],[OS-Valor Unitario]]-Tabla1[[#This Row],[costo_antes_iva]]</f>
        <v>1500</v>
      </c>
      <c r="X1118" s="4">
        <f>Tabla1[[#This Row],[OS-Valor Unitario]]*Tabla1[[#This Row],[CANTIDAD ENTREGA SATELITE]]</f>
        <v>650000</v>
      </c>
      <c r="Y1118" s="4">
        <f>Tabla1[[#This Row],[costo_antes_iva]]*Tabla1[[#This Row],[CANTIDAD ENTREGA SATELITE]]</f>
        <v>575000</v>
      </c>
      <c r="Z1118" s="4">
        <f>Tabla1[[#This Row],[Valor total OS]]-Tabla1[[#This Row],[valor total op]]</f>
        <v>75000</v>
      </c>
    </row>
    <row r="1119" spans="1:26" x14ac:dyDescent="0.3">
      <c r="A1119">
        <v>6492</v>
      </c>
      <c r="B1119">
        <v>21</v>
      </c>
      <c r="C1119" t="s">
        <v>1601</v>
      </c>
      <c r="D1119" t="s">
        <v>1602</v>
      </c>
      <c r="E1119" t="s">
        <v>108</v>
      </c>
      <c r="F1119" t="s">
        <v>321</v>
      </c>
      <c r="G1119" s="2">
        <v>46020</v>
      </c>
      <c r="H1119">
        <v>77869395</v>
      </c>
      <c r="I1119" t="s">
        <v>1603</v>
      </c>
      <c r="J1119" t="s">
        <v>1604</v>
      </c>
      <c r="K1119" t="s">
        <v>32</v>
      </c>
      <c r="L1119">
        <v>50</v>
      </c>
      <c r="M1119">
        <v>20636</v>
      </c>
      <c r="N1119" t="s">
        <v>256</v>
      </c>
      <c r="O1119" t="s">
        <v>204</v>
      </c>
      <c r="P1119" s="4">
        <v>11500</v>
      </c>
      <c r="Q1119" s="4">
        <v>13000</v>
      </c>
      <c r="R1119" t="s">
        <v>1549</v>
      </c>
      <c r="S1119" s="4">
        <v>96358083</v>
      </c>
      <c r="T1119" t="s">
        <v>111</v>
      </c>
      <c r="U1119">
        <v>50</v>
      </c>
      <c r="V1119" t="s">
        <v>206</v>
      </c>
      <c r="W1119" s="4">
        <f>Tabla1[[#This Row],[OS-Valor Unitario]]-Tabla1[[#This Row],[costo_antes_iva]]</f>
        <v>1500</v>
      </c>
      <c r="X1119" s="4">
        <f>Tabla1[[#This Row],[OS-Valor Unitario]]*Tabla1[[#This Row],[CANTIDAD ENTREGA SATELITE]]</f>
        <v>650000</v>
      </c>
      <c r="Y1119" s="4">
        <f>Tabla1[[#This Row],[costo_antes_iva]]*Tabla1[[#This Row],[CANTIDAD ENTREGA SATELITE]]</f>
        <v>575000</v>
      </c>
      <c r="Z1119" s="4">
        <f>Tabla1[[#This Row],[Valor total OS]]-Tabla1[[#This Row],[valor total op]]</f>
        <v>75000</v>
      </c>
    </row>
    <row r="1120" spans="1:26" x14ac:dyDescent="0.3">
      <c r="A1120">
        <v>6492</v>
      </c>
      <c r="B1120">
        <v>22</v>
      </c>
      <c r="C1120" t="s">
        <v>1605</v>
      </c>
      <c r="D1120" t="s">
        <v>1606</v>
      </c>
      <c r="E1120" t="s">
        <v>979</v>
      </c>
      <c r="F1120" t="s">
        <v>321</v>
      </c>
      <c r="G1120" s="2">
        <v>46020</v>
      </c>
      <c r="H1120">
        <v>77864131</v>
      </c>
      <c r="I1120" t="s">
        <v>1607</v>
      </c>
      <c r="J1120" t="s">
        <v>1608</v>
      </c>
      <c r="K1120" t="s">
        <v>77</v>
      </c>
      <c r="L1120">
        <v>12</v>
      </c>
      <c r="M1120">
        <v>20650</v>
      </c>
      <c r="N1120" t="s">
        <v>256</v>
      </c>
      <c r="O1120" t="s">
        <v>78</v>
      </c>
      <c r="P1120" s="4">
        <v>1000</v>
      </c>
      <c r="Q1120" s="4">
        <v>900</v>
      </c>
      <c r="R1120" t="s">
        <v>459</v>
      </c>
      <c r="S1120" s="4">
        <v>96358083</v>
      </c>
      <c r="T1120" t="s">
        <v>794</v>
      </c>
      <c r="U1120">
        <v>12</v>
      </c>
      <c r="V1120" t="s">
        <v>79</v>
      </c>
      <c r="W1120" s="4">
        <f>Tabla1[[#This Row],[OS-Valor Unitario]]-Tabla1[[#This Row],[costo_antes_iva]]</f>
        <v>-100</v>
      </c>
      <c r="X1120" s="4">
        <f>Tabla1[[#This Row],[OS-Valor Unitario]]*Tabla1[[#This Row],[CANTIDAD ENTREGA SATELITE]]</f>
        <v>10800</v>
      </c>
      <c r="Y1120" s="4">
        <f>Tabla1[[#This Row],[costo_antes_iva]]*Tabla1[[#This Row],[CANTIDAD ENTREGA SATELITE]]</f>
        <v>12000</v>
      </c>
      <c r="Z1120" s="4">
        <f>Tabla1[[#This Row],[Valor total OS]]-Tabla1[[#This Row],[valor total op]]</f>
        <v>-1200</v>
      </c>
    </row>
    <row r="1121" spans="1:26" x14ac:dyDescent="0.3">
      <c r="A1121">
        <v>6492</v>
      </c>
      <c r="B1121">
        <v>22</v>
      </c>
      <c r="C1121" t="s">
        <v>1605</v>
      </c>
      <c r="D1121" t="s">
        <v>1606</v>
      </c>
      <c r="E1121" t="s">
        <v>979</v>
      </c>
      <c r="F1121" t="s">
        <v>321</v>
      </c>
      <c r="G1121" s="2">
        <v>46020</v>
      </c>
      <c r="H1121">
        <v>77864131</v>
      </c>
      <c r="I1121" t="s">
        <v>1607</v>
      </c>
      <c r="J1121" t="s">
        <v>1608</v>
      </c>
      <c r="K1121" t="s">
        <v>77</v>
      </c>
      <c r="L1121">
        <v>12</v>
      </c>
      <c r="M1121">
        <v>20650</v>
      </c>
      <c r="N1121" t="s">
        <v>256</v>
      </c>
      <c r="O1121" t="s">
        <v>78</v>
      </c>
      <c r="P1121" s="4">
        <v>1000</v>
      </c>
      <c r="Q1121" s="4">
        <v>900</v>
      </c>
      <c r="R1121" t="s">
        <v>1549</v>
      </c>
      <c r="S1121" s="4">
        <v>96358083</v>
      </c>
      <c r="T1121" t="s">
        <v>794</v>
      </c>
      <c r="U1121">
        <v>12</v>
      </c>
      <c r="V1121" t="s">
        <v>79</v>
      </c>
      <c r="W1121" s="4">
        <f>Tabla1[[#This Row],[OS-Valor Unitario]]-Tabla1[[#This Row],[costo_antes_iva]]</f>
        <v>-100</v>
      </c>
      <c r="X1121" s="4">
        <f>Tabla1[[#This Row],[OS-Valor Unitario]]*Tabla1[[#This Row],[CANTIDAD ENTREGA SATELITE]]</f>
        <v>10800</v>
      </c>
      <c r="Y1121" s="4">
        <f>Tabla1[[#This Row],[costo_antes_iva]]*Tabla1[[#This Row],[CANTIDAD ENTREGA SATELITE]]</f>
        <v>12000</v>
      </c>
      <c r="Z1121" s="4">
        <f>Tabla1[[#This Row],[Valor total OS]]-Tabla1[[#This Row],[valor total op]]</f>
        <v>-1200</v>
      </c>
    </row>
    <row r="1122" spans="1:26" x14ac:dyDescent="0.3">
      <c r="A1122">
        <v>6492</v>
      </c>
      <c r="B1122">
        <v>22</v>
      </c>
      <c r="C1122" t="s">
        <v>1605</v>
      </c>
      <c r="D1122" t="s">
        <v>1606</v>
      </c>
      <c r="E1122" t="s">
        <v>979</v>
      </c>
      <c r="F1122" t="s">
        <v>321</v>
      </c>
      <c r="G1122" s="2">
        <v>46020</v>
      </c>
      <c r="H1122">
        <v>77864131</v>
      </c>
      <c r="I1122" t="s">
        <v>1607</v>
      </c>
      <c r="J1122" t="s">
        <v>1608</v>
      </c>
      <c r="K1122" t="s">
        <v>32</v>
      </c>
      <c r="L1122">
        <v>12</v>
      </c>
      <c r="M1122">
        <v>20705</v>
      </c>
      <c r="N1122" t="s">
        <v>256</v>
      </c>
      <c r="O1122" t="s">
        <v>286</v>
      </c>
      <c r="P1122" s="4">
        <v>11500</v>
      </c>
      <c r="Q1122" s="4">
        <v>11500</v>
      </c>
      <c r="R1122" t="s">
        <v>459</v>
      </c>
      <c r="S1122" s="4">
        <v>96358083</v>
      </c>
      <c r="T1122" t="s">
        <v>794</v>
      </c>
      <c r="U1122">
        <v>12</v>
      </c>
      <c r="V1122" t="s">
        <v>460</v>
      </c>
      <c r="W1122" s="4">
        <f>Tabla1[[#This Row],[OS-Valor Unitario]]-Tabla1[[#This Row],[costo_antes_iva]]</f>
        <v>0</v>
      </c>
      <c r="X1122" s="4">
        <f>Tabla1[[#This Row],[OS-Valor Unitario]]*Tabla1[[#This Row],[CANTIDAD ENTREGA SATELITE]]</f>
        <v>138000</v>
      </c>
      <c r="Y1122" s="4">
        <f>Tabla1[[#This Row],[costo_antes_iva]]*Tabla1[[#This Row],[CANTIDAD ENTREGA SATELITE]]</f>
        <v>138000</v>
      </c>
      <c r="Z1122" s="4">
        <f>Tabla1[[#This Row],[Valor total OS]]-Tabla1[[#This Row],[valor total op]]</f>
        <v>0</v>
      </c>
    </row>
    <row r="1123" spans="1:26" x14ac:dyDescent="0.3">
      <c r="A1123">
        <v>6492</v>
      </c>
      <c r="B1123">
        <v>22</v>
      </c>
      <c r="C1123" t="s">
        <v>1605</v>
      </c>
      <c r="D1123" t="s">
        <v>1606</v>
      </c>
      <c r="E1123" t="s">
        <v>979</v>
      </c>
      <c r="F1123" t="s">
        <v>321</v>
      </c>
      <c r="G1123" s="2">
        <v>46020</v>
      </c>
      <c r="H1123">
        <v>77864131</v>
      </c>
      <c r="I1123" t="s">
        <v>1607</v>
      </c>
      <c r="J1123" t="s">
        <v>1608</v>
      </c>
      <c r="K1123" t="s">
        <v>32</v>
      </c>
      <c r="L1123">
        <v>12</v>
      </c>
      <c r="M1123">
        <v>20705</v>
      </c>
      <c r="N1123" t="s">
        <v>256</v>
      </c>
      <c r="O1123" t="s">
        <v>286</v>
      </c>
      <c r="P1123" s="4">
        <v>11500</v>
      </c>
      <c r="Q1123" s="4">
        <v>11500</v>
      </c>
      <c r="R1123" t="s">
        <v>1549</v>
      </c>
      <c r="S1123" s="4">
        <v>96358083</v>
      </c>
      <c r="T1123" t="s">
        <v>794</v>
      </c>
      <c r="U1123">
        <v>12</v>
      </c>
      <c r="V1123" t="s">
        <v>460</v>
      </c>
      <c r="W1123" s="4">
        <f>Tabla1[[#This Row],[OS-Valor Unitario]]-Tabla1[[#This Row],[costo_antes_iva]]</f>
        <v>0</v>
      </c>
      <c r="X1123" s="4">
        <f>Tabla1[[#This Row],[OS-Valor Unitario]]*Tabla1[[#This Row],[CANTIDAD ENTREGA SATELITE]]</f>
        <v>138000</v>
      </c>
      <c r="Y1123" s="4">
        <f>Tabla1[[#This Row],[costo_antes_iva]]*Tabla1[[#This Row],[CANTIDAD ENTREGA SATELITE]]</f>
        <v>138000</v>
      </c>
      <c r="Z1123" s="4">
        <f>Tabla1[[#This Row],[Valor total OS]]-Tabla1[[#This Row],[valor total op]]</f>
        <v>0</v>
      </c>
    </row>
    <row r="1124" spans="1:26" x14ac:dyDescent="0.3">
      <c r="A1124">
        <v>6492</v>
      </c>
      <c r="B1124">
        <v>23</v>
      </c>
      <c r="C1124" t="s">
        <v>1609</v>
      </c>
      <c r="D1124" t="s">
        <v>1610</v>
      </c>
      <c r="E1124" t="s">
        <v>70</v>
      </c>
      <c r="F1124" t="s">
        <v>321</v>
      </c>
      <c r="G1124" s="2">
        <v>46020</v>
      </c>
      <c r="H1124">
        <v>77864470</v>
      </c>
      <c r="I1124" t="s">
        <v>1611</v>
      </c>
      <c r="J1124" t="s">
        <v>1608</v>
      </c>
      <c r="K1124" t="s">
        <v>77</v>
      </c>
      <c r="L1124">
        <v>7</v>
      </c>
      <c r="M1124">
        <v>20644</v>
      </c>
      <c r="N1124" t="s">
        <v>256</v>
      </c>
      <c r="O1124" t="s">
        <v>78</v>
      </c>
      <c r="P1124" s="4">
        <v>900</v>
      </c>
      <c r="Q1124" s="4">
        <v>900</v>
      </c>
      <c r="R1124" t="s">
        <v>459</v>
      </c>
      <c r="S1124" s="4">
        <v>96358083</v>
      </c>
      <c r="T1124" t="s">
        <v>75</v>
      </c>
      <c r="U1124">
        <v>7</v>
      </c>
      <c r="V1124" t="s">
        <v>79</v>
      </c>
      <c r="W1124" s="4">
        <f>Tabla1[[#This Row],[OS-Valor Unitario]]-Tabla1[[#This Row],[costo_antes_iva]]</f>
        <v>0</v>
      </c>
      <c r="X1124" s="4">
        <f>Tabla1[[#This Row],[OS-Valor Unitario]]*Tabla1[[#This Row],[CANTIDAD ENTREGA SATELITE]]</f>
        <v>6300</v>
      </c>
      <c r="Y1124" s="4">
        <f>Tabla1[[#This Row],[costo_antes_iva]]*Tabla1[[#This Row],[CANTIDAD ENTREGA SATELITE]]</f>
        <v>6300</v>
      </c>
      <c r="Z1124" s="4">
        <f>Tabla1[[#This Row],[Valor total OS]]-Tabla1[[#This Row],[valor total op]]</f>
        <v>0</v>
      </c>
    </row>
    <row r="1125" spans="1:26" x14ac:dyDescent="0.3">
      <c r="A1125">
        <v>6492</v>
      </c>
      <c r="B1125">
        <v>23</v>
      </c>
      <c r="C1125" t="s">
        <v>1609</v>
      </c>
      <c r="D1125" t="s">
        <v>1610</v>
      </c>
      <c r="E1125" t="s">
        <v>70</v>
      </c>
      <c r="F1125" t="s">
        <v>321</v>
      </c>
      <c r="G1125" s="2">
        <v>46020</v>
      </c>
      <c r="H1125">
        <v>77864470</v>
      </c>
      <c r="I1125" t="s">
        <v>1611</v>
      </c>
      <c r="J1125" t="s">
        <v>1608</v>
      </c>
      <c r="K1125" t="s">
        <v>77</v>
      </c>
      <c r="L1125">
        <v>7</v>
      </c>
      <c r="M1125">
        <v>20644</v>
      </c>
      <c r="N1125" t="s">
        <v>256</v>
      </c>
      <c r="O1125" t="s">
        <v>78</v>
      </c>
      <c r="P1125" s="4">
        <v>900</v>
      </c>
      <c r="Q1125" s="4">
        <v>900</v>
      </c>
      <c r="R1125" t="s">
        <v>1549</v>
      </c>
      <c r="S1125" s="4">
        <v>96358083</v>
      </c>
      <c r="T1125" t="s">
        <v>75</v>
      </c>
      <c r="U1125">
        <v>7</v>
      </c>
      <c r="V1125" t="s">
        <v>79</v>
      </c>
      <c r="W1125" s="4">
        <f>Tabla1[[#This Row],[OS-Valor Unitario]]-Tabla1[[#This Row],[costo_antes_iva]]</f>
        <v>0</v>
      </c>
      <c r="X1125" s="4">
        <f>Tabla1[[#This Row],[OS-Valor Unitario]]*Tabla1[[#This Row],[CANTIDAD ENTREGA SATELITE]]</f>
        <v>6300</v>
      </c>
      <c r="Y1125" s="4">
        <f>Tabla1[[#This Row],[costo_antes_iva]]*Tabla1[[#This Row],[CANTIDAD ENTREGA SATELITE]]</f>
        <v>6300</v>
      </c>
      <c r="Z1125" s="4">
        <f>Tabla1[[#This Row],[Valor total OS]]-Tabla1[[#This Row],[valor total op]]</f>
        <v>0</v>
      </c>
    </row>
    <row r="1126" spans="1:26" x14ac:dyDescent="0.3">
      <c r="A1126">
        <v>6492</v>
      </c>
      <c r="B1126">
        <v>23</v>
      </c>
      <c r="C1126" t="s">
        <v>1609</v>
      </c>
      <c r="D1126" t="s">
        <v>1610</v>
      </c>
      <c r="E1126" t="s">
        <v>70</v>
      </c>
      <c r="F1126" t="s">
        <v>321</v>
      </c>
      <c r="G1126" s="2">
        <v>46020</v>
      </c>
      <c r="H1126">
        <v>77864470</v>
      </c>
      <c r="I1126" t="s">
        <v>1611</v>
      </c>
      <c r="J1126" t="s">
        <v>1608</v>
      </c>
      <c r="K1126" t="s">
        <v>32</v>
      </c>
      <c r="L1126">
        <v>7</v>
      </c>
      <c r="M1126">
        <v>20648</v>
      </c>
      <c r="N1126" t="s">
        <v>256</v>
      </c>
      <c r="O1126" t="s">
        <v>74</v>
      </c>
      <c r="P1126" s="4">
        <v>13000</v>
      </c>
      <c r="Q1126" s="4">
        <v>12000</v>
      </c>
      <c r="R1126" t="s">
        <v>459</v>
      </c>
      <c r="S1126" s="4">
        <v>96358083</v>
      </c>
      <c r="T1126" t="s">
        <v>75</v>
      </c>
      <c r="U1126">
        <v>7</v>
      </c>
      <c r="V1126" t="s">
        <v>76</v>
      </c>
      <c r="W1126" s="4">
        <f>Tabla1[[#This Row],[OS-Valor Unitario]]-Tabla1[[#This Row],[costo_antes_iva]]</f>
        <v>-1000</v>
      </c>
      <c r="X1126" s="4">
        <f>Tabla1[[#This Row],[OS-Valor Unitario]]*Tabla1[[#This Row],[CANTIDAD ENTREGA SATELITE]]</f>
        <v>84000</v>
      </c>
      <c r="Y1126" s="4">
        <f>Tabla1[[#This Row],[costo_antes_iva]]*Tabla1[[#This Row],[CANTIDAD ENTREGA SATELITE]]</f>
        <v>91000</v>
      </c>
      <c r="Z1126" s="4">
        <f>Tabla1[[#This Row],[Valor total OS]]-Tabla1[[#This Row],[valor total op]]</f>
        <v>-7000</v>
      </c>
    </row>
    <row r="1127" spans="1:26" x14ac:dyDescent="0.3">
      <c r="A1127">
        <v>6492</v>
      </c>
      <c r="B1127">
        <v>23</v>
      </c>
      <c r="C1127" t="s">
        <v>1609</v>
      </c>
      <c r="D1127" t="s">
        <v>1610</v>
      </c>
      <c r="E1127" t="s">
        <v>70</v>
      </c>
      <c r="F1127" t="s">
        <v>321</v>
      </c>
      <c r="G1127" s="2">
        <v>46020</v>
      </c>
      <c r="H1127">
        <v>77864470</v>
      </c>
      <c r="I1127" t="s">
        <v>1611</v>
      </c>
      <c r="J1127" t="s">
        <v>1608</v>
      </c>
      <c r="K1127" t="s">
        <v>32</v>
      </c>
      <c r="L1127">
        <v>7</v>
      </c>
      <c r="M1127">
        <v>20648</v>
      </c>
      <c r="N1127" t="s">
        <v>256</v>
      </c>
      <c r="O1127" t="s">
        <v>74</v>
      </c>
      <c r="P1127" s="4">
        <v>13000</v>
      </c>
      <c r="Q1127" s="4">
        <v>12000</v>
      </c>
      <c r="R1127" t="s">
        <v>1549</v>
      </c>
      <c r="S1127" s="4">
        <v>96358083</v>
      </c>
      <c r="T1127" t="s">
        <v>75</v>
      </c>
      <c r="U1127">
        <v>7</v>
      </c>
      <c r="V1127" t="s">
        <v>76</v>
      </c>
      <c r="W1127" s="4">
        <f>Tabla1[[#This Row],[OS-Valor Unitario]]-Tabla1[[#This Row],[costo_antes_iva]]</f>
        <v>-1000</v>
      </c>
      <c r="X1127" s="4">
        <f>Tabla1[[#This Row],[OS-Valor Unitario]]*Tabla1[[#This Row],[CANTIDAD ENTREGA SATELITE]]</f>
        <v>84000</v>
      </c>
      <c r="Y1127" s="4">
        <f>Tabla1[[#This Row],[costo_antes_iva]]*Tabla1[[#This Row],[CANTIDAD ENTREGA SATELITE]]</f>
        <v>91000</v>
      </c>
      <c r="Z1127" s="4">
        <f>Tabla1[[#This Row],[Valor total OS]]-Tabla1[[#This Row],[valor total op]]</f>
        <v>-7000</v>
      </c>
    </row>
    <row r="1128" spans="1:26" x14ac:dyDescent="0.3">
      <c r="A1128">
        <v>6491</v>
      </c>
      <c r="B1128">
        <v>1</v>
      </c>
      <c r="C1128" t="s">
        <v>1612</v>
      </c>
      <c r="D1128" t="s">
        <v>1613</v>
      </c>
      <c r="E1128" t="s">
        <v>815</v>
      </c>
      <c r="F1128" t="s">
        <v>61</v>
      </c>
      <c r="G1128" s="2">
        <v>46020</v>
      </c>
      <c r="H1128">
        <v>77868928</v>
      </c>
      <c r="I1128" t="s">
        <v>1614</v>
      </c>
      <c r="J1128" t="s">
        <v>1615</v>
      </c>
      <c r="K1128" t="s">
        <v>32</v>
      </c>
      <c r="L1128">
        <v>50</v>
      </c>
      <c r="M1128">
        <v>20859</v>
      </c>
      <c r="N1128" t="s">
        <v>766</v>
      </c>
      <c r="O1128" t="s">
        <v>939</v>
      </c>
      <c r="P1128" s="4">
        <v>7500</v>
      </c>
      <c r="Q1128" s="4">
        <v>6000</v>
      </c>
      <c r="R1128" t="s">
        <v>819</v>
      </c>
      <c r="S1128" s="4">
        <v>3698350</v>
      </c>
      <c r="T1128" t="s">
        <v>144</v>
      </c>
      <c r="U1128">
        <v>50</v>
      </c>
      <c r="V1128" t="s">
        <v>940</v>
      </c>
      <c r="W1128" s="4">
        <f>Tabla1[[#This Row],[OS-Valor Unitario]]-Tabla1[[#This Row],[costo_antes_iva]]</f>
        <v>-1500</v>
      </c>
      <c r="X1128" s="4">
        <f>Tabla1[[#This Row],[OS-Valor Unitario]]*Tabla1[[#This Row],[CANTIDAD ENTREGA SATELITE]]</f>
        <v>300000</v>
      </c>
      <c r="Y1128" s="4">
        <f>Tabla1[[#This Row],[costo_antes_iva]]*Tabla1[[#This Row],[CANTIDAD ENTREGA SATELITE]]</f>
        <v>375000</v>
      </c>
      <c r="Z1128" s="4">
        <f>Tabla1[[#This Row],[Valor total OS]]-Tabla1[[#This Row],[valor total op]]</f>
        <v>-75000</v>
      </c>
    </row>
    <row r="1129" spans="1:26" x14ac:dyDescent="0.3">
      <c r="A1129">
        <v>6491</v>
      </c>
      <c r="B1129">
        <v>3</v>
      </c>
      <c r="C1129" t="s">
        <v>1616</v>
      </c>
      <c r="D1129" t="s">
        <v>1617</v>
      </c>
      <c r="E1129" t="s">
        <v>426</v>
      </c>
      <c r="F1129" t="s">
        <v>61</v>
      </c>
      <c r="G1129" s="2">
        <v>46020</v>
      </c>
      <c r="H1129">
        <v>77869118</v>
      </c>
      <c r="I1129" t="s">
        <v>1618</v>
      </c>
      <c r="J1129" t="s">
        <v>1615</v>
      </c>
      <c r="K1129" t="s">
        <v>1619</v>
      </c>
      <c r="L1129">
        <v>50</v>
      </c>
      <c r="M1129">
        <v>20676</v>
      </c>
      <c r="N1129" t="s">
        <v>766</v>
      </c>
      <c r="O1129" t="s">
        <v>559</v>
      </c>
      <c r="P1129" s="4">
        <v>4600</v>
      </c>
      <c r="Q1129" s="4">
        <v>6700</v>
      </c>
      <c r="R1129" t="s">
        <v>819</v>
      </c>
      <c r="S1129" s="4">
        <v>3698350</v>
      </c>
      <c r="T1129" t="s">
        <v>381</v>
      </c>
      <c r="U1129">
        <v>50</v>
      </c>
      <c r="V1129" t="s">
        <v>560</v>
      </c>
      <c r="W1129" s="4">
        <f>Tabla1[[#This Row],[OS-Valor Unitario]]-Tabla1[[#This Row],[costo_antes_iva]]</f>
        <v>2100</v>
      </c>
      <c r="X1129" s="4">
        <f>Tabla1[[#This Row],[OS-Valor Unitario]]*Tabla1[[#This Row],[CANTIDAD ENTREGA SATELITE]]</f>
        <v>335000</v>
      </c>
      <c r="Y1129" s="4">
        <f>Tabla1[[#This Row],[costo_antes_iva]]*Tabla1[[#This Row],[CANTIDAD ENTREGA SATELITE]]</f>
        <v>230000</v>
      </c>
      <c r="Z1129" s="4">
        <f>Tabla1[[#This Row],[Valor total OS]]-Tabla1[[#This Row],[valor total op]]</f>
        <v>105000</v>
      </c>
    </row>
    <row r="1130" spans="1:26" x14ac:dyDescent="0.3">
      <c r="A1130">
        <v>6492</v>
      </c>
      <c r="B1130">
        <v>4</v>
      </c>
      <c r="C1130" t="s">
        <v>1553</v>
      </c>
      <c r="D1130" t="s">
        <v>1554</v>
      </c>
      <c r="E1130" t="s">
        <v>643</v>
      </c>
      <c r="F1130" t="s">
        <v>321</v>
      </c>
      <c r="G1130" s="2">
        <v>46020</v>
      </c>
      <c r="H1130">
        <v>77864570</v>
      </c>
      <c r="I1130" t="s">
        <v>1555</v>
      </c>
      <c r="J1130" t="s">
        <v>1548</v>
      </c>
      <c r="K1130" t="s">
        <v>64</v>
      </c>
      <c r="L1130">
        <v>90</v>
      </c>
      <c r="M1130">
        <v>20565</v>
      </c>
      <c r="N1130" t="s">
        <v>256</v>
      </c>
      <c r="O1130" t="s">
        <v>1556</v>
      </c>
      <c r="P1130" s="4">
        <v>900</v>
      </c>
      <c r="Q1130" s="4">
        <v>900</v>
      </c>
      <c r="R1130" t="s">
        <v>459</v>
      </c>
      <c r="S1130" s="4">
        <v>96358083</v>
      </c>
      <c r="T1130" t="s">
        <v>56</v>
      </c>
      <c r="U1130">
        <v>204</v>
      </c>
      <c r="V1130" t="s">
        <v>1557</v>
      </c>
      <c r="W1130" s="4">
        <f>Tabla1[[#This Row],[OS-Valor Unitario]]-Tabla1[[#This Row],[costo_antes_iva]]</f>
        <v>0</v>
      </c>
      <c r="X1130" s="4">
        <f>Tabla1[[#This Row],[OS-Valor Unitario]]*Tabla1[[#This Row],[CANTIDAD ENTREGA SATELITE]]</f>
        <v>183600</v>
      </c>
      <c r="Y1130" s="4">
        <f>Tabla1[[#This Row],[costo_antes_iva]]*Tabla1[[#This Row],[CANTIDAD ENTREGA SATELITE]]</f>
        <v>183600</v>
      </c>
      <c r="Z1130" s="4">
        <f>Tabla1[[#This Row],[Valor total OS]]-Tabla1[[#This Row],[valor total op]]</f>
        <v>0</v>
      </c>
    </row>
    <row r="1131" spans="1:26" x14ac:dyDescent="0.3">
      <c r="A1131">
        <v>6492</v>
      </c>
      <c r="B1131">
        <v>4</v>
      </c>
      <c r="C1131" t="s">
        <v>1553</v>
      </c>
      <c r="D1131" t="s">
        <v>1554</v>
      </c>
      <c r="E1131" t="s">
        <v>643</v>
      </c>
      <c r="F1131" t="s">
        <v>321</v>
      </c>
      <c r="G1131" s="2">
        <v>46020</v>
      </c>
      <c r="H1131">
        <v>77864570</v>
      </c>
      <c r="I1131" t="s">
        <v>1555</v>
      </c>
      <c r="J1131" t="s">
        <v>1548</v>
      </c>
      <c r="K1131" t="s">
        <v>64</v>
      </c>
      <c r="L1131">
        <v>90</v>
      </c>
      <c r="M1131">
        <v>20565</v>
      </c>
      <c r="N1131" t="s">
        <v>256</v>
      </c>
      <c r="O1131" t="s">
        <v>1556</v>
      </c>
      <c r="P1131" s="4">
        <v>900</v>
      </c>
      <c r="Q1131" s="4">
        <v>900</v>
      </c>
      <c r="R1131" t="s">
        <v>459</v>
      </c>
      <c r="S1131" s="4">
        <v>96358083</v>
      </c>
      <c r="T1131" t="s">
        <v>56</v>
      </c>
      <c r="U1131">
        <v>696</v>
      </c>
      <c r="V1131" t="s">
        <v>66</v>
      </c>
      <c r="W1131" s="4">
        <f>Tabla1[[#This Row],[OS-Valor Unitario]]-Tabla1[[#This Row],[costo_antes_iva]]</f>
        <v>0</v>
      </c>
      <c r="X1131" s="4">
        <f>Tabla1[[#This Row],[OS-Valor Unitario]]*Tabla1[[#This Row],[CANTIDAD ENTREGA SATELITE]]</f>
        <v>626400</v>
      </c>
      <c r="Y1131" s="4">
        <f>Tabla1[[#This Row],[costo_antes_iva]]*Tabla1[[#This Row],[CANTIDAD ENTREGA SATELITE]]</f>
        <v>626400</v>
      </c>
      <c r="Z1131" s="4">
        <f>Tabla1[[#This Row],[Valor total OS]]-Tabla1[[#This Row],[valor total op]]</f>
        <v>0</v>
      </c>
    </row>
    <row r="1132" spans="1:26" x14ac:dyDescent="0.3">
      <c r="A1132">
        <v>6492</v>
      </c>
      <c r="B1132">
        <v>4</v>
      </c>
      <c r="C1132" t="s">
        <v>1553</v>
      </c>
      <c r="D1132" t="s">
        <v>1554</v>
      </c>
      <c r="E1132" t="s">
        <v>643</v>
      </c>
      <c r="F1132" t="s">
        <v>321</v>
      </c>
      <c r="G1132" s="2">
        <v>46020</v>
      </c>
      <c r="H1132">
        <v>77864570</v>
      </c>
      <c r="I1132" t="s">
        <v>1555</v>
      </c>
      <c r="J1132" t="s">
        <v>1548</v>
      </c>
      <c r="K1132" t="s">
        <v>64</v>
      </c>
      <c r="L1132">
        <v>90</v>
      </c>
      <c r="M1132">
        <v>20565</v>
      </c>
      <c r="N1132" t="s">
        <v>256</v>
      </c>
      <c r="O1132" t="s">
        <v>1556</v>
      </c>
      <c r="P1132" s="4">
        <v>900</v>
      </c>
      <c r="Q1132" s="4">
        <v>900</v>
      </c>
      <c r="R1132" t="s">
        <v>459</v>
      </c>
      <c r="S1132" s="4">
        <v>96358083</v>
      </c>
      <c r="T1132" t="s">
        <v>56</v>
      </c>
      <c r="U1132">
        <v>260</v>
      </c>
      <c r="V1132" t="s">
        <v>1561</v>
      </c>
      <c r="W1132" s="4">
        <f>Tabla1[[#This Row],[OS-Valor Unitario]]-Tabla1[[#This Row],[costo_antes_iva]]</f>
        <v>0</v>
      </c>
      <c r="X1132" s="4">
        <f>Tabla1[[#This Row],[OS-Valor Unitario]]*Tabla1[[#This Row],[CANTIDAD ENTREGA SATELITE]]</f>
        <v>234000</v>
      </c>
      <c r="Y1132" s="4">
        <f>Tabla1[[#This Row],[costo_antes_iva]]*Tabla1[[#This Row],[CANTIDAD ENTREGA SATELITE]]</f>
        <v>234000</v>
      </c>
      <c r="Z1132" s="4">
        <f>Tabla1[[#This Row],[Valor total OS]]-Tabla1[[#This Row],[valor total op]]</f>
        <v>0</v>
      </c>
    </row>
    <row r="1133" spans="1:26" x14ac:dyDescent="0.3">
      <c r="A1133">
        <v>6492</v>
      </c>
      <c r="B1133">
        <v>4</v>
      </c>
      <c r="C1133" t="s">
        <v>1553</v>
      </c>
      <c r="D1133" t="s">
        <v>1554</v>
      </c>
      <c r="E1133" t="s">
        <v>643</v>
      </c>
      <c r="F1133" t="s">
        <v>321</v>
      </c>
      <c r="G1133" s="2">
        <v>46020</v>
      </c>
      <c r="H1133">
        <v>77864570</v>
      </c>
      <c r="I1133" t="s">
        <v>1555</v>
      </c>
      <c r="J1133" t="s">
        <v>1548</v>
      </c>
      <c r="K1133" t="s">
        <v>64</v>
      </c>
      <c r="L1133">
        <v>90</v>
      </c>
      <c r="M1133">
        <v>20565</v>
      </c>
      <c r="N1133" t="s">
        <v>256</v>
      </c>
      <c r="O1133" t="s">
        <v>1556</v>
      </c>
      <c r="P1133" s="4">
        <v>900</v>
      </c>
      <c r="Q1133" s="4">
        <v>900</v>
      </c>
      <c r="R1133" t="s">
        <v>459</v>
      </c>
      <c r="S1133" s="4">
        <v>96358083</v>
      </c>
      <c r="T1133" t="s">
        <v>56</v>
      </c>
      <c r="U1133">
        <v>696</v>
      </c>
      <c r="V1133" t="s">
        <v>1559</v>
      </c>
      <c r="W1133" s="4">
        <f>Tabla1[[#This Row],[OS-Valor Unitario]]-Tabla1[[#This Row],[costo_antes_iva]]</f>
        <v>0</v>
      </c>
      <c r="X1133" s="4">
        <f>Tabla1[[#This Row],[OS-Valor Unitario]]*Tabla1[[#This Row],[CANTIDAD ENTREGA SATELITE]]</f>
        <v>626400</v>
      </c>
      <c r="Y1133" s="4">
        <f>Tabla1[[#This Row],[costo_antes_iva]]*Tabla1[[#This Row],[CANTIDAD ENTREGA SATELITE]]</f>
        <v>626400</v>
      </c>
      <c r="Z1133" s="4">
        <f>Tabla1[[#This Row],[Valor total OS]]-Tabla1[[#This Row],[valor total op]]</f>
        <v>0</v>
      </c>
    </row>
    <row r="1134" spans="1:26" x14ac:dyDescent="0.3">
      <c r="A1134">
        <v>6492</v>
      </c>
      <c r="B1134">
        <v>4</v>
      </c>
      <c r="C1134" t="s">
        <v>1553</v>
      </c>
      <c r="D1134" t="s">
        <v>1554</v>
      </c>
      <c r="E1134" t="s">
        <v>643</v>
      </c>
      <c r="F1134" t="s">
        <v>321</v>
      </c>
      <c r="G1134" s="2">
        <v>46020</v>
      </c>
      <c r="H1134">
        <v>77864570</v>
      </c>
      <c r="I1134" t="s">
        <v>1555</v>
      </c>
      <c r="J1134" t="s">
        <v>1548</v>
      </c>
      <c r="K1134" t="s">
        <v>64</v>
      </c>
      <c r="L1134">
        <v>90</v>
      </c>
      <c r="M1134">
        <v>20565</v>
      </c>
      <c r="N1134" t="s">
        <v>256</v>
      </c>
      <c r="O1134" t="s">
        <v>1556</v>
      </c>
      <c r="P1134" s="4">
        <v>900</v>
      </c>
      <c r="Q1134" s="4">
        <v>900</v>
      </c>
      <c r="R1134" t="s">
        <v>1549</v>
      </c>
      <c r="S1134" s="4">
        <v>96358083</v>
      </c>
      <c r="T1134" t="s">
        <v>56</v>
      </c>
      <c r="U1134">
        <v>204</v>
      </c>
      <c r="V1134" t="s">
        <v>1557</v>
      </c>
      <c r="W1134" s="4">
        <f>Tabla1[[#This Row],[OS-Valor Unitario]]-Tabla1[[#This Row],[costo_antes_iva]]</f>
        <v>0</v>
      </c>
      <c r="X1134" s="4">
        <f>Tabla1[[#This Row],[OS-Valor Unitario]]*Tabla1[[#This Row],[CANTIDAD ENTREGA SATELITE]]</f>
        <v>183600</v>
      </c>
      <c r="Y1134" s="4">
        <f>Tabla1[[#This Row],[costo_antes_iva]]*Tabla1[[#This Row],[CANTIDAD ENTREGA SATELITE]]</f>
        <v>183600</v>
      </c>
      <c r="Z1134" s="4">
        <f>Tabla1[[#This Row],[Valor total OS]]-Tabla1[[#This Row],[valor total op]]</f>
        <v>0</v>
      </c>
    </row>
    <row r="1135" spans="1:26" x14ac:dyDescent="0.3">
      <c r="A1135">
        <v>6492</v>
      </c>
      <c r="B1135">
        <v>4</v>
      </c>
      <c r="C1135" t="s">
        <v>1553</v>
      </c>
      <c r="D1135" t="s">
        <v>1554</v>
      </c>
      <c r="E1135" t="s">
        <v>643</v>
      </c>
      <c r="F1135" t="s">
        <v>321</v>
      </c>
      <c r="G1135" s="2">
        <v>46020</v>
      </c>
      <c r="H1135">
        <v>77864570</v>
      </c>
      <c r="I1135" t="s">
        <v>1555</v>
      </c>
      <c r="J1135" t="s">
        <v>1548</v>
      </c>
      <c r="K1135" t="s">
        <v>64</v>
      </c>
      <c r="L1135">
        <v>90</v>
      </c>
      <c r="M1135">
        <v>20565</v>
      </c>
      <c r="N1135" t="s">
        <v>256</v>
      </c>
      <c r="O1135" t="s">
        <v>1556</v>
      </c>
      <c r="P1135" s="4">
        <v>900</v>
      </c>
      <c r="Q1135" s="4">
        <v>900</v>
      </c>
      <c r="R1135" t="s">
        <v>1549</v>
      </c>
      <c r="S1135" s="4">
        <v>96358083</v>
      </c>
      <c r="T1135" t="s">
        <v>56</v>
      </c>
      <c r="U1135">
        <v>696</v>
      </c>
      <c r="V1135" t="s">
        <v>66</v>
      </c>
      <c r="W1135" s="4">
        <f>Tabla1[[#This Row],[OS-Valor Unitario]]-Tabla1[[#This Row],[costo_antes_iva]]</f>
        <v>0</v>
      </c>
      <c r="X1135" s="4">
        <f>Tabla1[[#This Row],[OS-Valor Unitario]]*Tabla1[[#This Row],[CANTIDAD ENTREGA SATELITE]]</f>
        <v>626400</v>
      </c>
      <c r="Y1135" s="4">
        <f>Tabla1[[#This Row],[costo_antes_iva]]*Tabla1[[#This Row],[CANTIDAD ENTREGA SATELITE]]</f>
        <v>626400</v>
      </c>
      <c r="Z1135" s="4">
        <f>Tabla1[[#This Row],[Valor total OS]]-Tabla1[[#This Row],[valor total op]]</f>
        <v>0</v>
      </c>
    </row>
    <row r="1136" spans="1:26" x14ac:dyDescent="0.3">
      <c r="A1136">
        <v>6492</v>
      </c>
      <c r="B1136">
        <v>4</v>
      </c>
      <c r="C1136" t="s">
        <v>1553</v>
      </c>
      <c r="D1136" t="s">
        <v>1554</v>
      </c>
      <c r="E1136" t="s">
        <v>643</v>
      </c>
      <c r="F1136" t="s">
        <v>321</v>
      </c>
      <c r="G1136" s="2">
        <v>46020</v>
      </c>
      <c r="H1136">
        <v>77864570</v>
      </c>
      <c r="I1136" t="s">
        <v>1555</v>
      </c>
      <c r="J1136" t="s">
        <v>1548</v>
      </c>
      <c r="K1136" t="s">
        <v>64</v>
      </c>
      <c r="L1136">
        <v>90</v>
      </c>
      <c r="M1136">
        <v>20565</v>
      </c>
      <c r="N1136" t="s">
        <v>256</v>
      </c>
      <c r="O1136" t="s">
        <v>1556</v>
      </c>
      <c r="P1136" s="4">
        <v>900</v>
      </c>
      <c r="Q1136" s="4">
        <v>900</v>
      </c>
      <c r="R1136" t="s">
        <v>1549</v>
      </c>
      <c r="S1136" s="4">
        <v>96358083</v>
      </c>
      <c r="T1136" t="s">
        <v>56</v>
      </c>
      <c r="U1136">
        <v>260</v>
      </c>
      <c r="V1136" t="s">
        <v>1561</v>
      </c>
      <c r="W1136" s="4">
        <f>Tabla1[[#This Row],[OS-Valor Unitario]]-Tabla1[[#This Row],[costo_antes_iva]]</f>
        <v>0</v>
      </c>
      <c r="X1136" s="4">
        <f>Tabla1[[#This Row],[OS-Valor Unitario]]*Tabla1[[#This Row],[CANTIDAD ENTREGA SATELITE]]</f>
        <v>234000</v>
      </c>
      <c r="Y1136" s="4">
        <f>Tabla1[[#This Row],[costo_antes_iva]]*Tabla1[[#This Row],[CANTIDAD ENTREGA SATELITE]]</f>
        <v>234000</v>
      </c>
      <c r="Z1136" s="4">
        <f>Tabla1[[#This Row],[Valor total OS]]-Tabla1[[#This Row],[valor total op]]</f>
        <v>0</v>
      </c>
    </row>
    <row r="1137" spans="1:26" x14ac:dyDescent="0.3">
      <c r="A1137">
        <v>6492</v>
      </c>
      <c r="B1137">
        <v>4</v>
      </c>
      <c r="C1137" t="s">
        <v>1553</v>
      </c>
      <c r="D1137" t="s">
        <v>1554</v>
      </c>
      <c r="E1137" t="s">
        <v>643</v>
      </c>
      <c r="F1137" t="s">
        <v>321</v>
      </c>
      <c r="G1137" s="2">
        <v>46020</v>
      </c>
      <c r="H1137">
        <v>77864570</v>
      </c>
      <c r="I1137" t="s">
        <v>1555</v>
      </c>
      <c r="J1137" t="s">
        <v>1548</v>
      </c>
      <c r="K1137" t="s">
        <v>64</v>
      </c>
      <c r="L1137">
        <v>90</v>
      </c>
      <c r="M1137">
        <v>20565</v>
      </c>
      <c r="N1137" t="s">
        <v>256</v>
      </c>
      <c r="O1137" t="s">
        <v>1556</v>
      </c>
      <c r="P1137" s="4">
        <v>900</v>
      </c>
      <c r="Q1137" s="4">
        <v>900</v>
      </c>
      <c r="R1137" t="s">
        <v>1549</v>
      </c>
      <c r="S1137" s="4">
        <v>96358083</v>
      </c>
      <c r="T1137" t="s">
        <v>56</v>
      </c>
      <c r="U1137">
        <v>696</v>
      </c>
      <c r="V1137" t="s">
        <v>1559</v>
      </c>
      <c r="W1137" s="4">
        <f>Tabla1[[#This Row],[OS-Valor Unitario]]-Tabla1[[#This Row],[costo_antes_iva]]</f>
        <v>0</v>
      </c>
      <c r="X1137" s="4">
        <f>Tabla1[[#This Row],[OS-Valor Unitario]]*Tabla1[[#This Row],[CANTIDAD ENTREGA SATELITE]]</f>
        <v>626400</v>
      </c>
      <c r="Y1137" s="4">
        <f>Tabla1[[#This Row],[costo_antes_iva]]*Tabla1[[#This Row],[CANTIDAD ENTREGA SATELITE]]</f>
        <v>626400</v>
      </c>
      <c r="Z1137" s="4">
        <f>Tabla1[[#This Row],[Valor total OS]]-Tabla1[[#This Row],[valor total op]]</f>
        <v>0</v>
      </c>
    </row>
    <row r="1138" spans="1:26" x14ac:dyDescent="0.3">
      <c r="A1138">
        <v>6492</v>
      </c>
      <c r="B1138">
        <v>6</v>
      </c>
      <c r="C1138" t="s">
        <v>11628</v>
      </c>
      <c r="D1138" t="s">
        <v>11629</v>
      </c>
      <c r="E1138" t="s">
        <v>495</v>
      </c>
      <c r="F1138" t="s">
        <v>321</v>
      </c>
      <c r="G1138" s="2">
        <v>46020</v>
      </c>
      <c r="H1138">
        <v>77864585</v>
      </c>
      <c r="I1138" t="s">
        <v>11630</v>
      </c>
      <c r="J1138" t="s">
        <v>1548</v>
      </c>
      <c r="K1138" t="s">
        <v>32</v>
      </c>
      <c r="L1138">
        <v>120</v>
      </c>
      <c r="M1138">
        <v>20582</v>
      </c>
      <c r="N1138" t="s">
        <v>256</v>
      </c>
      <c r="O1138" t="s">
        <v>324</v>
      </c>
      <c r="P1138" s="4">
        <v>19610</v>
      </c>
      <c r="Q1138" s="4">
        <v>19600</v>
      </c>
      <c r="R1138" t="s">
        <v>459</v>
      </c>
      <c r="S1138" s="4">
        <v>96358083</v>
      </c>
      <c r="T1138" t="s">
        <v>325</v>
      </c>
      <c r="U1138">
        <v>120</v>
      </c>
      <c r="V1138" t="s">
        <v>326</v>
      </c>
      <c r="W1138" s="4">
        <f>Tabla1[[#This Row],[OS-Valor Unitario]]-Tabla1[[#This Row],[costo_antes_iva]]</f>
        <v>-10</v>
      </c>
      <c r="X1138" s="4">
        <f>Tabla1[[#This Row],[OS-Valor Unitario]]*Tabla1[[#This Row],[CANTIDAD ENTREGA SATELITE]]</f>
        <v>2352000</v>
      </c>
      <c r="Y1138" s="4">
        <f>Tabla1[[#This Row],[costo_antes_iva]]*Tabla1[[#This Row],[CANTIDAD ENTREGA SATELITE]]</f>
        <v>2353200</v>
      </c>
      <c r="Z1138" s="4">
        <f>Tabla1[[#This Row],[Valor total OS]]-Tabla1[[#This Row],[valor total op]]</f>
        <v>-1200</v>
      </c>
    </row>
    <row r="1139" spans="1:26" x14ac:dyDescent="0.3">
      <c r="A1139">
        <v>6492</v>
      </c>
      <c r="B1139">
        <v>6</v>
      </c>
      <c r="C1139" t="s">
        <v>11628</v>
      </c>
      <c r="D1139" t="s">
        <v>11629</v>
      </c>
      <c r="E1139" t="s">
        <v>495</v>
      </c>
      <c r="F1139" t="s">
        <v>321</v>
      </c>
      <c r="G1139" s="2">
        <v>46020</v>
      </c>
      <c r="H1139">
        <v>77864585</v>
      </c>
      <c r="I1139" t="s">
        <v>11630</v>
      </c>
      <c r="J1139" t="s">
        <v>1548</v>
      </c>
      <c r="K1139" t="s">
        <v>32</v>
      </c>
      <c r="L1139">
        <v>120</v>
      </c>
      <c r="M1139">
        <v>20582</v>
      </c>
      <c r="N1139" t="s">
        <v>256</v>
      </c>
      <c r="O1139" t="s">
        <v>324</v>
      </c>
      <c r="P1139" s="4">
        <v>19610</v>
      </c>
      <c r="Q1139" s="4">
        <v>19600</v>
      </c>
      <c r="R1139" t="s">
        <v>1549</v>
      </c>
      <c r="S1139" s="4">
        <v>96358083</v>
      </c>
      <c r="T1139" t="s">
        <v>325</v>
      </c>
      <c r="U1139">
        <v>120</v>
      </c>
      <c r="V1139" t="s">
        <v>326</v>
      </c>
      <c r="W1139" s="4">
        <f>Tabla1[[#This Row],[OS-Valor Unitario]]-Tabla1[[#This Row],[costo_antes_iva]]</f>
        <v>-10</v>
      </c>
      <c r="X1139" s="4">
        <f>Tabla1[[#This Row],[OS-Valor Unitario]]*Tabla1[[#This Row],[CANTIDAD ENTREGA SATELITE]]</f>
        <v>2352000</v>
      </c>
      <c r="Y1139" s="4">
        <f>Tabla1[[#This Row],[costo_antes_iva]]*Tabla1[[#This Row],[CANTIDAD ENTREGA SATELITE]]</f>
        <v>2353200</v>
      </c>
      <c r="Z1139" s="4">
        <f>Tabla1[[#This Row],[Valor total OS]]-Tabla1[[#This Row],[valor total op]]</f>
        <v>-1200</v>
      </c>
    </row>
    <row r="1140" spans="1:26" x14ac:dyDescent="0.3">
      <c r="A1140">
        <v>6492</v>
      </c>
      <c r="B1140">
        <v>10</v>
      </c>
      <c r="C1140" t="s">
        <v>1572</v>
      </c>
      <c r="D1140" t="s">
        <v>1573</v>
      </c>
      <c r="E1140" t="s">
        <v>1088</v>
      </c>
      <c r="F1140" t="s">
        <v>321</v>
      </c>
      <c r="G1140" s="2">
        <v>46020</v>
      </c>
      <c r="H1140">
        <v>77864618</v>
      </c>
      <c r="I1140" t="s">
        <v>1574</v>
      </c>
      <c r="J1140" t="s">
        <v>1548</v>
      </c>
      <c r="K1140" t="s">
        <v>64</v>
      </c>
      <c r="L1140">
        <v>120</v>
      </c>
      <c r="M1140">
        <v>20715</v>
      </c>
      <c r="N1140" t="s">
        <v>256</v>
      </c>
      <c r="O1140" t="s">
        <v>259</v>
      </c>
      <c r="P1140" s="4">
        <v>800</v>
      </c>
      <c r="Q1140" s="4">
        <v>1400</v>
      </c>
      <c r="R1140" t="s">
        <v>459</v>
      </c>
      <c r="S1140" s="4">
        <v>96358083</v>
      </c>
      <c r="T1140" t="s">
        <v>238</v>
      </c>
      <c r="U1140">
        <v>120</v>
      </c>
      <c r="V1140" t="s">
        <v>260</v>
      </c>
      <c r="W1140" s="4">
        <f>Tabla1[[#This Row],[OS-Valor Unitario]]-Tabla1[[#This Row],[costo_antes_iva]]</f>
        <v>600</v>
      </c>
      <c r="X1140" s="4">
        <f>Tabla1[[#This Row],[OS-Valor Unitario]]*Tabla1[[#This Row],[CANTIDAD ENTREGA SATELITE]]</f>
        <v>168000</v>
      </c>
      <c r="Y1140" s="4">
        <f>Tabla1[[#This Row],[costo_antes_iva]]*Tabla1[[#This Row],[CANTIDAD ENTREGA SATELITE]]</f>
        <v>96000</v>
      </c>
      <c r="Z1140" s="4">
        <f>Tabla1[[#This Row],[Valor total OS]]-Tabla1[[#This Row],[valor total op]]</f>
        <v>72000</v>
      </c>
    </row>
    <row r="1141" spans="1:26" x14ac:dyDescent="0.3">
      <c r="A1141">
        <v>6492</v>
      </c>
      <c r="B1141">
        <v>10</v>
      </c>
      <c r="C1141" t="s">
        <v>1572</v>
      </c>
      <c r="D1141" t="s">
        <v>1573</v>
      </c>
      <c r="E1141" t="s">
        <v>1088</v>
      </c>
      <c r="F1141" t="s">
        <v>321</v>
      </c>
      <c r="G1141" s="2">
        <v>46020</v>
      </c>
      <c r="H1141">
        <v>77864618</v>
      </c>
      <c r="I1141" t="s">
        <v>1574</v>
      </c>
      <c r="J1141" t="s">
        <v>1548</v>
      </c>
      <c r="K1141" t="s">
        <v>64</v>
      </c>
      <c r="L1141">
        <v>120</v>
      </c>
      <c r="M1141">
        <v>20715</v>
      </c>
      <c r="N1141" t="s">
        <v>256</v>
      </c>
      <c r="O1141" t="s">
        <v>259</v>
      </c>
      <c r="P1141" s="4">
        <v>800</v>
      </c>
      <c r="Q1141" s="4">
        <v>1400</v>
      </c>
      <c r="R1141" t="s">
        <v>459</v>
      </c>
      <c r="S1141" s="4">
        <v>96358083</v>
      </c>
      <c r="T1141" t="s">
        <v>238</v>
      </c>
      <c r="U1141">
        <v>120</v>
      </c>
      <c r="V1141" t="s">
        <v>627</v>
      </c>
      <c r="W1141" s="4">
        <f>Tabla1[[#This Row],[OS-Valor Unitario]]-Tabla1[[#This Row],[costo_antes_iva]]</f>
        <v>600</v>
      </c>
      <c r="X1141" s="4">
        <f>Tabla1[[#This Row],[OS-Valor Unitario]]*Tabla1[[#This Row],[CANTIDAD ENTREGA SATELITE]]</f>
        <v>168000</v>
      </c>
      <c r="Y1141" s="4">
        <f>Tabla1[[#This Row],[costo_antes_iva]]*Tabla1[[#This Row],[CANTIDAD ENTREGA SATELITE]]</f>
        <v>96000</v>
      </c>
      <c r="Z1141" s="4">
        <f>Tabla1[[#This Row],[Valor total OS]]-Tabla1[[#This Row],[valor total op]]</f>
        <v>72000</v>
      </c>
    </row>
    <row r="1142" spans="1:26" x14ac:dyDescent="0.3">
      <c r="A1142">
        <v>6492</v>
      </c>
      <c r="B1142">
        <v>10</v>
      </c>
      <c r="C1142" t="s">
        <v>1572</v>
      </c>
      <c r="D1142" t="s">
        <v>1573</v>
      </c>
      <c r="E1142" t="s">
        <v>1088</v>
      </c>
      <c r="F1142" t="s">
        <v>321</v>
      </c>
      <c r="G1142" s="2">
        <v>46020</v>
      </c>
      <c r="H1142">
        <v>77864618</v>
      </c>
      <c r="I1142" t="s">
        <v>1574</v>
      </c>
      <c r="J1142" t="s">
        <v>1548</v>
      </c>
      <c r="K1142" t="s">
        <v>64</v>
      </c>
      <c r="L1142">
        <v>120</v>
      </c>
      <c r="M1142">
        <v>20715</v>
      </c>
      <c r="N1142" t="s">
        <v>256</v>
      </c>
      <c r="O1142" t="s">
        <v>259</v>
      </c>
      <c r="P1142" s="4">
        <v>800</v>
      </c>
      <c r="Q1142" s="4">
        <v>1400</v>
      </c>
      <c r="R1142" t="s">
        <v>1549</v>
      </c>
      <c r="S1142" s="4">
        <v>96358083</v>
      </c>
      <c r="T1142" t="s">
        <v>238</v>
      </c>
      <c r="U1142">
        <v>120</v>
      </c>
      <c r="V1142" t="s">
        <v>260</v>
      </c>
      <c r="W1142" s="4">
        <f>Tabla1[[#This Row],[OS-Valor Unitario]]-Tabla1[[#This Row],[costo_antes_iva]]</f>
        <v>600</v>
      </c>
      <c r="X1142" s="4">
        <f>Tabla1[[#This Row],[OS-Valor Unitario]]*Tabla1[[#This Row],[CANTIDAD ENTREGA SATELITE]]</f>
        <v>168000</v>
      </c>
      <c r="Y1142" s="4">
        <f>Tabla1[[#This Row],[costo_antes_iva]]*Tabla1[[#This Row],[CANTIDAD ENTREGA SATELITE]]</f>
        <v>96000</v>
      </c>
      <c r="Z1142" s="4">
        <f>Tabla1[[#This Row],[Valor total OS]]-Tabla1[[#This Row],[valor total op]]</f>
        <v>72000</v>
      </c>
    </row>
    <row r="1143" spans="1:26" x14ac:dyDescent="0.3">
      <c r="A1143">
        <v>6492</v>
      </c>
      <c r="B1143">
        <v>10</v>
      </c>
      <c r="C1143" t="s">
        <v>1572</v>
      </c>
      <c r="D1143" t="s">
        <v>1573</v>
      </c>
      <c r="E1143" t="s">
        <v>1088</v>
      </c>
      <c r="F1143" t="s">
        <v>321</v>
      </c>
      <c r="G1143" s="2">
        <v>46020</v>
      </c>
      <c r="H1143">
        <v>77864618</v>
      </c>
      <c r="I1143" t="s">
        <v>1574</v>
      </c>
      <c r="J1143" t="s">
        <v>1548</v>
      </c>
      <c r="K1143" t="s">
        <v>64</v>
      </c>
      <c r="L1143">
        <v>120</v>
      </c>
      <c r="M1143">
        <v>20715</v>
      </c>
      <c r="N1143" t="s">
        <v>256</v>
      </c>
      <c r="O1143" t="s">
        <v>259</v>
      </c>
      <c r="P1143" s="4">
        <v>800</v>
      </c>
      <c r="Q1143" s="4">
        <v>1400</v>
      </c>
      <c r="R1143" t="s">
        <v>1549</v>
      </c>
      <c r="S1143" s="4">
        <v>96358083</v>
      </c>
      <c r="T1143" t="s">
        <v>238</v>
      </c>
      <c r="U1143">
        <v>120</v>
      </c>
      <c r="V1143" t="s">
        <v>627</v>
      </c>
      <c r="W1143" s="4">
        <f>Tabla1[[#This Row],[OS-Valor Unitario]]-Tabla1[[#This Row],[costo_antes_iva]]</f>
        <v>600</v>
      </c>
      <c r="X1143" s="4">
        <f>Tabla1[[#This Row],[OS-Valor Unitario]]*Tabla1[[#This Row],[CANTIDAD ENTREGA SATELITE]]</f>
        <v>168000</v>
      </c>
      <c r="Y1143" s="4">
        <f>Tabla1[[#This Row],[costo_antes_iva]]*Tabla1[[#This Row],[CANTIDAD ENTREGA SATELITE]]</f>
        <v>96000</v>
      </c>
      <c r="Z1143" s="4">
        <f>Tabla1[[#This Row],[Valor total OS]]-Tabla1[[#This Row],[valor total op]]</f>
        <v>72000</v>
      </c>
    </row>
    <row r="1144" spans="1:26" x14ac:dyDescent="0.3">
      <c r="A1144">
        <v>6492</v>
      </c>
      <c r="B1144">
        <v>13</v>
      </c>
      <c r="C1144" t="s">
        <v>11631</v>
      </c>
      <c r="D1144" t="s">
        <v>11632</v>
      </c>
      <c r="E1144" t="s">
        <v>495</v>
      </c>
      <c r="F1144" t="s">
        <v>321</v>
      </c>
      <c r="G1144" s="2">
        <v>46020</v>
      </c>
      <c r="H1144">
        <v>77869372</v>
      </c>
      <c r="I1144" t="s">
        <v>1586</v>
      </c>
      <c r="J1144" t="s">
        <v>1537</v>
      </c>
      <c r="K1144" t="s">
        <v>32</v>
      </c>
      <c r="L1144">
        <v>60</v>
      </c>
      <c r="M1144">
        <v>20583</v>
      </c>
      <c r="N1144" t="s">
        <v>256</v>
      </c>
      <c r="O1144" t="s">
        <v>324</v>
      </c>
      <c r="P1144" s="4">
        <v>39220</v>
      </c>
      <c r="Q1144" s="4">
        <v>39200</v>
      </c>
      <c r="R1144" t="s">
        <v>459</v>
      </c>
      <c r="S1144" s="4">
        <v>96358083</v>
      </c>
      <c r="T1144" t="s">
        <v>325</v>
      </c>
      <c r="U1144">
        <v>60</v>
      </c>
      <c r="V1144" t="s">
        <v>326</v>
      </c>
      <c r="W1144" s="4">
        <f>Tabla1[[#This Row],[OS-Valor Unitario]]-Tabla1[[#This Row],[costo_antes_iva]]</f>
        <v>-20</v>
      </c>
      <c r="X1144" s="4">
        <f>Tabla1[[#This Row],[OS-Valor Unitario]]*Tabla1[[#This Row],[CANTIDAD ENTREGA SATELITE]]</f>
        <v>2352000</v>
      </c>
      <c r="Y1144" s="4">
        <f>Tabla1[[#This Row],[costo_antes_iva]]*Tabla1[[#This Row],[CANTIDAD ENTREGA SATELITE]]</f>
        <v>2353200</v>
      </c>
      <c r="Z1144" s="4">
        <f>Tabla1[[#This Row],[Valor total OS]]-Tabla1[[#This Row],[valor total op]]</f>
        <v>-1200</v>
      </c>
    </row>
    <row r="1145" spans="1:26" x14ac:dyDescent="0.3">
      <c r="A1145">
        <v>6492</v>
      </c>
      <c r="B1145">
        <v>13</v>
      </c>
      <c r="C1145" t="s">
        <v>11631</v>
      </c>
      <c r="D1145" t="s">
        <v>11632</v>
      </c>
      <c r="E1145" t="s">
        <v>495</v>
      </c>
      <c r="F1145" t="s">
        <v>321</v>
      </c>
      <c r="G1145" s="2">
        <v>46020</v>
      </c>
      <c r="H1145">
        <v>77869372</v>
      </c>
      <c r="I1145" t="s">
        <v>1586</v>
      </c>
      <c r="J1145" t="s">
        <v>1537</v>
      </c>
      <c r="K1145" t="s">
        <v>32</v>
      </c>
      <c r="L1145">
        <v>60</v>
      </c>
      <c r="M1145">
        <v>20583</v>
      </c>
      <c r="N1145" t="s">
        <v>256</v>
      </c>
      <c r="O1145" t="s">
        <v>324</v>
      </c>
      <c r="P1145" s="4">
        <v>39220</v>
      </c>
      <c r="Q1145" s="4">
        <v>39200</v>
      </c>
      <c r="R1145" t="s">
        <v>1549</v>
      </c>
      <c r="S1145" s="4">
        <v>96358083</v>
      </c>
      <c r="T1145" t="s">
        <v>325</v>
      </c>
      <c r="U1145">
        <v>60</v>
      </c>
      <c r="V1145" t="s">
        <v>326</v>
      </c>
      <c r="W1145" s="4">
        <f>Tabla1[[#This Row],[OS-Valor Unitario]]-Tabla1[[#This Row],[costo_antes_iva]]</f>
        <v>-20</v>
      </c>
      <c r="X1145" s="4">
        <f>Tabla1[[#This Row],[OS-Valor Unitario]]*Tabla1[[#This Row],[CANTIDAD ENTREGA SATELITE]]</f>
        <v>2352000</v>
      </c>
      <c r="Y1145" s="4">
        <f>Tabla1[[#This Row],[costo_antes_iva]]*Tabla1[[#This Row],[CANTIDAD ENTREGA SATELITE]]</f>
        <v>2353200</v>
      </c>
      <c r="Z1145" s="4">
        <f>Tabla1[[#This Row],[Valor total OS]]-Tabla1[[#This Row],[valor total op]]</f>
        <v>-1200</v>
      </c>
    </row>
    <row r="1146" spans="1:26" x14ac:dyDescent="0.3">
      <c r="A1146">
        <v>6491</v>
      </c>
      <c r="B1146">
        <v>1</v>
      </c>
      <c r="C1146" t="s">
        <v>1612</v>
      </c>
      <c r="D1146" t="s">
        <v>1613</v>
      </c>
      <c r="E1146" t="s">
        <v>815</v>
      </c>
      <c r="F1146" t="s">
        <v>61</v>
      </c>
      <c r="G1146" s="2">
        <v>46020</v>
      </c>
      <c r="H1146">
        <v>77868928</v>
      </c>
      <c r="I1146" t="s">
        <v>1614</v>
      </c>
      <c r="J1146" t="s">
        <v>1615</v>
      </c>
      <c r="K1146" t="s">
        <v>32</v>
      </c>
      <c r="L1146">
        <v>50</v>
      </c>
      <c r="M1146">
        <v>20759</v>
      </c>
      <c r="N1146" t="s">
        <v>766</v>
      </c>
      <c r="O1146" t="s">
        <v>132</v>
      </c>
      <c r="P1146" s="4">
        <v>7500</v>
      </c>
      <c r="Q1146" s="4">
        <v>3000</v>
      </c>
      <c r="R1146" t="s">
        <v>819</v>
      </c>
      <c r="S1146" s="4">
        <v>3698350</v>
      </c>
      <c r="T1146" t="s">
        <v>144</v>
      </c>
      <c r="U1146">
        <v>50</v>
      </c>
      <c r="V1146" t="s">
        <v>940</v>
      </c>
      <c r="W1146" s="4">
        <f>Tabla1[[#This Row],[OS-Valor Unitario]]-Tabla1[[#This Row],[costo_antes_iva]]</f>
        <v>-4500</v>
      </c>
      <c r="X1146" s="4">
        <f>Tabla1[[#This Row],[OS-Valor Unitario]]*Tabla1[[#This Row],[CANTIDAD ENTREGA SATELITE]]</f>
        <v>150000</v>
      </c>
      <c r="Y1146" s="4">
        <f>Tabla1[[#This Row],[costo_antes_iva]]*Tabla1[[#This Row],[CANTIDAD ENTREGA SATELITE]]</f>
        <v>375000</v>
      </c>
      <c r="Z1146" s="4">
        <f>Tabla1[[#This Row],[Valor total OS]]-Tabla1[[#This Row],[valor total op]]</f>
        <v>-225000</v>
      </c>
    </row>
    <row r="1147" spans="1:26" x14ac:dyDescent="0.3">
      <c r="A1147">
        <v>6489</v>
      </c>
      <c r="B1147">
        <v>1</v>
      </c>
      <c r="C1147" t="s">
        <v>1620</v>
      </c>
      <c r="D1147" t="s">
        <v>1621</v>
      </c>
      <c r="E1147" t="s">
        <v>883</v>
      </c>
      <c r="F1147" t="s">
        <v>1622</v>
      </c>
      <c r="G1147" s="2">
        <v>46019</v>
      </c>
      <c r="H1147">
        <v>77820904</v>
      </c>
      <c r="I1147" t="s">
        <v>1623</v>
      </c>
      <c r="J1147" t="s">
        <v>1624</v>
      </c>
      <c r="K1147" t="s">
        <v>77</v>
      </c>
      <c r="L1147">
        <v>344</v>
      </c>
      <c r="M1147">
        <v>20604</v>
      </c>
      <c r="N1147" t="s">
        <v>1625</v>
      </c>
      <c r="O1147" t="s">
        <v>1418</v>
      </c>
      <c r="P1147" s="4">
        <v>5000</v>
      </c>
      <c r="Q1147" s="4">
        <v>5000</v>
      </c>
      <c r="R1147" t="s">
        <v>819</v>
      </c>
      <c r="S1147" s="4">
        <v>25721568</v>
      </c>
      <c r="T1147" t="s">
        <v>238</v>
      </c>
      <c r="U1147">
        <v>344</v>
      </c>
      <c r="V1147" t="s">
        <v>1419</v>
      </c>
      <c r="W1147" s="4">
        <f>Tabla1[[#This Row],[OS-Valor Unitario]]-Tabla1[[#This Row],[costo_antes_iva]]</f>
        <v>0</v>
      </c>
      <c r="X1147" s="4">
        <f>Tabla1[[#This Row],[OS-Valor Unitario]]*Tabla1[[#This Row],[CANTIDAD ENTREGA SATELITE]]</f>
        <v>1720000</v>
      </c>
      <c r="Y1147" s="4">
        <f>Tabla1[[#This Row],[costo_antes_iva]]*Tabla1[[#This Row],[CANTIDAD ENTREGA SATELITE]]</f>
        <v>1720000</v>
      </c>
      <c r="Z1147" s="4">
        <f>Tabla1[[#This Row],[Valor total OS]]-Tabla1[[#This Row],[valor total op]]</f>
        <v>0</v>
      </c>
    </row>
    <row r="1148" spans="1:26" x14ac:dyDescent="0.3">
      <c r="A1148">
        <v>6489</v>
      </c>
      <c r="B1148">
        <v>1</v>
      </c>
      <c r="C1148" t="s">
        <v>1620</v>
      </c>
      <c r="D1148" t="s">
        <v>1621</v>
      </c>
      <c r="E1148" t="s">
        <v>883</v>
      </c>
      <c r="F1148" t="s">
        <v>1622</v>
      </c>
      <c r="G1148" s="2">
        <v>46019</v>
      </c>
      <c r="H1148">
        <v>77820904</v>
      </c>
      <c r="I1148" t="s">
        <v>1623</v>
      </c>
      <c r="J1148" t="s">
        <v>1624</v>
      </c>
      <c r="K1148" t="s">
        <v>32</v>
      </c>
      <c r="L1148">
        <v>344</v>
      </c>
      <c r="M1148">
        <v>20611</v>
      </c>
      <c r="N1148" t="s">
        <v>1625</v>
      </c>
      <c r="O1148" t="s">
        <v>626</v>
      </c>
      <c r="P1148" s="4">
        <v>20000</v>
      </c>
      <c r="Q1148" s="4">
        <v>20000</v>
      </c>
      <c r="R1148" t="s">
        <v>819</v>
      </c>
      <c r="S1148" s="4">
        <v>25721568</v>
      </c>
      <c r="T1148" t="s">
        <v>238</v>
      </c>
      <c r="U1148">
        <v>344</v>
      </c>
      <c r="V1148" t="s">
        <v>627</v>
      </c>
      <c r="W1148" s="4">
        <f>Tabla1[[#This Row],[OS-Valor Unitario]]-Tabla1[[#This Row],[costo_antes_iva]]</f>
        <v>0</v>
      </c>
      <c r="X1148" s="4">
        <f>Tabla1[[#This Row],[OS-Valor Unitario]]*Tabla1[[#This Row],[CANTIDAD ENTREGA SATELITE]]</f>
        <v>6880000</v>
      </c>
      <c r="Y1148" s="4">
        <f>Tabla1[[#This Row],[costo_antes_iva]]*Tabla1[[#This Row],[CANTIDAD ENTREGA SATELITE]]</f>
        <v>6880000</v>
      </c>
      <c r="Z1148" s="4">
        <f>Tabla1[[#This Row],[Valor total OS]]-Tabla1[[#This Row],[valor total op]]</f>
        <v>0</v>
      </c>
    </row>
    <row r="1149" spans="1:26" x14ac:dyDescent="0.3">
      <c r="A1149">
        <v>6488</v>
      </c>
      <c r="B1149">
        <v>1</v>
      </c>
      <c r="C1149" t="s">
        <v>1626</v>
      </c>
      <c r="D1149" t="s">
        <v>1627</v>
      </c>
      <c r="E1149" t="s">
        <v>1030</v>
      </c>
      <c r="F1149" t="s">
        <v>1031</v>
      </c>
      <c r="G1149" s="2">
        <v>46015</v>
      </c>
      <c r="H1149">
        <v>77702997</v>
      </c>
      <c r="I1149" t="s">
        <v>1628</v>
      </c>
      <c r="J1149" t="s">
        <v>1629</v>
      </c>
      <c r="K1149" t="s">
        <v>32</v>
      </c>
      <c r="L1149">
        <v>8</v>
      </c>
      <c r="M1149">
        <v>20649</v>
      </c>
      <c r="N1149" t="s">
        <v>1034</v>
      </c>
      <c r="O1149" t="s">
        <v>774</v>
      </c>
      <c r="P1149" s="4">
        <v>23500</v>
      </c>
      <c r="Q1149" s="4">
        <v>23500</v>
      </c>
      <c r="R1149" t="s">
        <v>819</v>
      </c>
      <c r="S1149" s="4">
        <v>1082248</v>
      </c>
      <c r="T1149" t="s">
        <v>238</v>
      </c>
      <c r="U1149">
        <v>8</v>
      </c>
      <c r="V1149" t="s">
        <v>774</v>
      </c>
      <c r="W1149" s="4">
        <f>Tabla1[[#This Row],[OS-Valor Unitario]]-Tabla1[[#This Row],[costo_antes_iva]]</f>
        <v>0</v>
      </c>
      <c r="X1149" s="4">
        <f>Tabla1[[#This Row],[OS-Valor Unitario]]*Tabla1[[#This Row],[CANTIDAD ENTREGA SATELITE]]</f>
        <v>188000</v>
      </c>
      <c r="Y1149" s="4">
        <f>Tabla1[[#This Row],[costo_antes_iva]]*Tabla1[[#This Row],[CANTIDAD ENTREGA SATELITE]]</f>
        <v>188000</v>
      </c>
      <c r="Z1149" s="4">
        <f>Tabla1[[#This Row],[Valor total OS]]-Tabla1[[#This Row],[valor total op]]</f>
        <v>0</v>
      </c>
    </row>
    <row r="1150" spans="1:26" x14ac:dyDescent="0.3">
      <c r="A1150">
        <v>6487</v>
      </c>
      <c r="B1150">
        <v>1</v>
      </c>
      <c r="C1150" t="s">
        <v>1630</v>
      </c>
      <c r="D1150" t="s">
        <v>1631</v>
      </c>
      <c r="E1150" t="s">
        <v>219</v>
      </c>
      <c r="F1150" t="s">
        <v>427</v>
      </c>
      <c r="G1150" s="2">
        <v>46014</v>
      </c>
      <c r="H1150">
        <v>77670324</v>
      </c>
      <c r="I1150" t="s">
        <v>1632</v>
      </c>
      <c r="J1150" t="s">
        <v>1633</v>
      </c>
      <c r="K1150" t="s">
        <v>32</v>
      </c>
      <c r="L1150">
        <v>50</v>
      </c>
      <c r="M1150">
        <v>20627</v>
      </c>
      <c r="N1150" t="s">
        <v>33</v>
      </c>
      <c r="O1150" t="s">
        <v>753</v>
      </c>
      <c r="P1150" s="4">
        <v>4500</v>
      </c>
      <c r="Q1150" s="4">
        <v>5000</v>
      </c>
      <c r="R1150" t="s">
        <v>459</v>
      </c>
      <c r="S1150" s="4">
        <v>18975966</v>
      </c>
      <c r="T1150" t="s">
        <v>144</v>
      </c>
      <c r="V1150" t="s">
        <v>754</v>
      </c>
      <c r="W1150" s="4">
        <f>Tabla1[[#This Row],[OS-Valor Unitario]]-Tabla1[[#This Row],[costo_antes_iva]]</f>
        <v>500</v>
      </c>
      <c r="X1150" s="4">
        <f>Tabla1[[#This Row],[OS-Valor Unitario]]*Tabla1[[#This Row],[CANTIDAD ENTREGA SATELITE]]</f>
        <v>0</v>
      </c>
      <c r="Y1150" s="4">
        <f>Tabla1[[#This Row],[costo_antes_iva]]*Tabla1[[#This Row],[CANTIDAD ENTREGA SATELITE]]</f>
        <v>0</v>
      </c>
      <c r="Z1150" s="4">
        <f>Tabla1[[#This Row],[Valor total OS]]-Tabla1[[#This Row],[valor total op]]</f>
        <v>0</v>
      </c>
    </row>
    <row r="1151" spans="1:26" x14ac:dyDescent="0.3">
      <c r="A1151">
        <v>6487</v>
      </c>
      <c r="B1151">
        <v>2</v>
      </c>
      <c r="C1151" t="s">
        <v>1634</v>
      </c>
      <c r="D1151" t="s">
        <v>1635</v>
      </c>
      <c r="E1151" t="s">
        <v>219</v>
      </c>
      <c r="F1151" t="s">
        <v>427</v>
      </c>
      <c r="G1151" s="2">
        <v>46014</v>
      </c>
      <c r="H1151">
        <v>77670332</v>
      </c>
      <c r="I1151" t="s">
        <v>1636</v>
      </c>
      <c r="J1151" t="s">
        <v>1633</v>
      </c>
      <c r="K1151" t="s">
        <v>32</v>
      </c>
      <c r="L1151">
        <v>40</v>
      </c>
      <c r="M1151">
        <v>20707</v>
      </c>
      <c r="N1151" t="s">
        <v>33</v>
      </c>
      <c r="O1151" t="s">
        <v>146</v>
      </c>
      <c r="P1151" s="4">
        <v>4500</v>
      </c>
      <c r="Q1151" s="4">
        <v>5000</v>
      </c>
      <c r="R1151" t="s">
        <v>459</v>
      </c>
      <c r="S1151" s="4">
        <v>18975966</v>
      </c>
      <c r="T1151" t="s">
        <v>144</v>
      </c>
      <c r="U1151">
        <v>40</v>
      </c>
      <c r="V1151" t="s">
        <v>112</v>
      </c>
      <c r="W1151" s="4">
        <f>Tabla1[[#This Row],[OS-Valor Unitario]]-Tabla1[[#This Row],[costo_antes_iva]]</f>
        <v>500</v>
      </c>
      <c r="X1151" s="4">
        <f>Tabla1[[#This Row],[OS-Valor Unitario]]*Tabla1[[#This Row],[CANTIDAD ENTREGA SATELITE]]</f>
        <v>200000</v>
      </c>
      <c r="Y1151" s="4">
        <f>Tabla1[[#This Row],[costo_antes_iva]]*Tabla1[[#This Row],[CANTIDAD ENTREGA SATELITE]]</f>
        <v>180000</v>
      </c>
      <c r="Z1151" s="4">
        <f>Tabla1[[#This Row],[Valor total OS]]-Tabla1[[#This Row],[valor total op]]</f>
        <v>20000</v>
      </c>
    </row>
    <row r="1152" spans="1:26" x14ac:dyDescent="0.3">
      <c r="A1152">
        <v>6487</v>
      </c>
      <c r="B1152">
        <v>3</v>
      </c>
      <c r="C1152" t="s">
        <v>1637</v>
      </c>
      <c r="D1152" t="s">
        <v>1638</v>
      </c>
      <c r="E1152" t="s">
        <v>219</v>
      </c>
      <c r="F1152" t="s">
        <v>427</v>
      </c>
      <c r="G1152" s="2">
        <v>46014</v>
      </c>
      <c r="H1152">
        <v>77670340</v>
      </c>
      <c r="I1152" t="s">
        <v>1639</v>
      </c>
      <c r="J1152" t="s">
        <v>1633</v>
      </c>
      <c r="K1152" t="s">
        <v>32</v>
      </c>
      <c r="L1152">
        <v>125</v>
      </c>
      <c r="M1152">
        <v>20628</v>
      </c>
      <c r="N1152" t="s">
        <v>33</v>
      </c>
      <c r="O1152" t="s">
        <v>753</v>
      </c>
      <c r="P1152" s="4">
        <v>4500</v>
      </c>
      <c r="Q1152" s="4">
        <v>5000</v>
      </c>
      <c r="R1152" t="s">
        <v>459</v>
      </c>
      <c r="S1152" s="4">
        <v>18975966</v>
      </c>
      <c r="T1152" t="s">
        <v>144</v>
      </c>
      <c r="V1152" t="s">
        <v>754</v>
      </c>
      <c r="W1152" s="4">
        <f>Tabla1[[#This Row],[OS-Valor Unitario]]-Tabla1[[#This Row],[costo_antes_iva]]</f>
        <v>500</v>
      </c>
      <c r="X1152" s="4">
        <f>Tabla1[[#This Row],[OS-Valor Unitario]]*Tabla1[[#This Row],[CANTIDAD ENTREGA SATELITE]]</f>
        <v>0</v>
      </c>
      <c r="Y1152" s="4">
        <f>Tabla1[[#This Row],[costo_antes_iva]]*Tabla1[[#This Row],[CANTIDAD ENTREGA SATELITE]]</f>
        <v>0</v>
      </c>
      <c r="Z1152" s="4">
        <f>Tabla1[[#This Row],[Valor total OS]]-Tabla1[[#This Row],[valor total op]]</f>
        <v>0</v>
      </c>
    </row>
    <row r="1153" spans="1:26" x14ac:dyDescent="0.3">
      <c r="A1153">
        <v>6487</v>
      </c>
      <c r="B1153">
        <v>3</v>
      </c>
      <c r="C1153" t="s">
        <v>1637</v>
      </c>
      <c r="D1153" t="s">
        <v>1638</v>
      </c>
      <c r="E1153" t="s">
        <v>219</v>
      </c>
      <c r="F1153" t="s">
        <v>427</v>
      </c>
      <c r="G1153" s="2">
        <v>46014</v>
      </c>
      <c r="H1153">
        <v>77670340</v>
      </c>
      <c r="I1153" t="s">
        <v>1639</v>
      </c>
      <c r="J1153" t="s">
        <v>1633</v>
      </c>
      <c r="K1153" t="s">
        <v>77</v>
      </c>
      <c r="L1153">
        <v>125</v>
      </c>
      <c r="M1153">
        <v>20610</v>
      </c>
      <c r="N1153" t="s">
        <v>33</v>
      </c>
      <c r="O1153" t="s">
        <v>78</v>
      </c>
      <c r="P1153" s="4">
        <v>1500</v>
      </c>
      <c r="Q1153" s="4">
        <v>1500</v>
      </c>
      <c r="R1153" t="s">
        <v>459</v>
      </c>
      <c r="S1153" s="4">
        <v>18975966</v>
      </c>
      <c r="T1153" t="s">
        <v>144</v>
      </c>
      <c r="U1153">
        <v>125</v>
      </c>
      <c r="V1153" t="s">
        <v>79</v>
      </c>
      <c r="W1153" s="4">
        <f>Tabla1[[#This Row],[OS-Valor Unitario]]-Tabla1[[#This Row],[costo_antes_iva]]</f>
        <v>0</v>
      </c>
      <c r="X1153" s="4">
        <f>Tabla1[[#This Row],[OS-Valor Unitario]]*Tabla1[[#This Row],[CANTIDAD ENTREGA SATELITE]]</f>
        <v>187500</v>
      </c>
      <c r="Y1153" s="4">
        <f>Tabla1[[#This Row],[costo_antes_iva]]*Tabla1[[#This Row],[CANTIDAD ENTREGA SATELITE]]</f>
        <v>187500</v>
      </c>
      <c r="Z1153" s="4">
        <f>Tabla1[[#This Row],[Valor total OS]]-Tabla1[[#This Row],[valor total op]]</f>
        <v>0</v>
      </c>
    </row>
    <row r="1154" spans="1:26" x14ac:dyDescent="0.3">
      <c r="A1154">
        <v>6487</v>
      </c>
      <c r="B1154">
        <v>4</v>
      </c>
      <c r="C1154" t="s">
        <v>1640</v>
      </c>
      <c r="D1154" t="s">
        <v>1641</v>
      </c>
      <c r="E1154" t="s">
        <v>219</v>
      </c>
      <c r="F1154" t="s">
        <v>427</v>
      </c>
      <c r="G1154" s="2">
        <v>46014</v>
      </c>
      <c r="H1154">
        <v>77670348</v>
      </c>
      <c r="I1154" t="s">
        <v>1642</v>
      </c>
      <c r="J1154" t="s">
        <v>1633</v>
      </c>
      <c r="K1154" t="s">
        <v>32</v>
      </c>
      <c r="L1154">
        <v>105</v>
      </c>
      <c r="M1154">
        <v>20700</v>
      </c>
      <c r="N1154" t="s">
        <v>33</v>
      </c>
      <c r="O1154" t="s">
        <v>657</v>
      </c>
      <c r="P1154" s="4">
        <v>4500</v>
      </c>
      <c r="Q1154" s="4">
        <v>5000</v>
      </c>
      <c r="R1154" t="s">
        <v>459</v>
      </c>
      <c r="S1154" s="4">
        <v>18975966</v>
      </c>
      <c r="T1154" t="s">
        <v>144</v>
      </c>
      <c r="U1154">
        <v>105</v>
      </c>
      <c r="V1154" t="s">
        <v>658</v>
      </c>
      <c r="W1154" s="4">
        <f>Tabla1[[#This Row],[OS-Valor Unitario]]-Tabla1[[#This Row],[costo_antes_iva]]</f>
        <v>500</v>
      </c>
      <c r="X1154" s="4">
        <f>Tabla1[[#This Row],[OS-Valor Unitario]]*Tabla1[[#This Row],[CANTIDAD ENTREGA SATELITE]]</f>
        <v>525000</v>
      </c>
      <c r="Y1154" s="4">
        <f>Tabla1[[#This Row],[costo_antes_iva]]*Tabla1[[#This Row],[CANTIDAD ENTREGA SATELITE]]</f>
        <v>472500</v>
      </c>
      <c r="Z1154" s="4">
        <f>Tabla1[[#This Row],[Valor total OS]]-Tabla1[[#This Row],[valor total op]]</f>
        <v>52500</v>
      </c>
    </row>
    <row r="1155" spans="1:26" x14ac:dyDescent="0.3">
      <c r="A1155">
        <v>6487</v>
      </c>
      <c r="B1155">
        <v>4</v>
      </c>
      <c r="C1155" t="s">
        <v>1640</v>
      </c>
      <c r="D1155" t="s">
        <v>1641</v>
      </c>
      <c r="E1155" t="s">
        <v>219</v>
      </c>
      <c r="F1155" t="s">
        <v>427</v>
      </c>
      <c r="G1155" s="2">
        <v>46014</v>
      </c>
      <c r="H1155">
        <v>77670348</v>
      </c>
      <c r="I1155" t="s">
        <v>1642</v>
      </c>
      <c r="J1155" t="s">
        <v>1633</v>
      </c>
      <c r="K1155" t="s">
        <v>77</v>
      </c>
      <c r="L1155">
        <v>105</v>
      </c>
      <c r="M1155">
        <v>20622</v>
      </c>
      <c r="N1155" t="s">
        <v>33</v>
      </c>
      <c r="O1155" t="s">
        <v>78</v>
      </c>
      <c r="P1155" s="4">
        <v>1500</v>
      </c>
      <c r="Q1155" s="4">
        <v>1500</v>
      </c>
      <c r="R1155" t="s">
        <v>459</v>
      </c>
      <c r="S1155" s="4">
        <v>18975966</v>
      </c>
      <c r="T1155" t="s">
        <v>144</v>
      </c>
      <c r="U1155">
        <v>105</v>
      </c>
      <c r="V1155" t="s">
        <v>79</v>
      </c>
      <c r="W1155" s="4">
        <f>Tabla1[[#This Row],[OS-Valor Unitario]]-Tabla1[[#This Row],[costo_antes_iva]]</f>
        <v>0</v>
      </c>
      <c r="X1155" s="4">
        <f>Tabla1[[#This Row],[OS-Valor Unitario]]*Tabla1[[#This Row],[CANTIDAD ENTREGA SATELITE]]</f>
        <v>157500</v>
      </c>
      <c r="Y1155" s="4">
        <f>Tabla1[[#This Row],[costo_antes_iva]]*Tabla1[[#This Row],[CANTIDAD ENTREGA SATELITE]]</f>
        <v>157500</v>
      </c>
      <c r="Z1155" s="4">
        <f>Tabla1[[#This Row],[Valor total OS]]-Tabla1[[#This Row],[valor total op]]</f>
        <v>0</v>
      </c>
    </row>
    <row r="1156" spans="1:26" x14ac:dyDescent="0.3">
      <c r="A1156">
        <v>6487</v>
      </c>
      <c r="B1156">
        <v>5</v>
      </c>
      <c r="C1156" t="s">
        <v>1643</v>
      </c>
      <c r="D1156" t="s">
        <v>1644</v>
      </c>
      <c r="E1156" t="s">
        <v>219</v>
      </c>
      <c r="F1156" t="s">
        <v>427</v>
      </c>
      <c r="G1156" s="2">
        <v>46014</v>
      </c>
      <c r="H1156">
        <v>77670356</v>
      </c>
      <c r="I1156" t="s">
        <v>1645</v>
      </c>
      <c r="J1156" t="s">
        <v>1633</v>
      </c>
      <c r="K1156" t="s">
        <v>32</v>
      </c>
      <c r="L1156">
        <v>12</v>
      </c>
      <c r="M1156">
        <v>20677</v>
      </c>
      <c r="N1156" t="s">
        <v>33</v>
      </c>
      <c r="O1156" t="s">
        <v>774</v>
      </c>
      <c r="P1156" s="4">
        <v>4500</v>
      </c>
      <c r="Q1156" s="4">
        <v>6000</v>
      </c>
      <c r="R1156" t="s">
        <v>459</v>
      </c>
      <c r="S1156" s="4">
        <v>18975966</v>
      </c>
      <c r="T1156" t="s">
        <v>144</v>
      </c>
      <c r="U1156">
        <v>12</v>
      </c>
      <c r="V1156" t="s">
        <v>774</v>
      </c>
      <c r="W1156" s="4">
        <f>Tabla1[[#This Row],[OS-Valor Unitario]]-Tabla1[[#This Row],[costo_antes_iva]]</f>
        <v>1500</v>
      </c>
      <c r="X1156" s="4">
        <f>Tabla1[[#This Row],[OS-Valor Unitario]]*Tabla1[[#This Row],[CANTIDAD ENTREGA SATELITE]]</f>
        <v>72000</v>
      </c>
      <c r="Y1156" s="4">
        <f>Tabla1[[#This Row],[costo_antes_iva]]*Tabla1[[#This Row],[CANTIDAD ENTREGA SATELITE]]</f>
        <v>54000</v>
      </c>
      <c r="Z1156" s="4">
        <f>Tabla1[[#This Row],[Valor total OS]]-Tabla1[[#This Row],[valor total op]]</f>
        <v>18000</v>
      </c>
    </row>
    <row r="1157" spans="1:26" x14ac:dyDescent="0.3">
      <c r="A1157">
        <v>6487</v>
      </c>
      <c r="B1157">
        <v>5</v>
      </c>
      <c r="C1157" t="s">
        <v>1643</v>
      </c>
      <c r="D1157" t="s">
        <v>1644</v>
      </c>
      <c r="E1157" t="s">
        <v>219</v>
      </c>
      <c r="F1157" t="s">
        <v>427</v>
      </c>
      <c r="G1157" s="2">
        <v>46014</v>
      </c>
      <c r="H1157">
        <v>77670356</v>
      </c>
      <c r="I1157" t="s">
        <v>1645</v>
      </c>
      <c r="J1157" t="s">
        <v>1633</v>
      </c>
      <c r="K1157" t="s">
        <v>77</v>
      </c>
      <c r="L1157">
        <v>12</v>
      </c>
      <c r="M1157">
        <v>20623</v>
      </c>
      <c r="N1157" t="s">
        <v>33</v>
      </c>
      <c r="O1157" t="s">
        <v>78</v>
      </c>
      <c r="P1157" s="4">
        <v>1500</v>
      </c>
      <c r="Q1157" s="4">
        <v>1500</v>
      </c>
      <c r="R1157" t="s">
        <v>459</v>
      </c>
      <c r="S1157" s="4">
        <v>18975966</v>
      </c>
      <c r="T1157" t="s">
        <v>144</v>
      </c>
      <c r="U1157">
        <v>12</v>
      </c>
      <c r="V1157" t="s">
        <v>79</v>
      </c>
      <c r="W1157" s="4">
        <f>Tabla1[[#This Row],[OS-Valor Unitario]]-Tabla1[[#This Row],[costo_antes_iva]]</f>
        <v>0</v>
      </c>
      <c r="X1157" s="4">
        <f>Tabla1[[#This Row],[OS-Valor Unitario]]*Tabla1[[#This Row],[CANTIDAD ENTREGA SATELITE]]</f>
        <v>18000</v>
      </c>
      <c r="Y1157" s="4">
        <f>Tabla1[[#This Row],[costo_antes_iva]]*Tabla1[[#This Row],[CANTIDAD ENTREGA SATELITE]]</f>
        <v>18000</v>
      </c>
      <c r="Z1157" s="4">
        <f>Tabla1[[#This Row],[Valor total OS]]-Tabla1[[#This Row],[valor total op]]</f>
        <v>0</v>
      </c>
    </row>
    <row r="1158" spans="1:26" x14ac:dyDescent="0.3">
      <c r="A1158">
        <v>6487</v>
      </c>
      <c r="B1158">
        <v>6</v>
      </c>
      <c r="C1158" t="s">
        <v>1646</v>
      </c>
      <c r="D1158" t="s">
        <v>1647</v>
      </c>
      <c r="E1158" t="s">
        <v>682</v>
      </c>
      <c r="F1158" t="s">
        <v>427</v>
      </c>
      <c r="G1158" s="2">
        <v>46014</v>
      </c>
      <c r="H1158">
        <v>77670375</v>
      </c>
      <c r="I1158" t="s">
        <v>1648</v>
      </c>
      <c r="J1158" t="s">
        <v>1633</v>
      </c>
      <c r="K1158" t="s">
        <v>32</v>
      </c>
      <c r="L1158">
        <v>100</v>
      </c>
      <c r="M1158">
        <v>20780</v>
      </c>
      <c r="N1158" t="s">
        <v>33</v>
      </c>
      <c r="O1158" t="s">
        <v>196</v>
      </c>
      <c r="P1158" s="4">
        <v>3000</v>
      </c>
      <c r="Q1158" s="4">
        <v>4000</v>
      </c>
      <c r="R1158" t="s">
        <v>459</v>
      </c>
      <c r="S1158" s="4">
        <v>18975966</v>
      </c>
      <c r="T1158" t="s">
        <v>121</v>
      </c>
      <c r="U1158">
        <v>100</v>
      </c>
      <c r="V1158" t="s">
        <v>198</v>
      </c>
      <c r="W1158" s="4">
        <f>Tabla1[[#This Row],[OS-Valor Unitario]]-Tabla1[[#This Row],[costo_antes_iva]]</f>
        <v>1000</v>
      </c>
      <c r="X1158" s="4">
        <f>Tabla1[[#This Row],[OS-Valor Unitario]]*Tabla1[[#This Row],[CANTIDAD ENTREGA SATELITE]]</f>
        <v>400000</v>
      </c>
      <c r="Y1158" s="4">
        <f>Tabla1[[#This Row],[costo_antes_iva]]*Tabla1[[#This Row],[CANTIDAD ENTREGA SATELITE]]</f>
        <v>300000</v>
      </c>
      <c r="Z1158" s="4">
        <f>Tabla1[[#This Row],[Valor total OS]]-Tabla1[[#This Row],[valor total op]]</f>
        <v>100000</v>
      </c>
    </row>
    <row r="1159" spans="1:26" x14ac:dyDescent="0.3">
      <c r="A1159">
        <v>6487</v>
      </c>
      <c r="B1159">
        <v>6</v>
      </c>
      <c r="C1159" t="s">
        <v>1646</v>
      </c>
      <c r="D1159" t="s">
        <v>1647</v>
      </c>
      <c r="E1159" t="s">
        <v>682</v>
      </c>
      <c r="F1159" t="s">
        <v>427</v>
      </c>
      <c r="G1159" s="2">
        <v>46014</v>
      </c>
      <c r="H1159">
        <v>77670375</v>
      </c>
      <c r="I1159" t="s">
        <v>1648</v>
      </c>
      <c r="J1159" t="s">
        <v>1633</v>
      </c>
      <c r="K1159" t="s">
        <v>32</v>
      </c>
      <c r="L1159">
        <v>132</v>
      </c>
      <c r="M1159">
        <v>20781</v>
      </c>
      <c r="N1159" t="s">
        <v>33</v>
      </c>
      <c r="O1159" t="s">
        <v>472</v>
      </c>
      <c r="P1159" s="4">
        <v>3000</v>
      </c>
      <c r="Q1159" s="4">
        <v>4000</v>
      </c>
      <c r="R1159" t="s">
        <v>459</v>
      </c>
      <c r="S1159" s="4">
        <v>18975966</v>
      </c>
      <c r="T1159" t="s">
        <v>121</v>
      </c>
      <c r="U1159">
        <v>132</v>
      </c>
      <c r="V1159" t="s">
        <v>472</v>
      </c>
      <c r="W1159" s="4">
        <f>Tabla1[[#This Row],[OS-Valor Unitario]]-Tabla1[[#This Row],[costo_antes_iva]]</f>
        <v>1000</v>
      </c>
      <c r="X1159" s="4">
        <f>Tabla1[[#This Row],[OS-Valor Unitario]]*Tabla1[[#This Row],[CANTIDAD ENTREGA SATELITE]]</f>
        <v>528000</v>
      </c>
      <c r="Y1159" s="4">
        <f>Tabla1[[#This Row],[costo_antes_iva]]*Tabla1[[#This Row],[CANTIDAD ENTREGA SATELITE]]</f>
        <v>396000</v>
      </c>
      <c r="Z1159" s="4">
        <f>Tabla1[[#This Row],[Valor total OS]]-Tabla1[[#This Row],[valor total op]]</f>
        <v>132000</v>
      </c>
    </row>
    <row r="1160" spans="1:26" x14ac:dyDescent="0.3">
      <c r="A1160">
        <v>6487</v>
      </c>
      <c r="B1160">
        <v>6</v>
      </c>
      <c r="C1160" t="s">
        <v>1646</v>
      </c>
      <c r="D1160" t="s">
        <v>1647</v>
      </c>
      <c r="E1160" t="s">
        <v>682</v>
      </c>
      <c r="F1160" t="s">
        <v>427</v>
      </c>
      <c r="G1160" s="2">
        <v>46014</v>
      </c>
      <c r="H1160">
        <v>77670375</v>
      </c>
      <c r="I1160" t="s">
        <v>1648</v>
      </c>
      <c r="J1160" t="s">
        <v>1633</v>
      </c>
      <c r="K1160" t="s">
        <v>77</v>
      </c>
      <c r="L1160">
        <v>232</v>
      </c>
      <c r="M1160">
        <v>20782</v>
      </c>
      <c r="N1160" t="s">
        <v>33</v>
      </c>
      <c r="O1160" t="s">
        <v>78</v>
      </c>
      <c r="P1160" s="4">
        <v>1800</v>
      </c>
      <c r="Q1160" s="4">
        <v>2500</v>
      </c>
      <c r="R1160" t="s">
        <v>459</v>
      </c>
      <c r="S1160" s="4">
        <v>18975966</v>
      </c>
      <c r="T1160" t="s">
        <v>121</v>
      </c>
      <c r="U1160">
        <v>232</v>
      </c>
      <c r="V1160" t="s">
        <v>79</v>
      </c>
      <c r="W1160" s="4">
        <f>Tabla1[[#This Row],[OS-Valor Unitario]]-Tabla1[[#This Row],[costo_antes_iva]]</f>
        <v>700</v>
      </c>
      <c r="X1160" s="4">
        <f>Tabla1[[#This Row],[OS-Valor Unitario]]*Tabla1[[#This Row],[CANTIDAD ENTREGA SATELITE]]</f>
        <v>580000</v>
      </c>
      <c r="Y1160" s="4">
        <f>Tabla1[[#This Row],[costo_antes_iva]]*Tabla1[[#This Row],[CANTIDAD ENTREGA SATELITE]]</f>
        <v>417600</v>
      </c>
      <c r="Z1160" s="4">
        <f>Tabla1[[#This Row],[Valor total OS]]-Tabla1[[#This Row],[valor total op]]</f>
        <v>162400</v>
      </c>
    </row>
    <row r="1161" spans="1:26" x14ac:dyDescent="0.3">
      <c r="A1161">
        <v>6487</v>
      </c>
      <c r="B1161">
        <v>6</v>
      </c>
      <c r="C1161" t="s">
        <v>1646</v>
      </c>
      <c r="D1161" t="s">
        <v>1647</v>
      </c>
      <c r="E1161" t="s">
        <v>682</v>
      </c>
      <c r="F1161" t="s">
        <v>427</v>
      </c>
      <c r="G1161" s="2">
        <v>46014</v>
      </c>
      <c r="H1161">
        <v>77670375</v>
      </c>
      <c r="I1161" t="s">
        <v>1648</v>
      </c>
      <c r="J1161" t="s">
        <v>1633</v>
      </c>
      <c r="K1161" t="s">
        <v>342</v>
      </c>
      <c r="L1161">
        <v>232</v>
      </c>
      <c r="M1161">
        <v>20671</v>
      </c>
      <c r="N1161" t="s">
        <v>33</v>
      </c>
      <c r="O1161" t="s">
        <v>1649</v>
      </c>
      <c r="P1161" s="4">
        <v>10000</v>
      </c>
      <c r="Q1161" s="4">
        <v>3800</v>
      </c>
      <c r="R1161" t="s">
        <v>459</v>
      </c>
      <c r="S1161" s="4">
        <v>18975966</v>
      </c>
      <c r="T1161" t="s">
        <v>121</v>
      </c>
      <c r="U1161">
        <v>200</v>
      </c>
      <c r="V1161" t="s">
        <v>1650</v>
      </c>
      <c r="W1161" s="4">
        <f>Tabla1[[#This Row],[OS-Valor Unitario]]-Tabla1[[#This Row],[costo_antes_iva]]</f>
        <v>-6200</v>
      </c>
      <c r="X1161" s="4">
        <f>Tabla1[[#This Row],[OS-Valor Unitario]]*Tabla1[[#This Row],[CANTIDAD ENTREGA SATELITE]]</f>
        <v>760000</v>
      </c>
      <c r="Y1161" s="4">
        <f>Tabla1[[#This Row],[costo_antes_iva]]*Tabla1[[#This Row],[CANTIDAD ENTREGA SATELITE]]</f>
        <v>2000000</v>
      </c>
      <c r="Z1161" s="4">
        <f>Tabla1[[#This Row],[Valor total OS]]-Tabla1[[#This Row],[valor total op]]</f>
        <v>-1240000</v>
      </c>
    </row>
    <row r="1162" spans="1:26" x14ac:dyDescent="0.3">
      <c r="A1162">
        <v>6487</v>
      </c>
      <c r="B1162">
        <v>7</v>
      </c>
      <c r="C1162" t="s">
        <v>1651</v>
      </c>
      <c r="D1162" t="s">
        <v>1652</v>
      </c>
      <c r="E1162" t="s">
        <v>367</v>
      </c>
      <c r="F1162" t="s">
        <v>427</v>
      </c>
      <c r="G1162" s="2">
        <v>46014</v>
      </c>
      <c r="H1162">
        <v>77670425</v>
      </c>
      <c r="I1162" t="s">
        <v>1653</v>
      </c>
      <c r="J1162" t="s">
        <v>1633</v>
      </c>
      <c r="K1162" t="s">
        <v>32</v>
      </c>
      <c r="L1162">
        <v>35</v>
      </c>
      <c r="M1162">
        <v>20680</v>
      </c>
      <c r="N1162" t="s">
        <v>33</v>
      </c>
      <c r="O1162" t="s">
        <v>610</v>
      </c>
      <c r="P1162" s="4">
        <v>19500</v>
      </c>
      <c r="Q1162" s="4">
        <v>20000</v>
      </c>
      <c r="R1162" t="s">
        <v>459</v>
      </c>
      <c r="S1162" s="4">
        <v>18975966</v>
      </c>
      <c r="T1162" t="s">
        <v>238</v>
      </c>
      <c r="U1162">
        <v>35</v>
      </c>
      <c r="V1162" t="s">
        <v>628</v>
      </c>
      <c r="W1162" s="4">
        <f>Tabla1[[#This Row],[OS-Valor Unitario]]-Tabla1[[#This Row],[costo_antes_iva]]</f>
        <v>500</v>
      </c>
      <c r="X1162" s="4">
        <f>Tabla1[[#This Row],[OS-Valor Unitario]]*Tabla1[[#This Row],[CANTIDAD ENTREGA SATELITE]]</f>
        <v>700000</v>
      </c>
      <c r="Y1162" s="4">
        <f>Tabla1[[#This Row],[costo_antes_iva]]*Tabla1[[#This Row],[CANTIDAD ENTREGA SATELITE]]</f>
        <v>682500</v>
      </c>
      <c r="Z1162" s="4">
        <f>Tabla1[[#This Row],[Valor total OS]]-Tabla1[[#This Row],[valor total op]]</f>
        <v>17500</v>
      </c>
    </row>
    <row r="1163" spans="1:26" x14ac:dyDescent="0.3">
      <c r="A1163">
        <v>6487</v>
      </c>
      <c r="B1163">
        <v>7</v>
      </c>
      <c r="C1163" t="s">
        <v>1651</v>
      </c>
      <c r="D1163" t="s">
        <v>1652</v>
      </c>
      <c r="E1163" t="s">
        <v>367</v>
      </c>
      <c r="F1163" t="s">
        <v>427</v>
      </c>
      <c r="G1163" s="2">
        <v>46014</v>
      </c>
      <c r="H1163">
        <v>77670425</v>
      </c>
      <c r="I1163" t="s">
        <v>1653</v>
      </c>
      <c r="J1163" t="s">
        <v>1633</v>
      </c>
      <c r="K1163" t="s">
        <v>77</v>
      </c>
      <c r="L1163">
        <v>35</v>
      </c>
      <c r="M1163">
        <v>20624</v>
      </c>
      <c r="N1163" t="s">
        <v>33</v>
      </c>
      <c r="O1163" t="s">
        <v>78</v>
      </c>
      <c r="P1163" s="4">
        <v>7300</v>
      </c>
      <c r="Q1163" s="4">
        <v>7300</v>
      </c>
      <c r="R1163" t="s">
        <v>459</v>
      </c>
      <c r="S1163" s="4">
        <v>18975966</v>
      </c>
      <c r="T1163" t="s">
        <v>238</v>
      </c>
      <c r="U1163">
        <v>35</v>
      </c>
      <c r="V1163" t="s">
        <v>79</v>
      </c>
      <c r="W1163" s="4">
        <f>Tabla1[[#This Row],[OS-Valor Unitario]]-Tabla1[[#This Row],[costo_antes_iva]]</f>
        <v>0</v>
      </c>
      <c r="X1163" s="4">
        <f>Tabla1[[#This Row],[OS-Valor Unitario]]*Tabla1[[#This Row],[CANTIDAD ENTREGA SATELITE]]</f>
        <v>255500</v>
      </c>
      <c r="Y1163" s="4">
        <f>Tabla1[[#This Row],[costo_antes_iva]]*Tabla1[[#This Row],[CANTIDAD ENTREGA SATELITE]]</f>
        <v>255500</v>
      </c>
      <c r="Z1163" s="4">
        <f>Tabla1[[#This Row],[Valor total OS]]-Tabla1[[#This Row],[valor total op]]</f>
        <v>0</v>
      </c>
    </row>
    <row r="1164" spans="1:26" x14ac:dyDescent="0.3">
      <c r="A1164">
        <v>6487</v>
      </c>
      <c r="B1164">
        <v>8</v>
      </c>
      <c r="C1164" t="s">
        <v>1654</v>
      </c>
      <c r="D1164" t="s">
        <v>1655</v>
      </c>
      <c r="E1164" t="s">
        <v>475</v>
      </c>
      <c r="F1164" t="s">
        <v>427</v>
      </c>
      <c r="G1164" s="2">
        <v>46014</v>
      </c>
      <c r="H1164">
        <v>77670440</v>
      </c>
      <c r="I1164" t="s">
        <v>1656</v>
      </c>
      <c r="J1164" t="s">
        <v>1633</v>
      </c>
      <c r="K1164" t="s">
        <v>32</v>
      </c>
      <c r="L1164">
        <v>18</v>
      </c>
      <c r="M1164">
        <v>20639</v>
      </c>
      <c r="N1164" t="s">
        <v>33</v>
      </c>
      <c r="O1164" t="s">
        <v>41</v>
      </c>
      <c r="P1164" s="4">
        <v>15000</v>
      </c>
      <c r="Q1164" s="4">
        <v>15000</v>
      </c>
      <c r="R1164" t="s">
        <v>459</v>
      </c>
      <c r="S1164" s="4">
        <v>18975966</v>
      </c>
      <c r="T1164" t="s">
        <v>87</v>
      </c>
      <c r="U1164">
        <v>18</v>
      </c>
      <c r="V1164" t="s">
        <v>46</v>
      </c>
      <c r="W1164" s="4">
        <f>Tabla1[[#This Row],[OS-Valor Unitario]]-Tabla1[[#This Row],[costo_antes_iva]]</f>
        <v>0</v>
      </c>
      <c r="X1164" s="4">
        <f>Tabla1[[#This Row],[OS-Valor Unitario]]*Tabla1[[#This Row],[CANTIDAD ENTREGA SATELITE]]</f>
        <v>270000</v>
      </c>
      <c r="Y1164" s="4">
        <f>Tabla1[[#This Row],[costo_antes_iva]]*Tabla1[[#This Row],[CANTIDAD ENTREGA SATELITE]]</f>
        <v>270000</v>
      </c>
      <c r="Z1164" s="4">
        <f>Tabla1[[#This Row],[Valor total OS]]-Tabla1[[#This Row],[valor total op]]</f>
        <v>0</v>
      </c>
    </row>
    <row r="1165" spans="1:26" x14ac:dyDescent="0.3">
      <c r="A1165">
        <v>6486</v>
      </c>
      <c r="B1165">
        <v>1</v>
      </c>
      <c r="C1165" t="s">
        <v>1657</v>
      </c>
      <c r="D1165" t="s">
        <v>1658</v>
      </c>
      <c r="E1165" t="s">
        <v>219</v>
      </c>
      <c r="F1165" t="s">
        <v>427</v>
      </c>
      <c r="G1165" s="2">
        <v>46014</v>
      </c>
      <c r="H1165">
        <v>77667975</v>
      </c>
      <c r="I1165" t="s">
        <v>1659</v>
      </c>
      <c r="J1165" t="s">
        <v>1660</v>
      </c>
      <c r="K1165" t="s">
        <v>32</v>
      </c>
      <c r="L1165">
        <v>30</v>
      </c>
      <c r="M1165">
        <v>20652</v>
      </c>
      <c r="N1165" t="s">
        <v>33</v>
      </c>
      <c r="O1165" t="s">
        <v>1661</v>
      </c>
      <c r="P1165" s="4">
        <v>4500</v>
      </c>
      <c r="Q1165" s="4">
        <v>5000</v>
      </c>
      <c r="R1165" t="s">
        <v>459</v>
      </c>
      <c r="S1165" s="4">
        <v>12393515</v>
      </c>
      <c r="T1165" t="s">
        <v>144</v>
      </c>
      <c r="U1165">
        <v>30</v>
      </c>
      <c r="V1165" t="s">
        <v>1662</v>
      </c>
      <c r="W1165" s="4">
        <f>Tabla1[[#This Row],[OS-Valor Unitario]]-Tabla1[[#This Row],[costo_antes_iva]]</f>
        <v>500</v>
      </c>
      <c r="X1165" s="4">
        <f>Tabla1[[#This Row],[OS-Valor Unitario]]*Tabla1[[#This Row],[CANTIDAD ENTREGA SATELITE]]</f>
        <v>150000</v>
      </c>
      <c r="Y1165" s="4">
        <f>Tabla1[[#This Row],[costo_antes_iva]]*Tabla1[[#This Row],[CANTIDAD ENTREGA SATELITE]]</f>
        <v>135000</v>
      </c>
      <c r="Z1165" s="4">
        <f>Tabla1[[#This Row],[Valor total OS]]-Tabla1[[#This Row],[valor total op]]</f>
        <v>15000</v>
      </c>
    </row>
    <row r="1166" spans="1:26" x14ac:dyDescent="0.3">
      <c r="A1166">
        <v>6486</v>
      </c>
      <c r="B1166">
        <v>1</v>
      </c>
      <c r="C1166" t="s">
        <v>1657</v>
      </c>
      <c r="D1166" t="s">
        <v>1658</v>
      </c>
      <c r="E1166" t="s">
        <v>219</v>
      </c>
      <c r="F1166" t="s">
        <v>427</v>
      </c>
      <c r="G1166" s="2">
        <v>46014</v>
      </c>
      <c r="H1166">
        <v>77667975</v>
      </c>
      <c r="I1166" t="s">
        <v>1659</v>
      </c>
      <c r="J1166" t="s">
        <v>1660</v>
      </c>
      <c r="K1166" t="s">
        <v>77</v>
      </c>
      <c r="L1166">
        <v>30</v>
      </c>
      <c r="M1166">
        <v>20595</v>
      </c>
      <c r="N1166" t="s">
        <v>33</v>
      </c>
      <c r="O1166" t="s">
        <v>461</v>
      </c>
      <c r="P1166" s="4">
        <v>1600</v>
      </c>
      <c r="Q1166" s="4">
        <v>3200</v>
      </c>
      <c r="R1166" t="s">
        <v>459</v>
      </c>
      <c r="S1166" s="4">
        <v>12393515</v>
      </c>
      <c r="T1166" t="s">
        <v>144</v>
      </c>
      <c r="U1166">
        <v>30</v>
      </c>
      <c r="V1166" t="s">
        <v>278</v>
      </c>
      <c r="W1166" s="4">
        <f>Tabla1[[#This Row],[OS-Valor Unitario]]-Tabla1[[#This Row],[costo_antes_iva]]</f>
        <v>1600</v>
      </c>
      <c r="X1166" s="4">
        <f>Tabla1[[#This Row],[OS-Valor Unitario]]*Tabla1[[#This Row],[CANTIDAD ENTREGA SATELITE]]</f>
        <v>96000</v>
      </c>
      <c r="Y1166" s="4">
        <f>Tabla1[[#This Row],[costo_antes_iva]]*Tabla1[[#This Row],[CANTIDAD ENTREGA SATELITE]]</f>
        <v>48000</v>
      </c>
      <c r="Z1166" s="4">
        <f>Tabla1[[#This Row],[Valor total OS]]-Tabla1[[#This Row],[valor total op]]</f>
        <v>48000</v>
      </c>
    </row>
    <row r="1167" spans="1:26" x14ac:dyDescent="0.3">
      <c r="A1167">
        <v>6486</v>
      </c>
      <c r="B1167">
        <v>2</v>
      </c>
      <c r="C1167" t="s">
        <v>1663</v>
      </c>
      <c r="D1167" t="s">
        <v>1664</v>
      </c>
      <c r="E1167" t="s">
        <v>219</v>
      </c>
      <c r="F1167" t="s">
        <v>427</v>
      </c>
      <c r="G1167" s="2">
        <v>46014</v>
      </c>
      <c r="H1167">
        <v>77667982</v>
      </c>
      <c r="I1167" t="s">
        <v>1665</v>
      </c>
      <c r="J1167" t="s">
        <v>1660</v>
      </c>
      <c r="K1167" t="s">
        <v>32</v>
      </c>
      <c r="L1167">
        <v>15</v>
      </c>
      <c r="M1167">
        <v>20653</v>
      </c>
      <c r="N1167" t="s">
        <v>33</v>
      </c>
      <c r="O1167" t="s">
        <v>1661</v>
      </c>
      <c r="P1167" s="4">
        <v>4500</v>
      </c>
      <c r="Q1167" s="4">
        <v>5000</v>
      </c>
      <c r="R1167" t="s">
        <v>459</v>
      </c>
      <c r="S1167" s="4">
        <v>12393515</v>
      </c>
      <c r="T1167" t="s">
        <v>144</v>
      </c>
      <c r="U1167">
        <v>15</v>
      </c>
      <c r="V1167" t="s">
        <v>1662</v>
      </c>
      <c r="W1167" s="4">
        <f>Tabla1[[#This Row],[OS-Valor Unitario]]-Tabla1[[#This Row],[costo_antes_iva]]</f>
        <v>500</v>
      </c>
      <c r="X1167" s="4">
        <f>Tabla1[[#This Row],[OS-Valor Unitario]]*Tabla1[[#This Row],[CANTIDAD ENTREGA SATELITE]]</f>
        <v>75000</v>
      </c>
      <c r="Y1167" s="4">
        <f>Tabla1[[#This Row],[costo_antes_iva]]*Tabla1[[#This Row],[CANTIDAD ENTREGA SATELITE]]</f>
        <v>67500</v>
      </c>
      <c r="Z1167" s="4">
        <f>Tabla1[[#This Row],[Valor total OS]]-Tabla1[[#This Row],[valor total op]]</f>
        <v>7500</v>
      </c>
    </row>
    <row r="1168" spans="1:26" x14ac:dyDescent="0.3">
      <c r="A1168">
        <v>6486</v>
      </c>
      <c r="B1168">
        <v>2</v>
      </c>
      <c r="C1168" t="s">
        <v>1663</v>
      </c>
      <c r="D1168" t="s">
        <v>1664</v>
      </c>
      <c r="E1168" t="s">
        <v>219</v>
      </c>
      <c r="F1168" t="s">
        <v>427</v>
      </c>
      <c r="G1168" s="2">
        <v>46014</v>
      </c>
      <c r="H1168">
        <v>77667982</v>
      </c>
      <c r="I1168" t="s">
        <v>1665</v>
      </c>
      <c r="J1168" t="s">
        <v>1660</v>
      </c>
      <c r="K1168" t="s">
        <v>77</v>
      </c>
      <c r="L1168">
        <v>15</v>
      </c>
      <c r="M1168">
        <v>20596</v>
      </c>
      <c r="N1168" t="s">
        <v>33</v>
      </c>
      <c r="O1168" t="s">
        <v>461</v>
      </c>
      <c r="P1168" s="4">
        <v>1600</v>
      </c>
      <c r="Q1168" s="4">
        <v>3200</v>
      </c>
      <c r="R1168" t="s">
        <v>459</v>
      </c>
      <c r="S1168" s="4">
        <v>12393515</v>
      </c>
      <c r="T1168" t="s">
        <v>144</v>
      </c>
      <c r="U1168">
        <v>15</v>
      </c>
      <c r="V1168" t="s">
        <v>278</v>
      </c>
      <c r="W1168" s="4">
        <f>Tabla1[[#This Row],[OS-Valor Unitario]]-Tabla1[[#This Row],[costo_antes_iva]]</f>
        <v>1600</v>
      </c>
      <c r="X1168" s="4">
        <f>Tabla1[[#This Row],[OS-Valor Unitario]]*Tabla1[[#This Row],[CANTIDAD ENTREGA SATELITE]]</f>
        <v>48000</v>
      </c>
      <c r="Y1168" s="4">
        <f>Tabla1[[#This Row],[costo_antes_iva]]*Tabla1[[#This Row],[CANTIDAD ENTREGA SATELITE]]</f>
        <v>24000</v>
      </c>
      <c r="Z1168" s="4">
        <f>Tabla1[[#This Row],[Valor total OS]]-Tabla1[[#This Row],[valor total op]]</f>
        <v>24000</v>
      </c>
    </row>
    <row r="1169" spans="1:26" x14ac:dyDescent="0.3">
      <c r="A1169">
        <v>6486</v>
      </c>
      <c r="B1169">
        <v>3</v>
      </c>
      <c r="C1169" t="s">
        <v>1666</v>
      </c>
      <c r="D1169" t="s">
        <v>1667</v>
      </c>
      <c r="E1169" t="s">
        <v>923</v>
      </c>
      <c r="F1169" t="s">
        <v>427</v>
      </c>
      <c r="G1169" s="2">
        <v>46014</v>
      </c>
      <c r="H1169">
        <v>77668013</v>
      </c>
      <c r="I1169" t="s">
        <v>1668</v>
      </c>
      <c r="J1169" t="s">
        <v>1660</v>
      </c>
      <c r="K1169" t="s">
        <v>32</v>
      </c>
      <c r="L1169">
        <v>60</v>
      </c>
      <c r="M1169">
        <v>20593</v>
      </c>
      <c r="N1169" t="s">
        <v>33</v>
      </c>
      <c r="O1169" t="s">
        <v>196</v>
      </c>
      <c r="P1169" s="4">
        <v>2500</v>
      </c>
      <c r="Q1169" s="4">
        <v>2500</v>
      </c>
      <c r="R1169" t="s">
        <v>459</v>
      </c>
      <c r="S1169" s="4">
        <v>12393515</v>
      </c>
      <c r="T1169" t="s">
        <v>121</v>
      </c>
      <c r="U1169">
        <v>60</v>
      </c>
      <c r="V1169" t="s">
        <v>198</v>
      </c>
      <c r="W1169" s="4">
        <f>Tabla1[[#This Row],[OS-Valor Unitario]]-Tabla1[[#This Row],[costo_antes_iva]]</f>
        <v>0</v>
      </c>
      <c r="X1169" s="4">
        <f>Tabla1[[#This Row],[OS-Valor Unitario]]*Tabla1[[#This Row],[CANTIDAD ENTREGA SATELITE]]</f>
        <v>150000</v>
      </c>
      <c r="Y1169" s="4">
        <f>Tabla1[[#This Row],[costo_antes_iva]]*Tabla1[[#This Row],[CANTIDAD ENTREGA SATELITE]]</f>
        <v>150000</v>
      </c>
      <c r="Z1169" s="4">
        <f>Tabla1[[#This Row],[Valor total OS]]-Tabla1[[#This Row],[valor total op]]</f>
        <v>0</v>
      </c>
    </row>
    <row r="1170" spans="1:26" x14ac:dyDescent="0.3">
      <c r="A1170">
        <v>6486</v>
      </c>
      <c r="B1170">
        <v>4</v>
      </c>
      <c r="C1170" t="s">
        <v>1669</v>
      </c>
      <c r="D1170" t="s">
        <v>1670</v>
      </c>
      <c r="E1170" t="s">
        <v>923</v>
      </c>
      <c r="F1170" t="s">
        <v>427</v>
      </c>
      <c r="G1170" s="2">
        <v>46014</v>
      </c>
      <c r="H1170">
        <v>77668018</v>
      </c>
      <c r="I1170" t="s">
        <v>1671</v>
      </c>
      <c r="J1170" t="s">
        <v>1660</v>
      </c>
      <c r="K1170" t="s">
        <v>77</v>
      </c>
      <c r="L1170">
        <v>11</v>
      </c>
      <c r="M1170">
        <v>20819</v>
      </c>
      <c r="N1170" t="s">
        <v>33</v>
      </c>
      <c r="O1170" t="s">
        <v>461</v>
      </c>
      <c r="P1170" s="4">
        <v>1800</v>
      </c>
      <c r="Q1170" s="4">
        <v>3400</v>
      </c>
      <c r="R1170" t="s">
        <v>459</v>
      </c>
      <c r="S1170" s="4">
        <v>12393515</v>
      </c>
      <c r="T1170" t="s">
        <v>121</v>
      </c>
      <c r="U1170">
        <v>11</v>
      </c>
      <c r="V1170" t="s">
        <v>278</v>
      </c>
      <c r="W1170" s="4">
        <f>Tabla1[[#This Row],[OS-Valor Unitario]]-Tabla1[[#This Row],[costo_antes_iva]]</f>
        <v>1600</v>
      </c>
      <c r="X1170" s="4">
        <f>Tabla1[[#This Row],[OS-Valor Unitario]]*Tabla1[[#This Row],[CANTIDAD ENTREGA SATELITE]]</f>
        <v>37400</v>
      </c>
      <c r="Y1170" s="4">
        <f>Tabla1[[#This Row],[costo_antes_iva]]*Tabla1[[#This Row],[CANTIDAD ENTREGA SATELITE]]</f>
        <v>19800</v>
      </c>
      <c r="Z1170" s="4">
        <f>Tabla1[[#This Row],[Valor total OS]]-Tabla1[[#This Row],[valor total op]]</f>
        <v>17600</v>
      </c>
    </row>
    <row r="1171" spans="1:26" x14ac:dyDescent="0.3">
      <c r="A1171">
        <v>6486</v>
      </c>
      <c r="B1171">
        <v>5</v>
      </c>
      <c r="C1171" t="s">
        <v>1672</v>
      </c>
      <c r="D1171" t="s">
        <v>1673</v>
      </c>
      <c r="E1171" t="s">
        <v>923</v>
      </c>
      <c r="F1171" t="s">
        <v>427</v>
      </c>
      <c r="G1171" s="2">
        <v>46014</v>
      </c>
      <c r="H1171">
        <v>77668024</v>
      </c>
      <c r="I1171" t="s">
        <v>1674</v>
      </c>
      <c r="J1171" t="s">
        <v>1660</v>
      </c>
      <c r="K1171" t="s">
        <v>77</v>
      </c>
      <c r="L1171">
        <v>60</v>
      </c>
      <c r="M1171">
        <v>20820</v>
      </c>
      <c r="N1171" t="s">
        <v>33</v>
      </c>
      <c r="O1171" t="s">
        <v>461</v>
      </c>
      <c r="P1171" s="4">
        <v>1800</v>
      </c>
      <c r="Q1171" s="4">
        <v>3400</v>
      </c>
      <c r="R1171" t="s">
        <v>459</v>
      </c>
      <c r="S1171" s="4">
        <v>12393515</v>
      </c>
      <c r="T1171" t="s">
        <v>121</v>
      </c>
      <c r="U1171">
        <v>60</v>
      </c>
      <c r="V1171" t="s">
        <v>278</v>
      </c>
      <c r="W1171" s="4">
        <f>Tabla1[[#This Row],[OS-Valor Unitario]]-Tabla1[[#This Row],[costo_antes_iva]]</f>
        <v>1600</v>
      </c>
      <c r="X1171" s="4">
        <f>Tabla1[[#This Row],[OS-Valor Unitario]]*Tabla1[[#This Row],[CANTIDAD ENTREGA SATELITE]]</f>
        <v>204000</v>
      </c>
      <c r="Y1171" s="4">
        <f>Tabla1[[#This Row],[costo_antes_iva]]*Tabla1[[#This Row],[CANTIDAD ENTREGA SATELITE]]</f>
        <v>108000</v>
      </c>
      <c r="Z1171" s="4">
        <f>Tabla1[[#This Row],[Valor total OS]]-Tabla1[[#This Row],[valor total op]]</f>
        <v>96000</v>
      </c>
    </row>
    <row r="1172" spans="1:26" x14ac:dyDescent="0.3">
      <c r="A1172">
        <v>6486</v>
      </c>
      <c r="B1172">
        <v>6</v>
      </c>
      <c r="C1172" t="s">
        <v>1675</v>
      </c>
      <c r="D1172" t="s">
        <v>1676</v>
      </c>
      <c r="E1172" t="s">
        <v>242</v>
      </c>
      <c r="F1172" t="s">
        <v>427</v>
      </c>
      <c r="G1172" s="2">
        <v>46014</v>
      </c>
      <c r="H1172">
        <v>77668029</v>
      </c>
      <c r="I1172" t="s">
        <v>1677</v>
      </c>
      <c r="J1172" t="s">
        <v>1660</v>
      </c>
      <c r="K1172" t="s">
        <v>32</v>
      </c>
      <c r="L1172">
        <v>50</v>
      </c>
      <c r="M1172">
        <v>20727</v>
      </c>
      <c r="N1172" t="s">
        <v>33</v>
      </c>
      <c r="O1172" t="s">
        <v>74</v>
      </c>
      <c r="P1172" s="4">
        <v>2500</v>
      </c>
      <c r="Q1172" s="4">
        <v>3000</v>
      </c>
      <c r="R1172" t="s">
        <v>459</v>
      </c>
      <c r="S1172" s="4">
        <v>12393515</v>
      </c>
      <c r="T1172" t="s">
        <v>242</v>
      </c>
      <c r="U1172">
        <v>50</v>
      </c>
      <c r="V1172" t="s">
        <v>76</v>
      </c>
      <c r="W1172" s="4">
        <f>Tabla1[[#This Row],[OS-Valor Unitario]]-Tabla1[[#This Row],[costo_antes_iva]]</f>
        <v>500</v>
      </c>
      <c r="X1172" s="4">
        <f>Tabla1[[#This Row],[OS-Valor Unitario]]*Tabla1[[#This Row],[CANTIDAD ENTREGA SATELITE]]</f>
        <v>150000</v>
      </c>
      <c r="Y1172" s="4">
        <f>Tabla1[[#This Row],[costo_antes_iva]]*Tabla1[[#This Row],[CANTIDAD ENTREGA SATELITE]]</f>
        <v>125000</v>
      </c>
      <c r="Z1172" s="4">
        <f>Tabla1[[#This Row],[Valor total OS]]-Tabla1[[#This Row],[valor total op]]</f>
        <v>25000</v>
      </c>
    </row>
    <row r="1173" spans="1:26" x14ac:dyDescent="0.3">
      <c r="A1173">
        <v>6486</v>
      </c>
      <c r="B1173">
        <v>6</v>
      </c>
      <c r="C1173" t="s">
        <v>1675</v>
      </c>
      <c r="D1173" t="s">
        <v>1676</v>
      </c>
      <c r="E1173" t="s">
        <v>242</v>
      </c>
      <c r="F1173" t="s">
        <v>427</v>
      </c>
      <c r="G1173" s="2">
        <v>46014</v>
      </c>
      <c r="H1173">
        <v>77668029</v>
      </c>
      <c r="I1173" t="s">
        <v>1677</v>
      </c>
      <c r="J1173" t="s">
        <v>1660</v>
      </c>
      <c r="K1173" t="s">
        <v>77</v>
      </c>
      <c r="L1173">
        <v>50</v>
      </c>
      <c r="M1173">
        <v>20666</v>
      </c>
      <c r="N1173" t="s">
        <v>33</v>
      </c>
      <c r="O1173" t="s">
        <v>461</v>
      </c>
      <c r="P1173" s="4">
        <v>1800</v>
      </c>
      <c r="Q1173" s="4">
        <v>2400</v>
      </c>
      <c r="R1173" t="s">
        <v>459</v>
      </c>
      <c r="S1173" s="4">
        <v>12393515</v>
      </c>
      <c r="T1173" t="s">
        <v>242</v>
      </c>
      <c r="U1173">
        <v>50</v>
      </c>
      <c r="V1173" t="s">
        <v>278</v>
      </c>
      <c r="W1173" s="4">
        <f>Tabla1[[#This Row],[OS-Valor Unitario]]-Tabla1[[#This Row],[costo_antes_iva]]</f>
        <v>600</v>
      </c>
      <c r="X1173" s="4">
        <f>Tabla1[[#This Row],[OS-Valor Unitario]]*Tabla1[[#This Row],[CANTIDAD ENTREGA SATELITE]]</f>
        <v>120000</v>
      </c>
      <c r="Y1173" s="4">
        <f>Tabla1[[#This Row],[costo_antes_iva]]*Tabla1[[#This Row],[CANTIDAD ENTREGA SATELITE]]</f>
        <v>90000</v>
      </c>
      <c r="Z1173" s="4">
        <f>Tabla1[[#This Row],[Valor total OS]]-Tabla1[[#This Row],[valor total op]]</f>
        <v>30000</v>
      </c>
    </row>
    <row r="1174" spans="1:26" x14ac:dyDescent="0.3">
      <c r="A1174">
        <v>6486</v>
      </c>
      <c r="B1174">
        <v>7</v>
      </c>
      <c r="C1174" t="s">
        <v>1678</v>
      </c>
      <c r="D1174" t="s">
        <v>1679</v>
      </c>
      <c r="E1174" t="s">
        <v>385</v>
      </c>
      <c r="F1174" t="s">
        <v>427</v>
      </c>
      <c r="G1174" s="2">
        <v>46014</v>
      </c>
      <c r="H1174">
        <v>77668035</v>
      </c>
      <c r="I1174" t="s">
        <v>1680</v>
      </c>
      <c r="J1174" t="s">
        <v>1660</v>
      </c>
      <c r="K1174" t="s">
        <v>32</v>
      </c>
      <c r="L1174">
        <v>34</v>
      </c>
      <c r="M1174">
        <v>20669</v>
      </c>
      <c r="N1174" t="s">
        <v>33</v>
      </c>
      <c r="O1174" t="s">
        <v>1681</v>
      </c>
      <c r="P1174" s="4">
        <v>11000</v>
      </c>
      <c r="Q1174" s="4">
        <v>9000</v>
      </c>
      <c r="R1174" t="s">
        <v>459</v>
      </c>
      <c r="S1174" s="4">
        <v>12393515</v>
      </c>
      <c r="T1174" t="s">
        <v>56</v>
      </c>
      <c r="U1174">
        <v>33</v>
      </c>
      <c r="V1174" t="s">
        <v>1682</v>
      </c>
      <c r="W1174" s="4">
        <f>Tabla1[[#This Row],[OS-Valor Unitario]]-Tabla1[[#This Row],[costo_antes_iva]]</f>
        <v>-2000</v>
      </c>
      <c r="X1174" s="4">
        <f>Tabla1[[#This Row],[OS-Valor Unitario]]*Tabla1[[#This Row],[CANTIDAD ENTREGA SATELITE]]</f>
        <v>297000</v>
      </c>
      <c r="Y1174" s="4">
        <f>Tabla1[[#This Row],[costo_antes_iva]]*Tabla1[[#This Row],[CANTIDAD ENTREGA SATELITE]]</f>
        <v>363000</v>
      </c>
      <c r="Z1174" s="4">
        <f>Tabla1[[#This Row],[Valor total OS]]-Tabla1[[#This Row],[valor total op]]</f>
        <v>-66000</v>
      </c>
    </row>
    <row r="1175" spans="1:26" x14ac:dyDescent="0.3">
      <c r="A1175">
        <v>6486</v>
      </c>
      <c r="B1175">
        <v>8</v>
      </c>
      <c r="C1175" t="s">
        <v>1683</v>
      </c>
      <c r="D1175" t="s">
        <v>1684</v>
      </c>
      <c r="E1175" t="s">
        <v>49</v>
      </c>
      <c r="F1175" t="s">
        <v>427</v>
      </c>
      <c r="G1175" s="2">
        <v>46014</v>
      </c>
      <c r="H1175">
        <v>77668043</v>
      </c>
      <c r="I1175" t="s">
        <v>1685</v>
      </c>
      <c r="J1175" t="s">
        <v>1660</v>
      </c>
      <c r="K1175" t="s">
        <v>32</v>
      </c>
      <c r="L1175">
        <v>70</v>
      </c>
      <c r="M1175">
        <v>20605</v>
      </c>
      <c r="N1175" t="s">
        <v>33</v>
      </c>
      <c r="O1175" t="s">
        <v>41</v>
      </c>
      <c r="P1175" s="4">
        <v>4500</v>
      </c>
      <c r="Q1175" s="4">
        <v>5000</v>
      </c>
      <c r="R1175" t="s">
        <v>459</v>
      </c>
      <c r="S1175" s="4">
        <v>12393515</v>
      </c>
      <c r="T1175" t="s">
        <v>56</v>
      </c>
      <c r="U1175">
        <v>70</v>
      </c>
      <c r="V1175" t="s">
        <v>46</v>
      </c>
      <c r="W1175" s="4">
        <f>Tabla1[[#This Row],[OS-Valor Unitario]]-Tabla1[[#This Row],[costo_antes_iva]]</f>
        <v>500</v>
      </c>
      <c r="X1175" s="4">
        <f>Tabla1[[#This Row],[OS-Valor Unitario]]*Tabla1[[#This Row],[CANTIDAD ENTREGA SATELITE]]</f>
        <v>350000</v>
      </c>
      <c r="Y1175" s="4">
        <f>Tabla1[[#This Row],[costo_antes_iva]]*Tabla1[[#This Row],[CANTIDAD ENTREGA SATELITE]]</f>
        <v>315000</v>
      </c>
      <c r="Z1175" s="4">
        <f>Tabla1[[#This Row],[Valor total OS]]-Tabla1[[#This Row],[valor total op]]</f>
        <v>35000</v>
      </c>
    </row>
    <row r="1176" spans="1:26" x14ac:dyDescent="0.3">
      <c r="A1176">
        <v>6486</v>
      </c>
      <c r="B1176">
        <v>9</v>
      </c>
      <c r="C1176" t="s">
        <v>1686</v>
      </c>
      <c r="D1176" t="s">
        <v>1687</v>
      </c>
      <c r="E1176" t="s">
        <v>446</v>
      </c>
      <c r="F1176" t="s">
        <v>427</v>
      </c>
      <c r="G1176" s="2">
        <v>46014</v>
      </c>
      <c r="H1176">
        <v>77668056</v>
      </c>
      <c r="I1176" t="s">
        <v>1688</v>
      </c>
      <c r="J1176" t="s">
        <v>1660</v>
      </c>
      <c r="K1176" t="s">
        <v>32</v>
      </c>
      <c r="L1176">
        <v>60</v>
      </c>
      <c r="M1176">
        <v>20670</v>
      </c>
      <c r="N1176" t="s">
        <v>33</v>
      </c>
      <c r="O1176" t="s">
        <v>1681</v>
      </c>
      <c r="P1176" s="4">
        <v>11000</v>
      </c>
      <c r="Q1176" s="4">
        <v>9000</v>
      </c>
      <c r="R1176" t="s">
        <v>459</v>
      </c>
      <c r="S1176" s="4">
        <v>12393515</v>
      </c>
      <c r="T1176" t="s">
        <v>56</v>
      </c>
      <c r="U1176">
        <v>58</v>
      </c>
      <c r="V1176" t="s">
        <v>1682</v>
      </c>
      <c r="W1176" s="4">
        <f>Tabla1[[#This Row],[OS-Valor Unitario]]-Tabla1[[#This Row],[costo_antes_iva]]</f>
        <v>-2000</v>
      </c>
      <c r="X1176" s="4">
        <f>Tabla1[[#This Row],[OS-Valor Unitario]]*Tabla1[[#This Row],[CANTIDAD ENTREGA SATELITE]]</f>
        <v>522000</v>
      </c>
      <c r="Y1176" s="4">
        <f>Tabla1[[#This Row],[costo_antes_iva]]*Tabla1[[#This Row],[CANTIDAD ENTREGA SATELITE]]</f>
        <v>638000</v>
      </c>
      <c r="Z1176" s="4">
        <f>Tabla1[[#This Row],[Valor total OS]]-Tabla1[[#This Row],[valor total op]]</f>
        <v>-116000</v>
      </c>
    </row>
    <row r="1177" spans="1:26" x14ac:dyDescent="0.3">
      <c r="A1177">
        <v>6485</v>
      </c>
      <c r="B1177">
        <v>1</v>
      </c>
      <c r="C1177" t="s">
        <v>1689</v>
      </c>
      <c r="D1177" t="s">
        <v>1690</v>
      </c>
      <c r="E1177" t="s">
        <v>108</v>
      </c>
      <c r="F1177" t="s">
        <v>427</v>
      </c>
      <c r="G1177" s="2">
        <v>46014</v>
      </c>
      <c r="H1177">
        <v>77662375</v>
      </c>
      <c r="I1177" t="s">
        <v>1691</v>
      </c>
      <c r="J1177" t="s">
        <v>1692</v>
      </c>
      <c r="K1177" t="s">
        <v>77</v>
      </c>
      <c r="L1177">
        <v>172</v>
      </c>
      <c r="M1177">
        <v>20616</v>
      </c>
      <c r="N1177" t="s">
        <v>33</v>
      </c>
      <c r="O1177" t="s">
        <v>78</v>
      </c>
      <c r="P1177" s="4">
        <v>1600</v>
      </c>
      <c r="Q1177" s="4">
        <v>2400</v>
      </c>
      <c r="R1177" t="s">
        <v>459</v>
      </c>
      <c r="S1177" s="4">
        <v>50815354</v>
      </c>
      <c r="T1177" t="s">
        <v>111</v>
      </c>
      <c r="U1177">
        <v>172</v>
      </c>
      <c r="V1177" t="s">
        <v>79</v>
      </c>
      <c r="W1177" s="4">
        <f>Tabla1[[#This Row],[OS-Valor Unitario]]-Tabla1[[#This Row],[costo_antes_iva]]</f>
        <v>800</v>
      </c>
      <c r="X1177" s="4">
        <f>Tabla1[[#This Row],[OS-Valor Unitario]]*Tabla1[[#This Row],[CANTIDAD ENTREGA SATELITE]]</f>
        <v>412800</v>
      </c>
      <c r="Y1177" s="4">
        <f>Tabla1[[#This Row],[costo_antes_iva]]*Tabla1[[#This Row],[CANTIDAD ENTREGA SATELITE]]</f>
        <v>275200</v>
      </c>
      <c r="Z1177" s="4">
        <f>Tabla1[[#This Row],[Valor total OS]]-Tabla1[[#This Row],[valor total op]]</f>
        <v>137600</v>
      </c>
    </row>
    <row r="1178" spans="1:26" x14ac:dyDescent="0.3">
      <c r="A1178">
        <v>6485</v>
      </c>
      <c r="B1178">
        <v>2</v>
      </c>
      <c r="C1178" t="s">
        <v>1693</v>
      </c>
      <c r="D1178" t="s">
        <v>1694</v>
      </c>
      <c r="E1178" t="s">
        <v>130</v>
      </c>
      <c r="F1178" t="s">
        <v>427</v>
      </c>
      <c r="G1178" s="2">
        <v>46014</v>
      </c>
      <c r="H1178">
        <v>77662382</v>
      </c>
      <c r="I1178" t="s">
        <v>1695</v>
      </c>
      <c r="J1178" t="s">
        <v>1692</v>
      </c>
      <c r="K1178" t="s">
        <v>77</v>
      </c>
      <c r="L1178">
        <v>30</v>
      </c>
      <c r="M1178">
        <v>20617</v>
      </c>
      <c r="N1178" t="s">
        <v>33</v>
      </c>
      <c r="O1178" t="s">
        <v>78</v>
      </c>
      <c r="P1178" s="4">
        <v>1600</v>
      </c>
      <c r="Q1178" s="4">
        <v>2400</v>
      </c>
      <c r="R1178" t="s">
        <v>459</v>
      </c>
      <c r="S1178" s="4">
        <v>50815354</v>
      </c>
      <c r="T1178" t="s">
        <v>111</v>
      </c>
      <c r="U1178">
        <v>30</v>
      </c>
      <c r="V1178" t="s">
        <v>79</v>
      </c>
      <c r="W1178" s="4">
        <f>Tabla1[[#This Row],[OS-Valor Unitario]]-Tabla1[[#This Row],[costo_antes_iva]]</f>
        <v>800</v>
      </c>
      <c r="X1178" s="4">
        <f>Tabla1[[#This Row],[OS-Valor Unitario]]*Tabla1[[#This Row],[CANTIDAD ENTREGA SATELITE]]</f>
        <v>72000</v>
      </c>
      <c r="Y1178" s="4">
        <f>Tabla1[[#This Row],[costo_antes_iva]]*Tabla1[[#This Row],[CANTIDAD ENTREGA SATELITE]]</f>
        <v>48000</v>
      </c>
      <c r="Z1178" s="4">
        <f>Tabla1[[#This Row],[Valor total OS]]-Tabla1[[#This Row],[valor total op]]</f>
        <v>24000</v>
      </c>
    </row>
    <row r="1179" spans="1:26" x14ac:dyDescent="0.3">
      <c r="A1179">
        <v>6485</v>
      </c>
      <c r="B1179">
        <v>3</v>
      </c>
      <c r="C1179" t="s">
        <v>1696</v>
      </c>
      <c r="D1179" t="s">
        <v>1697</v>
      </c>
      <c r="E1179" t="s">
        <v>130</v>
      </c>
      <c r="F1179" t="s">
        <v>427</v>
      </c>
      <c r="G1179" s="2">
        <v>46014</v>
      </c>
      <c r="H1179">
        <v>77662399</v>
      </c>
      <c r="I1179" t="s">
        <v>1698</v>
      </c>
      <c r="J1179" t="s">
        <v>1692</v>
      </c>
      <c r="K1179" t="s">
        <v>32</v>
      </c>
      <c r="L1179">
        <v>50</v>
      </c>
      <c r="M1179">
        <v>20683</v>
      </c>
      <c r="N1179" t="s">
        <v>33</v>
      </c>
      <c r="O1179" t="s">
        <v>732</v>
      </c>
      <c r="P1179" s="4">
        <v>5500</v>
      </c>
      <c r="Q1179" s="4">
        <v>5500</v>
      </c>
      <c r="R1179" t="s">
        <v>459</v>
      </c>
      <c r="S1179" s="4">
        <v>50815354</v>
      </c>
      <c r="T1179" t="s">
        <v>111</v>
      </c>
      <c r="U1179">
        <v>50</v>
      </c>
      <c r="V1179" t="s">
        <v>976</v>
      </c>
      <c r="W1179" s="4">
        <f>Tabla1[[#This Row],[OS-Valor Unitario]]-Tabla1[[#This Row],[costo_antes_iva]]</f>
        <v>0</v>
      </c>
      <c r="X1179" s="4">
        <f>Tabla1[[#This Row],[OS-Valor Unitario]]*Tabla1[[#This Row],[CANTIDAD ENTREGA SATELITE]]</f>
        <v>275000</v>
      </c>
      <c r="Y1179" s="4">
        <f>Tabla1[[#This Row],[costo_antes_iva]]*Tabla1[[#This Row],[CANTIDAD ENTREGA SATELITE]]</f>
        <v>275000</v>
      </c>
      <c r="Z1179" s="4">
        <f>Tabla1[[#This Row],[Valor total OS]]-Tabla1[[#This Row],[valor total op]]</f>
        <v>0</v>
      </c>
    </row>
    <row r="1180" spans="1:26" x14ac:dyDescent="0.3">
      <c r="A1180">
        <v>6485</v>
      </c>
      <c r="B1180">
        <v>3</v>
      </c>
      <c r="C1180" t="s">
        <v>1696</v>
      </c>
      <c r="D1180" t="s">
        <v>1697</v>
      </c>
      <c r="E1180" t="s">
        <v>130</v>
      </c>
      <c r="F1180" t="s">
        <v>427</v>
      </c>
      <c r="G1180" s="2">
        <v>46014</v>
      </c>
      <c r="H1180">
        <v>77662399</v>
      </c>
      <c r="I1180" t="s">
        <v>1698</v>
      </c>
      <c r="J1180" t="s">
        <v>1692</v>
      </c>
      <c r="K1180" t="s">
        <v>77</v>
      </c>
      <c r="L1180">
        <v>50</v>
      </c>
      <c r="M1180">
        <v>20656</v>
      </c>
      <c r="N1180" t="s">
        <v>33</v>
      </c>
      <c r="O1180" t="s">
        <v>78</v>
      </c>
      <c r="P1180" s="4">
        <v>1800</v>
      </c>
      <c r="Q1180" s="4">
        <v>1100</v>
      </c>
      <c r="R1180" t="s">
        <v>459</v>
      </c>
      <c r="S1180" s="4">
        <v>50815354</v>
      </c>
      <c r="T1180" t="s">
        <v>111</v>
      </c>
      <c r="U1180">
        <v>50</v>
      </c>
      <c r="V1180" t="s">
        <v>79</v>
      </c>
      <c r="W1180" s="4">
        <f>Tabla1[[#This Row],[OS-Valor Unitario]]-Tabla1[[#This Row],[costo_antes_iva]]</f>
        <v>-700</v>
      </c>
      <c r="X1180" s="4">
        <f>Tabla1[[#This Row],[OS-Valor Unitario]]*Tabla1[[#This Row],[CANTIDAD ENTREGA SATELITE]]</f>
        <v>55000</v>
      </c>
      <c r="Y1180" s="4">
        <f>Tabla1[[#This Row],[costo_antes_iva]]*Tabla1[[#This Row],[CANTIDAD ENTREGA SATELITE]]</f>
        <v>90000</v>
      </c>
      <c r="Z1180" s="4">
        <f>Tabla1[[#This Row],[Valor total OS]]-Tabla1[[#This Row],[valor total op]]</f>
        <v>-35000</v>
      </c>
    </row>
    <row r="1181" spans="1:26" x14ac:dyDescent="0.3">
      <c r="A1181">
        <v>6485</v>
      </c>
      <c r="B1181">
        <v>4</v>
      </c>
      <c r="C1181" t="s">
        <v>1699</v>
      </c>
      <c r="D1181" t="s">
        <v>1700</v>
      </c>
      <c r="E1181" t="s">
        <v>111</v>
      </c>
      <c r="F1181" t="s">
        <v>427</v>
      </c>
      <c r="G1181" s="2">
        <v>46014</v>
      </c>
      <c r="H1181">
        <v>77662467</v>
      </c>
      <c r="I1181" t="s">
        <v>1701</v>
      </c>
      <c r="J1181" t="s">
        <v>1692</v>
      </c>
      <c r="K1181" t="s">
        <v>32</v>
      </c>
      <c r="L1181">
        <v>35</v>
      </c>
      <c r="M1181">
        <v>20618</v>
      </c>
      <c r="N1181" t="s">
        <v>33</v>
      </c>
      <c r="O1181" t="s">
        <v>78</v>
      </c>
      <c r="P1181" s="4">
        <v>12000</v>
      </c>
      <c r="Q1181" s="4">
        <v>2400</v>
      </c>
      <c r="R1181" t="s">
        <v>459</v>
      </c>
      <c r="S1181" s="4">
        <v>50815354</v>
      </c>
      <c r="T1181" t="s">
        <v>111</v>
      </c>
      <c r="U1181">
        <v>35</v>
      </c>
      <c r="V1181" t="s">
        <v>79</v>
      </c>
      <c r="W1181" s="4">
        <f>Tabla1[[#This Row],[OS-Valor Unitario]]-Tabla1[[#This Row],[costo_antes_iva]]</f>
        <v>-9600</v>
      </c>
      <c r="X1181" s="4">
        <f>Tabla1[[#This Row],[OS-Valor Unitario]]*Tabla1[[#This Row],[CANTIDAD ENTREGA SATELITE]]</f>
        <v>84000</v>
      </c>
      <c r="Y1181" s="4">
        <f>Tabla1[[#This Row],[costo_antes_iva]]*Tabla1[[#This Row],[CANTIDAD ENTREGA SATELITE]]</f>
        <v>420000</v>
      </c>
      <c r="Z1181" s="4">
        <f>Tabla1[[#This Row],[Valor total OS]]-Tabla1[[#This Row],[valor total op]]</f>
        <v>-336000</v>
      </c>
    </row>
    <row r="1182" spans="1:26" x14ac:dyDescent="0.3">
      <c r="A1182">
        <v>6485</v>
      </c>
      <c r="B1182">
        <v>5</v>
      </c>
      <c r="C1182" t="s">
        <v>1702</v>
      </c>
      <c r="D1182" t="s">
        <v>1703</v>
      </c>
      <c r="E1182" t="s">
        <v>979</v>
      </c>
      <c r="F1182" t="s">
        <v>427</v>
      </c>
      <c r="G1182" s="2">
        <v>46014</v>
      </c>
      <c r="H1182">
        <v>77662475</v>
      </c>
      <c r="I1182" t="s">
        <v>1704</v>
      </c>
      <c r="J1182" t="s">
        <v>1692</v>
      </c>
      <c r="K1182" t="s">
        <v>32</v>
      </c>
      <c r="L1182">
        <v>195</v>
      </c>
      <c r="M1182">
        <v>20619</v>
      </c>
      <c r="N1182" t="s">
        <v>33</v>
      </c>
      <c r="O1182" t="s">
        <v>78</v>
      </c>
      <c r="P1182" s="4">
        <v>12000</v>
      </c>
      <c r="Q1182" s="4">
        <v>2400</v>
      </c>
      <c r="R1182" t="s">
        <v>459</v>
      </c>
      <c r="S1182" s="4">
        <v>50815354</v>
      </c>
      <c r="T1182" t="s">
        <v>794</v>
      </c>
      <c r="U1182">
        <v>195</v>
      </c>
      <c r="V1182" t="s">
        <v>79</v>
      </c>
      <c r="W1182" s="4">
        <f>Tabla1[[#This Row],[OS-Valor Unitario]]-Tabla1[[#This Row],[costo_antes_iva]]</f>
        <v>-9600</v>
      </c>
      <c r="X1182" s="4">
        <f>Tabla1[[#This Row],[OS-Valor Unitario]]*Tabla1[[#This Row],[CANTIDAD ENTREGA SATELITE]]</f>
        <v>468000</v>
      </c>
      <c r="Y1182" s="4">
        <f>Tabla1[[#This Row],[costo_antes_iva]]*Tabla1[[#This Row],[CANTIDAD ENTREGA SATELITE]]</f>
        <v>2340000</v>
      </c>
      <c r="Z1182" s="4">
        <f>Tabla1[[#This Row],[Valor total OS]]-Tabla1[[#This Row],[valor total op]]</f>
        <v>-1872000</v>
      </c>
    </row>
    <row r="1183" spans="1:26" x14ac:dyDescent="0.3">
      <c r="A1183">
        <v>6485</v>
      </c>
      <c r="B1183">
        <v>6</v>
      </c>
      <c r="C1183" t="s">
        <v>1705</v>
      </c>
      <c r="D1183" t="s">
        <v>1706</v>
      </c>
      <c r="E1183" t="s">
        <v>979</v>
      </c>
      <c r="F1183" t="s">
        <v>427</v>
      </c>
      <c r="G1183" s="2">
        <v>46014</v>
      </c>
      <c r="H1183">
        <v>77662497</v>
      </c>
      <c r="I1183" t="s">
        <v>1707</v>
      </c>
      <c r="J1183" t="s">
        <v>1692</v>
      </c>
      <c r="K1183" t="s">
        <v>32</v>
      </c>
      <c r="L1183">
        <v>50</v>
      </c>
      <c r="M1183">
        <v>20684</v>
      </c>
      <c r="N1183" t="s">
        <v>33</v>
      </c>
      <c r="O1183" t="s">
        <v>732</v>
      </c>
      <c r="P1183" s="4">
        <v>5500</v>
      </c>
      <c r="Q1183" s="4">
        <v>5500</v>
      </c>
      <c r="R1183" t="s">
        <v>459</v>
      </c>
      <c r="S1183" s="4">
        <v>50815354</v>
      </c>
      <c r="T1183" t="s">
        <v>794</v>
      </c>
      <c r="U1183">
        <v>50</v>
      </c>
      <c r="V1183" t="s">
        <v>976</v>
      </c>
      <c r="W1183" s="4">
        <f>Tabla1[[#This Row],[OS-Valor Unitario]]-Tabla1[[#This Row],[costo_antes_iva]]</f>
        <v>0</v>
      </c>
      <c r="X1183" s="4">
        <f>Tabla1[[#This Row],[OS-Valor Unitario]]*Tabla1[[#This Row],[CANTIDAD ENTREGA SATELITE]]</f>
        <v>275000</v>
      </c>
      <c r="Y1183" s="4">
        <f>Tabla1[[#This Row],[costo_antes_iva]]*Tabla1[[#This Row],[CANTIDAD ENTREGA SATELITE]]</f>
        <v>275000</v>
      </c>
      <c r="Z1183" s="4">
        <f>Tabla1[[#This Row],[Valor total OS]]-Tabla1[[#This Row],[valor total op]]</f>
        <v>0</v>
      </c>
    </row>
    <row r="1184" spans="1:26" x14ac:dyDescent="0.3">
      <c r="A1184">
        <v>6485</v>
      </c>
      <c r="B1184">
        <v>6</v>
      </c>
      <c r="C1184" t="s">
        <v>1705</v>
      </c>
      <c r="D1184" t="s">
        <v>1706</v>
      </c>
      <c r="E1184" t="s">
        <v>979</v>
      </c>
      <c r="F1184" t="s">
        <v>427</v>
      </c>
      <c r="G1184" s="2">
        <v>46014</v>
      </c>
      <c r="H1184">
        <v>77662497</v>
      </c>
      <c r="I1184" t="s">
        <v>1707</v>
      </c>
      <c r="J1184" t="s">
        <v>1692</v>
      </c>
      <c r="K1184" t="s">
        <v>77</v>
      </c>
      <c r="L1184">
        <v>50</v>
      </c>
      <c r="M1184">
        <v>20657</v>
      </c>
      <c r="N1184" t="s">
        <v>33</v>
      </c>
      <c r="O1184" t="s">
        <v>78</v>
      </c>
      <c r="P1184" s="4">
        <v>1800</v>
      </c>
      <c r="Q1184" s="4">
        <v>1100</v>
      </c>
      <c r="R1184" t="s">
        <v>459</v>
      </c>
      <c r="S1184" s="4">
        <v>50815354</v>
      </c>
      <c r="T1184" t="s">
        <v>794</v>
      </c>
      <c r="U1184">
        <v>50</v>
      </c>
      <c r="V1184" t="s">
        <v>79</v>
      </c>
      <c r="W1184" s="4">
        <f>Tabla1[[#This Row],[OS-Valor Unitario]]-Tabla1[[#This Row],[costo_antes_iva]]</f>
        <v>-700</v>
      </c>
      <c r="X1184" s="4">
        <f>Tabla1[[#This Row],[OS-Valor Unitario]]*Tabla1[[#This Row],[CANTIDAD ENTREGA SATELITE]]</f>
        <v>55000</v>
      </c>
      <c r="Y1184" s="4">
        <f>Tabla1[[#This Row],[costo_antes_iva]]*Tabla1[[#This Row],[CANTIDAD ENTREGA SATELITE]]</f>
        <v>90000</v>
      </c>
      <c r="Z1184" s="4">
        <f>Tabla1[[#This Row],[Valor total OS]]-Tabla1[[#This Row],[valor total op]]</f>
        <v>-35000</v>
      </c>
    </row>
    <row r="1185" spans="1:26" x14ac:dyDescent="0.3">
      <c r="A1185">
        <v>6485</v>
      </c>
      <c r="B1185">
        <v>7</v>
      </c>
      <c r="C1185" t="s">
        <v>1708</v>
      </c>
      <c r="D1185" t="s">
        <v>1709</v>
      </c>
      <c r="E1185" t="s">
        <v>923</v>
      </c>
      <c r="F1185" t="s">
        <v>427</v>
      </c>
      <c r="G1185" s="2">
        <v>46014</v>
      </c>
      <c r="H1185">
        <v>77662677</v>
      </c>
      <c r="I1185" t="s">
        <v>1710</v>
      </c>
      <c r="J1185" t="s">
        <v>1692</v>
      </c>
      <c r="K1185" t="s">
        <v>32</v>
      </c>
      <c r="L1185">
        <v>160</v>
      </c>
      <c r="M1185">
        <v>20632</v>
      </c>
      <c r="N1185" t="s">
        <v>33</v>
      </c>
      <c r="O1185" t="s">
        <v>939</v>
      </c>
      <c r="P1185" s="4">
        <v>3000</v>
      </c>
      <c r="Q1185" s="4">
        <v>3000</v>
      </c>
      <c r="R1185" t="s">
        <v>459</v>
      </c>
      <c r="S1185" s="4">
        <v>50815354</v>
      </c>
      <c r="T1185" t="s">
        <v>121</v>
      </c>
      <c r="U1185">
        <v>160</v>
      </c>
      <c r="V1185" t="s">
        <v>940</v>
      </c>
      <c r="W1185" s="4">
        <f>Tabla1[[#This Row],[OS-Valor Unitario]]-Tabla1[[#This Row],[costo_antes_iva]]</f>
        <v>0</v>
      </c>
      <c r="X1185" s="4">
        <f>Tabla1[[#This Row],[OS-Valor Unitario]]*Tabla1[[#This Row],[CANTIDAD ENTREGA SATELITE]]</f>
        <v>480000</v>
      </c>
      <c r="Y1185" s="4">
        <f>Tabla1[[#This Row],[costo_antes_iva]]*Tabla1[[#This Row],[CANTIDAD ENTREGA SATELITE]]</f>
        <v>480000</v>
      </c>
      <c r="Z1185" s="4">
        <f>Tabla1[[#This Row],[Valor total OS]]-Tabla1[[#This Row],[valor total op]]</f>
        <v>0</v>
      </c>
    </row>
    <row r="1186" spans="1:26" x14ac:dyDescent="0.3">
      <c r="A1186">
        <v>6485</v>
      </c>
      <c r="B1186">
        <v>8</v>
      </c>
      <c r="C1186" t="s">
        <v>1711</v>
      </c>
      <c r="D1186" t="s">
        <v>1712</v>
      </c>
      <c r="E1186" t="s">
        <v>118</v>
      </c>
      <c r="F1186" t="s">
        <v>427</v>
      </c>
      <c r="G1186" s="2">
        <v>46014</v>
      </c>
      <c r="H1186">
        <v>77662718</v>
      </c>
      <c r="I1186" t="s">
        <v>1713</v>
      </c>
      <c r="J1186" t="s">
        <v>1692</v>
      </c>
      <c r="K1186" t="s">
        <v>32</v>
      </c>
      <c r="L1186">
        <v>30</v>
      </c>
      <c r="M1186">
        <v>20672</v>
      </c>
      <c r="N1186" t="s">
        <v>33</v>
      </c>
      <c r="O1186" t="s">
        <v>196</v>
      </c>
      <c r="P1186" s="4">
        <v>3000</v>
      </c>
      <c r="Q1186" s="4">
        <v>2500</v>
      </c>
      <c r="R1186" t="s">
        <v>459</v>
      </c>
      <c r="S1186" s="4">
        <v>50815354</v>
      </c>
      <c r="T1186" t="s">
        <v>121</v>
      </c>
      <c r="U1186">
        <v>30</v>
      </c>
      <c r="V1186" t="s">
        <v>198</v>
      </c>
      <c r="W1186" s="4">
        <f>Tabla1[[#This Row],[OS-Valor Unitario]]-Tabla1[[#This Row],[costo_antes_iva]]</f>
        <v>-500</v>
      </c>
      <c r="X1186" s="4">
        <f>Tabla1[[#This Row],[OS-Valor Unitario]]*Tabla1[[#This Row],[CANTIDAD ENTREGA SATELITE]]</f>
        <v>75000</v>
      </c>
      <c r="Y1186" s="4">
        <f>Tabla1[[#This Row],[costo_antes_iva]]*Tabla1[[#This Row],[CANTIDAD ENTREGA SATELITE]]</f>
        <v>90000</v>
      </c>
      <c r="Z1186" s="4">
        <f>Tabla1[[#This Row],[Valor total OS]]-Tabla1[[#This Row],[valor total op]]</f>
        <v>-15000</v>
      </c>
    </row>
    <row r="1187" spans="1:26" x14ac:dyDescent="0.3">
      <c r="A1187">
        <v>6485</v>
      </c>
      <c r="B1187">
        <v>9</v>
      </c>
      <c r="C1187" t="s">
        <v>1714</v>
      </c>
      <c r="D1187" t="s">
        <v>1715</v>
      </c>
      <c r="E1187" t="s">
        <v>242</v>
      </c>
      <c r="F1187" t="s">
        <v>427</v>
      </c>
      <c r="G1187" s="2">
        <v>46014</v>
      </c>
      <c r="H1187">
        <v>77662811</v>
      </c>
      <c r="I1187" t="s">
        <v>1716</v>
      </c>
      <c r="J1187" t="s">
        <v>1692</v>
      </c>
      <c r="K1187" t="s">
        <v>32</v>
      </c>
      <c r="L1187">
        <v>40</v>
      </c>
      <c r="M1187">
        <v>20594</v>
      </c>
      <c r="N1187" t="s">
        <v>33</v>
      </c>
      <c r="O1187" t="s">
        <v>74</v>
      </c>
      <c r="P1187" s="4">
        <v>2500</v>
      </c>
      <c r="Q1187" s="4">
        <v>2500</v>
      </c>
      <c r="R1187" t="s">
        <v>459</v>
      </c>
      <c r="S1187" s="4">
        <v>50815354</v>
      </c>
      <c r="T1187" t="s">
        <v>242</v>
      </c>
      <c r="U1187">
        <v>40</v>
      </c>
      <c r="V1187" t="s">
        <v>76</v>
      </c>
      <c r="W1187" s="4">
        <f>Tabla1[[#This Row],[OS-Valor Unitario]]-Tabla1[[#This Row],[costo_antes_iva]]</f>
        <v>0</v>
      </c>
      <c r="X1187" s="4">
        <f>Tabla1[[#This Row],[OS-Valor Unitario]]*Tabla1[[#This Row],[CANTIDAD ENTREGA SATELITE]]</f>
        <v>100000</v>
      </c>
      <c r="Y1187" s="4">
        <f>Tabla1[[#This Row],[costo_antes_iva]]*Tabla1[[#This Row],[CANTIDAD ENTREGA SATELITE]]</f>
        <v>100000</v>
      </c>
      <c r="Z1187" s="4">
        <f>Tabla1[[#This Row],[Valor total OS]]-Tabla1[[#This Row],[valor total op]]</f>
        <v>0</v>
      </c>
    </row>
    <row r="1188" spans="1:26" x14ac:dyDescent="0.3">
      <c r="A1188">
        <v>6485</v>
      </c>
      <c r="B1188">
        <v>10</v>
      </c>
      <c r="C1188" t="s">
        <v>1717</v>
      </c>
      <c r="D1188" t="s">
        <v>1718</v>
      </c>
      <c r="E1188" t="s">
        <v>446</v>
      </c>
      <c r="F1188" t="s">
        <v>427</v>
      </c>
      <c r="G1188" s="2">
        <v>46014</v>
      </c>
      <c r="H1188">
        <v>77662843</v>
      </c>
      <c r="I1188" t="s">
        <v>1719</v>
      </c>
      <c r="J1188" t="s">
        <v>1692</v>
      </c>
      <c r="K1188" t="s">
        <v>32</v>
      </c>
      <c r="L1188">
        <v>271</v>
      </c>
      <c r="M1188">
        <v>20668</v>
      </c>
      <c r="N1188" t="s">
        <v>33</v>
      </c>
      <c r="O1188" t="s">
        <v>1681</v>
      </c>
      <c r="P1188" s="4">
        <v>11000</v>
      </c>
      <c r="Q1188" s="4">
        <v>9000</v>
      </c>
      <c r="R1188" t="s">
        <v>459</v>
      </c>
      <c r="S1188" s="4">
        <v>50815354</v>
      </c>
      <c r="T1188" t="s">
        <v>56</v>
      </c>
      <c r="U1188">
        <v>271</v>
      </c>
      <c r="V1188" t="s">
        <v>1682</v>
      </c>
      <c r="W1188" s="4">
        <f>Tabla1[[#This Row],[OS-Valor Unitario]]-Tabla1[[#This Row],[costo_antes_iva]]</f>
        <v>-2000</v>
      </c>
      <c r="X1188" s="4">
        <f>Tabla1[[#This Row],[OS-Valor Unitario]]*Tabla1[[#This Row],[CANTIDAD ENTREGA SATELITE]]</f>
        <v>2439000</v>
      </c>
      <c r="Y1188" s="4">
        <f>Tabla1[[#This Row],[costo_antes_iva]]*Tabla1[[#This Row],[CANTIDAD ENTREGA SATELITE]]</f>
        <v>2981000</v>
      </c>
      <c r="Z1188" s="4">
        <f>Tabla1[[#This Row],[Valor total OS]]-Tabla1[[#This Row],[valor total op]]</f>
        <v>-542000</v>
      </c>
    </row>
    <row r="1189" spans="1:26" x14ac:dyDescent="0.3">
      <c r="A1189">
        <v>6485</v>
      </c>
      <c r="B1189">
        <v>11</v>
      </c>
      <c r="C1189" t="s">
        <v>1720</v>
      </c>
      <c r="D1189" t="s">
        <v>1721</v>
      </c>
      <c r="E1189" t="s">
        <v>385</v>
      </c>
      <c r="F1189" t="s">
        <v>427</v>
      </c>
      <c r="G1189" s="2">
        <v>46014</v>
      </c>
      <c r="H1189">
        <v>77662859</v>
      </c>
      <c r="I1189" t="s">
        <v>1722</v>
      </c>
      <c r="J1189" t="s">
        <v>1692</v>
      </c>
      <c r="K1189" t="s">
        <v>32</v>
      </c>
      <c r="L1189">
        <v>145</v>
      </c>
      <c r="M1189">
        <v>20667</v>
      </c>
      <c r="N1189" t="s">
        <v>33</v>
      </c>
      <c r="O1189" t="s">
        <v>1681</v>
      </c>
      <c r="P1189" s="4">
        <v>0</v>
      </c>
      <c r="Q1189" s="4">
        <v>9000</v>
      </c>
      <c r="R1189" t="s">
        <v>459</v>
      </c>
      <c r="S1189" s="4">
        <v>50815354</v>
      </c>
      <c r="T1189" t="s">
        <v>56</v>
      </c>
      <c r="U1189">
        <v>145</v>
      </c>
      <c r="V1189" t="s">
        <v>1682</v>
      </c>
      <c r="W1189" s="4">
        <f>Tabla1[[#This Row],[OS-Valor Unitario]]-Tabla1[[#This Row],[costo_antes_iva]]</f>
        <v>9000</v>
      </c>
      <c r="X1189" s="4">
        <f>Tabla1[[#This Row],[OS-Valor Unitario]]*Tabla1[[#This Row],[CANTIDAD ENTREGA SATELITE]]</f>
        <v>1305000</v>
      </c>
      <c r="Y1189" s="4">
        <f>Tabla1[[#This Row],[costo_antes_iva]]*Tabla1[[#This Row],[CANTIDAD ENTREGA SATELITE]]</f>
        <v>0</v>
      </c>
      <c r="Z1189" s="4">
        <f>Tabla1[[#This Row],[Valor total OS]]-Tabla1[[#This Row],[valor total op]]</f>
        <v>1305000</v>
      </c>
    </row>
    <row r="1190" spans="1:26" x14ac:dyDescent="0.3">
      <c r="A1190">
        <v>6485</v>
      </c>
      <c r="B1190">
        <v>13</v>
      </c>
      <c r="C1190" t="s">
        <v>1723</v>
      </c>
      <c r="D1190" t="s">
        <v>1724</v>
      </c>
      <c r="E1190" t="s">
        <v>49</v>
      </c>
      <c r="F1190" t="s">
        <v>427</v>
      </c>
      <c r="G1190" s="2">
        <v>46014</v>
      </c>
      <c r="H1190">
        <v>77662886</v>
      </c>
      <c r="I1190" t="s">
        <v>1725</v>
      </c>
      <c r="J1190" t="s">
        <v>1692</v>
      </c>
      <c r="K1190" t="s">
        <v>32</v>
      </c>
      <c r="L1190">
        <v>105</v>
      </c>
      <c r="M1190">
        <v>20608</v>
      </c>
      <c r="N1190" t="s">
        <v>33</v>
      </c>
      <c r="O1190" t="s">
        <v>110</v>
      </c>
      <c r="P1190" s="4">
        <v>5000</v>
      </c>
      <c r="Q1190" s="4">
        <v>5000</v>
      </c>
      <c r="R1190" t="s">
        <v>459</v>
      </c>
      <c r="S1190" s="4">
        <v>50815354</v>
      </c>
      <c r="T1190" t="s">
        <v>56</v>
      </c>
      <c r="U1190">
        <v>105</v>
      </c>
      <c r="V1190" t="s">
        <v>110</v>
      </c>
      <c r="W1190" s="4">
        <f>Tabla1[[#This Row],[OS-Valor Unitario]]-Tabla1[[#This Row],[costo_antes_iva]]</f>
        <v>0</v>
      </c>
      <c r="X1190" s="4">
        <f>Tabla1[[#This Row],[OS-Valor Unitario]]*Tabla1[[#This Row],[CANTIDAD ENTREGA SATELITE]]</f>
        <v>525000</v>
      </c>
      <c r="Y1190" s="4">
        <f>Tabla1[[#This Row],[costo_antes_iva]]*Tabla1[[#This Row],[CANTIDAD ENTREGA SATELITE]]</f>
        <v>525000</v>
      </c>
      <c r="Z1190" s="4">
        <f>Tabla1[[#This Row],[Valor total OS]]-Tabla1[[#This Row],[valor total op]]</f>
        <v>0</v>
      </c>
    </row>
    <row r="1191" spans="1:26" x14ac:dyDescent="0.3">
      <c r="A1191">
        <v>6485</v>
      </c>
      <c r="B1191">
        <v>14</v>
      </c>
      <c r="C1191" t="s">
        <v>1726</v>
      </c>
      <c r="D1191" t="s">
        <v>1727</v>
      </c>
      <c r="E1191" t="s">
        <v>49</v>
      </c>
      <c r="F1191" t="s">
        <v>427</v>
      </c>
      <c r="G1191" s="2">
        <v>46014</v>
      </c>
      <c r="H1191">
        <v>77662897</v>
      </c>
      <c r="I1191" t="s">
        <v>1728</v>
      </c>
      <c r="J1191" t="s">
        <v>1692</v>
      </c>
      <c r="K1191" t="s">
        <v>32</v>
      </c>
      <c r="L1191">
        <v>160</v>
      </c>
      <c r="M1191">
        <v>20607</v>
      </c>
      <c r="N1191" t="s">
        <v>33</v>
      </c>
      <c r="O1191" t="s">
        <v>404</v>
      </c>
      <c r="P1191" s="4">
        <v>5000</v>
      </c>
      <c r="Q1191" s="4">
        <v>5000</v>
      </c>
      <c r="R1191" t="s">
        <v>459</v>
      </c>
      <c r="S1191" s="4">
        <v>50815354</v>
      </c>
      <c r="T1191" t="s">
        <v>56</v>
      </c>
      <c r="U1191">
        <v>160</v>
      </c>
      <c r="V1191" t="s">
        <v>404</v>
      </c>
      <c r="W1191" s="4">
        <f>Tabla1[[#This Row],[OS-Valor Unitario]]-Tabla1[[#This Row],[costo_antes_iva]]</f>
        <v>0</v>
      </c>
      <c r="X1191" s="4">
        <f>Tabla1[[#This Row],[OS-Valor Unitario]]*Tabla1[[#This Row],[CANTIDAD ENTREGA SATELITE]]</f>
        <v>800000</v>
      </c>
      <c r="Y1191" s="4">
        <f>Tabla1[[#This Row],[costo_antes_iva]]*Tabla1[[#This Row],[CANTIDAD ENTREGA SATELITE]]</f>
        <v>800000</v>
      </c>
      <c r="Z1191" s="4">
        <f>Tabla1[[#This Row],[Valor total OS]]-Tabla1[[#This Row],[valor total op]]</f>
        <v>0</v>
      </c>
    </row>
    <row r="1192" spans="1:26" x14ac:dyDescent="0.3">
      <c r="A1192">
        <v>6484</v>
      </c>
      <c r="B1192">
        <v>1</v>
      </c>
      <c r="C1192" t="s">
        <v>1729</v>
      </c>
      <c r="D1192" t="s">
        <v>1730</v>
      </c>
      <c r="E1192" t="s">
        <v>108</v>
      </c>
      <c r="F1192" t="s">
        <v>427</v>
      </c>
      <c r="G1192" s="2">
        <v>46014</v>
      </c>
      <c r="H1192">
        <v>77658373</v>
      </c>
      <c r="I1192" t="s">
        <v>1731</v>
      </c>
      <c r="J1192" t="s">
        <v>1732</v>
      </c>
      <c r="K1192" t="s">
        <v>32</v>
      </c>
      <c r="L1192">
        <v>75</v>
      </c>
      <c r="M1192">
        <v>20735</v>
      </c>
      <c r="N1192" t="s">
        <v>33</v>
      </c>
      <c r="O1192" t="s">
        <v>210</v>
      </c>
      <c r="P1192" s="4">
        <v>12000</v>
      </c>
      <c r="Q1192" s="4">
        <v>13000</v>
      </c>
      <c r="R1192" t="s">
        <v>459</v>
      </c>
      <c r="S1192" s="4">
        <v>9231332</v>
      </c>
      <c r="T1192" t="s">
        <v>111</v>
      </c>
      <c r="U1192">
        <v>75</v>
      </c>
      <c r="V1192" t="s">
        <v>211</v>
      </c>
      <c r="W1192" s="4">
        <f>Tabla1[[#This Row],[OS-Valor Unitario]]-Tabla1[[#This Row],[costo_antes_iva]]</f>
        <v>1000</v>
      </c>
      <c r="X1192" s="4">
        <f>Tabla1[[#This Row],[OS-Valor Unitario]]*Tabla1[[#This Row],[CANTIDAD ENTREGA SATELITE]]</f>
        <v>975000</v>
      </c>
      <c r="Y1192" s="4">
        <f>Tabla1[[#This Row],[costo_antes_iva]]*Tabla1[[#This Row],[CANTIDAD ENTREGA SATELITE]]</f>
        <v>900000</v>
      </c>
      <c r="Z1192" s="4">
        <f>Tabla1[[#This Row],[Valor total OS]]-Tabla1[[#This Row],[valor total op]]</f>
        <v>75000</v>
      </c>
    </row>
    <row r="1193" spans="1:26" x14ac:dyDescent="0.3">
      <c r="A1193">
        <v>6484</v>
      </c>
      <c r="B1193">
        <v>1</v>
      </c>
      <c r="C1193" t="s">
        <v>1729</v>
      </c>
      <c r="D1193" t="s">
        <v>1730</v>
      </c>
      <c r="E1193" t="s">
        <v>108</v>
      </c>
      <c r="F1193" t="s">
        <v>427</v>
      </c>
      <c r="G1193" s="2">
        <v>46014</v>
      </c>
      <c r="H1193">
        <v>77658373</v>
      </c>
      <c r="I1193" t="s">
        <v>1731</v>
      </c>
      <c r="J1193" t="s">
        <v>1732</v>
      </c>
      <c r="K1193" t="s">
        <v>32</v>
      </c>
      <c r="L1193">
        <v>5</v>
      </c>
      <c r="M1193">
        <v>20736</v>
      </c>
      <c r="N1193" t="s">
        <v>33</v>
      </c>
      <c r="O1193" t="s">
        <v>210</v>
      </c>
      <c r="P1193" s="4">
        <v>12000</v>
      </c>
      <c r="Q1193" s="4">
        <v>13000</v>
      </c>
      <c r="R1193" t="s">
        <v>459</v>
      </c>
      <c r="S1193" s="4">
        <v>9231332</v>
      </c>
      <c r="T1193" t="s">
        <v>111</v>
      </c>
      <c r="U1193">
        <v>5</v>
      </c>
      <c r="V1193" t="s">
        <v>211</v>
      </c>
      <c r="W1193" s="4">
        <f>Tabla1[[#This Row],[OS-Valor Unitario]]-Tabla1[[#This Row],[costo_antes_iva]]</f>
        <v>1000</v>
      </c>
      <c r="X1193" s="4">
        <f>Tabla1[[#This Row],[OS-Valor Unitario]]*Tabla1[[#This Row],[CANTIDAD ENTREGA SATELITE]]</f>
        <v>65000</v>
      </c>
      <c r="Y1193" s="4">
        <f>Tabla1[[#This Row],[costo_antes_iva]]*Tabla1[[#This Row],[CANTIDAD ENTREGA SATELITE]]</f>
        <v>60000</v>
      </c>
      <c r="Z1193" s="4">
        <f>Tabla1[[#This Row],[Valor total OS]]-Tabla1[[#This Row],[valor total op]]</f>
        <v>5000</v>
      </c>
    </row>
    <row r="1194" spans="1:26" x14ac:dyDescent="0.3">
      <c r="A1194">
        <v>6484</v>
      </c>
      <c r="B1194">
        <v>1</v>
      </c>
      <c r="C1194" t="s">
        <v>1729</v>
      </c>
      <c r="D1194" t="s">
        <v>1730</v>
      </c>
      <c r="E1194" t="s">
        <v>108</v>
      </c>
      <c r="F1194" t="s">
        <v>427</v>
      </c>
      <c r="G1194" s="2">
        <v>46014</v>
      </c>
      <c r="H1194">
        <v>77658373</v>
      </c>
      <c r="I1194" t="s">
        <v>1731</v>
      </c>
      <c r="J1194" t="s">
        <v>1732</v>
      </c>
      <c r="K1194" t="s">
        <v>77</v>
      </c>
      <c r="L1194">
        <v>75</v>
      </c>
      <c r="M1194">
        <v>20729</v>
      </c>
      <c r="N1194" t="s">
        <v>33</v>
      </c>
      <c r="O1194" t="s">
        <v>78</v>
      </c>
      <c r="P1194" s="4">
        <v>2000</v>
      </c>
      <c r="Q1194" s="4">
        <v>1650</v>
      </c>
      <c r="R1194" t="s">
        <v>459</v>
      </c>
      <c r="S1194" s="4">
        <v>9231332</v>
      </c>
      <c r="T1194" t="s">
        <v>111</v>
      </c>
      <c r="U1194">
        <v>75</v>
      </c>
      <c r="V1194" t="s">
        <v>79</v>
      </c>
      <c r="W1194" s="4">
        <f>Tabla1[[#This Row],[OS-Valor Unitario]]-Tabla1[[#This Row],[costo_antes_iva]]</f>
        <v>-350</v>
      </c>
      <c r="X1194" s="4">
        <f>Tabla1[[#This Row],[OS-Valor Unitario]]*Tabla1[[#This Row],[CANTIDAD ENTREGA SATELITE]]</f>
        <v>123750</v>
      </c>
      <c r="Y1194" s="4">
        <f>Tabla1[[#This Row],[costo_antes_iva]]*Tabla1[[#This Row],[CANTIDAD ENTREGA SATELITE]]</f>
        <v>150000</v>
      </c>
      <c r="Z1194" s="4">
        <f>Tabla1[[#This Row],[Valor total OS]]-Tabla1[[#This Row],[valor total op]]</f>
        <v>-26250</v>
      </c>
    </row>
    <row r="1195" spans="1:26" x14ac:dyDescent="0.3">
      <c r="A1195">
        <v>6484</v>
      </c>
      <c r="B1195">
        <v>1</v>
      </c>
      <c r="C1195" t="s">
        <v>1729</v>
      </c>
      <c r="D1195" t="s">
        <v>1730</v>
      </c>
      <c r="E1195" t="s">
        <v>108</v>
      </c>
      <c r="F1195" t="s">
        <v>427</v>
      </c>
      <c r="G1195" s="2">
        <v>46014</v>
      </c>
      <c r="H1195">
        <v>77658373</v>
      </c>
      <c r="I1195" t="s">
        <v>1731</v>
      </c>
      <c r="J1195" t="s">
        <v>1732</v>
      </c>
      <c r="K1195" t="s">
        <v>77</v>
      </c>
      <c r="L1195">
        <v>5</v>
      </c>
      <c r="M1195">
        <v>20730</v>
      </c>
      <c r="N1195" t="s">
        <v>33</v>
      </c>
      <c r="O1195" t="s">
        <v>78</v>
      </c>
      <c r="P1195" s="4">
        <v>2000</v>
      </c>
      <c r="Q1195" s="4">
        <v>1650</v>
      </c>
      <c r="R1195" t="s">
        <v>459</v>
      </c>
      <c r="S1195" s="4">
        <v>9231332</v>
      </c>
      <c r="T1195" t="s">
        <v>111</v>
      </c>
      <c r="U1195">
        <v>5</v>
      </c>
      <c r="V1195" t="s">
        <v>79</v>
      </c>
      <c r="W1195" s="4">
        <f>Tabla1[[#This Row],[OS-Valor Unitario]]-Tabla1[[#This Row],[costo_antes_iva]]</f>
        <v>-350</v>
      </c>
      <c r="X1195" s="4">
        <f>Tabla1[[#This Row],[OS-Valor Unitario]]*Tabla1[[#This Row],[CANTIDAD ENTREGA SATELITE]]</f>
        <v>8250</v>
      </c>
      <c r="Y1195" s="4">
        <f>Tabla1[[#This Row],[costo_antes_iva]]*Tabla1[[#This Row],[CANTIDAD ENTREGA SATELITE]]</f>
        <v>10000</v>
      </c>
      <c r="Z1195" s="4">
        <f>Tabla1[[#This Row],[Valor total OS]]-Tabla1[[#This Row],[valor total op]]</f>
        <v>-1750</v>
      </c>
    </row>
    <row r="1196" spans="1:26" x14ac:dyDescent="0.3">
      <c r="A1196">
        <v>6484</v>
      </c>
      <c r="B1196">
        <v>2</v>
      </c>
      <c r="C1196" t="s">
        <v>1733</v>
      </c>
      <c r="D1196" t="s">
        <v>1734</v>
      </c>
      <c r="E1196" t="s">
        <v>130</v>
      </c>
      <c r="F1196" t="s">
        <v>427</v>
      </c>
      <c r="G1196" s="2">
        <v>46014</v>
      </c>
      <c r="H1196">
        <v>77658380</v>
      </c>
      <c r="I1196" t="s">
        <v>1735</v>
      </c>
      <c r="J1196" t="s">
        <v>1732</v>
      </c>
      <c r="K1196" t="s">
        <v>32</v>
      </c>
      <c r="L1196">
        <v>45</v>
      </c>
      <c r="M1196">
        <v>20737</v>
      </c>
      <c r="N1196" t="s">
        <v>33</v>
      </c>
      <c r="O1196" t="s">
        <v>210</v>
      </c>
      <c r="P1196" s="4">
        <v>12000</v>
      </c>
      <c r="Q1196" s="4">
        <v>13000</v>
      </c>
      <c r="R1196" t="s">
        <v>459</v>
      </c>
      <c r="S1196" s="4">
        <v>9231332</v>
      </c>
      <c r="T1196" t="s">
        <v>111</v>
      </c>
      <c r="U1196">
        <v>45</v>
      </c>
      <c r="V1196" t="s">
        <v>211</v>
      </c>
      <c r="W1196" s="4">
        <f>Tabla1[[#This Row],[OS-Valor Unitario]]-Tabla1[[#This Row],[costo_antes_iva]]</f>
        <v>1000</v>
      </c>
      <c r="X1196" s="4">
        <f>Tabla1[[#This Row],[OS-Valor Unitario]]*Tabla1[[#This Row],[CANTIDAD ENTREGA SATELITE]]</f>
        <v>585000</v>
      </c>
      <c r="Y1196" s="4">
        <f>Tabla1[[#This Row],[costo_antes_iva]]*Tabla1[[#This Row],[CANTIDAD ENTREGA SATELITE]]</f>
        <v>540000</v>
      </c>
      <c r="Z1196" s="4">
        <f>Tabla1[[#This Row],[Valor total OS]]-Tabla1[[#This Row],[valor total op]]</f>
        <v>45000</v>
      </c>
    </row>
    <row r="1197" spans="1:26" x14ac:dyDescent="0.3">
      <c r="A1197">
        <v>6484</v>
      </c>
      <c r="B1197">
        <v>2</v>
      </c>
      <c r="C1197" t="s">
        <v>1733</v>
      </c>
      <c r="D1197" t="s">
        <v>1734</v>
      </c>
      <c r="E1197" t="s">
        <v>130</v>
      </c>
      <c r="F1197" t="s">
        <v>427</v>
      </c>
      <c r="G1197" s="2">
        <v>46014</v>
      </c>
      <c r="H1197">
        <v>77658380</v>
      </c>
      <c r="I1197" t="s">
        <v>1735</v>
      </c>
      <c r="J1197" t="s">
        <v>1732</v>
      </c>
      <c r="K1197" t="s">
        <v>77</v>
      </c>
      <c r="L1197">
        <v>45</v>
      </c>
      <c r="M1197">
        <v>20731</v>
      </c>
      <c r="N1197" t="s">
        <v>33</v>
      </c>
      <c r="O1197" t="s">
        <v>78</v>
      </c>
      <c r="P1197" s="4">
        <v>2000</v>
      </c>
      <c r="Q1197" s="4">
        <v>1650</v>
      </c>
      <c r="R1197" t="s">
        <v>459</v>
      </c>
      <c r="S1197" s="4">
        <v>9231332</v>
      </c>
      <c r="T1197" t="s">
        <v>111</v>
      </c>
      <c r="U1197">
        <v>45</v>
      </c>
      <c r="V1197" t="s">
        <v>79</v>
      </c>
      <c r="W1197" s="4">
        <f>Tabla1[[#This Row],[OS-Valor Unitario]]-Tabla1[[#This Row],[costo_antes_iva]]</f>
        <v>-350</v>
      </c>
      <c r="X1197" s="4">
        <f>Tabla1[[#This Row],[OS-Valor Unitario]]*Tabla1[[#This Row],[CANTIDAD ENTREGA SATELITE]]</f>
        <v>74250</v>
      </c>
      <c r="Y1197" s="4">
        <f>Tabla1[[#This Row],[costo_antes_iva]]*Tabla1[[#This Row],[CANTIDAD ENTREGA SATELITE]]</f>
        <v>90000</v>
      </c>
      <c r="Z1197" s="4">
        <f>Tabla1[[#This Row],[Valor total OS]]-Tabla1[[#This Row],[valor total op]]</f>
        <v>-15750</v>
      </c>
    </row>
    <row r="1198" spans="1:26" x14ac:dyDescent="0.3">
      <c r="A1198">
        <v>6484</v>
      </c>
      <c r="B1198">
        <v>3</v>
      </c>
      <c r="C1198" t="s">
        <v>1736</v>
      </c>
      <c r="D1198" t="s">
        <v>1737</v>
      </c>
      <c r="E1198" t="s">
        <v>111</v>
      </c>
      <c r="F1198" t="s">
        <v>427</v>
      </c>
      <c r="G1198" s="2">
        <v>46014</v>
      </c>
      <c r="H1198">
        <v>77658387</v>
      </c>
      <c r="I1198" t="s">
        <v>1738</v>
      </c>
      <c r="J1198" t="s">
        <v>1732</v>
      </c>
      <c r="K1198" t="s">
        <v>32</v>
      </c>
      <c r="L1198">
        <v>40</v>
      </c>
      <c r="M1198">
        <v>20738</v>
      </c>
      <c r="N1198" t="s">
        <v>33</v>
      </c>
      <c r="O1198" t="s">
        <v>700</v>
      </c>
      <c r="P1198" s="4">
        <v>12000</v>
      </c>
      <c r="Q1198" s="4">
        <v>12000</v>
      </c>
      <c r="R1198" t="s">
        <v>459</v>
      </c>
      <c r="S1198" s="4">
        <v>9231332</v>
      </c>
      <c r="T1198" t="s">
        <v>111</v>
      </c>
      <c r="U1198">
        <v>40</v>
      </c>
      <c r="V1198" t="s">
        <v>701</v>
      </c>
      <c r="W1198" s="4">
        <f>Tabla1[[#This Row],[OS-Valor Unitario]]-Tabla1[[#This Row],[costo_antes_iva]]</f>
        <v>0</v>
      </c>
      <c r="X1198" s="4">
        <f>Tabla1[[#This Row],[OS-Valor Unitario]]*Tabla1[[#This Row],[CANTIDAD ENTREGA SATELITE]]</f>
        <v>480000</v>
      </c>
      <c r="Y1198" s="4">
        <f>Tabla1[[#This Row],[costo_antes_iva]]*Tabla1[[#This Row],[CANTIDAD ENTREGA SATELITE]]</f>
        <v>480000</v>
      </c>
      <c r="Z1198" s="4">
        <f>Tabla1[[#This Row],[Valor total OS]]-Tabla1[[#This Row],[valor total op]]</f>
        <v>0</v>
      </c>
    </row>
    <row r="1199" spans="1:26" x14ac:dyDescent="0.3">
      <c r="A1199">
        <v>6484</v>
      </c>
      <c r="B1199">
        <v>3</v>
      </c>
      <c r="C1199" t="s">
        <v>1736</v>
      </c>
      <c r="D1199" t="s">
        <v>1737</v>
      </c>
      <c r="E1199" t="s">
        <v>111</v>
      </c>
      <c r="F1199" t="s">
        <v>427</v>
      </c>
      <c r="G1199" s="2">
        <v>46014</v>
      </c>
      <c r="H1199">
        <v>77658387</v>
      </c>
      <c r="I1199" t="s">
        <v>1738</v>
      </c>
      <c r="J1199" t="s">
        <v>1732</v>
      </c>
      <c r="K1199" t="s">
        <v>77</v>
      </c>
      <c r="L1199">
        <v>40</v>
      </c>
      <c r="M1199">
        <v>20732</v>
      </c>
      <c r="N1199" t="s">
        <v>33</v>
      </c>
      <c r="O1199" t="s">
        <v>78</v>
      </c>
      <c r="P1199" s="4">
        <v>2000</v>
      </c>
      <c r="Q1199" s="4">
        <v>1650</v>
      </c>
      <c r="R1199" t="s">
        <v>459</v>
      </c>
      <c r="S1199" s="4">
        <v>9231332</v>
      </c>
      <c r="T1199" t="s">
        <v>111</v>
      </c>
      <c r="U1199">
        <v>40</v>
      </c>
      <c r="V1199" t="s">
        <v>79</v>
      </c>
      <c r="W1199" s="4">
        <f>Tabla1[[#This Row],[OS-Valor Unitario]]-Tabla1[[#This Row],[costo_antes_iva]]</f>
        <v>-350</v>
      </c>
      <c r="X1199" s="4">
        <f>Tabla1[[#This Row],[OS-Valor Unitario]]*Tabla1[[#This Row],[CANTIDAD ENTREGA SATELITE]]</f>
        <v>66000</v>
      </c>
      <c r="Y1199" s="4">
        <f>Tabla1[[#This Row],[costo_antes_iva]]*Tabla1[[#This Row],[CANTIDAD ENTREGA SATELITE]]</f>
        <v>80000</v>
      </c>
      <c r="Z1199" s="4">
        <f>Tabla1[[#This Row],[Valor total OS]]-Tabla1[[#This Row],[valor total op]]</f>
        <v>-14000</v>
      </c>
    </row>
    <row r="1200" spans="1:26" x14ac:dyDescent="0.3">
      <c r="A1200">
        <v>6484</v>
      </c>
      <c r="B1200">
        <v>3</v>
      </c>
      <c r="C1200" t="s">
        <v>1736</v>
      </c>
      <c r="D1200" t="s">
        <v>1737</v>
      </c>
      <c r="E1200" t="s">
        <v>111</v>
      </c>
      <c r="F1200" t="s">
        <v>427</v>
      </c>
      <c r="G1200" s="2">
        <v>46014</v>
      </c>
      <c r="H1200">
        <v>77658387</v>
      </c>
      <c r="I1200" t="s">
        <v>1738</v>
      </c>
      <c r="J1200" t="s">
        <v>1732</v>
      </c>
      <c r="K1200" t="s">
        <v>77</v>
      </c>
      <c r="L1200">
        <v>11</v>
      </c>
      <c r="M1200">
        <v>20868</v>
      </c>
      <c r="N1200" t="s">
        <v>33</v>
      </c>
      <c r="O1200" t="s">
        <v>78</v>
      </c>
      <c r="P1200" s="4">
        <v>2000</v>
      </c>
      <c r="Q1200" s="4">
        <v>1650</v>
      </c>
      <c r="R1200" t="s">
        <v>459</v>
      </c>
      <c r="S1200" s="4">
        <v>9231332</v>
      </c>
      <c r="T1200" t="s">
        <v>111</v>
      </c>
      <c r="U1200">
        <v>11</v>
      </c>
      <c r="V1200" t="s">
        <v>79</v>
      </c>
      <c r="W1200" s="4">
        <f>Tabla1[[#This Row],[OS-Valor Unitario]]-Tabla1[[#This Row],[costo_antes_iva]]</f>
        <v>-350</v>
      </c>
      <c r="X1200" s="4">
        <f>Tabla1[[#This Row],[OS-Valor Unitario]]*Tabla1[[#This Row],[CANTIDAD ENTREGA SATELITE]]</f>
        <v>18150</v>
      </c>
      <c r="Y1200" s="4">
        <f>Tabla1[[#This Row],[costo_antes_iva]]*Tabla1[[#This Row],[CANTIDAD ENTREGA SATELITE]]</f>
        <v>22000</v>
      </c>
      <c r="Z1200" s="4">
        <f>Tabla1[[#This Row],[Valor total OS]]-Tabla1[[#This Row],[valor total op]]</f>
        <v>-3850</v>
      </c>
    </row>
    <row r="1201" spans="1:26" x14ac:dyDescent="0.3">
      <c r="A1201">
        <v>6484</v>
      </c>
      <c r="B1201">
        <v>4</v>
      </c>
      <c r="C1201" t="s">
        <v>1739</v>
      </c>
      <c r="D1201" t="s">
        <v>1740</v>
      </c>
      <c r="E1201" t="s">
        <v>111</v>
      </c>
      <c r="F1201" t="s">
        <v>427</v>
      </c>
      <c r="G1201" s="2">
        <v>46014</v>
      </c>
      <c r="H1201">
        <v>77658397</v>
      </c>
      <c r="I1201" t="s">
        <v>1741</v>
      </c>
      <c r="J1201" t="s">
        <v>1732</v>
      </c>
      <c r="K1201" t="s">
        <v>32</v>
      </c>
      <c r="L1201">
        <v>51</v>
      </c>
      <c r="M1201">
        <v>20739</v>
      </c>
      <c r="N1201" t="s">
        <v>33</v>
      </c>
      <c r="O1201" t="s">
        <v>700</v>
      </c>
      <c r="P1201" s="4">
        <v>12000</v>
      </c>
      <c r="Q1201" s="4">
        <v>12000</v>
      </c>
      <c r="R1201" t="s">
        <v>459</v>
      </c>
      <c r="S1201" s="4">
        <v>9231332</v>
      </c>
      <c r="T1201" t="s">
        <v>111</v>
      </c>
      <c r="U1201">
        <v>51</v>
      </c>
      <c r="V1201" t="s">
        <v>701</v>
      </c>
      <c r="W1201" s="4">
        <f>Tabla1[[#This Row],[OS-Valor Unitario]]-Tabla1[[#This Row],[costo_antes_iva]]</f>
        <v>0</v>
      </c>
      <c r="X1201" s="4">
        <f>Tabla1[[#This Row],[OS-Valor Unitario]]*Tabla1[[#This Row],[CANTIDAD ENTREGA SATELITE]]</f>
        <v>612000</v>
      </c>
      <c r="Y1201" s="4">
        <f>Tabla1[[#This Row],[costo_antes_iva]]*Tabla1[[#This Row],[CANTIDAD ENTREGA SATELITE]]</f>
        <v>612000</v>
      </c>
      <c r="Z1201" s="4">
        <f>Tabla1[[#This Row],[Valor total OS]]-Tabla1[[#This Row],[valor total op]]</f>
        <v>0</v>
      </c>
    </row>
    <row r="1202" spans="1:26" x14ac:dyDescent="0.3">
      <c r="A1202">
        <v>6484</v>
      </c>
      <c r="B1202">
        <v>4</v>
      </c>
      <c r="C1202" t="s">
        <v>1739</v>
      </c>
      <c r="D1202" t="s">
        <v>1740</v>
      </c>
      <c r="E1202" t="s">
        <v>111</v>
      </c>
      <c r="F1202" t="s">
        <v>427</v>
      </c>
      <c r="G1202" s="2">
        <v>46014</v>
      </c>
      <c r="H1202">
        <v>77658397</v>
      </c>
      <c r="I1202" t="s">
        <v>1741</v>
      </c>
      <c r="J1202" t="s">
        <v>1732</v>
      </c>
      <c r="K1202" t="s">
        <v>32</v>
      </c>
      <c r="L1202">
        <v>11</v>
      </c>
      <c r="M1202">
        <v>20878</v>
      </c>
      <c r="N1202" t="s">
        <v>33</v>
      </c>
      <c r="O1202" t="s">
        <v>286</v>
      </c>
      <c r="P1202" s="4">
        <v>12000</v>
      </c>
      <c r="Q1202" s="4">
        <v>12000</v>
      </c>
      <c r="R1202" t="s">
        <v>459</v>
      </c>
      <c r="S1202" s="4">
        <v>9231332</v>
      </c>
      <c r="T1202" t="s">
        <v>111</v>
      </c>
      <c r="U1202">
        <v>11</v>
      </c>
      <c r="V1202" t="s">
        <v>460</v>
      </c>
      <c r="W1202" s="4">
        <f>Tabla1[[#This Row],[OS-Valor Unitario]]-Tabla1[[#This Row],[costo_antes_iva]]</f>
        <v>0</v>
      </c>
      <c r="X1202" s="4">
        <f>Tabla1[[#This Row],[OS-Valor Unitario]]*Tabla1[[#This Row],[CANTIDAD ENTREGA SATELITE]]</f>
        <v>132000</v>
      </c>
      <c r="Y1202" s="4">
        <f>Tabla1[[#This Row],[costo_antes_iva]]*Tabla1[[#This Row],[CANTIDAD ENTREGA SATELITE]]</f>
        <v>132000</v>
      </c>
      <c r="Z1202" s="4">
        <f>Tabla1[[#This Row],[Valor total OS]]-Tabla1[[#This Row],[valor total op]]</f>
        <v>0</v>
      </c>
    </row>
    <row r="1203" spans="1:26" x14ac:dyDescent="0.3">
      <c r="A1203">
        <v>6484</v>
      </c>
      <c r="B1203">
        <v>4</v>
      </c>
      <c r="C1203" t="s">
        <v>1739</v>
      </c>
      <c r="D1203" t="s">
        <v>1740</v>
      </c>
      <c r="E1203" t="s">
        <v>111</v>
      </c>
      <c r="F1203" t="s">
        <v>427</v>
      </c>
      <c r="G1203" s="2">
        <v>46014</v>
      </c>
      <c r="H1203">
        <v>77658397</v>
      </c>
      <c r="I1203" t="s">
        <v>1741</v>
      </c>
      <c r="J1203" t="s">
        <v>1732</v>
      </c>
      <c r="K1203" t="s">
        <v>77</v>
      </c>
      <c r="L1203">
        <v>51</v>
      </c>
      <c r="M1203">
        <v>20733</v>
      </c>
      <c r="N1203" t="s">
        <v>33</v>
      </c>
      <c r="O1203" t="s">
        <v>78</v>
      </c>
      <c r="P1203" s="4">
        <v>2000</v>
      </c>
      <c r="Q1203" s="4">
        <v>1650</v>
      </c>
      <c r="R1203" t="s">
        <v>459</v>
      </c>
      <c r="S1203" s="4">
        <v>9231332</v>
      </c>
      <c r="T1203" t="s">
        <v>111</v>
      </c>
      <c r="U1203">
        <v>51</v>
      </c>
      <c r="V1203" t="s">
        <v>79</v>
      </c>
      <c r="W1203" s="4">
        <f>Tabla1[[#This Row],[OS-Valor Unitario]]-Tabla1[[#This Row],[costo_antes_iva]]</f>
        <v>-350</v>
      </c>
      <c r="X1203" s="4">
        <f>Tabla1[[#This Row],[OS-Valor Unitario]]*Tabla1[[#This Row],[CANTIDAD ENTREGA SATELITE]]</f>
        <v>84150</v>
      </c>
      <c r="Y1203" s="4">
        <f>Tabla1[[#This Row],[costo_antes_iva]]*Tabla1[[#This Row],[CANTIDAD ENTREGA SATELITE]]</f>
        <v>102000</v>
      </c>
      <c r="Z1203" s="4">
        <f>Tabla1[[#This Row],[Valor total OS]]-Tabla1[[#This Row],[valor total op]]</f>
        <v>-17850</v>
      </c>
    </row>
    <row r="1204" spans="1:26" x14ac:dyDescent="0.3">
      <c r="A1204">
        <v>6484</v>
      </c>
      <c r="B1204">
        <v>5</v>
      </c>
      <c r="C1204" t="s">
        <v>1742</v>
      </c>
      <c r="D1204" t="s">
        <v>1743</v>
      </c>
      <c r="E1204" t="s">
        <v>847</v>
      </c>
      <c r="F1204" t="s">
        <v>427</v>
      </c>
      <c r="G1204" s="2">
        <v>46014</v>
      </c>
      <c r="H1204">
        <v>77658407</v>
      </c>
      <c r="I1204" t="s">
        <v>1744</v>
      </c>
      <c r="J1204" t="s">
        <v>1732</v>
      </c>
      <c r="K1204" t="s">
        <v>32</v>
      </c>
      <c r="L1204">
        <v>14</v>
      </c>
      <c r="M1204">
        <v>20725</v>
      </c>
      <c r="N1204" t="s">
        <v>33</v>
      </c>
      <c r="O1204" t="s">
        <v>1745</v>
      </c>
      <c r="P1204" s="4">
        <v>12000</v>
      </c>
      <c r="Q1204" s="4">
        <v>13500</v>
      </c>
      <c r="R1204" t="s">
        <v>459</v>
      </c>
      <c r="S1204" s="4">
        <v>9231332</v>
      </c>
      <c r="T1204" t="s">
        <v>794</v>
      </c>
      <c r="U1204">
        <v>14</v>
      </c>
      <c r="V1204" t="s">
        <v>1746</v>
      </c>
      <c r="W1204" s="4">
        <f>Tabla1[[#This Row],[OS-Valor Unitario]]-Tabla1[[#This Row],[costo_antes_iva]]</f>
        <v>1500</v>
      </c>
      <c r="X1204" s="4">
        <f>Tabla1[[#This Row],[OS-Valor Unitario]]*Tabla1[[#This Row],[CANTIDAD ENTREGA SATELITE]]</f>
        <v>189000</v>
      </c>
      <c r="Y1204" s="4">
        <f>Tabla1[[#This Row],[costo_antes_iva]]*Tabla1[[#This Row],[CANTIDAD ENTREGA SATELITE]]</f>
        <v>168000</v>
      </c>
      <c r="Z1204" s="4">
        <f>Tabla1[[#This Row],[Valor total OS]]-Tabla1[[#This Row],[valor total op]]</f>
        <v>21000</v>
      </c>
    </row>
    <row r="1205" spans="1:26" x14ac:dyDescent="0.3">
      <c r="A1205">
        <v>6484</v>
      </c>
      <c r="B1205">
        <v>5</v>
      </c>
      <c r="C1205" t="s">
        <v>1742</v>
      </c>
      <c r="D1205" t="s">
        <v>1743</v>
      </c>
      <c r="E1205" t="s">
        <v>847</v>
      </c>
      <c r="F1205" t="s">
        <v>427</v>
      </c>
      <c r="G1205" s="2">
        <v>46014</v>
      </c>
      <c r="H1205">
        <v>77658407</v>
      </c>
      <c r="I1205" t="s">
        <v>1744</v>
      </c>
      <c r="J1205" t="s">
        <v>1732</v>
      </c>
      <c r="K1205" t="s">
        <v>77</v>
      </c>
      <c r="L1205">
        <v>14</v>
      </c>
      <c r="M1205">
        <v>20721</v>
      </c>
      <c r="N1205" t="s">
        <v>33</v>
      </c>
      <c r="O1205" t="s">
        <v>78</v>
      </c>
      <c r="P1205" s="4">
        <v>2000</v>
      </c>
      <c r="Q1205" s="4">
        <v>1650</v>
      </c>
      <c r="R1205" t="s">
        <v>459</v>
      </c>
      <c r="S1205" s="4">
        <v>9231332</v>
      </c>
      <c r="T1205" t="s">
        <v>794</v>
      </c>
      <c r="U1205">
        <v>14</v>
      </c>
      <c r="V1205" t="s">
        <v>79</v>
      </c>
      <c r="W1205" s="4">
        <f>Tabla1[[#This Row],[OS-Valor Unitario]]-Tabla1[[#This Row],[costo_antes_iva]]</f>
        <v>-350</v>
      </c>
      <c r="X1205" s="4">
        <f>Tabla1[[#This Row],[OS-Valor Unitario]]*Tabla1[[#This Row],[CANTIDAD ENTREGA SATELITE]]</f>
        <v>23100</v>
      </c>
      <c r="Y1205" s="4">
        <f>Tabla1[[#This Row],[costo_antes_iva]]*Tabla1[[#This Row],[CANTIDAD ENTREGA SATELITE]]</f>
        <v>28000</v>
      </c>
      <c r="Z1205" s="4">
        <f>Tabla1[[#This Row],[Valor total OS]]-Tabla1[[#This Row],[valor total op]]</f>
        <v>-4900</v>
      </c>
    </row>
    <row r="1206" spans="1:26" x14ac:dyDescent="0.3">
      <c r="A1206">
        <v>6496</v>
      </c>
      <c r="B1206">
        <v>1</v>
      </c>
      <c r="C1206" t="s">
        <v>1534</v>
      </c>
      <c r="D1206" t="s">
        <v>1535</v>
      </c>
      <c r="E1206" t="s">
        <v>393</v>
      </c>
      <c r="F1206" t="s">
        <v>321</v>
      </c>
      <c r="G1206" s="2">
        <v>46009</v>
      </c>
      <c r="H1206">
        <v>77404838</v>
      </c>
      <c r="I1206" t="s">
        <v>1536</v>
      </c>
      <c r="J1206" t="s">
        <v>1537</v>
      </c>
      <c r="K1206" t="s">
        <v>32</v>
      </c>
      <c r="L1206">
        <v>40</v>
      </c>
      <c r="M1206">
        <v>20566</v>
      </c>
      <c r="N1206" t="s">
        <v>256</v>
      </c>
      <c r="O1206" t="s">
        <v>934</v>
      </c>
      <c r="P1206" s="4">
        <v>11000</v>
      </c>
      <c r="Q1206" s="4">
        <v>12000</v>
      </c>
      <c r="R1206" t="s">
        <v>819</v>
      </c>
      <c r="S1206" s="4">
        <v>12913600</v>
      </c>
      <c r="T1206" t="s">
        <v>56</v>
      </c>
      <c r="U1206">
        <v>40</v>
      </c>
      <c r="V1206" t="s">
        <v>935</v>
      </c>
      <c r="W1206" s="4">
        <f>Tabla1[[#This Row],[OS-Valor Unitario]]-Tabla1[[#This Row],[costo_antes_iva]]</f>
        <v>1000</v>
      </c>
      <c r="X1206" s="4">
        <f>Tabla1[[#This Row],[OS-Valor Unitario]]*Tabla1[[#This Row],[CANTIDAD ENTREGA SATELITE]]</f>
        <v>480000</v>
      </c>
      <c r="Y1206" s="4">
        <f>Tabla1[[#This Row],[costo_antes_iva]]*Tabla1[[#This Row],[CANTIDAD ENTREGA SATELITE]]</f>
        <v>440000</v>
      </c>
      <c r="Z1206" s="4">
        <f>Tabla1[[#This Row],[Valor total OS]]-Tabla1[[#This Row],[valor total op]]</f>
        <v>40000</v>
      </c>
    </row>
    <row r="1207" spans="1:26" x14ac:dyDescent="0.3">
      <c r="A1207">
        <v>6496</v>
      </c>
      <c r="B1207">
        <v>1</v>
      </c>
      <c r="C1207" t="s">
        <v>1534</v>
      </c>
      <c r="D1207" t="s">
        <v>1535</v>
      </c>
      <c r="E1207" t="s">
        <v>393</v>
      </c>
      <c r="F1207" t="s">
        <v>321</v>
      </c>
      <c r="G1207" s="2">
        <v>46009</v>
      </c>
      <c r="H1207">
        <v>77404838</v>
      </c>
      <c r="I1207" t="s">
        <v>1536</v>
      </c>
      <c r="J1207" t="s">
        <v>1537</v>
      </c>
      <c r="K1207" t="s">
        <v>32</v>
      </c>
      <c r="L1207">
        <v>60</v>
      </c>
      <c r="M1207">
        <v>20673</v>
      </c>
      <c r="N1207" t="s">
        <v>256</v>
      </c>
      <c r="O1207" t="s">
        <v>934</v>
      </c>
      <c r="P1207" s="4">
        <v>11000</v>
      </c>
      <c r="Q1207" s="4">
        <v>10500</v>
      </c>
      <c r="R1207" t="s">
        <v>819</v>
      </c>
      <c r="S1207" s="4">
        <v>12913600</v>
      </c>
      <c r="T1207" t="s">
        <v>56</v>
      </c>
      <c r="U1207">
        <v>60</v>
      </c>
      <c r="V1207" t="s">
        <v>935</v>
      </c>
      <c r="W1207" s="4">
        <f>Tabla1[[#This Row],[OS-Valor Unitario]]-Tabla1[[#This Row],[costo_antes_iva]]</f>
        <v>-500</v>
      </c>
      <c r="X1207" s="4">
        <f>Tabla1[[#This Row],[OS-Valor Unitario]]*Tabla1[[#This Row],[CANTIDAD ENTREGA SATELITE]]</f>
        <v>630000</v>
      </c>
      <c r="Y1207" s="4">
        <f>Tabla1[[#This Row],[costo_antes_iva]]*Tabla1[[#This Row],[CANTIDAD ENTREGA SATELITE]]</f>
        <v>660000</v>
      </c>
      <c r="Z1207" s="4">
        <f>Tabla1[[#This Row],[Valor total OS]]-Tabla1[[#This Row],[valor total op]]</f>
        <v>-30000</v>
      </c>
    </row>
    <row r="1208" spans="1:26" x14ac:dyDescent="0.3">
      <c r="A1208">
        <v>6475</v>
      </c>
      <c r="B1208">
        <v>1</v>
      </c>
      <c r="C1208" t="s">
        <v>1747</v>
      </c>
      <c r="D1208" t="s">
        <v>1748</v>
      </c>
      <c r="E1208" t="s">
        <v>876</v>
      </c>
      <c r="F1208" t="s">
        <v>427</v>
      </c>
      <c r="G1208" s="2">
        <v>46009</v>
      </c>
      <c r="H1208">
        <v>77406694</v>
      </c>
      <c r="I1208" t="s">
        <v>1749</v>
      </c>
      <c r="J1208" t="s">
        <v>1750</v>
      </c>
      <c r="K1208" t="s">
        <v>77</v>
      </c>
      <c r="L1208">
        <v>6</v>
      </c>
      <c r="M1208">
        <v>20597</v>
      </c>
      <c r="N1208" t="s">
        <v>53</v>
      </c>
      <c r="O1208" t="s">
        <v>461</v>
      </c>
      <c r="P1208" s="4">
        <v>2500</v>
      </c>
      <c r="Q1208" s="4">
        <v>2900</v>
      </c>
      <c r="R1208" t="s">
        <v>459</v>
      </c>
      <c r="S1208" s="4">
        <v>161868</v>
      </c>
      <c r="T1208" t="s">
        <v>87</v>
      </c>
      <c r="U1208">
        <v>6</v>
      </c>
      <c r="V1208" t="s">
        <v>278</v>
      </c>
      <c r="W1208" s="4">
        <f>Tabla1[[#This Row],[OS-Valor Unitario]]-Tabla1[[#This Row],[costo_antes_iva]]</f>
        <v>400</v>
      </c>
      <c r="X1208" s="4">
        <f>Tabla1[[#This Row],[OS-Valor Unitario]]*Tabla1[[#This Row],[CANTIDAD ENTREGA SATELITE]]</f>
        <v>17400</v>
      </c>
      <c r="Y1208" s="4">
        <f>Tabla1[[#This Row],[costo_antes_iva]]*Tabla1[[#This Row],[CANTIDAD ENTREGA SATELITE]]</f>
        <v>15000</v>
      </c>
      <c r="Z1208" s="4">
        <f>Tabla1[[#This Row],[Valor total OS]]-Tabla1[[#This Row],[valor total op]]</f>
        <v>2400</v>
      </c>
    </row>
    <row r="1209" spans="1:26" x14ac:dyDescent="0.3">
      <c r="A1209">
        <v>6475</v>
      </c>
      <c r="B1209">
        <v>1</v>
      </c>
      <c r="C1209" t="s">
        <v>1747</v>
      </c>
      <c r="D1209" t="s">
        <v>1748</v>
      </c>
      <c r="E1209" t="s">
        <v>876</v>
      </c>
      <c r="F1209" t="s">
        <v>427</v>
      </c>
      <c r="G1209" s="2">
        <v>46009</v>
      </c>
      <c r="H1209">
        <v>77406694</v>
      </c>
      <c r="I1209" t="s">
        <v>1749</v>
      </c>
      <c r="J1209" t="s">
        <v>1750</v>
      </c>
      <c r="K1209" t="s">
        <v>32</v>
      </c>
      <c r="L1209">
        <v>6</v>
      </c>
      <c r="M1209">
        <v>20638</v>
      </c>
      <c r="N1209" t="s">
        <v>53</v>
      </c>
      <c r="O1209" t="s">
        <v>41</v>
      </c>
      <c r="P1209" s="4">
        <v>15000</v>
      </c>
      <c r="Q1209" s="4">
        <v>15000</v>
      </c>
      <c r="R1209" t="s">
        <v>459</v>
      </c>
      <c r="S1209" s="4">
        <v>161868</v>
      </c>
      <c r="T1209" t="s">
        <v>87</v>
      </c>
      <c r="U1209">
        <v>6</v>
      </c>
      <c r="V1209" t="s">
        <v>46</v>
      </c>
      <c r="W1209" s="4">
        <f>Tabla1[[#This Row],[OS-Valor Unitario]]-Tabla1[[#This Row],[costo_antes_iva]]</f>
        <v>0</v>
      </c>
      <c r="X1209" s="4">
        <f>Tabla1[[#This Row],[OS-Valor Unitario]]*Tabla1[[#This Row],[CANTIDAD ENTREGA SATELITE]]</f>
        <v>90000</v>
      </c>
      <c r="Y1209" s="4">
        <f>Tabla1[[#This Row],[costo_antes_iva]]*Tabla1[[#This Row],[CANTIDAD ENTREGA SATELITE]]</f>
        <v>90000</v>
      </c>
      <c r="Z1209" s="4">
        <f>Tabla1[[#This Row],[Valor total OS]]-Tabla1[[#This Row],[valor total op]]</f>
        <v>0</v>
      </c>
    </row>
    <row r="1210" spans="1:26" x14ac:dyDescent="0.3">
      <c r="A1210">
        <v>6474</v>
      </c>
      <c r="B1210">
        <v>2</v>
      </c>
      <c r="C1210" t="s">
        <v>1751</v>
      </c>
      <c r="D1210" t="s">
        <v>1752</v>
      </c>
      <c r="E1210" t="s">
        <v>815</v>
      </c>
      <c r="F1210" t="s">
        <v>763</v>
      </c>
      <c r="G1210" s="2">
        <v>46008</v>
      </c>
      <c r="H1210">
        <v>77369380</v>
      </c>
      <c r="I1210" t="s">
        <v>1753</v>
      </c>
      <c r="J1210" t="s">
        <v>1754</v>
      </c>
      <c r="K1210" t="s">
        <v>77</v>
      </c>
      <c r="L1210">
        <v>30</v>
      </c>
      <c r="M1210">
        <v>20540</v>
      </c>
      <c r="N1210" t="s">
        <v>766</v>
      </c>
      <c r="O1210" t="s">
        <v>78</v>
      </c>
      <c r="P1210" s="4">
        <v>1500</v>
      </c>
      <c r="Q1210" s="4">
        <v>1200</v>
      </c>
      <c r="R1210" t="s">
        <v>1395</v>
      </c>
      <c r="S1210" s="4">
        <v>6791871</v>
      </c>
      <c r="T1210" t="s">
        <v>144</v>
      </c>
      <c r="U1210">
        <v>30</v>
      </c>
      <c r="V1210" t="s">
        <v>79</v>
      </c>
      <c r="W1210" s="4">
        <f>Tabla1[[#This Row],[OS-Valor Unitario]]-Tabla1[[#This Row],[costo_antes_iva]]</f>
        <v>-300</v>
      </c>
      <c r="X1210" s="4">
        <f>Tabla1[[#This Row],[OS-Valor Unitario]]*Tabla1[[#This Row],[CANTIDAD ENTREGA SATELITE]]</f>
        <v>36000</v>
      </c>
      <c r="Y1210" s="4">
        <f>Tabla1[[#This Row],[costo_antes_iva]]*Tabla1[[#This Row],[CANTIDAD ENTREGA SATELITE]]</f>
        <v>45000</v>
      </c>
      <c r="Z1210" s="4">
        <f>Tabla1[[#This Row],[Valor total OS]]-Tabla1[[#This Row],[valor total op]]</f>
        <v>-9000</v>
      </c>
    </row>
    <row r="1211" spans="1:26" x14ac:dyDescent="0.3">
      <c r="A1211">
        <v>6474</v>
      </c>
      <c r="B1211">
        <v>3</v>
      </c>
      <c r="C1211" t="s">
        <v>1755</v>
      </c>
      <c r="D1211" t="s">
        <v>1756</v>
      </c>
      <c r="E1211" t="s">
        <v>815</v>
      </c>
      <c r="F1211" t="s">
        <v>763</v>
      </c>
      <c r="G1211" s="2">
        <v>46008</v>
      </c>
      <c r="H1211">
        <v>77369392</v>
      </c>
      <c r="I1211" t="s">
        <v>1757</v>
      </c>
      <c r="J1211" t="s">
        <v>1754</v>
      </c>
      <c r="K1211" t="s">
        <v>77</v>
      </c>
      <c r="L1211">
        <v>101</v>
      </c>
      <c r="M1211">
        <v>20541</v>
      </c>
      <c r="N1211" t="s">
        <v>766</v>
      </c>
      <c r="O1211" t="s">
        <v>78</v>
      </c>
      <c r="P1211" s="4">
        <v>1500</v>
      </c>
      <c r="Q1211" s="4">
        <v>1200</v>
      </c>
      <c r="R1211" t="s">
        <v>1395</v>
      </c>
      <c r="S1211" s="4">
        <v>6791871</v>
      </c>
      <c r="T1211" t="s">
        <v>144</v>
      </c>
      <c r="U1211">
        <v>101</v>
      </c>
      <c r="V1211" t="s">
        <v>79</v>
      </c>
      <c r="W1211" s="4">
        <f>Tabla1[[#This Row],[OS-Valor Unitario]]-Tabla1[[#This Row],[costo_antes_iva]]</f>
        <v>-300</v>
      </c>
      <c r="X1211" s="4">
        <f>Tabla1[[#This Row],[OS-Valor Unitario]]*Tabla1[[#This Row],[CANTIDAD ENTREGA SATELITE]]</f>
        <v>121200</v>
      </c>
      <c r="Y1211" s="4">
        <f>Tabla1[[#This Row],[costo_antes_iva]]*Tabla1[[#This Row],[CANTIDAD ENTREGA SATELITE]]</f>
        <v>151500</v>
      </c>
      <c r="Z1211" s="4">
        <f>Tabla1[[#This Row],[Valor total OS]]-Tabla1[[#This Row],[valor total op]]</f>
        <v>-30300</v>
      </c>
    </row>
    <row r="1212" spans="1:26" x14ac:dyDescent="0.3">
      <c r="A1212">
        <v>6473</v>
      </c>
      <c r="B1212">
        <v>3</v>
      </c>
      <c r="C1212" t="s">
        <v>1758</v>
      </c>
      <c r="D1212" t="s">
        <v>1759</v>
      </c>
      <c r="E1212" t="s">
        <v>495</v>
      </c>
      <c r="F1212" t="s">
        <v>763</v>
      </c>
      <c r="G1212" s="2">
        <v>46008</v>
      </c>
      <c r="H1212">
        <v>77368345</v>
      </c>
      <c r="I1212" t="s">
        <v>1760</v>
      </c>
      <c r="J1212" t="s">
        <v>1761</v>
      </c>
      <c r="K1212" t="s">
        <v>32</v>
      </c>
      <c r="L1212">
        <v>644</v>
      </c>
      <c r="M1212">
        <v>21331</v>
      </c>
      <c r="N1212" t="s">
        <v>766</v>
      </c>
      <c r="O1212" t="s">
        <v>841</v>
      </c>
      <c r="P1212" s="4">
        <v>20000</v>
      </c>
      <c r="Q1212" s="4">
        <v>11000</v>
      </c>
      <c r="R1212" t="s">
        <v>35</v>
      </c>
      <c r="S1212" s="4">
        <v>84192679</v>
      </c>
      <c r="T1212" t="s">
        <v>325</v>
      </c>
      <c r="V1212" t="s">
        <v>841</v>
      </c>
      <c r="W1212" s="4">
        <f>Tabla1[[#This Row],[OS-Valor Unitario]]-Tabla1[[#This Row],[costo_antes_iva]]</f>
        <v>-9000</v>
      </c>
      <c r="X1212" s="4">
        <f>Tabla1[[#This Row],[OS-Valor Unitario]]*Tabla1[[#This Row],[CANTIDAD ENTREGA SATELITE]]</f>
        <v>0</v>
      </c>
      <c r="Y1212" s="4">
        <f>Tabla1[[#This Row],[costo_antes_iva]]*Tabla1[[#This Row],[CANTIDAD ENTREGA SATELITE]]</f>
        <v>0</v>
      </c>
      <c r="Z1212" s="4">
        <f>Tabla1[[#This Row],[Valor total OS]]-Tabla1[[#This Row],[valor total op]]</f>
        <v>0</v>
      </c>
    </row>
    <row r="1213" spans="1:26" x14ac:dyDescent="0.3">
      <c r="A1213">
        <v>6473</v>
      </c>
      <c r="B1213">
        <v>4</v>
      </c>
      <c r="C1213" t="s">
        <v>1762</v>
      </c>
      <c r="D1213" t="s">
        <v>1763</v>
      </c>
      <c r="E1213" t="s">
        <v>495</v>
      </c>
      <c r="F1213" t="s">
        <v>763</v>
      </c>
      <c r="G1213" s="2">
        <v>46008</v>
      </c>
      <c r="H1213">
        <v>77368314</v>
      </c>
      <c r="I1213" t="s">
        <v>1764</v>
      </c>
      <c r="J1213" t="s">
        <v>1761</v>
      </c>
      <c r="K1213" t="s">
        <v>32</v>
      </c>
      <c r="L1213">
        <v>340</v>
      </c>
      <c r="M1213">
        <v>21332</v>
      </c>
      <c r="N1213" t="s">
        <v>766</v>
      </c>
      <c r="O1213" t="s">
        <v>841</v>
      </c>
      <c r="P1213" s="4">
        <v>20000</v>
      </c>
      <c r="Q1213" s="4">
        <v>11000</v>
      </c>
      <c r="R1213" t="s">
        <v>35</v>
      </c>
      <c r="S1213" s="4">
        <v>84192679</v>
      </c>
      <c r="T1213" t="s">
        <v>325</v>
      </c>
      <c r="V1213" t="s">
        <v>841</v>
      </c>
      <c r="W1213" s="4">
        <f>Tabla1[[#This Row],[OS-Valor Unitario]]-Tabla1[[#This Row],[costo_antes_iva]]</f>
        <v>-9000</v>
      </c>
      <c r="X1213" s="4">
        <f>Tabla1[[#This Row],[OS-Valor Unitario]]*Tabla1[[#This Row],[CANTIDAD ENTREGA SATELITE]]</f>
        <v>0</v>
      </c>
      <c r="Y1213" s="4">
        <f>Tabla1[[#This Row],[costo_antes_iva]]*Tabla1[[#This Row],[CANTIDAD ENTREGA SATELITE]]</f>
        <v>0</v>
      </c>
      <c r="Z1213" s="4">
        <f>Tabla1[[#This Row],[Valor total OS]]-Tabla1[[#This Row],[valor total op]]</f>
        <v>0</v>
      </c>
    </row>
    <row r="1214" spans="1:26" x14ac:dyDescent="0.3">
      <c r="A1214">
        <v>6473</v>
      </c>
      <c r="B1214">
        <v>5</v>
      </c>
      <c r="C1214" t="s">
        <v>1765</v>
      </c>
      <c r="D1214" t="s">
        <v>1766</v>
      </c>
      <c r="E1214" t="s">
        <v>130</v>
      </c>
      <c r="F1214" t="s">
        <v>763</v>
      </c>
      <c r="G1214" s="2">
        <v>46008</v>
      </c>
      <c r="H1214">
        <v>77368353</v>
      </c>
      <c r="I1214" t="s">
        <v>1767</v>
      </c>
      <c r="J1214" t="s">
        <v>1761</v>
      </c>
      <c r="K1214" t="s">
        <v>77</v>
      </c>
      <c r="L1214">
        <v>664</v>
      </c>
      <c r="M1214">
        <v>21280</v>
      </c>
      <c r="N1214" t="s">
        <v>766</v>
      </c>
      <c r="O1214" t="s">
        <v>78</v>
      </c>
      <c r="P1214" s="4">
        <v>1800</v>
      </c>
      <c r="Q1214" s="4">
        <v>1200</v>
      </c>
      <c r="R1214" t="s">
        <v>35</v>
      </c>
      <c r="S1214" s="4">
        <v>84192679</v>
      </c>
      <c r="T1214" t="s">
        <v>111</v>
      </c>
      <c r="U1214">
        <v>330</v>
      </c>
      <c r="V1214" t="s">
        <v>79</v>
      </c>
      <c r="W1214" s="4">
        <f>Tabla1[[#This Row],[OS-Valor Unitario]]-Tabla1[[#This Row],[costo_antes_iva]]</f>
        <v>-600</v>
      </c>
      <c r="X1214" s="4">
        <f>Tabla1[[#This Row],[OS-Valor Unitario]]*Tabla1[[#This Row],[CANTIDAD ENTREGA SATELITE]]</f>
        <v>396000</v>
      </c>
      <c r="Y1214" s="4">
        <f>Tabla1[[#This Row],[costo_antes_iva]]*Tabla1[[#This Row],[CANTIDAD ENTREGA SATELITE]]</f>
        <v>594000</v>
      </c>
      <c r="Z1214" s="4">
        <f>Tabla1[[#This Row],[Valor total OS]]-Tabla1[[#This Row],[valor total op]]</f>
        <v>-198000</v>
      </c>
    </row>
    <row r="1215" spans="1:26" x14ac:dyDescent="0.3">
      <c r="A1215">
        <v>6473</v>
      </c>
      <c r="B1215">
        <v>5</v>
      </c>
      <c r="C1215" t="s">
        <v>1765</v>
      </c>
      <c r="D1215" t="s">
        <v>1766</v>
      </c>
      <c r="E1215" t="s">
        <v>130</v>
      </c>
      <c r="F1215" t="s">
        <v>763</v>
      </c>
      <c r="G1215" s="2">
        <v>46008</v>
      </c>
      <c r="H1215">
        <v>77368353</v>
      </c>
      <c r="I1215" t="s">
        <v>1767</v>
      </c>
      <c r="J1215" t="s">
        <v>1761</v>
      </c>
      <c r="K1215" t="s">
        <v>32</v>
      </c>
      <c r="L1215">
        <v>660</v>
      </c>
      <c r="M1215">
        <v>21046</v>
      </c>
      <c r="N1215" t="s">
        <v>766</v>
      </c>
      <c r="O1215" t="s">
        <v>210</v>
      </c>
      <c r="P1215" s="4">
        <v>14500</v>
      </c>
      <c r="Q1215" s="4">
        <v>12000</v>
      </c>
      <c r="R1215" t="s">
        <v>35</v>
      </c>
      <c r="S1215" s="4">
        <v>84192679</v>
      </c>
      <c r="T1215" t="s">
        <v>111</v>
      </c>
      <c r="U1215">
        <v>330</v>
      </c>
      <c r="V1215" t="s">
        <v>211</v>
      </c>
      <c r="W1215" s="4">
        <f>Tabla1[[#This Row],[OS-Valor Unitario]]-Tabla1[[#This Row],[costo_antes_iva]]</f>
        <v>-2500</v>
      </c>
      <c r="X1215" s="4">
        <f>Tabla1[[#This Row],[OS-Valor Unitario]]*Tabla1[[#This Row],[CANTIDAD ENTREGA SATELITE]]</f>
        <v>3960000</v>
      </c>
      <c r="Y1215" s="4">
        <f>Tabla1[[#This Row],[costo_antes_iva]]*Tabla1[[#This Row],[CANTIDAD ENTREGA SATELITE]]</f>
        <v>4785000</v>
      </c>
      <c r="Z1215" s="4">
        <f>Tabla1[[#This Row],[Valor total OS]]-Tabla1[[#This Row],[valor total op]]</f>
        <v>-825000</v>
      </c>
    </row>
    <row r="1216" spans="1:26" x14ac:dyDescent="0.3">
      <c r="A1216">
        <v>6473</v>
      </c>
      <c r="B1216">
        <v>6</v>
      </c>
      <c r="C1216" t="s">
        <v>1768</v>
      </c>
      <c r="D1216" t="s">
        <v>1769</v>
      </c>
      <c r="E1216" t="s">
        <v>130</v>
      </c>
      <c r="F1216" t="s">
        <v>763</v>
      </c>
      <c r="G1216" s="2">
        <v>46008</v>
      </c>
      <c r="H1216">
        <v>77368323</v>
      </c>
      <c r="I1216" t="s">
        <v>1770</v>
      </c>
      <c r="J1216" t="s">
        <v>1761</v>
      </c>
      <c r="K1216" t="s">
        <v>77</v>
      </c>
      <c r="L1216">
        <v>340</v>
      </c>
      <c r="M1216">
        <v>21175</v>
      </c>
      <c r="N1216" t="s">
        <v>766</v>
      </c>
      <c r="O1216" t="s">
        <v>78</v>
      </c>
      <c r="P1216" s="4">
        <v>1800</v>
      </c>
      <c r="Q1216" s="4">
        <v>1200</v>
      </c>
      <c r="R1216" t="s">
        <v>35</v>
      </c>
      <c r="S1216" s="4">
        <v>84192679</v>
      </c>
      <c r="T1216" t="s">
        <v>111</v>
      </c>
      <c r="U1216">
        <v>170</v>
      </c>
      <c r="V1216" t="s">
        <v>79</v>
      </c>
      <c r="W1216" s="4">
        <f>Tabla1[[#This Row],[OS-Valor Unitario]]-Tabla1[[#This Row],[costo_antes_iva]]</f>
        <v>-600</v>
      </c>
      <c r="X1216" s="4">
        <f>Tabla1[[#This Row],[OS-Valor Unitario]]*Tabla1[[#This Row],[CANTIDAD ENTREGA SATELITE]]</f>
        <v>204000</v>
      </c>
      <c r="Y1216" s="4">
        <f>Tabla1[[#This Row],[costo_antes_iva]]*Tabla1[[#This Row],[CANTIDAD ENTREGA SATELITE]]</f>
        <v>306000</v>
      </c>
      <c r="Z1216" s="4">
        <f>Tabla1[[#This Row],[Valor total OS]]-Tabla1[[#This Row],[valor total op]]</f>
        <v>-102000</v>
      </c>
    </row>
    <row r="1217" spans="1:26" x14ac:dyDescent="0.3">
      <c r="A1217">
        <v>6473</v>
      </c>
      <c r="B1217">
        <v>6</v>
      </c>
      <c r="C1217" t="s">
        <v>1768</v>
      </c>
      <c r="D1217" t="s">
        <v>1769</v>
      </c>
      <c r="E1217" t="s">
        <v>130</v>
      </c>
      <c r="F1217" t="s">
        <v>763</v>
      </c>
      <c r="G1217" s="2">
        <v>46008</v>
      </c>
      <c r="H1217">
        <v>77368323</v>
      </c>
      <c r="I1217" t="s">
        <v>1770</v>
      </c>
      <c r="J1217" t="s">
        <v>1761</v>
      </c>
      <c r="K1217" t="s">
        <v>32</v>
      </c>
      <c r="L1217">
        <v>170</v>
      </c>
      <c r="M1217">
        <v>21023</v>
      </c>
      <c r="N1217" t="s">
        <v>766</v>
      </c>
      <c r="O1217" t="s">
        <v>215</v>
      </c>
      <c r="P1217" s="4">
        <v>14500</v>
      </c>
      <c r="Q1217" s="4">
        <v>12500</v>
      </c>
      <c r="R1217" t="s">
        <v>35</v>
      </c>
      <c r="S1217" s="4">
        <v>84192679</v>
      </c>
      <c r="T1217" t="s">
        <v>111</v>
      </c>
      <c r="U1217">
        <v>170</v>
      </c>
      <c r="V1217" t="s">
        <v>216</v>
      </c>
      <c r="W1217" s="4">
        <f>Tabla1[[#This Row],[OS-Valor Unitario]]-Tabla1[[#This Row],[costo_antes_iva]]</f>
        <v>-2000</v>
      </c>
      <c r="X1217" s="4">
        <f>Tabla1[[#This Row],[OS-Valor Unitario]]*Tabla1[[#This Row],[CANTIDAD ENTREGA SATELITE]]</f>
        <v>2125000</v>
      </c>
      <c r="Y1217" s="4">
        <f>Tabla1[[#This Row],[costo_antes_iva]]*Tabla1[[#This Row],[CANTIDAD ENTREGA SATELITE]]</f>
        <v>2465000</v>
      </c>
      <c r="Z1217" s="4">
        <f>Tabla1[[#This Row],[Valor total OS]]-Tabla1[[#This Row],[valor total op]]</f>
        <v>-340000</v>
      </c>
    </row>
    <row r="1218" spans="1:26" x14ac:dyDescent="0.3">
      <c r="A1218">
        <v>6473</v>
      </c>
      <c r="B1218">
        <v>7</v>
      </c>
      <c r="C1218" t="s">
        <v>1771</v>
      </c>
      <c r="D1218" t="s">
        <v>1772</v>
      </c>
      <c r="E1218" t="s">
        <v>815</v>
      </c>
      <c r="F1218" t="s">
        <v>763</v>
      </c>
      <c r="G1218" s="2">
        <v>46008</v>
      </c>
      <c r="H1218">
        <v>77368360</v>
      </c>
      <c r="I1218" t="s">
        <v>1773</v>
      </c>
      <c r="J1218" t="s">
        <v>1761</v>
      </c>
      <c r="K1218" t="s">
        <v>77</v>
      </c>
      <c r="L1218">
        <v>58</v>
      </c>
      <c r="M1218">
        <v>20887</v>
      </c>
      <c r="N1218" t="s">
        <v>766</v>
      </c>
      <c r="O1218" t="s">
        <v>78</v>
      </c>
      <c r="P1218" s="4">
        <v>1500</v>
      </c>
      <c r="Q1218" s="4">
        <v>1200</v>
      </c>
      <c r="R1218" t="s">
        <v>35</v>
      </c>
      <c r="S1218" s="4">
        <v>84192679</v>
      </c>
      <c r="T1218" t="s">
        <v>144</v>
      </c>
      <c r="U1218">
        <v>58</v>
      </c>
      <c r="V1218" t="s">
        <v>79</v>
      </c>
      <c r="W1218" s="4">
        <f>Tabla1[[#This Row],[OS-Valor Unitario]]-Tabla1[[#This Row],[costo_antes_iva]]</f>
        <v>-300</v>
      </c>
      <c r="X1218" s="4">
        <f>Tabla1[[#This Row],[OS-Valor Unitario]]*Tabla1[[#This Row],[CANTIDAD ENTREGA SATELITE]]</f>
        <v>69600</v>
      </c>
      <c r="Y1218" s="4">
        <f>Tabla1[[#This Row],[costo_antes_iva]]*Tabla1[[#This Row],[CANTIDAD ENTREGA SATELITE]]</f>
        <v>87000</v>
      </c>
      <c r="Z1218" s="4">
        <f>Tabla1[[#This Row],[Valor total OS]]-Tabla1[[#This Row],[valor total op]]</f>
        <v>-17400</v>
      </c>
    </row>
    <row r="1219" spans="1:26" x14ac:dyDescent="0.3">
      <c r="A1219">
        <v>6473</v>
      </c>
      <c r="B1219">
        <v>8</v>
      </c>
      <c r="C1219" t="s">
        <v>1774</v>
      </c>
      <c r="D1219" t="s">
        <v>1775</v>
      </c>
      <c r="E1219" t="s">
        <v>815</v>
      </c>
      <c r="F1219" t="s">
        <v>763</v>
      </c>
      <c r="G1219" s="2">
        <v>46008</v>
      </c>
      <c r="H1219">
        <v>77368330</v>
      </c>
      <c r="I1219" t="s">
        <v>1776</v>
      </c>
      <c r="J1219" t="s">
        <v>1761</v>
      </c>
      <c r="K1219" t="s">
        <v>77</v>
      </c>
      <c r="L1219">
        <v>74</v>
      </c>
      <c r="M1219">
        <v>20889</v>
      </c>
      <c r="N1219" t="s">
        <v>766</v>
      </c>
      <c r="O1219" t="s">
        <v>78</v>
      </c>
      <c r="P1219" s="4">
        <v>1500</v>
      </c>
      <c r="Q1219" s="4">
        <v>1200</v>
      </c>
      <c r="R1219" t="s">
        <v>35</v>
      </c>
      <c r="S1219" s="4">
        <v>84192679</v>
      </c>
      <c r="T1219" t="s">
        <v>144</v>
      </c>
      <c r="U1219">
        <v>74</v>
      </c>
      <c r="V1219" t="s">
        <v>79</v>
      </c>
      <c r="W1219" s="4">
        <f>Tabla1[[#This Row],[OS-Valor Unitario]]-Tabla1[[#This Row],[costo_antes_iva]]</f>
        <v>-300</v>
      </c>
      <c r="X1219" s="4">
        <f>Tabla1[[#This Row],[OS-Valor Unitario]]*Tabla1[[#This Row],[CANTIDAD ENTREGA SATELITE]]</f>
        <v>88800</v>
      </c>
      <c r="Y1219" s="4">
        <f>Tabla1[[#This Row],[costo_antes_iva]]*Tabla1[[#This Row],[CANTIDAD ENTREGA SATELITE]]</f>
        <v>111000</v>
      </c>
      <c r="Z1219" s="4">
        <f>Tabla1[[#This Row],[Valor total OS]]-Tabla1[[#This Row],[valor total op]]</f>
        <v>-22200</v>
      </c>
    </row>
    <row r="1220" spans="1:26" x14ac:dyDescent="0.3">
      <c r="A1220">
        <v>6472</v>
      </c>
      <c r="B1220">
        <v>1</v>
      </c>
      <c r="C1220" t="s">
        <v>1777</v>
      </c>
      <c r="D1220" t="s">
        <v>1778</v>
      </c>
      <c r="E1220" t="s">
        <v>876</v>
      </c>
      <c r="F1220" t="s">
        <v>1779</v>
      </c>
      <c r="G1220" s="2">
        <v>46008</v>
      </c>
      <c r="H1220">
        <v>77342936</v>
      </c>
      <c r="I1220" t="s">
        <v>1780</v>
      </c>
      <c r="J1220" t="s">
        <v>1781</v>
      </c>
      <c r="K1220" t="s">
        <v>32</v>
      </c>
      <c r="L1220">
        <v>16</v>
      </c>
      <c r="M1220">
        <v>20629</v>
      </c>
      <c r="N1220" t="s">
        <v>53</v>
      </c>
      <c r="O1220" t="s">
        <v>1558</v>
      </c>
      <c r="P1220" s="4">
        <v>19000</v>
      </c>
      <c r="Q1220" s="4">
        <v>17000</v>
      </c>
      <c r="R1220" t="s">
        <v>1782</v>
      </c>
      <c r="S1220" s="4">
        <v>1610896</v>
      </c>
      <c r="T1220" t="s">
        <v>87</v>
      </c>
      <c r="U1220">
        <v>16</v>
      </c>
      <c r="V1220" t="s">
        <v>1559</v>
      </c>
      <c r="W1220" s="4">
        <f>Tabla1[[#This Row],[OS-Valor Unitario]]-Tabla1[[#This Row],[costo_antes_iva]]</f>
        <v>-2000</v>
      </c>
      <c r="X1220" s="4">
        <f>Tabla1[[#This Row],[OS-Valor Unitario]]*Tabla1[[#This Row],[CANTIDAD ENTREGA SATELITE]]</f>
        <v>272000</v>
      </c>
      <c r="Y1220" s="4">
        <f>Tabla1[[#This Row],[costo_antes_iva]]*Tabla1[[#This Row],[CANTIDAD ENTREGA SATELITE]]</f>
        <v>304000</v>
      </c>
      <c r="Z1220" s="4">
        <f>Tabla1[[#This Row],[Valor total OS]]-Tabla1[[#This Row],[valor total op]]</f>
        <v>-32000</v>
      </c>
    </row>
    <row r="1221" spans="1:26" x14ac:dyDescent="0.3">
      <c r="A1221">
        <v>6473</v>
      </c>
      <c r="B1221">
        <v>7</v>
      </c>
      <c r="C1221" t="s">
        <v>1771</v>
      </c>
      <c r="D1221" t="s">
        <v>1772</v>
      </c>
      <c r="E1221" t="s">
        <v>815</v>
      </c>
      <c r="F1221" t="s">
        <v>763</v>
      </c>
      <c r="G1221" s="2">
        <v>46008</v>
      </c>
      <c r="H1221">
        <v>77368360</v>
      </c>
      <c r="I1221" t="s">
        <v>1773</v>
      </c>
      <c r="J1221" t="s">
        <v>1761</v>
      </c>
      <c r="K1221" t="s">
        <v>77</v>
      </c>
      <c r="L1221">
        <v>102</v>
      </c>
      <c r="M1221">
        <v>20888</v>
      </c>
      <c r="N1221" t="s">
        <v>766</v>
      </c>
      <c r="O1221" t="s">
        <v>78</v>
      </c>
      <c r="P1221" s="4">
        <v>1500</v>
      </c>
      <c r="Q1221" s="4">
        <v>1200</v>
      </c>
      <c r="R1221" t="s">
        <v>35</v>
      </c>
      <c r="S1221" s="4">
        <v>84192679</v>
      </c>
      <c r="T1221" t="s">
        <v>144</v>
      </c>
      <c r="U1221">
        <v>58</v>
      </c>
      <c r="V1221" t="s">
        <v>79</v>
      </c>
      <c r="W1221" s="4">
        <f>Tabla1[[#This Row],[OS-Valor Unitario]]-Tabla1[[#This Row],[costo_antes_iva]]</f>
        <v>-300</v>
      </c>
      <c r="X1221" s="4">
        <f>Tabla1[[#This Row],[OS-Valor Unitario]]*Tabla1[[#This Row],[CANTIDAD ENTREGA SATELITE]]</f>
        <v>69600</v>
      </c>
      <c r="Y1221" s="4">
        <f>Tabla1[[#This Row],[costo_antes_iva]]*Tabla1[[#This Row],[CANTIDAD ENTREGA SATELITE]]</f>
        <v>87000</v>
      </c>
      <c r="Z1221" s="4">
        <f>Tabla1[[#This Row],[Valor total OS]]-Tabla1[[#This Row],[valor total op]]</f>
        <v>-17400</v>
      </c>
    </row>
    <row r="1222" spans="1:26" x14ac:dyDescent="0.3">
      <c r="A1222">
        <v>6473</v>
      </c>
      <c r="B1222">
        <v>7</v>
      </c>
      <c r="C1222" t="s">
        <v>1771</v>
      </c>
      <c r="D1222" t="s">
        <v>1772</v>
      </c>
      <c r="E1222" t="s">
        <v>815</v>
      </c>
      <c r="F1222" t="s">
        <v>763</v>
      </c>
      <c r="G1222" s="2">
        <v>46008</v>
      </c>
      <c r="H1222">
        <v>77368360</v>
      </c>
      <c r="I1222" t="s">
        <v>1773</v>
      </c>
      <c r="J1222" t="s">
        <v>1761</v>
      </c>
      <c r="K1222" t="s">
        <v>77</v>
      </c>
      <c r="L1222">
        <v>102</v>
      </c>
      <c r="M1222">
        <v>20888</v>
      </c>
      <c r="N1222" t="s">
        <v>766</v>
      </c>
      <c r="O1222" t="s">
        <v>78</v>
      </c>
      <c r="P1222" s="4">
        <v>1500</v>
      </c>
      <c r="Q1222" s="4">
        <v>1200</v>
      </c>
      <c r="R1222" t="s">
        <v>35</v>
      </c>
      <c r="S1222" s="4">
        <v>84192679</v>
      </c>
      <c r="T1222" t="s">
        <v>144</v>
      </c>
      <c r="V1222" t="s">
        <v>754</v>
      </c>
      <c r="W1222" s="4">
        <f>Tabla1[[#This Row],[OS-Valor Unitario]]-Tabla1[[#This Row],[costo_antes_iva]]</f>
        <v>-300</v>
      </c>
      <c r="X1222" s="4">
        <f>Tabla1[[#This Row],[OS-Valor Unitario]]*Tabla1[[#This Row],[CANTIDAD ENTREGA SATELITE]]</f>
        <v>0</v>
      </c>
      <c r="Y1222" s="4">
        <f>Tabla1[[#This Row],[costo_antes_iva]]*Tabla1[[#This Row],[CANTIDAD ENTREGA SATELITE]]</f>
        <v>0</v>
      </c>
      <c r="Z1222" s="4">
        <f>Tabla1[[#This Row],[Valor total OS]]-Tabla1[[#This Row],[valor total op]]</f>
        <v>0</v>
      </c>
    </row>
    <row r="1223" spans="1:26" x14ac:dyDescent="0.3">
      <c r="A1223">
        <v>6470</v>
      </c>
      <c r="B1223">
        <v>1</v>
      </c>
      <c r="C1223" t="s">
        <v>1783</v>
      </c>
      <c r="D1223" t="s">
        <v>1784</v>
      </c>
      <c r="E1223" t="s">
        <v>736</v>
      </c>
      <c r="F1223" t="s">
        <v>427</v>
      </c>
      <c r="G1223" s="2">
        <v>46007</v>
      </c>
      <c r="H1223">
        <v>77274339</v>
      </c>
      <c r="I1223" t="s">
        <v>1785</v>
      </c>
      <c r="J1223" t="s">
        <v>1786</v>
      </c>
      <c r="K1223" t="s">
        <v>77</v>
      </c>
      <c r="L1223">
        <v>15</v>
      </c>
      <c r="M1223">
        <v>20497</v>
      </c>
      <c r="N1223" t="s">
        <v>33</v>
      </c>
      <c r="O1223" t="s">
        <v>78</v>
      </c>
      <c r="P1223" s="4">
        <v>700</v>
      </c>
      <c r="Q1223" s="4">
        <v>700</v>
      </c>
      <c r="R1223" t="s">
        <v>459</v>
      </c>
      <c r="S1223" s="4">
        <v>1509810</v>
      </c>
      <c r="T1223" t="s">
        <v>56</v>
      </c>
      <c r="U1223">
        <v>5</v>
      </c>
      <c r="V1223" t="s">
        <v>79</v>
      </c>
      <c r="W1223" s="4">
        <f>Tabla1[[#This Row],[OS-Valor Unitario]]-Tabla1[[#This Row],[costo_antes_iva]]</f>
        <v>0</v>
      </c>
      <c r="X1223" s="4">
        <f>Tabla1[[#This Row],[OS-Valor Unitario]]*Tabla1[[#This Row],[CANTIDAD ENTREGA SATELITE]]</f>
        <v>3500</v>
      </c>
      <c r="Y1223" s="4">
        <f>Tabla1[[#This Row],[costo_antes_iva]]*Tabla1[[#This Row],[CANTIDAD ENTREGA SATELITE]]</f>
        <v>3500</v>
      </c>
      <c r="Z1223" s="4">
        <f>Tabla1[[#This Row],[Valor total OS]]-Tabla1[[#This Row],[valor total op]]</f>
        <v>0</v>
      </c>
    </row>
    <row r="1224" spans="1:26" x14ac:dyDescent="0.3">
      <c r="A1224">
        <v>6470</v>
      </c>
      <c r="B1224">
        <v>1</v>
      </c>
      <c r="C1224" t="s">
        <v>1783</v>
      </c>
      <c r="D1224" t="s">
        <v>1784</v>
      </c>
      <c r="E1224" t="s">
        <v>736</v>
      </c>
      <c r="F1224" t="s">
        <v>427</v>
      </c>
      <c r="G1224" s="2">
        <v>46007</v>
      </c>
      <c r="H1224">
        <v>77274339</v>
      </c>
      <c r="I1224" t="s">
        <v>1785</v>
      </c>
      <c r="J1224" t="s">
        <v>1786</v>
      </c>
      <c r="K1224" t="s">
        <v>32</v>
      </c>
      <c r="L1224">
        <v>30</v>
      </c>
      <c r="M1224">
        <v>20518</v>
      </c>
      <c r="N1224" t="s">
        <v>33</v>
      </c>
      <c r="O1224" t="s">
        <v>472</v>
      </c>
      <c r="P1224" s="4">
        <v>4500</v>
      </c>
      <c r="Q1224" s="4">
        <v>5000</v>
      </c>
      <c r="R1224" t="s">
        <v>459</v>
      </c>
      <c r="S1224" s="4">
        <v>1509810</v>
      </c>
      <c r="T1224" t="s">
        <v>56</v>
      </c>
      <c r="U1224">
        <v>10</v>
      </c>
      <c r="V1224" t="s">
        <v>472</v>
      </c>
      <c r="W1224" s="4">
        <f>Tabla1[[#This Row],[OS-Valor Unitario]]-Tabla1[[#This Row],[costo_antes_iva]]</f>
        <v>500</v>
      </c>
      <c r="X1224" s="4">
        <f>Tabla1[[#This Row],[OS-Valor Unitario]]*Tabla1[[#This Row],[CANTIDAD ENTREGA SATELITE]]</f>
        <v>50000</v>
      </c>
      <c r="Y1224" s="4">
        <f>Tabla1[[#This Row],[costo_antes_iva]]*Tabla1[[#This Row],[CANTIDAD ENTREGA SATELITE]]</f>
        <v>45000</v>
      </c>
      <c r="Z1224" s="4">
        <f>Tabla1[[#This Row],[Valor total OS]]-Tabla1[[#This Row],[valor total op]]</f>
        <v>5000</v>
      </c>
    </row>
    <row r="1225" spans="1:26" x14ac:dyDescent="0.3">
      <c r="A1225">
        <v>6470</v>
      </c>
      <c r="B1225">
        <v>2</v>
      </c>
      <c r="C1225" t="s">
        <v>1787</v>
      </c>
      <c r="D1225" t="s">
        <v>1788</v>
      </c>
      <c r="E1225" t="s">
        <v>242</v>
      </c>
      <c r="F1225" t="s">
        <v>427</v>
      </c>
      <c r="G1225" s="2">
        <v>46007</v>
      </c>
      <c r="H1225">
        <v>77274757</v>
      </c>
      <c r="I1225" t="s">
        <v>1789</v>
      </c>
      <c r="J1225" t="s">
        <v>1786</v>
      </c>
      <c r="K1225" t="s">
        <v>32</v>
      </c>
      <c r="L1225">
        <v>25</v>
      </c>
      <c r="M1225">
        <v>20570</v>
      </c>
      <c r="N1225" t="s">
        <v>33</v>
      </c>
      <c r="O1225" t="s">
        <v>74</v>
      </c>
      <c r="P1225" s="4">
        <v>2500</v>
      </c>
      <c r="Q1225" s="4">
        <v>3000</v>
      </c>
      <c r="R1225" t="s">
        <v>459</v>
      </c>
      <c r="S1225" s="4">
        <v>1509810</v>
      </c>
      <c r="T1225" t="s">
        <v>242</v>
      </c>
      <c r="U1225">
        <v>25</v>
      </c>
      <c r="V1225" t="s">
        <v>76</v>
      </c>
      <c r="W1225" s="4">
        <f>Tabla1[[#This Row],[OS-Valor Unitario]]-Tabla1[[#This Row],[costo_antes_iva]]</f>
        <v>500</v>
      </c>
      <c r="X1225" s="4">
        <f>Tabla1[[#This Row],[OS-Valor Unitario]]*Tabla1[[#This Row],[CANTIDAD ENTREGA SATELITE]]</f>
        <v>75000</v>
      </c>
      <c r="Y1225" s="4">
        <f>Tabla1[[#This Row],[costo_antes_iva]]*Tabla1[[#This Row],[CANTIDAD ENTREGA SATELITE]]</f>
        <v>62500</v>
      </c>
      <c r="Z1225" s="4">
        <f>Tabla1[[#This Row],[Valor total OS]]-Tabla1[[#This Row],[valor total op]]</f>
        <v>12500</v>
      </c>
    </row>
    <row r="1226" spans="1:26" x14ac:dyDescent="0.3">
      <c r="A1226">
        <v>6470</v>
      </c>
      <c r="B1226">
        <v>3</v>
      </c>
      <c r="C1226" t="s">
        <v>1790</v>
      </c>
      <c r="D1226" t="s">
        <v>1791</v>
      </c>
      <c r="E1226" t="s">
        <v>242</v>
      </c>
      <c r="F1226" t="s">
        <v>427</v>
      </c>
      <c r="G1226" s="2">
        <v>46007</v>
      </c>
      <c r="H1226">
        <v>77274790</v>
      </c>
      <c r="I1226" t="s">
        <v>1792</v>
      </c>
      <c r="J1226" t="s">
        <v>1786</v>
      </c>
      <c r="K1226" t="s">
        <v>32</v>
      </c>
      <c r="L1226">
        <v>25</v>
      </c>
      <c r="M1226">
        <v>20571</v>
      </c>
      <c r="N1226" t="s">
        <v>33</v>
      </c>
      <c r="O1226" t="s">
        <v>74</v>
      </c>
      <c r="P1226" s="4">
        <v>2500</v>
      </c>
      <c r="Q1226" s="4">
        <v>3000</v>
      </c>
      <c r="R1226" t="s">
        <v>459</v>
      </c>
      <c r="S1226" s="4">
        <v>1509810</v>
      </c>
      <c r="T1226" t="s">
        <v>242</v>
      </c>
      <c r="U1226">
        <v>25</v>
      </c>
      <c r="V1226" t="s">
        <v>76</v>
      </c>
      <c r="W1226" s="4">
        <f>Tabla1[[#This Row],[OS-Valor Unitario]]-Tabla1[[#This Row],[costo_antes_iva]]</f>
        <v>500</v>
      </c>
      <c r="X1226" s="4">
        <f>Tabla1[[#This Row],[OS-Valor Unitario]]*Tabla1[[#This Row],[CANTIDAD ENTREGA SATELITE]]</f>
        <v>75000</v>
      </c>
      <c r="Y1226" s="4">
        <f>Tabla1[[#This Row],[costo_antes_iva]]*Tabla1[[#This Row],[CANTIDAD ENTREGA SATELITE]]</f>
        <v>62500</v>
      </c>
      <c r="Z1226" s="4">
        <f>Tabla1[[#This Row],[Valor total OS]]-Tabla1[[#This Row],[valor total op]]</f>
        <v>12500</v>
      </c>
    </row>
    <row r="1227" spans="1:26" x14ac:dyDescent="0.3">
      <c r="A1227">
        <v>6470</v>
      </c>
      <c r="B1227">
        <v>4</v>
      </c>
      <c r="C1227" t="s">
        <v>1793</v>
      </c>
      <c r="D1227" t="s">
        <v>1794</v>
      </c>
      <c r="E1227" t="s">
        <v>242</v>
      </c>
      <c r="F1227" t="s">
        <v>427</v>
      </c>
      <c r="G1227" s="2">
        <v>46007</v>
      </c>
      <c r="H1227">
        <v>77274865</v>
      </c>
      <c r="I1227" t="s">
        <v>1795</v>
      </c>
      <c r="J1227" t="s">
        <v>1786</v>
      </c>
      <c r="K1227" t="s">
        <v>32</v>
      </c>
      <c r="L1227">
        <v>25</v>
      </c>
      <c r="M1227">
        <v>20572</v>
      </c>
      <c r="N1227" t="s">
        <v>33</v>
      </c>
      <c r="O1227" t="s">
        <v>74</v>
      </c>
      <c r="P1227" s="4">
        <v>2500</v>
      </c>
      <c r="Q1227" s="4">
        <v>3000</v>
      </c>
      <c r="R1227" t="s">
        <v>459</v>
      </c>
      <c r="S1227" s="4">
        <v>1509810</v>
      </c>
      <c r="T1227" t="s">
        <v>242</v>
      </c>
      <c r="U1227">
        <v>25</v>
      </c>
      <c r="V1227" t="s">
        <v>76</v>
      </c>
      <c r="W1227" s="4">
        <f>Tabla1[[#This Row],[OS-Valor Unitario]]-Tabla1[[#This Row],[costo_antes_iva]]</f>
        <v>500</v>
      </c>
      <c r="X1227" s="4">
        <f>Tabla1[[#This Row],[OS-Valor Unitario]]*Tabla1[[#This Row],[CANTIDAD ENTREGA SATELITE]]</f>
        <v>75000</v>
      </c>
      <c r="Y1227" s="4">
        <f>Tabla1[[#This Row],[costo_antes_iva]]*Tabla1[[#This Row],[CANTIDAD ENTREGA SATELITE]]</f>
        <v>62500</v>
      </c>
      <c r="Z1227" s="4">
        <f>Tabla1[[#This Row],[Valor total OS]]-Tabla1[[#This Row],[valor total op]]</f>
        <v>12500</v>
      </c>
    </row>
    <row r="1228" spans="1:26" x14ac:dyDescent="0.3">
      <c r="A1228">
        <v>6432</v>
      </c>
      <c r="B1228">
        <v>2</v>
      </c>
      <c r="C1228" t="s">
        <v>1796</v>
      </c>
      <c r="D1228" t="s">
        <v>1797</v>
      </c>
      <c r="E1228" t="s">
        <v>130</v>
      </c>
      <c r="F1228" t="s">
        <v>253</v>
      </c>
      <c r="G1228" s="2">
        <v>45917</v>
      </c>
      <c r="H1228">
        <v>72199391</v>
      </c>
      <c r="I1228" t="s">
        <v>1798</v>
      </c>
      <c r="J1228" t="s">
        <v>1799</v>
      </c>
      <c r="K1228" t="s">
        <v>77</v>
      </c>
      <c r="L1228">
        <v>40</v>
      </c>
      <c r="M1228">
        <v>20599</v>
      </c>
      <c r="N1228" t="s">
        <v>256</v>
      </c>
      <c r="O1228" t="s">
        <v>78</v>
      </c>
      <c r="P1228" s="4">
        <v>1800</v>
      </c>
      <c r="Q1228" s="4">
        <v>2500</v>
      </c>
      <c r="R1228" t="s">
        <v>819</v>
      </c>
      <c r="S1228" s="4">
        <v>4538180</v>
      </c>
      <c r="T1228" t="s">
        <v>111</v>
      </c>
      <c r="U1228">
        <v>14</v>
      </c>
      <c r="V1228" t="s">
        <v>79</v>
      </c>
      <c r="W1228" s="4">
        <f>Tabla1[[#This Row],[OS-Valor Unitario]]-Tabla1[[#This Row],[costo_antes_iva]]</f>
        <v>700</v>
      </c>
      <c r="X1228" s="4">
        <f>Tabla1[[#This Row],[OS-Valor Unitario]]*Tabla1[[#This Row],[CANTIDAD ENTREGA SATELITE]]</f>
        <v>35000</v>
      </c>
      <c r="Y1228" s="4">
        <f>Tabla1[[#This Row],[costo_antes_iva]]*Tabla1[[#This Row],[CANTIDAD ENTREGA SATELITE]]</f>
        <v>25200</v>
      </c>
      <c r="Z1228" s="4">
        <f>Tabla1[[#This Row],[Valor total OS]]-Tabla1[[#This Row],[valor total op]]</f>
        <v>9800</v>
      </c>
    </row>
    <row r="1229" spans="1:26" x14ac:dyDescent="0.3">
      <c r="A1229">
        <v>6432</v>
      </c>
      <c r="B1229">
        <v>2</v>
      </c>
      <c r="C1229" t="s">
        <v>1796</v>
      </c>
      <c r="D1229" t="s">
        <v>1797</v>
      </c>
      <c r="E1229" t="s">
        <v>130</v>
      </c>
      <c r="F1229" t="s">
        <v>253</v>
      </c>
      <c r="G1229" s="2">
        <v>45917</v>
      </c>
      <c r="H1229">
        <v>72199391</v>
      </c>
      <c r="I1229" t="s">
        <v>1798</v>
      </c>
      <c r="J1229" t="s">
        <v>1799</v>
      </c>
      <c r="K1229" t="s">
        <v>77</v>
      </c>
      <c r="L1229">
        <v>40</v>
      </c>
      <c r="M1229">
        <v>20599</v>
      </c>
      <c r="N1229" t="s">
        <v>256</v>
      </c>
      <c r="O1229" t="s">
        <v>78</v>
      </c>
      <c r="P1229" s="4">
        <v>1800</v>
      </c>
      <c r="Q1229" s="4">
        <v>2500</v>
      </c>
      <c r="R1229" t="s">
        <v>819</v>
      </c>
      <c r="S1229" s="4">
        <v>4538180</v>
      </c>
      <c r="T1229" t="s">
        <v>111</v>
      </c>
      <c r="U1229">
        <v>26</v>
      </c>
      <c r="V1229" t="s">
        <v>79</v>
      </c>
      <c r="W1229" s="4">
        <f>Tabla1[[#This Row],[OS-Valor Unitario]]-Tabla1[[#This Row],[costo_antes_iva]]</f>
        <v>700</v>
      </c>
      <c r="X1229" s="4">
        <f>Tabla1[[#This Row],[OS-Valor Unitario]]*Tabla1[[#This Row],[CANTIDAD ENTREGA SATELITE]]</f>
        <v>65000</v>
      </c>
      <c r="Y1229" s="4">
        <f>Tabla1[[#This Row],[costo_antes_iva]]*Tabla1[[#This Row],[CANTIDAD ENTREGA SATELITE]]</f>
        <v>46800</v>
      </c>
      <c r="Z1229" s="4">
        <f>Tabla1[[#This Row],[Valor total OS]]-Tabla1[[#This Row],[valor total op]]</f>
        <v>18200</v>
      </c>
    </row>
    <row r="1230" spans="1:26" x14ac:dyDescent="0.3">
      <c r="A1230">
        <v>6267</v>
      </c>
      <c r="B1230">
        <v>1</v>
      </c>
      <c r="C1230" t="s">
        <v>1855</v>
      </c>
      <c r="D1230" t="s">
        <v>1856</v>
      </c>
      <c r="E1230" t="s">
        <v>130</v>
      </c>
      <c r="F1230" t="s">
        <v>1819</v>
      </c>
      <c r="G1230" s="2">
        <v>45917</v>
      </c>
      <c r="H1230">
        <v>72195358</v>
      </c>
      <c r="I1230" t="s">
        <v>1857</v>
      </c>
      <c r="J1230" t="s">
        <v>1858</v>
      </c>
      <c r="K1230" t="s">
        <v>77</v>
      </c>
      <c r="L1230">
        <v>3</v>
      </c>
      <c r="M1230">
        <v>19192</v>
      </c>
      <c r="N1230" t="s">
        <v>1625</v>
      </c>
      <c r="O1230" t="s">
        <v>78</v>
      </c>
      <c r="P1230" s="4">
        <v>1300</v>
      </c>
      <c r="Q1230" s="4">
        <v>2400</v>
      </c>
      <c r="R1230" t="s">
        <v>459</v>
      </c>
      <c r="S1230" s="4">
        <v>3215684</v>
      </c>
      <c r="T1230" t="s">
        <v>111</v>
      </c>
      <c r="U1230">
        <v>3</v>
      </c>
      <c r="V1230" t="s">
        <v>79</v>
      </c>
      <c r="W1230" s="4">
        <f>Tabla1[[#This Row],[OS-Valor Unitario]]-Tabla1[[#This Row],[costo_antes_iva]]</f>
        <v>1100</v>
      </c>
      <c r="X1230" s="4">
        <f>Tabla1[[#This Row],[OS-Valor Unitario]]*Tabla1[[#This Row],[CANTIDAD ENTREGA SATELITE]]</f>
        <v>7200</v>
      </c>
      <c r="Y1230" s="4">
        <f>Tabla1[[#This Row],[costo_antes_iva]]*Tabla1[[#This Row],[CANTIDAD ENTREGA SATELITE]]</f>
        <v>3900</v>
      </c>
      <c r="Z1230" s="4">
        <f>Tabla1[[#This Row],[Valor total OS]]-Tabla1[[#This Row],[valor total op]]</f>
        <v>3300</v>
      </c>
    </row>
    <row r="1231" spans="1:26" x14ac:dyDescent="0.3">
      <c r="A1231">
        <v>6267</v>
      </c>
      <c r="B1231">
        <v>1</v>
      </c>
      <c r="C1231" t="s">
        <v>1855</v>
      </c>
      <c r="D1231" t="s">
        <v>1856</v>
      </c>
      <c r="E1231" t="s">
        <v>130</v>
      </c>
      <c r="F1231" t="s">
        <v>1819</v>
      </c>
      <c r="G1231" s="2">
        <v>45917</v>
      </c>
      <c r="H1231">
        <v>72195358</v>
      </c>
      <c r="I1231" t="s">
        <v>1857</v>
      </c>
      <c r="J1231" t="s">
        <v>1858</v>
      </c>
      <c r="K1231" t="s">
        <v>32</v>
      </c>
      <c r="L1231">
        <v>3</v>
      </c>
      <c r="M1231">
        <v>19251</v>
      </c>
      <c r="N1231" t="s">
        <v>1625</v>
      </c>
      <c r="O1231" t="s">
        <v>702</v>
      </c>
      <c r="P1231" s="4">
        <v>11500</v>
      </c>
      <c r="Q1231" s="4">
        <v>12500</v>
      </c>
      <c r="R1231" t="s">
        <v>459</v>
      </c>
      <c r="S1231" s="4">
        <v>3215684</v>
      </c>
      <c r="T1231" t="s">
        <v>111</v>
      </c>
      <c r="U1231">
        <v>3</v>
      </c>
      <c r="V1231" t="s">
        <v>703</v>
      </c>
      <c r="W1231" s="4">
        <f>Tabla1[[#This Row],[OS-Valor Unitario]]-Tabla1[[#This Row],[costo_antes_iva]]</f>
        <v>1000</v>
      </c>
      <c r="X1231" s="4">
        <f>Tabla1[[#This Row],[OS-Valor Unitario]]*Tabla1[[#This Row],[CANTIDAD ENTREGA SATELITE]]</f>
        <v>37500</v>
      </c>
      <c r="Y1231" s="4">
        <f>Tabla1[[#This Row],[costo_antes_iva]]*Tabla1[[#This Row],[CANTIDAD ENTREGA SATELITE]]</f>
        <v>34500</v>
      </c>
      <c r="Z1231" s="4">
        <f>Tabla1[[#This Row],[Valor total OS]]-Tabla1[[#This Row],[valor total op]]</f>
        <v>3000</v>
      </c>
    </row>
    <row r="1232" spans="1:26" x14ac:dyDescent="0.3">
      <c r="A1232">
        <v>6267</v>
      </c>
      <c r="B1232">
        <v>4</v>
      </c>
      <c r="C1232" t="s">
        <v>1859</v>
      </c>
      <c r="D1232" t="s">
        <v>1860</v>
      </c>
      <c r="E1232" t="s">
        <v>219</v>
      </c>
      <c r="F1232" t="s">
        <v>1819</v>
      </c>
      <c r="G1232" s="2">
        <v>45917</v>
      </c>
      <c r="H1232">
        <v>72195387</v>
      </c>
      <c r="I1232" t="s">
        <v>1861</v>
      </c>
      <c r="J1232" t="s">
        <v>1858</v>
      </c>
      <c r="K1232" t="s">
        <v>77</v>
      </c>
      <c r="L1232">
        <v>13</v>
      </c>
      <c r="M1232">
        <v>19244</v>
      </c>
      <c r="N1232" t="s">
        <v>1625</v>
      </c>
      <c r="O1232" t="s">
        <v>78</v>
      </c>
      <c r="P1232" s="4">
        <v>1300</v>
      </c>
      <c r="Q1232" s="4">
        <v>2400</v>
      </c>
      <c r="R1232" t="s">
        <v>459</v>
      </c>
      <c r="S1232" s="4">
        <v>3215684</v>
      </c>
      <c r="T1232" t="s">
        <v>144</v>
      </c>
      <c r="U1232">
        <v>13</v>
      </c>
      <c r="V1232" t="s">
        <v>79</v>
      </c>
      <c r="W1232" s="4">
        <f>Tabla1[[#This Row],[OS-Valor Unitario]]-Tabla1[[#This Row],[costo_antes_iva]]</f>
        <v>1100</v>
      </c>
      <c r="X1232" s="4">
        <f>Tabla1[[#This Row],[OS-Valor Unitario]]*Tabla1[[#This Row],[CANTIDAD ENTREGA SATELITE]]</f>
        <v>31200</v>
      </c>
      <c r="Y1232" s="4">
        <f>Tabla1[[#This Row],[costo_antes_iva]]*Tabla1[[#This Row],[CANTIDAD ENTREGA SATELITE]]</f>
        <v>16900</v>
      </c>
      <c r="Z1232" s="4">
        <f>Tabla1[[#This Row],[Valor total OS]]-Tabla1[[#This Row],[valor total op]]</f>
        <v>14300</v>
      </c>
    </row>
    <row r="1233" spans="1:26" x14ac:dyDescent="0.3">
      <c r="A1233">
        <v>6267</v>
      </c>
      <c r="B1233">
        <v>4</v>
      </c>
      <c r="C1233" t="s">
        <v>1859</v>
      </c>
      <c r="D1233" t="s">
        <v>1860</v>
      </c>
      <c r="E1233" t="s">
        <v>219</v>
      </c>
      <c r="F1233" t="s">
        <v>1819</v>
      </c>
      <c r="G1233" s="2">
        <v>45917</v>
      </c>
      <c r="H1233">
        <v>72195387</v>
      </c>
      <c r="I1233" t="s">
        <v>1861</v>
      </c>
      <c r="J1233" t="s">
        <v>1858</v>
      </c>
      <c r="K1233" t="s">
        <v>32</v>
      </c>
      <c r="L1233">
        <v>13</v>
      </c>
      <c r="M1233">
        <v>19352</v>
      </c>
      <c r="N1233" t="s">
        <v>1625</v>
      </c>
      <c r="O1233" t="s">
        <v>146</v>
      </c>
      <c r="P1233" s="4">
        <v>5000</v>
      </c>
      <c r="Q1233" s="4">
        <v>5000</v>
      </c>
      <c r="R1233" t="s">
        <v>459</v>
      </c>
      <c r="S1233" s="4">
        <v>3215684</v>
      </c>
      <c r="T1233" t="s">
        <v>144</v>
      </c>
      <c r="U1233">
        <v>13</v>
      </c>
      <c r="V1233" t="s">
        <v>112</v>
      </c>
      <c r="W1233" s="4">
        <f>Tabla1[[#This Row],[OS-Valor Unitario]]-Tabla1[[#This Row],[costo_antes_iva]]</f>
        <v>0</v>
      </c>
      <c r="X1233" s="4">
        <f>Tabla1[[#This Row],[OS-Valor Unitario]]*Tabla1[[#This Row],[CANTIDAD ENTREGA SATELITE]]</f>
        <v>65000</v>
      </c>
      <c r="Y1233" s="4">
        <f>Tabla1[[#This Row],[costo_antes_iva]]*Tabla1[[#This Row],[CANTIDAD ENTREGA SATELITE]]</f>
        <v>65000</v>
      </c>
      <c r="Z1233" s="4">
        <f>Tabla1[[#This Row],[Valor total OS]]-Tabla1[[#This Row],[valor total op]]</f>
        <v>0</v>
      </c>
    </row>
    <row r="1234" spans="1:26" x14ac:dyDescent="0.3">
      <c r="A1234">
        <v>6267</v>
      </c>
      <c r="B1234">
        <v>5</v>
      </c>
      <c r="C1234" t="s">
        <v>1862</v>
      </c>
      <c r="D1234" t="s">
        <v>1863</v>
      </c>
      <c r="E1234" t="s">
        <v>219</v>
      </c>
      <c r="F1234" t="s">
        <v>1819</v>
      </c>
      <c r="G1234" s="2">
        <v>45917</v>
      </c>
      <c r="H1234">
        <v>72195393</v>
      </c>
      <c r="I1234" t="s">
        <v>1864</v>
      </c>
      <c r="J1234" t="s">
        <v>1858</v>
      </c>
      <c r="K1234" t="s">
        <v>77</v>
      </c>
      <c r="L1234">
        <v>11</v>
      </c>
      <c r="M1234">
        <v>19245</v>
      </c>
      <c r="N1234" t="s">
        <v>1625</v>
      </c>
      <c r="O1234" t="s">
        <v>78</v>
      </c>
      <c r="P1234" s="4">
        <v>1300</v>
      </c>
      <c r="Q1234" s="4">
        <v>2400</v>
      </c>
      <c r="R1234" t="s">
        <v>459</v>
      </c>
      <c r="S1234" s="4">
        <v>3215684</v>
      </c>
      <c r="T1234" t="s">
        <v>144</v>
      </c>
      <c r="U1234">
        <v>11</v>
      </c>
      <c r="V1234" t="s">
        <v>79</v>
      </c>
      <c r="W1234" s="4">
        <f>Tabla1[[#This Row],[OS-Valor Unitario]]-Tabla1[[#This Row],[costo_antes_iva]]</f>
        <v>1100</v>
      </c>
      <c r="X1234" s="4">
        <f>Tabla1[[#This Row],[OS-Valor Unitario]]*Tabla1[[#This Row],[CANTIDAD ENTREGA SATELITE]]</f>
        <v>26400</v>
      </c>
      <c r="Y1234" s="4">
        <f>Tabla1[[#This Row],[costo_antes_iva]]*Tabla1[[#This Row],[CANTIDAD ENTREGA SATELITE]]</f>
        <v>14300</v>
      </c>
      <c r="Z1234" s="4">
        <f>Tabla1[[#This Row],[Valor total OS]]-Tabla1[[#This Row],[valor total op]]</f>
        <v>12100</v>
      </c>
    </row>
    <row r="1235" spans="1:26" x14ac:dyDescent="0.3">
      <c r="A1235">
        <v>6267</v>
      </c>
      <c r="B1235">
        <v>5</v>
      </c>
      <c r="C1235" t="s">
        <v>1862</v>
      </c>
      <c r="D1235" t="s">
        <v>1863</v>
      </c>
      <c r="E1235" t="s">
        <v>219</v>
      </c>
      <c r="F1235" t="s">
        <v>1819</v>
      </c>
      <c r="G1235" s="2">
        <v>45917</v>
      </c>
      <c r="H1235">
        <v>72195393</v>
      </c>
      <c r="I1235" t="s">
        <v>1864</v>
      </c>
      <c r="J1235" t="s">
        <v>1858</v>
      </c>
      <c r="K1235" t="s">
        <v>32</v>
      </c>
      <c r="L1235">
        <v>11</v>
      </c>
      <c r="M1235">
        <v>19353</v>
      </c>
      <c r="N1235" t="s">
        <v>1625</v>
      </c>
      <c r="O1235" t="s">
        <v>146</v>
      </c>
      <c r="P1235" s="4">
        <v>5000</v>
      </c>
      <c r="Q1235" s="4">
        <v>5000</v>
      </c>
      <c r="R1235" t="s">
        <v>459</v>
      </c>
      <c r="S1235" s="4">
        <v>3215684</v>
      </c>
      <c r="T1235" t="s">
        <v>144</v>
      </c>
      <c r="U1235">
        <v>11</v>
      </c>
      <c r="V1235" t="s">
        <v>112</v>
      </c>
      <c r="W1235" s="4">
        <f>Tabla1[[#This Row],[OS-Valor Unitario]]-Tabla1[[#This Row],[costo_antes_iva]]</f>
        <v>0</v>
      </c>
      <c r="X1235" s="4">
        <f>Tabla1[[#This Row],[OS-Valor Unitario]]*Tabla1[[#This Row],[CANTIDAD ENTREGA SATELITE]]</f>
        <v>55000</v>
      </c>
      <c r="Y1235" s="4">
        <f>Tabla1[[#This Row],[costo_antes_iva]]*Tabla1[[#This Row],[CANTIDAD ENTREGA SATELITE]]</f>
        <v>55000</v>
      </c>
      <c r="Z1235" s="4">
        <f>Tabla1[[#This Row],[Valor total OS]]-Tabla1[[#This Row],[valor total op]]</f>
        <v>0</v>
      </c>
    </row>
    <row r="1236" spans="1:26" x14ac:dyDescent="0.3">
      <c r="A1236">
        <v>6267</v>
      </c>
      <c r="B1236">
        <v>6</v>
      </c>
      <c r="C1236" t="s">
        <v>1865</v>
      </c>
      <c r="D1236" t="s">
        <v>1866</v>
      </c>
      <c r="E1236" t="s">
        <v>219</v>
      </c>
      <c r="F1236" t="s">
        <v>1819</v>
      </c>
      <c r="G1236" s="2">
        <v>45917</v>
      </c>
      <c r="H1236">
        <v>72195399</v>
      </c>
      <c r="I1236" t="s">
        <v>1867</v>
      </c>
      <c r="J1236" t="s">
        <v>1858</v>
      </c>
      <c r="K1236" t="s">
        <v>77</v>
      </c>
      <c r="L1236">
        <v>4</v>
      </c>
      <c r="M1236">
        <v>19208</v>
      </c>
      <c r="N1236" t="s">
        <v>1625</v>
      </c>
      <c r="O1236" t="s">
        <v>78</v>
      </c>
      <c r="P1236" s="4">
        <v>1300</v>
      </c>
      <c r="Q1236" s="4">
        <v>2400</v>
      </c>
      <c r="R1236" t="s">
        <v>459</v>
      </c>
      <c r="S1236" s="4">
        <v>3215684</v>
      </c>
      <c r="T1236" t="s">
        <v>144</v>
      </c>
      <c r="U1236">
        <v>4</v>
      </c>
      <c r="V1236" t="s">
        <v>79</v>
      </c>
      <c r="W1236" s="4">
        <f>Tabla1[[#This Row],[OS-Valor Unitario]]-Tabla1[[#This Row],[costo_antes_iva]]</f>
        <v>1100</v>
      </c>
      <c r="X1236" s="4">
        <f>Tabla1[[#This Row],[OS-Valor Unitario]]*Tabla1[[#This Row],[CANTIDAD ENTREGA SATELITE]]</f>
        <v>9600</v>
      </c>
      <c r="Y1236" s="4">
        <f>Tabla1[[#This Row],[costo_antes_iva]]*Tabla1[[#This Row],[CANTIDAD ENTREGA SATELITE]]</f>
        <v>5200</v>
      </c>
      <c r="Z1236" s="4">
        <f>Tabla1[[#This Row],[Valor total OS]]-Tabla1[[#This Row],[valor total op]]</f>
        <v>4400</v>
      </c>
    </row>
    <row r="1237" spans="1:26" x14ac:dyDescent="0.3">
      <c r="A1237">
        <v>6267</v>
      </c>
      <c r="B1237">
        <v>6</v>
      </c>
      <c r="C1237" t="s">
        <v>1865</v>
      </c>
      <c r="D1237" t="s">
        <v>1866</v>
      </c>
      <c r="E1237" t="s">
        <v>219</v>
      </c>
      <c r="F1237" t="s">
        <v>1819</v>
      </c>
      <c r="G1237" s="2">
        <v>45917</v>
      </c>
      <c r="H1237">
        <v>72195399</v>
      </c>
      <c r="I1237" t="s">
        <v>1867</v>
      </c>
      <c r="J1237" t="s">
        <v>1858</v>
      </c>
      <c r="K1237" t="s">
        <v>32</v>
      </c>
      <c r="L1237">
        <v>4</v>
      </c>
      <c r="M1237">
        <v>19306</v>
      </c>
      <c r="N1237" t="s">
        <v>1625</v>
      </c>
      <c r="O1237" t="s">
        <v>1868</v>
      </c>
      <c r="P1237" s="4">
        <v>5000</v>
      </c>
      <c r="Q1237" s="4">
        <v>5000</v>
      </c>
      <c r="R1237" t="s">
        <v>459</v>
      </c>
      <c r="S1237" s="4">
        <v>3215684</v>
      </c>
      <c r="T1237" t="s">
        <v>144</v>
      </c>
      <c r="U1237">
        <v>4</v>
      </c>
      <c r="V1237" t="s">
        <v>1869</v>
      </c>
      <c r="W1237" s="4">
        <f>Tabla1[[#This Row],[OS-Valor Unitario]]-Tabla1[[#This Row],[costo_antes_iva]]</f>
        <v>0</v>
      </c>
      <c r="X1237" s="4">
        <f>Tabla1[[#This Row],[OS-Valor Unitario]]*Tabla1[[#This Row],[CANTIDAD ENTREGA SATELITE]]</f>
        <v>20000</v>
      </c>
      <c r="Y1237" s="4">
        <f>Tabla1[[#This Row],[costo_antes_iva]]*Tabla1[[#This Row],[CANTIDAD ENTREGA SATELITE]]</f>
        <v>20000</v>
      </c>
      <c r="Z1237" s="4">
        <f>Tabla1[[#This Row],[Valor total OS]]-Tabla1[[#This Row],[valor total op]]</f>
        <v>0</v>
      </c>
    </row>
    <row r="1238" spans="1:26" x14ac:dyDescent="0.3">
      <c r="A1238">
        <v>6267</v>
      </c>
      <c r="B1238">
        <v>7</v>
      </c>
      <c r="C1238" t="s">
        <v>1870</v>
      </c>
      <c r="D1238" t="s">
        <v>1871</v>
      </c>
      <c r="E1238" t="s">
        <v>219</v>
      </c>
      <c r="F1238" t="s">
        <v>1819</v>
      </c>
      <c r="G1238" s="2">
        <v>45917</v>
      </c>
      <c r="H1238">
        <v>72195406</v>
      </c>
      <c r="I1238" t="s">
        <v>1872</v>
      </c>
      <c r="J1238" t="s">
        <v>1858</v>
      </c>
      <c r="K1238" t="s">
        <v>77</v>
      </c>
      <c r="L1238">
        <v>5</v>
      </c>
      <c r="M1238">
        <v>19215</v>
      </c>
      <c r="N1238" t="s">
        <v>1625</v>
      </c>
      <c r="O1238" t="s">
        <v>78</v>
      </c>
      <c r="P1238" s="4">
        <v>1300</v>
      </c>
      <c r="Q1238" s="4">
        <v>2400</v>
      </c>
      <c r="R1238" t="s">
        <v>459</v>
      </c>
      <c r="S1238" s="4">
        <v>3215684</v>
      </c>
      <c r="T1238" t="s">
        <v>144</v>
      </c>
      <c r="U1238">
        <v>5</v>
      </c>
      <c r="V1238" t="s">
        <v>79</v>
      </c>
      <c r="W1238" s="4">
        <f>Tabla1[[#This Row],[OS-Valor Unitario]]-Tabla1[[#This Row],[costo_antes_iva]]</f>
        <v>1100</v>
      </c>
      <c r="X1238" s="4">
        <f>Tabla1[[#This Row],[OS-Valor Unitario]]*Tabla1[[#This Row],[CANTIDAD ENTREGA SATELITE]]</f>
        <v>12000</v>
      </c>
      <c r="Y1238" s="4">
        <f>Tabla1[[#This Row],[costo_antes_iva]]*Tabla1[[#This Row],[CANTIDAD ENTREGA SATELITE]]</f>
        <v>6500</v>
      </c>
      <c r="Z1238" s="4">
        <f>Tabla1[[#This Row],[Valor total OS]]-Tabla1[[#This Row],[valor total op]]</f>
        <v>5500</v>
      </c>
    </row>
    <row r="1239" spans="1:26" x14ac:dyDescent="0.3">
      <c r="A1239">
        <v>6267</v>
      </c>
      <c r="B1239">
        <v>8</v>
      </c>
      <c r="C1239" t="s">
        <v>1873</v>
      </c>
      <c r="D1239" t="s">
        <v>1874</v>
      </c>
      <c r="E1239" t="s">
        <v>111</v>
      </c>
      <c r="F1239" t="s">
        <v>1819</v>
      </c>
      <c r="G1239" s="2">
        <v>45917</v>
      </c>
      <c r="H1239">
        <v>72195414</v>
      </c>
      <c r="I1239" t="s">
        <v>1875</v>
      </c>
      <c r="J1239" t="s">
        <v>1858</v>
      </c>
      <c r="K1239" t="s">
        <v>77</v>
      </c>
      <c r="L1239">
        <v>5</v>
      </c>
      <c r="M1239">
        <v>19261</v>
      </c>
      <c r="N1239" t="s">
        <v>1625</v>
      </c>
      <c r="O1239" t="s">
        <v>78</v>
      </c>
      <c r="P1239" s="4">
        <v>1300</v>
      </c>
      <c r="Q1239" s="4">
        <v>2400</v>
      </c>
      <c r="R1239" t="s">
        <v>459</v>
      </c>
      <c r="S1239" s="4">
        <v>3215684</v>
      </c>
      <c r="T1239" t="s">
        <v>111</v>
      </c>
      <c r="U1239">
        <v>5</v>
      </c>
      <c r="V1239" t="s">
        <v>79</v>
      </c>
      <c r="W1239" s="4">
        <f>Tabla1[[#This Row],[OS-Valor Unitario]]-Tabla1[[#This Row],[costo_antes_iva]]</f>
        <v>1100</v>
      </c>
      <c r="X1239" s="4">
        <f>Tabla1[[#This Row],[OS-Valor Unitario]]*Tabla1[[#This Row],[CANTIDAD ENTREGA SATELITE]]</f>
        <v>12000</v>
      </c>
      <c r="Y1239" s="4">
        <f>Tabla1[[#This Row],[costo_antes_iva]]*Tabla1[[#This Row],[CANTIDAD ENTREGA SATELITE]]</f>
        <v>6500</v>
      </c>
      <c r="Z1239" s="4">
        <f>Tabla1[[#This Row],[Valor total OS]]-Tabla1[[#This Row],[valor total op]]</f>
        <v>5500</v>
      </c>
    </row>
    <row r="1240" spans="1:26" x14ac:dyDescent="0.3">
      <c r="A1240">
        <v>6267</v>
      </c>
      <c r="B1240">
        <v>8</v>
      </c>
      <c r="C1240" t="s">
        <v>1873</v>
      </c>
      <c r="D1240" t="s">
        <v>1874</v>
      </c>
      <c r="E1240" t="s">
        <v>111</v>
      </c>
      <c r="F1240" t="s">
        <v>1819</v>
      </c>
      <c r="G1240" s="2">
        <v>45917</v>
      </c>
      <c r="H1240">
        <v>72195414</v>
      </c>
      <c r="I1240" t="s">
        <v>1875</v>
      </c>
      <c r="J1240" t="s">
        <v>1858</v>
      </c>
      <c r="K1240" t="s">
        <v>32</v>
      </c>
      <c r="L1240">
        <v>5</v>
      </c>
      <c r="M1240">
        <v>19384</v>
      </c>
      <c r="N1240" t="s">
        <v>1625</v>
      </c>
      <c r="O1240" t="s">
        <v>204</v>
      </c>
      <c r="P1240" s="4">
        <v>12000</v>
      </c>
      <c r="Q1240" s="4">
        <v>11500</v>
      </c>
      <c r="R1240" t="s">
        <v>459</v>
      </c>
      <c r="S1240" s="4">
        <v>3215684</v>
      </c>
      <c r="T1240" t="s">
        <v>111</v>
      </c>
      <c r="U1240">
        <v>5</v>
      </c>
      <c r="V1240" t="s">
        <v>206</v>
      </c>
      <c r="W1240" s="4">
        <f>Tabla1[[#This Row],[OS-Valor Unitario]]-Tabla1[[#This Row],[costo_antes_iva]]</f>
        <v>-500</v>
      </c>
      <c r="X1240" s="4">
        <f>Tabla1[[#This Row],[OS-Valor Unitario]]*Tabla1[[#This Row],[CANTIDAD ENTREGA SATELITE]]</f>
        <v>57500</v>
      </c>
      <c r="Y1240" s="4">
        <f>Tabla1[[#This Row],[costo_antes_iva]]*Tabla1[[#This Row],[CANTIDAD ENTREGA SATELITE]]</f>
        <v>60000</v>
      </c>
      <c r="Z1240" s="4">
        <f>Tabla1[[#This Row],[Valor total OS]]-Tabla1[[#This Row],[valor total op]]</f>
        <v>-2500</v>
      </c>
    </row>
    <row r="1241" spans="1:26" x14ac:dyDescent="0.3">
      <c r="A1241">
        <v>6267</v>
      </c>
      <c r="B1241">
        <v>9</v>
      </c>
      <c r="C1241" t="s">
        <v>1876</v>
      </c>
      <c r="D1241" t="s">
        <v>1877</v>
      </c>
      <c r="E1241" t="s">
        <v>70</v>
      </c>
      <c r="F1241" t="s">
        <v>1819</v>
      </c>
      <c r="G1241" s="2">
        <v>45917</v>
      </c>
      <c r="H1241">
        <v>72195433</v>
      </c>
      <c r="I1241" t="s">
        <v>1878</v>
      </c>
      <c r="J1241" t="s">
        <v>1858</v>
      </c>
      <c r="K1241" t="s">
        <v>32</v>
      </c>
      <c r="L1241">
        <v>3</v>
      </c>
      <c r="M1241">
        <v>19315</v>
      </c>
      <c r="N1241" t="s">
        <v>1625</v>
      </c>
      <c r="O1241" t="s">
        <v>74</v>
      </c>
      <c r="P1241" s="4">
        <v>7875</v>
      </c>
      <c r="Q1241" s="4">
        <v>7000</v>
      </c>
      <c r="R1241" t="s">
        <v>459</v>
      </c>
      <c r="S1241" s="4">
        <v>3215684</v>
      </c>
      <c r="T1241" t="s">
        <v>75</v>
      </c>
      <c r="U1241">
        <v>3</v>
      </c>
      <c r="V1241" t="s">
        <v>76</v>
      </c>
      <c r="W1241" s="4">
        <f>Tabla1[[#This Row],[OS-Valor Unitario]]-Tabla1[[#This Row],[costo_antes_iva]]</f>
        <v>-875</v>
      </c>
      <c r="X1241" s="4">
        <f>Tabla1[[#This Row],[OS-Valor Unitario]]*Tabla1[[#This Row],[CANTIDAD ENTREGA SATELITE]]</f>
        <v>21000</v>
      </c>
      <c r="Y1241" s="4">
        <f>Tabla1[[#This Row],[costo_antes_iva]]*Tabla1[[#This Row],[CANTIDAD ENTREGA SATELITE]]</f>
        <v>23625</v>
      </c>
      <c r="Z1241" s="4">
        <f>Tabla1[[#This Row],[Valor total OS]]-Tabla1[[#This Row],[valor total op]]</f>
        <v>-2625</v>
      </c>
    </row>
    <row r="1242" spans="1:26" x14ac:dyDescent="0.3">
      <c r="A1242">
        <v>6267</v>
      </c>
      <c r="B1242">
        <v>9</v>
      </c>
      <c r="C1242" t="s">
        <v>1876</v>
      </c>
      <c r="D1242" t="s">
        <v>1877</v>
      </c>
      <c r="E1242" t="s">
        <v>70</v>
      </c>
      <c r="F1242" t="s">
        <v>1819</v>
      </c>
      <c r="G1242" s="2">
        <v>45917</v>
      </c>
      <c r="H1242">
        <v>72195433</v>
      </c>
      <c r="I1242" t="s">
        <v>1878</v>
      </c>
      <c r="J1242" t="s">
        <v>1858</v>
      </c>
      <c r="K1242" t="s">
        <v>77</v>
      </c>
      <c r="L1242">
        <v>3</v>
      </c>
      <c r="M1242">
        <v>19218</v>
      </c>
      <c r="N1242" t="s">
        <v>1625</v>
      </c>
      <c r="O1242" t="s">
        <v>78</v>
      </c>
      <c r="P1242" s="4">
        <v>1300</v>
      </c>
      <c r="Q1242" s="4">
        <v>1200</v>
      </c>
      <c r="R1242" t="s">
        <v>459</v>
      </c>
      <c r="S1242" s="4">
        <v>3215684</v>
      </c>
      <c r="T1242" t="s">
        <v>75</v>
      </c>
      <c r="U1242">
        <v>3</v>
      </c>
      <c r="V1242" t="s">
        <v>79</v>
      </c>
      <c r="W1242" s="4">
        <f>Tabla1[[#This Row],[OS-Valor Unitario]]-Tabla1[[#This Row],[costo_antes_iva]]</f>
        <v>-100</v>
      </c>
      <c r="X1242" s="4">
        <f>Tabla1[[#This Row],[OS-Valor Unitario]]*Tabla1[[#This Row],[CANTIDAD ENTREGA SATELITE]]</f>
        <v>3600</v>
      </c>
      <c r="Y1242" s="4">
        <f>Tabla1[[#This Row],[costo_antes_iva]]*Tabla1[[#This Row],[CANTIDAD ENTREGA SATELITE]]</f>
        <v>3900</v>
      </c>
      <c r="Z1242" s="4">
        <f>Tabla1[[#This Row],[Valor total OS]]-Tabla1[[#This Row],[valor total op]]</f>
        <v>-300</v>
      </c>
    </row>
    <row r="1243" spans="1:26" x14ac:dyDescent="0.3">
      <c r="A1243">
        <v>6267</v>
      </c>
      <c r="B1243">
        <v>10</v>
      </c>
      <c r="C1243" t="s">
        <v>1879</v>
      </c>
      <c r="D1243" t="s">
        <v>1880</v>
      </c>
      <c r="E1243" t="s">
        <v>70</v>
      </c>
      <c r="F1243" t="s">
        <v>1819</v>
      </c>
      <c r="G1243" s="2">
        <v>45917</v>
      </c>
      <c r="H1243">
        <v>72195442</v>
      </c>
      <c r="I1243" t="s">
        <v>1881</v>
      </c>
      <c r="J1243" t="s">
        <v>1858</v>
      </c>
      <c r="K1243" t="s">
        <v>32</v>
      </c>
      <c r="L1243">
        <v>2</v>
      </c>
      <c r="M1243">
        <v>19319</v>
      </c>
      <c r="N1243" t="s">
        <v>1625</v>
      </c>
      <c r="O1243" t="s">
        <v>74</v>
      </c>
      <c r="P1243" s="4">
        <v>11500</v>
      </c>
      <c r="Q1243" s="4">
        <v>7000</v>
      </c>
      <c r="R1243" t="s">
        <v>459</v>
      </c>
      <c r="S1243" s="4">
        <v>3215684</v>
      </c>
      <c r="T1243" t="s">
        <v>75</v>
      </c>
      <c r="U1243">
        <v>2</v>
      </c>
      <c r="V1243" t="s">
        <v>76</v>
      </c>
      <c r="W1243" s="4">
        <f>Tabla1[[#This Row],[OS-Valor Unitario]]-Tabla1[[#This Row],[costo_antes_iva]]</f>
        <v>-4500</v>
      </c>
      <c r="X1243" s="4">
        <f>Tabla1[[#This Row],[OS-Valor Unitario]]*Tabla1[[#This Row],[CANTIDAD ENTREGA SATELITE]]</f>
        <v>14000</v>
      </c>
      <c r="Y1243" s="4">
        <f>Tabla1[[#This Row],[costo_antes_iva]]*Tabla1[[#This Row],[CANTIDAD ENTREGA SATELITE]]</f>
        <v>23000</v>
      </c>
      <c r="Z1243" s="4">
        <f>Tabla1[[#This Row],[Valor total OS]]-Tabla1[[#This Row],[valor total op]]</f>
        <v>-9000</v>
      </c>
    </row>
    <row r="1244" spans="1:26" x14ac:dyDescent="0.3">
      <c r="A1244">
        <v>6267</v>
      </c>
      <c r="B1244">
        <v>10</v>
      </c>
      <c r="C1244" t="s">
        <v>1879</v>
      </c>
      <c r="D1244" t="s">
        <v>1880</v>
      </c>
      <c r="E1244" t="s">
        <v>70</v>
      </c>
      <c r="F1244" t="s">
        <v>1819</v>
      </c>
      <c r="G1244" s="2">
        <v>45917</v>
      </c>
      <c r="H1244">
        <v>72195442</v>
      </c>
      <c r="I1244" t="s">
        <v>1881</v>
      </c>
      <c r="J1244" t="s">
        <v>1858</v>
      </c>
      <c r="K1244" t="s">
        <v>77</v>
      </c>
      <c r="L1244">
        <v>2</v>
      </c>
      <c r="M1244">
        <v>19217</v>
      </c>
      <c r="N1244" t="s">
        <v>1625</v>
      </c>
      <c r="O1244" t="s">
        <v>78</v>
      </c>
      <c r="P1244" s="4">
        <v>1300</v>
      </c>
      <c r="Q1244" s="4">
        <v>1200</v>
      </c>
      <c r="R1244" t="s">
        <v>459</v>
      </c>
      <c r="S1244" s="4">
        <v>3215684</v>
      </c>
      <c r="T1244" t="s">
        <v>75</v>
      </c>
      <c r="U1244">
        <v>2</v>
      </c>
      <c r="V1244" t="s">
        <v>79</v>
      </c>
      <c r="W1244" s="4">
        <f>Tabla1[[#This Row],[OS-Valor Unitario]]-Tabla1[[#This Row],[costo_antes_iva]]</f>
        <v>-100</v>
      </c>
      <c r="X1244" s="4">
        <f>Tabla1[[#This Row],[OS-Valor Unitario]]*Tabla1[[#This Row],[CANTIDAD ENTREGA SATELITE]]</f>
        <v>2400</v>
      </c>
      <c r="Y1244" s="4">
        <f>Tabla1[[#This Row],[costo_antes_iva]]*Tabla1[[#This Row],[CANTIDAD ENTREGA SATELITE]]</f>
        <v>2600</v>
      </c>
      <c r="Z1244" s="4">
        <f>Tabla1[[#This Row],[Valor total OS]]-Tabla1[[#This Row],[valor total op]]</f>
        <v>-200</v>
      </c>
    </row>
    <row r="1245" spans="1:26" x14ac:dyDescent="0.3">
      <c r="A1245">
        <v>6267</v>
      </c>
      <c r="B1245">
        <v>11</v>
      </c>
      <c r="C1245" t="s">
        <v>1882</v>
      </c>
      <c r="D1245" t="s">
        <v>1883</v>
      </c>
      <c r="E1245" t="s">
        <v>797</v>
      </c>
      <c r="F1245" t="s">
        <v>1819</v>
      </c>
      <c r="G1245" s="2">
        <v>45917</v>
      </c>
      <c r="H1245">
        <v>72195450</v>
      </c>
      <c r="I1245" t="s">
        <v>1884</v>
      </c>
      <c r="J1245" t="s">
        <v>1858</v>
      </c>
      <c r="K1245" t="s">
        <v>32</v>
      </c>
      <c r="L1245">
        <v>3</v>
      </c>
      <c r="M1245">
        <v>19316</v>
      </c>
      <c r="N1245" t="s">
        <v>1625</v>
      </c>
      <c r="O1245" t="s">
        <v>74</v>
      </c>
      <c r="P1245" s="4">
        <v>4500</v>
      </c>
      <c r="Q1245" s="4">
        <v>5000</v>
      </c>
      <c r="R1245" t="s">
        <v>459</v>
      </c>
      <c r="S1245" s="4">
        <v>3215684</v>
      </c>
      <c r="T1245" t="s">
        <v>56</v>
      </c>
      <c r="U1245">
        <v>3</v>
      </c>
      <c r="V1245" t="s">
        <v>76</v>
      </c>
      <c r="W1245" s="4">
        <f>Tabla1[[#This Row],[OS-Valor Unitario]]-Tabla1[[#This Row],[costo_antes_iva]]</f>
        <v>500</v>
      </c>
      <c r="X1245" s="4">
        <f>Tabla1[[#This Row],[OS-Valor Unitario]]*Tabla1[[#This Row],[CANTIDAD ENTREGA SATELITE]]</f>
        <v>15000</v>
      </c>
      <c r="Y1245" s="4">
        <f>Tabla1[[#This Row],[costo_antes_iva]]*Tabla1[[#This Row],[CANTIDAD ENTREGA SATELITE]]</f>
        <v>13500</v>
      </c>
      <c r="Z1245" s="4">
        <f>Tabla1[[#This Row],[Valor total OS]]-Tabla1[[#This Row],[valor total op]]</f>
        <v>1500</v>
      </c>
    </row>
    <row r="1246" spans="1:26" x14ac:dyDescent="0.3">
      <c r="A1246">
        <v>6267</v>
      </c>
      <c r="B1246">
        <v>12</v>
      </c>
      <c r="C1246" t="s">
        <v>1885</v>
      </c>
      <c r="D1246" t="s">
        <v>1886</v>
      </c>
      <c r="E1246" t="s">
        <v>797</v>
      </c>
      <c r="F1246" t="s">
        <v>1819</v>
      </c>
      <c r="G1246" s="2">
        <v>45917</v>
      </c>
      <c r="H1246">
        <v>72195456</v>
      </c>
      <c r="I1246" t="s">
        <v>1887</v>
      </c>
      <c r="J1246" t="s">
        <v>1858</v>
      </c>
      <c r="K1246" t="s">
        <v>32</v>
      </c>
      <c r="L1246">
        <v>2</v>
      </c>
      <c r="M1246">
        <v>19320</v>
      </c>
      <c r="N1246" t="s">
        <v>1625</v>
      </c>
      <c r="O1246" t="s">
        <v>74</v>
      </c>
      <c r="P1246" s="4">
        <v>4500</v>
      </c>
      <c r="Q1246" s="4">
        <v>5000</v>
      </c>
      <c r="R1246" t="s">
        <v>459</v>
      </c>
      <c r="S1246" s="4">
        <v>3215684</v>
      </c>
      <c r="T1246" t="s">
        <v>56</v>
      </c>
      <c r="U1246">
        <v>2</v>
      </c>
      <c r="V1246" t="s">
        <v>76</v>
      </c>
      <c r="W1246" s="4">
        <f>Tabla1[[#This Row],[OS-Valor Unitario]]-Tabla1[[#This Row],[costo_antes_iva]]</f>
        <v>500</v>
      </c>
      <c r="X1246" s="4">
        <f>Tabla1[[#This Row],[OS-Valor Unitario]]*Tabla1[[#This Row],[CANTIDAD ENTREGA SATELITE]]</f>
        <v>10000</v>
      </c>
      <c r="Y1246" s="4">
        <f>Tabla1[[#This Row],[costo_antes_iva]]*Tabla1[[#This Row],[CANTIDAD ENTREGA SATELITE]]</f>
        <v>9000</v>
      </c>
      <c r="Z1246" s="4">
        <f>Tabla1[[#This Row],[Valor total OS]]-Tabla1[[#This Row],[valor total op]]</f>
        <v>1000</v>
      </c>
    </row>
    <row r="1247" spans="1:26" x14ac:dyDescent="0.3">
      <c r="A1247">
        <v>6267</v>
      </c>
      <c r="B1247">
        <v>13</v>
      </c>
      <c r="C1247" t="s">
        <v>1888</v>
      </c>
      <c r="D1247" t="s">
        <v>1889</v>
      </c>
      <c r="E1247" t="s">
        <v>111</v>
      </c>
      <c r="F1247" t="s">
        <v>1819</v>
      </c>
      <c r="G1247" s="2">
        <v>45917</v>
      </c>
      <c r="H1247">
        <v>72196846</v>
      </c>
      <c r="I1247" t="s">
        <v>1890</v>
      </c>
      <c r="J1247" t="s">
        <v>1891</v>
      </c>
      <c r="K1247" t="s">
        <v>77</v>
      </c>
      <c r="L1247">
        <v>7</v>
      </c>
      <c r="M1247">
        <v>19269</v>
      </c>
      <c r="N1247" t="s">
        <v>1625</v>
      </c>
      <c r="O1247" t="s">
        <v>78</v>
      </c>
      <c r="P1247" s="4">
        <v>1300</v>
      </c>
      <c r="Q1247" s="4">
        <v>2400</v>
      </c>
      <c r="R1247" t="s">
        <v>459</v>
      </c>
      <c r="S1247" s="4">
        <v>3215684</v>
      </c>
      <c r="T1247" t="s">
        <v>111</v>
      </c>
      <c r="U1247">
        <v>7</v>
      </c>
      <c r="V1247" t="s">
        <v>79</v>
      </c>
      <c r="W1247" s="4">
        <f>Tabla1[[#This Row],[OS-Valor Unitario]]-Tabla1[[#This Row],[costo_antes_iva]]</f>
        <v>1100</v>
      </c>
      <c r="X1247" s="4">
        <f>Tabla1[[#This Row],[OS-Valor Unitario]]*Tabla1[[#This Row],[CANTIDAD ENTREGA SATELITE]]</f>
        <v>16800</v>
      </c>
      <c r="Y1247" s="4">
        <f>Tabla1[[#This Row],[costo_antes_iva]]*Tabla1[[#This Row],[CANTIDAD ENTREGA SATELITE]]</f>
        <v>9100</v>
      </c>
      <c r="Z1247" s="4">
        <f>Tabla1[[#This Row],[Valor total OS]]-Tabla1[[#This Row],[valor total op]]</f>
        <v>7700</v>
      </c>
    </row>
    <row r="1248" spans="1:26" x14ac:dyDescent="0.3">
      <c r="A1248">
        <v>6267</v>
      </c>
      <c r="B1248">
        <v>13</v>
      </c>
      <c r="C1248" t="s">
        <v>1888</v>
      </c>
      <c r="D1248" t="s">
        <v>1889</v>
      </c>
      <c r="E1248" t="s">
        <v>111</v>
      </c>
      <c r="F1248" t="s">
        <v>1819</v>
      </c>
      <c r="G1248" s="2">
        <v>45917</v>
      </c>
      <c r="H1248">
        <v>72196846</v>
      </c>
      <c r="I1248" t="s">
        <v>1890</v>
      </c>
      <c r="J1248" t="s">
        <v>1891</v>
      </c>
      <c r="K1248" t="s">
        <v>32</v>
      </c>
      <c r="L1248">
        <v>7</v>
      </c>
      <c r="M1248">
        <v>19388</v>
      </c>
      <c r="N1248" t="s">
        <v>1625</v>
      </c>
      <c r="O1248" t="s">
        <v>336</v>
      </c>
      <c r="P1248" s="4">
        <v>12000</v>
      </c>
      <c r="Q1248" s="4">
        <v>11500</v>
      </c>
      <c r="R1248" t="s">
        <v>459</v>
      </c>
      <c r="S1248" s="4">
        <v>3215684</v>
      </c>
      <c r="T1248" t="s">
        <v>111</v>
      </c>
      <c r="U1248">
        <v>7</v>
      </c>
      <c r="V1248" t="s">
        <v>337</v>
      </c>
      <c r="W1248" s="4">
        <f>Tabla1[[#This Row],[OS-Valor Unitario]]-Tabla1[[#This Row],[costo_antes_iva]]</f>
        <v>-500</v>
      </c>
      <c r="X1248" s="4">
        <f>Tabla1[[#This Row],[OS-Valor Unitario]]*Tabla1[[#This Row],[CANTIDAD ENTREGA SATELITE]]</f>
        <v>80500</v>
      </c>
      <c r="Y1248" s="4">
        <f>Tabla1[[#This Row],[costo_antes_iva]]*Tabla1[[#This Row],[CANTIDAD ENTREGA SATELITE]]</f>
        <v>84000</v>
      </c>
      <c r="Z1248" s="4">
        <f>Tabla1[[#This Row],[Valor total OS]]-Tabla1[[#This Row],[valor total op]]</f>
        <v>-3500</v>
      </c>
    </row>
    <row r="1249" spans="1:26" x14ac:dyDescent="0.3">
      <c r="A1249">
        <v>6267</v>
      </c>
      <c r="B1249">
        <v>7</v>
      </c>
      <c r="C1249" t="s">
        <v>1870</v>
      </c>
      <c r="D1249" t="s">
        <v>1871</v>
      </c>
      <c r="E1249" t="s">
        <v>219</v>
      </c>
      <c r="F1249" t="s">
        <v>1819</v>
      </c>
      <c r="G1249" s="2">
        <v>45917</v>
      </c>
      <c r="H1249">
        <v>72195406</v>
      </c>
      <c r="I1249" t="s">
        <v>1872</v>
      </c>
      <c r="J1249" t="s">
        <v>1858</v>
      </c>
      <c r="K1249" t="s">
        <v>32</v>
      </c>
      <c r="L1249">
        <v>5</v>
      </c>
      <c r="M1249">
        <v>19325</v>
      </c>
      <c r="N1249" t="s">
        <v>1625</v>
      </c>
      <c r="O1249" t="s">
        <v>146</v>
      </c>
      <c r="P1249" s="4">
        <v>5000</v>
      </c>
      <c r="Q1249" s="4">
        <v>5000</v>
      </c>
      <c r="R1249" t="s">
        <v>459</v>
      </c>
      <c r="S1249" s="4">
        <v>3215684</v>
      </c>
      <c r="T1249" t="s">
        <v>144</v>
      </c>
      <c r="U1249">
        <v>5</v>
      </c>
      <c r="V1249" t="s">
        <v>79</v>
      </c>
      <c r="W1249" s="4">
        <f>Tabla1[[#This Row],[OS-Valor Unitario]]-Tabla1[[#This Row],[costo_antes_iva]]</f>
        <v>0</v>
      </c>
      <c r="X1249" s="4">
        <f>Tabla1[[#This Row],[OS-Valor Unitario]]*Tabla1[[#This Row],[CANTIDAD ENTREGA SATELITE]]</f>
        <v>25000</v>
      </c>
      <c r="Y1249" s="4">
        <f>Tabla1[[#This Row],[costo_antes_iva]]*Tabla1[[#This Row],[CANTIDAD ENTREGA SATELITE]]</f>
        <v>25000</v>
      </c>
      <c r="Z1249" s="4">
        <f>Tabla1[[#This Row],[Valor total OS]]-Tabla1[[#This Row],[valor total op]]</f>
        <v>0</v>
      </c>
    </row>
    <row r="1250" spans="1:26" x14ac:dyDescent="0.3">
      <c r="A1250">
        <v>6267</v>
      </c>
      <c r="B1250">
        <v>7</v>
      </c>
      <c r="C1250" t="s">
        <v>1870</v>
      </c>
      <c r="D1250" t="s">
        <v>1871</v>
      </c>
      <c r="E1250" t="s">
        <v>219</v>
      </c>
      <c r="F1250" t="s">
        <v>1819</v>
      </c>
      <c r="G1250" s="2">
        <v>45917</v>
      </c>
      <c r="H1250">
        <v>72195406</v>
      </c>
      <c r="I1250" t="s">
        <v>1872</v>
      </c>
      <c r="J1250" t="s">
        <v>1858</v>
      </c>
      <c r="K1250" t="s">
        <v>32</v>
      </c>
      <c r="L1250">
        <v>5</v>
      </c>
      <c r="M1250">
        <v>19325</v>
      </c>
      <c r="N1250" t="s">
        <v>1625</v>
      </c>
      <c r="O1250" t="s">
        <v>146</v>
      </c>
      <c r="P1250" s="4">
        <v>5000</v>
      </c>
      <c r="Q1250" s="4">
        <v>5000</v>
      </c>
      <c r="R1250" t="s">
        <v>459</v>
      </c>
      <c r="S1250" s="4">
        <v>3215684</v>
      </c>
      <c r="T1250" t="s">
        <v>144</v>
      </c>
      <c r="U1250">
        <v>5</v>
      </c>
      <c r="V1250" t="s">
        <v>112</v>
      </c>
      <c r="W1250" s="4">
        <f>Tabla1[[#This Row],[OS-Valor Unitario]]-Tabla1[[#This Row],[costo_antes_iva]]</f>
        <v>0</v>
      </c>
      <c r="X1250" s="4">
        <f>Tabla1[[#This Row],[OS-Valor Unitario]]*Tabla1[[#This Row],[CANTIDAD ENTREGA SATELITE]]</f>
        <v>25000</v>
      </c>
      <c r="Y1250" s="4">
        <f>Tabla1[[#This Row],[costo_antes_iva]]*Tabla1[[#This Row],[CANTIDAD ENTREGA SATELITE]]</f>
        <v>25000</v>
      </c>
      <c r="Z1250" s="4">
        <f>Tabla1[[#This Row],[Valor total OS]]-Tabla1[[#This Row],[valor total op]]</f>
        <v>0</v>
      </c>
    </row>
    <row r="1251" spans="1:26" x14ac:dyDescent="0.3">
      <c r="A1251">
        <v>6267</v>
      </c>
      <c r="B1251">
        <v>13</v>
      </c>
      <c r="C1251" t="s">
        <v>1888</v>
      </c>
      <c r="D1251" t="s">
        <v>1889</v>
      </c>
      <c r="E1251" t="s">
        <v>111</v>
      </c>
      <c r="F1251" t="s">
        <v>1819</v>
      </c>
      <c r="G1251" s="2">
        <v>45917</v>
      </c>
      <c r="H1251">
        <v>72196846</v>
      </c>
      <c r="I1251" t="s">
        <v>1890</v>
      </c>
      <c r="J1251" t="s">
        <v>1891</v>
      </c>
      <c r="K1251" t="s">
        <v>77</v>
      </c>
      <c r="L1251">
        <v>7</v>
      </c>
      <c r="M1251">
        <v>19213</v>
      </c>
      <c r="N1251" t="s">
        <v>1625</v>
      </c>
      <c r="O1251" t="s">
        <v>78</v>
      </c>
      <c r="P1251" s="4">
        <v>1300</v>
      </c>
      <c r="Q1251" s="4">
        <v>2400</v>
      </c>
      <c r="R1251" t="s">
        <v>459</v>
      </c>
      <c r="S1251" s="4">
        <v>3215684</v>
      </c>
      <c r="T1251" t="s">
        <v>111</v>
      </c>
      <c r="U1251">
        <v>7</v>
      </c>
      <c r="V1251" t="s">
        <v>79</v>
      </c>
      <c r="W1251" s="4">
        <f>Tabla1[[#This Row],[OS-Valor Unitario]]-Tabla1[[#This Row],[costo_antes_iva]]</f>
        <v>1100</v>
      </c>
      <c r="X1251" s="4">
        <f>Tabla1[[#This Row],[OS-Valor Unitario]]*Tabla1[[#This Row],[CANTIDAD ENTREGA SATELITE]]</f>
        <v>16800</v>
      </c>
      <c r="Y1251" s="4">
        <f>Tabla1[[#This Row],[costo_antes_iva]]*Tabla1[[#This Row],[CANTIDAD ENTREGA SATELITE]]</f>
        <v>9100</v>
      </c>
      <c r="Z1251" s="4">
        <f>Tabla1[[#This Row],[Valor total OS]]-Tabla1[[#This Row],[valor total op]]</f>
        <v>7700</v>
      </c>
    </row>
    <row r="1252" spans="1:26" x14ac:dyDescent="0.3">
      <c r="A1252">
        <v>6267</v>
      </c>
      <c r="B1252">
        <v>13</v>
      </c>
      <c r="C1252" t="s">
        <v>1888</v>
      </c>
      <c r="D1252" t="s">
        <v>1889</v>
      </c>
      <c r="E1252" t="s">
        <v>111</v>
      </c>
      <c r="F1252" t="s">
        <v>1819</v>
      </c>
      <c r="G1252" s="2">
        <v>45917</v>
      </c>
      <c r="H1252">
        <v>72196846</v>
      </c>
      <c r="I1252" t="s">
        <v>1890</v>
      </c>
      <c r="J1252" t="s">
        <v>1891</v>
      </c>
      <c r="K1252" t="s">
        <v>77</v>
      </c>
      <c r="L1252">
        <v>7</v>
      </c>
      <c r="M1252">
        <v>19213</v>
      </c>
      <c r="N1252" t="s">
        <v>1625</v>
      </c>
      <c r="O1252" t="s">
        <v>78</v>
      </c>
      <c r="P1252" s="4">
        <v>1300</v>
      </c>
      <c r="Q1252" s="4">
        <v>2400</v>
      </c>
      <c r="R1252" t="s">
        <v>459</v>
      </c>
      <c r="S1252" s="4">
        <v>3215684</v>
      </c>
      <c r="T1252" t="s">
        <v>111</v>
      </c>
      <c r="U1252">
        <v>7</v>
      </c>
      <c r="V1252" t="s">
        <v>337</v>
      </c>
      <c r="W1252" s="4">
        <f>Tabla1[[#This Row],[OS-Valor Unitario]]-Tabla1[[#This Row],[costo_antes_iva]]</f>
        <v>1100</v>
      </c>
      <c r="X1252" s="4">
        <f>Tabla1[[#This Row],[OS-Valor Unitario]]*Tabla1[[#This Row],[CANTIDAD ENTREGA SATELITE]]</f>
        <v>16800</v>
      </c>
      <c r="Y1252" s="4">
        <f>Tabla1[[#This Row],[costo_antes_iva]]*Tabla1[[#This Row],[CANTIDAD ENTREGA SATELITE]]</f>
        <v>9100</v>
      </c>
      <c r="Z1252" s="4">
        <f>Tabla1[[#This Row],[Valor total OS]]-Tabla1[[#This Row],[valor total op]]</f>
        <v>7700</v>
      </c>
    </row>
    <row r="1253" spans="1:26" x14ac:dyDescent="0.3">
      <c r="A1253">
        <v>6266</v>
      </c>
      <c r="B1253">
        <v>1</v>
      </c>
      <c r="C1253" t="s">
        <v>1892</v>
      </c>
      <c r="D1253" t="s">
        <v>1893</v>
      </c>
      <c r="E1253" t="s">
        <v>130</v>
      </c>
      <c r="F1253" t="s">
        <v>1894</v>
      </c>
      <c r="G1253" s="2">
        <v>45916</v>
      </c>
      <c r="H1253">
        <v>72120071</v>
      </c>
      <c r="I1253" t="s">
        <v>1895</v>
      </c>
      <c r="J1253" t="s">
        <v>1896</v>
      </c>
      <c r="K1253" t="s">
        <v>32</v>
      </c>
      <c r="L1253">
        <v>60</v>
      </c>
      <c r="M1253">
        <v>19524</v>
      </c>
      <c r="N1253" t="s">
        <v>256</v>
      </c>
      <c r="O1253" t="s">
        <v>702</v>
      </c>
      <c r="P1253" s="4">
        <v>12500</v>
      </c>
      <c r="Q1253" s="4">
        <v>12500</v>
      </c>
      <c r="R1253" t="s">
        <v>819</v>
      </c>
      <c r="S1253" s="4">
        <v>7618920</v>
      </c>
      <c r="T1253" t="s">
        <v>111</v>
      </c>
      <c r="U1253">
        <v>60</v>
      </c>
      <c r="V1253" t="s">
        <v>703</v>
      </c>
      <c r="W1253" s="4">
        <f>Tabla1[[#This Row],[OS-Valor Unitario]]-Tabla1[[#This Row],[costo_antes_iva]]</f>
        <v>0</v>
      </c>
      <c r="X1253" s="4">
        <f>Tabla1[[#This Row],[OS-Valor Unitario]]*Tabla1[[#This Row],[CANTIDAD ENTREGA SATELITE]]</f>
        <v>750000</v>
      </c>
      <c r="Y1253" s="4">
        <f>Tabla1[[#This Row],[costo_antes_iva]]*Tabla1[[#This Row],[CANTIDAD ENTREGA SATELITE]]</f>
        <v>750000</v>
      </c>
      <c r="Z1253" s="4">
        <f>Tabla1[[#This Row],[Valor total OS]]-Tabla1[[#This Row],[valor total op]]</f>
        <v>0</v>
      </c>
    </row>
    <row r="1254" spans="1:26" x14ac:dyDescent="0.3">
      <c r="A1254">
        <v>6266</v>
      </c>
      <c r="B1254">
        <v>2</v>
      </c>
      <c r="C1254" t="s">
        <v>1897</v>
      </c>
      <c r="D1254" t="s">
        <v>1898</v>
      </c>
      <c r="E1254" t="s">
        <v>236</v>
      </c>
      <c r="F1254" t="s">
        <v>1894</v>
      </c>
      <c r="G1254" s="2">
        <v>45916</v>
      </c>
      <c r="H1254">
        <v>72120140</v>
      </c>
      <c r="I1254" t="s">
        <v>1899</v>
      </c>
      <c r="J1254" t="s">
        <v>1900</v>
      </c>
      <c r="K1254" t="s">
        <v>32</v>
      </c>
      <c r="L1254">
        <v>60</v>
      </c>
      <c r="M1254">
        <v>19426</v>
      </c>
      <c r="N1254" t="s">
        <v>256</v>
      </c>
      <c r="O1254" t="s">
        <v>1359</v>
      </c>
      <c r="P1254" s="4">
        <v>16000</v>
      </c>
      <c r="Q1254" s="4">
        <v>16000</v>
      </c>
      <c r="R1254" t="s">
        <v>819</v>
      </c>
      <c r="S1254" s="4">
        <v>7618920</v>
      </c>
      <c r="T1254" t="s">
        <v>238</v>
      </c>
      <c r="U1254">
        <v>60</v>
      </c>
      <c r="V1254" t="s">
        <v>1360</v>
      </c>
      <c r="W1254" s="4">
        <f>Tabla1[[#This Row],[OS-Valor Unitario]]-Tabla1[[#This Row],[costo_antes_iva]]</f>
        <v>0</v>
      </c>
      <c r="X1254" s="4">
        <f>Tabla1[[#This Row],[OS-Valor Unitario]]*Tabla1[[#This Row],[CANTIDAD ENTREGA SATELITE]]</f>
        <v>960000</v>
      </c>
      <c r="Y1254" s="4">
        <f>Tabla1[[#This Row],[costo_antes_iva]]*Tabla1[[#This Row],[CANTIDAD ENTREGA SATELITE]]</f>
        <v>960000</v>
      </c>
      <c r="Z1254" s="4">
        <f>Tabla1[[#This Row],[Valor total OS]]-Tabla1[[#This Row],[valor total op]]</f>
        <v>0</v>
      </c>
    </row>
    <row r="1255" spans="1:26" x14ac:dyDescent="0.3">
      <c r="A1255">
        <v>6304</v>
      </c>
      <c r="B1255">
        <v>1</v>
      </c>
      <c r="C1255" t="s">
        <v>1817</v>
      </c>
      <c r="D1255" t="s">
        <v>1818</v>
      </c>
      <c r="E1255" t="s">
        <v>111</v>
      </c>
      <c r="F1255" t="s">
        <v>1819</v>
      </c>
      <c r="G1255" s="2">
        <v>45915</v>
      </c>
      <c r="H1255">
        <v>72056544</v>
      </c>
      <c r="I1255" t="s">
        <v>1820</v>
      </c>
      <c r="J1255" t="s">
        <v>1821</v>
      </c>
      <c r="K1255" t="s">
        <v>77</v>
      </c>
      <c r="L1255">
        <v>1</v>
      </c>
      <c r="M1255">
        <v>19711</v>
      </c>
      <c r="N1255" t="s">
        <v>1625</v>
      </c>
      <c r="O1255" t="s">
        <v>78</v>
      </c>
      <c r="P1255" s="4">
        <v>1300</v>
      </c>
      <c r="Q1255" s="4">
        <v>2400</v>
      </c>
      <c r="R1255" t="s">
        <v>459</v>
      </c>
      <c r="S1255" s="4">
        <v>1702470</v>
      </c>
      <c r="T1255" t="s">
        <v>111</v>
      </c>
      <c r="U1255">
        <v>1</v>
      </c>
      <c r="V1255" t="s">
        <v>79</v>
      </c>
      <c r="W1255" s="4">
        <f>Tabla1[[#This Row],[OS-Valor Unitario]]-Tabla1[[#This Row],[costo_antes_iva]]</f>
        <v>1100</v>
      </c>
      <c r="X1255" s="4">
        <f>Tabla1[[#This Row],[OS-Valor Unitario]]*Tabla1[[#This Row],[CANTIDAD ENTREGA SATELITE]]</f>
        <v>2400</v>
      </c>
      <c r="Y1255" s="4">
        <f>Tabla1[[#This Row],[costo_antes_iva]]*Tabla1[[#This Row],[CANTIDAD ENTREGA SATELITE]]</f>
        <v>1300</v>
      </c>
      <c r="Z1255" s="4">
        <f>Tabla1[[#This Row],[Valor total OS]]-Tabla1[[#This Row],[valor total op]]</f>
        <v>1100</v>
      </c>
    </row>
    <row r="1256" spans="1:26" x14ac:dyDescent="0.3">
      <c r="A1256">
        <v>6304</v>
      </c>
      <c r="B1256">
        <v>1</v>
      </c>
      <c r="C1256" t="s">
        <v>1817</v>
      </c>
      <c r="D1256" t="s">
        <v>1818</v>
      </c>
      <c r="E1256" t="s">
        <v>111</v>
      </c>
      <c r="F1256" t="s">
        <v>1819</v>
      </c>
      <c r="G1256" s="2">
        <v>45915</v>
      </c>
      <c r="H1256">
        <v>72056544</v>
      </c>
      <c r="I1256" t="s">
        <v>1820</v>
      </c>
      <c r="J1256" t="s">
        <v>1821</v>
      </c>
      <c r="K1256" t="s">
        <v>32</v>
      </c>
      <c r="L1256">
        <v>1</v>
      </c>
      <c r="M1256">
        <v>19871</v>
      </c>
      <c r="N1256" t="s">
        <v>1625</v>
      </c>
      <c r="O1256" t="s">
        <v>286</v>
      </c>
      <c r="P1256" s="4">
        <v>11000</v>
      </c>
      <c r="Q1256" s="4">
        <v>11500</v>
      </c>
      <c r="R1256" t="s">
        <v>459</v>
      </c>
      <c r="S1256" s="4">
        <v>1702470</v>
      </c>
      <c r="T1256" t="s">
        <v>111</v>
      </c>
      <c r="U1256">
        <v>1</v>
      </c>
      <c r="V1256" t="s">
        <v>460</v>
      </c>
      <c r="W1256" s="4">
        <f>Tabla1[[#This Row],[OS-Valor Unitario]]-Tabla1[[#This Row],[costo_antes_iva]]</f>
        <v>500</v>
      </c>
      <c r="X1256" s="4">
        <f>Tabla1[[#This Row],[OS-Valor Unitario]]*Tabla1[[#This Row],[CANTIDAD ENTREGA SATELITE]]</f>
        <v>11500</v>
      </c>
      <c r="Y1256" s="4">
        <f>Tabla1[[#This Row],[costo_antes_iva]]*Tabla1[[#This Row],[CANTIDAD ENTREGA SATELITE]]</f>
        <v>11000</v>
      </c>
      <c r="Z1256" s="4">
        <f>Tabla1[[#This Row],[Valor total OS]]-Tabla1[[#This Row],[valor total op]]</f>
        <v>500</v>
      </c>
    </row>
    <row r="1257" spans="1:26" x14ac:dyDescent="0.3">
      <c r="A1257">
        <v>6304</v>
      </c>
      <c r="B1257">
        <v>2</v>
      </c>
      <c r="C1257" t="s">
        <v>1822</v>
      </c>
      <c r="D1257" t="s">
        <v>1823</v>
      </c>
      <c r="E1257" t="s">
        <v>130</v>
      </c>
      <c r="F1257" t="s">
        <v>1819</v>
      </c>
      <c r="G1257" s="2">
        <v>45915</v>
      </c>
      <c r="H1257">
        <v>72056550</v>
      </c>
      <c r="I1257" t="s">
        <v>1824</v>
      </c>
      <c r="J1257" t="s">
        <v>1821</v>
      </c>
      <c r="K1257" t="s">
        <v>77</v>
      </c>
      <c r="L1257">
        <v>3</v>
      </c>
      <c r="M1257">
        <v>19712</v>
      </c>
      <c r="N1257" t="s">
        <v>1625</v>
      </c>
      <c r="O1257" t="s">
        <v>78</v>
      </c>
      <c r="P1257" s="4">
        <v>1300</v>
      </c>
      <c r="Q1257" s="4">
        <v>2400</v>
      </c>
      <c r="R1257" t="s">
        <v>459</v>
      </c>
      <c r="S1257" s="4">
        <v>1702470</v>
      </c>
      <c r="T1257" t="s">
        <v>111</v>
      </c>
      <c r="U1257">
        <v>3</v>
      </c>
      <c r="V1257" t="s">
        <v>79</v>
      </c>
      <c r="W1257" s="4">
        <f>Tabla1[[#This Row],[OS-Valor Unitario]]-Tabla1[[#This Row],[costo_antes_iva]]</f>
        <v>1100</v>
      </c>
      <c r="X1257" s="4">
        <f>Tabla1[[#This Row],[OS-Valor Unitario]]*Tabla1[[#This Row],[CANTIDAD ENTREGA SATELITE]]</f>
        <v>7200</v>
      </c>
      <c r="Y1257" s="4">
        <f>Tabla1[[#This Row],[costo_antes_iva]]*Tabla1[[#This Row],[CANTIDAD ENTREGA SATELITE]]</f>
        <v>3900</v>
      </c>
      <c r="Z1257" s="4">
        <f>Tabla1[[#This Row],[Valor total OS]]-Tabla1[[#This Row],[valor total op]]</f>
        <v>3300</v>
      </c>
    </row>
    <row r="1258" spans="1:26" x14ac:dyDescent="0.3">
      <c r="A1258">
        <v>6304</v>
      </c>
      <c r="B1258">
        <v>2</v>
      </c>
      <c r="C1258" t="s">
        <v>1822</v>
      </c>
      <c r="D1258" t="s">
        <v>1823</v>
      </c>
      <c r="E1258" t="s">
        <v>130</v>
      </c>
      <c r="F1258" t="s">
        <v>1819</v>
      </c>
      <c r="G1258" s="2">
        <v>45915</v>
      </c>
      <c r="H1258">
        <v>72056550</v>
      </c>
      <c r="I1258" t="s">
        <v>1824</v>
      </c>
      <c r="J1258" t="s">
        <v>1821</v>
      </c>
      <c r="K1258" t="s">
        <v>32</v>
      </c>
      <c r="L1258">
        <v>3</v>
      </c>
      <c r="M1258">
        <v>19872</v>
      </c>
      <c r="N1258" t="s">
        <v>1625</v>
      </c>
      <c r="O1258" t="s">
        <v>286</v>
      </c>
      <c r="P1258" s="4">
        <v>11500</v>
      </c>
      <c r="Q1258" s="4">
        <v>12500</v>
      </c>
      <c r="R1258" t="s">
        <v>459</v>
      </c>
      <c r="S1258" s="4">
        <v>1702470</v>
      </c>
      <c r="T1258" t="s">
        <v>111</v>
      </c>
      <c r="U1258">
        <v>3</v>
      </c>
      <c r="V1258" t="s">
        <v>460</v>
      </c>
      <c r="W1258" s="4">
        <f>Tabla1[[#This Row],[OS-Valor Unitario]]-Tabla1[[#This Row],[costo_antes_iva]]</f>
        <v>1000</v>
      </c>
      <c r="X1258" s="4">
        <f>Tabla1[[#This Row],[OS-Valor Unitario]]*Tabla1[[#This Row],[CANTIDAD ENTREGA SATELITE]]</f>
        <v>37500</v>
      </c>
      <c r="Y1258" s="4">
        <f>Tabla1[[#This Row],[costo_antes_iva]]*Tabla1[[#This Row],[CANTIDAD ENTREGA SATELITE]]</f>
        <v>34500</v>
      </c>
      <c r="Z1258" s="4">
        <f>Tabla1[[#This Row],[Valor total OS]]-Tabla1[[#This Row],[valor total op]]</f>
        <v>3000</v>
      </c>
    </row>
    <row r="1259" spans="1:26" x14ac:dyDescent="0.3">
      <c r="A1259">
        <v>6304</v>
      </c>
      <c r="B1259">
        <v>4</v>
      </c>
      <c r="C1259" t="s">
        <v>1825</v>
      </c>
      <c r="D1259" t="s">
        <v>1826</v>
      </c>
      <c r="E1259" t="s">
        <v>219</v>
      </c>
      <c r="F1259" t="s">
        <v>1819</v>
      </c>
      <c r="G1259" s="2">
        <v>45915</v>
      </c>
      <c r="H1259">
        <v>72056577</v>
      </c>
      <c r="I1259" t="s">
        <v>1827</v>
      </c>
      <c r="J1259" t="s">
        <v>1821</v>
      </c>
      <c r="K1259" t="s">
        <v>77</v>
      </c>
      <c r="L1259">
        <v>4</v>
      </c>
      <c r="M1259">
        <v>19898</v>
      </c>
      <c r="N1259" t="s">
        <v>1625</v>
      </c>
      <c r="O1259" t="s">
        <v>78</v>
      </c>
      <c r="P1259" s="4">
        <v>1300</v>
      </c>
      <c r="Q1259" s="4">
        <v>2400</v>
      </c>
      <c r="R1259" t="s">
        <v>459</v>
      </c>
      <c r="S1259" s="4">
        <v>1702470</v>
      </c>
      <c r="T1259" t="s">
        <v>144</v>
      </c>
      <c r="U1259">
        <v>4</v>
      </c>
      <c r="V1259" t="s">
        <v>79</v>
      </c>
      <c r="W1259" s="4">
        <f>Tabla1[[#This Row],[OS-Valor Unitario]]-Tabla1[[#This Row],[costo_antes_iva]]</f>
        <v>1100</v>
      </c>
      <c r="X1259" s="4">
        <f>Tabla1[[#This Row],[OS-Valor Unitario]]*Tabla1[[#This Row],[CANTIDAD ENTREGA SATELITE]]</f>
        <v>9600</v>
      </c>
      <c r="Y1259" s="4">
        <f>Tabla1[[#This Row],[costo_antes_iva]]*Tabla1[[#This Row],[CANTIDAD ENTREGA SATELITE]]</f>
        <v>5200</v>
      </c>
      <c r="Z1259" s="4">
        <f>Tabla1[[#This Row],[Valor total OS]]-Tabla1[[#This Row],[valor total op]]</f>
        <v>4400</v>
      </c>
    </row>
    <row r="1260" spans="1:26" x14ac:dyDescent="0.3">
      <c r="A1260">
        <v>6304</v>
      </c>
      <c r="B1260">
        <v>4</v>
      </c>
      <c r="C1260" t="s">
        <v>1825</v>
      </c>
      <c r="D1260" t="s">
        <v>1826</v>
      </c>
      <c r="E1260" t="s">
        <v>219</v>
      </c>
      <c r="F1260" t="s">
        <v>1819</v>
      </c>
      <c r="G1260" s="2">
        <v>45915</v>
      </c>
      <c r="H1260">
        <v>72056577</v>
      </c>
      <c r="I1260" t="s">
        <v>1827</v>
      </c>
      <c r="J1260" t="s">
        <v>1821</v>
      </c>
      <c r="K1260" t="s">
        <v>32</v>
      </c>
      <c r="L1260">
        <v>4</v>
      </c>
      <c r="M1260">
        <v>19940</v>
      </c>
      <c r="N1260" t="s">
        <v>1625</v>
      </c>
      <c r="O1260" t="s">
        <v>146</v>
      </c>
      <c r="P1260" s="4">
        <v>5000</v>
      </c>
      <c r="Q1260" s="4">
        <v>5000</v>
      </c>
      <c r="R1260" t="s">
        <v>459</v>
      </c>
      <c r="S1260" s="4">
        <v>1702470</v>
      </c>
      <c r="T1260" t="s">
        <v>144</v>
      </c>
      <c r="U1260">
        <v>4</v>
      </c>
      <c r="V1260" t="s">
        <v>112</v>
      </c>
      <c r="W1260" s="4">
        <f>Tabla1[[#This Row],[OS-Valor Unitario]]-Tabla1[[#This Row],[costo_antes_iva]]</f>
        <v>0</v>
      </c>
      <c r="X1260" s="4">
        <f>Tabla1[[#This Row],[OS-Valor Unitario]]*Tabla1[[#This Row],[CANTIDAD ENTREGA SATELITE]]</f>
        <v>20000</v>
      </c>
      <c r="Y1260" s="4">
        <f>Tabla1[[#This Row],[costo_antes_iva]]*Tabla1[[#This Row],[CANTIDAD ENTREGA SATELITE]]</f>
        <v>20000</v>
      </c>
      <c r="Z1260" s="4">
        <f>Tabla1[[#This Row],[Valor total OS]]-Tabla1[[#This Row],[valor total op]]</f>
        <v>0</v>
      </c>
    </row>
    <row r="1261" spans="1:26" x14ac:dyDescent="0.3">
      <c r="A1261">
        <v>6304</v>
      </c>
      <c r="B1261">
        <v>5</v>
      </c>
      <c r="C1261" t="s">
        <v>1828</v>
      </c>
      <c r="D1261" t="s">
        <v>1829</v>
      </c>
      <c r="E1261" t="s">
        <v>219</v>
      </c>
      <c r="F1261" t="s">
        <v>1819</v>
      </c>
      <c r="G1261" s="2">
        <v>45915</v>
      </c>
      <c r="H1261">
        <v>72056586</v>
      </c>
      <c r="I1261" t="s">
        <v>1830</v>
      </c>
      <c r="J1261" t="s">
        <v>1821</v>
      </c>
      <c r="K1261" t="s">
        <v>77</v>
      </c>
      <c r="L1261">
        <v>3</v>
      </c>
      <c r="M1261">
        <v>19899</v>
      </c>
      <c r="N1261" t="s">
        <v>1625</v>
      </c>
      <c r="O1261" t="s">
        <v>78</v>
      </c>
      <c r="P1261" s="4">
        <v>1300</v>
      </c>
      <c r="Q1261" s="4">
        <v>2400</v>
      </c>
      <c r="R1261" t="s">
        <v>459</v>
      </c>
      <c r="S1261" s="4">
        <v>1702470</v>
      </c>
      <c r="T1261" t="s">
        <v>144</v>
      </c>
      <c r="U1261">
        <v>3</v>
      </c>
      <c r="V1261" t="s">
        <v>79</v>
      </c>
      <c r="W1261" s="4">
        <f>Tabla1[[#This Row],[OS-Valor Unitario]]-Tabla1[[#This Row],[costo_antes_iva]]</f>
        <v>1100</v>
      </c>
      <c r="X1261" s="4">
        <f>Tabla1[[#This Row],[OS-Valor Unitario]]*Tabla1[[#This Row],[CANTIDAD ENTREGA SATELITE]]</f>
        <v>7200</v>
      </c>
      <c r="Y1261" s="4">
        <f>Tabla1[[#This Row],[costo_antes_iva]]*Tabla1[[#This Row],[CANTIDAD ENTREGA SATELITE]]</f>
        <v>3900</v>
      </c>
      <c r="Z1261" s="4">
        <f>Tabla1[[#This Row],[Valor total OS]]-Tabla1[[#This Row],[valor total op]]</f>
        <v>3300</v>
      </c>
    </row>
    <row r="1262" spans="1:26" x14ac:dyDescent="0.3">
      <c r="A1262">
        <v>6304</v>
      </c>
      <c r="B1262">
        <v>5</v>
      </c>
      <c r="C1262" t="s">
        <v>1828</v>
      </c>
      <c r="D1262" t="s">
        <v>1829</v>
      </c>
      <c r="E1262" t="s">
        <v>219</v>
      </c>
      <c r="F1262" t="s">
        <v>1819</v>
      </c>
      <c r="G1262" s="2">
        <v>45915</v>
      </c>
      <c r="H1262">
        <v>72056586</v>
      </c>
      <c r="I1262" t="s">
        <v>1830</v>
      </c>
      <c r="J1262" t="s">
        <v>1821</v>
      </c>
      <c r="K1262" t="s">
        <v>32</v>
      </c>
      <c r="L1262">
        <v>3</v>
      </c>
      <c r="M1262">
        <v>19941</v>
      </c>
      <c r="N1262" t="s">
        <v>1625</v>
      </c>
      <c r="O1262" t="s">
        <v>146</v>
      </c>
      <c r="P1262" s="4">
        <v>5000</v>
      </c>
      <c r="Q1262" s="4">
        <v>5000</v>
      </c>
      <c r="R1262" t="s">
        <v>459</v>
      </c>
      <c r="S1262" s="4">
        <v>1702470</v>
      </c>
      <c r="T1262" t="s">
        <v>144</v>
      </c>
      <c r="U1262">
        <v>3</v>
      </c>
      <c r="V1262" t="s">
        <v>112</v>
      </c>
      <c r="W1262" s="4">
        <f>Tabla1[[#This Row],[OS-Valor Unitario]]-Tabla1[[#This Row],[costo_antes_iva]]</f>
        <v>0</v>
      </c>
      <c r="X1262" s="4">
        <f>Tabla1[[#This Row],[OS-Valor Unitario]]*Tabla1[[#This Row],[CANTIDAD ENTREGA SATELITE]]</f>
        <v>15000</v>
      </c>
      <c r="Y1262" s="4">
        <f>Tabla1[[#This Row],[costo_antes_iva]]*Tabla1[[#This Row],[CANTIDAD ENTREGA SATELITE]]</f>
        <v>15000</v>
      </c>
      <c r="Z1262" s="4">
        <f>Tabla1[[#This Row],[Valor total OS]]-Tabla1[[#This Row],[valor total op]]</f>
        <v>0</v>
      </c>
    </row>
    <row r="1263" spans="1:26" x14ac:dyDescent="0.3">
      <c r="A1263">
        <v>6304</v>
      </c>
      <c r="B1263">
        <v>6</v>
      </c>
      <c r="C1263" t="s">
        <v>1831</v>
      </c>
      <c r="D1263" t="s">
        <v>1832</v>
      </c>
      <c r="E1263" t="s">
        <v>219</v>
      </c>
      <c r="F1263" t="s">
        <v>1819</v>
      </c>
      <c r="G1263" s="2">
        <v>45915</v>
      </c>
      <c r="H1263">
        <v>72056599</v>
      </c>
      <c r="I1263" t="s">
        <v>1833</v>
      </c>
      <c r="J1263" t="s">
        <v>1821</v>
      </c>
      <c r="K1263" t="s">
        <v>77</v>
      </c>
      <c r="L1263">
        <v>2</v>
      </c>
      <c r="M1263">
        <v>19660</v>
      </c>
      <c r="N1263" t="s">
        <v>1625</v>
      </c>
      <c r="O1263" t="s">
        <v>78</v>
      </c>
      <c r="P1263" s="4">
        <v>1300</v>
      </c>
      <c r="Q1263" s="4">
        <v>2400</v>
      </c>
      <c r="R1263" t="s">
        <v>459</v>
      </c>
      <c r="S1263" s="4">
        <v>1702470</v>
      </c>
      <c r="T1263" t="s">
        <v>144</v>
      </c>
      <c r="U1263">
        <v>2</v>
      </c>
      <c r="V1263" t="s">
        <v>79</v>
      </c>
      <c r="W1263" s="4">
        <f>Tabla1[[#This Row],[OS-Valor Unitario]]-Tabla1[[#This Row],[costo_antes_iva]]</f>
        <v>1100</v>
      </c>
      <c r="X1263" s="4">
        <f>Tabla1[[#This Row],[OS-Valor Unitario]]*Tabla1[[#This Row],[CANTIDAD ENTREGA SATELITE]]</f>
        <v>4800</v>
      </c>
      <c r="Y1263" s="4">
        <f>Tabla1[[#This Row],[costo_antes_iva]]*Tabla1[[#This Row],[CANTIDAD ENTREGA SATELITE]]</f>
        <v>2600</v>
      </c>
      <c r="Z1263" s="4">
        <f>Tabla1[[#This Row],[Valor total OS]]-Tabla1[[#This Row],[valor total op]]</f>
        <v>2200</v>
      </c>
    </row>
    <row r="1264" spans="1:26" x14ac:dyDescent="0.3">
      <c r="A1264">
        <v>6304</v>
      </c>
      <c r="B1264">
        <v>6</v>
      </c>
      <c r="C1264" t="s">
        <v>1831</v>
      </c>
      <c r="D1264" t="s">
        <v>1832</v>
      </c>
      <c r="E1264" t="s">
        <v>219</v>
      </c>
      <c r="F1264" t="s">
        <v>1819</v>
      </c>
      <c r="G1264" s="2">
        <v>45915</v>
      </c>
      <c r="H1264">
        <v>72056599</v>
      </c>
      <c r="I1264" t="s">
        <v>1833</v>
      </c>
      <c r="J1264" t="s">
        <v>1821</v>
      </c>
      <c r="K1264" t="s">
        <v>32</v>
      </c>
      <c r="L1264">
        <v>2</v>
      </c>
      <c r="M1264">
        <v>19779</v>
      </c>
      <c r="N1264" t="s">
        <v>1625</v>
      </c>
      <c r="O1264" t="s">
        <v>852</v>
      </c>
      <c r="P1264" s="4">
        <v>5000</v>
      </c>
      <c r="Q1264" s="4">
        <v>6000</v>
      </c>
      <c r="R1264" t="s">
        <v>459</v>
      </c>
      <c r="S1264" s="4">
        <v>1702470</v>
      </c>
      <c r="T1264" t="s">
        <v>144</v>
      </c>
      <c r="U1264">
        <v>2</v>
      </c>
      <c r="V1264" t="s">
        <v>853</v>
      </c>
      <c r="W1264" s="4">
        <f>Tabla1[[#This Row],[OS-Valor Unitario]]-Tabla1[[#This Row],[costo_antes_iva]]</f>
        <v>1000</v>
      </c>
      <c r="X1264" s="4">
        <f>Tabla1[[#This Row],[OS-Valor Unitario]]*Tabla1[[#This Row],[CANTIDAD ENTREGA SATELITE]]</f>
        <v>12000</v>
      </c>
      <c r="Y1264" s="4">
        <f>Tabla1[[#This Row],[costo_antes_iva]]*Tabla1[[#This Row],[CANTIDAD ENTREGA SATELITE]]</f>
        <v>10000</v>
      </c>
      <c r="Z1264" s="4">
        <f>Tabla1[[#This Row],[Valor total OS]]-Tabla1[[#This Row],[valor total op]]</f>
        <v>2000</v>
      </c>
    </row>
    <row r="1265" spans="1:26" x14ac:dyDescent="0.3">
      <c r="A1265">
        <v>6304</v>
      </c>
      <c r="B1265">
        <v>8</v>
      </c>
      <c r="C1265" t="s">
        <v>1834</v>
      </c>
      <c r="D1265" t="s">
        <v>1835</v>
      </c>
      <c r="E1265" t="s">
        <v>111</v>
      </c>
      <c r="F1265" t="s">
        <v>1819</v>
      </c>
      <c r="G1265" s="2">
        <v>45915</v>
      </c>
      <c r="H1265">
        <v>72056637</v>
      </c>
      <c r="I1265" t="s">
        <v>1836</v>
      </c>
      <c r="J1265" t="s">
        <v>1821</v>
      </c>
      <c r="K1265" t="s">
        <v>77</v>
      </c>
      <c r="L1265">
        <v>4</v>
      </c>
      <c r="M1265">
        <v>19710</v>
      </c>
      <c r="N1265" t="s">
        <v>1625</v>
      </c>
      <c r="O1265" t="s">
        <v>78</v>
      </c>
      <c r="P1265" s="4">
        <v>1300</v>
      </c>
      <c r="Q1265" s="4">
        <v>2400</v>
      </c>
      <c r="R1265" t="s">
        <v>459</v>
      </c>
      <c r="S1265" s="4">
        <v>1702470</v>
      </c>
      <c r="T1265" t="s">
        <v>111</v>
      </c>
      <c r="U1265">
        <v>4</v>
      </c>
      <c r="V1265" t="s">
        <v>79</v>
      </c>
      <c r="W1265" s="4">
        <f>Tabla1[[#This Row],[OS-Valor Unitario]]-Tabla1[[#This Row],[costo_antes_iva]]</f>
        <v>1100</v>
      </c>
      <c r="X1265" s="4">
        <f>Tabla1[[#This Row],[OS-Valor Unitario]]*Tabla1[[#This Row],[CANTIDAD ENTREGA SATELITE]]</f>
        <v>9600</v>
      </c>
      <c r="Y1265" s="4">
        <f>Tabla1[[#This Row],[costo_antes_iva]]*Tabla1[[#This Row],[CANTIDAD ENTREGA SATELITE]]</f>
        <v>5200</v>
      </c>
      <c r="Z1265" s="4">
        <f>Tabla1[[#This Row],[Valor total OS]]-Tabla1[[#This Row],[valor total op]]</f>
        <v>4400</v>
      </c>
    </row>
    <row r="1266" spans="1:26" x14ac:dyDescent="0.3">
      <c r="A1266">
        <v>6304</v>
      </c>
      <c r="B1266">
        <v>8</v>
      </c>
      <c r="C1266" t="s">
        <v>1834</v>
      </c>
      <c r="D1266" t="s">
        <v>1835</v>
      </c>
      <c r="E1266" t="s">
        <v>111</v>
      </c>
      <c r="F1266" t="s">
        <v>1819</v>
      </c>
      <c r="G1266" s="2">
        <v>45915</v>
      </c>
      <c r="H1266">
        <v>72056637</v>
      </c>
      <c r="I1266" t="s">
        <v>1836</v>
      </c>
      <c r="J1266" t="s">
        <v>1821</v>
      </c>
      <c r="K1266" t="s">
        <v>32</v>
      </c>
      <c r="L1266">
        <v>4</v>
      </c>
      <c r="M1266">
        <v>19873</v>
      </c>
      <c r="N1266" t="s">
        <v>1625</v>
      </c>
      <c r="O1266" t="s">
        <v>286</v>
      </c>
      <c r="P1266" s="4">
        <v>12000</v>
      </c>
      <c r="Q1266" s="4">
        <v>11500</v>
      </c>
      <c r="R1266" t="s">
        <v>459</v>
      </c>
      <c r="S1266" s="4">
        <v>1702470</v>
      </c>
      <c r="T1266" t="s">
        <v>111</v>
      </c>
      <c r="U1266">
        <v>4</v>
      </c>
      <c r="V1266" t="s">
        <v>460</v>
      </c>
      <c r="W1266" s="4">
        <f>Tabla1[[#This Row],[OS-Valor Unitario]]-Tabla1[[#This Row],[costo_antes_iva]]</f>
        <v>-500</v>
      </c>
      <c r="X1266" s="4">
        <f>Tabla1[[#This Row],[OS-Valor Unitario]]*Tabla1[[#This Row],[CANTIDAD ENTREGA SATELITE]]</f>
        <v>46000</v>
      </c>
      <c r="Y1266" s="4">
        <f>Tabla1[[#This Row],[costo_antes_iva]]*Tabla1[[#This Row],[CANTIDAD ENTREGA SATELITE]]</f>
        <v>48000</v>
      </c>
      <c r="Z1266" s="4">
        <f>Tabla1[[#This Row],[Valor total OS]]-Tabla1[[#This Row],[valor total op]]</f>
        <v>-2000</v>
      </c>
    </row>
    <row r="1267" spans="1:26" x14ac:dyDescent="0.3">
      <c r="A1267">
        <v>6304</v>
      </c>
      <c r="B1267">
        <v>9</v>
      </c>
      <c r="C1267" t="s">
        <v>1837</v>
      </c>
      <c r="D1267" t="s">
        <v>1838</v>
      </c>
      <c r="E1267" t="s">
        <v>70</v>
      </c>
      <c r="F1267" t="s">
        <v>1819</v>
      </c>
      <c r="G1267" s="2">
        <v>45915</v>
      </c>
      <c r="H1267">
        <v>72056934</v>
      </c>
      <c r="I1267" t="s">
        <v>1839</v>
      </c>
      <c r="J1267" t="s">
        <v>1821</v>
      </c>
      <c r="K1267" t="s">
        <v>32</v>
      </c>
      <c r="L1267">
        <v>2</v>
      </c>
      <c r="M1267">
        <v>19775</v>
      </c>
      <c r="N1267" t="s">
        <v>1625</v>
      </c>
      <c r="O1267" t="s">
        <v>182</v>
      </c>
      <c r="P1267" s="4">
        <v>7875</v>
      </c>
      <c r="Q1267" s="4">
        <v>7000</v>
      </c>
      <c r="R1267" t="s">
        <v>459</v>
      </c>
      <c r="S1267" s="4">
        <v>1702470</v>
      </c>
      <c r="T1267" t="s">
        <v>75</v>
      </c>
      <c r="U1267">
        <v>2</v>
      </c>
      <c r="V1267" t="s">
        <v>183</v>
      </c>
      <c r="W1267" s="4">
        <f>Tabla1[[#This Row],[OS-Valor Unitario]]-Tabla1[[#This Row],[costo_antes_iva]]</f>
        <v>-875</v>
      </c>
      <c r="X1267" s="4">
        <f>Tabla1[[#This Row],[OS-Valor Unitario]]*Tabla1[[#This Row],[CANTIDAD ENTREGA SATELITE]]</f>
        <v>14000</v>
      </c>
      <c r="Y1267" s="4">
        <f>Tabla1[[#This Row],[costo_antes_iva]]*Tabla1[[#This Row],[CANTIDAD ENTREGA SATELITE]]</f>
        <v>15750</v>
      </c>
      <c r="Z1267" s="4">
        <f>Tabla1[[#This Row],[Valor total OS]]-Tabla1[[#This Row],[valor total op]]</f>
        <v>-1750</v>
      </c>
    </row>
    <row r="1268" spans="1:26" x14ac:dyDescent="0.3">
      <c r="A1268">
        <v>6304</v>
      </c>
      <c r="B1268">
        <v>9</v>
      </c>
      <c r="C1268" t="s">
        <v>1837</v>
      </c>
      <c r="D1268" t="s">
        <v>1838</v>
      </c>
      <c r="E1268" t="s">
        <v>70</v>
      </c>
      <c r="F1268" t="s">
        <v>1819</v>
      </c>
      <c r="G1268" s="2">
        <v>45915</v>
      </c>
      <c r="H1268">
        <v>72056934</v>
      </c>
      <c r="I1268" t="s">
        <v>1839</v>
      </c>
      <c r="J1268" t="s">
        <v>1821</v>
      </c>
      <c r="K1268" t="s">
        <v>77</v>
      </c>
      <c r="L1268">
        <v>2</v>
      </c>
      <c r="M1268">
        <v>19713</v>
      </c>
      <c r="N1268" t="s">
        <v>1625</v>
      </c>
      <c r="O1268" t="s">
        <v>78</v>
      </c>
      <c r="P1268" s="4">
        <v>1300</v>
      </c>
      <c r="Q1268" s="4">
        <v>1200</v>
      </c>
      <c r="R1268" t="s">
        <v>459</v>
      </c>
      <c r="S1268" s="4">
        <v>1702470</v>
      </c>
      <c r="T1268" t="s">
        <v>75</v>
      </c>
      <c r="U1268">
        <v>2</v>
      </c>
      <c r="V1268" t="s">
        <v>79</v>
      </c>
      <c r="W1268" s="4">
        <f>Tabla1[[#This Row],[OS-Valor Unitario]]-Tabla1[[#This Row],[costo_antes_iva]]</f>
        <v>-100</v>
      </c>
      <c r="X1268" s="4">
        <f>Tabla1[[#This Row],[OS-Valor Unitario]]*Tabla1[[#This Row],[CANTIDAD ENTREGA SATELITE]]</f>
        <v>2400</v>
      </c>
      <c r="Y1268" s="4">
        <f>Tabla1[[#This Row],[costo_antes_iva]]*Tabla1[[#This Row],[CANTIDAD ENTREGA SATELITE]]</f>
        <v>2600</v>
      </c>
      <c r="Z1268" s="4">
        <f>Tabla1[[#This Row],[Valor total OS]]-Tabla1[[#This Row],[valor total op]]</f>
        <v>-200</v>
      </c>
    </row>
    <row r="1269" spans="1:26" x14ac:dyDescent="0.3">
      <c r="A1269">
        <v>6304</v>
      </c>
      <c r="B1269">
        <v>10</v>
      </c>
      <c r="C1269" t="s">
        <v>1840</v>
      </c>
      <c r="D1269" t="s">
        <v>1841</v>
      </c>
      <c r="E1269" t="s">
        <v>70</v>
      </c>
      <c r="F1269" t="s">
        <v>1819</v>
      </c>
      <c r="G1269" s="2">
        <v>45915</v>
      </c>
      <c r="H1269">
        <v>72056943</v>
      </c>
      <c r="I1269" t="s">
        <v>1842</v>
      </c>
      <c r="J1269" t="s">
        <v>1821</v>
      </c>
      <c r="K1269" t="s">
        <v>32</v>
      </c>
      <c r="L1269">
        <v>1</v>
      </c>
      <c r="M1269">
        <v>19776</v>
      </c>
      <c r="N1269" t="s">
        <v>1625</v>
      </c>
      <c r="O1269" t="s">
        <v>182</v>
      </c>
      <c r="P1269" s="4">
        <v>11500</v>
      </c>
      <c r="Q1269" s="4">
        <v>7000</v>
      </c>
      <c r="R1269" t="s">
        <v>459</v>
      </c>
      <c r="S1269" s="4">
        <v>1702470</v>
      </c>
      <c r="T1269" t="s">
        <v>75</v>
      </c>
      <c r="U1269">
        <v>1</v>
      </c>
      <c r="V1269" t="s">
        <v>183</v>
      </c>
      <c r="W1269" s="4">
        <f>Tabla1[[#This Row],[OS-Valor Unitario]]-Tabla1[[#This Row],[costo_antes_iva]]</f>
        <v>-4500</v>
      </c>
      <c r="X1269" s="4">
        <f>Tabla1[[#This Row],[OS-Valor Unitario]]*Tabla1[[#This Row],[CANTIDAD ENTREGA SATELITE]]</f>
        <v>7000</v>
      </c>
      <c r="Y1269" s="4">
        <f>Tabla1[[#This Row],[costo_antes_iva]]*Tabla1[[#This Row],[CANTIDAD ENTREGA SATELITE]]</f>
        <v>11500</v>
      </c>
      <c r="Z1269" s="4">
        <f>Tabla1[[#This Row],[Valor total OS]]-Tabla1[[#This Row],[valor total op]]</f>
        <v>-4500</v>
      </c>
    </row>
    <row r="1270" spans="1:26" x14ac:dyDescent="0.3">
      <c r="A1270">
        <v>6304</v>
      </c>
      <c r="B1270">
        <v>10</v>
      </c>
      <c r="C1270" t="s">
        <v>1840</v>
      </c>
      <c r="D1270" t="s">
        <v>1841</v>
      </c>
      <c r="E1270" t="s">
        <v>70</v>
      </c>
      <c r="F1270" t="s">
        <v>1819</v>
      </c>
      <c r="G1270" s="2">
        <v>45915</v>
      </c>
      <c r="H1270">
        <v>72056943</v>
      </c>
      <c r="I1270" t="s">
        <v>1842</v>
      </c>
      <c r="J1270" t="s">
        <v>1821</v>
      </c>
      <c r="K1270" t="s">
        <v>77</v>
      </c>
      <c r="L1270">
        <v>1</v>
      </c>
      <c r="M1270">
        <v>19714</v>
      </c>
      <c r="N1270" t="s">
        <v>1625</v>
      </c>
      <c r="O1270" t="s">
        <v>78</v>
      </c>
      <c r="P1270" s="4">
        <v>1300</v>
      </c>
      <c r="Q1270" s="4">
        <v>1200</v>
      </c>
      <c r="R1270" t="s">
        <v>459</v>
      </c>
      <c r="S1270" s="4">
        <v>1702470</v>
      </c>
      <c r="T1270" t="s">
        <v>75</v>
      </c>
      <c r="U1270">
        <v>1</v>
      </c>
      <c r="V1270" t="s">
        <v>79</v>
      </c>
      <c r="W1270" s="4">
        <f>Tabla1[[#This Row],[OS-Valor Unitario]]-Tabla1[[#This Row],[costo_antes_iva]]</f>
        <v>-100</v>
      </c>
      <c r="X1270" s="4">
        <f>Tabla1[[#This Row],[OS-Valor Unitario]]*Tabla1[[#This Row],[CANTIDAD ENTREGA SATELITE]]</f>
        <v>1200</v>
      </c>
      <c r="Y1270" s="4">
        <f>Tabla1[[#This Row],[costo_antes_iva]]*Tabla1[[#This Row],[CANTIDAD ENTREGA SATELITE]]</f>
        <v>1300</v>
      </c>
      <c r="Z1270" s="4">
        <f>Tabla1[[#This Row],[Valor total OS]]-Tabla1[[#This Row],[valor total op]]</f>
        <v>-100</v>
      </c>
    </row>
    <row r="1271" spans="1:26" x14ac:dyDescent="0.3">
      <c r="A1271">
        <v>6304</v>
      </c>
      <c r="B1271">
        <v>11</v>
      </c>
      <c r="C1271" t="s">
        <v>1843</v>
      </c>
      <c r="D1271" t="s">
        <v>1844</v>
      </c>
      <c r="E1271" t="s">
        <v>797</v>
      </c>
      <c r="F1271" t="s">
        <v>1819</v>
      </c>
      <c r="G1271" s="2">
        <v>45915</v>
      </c>
      <c r="H1271">
        <v>72056952</v>
      </c>
      <c r="I1271" t="s">
        <v>1845</v>
      </c>
      <c r="J1271" t="s">
        <v>1821</v>
      </c>
      <c r="K1271" t="s">
        <v>32</v>
      </c>
      <c r="L1271">
        <v>3</v>
      </c>
      <c r="M1271">
        <v>19777</v>
      </c>
      <c r="N1271" t="s">
        <v>1625</v>
      </c>
      <c r="O1271" t="s">
        <v>182</v>
      </c>
      <c r="P1271" s="4">
        <v>4500</v>
      </c>
      <c r="Q1271" s="4">
        <v>5000</v>
      </c>
      <c r="R1271" t="s">
        <v>459</v>
      </c>
      <c r="S1271" s="4">
        <v>1702470</v>
      </c>
      <c r="T1271" t="s">
        <v>56</v>
      </c>
      <c r="U1271">
        <v>3</v>
      </c>
      <c r="V1271" t="s">
        <v>183</v>
      </c>
      <c r="W1271" s="4">
        <f>Tabla1[[#This Row],[OS-Valor Unitario]]-Tabla1[[#This Row],[costo_antes_iva]]</f>
        <v>500</v>
      </c>
      <c r="X1271" s="4">
        <f>Tabla1[[#This Row],[OS-Valor Unitario]]*Tabla1[[#This Row],[CANTIDAD ENTREGA SATELITE]]</f>
        <v>15000</v>
      </c>
      <c r="Y1271" s="4">
        <f>Tabla1[[#This Row],[costo_antes_iva]]*Tabla1[[#This Row],[CANTIDAD ENTREGA SATELITE]]</f>
        <v>13500</v>
      </c>
      <c r="Z1271" s="4">
        <f>Tabla1[[#This Row],[Valor total OS]]-Tabla1[[#This Row],[valor total op]]</f>
        <v>1500</v>
      </c>
    </row>
    <row r="1272" spans="1:26" x14ac:dyDescent="0.3">
      <c r="A1272">
        <v>6304</v>
      </c>
      <c r="B1272">
        <v>12</v>
      </c>
      <c r="C1272" t="s">
        <v>1846</v>
      </c>
      <c r="D1272" t="s">
        <v>1847</v>
      </c>
      <c r="E1272" t="s">
        <v>797</v>
      </c>
      <c r="F1272" t="s">
        <v>1819</v>
      </c>
      <c r="G1272" s="2">
        <v>45915</v>
      </c>
      <c r="H1272">
        <v>72056958</v>
      </c>
      <c r="I1272" t="s">
        <v>1848</v>
      </c>
      <c r="J1272" t="s">
        <v>1821</v>
      </c>
      <c r="K1272" t="s">
        <v>32</v>
      </c>
      <c r="L1272">
        <v>1</v>
      </c>
      <c r="M1272">
        <v>19778</v>
      </c>
      <c r="N1272" t="s">
        <v>1625</v>
      </c>
      <c r="O1272" t="s">
        <v>182</v>
      </c>
      <c r="P1272" s="4">
        <v>4500</v>
      </c>
      <c r="Q1272" s="4">
        <v>5000</v>
      </c>
      <c r="R1272" t="s">
        <v>459</v>
      </c>
      <c r="S1272" s="4">
        <v>1702470</v>
      </c>
      <c r="T1272" t="s">
        <v>56</v>
      </c>
      <c r="U1272">
        <v>1</v>
      </c>
      <c r="V1272" t="s">
        <v>183</v>
      </c>
      <c r="W1272" s="4">
        <f>Tabla1[[#This Row],[OS-Valor Unitario]]-Tabla1[[#This Row],[costo_antes_iva]]</f>
        <v>500</v>
      </c>
      <c r="X1272" s="4">
        <f>Tabla1[[#This Row],[OS-Valor Unitario]]*Tabla1[[#This Row],[CANTIDAD ENTREGA SATELITE]]</f>
        <v>5000</v>
      </c>
      <c r="Y1272" s="4">
        <f>Tabla1[[#This Row],[costo_antes_iva]]*Tabla1[[#This Row],[CANTIDAD ENTREGA SATELITE]]</f>
        <v>4500</v>
      </c>
      <c r="Z1272" s="4">
        <f>Tabla1[[#This Row],[Valor total OS]]-Tabla1[[#This Row],[valor total op]]</f>
        <v>500</v>
      </c>
    </row>
    <row r="1273" spans="1:26" x14ac:dyDescent="0.3">
      <c r="A1273">
        <v>6304</v>
      </c>
      <c r="B1273">
        <v>13</v>
      </c>
      <c r="C1273" t="s">
        <v>1849</v>
      </c>
      <c r="D1273" t="s">
        <v>1850</v>
      </c>
      <c r="E1273" t="s">
        <v>219</v>
      </c>
      <c r="F1273" t="s">
        <v>1819</v>
      </c>
      <c r="G1273" s="2">
        <v>45915</v>
      </c>
      <c r="H1273">
        <v>72056971</v>
      </c>
      <c r="I1273" t="s">
        <v>1851</v>
      </c>
      <c r="J1273" t="s">
        <v>1821</v>
      </c>
      <c r="K1273" t="s">
        <v>77</v>
      </c>
      <c r="L1273">
        <v>2</v>
      </c>
      <c r="M1273">
        <v>19662</v>
      </c>
      <c r="N1273" t="s">
        <v>1625</v>
      </c>
      <c r="O1273" t="s">
        <v>78</v>
      </c>
      <c r="P1273" s="4">
        <v>1300</v>
      </c>
      <c r="Q1273" s="4">
        <v>2400</v>
      </c>
      <c r="R1273" t="s">
        <v>459</v>
      </c>
      <c r="S1273" s="4">
        <v>1702470</v>
      </c>
      <c r="T1273" t="s">
        <v>144</v>
      </c>
      <c r="U1273">
        <v>2</v>
      </c>
      <c r="V1273" t="s">
        <v>79</v>
      </c>
      <c r="W1273" s="4">
        <f>Tabla1[[#This Row],[OS-Valor Unitario]]-Tabla1[[#This Row],[costo_antes_iva]]</f>
        <v>1100</v>
      </c>
      <c r="X1273" s="4">
        <f>Tabla1[[#This Row],[OS-Valor Unitario]]*Tabla1[[#This Row],[CANTIDAD ENTREGA SATELITE]]</f>
        <v>4800</v>
      </c>
      <c r="Y1273" s="4">
        <f>Tabla1[[#This Row],[costo_antes_iva]]*Tabla1[[#This Row],[CANTIDAD ENTREGA SATELITE]]</f>
        <v>2600</v>
      </c>
      <c r="Z1273" s="4">
        <f>Tabla1[[#This Row],[Valor total OS]]-Tabla1[[#This Row],[valor total op]]</f>
        <v>2200</v>
      </c>
    </row>
    <row r="1274" spans="1:26" x14ac:dyDescent="0.3">
      <c r="A1274">
        <v>6304</v>
      </c>
      <c r="B1274">
        <v>13</v>
      </c>
      <c r="C1274" t="s">
        <v>1849</v>
      </c>
      <c r="D1274" t="s">
        <v>1850</v>
      </c>
      <c r="E1274" t="s">
        <v>219</v>
      </c>
      <c r="F1274" t="s">
        <v>1819</v>
      </c>
      <c r="G1274" s="2">
        <v>45915</v>
      </c>
      <c r="H1274">
        <v>72056971</v>
      </c>
      <c r="I1274" t="s">
        <v>1851</v>
      </c>
      <c r="J1274" t="s">
        <v>1821</v>
      </c>
      <c r="K1274" t="s">
        <v>32</v>
      </c>
      <c r="L1274">
        <v>2</v>
      </c>
      <c r="M1274">
        <v>19780</v>
      </c>
      <c r="N1274" t="s">
        <v>1625</v>
      </c>
      <c r="O1274" t="s">
        <v>852</v>
      </c>
      <c r="P1274" s="4">
        <v>5000</v>
      </c>
      <c r="Q1274" s="4">
        <v>6000</v>
      </c>
      <c r="R1274" t="s">
        <v>459</v>
      </c>
      <c r="S1274" s="4">
        <v>1702470</v>
      </c>
      <c r="T1274" t="s">
        <v>144</v>
      </c>
      <c r="U1274">
        <v>2</v>
      </c>
      <c r="V1274" t="s">
        <v>853</v>
      </c>
      <c r="W1274" s="4">
        <f>Tabla1[[#This Row],[OS-Valor Unitario]]-Tabla1[[#This Row],[costo_antes_iva]]</f>
        <v>1000</v>
      </c>
      <c r="X1274" s="4">
        <f>Tabla1[[#This Row],[OS-Valor Unitario]]*Tabla1[[#This Row],[CANTIDAD ENTREGA SATELITE]]</f>
        <v>12000</v>
      </c>
      <c r="Y1274" s="4">
        <f>Tabla1[[#This Row],[costo_antes_iva]]*Tabla1[[#This Row],[CANTIDAD ENTREGA SATELITE]]</f>
        <v>10000</v>
      </c>
      <c r="Z1274" s="4">
        <f>Tabla1[[#This Row],[Valor total OS]]-Tabla1[[#This Row],[valor total op]]</f>
        <v>2000</v>
      </c>
    </row>
    <row r="1275" spans="1:26" x14ac:dyDescent="0.3">
      <c r="A1275">
        <v>6304</v>
      </c>
      <c r="B1275">
        <v>14</v>
      </c>
      <c r="C1275" t="s">
        <v>1852</v>
      </c>
      <c r="D1275" t="s">
        <v>1853</v>
      </c>
      <c r="E1275" t="s">
        <v>219</v>
      </c>
      <c r="F1275" t="s">
        <v>1819</v>
      </c>
      <c r="G1275" s="2">
        <v>45915</v>
      </c>
      <c r="H1275">
        <v>72056978</v>
      </c>
      <c r="I1275" t="s">
        <v>1854</v>
      </c>
      <c r="J1275" t="s">
        <v>1821</v>
      </c>
      <c r="K1275" t="s">
        <v>77</v>
      </c>
      <c r="L1275">
        <v>2</v>
      </c>
      <c r="M1275">
        <v>19663</v>
      </c>
      <c r="N1275" t="s">
        <v>1625</v>
      </c>
      <c r="O1275" t="s">
        <v>78</v>
      </c>
      <c r="P1275" s="4">
        <v>1300</v>
      </c>
      <c r="Q1275" s="4">
        <v>2400</v>
      </c>
      <c r="R1275" t="s">
        <v>459</v>
      </c>
      <c r="S1275" s="4">
        <v>1702470</v>
      </c>
      <c r="T1275" t="s">
        <v>144</v>
      </c>
      <c r="U1275">
        <v>2</v>
      </c>
      <c r="V1275" t="s">
        <v>79</v>
      </c>
      <c r="W1275" s="4">
        <f>Tabla1[[#This Row],[OS-Valor Unitario]]-Tabla1[[#This Row],[costo_antes_iva]]</f>
        <v>1100</v>
      </c>
      <c r="X1275" s="4">
        <f>Tabla1[[#This Row],[OS-Valor Unitario]]*Tabla1[[#This Row],[CANTIDAD ENTREGA SATELITE]]</f>
        <v>4800</v>
      </c>
      <c r="Y1275" s="4">
        <f>Tabla1[[#This Row],[costo_antes_iva]]*Tabla1[[#This Row],[CANTIDAD ENTREGA SATELITE]]</f>
        <v>2600</v>
      </c>
      <c r="Z1275" s="4">
        <f>Tabla1[[#This Row],[Valor total OS]]-Tabla1[[#This Row],[valor total op]]</f>
        <v>2200</v>
      </c>
    </row>
    <row r="1276" spans="1:26" x14ac:dyDescent="0.3">
      <c r="A1276">
        <v>6304</v>
      </c>
      <c r="B1276">
        <v>14</v>
      </c>
      <c r="C1276" t="s">
        <v>1852</v>
      </c>
      <c r="D1276" t="s">
        <v>1853</v>
      </c>
      <c r="E1276" t="s">
        <v>219</v>
      </c>
      <c r="F1276" t="s">
        <v>1819</v>
      </c>
      <c r="G1276" s="2">
        <v>45915</v>
      </c>
      <c r="H1276">
        <v>72056978</v>
      </c>
      <c r="I1276" t="s">
        <v>1854</v>
      </c>
      <c r="J1276" t="s">
        <v>1821</v>
      </c>
      <c r="K1276" t="s">
        <v>32</v>
      </c>
      <c r="L1276">
        <v>2</v>
      </c>
      <c r="M1276">
        <v>19781</v>
      </c>
      <c r="N1276" t="s">
        <v>1625</v>
      </c>
      <c r="O1276" t="s">
        <v>852</v>
      </c>
      <c r="P1276" s="4">
        <v>5000</v>
      </c>
      <c r="Q1276" s="4">
        <v>6000</v>
      </c>
      <c r="R1276" t="s">
        <v>459</v>
      </c>
      <c r="S1276" s="4">
        <v>1702470</v>
      </c>
      <c r="T1276" t="s">
        <v>144</v>
      </c>
      <c r="U1276">
        <v>2</v>
      </c>
      <c r="V1276" t="s">
        <v>853</v>
      </c>
      <c r="W1276" s="4">
        <f>Tabla1[[#This Row],[OS-Valor Unitario]]-Tabla1[[#This Row],[costo_antes_iva]]</f>
        <v>1000</v>
      </c>
      <c r="X1276" s="4">
        <f>Tabla1[[#This Row],[OS-Valor Unitario]]*Tabla1[[#This Row],[CANTIDAD ENTREGA SATELITE]]</f>
        <v>12000</v>
      </c>
      <c r="Y1276" s="4">
        <f>Tabla1[[#This Row],[costo_antes_iva]]*Tabla1[[#This Row],[CANTIDAD ENTREGA SATELITE]]</f>
        <v>10000</v>
      </c>
      <c r="Z1276" s="4">
        <f>Tabla1[[#This Row],[Valor total OS]]-Tabla1[[#This Row],[valor total op]]</f>
        <v>2000</v>
      </c>
    </row>
    <row r="1277" spans="1:26" x14ac:dyDescent="0.3">
      <c r="A1277">
        <v>6263</v>
      </c>
      <c r="B1277">
        <v>1</v>
      </c>
      <c r="C1277" t="s">
        <v>1901</v>
      </c>
      <c r="D1277" t="s">
        <v>1902</v>
      </c>
      <c r="E1277" t="s">
        <v>111</v>
      </c>
      <c r="F1277" t="s">
        <v>1819</v>
      </c>
      <c r="G1277" s="2">
        <v>45915</v>
      </c>
      <c r="H1277">
        <v>72055929</v>
      </c>
      <c r="I1277" t="s">
        <v>1903</v>
      </c>
      <c r="J1277" t="s">
        <v>1821</v>
      </c>
      <c r="K1277" t="s">
        <v>77</v>
      </c>
      <c r="L1277">
        <v>7</v>
      </c>
      <c r="M1277">
        <v>19236</v>
      </c>
      <c r="N1277" t="s">
        <v>1625</v>
      </c>
      <c r="O1277" t="s">
        <v>78</v>
      </c>
      <c r="P1277" s="4">
        <v>1300</v>
      </c>
      <c r="Q1277" s="4">
        <v>1200</v>
      </c>
      <c r="R1277" t="s">
        <v>459</v>
      </c>
      <c r="S1277" s="4">
        <v>92343852</v>
      </c>
      <c r="T1277" t="s">
        <v>111</v>
      </c>
      <c r="U1277">
        <v>7</v>
      </c>
      <c r="V1277" t="s">
        <v>79</v>
      </c>
      <c r="W1277" s="4">
        <f>Tabla1[[#This Row],[OS-Valor Unitario]]-Tabla1[[#This Row],[costo_antes_iva]]</f>
        <v>-100</v>
      </c>
      <c r="X1277" s="4">
        <f>Tabla1[[#This Row],[OS-Valor Unitario]]*Tabla1[[#This Row],[CANTIDAD ENTREGA SATELITE]]</f>
        <v>8400</v>
      </c>
      <c r="Y1277" s="4">
        <f>Tabla1[[#This Row],[costo_antes_iva]]*Tabla1[[#This Row],[CANTIDAD ENTREGA SATELITE]]</f>
        <v>9100</v>
      </c>
      <c r="Z1277" s="4">
        <f>Tabla1[[#This Row],[Valor total OS]]-Tabla1[[#This Row],[valor total op]]</f>
        <v>-700</v>
      </c>
    </row>
    <row r="1278" spans="1:26" x14ac:dyDescent="0.3">
      <c r="A1278">
        <v>6263</v>
      </c>
      <c r="B1278">
        <v>1</v>
      </c>
      <c r="C1278" t="s">
        <v>1901</v>
      </c>
      <c r="D1278" t="s">
        <v>1902</v>
      </c>
      <c r="E1278" t="s">
        <v>111</v>
      </c>
      <c r="F1278" t="s">
        <v>1819</v>
      </c>
      <c r="G1278" s="2">
        <v>45915</v>
      </c>
      <c r="H1278">
        <v>72055929</v>
      </c>
      <c r="I1278" t="s">
        <v>1903</v>
      </c>
      <c r="J1278" t="s">
        <v>1821</v>
      </c>
      <c r="K1278" t="s">
        <v>77</v>
      </c>
      <c r="L1278">
        <v>7</v>
      </c>
      <c r="M1278">
        <v>19270</v>
      </c>
      <c r="N1278" t="s">
        <v>1625</v>
      </c>
      <c r="O1278" t="s">
        <v>78</v>
      </c>
      <c r="P1278" s="4">
        <v>1300</v>
      </c>
      <c r="Q1278" s="4">
        <v>1200</v>
      </c>
      <c r="R1278" t="s">
        <v>459</v>
      </c>
      <c r="S1278" s="4">
        <v>92343852</v>
      </c>
      <c r="T1278" t="s">
        <v>111</v>
      </c>
      <c r="U1278">
        <v>7</v>
      </c>
      <c r="V1278" t="s">
        <v>79</v>
      </c>
      <c r="W1278" s="4">
        <f>Tabla1[[#This Row],[OS-Valor Unitario]]-Tabla1[[#This Row],[costo_antes_iva]]</f>
        <v>-100</v>
      </c>
      <c r="X1278" s="4">
        <f>Tabla1[[#This Row],[OS-Valor Unitario]]*Tabla1[[#This Row],[CANTIDAD ENTREGA SATELITE]]</f>
        <v>8400</v>
      </c>
      <c r="Y1278" s="4">
        <f>Tabla1[[#This Row],[costo_antes_iva]]*Tabla1[[#This Row],[CANTIDAD ENTREGA SATELITE]]</f>
        <v>9100</v>
      </c>
      <c r="Z1278" s="4">
        <f>Tabla1[[#This Row],[Valor total OS]]-Tabla1[[#This Row],[valor total op]]</f>
        <v>-700</v>
      </c>
    </row>
    <row r="1279" spans="1:26" x14ac:dyDescent="0.3">
      <c r="A1279">
        <v>6263</v>
      </c>
      <c r="B1279">
        <v>1</v>
      </c>
      <c r="C1279" t="s">
        <v>1901</v>
      </c>
      <c r="D1279" t="s">
        <v>1902</v>
      </c>
      <c r="E1279" t="s">
        <v>111</v>
      </c>
      <c r="F1279" t="s">
        <v>1819</v>
      </c>
      <c r="G1279" s="2">
        <v>45915</v>
      </c>
      <c r="H1279">
        <v>72055929</v>
      </c>
      <c r="I1279" t="s">
        <v>1903</v>
      </c>
      <c r="J1279" t="s">
        <v>1821</v>
      </c>
      <c r="K1279" t="s">
        <v>32</v>
      </c>
      <c r="L1279">
        <v>7</v>
      </c>
      <c r="M1279">
        <v>19328</v>
      </c>
      <c r="N1279" t="s">
        <v>1625</v>
      </c>
      <c r="O1279" t="s">
        <v>336</v>
      </c>
      <c r="P1279" s="4">
        <v>12000</v>
      </c>
      <c r="Q1279" s="4">
        <v>11500</v>
      </c>
      <c r="R1279" t="s">
        <v>459</v>
      </c>
      <c r="S1279" s="4">
        <v>92343852</v>
      </c>
      <c r="T1279" t="s">
        <v>111</v>
      </c>
      <c r="U1279">
        <v>7</v>
      </c>
      <c r="V1279" t="s">
        <v>337</v>
      </c>
      <c r="W1279" s="4">
        <f>Tabla1[[#This Row],[OS-Valor Unitario]]-Tabla1[[#This Row],[costo_antes_iva]]</f>
        <v>-500</v>
      </c>
      <c r="X1279" s="4">
        <f>Tabla1[[#This Row],[OS-Valor Unitario]]*Tabla1[[#This Row],[CANTIDAD ENTREGA SATELITE]]</f>
        <v>80500</v>
      </c>
      <c r="Y1279" s="4">
        <f>Tabla1[[#This Row],[costo_antes_iva]]*Tabla1[[#This Row],[CANTIDAD ENTREGA SATELITE]]</f>
        <v>84000</v>
      </c>
      <c r="Z1279" s="4">
        <f>Tabla1[[#This Row],[Valor total OS]]-Tabla1[[#This Row],[valor total op]]</f>
        <v>-3500</v>
      </c>
    </row>
    <row r="1280" spans="1:26" x14ac:dyDescent="0.3">
      <c r="A1280">
        <v>6263</v>
      </c>
      <c r="B1280">
        <v>1</v>
      </c>
      <c r="C1280" t="s">
        <v>1901</v>
      </c>
      <c r="D1280" t="s">
        <v>1902</v>
      </c>
      <c r="E1280" t="s">
        <v>111</v>
      </c>
      <c r="F1280" t="s">
        <v>1819</v>
      </c>
      <c r="G1280" s="2">
        <v>45915</v>
      </c>
      <c r="H1280">
        <v>72055929</v>
      </c>
      <c r="I1280" t="s">
        <v>1903</v>
      </c>
      <c r="J1280" t="s">
        <v>1821</v>
      </c>
      <c r="K1280" t="s">
        <v>32</v>
      </c>
      <c r="L1280">
        <v>7</v>
      </c>
      <c r="M1280">
        <v>19387</v>
      </c>
      <c r="N1280" t="s">
        <v>1625</v>
      </c>
      <c r="O1280" t="s">
        <v>336</v>
      </c>
      <c r="P1280" s="4">
        <v>12000</v>
      </c>
      <c r="Q1280" s="4">
        <v>11500</v>
      </c>
      <c r="R1280" t="s">
        <v>459</v>
      </c>
      <c r="S1280" s="4">
        <v>92343852</v>
      </c>
      <c r="T1280" t="s">
        <v>111</v>
      </c>
      <c r="U1280">
        <v>7</v>
      </c>
      <c r="V1280" t="s">
        <v>337</v>
      </c>
      <c r="W1280" s="4">
        <f>Tabla1[[#This Row],[OS-Valor Unitario]]-Tabla1[[#This Row],[costo_antes_iva]]</f>
        <v>-500</v>
      </c>
      <c r="X1280" s="4">
        <f>Tabla1[[#This Row],[OS-Valor Unitario]]*Tabla1[[#This Row],[CANTIDAD ENTREGA SATELITE]]</f>
        <v>80500</v>
      </c>
      <c r="Y1280" s="4">
        <f>Tabla1[[#This Row],[costo_antes_iva]]*Tabla1[[#This Row],[CANTIDAD ENTREGA SATELITE]]</f>
        <v>84000</v>
      </c>
      <c r="Z1280" s="4">
        <f>Tabla1[[#This Row],[Valor total OS]]-Tabla1[[#This Row],[valor total op]]</f>
        <v>-3500</v>
      </c>
    </row>
    <row r="1281" spans="1:26" x14ac:dyDescent="0.3">
      <c r="A1281">
        <v>6263</v>
      </c>
      <c r="B1281">
        <v>2</v>
      </c>
      <c r="C1281" t="s">
        <v>1904</v>
      </c>
      <c r="D1281" t="s">
        <v>1905</v>
      </c>
      <c r="E1281" t="s">
        <v>393</v>
      </c>
      <c r="F1281" t="s">
        <v>1819</v>
      </c>
      <c r="G1281" s="2">
        <v>45915</v>
      </c>
      <c r="H1281">
        <v>72055942</v>
      </c>
      <c r="I1281" t="s">
        <v>1906</v>
      </c>
      <c r="J1281" t="s">
        <v>1821</v>
      </c>
      <c r="K1281" t="s">
        <v>77</v>
      </c>
      <c r="L1281">
        <v>7</v>
      </c>
      <c r="M1281">
        <v>19391</v>
      </c>
      <c r="N1281" t="s">
        <v>1625</v>
      </c>
      <c r="O1281" t="s">
        <v>78</v>
      </c>
      <c r="P1281" s="4">
        <v>1200</v>
      </c>
      <c r="Q1281" s="4">
        <v>1100</v>
      </c>
      <c r="R1281" t="s">
        <v>459</v>
      </c>
      <c r="S1281" s="4">
        <v>92343852</v>
      </c>
      <c r="T1281" t="s">
        <v>56</v>
      </c>
      <c r="U1281">
        <v>7</v>
      </c>
      <c r="V1281" t="s">
        <v>79</v>
      </c>
      <c r="W1281" s="4">
        <f>Tabla1[[#This Row],[OS-Valor Unitario]]-Tabla1[[#This Row],[costo_antes_iva]]</f>
        <v>-100</v>
      </c>
      <c r="X1281" s="4">
        <f>Tabla1[[#This Row],[OS-Valor Unitario]]*Tabla1[[#This Row],[CANTIDAD ENTREGA SATELITE]]</f>
        <v>7700</v>
      </c>
      <c r="Y1281" s="4">
        <f>Tabla1[[#This Row],[costo_antes_iva]]*Tabla1[[#This Row],[CANTIDAD ENTREGA SATELITE]]</f>
        <v>8400</v>
      </c>
      <c r="Z1281" s="4">
        <f>Tabla1[[#This Row],[Valor total OS]]-Tabla1[[#This Row],[valor total op]]</f>
        <v>-700</v>
      </c>
    </row>
    <row r="1282" spans="1:26" x14ac:dyDescent="0.3">
      <c r="A1282">
        <v>6263</v>
      </c>
      <c r="B1282">
        <v>3</v>
      </c>
      <c r="C1282" t="s">
        <v>1907</v>
      </c>
      <c r="D1282" t="s">
        <v>1908</v>
      </c>
      <c r="E1282" t="s">
        <v>219</v>
      </c>
      <c r="F1282" t="s">
        <v>1819</v>
      </c>
      <c r="G1282" s="2">
        <v>45915</v>
      </c>
      <c r="H1282">
        <v>72055982</v>
      </c>
      <c r="I1282" t="s">
        <v>1909</v>
      </c>
      <c r="J1282" t="s">
        <v>1821</v>
      </c>
      <c r="K1282" t="s">
        <v>77</v>
      </c>
      <c r="L1282">
        <v>20</v>
      </c>
      <c r="M1282">
        <v>19253</v>
      </c>
      <c r="N1282" t="s">
        <v>1625</v>
      </c>
      <c r="O1282" t="s">
        <v>78</v>
      </c>
      <c r="P1282" s="4">
        <v>1300</v>
      </c>
      <c r="Q1282" s="4">
        <v>2500</v>
      </c>
      <c r="R1282" t="s">
        <v>459</v>
      </c>
      <c r="S1282" s="4">
        <v>92343852</v>
      </c>
      <c r="T1282" t="s">
        <v>144</v>
      </c>
      <c r="U1282">
        <v>20</v>
      </c>
      <c r="V1282" t="s">
        <v>79</v>
      </c>
      <c r="W1282" s="4">
        <f>Tabla1[[#This Row],[OS-Valor Unitario]]-Tabla1[[#This Row],[costo_antes_iva]]</f>
        <v>1200</v>
      </c>
      <c r="X1282" s="4">
        <f>Tabla1[[#This Row],[OS-Valor Unitario]]*Tabla1[[#This Row],[CANTIDAD ENTREGA SATELITE]]</f>
        <v>50000</v>
      </c>
      <c r="Y1282" s="4">
        <f>Tabla1[[#This Row],[costo_antes_iva]]*Tabla1[[#This Row],[CANTIDAD ENTREGA SATELITE]]</f>
        <v>26000</v>
      </c>
      <c r="Z1282" s="4">
        <f>Tabla1[[#This Row],[Valor total OS]]-Tabla1[[#This Row],[valor total op]]</f>
        <v>24000</v>
      </c>
    </row>
    <row r="1283" spans="1:26" x14ac:dyDescent="0.3">
      <c r="A1283">
        <v>6263</v>
      </c>
      <c r="B1283">
        <v>3</v>
      </c>
      <c r="C1283" t="s">
        <v>1907</v>
      </c>
      <c r="D1283" t="s">
        <v>1908</v>
      </c>
      <c r="E1283" t="s">
        <v>219</v>
      </c>
      <c r="F1283" t="s">
        <v>1819</v>
      </c>
      <c r="G1283" s="2">
        <v>45915</v>
      </c>
      <c r="H1283">
        <v>72055982</v>
      </c>
      <c r="I1283" t="s">
        <v>1909</v>
      </c>
      <c r="J1283" t="s">
        <v>1821</v>
      </c>
      <c r="K1283" t="s">
        <v>32</v>
      </c>
      <c r="L1283">
        <v>20</v>
      </c>
      <c r="M1283">
        <v>19366</v>
      </c>
      <c r="N1283" t="s">
        <v>1625</v>
      </c>
      <c r="O1283" t="s">
        <v>132</v>
      </c>
      <c r="P1283" s="4">
        <v>4500</v>
      </c>
      <c r="Q1283" s="4">
        <v>5000</v>
      </c>
      <c r="R1283" t="s">
        <v>459</v>
      </c>
      <c r="S1283" s="4">
        <v>92343852</v>
      </c>
      <c r="T1283" t="s">
        <v>144</v>
      </c>
      <c r="U1283">
        <v>20</v>
      </c>
      <c r="V1283" t="s">
        <v>133</v>
      </c>
      <c r="W1283" s="4">
        <f>Tabla1[[#This Row],[OS-Valor Unitario]]-Tabla1[[#This Row],[costo_antes_iva]]</f>
        <v>500</v>
      </c>
      <c r="X1283" s="4">
        <f>Tabla1[[#This Row],[OS-Valor Unitario]]*Tabla1[[#This Row],[CANTIDAD ENTREGA SATELITE]]</f>
        <v>100000</v>
      </c>
      <c r="Y1283" s="4">
        <f>Tabla1[[#This Row],[costo_antes_iva]]*Tabla1[[#This Row],[CANTIDAD ENTREGA SATELITE]]</f>
        <v>90000</v>
      </c>
      <c r="Z1283" s="4">
        <f>Tabla1[[#This Row],[Valor total OS]]-Tabla1[[#This Row],[valor total op]]</f>
        <v>10000</v>
      </c>
    </row>
    <row r="1284" spans="1:26" x14ac:dyDescent="0.3">
      <c r="A1284">
        <v>6263</v>
      </c>
      <c r="B1284">
        <v>4</v>
      </c>
      <c r="C1284" t="s">
        <v>1910</v>
      </c>
      <c r="D1284" t="s">
        <v>1911</v>
      </c>
      <c r="E1284" t="s">
        <v>219</v>
      </c>
      <c r="F1284" t="s">
        <v>1819</v>
      </c>
      <c r="G1284" s="2">
        <v>45915</v>
      </c>
      <c r="H1284">
        <v>72055988</v>
      </c>
      <c r="I1284" t="s">
        <v>1912</v>
      </c>
      <c r="J1284" t="s">
        <v>1821</v>
      </c>
      <c r="K1284" t="s">
        <v>77</v>
      </c>
      <c r="L1284">
        <v>13</v>
      </c>
      <c r="M1284">
        <v>19254</v>
      </c>
      <c r="N1284" t="s">
        <v>1625</v>
      </c>
      <c r="O1284" t="s">
        <v>78</v>
      </c>
      <c r="P1284" s="4">
        <v>1300</v>
      </c>
      <c r="Q1284" s="4">
        <v>2500</v>
      </c>
      <c r="R1284" t="s">
        <v>459</v>
      </c>
      <c r="S1284" s="4">
        <v>92343852</v>
      </c>
      <c r="T1284" t="s">
        <v>144</v>
      </c>
      <c r="U1284">
        <v>13</v>
      </c>
      <c r="V1284" t="s">
        <v>79</v>
      </c>
      <c r="W1284" s="4">
        <f>Tabla1[[#This Row],[OS-Valor Unitario]]-Tabla1[[#This Row],[costo_antes_iva]]</f>
        <v>1200</v>
      </c>
      <c r="X1284" s="4">
        <f>Tabla1[[#This Row],[OS-Valor Unitario]]*Tabla1[[#This Row],[CANTIDAD ENTREGA SATELITE]]</f>
        <v>32500</v>
      </c>
      <c r="Y1284" s="4">
        <f>Tabla1[[#This Row],[costo_antes_iva]]*Tabla1[[#This Row],[CANTIDAD ENTREGA SATELITE]]</f>
        <v>16900</v>
      </c>
      <c r="Z1284" s="4">
        <f>Tabla1[[#This Row],[Valor total OS]]-Tabla1[[#This Row],[valor total op]]</f>
        <v>15600</v>
      </c>
    </row>
    <row r="1285" spans="1:26" x14ac:dyDescent="0.3">
      <c r="A1285">
        <v>6263</v>
      </c>
      <c r="B1285">
        <v>4</v>
      </c>
      <c r="C1285" t="s">
        <v>1910</v>
      </c>
      <c r="D1285" t="s">
        <v>1911</v>
      </c>
      <c r="E1285" t="s">
        <v>219</v>
      </c>
      <c r="F1285" t="s">
        <v>1819</v>
      </c>
      <c r="G1285" s="2">
        <v>45915</v>
      </c>
      <c r="H1285">
        <v>72055988</v>
      </c>
      <c r="I1285" t="s">
        <v>1912</v>
      </c>
      <c r="J1285" t="s">
        <v>1821</v>
      </c>
      <c r="K1285" t="s">
        <v>32</v>
      </c>
      <c r="L1285">
        <v>13</v>
      </c>
      <c r="M1285">
        <v>19367</v>
      </c>
      <c r="N1285" t="s">
        <v>1625</v>
      </c>
      <c r="O1285" t="s">
        <v>132</v>
      </c>
      <c r="P1285" s="4">
        <v>4500</v>
      </c>
      <c r="Q1285" s="4">
        <v>5000</v>
      </c>
      <c r="R1285" t="s">
        <v>459</v>
      </c>
      <c r="S1285" s="4">
        <v>92343852</v>
      </c>
      <c r="T1285" t="s">
        <v>144</v>
      </c>
      <c r="U1285">
        <v>13</v>
      </c>
      <c r="V1285" t="s">
        <v>133</v>
      </c>
      <c r="W1285" s="4">
        <f>Tabla1[[#This Row],[OS-Valor Unitario]]-Tabla1[[#This Row],[costo_antes_iva]]</f>
        <v>500</v>
      </c>
      <c r="X1285" s="4">
        <f>Tabla1[[#This Row],[OS-Valor Unitario]]*Tabla1[[#This Row],[CANTIDAD ENTREGA SATELITE]]</f>
        <v>65000</v>
      </c>
      <c r="Y1285" s="4">
        <f>Tabla1[[#This Row],[costo_antes_iva]]*Tabla1[[#This Row],[CANTIDAD ENTREGA SATELITE]]</f>
        <v>58500</v>
      </c>
      <c r="Z1285" s="4">
        <f>Tabla1[[#This Row],[Valor total OS]]-Tabla1[[#This Row],[valor total op]]</f>
        <v>6500</v>
      </c>
    </row>
    <row r="1286" spans="1:26" x14ac:dyDescent="0.3">
      <c r="A1286">
        <v>6263</v>
      </c>
      <c r="B1286">
        <v>5</v>
      </c>
      <c r="C1286" t="s">
        <v>1913</v>
      </c>
      <c r="D1286" t="s">
        <v>1914</v>
      </c>
      <c r="E1286" t="s">
        <v>49</v>
      </c>
      <c r="F1286" t="s">
        <v>1819</v>
      </c>
      <c r="G1286" s="2">
        <v>45915</v>
      </c>
      <c r="H1286">
        <v>72055994</v>
      </c>
      <c r="I1286" t="s">
        <v>1915</v>
      </c>
      <c r="J1286" t="s">
        <v>1821</v>
      </c>
      <c r="K1286" t="s">
        <v>77</v>
      </c>
      <c r="L1286">
        <v>16</v>
      </c>
      <c r="M1286">
        <v>19338</v>
      </c>
      <c r="N1286" t="s">
        <v>1625</v>
      </c>
      <c r="O1286" t="s">
        <v>78</v>
      </c>
      <c r="P1286" s="4">
        <v>1200</v>
      </c>
      <c r="Q1286" s="4">
        <v>1100</v>
      </c>
      <c r="R1286" t="s">
        <v>459</v>
      </c>
      <c r="S1286" s="4">
        <v>92343852</v>
      </c>
      <c r="T1286" t="s">
        <v>56</v>
      </c>
      <c r="U1286">
        <v>16</v>
      </c>
      <c r="V1286" t="s">
        <v>79</v>
      </c>
      <c r="W1286" s="4">
        <f>Tabla1[[#This Row],[OS-Valor Unitario]]-Tabla1[[#This Row],[costo_antes_iva]]</f>
        <v>-100</v>
      </c>
      <c r="X1286" s="4">
        <f>Tabla1[[#This Row],[OS-Valor Unitario]]*Tabla1[[#This Row],[CANTIDAD ENTREGA SATELITE]]</f>
        <v>17600</v>
      </c>
      <c r="Y1286" s="4">
        <f>Tabla1[[#This Row],[costo_antes_iva]]*Tabla1[[#This Row],[CANTIDAD ENTREGA SATELITE]]</f>
        <v>19200</v>
      </c>
      <c r="Z1286" s="4">
        <f>Tabla1[[#This Row],[Valor total OS]]-Tabla1[[#This Row],[valor total op]]</f>
        <v>-1600</v>
      </c>
    </row>
    <row r="1287" spans="1:26" x14ac:dyDescent="0.3">
      <c r="A1287">
        <v>6263</v>
      </c>
      <c r="B1287">
        <v>5</v>
      </c>
      <c r="C1287" t="s">
        <v>1913</v>
      </c>
      <c r="D1287" t="s">
        <v>1914</v>
      </c>
      <c r="E1287" t="s">
        <v>49</v>
      </c>
      <c r="F1287" t="s">
        <v>1819</v>
      </c>
      <c r="G1287" s="2">
        <v>45915</v>
      </c>
      <c r="H1287">
        <v>72055994</v>
      </c>
      <c r="I1287" t="s">
        <v>1915</v>
      </c>
      <c r="J1287" t="s">
        <v>1821</v>
      </c>
      <c r="K1287" t="s">
        <v>32</v>
      </c>
      <c r="L1287">
        <v>16</v>
      </c>
      <c r="M1287">
        <v>19211</v>
      </c>
      <c r="N1287" t="s">
        <v>1625</v>
      </c>
      <c r="O1287" t="s">
        <v>509</v>
      </c>
      <c r="P1287" s="4">
        <v>11500</v>
      </c>
      <c r="Q1287" s="4">
        <v>11500</v>
      </c>
      <c r="R1287" t="s">
        <v>459</v>
      </c>
      <c r="S1287" s="4">
        <v>92343852</v>
      </c>
      <c r="T1287" t="s">
        <v>56</v>
      </c>
      <c r="U1287">
        <v>16</v>
      </c>
      <c r="V1287" t="s">
        <v>510</v>
      </c>
      <c r="W1287" s="4">
        <f>Tabla1[[#This Row],[OS-Valor Unitario]]-Tabla1[[#This Row],[costo_antes_iva]]</f>
        <v>0</v>
      </c>
      <c r="X1287" s="4">
        <f>Tabla1[[#This Row],[OS-Valor Unitario]]*Tabla1[[#This Row],[CANTIDAD ENTREGA SATELITE]]</f>
        <v>184000</v>
      </c>
      <c r="Y1287" s="4">
        <f>Tabla1[[#This Row],[costo_antes_iva]]*Tabla1[[#This Row],[CANTIDAD ENTREGA SATELITE]]</f>
        <v>184000</v>
      </c>
      <c r="Z1287" s="4">
        <f>Tabla1[[#This Row],[Valor total OS]]-Tabla1[[#This Row],[valor total op]]</f>
        <v>0</v>
      </c>
    </row>
    <row r="1288" spans="1:26" x14ac:dyDescent="0.3">
      <c r="A1288">
        <v>6263</v>
      </c>
      <c r="B1288">
        <v>6</v>
      </c>
      <c r="C1288" t="s">
        <v>1916</v>
      </c>
      <c r="D1288" t="s">
        <v>1917</v>
      </c>
      <c r="E1288" t="s">
        <v>49</v>
      </c>
      <c r="F1288" t="s">
        <v>1819</v>
      </c>
      <c r="G1288" s="2">
        <v>45915</v>
      </c>
      <c r="H1288">
        <v>72056003</v>
      </c>
      <c r="I1288" t="s">
        <v>1918</v>
      </c>
      <c r="J1288" t="s">
        <v>1821</v>
      </c>
      <c r="K1288" t="s">
        <v>77</v>
      </c>
      <c r="L1288">
        <v>8</v>
      </c>
      <c r="M1288">
        <v>19337</v>
      </c>
      <c r="N1288" t="s">
        <v>1625</v>
      </c>
      <c r="O1288" t="s">
        <v>78</v>
      </c>
      <c r="P1288" s="4">
        <v>1200</v>
      </c>
      <c r="Q1288" s="4">
        <v>1100</v>
      </c>
      <c r="R1288" t="s">
        <v>459</v>
      </c>
      <c r="S1288" s="4">
        <v>92343852</v>
      </c>
      <c r="T1288" t="s">
        <v>56</v>
      </c>
      <c r="U1288">
        <v>8</v>
      </c>
      <c r="V1288" t="s">
        <v>79</v>
      </c>
      <c r="W1288" s="4">
        <f>Tabla1[[#This Row],[OS-Valor Unitario]]-Tabla1[[#This Row],[costo_antes_iva]]</f>
        <v>-100</v>
      </c>
      <c r="X1288" s="4">
        <f>Tabla1[[#This Row],[OS-Valor Unitario]]*Tabla1[[#This Row],[CANTIDAD ENTREGA SATELITE]]</f>
        <v>8800</v>
      </c>
      <c r="Y1288" s="4">
        <f>Tabla1[[#This Row],[costo_antes_iva]]*Tabla1[[#This Row],[CANTIDAD ENTREGA SATELITE]]</f>
        <v>9600</v>
      </c>
      <c r="Z1288" s="4">
        <f>Tabla1[[#This Row],[Valor total OS]]-Tabla1[[#This Row],[valor total op]]</f>
        <v>-800</v>
      </c>
    </row>
    <row r="1289" spans="1:26" x14ac:dyDescent="0.3">
      <c r="A1289">
        <v>6263</v>
      </c>
      <c r="B1289">
        <v>6</v>
      </c>
      <c r="C1289" t="s">
        <v>1916</v>
      </c>
      <c r="D1289" t="s">
        <v>1917</v>
      </c>
      <c r="E1289" t="s">
        <v>49</v>
      </c>
      <c r="F1289" t="s">
        <v>1819</v>
      </c>
      <c r="G1289" s="2">
        <v>45915</v>
      </c>
      <c r="H1289">
        <v>72056003</v>
      </c>
      <c r="I1289" t="s">
        <v>1918</v>
      </c>
      <c r="J1289" t="s">
        <v>1821</v>
      </c>
      <c r="K1289" t="s">
        <v>32</v>
      </c>
      <c r="L1289">
        <v>8</v>
      </c>
      <c r="M1289">
        <v>19212</v>
      </c>
      <c r="N1289" t="s">
        <v>1625</v>
      </c>
      <c r="O1289" t="s">
        <v>509</v>
      </c>
      <c r="P1289" s="4">
        <v>11500</v>
      </c>
      <c r="Q1289" s="4">
        <v>11500</v>
      </c>
      <c r="R1289" t="s">
        <v>459</v>
      </c>
      <c r="S1289" s="4">
        <v>92343852</v>
      </c>
      <c r="T1289" t="s">
        <v>56</v>
      </c>
      <c r="U1289">
        <v>8</v>
      </c>
      <c r="V1289" t="s">
        <v>510</v>
      </c>
      <c r="W1289" s="4">
        <f>Tabla1[[#This Row],[OS-Valor Unitario]]-Tabla1[[#This Row],[costo_antes_iva]]</f>
        <v>0</v>
      </c>
      <c r="X1289" s="4">
        <f>Tabla1[[#This Row],[OS-Valor Unitario]]*Tabla1[[#This Row],[CANTIDAD ENTREGA SATELITE]]</f>
        <v>92000</v>
      </c>
      <c r="Y1289" s="4">
        <f>Tabla1[[#This Row],[costo_antes_iva]]*Tabla1[[#This Row],[CANTIDAD ENTREGA SATELITE]]</f>
        <v>92000</v>
      </c>
      <c r="Z1289" s="4">
        <f>Tabla1[[#This Row],[Valor total OS]]-Tabla1[[#This Row],[valor total op]]</f>
        <v>0</v>
      </c>
    </row>
    <row r="1290" spans="1:26" x14ac:dyDescent="0.3">
      <c r="A1290">
        <v>6263</v>
      </c>
      <c r="B1290">
        <v>7</v>
      </c>
      <c r="C1290" t="s">
        <v>1919</v>
      </c>
      <c r="D1290" t="s">
        <v>1920</v>
      </c>
      <c r="E1290" t="s">
        <v>111</v>
      </c>
      <c r="F1290" t="s">
        <v>1819</v>
      </c>
      <c r="G1290" s="2">
        <v>45915</v>
      </c>
      <c r="H1290">
        <v>72056013</v>
      </c>
      <c r="I1290" t="s">
        <v>1921</v>
      </c>
      <c r="J1290" t="s">
        <v>1821</v>
      </c>
      <c r="K1290" t="s">
        <v>77</v>
      </c>
      <c r="L1290">
        <v>22</v>
      </c>
      <c r="M1290">
        <v>19237</v>
      </c>
      <c r="N1290" t="s">
        <v>1625</v>
      </c>
      <c r="O1290" t="s">
        <v>78</v>
      </c>
      <c r="P1290" s="4">
        <v>1300</v>
      </c>
      <c r="Q1290" s="4">
        <v>2300</v>
      </c>
      <c r="R1290" t="s">
        <v>459</v>
      </c>
      <c r="S1290" s="4">
        <v>92343852</v>
      </c>
      <c r="T1290" t="s">
        <v>111</v>
      </c>
      <c r="U1290">
        <v>22</v>
      </c>
      <c r="V1290" t="s">
        <v>79</v>
      </c>
      <c r="W1290" s="4">
        <f>Tabla1[[#This Row],[OS-Valor Unitario]]-Tabla1[[#This Row],[costo_antes_iva]]</f>
        <v>1000</v>
      </c>
      <c r="X1290" s="4">
        <f>Tabla1[[#This Row],[OS-Valor Unitario]]*Tabla1[[#This Row],[CANTIDAD ENTREGA SATELITE]]</f>
        <v>50600</v>
      </c>
      <c r="Y1290" s="4">
        <f>Tabla1[[#This Row],[costo_antes_iva]]*Tabla1[[#This Row],[CANTIDAD ENTREGA SATELITE]]</f>
        <v>28600</v>
      </c>
      <c r="Z1290" s="4">
        <f>Tabla1[[#This Row],[Valor total OS]]-Tabla1[[#This Row],[valor total op]]</f>
        <v>22000</v>
      </c>
    </row>
    <row r="1291" spans="1:26" x14ac:dyDescent="0.3">
      <c r="A1291">
        <v>6263</v>
      </c>
      <c r="B1291">
        <v>7</v>
      </c>
      <c r="C1291" t="s">
        <v>1919</v>
      </c>
      <c r="D1291" t="s">
        <v>1920</v>
      </c>
      <c r="E1291" t="s">
        <v>111</v>
      </c>
      <c r="F1291" t="s">
        <v>1819</v>
      </c>
      <c r="G1291" s="2">
        <v>45915</v>
      </c>
      <c r="H1291">
        <v>72056013</v>
      </c>
      <c r="I1291" t="s">
        <v>1921</v>
      </c>
      <c r="J1291" t="s">
        <v>1821</v>
      </c>
      <c r="K1291" t="s">
        <v>32</v>
      </c>
      <c r="L1291">
        <v>22</v>
      </c>
      <c r="M1291">
        <v>19329</v>
      </c>
      <c r="N1291" t="s">
        <v>1625</v>
      </c>
      <c r="O1291" t="s">
        <v>336</v>
      </c>
      <c r="P1291" s="4">
        <v>12000</v>
      </c>
      <c r="Q1291" s="4">
        <v>11500</v>
      </c>
      <c r="R1291" t="s">
        <v>459</v>
      </c>
      <c r="S1291" s="4">
        <v>92343852</v>
      </c>
      <c r="T1291" t="s">
        <v>111</v>
      </c>
      <c r="U1291">
        <v>22</v>
      </c>
      <c r="V1291" t="s">
        <v>337</v>
      </c>
      <c r="W1291" s="4">
        <f>Tabla1[[#This Row],[OS-Valor Unitario]]-Tabla1[[#This Row],[costo_antes_iva]]</f>
        <v>-500</v>
      </c>
      <c r="X1291" s="4">
        <f>Tabla1[[#This Row],[OS-Valor Unitario]]*Tabla1[[#This Row],[CANTIDAD ENTREGA SATELITE]]</f>
        <v>253000</v>
      </c>
      <c r="Y1291" s="4">
        <f>Tabla1[[#This Row],[costo_antes_iva]]*Tabla1[[#This Row],[CANTIDAD ENTREGA SATELITE]]</f>
        <v>264000</v>
      </c>
      <c r="Z1291" s="4">
        <f>Tabla1[[#This Row],[Valor total OS]]-Tabla1[[#This Row],[valor total op]]</f>
        <v>-11000</v>
      </c>
    </row>
    <row r="1292" spans="1:26" x14ac:dyDescent="0.3">
      <c r="A1292">
        <v>6263</v>
      </c>
      <c r="B1292">
        <v>8</v>
      </c>
      <c r="C1292" t="s">
        <v>1922</v>
      </c>
      <c r="D1292" t="s">
        <v>1923</v>
      </c>
      <c r="E1292" t="s">
        <v>130</v>
      </c>
      <c r="F1292" t="s">
        <v>1819</v>
      </c>
      <c r="G1292" s="2">
        <v>45915</v>
      </c>
      <c r="H1292">
        <v>72056020</v>
      </c>
      <c r="I1292" t="s">
        <v>1924</v>
      </c>
      <c r="J1292" t="s">
        <v>1821</v>
      </c>
      <c r="K1292" t="s">
        <v>77</v>
      </c>
      <c r="L1292">
        <v>10</v>
      </c>
      <c r="M1292">
        <v>19238</v>
      </c>
      <c r="N1292" t="s">
        <v>1625</v>
      </c>
      <c r="O1292" t="s">
        <v>78</v>
      </c>
      <c r="P1292" s="4">
        <v>1300</v>
      </c>
      <c r="Q1292" s="4">
        <v>2300</v>
      </c>
      <c r="R1292" t="s">
        <v>459</v>
      </c>
      <c r="S1292" s="4">
        <v>92343852</v>
      </c>
      <c r="T1292" t="s">
        <v>111</v>
      </c>
      <c r="U1292">
        <v>10</v>
      </c>
      <c r="V1292" t="s">
        <v>79</v>
      </c>
      <c r="W1292" s="4">
        <f>Tabla1[[#This Row],[OS-Valor Unitario]]-Tabla1[[#This Row],[costo_antes_iva]]</f>
        <v>1000</v>
      </c>
      <c r="X1292" s="4">
        <f>Tabla1[[#This Row],[OS-Valor Unitario]]*Tabla1[[#This Row],[CANTIDAD ENTREGA SATELITE]]</f>
        <v>23000</v>
      </c>
      <c r="Y1292" s="4">
        <f>Tabla1[[#This Row],[costo_antes_iva]]*Tabla1[[#This Row],[CANTIDAD ENTREGA SATELITE]]</f>
        <v>13000</v>
      </c>
      <c r="Z1292" s="4">
        <f>Tabla1[[#This Row],[Valor total OS]]-Tabla1[[#This Row],[valor total op]]</f>
        <v>10000</v>
      </c>
    </row>
    <row r="1293" spans="1:26" x14ac:dyDescent="0.3">
      <c r="A1293">
        <v>6263</v>
      </c>
      <c r="B1293">
        <v>8</v>
      </c>
      <c r="C1293" t="s">
        <v>1922</v>
      </c>
      <c r="D1293" t="s">
        <v>1923</v>
      </c>
      <c r="E1293" t="s">
        <v>130</v>
      </c>
      <c r="F1293" t="s">
        <v>1819</v>
      </c>
      <c r="G1293" s="2">
        <v>45915</v>
      </c>
      <c r="H1293">
        <v>72056020</v>
      </c>
      <c r="I1293" t="s">
        <v>1924</v>
      </c>
      <c r="J1293" t="s">
        <v>1821</v>
      </c>
      <c r="K1293" t="s">
        <v>32</v>
      </c>
      <c r="L1293">
        <v>10</v>
      </c>
      <c r="M1293">
        <v>19330</v>
      </c>
      <c r="N1293" t="s">
        <v>1625</v>
      </c>
      <c r="O1293" t="s">
        <v>336</v>
      </c>
      <c r="P1293" s="4">
        <v>12000</v>
      </c>
      <c r="Q1293" s="4">
        <v>12500</v>
      </c>
      <c r="R1293" t="s">
        <v>459</v>
      </c>
      <c r="S1293" s="4">
        <v>92343852</v>
      </c>
      <c r="T1293" t="s">
        <v>111</v>
      </c>
      <c r="U1293">
        <v>10</v>
      </c>
      <c r="V1293" t="s">
        <v>337</v>
      </c>
      <c r="W1293" s="4">
        <f>Tabla1[[#This Row],[OS-Valor Unitario]]-Tabla1[[#This Row],[costo_antes_iva]]</f>
        <v>500</v>
      </c>
      <c r="X1293" s="4">
        <f>Tabla1[[#This Row],[OS-Valor Unitario]]*Tabla1[[#This Row],[CANTIDAD ENTREGA SATELITE]]</f>
        <v>125000</v>
      </c>
      <c r="Y1293" s="4">
        <f>Tabla1[[#This Row],[costo_antes_iva]]*Tabla1[[#This Row],[CANTIDAD ENTREGA SATELITE]]</f>
        <v>120000</v>
      </c>
      <c r="Z1293" s="4">
        <f>Tabla1[[#This Row],[Valor total OS]]-Tabla1[[#This Row],[valor total op]]</f>
        <v>5000</v>
      </c>
    </row>
    <row r="1294" spans="1:26" x14ac:dyDescent="0.3">
      <c r="A1294">
        <v>6263</v>
      </c>
      <c r="B1294">
        <v>9</v>
      </c>
      <c r="C1294" t="s">
        <v>1925</v>
      </c>
      <c r="D1294" t="s">
        <v>1926</v>
      </c>
      <c r="E1294" t="s">
        <v>393</v>
      </c>
      <c r="F1294" t="s">
        <v>1819</v>
      </c>
      <c r="G1294" s="2">
        <v>45915</v>
      </c>
      <c r="H1294">
        <v>72056031</v>
      </c>
      <c r="I1294" t="s">
        <v>1927</v>
      </c>
      <c r="J1294" t="s">
        <v>1821</v>
      </c>
      <c r="K1294" t="s">
        <v>77</v>
      </c>
      <c r="L1294">
        <v>13</v>
      </c>
      <c r="M1294">
        <v>19410</v>
      </c>
      <c r="N1294" t="s">
        <v>1625</v>
      </c>
      <c r="O1294" t="s">
        <v>78</v>
      </c>
      <c r="P1294" s="4">
        <v>1200</v>
      </c>
      <c r="Q1294" s="4">
        <v>1100</v>
      </c>
      <c r="R1294" t="s">
        <v>459</v>
      </c>
      <c r="S1294" s="4">
        <v>92343852</v>
      </c>
      <c r="T1294" t="s">
        <v>56</v>
      </c>
      <c r="U1294">
        <v>13</v>
      </c>
      <c r="V1294" t="s">
        <v>79</v>
      </c>
      <c r="W1294" s="4">
        <f>Tabla1[[#This Row],[OS-Valor Unitario]]-Tabla1[[#This Row],[costo_antes_iva]]</f>
        <v>-100</v>
      </c>
      <c r="X1294" s="4">
        <f>Tabla1[[#This Row],[OS-Valor Unitario]]*Tabla1[[#This Row],[CANTIDAD ENTREGA SATELITE]]</f>
        <v>14300</v>
      </c>
      <c r="Y1294" s="4">
        <f>Tabla1[[#This Row],[costo_antes_iva]]*Tabla1[[#This Row],[CANTIDAD ENTREGA SATELITE]]</f>
        <v>15600</v>
      </c>
      <c r="Z1294" s="4">
        <f>Tabla1[[#This Row],[Valor total OS]]-Tabla1[[#This Row],[valor total op]]</f>
        <v>-1300</v>
      </c>
    </row>
    <row r="1295" spans="1:26" x14ac:dyDescent="0.3">
      <c r="A1295">
        <v>6263</v>
      </c>
      <c r="B1295">
        <v>10</v>
      </c>
      <c r="C1295" t="s">
        <v>1928</v>
      </c>
      <c r="D1295" t="s">
        <v>1929</v>
      </c>
      <c r="E1295" t="s">
        <v>393</v>
      </c>
      <c r="F1295" t="s">
        <v>1819</v>
      </c>
      <c r="G1295" s="2">
        <v>45915</v>
      </c>
      <c r="H1295">
        <v>72056042</v>
      </c>
      <c r="I1295" t="s">
        <v>1930</v>
      </c>
      <c r="J1295" t="s">
        <v>1821</v>
      </c>
      <c r="K1295" t="s">
        <v>77</v>
      </c>
      <c r="L1295">
        <v>7</v>
      </c>
      <c r="M1295">
        <v>19411</v>
      </c>
      <c r="N1295" t="s">
        <v>1625</v>
      </c>
      <c r="O1295" t="s">
        <v>78</v>
      </c>
      <c r="P1295" s="4">
        <v>1200</v>
      </c>
      <c r="Q1295" s="4">
        <v>1100</v>
      </c>
      <c r="R1295" t="s">
        <v>459</v>
      </c>
      <c r="S1295" s="4">
        <v>92343852</v>
      </c>
      <c r="T1295" t="s">
        <v>56</v>
      </c>
      <c r="U1295">
        <v>7</v>
      </c>
      <c r="V1295" t="s">
        <v>79</v>
      </c>
      <c r="W1295" s="4">
        <f>Tabla1[[#This Row],[OS-Valor Unitario]]-Tabla1[[#This Row],[costo_antes_iva]]</f>
        <v>-100</v>
      </c>
      <c r="X1295" s="4">
        <f>Tabla1[[#This Row],[OS-Valor Unitario]]*Tabla1[[#This Row],[CANTIDAD ENTREGA SATELITE]]</f>
        <v>7700</v>
      </c>
      <c r="Y1295" s="4">
        <f>Tabla1[[#This Row],[costo_antes_iva]]*Tabla1[[#This Row],[CANTIDAD ENTREGA SATELITE]]</f>
        <v>8400</v>
      </c>
      <c r="Z1295" s="4">
        <f>Tabla1[[#This Row],[Valor total OS]]-Tabla1[[#This Row],[valor total op]]</f>
        <v>-700</v>
      </c>
    </row>
    <row r="1296" spans="1:26" x14ac:dyDescent="0.3">
      <c r="A1296">
        <v>6263</v>
      </c>
      <c r="B1296">
        <v>11</v>
      </c>
      <c r="C1296" t="s">
        <v>1931</v>
      </c>
      <c r="D1296" t="s">
        <v>1932</v>
      </c>
      <c r="E1296" t="s">
        <v>111</v>
      </c>
      <c r="F1296" t="s">
        <v>1819</v>
      </c>
      <c r="G1296" s="2">
        <v>45915</v>
      </c>
      <c r="H1296">
        <v>72056050</v>
      </c>
      <c r="I1296" t="s">
        <v>1820</v>
      </c>
      <c r="J1296" t="s">
        <v>1821</v>
      </c>
      <c r="K1296" t="s">
        <v>77</v>
      </c>
      <c r="L1296">
        <v>116</v>
      </c>
      <c r="M1296">
        <v>19190</v>
      </c>
      <c r="N1296" t="s">
        <v>1625</v>
      </c>
      <c r="O1296" t="s">
        <v>78</v>
      </c>
      <c r="P1296" s="4">
        <v>1300</v>
      </c>
      <c r="Q1296" s="4">
        <v>2400</v>
      </c>
      <c r="R1296" t="s">
        <v>459</v>
      </c>
      <c r="S1296" s="4">
        <v>92343852</v>
      </c>
      <c r="T1296" t="s">
        <v>111</v>
      </c>
      <c r="U1296">
        <v>116</v>
      </c>
      <c r="V1296" t="s">
        <v>79</v>
      </c>
      <c r="W1296" s="4">
        <f>Tabla1[[#This Row],[OS-Valor Unitario]]-Tabla1[[#This Row],[costo_antes_iva]]</f>
        <v>1100</v>
      </c>
      <c r="X1296" s="4">
        <f>Tabla1[[#This Row],[OS-Valor Unitario]]*Tabla1[[#This Row],[CANTIDAD ENTREGA SATELITE]]</f>
        <v>278400</v>
      </c>
      <c r="Y1296" s="4">
        <f>Tabla1[[#This Row],[costo_antes_iva]]*Tabla1[[#This Row],[CANTIDAD ENTREGA SATELITE]]</f>
        <v>150800</v>
      </c>
      <c r="Z1296" s="4">
        <f>Tabla1[[#This Row],[Valor total OS]]-Tabla1[[#This Row],[valor total op]]</f>
        <v>127600</v>
      </c>
    </row>
    <row r="1297" spans="1:26" x14ac:dyDescent="0.3">
      <c r="A1297">
        <v>6263</v>
      </c>
      <c r="B1297">
        <v>11</v>
      </c>
      <c r="C1297" t="s">
        <v>1931</v>
      </c>
      <c r="D1297" t="s">
        <v>1932</v>
      </c>
      <c r="E1297" t="s">
        <v>111</v>
      </c>
      <c r="F1297" t="s">
        <v>1819</v>
      </c>
      <c r="G1297" s="2">
        <v>45915</v>
      </c>
      <c r="H1297">
        <v>72056050</v>
      </c>
      <c r="I1297" t="s">
        <v>1820</v>
      </c>
      <c r="J1297" t="s">
        <v>1821</v>
      </c>
      <c r="K1297" t="s">
        <v>32</v>
      </c>
      <c r="L1297">
        <v>116</v>
      </c>
      <c r="M1297">
        <v>19249</v>
      </c>
      <c r="N1297" t="s">
        <v>1625</v>
      </c>
      <c r="O1297" t="s">
        <v>204</v>
      </c>
      <c r="P1297" s="4">
        <v>11000</v>
      </c>
      <c r="Q1297" s="4">
        <v>11500</v>
      </c>
      <c r="R1297" t="s">
        <v>459</v>
      </c>
      <c r="S1297" s="4">
        <v>92343852</v>
      </c>
      <c r="T1297" t="s">
        <v>111</v>
      </c>
      <c r="U1297">
        <v>116</v>
      </c>
      <c r="V1297" t="s">
        <v>206</v>
      </c>
      <c r="W1297" s="4">
        <f>Tabla1[[#This Row],[OS-Valor Unitario]]-Tabla1[[#This Row],[costo_antes_iva]]</f>
        <v>500</v>
      </c>
      <c r="X1297" s="4">
        <f>Tabla1[[#This Row],[OS-Valor Unitario]]*Tabla1[[#This Row],[CANTIDAD ENTREGA SATELITE]]</f>
        <v>1334000</v>
      </c>
      <c r="Y1297" s="4">
        <f>Tabla1[[#This Row],[costo_antes_iva]]*Tabla1[[#This Row],[CANTIDAD ENTREGA SATELITE]]</f>
        <v>1276000</v>
      </c>
      <c r="Z1297" s="4">
        <f>Tabla1[[#This Row],[Valor total OS]]-Tabla1[[#This Row],[valor total op]]</f>
        <v>58000</v>
      </c>
    </row>
    <row r="1298" spans="1:26" x14ac:dyDescent="0.3">
      <c r="A1298">
        <v>6263</v>
      </c>
      <c r="B1298">
        <v>12</v>
      </c>
      <c r="C1298" t="s">
        <v>1933</v>
      </c>
      <c r="D1298" t="s">
        <v>1934</v>
      </c>
      <c r="E1298" t="s">
        <v>130</v>
      </c>
      <c r="F1298" t="s">
        <v>1819</v>
      </c>
      <c r="G1298" s="2">
        <v>45915</v>
      </c>
      <c r="H1298">
        <v>72056058</v>
      </c>
      <c r="I1298" t="s">
        <v>1824</v>
      </c>
      <c r="J1298" t="s">
        <v>1821</v>
      </c>
      <c r="K1298" t="s">
        <v>77</v>
      </c>
      <c r="L1298">
        <v>148</v>
      </c>
      <c r="M1298">
        <v>19191</v>
      </c>
      <c r="N1298" t="s">
        <v>1625</v>
      </c>
      <c r="O1298" t="s">
        <v>78</v>
      </c>
      <c r="P1298" s="4">
        <v>1300</v>
      </c>
      <c r="Q1298" s="4">
        <v>2400</v>
      </c>
      <c r="R1298" t="s">
        <v>459</v>
      </c>
      <c r="S1298" s="4">
        <v>92343852</v>
      </c>
      <c r="T1298" t="s">
        <v>111</v>
      </c>
      <c r="U1298">
        <v>148</v>
      </c>
      <c r="V1298" t="s">
        <v>79</v>
      </c>
      <c r="W1298" s="4">
        <f>Tabla1[[#This Row],[OS-Valor Unitario]]-Tabla1[[#This Row],[costo_antes_iva]]</f>
        <v>1100</v>
      </c>
      <c r="X1298" s="4">
        <f>Tabla1[[#This Row],[OS-Valor Unitario]]*Tabla1[[#This Row],[CANTIDAD ENTREGA SATELITE]]</f>
        <v>355200</v>
      </c>
      <c r="Y1298" s="4">
        <f>Tabla1[[#This Row],[costo_antes_iva]]*Tabla1[[#This Row],[CANTIDAD ENTREGA SATELITE]]</f>
        <v>192400</v>
      </c>
      <c r="Z1298" s="4">
        <f>Tabla1[[#This Row],[Valor total OS]]-Tabla1[[#This Row],[valor total op]]</f>
        <v>162800</v>
      </c>
    </row>
    <row r="1299" spans="1:26" x14ac:dyDescent="0.3">
      <c r="A1299">
        <v>6263</v>
      </c>
      <c r="B1299">
        <v>12</v>
      </c>
      <c r="C1299" t="s">
        <v>1933</v>
      </c>
      <c r="D1299" t="s">
        <v>1934</v>
      </c>
      <c r="E1299" t="s">
        <v>130</v>
      </c>
      <c r="F1299" t="s">
        <v>1819</v>
      </c>
      <c r="G1299" s="2">
        <v>45915</v>
      </c>
      <c r="H1299">
        <v>72056058</v>
      </c>
      <c r="I1299" t="s">
        <v>1824</v>
      </c>
      <c r="J1299" t="s">
        <v>1821</v>
      </c>
      <c r="K1299" t="s">
        <v>32</v>
      </c>
      <c r="L1299">
        <v>148</v>
      </c>
      <c r="M1299">
        <v>19250</v>
      </c>
      <c r="N1299" t="s">
        <v>1625</v>
      </c>
      <c r="O1299" t="s">
        <v>702</v>
      </c>
      <c r="P1299" s="4">
        <v>11500</v>
      </c>
      <c r="Q1299" s="4">
        <v>12500</v>
      </c>
      <c r="R1299" t="s">
        <v>459</v>
      </c>
      <c r="S1299" s="4">
        <v>92343852</v>
      </c>
      <c r="T1299" t="s">
        <v>111</v>
      </c>
      <c r="U1299">
        <v>148</v>
      </c>
      <c r="V1299" t="s">
        <v>703</v>
      </c>
      <c r="W1299" s="4">
        <f>Tabla1[[#This Row],[OS-Valor Unitario]]-Tabla1[[#This Row],[costo_antes_iva]]</f>
        <v>1000</v>
      </c>
      <c r="X1299" s="4">
        <f>Tabla1[[#This Row],[OS-Valor Unitario]]*Tabla1[[#This Row],[CANTIDAD ENTREGA SATELITE]]</f>
        <v>1850000</v>
      </c>
      <c r="Y1299" s="4">
        <f>Tabla1[[#This Row],[costo_antes_iva]]*Tabla1[[#This Row],[CANTIDAD ENTREGA SATELITE]]</f>
        <v>1702000</v>
      </c>
      <c r="Z1299" s="4">
        <f>Tabla1[[#This Row],[Valor total OS]]-Tabla1[[#This Row],[valor total op]]</f>
        <v>148000</v>
      </c>
    </row>
    <row r="1300" spans="1:26" x14ac:dyDescent="0.3">
      <c r="A1300">
        <v>6263</v>
      </c>
      <c r="B1300">
        <v>15</v>
      </c>
      <c r="C1300" t="s">
        <v>1935</v>
      </c>
      <c r="D1300" t="s">
        <v>1936</v>
      </c>
      <c r="E1300" t="s">
        <v>219</v>
      </c>
      <c r="F1300" t="s">
        <v>1819</v>
      </c>
      <c r="G1300" s="2">
        <v>45915</v>
      </c>
      <c r="H1300">
        <v>72056081</v>
      </c>
      <c r="I1300" t="s">
        <v>1827</v>
      </c>
      <c r="J1300" t="s">
        <v>1821</v>
      </c>
      <c r="K1300" t="s">
        <v>77</v>
      </c>
      <c r="L1300">
        <v>80</v>
      </c>
      <c r="M1300">
        <v>19242</v>
      </c>
      <c r="N1300" t="s">
        <v>1625</v>
      </c>
      <c r="O1300" t="s">
        <v>78</v>
      </c>
      <c r="P1300" s="4">
        <v>1300</v>
      </c>
      <c r="Q1300" s="4">
        <v>2400</v>
      </c>
      <c r="R1300" t="s">
        <v>459</v>
      </c>
      <c r="S1300" s="4">
        <v>92343852</v>
      </c>
      <c r="T1300" t="s">
        <v>144</v>
      </c>
      <c r="U1300">
        <v>80</v>
      </c>
      <c r="V1300" t="s">
        <v>79</v>
      </c>
      <c r="W1300" s="4">
        <f>Tabla1[[#This Row],[OS-Valor Unitario]]-Tabla1[[#This Row],[costo_antes_iva]]</f>
        <v>1100</v>
      </c>
      <c r="X1300" s="4">
        <f>Tabla1[[#This Row],[OS-Valor Unitario]]*Tabla1[[#This Row],[CANTIDAD ENTREGA SATELITE]]</f>
        <v>192000</v>
      </c>
      <c r="Y1300" s="4">
        <f>Tabla1[[#This Row],[costo_antes_iva]]*Tabla1[[#This Row],[CANTIDAD ENTREGA SATELITE]]</f>
        <v>104000</v>
      </c>
      <c r="Z1300" s="4">
        <f>Tabla1[[#This Row],[Valor total OS]]-Tabla1[[#This Row],[valor total op]]</f>
        <v>88000</v>
      </c>
    </row>
    <row r="1301" spans="1:26" x14ac:dyDescent="0.3">
      <c r="A1301">
        <v>6263</v>
      </c>
      <c r="B1301">
        <v>15</v>
      </c>
      <c r="C1301" t="s">
        <v>1935</v>
      </c>
      <c r="D1301" t="s">
        <v>1936</v>
      </c>
      <c r="E1301" t="s">
        <v>219</v>
      </c>
      <c r="F1301" t="s">
        <v>1819</v>
      </c>
      <c r="G1301" s="2">
        <v>45915</v>
      </c>
      <c r="H1301">
        <v>72056081</v>
      </c>
      <c r="I1301" t="s">
        <v>1827</v>
      </c>
      <c r="J1301" t="s">
        <v>1821</v>
      </c>
      <c r="K1301" t="s">
        <v>32</v>
      </c>
      <c r="L1301">
        <v>80</v>
      </c>
      <c r="M1301">
        <v>19350</v>
      </c>
      <c r="N1301" t="s">
        <v>1625</v>
      </c>
      <c r="O1301" t="s">
        <v>146</v>
      </c>
      <c r="P1301" s="4">
        <v>5000</v>
      </c>
      <c r="Q1301" s="4">
        <v>5000</v>
      </c>
      <c r="R1301" t="s">
        <v>459</v>
      </c>
      <c r="S1301" s="4">
        <v>92343852</v>
      </c>
      <c r="T1301" t="s">
        <v>144</v>
      </c>
      <c r="U1301">
        <v>80</v>
      </c>
      <c r="V1301" t="s">
        <v>112</v>
      </c>
      <c r="W1301" s="4">
        <f>Tabla1[[#This Row],[OS-Valor Unitario]]-Tabla1[[#This Row],[costo_antes_iva]]</f>
        <v>0</v>
      </c>
      <c r="X1301" s="4">
        <f>Tabla1[[#This Row],[OS-Valor Unitario]]*Tabla1[[#This Row],[CANTIDAD ENTREGA SATELITE]]</f>
        <v>400000</v>
      </c>
      <c r="Y1301" s="4">
        <f>Tabla1[[#This Row],[costo_antes_iva]]*Tabla1[[#This Row],[CANTIDAD ENTREGA SATELITE]]</f>
        <v>400000</v>
      </c>
      <c r="Z1301" s="4">
        <f>Tabla1[[#This Row],[Valor total OS]]-Tabla1[[#This Row],[valor total op]]</f>
        <v>0</v>
      </c>
    </row>
    <row r="1302" spans="1:26" x14ac:dyDescent="0.3">
      <c r="A1302">
        <v>6263</v>
      </c>
      <c r="B1302">
        <v>16</v>
      </c>
      <c r="C1302" t="s">
        <v>1937</v>
      </c>
      <c r="D1302" t="s">
        <v>1938</v>
      </c>
      <c r="E1302" t="s">
        <v>219</v>
      </c>
      <c r="F1302" t="s">
        <v>1819</v>
      </c>
      <c r="G1302" s="2">
        <v>45915</v>
      </c>
      <c r="H1302">
        <v>72056087</v>
      </c>
      <c r="I1302" t="s">
        <v>1830</v>
      </c>
      <c r="J1302" t="s">
        <v>1821</v>
      </c>
      <c r="K1302" t="s">
        <v>32</v>
      </c>
      <c r="L1302">
        <v>76</v>
      </c>
      <c r="M1302">
        <v>19351</v>
      </c>
      <c r="N1302" t="s">
        <v>1625</v>
      </c>
      <c r="O1302" t="s">
        <v>146</v>
      </c>
      <c r="P1302" s="4">
        <v>5000</v>
      </c>
      <c r="Q1302" s="4">
        <v>5000</v>
      </c>
      <c r="R1302" t="s">
        <v>459</v>
      </c>
      <c r="S1302" s="4">
        <v>92343852</v>
      </c>
      <c r="T1302" t="s">
        <v>144</v>
      </c>
      <c r="U1302">
        <v>76</v>
      </c>
      <c r="V1302" t="s">
        <v>112</v>
      </c>
      <c r="W1302" s="4">
        <f>Tabla1[[#This Row],[OS-Valor Unitario]]-Tabla1[[#This Row],[costo_antes_iva]]</f>
        <v>0</v>
      </c>
      <c r="X1302" s="4">
        <f>Tabla1[[#This Row],[OS-Valor Unitario]]*Tabla1[[#This Row],[CANTIDAD ENTREGA SATELITE]]</f>
        <v>380000</v>
      </c>
      <c r="Y1302" s="4">
        <f>Tabla1[[#This Row],[costo_antes_iva]]*Tabla1[[#This Row],[CANTIDAD ENTREGA SATELITE]]</f>
        <v>380000</v>
      </c>
      <c r="Z1302" s="4">
        <f>Tabla1[[#This Row],[Valor total OS]]-Tabla1[[#This Row],[valor total op]]</f>
        <v>0</v>
      </c>
    </row>
    <row r="1303" spans="1:26" x14ac:dyDescent="0.3">
      <c r="A1303">
        <v>6263</v>
      </c>
      <c r="B1303">
        <v>16</v>
      </c>
      <c r="C1303" t="s">
        <v>1937</v>
      </c>
      <c r="D1303" t="s">
        <v>1938</v>
      </c>
      <c r="E1303" t="s">
        <v>219</v>
      </c>
      <c r="F1303" t="s">
        <v>1819</v>
      </c>
      <c r="G1303" s="2">
        <v>45915</v>
      </c>
      <c r="H1303">
        <v>72056087</v>
      </c>
      <c r="I1303" t="s">
        <v>1830</v>
      </c>
      <c r="J1303" t="s">
        <v>1821</v>
      </c>
      <c r="K1303" t="s">
        <v>32</v>
      </c>
      <c r="L1303">
        <v>76</v>
      </c>
      <c r="M1303">
        <v>19243</v>
      </c>
      <c r="N1303" t="s">
        <v>1625</v>
      </c>
      <c r="O1303" t="s">
        <v>78</v>
      </c>
      <c r="P1303" s="4">
        <v>5000</v>
      </c>
      <c r="Q1303" s="4">
        <v>2400</v>
      </c>
      <c r="R1303" t="s">
        <v>459</v>
      </c>
      <c r="S1303" s="4">
        <v>92343852</v>
      </c>
      <c r="T1303" t="s">
        <v>144</v>
      </c>
      <c r="U1303">
        <v>76</v>
      </c>
      <c r="V1303" t="s">
        <v>79</v>
      </c>
      <c r="W1303" s="4">
        <f>Tabla1[[#This Row],[OS-Valor Unitario]]-Tabla1[[#This Row],[costo_antes_iva]]</f>
        <v>-2600</v>
      </c>
      <c r="X1303" s="4">
        <f>Tabla1[[#This Row],[OS-Valor Unitario]]*Tabla1[[#This Row],[CANTIDAD ENTREGA SATELITE]]</f>
        <v>182400</v>
      </c>
      <c r="Y1303" s="4">
        <f>Tabla1[[#This Row],[costo_antes_iva]]*Tabla1[[#This Row],[CANTIDAD ENTREGA SATELITE]]</f>
        <v>380000</v>
      </c>
      <c r="Z1303" s="4">
        <f>Tabla1[[#This Row],[Valor total OS]]-Tabla1[[#This Row],[valor total op]]</f>
        <v>-197600</v>
      </c>
    </row>
    <row r="1304" spans="1:26" x14ac:dyDescent="0.3">
      <c r="A1304">
        <v>6263</v>
      </c>
      <c r="B1304">
        <v>17</v>
      </c>
      <c r="C1304" t="s">
        <v>1939</v>
      </c>
      <c r="D1304" t="s">
        <v>1940</v>
      </c>
      <c r="E1304" t="s">
        <v>219</v>
      </c>
      <c r="F1304" t="s">
        <v>1819</v>
      </c>
      <c r="G1304" s="2">
        <v>45915</v>
      </c>
      <c r="H1304">
        <v>72056094</v>
      </c>
      <c r="I1304" t="s">
        <v>1833</v>
      </c>
      <c r="J1304" t="s">
        <v>1821</v>
      </c>
      <c r="K1304" t="s">
        <v>77</v>
      </c>
      <c r="L1304">
        <v>33</v>
      </c>
      <c r="M1304">
        <v>19207</v>
      </c>
      <c r="N1304" t="s">
        <v>1625</v>
      </c>
      <c r="O1304" t="s">
        <v>78</v>
      </c>
      <c r="P1304" s="4">
        <v>1300</v>
      </c>
      <c r="Q1304" s="4">
        <v>2400</v>
      </c>
      <c r="R1304" t="s">
        <v>459</v>
      </c>
      <c r="S1304" s="4">
        <v>92343852</v>
      </c>
      <c r="T1304" t="s">
        <v>144</v>
      </c>
      <c r="U1304">
        <v>33</v>
      </c>
      <c r="V1304" t="s">
        <v>79</v>
      </c>
      <c r="W1304" s="4">
        <f>Tabla1[[#This Row],[OS-Valor Unitario]]-Tabla1[[#This Row],[costo_antes_iva]]</f>
        <v>1100</v>
      </c>
      <c r="X1304" s="4">
        <f>Tabla1[[#This Row],[OS-Valor Unitario]]*Tabla1[[#This Row],[CANTIDAD ENTREGA SATELITE]]</f>
        <v>79200</v>
      </c>
      <c r="Y1304" s="4">
        <f>Tabla1[[#This Row],[costo_antes_iva]]*Tabla1[[#This Row],[CANTIDAD ENTREGA SATELITE]]</f>
        <v>42900</v>
      </c>
      <c r="Z1304" s="4">
        <f>Tabla1[[#This Row],[Valor total OS]]-Tabla1[[#This Row],[valor total op]]</f>
        <v>36300</v>
      </c>
    </row>
    <row r="1305" spans="1:26" x14ac:dyDescent="0.3">
      <c r="A1305">
        <v>6263</v>
      </c>
      <c r="B1305">
        <v>17</v>
      </c>
      <c r="C1305" t="s">
        <v>1939</v>
      </c>
      <c r="D1305" t="s">
        <v>1940</v>
      </c>
      <c r="E1305" t="s">
        <v>219</v>
      </c>
      <c r="F1305" t="s">
        <v>1819</v>
      </c>
      <c r="G1305" s="2">
        <v>45915</v>
      </c>
      <c r="H1305">
        <v>72056094</v>
      </c>
      <c r="I1305" t="s">
        <v>1833</v>
      </c>
      <c r="J1305" t="s">
        <v>1821</v>
      </c>
      <c r="K1305" t="s">
        <v>32</v>
      </c>
      <c r="L1305">
        <v>33</v>
      </c>
      <c r="M1305">
        <v>19305</v>
      </c>
      <c r="N1305" t="s">
        <v>1625</v>
      </c>
      <c r="O1305" t="s">
        <v>1868</v>
      </c>
      <c r="P1305" s="4">
        <v>5000</v>
      </c>
      <c r="Q1305" s="4">
        <v>5000</v>
      </c>
      <c r="R1305" t="s">
        <v>459</v>
      </c>
      <c r="S1305" s="4">
        <v>92343852</v>
      </c>
      <c r="T1305" t="s">
        <v>144</v>
      </c>
      <c r="U1305">
        <v>33</v>
      </c>
      <c r="V1305" t="s">
        <v>1869</v>
      </c>
      <c r="W1305" s="4">
        <f>Tabla1[[#This Row],[OS-Valor Unitario]]-Tabla1[[#This Row],[costo_antes_iva]]</f>
        <v>0</v>
      </c>
      <c r="X1305" s="4">
        <f>Tabla1[[#This Row],[OS-Valor Unitario]]*Tabla1[[#This Row],[CANTIDAD ENTREGA SATELITE]]</f>
        <v>165000</v>
      </c>
      <c r="Y1305" s="4">
        <f>Tabla1[[#This Row],[costo_antes_iva]]*Tabla1[[#This Row],[CANTIDAD ENTREGA SATELITE]]</f>
        <v>165000</v>
      </c>
      <c r="Z1305" s="4">
        <f>Tabla1[[#This Row],[Valor total OS]]-Tabla1[[#This Row],[valor total op]]</f>
        <v>0</v>
      </c>
    </row>
    <row r="1306" spans="1:26" x14ac:dyDescent="0.3">
      <c r="A1306">
        <v>6263</v>
      </c>
      <c r="B1306">
        <v>18</v>
      </c>
      <c r="C1306" t="s">
        <v>1941</v>
      </c>
      <c r="D1306" t="s">
        <v>1942</v>
      </c>
      <c r="E1306" t="s">
        <v>219</v>
      </c>
      <c r="F1306" t="s">
        <v>1819</v>
      </c>
      <c r="G1306" s="2">
        <v>45915</v>
      </c>
      <c r="H1306">
        <v>72056152</v>
      </c>
      <c r="I1306" t="s">
        <v>1943</v>
      </c>
      <c r="J1306" t="s">
        <v>1821</v>
      </c>
      <c r="K1306" t="s">
        <v>77</v>
      </c>
      <c r="L1306">
        <v>54</v>
      </c>
      <c r="M1306">
        <v>19214</v>
      </c>
      <c r="N1306" t="s">
        <v>1625</v>
      </c>
      <c r="O1306" t="s">
        <v>78</v>
      </c>
      <c r="P1306" s="4">
        <v>1300</v>
      </c>
      <c r="Q1306" s="4">
        <v>2400</v>
      </c>
      <c r="R1306" t="s">
        <v>459</v>
      </c>
      <c r="S1306" s="4">
        <v>92343852</v>
      </c>
      <c r="T1306" t="s">
        <v>144</v>
      </c>
      <c r="U1306">
        <v>54</v>
      </c>
      <c r="V1306" t="s">
        <v>79</v>
      </c>
      <c r="W1306" s="4">
        <f>Tabla1[[#This Row],[OS-Valor Unitario]]-Tabla1[[#This Row],[costo_antes_iva]]</f>
        <v>1100</v>
      </c>
      <c r="X1306" s="4">
        <f>Tabla1[[#This Row],[OS-Valor Unitario]]*Tabla1[[#This Row],[CANTIDAD ENTREGA SATELITE]]</f>
        <v>129600</v>
      </c>
      <c r="Y1306" s="4">
        <f>Tabla1[[#This Row],[costo_antes_iva]]*Tabla1[[#This Row],[CANTIDAD ENTREGA SATELITE]]</f>
        <v>70200</v>
      </c>
      <c r="Z1306" s="4">
        <f>Tabla1[[#This Row],[Valor total OS]]-Tabla1[[#This Row],[valor total op]]</f>
        <v>59400</v>
      </c>
    </row>
    <row r="1307" spans="1:26" x14ac:dyDescent="0.3">
      <c r="A1307">
        <v>6263</v>
      </c>
      <c r="B1307">
        <v>18</v>
      </c>
      <c r="C1307" t="s">
        <v>1941</v>
      </c>
      <c r="D1307" t="s">
        <v>1942</v>
      </c>
      <c r="E1307" t="s">
        <v>219</v>
      </c>
      <c r="F1307" t="s">
        <v>1819</v>
      </c>
      <c r="G1307" s="2">
        <v>45915</v>
      </c>
      <c r="H1307">
        <v>72056152</v>
      </c>
      <c r="I1307" t="s">
        <v>1943</v>
      </c>
      <c r="J1307" t="s">
        <v>1821</v>
      </c>
      <c r="K1307" t="s">
        <v>32</v>
      </c>
      <c r="L1307">
        <v>54</v>
      </c>
      <c r="M1307">
        <v>19323</v>
      </c>
      <c r="N1307" t="s">
        <v>1625</v>
      </c>
      <c r="O1307" t="s">
        <v>146</v>
      </c>
      <c r="P1307" s="4">
        <v>5000</v>
      </c>
      <c r="Q1307" s="4">
        <v>5000</v>
      </c>
      <c r="R1307" t="s">
        <v>459</v>
      </c>
      <c r="S1307" s="4">
        <v>92343852</v>
      </c>
      <c r="T1307" t="s">
        <v>144</v>
      </c>
      <c r="U1307">
        <v>54</v>
      </c>
      <c r="V1307" t="s">
        <v>112</v>
      </c>
      <c r="W1307" s="4">
        <f>Tabla1[[#This Row],[OS-Valor Unitario]]-Tabla1[[#This Row],[costo_antes_iva]]</f>
        <v>0</v>
      </c>
      <c r="X1307" s="4">
        <f>Tabla1[[#This Row],[OS-Valor Unitario]]*Tabla1[[#This Row],[CANTIDAD ENTREGA SATELITE]]</f>
        <v>270000</v>
      </c>
      <c r="Y1307" s="4">
        <f>Tabla1[[#This Row],[costo_antes_iva]]*Tabla1[[#This Row],[CANTIDAD ENTREGA SATELITE]]</f>
        <v>270000</v>
      </c>
      <c r="Z1307" s="4">
        <f>Tabla1[[#This Row],[Valor total OS]]-Tabla1[[#This Row],[valor total op]]</f>
        <v>0</v>
      </c>
    </row>
    <row r="1308" spans="1:26" x14ac:dyDescent="0.3">
      <c r="A1308">
        <v>6263</v>
      </c>
      <c r="B1308">
        <v>19</v>
      </c>
      <c r="C1308" t="s">
        <v>1944</v>
      </c>
      <c r="D1308" t="s">
        <v>1945</v>
      </c>
      <c r="E1308" t="s">
        <v>378</v>
      </c>
      <c r="F1308" t="s">
        <v>1819</v>
      </c>
      <c r="G1308" s="2">
        <v>45915</v>
      </c>
      <c r="H1308">
        <v>72056158</v>
      </c>
      <c r="I1308" t="s">
        <v>1946</v>
      </c>
      <c r="J1308" t="s">
        <v>1821</v>
      </c>
      <c r="K1308" t="s">
        <v>1619</v>
      </c>
      <c r="L1308">
        <v>70</v>
      </c>
      <c r="M1308">
        <v>19178</v>
      </c>
      <c r="N1308" t="s">
        <v>1625</v>
      </c>
      <c r="O1308" t="s">
        <v>380</v>
      </c>
      <c r="P1308" s="4">
        <v>8000</v>
      </c>
      <c r="Q1308" s="4">
        <v>6000</v>
      </c>
      <c r="R1308" t="s">
        <v>459</v>
      </c>
      <c r="S1308" s="4">
        <v>92343852</v>
      </c>
      <c r="T1308" t="s">
        <v>381</v>
      </c>
      <c r="U1308">
        <v>70</v>
      </c>
      <c r="V1308" t="s">
        <v>382</v>
      </c>
      <c r="W1308" s="4">
        <f>Tabla1[[#This Row],[OS-Valor Unitario]]-Tabla1[[#This Row],[costo_antes_iva]]</f>
        <v>-2000</v>
      </c>
      <c r="X1308" s="4">
        <f>Tabla1[[#This Row],[OS-Valor Unitario]]*Tabla1[[#This Row],[CANTIDAD ENTREGA SATELITE]]</f>
        <v>420000</v>
      </c>
      <c r="Y1308" s="4">
        <f>Tabla1[[#This Row],[costo_antes_iva]]*Tabla1[[#This Row],[CANTIDAD ENTREGA SATELITE]]</f>
        <v>560000</v>
      </c>
      <c r="Z1308" s="4">
        <f>Tabla1[[#This Row],[Valor total OS]]-Tabla1[[#This Row],[valor total op]]</f>
        <v>-140000</v>
      </c>
    </row>
    <row r="1309" spans="1:26" x14ac:dyDescent="0.3">
      <c r="A1309">
        <v>6263</v>
      </c>
      <c r="B1309">
        <v>20</v>
      </c>
      <c r="C1309" t="s">
        <v>1947</v>
      </c>
      <c r="D1309" t="s">
        <v>1948</v>
      </c>
      <c r="E1309" t="s">
        <v>111</v>
      </c>
      <c r="F1309" t="s">
        <v>1819</v>
      </c>
      <c r="G1309" s="2">
        <v>45915</v>
      </c>
      <c r="H1309">
        <v>72056226</v>
      </c>
      <c r="I1309" t="s">
        <v>1836</v>
      </c>
      <c r="J1309" t="s">
        <v>1821</v>
      </c>
      <c r="K1309" t="s">
        <v>77</v>
      </c>
      <c r="L1309">
        <v>18</v>
      </c>
      <c r="M1309">
        <v>19259</v>
      </c>
      <c r="N1309" t="s">
        <v>1625</v>
      </c>
      <c r="O1309" t="s">
        <v>78</v>
      </c>
      <c r="P1309" s="4">
        <v>1300</v>
      </c>
      <c r="Q1309" s="4">
        <v>2400</v>
      </c>
      <c r="R1309" t="s">
        <v>459</v>
      </c>
      <c r="S1309" s="4">
        <v>92343852</v>
      </c>
      <c r="T1309" t="s">
        <v>111</v>
      </c>
      <c r="U1309">
        <v>18</v>
      </c>
      <c r="V1309" t="s">
        <v>79</v>
      </c>
      <c r="W1309" s="4">
        <f>Tabla1[[#This Row],[OS-Valor Unitario]]-Tabla1[[#This Row],[costo_antes_iva]]</f>
        <v>1100</v>
      </c>
      <c r="X1309" s="4">
        <f>Tabla1[[#This Row],[OS-Valor Unitario]]*Tabla1[[#This Row],[CANTIDAD ENTREGA SATELITE]]</f>
        <v>43200</v>
      </c>
      <c r="Y1309" s="4">
        <f>Tabla1[[#This Row],[costo_antes_iva]]*Tabla1[[#This Row],[CANTIDAD ENTREGA SATELITE]]</f>
        <v>23400</v>
      </c>
      <c r="Z1309" s="4">
        <f>Tabla1[[#This Row],[Valor total OS]]-Tabla1[[#This Row],[valor total op]]</f>
        <v>19800</v>
      </c>
    </row>
    <row r="1310" spans="1:26" x14ac:dyDescent="0.3">
      <c r="A1310">
        <v>6263</v>
      </c>
      <c r="B1310">
        <v>20</v>
      </c>
      <c r="C1310" t="s">
        <v>1947</v>
      </c>
      <c r="D1310" t="s">
        <v>1948</v>
      </c>
      <c r="E1310" t="s">
        <v>111</v>
      </c>
      <c r="F1310" t="s">
        <v>1819</v>
      </c>
      <c r="G1310" s="2">
        <v>45915</v>
      </c>
      <c r="H1310">
        <v>72056226</v>
      </c>
      <c r="I1310" t="s">
        <v>1836</v>
      </c>
      <c r="J1310" t="s">
        <v>1821</v>
      </c>
      <c r="K1310" t="s">
        <v>32</v>
      </c>
      <c r="L1310">
        <v>18</v>
      </c>
      <c r="M1310">
        <v>19383</v>
      </c>
      <c r="N1310" t="s">
        <v>1625</v>
      </c>
      <c r="O1310" t="s">
        <v>204</v>
      </c>
      <c r="P1310" s="4">
        <v>12000</v>
      </c>
      <c r="Q1310" s="4">
        <v>11500</v>
      </c>
      <c r="R1310" t="s">
        <v>459</v>
      </c>
      <c r="S1310" s="4">
        <v>92343852</v>
      </c>
      <c r="T1310" t="s">
        <v>111</v>
      </c>
      <c r="U1310">
        <v>18</v>
      </c>
      <c r="V1310" t="s">
        <v>206</v>
      </c>
      <c r="W1310" s="4">
        <f>Tabla1[[#This Row],[OS-Valor Unitario]]-Tabla1[[#This Row],[costo_antes_iva]]</f>
        <v>-500</v>
      </c>
      <c r="X1310" s="4">
        <f>Tabla1[[#This Row],[OS-Valor Unitario]]*Tabla1[[#This Row],[CANTIDAD ENTREGA SATELITE]]</f>
        <v>207000</v>
      </c>
      <c r="Y1310" s="4">
        <f>Tabla1[[#This Row],[costo_antes_iva]]*Tabla1[[#This Row],[CANTIDAD ENTREGA SATELITE]]</f>
        <v>216000</v>
      </c>
      <c r="Z1310" s="4">
        <f>Tabla1[[#This Row],[Valor total OS]]-Tabla1[[#This Row],[valor total op]]</f>
        <v>-9000</v>
      </c>
    </row>
    <row r="1311" spans="1:26" x14ac:dyDescent="0.3">
      <c r="A1311">
        <v>6263</v>
      </c>
      <c r="B1311">
        <v>21</v>
      </c>
      <c r="C1311" t="s">
        <v>1949</v>
      </c>
      <c r="D1311" t="s">
        <v>1950</v>
      </c>
      <c r="E1311" t="s">
        <v>130</v>
      </c>
      <c r="F1311" t="s">
        <v>1819</v>
      </c>
      <c r="G1311" s="2">
        <v>45915</v>
      </c>
      <c r="H1311">
        <v>72056232</v>
      </c>
      <c r="I1311" t="s">
        <v>1951</v>
      </c>
      <c r="J1311" t="s">
        <v>1821</v>
      </c>
      <c r="K1311" t="s">
        <v>77</v>
      </c>
      <c r="L1311">
        <v>12</v>
      </c>
      <c r="M1311">
        <v>19260</v>
      </c>
      <c r="N1311" t="s">
        <v>1625</v>
      </c>
      <c r="O1311" t="s">
        <v>78</v>
      </c>
      <c r="P1311" s="4">
        <v>1300</v>
      </c>
      <c r="Q1311" s="4">
        <v>2400</v>
      </c>
      <c r="R1311" t="s">
        <v>459</v>
      </c>
      <c r="S1311" s="4">
        <v>92343852</v>
      </c>
      <c r="T1311" t="s">
        <v>111</v>
      </c>
      <c r="U1311">
        <v>12</v>
      </c>
      <c r="V1311" t="s">
        <v>79</v>
      </c>
      <c r="W1311" s="4">
        <f>Tabla1[[#This Row],[OS-Valor Unitario]]-Tabla1[[#This Row],[costo_antes_iva]]</f>
        <v>1100</v>
      </c>
      <c r="X1311" s="4">
        <f>Tabla1[[#This Row],[OS-Valor Unitario]]*Tabla1[[#This Row],[CANTIDAD ENTREGA SATELITE]]</f>
        <v>28800</v>
      </c>
      <c r="Y1311" s="4">
        <f>Tabla1[[#This Row],[costo_antes_iva]]*Tabla1[[#This Row],[CANTIDAD ENTREGA SATELITE]]</f>
        <v>15600</v>
      </c>
      <c r="Z1311" s="4">
        <f>Tabla1[[#This Row],[Valor total OS]]-Tabla1[[#This Row],[valor total op]]</f>
        <v>13200</v>
      </c>
    </row>
    <row r="1312" spans="1:26" x14ac:dyDescent="0.3">
      <c r="A1312">
        <v>6263</v>
      </c>
      <c r="B1312">
        <v>21</v>
      </c>
      <c r="C1312" t="s">
        <v>1949</v>
      </c>
      <c r="D1312" t="s">
        <v>1950</v>
      </c>
      <c r="E1312" t="s">
        <v>130</v>
      </c>
      <c r="F1312" t="s">
        <v>1819</v>
      </c>
      <c r="G1312" s="2">
        <v>45915</v>
      </c>
      <c r="H1312">
        <v>72056232</v>
      </c>
      <c r="I1312" t="s">
        <v>1951</v>
      </c>
      <c r="J1312" t="s">
        <v>1821</v>
      </c>
      <c r="K1312" t="s">
        <v>32</v>
      </c>
      <c r="L1312">
        <v>12</v>
      </c>
      <c r="M1312">
        <v>19382</v>
      </c>
      <c r="N1312" t="s">
        <v>1625</v>
      </c>
      <c r="O1312" t="s">
        <v>204</v>
      </c>
      <c r="P1312" s="4">
        <v>12000</v>
      </c>
      <c r="Q1312" s="4">
        <v>12500</v>
      </c>
      <c r="R1312" t="s">
        <v>459</v>
      </c>
      <c r="S1312" s="4">
        <v>92343852</v>
      </c>
      <c r="T1312" t="s">
        <v>111</v>
      </c>
      <c r="U1312">
        <v>12</v>
      </c>
      <c r="V1312" t="s">
        <v>206</v>
      </c>
      <c r="W1312" s="4">
        <f>Tabla1[[#This Row],[OS-Valor Unitario]]-Tabla1[[#This Row],[costo_antes_iva]]</f>
        <v>500</v>
      </c>
      <c r="X1312" s="4">
        <f>Tabla1[[#This Row],[OS-Valor Unitario]]*Tabla1[[#This Row],[CANTIDAD ENTREGA SATELITE]]</f>
        <v>150000</v>
      </c>
      <c r="Y1312" s="4">
        <f>Tabla1[[#This Row],[costo_antes_iva]]*Tabla1[[#This Row],[CANTIDAD ENTREGA SATELITE]]</f>
        <v>144000</v>
      </c>
      <c r="Z1312" s="4">
        <f>Tabla1[[#This Row],[Valor total OS]]-Tabla1[[#This Row],[valor total op]]</f>
        <v>6000</v>
      </c>
    </row>
    <row r="1313" spans="1:26" x14ac:dyDescent="0.3">
      <c r="A1313">
        <v>6263</v>
      </c>
      <c r="B1313">
        <v>22</v>
      </c>
      <c r="C1313" t="s">
        <v>1952</v>
      </c>
      <c r="D1313" t="s">
        <v>1953</v>
      </c>
      <c r="E1313" t="s">
        <v>111</v>
      </c>
      <c r="F1313" t="s">
        <v>1819</v>
      </c>
      <c r="G1313" s="2">
        <v>45915</v>
      </c>
      <c r="H1313">
        <v>72056238</v>
      </c>
      <c r="I1313" t="s">
        <v>1954</v>
      </c>
      <c r="J1313" t="s">
        <v>1821</v>
      </c>
      <c r="K1313" t="s">
        <v>77</v>
      </c>
      <c r="L1313">
        <v>42</v>
      </c>
      <c r="M1313">
        <v>19262</v>
      </c>
      <c r="N1313" t="s">
        <v>1625</v>
      </c>
      <c r="O1313" t="s">
        <v>78</v>
      </c>
      <c r="P1313" s="4">
        <v>1300</v>
      </c>
      <c r="Q1313" s="4">
        <v>1200</v>
      </c>
      <c r="R1313" t="s">
        <v>459</v>
      </c>
      <c r="S1313" s="4">
        <v>92343852</v>
      </c>
      <c r="T1313" t="s">
        <v>111</v>
      </c>
      <c r="U1313">
        <v>42</v>
      </c>
      <c r="V1313" t="s">
        <v>79</v>
      </c>
      <c r="W1313" s="4">
        <f>Tabla1[[#This Row],[OS-Valor Unitario]]-Tabla1[[#This Row],[costo_antes_iva]]</f>
        <v>-100</v>
      </c>
      <c r="X1313" s="4">
        <f>Tabla1[[#This Row],[OS-Valor Unitario]]*Tabla1[[#This Row],[CANTIDAD ENTREGA SATELITE]]</f>
        <v>50400</v>
      </c>
      <c r="Y1313" s="4">
        <f>Tabla1[[#This Row],[costo_antes_iva]]*Tabla1[[#This Row],[CANTIDAD ENTREGA SATELITE]]</f>
        <v>54600</v>
      </c>
      <c r="Z1313" s="4">
        <f>Tabla1[[#This Row],[Valor total OS]]-Tabla1[[#This Row],[valor total op]]</f>
        <v>-4200</v>
      </c>
    </row>
    <row r="1314" spans="1:26" x14ac:dyDescent="0.3">
      <c r="A1314">
        <v>6263</v>
      </c>
      <c r="B1314">
        <v>22</v>
      </c>
      <c r="C1314" t="s">
        <v>1952</v>
      </c>
      <c r="D1314" t="s">
        <v>1953</v>
      </c>
      <c r="E1314" t="s">
        <v>111</v>
      </c>
      <c r="F1314" t="s">
        <v>1819</v>
      </c>
      <c r="G1314" s="2">
        <v>45915</v>
      </c>
      <c r="H1314">
        <v>72056238</v>
      </c>
      <c r="I1314" t="s">
        <v>1954</v>
      </c>
      <c r="J1314" t="s">
        <v>1821</v>
      </c>
      <c r="K1314" t="s">
        <v>32</v>
      </c>
      <c r="L1314">
        <v>42</v>
      </c>
      <c r="M1314">
        <v>19381</v>
      </c>
      <c r="N1314" t="s">
        <v>1625</v>
      </c>
      <c r="O1314" t="s">
        <v>286</v>
      </c>
      <c r="P1314" s="4">
        <v>12000</v>
      </c>
      <c r="Q1314" s="4">
        <v>11500</v>
      </c>
      <c r="R1314" t="s">
        <v>459</v>
      </c>
      <c r="S1314" s="4">
        <v>92343852</v>
      </c>
      <c r="T1314" t="s">
        <v>111</v>
      </c>
      <c r="U1314">
        <v>42</v>
      </c>
      <c r="V1314" t="s">
        <v>460</v>
      </c>
      <c r="W1314" s="4">
        <f>Tabla1[[#This Row],[OS-Valor Unitario]]-Tabla1[[#This Row],[costo_antes_iva]]</f>
        <v>-500</v>
      </c>
      <c r="X1314" s="4">
        <f>Tabla1[[#This Row],[OS-Valor Unitario]]*Tabla1[[#This Row],[CANTIDAD ENTREGA SATELITE]]</f>
        <v>483000</v>
      </c>
      <c r="Y1314" s="4">
        <f>Tabla1[[#This Row],[costo_antes_iva]]*Tabla1[[#This Row],[CANTIDAD ENTREGA SATELITE]]</f>
        <v>504000</v>
      </c>
      <c r="Z1314" s="4">
        <f>Tabla1[[#This Row],[Valor total OS]]-Tabla1[[#This Row],[valor total op]]</f>
        <v>-21000</v>
      </c>
    </row>
    <row r="1315" spans="1:26" x14ac:dyDescent="0.3">
      <c r="A1315">
        <v>6263</v>
      </c>
      <c r="B1315">
        <v>23</v>
      </c>
      <c r="C1315" t="s">
        <v>1955</v>
      </c>
      <c r="D1315" t="s">
        <v>1956</v>
      </c>
      <c r="E1315" t="s">
        <v>130</v>
      </c>
      <c r="F1315" t="s">
        <v>1819</v>
      </c>
      <c r="G1315" s="2">
        <v>45915</v>
      </c>
      <c r="H1315">
        <v>72056244</v>
      </c>
      <c r="I1315" t="s">
        <v>1957</v>
      </c>
      <c r="J1315" t="s">
        <v>1821</v>
      </c>
      <c r="K1315" t="s">
        <v>77</v>
      </c>
      <c r="L1315">
        <v>14</v>
      </c>
      <c r="M1315">
        <v>19258</v>
      </c>
      <c r="N1315" t="s">
        <v>1625</v>
      </c>
      <c r="O1315" t="s">
        <v>78</v>
      </c>
      <c r="P1315" s="4">
        <v>1300</v>
      </c>
      <c r="Q1315" s="4">
        <v>1200</v>
      </c>
      <c r="R1315" t="s">
        <v>459</v>
      </c>
      <c r="S1315" s="4">
        <v>92343852</v>
      </c>
      <c r="T1315" t="s">
        <v>111</v>
      </c>
      <c r="U1315">
        <v>14</v>
      </c>
      <c r="V1315" t="s">
        <v>79</v>
      </c>
      <c r="W1315" s="4">
        <f>Tabla1[[#This Row],[OS-Valor Unitario]]-Tabla1[[#This Row],[costo_antes_iva]]</f>
        <v>-100</v>
      </c>
      <c r="X1315" s="4">
        <f>Tabla1[[#This Row],[OS-Valor Unitario]]*Tabla1[[#This Row],[CANTIDAD ENTREGA SATELITE]]</f>
        <v>16800</v>
      </c>
      <c r="Y1315" s="4">
        <f>Tabla1[[#This Row],[costo_antes_iva]]*Tabla1[[#This Row],[CANTIDAD ENTREGA SATELITE]]</f>
        <v>18200</v>
      </c>
      <c r="Z1315" s="4">
        <f>Tabla1[[#This Row],[Valor total OS]]-Tabla1[[#This Row],[valor total op]]</f>
        <v>-1400</v>
      </c>
    </row>
    <row r="1316" spans="1:26" x14ac:dyDescent="0.3">
      <c r="A1316">
        <v>6263</v>
      </c>
      <c r="B1316">
        <v>23</v>
      </c>
      <c r="C1316" t="s">
        <v>1955</v>
      </c>
      <c r="D1316" t="s">
        <v>1956</v>
      </c>
      <c r="E1316" t="s">
        <v>130</v>
      </c>
      <c r="F1316" t="s">
        <v>1819</v>
      </c>
      <c r="G1316" s="2">
        <v>45915</v>
      </c>
      <c r="H1316">
        <v>72056244</v>
      </c>
      <c r="I1316" t="s">
        <v>1957</v>
      </c>
      <c r="J1316" t="s">
        <v>1821</v>
      </c>
      <c r="K1316" t="s">
        <v>32</v>
      </c>
      <c r="L1316">
        <v>14</v>
      </c>
      <c r="M1316">
        <v>19358</v>
      </c>
      <c r="N1316" t="s">
        <v>1625</v>
      </c>
      <c r="O1316" t="s">
        <v>1745</v>
      </c>
      <c r="P1316" s="4">
        <v>12000</v>
      </c>
      <c r="Q1316" s="4">
        <v>12500</v>
      </c>
      <c r="R1316" t="s">
        <v>459</v>
      </c>
      <c r="S1316" s="4">
        <v>92343852</v>
      </c>
      <c r="T1316" t="s">
        <v>111</v>
      </c>
      <c r="U1316">
        <v>14</v>
      </c>
      <c r="V1316" t="s">
        <v>1746</v>
      </c>
      <c r="W1316" s="4">
        <f>Tabla1[[#This Row],[OS-Valor Unitario]]-Tabla1[[#This Row],[costo_antes_iva]]</f>
        <v>500</v>
      </c>
      <c r="X1316" s="4">
        <f>Tabla1[[#This Row],[OS-Valor Unitario]]*Tabla1[[#This Row],[CANTIDAD ENTREGA SATELITE]]</f>
        <v>175000</v>
      </c>
      <c r="Y1316" s="4">
        <f>Tabla1[[#This Row],[costo_antes_iva]]*Tabla1[[#This Row],[CANTIDAD ENTREGA SATELITE]]</f>
        <v>168000</v>
      </c>
      <c r="Z1316" s="4">
        <f>Tabla1[[#This Row],[Valor total OS]]-Tabla1[[#This Row],[valor total op]]</f>
        <v>7000</v>
      </c>
    </row>
    <row r="1317" spans="1:26" x14ac:dyDescent="0.3">
      <c r="A1317">
        <v>6263</v>
      </c>
      <c r="B1317">
        <v>24</v>
      </c>
      <c r="C1317" t="s">
        <v>1958</v>
      </c>
      <c r="D1317" t="s">
        <v>1959</v>
      </c>
      <c r="E1317" t="s">
        <v>219</v>
      </c>
      <c r="F1317" t="s">
        <v>1819</v>
      </c>
      <c r="G1317" s="2">
        <v>45915</v>
      </c>
      <c r="H1317">
        <v>72056251</v>
      </c>
      <c r="I1317" t="s">
        <v>1960</v>
      </c>
      <c r="J1317" t="s">
        <v>1821</v>
      </c>
      <c r="K1317" t="s">
        <v>77</v>
      </c>
      <c r="L1317">
        <v>26</v>
      </c>
      <c r="M1317">
        <v>19256</v>
      </c>
      <c r="N1317" t="s">
        <v>1625</v>
      </c>
      <c r="O1317" t="s">
        <v>78</v>
      </c>
      <c r="P1317" s="4">
        <v>1300</v>
      </c>
      <c r="Q1317" s="4">
        <v>1200</v>
      </c>
      <c r="R1317" t="s">
        <v>459</v>
      </c>
      <c r="S1317" s="4">
        <v>92343852</v>
      </c>
      <c r="T1317" t="s">
        <v>144</v>
      </c>
      <c r="U1317">
        <v>26</v>
      </c>
      <c r="V1317" t="s">
        <v>79</v>
      </c>
      <c r="W1317" s="4">
        <f>Tabla1[[#This Row],[OS-Valor Unitario]]-Tabla1[[#This Row],[costo_antes_iva]]</f>
        <v>-100</v>
      </c>
      <c r="X1317" s="4">
        <f>Tabla1[[#This Row],[OS-Valor Unitario]]*Tabla1[[#This Row],[CANTIDAD ENTREGA SATELITE]]</f>
        <v>31200</v>
      </c>
      <c r="Y1317" s="4">
        <f>Tabla1[[#This Row],[costo_antes_iva]]*Tabla1[[#This Row],[CANTIDAD ENTREGA SATELITE]]</f>
        <v>33800</v>
      </c>
      <c r="Z1317" s="4">
        <f>Tabla1[[#This Row],[Valor total OS]]-Tabla1[[#This Row],[valor total op]]</f>
        <v>-2600</v>
      </c>
    </row>
    <row r="1318" spans="1:26" x14ac:dyDescent="0.3">
      <c r="A1318">
        <v>6263</v>
      </c>
      <c r="B1318">
        <v>24</v>
      </c>
      <c r="C1318" t="s">
        <v>1958</v>
      </c>
      <c r="D1318" t="s">
        <v>1959</v>
      </c>
      <c r="E1318" t="s">
        <v>219</v>
      </c>
      <c r="F1318" t="s">
        <v>1819</v>
      </c>
      <c r="G1318" s="2">
        <v>45915</v>
      </c>
      <c r="H1318">
        <v>72056251</v>
      </c>
      <c r="I1318" t="s">
        <v>1960</v>
      </c>
      <c r="J1318" t="s">
        <v>1821</v>
      </c>
      <c r="K1318" t="s">
        <v>32</v>
      </c>
      <c r="L1318">
        <v>26</v>
      </c>
      <c r="M1318">
        <v>19354</v>
      </c>
      <c r="N1318" t="s">
        <v>1625</v>
      </c>
      <c r="O1318" t="s">
        <v>146</v>
      </c>
      <c r="P1318" s="4">
        <v>5000</v>
      </c>
      <c r="Q1318" s="4">
        <v>5000</v>
      </c>
      <c r="R1318" t="s">
        <v>459</v>
      </c>
      <c r="S1318" s="4">
        <v>92343852</v>
      </c>
      <c r="T1318" t="s">
        <v>144</v>
      </c>
      <c r="U1318">
        <v>26</v>
      </c>
      <c r="V1318" t="s">
        <v>112</v>
      </c>
      <c r="W1318" s="4">
        <f>Tabla1[[#This Row],[OS-Valor Unitario]]-Tabla1[[#This Row],[costo_antes_iva]]</f>
        <v>0</v>
      </c>
      <c r="X1318" s="4">
        <f>Tabla1[[#This Row],[OS-Valor Unitario]]*Tabla1[[#This Row],[CANTIDAD ENTREGA SATELITE]]</f>
        <v>130000</v>
      </c>
      <c r="Y1318" s="4">
        <f>Tabla1[[#This Row],[costo_antes_iva]]*Tabla1[[#This Row],[CANTIDAD ENTREGA SATELITE]]</f>
        <v>130000</v>
      </c>
      <c r="Z1318" s="4">
        <f>Tabla1[[#This Row],[Valor total OS]]-Tabla1[[#This Row],[valor total op]]</f>
        <v>0</v>
      </c>
    </row>
    <row r="1319" spans="1:26" x14ac:dyDescent="0.3">
      <c r="A1319">
        <v>6263</v>
      </c>
      <c r="B1319">
        <v>25</v>
      </c>
      <c r="C1319" t="s">
        <v>1961</v>
      </c>
      <c r="D1319" t="s">
        <v>1962</v>
      </c>
      <c r="E1319" t="s">
        <v>219</v>
      </c>
      <c r="F1319" t="s">
        <v>1819</v>
      </c>
      <c r="G1319" s="2">
        <v>45915</v>
      </c>
      <c r="H1319">
        <v>72056257</v>
      </c>
      <c r="I1319" t="s">
        <v>1963</v>
      </c>
      <c r="J1319" t="s">
        <v>1821</v>
      </c>
      <c r="K1319" t="s">
        <v>77</v>
      </c>
      <c r="L1319">
        <v>7</v>
      </c>
      <c r="M1319">
        <v>19255</v>
      </c>
      <c r="N1319" t="s">
        <v>1625</v>
      </c>
      <c r="O1319" t="s">
        <v>78</v>
      </c>
      <c r="P1319" s="4">
        <v>1300</v>
      </c>
      <c r="Q1319" s="4">
        <v>1200</v>
      </c>
      <c r="R1319" t="s">
        <v>459</v>
      </c>
      <c r="S1319" s="4">
        <v>92343852</v>
      </c>
      <c r="T1319" t="s">
        <v>144</v>
      </c>
      <c r="U1319">
        <v>7</v>
      </c>
      <c r="V1319" t="s">
        <v>79</v>
      </c>
      <c r="W1319" s="4">
        <f>Tabla1[[#This Row],[OS-Valor Unitario]]-Tabla1[[#This Row],[costo_antes_iva]]</f>
        <v>-100</v>
      </c>
      <c r="X1319" s="4">
        <f>Tabla1[[#This Row],[OS-Valor Unitario]]*Tabla1[[#This Row],[CANTIDAD ENTREGA SATELITE]]</f>
        <v>8400</v>
      </c>
      <c r="Y1319" s="4">
        <f>Tabla1[[#This Row],[costo_antes_iva]]*Tabla1[[#This Row],[CANTIDAD ENTREGA SATELITE]]</f>
        <v>9100</v>
      </c>
      <c r="Z1319" s="4">
        <f>Tabla1[[#This Row],[Valor total OS]]-Tabla1[[#This Row],[valor total op]]</f>
        <v>-700</v>
      </c>
    </row>
    <row r="1320" spans="1:26" x14ac:dyDescent="0.3">
      <c r="A1320">
        <v>6263</v>
      </c>
      <c r="B1320">
        <v>25</v>
      </c>
      <c r="C1320" t="s">
        <v>1961</v>
      </c>
      <c r="D1320" t="s">
        <v>1962</v>
      </c>
      <c r="E1320" t="s">
        <v>219</v>
      </c>
      <c r="F1320" t="s">
        <v>1819</v>
      </c>
      <c r="G1320" s="2">
        <v>45915</v>
      </c>
      <c r="H1320">
        <v>72056257</v>
      </c>
      <c r="I1320" t="s">
        <v>1963</v>
      </c>
      <c r="J1320" t="s">
        <v>1821</v>
      </c>
      <c r="K1320" t="s">
        <v>32</v>
      </c>
      <c r="L1320">
        <v>7</v>
      </c>
      <c r="M1320">
        <v>19355</v>
      </c>
      <c r="N1320" t="s">
        <v>1625</v>
      </c>
      <c r="O1320" t="s">
        <v>146</v>
      </c>
      <c r="P1320" s="4">
        <v>5000</v>
      </c>
      <c r="Q1320" s="4">
        <v>5000</v>
      </c>
      <c r="R1320" t="s">
        <v>459</v>
      </c>
      <c r="S1320" s="4">
        <v>92343852</v>
      </c>
      <c r="T1320" t="s">
        <v>144</v>
      </c>
      <c r="U1320">
        <v>7</v>
      </c>
      <c r="V1320" t="s">
        <v>112</v>
      </c>
      <c r="W1320" s="4">
        <f>Tabla1[[#This Row],[OS-Valor Unitario]]-Tabla1[[#This Row],[costo_antes_iva]]</f>
        <v>0</v>
      </c>
      <c r="X1320" s="4">
        <f>Tabla1[[#This Row],[OS-Valor Unitario]]*Tabla1[[#This Row],[CANTIDAD ENTREGA SATELITE]]</f>
        <v>35000</v>
      </c>
      <c r="Y1320" s="4">
        <f>Tabla1[[#This Row],[costo_antes_iva]]*Tabla1[[#This Row],[CANTIDAD ENTREGA SATELITE]]</f>
        <v>35000</v>
      </c>
      <c r="Z1320" s="4">
        <f>Tabla1[[#This Row],[Valor total OS]]-Tabla1[[#This Row],[valor total op]]</f>
        <v>0</v>
      </c>
    </row>
    <row r="1321" spans="1:26" x14ac:dyDescent="0.3">
      <c r="A1321">
        <v>6263</v>
      </c>
      <c r="B1321">
        <v>26</v>
      </c>
      <c r="C1321" t="s">
        <v>1964</v>
      </c>
      <c r="D1321" t="s">
        <v>1965</v>
      </c>
      <c r="E1321" t="s">
        <v>236</v>
      </c>
      <c r="F1321" t="s">
        <v>1819</v>
      </c>
      <c r="G1321" s="2">
        <v>45915</v>
      </c>
      <c r="H1321">
        <v>72056265</v>
      </c>
      <c r="I1321" t="s">
        <v>1966</v>
      </c>
      <c r="J1321" t="s">
        <v>1821</v>
      </c>
      <c r="K1321" t="s">
        <v>32</v>
      </c>
      <c r="L1321">
        <v>25</v>
      </c>
      <c r="M1321">
        <v>19402</v>
      </c>
      <c r="N1321" t="s">
        <v>1625</v>
      </c>
      <c r="O1321" t="s">
        <v>472</v>
      </c>
      <c r="P1321" s="4">
        <v>16000</v>
      </c>
      <c r="Q1321" s="4">
        <v>15000</v>
      </c>
      <c r="R1321" t="s">
        <v>459</v>
      </c>
      <c r="S1321" s="4">
        <v>92343852</v>
      </c>
      <c r="T1321" t="s">
        <v>238</v>
      </c>
      <c r="U1321">
        <v>25</v>
      </c>
      <c r="V1321" t="s">
        <v>472</v>
      </c>
      <c r="W1321" s="4">
        <f>Tabla1[[#This Row],[OS-Valor Unitario]]-Tabla1[[#This Row],[costo_antes_iva]]</f>
        <v>-1000</v>
      </c>
      <c r="X1321" s="4">
        <f>Tabla1[[#This Row],[OS-Valor Unitario]]*Tabla1[[#This Row],[CANTIDAD ENTREGA SATELITE]]</f>
        <v>375000</v>
      </c>
      <c r="Y1321" s="4">
        <f>Tabla1[[#This Row],[costo_antes_iva]]*Tabla1[[#This Row],[CANTIDAD ENTREGA SATELITE]]</f>
        <v>400000</v>
      </c>
      <c r="Z1321" s="4">
        <f>Tabla1[[#This Row],[Valor total OS]]-Tabla1[[#This Row],[valor total op]]</f>
        <v>-25000</v>
      </c>
    </row>
    <row r="1322" spans="1:26" x14ac:dyDescent="0.3">
      <c r="A1322">
        <v>6263</v>
      </c>
      <c r="B1322">
        <v>26</v>
      </c>
      <c r="C1322" t="s">
        <v>1964</v>
      </c>
      <c r="D1322" t="s">
        <v>1965</v>
      </c>
      <c r="E1322" t="s">
        <v>236</v>
      </c>
      <c r="F1322" t="s">
        <v>1819</v>
      </c>
      <c r="G1322" s="2">
        <v>45915</v>
      </c>
      <c r="H1322">
        <v>72056265</v>
      </c>
      <c r="I1322" t="s">
        <v>1966</v>
      </c>
      <c r="J1322" t="s">
        <v>1821</v>
      </c>
      <c r="K1322" t="s">
        <v>77</v>
      </c>
      <c r="L1322">
        <v>25</v>
      </c>
      <c r="M1322">
        <v>19397</v>
      </c>
      <c r="N1322" t="s">
        <v>1625</v>
      </c>
      <c r="O1322" t="s">
        <v>78</v>
      </c>
      <c r="P1322" s="4">
        <v>1300</v>
      </c>
      <c r="Q1322" s="4">
        <v>1200</v>
      </c>
      <c r="R1322" t="s">
        <v>459</v>
      </c>
      <c r="S1322" s="4">
        <v>92343852</v>
      </c>
      <c r="T1322" t="s">
        <v>238</v>
      </c>
      <c r="U1322">
        <v>25</v>
      </c>
      <c r="V1322" t="s">
        <v>79</v>
      </c>
      <c r="W1322" s="4">
        <f>Tabla1[[#This Row],[OS-Valor Unitario]]-Tabla1[[#This Row],[costo_antes_iva]]</f>
        <v>-100</v>
      </c>
      <c r="X1322" s="4">
        <f>Tabla1[[#This Row],[OS-Valor Unitario]]*Tabla1[[#This Row],[CANTIDAD ENTREGA SATELITE]]</f>
        <v>30000</v>
      </c>
      <c r="Y1322" s="4">
        <f>Tabla1[[#This Row],[costo_antes_iva]]*Tabla1[[#This Row],[CANTIDAD ENTREGA SATELITE]]</f>
        <v>32500</v>
      </c>
      <c r="Z1322" s="4">
        <f>Tabla1[[#This Row],[Valor total OS]]-Tabla1[[#This Row],[valor total op]]</f>
        <v>-2500</v>
      </c>
    </row>
    <row r="1323" spans="1:26" x14ac:dyDescent="0.3">
      <c r="A1323">
        <v>6263</v>
      </c>
      <c r="B1323">
        <v>27</v>
      </c>
      <c r="C1323" t="s">
        <v>1967</v>
      </c>
      <c r="D1323" t="s">
        <v>1968</v>
      </c>
      <c r="E1323" t="s">
        <v>236</v>
      </c>
      <c r="F1323" t="s">
        <v>1819</v>
      </c>
      <c r="G1323" s="2">
        <v>45915</v>
      </c>
      <c r="H1323">
        <v>72056276</v>
      </c>
      <c r="I1323" t="s">
        <v>1969</v>
      </c>
      <c r="J1323" t="s">
        <v>1821</v>
      </c>
      <c r="K1323" t="s">
        <v>32</v>
      </c>
      <c r="L1323">
        <v>8</v>
      </c>
      <c r="M1323">
        <v>19403</v>
      </c>
      <c r="N1323" t="s">
        <v>1625</v>
      </c>
      <c r="O1323" t="s">
        <v>472</v>
      </c>
      <c r="P1323" s="4">
        <v>16000</v>
      </c>
      <c r="Q1323" s="4">
        <v>15000</v>
      </c>
      <c r="R1323" t="s">
        <v>459</v>
      </c>
      <c r="S1323" s="4">
        <v>92343852</v>
      </c>
      <c r="T1323" t="s">
        <v>238</v>
      </c>
      <c r="U1323">
        <v>8</v>
      </c>
      <c r="V1323" t="s">
        <v>472</v>
      </c>
      <c r="W1323" s="4">
        <f>Tabla1[[#This Row],[OS-Valor Unitario]]-Tabla1[[#This Row],[costo_antes_iva]]</f>
        <v>-1000</v>
      </c>
      <c r="X1323" s="4">
        <f>Tabla1[[#This Row],[OS-Valor Unitario]]*Tabla1[[#This Row],[CANTIDAD ENTREGA SATELITE]]</f>
        <v>120000</v>
      </c>
      <c r="Y1323" s="4">
        <f>Tabla1[[#This Row],[costo_antes_iva]]*Tabla1[[#This Row],[CANTIDAD ENTREGA SATELITE]]</f>
        <v>128000</v>
      </c>
      <c r="Z1323" s="4">
        <f>Tabla1[[#This Row],[Valor total OS]]-Tabla1[[#This Row],[valor total op]]</f>
        <v>-8000</v>
      </c>
    </row>
    <row r="1324" spans="1:26" x14ac:dyDescent="0.3">
      <c r="A1324">
        <v>6263</v>
      </c>
      <c r="B1324">
        <v>27</v>
      </c>
      <c r="C1324" t="s">
        <v>1967</v>
      </c>
      <c r="D1324" t="s">
        <v>1968</v>
      </c>
      <c r="E1324" t="s">
        <v>236</v>
      </c>
      <c r="F1324" t="s">
        <v>1819</v>
      </c>
      <c r="G1324" s="2">
        <v>45915</v>
      </c>
      <c r="H1324">
        <v>72056276</v>
      </c>
      <c r="I1324" t="s">
        <v>1969</v>
      </c>
      <c r="J1324" t="s">
        <v>1821</v>
      </c>
      <c r="K1324" t="s">
        <v>77</v>
      </c>
      <c r="L1324">
        <v>8</v>
      </c>
      <c r="M1324">
        <v>19398</v>
      </c>
      <c r="N1324" t="s">
        <v>1625</v>
      </c>
      <c r="O1324" t="s">
        <v>78</v>
      </c>
      <c r="P1324" s="4">
        <v>1300</v>
      </c>
      <c r="Q1324" s="4">
        <v>1200</v>
      </c>
      <c r="R1324" t="s">
        <v>459</v>
      </c>
      <c r="S1324" s="4">
        <v>92343852</v>
      </c>
      <c r="T1324" t="s">
        <v>238</v>
      </c>
      <c r="U1324">
        <v>8</v>
      </c>
      <c r="V1324" t="s">
        <v>79</v>
      </c>
      <c r="W1324" s="4">
        <f>Tabla1[[#This Row],[OS-Valor Unitario]]-Tabla1[[#This Row],[costo_antes_iva]]</f>
        <v>-100</v>
      </c>
      <c r="X1324" s="4">
        <f>Tabla1[[#This Row],[OS-Valor Unitario]]*Tabla1[[#This Row],[CANTIDAD ENTREGA SATELITE]]</f>
        <v>9600</v>
      </c>
      <c r="Y1324" s="4">
        <f>Tabla1[[#This Row],[costo_antes_iva]]*Tabla1[[#This Row],[CANTIDAD ENTREGA SATELITE]]</f>
        <v>10400</v>
      </c>
      <c r="Z1324" s="4">
        <f>Tabla1[[#This Row],[Valor total OS]]-Tabla1[[#This Row],[valor total op]]</f>
        <v>-800</v>
      </c>
    </row>
    <row r="1325" spans="1:26" x14ac:dyDescent="0.3">
      <c r="A1325">
        <v>6263</v>
      </c>
      <c r="B1325">
        <v>30</v>
      </c>
      <c r="C1325" t="s">
        <v>1970</v>
      </c>
      <c r="D1325" t="s">
        <v>1971</v>
      </c>
      <c r="E1325" t="s">
        <v>70</v>
      </c>
      <c r="F1325" t="s">
        <v>1819</v>
      </c>
      <c r="G1325" s="2">
        <v>45915</v>
      </c>
      <c r="H1325">
        <v>72056376</v>
      </c>
      <c r="I1325" t="s">
        <v>1839</v>
      </c>
      <c r="J1325" t="s">
        <v>1821</v>
      </c>
      <c r="K1325" t="s">
        <v>32</v>
      </c>
      <c r="L1325">
        <v>2</v>
      </c>
      <c r="M1325">
        <v>19313</v>
      </c>
      <c r="N1325" t="s">
        <v>1625</v>
      </c>
      <c r="O1325" t="s">
        <v>74</v>
      </c>
      <c r="P1325" s="4">
        <v>7875</v>
      </c>
      <c r="Q1325" s="4">
        <v>7000</v>
      </c>
      <c r="R1325" t="s">
        <v>459</v>
      </c>
      <c r="S1325" s="4">
        <v>92343852</v>
      </c>
      <c r="T1325" t="s">
        <v>75</v>
      </c>
      <c r="U1325">
        <v>2</v>
      </c>
      <c r="V1325" t="s">
        <v>76</v>
      </c>
      <c r="W1325" s="4">
        <f>Tabla1[[#This Row],[OS-Valor Unitario]]-Tabla1[[#This Row],[costo_antes_iva]]</f>
        <v>-875</v>
      </c>
      <c r="X1325" s="4">
        <f>Tabla1[[#This Row],[OS-Valor Unitario]]*Tabla1[[#This Row],[CANTIDAD ENTREGA SATELITE]]</f>
        <v>14000</v>
      </c>
      <c r="Y1325" s="4">
        <f>Tabla1[[#This Row],[costo_antes_iva]]*Tabla1[[#This Row],[CANTIDAD ENTREGA SATELITE]]</f>
        <v>15750</v>
      </c>
      <c r="Z1325" s="4">
        <f>Tabla1[[#This Row],[Valor total OS]]-Tabla1[[#This Row],[valor total op]]</f>
        <v>-1750</v>
      </c>
    </row>
    <row r="1326" spans="1:26" x14ac:dyDescent="0.3">
      <c r="A1326">
        <v>6263</v>
      </c>
      <c r="B1326">
        <v>30</v>
      </c>
      <c r="C1326" t="s">
        <v>1970</v>
      </c>
      <c r="D1326" t="s">
        <v>1971</v>
      </c>
      <c r="E1326" t="s">
        <v>70</v>
      </c>
      <c r="F1326" t="s">
        <v>1819</v>
      </c>
      <c r="G1326" s="2">
        <v>45915</v>
      </c>
      <c r="H1326">
        <v>72056376</v>
      </c>
      <c r="I1326" t="s">
        <v>1839</v>
      </c>
      <c r="J1326" t="s">
        <v>1821</v>
      </c>
      <c r="K1326" t="s">
        <v>77</v>
      </c>
      <c r="L1326">
        <v>2</v>
      </c>
      <c r="M1326">
        <v>19219</v>
      </c>
      <c r="N1326" t="s">
        <v>1625</v>
      </c>
      <c r="O1326" t="s">
        <v>78</v>
      </c>
      <c r="P1326" s="4">
        <v>1300</v>
      </c>
      <c r="Q1326" s="4">
        <v>1200</v>
      </c>
      <c r="R1326" t="s">
        <v>459</v>
      </c>
      <c r="S1326" s="4">
        <v>92343852</v>
      </c>
      <c r="T1326" t="s">
        <v>75</v>
      </c>
      <c r="U1326">
        <v>2</v>
      </c>
      <c r="V1326" t="s">
        <v>79</v>
      </c>
      <c r="W1326" s="4">
        <f>Tabla1[[#This Row],[OS-Valor Unitario]]-Tabla1[[#This Row],[costo_antes_iva]]</f>
        <v>-100</v>
      </c>
      <c r="X1326" s="4">
        <f>Tabla1[[#This Row],[OS-Valor Unitario]]*Tabla1[[#This Row],[CANTIDAD ENTREGA SATELITE]]</f>
        <v>2400</v>
      </c>
      <c r="Y1326" s="4">
        <f>Tabla1[[#This Row],[costo_antes_iva]]*Tabla1[[#This Row],[CANTIDAD ENTREGA SATELITE]]</f>
        <v>2600</v>
      </c>
      <c r="Z1326" s="4">
        <f>Tabla1[[#This Row],[Valor total OS]]-Tabla1[[#This Row],[valor total op]]</f>
        <v>-200</v>
      </c>
    </row>
    <row r="1327" spans="1:26" x14ac:dyDescent="0.3">
      <c r="A1327">
        <v>6263</v>
      </c>
      <c r="B1327">
        <v>31</v>
      </c>
      <c r="C1327" t="s">
        <v>1972</v>
      </c>
      <c r="D1327" t="s">
        <v>1973</v>
      </c>
      <c r="E1327" t="s">
        <v>70</v>
      </c>
      <c r="F1327" t="s">
        <v>1819</v>
      </c>
      <c r="G1327" s="2">
        <v>45915</v>
      </c>
      <c r="H1327">
        <v>72056391</v>
      </c>
      <c r="I1327" t="s">
        <v>1842</v>
      </c>
      <c r="J1327" t="s">
        <v>1821</v>
      </c>
      <c r="K1327" t="s">
        <v>32</v>
      </c>
      <c r="L1327">
        <v>2</v>
      </c>
      <c r="M1327">
        <v>19317</v>
      </c>
      <c r="N1327" t="s">
        <v>1625</v>
      </c>
      <c r="O1327" t="s">
        <v>74</v>
      </c>
      <c r="P1327" s="4">
        <v>11500</v>
      </c>
      <c r="Q1327" s="4">
        <v>7000</v>
      </c>
      <c r="R1327" t="s">
        <v>459</v>
      </c>
      <c r="S1327" s="4">
        <v>92343852</v>
      </c>
      <c r="T1327" t="s">
        <v>75</v>
      </c>
      <c r="U1327">
        <v>2</v>
      </c>
      <c r="V1327" t="s">
        <v>76</v>
      </c>
      <c r="W1327" s="4">
        <f>Tabla1[[#This Row],[OS-Valor Unitario]]-Tabla1[[#This Row],[costo_antes_iva]]</f>
        <v>-4500</v>
      </c>
      <c r="X1327" s="4">
        <f>Tabla1[[#This Row],[OS-Valor Unitario]]*Tabla1[[#This Row],[CANTIDAD ENTREGA SATELITE]]</f>
        <v>14000</v>
      </c>
      <c r="Y1327" s="4">
        <f>Tabla1[[#This Row],[costo_antes_iva]]*Tabla1[[#This Row],[CANTIDAD ENTREGA SATELITE]]</f>
        <v>23000</v>
      </c>
      <c r="Z1327" s="4">
        <f>Tabla1[[#This Row],[Valor total OS]]-Tabla1[[#This Row],[valor total op]]</f>
        <v>-9000</v>
      </c>
    </row>
    <row r="1328" spans="1:26" x14ac:dyDescent="0.3">
      <c r="A1328">
        <v>6263</v>
      </c>
      <c r="B1328">
        <v>31</v>
      </c>
      <c r="C1328" t="s">
        <v>1972</v>
      </c>
      <c r="D1328" t="s">
        <v>1973</v>
      </c>
      <c r="E1328" t="s">
        <v>70</v>
      </c>
      <c r="F1328" t="s">
        <v>1819</v>
      </c>
      <c r="G1328" s="2">
        <v>45915</v>
      </c>
      <c r="H1328">
        <v>72056391</v>
      </c>
      <c r="I1328" t="s">
        <v>1842</v>
      </c>
      <c r="J1328" t="s">
        <v>1821</v>
      </c>
      <c r="K1328" t="s">
        <v>77</v>
      </c>
      <c r="L1328">
        <v>2</v>
      </c>
      <c r="M1328">
        <v>19216</v>
      </c>
      <c r="N1328" t="s">
        <v>1625</v>
      </c>
      <c r="O1328" t="s">
        <v>78</v>
      </c>
      <c r="P1328" s="4">
        <v>1300</v>
      </c>
      <c r="Q1328" s="4">
        <v>1200</v>
      </c>
      <c r="R1328" t="s">
        <v>459</v>
      </c>
      <c r="S1328" s="4">
        <v>92343852</v>
      </c>
      <c r="T1328" t="s">
        <v>75</v>
      </c>
      <c r="U1328">
        <v>2</v>
      </c>
      <c r="V1328" t="s">
        <v>79</v>
      </c>
      <c r="W1328" s="4">
        <f>Tabla1[[#This Row],[OS-Valor Unitario]]-Tabla1[[#This Row],[costo_antes_iva]]</f>
        <v>-100</v>
      </c>
      <c r="X1328" s="4">
        <f>Tabla1[[#This Row],[OS-Valor Unitario]]*Tabla1[[#This Row],[CANTIDAD ENTREGA SATELITE]]</f>
        <v>2400</v>
      </c>
      <c r="Y1328" s="4">
        <f>Tabla1[[#This Row],[costo_antes_iva]]*Tabla1[[#This Row],[CANTIDAD ENTREGA SATELITE]]</f>
        <v>2600</v>
      </c>
      <c r="Z1328" s="4">
        <f>Tabla1[[#This Row],[Valor total OS]]-Tabla1[[#This Row],[valor total op]]</f>
        <v>-200</v>
      </c>
    </row>
    <row r="1329" spans="1:26" x14ac:dyDescent="0.3">
      <c r="A1329">
        <v>6263</v>
      </c>
      <c r="B1329">
        <v>32</v>
      </c>
      <c r="C1329" t="s">
        <v>1974</v>
      </c>
      <c r="D1329" t="s">
        <v>1975</v>
      </c>
      <c r="E1329" t="s">
        <v>797</v>
      </c>
      <c r="F1329" t="s">
        <v>1819</v>
      </c>
      <c r="G1329" s="2">
        <v>45915</v>
      </c>
      <c r="H1329">
        <v>72056402</v>
      </c>
      <c r="I1329" t="s">
        <v>1845</v>
      </c>
      <c r="J1329" t="s">
        <v>1821</v>
      </c>
      <c r="K1329" t="s">
        <v>32</v>
      </c>
      <c r="L1329">
        <v>2</v>
      </c>
      <c r="M1329">
        <v>19314</v>
      </c>
      <c r="N1329" t="s">
        <v>1625</v>
      </c>
      <c r="O1329" t="s">
        <v>74</v>
      </c>
      <c r="P1329" s="4">
        <v>4500</v>
      </c>
      <c r="Q1329" s="4">
        <v>5000</v>
      </c>
      <c r="R1329" t="s">
        <v>459</v>
      </c>
      <c r="S1329" s="4">
        <v>92343852</v>
      </c>
      <c r="T1329" t="s">
        <v>56</v>
      </c>
      <c r="U1329">
        <v>2</v>
      </c>
      <c r="V1329" t="s">
        <v>76</v>
      </c>
      <c r="W1329" s="4">
        <f>Tabla1[[#This Row],[OS-Valor Unitario]]-Tabla1[[#This Row],[costo_antes_iva]]</f>
        <v>500</v>
      </c>
      <c r="X1329" s="4">
        <f>Tabla1[[#This Row],[OS-Valor Unitario]]*Tabla1[[#This Row],[CANTIDAD ENTREGA SATELITE]]</f>
        <v>10000</v>
      </c>
      <c r="Y1329" s="4">
        <f>Tabla1[[#This Row],[costo_antes_iva]]*Tabla1[[#This Row],[CANTIDAD ENTREGA SATELITE]]</f>
        <v>9000</v>
      </c>
      <c r="Z1329" s="4">
        <f>Tabla1[[#This Row],[Valor total OS]]-Tabla1[[#This Row],[valor total op]]</f>
        <v>1000</v>
      </c>
    </row>
    <row r="1330" spans="1:26" x14ac:dyDescent="0.3">
      <c r="A1330">
        <v>6263</v>
      </c>
      <c r="B1330">
        <v>33</v>
      </c>
      <c r="C1330" t="s">
        <v>1976</v>
      </c>
      <c r="D1330" t="s">
        <v>1977</v>
      </c>
      <c r="E1330" t="s">
        <v>797</v>
      </c>
      <c r="F1330" t="s">
        <v>1819</v>
      </c>
      <c r="G1330" s="2">
        <v>45915</v>
      </c>
      <c r="H1330">
        <v>72056410</v>
      </c>
      <c r="I1330" t="s">
        <v>1848</v>
      </c>
      <c r="J1330" t="s">
        <v>1821</v>
      </c>
      <c r="K1330" t="s">
        <v>32</v>
      </c>
      <c r="L1330">
        <v>2</v>
      </c>
      <c r="M1330">
        <v>19318</v>
      </c>
      <c r="N1330" t="s">
        <v>1625</v>
      </c>
      <c r="O1330" t="s">
        <v>74</v>
      </c>
      <c r="P1330" s="4">
        <v>4500</v>
      </c>
      <c r="Q1330" s="4">
        <v>5000</v>
      </c>
      <c r="R1330" t="s">
        <v>459</v>
      </c>
      <c r="S1330" s="4">
        <v>92343852</v>
      </c>
      <c r="T1330" t="s">
        <v>56</v>
      </c>
      <c r="U1330">
        <v>2</v>
      </c>
      <c r="V1330" t="s">
        <v>76</v>
      </c>
      <c r="W1330" s="4">
        <f>Tabla1[[#This Row],[OS-Valor Unitario]]-Tabla1[[#This Row],[costo_antes_iva]]</f>
        <v>500</v>
      </c>
      <c r="X1330" s="4">
        <f>Tabla1[[#This Row],[OS-Valor Unitario]]*Tabla1[[#This Row],[CANTIDAD ENTREGA SATELITE]]</f>
        <v>10000</v>
      </c>
      <c r="Y1330" s="4">
        <f>Tabla1[[#This Row],[costo_antes_iva]]*Tabla1[[#This Row],[CANTIDAD ENTREGA SATELITE]]</f>
        <v>9000</v>
      </c>
      <c r="Z1330" s="4">
        <f>Tabla1[[#This Row],[Valor total OS]]-Tabla1[[#This Row],[valor total op]]</f>
        <v>1000</v>
      </c>
    </row>
    <row r="1331" spans="1:26" x14ac:dyDescent="0.3">
      <c r="A1331">
        <v>6263</v>
      </c>
      <c r="B1331">
        <v>34</v>
      </c>
      <c r="C1331" t="s">
        <v>1978</v>
      </c>
      <c r="D1331" t="s">
        <v>1979</v>
      </c>
      <c r="E1331" t="s">
        <v>219</v>
      </c>
      <c r="F1331" t="s">
        <v>1819</v>
      </c>
      <c r="G1331" s="2">
        <v>45915</v>
      </c>
      <c r="H1331">
        <v>72056423</v>
      </c>
      <c r="I1331" t="s">
        <v>1851</v>
      </c>
      <c r="J1331" t="s">
        <v>1821</v>
      </c>
      <c r="K1331" t="s">
        <v>77</v>
      </c>
      <c r="L1331">
        <v>20</v>
      </c>
      <c r="M1331">
        <v>19209</v>
      </c>
      <c r="N1331" t="s">
        <v>1625</v>
      </c>
      <c r="O1331" t="s">
        <v>78</v>
      </c>
      <c r="P1331" s="4">
        <v>1300</v>
      </c>
      <c r="Q1331" s="4">
        <v>2400</v>
      </c>
      <c r="R1331" t="s">
        <v>459</v>
      </c>
      <c r="S1331" s="4">
        <v>92343852</v>
      </c>
      <c r="T1331" t="s">
        <v>144</v>
      </c>
      <c r="U1331">
        <v>20</v>
      </c>
      <c r="V1331" t="s">
        <v>79</v>
      </c>
      <c r="W1331" s="4">
        <f>Tabla1[[#This Row],[OS-Valor Unitario]]-Tabla1[[#This Row],[costo_antes_iva]]</f>
        <v>1100</v>
      </c>
      <c r="X1331" s="4">
        <f>Tabla1[[#This Row],[OS-Valor Unitario]]*Tabla1[[#This Row],[CANTIDAD ENTREGA SATELITE]]</f>
        <v>48000</v>
      </c>
      <c r="Y1331" s="4">
        <f>Tabla1[[#This Row],[costo_antes_iva]]*Tabla1[[#This Row],[CANTIDAD ENTREGA SATELITE]]</f>
        <v>26000</v>
      </c>
      <c r="Z1331" s="4">
        <f>Tabla1[[#This Row],[Valor total OS]]-Tabla1[[#This Row],[valor total op]]</f>
        <v>22000</v>
      </c>
    </row>
    <row r="1332" spans="1:26" x14ac:dyDescent="0.3">
      <c r="A1332">
        <v>6263</v>
      </c>
      <c r="B1332">
        <v>34</v>
      </c>
      <c r="C1332" t="s">
        <v>1978</v>
      </c>
      <c r="D1332" t="s">
        <v>1979</v>
      </c>
      <c r="E1332" t="s">
        <v>219</v>
      </c>
      <c r="F1332" t="s">
        <v>1819</v>
      </c>
      <c r="G1332" s="2">
        <v>45915</v>
      </c>
      <c r="H1332">
        <v>72056423</v>
      </c>
      <c r="I1332" t="s">
        <v>1851</v>
      </c>
      <c r="J1332" t="s">
        <v>1821</v>
      </c>
      <c r="K1332" t="s">
        <v>32</v>
      </c>
      <c r="L1332">
        <v>20</v>
      </c>
      <c r="M1332">
        <v>19307</v>
      </c>
      <c r="N1332" t="s">
        <v>1625</v>
      </c>
      <c r="O1332" t="s">
        <v>1868</v>
      </c>
      <c r="P1332" s="4">
        <v>5000</v>
      </c>
      <c r="Q1332" s="4">
        <v>5000</v>
      </c>
      <c r="R1332" t="s">
        <v>459</v>
      </c>
      <c r="S1332" s="4">
        <v>92343852</v>
      </c>
      <c r="T1332" t="s">
        <v>144</v>
      </c>
      <c r="U1332">
        <v>20</v>
      </c>
      <c r="V1332" t="s">
        <v>1869</v>
      </c>
      <c r="W1332" s="4">
        <f>Tabla1[[#This Row],[OS-Valor Unitario]]-Tabla1[[#This Row],[costo_antes_iva]]</f>
        <v>0</v>
      </c>
      <c r="X1332" s="4">
        <f>Tabla1[[#This Row],[OS-Valor Unitario]]*Tabla1[[#This Row],[CANTIDAD ENTREGA SATELITE]]</f>
        <v>100000</v>
      </c>
      <c r="Y1332" s="4">
        <f>Tabla1[[#This Row],[costo_antes_iva]]*Tabla1[[#This Row],[CANTIDAD ENTREGA SATELITE]]</f>
        <v>100000</v>
      </c>
      <c r="Z1332" s="4">
        <f>Tabla1[[#This Row],[Valor total OS]]-Tabla1[[#This Row],[valor total op]]</f>
        <v>0</v>
      </c>
    </row>
    <row r="1333" spans="1:26" x14ac:dyDescent="0.3">
      <c r="A1333">
        <v>6263</v>
      </c>
      <c r="B1333">
        <v>35</v>
      </c>
      <c r="C1333" t="s">
        <v>1980</v>
      </c>
      <c r="D1333" t="s">
        <v>1981</v>
      </c>
      <c r="E1333" t="s">
        <v>219</v>
      </c>
      <c r="F1333" t="s">
        <v>1819</v>
      </c>
      <c r="G1333" s="2">
        <v>45915</v>
      </c>
      <c r="H1333">
        <v>72056434</v>
      </c>
      <c r="I1333" t="s">
        <v>1854</v>
      </c>
      <c r="J1333" t="s">
        <v>1821</v>
      </c>
      <c r="K1333" t="s">
        <v>77</v>
      </c>
      <c r="L1333">
        <v>21</v>
      </c>
      <c r="M1333">
        <v>19210</v>
      </c>
      <c r="N1333" t="s">
        <v>1625</v>
      </c>
      <c r="O1333" t="s">
        <v>78</v>
      </c>
      <c r="P1333" s="4">
        <v>1300</v>
      </c>
      <c r="Q1333" s="4">
        <v>2400</v>
      </c>
      <c r="R1333" t="s">
        <v>459</v>
      </c>
      <c r="S1333" s="4">
        <v>92343852</v>
      </c>
      <c r="T1333" t="s">
        <v>144</v>
      </c>
      <c r="U1333">
        <v>21</v>
      </c>
      <c r="V1333" t="s">
        <v>79</v>
      </c>
      <c r="W1333" s="4">
        <f>Tabla1[[#This Row],[OS-Valor Unitario]]-Tabla1[[#This Row],[costo_antes_iva]]</f>
        <v>1100</v>
      </c>
      <c r="X1333" s="4">
        <f>Tabla1[[#This Row],[OS-Valor Unitario]]*Tabla1[[#This Row],[CANTIDAD ENTREGA SATELITE]]</f>
        <v>50400</v>
      </c>
      <c r="Y1333" s="4">
        <f>Tabla1[[#This Row],[costo_antes_iva]]*Tabla1[[#This Row],[CANTIDAD ENTREGA SATELITE]]</f>
        <v>27300</v>
      </c>
      <c r="Z1333" s="4">
        <f>Tabla1[[#This Row],[Valor total OS]]-Tabla1[[#This Row],[valor total op]]</f>
        <v>23100</v>
      </c>
    </row>
    <row r="1334" spans="1:26" x14ac:dyDescent="0.3">
      <c r="A1334">
        <v>6263</v>
      </c>
      <c r="B1334">
        <v>35</v>
      </c>
      <c r="C1334" t="s">
        <v>1980</v>
      </c>
      <c r="D1334" t="s">
        <v>1981</v>
      </c>
      <c r="E1334" t="s">
        <v>219</v>
      </c>
      <c r="F1334" t="s">
        <v>1819</v>
      </c>
      <c r="G1334" s="2">
        <v>45915</v>
      </c>
      <c r="H1334">
        <v>72056434</v>
      </c>
      <c r="I1334" t="s">
        <v>1854</v>
      </c>
      <c r="J1334" t="s">
        <v>1821</v>
      </c>
      <c r="K1334" t="s">
        <v>32</v>
      </c>
      <c r="L1334">
        <v>21</v>
      </c>
      <c r="M1334">
        <v>19324</v>
      </c>
      <c r="N1334" t="s">
        <v>1625</v>
      </c>
      <c r="O1334" t="s">
        <v>146</v>
      </c>
      <c r="P1334" s="4">
        <v>5000</v>
      </c>
      <c r="Q1334" s="4">
        <v>5000</v>
      </c>
      <c r="R1334" t="s">
        <v>459</v>
      </c>
      <c r="S1334" s="4">
        <v>92343852</v>
      </c>
      <c r="T1334" t="s">
        <v>144</v>
      </c>
      <c r="U1334">
        <v>21</v>
      </c>
      <c r="V1334" t="s">
        <v>112</v>
      </c>
      <c r="W1334" s="4">
        <f>Tabla1[[#This Row],[OS-Valor Unitario]]-Tabla1[[#This Row],[costo_antes_iva]]</f>
        <v>0</v>
      </c>
      <c r="X1334" s="4">
        <f>Tabla1[[#This Row],[OS-Valor Unitario]]*Tabla1[[#This Row],[CANTIDAD ENTREGA SATELITE]]</f>
        <v>105000</v>
      </c>
      <c r="Y1334" s="4">
        <f>Tabla1[[#This Row],[costo_antes_iva]]*Tabla1[[#This Row],[CANTIDAD ENTREGA SATELITE]]</f>
        <v>105000</v>
      </c>
      <c r="Z1334" s="4">
        <f>Tabla1[[#This Row],[Valor total OS]]-Tabla1[[#This Row],[valor total op]]</f>
        <v>0</v>
      </c>
    </row>
    <row r="1335" spans="1:26" x14ac:dyDescent="0.3">
      <c r="A1335">
        <v>6263</v>
      </c>
      <c r="B1335">
        <v>36</v>
      </c>
      <c r="C1335" t="s">
        <v>1982</v>
      </c>
      <c r="D1335" t="s">
        <v>1983</v>
      </c>
      <c r="E1335" t="s">
        <v>219</v>
      </c>
      <c r="F1335" t="s">
        <v>1819</v>
      </c>
      <c r="G1335" s="2">
        <v>45915</v>
      </c>
      <c r="H1335">
        <v>72056443</v>
      </c>
      <c r="I1335" t="s">
        <v>1984</v>
      </c>
      <c r="J1335" t="s">
        <v>1821</v>
      </c>
      <c r="K1335" t="s">
        <v>77</v>
      </c>
      <c r="L1335">
        <v>25</v>
      </c>
      <c r="M1335">
        <v>19263</v>
      </c>
      <c r="N1335" t="s">
        <v>1625</v>
      </c>
      <c r="O1335" t="s">
        <v>78</v>
      </c>
      <c r="P1335" s="4">
        <v>1300</v>
      </c>
      <c r="Q1335" s="4">
        <v>1200</v>
      </c>
      <c r="R1335" t="s">
        <v>459</v>
      </c>
      <c r="S1335" s="4">
        <v>92343852</v>
      </c>
      <c r="T1335" t="s">
        <v>144</v>
      </c>
      <c r="U1335">
        <v>25</v>
      </c>
      <c r="V1335" t="s">
        <v>79</v>
      </c>
      <c r="W1335" s="4">
        <f>Tabla1[[#This Row],[OS-Valor Unitario]]-Tabla1[[#This Row],[costo_antes_iva]]</f>
        <v>-100</v>
      </c>
      <c r="X1335" s="4">
        <f>Tabla1[[#This Row],[OS-Valor Unitario]]*Tabla1[[#This Row],[CANTIDAD ENTREGA SATELITE]]</f>
        <v>30000</v>
      </c>
      <c r="Y1335" s="4">
        <f>Tabla1[[#This Row],[costo_antes_iva]]*Tabla1[[#This Row],[CANTIDAD ENTREGA SATELITE]]</f>
        <v>32500</v>
      </c>
      <c r="Z1335" s="4">
        <f>Tabla1[[#This Row],[Valor total OS]]-Tabla1[[#This Row],[valor total op]]</f>
        <v>-2500</v>
      </c>
    </row>
    <row r="1336" spans="1:26" x14ac:dyDescent="0.3">
      <c r="A1336">
        <v>6263</v>
      </c>
      <c r="B1336">
        <v>36</v>
      </c>
      <c r="C1336" t="s">
        <v>1982</v>
      </c>
      <c r="D1336" t="s">
        <v>1983</v>
      </c>
      <c r="E1336" t="s">
        <v>219</v>
      </c>
      <c r="F1336" t="s">
        <v>1819</v>
      </c>
      <c r="G1336" s="2">
        <v>45915</v>
      </c>
      <c r="H1336">
        <v>72056443</v>
      </c>
      <c r="I1336" t="s">
        <v>1984</v>
      </c>
      <c r="J1336" t="s">
        <v>1821</v>
      </c>
      <c r="K1336" t="s">
        <v>32</v>
      </c>
      <c r="L1336">
        <v>25</v>
      </c>
      <c r="M1336">
        <v>19356</v>
      </c>
      <c r="N1336" t="s">
        <v>1625</v>
      </c>
      <c r="O1336" t="s">
        <v>146</v>
      </c>
      <c r="P1336" s="4">
        <v>5000</v>
      </c>
      <c r="Q1336" s="4">
        <v>5000</v>
      </c>
      <c r="R1336" t="s">
        <v>459</v>
      </c>
      <c r="S1336" s="4">
        <v>92343852</v>
      </c>
      <c r="T1336" t="s">
        <v>144</v>
      </c>
      <c r="U1336">
        <v>25</v>
      </c>
      <c r="V1336" t="s">
        <v>112</v>
      </c>
      <c r="W1336" s="4">
        <f>Tabla1[[#This Row],[OS-Valor Unitario]]-Tabla1[[#This Row],[costo_antes_iva]]</f>
        <v>0</v>
      </c>
      <c r="X1336" s="4">
        <f>Tabla1[[#This Row],[OS-Valor Unitario]]*Tabla1[[#This Row],[CANTIDAD ENTREGA SATELITE]]</f>
        <v>125000</v>
      </c>
      <c r="Y1336" s="4">
        <f>Tabla1[[#This Row],[costo_antes_iva]]*Tabla1[[#This Row],[CANTIDAD ENTREGA SATELITE]]</f>
        <v>125000</v>
      </c>
      <c r="Z1336" s="4">
        <f>Tabla1[[#This Row],[Valor total OS]]-Tabla1[[#This Row],[valor total op]]</f>
        <v>0</v>
      </c>
    </row>
    <row r="1337" spans="1:26" x14ac:dyDescent="0.3">
      <c r="A1337">
        <v>6263</v>
      </c>
      <c r="B1337">
        <v>37</v>
      </c>
      <c r="C1337" t="s">
        <v>1985</v>
      </c>
      <c r="D1337" t="s">
        <v>1986</v>
      </c>
      <c r="E1337" t="s">
        <v>219</v>
      </c>
      <c r="F1337" t="s">
        <v>1819</v>
      </c>
      <c r="G1337" s="2">
        <v>45915</v>
      </c>
      <c r="H1337">
        <v>72056456</v>
      </c>
      <c r="I1337" t="s">
        <v>1987</v>
      </c>
      <c r="J1337" t="s">
        <v>1821</v>
      </c>
      <c r="K1337" t="s">
        <v>77</v>
      </c>
      <c r="L1337">
        <v>7</v>
      </c>
      <c r="M1337">
        <v>19264</v>
      </c>
      <c r="N1337" t="s">
        <v>1625</v>
      </c>
      <c r="O1337" t="s">
        <v>78</v>
      </c>
      <c r="P1337" s="4">
        <v>1300</v>
      </c>
      <c r="Q1337" s="4">
        <v>1200</v>
      </c>
      <c r="R1337" t="s">
        <v>459</v>
      </c>
      <c r="S1337" s="4">
        <v>92343852</v>
      </c>
      <c r="T1337" t="s">
        <v>144</v>
      </c>
      <c r="U1337">
        <v>7</v>
      </c>
      <c r="V1337" t="s">
        <v>79</v>
      </c>
      <c r="W1337" s="4">
        <f>Tabla1[[#This Row],[OS-Valor Unitario]]-Tabla1[[#This Row],[costo_antes_iva]]</f>
        <v>-100</v>
      </c>
      <c r="X1337" s="4">
        <f>Tabla1[[#This Row],[OS-Valor Unitario]]*Tabla1[[#This Row],[CANTIDAD ENTREGA SATELITE]]</f>
        <v>8400</v>
      </c>
      <c r="Y1337" s="4">
        <f>Tabla1[[#This Row],[costo_antes_iva]]*Tabla1[[#This Row],[CANTIDAD ENTREGA SATELITE]]</f>
        <v>9100</v>
      </c>
      <c r="Z1337" s="4">
        <f>Tabla1[[#This Row],[Valor total OS]]-Tabla1[[#This Row],[valor total op]]</f>
        <v>-700</v>
      </c>
    </row>
    <row r="1338" spans="1:26" x14ac:dyDescent="0.3">
      <c r="A1338">
        <v>6263</v>
      </c>
      <c r="B1338">
        <v>37</v>
      </c>
      <c r="C1338" t="s">
        <v>1985</v>
      </c>
      <c r="D1338" t="s">
        <v>1986</v>
      </c>
      <c r="E1338" t="s">
        <v>219</v>
      </c>
      <c r="F1338" t="s">
        <v>1819</v>
      </c>
      <c r="G1338" s="2">
        <v>45915</v>
      </c>
      <c r="H1338">
        <v>72056456</v>
      </c>
      <c r="I1338" t="s">
        <v>1987</v>
      </c>
      <c r="J1338" t="s">
        <v>1821</v>
      </c>
      <c r="K1338" t="s">
        <v>32</v>
      </c>
      <c r="L1338">
        <v>7</v>
      </c>
      <c r="M1338">
        <v>19357</v>
      </c>
      <c r="N1338" t="s">
        <v>1625</v>
      </c>
      <c r="O1338" t="s">
        <v>146</v>
      </c>
      <c r="P1338" s="4">
        <v>5000</v>
      </c>
      <c r="Q1338" s="4">
        <v>5000</v>
      </c>
      <c r="R1338" t="s">
        <v>459</v>
      </c>
      <c r="S1338" s="4">
        <v>92343852</v>
      </c>
      <c r="T1338" t="s">
        <v>144</v>
      </c>
      <c r="U1338">
        <v>7</v>
      </c>
      <c r="V1338" t="s">
        <v>112</v>
      </c>
      <c r="W1338" s="4">
        <f>Tabla1[[#This Row],[OS-Valor Unitario]]-Tabla1[[#This Row],[costo_antes_iva]]</f>
        <v>0</v>
      </c>
      <c r="X1338" s="4">
        <f>Tabla1[[#This Row],[OS-Valor Unitario]]*Tabla1[[#This Row],[CANTIDAD ENTREGA SATELITE]]</f>
        <v>35000</v>
      </c>
      <c r="Y1338" s="4">
        <f>Tabla1[[#This Row],[costo_antes_iva]]*Tabla1[[#This Row],[CANTIDAD ENTREGA SATELITE]]</f>
        <v>35000</v>
      </c>
      <c r="Z1338" s="4">
        <f>Tabla1[[#This Row],[Valor total OS]]-Tabla1[[#This Row],[valor total op]]</f>
        <v>0</v>
      </c>
    </row>
    <row r="1339" spans="1:26" x14ac:dyDescent="0.3">
      <c r="A1339">
        <v>6258</v>
      </c>
      <c r="B1339">
        <v>1</v>
      </c>
      <c r="C1339" t="s">
        <v>1988</v>
      </c>
      <c r="D1339" t="s">
        <v>1989</v>
      </c>
      <c r="E1339" t="s">
        <v>475</v>
      </c>
      <c r="F1339" t="s">
        <v>1431</v>
      </c>
      <c r="G1339" s="2">
        <v>45912</v>
      </c>
      <c r="H1339">
        <v>71935648</v>
      </c>
      <c r="I1339" t="s">
        <v>1990</v>
      </c>
      <c r="J1339" t="s">
        <v>1991</v>
      </c>
      <c r="K1339" t="s">
        <v>32</v>
      </c>
      <c r="L1339">
        <v>8</v>
      </c>
      <c r="M1339">
        <v>19287</v>
      </c>
      <c r="N1339" t="s">
        <v>1034</v>
      </c>
      <c r="O1339" t="s">
        <v>1992</v>
      </c>
      <c r="P1339" s="4">
        <v>20000</v>
      </c>
      <c r="Q1339" s="4">
        <v>30000</v>
      </c>
      <c r="R1339" t="s">
        <v>819</v>
      </c>
      <c r="S1339" s="4">
        <v>920232</v>
      </c>
      <c r="T1339" t="s">
        <v>87</v>
      </c>
      <c r="U1339">
        <v>8</v>
      </c>
      <c r="V1339" t="s">
        <v>1993</v>
      </c>
      <c r="W1339" s="4">
        <f>Tabla1[[#This Row],[OS-Valor Unitario]]-Tabla1[[#This Row],[costo_antes_iva]]</f>
        <v>10000</v>
      </c>
      <c r="X1339" s="4">
        <f>Tabla1[[#This Row],[OS-Valor Unitario]]*Tabla1[[#This Row],[CANTIDAD ENTREGA SATELITE]]</f>
        <v>240000</v>
      </c>
      <c r="Y1339" s="4">
        <f>Tabla1[[#This Row],[costo_antes_iva]]*Tabla1[[#This Row],[CANTIDAD ENTREGA SATELITE]]</f>
        <v>160000</v>
      </c>
      <c r="Z1339" s="4">
        <f>Tabla1[[#This Row],[Valor total OS]]-Tabla1[[#This Row],[valor total op]]</f>
        <v>80000</v>
      </c>
    </row>
    <row r="1340" spans="1:26" x14ac:dyDescent="0.3">
      <c r="A1340">
        <v>6257</v>
      </c>
      <c r="B1340">
        <v>1</v>
      </c>
      <c r="C1340" t="s">
        <v>1994</v>
      </c>
      <c r="D1340" t="s">
        <v>1995</v>
      </c>
      <c r="E1340" t="s">
        <v>111</v>
      </c>
      <c r="F1340" t="s">
        <v>695</v>
      </c>
      <c r="G1340" s="2">
        <v>45911</v>
      </c>
      <c r="H1340">
        <v>71890074</v>
      </c>
      <c r="I1340" t="s">
        <v>1996</v>
      </c>
      <c r="J1340" t="s">
        <v>1997</v>
      </c>
      <c r="K1340" t="s">
        <v>32</v>
      </c>
      <c r="L1340">
        <v>42</v>
      </c>
      <c r="M1340">
        <v>19093</v>
      </c>
      <c r="N1340" t="s">
        <v>285</v>
      </c>
      <c r="O1340" t="s">
        <v>517</v>
      </c>
      <c r="P1340" s="4">
        <v>12000</v>
      </c>
      <c r="Q1340" s="4">
        <v>16000</v>
      </c>
      <c r="R1340" t="s">
        <v>819</v>
      </c>
      <c r="S1340" s="4">
        <v>1975320</v>
      </c>
      <c r="T1340" t="s">
        <v>111</v>
      </c>
      <c r="U1340">
        <v>30</v>
      </c>
      <c r="V1340" t="s">
        <v>518</v>
      </c>
      <c r="W1340" s="4">
        <f>Tabla1[[#This Row],[OS-Valor Unitario]]-Tabla1[[#This Row],[costo_antes_iva]]</f>
        <v>4000</v>
      </c>
      <c r="X1340" s="4">
        <f>Tabla1[[#This Row],[OS-Valor Unitario]]*Tabla1[[#This Row],[CANTIDAD ENTREGA SATELITE]]</f>
        <v>480000</v>
      </c>
      <c r="Y1340" s="4">
        <f>Tabla1[[#This Row],[costo_antes_iva]]*Tabla1[[#This Row],[CANTIDAD ENTREGA SATELITE]]</f>
        <v>360000</v>
      </c>
      <c r="Z1340" s="4">
        <f>Tabla1[[#This Row],[Valor total OS]]-Tabla1[[#This Row],[valor total op]]</f>
        <v>120000</v>
      </c>
    </row>
    <row r="1341" spans="1:26" x14ac:dyDescent="0.3">
      <c r="A1341">
        <v>6257</v>
      </c>
      <c r="B1341">
        <v>1</v>
      </c>
      <c r="C1341" t="s">
        <v>1994</v>
      </c>
      <c r="D1341" t="s">
        <v>1995</v>
      </c>
      <c r="E1341" t="s">
        <v>111</v>
      </c>
      <c r="F1341" t="s">
        <v>695</v>
      </c>
      <c r="G1341" s="2">
        <v>45911</v>
      </c>
      <c r="H1341">
        <v>71890074</v>
      </c>
      <c r="I1341" t="s">
        <v>1996</v>
      </c>
      <c r="J1341" t="s">
        <v>1997</v>
      </c>
      <c r="K1341" t="s">
        <v>32</v>
      </c>
      <c r="L1341">
        <v>42</v>
      </c>
      <c r="M1341">
        <v>19093</v>
      </c>
      <c r="N1341" t="s">
        <v>285</v>
      </c>
      <c r="O1341" t="s">
        <v>517</v>
      </c>
      <c r="P1341" s="4">
        <v>12000</v>
      </c>
      <c r="Q1341" s="4">
        <v>16000</v>
      </c>
      <c r="R1341" t="s">
        <v>819</v>
      </c>
      <c r="S1341" s="4">
        <v>1975320</v>
      </c>
      <c r="T1341" t="s">
        <v>111</v>
      </c>
      <c r="U1341">
        <v>12</v>
      </c>
      <c r="V1341" t="s">
        <v>518</v>
      </c>
      <c r="W1341" s="4">
        <f>Tabla1[[#This Row],[OS-Valor Unitario]]-Tabla1[[#This Row],[costo_antes_iva]]</f>
        <v>4000</v>
      </c>
      <c r="X1341" s="4">
        <f>Tabla1[[#This Row],[OS-Valor Unitario]]*Tabla1[[#This Row],[CANTIDAD ENTREGA SATELITE]]</f>
        <v>192000</v>
      </c>
      <c r="Y1341" s="4">
        <f>Tabla1[[#This Row],[costo_antes_iva]]*Tabla1[[#This Row],[CANTIDAD ENTREGA SATELITE]]</f>
        <v>144000</v>
      </c>
      <c r="Z1341" s="4">
        <f>Tabla1[[#This Row],[Valor total OS]]-Tabla1[[#This Row],[valor total op]]</f>
        <v>48000</v>
      </c>
    </row>
    <row r="1342" spans="1:26" x14ac:dyDescent="0.3">
      <c r="A1342">
        <v>6257</v>
      </c>
      <c r="B1342">
        <v>1</v>
      </c>
      <c r="C1342" t="s">
        <v>1994</v>
      </c>
      <c r="D1342" t="s">
        <v>1995</v>
      </c>
      <c r="E1342" t="s">
        <v>111</v>
      </c>
      <c r="F1342" t="s">
        <v>695</v>
      </c>
      <c r="G1342" s="2">
        <v>45911</v>
      </c>
      <c r="H1342">
        <v>71890074</v>
      </c>
      <c r="I1342" t="s">
        <v>1996</v>
      </c>
      <c r="J1342" t="s">
        <v>1997</v>
      </c>
      <c r="K1342" t="s">
        <v>77</v>
      </c>
      <c r="L1342">
        <v>42</v>
      </c>
      <c r="M1342">
        <v>19096</v>
      </c>
      <c r="N1342" t="s">
        <v>285</v>
      </c>
      <c r="O1342" t="s">
        <v>78</v>
      </c>
      <c r="P1342" s="4">
        <v>1400</v>
      </c>
      <c r="Q1342" s="4">
        <v>1400</v>
      </c>
      <c r="R1342" t="s">
        <v>819</v>
      </c>
      <c r="S1342" s="4">
        <v>1975320</v>
      </c>
      <c r="T1342" t="s">
        <v>111</v>
      </c>
      <c r="U1342">
        <v>30</v>
      </c>
      <c r="V1342" t="s">
        <v>79</v>
      </c>
      <c r="W1342" s="4">
        <f>Tabla1[[#This Row],[OS-Valor Unitario]]-Tabla1[[#This Row],[costo_antes_iva]]</f>
        <v>0</v>
      </c>
      <c r="X1342" s="4">
        <f>Tabla1[[#This Row],[OS-Valor Unitario]]*Tabla1[[#This Row],[CANTIDAD ENTREGA SATELITE]]</f>
        <v>42000</v>
      </c>
      <c r="Y1342" s="4">
        <f>Tabla1[[#This Row],[costo_antes_iva]]*Tabla1[[#This Row],[CANTIDAD ENTREGA SATELITE]]</f>
        <v>42000</v>
      </c>
      <c r="Z1342" s="4">
        <f>Tabla1[[#This Row],[Valor total OS]]-Tabla1[[#This Row],[valor total op]]</f>
        <v>0</v>
      </c>
    </row>
    <row r="1343" spans="1:26" x14ac:dyDescent="0.3">
      <c r="A1343">
        <v>6257</v>
      </c>
      <c r="B1343">
        <v>1</v>
      </c>
      <c r="C1343" t="s">
        <v>1994</v>
      </c>
      <c r="D1343" t="s">
        <v>1995</v>
      </c>
      <c r="E1343" t="s">
        <v>111</v>
      </c>
      <c r="F1343" t="s">
        <v>695</v>
      </c>
      <c r="G1343" s="2">
        <v>45911</v>
      </c>
      <c r="H1343">
        <v>71890074</v>
      </c>
      <c r="I1343" t="s">
        <v>1996</v>
      </c>
      <c r="J1343" t="s">
        <v>1997</v>
      </c>
      <c r="K1343" t="s">
        <v>77</v>
      </c>
      <c r="L1343">
        <v>42</v>
      </c>
      <c r="M1343">
        <v>19096</v>
      </c>
      <c r="N1343" t="s">
        <v>285</v>
      </c>
      <c r="O1343" t="s">
        <v>78</v>
      </c>
      <c r="P1343" s="4">
        <v>1400</v>
      </c>
      <c r="Q1343" s="4">
        <v>1400</v>
      </c>
      <c r="R1343" t="s">
        <v>819</v>
      </c>
      <c r="S1343" s="4">
        <v>1975320</v>
      </c>
      <c r="T1343" t="s">
        <v>111</v>
      </c>
      <c r="U1343">
        <v>12</v>
      </c>
      <c r="V1343" t="s">
        <v>79</v>
      </c>
      <c r="W1343" s="4">
        <f>Tabla1[[#This Row],[OS-Valor Unitario]]-Tabla1[[#This Row],[costo_antes_iva]]</f>
        <v>0</v>
      </c>
      <c r="X1343" s="4">
        <f>Tabla1[[#This Row],[OS-Valor Unitario]]*Tabla1[[#This Row],[CANTIDAD ENTREGA SATELITE]]</f>
        <v>16800</v>
      </c>
      <c r="Y1343" s="4">
        <f>Tabla1[[#This Row],[costo_antes_iva]]*Tabla1[[#This Row],[CANTIDAD ENTREGA SATELITE]]</f>
        <v>16800</v>
      </c>
      <c r="Z1343" s="4">
        <f>Tabla1[[#This Row],[Valor total OS]]-Tabla1[[#This Row],[valor total op]]</f>
        <v>0</v>
      </c>
    </row>
    <row r="1344" spans="1:26" x14ac:dyDescent="0.3">
      <c r="A1344">
        <v>6255</v>
      </c>
      <c r="B1344">
        <v>1</v>
      </c>
      <c r="C1344" t="s">
        <v>1998</v>
      </c>
      <c r="D1344" t="s">
        <v>1999</v>
      </c>
      <c r="E1344" t="s">
        <v>1515</v>
      </c>
      <c r="F1344" t="s">
        <v>1516</v>
      </c>
      <c r="G1344" s="2">
        <v>45909</v>
      </c>
      <c r="H1344">
        <v>71757389</v>
      </c>
      <c r="I1344" t="s">
        <v>2000</v>
      </c>
      <c r="J1344" t="s">
        <v>2001</v>
      </c>
      <c r="K1344" t="s">
        <v>77</v>
      </c>
      <c r="L1344">
        <v>41</v>
      </c>
      <c r="M1344">
        <v>19268</v>
      </c>
      <c r="N1344" t="s">
        <v>1263</v>
      </c>
      <c r="O1344" t="s">
        <v>78</v>
      </c>
      <c r="P1344" s="4">
        <v>1800</v>
      </c>
      <c r="Q1344" s="4">
        <v>2000</v>
      </c>
      <c r="R1344" t="s">
        <v>819</v>
      </c>
      <c r="S1344" s="4">
        <v>3847563</v>
      </c>
      <c r="T1344" t="s">
        <v>238</v>
      </c>
      <c r="U1344">
        <v>41</v>
      </c>
      <c r="V1344" t="s">
        <v>79</v>
      </c>
      <c r="W1344" s="4">
        <f>Tabla1[[#This Row],[OS-Valor Unitario]]-Tabla1[[#This Row],[costo_antes_iva]]</f>
        <v>200</v>
      </c>
      <c r="X1344" s="4">
        <f>Tabla1[[#This Row],[OS-Valor Unitario]]*Tabla1[[#This Row],[CANTIDAD ENTREGA SATELITE]]</f>
        <v>82000</v>
      </c>
      <c r="Y1344" s="4">
        <f>Tabla1[[#This Row],[costo_antes_iva]]*Tabla1[[#This Row],[CANTIDAD ENTREGA SATELITE]]</f>
        <v>73800</v>
      </c>
      <c r="Z1344" s="4">
        <f>Tabla1[[#This Row],[Valor total OS]]-Tabla1[[#This Row],[valor total op]]</f>
        <v>8200</v>
      </c>
    </row>
    <row r="1345" spans="1:26" x14ac:dyDescent="0.3">
      <c r="A1345">
        <v>6255</v>
      </c>
      <c r="B1345">
        <v>1</v>
      </c>
      <c r="C1345" t="s">
        <v>1998</v>
      </c>
      <c r="D1345" t="s">
        <v>1999</v>
      </c>
      <c r="E1345" t="s">
        <v>1515</v>
      </c>
      <c r="F1345" t="s">
        <v>1516</v>
      </c>
      <c r="G1345" s="2">
        <v>45909</v>
      </c>
      <c r="H1345">
        <v>71757389</v>
      </c>
      <c r="I1345" t="s">
        <v>2000</v>
      </c>
      <c r="J1345" t="s">
        <v>2001</v>
      </c>
      <c r="K1345" t="s">
        <v>32</v>
      </c>
      <c r="L1345">
        <v>41</v>
      </c>
      <c r="M1345">
        <v>19297</v>
      </c>
      <c r="N1345" t="s">
        <v>1263</v>
      </c>
      <c r="O1345" t="s">
        <v>610</v>
      </c>
      <c r="P1345" s="4">
        <v>18000</v>
      </c>
      <c r="Q1345" s="4">
        <v>17000</v>
      </c>
      <c r="R1345" t="s">
        <v>819</v>
      </c>
      <c r="S1345" s="4">
        <v>3847563</v>
      </c>
      <c r="T1345" t="s">
        <v>238</v>
      </c>
      <c r="U1345">
        <v>41</v>
      </c>
      <c r="V1345" t="s">
        <v>628</v>
      </c>
      <c r="W1345" s="4">
        <f>Tabla1[[#This Row],[OS-Valor Unitario]]-Tabla1[[#This Row],[costo_antes_iva]]</f>
        <v>-1000</v>
      </c>
      <c r="X1345" s="4">
        <f>Tabla1[[#This Row],[OS-Valor Unitario]]*Tabla1[[#This Row],[CANTIDAD ENTREGA SATELITE]]</f>
        <v>697000</v>
      </c>
      <c r="Y1345" s="4">
        <f>Tabla1[[#This Row],[costo_antes_iva]]*Tabla1[[#This Row],[CANTIDAD ENTREGA SATELITE]]</f>
        <v>738000</v>
      </c>
      <c r="Z1345" s="4">
        <f>Tabla1[[#This Row],[Valor total OS]]-Tabla1[[#This Row],[valor total op]]</f>
        <v>-41000</v>
      </c>
    </row>
    <row r="1346" spans="1:26" x14ac:dyDescent="0.3">
      <c r="A1346">
        <v>6254</v>
      </c>
      <c r="B1346">
        <v>1</v>
      </c>
      <c r="C1346" t="s">
        <v>2002</v>
      </c>
      <c r="D1346" t="s">
        <v>2003</v>
      </c>
      <c r="E1346" t="s">
        <v>219</v>
      </c>
      <c r="F1346" t="s">
        <v>1431</v>
      </c>
      <c r="G1346" s="2">
        <v>45909</v>
      </c>
      <c r="H1346">
        <v>71781134</v>
      </c>
      <c r="I1346" t="s">
        <v>2004</v>
      </c>
      <c r="J1346" t="s">
        <v>2005</v>
      </c>
      <c r="K1346" t="s">
        <v>32</v>
      </c>
      <c r="L1346">
        <v>24</v>
      </c>
      <c r="M1346">
        <v>19743</v>
      </c>
      <c r="N1346" t="s">
        <v>1034</v>
      </c>
      <c r="O1346" t="s">
        <v>132</v>
      </c>
      <c r="P1346" s="4">
        <v>5500</v>
      </c>
      <c r="Q1346" s="4">
        <v>7500</v>
      </c>
      <c r="R1346" t="s">
        <v>819</v>
      </c>
      <c r="S1346" s="4">
        <v>6101664</v>
      </c>
      <c r="T1346" t="s">
        <v>144</v>
      </c>
      <c r="U1346">
        <v>24</v>
      </c>
      <c r="V1346" t="s">
        <v>133</v>
      </c>
      <c r="W1346" s="4">
        <f>Tabla1[[#This Row],[OS-Valor Unitario]]-Tabla1[[#This Row],[costo_antes_iva]]</f>
        <v>2000</v>
      </c>
      <c r="X1346" s="4">
        <f>Tabla1[[#This Row],[OS-Valor Unitario]]*Tabla1[[#This Row],[CANTIDAD ENTREGA SATELITE]]</f>
        <v>180000</v>
      </c>
      <c r="Y1346" s="4">
        <f>Tabla1[[#This Row],[costo_antes_iva]]*Tabla1[[#This Row],[CANTIDAD ENTREGA SATELITE]]</f>
        <v>132000</v>
      </c>
      <c r="Z1346" s="4">
        <f>Tabla1[[#This Row],[Valor total OS]]-Tabla1[[#This Row],[valor total op]]</f>
        <v>48000</v>
      </c>
    </row>
    <row r="1347" spans="1:26" x14ac:dyDescent="0.3">
      <c r="A1347">
        <v>6254</v>
      </c>
      <c r="B1347">
        <v>2</v>
      </c>
      <c r="C1347" t="s">
        <v>2006</v>
      </c>
      <c r="D1347" t="s">
        <v>2007</v>
      </c>
      <c r="E1347" t="s">
        <v>219</v>
      </c>
      <c r="F1347" t="s">
        <v>1431</v>
      </c>
      <c r="G1347" s="2">
        <v>45909</v>
      </c>
      <c r="H1347">
        <v>71781144</v>
      </c>
      <c r="I1347" t="s">
        <v>2008</v>
      </c>
      <c r="J1347" t="s">
        <v>2005</v>
      </c>
      <c r="K1347" t="s">
        <v>32</v>
      </c>
      <c r="L1347">
        <v>24</v>
      </c>
      <c r="M1347">
        <v>19744</v>
      </c>
      <c r="N1347" t="s">
        <v>1034</v>
      </c>
      <c r="O1347" t="s">
        <v>132</v>
      </c>
      <c r="P1347" s="4">
        <v>5500</v>
      </c>
      <c r="Q1347" s="4">
        <v>7500</v>
      </c>
      <c r="R1347" t="s">
        <v>819</v>
      </c>
      <c r="S1347" s="4">
        <v>6101664</v>
      </c>
      <c r="T1347" t="s">
        <v>144</v>
      </c>
      <c r="U1347">
        <v>24</v>
      </c>
      <c r="V1347" t="s">
        <v>133</v>
      </c>
      <c r="W1347" s="4">
        <f>Tabla1[[#This Row],[OS-Valor Unitario]]-Tabla1[[#This Row],[costo_antes_iva]]</f>
        <v>2000</v>
      </c>
      <c r="X1347" s="4">
        <f>Tabla1[[#This Row],[OS-Valor Unitario]]*Tabla1[[#This Row],[CANTIDAD ENTREGA SATELITE]]</f>
        <v>180000</v>
      </c>
      <c r="Y1347" s="4">
        <f>Tabla1[[#This Row],[costo_antes_iva]]*Tabla1[[#This Row],[CANTIDAD ENTREGA SATELITE]]</f>
        <v>132000</v>
      </c>
      <c r="Z1347" s="4">
        <f>Tabla1[[#This Row],[Valor total OS]]-Tabla1[[#This Row],[valor total op]]</f>
        <v>48000</v>
      </c>
    </row>
    <row r="1348" spans="1:26" x14ac:dyDescent="0.3">
      <c r="A1348">
        <v>6254</v>
      </c>
      <c r="B1348">
        <v>3</v>
      </c>
      <c r="C1348" t="s">
        <v>2009</v>
      </c>
      <c r="D1348" t="s">
        <v>2010</v>
      </c>
      <c r="E1348" t="s">
        <v>219</v>
      </c>
      <c r="F1348" t="s">
        <v>1431</v>
      </c>
      <c r="G1348" s="2">
        <v>45909</v>
      </c>
      <c r="H1348">
        <v>71781155</v>
      </c>
      <c r="I1348" t="s">
        <v>2011</v>
      </c>
      <c r="J1348" t="s">
        <v>2005</v>
      </c>
      <c r="K1348" t="s">
        <v>32</v>
      </c>
      <c r="L1348">
        <v>14</v>
      </c>
      <c r="M1348">
        <v>19725</v>
      </c>
      <c r="N1348" t="s">
        <v>1034</v>
      </c>
      <c r="O1348" t="s">
        <v>132</v>
      </c>
      <c r="P1348" s="4">
        <v>5500</v>
      </c>
      <c r="Q1348" s="4">
        <v>7500</v>
      </c>
      <c r="R1348" t="s">
        <v>819</v>
      </c>
      <c r="S1348" s="4">
        <v>6101664</v>
      </c>
      <c r="T1348" t="s">
        <v>144</v>
      </c>
      <c r="U1348">
        <v>14</v>
      </c>
      <c r="V1348" t="s">
        <v>133</v>
      </c>
      <c r="W1348" s="4">
        <f>Tabla1[[#This Row],[OS-Valor Unitario]]-Tabla1[[#This Row],[costo_antes_iva]]</f>
        <v>2000</v>
      </c>
      <c r="X1348" s="4">
        <f>Tabla1[[#This Row],[OS-Valor Unitario]]*Tabla1[[#This Row],[CANTIDAD ENTREGA SATELITE]]</f>
        <v>105000</v>
      </c>
      <c r="Y1348" s="4">
        <f>Tabla1[[#This Row],[costo_antes_iva]]*Tabla1[[#This Row],[CANTIDAD ENTREGA SATELITE]]</f>
        <v>77000</v>
      </c>
      <c r="Z1348" s="4">
        <f>Tabla1[[#This Row],[Valor total OS]]-Tabla1[[#This Row],[valor total op]]</f>
        <v>28000</v>
      </c>
    </row>
    <row r="1349" spans="1:26" x14ac:dyDescent="0.3">
      <c r="A1349">
        <v>6254</v>
      </c>
      <c r="B1349">
        <v>3</v>
      </c>
      <c r="C1349" t="s">
        <v>2009</v>
      </c>
      <c r="D1349" t="s">
        <v>2010</v>
      </c>
      <c r="E1349" t="s">
        <v>219</v>
      </c>
      <c r="F1349" t="s">
        <v>1431</v>
      </c>
      <c r="G1349" s="2">
        <v>45909</v>
      </c>
      <c r="H1349">
        <v>71781155</v>
      </c>
      <c r="I1349" t="s">
        <v>2011</v>
      </c>
      <c r="J1349" t="s">
        <v>2005</v>
      </c>
      <c r="K1349" t="s">
        <v>77</v>
      </c>
      <c r="L1349">
        <v>14</v>
      </c>
      <c r="M1349">
        <v>19513</v>
      </c>
      <c r="N1349" t="s">
        <v>1034</v>
      </c>
      <c r="O1349" t="s">
        <v>698</v>
      </c>
      <c r="P1349" s="4">
        <v>1400</v>
      </c>
      <c r="Q1349" s="4">
        <v>3800</v>
      </c>
      <c r="R1349" t="s">
        <v>819</v>
      </c>
      <c r="S1349" s="4">
        <v>6101664</v>
      </c>
      <c r="T1349" t="s">
        <v>144</v>
      </c>
      <c r="U1349">
        <v>14</v>
      </c>
      <c r="V1349" t="s">
        <v>699</v>
      </c>
      <c r="W1349" s="4">
        <f>Tabla1[[#This Row],[OS-Valor Unitario]]-Tabla1[[#This Row],[costo_antes_iva]]</f>
        <v>2400</v>
      </c>
      <c r="X1349" s="4">
        <f>Tabla1[[#This Row],[OS-Valor Unitario]]*Tabla1[[#This Row],[CANTIDAD ENTREGA SATELITE]]</f>
        <v>53200</v>
      </c>
      <c r="Y1349" s="4">
        <f>Tabla1[[#This Row],[costo_antes_iva]]*Tabla1[[#This Row],[CANTIDAD ENTREGA SATELITE]]</f>
        <v>19600</v>
      </c>
      <c r="Z1349" s="4">
        <f>Tabla1[[#This Row],[Valor total OS]]-Tabla1[[#This Row],[valor total op]]</f>
        <v>33600</v>
      </c>
    </row>
    <row r="1350" spans="1:26" x14ac:dyDescent="0.3">
      <c r="A1350">
        <v>6254</v>
      </c>
      <c r="B1350">
        <v>4</v>
      </c>
      <c r="C1350" t="s">
        <v>2012</v>
      </c>
      <c r="D1350" t="s">
        <v>2013</v>
      </c>
      <c r="E1350" t="s">
        <v>219</v>
      </c>
      <c r="F1350" t="s">
        <v>1431</v>
      </c>
      <c r="G1350" s="2">
        <v>45909</v>
      </c>
      <c r="H1350">
        <v>71781164</v>
      </c>
      <c r="I1350" t="s">
        <v>2014</v>
      </c>
      <c r="J1350" t="s">
        <v>2005</v>
      </c>
      <c r="K1350" t="s">
        <v>32</v>
      </c>
      <c r="L1350">
        <v>16</v>
      </c>
      <c r="M1350">
        <v>19726</v>
      </c>
      <c r="N1350" t="s">
        <v>1034</v>
      </c>
      <c r="O1350" t="s">
        <v>132</v>
      </c>
      <c r="P1350" s="4">
        <v>5500</v>
      </c>
      <c r="Q1350" s="4">
        <v>7500</v>
      </c>
      <c r="R1350" t="s">
        <v>819</v>
      </c>
      <c r="S1350" s="4">
        <v>6101664</v>
      </c>
      <c r="T1350" t="s">
        <v>144</v>
      </c>
      <c r="U1350">
        <v>16</v>
      </c>
      <c r="V1350" t="s">
        <v>133</v>
      </c>
      <c r="W1350" s="4">
        <f>Tabla1[[#This Row],[OS-Valor Unitario]]-Tabla1[[#This Row],[costo_antes_iva]]</f>
        <v>2000</v>
      </c>
      <c r="X1350" s="4">
        <f>Tabla1[[#This Row],[OS-Valor Unitario]]*Tabla1[[#This Row],[CANTIDAD ENTREGA SATELITE]]</f>
        <v>120000</v>
      </c>
      <c r="Y1350" s="4">
        <f>Tabla1[[#This Row],[costo_antes_iva]]*Tabla1[[#This Row],[CANTIDAD ENTREGA SATELITE]]</f>
        <v>88000</v>
      </c>
      <c r="Z1350" s="4">
        <f>Tabla1[[#This Row],[Valor total OS]]-Tabla1[[#This Row],[valor total op]]</f>
        <v>32000</v>
      </c>
    </row>
    <row r="1351" spans="1:26" x14ac:dyDescent="0.3">
      <c r="A1351">
        <v>6254</v>
      </c>
      <c r="B1351">
        <v>4</v>
      </c>
      <c r="C1351" t="s">
        <v>2012</v>
      </c>
      <c r="D1351" t="s">
        <v>2013</v>
      </c>
      <c r="E1351" t="s">
        <v>219</v>
      </c>
      <c r="F1351" t="s">
        <v>1431</v>
      </c>
      <c r="G1351" s="2">
        <v>45909</v>
      </c>
      <c r="H1351">
        <v>71781164</v>
      </c>
      <c r="I1351" t="s">
        <v>2014</v>
      </c>
      <c r="J1351" t="s">
        <v>2005</v>
      </c>
      <c r="K1351" t="s">
        <v>77</v>
      </c>
      <c r="L1351">
        <v>16</v>
      </c>
      <c r="M1351">
        <v>19514</v>
      </c>
      <c r="N1351" t="s">
        <v>1034</v>
      </c>
      <c r="O1351" t="s">
        <v>698</v>
      </c>
      <c r="P1351" s="4">
        <v>1400</v>
      </c>
      <c r="Q1351" s="4">
        <v>3800</v>
      </c>
      <c r="R1351" t="s">
        <v>819</v>
      </c>
      <c r="S1351" s="4">
        <v>6101664</v>
      </c>
      <c r="T1351" t="s">
        <v>144</v>
      </c>
      <c r="U1351">
        <v>16</v>
      </c>
      <c r="V1351" t="s">
        <v>699</v>
      </c>
      <c r="W1351" s="4">
        <f>Tabla1[[#This Row],[OS-Valor Unitario]]-Tabla1[[#This Row],[costo_antes_iva]]</f>
        <v>2400</v>
      </c>
      <c r="X1351" s="4">
        <f>Tabla1[[#This Row],[OS-Valor Unitario]]*Tabla1[[#This Row],[CANTIDAD ENTREGA SATELITE]]</f>
        <v>60800</v>
      </c>
      <c r="Y1351" s="4">
        <f>Tabla1[[#This Row],[costo_antes_iva]]*Tabla1[[#This Row],[CANTIDAD ENTREGA SATELITE]]</f>
        <v>22400</v>
      </c>
      <c r="Z1351" s="4">
        <f>Tabla1[[#This Row],[Valor total OS]]-Tabla1[[#This Row],[valor total op]]</f>
        <v>38400</v>
      </c>
    </row>
    <row r="1352" spans="1:26" x14ac:dyDescent="0.3">
      <c r="A1352">
        <v>6254</v>
      </c>
      <c r="B1352">
        <v>5</v>
      </c>
      <c r="C1352" t="s">
        <v>2015</v>
      </c>
      <c r="D1352" t="s">
        <v>2016</v>
      </c>
      <c r="E1352" t="s">
        <v>108</v>
      </c>
      <c r="F1352" t="s">
        <v>1431</v>
      </c>
      <c r="G1352" s="2">
        <v>45909</v>
      </c>
      <c r="H1352">
        <v>71781185</v>
      </c>
      <c r="I1352" t="s">
        <v>2017</v>
      </c>
      <c r="J1352" t="s">
        <v>2005</v>
      </c>
      <c r="K1352" t="s">
        <v>32</v>
      </c>
      <c r="L1352">
        <v>48</v>
      </c>
      <c r="M1352">
        <v>19958</v>
      </c>
      <c r="N1352" t="s">
        <v>1034</v>
      </c>
      <c r="O1352" t="s">
        <v>2018</v>
      </c>
      <c r="P1352" s="4">
        <v>11500</v>
      </c>
      <c r="Q1352" s="4">
        <v>16000</v>
      </c>
      <c r="R1352" t="s">
        <v>819</v>
      </c>
      <c r="S1352" s="4">
        <v>6101664</v>
      </c>
      <c r="T1352" t="s">
        <v>111</v>
      </c>
      <c r="U1352">
        <v>48</v>
      </c>
      <c r="V1352" t="s">
        <v>2019</v>
      </c>
      <c r="W1352" s="4">
        <f>Tabla1[[#This Row],[OS-Valor Unitario]]-Tabla1[[#This Row],[costo_antes_iva]]</f>
        <v>4500</v>
      </c>
      <c r="X1352" s="4">
        <f>Tabla1[[#This Row],[OS-Valor Unitario]]*Tabla1[[#This Row],[CANTIDAD ENTREGA SATELITE]]</f>
        <v>768000</v>
      </c>
      <c r="Y1352" s="4">
        <f>Tabla1[[#This Row],[costo_antes_iva]]*Tabla1[[#This Row],[CANTIDAD ENTREGA SATELITE]]</f>
        <v>552000</v>
      </c>
      <c r="Z1352" s="4">
        <f>Tabla1[[#This Row],[Valor total OS]]-Tabla1[[#This Row],[valor total op]]</f>
        <v>216000</v>
      </c>
    </row>
    <row r="1353" spans="1:26" x14ac:dyDescent="0.3">
      <c r="A1353">
        <v>6254</v>
      </c>
      <c r="B1353">
        <v>5</v>
      </c>
      <c r="C1353" t="s">
        <v>2015</v>
      </c>
      <c r="D1353" t="s">
        <v>2016</v>
      </c>
      <c r="E1353" t="s">
        <v>108</v>
      </c>
      <c r="F1353" t="s">
        <v>1431</v>
      </c>
      <c r="G1353" s="2">
        <v>45909</v>
      </c>
      <c r="H1353">
        <v>71781185</v>
      </c>
      <c r="I1353" t="s">
        <v>2017</v>
      </c>
      <c r="J1353" t="s">
        <v>2005</v>
      </c>
      <c r="K1353" t="s">
        <v>77</v>
      </c>
      <c r="L1353">
        <v>48</v>
      </c>
      <c r="M1353">
        <v>19821</v>
      </c>
      <c r="N1353" t="s">
        <v>1034</v>
      </c>
      <c r="O1353" t="s">
        <v>698</v>
      </c>
      <c r="P1353" s="4">
        <v>1400</v>
      </c>
      <c r="Q1353" s="4">
        <v>3800</v>
      </c>
      <c r="R1353" t="s">
        <v>819</v>
      </c>
      <c r="S1353" s="4">
        <v>6101664</v>
      </c>
      <c r="T1353" t="s">
        <v>111</v>
      </c>
      <c r="U1353">
        <v>48</v>
      </c>
      <c r="V1353" t="s">
        <v>699</v>
      </c>
      <c r="W1353" s="4">
        <f>Tabla1[[#This Row],[OS-Valor Unitario]]-Tabla1[[#This Row],[costo_antes_iva]]</f>
        <v>2400</v>
      </c>
      <c r="X1353" s="4">
        <f>Tabla1[[#This Row],[OS-Valor Unitario]]*Tabla1[[#This Row],[CANTIDAD ENTREGA SATELITE]]</f>
        <v>182400</v>
      </c>
      <c r="Y1353" s="4">
        <f>Tabla1[[#This Row],[costo_antes_iva]]*Tabla1[[#This Row],[CANTIDAD ENTREGA SATELITE]]</f>
        <v>67200</v>
      </c>
      <c r="Z1353" s="4">
        <f>Tabla1[[#This Row],[Valor total OS]]-Tabla1[[#This Row],[valor total op]]</f>
        <v>115200</v>
      </c>
    </row>
    <row r="1354" spans="1:26" x14ac:dyDescent="0.3">
      <c r="A1354">
        <v>6254</v>
      </c>
      <c r="B1354">
        <v>6</v>
      </c>
      <c r="C1354" t="s">
        <v>2020</v>
      </c>
      <c r="D1354" t="s">
        <v>2021</v>
      </c>
      <c r="E1354" t="s">
        <v>108</v>
      </c>
      <c r="F1354" t="s">
        <v>1431</v>
      </c>
      <c r="G1354" s="2">
        <v>45909</v>
      </c>
      <c r="H1354">
        <v>71781191</v>
      </c>
      <c r="I1354" t="s">
        <v>2022</v>
      </c>
      <c r="J1354" t="s">
        <v>2005</v>
      </c>
      <c r="K1354" t="s">
        <v>32</v>
      </c>
      <c r="L1354">
        <v>48</v>
      </c>
      <c r="M1354">
        <v>19959</v>
      </c>
      <c r="N1354" t="s">
        <v>1034</v>
      </c>
      <c r="O1354" t="s">
        <v>2018</v>
      </c>
      <c r="P1354" s="4">
        <v>11500</v>
      </c>
      <c r="Q1354" s="4">
        <v>16000</v>
      </c>
      <c r="R1354" t="s">
        <v>819</v>
      </c>
      <c r="S1354" s="4">
        <v>6101664</v>
      </c>
      <c r="T1354" t="s">
        <v>111</v>
      </c>
      <c r="U1354">
        <v>48</v>
      </c>
      <c r="V1354" t="s">
        <v>2019</v>
      </c>
      <c r="W1354" s="4">
        <f>Tabla1[[#This Row],[OS-Valor Unitario]]-Tabla1[[#This Row],[costo_antes_iva]]</f>
        <v>4500</v>
      </c>
      <c r="X1354" s="4">
        <f>Tabla1[[#This Row],[OS-Valor Unitario]]*Tabla1[[#This Row],[CANTIDAD ENTREGA SATELITE]]</f>
        <v>768000</v>
      </c>
      <c r="Y1354" s="4">
        <f>Tabla1[[#This Row],[costo_antes_iva]]*Tabla1[[#This Row],[CANTIDAD ENTREGA SATELITE]]</f>
        <v>552000</v>
      </c>
      <c r="Z1354" s="4">
        <f>Tabla1[[#This Row],[Valor total OS]]-Tabla1[[#This Row],[valor total op]]</f>
        <v>216000</v>
      </c>
    </row>
    <row r="1355" spans="1:26" x14ac:dyDescent="0.3">
      <c r="A1355">
        <v>6254</v>
      </c>
      <c r="B1355">
        <v>6</v>
      </c>
      <c r="C1355" t="s">
        <v>2020</v>
      </c>
      <c r="D1355" t="s">
        <v>2021</v>
      </c>
      <c r="E1355" t="s">
        <v>108</v>
      </c>
      <c r="F1355" t="s">
        <v>1431</v>
      </c>
      <c r="G1355" s="2">
        <v>45909</v>
      </c>
      <c r="H1355">
        <v>71781191</v>
      </c>
      <c r="I1355" t="s">
        <v>2022</v>
      </c>
      <c r="J1355" t="s">
        <v>2005</v>
      </c>
      <c r="K1355" t="s">
        <v>77</v>
      </c>
      <c r="L1355">
        <v>48</v>
      </c>
      <c r="M1355">
        <v>19822</v>
      </c>
      <c r="N1355" t="s">
        <v>1034</v>
      </c>
      <c r="O1355" t="s">
        <v>698</v>
      </c>
      <c r="P1355" s="4">
        <v>1400</v>
      </c>
      <c r="Q1355" s="4">
        <v>3800</v>
      </c>
      <c r="R1355" t="s">
        <v>819</v>
      </c>
      <c r="S1355" s="4">
        <v>6101664</v>
      </c>
      <c r="T1355" t="s">
        <v>111</v>
      </c>
      <c r="U1355">
        <v>48</v>
      </c>
      <c r="V1355" t="s">
        <v>699</v>
      </c>
      <c r="W1355" s="4">
        <f>Tabla1[[#This Row],[OS-Valor Unitario]]-Tabla1[[#This Row],[costo_antes_iva]]</f>
        <v>2400</v>
      </c>
      <c r="X1355" s="4">
        <f>Tabla1[[#This Row],[OS-Valor Unitario]]*Tabla1[[#This Row],[CANTIDAD ENTREGA SATELITE]]</f>
        <v>182400</v>
      </c>
      <c r="Y1355" s="4">
        <f>Tabla1[[#This Row],[costo_antes_iva]]*Tabla1[[#This Row],[CANTIDAD ENTREGA SATELITE]]</f>
        <v>67200</v>
      </c>
      <c r="Z1355" s="4">
        <f>Tabla1[[#This Row],[Valor total OS]]-Tabla1[[#This Row],[valor total op]]</f>
        <v>115200</v>
      </c>
    </row>
    <row r="1356" spans="1:26" x14ac:dyDescent="0.3">
      <c r="A1356">
        <v>6254</v>
      </c>
      <c r="B1356">
        <v>7</v>
      </c>
      <c r="C1356" t="s">
        <v>2023</v>
      </c>
      <c r="D1356" t="s">
        <v>2024</v>
      </c>
      <c r="E1356" t="s">
        <v>108</v>
      </c>
      <c r="F1356" t="s">
        <v>1431</v>
      </c>
      <c r="G1356" s="2">
        <v>45909</v>
      </c>
      <c r="H1356">
        <v>71781198</v>
      </c>
      <c r="I1356" t="s">
        <v>2025</v>
      </c>
      <c r="J1356" t="s">
        <v>2005</v>
      </c>
      <c r="K1356" t="s">
        <v>32</v>
      </c>
      <c r="L1356">
        <v>18</v>
      </c>
      <c r="M1356">
        <v>19727</v>
      </c>
      <c r="N1356" t="s">
        <v>1034</v>
      </c>
      <c r="O1356" t="s">
        <v>2026</v>
      </c>
      <c r="P1356" s="4">
        <v>12000</v>
      </c>
      <c r="Q1356" s="4">
        <v>16000</v>
      </c>
      <c r="R1356" t="s">
        <v>819</v>
      </c>
      <c r="S1356" s="4">
        <v>6101664</v>
      </c>
      <c r="T1356" t="s">
        <v>111</v>
      </c>
      <c r="U1356">
        <v>18</v>
      </c>
      <c r="V1356" t="s">
        <v>2027</v>
      </c>
      <c r="W1356" s="4">
        <f>Tabla1[[#This Row],[OS-Valor Unitario]]-Tabla1[[#This Row],[costo_antes_iva]]</f>
        <v>4000</v>
      </c>
      <c r="X1356" s="4">
        <f>Tabla1[[#This Row],[OS-Valor Unitario]]*Tabla1[[#This Row],[CANTIDAD ENTREGA SATELITE]]</f>
        <v>288000</v>
      </c>
      <c r="Y1356" s="4">
        <f>Tabla1[[#This Row],[costo_antes_iva]]*Tabla1[[#This Row],[CANTIDAD ENTREGA SATELITE]]</f>
        <v>216000</v>
      </c>
      <c r="Z1356" s="4">
        <f>Tabla1[[#This Row],[Valor total OS]]-Tabla1[[#This Row],[valor total op]]</f>
        <v>72000</v>
      </c>
    </row>
    <row r="1357" spans="1:26" x14ac:dyDescent="0.3">
      <c r="A1357">
        <v>6254</v>
      </c>
      <c r="B1357">
        <v>7</v>
      </c>
      <c r="C1357" t="s">
        <v>2023</v>
      </c>
      <c r="D1357" t="s">
        <v>2024</v>
      </c>
      <c r="E1357" t="s">
        <v>108</v>
      </c>
      <c r="F1357" t="s">
        <v>1431</v>
      </c>
      <c r="G1357" s="2">
        <v>45909</v>
      </c>
      <c r="H1357">
        <v>71781198</v>
      </c>
      <c r="I1357" t="s">
        <v>2025</v>
      </c>
      <c r="J1357" t="s">
        <v>2005</v>
      </c>
      <c r="K1357" t="s">
        <v>77</v>
      </c>
      <c r="L1357">
        <v>18</v>
      </c>
      <c r="M1357">
        <v>19609</v>
      </c>
      <c r="N1357" t="s">
        <v>1034</v>
      </c>
      <c r="O1357" t="s">
        <v>698</v>
      </c>
      <c r="P1357" s="4">
        <v>1400</v>
      </c>
      <c r="Q1357" s="4">
        <v>3800</v>
      </c>
      <c r="R1357" t="s">
        <v>819</v>
      </c>
      <c r="S1357" s="4">
        <v>6101664</v>
      </c>
      <c r="T1357" t="s">
        <v>111</v>
      </c>
      <c r="U1357">
        <v>18</v>
      </c>
      <c r="V1357" t="s">
        <v>699</v>
      </c>
      <c r="W1357" s="4">
        <f>Tabla1[[#This Row],[OS-Valor Unitario]]-Tabla1[[#This Row],[costo_antes_iva]]</f>
        <v>2400</v>
      </c>
      <c r="X1357" s="4">
        <f>Tabla1[[#This Row],[OS-Valor Unitario]]*Tabla1[[#This Row],[CANTIDAD ENTREGA SATELITE]]</f>
        <v>68400</v>
      </c>
      <c r="Y1357" s="4">
        <f>Tabla1[[#This Row],[costo_antes_iva]]*Tabla1[[#This Row],[CANTIDAD ENTREGA SATELITE]]</f>
        <v>25200</v>
      </c>
      <c r="Z1357" s="4">
        <f>Tabla1[[#This Row],[Valor total OS]]-Tabla1[[#This Row],[valor total op]]</f>
        <v>43200</v>
      </c>
    </row>
    <row r="1358" spans="1:26" x14ac:dyDescent="0.3">
      <c r="A1358">
        <v>6253</v>
      </c>
      <c r="B1358">
        <v>1</v>
      </c>
      <c r="C1358" t="s">
        <v>2028</v>
      </c>
      <c r="D1358" t="s">
        <v>2029</v>
      </c>
      <c r="E1358" t="s">
        <v>1083</v>
      </c>
      <c r="F1358" t="s">
        <v>321</v>
      </c>
      <c r="G1358" s="2">
        <v>45905</v>
      </c>
      <c r="H1358">
        <v>71588268</v>
      </c>
      <c r="I1358" t="s">
        <v>2030</v>
      </c>
      <c r="J1358" t="s">
        <v>2031</v>
      </c>
      <c r="K1358" t="s">
        <v>64</v>
      </c>
      <c r="L1358">
        <v>21</v>
      </c>
      <c r="M1358">
        <v>19308</v>
      </c>
      <c r="N1358" t="s">
        <v>256</v>
      </c>
      <c r="O1358" t="s">
        <v>66</v>
      </c>
      <c r="P1358" s="4">
        <v>800</v>
      </c>
      <c r="Q1358" s="4">
        <v>1900</v>
      </c>
      <c r="R1358" t="s">
        <v>459</v>
      </c>
      <c r="S1358" s="4">
        <v>1128666</v>
      </c>
      <c r="T1358" t="s">
        <v>361</v>
      </c>
      <c r="U1358">
        <v>21</v>
      </c>
      <c r="V1358" t="s">
        <v>66</v>
      </c>
      <c r="W1358" s="4">
        <f>Tabla1[[#This Row],[OS-Valor Unitario]]-Tabla1[[#This Row],[costo_antes_iva]]</f>
        <v>1100</v>
      </c>
      <c r="X1358" s="4">
        <f>Tabla1[[#This Row],[OS-Valor Unitario]]*Tabla1[[#This Row],[CANTIDAD ENTREGA SATELITE]]</f>
        <v>39900</v>
      </c>
      <c r="Y1358" s="4">
        <f>Tabla1[[#This Row],[costo_antes_iva]]*Tabla1[[#This Row],[CANTIDAD ENTREGA SATELITE]]</f>
        <v>16800</v>
      </c>
      <c r="Z1358" s="4">
        <f>Tabla1[[#This Row],[Valor total OS]]-Tabla1[[#This Row],[valor total op]]</f>
        <v>23100</v>
      </c>
    </row>
    <row r="1359" spans="1:26" x14ac:dyDescent="0.3">
      <c r="A1359">
        <v>6253</v>
      </c>
      <c r="B1359">
        <v>1</v>
      </c>
      <c r="C1359" t="s">
        <v>2028</v>
      </c>
      <c r="D1359" t="s">
        <v>2029</v>
      </c>
      <c r="E1359" t="s">
        <v>1083</v>
      </c>
      <c r="F1359" t="s">
        <v>321</v>
      </c>
      <c r="G1359" s="2">
        <v>45905</v>
      </c>
      <c r="H1359">
        <v>71588268</v>
      </c>
      <c r="I1359" t="s">
        <v>2030</v>
      </c>
      <c r="J1359" t="s">
        <v>2031</v>
      </c>
      <c r="K1359" t="s">
        <v>32</v>
      </c>
      <c r="L1359">
        <v>21</v>
      </c>
      <c r="M1359">
        <v>19373</v>
      </c>
      <c r="N1359" t="s">
        <v>256</v>
      </c>
      <c r="O1359" t="s">
        <v>41</v>
      </c>
      <c r="P1359" s="4">
        <v>12500</v>
      </c>
      <c r="Q1359" s="4">
        <v>12000</v>
      </c>
      <c r="R1359" t="s">
        <v>459</v>
      </c>
      <c r="S1359" s="4">
        <v>1128666</v>
      </c>
      <c r="T1359" t="s">
        <v>361</v>
      </c>
      <c r="U1359">
        <v>21</v>
      </c>
      <c r="V1359" t="s">
        <v>46</v>
      </c>
      <c r="W1359" s="4">
        <f>Tabla1[[#This Row],[OS-Valor Unitario]]-Tabla1[[#This Row],[costo_antes_iva]]</f>
        <v>-500</v>
      </c>
      <c r="X1359" s="4">
        <f>Tabla1[[#This Row],[OS-Valor Unitario]]*Tabla1[[#This Row],[CANTIDAD ENTREGA SATELITE]]</f>
        <v>252000</v>
      </c>
      <c r="Y1359" s="4">
        <f>Tabla1[[#This Row],[costo_antes_iva]]*Tabla1[[#This Row],[CANTIDAD ENTREGA SATELITE]]</f>
        <v>262500</v>
      </c>
      <c r="Z1359" s="4">
        <f>Tabla1[[#This Row],[Valor total OS]]-Tabla1[[#This Row],[valor total op]]</f>
        <v>-10500</v>
      </c>
    </row>
    <row r="1360" spans="1:26" x14ac:dyDescent="0.3">
      <c r="A1360">
        <v>6245</v>
      </c>
      <c r="B1360">
        <v>1</v>
      </c>
      <c r="C1360" t="s">
        <v>2067</v>
      </c>
      <c r="D1360" t="s">
        <v>2068</v>
      </c>
      <c r="E1360" t="s">
        <v>219</v>
      </c>
      <c r="F1360" t="s">
        <v>427</v>
      </c>
      <c r="G1360" s="2">
        <v>45905</v>
      </c>
      <c r="H1360">
        <v>71587423</v>
      </c>
      <c r="I1360" t="s">
        <v>2069</v>
      </c>
      <c r="J1360" t="s">
        <v>2070</v>
      </c>
      <c r="K1360" t="s">
        <v>32</v>
      </c>
      <c r="L1360">
        <v>40</v>
      </c>
      <c r="M1360">
        <v>19081</v>
      </c>
      <c r="N1360" t="s">
        <v>53</v>
      </c>
      <c r="O1360" t="s">
        <v>863</v>
      </c>
      <c r="P1360" s="4">
        <v>4000</v>
      </c>
      <c r="Q1360" s="4">
        <v>4500</v>
      </c>
      <c r="R1360" t="s">
        <v>459</v>
      </c>
      <c r="S1360" s="4">
        <v>1692950</v>
      </c>
      <c r="T1360" t="s">
        <v>144</v>
      </c>
      <c r="U1360">
        <v>40</v>
      </c>
      <c r="V1360" t="s">
        <v>864</v>
      </c>
      <c r="W1360" s="4">
        <f>Tabla1[[#This Row],[OS-Valor Unitario]]-Tabla1[[#This Row],[costo_antes_iva]]</f>
        <v>500</v>
      </c>
      <c r="X1360" s="4">
        <f>Tabla1[[#This Row],[OS-Valor Unitario]]*Tabla1[[#This Row],[CANTIDAD ENTREGA SATELITE]]</f>
        <v>180000</v>
      </c>
      <c r="Y1360" s="4">
        <f>Tabla1[[#This Row],[costo_antes_iva]]*Tabla1[[#This Row],[CANTIDAD ENTREGA SATELITE]]</f>
        <v>160000</v>
      </c>
      <c r="Z1360" s="4">
        <f>Tabla1[[#This Row],[Valor total OS]]-Tabla1[[#This Row],[valor total op]]</f>
        <v>20000</v>
      </c>
    </row>
    <row r="1361" spans="1:26" x14ac:dyDescent="0.3">
      <c r="A1361">
        <v>6245</v>
      </c>
      <c r="B1361">
        <v>1</v>
      </c>
      <c r="C1361" t="s">
        <v>2067</v>
      </c>
      <c r="D1361" t="s">
        <v>2068</v>
      </c>
      <c r="E1361" t="s">
        <v>219</v>
      </c>
      <c r="F1361" t="s">
        <v>427</v>
      </c>
      <c r="G1361" s="2">
        <v>45905</v>
      </c>
      <c r="H1361">
        <v>71587423</v>
      </c>
      <c r="I1361" t="s">
        <v>2069</v>
      </c>
      <c r="J1361" t="s">
        <v>2070</v>
      </c>
      <c r="K1361" t="s">
        <v>77</v>
      </c>
      <c r="L1361">
        <v>40</v>
      </c>
      <c r="M1361">
        <v>19009</v>
      </c>
      <c r="N1361" t="s">
        <v>53</v>
      </c>
      <c r="O1361" t="s">
        <v>78</v>
      </c>
      <c r="P1361" s="4">
        <v>2000</v>
      </c>
      <c r="Q1361" s="4">
        <v>1650</v>
      </c>
      <c r="R1361" t="s">
        <v>459</v>
      </c>
      <c r="S1361" s="4">
        <v>1692950</v>
      </c>
      <c r="T1361" t="s">
        <v>144</v>
      </c>
      <c r="U1361">
        <v>40</v>
      </c>
      <c r="V1361" t="s">
        <v>79</v>
      </c>
      <c r="W1361" s="4">
        <f>Tabla1[[#This Row],[OS-Valor Unitario]]-Tabla1[[#This Row],[costo_antes_iva]]</f>
        <v>-350</v>
      </c>
      <c r="X1361" s="4">
        <f>Tabla1[[#This Row],[OS-Valor Unitario]]*Tabla1[[#This Row],[CANTIDAD ENTREGA SATELITE]]</f>
        <v>66000</v>
      </c>
      <c r="Y1361" s="4">
        <f>Tabla1[[#This Row],[costo_antes_iva]]*Tabla1[[#This Row],[CANTIDAD ENTREGA SATELITE]]</f>
        <v>80000</v>
      </c>
      <c r="Z1361" s="4">
        <f>Tabla1[[#This Row],[Valor total OS]]-Tabla1[[#This Row],[valor total op]]</f>
        <v>-14000</v>
      </c>
    </row>
    <row r="1362" spans="1:26" x14ac:dyDescent="0.3">
      <c r="A1362">
        <v>6245</v>
      </c>
      <c r="B1362">
        <v>2</v>
      </c>
      <c r="C1362" t="s">
        <v>2071</v>
      </c>
      <c r="D1362" t="s">
        <v>2072</v>
      </c>
      <c r="E1362" t="s">
        <v>219</v>
      </c>
      <c r="F1362" t="s">
        <v>427</v>
      </c>
      <c r="G1362" s="2">
        <v>45905</v>
      </c>
      <c r="H1362">
        <v>71587480</v>
      </c>
      <c r="I1362" t="s">
        <v>2069</v>
      </c>
      <c r="J1362" t="s">
        <v>2070</v>
      </c>
      <c r="K1362" t="s">
        <v>32</v>
      </c>
      <c r="L1362">
        <v>30</v>
      </c>
      <c r="M1362">
        <v>19082</v>
      </c>
      <c r="N1362" t="s">
        <v>53</v>
      </c>
      <c r="O1362" t="s">
        <v>863</v>
      </c>
      <c r="P1362" s="4">
        <v>4000</v>
      </c>
      <c r="Q1362" s="4">
        <v>4500</v>
      </c>
      <c r="R1362" t="s">
        <v>459</v>
      </c>
      <c r="S1362" s="4">
        <v>1692950</v>
      </c>
      <c r="T1362" t="s">
        <v>144</v>
      </c>
      <c r="U1362">
        <v>30</v>
      </c>
      <c r="V1362" t="s">
        <v>864</v>
      </c>
      <c r="W1362" s="4">
        <f>Tabla1[[#This Row],[OS-Valor Unitario]]-Tabla1[[#This Row],[costo_antes_iva]]</f>
        <v>500</v>
      </c>
      <c r="X1362" s="4">
        <f>Tabla1[[#This Row],[OS-Valor Unitario]]*Tabla1[[#This Row],[CANTIDAD ENTREGA SATELITE]]</f>
        <v>135000</v>
      </c>
      <c r="Y1362" s="4">
        <f>Tabla1[[#This Row],[costo_antes_iva]]*Tabla1[[#This Row],[CANTIDAD ENTREGA SATELITE]]</f>
        <v>120000</v>
      </c>
      <c r="Z1362" s="4">
        <f>Tabla1[[#This Row],[Valor total OS]]-Tabla1[[#This Row],[valor total op]]</f>
        <v>15000</v>
      </c>
    </row>
    <row r="1363" spans="1:26" x14ac:dyDescent="0.3">
      <c r="A1363">
        <v>6245</v>
      </c>
      <c r="B1363">
        <v>2</v>
      </c>
      <c r="C1363" t="s">
        <v>2071</v>
      </c>
      <c r="D1363" t="s">
        <v>2072</v>
      </c>
      <c r="E1363" t="s">
        <v>219</v>
      </c>
      <c r="F1363" t="s">
        <v>427</v>
      </c>
      <c r="G1363" s="2">
        <v>45905</v>
      </c>
      <c r="H1363">
        <v>71587480</v>
      </c>
      <c r="I1363" t="s">
        <v>2069</v>
      </c>
      <c r="J1363" t="s">
        <v>2070</v>
      </c>
      <c r="K1363" t="s">
        <v>77</v>
      </c>
      <c r="L1363">
        <v>30</v>
      </c>
      <c r="M1363">
        <v>19010</v>
      </c>
      <c r="N1363" t="s">
        <v>53</v>
      </c>
      <c r="O1363" t="s">
        <v>78</v>
      </c>
      <c r="P1363" s="4">
        <v>2000</v>
      </c>
      <c r="Q1363" s="4">
        <v>1650</v>
      </c>
      <c r="R1363" t="s">
        <v>459</v>
      </c>
      <c r="S1363" s="4">
        <v>1692950</v>
      </c>
      <c r="T1363" t="s">
        <v>144</v>
      </c>
      <c r="U1363">
        <v>30</v>
      </c>
      <c r="V1363" t="s">
        <v>79</v>
      </c>
      <c r="W1363" s="4">
        <f>Tabla1[[#This Row],[OS-Valor Unitario]]-Tabla1[[#This Row],[costo_antes_iva]]</f>
        <v>-350</v>
      </c>
      <c r="X1363" s="4">
        <f>Tabla1[[#This Row],[OS-Valor Unitario]]*Tabla1[[#This Row],[CANTIDAD ENTREGA SATELITE]]</f>
        <v>49500</v>
      </c>
      <c r="Y1363" s="4">
        <f>Tabla1[[#This Row],[costo_antes_iva]]*Tabla1[[#This Row],[CANTIDAD ENTREGA SATELITE]]</f>
        <v>60000</v>
      </c>
      <c r="Z1363" s="4">
        <f>Tabla1[[#This Row],[Valor total OS]]-Tabla1[[#This Row],[valor total op]]</f>
        <v>-10500</v>
      </c>
    </row>
    <row r="1364" spans="1:26" x14ac:dyDescent="0.3">
      <c r="A1364">
        <v>6244</v>
      </c>
      <c r="B1364">
        <v>3</v>
      </c>
      <c r="C1364" t="s">
        <v>2073</v>
      </c>
      <c r="D1364" t="s">
        <v>2074</v>
      </c>
      <c r="E1364" t="s">
        <v>446</v>
      </c>
      <c r="F1364" t="s">
        <v>427</v>
      </c>
      <c r="G1364" s="2">
        <v>45905</v>
      </c>
      <c r="H1364">
        <v>71586049</v>
      </c>
      <c r="I1364" t="s">
        <v>2075</v>
      </c>
      <c r="J1364" t="s">
        <v>2076</v>
      </c>
      <c r="K1364" t="s">
        <v>32</v>
      </c>
      <c r="L1364">
        <v>1</v>
      </c>
      <c r="M1364">
        <v>19045</v>
      </c>
      <c r="N1364" t="s">
        <v>53</v>
      </c>
      <c r="O1364" t="s">
        <v>404</v>
      </c>
      <c r="P1364" s="4">
        <v>11000</v>
      </c>
      <c r="Q1364" s="4">
        <v>10000</v>
      </c>
      <c r="R1364" t="s">
        <v>459</v>
      </c>
      <c r="S1364" s="4">
        <v>202546</v>
      </c>
      <c r="T1364" t="s">
        <v>56</v>
      </c>
      <c r="U1364">
        <v>1</v>
      </c>
      <c r="V1364" t="s">
        <v>404</v>
      </c>
      <c r="W1364" s="4">
        <f>Tabla1[[#This Row],[OS-Valor Unitario]]-Tabla1[[#This Row],[costo_antes_iva]]</f>
        <v>-1000</v>
      </c>
      <c r="X1364" s="4">
        <f>Tabla1[[#This Row],[OS-Valor Unitario]]*Tabla1[[#This Row],[CANTIDAD ENTREGA SATELITE]]</f>
        <v>10000</v>
      </c>
      <c r="Y1364" s="4">
        <f>Tabla1[[#This Row],[costo_antes_iva]]*Tabla1[[#This Row],[CANTIDAD ENTREGA SATELITE]]</f>
        <v>11000</v>
      </c>
      <c r="Z1364" s="4">
        <f>Tabla1[[#This Row],[Valor total OS]]-Tabla1[[#This Row],[valor total op]]</f>
        <v>-1000</v>
      </c>
    </row>
    <row r="1365" spans="1:26" x14ac:dyDescent="0.3">
      <c r="A1365">
        <v>6244</v>
      </c>
      <c r="B1365">
        <v>4</v>
      </c>
      <c r="C1365" t="s">
        <v>2077</v>
      </c>
      <c r="D1365" t="s">
        <v>2078</v>
      </c>
      <c r="E1365" t="s">
        <v>385</v>
      </c>
      <c r="F1365" t="s">
        <v>427</v>
      </c>
      <c r="G1365" s="2">
        <v>45905</v>
      </c>
      <c r="H1365">
        <v>71586057</v>
      </c>
      <c r="I1365" t="s">
        <v>2079</v>
      </c>
      <c r="J1365" t="s">
        <v>2076</v>
      </c>
      <c r="K1365" t="s">
        <v>32</v>
      </c>
      <c r="L1365">
        <v>1</v>
      </c>
      <c r="M1365">
        <v>19046</v>
      </c>
      <c r="N1365" t="s">
        <v>53</v>
      </c>
      <c r="O1365" t="s">
        <v>404</v>
      </c>
      <c r="P1365" s="4">
        <v>11000</v>
      </c>
      <c r="Q1365" s="4">
        <v>10000</v>
      </c>
      <c r="R1365" t="s">
        <v>459</v>
      </c>
      <c r="S1365" s="4">
        <v>202546</v>
      </c>
      <c r="T1365" t="s">
        <v>56</v>
      </c>
      <c r="U1365">
        <v>1</v>
      </c>
      <c r="V1365" t="s">
        <v>404</v>
      </c>
      <c r="W1365" s="4">
        <f>Tabla1[[#This Row],[OS-Valor Unitario]]-Tabla1[[#This Row],[costo_antes_iva]]</f>
        <v>-1000</v>
      </c>
      <c r="X1365" s="4">
        <f>Tabla1[[#This Row],[OS-Valor Unitario]]*Tabla1[[#This Row],[CANTIDAD ENTREGA SATELITE]]</f>
        <v>10000</v>
      </c>
      <c r="Y1365" s="4">
        <f>Tabla1[[#This Row],[costo_antes_iva]]*Tabla1[[#This Row],[CANTIDAD ENTREGA SATELITE]]</f>
        <v>11000</v>
      </c>
      <c r="Z1365" s="4">
        <f>Tabla1[[#This Row],[Valor total OS]]-Tabla1[[#This Row],[valor total op]]</f>
        <v>-1000</v>
      </c>
    </row>
    <row r="1366" spans="1:26" x14ac:dyDescent="0.3">
      <c r="A1366">
        <v>6242</v>
      </c>
      <c r="B1366">
        <v>1</v>
      </c>
      <c r="C1366" t="s">
        <v>2080</v>
      </c>
      <c r="D1366" t="s">
        <v>2081</v>
      </c>
      <c r="E1366" t="s">
        <v>219</v>
      </c>
      <c r="F1366" t="s">
        <v>1431</v>
      </c>
      <c r="G1366" s="2">
        <v>45904</v>
      </c>
      <c r="H1366">
        <v>71543771</v>
      </c>
      <c r="I1366" t="s">
        <v>2082</v>
      </c>
      <c r="J1366" t="s">
        <v>2083</v>
      </c>
      <c r="K1366" t="s">
        <v>32</v>
      </c>
      <c r="L1366">
        <v>16</v>
      </c>
      <c r="M1366">
        <v>19156</v>
      </c>
      <c r="N1366" t="s">
        <v>1034</v>
      </c>
      <c r="O1366" t="s">
        <v>132</v>
      </c>
      <c r="P1366" s="4">
        <v>7000</v>
      </c>
      <c r="Q1366" s="4">
        <v>6000</v>
      </c>
      <c r="R1366" t="s">
        <v>819</v>
      </c>
      <c r="S1366" s="4">
        <v>939060</v>
      </c>
      <c r="T1366" t="s">
        <v>144</v>
      </c>
      <c r="U1366">
        <v>16</v>
      </c>
      <c r="V1366" t="s">
        <v>133</v>
      </c>
      <c r="W1366" s="4">
        <f>Tabla1[[#This Row],[OS-Valor Unitario]]-Tabla1[[#This Row],[costo_antes_iva]]</f>
        <v>-1000</v>
      </c>
      <c r="X1366" s="4">
        <f>Tabla1[[#This Row],[OS-Valor Unitario]]*Tabla1[[#This Row],[CANTIDAD ENTREGA SATELITE]]</f>
        <v>96000</v>
      </c>
      <c r="Y1366" s="4">
        <f>Tabla1[[#This Row],[costo_antes_iva]]*Tabla1[[#This Row],[CANTIDAD ENTREGA SATELITE]]</f>
        <v>112000</v>
      </c>
      <c r="Z1366" s="4">
        <f>Tabla1[[#This Row],[Valor total OS]]-Tabla1[[#This Row],[valor total op]]</f>
        <v>-16000</v>
      </c>
    </row>
    <row r="1367" spans="1:26" x14ac:dyDescent="0.3">
      <c r="A1367">
        <v>6242</v>
      </c>
      <c r="B1367">
        <v>1</v>
      </c>
      <c r="C1367" t="s">
        <v>2080</v>
      </c>
      <c r="D1367" t="s">
        <v>2081</v>
      </c>
      <c r="E1367" t="s">
        <v>219</v>
      </c>
      <c r="F1367" t="s">
        <v>1431</v>
      </c>
      <c r="G1367" s="2">
        <v>45904</v>
      </c>
      <c r="H1367">
        <v>71543771</v>
      </c>
      <c r="I1367" t="s">
        <v>2082</v>
      </c>
      <c r="J1367" t="s">
        <v>2083</v>
      </c>
      <c r="K1367" t="s">
        <v>77</v>
      </c>
      <c r="L1367">
        <v>16</v>
      </c>
      <c r="M1367">
        <v>19091</v>
      </c>
      <c r="N1367" t="s">
        <v>1034</v>
      </c>
      <c r="O1367" t="s">
        <v>78</v>
      </c>
      <c r="P1367" s="4">
        <v>1800</v>
      </c>
      <c r="Q1367" s="4">
        <v>2900</v>
      </c>
      <c r="R1367" t="s">
        <v>819</v>
      </c>
      <c r="S1367" s="4">
        <v>939060</v>
      </c>
      <c r="T1367" t="s">
        <v>144</v>
      </c>
      <c r="U1367">
        <v>16</v>
      </c>
      <c r="V1367" t="s">
        <v>79</v>
      </c>
      <c r="W1367" s="4">
        <f>Tabla1[[#This Row],[OS-Valor Unitario]]-Tabla1[[#This Row],[costo_antes_iva]]</f>
        <v>1100</v>
      </c>
      <c r="X1367" s="4">
        <f>Tabla1[[#This Row],[OS-Valor Unitario]]*Tabla1[[#This Row],[CANTIDAD ENTREGA SATELITE]]</f>
        <v>46400</v>
      </c>
      <c r="Y1367" s="4">
        <f>Tabla1[[#This Row],[costo_antes_iva]]*Tabla1[[#This Row],[CANTIDAD ENTREGA SATELITE]]</f>
        <v>28800</v>
      </c>
      <c r="Z1367" s="4">
        <f>Tabla1[[#This Row],[Valor total OS]]-Tabla1[[#This Row],[valor total op]]</f>
        <v>17600</v>
      </c>
    </row>
    <row r="1368" spans="1:26" x14ac:dyDescent="0.3">
      <c r="A1368">
        <v>6242</v>
      </c>
      <c r="B1368">
        <v>2</v>
      </c>
      <c r="C1368" t="s">
        <v>2084</v>
      </c>
      <c r="D1368" t="s">
        <v>2085</v>
      </c>
      <c r="E1368" t="s">
        <v>219</v>
      </c>
      <c r="F1368" t="s">
        <v>1431</v>
      </c>
      <c r="G1368" s="2">
        <v>45904</v>
      </c>
      <c r="H1368">
        <v>71543944</v>
      </c>
      <c r="I1368" t="s">
        <v>2082</v>
      </c>
      <c r="J1368" t="s">
        <v>2083</v>
      </c>
      <c r="K1368" t="s">
        <v>32</v>
      </c>
      <c r="L1368">
        <v>20</v>
      </c>
      <c r="M1368">
        <v>19157</v>
      </c>
      <c r="N1368" t="s">
        <v>1034</v>
      </c>
      <c r="O1368" t="s">
        <v>132</v>
      </c>
      <c r="P1368" s="4">
        <v>7000</v>
      </c>
      <c r="Q1368" s="4">
        <v>6000</v>
      </c>
      <c r="R1368" t="s">
        <v>819</v>
      </c>
      <c r="S1368" s="4">
        <v>939060</v>
      </c>
      <c r="T1368" t="s">
        <v>144</v>
      </c>
      <c r="U1368">
        <v>20</v>
      </c>
      <c r="V1368" t="s">
        <v>133</v>
      </c>
      <c r="W1368" s="4">
        <f>Tabla1[[#This Row],[OS-Valor Unitario]]-Tabla1[[#This Row],[costo_antes_iva]]</f>
        <v>-1000</v>
      </c>
      <c r="X1368" s="4">
        <f>Tabla1[[#This Row],[OS-Valor Unitario]]*Tabla1[[#This Row],[CANTIDAD ENTREGA SATELITE]]</f>
        <v>120000</v>
      </c>
      <c r="Y1368" s="4">
        <f>Tabla1[[#This Row],[costo_antes_iva]]*Tabla1[[#This Row],[CANTIDAD ENTREGA SATELITE]]</f>
        <v>140000</v>
      </c>
      <c r="Z1368" s="4">
        <f>Tabla1[[#This Row],[Valor total OS]]-Tabla1[[#This Row],[valor total op]]</f>
        <v>-20000</v>
      </c>
    </row>
    <row r="1369" spans="1:26" x14ac:dyDescent="0.3">
      <c r="A1369">
        <v>6242</v>
      </c>
      <c r="B1369">
        <v>2</v>
      </c>
      <c r="C1369" t="s">
        <v>2084</v>
      </c>
      <c r="D1369" t="s">
        <v>2085</v>
      </c>
      <c r="E1369" t="s">
        <v>219</v>
      </c>
      <c r="F1369" t="s">
        <v>1431</v>
      </c>
      <c r="G1369" s="2">
        <v>45904</v>
      </c>
      <c r="H1369">
        <v>71543944</v>
      </c>
      <c r="I1369" t="s">
        <v>2082</v>
      </c>
      <c r="J1369" t="s">
        <v>2083</v>
      </c>
      <c r="K1369" t="s">
        <v>77</v>
      </c>
      <c r="L1369">
        <v>20</v>
      </c>
      <c r="M1369">
        <v>19092</v>
      </c>
      <c r="N1369" t="s">
        <v>1034</v>
      </c>
      <c r="O1369" t="s">
        <v>78</v>
      </c>
      <c r="P1369" s="4">
        <v>1800</v>
      </c>
      <c r="Q1369" s="4">
        <v>2900</v>
      </c>
      <c r="R1369" t="s">
        <v>819</v>
      </c>
      <c r="S1369" s="4">
        <v>939060</v>
      </c>
      <c r="T1369" t="s">
        <v>144</v>
      </c>
      <c r="U1369">
        <v>20</v>
      </c>
      <c r="V1369" t="s">
        <v>79</v>
      </c>
      <c r="W1369" s="4">
        <f>Tabla1[[#This Row],[OS-Valor Unitario]]-Tabla1[[#This Row],[costo_antes_iva]]</f>
        <v>1100</v>
      </c>
      <c r="X1369" s="4">
        <f>Tabla1[[#This Row],[OS-Valor Unitario]]*Tabla1[[#This Row],[CANTIDAD ENTREGA SATELITE]]</f>
        <v>58000</v>
      </c>
      <c r="Y1369" s="4">
        <f>Tabla1[[#This Row],[costo_antes_iva]]*Tabla1[[#This Row],[CANTIDAD ENTREGA SATELITE]]</f>
        <v>36000</v>
      </c>
      <c r="Z1369" s="4">
        <f>Tabla1[[#This Row],[Valor total OS]]-Tabla1[[#This Row],[valor total op]]</f>
        <v>22000</v>
      </c>
    </row>
    <row r="1370" spans="1:26" x14ac:dyDescent="0.3">
      <c r="A1370">
        <v>6240</v>
      </c>
      <c r="B1370">
        <v>9</v>
      </c>
      <c r="C1370" t="s">
        <v>2109</v>
      </c>
      <c r="D1370" t="s">
        <v>2110</v>
      </c>
      <c r="E1370" t="s">
        <v>393</v>
      </c>
      <c r="F1370" t="s">
        <v>1431</v>
      </c>
      <c r="G1370" s="2">
        <v>45904</v>
      </c>
      <c r="H1370">
        <v>71507214</v>
      </c>
      <c r="I1370" t="s">
        <v>2111</v>
      </c>
      <c r="J1370" t="s">
        <v>2112</v>
      </c>
      <c r="K1370" t="s">
        <v>32</v>
      </c>
      <c r="L1370">
        <v>31</v>
      </c>
      <c r="M1370">
        <v>19070</v>
      </c>
      <c r="N1370" t="s">
        <v>1034</v>
      </c>
      <c r="O1370" t="s">
        <v>2113</v>
      </c>
      <c r="P1370" s="4">
        <v>13000</v>
      </c>
      <c r="Q1370" s="4">
        <v>12000</v>
      </c>
      <c r="R1370" t="s">
        <v>819</v>
      </c>
      <c r="S1370" s="4">
        <v>21541820</v>
      </c>
      <c r="T1370" t="s">
        <v>56</v>
      </c>
      <c r="U1370">
        <v>31</v>
      </c>
      <c r="V1370" t="s">
        <v>2114</v>
      </c>
      <c r="W1370" s="4">
        <f>Tabla1[[#This Row],[OS-Valor Unitario]]-Tabla1[[#This Row],[costo_antes_iva]]</f>
        <v>-1000</v>
      </c>
      <c r="X1370" s="4">
        <f>Tabla1[[#This Row],[OS-Valor Unitario]]*Tabla1[[#This Row],[CANTIDAD ENTREGA SATELITE]]</f>
        <v>372000</v>
      </c>
      <c r="Y1370" s="4">
        <f>Tabla1[[#This Row],[costo_antes_iva]]*Tabla1[[#This Row],[CANTIDAD ENTREGA SATELITE]]</f>
        <v>403000</v>
      </c>
      <c r="Z1370" s="4">
        <f>Tabla1[[#This Row],[Valor total OS]]-Tabla1[[#This Row],[valor total op]]</f>
        <v>-31000</v>
      </c>
    </row>
    <row r="1371" spans="1:26" x14ac:dyDescent="0.3">
      <c r="A1371">
        <v>6240</v>
      </c>
      <c r="B1371">
        <v>10</v>
      </c>
      <c r="C1371" t="s">
        <v>2115</v>
      </c>
      <c r="D1371" t="s">
        <v>2116</v>
      </c>
      <c r="E1371" t="s">
        <v>393</v>
      </c>
      <c r="F1371" t="s">
        <v>1431</v>
      </c>
      <c r="G1371" s="2">
        <v>45904</v>
      </c>
      <c r="H1371">
        <v>71507438</v>
      </c>
      <c r="I1371" t="s">
        <v>2117</v>
      </c>
      <c r="J1371" t="s">
        <v>2089</v>
      </c>
      <c r="K1371" t="s">
        <v>32</v>
      </c>
      <c r="L1371">
        <v>34</v>
      </c>
      <c r="M1371">
        <v>19071</v>
      </c>
      <c r="N1371" t="s">
        <v>1034</v>
      </c>
      <c r="O1371" t="s">
        <v>2113</v>
      </c>
      <c r="P1371" s="4">
        <v>13000</v>
      </c>
      <c r="Q1371" s="4">
        <v>12000</v>
      </c>
      <c r="R1371" t="s">
        <v>819</v>
      </c>
      <c r="S1371" s="4">
        <v>21541820</v>
      </c>
      <c r="T1371" t="s">
        <v>56</v>
      </c>
      <c r="U1371">
        <v>34</v>
      </c>
      <c r="V1371" t="s">
        <v>2114</v>
      </c>
      <c r="W1371" s="4">
        <f>Tabla1[[#This Row],[OS-Valor Unitario]]-Tabla1[[#This Row],[costo_antes_iva]]</f>
        <v>-1000</v>
      </c>
      <c r="X1371" s="4">
        <f>Tabla1[[#This Row],[OS-Valor Unitario]]*Tabla1[[#This Row],[CANTIDAD ENTREGA SATELITE]]</f>
        <v>408000</v>
      </c>
      <c r="Y1371" s="4">
        <f>Tabla1[[#This Row],[costo_antes_iva]]*Tabla1[[#This Row],[CANTIDAD ENTREGA SATELITE]]</f>
        <v>442000</v>
      </c>
      <c r="Z1371" s="4">
        <f>Tabla1[[#This Row],[Valor total OS]]-Tabla1[[#This Row],[valor total op]]</f>
        <v>-34000</v>
      </c>
    </row>
    <row r="1372" spans="1:26" x14ac:dyDescent="0.3">
      <c r="A1372">
        <v>6240</v>
      </c>
      <c r="B1372">
        <v>11</v>
      </c>
      <c r="C1372" t="s">
        <v>2118</v>
      </c>
      <c r="D1372" t="s">
        <v>2119</v>
      </c>
      <c r="E1372" t="s">
        <v>2120</v>
      </c>
      <c r="F1372" t="s">
        <v>1431</v>
      </c>
      <c r="G1372" s="2">
        <v>45904</v>
      </c>
      <c r="H1372">
        <v>71507207</v>
      </c>
      <c r="I1372" t="s">
        <v>2121</v>
      </c>
      <c r="J1372" t="s">
        <v>2112</v>
      </c>
      <c r="K1372" t="s">
        <v>32</v>
      </c>
      <c r="L1372">
        <v>32</v>
      </c>
      <c r="M1372">
        <v>19072</v>
      </c>
      <c r="N1372" t="s">
        <v>1034</v>
      </c>
      <c r="O1372" t="s">
        <v>2122</v>
      </c>
      <c r="P1372" s="4">
        <v>11000</v>
      </c>
      <c r="Q1372" s="4">
        <v>9500</v>
      </c>
      <c r="R1372" t="s">
        <v>819</v>
      </c>
      <c r="S1372" s="4">
        <v>21541820</v>
      </c>
      <c r="T1372" t="s">
        <v>56</v>
      </c>
      <c r="U1372">
        <v>32</v>
      </c>
      <c r="V1372" t="s">
        <v>2123</v>
      </c>
      <c r="W1372" s="4">
        <f>Tabla1[[#This Row],[OS-Valor Unitario]]-Tabla1[[#This Row],[costo_antes_iva]]</f>
        <v>-1500</v>
      </c>
      <c r="X1372" s="4">
        <f>Tabla1[[#This Row],[OS-Valor Unitario]]*Tabla1[[#This Row],[CANTIDAD ENTREGA SATELITE]]</f>
        <v>304000</v>
      </c>
      <c r="Y1372" s="4">
        <f>Tabla1[[#This Row],[costo_antes_iva]]*Tabla1[[#This Row],[CANTIDAD ENTREGA SATELITE]]</f>
        <v>352000</v>
      </c>
      <c r="Z1372" s="4">
        <f>Tabla1[[#This Row],[Valor total OS]]-Tabla1[[#This Row],[valor total op]]</f>
        <v>-48000</v>
      </c>
    </row>
    <row r="1373" spans="1:26" x14ac:dyDescent="0.3">
      <c r="A1373">
        <v>6240</v>
      </c>
      <c r="B1373">
        <v>12</v>
      </c>
      <c r="C1373" t="s">
        <v>2124</v>
      </c>
      <c r="D1373" t="s">
        <v>2125</v>
      </c>
      <c r="E1373" t="s">
        <v>2120</v>
      </c>
      <c r="F1373" t="s">
        <v>1431</v>
      </c>
      <c r="G1373" s="2">
        <v>45904</v>
      </c>
      <c r="H1373">
        <v>71507840</v>
      </c>
      <c r="I1373" t="s">
        <v>2117</v>
      </c>
      <c r="J1373" t="s">
        <v>2089</v>
      </c>
      <c r="K1373" t="s">
        <v>32</v>
      </c>
      <c r="L1373">
        <v>34</v>
      </c>
      <c r="M1373">
        <v>19073</v>
      </c>
      <c r="N1373" t="s">
        <v>1034</v>
      </c>
      <c r="O1373" t="s">
        <v>2122</v>
      </c>
      <c r="P1373" s="4">
        <v>11000</v>
      </c>
      <c r="Q1373" s="4">
        <v>9500</v>
      </c>
      <c r="R1373" t="s">
        <v>819</v>
      </c>
      <c r="S1373" s="4">
        <v>21541820</v>
      </c>
      <c r="T1373" t="s">
        <v>56</v>
      </c>
      <c r="U1373">
        <v>34</v>
      </c>
      <c r="V1373" t="s">
        <v>2123</v>
      </c>
      <c r="W1373" s="4">
        <f>Tabla1[[#This Row],[OS-Valor Unitario]]-Tabla1[[#This Row],[costo_antes_iva]]</f>
        <v>-1500</v>
      </c>
      <c r="X1373" s="4">
        <f>Tabla1[[#This Row],[OS-Valor Unitario]]*Tabla1[[#This Row],[CANTIDAD ENTREGA SATELITE]]</f>
        <v>323000</v>
      </c>
      <c r="Y1373" s="4">
        <f>Tabla1[[#This Row],[costo_antes_iva]]*Tabla1[[#This Row],[CANTIDAD ENTREGA SATELITE]]</f>
        <v>374000</v>
      </c>
      <c r="Z1373" s="4">
        <f>Tabla1[[#This Row],[Valor total OS]]-Tabla1[[#This Row],[valor total op]]</f>
        <v>-51000</v>
      </c>
    </row>
    <row r="1374" spans="1:26" x14ac:dyDescent="0.3">
      <c r="A1374">
        <v>6240</v>
      </c>
      <c r="B1374">
        <v>1</v>
      </c>
      <c r="C1374" t="s">
        <v>2086</v>
      </c>
      <c r="D1374" t="s">
        <v>2087</v>
      </c>
      <c r="E1374" t="s">
        <v>108</v>
      </c>
      <c r="F1374" t="s">
        <v>1431</v>
      </c>
      <c r="G1374" s="2">
        <v>45903</v>
      </c>
      <c r="H1374">
        <v>71479750</v>
      </c>
      <c r="I1374" t="s">
        <v>2088</v>
      </c>
      <c r="J1374" t="s">
        <v>2089</v>
      </c>
      <c r="K1374" t="s">
        <v>77</v>
      </c>
      <c r="L1374">
        <v>46</v>
      </c>
      <c r="M1374">
        <v>19061</v>
      </c>
      <c r="N1374" t="s">
        <v>1034</v>
      </c>
      <c r="O1374" t="s">
        <v>698</v>
      </c>
      <c r="P1374" s="4">
        <v>1400</v>
      </c>
      <c r="Q1374" s="4">
        <v>5400</v>
      </c>
      <c r="R1374" t="s">
        <v>819</v>
      </c>
      <c r="S1374" s="4">
        <v>21541820</v>
      </c>
      <c r="T1374" t="s">
        <v>111</v>
      </c>
      <c r="U1374">
        <v>46</v>
      </c>
      <c r="V1374" t="s">
        <v>699</v>
      </c>
      <c r="W1374" s="4">
        <f>Tabla1[[#This Row],[OS-Valor Unitario]]-Tabla1[[#This Row],[costo_antes_iva]]</f>
        <v>4000</v>
      </c>
      <c r="X1374" s="4">
        <f>Tabla1[[#This Row],[OS-Valor Unitario]]*Tabla1[[#This Row],[CANTIDAD ENTREGA SATELITE]]</f>
        <v>248400</v>
      </c>
      <c r="Y1374" s="4">
        <f>Tabla1[[#This Row],[costo_antes_iva]]*Tabla1[[#This Row],[CANTIDAD ENTREGA SATELITE]]</f>
        <v>64400</v>
      </c>
      <c r="Z1374" s="4">
        <f>Tabla1[[#This Row],[Valor total OS]]-Tabla1[[#This Row],[valor total op]]</f>
        <v>184000</v>
      </c>
    </row>
    <row r="1375" spans="1:26" x14ac:dyDescent="0.3">
      <c r="A1375">
        <v>6240</v>
      </c>
      <c r="B1375">
        <v>1</v>
      </c>
      <c r="C1375" t="s">
        <v>2086</v>
      </c>
      <c r="D1375" t="s">
        <v>2087</v>
      </c>
      <c r="E1375" t="s">
        <v>108</v>
      </c>
      <c r="F1375" t="s">
        <v>1431</v>
      </c>
      <c r="G1375" s="2">
        <v>45903</v>
      </c>
      <c r="H1375">
        <v>71479750</v>
      </c>
      <c r="I1375" t="s">
        <v>2088</v>
      </c>
      <c r="J1375" t="s">
        <v>2089</v>
      </c>
      <c r="K1375" t="s">
        <v>32</v>
      </c>
      <c r="L1375">
        <v>46</v>
      </c>
      <c r="M1375">
        <v>19099</v>
      </c>
      <c r="N1375" t="s">
        <v>1034</v>
      </c>
      <c r="O1375" t="s">
        <v>2026</v>
      </c>
      <c r="P1375" s="4">
        <v>17000</v>
      </c>
      <c r="Q1375" s="4">
        <v>17000</v>
      </c>
      <c r="R1375" t="s">
        <v>819</v>
      </c>
      <c r="S1375" s="4">
        <v>21541820</v>
      </c>
      <c r="T1375" t="s">
        <v>111</v>
      </c>
      <c r="U1375">
        <v>46</v>
      </c>
      <c r="V1375" t="s">
        <v>2027</v>
      </c>
      <c r="W1375" s="4">
        <f>Tabla1[[#This Row],[OS-Valor Unitario]]-Tabla1[[#This Row],[costo_antes_iva]]</f>
        <v>0</v>
      </c>
      <c r="X1375" s="4">
        <f>Tabla1[[#This Row],[OS-Valor Unitario]]*Tabla1[[#This Row],[CANTIDAD ENTREGA SATELITE]]</f>
        <v>782000</v>
      </c>
      <c r="Y1375" s="4">
        <f>Tabla1[[#This Row],[costo_antes_iva]]*Tabla1[[#This Row],[CANTIDAD ENTREGA SATELITE]]</f>
        <v>782000</v>
      </c>
      <c r="Z1375" s="4">
        <f>Tabla1[[#This Row],[Valor total OS]]-Tabla1[[#This Row],[valor total op]]</f>
        <v>0</v>
      </c>
    </row>
    <row r="1376" spans="1:26" x14ac:dyDescent="0.3">
      <c r="A1376">
        <v>6240</v>
      </c>
      <c r="B1376">
        <v>2</v>
      </c>
      <c r="C1376" t="s">
        <v>2090</v>
      </c>
      <c r="D1376" t="s">
        <v>2091</v>
      </c>
      <c r="E1376" t="s">
        <v>108</v>
      </c>
      <c r="F1376" t="s">
        <v>1431</v>
      </c>
      <c r="G1376" s="2">
        <v>45903</v>
      </c>
      <c r="H1376">
        <v>71480203</v>
      </c>
      <c r="I1376" t="s">
        <v>2092</v>
      </c>
      <c r="J1376" t="s">
        <v>2089</v>
      </c>
      <c r="K1376" t="s">
        <v>77</v>
      </c>
      <c r="L1376">
        <v>18</v>
      </c>
      <c r="M1376">
        <v>19062</v>
      </c>
      <c r="N1376" t="s">
        <v>1034</v>
      </c>
      <c r="O1376" t="s">
        <v>698</v>
      </c>
      <c r="P1376" s="4">
        <v>1400</v>
      </c>
      <c r="Q1376" s="4">
        <v>5400</v>
      </c>
      <c r="R1376" t="s">
        <v>819</v>
      </c>
      <c r="S1376" s="4">
        <v>21541820</v>
      </c>
      <c r="T1376" t="s">
        <v>111</v>
      </c>
      <c r="U1376">
        <v>18</v>
      </c>
      <c r="V1376" t="s">
        <v>699</v>
      </c>
      <c r="W1376" s="4">
        <f>Tabla1[[#This Row],[OS-Valor Unitario]]-Tabla1[[#This Row],[costo_antes_iva]]</f>
        <v>4000</v>
      </c>
      <c r="X1376" s="4">
        <f>Tabla1[[#This Row],[OS-Valor Unitario]]*Tabla1[[#This Row],[CANTIDAD ENTREGA SATELITE]]</f>
        <v>97200</v>
      </c>
      <c r="Y1376" s="4">
        <f>Tabla1[[#This Row],[costo_antes_iva]]*Tabla1[[#This Row],[CANTIDAD ENTREGA SATELITE]]</f>
        <v>25200</v>
      </c>
      <c r="Z1376" s="4">
        <f>Tabla1[[#This Row],[Valor total OS]]-Tabla1[[#This Row],[valor total op]]</f>
        <v>72000</v>
      </c>
    </row>
    <row r="1377" spans="1:26" x14ac:dyDescent="0.3">
      <c r="A1377">
        <v>6240</v>
      </c>
      <c r="B1377">
        <v>2</v>
      </c>
      <c r="C1377" t="s">
        <v>2090</v>
      </c>
      <c r="D1377" t="s">
        <v>2091</v>
      </c>
      <c r="E1377" t="s">
        <v>108</v>
      </c>
      <c r="F1377" t="s">
        <v>1431</v>
      </c>
      <c r="G1377" s="2">
        <v>45903</v>
      </c>
      <c r="H1377">
        <v>71480203</v>
      </c>
      <c r="I1377" t="s">
        <v>2092</v>
      </c>
      <c r="J1377" t="s">
        <v>2089</v>
      </c>
      <c r="K1377" t="s">
        <v>32</v>
      </c>
      <c r="L1377">
        <v>18</v>
      </c>
      <c r="M1377">
        <v>19100</v>
      </c>
      <c r="N1377" t="s">
        <v>1034</v>
      </c>
      <c r="O1377" t="s">
        <v>2026</v>
      </c>
      <c r="P1377" s="4">
        <v>17000</v>
      </c>
      <c r="Q1377" s="4">
        <v>17000</v>
      </c>
      <c r="R1377" t="s">
        <v>819</v>
      </c>
      <c r="S1377" s="4">
        <v>21541820</v>
      </c>
      <c r="T1377" t="s">
        <v>111</v>
      </c>
      <c r="U1377">
        <v>18</v>
      </c>
      <c r="V1377" t="s">
        <v>2027</v>
      </c>
      <c r="W1377" s="4">
        <f>Tabla1[[#This Row],[OS-Valor Unitario]]-Tabla1[[#This Row],[costo_antes_iva]]</f>
        <v>0</v>
      </c>
      <c r="X1377" s="4">
        <f>Tabla1[[#This Row],[OS-Valor Unitario]]*Tabla1[[#This Row],[CANTIDAD ENTREGA SATELITE]]</f>
        <v>306000</v>
      </c>
      <c r="Y1377" s="4">
        <f>Tabla1[[#This Row],[costo_antes_iva]]*Tabla1[[#This Row],[CANTIDAD ENTREGA SATELITE]]</f>
        <v>306000</v>
      </c>
      <c r="Z1377" s="4">
        <f>Tabla1[[#This Row],[Valor total OS]]-Tabla1[[#This Row],[valor total op]]</f>
        <v>0</v>
      </c>
    </row>
    <row r="1378" spans="1:26" x14ac:dyDescent="0.3">
      <c r="A1378">
        <v>6240</v>
      </c>
      <c r="B1378">
        <v>3</v>
      </c>
      <c r="C1378" t="s">
        <v>2093</v>
      </c>
      <c r="D1378" t="s">
        <v>2094</v>
      </c>
      <c r="E1378" t="s">
        <v>108</v>
      </c>
      <c r="F1378" t="s">
        <v>1431</v>
      </c>
      <c r="G1378" s="2">
        <v>45903</v>
      </c>
      <c r="H1378">
        <v>71480689</v>
      </c>
      <c r="I1378" t="s">
        <v>2095</v>
      </c>
      <c r="J1378" t="s">
        <v>2089</v>
      </c>
      <c r="K1378" t="s">
        <v>77</v>
      </c>
      <c r="L1378">
        <v>18</v>
      </c>
      <c r="M1378">
        <v>19097</v>
      </c>
      <c r="N1378" t="s">
        <v>1034</v>
      </c>
      <c r="O1378" t="s">
        <v>698</v>
      </c>
      <c r="P1378" s="4">
        <v>1400</v>
      </c>
      <c r="Q1378" s="4">
        <v>5400</v>
      </c>
      <c r="R1378" t="s">
        <v>819</v>
      </c>
      <c r="S1378" s="4">
        <v>21541820</v>
      </c>
      <c r="T1378" t="s">
        <v>111</v>
      </c>
      <c r="U1378">
        <v>18</v>
      </c>
      <c r="V1378" t="s">
        <v>699</v>
      </c>
      <c r="W1378" s="4">
        <f>Tabla1[[#This Row],[OS-Valor Unitario]]-Tabla1[[#This Row],[costo_antes_iva]]</f>
        <v>4000</v>
      </c>
      <c r="X1378" s="4">
        <f>Tabla1[[#This Row],[OS-Valor Unitario]]*Tabla1[[#This Row],[CANTIDAD ENTREGA SATELITE]]</f>
        <v>97200</v>
      </c>
      <c r="Y1378" s="4">
        <f>Tabla1[[#This Row],[costo_antes_iva]]*Tabla1[[#This Row],[CANTIDAD ENTREGA SATELITE]]</f>
        <v>25200</v>
      </c>
      <c r="Z1378" s="4">
        <f>Tabla1[[#This Row],[Valor total OS]]-Tabla1[[#This Row],[valor total op]]</f>
        <v>72000</v>
      </c>
    </row>
    <row r="1379" spans="1:26" x14ac:dyDescent="0.3">
      <c r="A1379">
        <v>6240</v>
      </c>
      <c r="B1379">
        <v>3</v>
      </c>
      <c r="C1379" t="s">
        <v>2093</v>
      </c>
      <c r="D1379" t="s">
        <v>2094</v>
      </c>
      <c r="E1379" t="s">
        <v>108</v>
      </c>
      <c r="F1379" t="s">
        <v>1431</v>
      </c>
      <c r="G1379" s="2">
        <v>45903</v>
      </c>
      <c r="H1379">
        <v>71480689</v>
      </c>
      <c r="I1379" t="s">
        <v>2095</v>
      </c>
      <c r="J1379" t="s">
        <v>2089</v>
      </c>
      <c r="K1379" t="s">
        <v>32</v>
      </c>
      <c r="L1379">
        <v>18</v>
      </c>
      <c r="M1379">
        <v>19137</v>
      </c>
      <c r="N1379" t="s">
        <v>1034</v>
      </c>
      <c r="O1379" t="s">
        <v>2026</v>
      </c>
      <c r="P1379" s="4">
        <v>17000</v>
      </c>
      <c r="Q1379" s="4">
        <v>17000</v>
      </c>
      <c r="R1379" t="s">
        <v>819</v>
      </c>
      <c r="S1379" s="4">
        <v>21541820</v>
      </c>
      <c r="T1379" t="s">
        <v>111</v>
      </c>
      <c r="U1379">
        <v>18</v>
      </c>
      <c r="V1379" t="s">
        <v>2027</v>
      </c>
      <c r="W1379" s="4">
        <f>Tabla1[[#This Row],[OS-Valor Unitario]]-Tabla1[[#This Row],[costo_antes_iva]]</f>
        <v>0</v>
      </c>
      <c r="X1379" s="4">
        <f>Tabla1[[#This Row],[OS-Valor Unitario]]*Tabla1[[#This Row],[CANTIDAD ENTREGA SATELITE]]</f>
        <v>306000</v>
      </c>
      <c r="Y1379" s="4">
        <f>Tabla1[[#This Row],[costo_antes_iva]]*Tabla1[[#This Row],[CANTIDAD ENTREGA SATELITE]]</f>
        <v>306000</v>
      </c>
      <c r="Z1379" s="4">
        <f>Tabla1[[#This Row],[Valor total OS]]-Tabla1[[#This Row],[valor total op]]</f>
        <v>0</v>
      </c>
    </row>
    <row r="1380" spans="1:26" x14ac:dyDescent="0.3">
      <c r="A1380">
        <v>6240</v>
      </c>
      <c r="B1380">
        <v>4</v>
      </c>
      <c r="C1380" t="s">
        <v>2096</v>
      </c>
      <c r="D1380" t="s">
        <v>2097</v>
      </c>
      <c r="E1380" t="s">
        <v>108</v>
      </c>
      <c r="F1380" t="s">
        <v>1431</v>
      </c>
      <c r="G1380" s="2">
        <v>45903</v>
      </c>
      <c r="H1380">
        <v>71480779</v>
      </c>
      <c r="I1380" t="s">
        <v>2095</v>
      </c>
      <c r="J1380" t="s">
        <v>2089</v>
      </c>
      <c r="K1380" t="s">
        <v>77</v>
      </c>
      <c r="L1380">
        <v>46</v>
      </c>
      <c r="M1380">
        <v>19098</v>
      </c>
      <c r="N1380" t="s">
        <v>1034</v>
      </c>
      <c r="O1380" t="s">
        <v>698</v>
      </c>
      <c r="P1380" s="4">
        <v>1400</v>
      </c>
      <c r="Q1380" s="4">
        <v>5400</v>
      </c>
      <c r="R1380" t="s">
        <v>819</v>
      </c>
      <c r="S1380" s="4">
        <v>21541820</v>
      </c>
      <c r="T1380" t="s">
        <v>111</v>
      </c>
      <c r="U1380">
        <v>46</v>
      </c>
      <c r="V1380" t="s">
        <v>699</v>
      </c>
      <c r="W1380" s="4">
        <f>Tabla1[[#This Row],[OS-Valor Unitario]]-Tabla1[[#This Row],[costo_antes_iva]]</f>
        <v>4000</v>
      </c>
      <c r="X1380" s="4">
        <f>Tabla1[[#This Row],[OS-Valor Unitario]]*Tabla1[[#This Row],[CANTIDAD ENTREGA SATELITE]]</f>
        <v>248400</v>
      </c>
      <c r="Y1380" s="4">
        <f>Tabla1[[#This Row],[costo_antes_iva]]*Tabla1[[#This Row],[CANTIDAD ENTREGA SATELITE]]</f>
        <v>64400</v>
      </c>
      <c r="Z1380" s="4">
        <f>Tabla1[[#This Row],[Valor total OS]]-Tabla1[[#This Row],[valor total op]]</f>
        <v>184000</v>
      </c>
    </row>
    <row r="1381" spans="1:26" x14ac:dyDescent="0.3">
      <c r="A1381">
        <v>6240</v>
      </c>
      <c r="B1381">
        <v>4</v>
      </c>
      <c r="C1381" t="s">
        <v>2096</v>
      </c>
      <c r="D1381" t="s">
        <v>2097</v>
      </c>
      <c r="E1381" t="s">
        <v>108</v>
      </c>
      <c r="F1381" t="s">
        <v>1431</v>
      </c>
      <c r="G1381" s="2">
        <v>45903</v>
      </c>
      <c r="H1381">
        <v>71480779</v>
      </c>
      <c r="I1381" t="s">
        <v>2095</v>
      </c>
      <c r="J1381" t="s">
        <v>2089</v>
      </c>
      <c r="K1381" t="s">
        <v>32</v>
      </c>
      <c r="L1381">
        <v>46</v>
      </c>
      <c r="M1381">
        <v>19138</v>
      </c>
      <c r="N1381" t="s">
        <v>1034</v>
      </c>
      <c r="O1381" t="s">
        <v>2026</v>
      </c>
      <c r="P1381" s="4">
        <v>17000</v>
      </c>
      <c r="Q1381" s="4">
        <v>17000</v>
      </c>
      <c r="R1381" t="s">
        <v>819</v>
      </c>
      <c r="S1381" s="4">
        <v>21541820</v>
      </c>
      <c r="T1381" t="s">
        <v>111</v>
      </c>
      <c r="U1381">
        <v>46</v>
      </c>
      <c r="V1381" t="s">
        <v>2027</v>
      </c>
      <c r="W1381" s="4">
        <f>Tabla1[[#This Row],[OS-Valor Unitario]]-Tabla1[[#This Row],[costo_antes_iva]]</f>
        <v>0</v>
      </c>
      <c r="X1381" s="4">
        <f>Tabla1[[#This Row],[OS-Valor Unitario]]*Tabla1[[#This Row],[CANTIDAD ENTREGA SATELITE]]</f>
        <v>782000</v>
      </c>
      <c r="Y1381" s="4">
        <f>Tabla1[[#This Row],[costo_antes_iva]]*Tabla1[[#This Row],[CANTIDAD ENTREGA SATELITE]]</f>
        <v>782000</v>
      </c>
      <c r="Z1381" s="4">
        <f>Tabla1[[#This Row],[Valor total OS]]-Tabla1[[#This Row],[valor total op]]</f>
        <v>0</v>
      </c>
    </row>
    <row r="1382" spans="1:26" x14ac:dyDescent="0.3">
      <c r="A1382">
        <v>6240</v>
      </c>
      <c r="B1382">
        <v>5</v>
      </c>
      <c r="C1382" t="s">
        <v>2098</v>
      </c>
      <c r="D1382" t="s">
        <v>2099</v>
      </c>
      <c r="E1382" t="s">
        <v>290</v>
      </c>
      <c r="F1382" t="s">
        <v>1431</v>
      </c>
      <c r="G1382" s="2">
        <v>45903</v>
      </c>
      <c r="H1382">
        <v>71479779</v>
      </c>
      <c r="I1382" t="s">
        <v>2092</v>
      </c>
      <c r="J1382" t="s">
        <v>2089</v>
      </c>
      <c r="K1382" t="s">
        <v>32</v>
      </c>
      <c r="L1382">
        <v>46</v>
      </c>
      <c r="M1382">
        <v>19141</v>
      </c>
      <c r="N1382" t="s">
        <v>1034</v>
      </c>
      <c r="O1382" t="s">
        <v>774</v>
      </c>
      <c r="P1382" s="4">
        <v>5500</v>
      </c>
      <c r="Q1382" s="4">
        <v>4000</v>
      </c>
      <c r="R1382" t="s">
        <v>819</v>
      </c>
      <c r="S1382" s="4">
        <v>21541820</v>
      </c>
      <c r="T1382" t="s">
        <v>144</v>
      </c>
      <c r="U1382">
        <v>46</v>
      </c>
      <c r="V1382" t="s">
        <v>774</v>
      </c>
      <c r="W1382" s="4">
        <f>Tabla1[[#This Row],[OS-Valor Unitario]]-Tabla1[[#This Row],[costo_antes_iva]]</f>
        <v>-1500</v>
      </c>
      <c r="X1382" s="4">
        <f>Tabla1[[#This Row],[OS-Valor Unitario]]*Tabla1[[#This Row],[CANTIDAD ENTREGA SATELITE]]</f>
        <v>184000</v>
      </c>
      <c r="Y1382" s="4">
        <f>Tabla1[[#This Row],[costo_antes_iva]]*Tabla1[[#This Row],[CANTIDAD ENTREGA SATELITE]]</f>
        <v>253000</v>
      </c>
      <c r="Z1382" s="4">
        <f>Tabla1[[#This Row],[Valor total OS]]-Tabla1[[#This Row],[valor total op]]</f>
        <v>-69000</v>
      </c>
    </row>
    <row r="1383" spans="1:26" x14ac:dyDescent="0.3">
      <c r="A1383">
        <v>6240</v>
      </c>
      <c r="B1383">
        <v>5</v>
      </c>
      <c r="C1383" t="s">
        <v>2098</v>
      </c>
      <c r="D1383" t="s">
        <v>2099</v>
      </c>
      <c r="E1383" t="s">
        <v>290</v>
      </c>
      <c r="F1383" t="s">
        <v>1431</v>
      </c>
      <c r="G1383" s="2">
        <v>45903</v>
      </c>
      <c r="H1383">
        <v>71479779</v>
      </c>
      <c r="I1383" t="s">
        <v>2092</v>
      </c>
      <c r="J1383" t="s">
        <v>2089</v>
      </c>
      <c r="K1383" t="s">
        <v>342</v>
      </c>
      <c r="L1383">
        <v>135</v>
      </c>
      <c r="M1383">
        <v>19058</v>
      </c>
      <c r="N1383" t="s">
        <v>1034</v>
      </c>
      <c r="O1383" t="s">
        <v>343</v>
      </c>
      <c r="P1383" s="4">
        <v>11000</v>
      </c>
      <c r="Q1383" s="4">
        <v>8000</v>
      </c>
      <c r="R1383" t="s">
        <v>819</v>
      </c>
      <c r="S1383" s="4">
        <v>21541820</v>
      </c>
      <c r="T1383" t="s">
        <v>144</v>
      </c>
      <c r="U1383">
        <v>46</v>
      </c>
      <c r="V1383" t="s">
        <v>344</v>
      </c>
      <c r="W1383" s="4">
        <f>Tabla1[[#This Row],[OS-Valor Unitario]]-Tabla1[[#This Row],[costo_antes_iva]]</f>
        <v>-3000</v>
      </c>
      <c r="X1383" s="4">
        <f>Tabla1[[#This Row],[OS-Valor Unitario]]*Tabla1[[#This Row],[CANTIDAD ENTREGA SATELITE]]</f>
        <v>368000</v>
      </c>
      <c r="Y1383" s="4">
        <f>Tabla1[[#This Row],[costo_antes_iva]]*Tabla1[[#This Row],[CANTIDAD ENTREGA SATELITE]]</f>
        <v>506000</v>
      </c>
      <c r="Z1383" s="4">
        <f>Tabla1[[#This Row],[Valor total OS]]-Tabla1[[#This Row],[valor total op]]</f>
        <v>-138000</v>
      </c>
    </row>
    <row r="1384" spans="1:26" x14ac:dyDescent="0.3">
      <c r="A1384">
        <v>6240</v>
      </c>
      <c r="B1384">
        <v>5</v>
      </c>
      <c r="C1384" t="s">
        <v>2098</v>
      </c>
      <c r="D1384" t="s">
        <v>2099</v>
      </c>
      <c r="E1384" t="s">
        <v>290</v>
      </c>
      <c r="F1384" t="s">
        <v>1431</v>
      </c>
      <c r="G1384" s="2">
        <v>45903</v>
      </c>
      <c r="H1384">
        <v>71479779</v>
      </c>
      <c r="I1384" t="s">
        <v>2092</v>
      </c>
      <c r="J1384" t="s">
        <v>2089</v>
      </c>
      <c r="K1384" t="s">
        <v>342</v>
      </c>
      <c r="L1384">
        <v>135</v>
      </c>
      <c r="M1384">
        <v>19058</v>
      </c>
      <c r="N1384" t="s">
        <v>1034</v>
      </c>
      <c r="O1384" t="s">
        <v>343</v>
      </c>
      <c r="P1384" s="4">
        <v>11000</v>
      </c>
      <c r="Q1384" s="4">
        <v>8000</v>
      </c>
      <c r="R1384" t="s">
        <v>819</v>
      </c>
      <c r="S1384" s="4">
        <v>21541820</v>
      </c>
      <c r="T1384" t="s">
        <v>144</v>
      </c>
      <c r="U1384">
        <v>18</v>
      </c>
      <c r="V1384" t="s">
        <v>344</v>
      </c>
      <c r="W1384" s="4">
        <f>Tabla1[[#This Row],[OS-Valor Unitario]]-Tabla1[[#This Row],[costo_antes_iva]]</f>
        <v>-3000</v>
      </c>
      <c r="X1384" s="4">
        <f>Tabla1[[#This Row],[OS-Valor Unitario]]*Tabla1[[#This Row],[CANTIDAD ENTREGA SATELITE]]</f>
        <v>144000</v>
      </c>
      <c r="Y1384" s="4">
        <f>Tabla1[[#This Row],[costo_antes_iva]]*Tabla1[[#This Row],[CANTIDAD ENTREGA SATELITE]]</f>
        <v>198000</v>
      </c>
      <c r="Z1384" s="4">
        <f>Tabla1[[#This Row],[Valor total OS]]-Tabla1[[#This Row],[valor total op]]</f>
        <v>-54000</v>
      </c>
    </row>
    <row r="1385" spans="1:26" x14ac:dyDescent="0.3">
      <c r="A1385">
        <v>6240</v>
      </c>
      <c r="B1385">
        <v>5</v>
      </c>
      <c r="C1385" t="s">
        <v>2098</v>
      </c>
      <c r="D1385" t="s">
        <v>2099</v>
      </c>
      <c r="E1385" t="s">
        <v>290</v>
      </c>
      <c r="F1385" t="s">
        <v>1431</v>
      </c>
      <c r="G1385" s="2">
        <v>45903</v>
      </c>
      <c r="H1385">
        <v>71479779</v>
      </c>
      <c r="I1385" t="s">
        <v>2092</v>
      </c>
      <c r="J1385" t="s">
        <v>2089</v>
      </c>
      <c r="K1385" t="s">
        <v>342</v>
      </c>
      <c r="L1385">
        <v>135</v>
      </c>
      <c r="M1385">
        <v>19058</v>
      </c>
      <c r="N1385" t="s">
        <v>1034</v>
      </c>
      <c r="O1385" t="s">
        <v>343</v>
      </c>
      <c r="P1385" s="4">
        <v>11000</v>
      </c>
      <c r="Q1385" s="4">
        <v>8000</v>
      </c>
      <c r="R1385" t="s">
        <v>819</v>
      </c>
      <c r="S1385" s="4">
        <v>21541820</v>
      </c>
      <c r="T1385" t="s">
        <v>144</v>
      </c>
      <c r="U1385">
        <v>18</v>
      </c>
      <c r="V1385" t="s">
        <v>344</v>
      </c>
      <c r="W1385" s="4">
        <f>Tabla1[[#This Row],[OS-Valor Unitario]]-Tabla1[[#This Row],[costo_antes_iva]]</f>
        <v>-3000</v>
      </c>
      <c r="X1385" s="4">
        <f>Tabla1[[#This Row],[OS-Valor Unitario]]*Tabla1[[#This Row],[CANTIDAD ENTREGA SATELITE]]</f>
        <v>144000</v>
      </c>
      <c r="Y1385" s="4">
        <f>Tabla1[[#This Row],[costo_antes_iva]]*Tabla1[[#This Row],[CANTIDAD ENTREGA SATELITE]]</f>
        <v>198000</v>
      </c>
      <c r="Z1385" s="4">
        <f>Tabla1[[#This Row],[Valor total OS]]-Tabla1[[#This Row],[valor total op]]</f>
        <v>-54000</v>
      </c>
    </row>
    <row r="1386" spans="1:26" x14ac:dyDescent="0.3">
      <c r="A1386">
        <v>6240</v>
      </c>
      <c r="B1386">
        <v>5</v>
      </c>
      <c r="C1386" t="s">
        <v>2098</v>
      </c>
      <c r="D1386" t="s">
        <v>2099</v>
      </c>
      <c r="E1386" t="s">
        <v>290</v>
      </c>
      <c r="F1386" t="s">
        <v>1431</v>
      </c>
      <c r="G1386" s="2">
        <v>45903</v>
      </c>
      <c r="H1386">
        <v>71479779</v>
      </c>
      <c r="I1386" t="s">
        <v>2092</v>
      </c>
      <c r="J1386" t="s">
        <v>2089</v>
      </c>
      <c r="K1386" t="s">
        <v>342</v>
      </c>
      <c r="L1386">
        <v>135</v>
      </c>
      <c r="M1386">
        <v>19058</v>
      </c>
      <c r="N1386" t="s">
        <v>1034</v>
      </c>
      <c r="O1386" t="s">
        <v>343</v>
      </c>
      <c r="P1386" s="4">
        <v>11000</v>
      </c>
      <c r="Q1386" s="4">
        <v>8000</v>
      </c>
      <c r="R1386" t="s">
        <v>819</v>
      </c>
      <c r="S1386" s="4">
        <v>21541820</v>
      </c>
      <c r="T1386" t="s">
        <v>144</v>
      </c>
      <c r="U1386">
        <v>46</v>
      </c>
      <c r="V1386" t="s">
        <v>344</v>
      </c>
      <c r="W1386" s="4">
        <f>Tabla1[[#This Row],[OS-Valor Unitario]]-Tabla1[[#This Row],[costo_antes_iva]]</f>
        <v>-3000</v>
      </c>
      <c r="X1386" s="4">
        <f>Tabla1[[#This Row],[OS-Valor Unitario]]*Tabla1[[#This Row],[CANTIDAD ENTREGA SATELITE]]</f>
        <v>368000</v>
      </c>
      <c r="Y1386" s="4">
        <f>Tabla1[[#This Row],[costo_antes_iva]]*Tabla1[[#This Row],[CANTIDAD ENTREGA SATELITE]]</f>
        <v>506000</v>
      </c>
      <c r="Z1386" s="4">
        <f>Tabla1[[#This Row],[Valor total OS]]-Tabla1[[#This Row],[valor total op]]</f>
        <v>-138000</v>
      </c>
    </row>
    <row r="1387" spans="1:26" x14ac:dyDescent="0.3">
      <c r="A1387">
        <v>6240</v>
      </c>
      <c r="B1387">
        <v>6</v>
      </c>
      <c r="C1387" t="s">
        <v>2100</v>
      </c>
      <c r="D1387" t="s">
        <v>2101</v>
      </c>
      <c r="E1387" t="s">
        <v>290</v>
      </c>
      <c r="F1387" t="s">
        <v>1431</v>
      </c>
      <c r="G1387" s="2">
        <v>45903</v>
      </c>
      <c r="H1387">
        <v>71481310</v>
      </c>
      <c r="I1387" t="s">
        <v>2102</v>
      </c>
      <c r="J1387" t="s">
        <v>2089</v>
      </c>
      <c r="K1387" t="s">
        <v>32</v>
      </c>
      <c r="L1387">
        <v>18</v>
      </c>
      <c r="M1387">
        <v>19142</v>
      </c>
      <c r="N1387" t="s">
        <v>1034</v>
      </c>
      <c r="O1387" t="s">
        <v>774</v>
      </c>
      <c r="P1387" s="4">
        <v>5500</v>
      </c>
      <c r="Q1387" s="4">
        <v>4000</v>
      </c>
      <c r="R1387" t="s">
        <v>819</v>
      </c>
      <c r="S1387" s="4">
        <v>21541820</v>
      </c>
      <c r="T1387" t="s">
        <v>144</v>
      </c>
      <c r="U1387">
        <v>18</v>
      </c>
      <c r="V1387" t="s">
        <v>774</v>
      </c>
      <c r="W1387" s="4">
        <f>Tabla1[[#This Row],[OS-Valor Unitario]]-Tabla1[[#This Row],[costo_antes_iva]]</f>
        <v>-1500</v>
      </c>
      <c r="X1387" s="4">
        <f>Tabla1[[#This Row],[OS-Valor Unitario]]*Tabla1[[#This Row],[CANTIDAD ENTREGA SATELITE]]</f>
        <v>72000</v>
      </c>
      <c r="Y1387" s="4">
        <f>Tabla1[[#This Row],[costo_antes_iva]]*Tabla1[[#This Row],[CANTIDAD ENTREGA SATELITE]]</f>
        <v>99000</v>
      </c>
      <c r="Z1387" s="4">
        <f>Tabla1[[#This Row],[Valor total OS]]-Tabla1[[#This Row],[valor total op]]</f>
        <v>-27000</v>
      </c>
    </row>
    <row r="1388" spans="1:26" x14ac:dyDescent="0.3">
      <c r="A1388">
        <v>6240</v>
      </c>
      <c r="B1388">
        <v>7</v>
      </c>
      <c r="C1388" t="s">
        <v>2103</v>
      </c>
      <c r="D1388" t="s">
        <v>2104</v>
      </c>
      <c r="E1388" t="s">
        <v>290</v>
      </c>
      <c r="F1388" t="s">
        <v>1431</v>
      </c>
      <c r="G1388" s="2">
        <v>45903</v>
      </c>
      <c r="H1388">
        <v>71481404</v>
      </c>
      <c r="I1388" t="s">
        <v>2105</v>
      </c>
      <c r="J1388" t="s">
        <v>2089</v>
      </c>
      <c r="K1388" t="s">
        <v>32</v>
      </c>
      <c r="L1388">
        <v>18</v>
      </c>
      <c r="M1388">
        <v>19143</v>
      </c>
      <c r="N1388" t="s">
        <v>1034</v>
      </c>
      <c r="O1388" t="s">
        <v>774</v>
      </c>
      <c r="P1388" s="4">
        <v>5500</v>
      </c>
      <c r="Q1388" s="4">
        <v>4000</v>
      </c>
      <c r="R1388" t="s">
        <v>819</v>
      </c>
      <c r="S1388" s="4">
        <v>21541820</v>
      </c>
      <c r="T1388" t="s">
        <v>144</v>
      </c>
      <c r="U1388">
        <v>18</v>
      </c>
      <c r="V1388" t="s">
        <v>774</v>
      </c>
      <c r="W1388" s="4">
        <f>Tabla1[[#This Row],[OS-Valor Unitario]]-Tabla1[[#This Row],[costo_antes_iva]]</f>
        <v>-1500</v>
      </c>
      <c r="X1388" s="4">
        <f>Tabla1[[#This Row],[OS-Valor Unitario]]*Tabla1[[#This Row],[CANTIDAD ENTREGA SATELITE]]</f>
        <v>72000</v>
      </c>
      <c r="Y1388" s="4">
        <f>Tabla1[[#This Row],[costo_antes_iva]]*Tabla1[[#This Row],[CANTIDAD ENTREGA SATELITE]]</f>
        <v>99000</v>
      </c>
      <c r="Z1388" s="4">
        <f>Tabla1[[#This Row],[Valor total OS]]-Tabla1[[#This Row],[valor total op]]</f>
        <v>-27000</v>
      </c>
    </row>
    <row r="1389" spans="1:26" x14ac:dyDescent="0.3">
      <c r="A1389">
        <v>6240</v>
      </c>
      <c r="B1389">
        <v>8</v>
      </c>
      <c r="C1389" t="s">
        <v>2106</v>
      </c>
      <c r="D1389" t="s">
        <v>2107</v>
      </c>
      <c r="E1389" t="s">
        <v>290</v>
      </c>
      <c r="F1389" t="s">
        <v>1431</v>
      </c>
      <c r="G1389" s="2">
        <v>45903</v>
      </c>
      <c r="H1389">
        <v>71481435</v>
      </c>
      <c r="I1389" t="s">
        <v>2108</v>
      </c>
      <c r="J1389" t="s">
        <v>2089</v>
      </c>
      <c r="K1389" t="s">
        <v>32</v>
      </c>
      <c r="L1389">
        <v>46</v>
      </c>
      <c r="M1389">
        <v>19144</v>
      </c>
      <c r="N1389" t="s">
        <v>1034</v>
      </c>
      <c r="O1389" t="s">
        <v>774</v>
      </c>
      <c r="P1389" s="4">
        <v>5500</v>
      </c>
      <c r="Q1389" s="4">
        <v>4000</v>
      </c>
      <c r="R1389" t="s">
        <v>819</v>
      </c>
      <c r="S1389" s="4">
        <v>21541820</v>
      </c>
      <c r="T1389" t="s">
        <v>144</v>
      </c>
      <c r="U1389">
        <v>46</v>
      </c>
      <c r="V1389" t="s">
        <v>774</v>
      </c>
      <c r="W1389" s="4">
        <f>Tabla1[[#This Row],[OS-Valor Unitario]]-Tabla1[[#This Row],[costo_antes_iva]]</f>
        <v>-1500</v>
      </c>
      <c r="X1389" s="4">
        <f>Tabla1[[#This Row],[OS-Valor Unitario]]*Tabla1[[#This Row],[CANTIDAD ENTREGA SATELITE]]</f>
        <v>184000</v>
      </c>
      <c r="Y1389" s="4">
        <f>Tabla1[[#This Row],[costo_antes_iva]]*Tabla1[[#This Row],[CANTIDAD ENTREGA SATELITE]]</f>
        <v>253000</v>
      </c>
      <c r="Z1389" s="4">
        <f>Tabla1[[#This Row],[Valor total OS]]-Tabla1[[#This Row],[valor total op]]</f>
        <v>-69000</v>
      </c>
    </row>
    <row r="1390" spans="1:26" x14ac:dyDescent="0.3">
      <c r="A1390">
        <v>6237</v>
      </c>
      <c r="B1390">
        <v>1</v>
      </c>
      <c r="C1390" t="s">
        <v>2126</v>
      </c>
      <c r="D1390" t="s">
        <v>2127</v>
      </c>
      <c r="E1390" t="s">
        <v>236</v>
      </c>
      <c r="F1390" t="s">
        <v>2128</v>
      </c>
      <c r="G1390" s="2">
        <v>45903</v>
      </c>
      <c r="H1390">
        <v>71462688</v>
      </c>
      <c r="I1390" t="s">
        <v>2129</v>
      </c>
      <c r="J1390" t="s">
        <v>2130</v>
      </c>
      <c r="K1390" t="s">
        <v>77</v>
      </c>
      <c r="L1390">
        <v>25</v>
      </c>
      <c r="M1390">
        <v>19059</v>
      </c>
      <c r="N1390" t="s">
        <v>1263</v>
      </c>
      <c r="O1390" t="s">
        <v>78</v>
      </c>
      <c r="P1390" s="4">
        <v>4300</v>
      </c>
      <c r="Q1390" s="4">
        <v>4300</v>
      </c>
      <c r="R1390" t="s">
        <v>819</v>
      </c>
      <c r="S1390" s="4">
        <v>5059200</v>
      </c>
      <c r="T1390" t="s">
        <v>238</v>
      </c>
      <c r="U1390">
        <v>25</v>
      </c>
      <c r="V1390" t="s">
        <v>79</v>
      </c>
      <c r="W1390" s="4">
        <f>Tabla1[[#This Row],[OS-Valor Unitario]]-Tabla1[[#This Row],[costo_antes_iva]]</f>
        <v>0</v>
      </c>
      <c r="X1390" s="4">
        <f>Tabla1[[#This Row],[OS-Valor Unitario]]*Tabla1[[#This Row],[CANTIDAD ENTREGA SATELITE]]</f>
        <v>107500</v>
      </c>
      <c r="Y1390" s="4">
        <f>Tabla1[[#This Row],[costo_antes_iva]]*Tabla1[[#This Row],[CANTIDAD ENTREGA SATELITE]]</f>
        <v>107500</v>
      </c>
      <c r="Z1390" s="4">
        <f>Tabla1[[#This Row],[Valor total OS]]-Tabla1[[#This Row],[valor total op]]</f>
        <v>0</v>
      </c>
    </row>
    <row r="1391" spans="1:26" x14ac:dyDescent="0.3">
      <c r="A1391">
        <v>6237</v>
      </c>
      <c r="B1391">
        <v>1</v>
      </c>
      <c r="C1391" t="s">
        <v>2126</v>
      </c>
      <c r="D1391" t="s">
        <v>2127</v>
      </c>
      <c r="E1391" t="s">
        <v>236</v>
      </c>
      <c r="F1391" t="s">
        <v>2128</v>
      </c>
      <c r="G1391" s="2">
        <v>45903</v>
      </c>
      <c r="H1391">
        <v>71462688</v>
      </c>
      <c r="I1391" t="s">
        <v>2129</v>
      </c>
      <c r="J1391" t="s">
        <v>2130</v>
      </c>
      <c r="K1391" t="s">
        <v>342</v>
      </c>
      <c r="L1391">
        <v>25</v>
      </c>
      <c r="M1391">
        <v>18939</v>
      </c>
      <c r="N1391" t="s">
        <v>1263</v>
      </c>
      <c r="O1391" t="s">
        <v>1649</v>
      </c>
      <c r="P1391" s="4">
        <v>12000</v>
      </c>
      <c r="Q1391" s="4">
        <v>9500</v>
      </c>
      <c r="R1391" t="s">
        <v>819</v>
      </c>
      <c r="S1391" s="4">
        <v>5059200</v>
      </c>
      <c r="T1391" t="s">
        <v>238</v>
      </c>
      <c r="U1391">
        <v>25</v>
      </c>
      <c r="V1391" t="s">
        <v>1650</v>
      </c>
      <c r="W1391" s="4">
        <f>Tabla1[[#This Row],[OS-Valor Unitario]]-Tabla1[[#This Row],[costo_antes_iva]]</f>
        <v>-2500</v>
      </c>
      <c r="X1391" s="4">
        <f>Tabla1[[#This Row],[OS-Valor Unitario]]*Tabla1[[#This Row],[CANTIDAD ENTREGA SATELITE]]</f>
        <v>237500</v>
      </c>
      <c r="Y1391" s="4">
        <f>Tabla1[[#This Row],[costo_antes_iva]]*Tabla1[[#This Row],[CANTIDAD ENTREGA SATELITE]]</f>
        <v>300000</v>
      </c>
      <c r="Z1391" s="4">
        <f>Tabla1[[#This Row],[Valor total OS]]-Tabla1[[#This Row],[valor total op]]</f>
        <v>-62500</v>
      </c>
    </row>
    <row r="1392" spans="1:26" x14ac:dyDescent="0.3">
      <c r="A1392">
        <v>6237</v>
      </c>
      <c r="B1392">
        <v>1</v>
      </c>
      <c r="C1392" t="s">
        <v>2126</v>
      </c>
      <c r="D1392" t="s">
        <v>2127</v>
      </c>
      <c r="E1392" t="s">
        <v>236</v>
      </c>
      <c r="F1392" t="s">
        <v>2128</v>
      </c>
      <c r="G1392" s="2">
        <v>45903</v>
      </c>
      <c r="H1392">
        <v>71462688</v>
      </c>
      <c r="I1392" t="s">
        <v>2129</v>
      </c>
      <c r="J1392" t="s">
        <v>2130</v>
      </c>
      <c r="K1392" t="s">
        <v>32</v>
      </c>
      <c r="L1392">
        <v>25</v>
      </c>
      <c r="M1392">
        <v>19105</v>
      </c>
      <c r="N1392" t="s">
        <v>1263</v>
      </c>
      <c r="O1392" t="s">
        <v>41</v>
      </c>
      <c r="P1392" s="4">
        <v>15000</v>
      </c>
      <c r="Q1392" s="4">
        <v>14000</v>
      </c>
      <c r="R1392" t="s">
        <v>819</v>
      </c>
      <c r="S1392" s="4">
        <v>5059200</v>
      </c>
      <c r="T1392" t="s">
        <v>238</v>
      </c>
      <c r="U1392">
        <v>25</v>
      </c>
      <c r="V1392" t="s">
        <v>46</v>
      </c>
      <c r="W1392" s="4">
        <f>Tabla1[[#This Row],[OS-Valor Unitario]]-Tabla1[[#This Row],[costo_antes_iva]]</f>
        <v>-1000</v>
      </c>
      <c r="X1392" s="4">
        <f>Tabla1[[#This Row],[OS-Valor Unitario]]*Tabla1[[#This Row],[CANTIDAD ENTREGA SATELITE]]</f>
        <v>350000</v>
      </c>
      <c r="Y1392" s="4">
        <f>Tabla1[[#This Row],[costo_antes_iva]]*Tabla1[[#This Row],[CANTIDAD ENTREGA SATELITE]]</f>
        <v>375000</v>
      </c>
      <c r="Z1392" s="4">
        <f>Tabla1[[#This Row],[Valor total OS]]-Tabla1[[#This Row],[valor total op]]</f>
        <v>-25000</v>
      </c>
    </row>
    <row r="1393" spans="1:26" x14ac:dyDescent="0.3">
      <c r="A1393">
        <v>6237</v>
      </c>
      <c r="B1393">
        <v>2</v>
      </c>
      <c r="C1393" t="s">
        <v>2131</v>
      </c>
      <c r="D1393" t="s">
        <v>2132</v>
      </c>
      <c r="E1393" t="s">
        <v>236</v>
      </c>
      <c r="F1393" t="s">
        <v>2128</v>
      </c>
      <c r="G1393" s="2">
        <v>45903</v>
      </c>
      <c r="H1393">
        <v>71462704</v>
      </c>
      <c r="I1393" t="s">
        <v>2133</v>
      </c>
      <c r="J1393" t="s">
        <v>2130</v>
      </c>
      <c r="K1393" t="s">
        <v>77</v>
      </c>
      <c r="L1393">
        <v>25</v>
      </c>
      <c r="M1393">
        <v>19060</v>
      </c>
      <c r="N1393" t="s">
        <v>1263</v>
      </c>
      <c r="O1393" t="s">
        <v>78</v>
      </c>
      <c r="P1393" s="4">
        <v>4300</v>
      </c>
      <c r="Q1393" s="4">
        <v>4300</v>
      </c>
      <c r="R1393" t="s">
        <v>819</v>
      </c>
      <c r="S1393" s="4">
        <v>5059200</v>
      </c>
      <c r="T1393" t="s">
        <v>238</v>
      </c>
      <c r="U1393">
        <v>23</v>
      </c>
      <c r="V1393" t="s">
        <v>79</v>
      </c>
      <c r="W1393" s="4">
        <f>Tabla1[[#This Row],[OS-Valor Unitario]]-Tabla1[[#This Row],[costo_antes_iva]]</f>
        <v>0</v>
      </c>
      <c r="X1393" s="4">
        <f>Tabla1[[#This Row],[OS-Valor Unitario]]*Tabla1[[#This Row],[CANTIDAD ENTREGA SATELITE]]</f>
        <v>98900</v>
      </c>
      <c r="Y1393" s="4">
        <f>Tabla1[[#This Row],[costo_antes_iva]]*Tabla1[[#This Row],[CANTIDAD ENTREGA SATELITE]]</f>
        <v>98900</v>
      </c>
      <c r="Z1393" s="4">
        <f>Tabla1[[#This Row],[Valor total OS]]-Tabla1[[#This Row],[valor total op]]</f>
        <v>0</v>
      </c>
    </row>
    <row r="1394" spans="1:26" x14ac:dyDescent="0.3">
      <c r="A1394">
        <v>6237</v>
      </c>
      <c r="B1394">
        <v>2</v>
      </c>
      <c r="C1394" t="s">
        <v>2131</v>
      </c>
      <c r="D1394" t="s">
        <v>2132</v>
      </c>
      <c r="E1394" t="s">
        <v>236</v>
      </c>
      <c r="F1394" t="s">
        <v>2128</v>
      </c>
      <c r="G1394" s="2">
        <v>45903</v>
      </c>
      <c r="H1394">
        <v>71462704</v>
      </c>
      <c r="I1394" t="s">
        <v>2133</v>
      </c>
      <c r="J1394" t="s">
        <v>2130</v>
      </c>
      <c r="K1394" t="s">
        <v>342</v>
      </c>
      <c r="L1394">
        <v>25</v>
      </c>
      <c r="M1394">
        <v>18940</v>
      </c>
      <c r="N1394" t="s">
        <v>1263</v>
      </c>
      <c r="O1394" t="s">
        <v>1649</v>
      </c>
      <c r="P1394" s="4">
        <v>12000</v>
      </c>
      <c r="Q1394" s="4">
        <v>9500</v>
      </c>
      <c r="R1394" t="s">
        <v>819</v>
      </c>
      <c r="S1394" s="4">
        <v>5059200</v>
      </c>
      <c r="T1394" t="s">
        <v>238</v>
      </c>
      <c r="U1394">
        <v>25</v>
      </c>
      <c r="V1394" t="s">
        <v>1650</v>
      </c>
      <c r="W1394" s="4">
        <f>Tabla1[[#This Row],[OS-Valor Unitario]]-Tabla1[[#This Row],[costo_antes_iva]]</f>
        <v>-2500</v>
      </c>
      <c r="X1394" s="4">
        <f>Tabla1[[#This Row],[OS-Valor Unitario]]*Tabla1[[#This Row],[CANTIDAD ENTREGA SATELITE]]</f>
        <v>237500</v>
      </c>
      <c r="Y1394" s="4">
        <f>Tabla1[[#This Row],[costo_antes_iva]]*Tabla1[[#This Row],[CANTIDAD ENTREGA SATELITE]]</f>
        <v>300000</v>
      </c>
      <c r="Z1394" s="4">
        <f>Tabla1[[#This Row],[Valor total OS]]-Tabla1[[#This Row],[valor total op]]</f>
        <v>-62500</v>
      </c>
    </row>
    <row r="1395" spans="1:26" x14ac:dyDescent="0.3">
      <c r="A1395">
        <v>6237</v>
      </c>
      <c r="B1395">
        <v>2</v>
      </c>
      <c r="C1395" t="s">
        <v>2131</v>
      </c>
      <c r="D1395" t="s">
        <v>2132</v>
      </c>
      <c r="E1395" t="s">
        <v>236</v>
      </c>
      <c r="F1395" t="s">
        <v>2128</v>
      </c>
      <c r="G1395" s="2">
        <v>45903</v>
      </c>
      <c r="H1395">
        <v>71462704</v>
      </c>
      <c r="I1395" t="s">
        <v>2133</v>
      </c>
      <c r="J1395" t="s">
        <v>2130</v>
      </c>
      <c r="K1395" t="s">
        <v>32</v>
      </c>
      <c r="L1395">
        <v>25</v>
      </c>
      <c r="M1395">
        <v>19106</v>
      </c>
      <c r="N1395" t="s">
        <v>1263</v>
      </c>
      <c r="O1395" t="s">
        <v>41</v>
      </c>
      <c r="P1395" s="4">
        <v>15000</v>
      </c>
      <c r="Q1395" s="4">
        <v>14000</v>
      </c>
      <c r="R1395" t="s">
        <v>819</v>
      </c>
      <c r="S1395" s="4">
        <v>5059200</v>
      </c>
      <c r="T1395" t="s">
        <v>238</v>
      </c>
      <c r="U1395">
        <v>25</v>
      </c>
      <c r="V1395" t="s">
        <v>46</v>
      </c>
      <c r="W1395" s="4">
        <f>Tabla1[[#This Row],[OS-Valor Unitario]]-Tabla1[[#This Row],[costo_antes_iva]]</f>
        <v>-1000</v>
      </c>
      <c r="X1395" s="4">
        <f>Tabla1[[#This Row],[OS-Valor Unitario]]*Tabla1[[#This Row],[CANTIDAD ENTREGA SATELITE]]</f>
        <v>350000</v>
      </c>
      <c r="Y1395" s="4">
        <f>Tabla1[[#This Row],[costo_antes_iva]]*Tabla1[[#This Row],[CANTIDAD ENTREGA SATELITE]]</f>
        <v>375000</v>
      </c>
      <c r="Z1395" s="4">
        <f>Tabla1[[#This Row],[Valor total OS]]-Tabla1[[#This Row],[valor total op]]</f>
        <v>-25000</v>
      </c>
    </row>
    <row r="1396" spans="1:26" x14ac:dyDescent="0.3">
      <c r="A1396">
        <v>6250</v>
      </c>
      <c r="B1396">
        <v>1</v>
      </c>
      <c r="C1396" t="s">
        <v>2032</v>
      </c>
      <c r="D1396" t="s">
        <v>2033</v>
      </c>
      <c r="E1396" t="s">
        <v>236</v>
      </c>
      <c r="F1396" t="s">
        <v>2034</v>
      </c>
      <c r="G1396" s="2">
        <v>45902</v>
      </c>
      <c r="H1396">
        <v>71405701</v>
      </c>
      <c r="I1396" t="s">
        <v>2035</v>
      </c>
      <c r="J1396" t="s">
        <v>2036</v>
      </c>
      <c r="K1396" t="s">
        <v>32</v>
      </c>
      <c r="L1396">
        <v>13</v>
      </c>
      <c r="M1396">
        <v>19296</v>
      </c>
      <c r="N1396" t="s">
        <v>256</v>
      </c>
      <c r="O1396" t="s">
        <v>41</v>
      </c>
      <c r="P1396" s="4">
        <v>16000</v>
      </c>
      <c r="Q1396" s="4">
        <v>14000</v>
      </c>
      <c r="S1396" s="4"/>
      <c r="T1396" t="s">
        <v>238</v>
      </c>
      <c r="U1396">
        <v>13</v>
      </c>
      <c r="V1396" t="s">
        <v>46</v>
      </c>
      <c r="W1396" s="4">
        <f>Tabla1[[#This Row],[OS-Valor Unitario]]-Tabla1[[#This Row],[costo_antes_iva]]</f>
        <v>-2000</v>
      </c>
      <c r="X1396" s="4">
        <f>Tabla1[[#This Row],[OS-Valor Unitario]]*Tabla1[[#This Row],[CANTIDAD ENTREGA SATELITE]]</f>
        <v>182000</v>
      </c>
      <c r="Y1396" s="4">
        <f>Tabla1[[#This Row],[costo_antes_iva]]*Tabla1[[#This Row],[CANTIDAD ENTREGA SATELITE]]</f>
        <v>208000</v>
      </c>
      <c r="Z1396" s="4">
        <f>Tabla1[[#This Row],[Valor total OS]]-Tabla1[[#This Row],[valor total op]]</f>
        <v>-26000</v>
      </c>
    </row>
    <row r="1397" spans="1:26" x14ac:dyDescent="0.3">
      <c r="A1397">
        <v>6250</v>
      </c>
      <c r="B1397">
        <v>1</v>
      </c>
      <c r="C1397" t="s">
        <v>2032</v>
      </c>
      <c r="D1397" t="s">
        <v>2033</v>
      </c>
      <c r="E1397" t="s">
        <v>236</v>
      </c>
      <c r="F1397" t="s">
        <v>2034</v>
      </c>
      <c r="G1397" s="2">
        <v>45902</v>
      </c>
      <c r="H1397">
        <v>71405701</v>
      </c>
      <c r="I1397" t="s">
        <v>2035</v>
      </c>
      <c r="J1397" t="s">
        <v>2036</v>
      </c>
      <c r="K1397" t="s">
        <v>77</v>
      </c>
      <c r="L1397">
        <v>13</v>
      </c>
      <c r="M1397">
        <v>19271</v>
      </c>
      <c r="N1397" t="s">
        <v>256</v>
      </c>
      <c r="O1397" t="s">
        <v>78</v>
      </c>
      <c r="P1397" s="4">
        <v>4000</v>
      </c>
      <c r="Q1397" s="4">
        <v>3700</v>
      </c>
      <c r="S1397" s="4"/>
      <c r="T1397" t="s">
        <v>238</v>
      </c>
      <c r="U1397">
        <v>13</v>
      </c>
      <c r="V1397" t="s">
        <v>79</v>
      </c>
      <c r="W1397" s="4">
        <f>Tabla1[[#This Row],[OS-Valor Unitario]]-Tabla1[[#This Row],[costo_antes_iva]]</f>
        <v>-300</v>
      </c>
      <c r="X1397" s="4">
        <f>Tabla1[[#This Row],[OS-Valor Unitario]]*Tabla1[[#This Row],[CANTIDAD ENTREGA SATELITE]]</f>
        <v>48100</v>
      </c>
      <c r="Y1397" s="4">
        <f>Tabla1[[#This Row],[costo_antes_iva]]*Tabla1[[#This Row],[CANTIDAD ENTREGA SATELITE]]</f>
        <v>52000</v>
      </c>
      <c r="Z1397" s="4">
        <f>Tabla1[[#This Row],[Valor total OS]]-Tabla1[[#This Row],[valor total op]]</f>
        <v>-3900</v>
      </c>
    </row>
    <row r="1398" spans="1:26" x14ac:dyDescent="0.3">
      <c r="A1398">
        <v>6236</v>
      </c>
      <c r="B1398">
        <v>2</v>
      </c>
      <c r="C1398" t="s">
        <v>11633</v>
      </c>
      <c r="D1398" t="s">
        <v>11634</v>
      </c>
      <c r="E1398" t="s">
        <v>1220</v>
      </c>
      <c r="F1398" t="s">
        <v>884</v>
      </c>
      <c r="G1398" s="2">
        <v>45902</v>
      </c>
      <c r="H1398">
        <v>71411460</v>
      </c>
      <c r="I1398" t="s">
        <v>11635</v>
      </c>
      <c r="J1398" t="s">
        <v>11636</v>
      </c>
      <c r="K1398" t="s">
        <v>32</v>
      </c>
      <c r="L1398">
        <v>1</v>
      </c>
      <c r="M1398">
        <v>19272</v>
      </c>
      <c r="N1398" t="s">
        <v>53</v>
      </c>
      <c r="O1398" t="s">
        <v>404</v>
      </c>
      <c r="P1398" s="4">
        <v>8500</v>
      </c>
      <c r="Q1398" s="4">
        <v>10000</v>
      </c>
      <c r="R1398" t="s">
        <v>7320</v>
      </c>
      <c r="S1398" s="4">
        <v>484010</v>
      </c>
      <c r="T1398" t="s">
        <v>1222</v>
      </c>
      <c r="W1398" s="4">
        <f>Tabla1[[#This Row],[OS-Valor Unitario]]-Tabla1[[#This Row],[costo_antes_iva]]</f>
        <v>1500</v>
      </c>
      <c r="X1398" s="4">
        <f>Tabla1[[#This Row],[OS-Valor Unitario]]*Tabla1[[#This Row],[CANTIDAD ENTREGA SATELITE]]</f>
        <v>0</v>
      </c>
      <c r="Y1398" s="4">
        <f>Tabla1[[#This Row],[costo_antes_iva]]*Tabla1[[#This Row],[CANTIDAD ENTREGA SATELITE]]</f>
        <v>0</v>
      </c>
      <c r="Z1398" s="4">
        <f>Tabla1[[#This Row],[Valor total OS]]-Tabla1[[#This Row],[valor total op]]</f>
        <v>0</v>
      </c>
    </row>
    <row r="1399" spans="1:26" x14ac:dyDescent="0.3">
      <c r="A1399">
        <v>6232</v>
      </c>
      <c r="B1399">
        <v>2</v>
      </c>
      <c r="C1399" t="s">
        <v>2138</v>
      </c>
      <c r="D1399" t="s">
        <v>2139</v>
      </c>
      <c r="E1399" t="s">
        <v>228</v>
      </c>
      <c r="F1399" t="s">
        <v>807</v>
      </c>
      <c r="G1399" s="2">
        <v>45901</v>
      </c>
      <c r="H1399">
        <v>71336365</v>
      </c>
      <c r="I1399" t="s">
        <v>2136</v>
      </c>
      <c r="J1399" t="s">
        <v>2137</v>
      </c>
      <c r="K1399" t="s">
        <v>32</v>
      </c>
      <c r="L1399">
        <v>30</v>
      </c>
      <c r="M1399">
        <v>19110</v>
      </c>
      <c r="N1399" t="s">
        <v>53</v>
      </c>
      <c r="O1399" t="s">
        <v>1359</v>
      </c>
      <c r="P1399" s="4">
        <v>9000</v>
      </c>
      <c r="Q1399" s="4">
        <v>9000</v>
      </c>
      <c r="R1399" t="s">
        <v>819</v>
      </c>
      <c r="S1399" s="4">
        <v>72267694</v>
      </c>
      <c r="T1399" t="s">
        <v>230</v>
      </c>
      <c r="U1399">
        <v>10</v>
      </c>
      <c r="V1399" t="s">
        <v>1360</v>
      </c>
      <c r="W1399" s="4">
        <f>Tabla1[[#This Row],[OS-Valor Unitario]]-Tabla1[[#This Row],[costo_antes_iva]]</f>
        <v>0</v>
      </c>
      <c r="X1399" s="4">
        <f>Tabla1[[#This Row],[OS-Valor Unitario]]*Tabla1[[#This Row],[CANTIDAD ENTREGA SATELITE]]</f>
        <v>90000</v>
      </c>
      <c r="Y1399" s="4">
        <f>Tabla1[[#This Row],[costo_antes_iva]]*Tabla1[[#This Row],[CANTIDAD ENTREGA SATELITE]]</f>
        <v>90000</v>
      </c>
      <c r="Z1399" s="4">
        <f>Tabla1[[#This Row],[Valor total OS]]-Tabla1[[#This Row],[valor total op]]</f>
        <v>0</v>
      </c>
    </row>
    <row r="1400" spans="1:26" x14ac:dyDescent="0.3">
      <c r="A1400">
        <v>6232</v>
      </c>
      <c r="B1400">
        <v>2</v>
      </c>
      <c r="C1400" t="s">
        <v>2138</v>
      </c>
      <c r="D1400" t="s">
        <v>2139</v>
      </c>
      <c r="E1400" t="s">
        <v>228</v>
      </c>
      <c r="F1400" t="s">
        <v>807</v>
      </c>
      <c r="G1400" s="2">
        <v>45901</v>
      </c>
      <c r="H1400">
        <v>71336365</v>
      </c>
      <c r="I1400" t="s">
        <v>2136</v>
      </c>
      <c r="J1400" t="s">
        <v>2137</v>
      </c>
      <c r="K1400" t="s">
        <v>32</v>
      </c>
      <c r="L1400">
        <v>30</v>
      </c>
      <c r="M1400">
        <v>19110</v>
      </c>
      <c r="N1400" t="s">
        <v>53</v>
      </c>
      <c r="O1400" t="s">
        <v>1359</v>
      </c>
      <c r="P1400" s="4">
        <v>9000</v>
      </c>
      <c r="Q1400" s="4">
        <v>9000</v>
      </c>
      <c r="R1400" t="s">
        <v>819</v>
      </c>
      <c r="S1400" s="4">
        <v>72267694</v>
      </c>
      <c r="T1400" t="s">
        <v>230</v>
      </c>
      <c r="U1400">
        <v>20</v>
      </c>
      <c r="V1400" t="s">
        <v>1360</v>
      </c>
      <c r="W1400" s="4">
        <f>Tabla1[[#This Row],[OS-Valor Unitario]]-Tabla1[[#This Row],[costo_antes_iva]]</f>
        <v>0</v>
      </c>
      <c r="X1400" s="4">
        <f>Tabla1[[#This Row],[OS-Valor Unitario]]*Tabla1[[#This Row],[CANTIDAD ENTREGA SATELITE]]</f>
        <v>180000</v>
      </c>
      <c r="Y1400" s="4">
        <f>Tabla1[[#This Row],[costo_antes_iva]]*Tabla1[[#This Row],[CANTIDAD ENTREGA SATELITE]]</f>
        <v>180000</v>
      </c>
      <c r="Z1400" s="4">
        <f>Tabla1[[#This Row],[Valor total OS]]-Tabla1[[#This Row],[valor total op]]</f>
        <v>0</v>
      </c>
    </row>
    <row r="1401" spans="1:26" x14ac:dyDescent="0.3">
      <c r="A1401">
        <v>6232</v>
      </c>
      <c r="B1401">
        <v>2</v>
      </c>
      <c r="C1401" t="s">
        <v>2138</v>
      </c>
      <c r="D1401" t="s">
        <v>2139</v>
      </c>
      <c r="E1401" t="s">
        <v>228</v>
      </c>
      <c r="F1401" t="s">
        <v>807</v>
      </c>
      <c r="G1401" s="2">
        <v>45901</v>
      </c>
      <c r="H1401">
        <v>71336365</v>
      </c>
      <c r="I1401" t="s">
        <v>2136</v>
      </c>
      <c r="J1401" t="s">
        <v>2137</v>
      </c>
      <c r="K1401" t="s">
        <v>77</v>
      </c>
      <c r="L1401">
        <v>30</v>
      </c>
      <c r="M1401">
        <v>19067</v>
      </c>
      <c r="N1401" t="s">
        <v>53</v>
      </c>
      <c r="O1401" t="s">
        <v>78</v>
      </c>
      <c r="P1401" s="4">
        <v>1700</v>
      </c>
      <c r="Q1401" s="4">
        <v>3500</v>
      </c>
      <c r="R1401" t="s">
        <v>819</v>
      </c>
      <c r="S1401" s="4">
        <v>72267694</v>
      </c>
      <c r="T1401" t="s">
        <v>230</v>
      </c>
      <c r="U1401">
        <v>10</v>
      </c>
      <c r="V1401" t="s">
        <v>79</v>
      </c>
      <c r="W1401" s="4">
        <f>Tabla1[[#This Row],[OS-Valor Unitario]]-Tabla1[[#This Row],[costo_antes_iva]]</f>
        <v>1800</v>
      </c>
      <c r="X1401" s="4">
        <f>Tabla1[[#This Row],[OS-Valor Unitario]]*Tabla1[[#This Row],[CANTIDAD ENTREGA SATELITE]]</f>
        <v>35000</v>
      </c>
      <c r="Y1401" s="4">
        <f>Tabla1[[#This Row],[costo_antes_iva]]*Tabla1[[#This Row],[CANTIDAD ENTREGA SATELITE]]</f>
        <v>17000</v>
      </c>
      <c r="Z1401" s="4">
        <f>Tabla1[[#This Row],[Valor total OS]]-Tabla1[[#This Row],[valor total op]]</f>
        <v>18000</v>
      </c>
    </row>
    <row r="1402" spans="1:26" x14ac:dyDescent="0.3">
      <c r="A1402">
        <v>6232</v>
      </c>
      <c r="B1402">
        <v>2</v>
      </c>
      <c r="C1402" t="s">
        <v>2138</v>
      </c>
      <c r="D1402" t="s">
        <v>2139</v>
      </c>
      <c r="E1402" t="s">
        <v>228</v>
      </c>
      <c r="F1402" t="s">
        <v>807</v>
      </c>
      <c r="G1402" s="2">
        <v>45901</v>
      </c>
      <c r="H1402">
        <v>71336365</v>
      </c>
      <c r="I1402" t="s">
        <v>2136</v>
      </c>
      <c r="J1402" t="s">
        <v>2137</v>
      </c>
      <c r="K1402" t="s">
        <v>77</v>
      </c>
      <c r="L1402">
        <v>30</v>
      </c>
      <c r="M1402">
        <v>19067</v>
      </c>
      <c r="N1402" t="s">
        <v>53</v>
      </c>
      <c r="O1402" t="s">
        <v>78</v>
      </c>
      <c r="P1402" s="4">
        <v>1700</v>
      </c>
      <c r="Q1402" s="4">
        <v>3500</v>
      </c>
      <c r="R1402" t="s">
        <v>819</v>
      </c>
      <c r="S1402" s="4">
        <v>72267694</v>
      </c>
      <c r="T1402" t="s">
        <v>230</v>
      </c>
      <c r="U1402">
        <v>20</v>
      </c>
      <c r="V1402" t="s">
        <v>79</v>
      </c>
      <c r="W1402" s="4">
        <f>Tabla1[[#This Row],[OS-Valor Unitario]]-Tabla1[[#This Row],[costo_antes_iva]]</f>
        <v>1800</v>
      </c>
      <c r="X1402" s="4">
        <f>Tabla1[[#This Row],[OS-Valor Unitario]]*Tabla1[[#This Row],[CANTIDAD ENTREGA SATELITE]]</f>
        <v>70000</v>
      </c>
      <c r="Y1402" s="4">
        <f>Tabla1[[#This Row],[costo_antes_iva]]*Tabla1[[#This Row],[CANTIDAD ENTREGA SATELITE]]</f>
        <v>34000</v>
      </c>
      <c r="Z1402" s="4">
        <f>Tabla1[[#This Row],[Valor total OS]]-Tabla1[[#This Row],[valor total op]]</f>
        <v>36000</v>
      </c>
    </row>
    <row r="1403" spans="1:26" x14ac:dyDescent="0.3">
      <c r="A1403">
        <v>6232</v>
      </c>
      <c r="B1403">
        <v>1</v>
      </c>
      <c r="C1403" t="s">
        <v>2134</v>
      </c>
      <c r="D1403" t="s">
        <v>2135</v>
      </c>
      <c r="E1403" t="s">
        <v>236</v>
      </c>
      <c r="F1403" t="s">
        <v>807</v>
      </c>
      <c r="G1403" s="2">
        <v>45898</v>
      </c>
      <c r="H1403">
        <v>71233880</v>
      </c>
      <c r="I1403" t="s">
        <v>2136</v>
      </c>
      <c r="J1403" t="s">
        <v>2137</v>
      </c>
      <c r="K1403" t="s">
        <v>32</v>
      </c>
      <c r="L1403">
        <v>17</v>
      </c>
      <c r="M1403">
        <v>19016</v>
      </c>
      <c r="N1403" t="s">
        <v>53</v>
      </c>
      <c r="O1403" t="s">
        <v>237</v>
      </c>
      <c r="P1403" s="4">
        <v>18000</v>
      </c>
      <c r="Q1403" s="4">
        <v>16000</v>
      </c>
      <c r="R1403" t="s">
        <v>819</v>
      </c>
      <c r="S1403" s="4">
        <v>72267694</v>
      </c>
      <c r="T1403" t="s">
        <v>238</v>
      </c>
      <c r="U1403">
        <v>17</v>
      </c>
      <c r="V1403" t="s">
        <v>239</v>
      </c>
      <c r="W1403" s="4">
        <f>Tabla1[[#This Row],[OS-Valor Unitario]]-Tabla1[[#This Row],[costo_antes_iva]]</f>
        <v>-2000</v>
      </c>
      <c r="X1403" s="4">
        <f>Tabla1[[#This Row],[OS-Valor Unitario]]*Tabla1[[#This Row],[CANTIDAD ENTREGA SATELITE]]</f>
        <v>272000</v>
      </c>
      <c r="Y1403" s="4">
        <f>Tabla1[[#This Row],[costo_antes_iva]]*Tabla1[[#This Row],[CANTIDAD ENTREGA SATELITE]]</f>
        <v>306000</v>
      </c>
      <c r="Z1403" s="4">
        <f>Tabla1[[#This Row],[Valor total OS]]-Tabla1[[#This Row],[valor total op]]</f>
        <v>-34000</v>
      </c>
    </row>
    <row r="1404" spans="1:26" x14ac:dyDescent="0.3">
      <c r="A1404">
        <v>6232</v>
      </c>
      <c r="B1404">
        <v>1</v>
      </c>
      <c r="C1404" t="s">
        <v>2134</v>
      </c>
      <c r="D1404" t="s">
        <v>2135</v>
      </c>
      <c r="E1404" t="s">
        <v>236</v>
      </c>
      <c r="F1404" t="s">
        <v>807</v>
      </c>
      <c r="G1404" s="2">
        <v>45898</v>
      </c>
      <c r="H1404">
        <v>71233880</v>
      </c>
      <c r="I1404" t="s">
        <v>2136</v>
      </c>
      <c r="J1404" t="s">
        <v>2137</v>
      </c>
      <c r="K1404" t="s">
        <v>32</v>
      </c>
      <c r="L1404">
        <v>200</v>
      </c>
      <c r="M1404">
        <v>19019</v>
      </c>
      <c r="N1404" t="s">
        <v>53</v>
      </c>
      <c r="O1404" t="s">
        <v>626</v>
      </c>
      <c r="P1404" s="4">
        <v>18000</v>
      </c>
      <c r="Q1404" s="4">
        <v>16000</v>
      </c>
      <c r="R1404" t="s">
        <v>819</v>
      </c>
      <c r="S1404" s="4">
        <v>72267694</v>
      </c>
      <c r="T1404" t="s">
        <v>238</v>
      </c>
      <c r="U1404">
        <v>200</v>
      </c>
      <c r="V1404" t="s">
        <v>627</v>
      </c>
      <c r="W1404" s="4">
        <f>Tabla1[[#This Row],[OS-Valor Unitario]]-Tabla1[[#This Row],[costo_antes_iva]]</f>
        <v>-2000</v>
      </c>
      <c r="X1404" s="4">
        <f>Tabla1[[#This Row],[OS-Valor Unitario]]*Tabla1[[#This Row],[CANTIDAD ENTREGA SATELITE]]</f>
        <v>3200000</v>
      </c>
      <c r="Y1404" s="4">
        <f>Tabla1[[#This Row],[costo_antes_iva]]*Tabla1[[#This Row],[CANTIDAD ENTREGA SATELITE]]</f>
        <v>3600000</v>
      </c>
      <c r="Z1404" s="4">
        <f>Tabla1[[#This Row],[Valor total OS]]-Tabla1[[#This Row],[valor total op]]</f>
        <v>-400000</v>
      </c>
    </row>
    <row r="1405" spans="1:26" x14ac:dyDescent="0.3">
      <c r="A1405">
        <v>6232</v>
      </c>
      <c r="B1405">
        <v>1</v>
      </c>
      <c r="C1405" t="s">
        <v>2134</v>
      </c>
      <c r="D1405" t="s">
        <v>2135</v>
      </c>
      <c r="E1405" t="s">
        <v>236</v>
      </c>
      <c r="F1405" t="s">
        <v>807</v>
      </c>
      <c r="G1405" s="2">
        <v>45898</v>
      </c>
      <c r="H1405">
        <v>71233880</v>
      </c>
      <c r="I1405" t="s">
        <v>2136</v>
      </c>
      <c r="J1405" t="s">
        <v>2137</v>
      </c>
      <c r="K1405" t="s">
        <v>32</v>
      </c>
      <c r="L1405">
        <v>50</v>
      </c>
      <c r="M1405">
        <v>19195</v>
      </c>
      <c r="N1405" t="s">
        <v>53</v>
      </c>
      <c r="O1405" t="s">
        <v>626</v>
      </c>
      <c r="P1405" s="4">
        <v>18000</v>
      </c>
      <c r="Q1405" s="4">
        <v>17000</v>
      </c>
      <c r="R1405" t="s">
        <v>819</v>
      </c>
      <c r="S1405" s="4">
        <v>72267694</v>
      </c>
      <c r="T1405" t="s">
        <v>238</v>
      </c>
      <c r="U1405">
        <v>50</v>
      </c>
      <c r="V1405" t="s">
        <v>627</v>
      </c>
      <c r="W1405" s="4">
        <f>Tabla1[[#This Row],[OS-Valor Unitario]]-Tabla1[[#This Row],[costo_antes_iva]]</f>
        <v>-1000</v>
      </c>
      <c r="X1405" s="4">
        <f>Tabla1[[#This Row],[OS-Valor Unitario]]*Tabla1[[#This Row],[CANTIDAD ENTREGA SATELITE]]</f>
        <v>850000</v>
      </c>
      <c r="Y1405" s="4">
        <f>Tabla1[[#This Row],[costo_antes_iva]]*Tabla1[[#This Row],[CANTIDAD ENTREGA SATELITE]]</f>
        <v>900000</v>
      </c>
      <c r="Z1405" s="4">
        <f>Tabla1[[#This Row],[Valor total OS]]-Tabla1[[#This Row],[valor total op]]</f>
        <v>-50000</v>
      </c>
    </row>
    <row r="1406" spans="1:26" x14ac:dyDescent="0.3">
      <c r="A1406">
        <v>6232</v>
      </c>
      <c r="B1406">
        <v>1</v>
      </c>
      <c r="C1406" t="s">
        <v>2134</v>
      </c>
      <c r="D1406" t="s">
        <v>2135</v>
      </c>
      <c r="E1406" t="s">
        <v>236</v>
      </c>
      <c r="F1406" t="s">
        <v>807</v>
      </c>
      <c r="G1406" s="2">
        <v>45898</v>
      </c>
      <c r="H1406">
        <v>71233880</v>
      </c>
      <c r="I1406" t="s">
        <v>2136</v>
      </c>
      <c r="J1406" t="s">
        <v>2137</v>
      </c>
      <c r="K1406" t="s">
        <v>32</v>
      </c>
      <c r="L1406">
        <v>190</v>
      </c>
      <c r="M1406">
        <v>19017</v>
      </c>
      <c r="N1406" t="s">
        <v>53</v>
      </c>
      <c r="O1406" t="s">
        <v>610</v>
      </c>
      <c r="P1406" s="4">
        <v>18000</v>
      </c>
      <c r="Q1406" s="4">
        <v>16000</v>
      </c>
      <c r="R1406" t="s">
        <v>819</v>
      </c>
      <c r="S1406" s="4">
        <v>72267694</v>
      </c>
      <c r="T1406" t="s">
        <v>238</v>
      </c>
      <c r="U1406">
        <v>190</v>
      </c>
      <c r="V1406" t="s">
        <v>628</v>
      </c>
      <c r="W1406" s="4">
        <f>Tabla1[[#This Row],[OS-Valor Unitario]]-Tabla1[[#This Row],[costo_antes_iva]]</f>
        <v>-2000</v>
      </c>
      <c r="X1406" s="4">
        <f>Tabla1[[#This Row],[OS-Valor Unitario]]*Tabla1[[#This Row],[CANTIDAD ENTREGA SATELITE]]</f>
        <v>3040000</v>
      </c>
      <c r="Y1406" s="4">
        <f>Tabla1[[#This Row],[costo_antes_iva]]*Tabla1[[#This Row],[CANTIDAD ENTREGA SATELITE]]</f>
        <v>3420000</v>
      </c>
      <c r="Z1406" s="4">
        <f>Tabla1[[#This Row],[Valor total OS]]-Tabla1[[#This Row],[valor total op]]</f>
        <v>-380000</v>
      </c>
    </row>
    <row r="1407" spans="1:26" x14ac:dyDescent="0.3">
      <c r="A1407">
        <v>6232</v>
      </c>
      <c r="B1407">
        <v>1</v>
      </c>
      <c r="C1407" t="s">
        <v>2134</v>
      </c>
      <c r="D1407" t="s">
        <v>2135</v>
      </c>
      <c r="E1407" t="s">
        <v>236</v>
      </c>
      <c r="F1407" t="s">
        <v>807</v>
      </c>
      <c r="G1407" s="2">
        <v>45898</v>
      </c>
      <c r="H1407">
        <v>71233880</v>
      </c>
      <c r="I1407" t="s">
        <v>2136</v>
      </c>
      <c r="J1407" t="s">
        <v>2137</v>
      </c>
      <c r="K1407" t="s">
        <v>32</v>
      </c>
      <c r="L1407">
        <v>147</v>
      </c>
      <c r="M1407">
        <v>19018</v>
      </c>
      <c r="N1407" t="s">
        <v>53</v>
      </c>
      <c r="O1407" t="s">
        <v>472</v>
      </c>
      <c r="P1407" s="4">
        <v>18000</v>
      </c>
      <c r="Q1407" s="4">
        <v>17000</v>
      </c>
      <c r="R1407" t="s">
        <v>819</v>
      </c>
      <c r="S1407" s="4">
        <v>72267694</v>
      </c>
      <c r="T1407" t="s">
        <v>238</v>
      </c>
      <c r="U1407">
        <v>147</v>
      </c>
      <c r="V1407" t="s">
        <v>472</v>
      </c>
      <c r="W1407" s="4">
        <f>Tabla1[[#This Row],[OS-Valor Unitario]]-Tabla1[[#This Row],[costo_antes_iva]]</f>
        <v>-1000</v>
      </c>
      <c r="X1407" s="4">
        <f>Tabla1[[#This Row],[OS-Valor Unitario]]*Tabla1[[#This Row],[CANTIDAD ENTREGA SATELITE]]</f>
        <v>2499000</v>
      </c>
      <c r="Y1407" s="4">
        <f>Tabla1[[#This Row],[costo_antes_iva]]*Tabla1[[#This Row],[CANTIDAD ENTREGA SATELITE]]</f>
        <v>2646000</v>
      </c>
      <c r="Z1407" s="4">
        <f>Tabla1[[#This Row],[Valor total OS]]-Tabla1[[#This Row],[valor total op]]</f>
        <v>-147000</v>
      </c>
    </row>
    <row r="1408" spans="1:26" x14ac:dyDescent="0.3">
      <c r="A1408">
        <v>6232</v>
      </c>
      <c r="B1408">
        <v>1</v>
      </c>
      <c r="C1408" t="s">
        <v>2134</v>
      </c>
      <c r="D1408" t="s">
        <v>2135</v>
      </c>
      <c r="E1408" t="s">
        <v>236</v>
      </c>
      <c r="F1408" t="s">
        <v>807</v>
      </c>
      <c r="G1408" s="2">
        <v>45898</v>
      </c>
      <c r="H1408">
        <v>71233880</v>
      </c>
      <c r="I1408" t="s">
        <v>2136</v>
      </c>
      <c r="J1408" t="s">
        <v>2137</v>
      </c>
      <c r="K1408" t="s">
        <v>77</v>
      </c>
      <c r="L1408">
        <v>604</v>
      </c>
      <c r="M1408">
        <v>19015</v>
      </c>
      <c r="N1408" t="s">
        <v>53</v>
      </c>
      <c r="O1408" t="s">
        <v>78</v>
      </c>
      <c r="P1408" s="4">
        <v>3400</v>
      </c>
      <c r="Q1408" s="4">
        <v>2600</v>
      </c>
      <c r="R1408" t="s">
        <v>819</v>
      </c>
      <c r="S1408" s="4">
        <v>72267694</v>
      </c>
      <c r="T1408" t="s">
        <v>238</v>
      </c>
      <c r="U1408">
        <v>604</v>
      </c>
      <c r="V1408" t="s">
        <v>79</v>
      </c>
      <c r="W1408" s="4">
        <f>Tabla1[[#This Row],[OS-Valor Unitario]]-Tabla1[[#This Row],[costo_antes_iva]]</f>
        <v>-800</v>
      </c>
      <c r="X1408" s="4">
        <f>Tabla1[[#This Row],[OS-Valor Unitario]]*Tabla1[[#This Row],[CANTIDAD ENTREGA SATELITE]]</f>
        <v>1570400</v>
      </c>
      <c r="Y1408" s="4">
        <f>Tabla1[[#This Row],[costo_antes_iva]]*Tabla1[[#This Row],[CANTIDAD ENTREGA SATELITE]]</f>
        <v>2053600</v>
      </c>
      <c r="Z1408" s="4">
        <f>Tabla1[[#This Row],[Valor total OS]]-Tabla1[[#This Row],[valor total op]]</f>
        <v>-483200</v>
      </c>
    </row>
    <row r="1409" spans="1:26" x14ac:dyDescent="0.3">
      <c r="A1409">
        <v>6228</v>
      </c>
      <c r="B1409">
        <v>5</v>
      </c>
      <c r="C1409" t="s">
        <v>2154</v>
      </c>
      <c r="D1409" t="s">
        <v>2155</v>
      </c>
      <c r="E1409" t="s">
        <v>139</v>
      </c>
      <c r="F1409" t="s">
        <v>2142</v>
      </c>
      <c r="G1409" s="2">
        <v>45898</v>
      </c>
      <c r="H1409">
        <v>71233613</v>
      </c>
      <c r="I1409" t="s">
        <v>2156</v>
      </c>
      <c r="J1409" t="s">
        <v>2144</v>
      </c>
      <c r="K1409" t="s">
        <v>32</v>
      </c>
      <c r="L1409">
        <v>4</v>
      </c>
      <c r="M1409">
        <v>19274</v>
      </c>
      <c r="N1409" t="s">
        <v>53</v>
      </c>
      <c r="O1409" t="s">
        <v>146</v>
      </c>
      <c r="P1409" s="4">
        <v>5000</v>
      </c>
      <c r="Q1409" s="4">
        <v>6000</v>
      </c>
      <c r="R1409" t="s">
        <v>819</v>
      </c>
      <c r="S1409" s="4">
        <v>1458998</v>
      </c>
      <c r="T1409" t="s">
        <v>144</v>
      </c>
      <c r="U1409">
        <v>4</v>
      </c>
      <c r="V1409" t="s">
        <v>112</v>
      </c>
      <c r="W1409" s="4">
        <f>Tabla1[[#This Row],[OS-Valor Unitario]]-Tabla1[[#This Row],[costo_antes_iva]]</f>
        <v>1000</v>
      </c>
      <c r="X1409" s="4">
        <f>Tabla1[[#This Row],[OS-Valor Unitario]]*Tabla1[[#This Row],[CANTIDAD ENTREGA SATELITE]]</f>
        <v>24000</v>
      </c>
      <c r="Y1409" s="4">
        <f>Tabla1[[#This Row],[costo_antes_iva]]*Tabla1[[#This Row],[CANTIDAD ENTREGA SATELITE]]</f>
        <v>20000</v>
      </c>
      <c r="Z1409" s="4">
        <f>Tabla1[[#This Row],[Valor total OS]]-Tabla1[[#This Row],[valor total op]]</f>
        <v>4000</v>
      </c>
    </row>
    <row r="1410" spans="1:26" x14ac:dyDescent="0.3">
      <c r="A1410">
        <v>6228</v>
      </c>
      <c r="B1410">
        <v>5</v>
      </c>
      <c r="C1410" t="s">
        <v>2154</v>
      </c>
      <c r="D1410" t="s">
        <v>2155</v>
      </c>
      <c r="E1410" t="s">
        <v>139</v>
      </c>
      <c r="F1410" t="s">
        <v>2142</v>
      </c>
      <c r="G1410" s="2">
        <v>45898</v>
      </c>
      <c r="H1410">
        <v>71233613</v>
      </c>
      <c r="I1410" t="s">
        <v>2156</v>
      </c>
      <c r="J1410" t="s">
        <v>2144</v>
      </c>
      <c r="K1410" t="s">
        <v>77</v>
      </c>
      <c r="L1410">
        <v>4</v>
      </c>
      <c r="M1410">
        <v>19140</v>
      </c>
      <c r="N1410" t="s">
        <v>53</v>
      </c>
      <c r="O1410" t="s">
        <v>78</v>
      </c>
      <c r="P1410" s="4">
        <v>1800</v>
      </c>
      <c r="Q1410" s="4">
        <v>1500</v>
      </c>
      <c r="R1410" t="s">
        <v>819</v>
      </c>
      <c r="S1410" s="4">
        <v>1458998</v>
      </c>
      <c r="T1410" t="s">
        <v>144</v>
      </c>
      <c r="U1410">
        <v>4</v>
      </c>
      <c r="V1410" t="s">
        <v>79</v>
      </c>
      <c r="W1410" s="4">
        <f>Tabla1[[#This Row],[OS-Valor Unitario]]-Tabla1[[#This Row],[costo_antes_iva]]</f>
        <v>-300</v>
      </c>
      <c r="X1410" s="4">
        <f>Tabla1[[#This Row],[OS-Valor Unitario]]*Tabla1[[#This Row],[CANTIDAD ENTREGA SATELITE]]</f>
        <v>6000</v>
      </c>
      <c r="Y1410" s="4">
        <f>Tabla1[[#This Row],[costo_antes_iva]]*Tabla1[[#This Row],[CANTIDAD ENTREGA SATELITE]]</f>
        <v>7200</v>
      </c>
      <c r="Z1410" s="4">
        <f>Tabla1[[#This Row],[Valor total OS]]-Tabla1[[#This Row],[valor total op]]</f>
        <v>-1200</v>
      </c>
    </row>
    <row r="1411" spans="1:26" x14ac:dyDescent="0.3">
      <c r="A1411">
        <v>6228</v>
      </c>
      <c r="B1411">
        <v>6</v>
      </c>
      <c r="C1411" t="s">
        <v>2157</v>
      </c>
      <c r="D1411" t="s">
        <v>2158</v>
      </c>
      <c r="E1411" t="s">
        <v>130</v>
      </c>
      <c r="F1411" t="s">
        <v>2142</v>
      </c>
      <c r="G1411" s="2">
        <v>45898</v>
      </c>
      <c r="H1411">
        <v>71233620</v>
      </c>
      <c r="I1411" t="s">
        <v>2159</v>
      </c>
      <c r="J1411" t="s">
        <v>2144</v>
      </c>
      <c r="K1411" t="s">
        <v>32</v>
      </c>
      <c r="L1411">
        <v>4</v>
      </c>
      <c r="M1411">
        <v>19202</v>
      </c>
      <c r="N1411" t="s">
        <v>53</v>
      </c>
      <c r="O1411" t="s">
        <v>702</v>
      </c>
      <c r="P1411" s="4">
        <v>12500</v>
      </c>
      <c r="Q1411" s="4">
        <v>15000</v>
      </c>
      <c r="R1411" t="s">
        <v>819</v>
      </c>
      <c r="S1411" s="4">
        <v>1458998</v>
      </c>
      <c r="T1411" t="s">
        <v>111</v>
      </c>
      <c r="U1411">
        <v>4</v>
      </c>
      <c r="V1411" t="s">
        <v>703</v>
      </c>
      <c r="W1411" s="4">
        <f>Tabla1[[#This Row],[OS-Valor Unitario]]-Tabla1[[#This Row],[costo_antes_iva]]</f>
        <v>2500</v>
      </c>
      <c r="X1411" s="4">
        <f>Tabla1[[#This Row],[OS-Valor Unitario]]*Tabla1[[#This Row],[CANTIDAD ENTREGA SATELITE]]</f>
        <v>60000</v>
      </c>
      <c r="Y1411" s="4">
        <f>Tabla1[[#This Row],[costo_antes_iva]]*Tabla1[[#This Row],[CANTIDAD ENTREGA SATELITE]]</f>
        <v>50000</v>
      </c>
      <c r="Z1411" s="4">
        <f>Tabla1[[#This Row],[Valor total OS]]-Tabla1[[#This Row],[valor total op]]</f>
        <v>10000</v>
      </c>
    </row>
    <row r="1412" spans="1:26" x14ac:dyDescent="0.3">
      <c r="A1412">
        <v>6228</v>
      </c>
      <c r="B1412">
        <v>6</v>
      </c>
      <c r="C1412" t="s">
        <v>2157</v>
      </c>
      <c r="D1412" t="s">
        <v>2158</v>
      </c>
      <c r="E1412" t="s">
        <v>130</v>
      </c>
      <c r="F1412" t="s">
        <v>2142</v>
      </c>
      <c r="G1412" s="2">
        <v>45898</v>
      </c>
      <c r="H1412">
        <v>71233620</v>
      </c>
      <c r="I1412" t="s">
        <v>2159</v>
      </c>
      <c r="J1412" t="s">
        <v>2144</v>
      </c>
      <c r="K1412" t="s">
        <v>77</v>
      </c>
      <c r="L1412">
        <v>4</v>
      </c>
      <c r="M1412">
        <v>19151</v>
      </c>
      <c r="N1412" t="s">
        <v>53</v>
      </c>
      <c r="O1412" t="s">
        <v>78</v>
      </c>
      <c r="P1412" s="4">
        <v>1800</v>
      </c>
      <c r="Q1412" s="4">
        <v>1500</v>
      </c>
      <c r="R1412" t="s">
        <v>819</v>
      </c>
      <c r="S1412" s="4">
        <v>1458998</v>
      </c>
      <c r="T1412" t="s">
        <v>111</v>
      </c>
      <c r="U1412">
        <v>4</v>
      </c>
      <c r="V1412" t="s">
        <v>79</v>
      </c>
      <c r="W1412" s="4">
        <f>Tabla1[[#This Row],[OS-Valor Unitario]]-Tabla1[[#This Row],[costo_antes_iva]]</f>
        <v>-300</v>
      </c>
      <c r="X1412" s="4">
        <f>Tabla1[[#This Row],[OS-Valor Unitario]]*Tabla1[[#This Row],[CANTIDAD ENTREGA SATELITE]]</f>
        <v>6000</v>
      </c>
      <c r="Y1412" s="4">
        <f>Tabla1[[#This Row],[costo_antes_iva]]*Tabla1[[#This Row],[CANTIDAD ENTREGA SATELITE]]</f>
        <v>7200</v>
      </c>
      <c r="Z1412" s="4">
        <f>Tabla1[[#This Row],[Valor total OS]]-Tabla1[[#This Row],[valor total op]]</f>
        <v>-1200</v>
      </c>
    </row>
    <row r="1413" spans="1:26" x14ac:dyDescent="0.3">
      <c r="A1413">
        <v>6228</v>
      </c>
      <c r="B1413">
        <v>7</v>
      </c>
      <c r="C1413" t="s">
        <v>2160</v>
      </c>
      <c r="D1413" t="s">
        <v>2161</v>
      </c>
      <c r="E1413" t="s">
        <v>228</v>
      </c>
      <c r="F1413" t="s">
        <v>2142</v>
      </c>
      <c r="G1413" s="2">
        <v>45898</v>
      </c>
      <c r="H1413">
        <v>71233630</v>
      </c>
      <c r="I1413" t="s">
        <v>2162</v>
      </c>
      <c r="J1413" t="s">
        <v>2144</v>
      </c>
      <c r="K1413" t="s">
        <v>32</v>
      </c>
      <c r="L1413">
        <v>5</v>
      </c>
      <c r="M1413">
        <v>19224</v>
      </c>
      <c r="N1413" t="s">
        <v>53</v>
      </c>
      <c r="O1413" t="s">
        <v>626</v>
      </c>
      <c r="P1413" s="4">
        <v>9000</v>
      </c>
      <c r="Q1413" s="4">
        <v>8000</v>
      </c>
      <c r="R1413" t="s">
        <v>819</v>
      </c>
      <c r="S1413" s="4">
        <v>1458998</v>
      </c>
      <c r="T1413" t="s">
        <v>230</v>
      </c>
      <c r="U1413">
        <v>5</v>
      </c>
      <c r="V1413" t="s">
        <v>627</v>
      </c>
      <c r="W1413" s="4">
        <f>Tabla1[[#This Row],[OS-Valor Unitario]]-Tabla1[[#This Row],[costo_antes_iva]]</f>
        <v>-1000</v>
      </c>
      <c r="X1413" s="4">
        <f>Tabla1[[#This Row],[OS-Valor Unitario]]*Tabla1[[#This Row],[CANTIDAD ENTREGA SATELITE]]</f>
        <v>40000</v>
      </c>
      <c r="Y1413" s="4">
        <f>Tabla1[[#This Row],[costo_antes_iva]]*Tabla1[[#This Row],[CANTIDAD ENTREGA SATELITE]]</f>
        <v>45000</v>
      </c>
      <c r="Z1413" s="4">
        <f>Tabla1[[#This Row],[Valor total OS]]-Tabla1[[#This Row],[valor total op]]</f>
        <v>-5000</v>
      </c>
    </row>
    <row r="1414" spans="1:26" x14ac:dyDescent="0.3">
      <c r="A1414">
        <v>6228</v>
      </c>
      <c r="B1414">
        <v>7</v>
      </c>
      <c r="C1414" t="s">
        <v>2160</v>
      </c>
      <c r="D1414" t="s">
        <v>2161</v>
      </c>
      <c r="E1414" t="s">
        <v>228</v>
      </c>
      <c r="F1414" t="s">
        <v>2142</v>
      </c>
      <c r="G1414" s="2">
        <v>45898</v>
      </c>
      <c r="H1414">
        <v>71233630</v>
      </c>
      <c r="I1414" t="s">
        <v>2162</v>
      </c>
      <c r="J1414" t="s">
        <v>2144</v>
      </c>
      <c r="K1414" t="s">
        <v>64</v>
      </c>
      <c r="L1414">
        <v>5</v>
      </c>
      <c r="M1414">
        <v>19126</v>
      </c>
      <c r="N1414" t="s">
        <v>53</v>
      </c>
      <c r="O1414" t="s">
        <v>66</v>
      </c>
      <c r="P1414" s="4">
        <v>1700</v>
      </c>
      <c r="Q1414" s="4">
        <v>1200</v>
      </c>
      <c r="R1414" t="s">
        <v>819</v>
      </c>
      <c r="S1414" s="4">
        <v>1458998</v>
      </c>
      <c r="T1414" t="s">
        <v>230</v>
      </c>
      <c r="U1414">
        <v>5</v>
      </c>
      <c r="V1414" t="s">
        <v>66</v>
      </c>
      <c r="W1414" s="4">
        <f>Tabla1[[#This Row],[OS-Valor Unitario]]-Tabla1[[#This Row],[costo_antes_iva]]</f>
        <v>-500</v>
      </c>
      <c r="X1414" s="4">
        <f>Tabla1[[#This Row],[OS-Valor Unitario]]*Tabla1[[#This Row],[CANTIDAD ENTREGA SATELITE]]</f>
        <v>6000</v>
      </c>
      <c r="Y1414" s="4">
        <f>Tabla1[[#This Row],[costo_antes_iva]]*Tabla1[[#This Row],[CANTIDAD ENTREGA SATELITE]]</f>
        <v>8500</v>
      </c>
      <c r="Z1414" s="4">
        <f>Tabla1[[#This Row],[Valor total OS]]-Tabla1[[#This Row],[valor total op]]</f>
        <v>-2500</v>
      </c>
    </row>
    <row r="1415" spans="1:26" x14ac:dyDescent="0.3">
      <c r="A1415">
        <v>6228</v>
      </c>
      <c r="B1415">
        <v>8</v>
      </c>
      <c r="C1415" t="s">
        <v>2163</v>
      </c>
      <c r="D1415" t="s">
        <v>2164</v>
      </c>
      <c r="E1415" t="s">
        <v>367</v>
      </c>
      <c r="F1415" t="s">
        <v>2142</v>
      </c>
      <c r="G1415" s="2">
        <v>45898</v>
      </c>
      <c r="H1415">
        <v>71233645</v>
      </c>
      <c r="I1415" t="s">
        <v>2165</v>
      </c>
      <c r="J1415" t="s">
        <v>2144</v>
      </c>
      <c r="K1415" t="s">
        <v>32</v>
      </c>
      <c r="L1415">
        <v>4</v>
      </c>
      <c r="M1415">
        <v>19131</v>
      </c>
      <c r="N1415" t="s">
        <v>53</v>
      </c>
      <c r="O1415" t="s">
        <v>1357</v>
      </c>
      <c r="P1415" s="4">
        <v>17000</v>
      </c>
      <c r="Q1415" s="4">
        <v>17000</v>
      </c>
      <c r="R1415" t="s">
        <v>819</v>
      </c>
      <c r="S1415" s="4">
        <v>1458998</v>
      </c>
      <c r="T1415" t="s">
        <v>238</v>
      </c>
      <c r="U1415">
        <v>4</v>
      </c>
      <c r="V1415" t="s">
        <v>1358</v>
      </c>
      <c r="W1415" s="4">
        <f>Tabla1[[#This Row],[OS-Valor Unitario]]-Tabla1[[#This Row],[costo_antes_iva]]</f>
        <v>0</v>
      </c>
      <c r="X1415" s="4">
        <f>Tabla1[[#This Row],[OS-Valor Unitario]]*Tabla1[[#This Row],[CANTIDAD ENTREGA SATELITE]]</f>
        <v>68000</v>
      </c>
      <c r="Y1415" s="4">
        <f>Tabla1[[#This Row],[costo_antes_iva]]*Tabla1[[#This Row],[CANTIDAD ENTREGA SATELITE]]</f>
        <v>68000</v>
      </c>
      <c r="Z1415" s="4">
        <f>Tabla1[[#This Row],[Valor total OS]]-Tabla1[[#This Row],[valor total op]]</f>
        <v>0</v>
      </c>
    </row>
    <row r="1416" spans="1:26" x14ac:dyDescent="0.3">
      <c r="A1416">
        <v>6228</v>
      </c>
      <c r="B1416">
        <v>8</v>
      </c>
      <c r="C1416" t="s">
        <v>2163</v>
      </c>
      <c r="D1416" t="s">
        <v>2164</v>
      </c>
      <c r="E1416" t="s">
        <v>367</v>
      </c>
      <c r="F1416" t="s">
        <v>2142</v>
      </c>
      <c r="G1416" s="2">
        <v>45898</v>
      </c>
      <c r="H1416">
        <v>71233645</v>
      </c>
      <c r="I1416" t="s">
        <v>2165</v>
      </c>
      <c r="J1416" t="s">
        <v>2144</v>
      </c>
      <c r="K1416" t="s">
        <v>77</v>
      </c>
      <c r="L1416">
        <v>4</v>
      </c>
      <c r="M1416">
        <v>19103</v>
      </c>
      <c r="N1416" t="s">
        <v>53</v>
      </c>
      <c r="O1416" t="s">
        <v>78</v>
      </c>
      <c r="P1416" s="4">
        <v>1800</v>
      </c>
      <c r="Q1416" s="4">
        <v>1500</v>
      </c>
      <c r="R1416" t="s">
        <v>819</v>
      </c>
      <c r="S1416" s="4">
        <v>1458998</v>
      </c>
      <c r="T1416" t="s">
        <v>238</v>
      </c>
      <c r="U1416">
        <v>4</v>
      </c>
      <c r="V1416" t="s">
        <v>79</v>
      </c>
      <c r="W1416" s="4">
        <f>Tabla1[[#This Row],[OS-Valor Unitario]]-Tabla1[[#This Row],[costo_antes_iva]]</f>
        <v>-300</v>
      </c>
      <c r="X1416" s="4">
        <f>Tabla1[[#This Row],[OS-Valor Unitario]]*Tabla1[[#This Row],[CANTIDAD ENTREGA SATELITE]]</f>
        <v>6000</v>
      </c>
      <c r="Y1416" s="4">
        <f>Tabla1[[#This Row],[costo_antes_iva]]*Tabla1[[#This Row],[CANTIDAD ENTREGA SATELITE]]</f>
        <v>7200</v>
      </c>
      <c r="Z1416" s="4">
        <f>Tabla1[[#This Row],[Valor total OS]]-Tabla1[[#This Row],[valor total op]]</f>
        <v>-1200</v>
      </c>
    </row>
    <row r="1417" spans="1:26" x14ac:dyDescent="0.3">
      <c r="A1417">
        <v>6226</v>
      </c>
      <c r="B1417">
        <v>1</v>
      </c>
      <c r="C1417" t="s">
        <v>2237</v>
      </c>
      <c r="D1417" t="s">
        <v>2238</v>
      </c>
      <c r="E1417" t="s">
        <v>219</v>
      </c>
      <c r="F1417" t="s">
        <v>427</v>
      </c>
      <c r="G1417" s="2">
        <v>45898</v>
      </c>
      <c r="H1417">
        <v>71223517</v>
      </c>
      <c r="I1417" t="s">
        <v>2239</v>
      </c>
      <c r="J1417" t="s">
        <v>2240</v>
      </c>
      <c r="K1417" t="s">
        <v>32</v>
      </c>
      <c r="L1417">
        <v>102</v>
      </c>
      <c r="M1417">
        <v>19199</v>
      </c>
      <c r="N1417" t="s">
        <v>53</v>
      </c>
      <c r="O1417" t="s">
        <v>852</v>
      </c>
      <c r="P1417" s="4">
        <v>4000</v>
      </c>
      <c r="Q1417" s="4">
        <v>4500</v>
      </c>
      <c r="R1417" t="s">
        <v>459</v>
      </c>
      <c r="S1417" s="4">
        <v>44600354</v>
      </c>
      <c r="T1417" t="s">
        <v>144</v>
      </c>
      <c r="U1417">
        <v>102</v>
      </c>
      <c r="V1417" t="s">
        <v>853</v>
      </c>
      <c r="W1417" s="4">
        <f>Tabla1[[#This Row],[OS-Valor Unitario]]-Tabla1[[#This Row],[costo_antes_iva]]</f>
        <v>500</v>
      </c>
      <c r="X1417" s="4">
        <f>Tabla1[[#This Row],[OS-Valor Unitario]]*Tabla1[[#This Row],[CANTIDAD ENTREGA SATELITE]]</f>
        <v>459000</v>
      </c>
      <c r="Y1417" s="4">
        <f>Tabla1[[#This Row],[costo_antes_iva]]*Tabla1[[#This Row],[CANTIDAD ENTREGA SATELITE]]</f>
        <v>408000</v>
      </c>
      <c r="Z1417" s="4">
        <f>Tabla1[[#This Row],[Valor total OS]]-Tabla1[[#This Row],[valor total op]]</f>
        <v>51000</v>
      </c>
    </row>
    <row r="1418" spans="1:26" x14ac:dyDescent="0.3">
      <c r="A1418">
        <v>6226</v>
      </c>
      <c r="B1418">
        <v>1</v>
      </c>
      <c r="C1418" t="s">
        <v>2237</v>
      </c>
      <c r="D1418" t="s">
        <v>2238</v>
      </c>
      <c r="E1418" t="s">
        <v>219</v>
      </c>
      <c r="F1418" t="s">
        <v>427</v>
      </c>
      <c r="G1418" s="2">
        <v>45898</v>
      </c>
      <c r="H1418">
        <v>71223517</v>
      </c>
      <c r="I1418" t="s">
        <v>2239</v>
      </c>
      <c r="J1418" t="s">
        <v>2240</v>
      </c>
      <c r="K1418" t="s">
        <v>77</v>
      </c>
      <c r="L1418">
        <v>102</v>
      </c>
      <c r="M1418">
        <v>19148</v>
      </c>
      <c r="N1418" t="s">
        <v>53</v>
      </c>
      <c r="O1418" t="s">
        <v>78</v>
      </c>
      <c r="P1418" s="4">
        <v>1800</v>
      </c>
      <c r="Q1418" s="4">
        <v>1500</v>
      </c>
      <c r="R1418" t="s">
        <v>459</v>
      </c>
      <c r="S1418" s="4">
        <v>44600354</v>
      </c>
      <c r="T1418" t="s">
        <v>144</v>
      </c>
      <c r="U1418">
        <v>102</v>
      </c>
      <c r="V1418" t="s">
        <v>79</v>
      </c>
      <c r="W1418" s="4">
        <f>Tabla1[[#This Row],[OS-Valor Unitario]]-Tabla1[[#This Row],[costo_antes_iva]]</f>
        <v>-300</v>
      </c>
      <c r="X1418" s="4">
        <f>Tabla1[[#This Row],[OS-Valor Unitario]]*Tabla1[[#This Row],[CANTIDAD ENTREGA SATELITE]]</f>
        <v>153000</v>
      </c>
      <c r="Y1418" s="4">
        <f>Tabla1[[#This Row],[costo_antes_iva]]*Tabla1[[#This Row],[CANTIDAD ENTREGA SATELITE]]</f>
        <v>183600</v>
      </c>
      <c r="Z1418" s="4">
        <f>Tabla1[[#This Row],[Valor total OS]]-Tabla1[[#This Row],[valor total op]]</f>
        <v>-30600</v>
      </c>
    </row>
    <row r="1419" spans="1:26" x14ac:dyDescent="0.3">
      <c r="A1419">
        <v>6226</v>
      </c>
      <c r="B1419">
        <v>2</v>
      </c>
      <c r="C1419" t="s">
        <v>2241</v>
      </c>
      <c r="D1419" t="s">
        <v>2242</v>
      </c>
      <c r="E1419" t="s">
        <v>219</v>
      </c>
      <c r="F1419" t="s">
        <v>427</v>
      </c>
      <c r="G1419" s="2">
        <v>45898</v>
      </c>
      <c r="H1419">
        <v>71223525</v>
      </c>
      <c r="I1419" t="s">
        <v>2243</v>
      </c>
      <c r="J1419" t="s">
        <v>2240</v>
      </c>
      <c r="K1419" t="s">
        <v>32</v>
      </c>
      <c r="L1419">
        <v>16</v>
      </c>
      <c r="M1419">
        <v>19200</v>
      </c>
      <c r="N1419" t="s">
        <v>53</v>
      </c>
      <c r="O1419" t="s">
        <v>852</v>
      </c>
      <c r="P1419" s="4">
        <v>4000</v>
      </c>
      <c r="Q1419" s="4">
        <v>4500</v>
      </c>
      <c r="R1419" t="s">
        <v>459</v>
      </c>
      <c r="S1419" s="4">
        <v>44600354</v>
      </c>
      <c r="T1419" t="s">
        <v>144</v>
      </c>
      <c r="U1419">
        <v>16</v>
      </c>
      <c r="V1419" t="s">
        <v>853</v>
      </c>
      <c r="W1419" s="4">
        <f>Tabla1[[#This Row],[OS-Valor Unitario]]-Tabla1[[#This Row],[costo_antes_iva]]</f>
        <v>500</v>
      </c>
      <c r="X1419" s="4">
        <f>Tabla1[[#This Row],[OS-Valor Unitario]]*Tabla1[[#This Row],[CANTIDAD ENTREGA SATELITE]]</f>
        <v>72000</v>
      </c>
      <c r="Y1419" s="4">
        <f>Tabla1[[#This Row],[costo_antes_iva]]*Tabla1[[#This Row],[CANTIDAD ENTREGA SATELITE]]</f>
        <v>64000</v>
      </c>
      <c r="Z1419" s="4">
        <f>Tabla1[[#This Row],[Valor total OS]]-Tabla1[[#This Row],[valor total op]]</f>
        <v>8000</v>
      </c>
    </row>
    <row r="1420" spans="1:26" x14ac:dyDescent="0.3">
      <c r="A1420">
        <v>6226</v>
      </c>
      <c r="B1420">
        <v>2</v>
      </c>
      <c r="C1420" t="s">
        <v>2241</v>
      </c>
      <c r="D1420" t="s">
        <v>2242</v>
      </c>
      <c r="E1420" t="s">
        <v>219</v>
      </c>
      <c r="F1420" t="s">
        <v>427</v>
      </c>
      <c r="G1420" s="2">
        <v>45898</v>
      </c>
      <c r="H1420">
        <v>71223525</v>
      </c>
      <c r="I1420" t="s">
        <v>2243</v>
      </c>
      <c r="J1420" t="s">
        <v>2240</v>
      </c>
      <c r="K1420" t="s">
        <v>77</v>
      </c>
      <c r="L1420">
        <v>16</v>
      </c>
      <c r="M1420">
        <v>19149</v>
      </c>
      <c r="N1420" t="s">
        <v>53</v>
      </c>
      <c r="O1420" t="s">
        <v>78</v>
      </c>
      <c r="P1420" s="4">
        <v>1800</v>
      </c>
      <c r="Q1420" s="4">
        <v>1500</v>
      </c>
      <c r="R1420" t="s">
        <v>459</v>
      </c>
      <c r="S1420" s="4">
        <v>44600354</v>
      </c>
      <c r="T1420" t="s">
        <v>144</v>
      </c>
      <c r="U1420">
        <v>16</v>
      </c>
      <c r="V1420" t="s">
        <v>79</v>
      </c>
      <c r="W1420" s="4">
        <f>Tabla1[[#This Row],[OS-Valor Unitario]]-Tabla1[[#This Row],[costo_antes_iva]]</f>
        <v>-300</v>
      </c>
      <c r="X1420" s="4">
        <f>Tabla1[[#This Row],[OS-Valor Unitario]]*Tabla1[[#This Row],[CANTIDAD ENTREGA SATELITE]]</f>
        <v>24000</v>
      </c>
      <c r="Y1420" s="4">
        <f>Tabla1[[#This Row],[costo_antes_iva]]*Tabla1[[#This Row],[CANTIDAD ENTREGA SATELITE]]</f>
        <v>28800</v>
      </c>
      <c r="Z1420" s="4">
        <f>Tabla1[[#This Row],[Valor total OS]]-Tabla1[[#This Row],[valor total op]]</f>
        <v>-4800</v>
      </c>
    </row>
    <row r="1421" spans="1:26" x14ac:dyDescent="0.3">
      <c r="A1421">
        <v>6226</v>
      </c>
      <c r="B1421">
        <v>3</v>
      </c>
      <c r="C1421" t="s">
        <v>2244</v>
      </c>
      <c r="D1421" t="s">
        <v>2245</v>
      </c>
      <c r="E1421" t="s">
        <v>219</v>
      </c>
      <c r="F1421" t="s">
        <v>427</v>
      </c>
      <c r="G1421" s="2">
        <v>45898</v>
      </c>
      <c r="H1421">
        <v>71223534</v>
      </c>
      <c r="I1421" t="s">
        <v>2246</v>
      </c>
      <c r="J1421" t="s">
        <v>2240</v>
      </c>
      <c r="K1421" t="s">
        <v>32</v>
      </c>
      <c r="L1421">
        <v>16</v>
      </c>
      <c r="M1421">
        <v>19235</v>
      </c>
      <c r="N1421" t="s">
        <v>53</v>
      </c>
      <c r="O1421" t="s">
        <v>863</v>
      </c>
      <c r="P1421" s="4">
        <v>4500</v>
      </c>
      <c r="Q1421" s="4">
        <v>4500</v>
      </c>
      <c r="R1421" t="s">
        <v>459</v>
      </c>
      <c r="S1421" s="4">
        <v>44600354</v>
      </c>
      <c r="T1421" t="s">
        <v>144</v>
      </c>
      <c r="U1421">
        <v>16</v>
      </c>
      <c r="V1421" t="s">
        <v>864</v>
      </c>
      <c r="W1421" s="4">
        <f>Tabla1[[#This Row],[OS-Valor Unitario]]-Tabla1[[#This Row],[costo_antes_iva]]</f>
        <v>0</v>
      </c>
      <c r="X1421" s="4">
        <f>Tabla1[[#This Row],[OS-Valor Unitario]]*Tabla1[[#This Row],[CANTIDAD ENTREGA SATELITE]]</f>
        <v>72000</v>
      </c>
      <c r="Y1421" s="4">
        <f>Tabla1[[#This Row],[costo_antes_iva]]*Tabla1[[#This Row],[CANTIDAD ENTREGA SATELITE]]</f>
        <v>72000</v>
      </c>
      <c r="Z1421" s="4">
        <f>Tabla1[[#This Row],[Valor total OS]]-Tabla1[[#This Row],[valor total op]]</f>
        <v>0</v>
      </c>
    </row>
    <row r="1422" spans="1:26" x14ac:dyDescent="0.3">
      <c r="A1422">
        <v>6226</v>
      </c>
      <c r="B1422">
        <v>3</v>
      </c>
      <c r="C1422" t="s">
        <v>2244</v>
      </c>
      <c r="D1422" t="s">
        <v>2245</v>
      </c>
      <c r="E1422" t="s">
        <v>219</v>
      </c>
      <c r="F1422" t="s">
        <v>427</v>
      </c>
      <c r="G1422" s="2">
        <v>45898</v>
      </c>
      <c r="H1422">
        <v>71223534</v>
      </c>
      <c r="I1422" t="s">
        <v>2246</v>
      </c>
      <c r="J1422" t="s">
        <v>2240</v>
      </c>
      <c r="K1422" t="s">
        <v>32</v>
      </c>
      <c r="L1422">
        <v>16</v>
      </c>
      <c r="M1422">
        <v>19235</v>
      </c>
      <c r="N1422" t="s">
        <v>53</v>
      </c>
      <c r="O1422" t="s">
        <v>863</v>
      </c>
      <c r="P1422" s="4">
        <v>4500</v>
      </c>
      <c r="Q1422" s="4">
        <v>4500</v>
      </c>
      <c r="R1422" t="s">
        <v>459</v>
      </c>
      <c r="S1422" s="4">
        <v>44600354</v>
      </c>
      <c r="T1422" t="s">
        <v>144</v>
      </c>
      <c r="U1422">
        <v>5</v>
      </c>
      <c r="V1422" t="s">
        <v>112</v>
      </c>
      <c r="W1422" s="4">
        <f>Tabla1[[#This Row],[OS-Valor Unitario]]-Tabla1[[#This Row],[costo_antes_iva]]</f>
        <v>0</v>
      </c>
      <c r="X1422" s="4">
        <f>Tabla1[[#This Row],[OS-Valor Unitario]]*Tabla1[[#This Row],[CANTIDAD ENTREGA SATELITE]]</f>
        <v>22500</v>
      </c>
      <c r="Y1422" s="4">
        <f>Tabla1[[#This Row],[costo_antes_iva]]*Tabla1[[#This Row],[CANTIDAD ENTREGA SATELITE]]</f>
        <v>22500</v>
      </c>
      <c r="Z1422" s="4">
        <f>Tabla1[[#This Row],[Valor total OS]]-Tabla1[[#This Row],[valor total op]]</f>
        <v>0</v>
      </c>
    </row>
    <row r="1423" spans="1:26" x14ac:dyDescent="0.3">
      <c r="A1423">
        <v>6226</v>
      </c>
      <c r="B1423">
        <v>4</v>
      </c>
      <c r="C1423" t="s">
        <v>2247</v>
      </c>
      <c r="D1423" t="s">
        <v>2248</v>
      </c>
      <c r="E1423" t="s">
        <v>219</v>
      </c>
      <c r="F1423" t="s">
        <v>427</v>
      </c>
      <c r="G1423" s="2">
        <v>45898</v>
      </c>
      <c r="H1423">
        <v>71223542</v>
      </c>
      <c r="I1423" t="s">
        <v>2249</v>
      </c>
      <c r="J1423" t="s">
        <v>2240</v>
      </c>
      <c r="K1423" t="s">
        <v>32</v>
      </c>
      <c r="L1423">
        <v>12</v>
      </c>
      <c r="M1423">
        <v>19197</v>
      </c>
      <c r="N1423" t="s">
        <v>53</v>
      </c>
      <c r="O1423" t="s">
        <v>146</v>
      </c>
      <c r="P1423" s="4">
        <v>4500</v>
      </c>
      <c r="Q1423" s="4">
        <v>4500</v>
      </c>
      <c r="R1423" t="s">
        <v>459</v>
      </c>
      <c r="S1423" s="4">
        <v>44600354</v>
      </c>
      <c r="T1423" t="s">
        <v>144</v>
      </c>
      <c r="U1423">
        <v>12</v>
      </c>
      <c r="V1423" t="s">
        <v>112</v>
      </c>
      <c r="W1423" s="4">
        <f>Tabla1[[#This Row],[OS-Valor Unitario]]-Tabla1[[#This Row],[costo_antes_iva]]</f>
        <v>0</v>
      </c>
      <c r="X1423" s="4">
        <f>Tabla1[[#This Row],[OS-Valor Unitario]]*Tabla1[[#This Row],[CANTIDAD ENTREGA SATELITE]]</f>
        <v>54000</v>
      </c>
      <c r="Y1423" s="4">
        <f>Tabla1[[#This Row],[costo_antes_iva]]*Tabla1[[#This Row],[CANTIDAD ENTREGA SATELITE]]</f>
        <v>54000</v>
      </c>
      <c r="Z1423" s="4">
        <f>Tabla1[[#This Row],[Valor total OS]]-Tabla1[[#This Row],[valor total op]]</f>
        <v>0</v>
      </c>
    </row>
    <row r="1424" spans="1:26" x14ac:dyDescent="0.3">
      <c r="A1424">
        <v>6226</v>
      </c>
      <c r="B1424">
        <v>5</v>
      </c>
      <c r="C1424" t="s">
        <v>2250</v>
      </c>
      <c r="D1424" t="s">
        <v>2251</v>
      </c>
      <c r="E1424" t="s">
        <v>219</v>
      </c>
      <c r="F1424" t="s">
        <v>427</v>
      </c>
      <c r="G1424" s="2">
        <v>45898</v>
      </c>
      <c r="H1424">
        <v>71223553</v>
      </c>
      <c r="I1424" t="s">
        <v>2252</v>
      </c>
      <c r="J1424" t="s">
        <v>2240</v>
      </c>
      <c r="K1424" t="s">
        <v>32</v>
      </c>
      <c r="L1424">
        <v>196</v>
      </c>
      <c r="M1424">
        <v>19227</v>
      </c>
      <c r="N1424" t="s">
        <v>53</v>
      </c>
      <c r="O1424" t="s">
        <v>146</v>
      </c>
      <c r="P1424" s="4">
        <v>3000</v>
      </c>
      <c r="Q1424" s="4">
        <v>4500</v>
      </c>
      <c r="R1424" t="s">
        <v>459</v>
      </c>
      <c r="S1424" s="4">
        <v>44600354</v>
      </c>
      <c r="T1424" t="s">
        <v>144</v>
      </c>
      <c r="U1424">
        <v>196</v>
      </c>
      <c r="V1424" t="s">
        <v>112</v>
      </c>
      <c r="W1424" s="4">
        <f>Tabla1[[#This Row],[OS-Valor Unitario]]-Tabla1[[#This Row],[costo_antes_iva]]</f>
        <v>1500</v>
      </c>
      <c r="X1424" s="4">
        <f>Tabla1[[#This Row],[OS-Valor Unitario]]*Tabla1[[#This Row],[CANTIDAD ENTREGA SATELITE]]</f>
        <v>882000</v>
      </c>
      <c r="Y1424" s="4">
        <f>Tabla1[[#This Row],[costo_antes_iva]]*Tabla1[[#This Row],[CANTIDAD ENTREGA SATELITE]]</f>
        <v>588000</v>
      </c>
      <c r="Z1424" s="4">
        <f>Tabla1[[#This Row],[Valor total OS]]-Tabla1[[#This Row],[valor total op]]</f>
        <v>294000</v>
      </c>
    </row>
    <row r="1425" spans="1:26" x14ac:dyDescent="0.3">
      <c r="A1425">
        <v>6226</v>
      </c>
      <c r="B1425">
        <v>5</v>
      </c>
      <c r="C1425" t="s">
        <v>2250</v>
      </c>
      <c r="D1425" t="s">
        <v>2251</v>
      </c>
      <c r="E1425" t="s">
        <v>219</v>
      </c>
      <c r="F1425" t="s">
        <v>427</v>
      </c>
      <c r="G1425" s="2">
        <v>45898</v>
      </c>
      <c r="H1425">
        <v>71223553</v>
      </c>
      <c r="I1425" t="s">
        <v>2252</v>
      </c>
      <c r="J1425" t="s">
        <v>2240</v>
      </c>
      <c r="K1425" t="s">
        <v>77</v>
      </c>
      <c r="L1425">
        <v>196</v>
      </c>
      <c r="M1425">
        <v>19119</v>
      </c>
      <c r="N1425" t="s">
        <v>53</v>
      </c>
      <c r="O1425" t="s">
        <v>78</v>
      </c>
      <c r="P1425" s="4">
        <v>1800</v>
      </c>
      <c r="Q1425" s="4">
        <v>1500</v>
      </c>
      <c r="R1425" t="s">
        <v>459</v>
      </c>
      <c r="S1425" s="4">
        <v>44600354</v>
      </c>
      <c r="T1425" t="s">
        <v>144</v>
      </c>
      <c r="U1425">
        <v>196</v>
      </c>
      <c r="V1425" t="s">
        <v>79</v>
      </c>
      <c r="W1425" s="4">
        <f>Tabla1[[#This Row],[OS-Valor Unitario]]-Tabla1[[#This Row],[costo_antes_iva]]</f>
        <v>-300</v>
      </c>
      <c r="X1425" s="4">
        <f>Tabla1[[#This Row],[OS-Valor Unitario]]*Tabla1[[#This Row],[CANTIDAD ENTREGA SATELITE]]</f>
        <v>294000</v>
      </c>
      <c r="Y1425" s="4">
        <f>Tabla1[[#This Row],[costo_antes_iva]]*Tabla1[[#This Row],[CANTIDAD ENTREGA SATELITE]]</f>
        <v>352800</v>
      </c>
      <c r="Z1425" s="4">
        <f>Tabla1[[#This Row],[Valor total OS]]-Tabla1[[#This Row],[valor total op]]</f>
        <v>-58800</v>
      </c>
    </row>
    <row r="1426" spans="1:26" x14ac:dyDescent="0.3">
      <c r="A1426">
        <v>6226</v>
      </c>
      <c r="B1426">
        <v>6</v>
      </c>
      <c r="C1426" t="s">
        <v>2253</v>
      </c>
      <c r="D1426" t="s">
        <v>2254</v>
      </c>
      <c r="E1426" t="s">
        <v>219</v>
      </c>
      <c r="F1426" t="s">
        <v>427</v>
      </c>
      <c r="G1426" s="2">
        <v>45898</v>
      </c>
      <c r="H1426">
        <v>71223561</v>
      </c>
      <c r="I1426" t="s">
        <v>2255</v>
      </c>
      <c r="J1426" t="s">
        <v>2240</v>
      </c>
      <c r="K1426" t="s">
        <v>32</v>
      </c>
      <c r="L1426">
        <v>124</v>
      </c>
      <c r="M1426">
        <v>19228</v>
      </c>
      <c r="N1426" t="s">
        <v>53</v>
      </c>
      <c r="O1426" t="s">
        <v>146</v>
      </c>
      <c r="P1426" s="4">
        <v>3000</v>
      </c>
      <c r="Q1426" s="4">
        <v>4500</v>
      </c>
      <c r="R1426" t="s">
        <v>459</v>
      </c>
      <c r="S1426" s="4">
        <v>44600354</v>
      </c>
      <c r="T1426" t="s">
        <v>144</v>
      </c>
      <c r="U1426">
        <v>124</v>
      </c>
      <c r="V1426" t="s">
        <v>112</v>
      </c>
      <c r="W1426" s="4">
        <f>Tabla1[[#This Row],[OS-Valor Unitario]]-Tabla1[[#This Row],[costo_antes_iva]]</f>
        <v>1500</v>
      </c>
      <c r="X1426" s="4">
        <f>Tabla1[[#This Row],[OS-Valor Unitario]]*Tabla1[[#This Row],[CANTIDAD ENTREGA SATELITE]]</f>
        <v>558000</v>
      </c>
      <c r="Y1426" s="4">
        <f>Tabla1[[#This Row],[costo_antes_iva]]*Tabla1[[#This Row],[CANTIDAD ENTREGA SATELITE]]</f>
        <v>372000</v>
      </c>
      <c r="Z1426" s="4">
        <f>Tabla1[[#This Row],[Valor total OS]]-Tabla1[[#This Row],[valor total op]]</f>
        <v>186000</v>
      </c>
    </row>
    <row r="1427" spans="1:26" x14ac:dyDescent="0.3">
      <c r="A1427">
        <v>6226</v>
      </c>
      <c r="B1427">
        <v>6</v>
      </c>
      <c r="C1427" t="s">
        <v>2253</v>
      </c>
      <c r="D1427" t="s">
        <v>2254</v>
      </c>
      <c r="E1427" t="s">
        <v>219</v>
      </c>
      <c r="F1427" t="s">
        <v>427</v>
      </c>
      <c r="G1427" s="2">
        <v>45898</v>
      </c>
      <c r="H1427">
        <v>71223561</v>
      </c>
      <c r="I1427" t="s">
        <v>2255</v>
      </c>
      <c r="J1427" t="s">
        <v>2240</v>
      </c>
      <c r="K1427" t="s">
        <v>77</v>
      </c>
      <c r="L1427">
        <v>124</v>
      </c>
      <c r="M1427">
        <v>19120</v>
      </c>
      <c r="N1427" t="s">
        <v>53</v>
      </c>
      <c r="O1427" t="s">
        <v>78</v>
      </c>
      <c r="P1427" s="4">
        <v>1800</v>
      </c>
      <c r="Q1427" s="4">
        <v>1500</v>
      </c>
      <c r="R1427" t="s">
        <v>459</v>
      </c>
      <c r="S1427" s="4">
        <v>44600354</v>
      </c>
      <c r="T1427" t="s">
        <v>144</v>
      </c>
      <c r="U1427">
        <v>124</v>
      </c>
      <c r="V1427" t="s">
        <v>79</v>
      </c>
      <c r="W1427" s="4">
        <f>Tabla1[[#This Row],[OS-Valor Unitario]]-Tabla1[[#This Row],[costo_antes_iva]]</f>
        <v>-300</v>
      </c>
      <c r="X1427" s="4">
        <f>Tabla1[[#This Row],[OS-Valor Unitario]]*Tabla1[[#This Row],[CANTIDAD ENTREGA SATELITE]]</f>
        <v>186000</v>
      </c>
      <c r="Y1427" s="4">
        <f>Tabla1[[#This Row],[costo_antes_iva]]*Tabla1[[#This Row],[CANTIDAD ENTREGA SATELITE]]</f>
        <v>223200</v>
      </c>
      <c r="Z1427" s="4">
        <f>Tabla1[[#This Row],[Valor total OS]]-Tabla1[[#This Row],[valor total op]]</f>
        <v>-37200</v>
      </c>
    </row>
    <row r="1428" spans="1:26" x14ac:dyDescent="0.3">
      <c r="A1428">
        <v>6226</v>
      </c>
      <c r="B1428">
        <v>7</v>
      </c>
      <c r="C1428" t="s">
        <v>2256</v>
      </c>
      <c r="D1428" t="s">
        <v>2257</v>
      </c>
      <c r="E1428" t="s">
        <v>236</v>
      </c>
      <c r="F1428" t="s">
        <v>427</v>
      </c>
      <c r="G1428" s="2">
        <v>45898</v>
      </c>
      <c r="H1428">
        <v>71223632</v>
      </c>
      <c r="I1428" t="s">
        <v>2258</v>
      </c>
      <c r="J1428" t="s">
        <v>2240</v>
      </c>
      <c r="K1428" t="s">
        <v>32</v>
      </c>
      <c r="L1428">
        <v>60</v>
      </c>
      <c r="M1428">
        <v>19434</v>
      </c>
      <c r="N1428" t="s">
        <v>53</v>
      </c>
      <c r="O1428" t="s">
        <v>34</v>
      </c>
      <c r="P1428" s="4">
        <v>19500</v>
      </c>
      <c r="Q1428" s="4">
        <v>20000</v>
      </c>
      <c r="R1428" t="s">
        <v>459</v>
      </c>
      <c r="S1428" s="4">
        <v>44600354</v>
      </c>
      <c r="T1428" t="s">
        <v>238</v>
      </c>
      <c r="U1428">
        <v>50</v>
      </c>
      <c r="V1428" t="s">
        <v>37</v>
      </c>
      <c r="W1428" s="4">
        <f>Tabla1[[#This Row],[OS-Valor Unitario]]-Tabla1[[#This Row],[costo_antes_iva]]</f>
        <v>500</v>
      </c>
      <c r="X1428" s="4">
        <f>Tabla1[[#This Row],[OS-Valor Unitario]]*Tabla1[[#This Row],[CANTIDAD ENTREGA SATELITE]]</f>
        <v>1000000</v>
      </c>
      <c r="Y1428" s="4">
        <f>Tabla1[[#This Row],[costo_antes_iva]]*Tabla1[[#This Row],[CANTIDAD ENTREGA SATELITE]]</f>
        <v>975000</v>
      </c>
      <c r="Z1428" s="4">
        <f>Tabla1[[#This Row],[Valor total OS]]-Tabla1[[#This Row],[valor total op]]</f>
        <v>25000</v>
      </c>
    </row>
    <row r="1429" spans="1:26" x14ac:dyDescent="0.3">
      <c r="A1429">
        <v>6226</v>
      </c>
      <c r="B1429">
        <v>7</v>
      </c>
      <c r="C1429" t="s">
        <v>2256</v>
      </c>
      <c r="D1429" t="s">
        <v>2257</v>
      </c>
      <c r="E1429" t="s">
        <v>236</v>
      </c>
      <c r="F1429" t="s">
        <v>427</v>
      </c>
      <c r="G1429" s="2">
        <v>45898</v>
      </c>
      <c r="H1429">
        <v>71223632</v>
      </c>
      <c r="I1429" t="s">
        <v>2258</v>
      </c>
      <c r="J1429" t="s">
        <v>2240</v>
      </c>
      <c r="K1429" t="s">
        <v>32</v>
      </c>
      <c r="L1429">
        <v>60</v>
      </c>
      <c r="M1429">
        <v>19434</v>
      </c>
      <c r="N1429" t="s">
        <v>53</v>
      </c>
      <c r="O1429" t="s">
        <v>34</v>
      </c>
      <c r="P1429" s="4">
        <v>19500</v>
      </c>
      <c r="Q1429" s="4">
        <v>20000</v>
      </c>
      <c r="R1429" t="s">
        <v>459</v>
      </c>
      <c r="S1429" s="4">
        <v>44600354</v>
      </c>
      <c r="T1429" t="s">
        <v>238</v>
      </c>
      <c r="U1429">
        <v>10</v>
      </c>
      <c r="V1429" t="s">
        <v>37</v>
      </c>
      <c r="W1429" s="4">
        <f>Tabla1[[#This Row],[OS-Valor Unitario]]-Tabla1[[#This Row],[costo_antes_iva]]</f>
        <v>500</v>
      </c>
      <c r="X1429" s="4">
        <f>Tabla1[[#This Row],[OS-Valor Unitario]]*Tabla1[[#This Row],[CANTIDAD ENTREGA SATELITE]]</f>
        <v>200000</v>
      </c>
      <c r="Y1429" s="4">
        <f>Tabla1[[#This Row],[costo_antes_iva]]*Tabla1[[#This Row],[CANTIDAD ENTREGA SATELITE]]</f>
        <v>195000</v>
      </c>
      <c r="Z1429" s="4">
        <f>Tabla1[[#This Row],[Valor total OS]]-Tabla1[[#This Row],[valor total op]]</f>
        <v>5000</v>
      </c>
    </row>
    <row r="1430" spans="1:26" x14ac:dyDescent="0.3">
      <c r="A1430">
        <v>6226</v>
      </c>
      <c r="B1430">
        <v>7</v>
      </c>
      <c r="C1430" t="s">
        <v>2256</v>
      </c>
      <c r="D1430" t="s">
        <v>2257</v>
      </c>
      <c r="E1430" t="s">
        <v>236</v>
      </c>
      <c r="F1430" t="s">
        <v>427</v>
      </c>
      <c r="G1430" s="2">
        <v>45898</v>
      </c>
      <c r="H1430">
        <v>71223632</v>
      </c>
      <c r="I1430" t="s">
        <v>2258</v>
      </c>
      <c r="J1430" t="s">
        <v>2240</v>
      </c>
      <c r="K1430" t="s">
        <v>77</v>
      </c>
      <c r="L1430">
        <v>60</v>
      </c>
      <c r="M1430">
        <v>19396</v>
      </c>
      <c r="N1430" t="s">
        <v>53</v>
      </c>
      <c r="O1430" t="s">
        <v>78</v>
      </c>
      <c r="P1430" s="4">
        <v>1800</v>
      </c>
      <c r="Q1430" s="4">
        <v>7300</v>
      </c>
      <c r="R1430" t="s">
        <v>459</v>
      </c>
      <c r="S1430" s="4">
        <v>44600354</v>
      </c>
      <c r="T1430" t="s">
        <v>238</v>
      </c>
      <c r="U1430">
        <v>50</v>
      </c>
      <c r="V1430" t="s">
        <v>79</v>
      </c>
      <c r="W1430" s="4">
        <f>Tabla1[[#This Row],[OS-Valor Unitario]]-Tabla1[[#This Row],[costo_antes_iva]]</f>
        <v>5500</v>
      </c>
      <c r="X1430" s="4">
        <f>Tabla1[[#This Row],[OS-Valor Unitario]]*Tabla1[[#This Row],[CANTIDAD ENTREGA SATELITE]]</f>
        <v>365000</v>
      </c>
      <c r="Y1430" s="4">
        <f>Tabla1[[#This Row],[costo_antes_iva]]*Tabla1[[#This Row],[CANTIDAD ENTREGA SATELITE]]</f>
        <v>90000</v>
      </c>
      <c r="Z1430" s="4">
        <f>Tabla1[[#This Row],[Valor total OS]]-Tabla1[[#This Row],[valor total op]]</f>
        <v>275000</v>
      </c>
    </row>
    <row r="1431" spans="1:26" x14ac:dyDescent="0.3">
      <c r="A1431">
        <v>6226</v>
      </c>
      <c r="B1431">
        <v>7</v>
      </c>
      <c r="C1431" t="s">
        <v>2256</v>
      </c>
      <c r="D1431" t="s">
        <v>2257</v>
      </c>
      <c r="E1431" t="s">
        <v>236</v>
      </c>
      <c r="F1431" t="s">
        <v>427</v>
      </c>
      <c r="G1431" s="2">
        <v>45898</v>
      </c>
      <c r="H1431">
        <v>71223632</v>
      </c>
      <c r="I1431" t="s">
        <v>2258</v>
      </c>
      <c r="J1431" t="s">
        <v>2240</v>
      </c>
      <c r="K1431" t="s">
        <v>77</v>
      </c>
      <c r="L1431">
        <v>60</v>
      </c>
      <c r="M1431">
        <v>19396</v>
      </c>
      <c r="N1431" t="s">
        <v>53</v>
      </c>
      <c r="O1431" t="s">
        <v>78</v>
      </c>
      <c r="P1431" s="4">
        <v>1800</v>
      </c>
      <c r="Q1431" s="4">
        <v>7300</v>
      </c>
      <c r="R1431" t="s">
        <v>459</v>
      </c>
      <c r="S1431" s="4">
        <v>44600354</v>
      </c>
      <c r="T1431" t="s">
        <v>238</v>
      </c>
      <c r="U1431">
        <v>10</v>
      </c>
      <c r="V1431" t="s">
        <v>79</v>
      </c>
      <c r="W1431" s="4">
        <f>Tabla1[[#This Row],[OS-Valor Unitario]]-Tabla1[[#This Row],[costo_antes_iva]]</f>
        <v>5500</v>
      </c>
      <c r="X1431" s="4">
        <f>Tabla1[[#This Row],[OS-Valor Unitario]]*Tabla1[[#This Row],[CANTIDAD ENTREGA SATELITE]]</f>
        <v>73000</v>
      </c>
      <c r="Y1431" s="4">
        <f>Tabla1[[#This Row],[costo_antes_iva]]*Tabla1[[#This Row],[CANTIDAD ENTREGA SATELITE]]</f>
        <v>18000</v>
      </c>
      <c r="Z1431" s="4">
        <f>Tabla1[[#This Row],[Valor total OS]]-Tabla1[[#This Row],[valor total op]]</f>
        <v>55000</v>
      </c>
    </row>
    <row r="1432" spans="1:26" x14ac:dyDescent="0.3">
      <c r="A1432">
        <v>6226</v>
      </c>
      <c r="B1432">
        <v>9</v>
      </c>
      <c r="C1432" t="s">
        <v>2259</v>
      </c>
      <c r="D1432" t="s">
        <v>2260</v>
      </c>
      <c r="E1432" t="s">
        <v>118</v>
      </c>
      <c r="F1432" t="s">
        <v>427</v>
      </c>
      <c r="G1432" s="2">
        <v>45898</v>
      </c>
      <c r="H1432">
        <v>71223666</v>
      </c>
      <c r="I1432" t="s">
        <v>2261</v>
      </c>
      <c r="J1432" t="s">
        <v>2240</v>
      </c>
      <c r="K1432" t="s">
        <v>32</v>
      </c>
      <c r="L1432">
        <v>93</v>
      </c>
      <c r="M1432">
        <v>19904</v>
      </c>
      <c r="N1432" t="s">
        <v>53</v>
      </c>
      <c r="O1432" t="s">
        <v>196</v>
      </c>
      <c r="P1432" s="4">
        <v>3000</v>
      </c>
      <c r="Q1432" s="4">
        <v>3000</v>
      </c>
      <c r="R1432" t="s">
        <v>459</v>
      </c>
      <c r="S1432" s="4">
        <v>44600354</v>
      </c>
      <c r="T1432" t="s">
        <v>121</v>
      </c>
      <c r="U1432">
        <v>93</v>
      </c>
      <c r="V1432" t="s">
        <v>198</v>
      </c>
      <c r="W1432" s="4">
        <f>Tabla1[[#This Row],[OS-Valor Unitario]]-Tabla1[[#This Row],[costo_antes_iva]]</f>
        <v>0</v>
      </c>
      <c r="X1432" s="4">
        <f>Tabla1[[#This Row],[OS-Valor Unitario]]*Tabla1[[#This Row],[CANTIDAD ENTREGA SATELITE]]</f>
        <v>279000</v>
      </c>
      <c r="Y1432" s="4">
        <f>Tabla1[[#This Row],[costo_antes_iva]]*Tabla1[[#This Row],[CANTIDAD ENTREGA SATELITE]]</f>
        <v>279000</v>
      </c>
      <c r="Z1432" s="4">
        <f>Tabla1[[#This Row],[Valor total OS]]-Tabla1[[#This Row],[valor total op]]</f>
        <v>0</v>
      </c>
    </row>
    <row r="1433" spans="1:26" x14ac:dyDescent="0.3">
      <c r="A1433">
        <v>6226</v>
      </c>
      <c r="B1433">
        <v>9</v>
      </c>
      <c r="C1433" t="s">
        <v>2259</v>
      </c>
      <c r="D1433" t="s">
        <v>2260</v>
      </c>
      <c r="E1433" t="s">
        <v>118</v>
      </c>
      <c r="F1433" t="s">
        <v>427</v>
      </c>
      <c r="G1433" s="2">
        <v>45898</v>
      </c>
      <c r="H1433">
        <v>71223666</v>
      </c>
      <c r="I1433" t="s">
        <v>2261</v>
      </c>
      <c r="J1433" t="s">
        <v>2240</v>
      </c>
      <c r="K1433" t="s">
        <v>32</v>
      </c>
      <c r="L1433">
        <v>95</v>
      </c>
      <c r="M1433">
        <v>19902</v>
      </c>
      <c r="N1433" t="s">
        <v>53</v>
      </c>
      <c r="O1433" t="s">
        <v>120</v>
      </c>
      <c r="P1433" s="4">
        <v>3000</v>
      </c>
      <c r="Q1433" s="4">
        <v>3000</v>
      </c>
      <c r="R1433" t="s">
        <v>459</v>
      </c>
      <c r="S1433" s="4">
        <v>44600354</v>
      </c>
      <c r="T1433" t="s">
        <v>121</v>
      </c>
      <c r="U1433">
        <v>95</v>
      </c>
      <c r="V1433" t="s">
        <v>122</v>
      </c>
      <c r="W1433" s="4">
        <f>Tabla1[[#This Row],[OS-Valor Unitario]]-Tabla1[[#This Row],[costo_antes_iva]]</f>
        <v>0</v>
      </c>
      <c r="X1433" s="4">
        <f>Tabla1[[#This Row],[OS-Valor Unitario]]*Tabla1[[#This Row],[CANTIDAD ENTREGA SATELITE]]</f>
        <v>285000</v>
      </c>
      <c r="Y1433" s="4">
        <f>Tabla1[[#This Row],[costo_antes_iva]]*Tabla1[[#This Row],[CANTIDAD ENTREGA SATELITE]]</f>
        <v>285000</v>
      </c>
      <c r="Z1433" s="4">
        <f>Tabla1[[#This Row],[Valor total OS]]-Tabla1[[#This Row],[valor total op]]</f>
        <v>0</v>
      </c>
    </row>
    <row r="1434" spans="1:26" x14ac:dyDescent="0.3">
      <c r="A1434">
        <v>6226</v>
      </c>
      <c r="B1434">
        <v>9</v>
      </c>
      <c r="C1434" t="s">
        <v>2259</v>
      </c>
      <c r="D1434" t="s">
        <v>2260</v>
      </c>
      <c r="E1434" t="s">
        <v>118</v>
      </c>
      <c r="F1434" t="s">
        <v>427</v>
      </c>
      <c r="G1434" s="2">
        <v>45898</v>
      </c>
      <c r="H1434">
        <v>71223666</v>
      </c>
      <c r="I1434" t="s">
        <v>2261</v>
      </c>
      <c r="J1434" t="s">
        <v>2240</v>
      </c>
      <c r="K1434" t="s">
        <v>32</v>
      </c>
      <c r="L1434">
        <v>80</v>
      </c>
      <c r="M1434">
        <v>19903</v>
      </c>
      <c r="N1434" t="s">
        <v>53</v>
      </c>
      <c r="O1434" t="s">
        <v>774</v>
      </c>
      <c r="P1434" s="4">
        <v>3000</v>
      </c>
      <c r="Q1434" s="4">
        <v>3500</v>
      </c>
      <c r="R1434" t="s">
        <v>459</v>
      </c>
      <c r="S1434" s="4">
        <v>44600354</v>
      </c>
      <c r="T1434" t="s">
        <v>121</v>
      </c>
      <c r="U1434">
        <v>80</v>
      </c>
      <c r="V1434" t="s">
        <v>774</v>
      </c>
      <c r="W1434" s="4">
        <f>Tabla1[[#This Row],[OS-Valor Unitario]]-Tabla1[[#This Row],[costo_antes_iva]]</f>
        <v>500</v>
      </c>
      <c r="X1434" s="4">
        <f>Tabla1[[#This Row],[OS-Valor Unitario]]*Tabla1[[#This Row],[CANTIDAD ENTREGA SATELITE]]</f>
        <v>280000</v>
      </c>
      <c r="Y1434" s="4">
        <f>Tabla1[[#This Row],[costo_antes_iva]]*Tabla1[[#This Row],[CANTIDAD ENTREGA SATELITE]]</f>
        <v>240000</v>
      </c>
      <c r="Z1434" s="4">
        <f>Tabla1[[#This Row],[Valor total OS]]-Tabla1[[#This Row],[valor total op]]</f>
        <v>40000</v>
      </c>
    </row>
    <row r="1435" spans="1:26" x14ac:dyDescent="0.3">
      <c r="A1435">
        <v>6226</v>
      </c>
      <c r="B1435">
        <v>9</v>
      </c>
      <c r="C1435" t="s">
        <v>2259</v>
      </c>
      <c r="D1435" t="s">
        <v>2260</v>
      </c>
      <c r="E1435" t="s">
        <v>118</v>
      </c>
      <c r="F1435" t="s">
        <v>427</v>
      </c>
      <c r="G1435" s="2">
        <v>45898</v>
      </c>
      <c r="H1435">
        <v>71223666</v>
      </c>
      <c r="I1435" t="s">
        <v>2261</v>
      </c>
      <c r="J1435" t="s">
        <v>2240</v>
      </c>
      <c r="K1435" t="s">
        <v>77</v>
      </c>
      <c r="L1435">
        <v>255</v>
      </c>
      <c r="M1435">
        <v>19799</v>
      </c>
      <c r="N1435" t="s">
        <v>53</v>
      </c>
      <c r="O1435" t="s">
        <v>78</v>
      </c>
      <c r="P1435" s="4">
        <v>1800</v>
      </c>
      <c r="Q1435" s="4">
        <v>2500</v>
      </c>
      <c r="R1435" t="s">
        <v>459</v>
      </c>
      <c r="S1435" s="4">
        <v>44600354</v>
      </c>
      <c r="T1435" t="s">
        <v>121</v>
      </c>
      <c r="U1435">
        <v>255</v>
      </c>
      <c r="V1435" t="s">
        <v>79</v>
      </c>
      <c r="W1435" s="4">
        <f>Tabla1[[#This Row],[OS-Valor Unitario]]-Tabla1[[#This Row],[costo_antes_iva]]</f>
        <v>700</v>
      </c>
      <c r="X1435" s="4">
        <f>Tabla1[[#This Row],[OS-Valor Unitario]]*Tabla1[[#This Row],[CANTIDAD ENTREGA SATELITE]]</f>
        <v>637500</v>
      </c>
      <c r="Y1435" s="4">
        <f>Tabla1[[#This Row],[costo_antes_iva]]*Tabla1[[#This Row],[CANTIDAD ENTREGA SATELITE]]</f>
        <v>459000</v>
      </c>
      <c r="Z1435" s="4">
        <f>Tabla1[[#This Row],[Valor total OS]]-Tabla1[[#This Row],[valor total op]]</f>
        <v>178500</v>
      </c>
    </row>
    <row r="1436" spans="1:26" x14ac:dyDescent="0.3">
      <c r="A1436">
        <v>6226</v>
      </c>
      <c r="B1436">
        <v>9</v>
      </c>
      <c r="C1436" t="s">
        <v>2259</v>
      </c>
      <c r="D1436" t="s">
        <v>2260</v>
      </c>
      <c r="E1436" t="s">
        <v>118</v>
      </c>
      <c r="F1436" t="s">
        <v>427</v>
      </c>
      <c r="G1436" s="2">
        <v>45898</v>
      </c>
      <c r="H1436">
        <v>71223666</v>
      </c>
      <c r="I1436" t="s">
        <v>2261</v>
      </c>
      <c r="J1436" t="s">
        <v>2240</v>
      </c>
      <c r="K1436" t="s">
        <v>342</v>
      </c>
      <c r="L1436">
        <v>256</v>
      </c>
      <c r="M1436">
        <v>19519</v>
      </c>
      <c r="N1436" t="s">
        <v>53</v>
      </c>
      <c r="O1436" t="s">
        <v>1649</v>
      </c>
      <c r="P1436" s="4">
        <v>10000</v>
      </c>
      <c r="Q1436" s="4">
        <v>2700</v>
      </c>
      <c r="R1436" t="s">
        <v>459</v>
      </c>
      <c r="S1436" s="4">
        <v>44600354</v>
      </c>
      <c r="T1436" t="s">
        <v>121</v>
      </c>
      <c r="U1436">
        <v>255</v>
      </c>
      <c r="V1436" t="s">
        <v>1650</v>
      </c>
      <c r="W1436" s="4">
        <f>Tabla1[[#This Row],[OS-Valor Unitario]]-Tabla1[[#This Row],[costo_antes_iva]]</f>
        <v>-7300</v>
      </c>
      <c r="X1436" s="4">
        <f>Tabla1[[#This Row],[OS-Valor Unitario]]*Tabla1[[#This Row],[CANTIDAD ENTREGA SATELITE]]</f>
        <v>688500</v>
      </c>
      <c r="Y1436" s="4">
        <f>Tabla1[[#This Row],[costo_antes_iva]]*Tabla1[[#This Row],[CANTIDAD ENTREGA SATELITE]]</f>
        <v>2550000</v>
      </c>
      <c r="Z1436" s="4">
        <f>Tabla1[[#This Row],[Valor total OS]]-Tabla1[[#This Row],[valor total op]]</f>
        <v>-1861500</v>
      </c>
    </row>
    <row r="1437" spans="1:26" x14ac:dyDescent="0.3">
      <c r="A1437">
        <v>6226</v>
      </c>
      <c r="B1437">
        <v>10</v>
      </c>
      <c r="C1437" t="s">
        <v>2262</v>
      </c>
      <c r="D1437" t="s">
        <v>2263</v>
      </c>
      <c r="E1437" t="s">
        <v>426</v>
      </c>
      <c r="F1437" t="s">
        <v>427</v>
      </c>
      <c r="G1437" s="2">
        <v>45898</v>
      </c>
      <c r="H1437">
        <v>71223674</v>
      </c>
      <c r="I1437" t="s">
        <v>2264</v>
      </c>
      <c r="J1437" t="s">
        <v>2240</v>
      </c>
      <c r="K1437" t="s">
        <v>77</v>
      </c>
      <c r="L1437">
        <v>152</v>
      </c>
      <c r="M1437">
        <v>19531</v>
      </c>
      <c r="N1437" t="s">
        <v>53</v>
      </c>
      <c r="O1437" t="s">
        <v>78</v>
      </c>
      <c r="P1437" s="4">
        <v>1800</v>
      </c>
      <c r="Q1437" s="4">
        <v>2500</v>
      </c>
      <c r="R1437" t="s">
        <v>459</v>
      </c>
      <c r="S1437" s="4">
        <v>44600354</v>
      </c>
      <c r="T1437" t="s">
        <v>381</v>
      </c>
      <c r="U1437">
        <v>152</v>
      </c>
      <c r="V1437" t="s">
        <v>79</v>
      </c>
      <c r="W1437" s="4">
        <f>Tabla1[[#This Row],[OS-Valor Unitario]]-Tabla1[[#This Row],[costo_antes_iva]]</f>
        <v>700</v>
      </c>
      <c r="X1437" s="4">
        <f>Tabla1[[#This Row],[OS-Valor Unitario]]*Tabla1[[#This Row],[CANTIDAD ENTREGA SATELITE]]</f>
        <v>380000</v>
      </c>
      <c r="Y1437" s="4">
        <f>Tabla1[[#This Row],[costo_antes_iva]]*Tabla1[[#This Row],[CANTIDAD ENTREGA SATELITE]]</f>
        <v>273600</v>
      </c>
      <c r="Z1437" s="4">
        <f>Tabla1[[#This Row],[Valor total OS]]-Tabla1[[#This Row],[valor total op]]</f>
        <v>106400</v>
      </c>
    </row>
    <row r="1438" spans="1:26" x14ac:dyDescent="0.3">
      <c r="A1438">
        <v>6226</v>
      </c>
      <c r="B1438">
        <v>14</v>
      </c>
      <c r="C1438" t="s">
        <v>2265</v>
      </c>
      <c r="D1438" t="s">
        <v>2266</v>
      </c>
      <c r="E1438" t="s">
        <v>385</v>
      </c>
      <c r="F1438" t="s">
        <v>427</v>
      </c>
      <c r="G1438" s="2">
        <v>45898</v>
      </c>
      <c r="H1438">
        <v>71223706</v>
      </c>
      <c r="I1438" t="s">
        <v>2267</v>
      </c>
      <c r="J1438" t="s">
        <v>2240</v>
      </c>
      <c r="K1438" t="s">
        <v>32</v>
      </c>
      <c r="L1438">
        <v>218</v>
      </c>
      <c r="M1438">
        <v>19276</v>
      </c>
      <c r="N1438" t="s">
        <v>53</v>
      </c>
      <c r="O1438" t="s">
        <v>404</v>
      </c>
      <c r="P1438" s="4">
        <v>11000</v>
      </c>
      <c r="Q1438" s="4">
        <v>9500</v>
      </c>
      <c r="R1438" t="s">
        <v>459</v>
      </c>
      <c r="S1438" s="4">
        <v>44600354</v>
      </c>
      <c r="T1438" t="s">
        <v>56</v>
      </c>
      <c r="U1438">
        <v>218</v>
      </c>
      <c r="V1438" t="s">
        <v>404</v>
      </c>
      <c r="W1438" s="4">
        <f>Tabla1[[#This Row],[OS-Valor Unitario]]-Tabla1[[#This Row],[costo_antes_iva]]</f>
        <v>-1500</v>
      </c>
      <c r="X1438" s="4">
        <f>Tabla1[[#This Row],[OS-Valor Unitario]]*Tabla1[[#This Row],[CANTIDAD ENTREGA SATELITE]]</f>
        <v>2071000</v>
      </c>
      <c r="Y1438" s="4">
        <f>Tabla1[[#This Row],[costo_antes_iva]]*Tabla1[[#This Row],[CANTIDAD ENTREGA SATELITE]]</f>
        <v>2398000</v>
      </c>
      <c r="Z1438" s="4">
        <f>Tabla1[[#This Row],[Valor total OS]]-Tabla1[[#This Row],[valor total op]]</f>
        <v>-327000</v>
      </c>
    </row>
    <row r="1439" spans="1:26" x14ac:dyDescent="0.3">
      <c r="A1439">
        <v>6226</v>
      </c>
      <c r="B1439">
        <v>16</v>
      </c>
      <c r="C1439" t="s">
        <v>2268</v>
      </c>
      <c r="D1439" t="s">
        <v>2269</v>
      </c>
      <c r="E1439" t="s">
        <v>446</v>
      </c>
      <c r="F1439" t="s">
        <v>427</v>
      </c>
      <c r="G1439" s="2">
        <v>45898</v>
      </c>
      <c r="H1439">
        <v>71223717</v>
      </c>
      <c r="I1439" t="s">
        <v>2270</v>
      </c>
      <c r="J1439" t="s">
        <v>2240</v>
      </c>
      <c r="K1439" t="s">
        <v>32</v>
      </c>
      <c r="L1439">
        <v>96</v>
      </c>
      <c r="M1439">
        <v>19277</v>
      </c>
      <c r="N1439" t="s">
        <v>53</v>
      </c>
      <c r="O1439" t="s">
        <v>439</v>
      </c>
      <c r="P1439" s="4">
        <v>11000</v>
      </c>
      <c r="Q1439" s="4">
        <v>9500</v>
      </c>
      <c r="R1439" t="s">
        <v>459</v>
      </c>
      <c r="S1439" s="4">
        <v>44600354</v>
      </c>
      <c r="T1439" t="s">
        <v>56</v>
      </c>
      <c r="U1439">
        <v>96</v>
      </c>
      <c r="V1439" t="s">
        <v>440</v>
      </c>
      <c r="W1439" s="4">
        <f>Tabla1[[#This Row],[OS-Valor Unitario]]-Tabla1[[#This Row],[costo_antes_iva]]</f>
        <v>-1500</v>
      </c>
      <c r="X1439" s="4">
        <f>Tabla1[[#This Row],[OS-Valor Unitario]]*Tabla1[[#This Row],[CANTIDAD ENTREGA SATELITE]]</f>
        <v>912000</v>
      </c>
      <c r="Y1439" s="4">
        <f>Tabla1[[#This Row],[costo_antes_iva]]*Tabla1[[#This Row],[CANTIDAD ENTREGA SATELITE]]</f>
        <v>1056000</v>
      </c>
      <c r="Z1439" s="4">
        <f>Tabla1[[#This Row],[Valor total OS]]-Tabla1[[#This Row],[valor total op]]</f>
        <v>-144000</v>
      </c>
    </row>
    <row r="1440" spans="1:26" x14ac:dyDescent="0.3">
      <c r="A1440">
        <v>6224</v>
      </c>
      <c r="B1440">
        <v>1</v>
      </c>
      <c r="C1440" t="s">
        <v>2271</v>
      </c>
      <c r="D1440" t="s">
        <v>2272</v>
      </c>
      <c r="E1440" t="s">
        <v>876</v>
      </c>
      <c r="F1440" t="s">
        <v>427</v>
      </c>
      <c r="G1440" s="2">
        <v>45898</v>
      </c>
      <c r="H1440">
        <v>71222352</v>
      </c>
      <c r="I1440" t="s">
        <v>2273</v>
      </c>
      <c r="J1440" t="s">
        <v>2274</v>
      </c>
      <c r="K1440" t="s">
        <v>32</v>
      </c>
      <c r="L1440">
        <v>2</v>
      </c>
      <c r="M1440">
        <v>19494</v>
      </c>
      <c r="N1440" t="s">
        <v>53</v>
      </c>
      <c r="O1440" t="s">
        <v>41</v>
      </c>
      <c r="P1440" s="4">
        <v>15000</v>
      </c>
      <c r="Q1440" s="4">
        <v>15000</v>
      </c>
      <c r="R1440" t="s">
        <v>459</v>
      </c>
      <c r="S1440" s="4">
        <v>95226</v>
      </c>
      <c r="T1440" t="s">
        <v>87</v>
      </c>
      <c r="U1440">
        <v>2</v>
      </c>
      <c r="V1440" t="s">
        <v>46</v>
      </c>
      <c r="W1440" s="4">
        <f>Tabla1[[#This Row],[OS-Valor Unitario]]-Tabla1[[#This Row],[costo_antes_iva]]</f>
        <v>0</v>
      </c>
      <c r="X1440" s="4">
        <f>Tabla1[[#This Row],[OS-Valor Unitario]]*Tabla1[[#This Row],[CANTIDAD ENTREGA SATELITE]]</f>
        <v>30000</v>
      </c>
      <c r="Y1440" s="4">
        <f>Tabla1[[#This Row],[costo_antes_iva]]*Tabla1[[#This Row],[CANTIDAD ENTREGA SATELITE]]</f>
        <v>30000</v>
      </c>
      <c r="Z1440" s="4">
        <f>Tabla1[[#This Row],[Valor total OS]]-Tabla1[[#This Row],[valor total op]]</f>
        <v>0</v>
      </c>
    </row>
    <row r="1441" spans="1:26" x14ac:dyDescent="0.3">
      <c r="A1441">
        <v>6227</v>
      </c>
      <c r="B1441">
        <v>1</v>
      </c>
      <c r="C1441" t="s">
        <v>2166</v>
      </c>
      <c r="D1441" t="s">
        <v>2167</v>
      </c>
      <c r="E1441" t="s">
        <v>60</v>
      </c>
      <c r="F1441" t="s">
        <v>427</v>
      </c>
      <c r="G1441" s="2">
        <v>45897</v>
      </c>
      <c r="H1441">
        <v>71172284</v>
      </c>
      <c r="I1441" t="s">
        <v>2168</v>
      </c>
      <c r="J1441" t="s">
        <v>2169</v>
      </c>
      <c r="K1441" t="s">
        <v>32</v>
      </c>
      <c r="L1441">
        <v>3</v>
      </c>
      <c r="M1441">
        <v>19226</v>
      </c>
      <c r="N1441" t="s">
        <v>53</v>
      </c>
      <c r="O1441" t="s">
        <v>74</v>
      </c>
      <c r="P1441" s="4">
        <v>8500</v>
      </c>
      <c r="Q1441" s="4">
        <v>8000</v>
      </c>
      <c r="R1441" t="s">
        <v>459</v>
      </c>
      <c r="S1441" s="4">
        <v>5854053</v>
      </c>
      <c r="T1441" t="s">
        <v>67</v>
      </c>
      <c r="U1441">
        <v>3</v>
      </c>
      <c r="V1441" t="s">
        <v>76</v>
      </c>
      <c r="W1441" s="4">
        <f>Tabla1[[#This Row],[OS-Valor Unitario]]-Tabla1[[#This Row],[costo_antes_iva]]</f>
        <v>-500</v>
      </c>
      <c r="X1441" s="4">
        <f>Tabla1[[#This Row],[OS-Valor Unitario]]*Tabla1[[#This Row],[CANTIDAD ENTREGA SATELITE]]</f>
        <v>24000</v>
      </c>
      <c r="Y1441" s="4">
        <f>Tabla1[[#This Row],[costo_antes_iva]]*Tabla1[[#This Row],[CANTIDAD ENTREGA SATELITE]]</f>
        <v>25500</v>
      </c>
      <c r="Z1441" s="4">
        <f>Tabla1[[#This Row],[Valor total OS]]-Tabla1[[#This Row],[valor total op]]</f>
        <v>-1500</v>
      </c>
    </row>
    <row r="1442" spans="1:26" x14ac:dyDescent="0.3">
      <c r="A1442">
        <v>6227</v>
      </c>
      <c r="B1442">
        <v>2</v>
      </c>
      <c r="C1442" t="s">
        <v>2170</v>
      </c>
      <c r="D1442" t="s">
        <v>2171</v>
      </c>
      <c r="E1442" t="s">
        <v>28</v>
      </c>
      <c r="F1442" t="s">
        <v>427</v>
      </c>
      <c r="G1442" s="2">
        <v>45897</v>
      </c>
      <c r="H1442">
        <v>71172303</v>
      </c>
      <c r="I1442" t="s">
        <v>2172</v>
      </c>
      <c r="J1442" t="s">
        <v>2169</v>
      </c>
      <c r="K1442" t="s">
        <v>32</v>
      </c>
      <c r="L1442">
        <v>12</v>
      </c>
      <c r="M1442">
        <v>19247</v>
      </c>
      <c r="N1442" t="s">
        <v>53</v>
      </c>
      <c r="O1442" t="s">
        <v>272</v>
      </c>
      <c r="P1442" s="4">
        <v>7000</v>
      </c>
      <c r="Q1442" s="4">
        <v>5500</v>
      </c>
      <c r="R1442" t="s">
        <v>459</v>
      </c>
      <c r="S1442" s="4">
        <v>5854053</v>
      </c>
      <c r="T1442" t="s">
        <v>36</v>
      </c>
      <c r="U1442">
        <v>12</v>
      </c>
      <c r="V1442" t="s">
        <v>273</v>
      </c>
      <c r="W1442" s="4">
        <f>Tabla1[[#This Row],[OS-Valor Unitario]]-Tabla1[[#This Row],[costo_antes_iva]]</f>
        <v>-1500</v>
      </c>
      <c r="X1442" s="4">
        <f>Tabla1[[#This Row],[OS-Valor Unitario]]*Tabla1[[#This Row],[CANTIDAD ENTREGA SATELITE]]</f>
        <v>66000</v>
      </c>
      <c r="Y1442" s="4">
        <f>Tabla1[[#This Row],[costo_antes_iva]]*Tabla1[[#This Row],[CANTIDAD ENTREGA SATELITE]]</f>
        <v>84000</v>
      </c>
      <c r="Z1442" s="4">
        <f>Tabla1[[#This Row],[Valor total OS]]-Tabla1[[#This Row],[valor total op]]</f>
        <v>-18000</v>
      </c>
    </row>
    <row r="1443" spans="1:26" x14ac:dyDescent="0.3">
      <c r="A1443">
        <v>6227</v>
      </c>
      <c r="B1443">
        <v>3</v>
      </c>
      <c r="C1443" t="s">
        <v>2173</v>
      </c>
      <c r="D1443" t="s">
        <v>2174</v>
      </c>
      <c r="E1443" t="s">
        <v>1178</v>
      </c>
      <c r="F1443" t="s">
        <v>427</v>
      </c>
      <c r="G1443" s="2">
        <v>45897</v>
      </c>
      <c r="H1443">
        <v>71172368</v>
      </c>
      <c r="I1443" t="s">
        <v>2175</v>
      </c>
      <c r="J1443" t="s">
        <v>2169</v>
      </c>
      <c r="K1443" t="s">
        <v>32</v>
      </c>
      <c r="L1443">
        <v>3</v>
      </c>
      <c r="M1443">
        <v>19189</v>
      </c>
      <c r="N1443" t="s">
        <v>53</v>
      </c>
      <c r="O1443" t="s">
        <v>110</v>
      </c>
      <c r="P1443" s="4">
        <v>6000</v>
      </c>
      <c r="Q1443" s="4">
        <v>4500</v>
      </c>
      <c r="R1443" t="s">
        <v>459</v>
      </c>
      <c r="S1443" s="4">
        <v>5854053</v>
      </c>
      <c r="T1443" t="s">
        <v>144</v>
      </c>
      <c r="U1443">
        <v>3</v>
      </c>
      <c r="V1443" t="s">
        <v>110</v>
      </c>
      <c r="W1443" s="4">
        <f>Tabla1[[#This Row],[OS-Valor Unitario]]-Tabla1[[#This Row],[costo_antes_iva]]</f>
        <v>-1500</v>
      </c>
      <c r="X1443" s="4">
        <f>Tabla1[[#This Row],[OS-Valor Unitario]]*Tabla1[[#This Row],[CANTIDAD ENTREGA SATELITE]]</f>
        <v>13500</v>
      </c>
      <c r="Y1443" s="4">
        <f>Tabla1[[#This Row],[costo_antes_iva]]*Tabla1[[#This Row],[CANTIDAD ENTREGA SATELITE]]</f>
        <v>18000</v>
      </c>
      <c r="Z1443" s="4">
        <f>Tabla1[[#This Row],[Valor total OS]]-Tabla1[[#This Row],[valor total op]]</f>
        <v>-4500</v>
      </c>
    </row>
    <row r="1444" spans="1:26" x14ac:dyDescent="0.3">
      <c r="A1444">
        <v>6227</v>
      </c>
      <c r="B1444">
        <v>3</v>
      </c>
      <c r="C1444" t="s">
        <v>2173</v>
      </c>
      <c r="D1444" t="s">
        <v>2174</v>
      </c>
      <c r="E1444" t="s">
        <v>1178</v>
      </c>
      <c r="F1444" t="s">
        <v>427</v>
      </c>
      <c r="G1444" s="2">
        <v>45897</v>
      </c>
      <c r="H1444">
        <v>71172368</v>
      </c>
      <c r="I1444" t="s">
        <v>2175</v>
      </c>
      <c r="J1444" t="s">
        <v>2169</v>
      </c>
      <c r="K1444" t="s">
        <v>77</v>
      </c>
      <c r="L1444">
        <v>3</v>
      </c>
      <c r="M1444">
        <v>19095</v>
      </c>
      <c r="N1444" t="s">
        <v>53</v>
      </c>
      <c r="O1444" t="s">
        <v>78</v>
      </c>
      <c r="P1444" s="4">
        <v>1600</v>
      </c>
      <c r="Q1444" s="4">
        <v>2100</v>
      </c>
      <c r="R1444" t="s">
        <v>459</v>
      </c>
      <c r="S1444" s="4">
        <v>5854053</v>
      </c>
      <c r="T1444" t="s">
        <v>144</v>
      </c>
      <c r="U1444">
        <v>3</v>
      </c>
      <c r="V1444" t="s">
        <v>79</v>
      </c>
      <c r="W1444" s="4">
        <f>Tabla1[[#This Row],[OS-Valor Unitario]]-Tabla1[[#This Row],[costo_antes_iva]]</f>
        <v>500</v>
      </c>
      <c r="X1444" s="4">
        <f>Tabla1[[#This Row],[OS-Valor Unitario]]*Tabla1[[#This Row],[CANTIDAD ENTREGA SATELITE]]</f>
        <v>6300</v>
      </c>
      <c r="Y1444" s="4">
        <f>Tabla1[[#This Row],[costo_antes_iva]]*Tabla1[[#This Row],[CANTIDAD ENTREGA SATELITE]]</f>
        <v>4800</v>
      </c>
      <c r="Z1444" s="4">
        <f>Tabla1[[#This Row],[Valor total OS]]-Tabla1[[#This Row],[valor total op]]</f>
        <v>1500</v>
      </c>
    </row>
    <row r="1445" spans="1:26" x14ac:dyDescent="0.3">
      <c r="A1445">
        <v>6227</v>
      </c>
      <c r="B1445">
        <v>4</v>
      </c>
      <c r="C1445" t="s">
        <v>2176</v>
      </c>
      <c r="D1445" t="s">
        <v>2177</v>
      </c>
      <c r="E1445" t="s">
        <v>219</v>
      </c>
      <c r="F1445" t="s">
        <v>427</v>
      </c>
      <c r="G1445" s="2">
        <v>45897</v>
      </c>
      <c r="H1445">
        <v>71172388</v>
      </c>
      <c r="I1445" t="s">
        <v>2178</v>
      </c>
      <c r="J1445" t="s">
        <v>2169</v>
      </c>
      <c r="K1445" t="s">
        <v>32</v>
      </c>
      <c r="L1445">
        <v>9</v>
      </c>
      <c r="M1445">
        <v>19203</v>
      </c>
      <c r="N1445" t="s">
        <v>53</v>
      </c>
      <c r="O1445" t="s">
        <v>110</v>
      </c>
      <c r="P1445" s="4">
        <v>4500</v>
      </c>
      <c r="Q1445" s="4">
        <v>5000</v>
      </c>
      <c r="R1445" t="s">
        <v>459</v>
      </c>
      <c r="S1445" s="4">
        <v>5854053</v>
      </c>
      <c r="T1445" t="s">
        <v>144</v>
      </c>
      <c r="U1445">
        <v>9</v>
      </c>
      <c r="V1445" t="s">
        <v>110</v>
      </c>
      <c r="W1445" s="4">
        <f>Tabla1[[#This Row],[OS-Valor Unitario]]-Tabla1[[#This Row],[costo_antes_iva]]</f>
        <v>500</v>
      </c>
      <c r="X1445" s="4">
        <f>Tabla1[[#This Row],[OS-Valor Unitario]]*Tabla1[[#This Row],[CANTIDAD ENTREGA SATELITE]]</f>
        <v>45000</v>
      </c>
      <c r="Y1445" s="4">
        <f>Tabla1[[#This Row],[costo_antes_iva]]*Tabla1[[#This Row],[CANTIDAD ENTREGA SATELITE]]</f>
        <v>40500</v>
      </c>
      <c r="Z1445" s="4">
        <f>Tabla1[[#This Row],[Valor total OS]]-Tabla1[[#This Row],[valor total op]]</f>
        <v>4500</v>
      </c>
    </row>
    <row r="1446" spans="1:26" x14ac:dyDescent="0.3">
      <c r="A1446">
        <v>6227</v>
      </c>
      <c r="B1446">
        <v>5</v>
      </c>
      <c r="C1446" t="s">
        <v>2179</v>
      </c>
      <c r="D1446" t="s">
        <v>2180</v>
      </c>
      <c r="E1446" t="s">
        <v>219</v>
      </c>
      <c r="F1446" t="s">
        <v>427</v>
      </c>
      <c r="G1446" s="2">
        <v>45897</v>
      </c>
      <c r="H1446">
        <v>71172396</v>
      </c>
      <c r="I1446" t="s">
        <v>2181</v>
      </c>
      <c r="J1446" t="s">
        <v>2169</v>
      </c>
      <c r="K1446" t="s">
        <v>32</v>
      </c>
      <c r="L1446">
        <v>24</v>
      </c>
      <c r="M1446">
        <v>19204</v>
      </c>
      <c r="N1446" t="s">
        <v>53</v>
      </c>
      <c r="O1446" t="s">
        <v>110</v>
      </c>
      <c r="P1446" s="4">
        <v>4500</v>
      </c>
      <c r="Q1446" s="4">
        <v>5000</v>
      </c>
      <c r="R1446" t="s">
        <v>459</v>
      </c>
      <c r="S1446" s="4">
        <v>5854053</v>
      </c>
      <c r="T1446" t="s">
        <v>144</v>
      </c>
      <c r="U1446">
        <v>24</v>
      </c>
      <c r="V1446" t="s">
        <v>110</v>
      </c>
      <c r="W1446" s="4">
        <f>Tabla1[[#This Row],[OS-Valor Unitario]]-Tabla1[[#This Row],[costo_antes_iva]]</f>
        <v>500</v>
      </c>
      <c r="X1446" s="4">
        <f>Tabla1[[#This Row],[OS-Valor Unitario]]*Tabla1[[#This Row],[CANTIDAD ENTREGA SATELITE]]</f>
        <v>120000</v>
      </c>
      <c r="Y1446" s="4">
        <f>Tabla1[[#This Row],[costo_antes_iva]]*Tabla1[[#This Row],[CANTIDAD ENTREGA SATELITE]]</f>
        <v>108000</v>
      </c>
      <c r="Z1446" s="4">
        <f>Tabla1[[#This Row],[Valor total OS]]-Tabla1[[#This Row],[valor total op]]</f>
        <v>12000</v>
      </c>
    </row>
    <row r="1447" spans="1:26" x14ac:dyDescent="0.3">
      <c r="A1447">
        <v>6227</v>
      </c>
      <c r="B1447">
        <v>6</v>
      </c>
      <c r="C1447" t="s">
        <v>2182</v>
      </c>
      <c r="D1447" t="s">
        <v>2183</v>
      </c>
      <c r="E1447" t="s">
        <v>219</v>
      </c>
      <c r="F1447" t="s">
        <v>427</v>
      </c>
      <c r="G1447" s="2">
        <v>45897</v>
      </c>
      <c r="H1447">
        <v>71172429</v>
      </c>
      <c r="I1447" t="s">
        <v>2184</v>
      </c>
      <c r="J1447" t="s">
        <v>2169</v>
      </c>
      <c r="K1447" t="s">
        <v>32</v>
      </c>
      <c r="L1447">
        <v>2</v>
      </c>
      <c r="M1447">
        <v>19279</v>
      </c>
      <c r="N1447" t="s">
        <v>53</v>
      </c>
      <c r="O1447" t="s">
        <v>110</v>
      </c>
      <c r="P1447" s="4">
        <v>4500</v>
      </c>
      <c r="Q1447" s="4">
        <v>5000</v>
      </c>
      <c r="R1447" t="s">
        <v>459</v>
      </c>
      <c r="S1447" s="4">
        <v>5854053</v>
      </c>
      <c r="T1447" t="s">
        <v>144</v>
      </c>
      <c r="U1447">
        <v>2</v>
      </c>
      <c r="V1447" t="s">
        <v>110</v>
      </c>
      <c r="W1447" s="4">
        <f>Tabla1[[#This Row],[OS-Valor Unitario]]-Tabla1[[#This Row],[costo_antes_iva]]</f>
        <v>500</v>
      </c>
      <c r="X1447" s="4">
        <f>Tabla1[[#This Row],[OS-Valor Unitario]]*Tabla1[[#This Row],[CANTIDAD ENTREGA SATELITE]]</f>
        <v>10000</v>
      </c>
      <c r="Y1447" s="4">
        <f>Tabla1[[#This Row],[costo_antes_iva]]*Tabla1[[#This Row],[CANTIDAD ENTREGA SATELITE]]</f>
        <v>9000</v>
      </c>
      <c r="Z1447" s="4">
        <f>Tabla1[[#This Row],[Valor total OS]]-Tabla1[[#This Row],[valor total op]]</f>
        <v>1000</v>
      </c>
    </row>
    <row r="1448" spans="1:26" x14ac:dyDescent="0.3">
      <c r="A1448">
        <v>6227</v>
      </c>
      <c r="B1448">
        <v>7</v>
      </c>
      <c r="C1448" t="s">
        <v>2185</v>
      </c>
      <c r="D1448" t="s">
        <v>2186</v>
      </c>
      <c r="E1448" t="s">
        <v>1240</v>
      </c>
      <c r="F1448" t="s">
        <v>427</v>
      </c>
      <c r="G1448" s="2">
        <v>45897</v>
      </c>
      <c r="H1448">
        <v>71172436</v>
      </c>
      <c r="I1448" t="s">
        <v>2187</v>
      </c>
      <c r="J1448" t="s">
        <v>2169</v>
      </c>
      <c r="K1448" t="s">
        <v>32</v>
      </c>
      <c r="L1448">
        <v>4</v>
      </c>
      <c r="M1448">
        <v>19231</v>
      </c>
      <c r="N1448" t="s">
        <v>53</v>
      </c>
      <c r="O1448" t="s">
        <v>472</v>
      </c>
      <c r="P1448" s="4">
        <v>17000</v>
      </c>
      <c r="Q1448" s="4">
        <v>17500</v>
      </c>
      <c r="R1448" t="s">
        <v>459</v>
      </c>
      <c r="S1448" s="4">
        <v>5854053</v>
      </c>
      <c r="T1448" t="s">
        <v>238</v>
      </c>
      <c r="U1448">
        <v>4</v>
      </c>
      <c r="V1448" t="s">
        <v>472</v>
      </c>
      <c r="W1448" s="4">
        <f>Tabla1[[#This Row],[OS-Valor Unitario]]-Tabla1[[#This Row],[costo_antes_iva]]</f>
        <v>500</v>
      </c>
      <c r="X1448" s="4">
        <f>Tabla1[[#This Row],[OS-Valor Unitario]]*Tabla1[[#This Row],[CANTIDAD ENTREGA SATELITE]]</f>
        <v>70000</v>
      </c>
      <c r="Y1448" s="4">
        <f>Tabla1[[#This Row],[costo_antes_iva]]*Tabla1[[#This Row],[CANTIDAD ENTREGA SATELITE]]</f>
        <v>68000</v>
      </c>
      <c r="Z1448" s="4">
        <f>Tabla1[[#This Row],[Valor total OS]]-Tabla1[[#This Row],[valor total op]]</f>
        <v>2000</v>
      </c>
    </row>
    <row r="1449" spans="1:26" x14ac:dyDescent="0.3">
      <c r="A1449">
        <v>6227</v>
      </c>
      <c r="B1449">
        <v>7</v>
      </c>
      <c r="C1449" t="s">
        <v>2185</v>
      </c>
      <c r="D1449" t="s">
        <v>2186</v>
      </c>
      <c r="E1449" t="s">
        <v>1240</v>
      </c>
      <c r="F1449" t="s">
        <v>427</v>
      </c>
      <c r="G1449" s="2">
        <v>45897</v>
      </c>
      <c r="H1449">
        <v>71172436</v>
      </c>
      <c r="I1449" t="s">
        <v>2187</v>
      </c>
      <c r="J1449" t="s">
        <v>2169</v>
      </c>
      <c r="K1449" t="s">
        <v>77</v>
      </c>
      <c r="L1449">
        <v>4</v>
      </c>
      <c r="M1449">
        <v>19172</v>
      </c>
      <c r="N1449" t="s">
        <v>53</v>
      </c>
      <c r="O1449" t="s">
        <v>78</v>
      </c>
      <c r="P1449" s="4">
        <v>1600</v>
      </c>
      <c r="Q1449" s="4">
        <v>1400</v>
      </c>
      <c r="R1449" t="s">
        <v>459</v>
      </c>
      <c r="S1449" s="4">
        <v>5854053</v>
      </c>
      <c r="T1449" t="s">
        <v>238</v>
      </c>
      <c r="U1449">
        <v>4</v>
      </c>
      <c r="V1449" t="s">
        <v>79</v>
      </c>
      <c r="W1449" s="4">
        <f>Tabla1[[#This Row],[OS-Valor Unitario]]-Tabla1[[#This Row],[costo_antes_iva]]</f>
        <v>-200</v>
      </c>
      <c r="X1449" s="4">
        <f>Tabla1[[#This Row],[OS-Valor Unitario]]*Tabla1[[#This Row],[CANTIDAD ENTREGA SATELITE]]</f>
        <v>5600</v>
      </c>
      <c r="Y1449" s="4">
        <f>Tabla1[[#This Row],[costo_antes_iva]]*Tabla1[[#This Row],[CANTIDAD ENTREGA SATELITE]]</f>
        <v>6400</v>
      </c>
      <c r="Z1449" s="4">
        <f>Tabla1[[#This Row],[Valor total OS]]-Tabla1[[#This Row],[valor total op]]</f>
        <v>-800</v>
      </c>
    </row>
    <row r="1450" spans="1:26" x14ac:dyDescent="0.3">
      <c r="A1450">
        <v>6227</v>
      </c>
      <c r="B1450">
        <v>8</v>
      </c>
      <c r="C1450" t="s">
        <v>2188</v>
      </c>
      <c r="D1450" t="s">
        <v>2189</v>
      </c>
      <c r="E1450" t="s">
        <v>1240</v>
      </c>
      <c r="F1450" t="s">
        <v>427</v>
      </c>
      <c r="G1450" s="2">
        <v>45897</v>
      </c>
      <c r="H1450">
        <v>71172448</v>
      </c>
      <c r="I1450" t="s">
        <v>2190</v>
      </c>
      <c r="J1450" t="s">
        <v>2169</v>
      </c>
      <c r="K1450" t="s">
        <v>32</v>
      </c>
      <c r="L1450">
        <v>4</v>
      </c>
      <c r="M1450">
        <v>19232</v>
      </c>
      <c r="N1450" t="s">
        <v>53</v>
      </c>
      <c r="O1450" t="s">
        <v>472</v>
      </c>
      <c r="P1450" s="4">
        <v>17000</v>
      </c>
      <c r="Q1450" s="4">
        <v>17500</v>
      </c>
      <c r="R1450" t="s">
        <v>459</v>
      </c>
      <c r="S1450" s="4">
        <v>5854053</v>
      </c>
      <c r="T1450" t="s">
        <v>238</v>
      </c>
      <c r="U1450">
        <v>4</v>
      </c>
      <c r="V1450" t="s">
        <v>472</v>
      </c>
      <c r="W1450" s="4">
        <f>Tabla1[[#This Row],[OS-Valor Unitario]]-Tabla1[[#This Row],[costo_antes_iva]]</f>
        <v>500</v>
      </c>
      <c r="X1450" s="4">
        <f>Tabla1[[#This Row],[OS-Valor Unitario]]*Tabla1[[#This Row],[CANTIDAD ENTREGA SATELITE]]</f>
        <v>70000</v>
      </c>
      <c r="Y1450" s="4">
        <f>Tabla1[[#This Row],[costo_antes_iva]]*Tabla1[[#This Row],[CANTIDAD ENTREGA SATELITE]]</f>
        <v>68000</v>
      </c>
      <c r="Z1450" s="4">
        <f>Tabla1[[#This Row],[Valor total OS]]-Tabla1[[#This Row],[valor total op]]</f>
        <v>2000</v>
      </c>
    </row>
    <row r="1451" spans="1:26" x14ac:dyDescent="0.3">
      <c r="A1451">
        <v>6227</v>
      </c>
      <c r="B1451">
        <v>8</v>
      </c>
      <c r="C1451" t="s">
        <v>2188</v>
      </c>
      <c r="D1451" t="s">
        <v>2189</v>
      </c>
      <c r="E1451" t="s">
        <v>1240</v>
      </c>
      <c r="F1451" t="s">
        <v>427</v>
      </c>
      <c r="G1451" s="2">
        <v>45897</v>
      </c>
      <c r="H1451">
        <v>71172448</v>
      </c>
      <c r="I1451" t="s">
        <v>2190</v>
      </c>
      <c r="J1451" t="s">
        <v>2169</v>
      </c>
      <c r="K1451" t="s">
        <v>77</v>
      </c>
      <c r="L1451">
        <v>4</v>
      </c>
      <c r="M1451">
        <v>19173</v>
      </c>
      <c r="N1451" t="s">
        <v>53</v>
      </c>
      <c r="O1451" t="s">
        <v>78</v>
      </c>
      <c r="P1451" s="4">
        <v>1600</v>
      </c>
      <c r="Q1451" s="4">
        <v>1400</v>
      </c>
      <c r="R1451" t="s">
        <v>459</v>
      </c>
      <c r="S1451" s="4">
        <v>5854053</v>
      </c>
      <c r="T1451" t="s">
        <v>238</v>
      </c>
      <c r="U1451">
        <v>4</v>
      </c>
      <c r="V1451" t="s">
        <v>79</v>
      </c>
      <c r="W1451" s="4">
        <f>Tabla1[[#This Row],[OS-Valor Unitario]]-Tabla1[[#This Row],[costo_antes_iva]]</f>
        <v>-200</v>
      </c>
      <c r="X1451" s="4">
        <f>Tabla1[[#This Row],[OS-Valor Unitario]]*Tabla1[[#This Row],[CANTIDAD ENTREGA SATELITE]]</f>
        <v>5600</v>
      </c>
      <c r="Y1451" s="4">
        <f>Tabla1[[#This Row],[costo_antes_iva]]*Tabla1[[#This Row],[CANTIDAD ENTREGA SATELITE]]</f>
        <v>6400</v>
      </c>
      <c r="Z1451" s="4">
        <f>Tabla1[[#This Row],[Valor total OS]]-Tabla1[[#This Row],[valor total op]]</f>
        <v>-800</v>
      </c>
    </row>
    <row r="1452" spans="1:26" x14ac:dyDescent="0.3">
      <c r="A1452">
        <v>6227</v>
      </c>
      <c r="B1452">
        <v>9</v>
      </c>
      <c r="C1452" t="s">
        <v>2191</v>
      </c>
      <c r="D1452" t="s">
        <v>2192</v>
      </c>
      <c r="E1452" t="s">
        <v>236</v>
      </c>
      <c r="F1452" t="s">
        <v>427</v>
      </c>
      <c r="G1452" s="2">
        <v>45897</v>
      </c>
      <c r="H1452">
        <v>71172467</v>
      </c>
      <c r="I1452" t="s">
        <v>2193</v>
      </c>
      <c r="J1452" t="s">
        <v>2169</v>
      </c>
      <c r="K1452" t="s">
        <v>32</v>
      </c>
      <c r="L1452">
        <v>6</v>
      </c>
      <c r="M1452">
        <v>19222</v>
      </c>
      <c r="N1452" t="s">
        <v>53</v>
      </c>
      <c r="O1452" t="s">
        <v>610</v>
      </c>
      <c r="P1452" s="4">
        <v>16000</v>
      </c>
      <c r="Q1452" s="4">
        <v>16000</v>
      </c>
      <c r="R1452" t="s">
        <v>459</v>
      </c>
      <c r="S1452" s="4">
        <v>5854053</v>
      </c>
      <c r="T1452" t="s">
        <v>238</v>
      </c>
      <c r="U1452">
        <v>6</v>
      </c>
      <c r="V1452" t="s">
        <v>628</v>
      </c>
      <c r="W1452" s="4">
        <f>Tabla1[[#This Row],[OS-Valor Unitario]]-Tabla1[[#This Row],[costo_antes_iva]]</f>
        <v>0</v>
      </c>
      <c r="X1452" s="4">
        <f>Tabla1[[#This Row],[OS-Valor Unitario]]*Tabla1[[#This Row],[CANTIDAD ENTREGA SATELITE]]</f>
        <v>96000</v>
      </c>
      <c r="Y1452" s="4">
        <f>Tabla1[[#This Row],[costo_antes_iva]]*Tabla1[[#This Row],[CANTIDAD ENTREGA SATELITE]]</f>
        <v>96000</v>
      </c>
      <c r="Z1452" s="4">
        <f>Tabla1[[#This Row],[Valor total OS]]-Tabla1[[#This Row],[valor total op]]</f>
        <v>0</v>
      </c>
    </row>
    <row r="1453" spans="1:26" x14ac:dyDescent="0.3">
      <c r="A1453">
        <v>6227</v>
      </c>
      <c r="B1453">
        <v>9</v>
      </c>
      <c r="C1453" t="s">
        <v>2191</v>
      </c>
      <c r="D1453" t="s">
        <v>2192</v>
      </c>
      <c r="E1453" t="s">
        <v>236</v>
      </c>
      <c r="F1453" t="s">
        <v>427</v>
      </c>
      <c r="G1453" s="2">
        <v>45897</v>
      </c>
      <c r="H1453">
        <v>71172467</v>
      </c>
      <c r="I1453" t="s">
        <v>2193</v>
      </c>
      <c r="J1453" t="s">
        <v>2169</v>
      </c>
      <c r="K1453" t="s">
        <v>77</v>
      </c>
      <c r="L1453">
        <v>6</v>
      </c>
      <c r="M1453">
        <v>19176</v>
      </c>
      <c r="N1453" t="s">
        <v>53</v>
      </c>
      <c r="O1453" t="s">
        <v>78</v>
      </c>
      <c r="P1453" s="4">
        <v>1600</v>
      </c>
      <c r="Q1453" s="4">
        <v>1400</v>
      </c>
      <c r="R1453" t="s">
        <v>459</v>
      </c>
      <c r="S1453" s="4">
        <v>5854053</v>
      </c>
      <c r="T1453" t="s">
        <v>238</v>
      </c>
      <c r="U1453">
        <v>6</v>
      </c>
      <c r="V1453" t="s">
        <v>79</v>
      </c>
      <c r="W1453" s="4">
        <f>Tabla1[[#This Row],[OS-Valor Unitario]]-Tabla1[[#This Row],[costo_antes_iva]]</f>
        <v>-200</v>
      </c>
      <c r="X1453" s="4">
        <f>Tabla1[[#This Row],[OS-Valor Unitario]]*Tabla1[[#This Row],[CANTIDAD ENTREGA SATELITE]]</f>
        <v>8400</v>
      </c>
      <c r="Y1453" s="4">
        <f>Tabla1[[#This Row],[costo_antes_iva]]*Tabla1[[#This Row],[CANTIDAD ENTREGA SATELITE]]</f>
        <v>9600</v>
      </c>
      <c r="Z1453" s="4">
        <f>Tabla1[[#This Row],[Valor total OS]]-Tabla1[[#This Row],[valor total op]]</f>
        <v>-1200</v>
      </c>
    </row>
    <row r="1454" spans="1:26" x14ac:dyDescent="0.3">
      <c r="A1454">
        <v>6227</v>
      </c>
      <c r="B1454">
        <v>9</v>
      </c>
      <c r="C1454" t="s">
        <v>2191</v>
      </c>
      <c r="D1454" t="s">
        <v>2192</v>
      </c>
      <c r="E1454" t="s">
        <v>236</v>
      </c>
      <c r="F1454" t="s">
        <v>427</v>
      </c>
      <c r="G1454" s="2">
        <v>45897</v>
      </c>
      <c r="H1454">
        <v>71172467</v>
      </c>
      <c r="I1454" t="s">
        <v>2193</v>
      </c>
      <c r="J1454" t="s">
        <v>2169</v>
      </c>
      <c r="K1454" t="s">
        <v>77</v>
      </c>
      <c r="L1454">
        <v>6</v>
      </c>
      <c r="M1454">
        <v>19282</v>
      </c>
      <c r="N1454" t="s">
        <v>53</v>
      </c>
      <c r="O1454" t="s">
        <v>78</v>
      </c>
      <c r="P1454" s="4">
        <v>1600</v>
      </c>
      <c r="Q1454" s="4">
        <v>1400</v>
      </c>
      <c r="R1454" t="s">
        <v>459</v>
      </c>
      <c r="S1454" s="4">
        <v>5854053</v>
      </c>
      <c r="T1454" t="s">
        <v>238</v>
      </c>
      <c r="U1454">
        <v>6</v>
      </c>
      <c r="V1454" t="s">
        <v>79</v>
      </c>
      <c r="W1454" s="4">
        <f>Tabla1[[#This Row],[OS-Valor Unitario]]-Tabla1[[#This Row],[costo_antes_iva]]</f>
        <v>-200</v>
      </c>
      <c r="X1454" s="4">
        <f>Tabla1[[#This Row],[OS-Valor Unitario]]*Tabla1[[#This Row],[CANTIDAD ENTREGA SATELITE]]</f>
        <v>8400</v>
      </c>
      <c r="Y1454" s="4">
        <f>Tabla1[[#This Row],[costo_antes_iva]]*Tabla1[[#This Row],[CANTIDAD ENTREGA SATELITE]]</f>
        <v>9600</v>
      </c>
      <c r="Z1454" s="4">
        <f>Tabla1[[#This Row],[Valor total OS]]-Tabla1[[#This Row],[valor total op]]</f>
        <v>-1200</v>
      </c>
    </row>
    <row r="1455" spans="1:26" x14ac:dyDescent="0.3">
      <c r="A1455">
        <v>6227</v>
      </c>
      <c r="B1455">
        <v>9</v>
      </c>
      <c r="C1455" t="s">
        <v>2191</v>
      </c>
      <c r="D1455" t="s">
        <v>2192</v>
      </c>
      <c r="E1455" t="s">
        <v>236</v>
      </c>
      <c r="F1455" t="s">
        <v>427</v>
      </c>
      <c r="G1455" s="2">
        <v>45897</v>
      </c>
      <c r="H1455">
        <v>71172467</v>
      </c>
      <c r="I1455" t="s">
        <v>2193</v>
      </c>
      <c r="J1455" t="s">
        <v>2169</v>
      </c>
      <c r="K1455" t="s">
        <v>77</v>
      </c>
      <c r="L1455">
        <v>6</v>
      </c>
      <c r="M1455">
        <v>19176</v>
      </c>
      <c r="N1455" t="s">
        <v>53</v>
      </c>
      <c r="O1455" t="s">
        <v>78</v>
      </c>
      <c r="P1455" s="4">
        <v>2000</v>
      </c>
      <c r="Q1455" s="4">
        <v>1400</v>
      </c>
      <c r="R1455" t="s">
        <v>459</v>
      </c>
      <c r="S1455" s="4">
        <v>5854053</v>
      </c>
      <c r="T1455" t="s">
        <v>238</v>
      </c>
      <c r="U1455">
        <v>6</v>
      </c>
      <c r="V1455" t="s">
        <v>79</v>
      </c>
      <c r="W1455" s="4">
        <f>Tabla1[[#This Row],[OS-Valor Unitario]]-Tabla1[[#This Row],[costo_antes_iva]]</f>
        <v>-600</v>
      </c>
      <c r="X1455" s="4">
        <f>Tabla1[[#This Row],[OS-Valor Unitario]]*Tabla1[[#This Row],[CANTIDAD ENTREGA SATELITE]]</f>
        <v>8400</v>
      </c>
      <c r="Y1455" s="4">
        <f>Tabla1[[#This Row],[costo_antes_iva]]*Tabla1[[#This Row],[CANTIDAD ENTREGA SATELITE]]</f>
        <v>12000</v>
      </c>
      <c r="Z1455" s="4">
        <f>Tabla1[[#This Row],[Valor total OS]]-Tabla1[[#This Row],[valor total op]]</f>
        <v>-3600</v>
      </c>
    </row>
    <row r="1456" spans="1:26" x14ac:dyDescent="0.3">
      <c r="A1456">
        <v>6227</v>
      </c>
      <c r="B1456">
        <v>9</v>
      </c>
      <c r="C1456" t="s">
        <v>2191</v>
      </c>
      <c r="D1456" t="s">
        <v>2192</v>
      </c>
      <c r="E1456" t="s">
        <v>236</v>
      </c>
      <c r="F1456" t="s">
        <v>427</v>
      </c>
      <c r="G1456" s="2">
        <v>45897</v>
      </c>
      <c r="H1456">
        <v>71172467</v>
      </c>
      <c r="I1456" t="s">
        <v>2193</v>
      </c>
      <c r="J1456" t="s">
        <v>2169</v>
      </c>
      <c r="K1456" t="s">
        <v>77</v>
      </c>
      <c r="L1456">
        <v>6</v>
      </c>
      <c r="M1456">
        <v>19282</v>
      </c>
      <c r="N1456" t="s">
        <v>53</v>
      </c>
      <c r="O1456" t="s">
        <v>78</v>
      </c>
      <c r="P1456" s="4">
        <v>2000</v>
      </c>
      <c r="Q1456" s="4">
        <v>1400</v>
      </c>
      <c r="R1456" t="s">
        <v>459</v>
      </c>
      <c r="S1456" s="4">
        <v>5854053</v>
      </c>
      <c r="T1456" t="s">
        <v>238</v>
      </c>
      <c r="U1456">
        <v>6</v>
      </c>
      <c r="V1456" t="s">
        <v>79</v>
      </c>
      <c r="W1456" s="4">
        <f>Tabla1[[#This Row],[OS-Valor Unitario]]-Tabla1[[#This Row],[costo_antes_iva]]</f>
        <v>-600</v>
      </c>
      <c r="X1456" s="4">
        <f>Tabla1[[#This Row],[OS-Valor Unitario]]*Tabla1[[#This Row],[CANTIDAD ENTREGA SATELITE]]</f>
        <v>8400</v>
      </c>
      <c r="Y1456" s="4">
        <f>Tabla1[[#This Row],[costo_antes_iva]]*Tabla1[[#This Row],[CANTIDAD ENTREGA SATELITE]]</f>
        <v>12000</v>
      </c>
      <c r="Z1456" s="4">
        <f>Tabla1[[#This Row],[Valor total OS]]-Tabla1[[#This Row],[valor total op]]</f>
        <v>-3600</v>
      </c>
    </row>
    <row r="1457" spans="1:26" x14ac:dyDescent="0.3">
      <c r="A1457">
        <v>6227</v>
      </c>
      <c r="B1457">
        <v>10</v>
      </c>
      <c r="C1457" t="s">
        <v>2194</v>
      </c>
      <c r="D1457" t="s">
        <v>2195</v>
      </c>
      <c r="E1457" t="s">
        <v>242</v>
      </c>
      <c r="F1457" t="s">
        <v>427</v>
      </c>
      <c r="G1457" s="2">
        <v>45897</v>
      </c>
      <c r="H1457">
        <v>71172483</v>
      </c>
      <c r="I1457" t="s">
        <v>2196</v>
      </c>
      <c r="J1457" t="s">
        <v>2169</v>
      </c>
      <c r="K1457" t="s">
        <v>32</v>
      </c>
      <c r="L1457">
        <v>2</v>
      </c>
      <c r="M1457">
        <v>19111</v>
      </c>
      <c r="N1457" t="s">
        <v>53</v>
      </c>
      <c r="O1457" t="s">
        <v>74</v>
      </c>
      <c r="P1457" s="4">
        <v>2500</v>
      </c>
      <c r="Q1457" s="4">
        <v>2500</v>
      </c>
      <c r="R1457" t="s">
        <v>459</v>
      </c>
      <c r="S1457" s="4">
        <v>5854053</v>
      </c>
      <c r="T1457" t="s">
        <v>242</v>
      </c>
      <c r="U1457">
        <v>2</v>
      </c>
      <c r="V1457" t="s">
        <v>76</v>
      </c>
      <c r="W1457" s="4">
        <f>Tabla1[[#This Row],[OS-Valor Unitario]]-Tabla1[[#This Row],[costo_antes_iva]]</f>
        <v>0</v>
      </c>
      <c r="X1457" s="4">
        <f>Tabla1[[#This Row],[OS-Valor Unitario]]*Tabla1[[#This Row],[CANTIDAD ENTREGA SATELITE]]</f>
        <v>5000</v>
      </c>
      <c r="Y1457" s="4">
        <f>Tabla1[[#This Row],[costo_antes_iva]]*Tabla1[[#This Row],[CANTIDAD ENTREGA SATELITE]]</f>
        <v>5000</v>
      </c>
      <c r="Z1457" s="4">
        <f>Tabla1[[#This Row],[Valor total OS]]-Tabla1[[#This Row],[valor total op]]</f>
        <v>0</v>
      </c>
    </row>
    <row r="1458" spans="1:26" x14ac:dyDescent="0.3">
      <c r="A1458">
        <v>6227</v>
      </c>
      <c r="B1458">
        <v>11</v>
      </c>
      <c r="C1458" t="s">
        <v>2197</v>
      </c>
      <c r="D1458" t="s">
        <v>2198</v>
      </c>
      <c r="E1458" t="s">
        <v>242</v>
      </c>
      <c r="F1458" t="s">
        <v>427</v>
      </c>
      <c r="G1458" s="2">
        <v>45897</v>
      </c>
      <c r="H1458">
        <v>71172493</v>
      </c>
      <c r="I1458" t="s">
        <v>2199</v>
      </c>
      <c r="J1458" t="s">
        <v>2169</v>
      </c>
      <c r="K1458" t="s">
        <v>32</v>
      </c>
      <c r="L1458">
        <v>2</v>
      </c>
      <c r="M1458">
        <v>19112</v>
      </c>
      <c r="N1458" t="s">
        <v>53</v>
      </c>
      <c r="O1458" t="s">
        <v>74</v>
      </c>
      <c r="P1458" s="4">
        <v>2500</v>
      </c>
      <c r="Q1458" s="4">
        <v>2500</v>
      </c>
      <c r="R1458" t="s">
        <v>459</v>
      </c>
      <c r="S1458" s="4">
        <v>5854053</v>
      </c>
      <c r="T1458" t="s">
        <v>242</v>
      </c>
      <c r="U1458">
        <v>2</v>
      </c>
      <c r="V1458" t="s">
        <v>76</v>
      </c>
      <c r="W1458" s="4">
        <f>Tabla1[[#This Row],[OS-Valor Unitario]]-Tabla1[[#This Row],[costo_antes_iva]]</f>
        <v>0</v>
      </c>
      <c r="X1458" s="4">
        <f>Tabla1[[#This Row],[OS-Valor Unitario]]*Tabla1[[#This Row],[CANTIDAD ENTREGA SATELITE]]</f>
        <v>5000</v>
      </c>
      <c r="Y1458" s="4">
        <f>Tabla1[[#This Row],[costo_antes_iva]]*Tabla1[[#This Row],[CANTIDAD ENTREGA SATELITE]]</f>
        <v>5000</v>
      </c>
      <c r="Z1458" s="4">
        <f>Tabla1[[#This Row],[Valor total OS]]-Tabla1[[#This Row],[valor total op]]</f>
        <v>0</v>
      </c>
    </row>
    <row r="1459" spans="1:26" x14ac:dyDescent="0.3">
      <c r="A1459">
        <v>6227</v>
      </c>
      <c r="B1459">
        <v>12</v>
      </c>
      <c r="C1459" t="s">
        <v>2200</v>
      </c>
      <c r="D1459" t="s">
        <v>2201</v>
      </c>
      <c r="E1459" t="s">
        <v>242</v>
      </c>
      <c r="F1459" t="s">
        <v>427</v>
      </c>
      <c r="G1459" s="2">
        <v>45897</v>
      </c>
      <c r="H1459">
        <v>71172502</v>
      </c>
      <c r="I1459" t="s">
        <v>2202</v>
      </c>
      <c r="J1459" t="s">
        <v>2169</v>
      </c>
      <c r="K1459" t="s">
        <v>32</v>
      </c>
      <c r="L1459">
        <v>2</v>
      </c>
      <c r="M1459">
        <v>19113</v>
      </c>
      <c r="N1459" t="s">
        <v>53</v>
      </c>
      <c r="O1459" t="s">
        <v>74</v>
      </c>
      <c r="P1459" s="4">
        <v>2500</v>
      </c>
      <c r="Q1459" s="4">
        <v>2500</v>
      </c>
      <c r="R1459" t="s">
        <v>459</v>
      </c>
      <c r="S1459" s="4">
        <v>5854053</v>
      </c>
      <c r="T1459" t="s">
        <v>242</v>
      </c>
      <c r="U1459">
        <v>2</v>
      </c>
      <c r="V1459" t="s">
        <v>76</v>
      </c>
      <c r="W1459" s="4">
        <f>Tabla1[[#This Row],[OS-Valor Unitario]]-Tabla1[[#This Row],[costo_antes_iva]]</f>
        <v>0</v>
      </c>
      <c r="X1459" s="4">
        <f>Tabla1[[#This Row],[OS-Valor Unitario]]*Tabla1[[#This Row],[CANTIDAD ENTREGA SATELITE]]</f>
        <v>5000</v>
      </c>
      <c r="Y1459" s="4">
        <f>Tabla1[[#This Row],[costo_antes_iva]]*Tabla1[[#This Row],[CANTIDAD ENTREGA SATELITE]]</f>
        <v>5000</v>
      </c>
      <c r="Z1459" s="4">
        <f>Tabla1[[#This Row],[Valor total OS]]-Tabla1[[#This Row],[valor total op]]</f>
        <v>0</v>
      </c>
    </row>
    <row r="1460" spans="1:26" x14ac:dyDescent="0.3">
      <c r="A1460">
        <v>6227</v>
      </c>
      <c r="B1460">
        <v>13</v>
      </c>
      <c r="C1460" t="s">
        <v>2203</v>
      </c>
      <c r="D1460" t="s">
        <v>2204</v>
      </c>
      <c r="E1460" t="s">
        <v>1201</v>
      </c>
      <c r="F1460" t="s">
        <v>427</v>
      </c>
      <c r="G1460" s="2">
        <v>45897</v>
      </c>
      <c r="H1460">
        <v>71172521</v>
      </c>
      <c r="I1460" t="s">
        <v>2205</v>
      </c>
      <c r="J1460" t="s">
        <v>2169</v>
      </c>
      <c r="K1460" t="s">
        <v>32</v>
      </c>
      <c r="L1460">
        <v>6</v>
      </c>
      <c r="M1460">
        <v>19104</v>
      </c>
      <c r="N1460" t="s">
        <v>53</v>
      </c>
      <c r="O1460" t="s">
        <v>1203</v>
      </c>
      <c r="P1460" s="4">
        <v>5000</v>
      </c>
      <c r="Q1460" s="4">
        <v>5500</v>
      </c>
      <c r="R1460" t="s">
        <v>459</v>
      </c>
      <c r="S1460" s="4">
        <v>5854053</v>
      </c>
      <c r="T1460" t="s">
        <v>1204</v>
      </c>
      <c r="U1460">
        <v>6</v>
      </c>
      <c r="V1460" t="s">
        <v>1205</v>
      </c>
      <c r="W1460" s="4">
        <f>Tabla1[[#This Row],[OS-Valor Unitario]]-Tabla1[[#This Row],[costo_antes_iva]]</f>
        <v>500</v>
      </c>
      <c r="X1460" s="4">
        <f>Tabla1[[#This Row],[OS-Valor Unitario]]*Tabla1[[#This Row],[CANTIDAD ENTREGA SATELITE]]</f>
        <v>33000</v>
      </c>
      <c r="Y1460" s="4">
        <f>Tabla1[[#This Row],[costo_antes_iva]]*Tabla1[[#This Row],[CANTIDAD ENTREGA SATELITE]]</f>
        <v>30000</v>
      </c>
      <c r="Z1460" s="4">
        <f>Tabla1[[#This Row],[Valor total OS]]-Tabla1[[#This Row],[valor total op]]</f>
        <v>3000</v>
      </c>
    </row>
    <row r="1461" spans="1:26" x14ac:dyDescent="0.3">
      <c r="A1461">
        <v>6227</v>
      </c>
      <c r="B1461">
        <v>15</v>
      </c>
      <c r="C1461" t="s">
        <v>2206</v>
      </c>
      <c r="D1461" t="s">
        <v>2207</v>
      </c>
      <c r="E1461" t="s">
        <v>1194</v>
      </c>
      <c r="F1461" t="s">
        <v>427</v>
      </c>
      <c r="G1461" s="2">
        <v>45897</v>
      </c>
      <c r="H1461">
        <v>71172528</v>
      </c>
      <c r="I1461" t="s">
        <v>2208</v>
      </c>
      <c r="J1461" t="s">
        <v>2169</v>
      </c>
      <c r="K1461" t="s">
        <v>32</v>
      </c>
      <c r="L1461">
        <v>2</v>
      </c>
      <c r="M1461">
        <v>19114</v>
      </c>
      <c r="N1461" t="s">
        <v>53</v>
      </c>
      <c r="O1461" t="s">
        <v>74</v>
      </c>
      <c r="P1461" s="4">
        <v>3500</v>
      </c>
      <c r="Q1461" s="4">
        <v>3500</v>
      </c>
      <c r="R1461" t="s">
        <v>459</v>
      </c>
      <c r="S1461" s="4">
        <v>5854053</v>
      </c>
      <c r="T1461" t="s">
        <v>197</v>
      </c>
      <c r="U1461">
        <v>2</v>
      </c>
      <c r="V1461" t="s">
        <v>76</v>
      </c>
      <c r="W1461" s="4">
        <f>Tabla1[[#This Row],[OS-Valor Unitario]]-Tabla1[[#This Row],[costo_antes_iva]]</f>
        <v>0</v>
      </c>
      <c r="X1461" s="4">
        <f>Tabla1[[#This Row],[OS-Valor Unitario]]*Tabla1[[#This Row],[CANTIDAD ENTREGA SATELITE]]</f>
        <v>7000</v>
      </c>
      <c r="Y1461" s="4">
        <f>Tabla1[[#This Row],[costo_antes_iva]]*Tabla1[[#This Row],[CANTIDAD ENTREGA SATELITE]]</f>
        <v>7000</v>
      </c>
      <c r="Z1461" s="4">
        <f>Tabla1[[#This Row],[Valor total OS]]-Tabla1[[#This Row],[valor total op]]</f>
        <v>0</v>
      </c>
    </row>
    <row r="1462" spans="1:26" x14ac:dyDescent="0.3">
      <c r="A1462">
        <v>6227</v>
      </c>
      <c r="B1462">
        <v>16</v>
      </c>
      <c r="C1462" t="s">
        <v>2209</v>
      </c>
      <c r="D1462" t="s">
        <v>2210</v>
      </c>
      <c r="E1462" t="s">
        <v>682</v>
      </c>
      <c r="F1462" t="s">
        <v>427</v>
      </c>
      <c r="G1462" s="2">
        <v>45897</v>
      </c>
      <c r="H1462">
        <v>71172536</v>
      </c>
      <c r="I1462" t="s">
        <v>2211</v>
      </c>
      <c r="J1462" t="s">
        <v>2169</v>
      </c>
      <c r="K1462" t="s">
        <v>32</v>
      </c>
      <c r="L1462">
        <v>2</v>
      </c>
      <c r="M1462">
        <v>19158</v>
      </c>
      <c r="N1462" t="s">
        <v>53</v>
      </c>
      <c r="O1462" t="s">
        <v>120</v>
      </c>
      <c r="P1462" s="4">
        <v>2500</v>
      </c>
      <c r="Q1462" s="4">
        <v>2000</v>
      </c>
      <c r="R1462" t="s">
        <v>459</v>
      </c>
      <c r="S1462" s="4">
        <v>5854053</v>
      </c>
      <c r="T1462" t="s">
        <v>121</v>
      </c>
      <c r="U1462">
        <v>2</v>
      </c>
      <c r="V1462" t="s">
        <v>122</v>
      </c>
      <c r="W1462" s="4">
        <f>Tabla1[[#This Row],[OS-Valor Unitario]]-Tabla1[[#This Row],[costo_antes_iva]]</f>
        <v>-500</v>
      </c>
      <c r="X1462" s="4">
        <f>Tabla1[[#This Row],[OS-Valor Unitario]]*Tabla1[[#This Row],[CANTIDAD ENTREGA SATELITE]]</f>
        <v>4000</v>
      </c>
      <c r="Y1462" s="4">
        <f>Tabla1[[#This Row],[costo_antes_iva]]*Tabla1[[#This Row],[CANTIDAD ENTREGA SATELITE]]</f>
        <v>5000</v>
      </c>
      <c r="Z1462" s="4">
        <f>Tabla1[[#This Row],[Valor total OS]]-Tabla1[[#This Row],[valor total op]]</f>
        <v>-1000</v>
      </c>
    </row>
    <row r="1463" spans="1:26" x14ac:dyDescent="0.3">
      <c r="A1463">
        <v>6227</v>
      </c>
      <c r="B1463">
        <v>16</v>
      </c>
      <c r="C1463" t="s">
        <v>2209</v>
      </c>
      <c r="D1463" t="s">
        <v>2210</v>
      </c>
      <c r="E1463" t="s">
        <v>682</v>
      </c>
      <c r="F1463" t="s">
        <v>427</v>
      </c>
      <c r="G1463" s="2">
        <v>45897</v>
      </c>
      <c r="H1463">
        <v>71172536</v>
      </c>
      <c r="I1463" t="s">
        <v>2211</v>
      </c>
      <c r="J1463" t="s">
        <v>2169</v>
      </c>
      <c r="K1463" t="s">
        <v>77</v>
      </c>
      <c r="L1463">
        <v>2</v>
      </c>
      <c r="M1463">
        <v>19094</v>
      </c>
      <c r="N1463" t="s">
        <v>53</v>
      </c>
      <c r="O1463" t="s">
        <v>78</v>
      </c>
      <c r="P1463" s="4">
        <v>2300</v>
      </c>
      <c r="Q1463" s="4">
        <v>1400</v>
      </c>
      <c r="R1463" t="s">
        <v>459</v>
      </c>
      <c r="S1463" s="4">
        <v>5854053</v>
      </c>
      <c r="T1463" t="s">
        <v>121</v>
      </c>
      <c r="U1463">
        <v>2</v>
      </c>
      <c r="V1463" t="s">
        <v>79</v>
      </c>
      <c r="W1463" s="4">
        <f>Tabla1[[#This Row],[OS-Valor Unitario]]-Tabla1[[#This Row],[costo_antes_iva]]</f>
        <v>-900</v>
      </c>
      <c r="X1463" s="4">
        <f>Tabla1[[#This Row],[OS-Valor Unitario]]*Tabla1[[#This Row],[CANTIDAD ENTREGA SATELITE]]</f>
        <v>2800</v>
      </c>
      <c r="Y1463" s="4">
        <f>Tabla1[[#This Row],[costo_antes_iva]]*Tabla1[[#This Row],[CANTIDAD ENTREGA SATELITE]]</f>
        <v>4600</v>
      </c>
      <c r="Z1463" s="4">
        <f>Tabla1[[#This Row],[Valor total OS]]-Tabla1[[#This Row],[valor total op]]</f>
        <v>-1800</v>
      </c>
    </row>
    <row r="1464" spans="1:26" x14ac:dyDescent="0.3">
      <c r="A1464">
        <v>6227</v>
      </c>
      <c r="B1464">
        <v>17</v>
      </c>
      <c r="C1464" t="s">
        <v>2212</v>
      </c>
      <c r="D1464" t="s">
        <v>2213</v>
      </c>
      <c r="E1464" t="s">
        <v>736</v>
      </c>
      <c r="F1464" t="s">
        <v>427</v>
      </c>
      <c r="G1464" s="2">
        <v>45897</v>
      </c>
      <c r="H1464">
        <v>71172541</v>
      </c>
      <c r="I1464" t="s">
        <v>2214</v>
      </c>
      <c r="J1464" t="s">
        <v>2169</v>
      </c>
      <c r="K1464" t="s">
        <v>32</v>
      </c>
      <c r="L1464">
        <v>4</v>
      </c>
      <c r="M1464">
        <v>19127</v>
      </c>
      <c r="N1464" t="s">
        <v>53</v>
      </c>
      <c r="O1464" t="s">
        <v>472</v>
      </c>
      <c r="P1464" s="4">
        <v>10000</v>
      </c>
      <c r="Q1464" s="4">
        <v>10000</v>
      </c>
      <c r="R1464" t="s">
        <v>459</v>
      </c>
      <c r="S1464" s="4">
        <v>5854053</v>
      </c>
      <c r="T1464" t="s">
        <v>56</v>
      </c>
      <c r="U1464">
        <v>4</v>
      </c>
      <c r="V1464" t="s">
        <v>472</v>
      </c>
      <c r="W1464" s="4">
        <f>Tabla1[[#This Row],[OS-Valor Unitario]]-Tabla1[[#This Row],[costo_antes_iva]]</f>
        <v>0</v>
      </c>
      <c r="X1464" s="4">
        <f>Tabla1[[#This Row],[OS-Valor Unitario]]*Tabla1[[#This Row],[CANTIDAD ENTREGA SATELITE]]</f>
        <v>40000</v>
      </c>
      <c r="Y1464" s="4">
        <f>Tabla1[[#This Row],[costo_antes_iva]]*Tabla1[[#This Row],[CANTIDAD ENTREGA SATELITE]]</f>
        <v>40000</v>
      </c>
      <c r="Z1464" s="4">
        <f>Tabla1[[#This Row],[Valor total OS]]-Tabla1[[#This Row],[valor total op]]</f>
        <v>0</v>
      </c>
    </row>
    <row r="1465" spans="1:26" x14ac:dyDescent="0.3">
      <c r="A1465">
        <v>6227</v>
      </c>
      <c r="B1465">
        <v>18</v>
      </c>
      <c r="C1465" t="s">
        <v>2215</v>
      </c>
      <c r="D1465" t="s">
        <v>2216</v>
      </c>
      <c r="E1465" t="s">
        <v>393</v>
      </c>
      <c r="F1465" t="s">
        <v>427</v>
      </c>
      <c r="G1465" s="2">
        <v>45897</v>
      </c>
      <c r="H1465">
        <v>71172551</v>
      </c>
      <c r="I1465" t="s">
        <v>2217</v>
      </c>
      <c r="J1465" t="s">
        <v>2169</v>
      </c>
      <c r="K1465" t="s">
        <v>32</v>
      </c>
      <c r="L1465">
        <v>9</v>
      </c>
      <c r="M1465">
        <v>19241</v>
      </c>
      <c r="N1465" t="s">
        <v>53</v>
      </c>
      <c r="O1465" t="s">
        <v>74</v>
      </c>
      <c r="P1465" s="4">
        <v>4500</v>
      </c>
      <c r="Q1465" s="4">
        <v>4500</v>
      </c>
      <c r="R1465" t="s">
        <v>459</v>
      </c>
      <c r="S1465" s="4">
        <v>5854053</v>
      </c>
      <c r="T1465" t="s">
        <v>56</v>
      </c>
      <c r="U1465">
        <v>9</v>
      </c>
      <c r="V1465" t="s">
        <v>76</v>
      </c>
      <c r="W1465" s="4">
        <f>Tabla1[[#This Row],[OS-Valor Unitario]]-Tabla1[[#This Row],[costo_antes_iva]]</f>
        <v>0</v>
      </c>
      <c r="X1465" s="4">
        <f>Tabla1[[#This Row],[OS-Valor Unitario]]*Tabla1[[#This Row],[CANTIDAD ENTREGA SATELITE]]</f>
        <v>40500</v>
      </c>
      <c r="Y1465" s="4">
        <f>Tabla1[[#This Row],[costo_antes_iva]]*Tabla1[[#This Row],[CANTIDAD ENTREGA SATELITE]]</f>
        <v>40500</v>
      </c>
      <c r="Z1465" s="4">
        <f>Tabla1[[#This Row],[Valor total OS]]-Tabla1[[#This Row],[valor total op]]</f>
        <v>0</v>
      </c>
    </row>
    <row r="1466" spans="1:26" x14ac:dyDescent="0.3">
      <c r="A1466">
        <v>6227</v>
      </c>
      <c r="B1466">
        <v>18</v>
      </c>
      <c r="C1466" t="s">
        <v>2215</v>
      </c>
      <c r="D1466" t="s">
        <v>2216</v>
      </c>
      <c r="E1466" t="s">
        <v>393</v>
      </c>
      <c r="F1466" t="s">
        <v>427</v>
      </c>
      <c r="G1466" s="2">
        <v>45897</v>
      </c>
      <c r="H1466">
        <v>71172551</v>
      </c>
      <c r="I1466" t="s">
        <v>2217</v>
      </c>
      <c r="J1466" t="s">
        <v>2169</v>
      </c>
      <c r="K1466" t="s">
        <v>77</v>
      </c>
      <c r="L1466">
        <v>9</v>
      </c>
      <c r="M1466">
        <v>19166</v>
      </c>
      <c r="N1466" t="s">
        <v>53</v>
      </c>
      <c r="O1466" t="s">
        <v>78</v>
      </c>
      <c r="P1466" s="4">
        <v>700</v>
      </c>
      <c r="Q1466" s="4">
        <v>700</v>
      </c>
      <c r="R1466" t="s">
        <v>459</v>
      </c>
      <c r="S1466" s="4">
        <v>5854053</v>
      </c>
      <c r="T1466" t="s">
        <v>56</v>
      </c>
      <c r="U1466">
        <v>9</v>
      </c>
      <c r="V1466" t="s">
        <v>79</v>
      </c>
      <c r="W1466" s="4">
        <f>Tabla1[[#This Row],[OS-Valor Unitario]]-Tabla1[[#This Row],[costo_antes_iva]]</f>
        <v>0</v>
      </c>
      <c r="X1466" s="4">
        <f>Tabla1[[#This Row],[OS-Valor Unitario]]*Tabla1[[#This Row],[CANTIDAD ENTREGA SATELITE]]</f>
        <v>6300</v>
      </c>
      <c r="Y1466" s="4">
        <f>Tabla1[[#This Row],[costo_antes_iva]]*Tabla1[[#This Row],[CANTIDAD ENTREGA SATELITE]]</f>
        <v>6300</v>
      </c>
      <c r="Z1466" s="4">
        <f>Tabla1[[#This Row],[Valor total OS]]-Tabla1[[#This Row],[valor total op]]</f>
        <v>0</v>
      </c>
    </row>
    <row r="1467" spans="1:26" x14ac:dyDescent="0.3">
      <c r="A1467">
        <v>6227</v>
      </c>
      <c r="B1467">
        <v>19</v>
      </c>
      <c r="C1467" t="s">
        <v>2218</v>
      </c>
      <c r="D1467" t="s">
        <v>2219</v>
      </c>
      <c r="E1467" t="s">
        <v>402</v>
      </c>
      <c r="F1467" t="s">
        <v>427</v>
      </c>
      <c r="G1467" s="2">
        <v>45897</v>
      </c>
      <c r="H1467">
        <v>71172563</v>
      </c>
      <c r="I1467" t="s">
        <v>2220</v>
      </c>
      <c r="J1467" t="s">
        <v>2169</v>
      </c>
      <c r="K1467" t="s">
        <v>77</v>
      </c>
      <c r="L1467">
        <v>12</v>
      </c>
      <c r="M1467">
        <v>19169</v>
      </c>
      <c r="N1467" t="s">
        <v>53</v>
      </c>
      <c r="O1467" t="s">
        <v>78</v>
      </c>
      <c r="P1467" s="4">
        <v>700</v>
      </c>
      <c r="Q1467" s="4">
        <v>700</v>
      </c>
      <c r="R1467" t="s">
        <v>459</v>
      </c>
      <c r="S1467" s="4">
        <v>5854053</v>
      </c>
      <c r="T1467" t="s">
        <v>87</v>
      </c>
      <c r="U1467">
        <v>12</v>
      </c>
      <c r="V1467" t="s">
        <v>79</v>
      </c>
      <c r="W1467" s="4">
        <f>Tabla1[[#This Row],[OS-Valor Unitario]]-Tabla1[[#This Row],[costo_antes_iva]]</f>
        <v>0</v>
      </c>
      <c r="X1467" s="4">
        <f>Tabla1[[#This Row],[OS-Valor Unitario]]*Tabla1[[#This Row],[CANTIDAD ENTREGA SATELITE]]</f>
        <v>8400</v>
      </c>
      <c r="Y1467" s="4">
        <f>Tabla1[[#This Row],[costo_antes_iva]]*Tabla1[[#This Row],[CANTIDAD ENTREGA SATELITE]]</f>
        <v>8400</v>
      </c>
      <c r="Z1467" s="4">
        <f>Tabla1[[#This Row],[Valor total OS]]-Tabla1[[#This Row],[valor total op]]</f>
        <v>0</v>
      </c>
    </row>
    <row r="1468" spans="1:26" x14ac:dyDescent="0.3">
      <c r="A1468">
        <v>6227</v>
      </c>
      <c r="B1468">
        <v>19</v>
      </c>
      <c r="C1468" t="s">
        <v>2218</v>
      </c>
      <c r="D1468" t="s">
        <v>2219</v>
      </c>
      <c r="E1468" t="s">
        <v>402</v>
      </c>
      <c r="F1468" t="s">
        <v>427</v>
      </c>
      <c r="G1468" s="2">
        <v>45897</v>
      </c>
      <c r="H1468">
        <v>71172563</v>
      </c>
      <c r="I1468" t="s">
        <v>2220</v>
      </c>
      <c r="J1468" t="s">
        <v>2169</v>
      </c>
      <c r="K1468" t="s">
        <v>32</v>
      </c>
      <c r="L1468">
        <v>12</v>
      </c>
      <c r="M1468">
        <v>19240</v>
      </c>
      <c r="N1468" t="s">
        <v>53</v>
      </c>
      <c r="O1468" t="s">
        <v>404</v>
      </c>
      <c r="P1468" s="4">
        <v>9500</v>
      </c>
      <c r="Q1468" s="4">
        <v>8000</v>
      </c>
      <c r="R1468" t="s">
        <v>459</v>
      </c>
      <c r="S1468" s="4">
        <v>5854053</v>
      </c>
      <c r="T1468" t="s">
        <v>87</v>
      </c>
      <c r="U1468">
        <v>12</v>
      </c>
      <c r="V1468" t="s">
        <v>404</v>
      </c>
      <c r="W1468" s="4">
        <f>Tabla1[[#This Row],[OS-Valor Unitario]]-Tabla1[[#This Row],[costo_antes_iva]]</f>
        <v>-1500</v>
      </c>
      <c r="X1468" s="4">
        <f>Tabla1[[#This Row],[OS-Valor Unitario]]*Tabla1[[#This Row],[CANTIDAD ENTREGA SATELITE]]</f>
        <v>96000</v>
      </c>
      <c r="Y1468" s="4">
        <f>Tabla1[[#This Row],[costo_antes_iva]]*Tabla1[[#This Row],[CANTIDAD ENTREGA SATELITE]]</f>
        <v>114000</v>
      </c>
      <c r="Z1468" s="4">
        <f>Tabla1[[#This Row],[Valor total OS]]-Tabla1[[#This Row],[valor total op]]</f>
        <v>-18000</v>
      </c>
    </row>
    <row r="1469" spans="1:26" x14ac:dyDescent="0.3">
      <c r="A1469">
        <v>6227</v>
      </c>
      <c r="B1469">
        <v>20</v>
      </c>
      <c r="C1469" t="s">
        <v>2221</v>
      </c>
      <c r="D1469" t="s">
        <v>2222</v>
      </c>
      <c r="E1469" t="s">
        <v>2223</v>
      </c>
      <c r="F1469" t="s">
        <v>427</v>
      </c>
      <c r="G1469" s="2">
        <v>45897</v>
      </c>
      <c r="H1469">
        <v>71172572</v>
      </c>
      <c r="I1469" t="s">
        <v>2224</v>
      </c>
      <c r="J1469" t="s">
        <v>2169</v>
      </c>
      <c r="K1469" t="s">
        <v>32</v>
      </c>
      <c r="L1469">
        <v>12</v>
      </c>
      <c r="M1469">
        <v>19246</v>
      </c>
      <c r="N1469" t="s">
        <v>53</v>
      </c>
      <c r="O1469" t="s">
        <v>41</v>
      </c>
      <c r="P1469" s="4">
        <v>5000</v>
      </c>
      <c r="Q1469" s="4">
        <v>4500</v>
      </c>
      <c r="R1469" t="s">
        <v>459</v>
      </c>
      <c r="S1469" s="4">
        <v>5854053</v>
      </c>
      <c r="T1469" t="s">
        <v>56</v>
      </c>
      <c r="U1469">
        <v>12</v>
      </c>
      <c r="V1469" t="s">
        <v>46</v>
      </c>
      <c r="W1469" s="4">
        <f>Tabla1[[#This Row],[OS-Valor Unitario]]-Tabla1[[#This Row],[costo_antes_iva]]</f>
        <v>-500</v>
      </c>
      <c r="X1469" s="4">
        <f>Tabla1[[#This Row],[OS-Valor Unitario]]*Tabla1[[#This Row],[CANTIDAD ENTREGA SATELITE]]</f>
        <v>54000</v>
      </c>
      <c r="Y1469" s="4">
        <f>Tabla1[[#This Row],[costo_antes_iva]]*Tabla1[[#This Row],[CANTIDAD ENTREGA SATELITE]]</f>
        <v>60000</v>
      </c>
      <c r="Z1469" s="4">
        <f>Tabla1[[#This Row],[Valor total OS]]-Tabla1[[#This Row],[valor total op]]</f>
        <v>-6000</v>
      </c>
    </row>
    <row r="1470" spans="1:26" x14ac:dyDescent="0.3">
      <c r="A1470">
        <v>6227</v>
      </c>
      <c r="B1470">
        <v>20</v>
      </c>
      <c r="C1470" t="s">
        <v>2221</v>
      </c>
      <c r="D1470" t="s">
        <v>2222</v>
      </c>
      <c r="E1470" t="s">
        <v>2223</v>
      </c>
      <c r="F1470" t="s">
        <v>427</v>
      </c>
      <c r="G1470" s="2">
        <v>45897</v>
      </c>
      <c r="H1470">
        <v>71172572</v>
      </c>
      <c r="I1470" t="s">
        <v>2224</v>
      </c>
      <c r="J1470" t="s">
        <v>2169</v>
      </c>
      <c r="K1470" t="s">
        <v>77</v>
      </c>
      <c r="L1470">
        <v>12</v>
      </c>
      <c r="M1470">
        <v>19164</v>
      </c>
      <c r="N1470" t="s">
        <v>53</v>
      </c>
      <c r="O1470" t="s">
        <v>78</v>
      </c>
      <c r="P1470" s="4">
        <v>700</v>
      </c>
      <c r="Q1470" s="4">
        <v>700</v>
      </c>
      <c r="R1470" t="s">
        <v>459</v>
      </c>
      <c r="S1470" s="4">
        <v>5854053</v>
      </c>
      <c r="T1470" t="s">
        <v>56</v>
      </c>
      <c r="U1470">
        <v>12</v>
      </c>
      <c r="V1470" t="s">
        <v>79</v>
      </c>
      <c r="W1470" s="4">
        <f>Tabla1[[#This Row],[OS-Valor Unitario]]-Tabla1[[#This Row],[costo_antes_iva]]</f>
        <v>0</v>
      </c>
      <c r="X1470" s="4">
        <f>Tabla1[[#This Row],[OS-Valor Unitario]]*Tabla1[[#This Row],[CANTIDAD ENTREGA SATELITE]]</f>
        <v>8400</v>
      </c>
      <c r="Y1470" s="4">
        <f>Tabla1[[#This Row],[costo_antes_iva]]*Tabla1[[#This Row],[CANTIDAD ENTREGA SATELITE]]</f>
        <v>8400</v>
      </c>
      <c r="Z1470" s="4">
        <f>Tabla1[[#This Row],[Valor total OS]]-Tabla1[[#This Row],[valor total op]]</f>
        <v>0</v>
      </c>
    </row>
    <row r="1471" spans="1:26" x14ac:dyDescent="0.3">
      <c r="A1471">
        <v>6227</v>
      </c>
      <c r="B1471">
        <v>21</v>
      </c>
      <c r="C1471" t="s">
        <v>2225</v>
      </c>
      <c r="D1471" t="s">
        <v>2226</v>
      </c>
      <c r="E1471" t="s">
        <v>1220</v>
      </c>
      <c r="F1471" t="s">
        <v>427</v>
      </c>
      <c r="G1471" s="2">
        <v>45897</v>
      </c>
      <c r="H1471">
        <v>71172626</v>
      </c>
      <c r="I1471" t="s">
        <v>2227</v>
      </c>
      <c r="J1471" t="s">
        <v>2169</v>
      </c>
      <c r="K1471" t="s">
        <v>77</v>
      </c>
      <c r="L1471">
        <v>12</v>
      </c>
      <c r="M1471">
        <v>19108</v>
      </c>
      <c r="N1471" t="s">
        <v>53</v>
      </c>
      <c r="O1471" t="s">
        <v>78</v>
      </c>
      <c r="P1471" s="4">
        <v>1000</v>
      </c>
      <c r="Q1471" s="4">
        <v>900</v>
      </c>
      <c r="R1471" t="s">
        <v>459</v>
      </c>
      <c r="S1471" s="4">
        <v>5854053</v>
      </c>
      <c r="T1471" t="s">
        <v>1222</v>
      </c>
      <c r="U1471">
        <v>12</v>
      </c>
      <c r="V1471" t="s">
        <v>79</v>
      </c>
      <c r="W1471" s="4">
        <f>Tabla1[[#This Row],[OS-Valor Unitario]]-Tabla1[[#This Row],[costo_antes_iva]]</f>
        <v>-100</v>
      </c>
      <c r="X1471" s="4">
        <f>Tabla1[[#This Row],[OS-Valor Unitario]]*Tabla1[[#This Row],[CANTIDAD ENTREGA SATELITE]]</f>
        <v>10800</v>
      </c>
      <c r="Y1471" s="4">
        <f>Tabla1[[#This Row],[costo_antes_iva]]*Tabla1[[#This Row],[CANTIDAD ENTREGA SATELITE]]</f>
        <v>12000</v>
      </c>
      <c r="Z1471" s="4">
        <f>Tabla1[[#This Row],[Valor total OS]]-Tabla1[[#This Row],[valor total op]]</f>
        <v>-1200</v>
      </c>
    </row>
    <row r="1472" spans="1:26" x14ac:dyDescent="0.3">
      <c r="A1472">
        <v>6227</v>
      </c>
      <c r="B1472">
        <v>22</v>
      </c>
      <c r="C1472" t="s">
        <v>2228</v>
      </c>
      <c r="D1472" t="s">
        <v>2229</v>
      </c>
      <c r="E1472" t="s">
        <v>1220</v>
      </c>
      <c r="F1472" t="s">
        <v>427</v>
      </c>
      <c r="G1472" s="2">
        <v>45897</v>
      </c>
      <c r="H1472">
        <v>71172648</v>
      </c>
      <c r="I1472" t="s">
        <v>2230</v>
      </c>
      <c r="J1472" t="s">
        <v>2169</v>
      </c>
      <c r="K1472" t="s">
        <v>77</v>
      </c>
      <c r="L1472">
        <v>3</v>
      </c>
      <c r="M1472">
        <v>19109</v>
      </c>
      <c r="N1472" t="s">
        <v>53</v>
      </c>
      <c r="O1472" t="s">
        <v>78</v>
      </c>
      <c r="P1472" s="4">
        <v>1000</v>
      </c>
      <c r="Q1472" s="4">
        <v>900</v>
      </c>
      <c r="R1472" t="s">
        <v>459</v>
      </c>
      <c r="S1472" s="4">
        <v>5854053</v>
      </c>
      <c r="T1472" t="s">
        <v>1222</v>
      </c>
      <c r="U1472">
        <v>3</v>
      </c>
      <c r="V1472" t="s">
        <v>79</v>
      </c>
      <c r="W1472" s="4">
        <f>Tabla1[[#This Row],[OS-Valor Unitario]]-Tabla1[[#This Row],[costo_antes_iva]]</f>
        <v>-100</v>
      </c>
      <c r="X1472" s="4">
        <f>Tabla1[[#This Row],[OS-Valor Unitario]]*Tabla1[[#This Row],[CANTIDAD ENTREGA SATELITE]]</f>
        <v>2700</v>
      </c>
      <c r="Y1472" s="4">
        <f>Tabla1[[#This Row],[costo_antes_iva]]*Tabla1[[#This Row],[CANTIDAD ENTREGA SATELITE]]</f>
        <v>3000</v>
      </c>
      <c r="Z1472" s="4">
        <f>Tabla1[[#This Row],[Valor total OS]]-Tabla1[[#This Row],[valor total op]]</f>
        <v>-300</v>
      </c>
    </row>
    <row r="1473" spans="1:26" x14ac:dyDescent="0.3">
      <c r="A1473">
        <v>6227</v>
      </c>
      <c r="B1473">
        <v>23</v>
      </c>
      <c r="C1473" t="s">
        <v>2231</v>
      </c>
      <c r="D1473" t="s">
        <v>2232</v>
      </c>
      <c r="E1473" t="s">
        <v>736</v>
      </c>
      <c r="F1473" t="s">
        <v>427</v>
      </c>
      <c r="G1473" s="2">
        <v>45897</v>
      </c>
      <c r="H1473">
        <v>71172674</v>
      </c>
      <c r="I1473" t="s">
        <v>2233</v>
      </c>
      <c r="J1473" t="s">
        <v>2169</v>
      </c>
      <c r="K1473" t="s">
        <v>32</v>
      </c>
      <c r="L1473">
        <v>4</v>
      </c>
      <c r="M1473">
        <v>19128</v>
      </c>
      <c r="N1473" t="s">
        <v>53</v>
      </c>
      <c r="O1473" t="s">
        <v>472</v>
      </c>
      <c r="P1473" s="4">
        <v>10000</v>
      </c>
      <c r="Q1473" s="4">
        <v>10000</v>
      </c>
      <c r="R1473" t="s">
        <v>459</v>
      </c>
      <c r="S1473" s="4">
        <v>5854053</v>
      </c>
      <c r="T1473" t="s">
        <v>56</v>
      </c>
      <c r="U1473">
        <v>4</v>
      </c>
      <c r="V1473" t="s">
        <v>472</v>
      </c>
      <c r="W1473" s="4">
        <f>Tabla1[[#This Row],[OS-Valor Unitario]]-Tabla1[[#This Row],[costo_antes_iva]]</f>
        <v>0</v>
      </c>
      <c r="X1473" s="4">
        <f>Tabla1[[#This Row],[OS-Valor Unitario]]*Tabla1[[#This Row],[CANTIDAD ENTREGA SATELITE]]</f>
        <v>40000</v>
      </c>
      <c r="Y1473" s="4">
        <f>Tabla1[[#This Row],[costo_antes_iva]]*Tabla1[[#This Row],[CANTIDAD ENTREGA SATELITE]]</f>
        <v>40000</v>
      </c>
      <c r="Z1473" s="4">
        <f>Tabla1[[#This Row],[Valor total OS]]-Tabla1[[#This Row],[valor total op]]</f>
        <v>0</v>
      </c>
    </row>
    <row r="1474" spans="1:26" x14ac:dyDescent="0.3">
      <c r="A1474">
        <v>6227</v>
      </c>
      <c r="B1474">
        <v>24</v>
      </c>
      <c r="C1474" t="s">
        <v>2234</v>
      </c>
      <c r="D1474" t="s">
        <v>2235</v>
      </c>
      <c r="E1474" t="s">
        <v>736</v>
      </c>
      <c r="F1474" t="s">
        <v>427</v>
      </c>
      <c r="G1474" s="2">
        <v>45897</v>
      </c>
      <c r="H1474">
        <v>71172692</v>
      </c>
      <c r="I1474" t="s">
        <v>2236</v>
      </c>
      <c r="J1474" t="s">
        <v>2169</v>
      </c>
      <c r="K1474" t="s">
        <v>32</v>
      </c>
      <c r="L1474">
        <v>4</v>
      </c>
      <c r="M1474">
        <v>19129</v>
      </c>
      <c r="N1474" t="s">
        <v>53</v>
      </c>
      <c r="O1474" t="s">
        <v>472</v>
      </c>
      <c r="P1474" s="4">
        <v>10000</v>
      </c>
      <c r="Q1474" s="4">
        <v>10000</v>
      </c>
      <c r="R1474" t="s">
        <v>459</v>
      </c>
      <c r="S1474" s="4">
        <v>5854053</v>
      </c>
      <c r="T1474" t="s">
        <v>56</v>
      </c>
      <c r="U1474">
        <v>4</v>
      </c>
      <c r="V1474" t="s">
        <v>472</v>
      </c>
      <c r="W1474" s="4">
        <f>Tabla1[[#This Row],[OS-Valor Unitario]]-Tabla1[[#This Row],[costo_antes_iva]]</f>
        <v>0</v>
      </c>
      <c r="X1474" s="4">
        <f>Tabla1[[#This Row],[OS-Valor Unitario]]*Tabla1[[#This Row],[CANTIDAD ENTREGA SATELITE]]</f>
        <v>40000</v>
      </c>
      <c r="Y1474" s="4">
        <f>Tabla1[[#This Row],[costo_antes_iva]]*Tabla1[[#This Row],[CANTIDAD ENTREGA SATELITE]]</f>
        <v>40000</v>
      </c>
      <c r="Z1474" s="4">
        <f>Tabla1[[#This Row],[Valor total OS]]-Tabla1[[#This Row],[valor total op]]</f>
        <v>0</v>
      </c>
    </row>
    <row r="1475" spans="1:26" x14ac:dyDescent="0.3">
      <c r="A1475">
        <v>6222</v>
      </c>
      <c r="B1475">
        <v>5</v>
      </c>
      <c r="C1475" t="s">
        <v>2275</v>
      </c>
      <c r="D1475" t="s">
        <v>2276</v>
      </c>
      <c r="E1475" t="s">
        <v>194</v>
      </c>
      <c r="F1475" t="s">
        <v>427</v>
      </c>
      <c r="G1475" s="2">
        <v>45897</v>
      </c>
      <c r="H1475">
        <v>71168488</v>
      </c>
      <c r="I1475" t="s">
        <v>2277</v>
      </c>
      <c r="J1475" t="s">
        <v>2278</v>
      </c>
      <c r="K1475" t="s">
        <v>32</v>
      </c>
      <c r="L1475">
        <v>8</v>
      </c>
      <c r="M1475">
        <v>19003</v>
      </c>
      <c r="N1475" t="s">
        <v>53</v>
      </c>
      <c r="O1475" t="s">
        <v>120</v>
      </c>
      <c r="P1475" s="4">
        <v>2700</v>
      </c>
      <c r="Q1475" s="4">
        <v>5000</v>
      </c>
      <c r="R1475" t="s">
        <v>459</v>
      </c>
      <c r="S1475" s="4">
        <v>503794</v>
      </c>
      <c r="T1475" t="s">
        <v>197</v>
      </c>
      <c r="U1475">
        <v>8</v>
      </c>
      <c r="V1475" t="s">
        <v>122</v>
      </c>
      <c r="W1475" s="4">
        <f>Tabla1[[#This Row],[OS-Valor Unitario]]-Tabla1[[#This Row],[costo_antes_iva]]</f>
        <v>2300</v>
      </c>
      <c r="X1475" s="4">
        <f>Tabla1[[#This Row],[OS-Valor Unitario]]*Tabla1[[#This Row],[CANTIDAD ENTREGA SATELITE]]</f>
        <v>40000</v>
      </c>
      <c r="Y1475" s="4">
        <f>Tabla1[[#This Row],[costo_antes_iva]]*Tabla1[[#This Row],[CANTIDAD ENTREGA SATELITE]]</f>
        <v>21600</v>
      </c>
      <c r="Z1475" s="4">
        <f>Tabla1[[#This Row],[Valor total OS]]-Tabla1[[#This Row],[valor total op]]</f>
        <v>18400</v>
      </c>
    </row>
    <row r="1476" spans="1:26" x14ac:dyDescent="0.3">
      <c r="A1476">
        <v>6222</v>
      </c>
      <c r="B1476">
        <v>10</v>
      </c>
      <c r="C1476" t="s">
        <v>2279</v>
      </c>
      <c r="D1476" t="s">
        <v>2280</v>
      </c>
      <c r="E1476" t="s">
        <v>385</v>
      </c>
      <c r="F1476" t="s">
        <v>427</v>
      </c>
      <c r="G1476" s="2">
        <v>45897</v>
      </c>
      <c r="H1476">
        <v>71168514</v>
      </c>
      <c r="I1476" t="s">
        <v>2281</v>
      </c>
      <c r="J1476" t="s">
        <v>2278</v>
      </c>
      <c r="K1476" t="s">
        <v>32</v>
      </c>
      <c r="L1476">
        <v>2</v>
      </c>
      <c r="M1476">
        <v>19027</v>
      </c>
      <c r="N1476" t="s">
        <v>53</v>
      </c>
      <c r="O1476" t="s">
        <v>509</v>
      </c>
      <c r="P1476" s="4">
        <v>11000</v>
      </c>
      <c r="Q1476" s="4">
        <v>15000</v>
      </c>
      <c r="R1476" t="s">
        <v>459</v>
      </c>
      <c r="S1476" s="4">
        <v>503794</v>
      </c>
      <c r="T1476" t="s">
        <v>56</v>
      </c>
      <c r="U1476">
        <v>2</v>
      </c>
      <c r="V1476" t="s">
        <v>510</v>
      </c>
      <c r="W1476" s="4">
        <f>Tabla1[[#This Row],[OS-Valor Unitario]]-Tabla1[[#This Row],[costo_antes_iva]]</f>
        <v>4000</v>
      </c>
      <c r="X1476" s="4">
        <f>Tabla1[[#This Row],[OS-Valor Unitario]]*Tabla1[[#This Row],[CANTIDAD ENTREGA SATELITE]]</f>
        <v>30000</v>
      </c>
      <c r="Y1476" s="4">
        <f>Tabla1[[#This Row],[costo_antes_iva]]*Tabla1[[#This Row],[CANTIDAD ENTREGA SATELITE]]</f>
        <v>22000</v>
      </c>
      <c r="Z1476" s="4">
        <f>Tabla1[[#This Row],[Valor total OS]]-Tabla1[[#This Row],[valor total op]]</f>
        <v>8000</v>
      </c>
    </row>
    <row r="1477" spans="1:26" x14ac:dyDescent="0.3">
      <c r="A1477">
        <v>6222</v>
      </c>
      <c r="B1477">
        <v>11</v>
      </c>
      <c r="C1477" t="s">
        <v>2282</v>
      </c>
      <c r="D1477" t="s">
        <v>2283</v>
      </c>
      <c r="E1477" t="s">
        <v>385</v>
      </c>
      <c r="F1477" t="s">
        <v>427</v>
      </c>
      <c r="G1477" s="2">
        <v>45897</v>
      </c>
      <c r="H1477">
        <v>71168608</v>
      </c>
      <c r="I1477" t="s">
        <v>2284</v>
      </c>
      <c r="J1477" t="s">
        <v>2278</v>
      </c>
      <c r="K1477" t="s">
        <v>32</v>
      </c>
      <c r="L1477">
        <v>2</v>
      </c>
      <c r="M1477">
        <v>19026</v>
      </c>
      <c r="N1477" t="s">
        <v>53</v>
      </c>
      <c r="O1477" t="s">
        <v>509</v>
      </c>
      <c r="P1477" s="4">
        <v>11000</v>
      </c>
      <c r="Q1477" s="4">
        <v>15000</v>
      </c>
      <c r="R1477" t="s">
        <v>459</v>
      </c>
      <c r="S1477" s="4">
        <v>503794</v>
      </c>
      <c r="T1477" t="s">
        <v>56</v>
      </c>
      <c r="U1477">
        <v>2</v>
      </c>
      <c r="V1477" t="s">
        <v>510</v>
      </c>
      <c r="W1477" s="4">
        <f>Tabla1[[#This Row],[OS-Valor Unitario]]-Tabla1[[#This Row],[costo_antes_iva]]</f>
        <v>4000</v>
      </c>
      <c r="X1477" s="4">
        <f>Tabla1[[#This Row],[OS-Valor Unitario]]*Tabla1[[#This Row],[CANTIDAD ENTREGA SATELITE]]</f>
        <v>30000</v>
      </c>
      <c r="Y1477" s="4">
        <f>Tabla1[[#This Row],[costo_antes_iva]]*Tabla1[[#This Row],[CANTIDAD ENTREGA SATELITE]]</f>
        <v>22000</v>
      </c>
      <c r="Z1477" s="4">
        <f>Tabla1[[#This Row],[Valor total OS]]-Tabla1[[#This Row],[valor total op]]</f>
        <v>8000</v>
      </c>
    </row>
    <row r="1478" spans="1:26" x14ac:dyDescent="0.3">
      <c r="A1478">
        <v>6222</v>
      </c>
      <c r="B1478">
        <v>12</v>
      </c>
      <c r="C1478" t="s">
        <v>2285</v>
      </c>
      <c r="D1478" t="s">
        <v>2286</v>
      </c>
      <c r="E1478" t="s">
        <v>446</v>
      </c>
      <c r="F1478" t="s">
        <v>427</v>
      </c>
      <c r="G1478" s="2">
        <v>45897</v>
      </c>
      <c r="H1478">
        <v>71168523</v>
      </c>
      <c r="I1478" t="s">
        <v>2284</v>
      </c>
      <c r="J1478" t="s">
        <v>2278</v>
      </c>
      <c r="K1478" t="s">
        <v>32</v>
      </c>
      <c r="L1478">
        <v>2</v>
      </c>
      <c r="M1478">
        <v>19025</v>
      </c>
      <c r="N1478" t="s">
        <v>53</v>
      </c>
      <c r="O1478" t="s">
        <v>509</v>
      </c>
      <c r="P1478" s="4">
        <v>11000</v>
      </c>
      <c r="Q1478" s="4">
        <v>15000</v>
      </c>
      <c r="R1478" t="s">
        <v>459</v>
      </c>
      <c r="S1478" s="4">
        <v>503794</v>
      </c>
      <c r="T1478" t="s">
        <v>56</v>
      </c>
      <c r="U1478">
        <v>2</v>
      </c>
      <c r="V1478" t="s">
        <v>510</v>
      </c>
      <c r="W1478" s="4">
        <f>Tabla1[[#This Row],[OS-Valor Unitario]]-Tabla1[[#This Row],[costo_antes_iva]]</f>
        <v>4000</v>
      </c>
      <c r="X1478" s="4">
        <f>Tabla1[[#This Row],[OS-Valor Unitario]]*Tabla1[[#This Row],[CANTIDAD ENTREGA SATELITE]]</f>
        <v>30000</v>
      </c>
      <c r="Y1478" s="4">
        <f>Tabla1[[#This Row],[costo_antes_iva]]*Tabla1[[#This Row],[CANTIDAD ENTREGA SATELITE]]</f>
        <v>22000</v>
      </c>
      <c r="Z1478" s="4">
        <f>Tabla1[[#This Row],[Valor total OS]]-Tabla1[[#This Row],[valor total op]]</f>
        <v>8000</v>
      </c>
    </row>
    <row r="1479" spans="1:26" x14ac:dyDescent="0.3">
      <c r="A1479">
        <v>6221</v>
      </c>
      <c r="B1479">
        <v>1</v>
      </c>
      <c r="C1479" t="s">
        <v>2287</v>
      </c>
      <c r="D1479" t="s">
        <v>2288</v>
      </c>
      <c r="E1479" t="s">
        <v>130</v>
      </c>
      <c r="F1479" t="s">
        <v>695</v>
      </c>
      <c r="G1479" s="2">
        <v>45897</v>
      </c>
      <c r="H1479">
        <v>71151885</v>
      </c>
      <c r="I1479" t="s">
        <v>2289</v>
      </c>
      <c r="J1479" t="s">
        <v>2290</v>
      </c>
      <c r="K1479" t="s">
        <v>77</v>
      </c>
      <c r="L1479">
        <v>200</v>
      </c>
      <c r="M1479">
        <v>19043</v>
      </c>
      <c r="N1479" t="s">
        <v>53</v>
      </c>
      <c r="O1479" t="s">
        <v>698</v>
      </c>
      <c r="P1479" s="4">
        <v>1700</v>
      </c>
      <c r="Q1479" s="4">
        <v>1400</v>
      </c>
      <c r="R1479" t="s">
        <v>819</v>
      </c>
      <c r="S1479" s="4">
        <v>17688360</v>
      </c>
      <c r="T1479" t="s">
        <v>111</v>
      </c>
      <c r="U1479">
        <v>200</v>
      </c>
      <c r="V1479" t="s">
        <v>699</v>
      </c>
      <c r="W1479" s="4">
        <f>Tabla1[[#This Row],[OS-Valor Unitario]]-Tabla1[[#This Row],[costo_antes_iva]]</f>
        <v>-300</v>
      </c>
      <c r="X1479" s="4">
        <f>Tabla1[[#This Row],[OS-Valor Unitario]]*Tabla1[[#This Row],[CANTIDAD ENTREGA SATELITE]]</f>
        <v>280000</v>
      </c>
      <c r="Y1479" s="4">
        <f>Tabla1[[#This Row],[costo_antes_iva]]*Tabla1[[#This Row],[CANTIDAD ENTREGA SATELITE]]</f>
        <v>340000</v>
      </c>
      <c r="Z1479" s="4">
        <f>Tabla1[[#This Row],[Valor total OS]]-Tabla1[[#This Row],[valor total op]]</f>
        <v>-60000</v>
      </c>
    </row>
    <row r="1480" spans="1:26" x14ac:dyDescent="0.3">
      <c r="A1480">
        <v>6221</v>
      </c>
      <c r="B1480">
        <v>1</v>
      </c>
      <c r="C1480" t="s">
        <v>2287</v>
      </c>
      <c r="D1480" t="s">
        <v>2288</v>
      </c>
      <c r="E1480" t="s">
        <v>130</v>
      </c>
      <c r="F1480" t="s">
        <v>695</v>
      </c>
      <c r="G1480" s="2">
        <v>45897</v>
      </c>
      <c r="H1480">
        <v>71151885</v>
      </c>
      <c r="I1480" t="s">
        <v>2289</v>
      </c>
      <c r="J1480" t="s">
        <v>2290</v>
      </c>
      <c r="K1480" t="s">
        <v>32</v>
      </c>
      <c r="L1480">
        <v>200</v>
      </c>
      <c r="M1480">
        <v>19040</v>
      </c>
      <c r="N1480" t="s">
        <v>53</v>
      </c>
      <c r="O1480" t="s">
        <v>210</v>
      </c>
      <c r="P1480" s="4">
        <v>13500</v>
      </c>
      <c r="Q1480" s="4">
        <v>13000</v>
      </c>
      <c r="R1480" t="s">
        <v>819</v>
      </c>
      <c r="S1480" s="4">
        <v>17688360</v>
      </c>
      <c r="T1480" t="s">
        <v>111</v>
      </c>
      <c r="U1480">
        <v>200</v>
      </c>
      <c r="V1480" t="s">
        <v>211</v>
      </c>
      <c r="W1480" s="4">
        <f>Tabla1[[#This Row],[OS-Valor Unitario]]-Tabla1[[#This Row],[costo_antes_iva]]</f>
        <v>-500</v>
      </c>
      <c r="X1480" s="4">
        <f>Tabla1[[#This Row],[OS-Valor Unitario]]*Tabla1[[#This Row],[CANTIDAD ENTREGA SATELITE]]</f>
        <v>2600000</v>
      </c>
      <c r="Y1480" s="4">
        <f>Tabla1[[#This Row],[costo_antes_iva]]*Tabla1[[#This Row],[CANTIDAD ENTREGA SATELITE]]</f>
        <v>2700000</v>
      </c>
      <c r="Z1480" s="4">
        <f>Tabla1[[#This Row],[Valor total OS]]-Tabla1[[#This Row],[valor total op]]</f>
        <v>-100000</v>
      </c>
    </row>
    <row r="1481" spans="1:26" x14ac:dyDescent="0.3">
      <c r="A1481">
        <v>6221</v>
      </c>
      <c r="B1481">
        <v>2</v>
      </c>
      <c r="C1481" t="s">
        <v>2291</v>
      </c>
      <c r="D1481" t="s">
        <v>2292</v>
      </c>
      <c r="E1481" t="s">
        <v>446</v>
      </c>
      <c r="F1481" t="s">
        <v>695</v>
      </c>
      <c r="G1481" s="2">
        <v>45897</v>
      </c>
      <c r="H1481">
        <v>71151894</v>
      </c>
      <c r="I1481" t="s">
        <v>2293</v>
      </c>
      <c r="J1481" t="s">
        <v>2290</v>
      </c>
      <c r="K1481" t="s">
        <v>32</v>
      </c>
      <c r="L1481">
        <v>40</v>
      </c>
      <c r="M1481">
        <v>19050</v>
      </c>
      <c r="N1481" t="s">
        <v>53</v>
      </c>
      <c r="O1481" t="s">
        <v>509</v>
      </c>
      <c r="P1481" s="4">
        <v>12000</v>
      </c>
      <c r="Q1481" s="4">
        <v>10000</v>
      </c>
      <c r="R1481" t="s">
        <v>819</v>
      </c>
      <c r="S1481" s="4">
        <v>17688360</v>
      </c>
      <c r="T1481" t="s">
        <v>56</v>
      </c>
      <c r="U1481">
        <v>40</v>
      </c>
      <c r="V1481" t="s">
        <v>510</v>
      </c>
      <c r="W1481" s="4">
        <f>Tabla1[[#This Row],[OS-Valor Unitario]]-Tabla1[[#This Row],[costo_antes_iva]]</f>
        <v>-2000</v>
      </c>
      <c r="X1481" s="4">
        <f>Tabla1[[#This Row],[OS-Valor Unitario]]*Tabla1[[#This Row],[CANTIDAD ENTREGA SATELITE]]</f>
        <v>400000</v>
      </c>
      <c r="Y1481" s="4">
        <f>Tabla1[[#This Row],[costo_antes_iva]]*Tabla1[[#This Row],[CANTIDAD ENTREGA SATELITE]]</f>
        <v>480000</v>
      </c>
      <c r="Z1481" s="4">
        <f>Tabla1[[#This Row],[Valor total OS]]-Tabla1[[#This Row],[valor total op]]</f>
        <v>-80000</v>
      </c>
    </row>
    <row r="1482" spans="1:26" x14ac:dyDescent="0.3">
      <c r="A1482">
        <v>6221</v>
      </c>
      <c r="B1482">
        <v>3</v>
      </c>
      <c r="C1482" t="s">
        <v>2294</v>
      </c>
      <c r="D1482" t="s">
        <v>2295</v>
      </c>
      <c r="E1482" t="s">
        <v>712</v>
      </c>
      <c r="F1482" t="s">
        <v>695</v>
      </c>
      <c r="G1482" s="2">
        <v>45897</v>
      </c>
      <c r="H1482">
        <v>71151909</v>
      </c>
      <c r="I1482" t="s">
        <v>2296</v>
      </c>
      <c r="J1482" t="s">
        <v>2290</v>
      </c>
      <c r="K1482" t="s">
        <v>32</v>
      </c>
      <c r="L1482">
        <v>90</v>
      </c>
      <c r="M1482">
        <v>19051</v>
      </c>
      <c r="N1482" t="s">
        <v>53</v>
      </c>
      <c r="O1482" t="s">
        <v>439</v>
      </c>
      <c r="P1482" s="4">
        <v>12000</v>
      </c>
      <c r="Q1482" s="4">
        <v>11000</v>
      </c>
      <c r="R1482" t="s">
        <v>819</v>
      </c>
      <c r="S1482" s="4">
        <v>17688360</v>
      </c>
      <c r="T1482" t="s">
        <v>56</v>
      </c>
      <c r="U1482">
        <v>90</v>
      </c>
      <c r="V1482" t="s">
        <v>440</v>
      </c>
      <c r="W1482" s="4">
        <f>Tabla1[[#This Row],[OS-Valor Unitario]]-Tabla1[[#This Row],[costo_antes_iva]]</f>
        <v>-1000</v>
      </c>
      <c r="X1482" s="4">
        <f>Tabla1[[#This Row],[OS-Valor Unitario]]*Tabla1[[#This Row],[CANTIDAD ENTREGA SATELITE]]</f>
        <v>990000</v>
      </c>
      <c r="Y1482" s="4">
        <f>Tabla1[[#This Row],[costo_antes_iva]]*Tabla1[[#This Row],[CANTIDAD ENTREGA SATELITE]]</f>
        <v>1080000</v>
      </c>
      <c r="Z1482" s="4">
        <f>Tabla1[[#This Row],[Valor total OS]]-Tabla1[[#This Row],[valor total op]]</f>
        <v>-90000</v>
      </c>
    </row>
    <row r="1483" spans="1:26" x14ac:dyDescent="0.3">
      <c r="A1483">
        <v>6308</v>
      </c>
      <c r="B1483">
        <v>3</v>
      </c>
      <c r="C1483" t="s">
        <v>1800</v>
      </c>
      <c r="D1483" t="s">
        <v>1801</v>
      </c>
      <c r="E1483" t="s">
        <v>130</v>
      </c>
      <c r="F1483" t="s">
        <v>201</v>
      </c>
      <c r="G1483" s="2">
        <v>45896</v>
      </c>
      <c r="H1483">
        <v>71102438</v>
      </c>
      <c r="I1483" t="s">
        <v>1802</v>
      </c>
      <c r="J1483" t="s">
        <v>1803</v>
      </c>
      <c r="K1483" t="s">
        <v>32</v>
      </c>
      <c r="L1483">
        <v>80</v>
      </c>
      <c r="M1483">
        <v>20307</v>
      </c>
      <c r="N1483" t="s">
        <v>53</v>
      </c>
      <c r="O1483" t="s">
        <v>1804</v>
      </c>
      <c r="P1483" s="4">
        <v>12500</v>
      </c>
      <c r="Q1483" s="4">
        <v>12500</v>
      </c>
      <c r="R1483" t="s">
        <v>819</v>
      </c>
      <c r="S1483" s="4">
        <v>58264547</v>
      </c>
      <c r="T1483" t="s">
        <v>111</v>
      </c>
      <c r="U1483">
        <v>80</v>
      </c>
      <c r="V1483" t="s">
        <v>1805</v>
      </c>
      <c r="W1483" s="4">
        <f>Tabla1[[#This Row],[OS-Valor Unitario]]-Tabla1[[#This Row],[costo_antes_iva]]</f>
        <v>0</v>
      </c>
      <c r="X1483" s="4">
        <f>Tabla1[[#This Row],[OS-Valor Unitario]]*Tabla1[[#This Row],[CANTIDAD ENTREGA SATELITE]]</f>
        <v>1000000</v>
      </c>
      <c r="Y1483" s="4">
        <f>Tabla1[[#This Row],[costo_antes_iva]]*Tabla1[[#This Row],[CANTIDAD ENTREGA SATELITE]]</f>
        <v>1000000</v>
      </c>
      <c r="Z1483" s="4">
        <f>Tabla1[[#This Row],[Valor total OS]]-Tabla1[[#This Row],[valor total op]]</f>
        <v>0</v>
      </c>
    </row>
    <row r="1484" spans="1:26" x14ac:dyDescent="0.3">
      <c r="A1484">
        <v>6308</v>
      </c>
      <c r="B1484">
        <v>6</v>
      </c>
      <c r="C1484" t="s">
        <v>1806</v>
      </c>
      <c r="D1484" t="s">
        <v>1807</v>
      </c>
      <c r="E1484" t="s">
        <v>340</v>
      </c>
      <c r="F1484" t="s">
        <v>201</v>
      </c>
      <c r="G1484" s="2">
        <v>45896</v>
      </c>
      <c r="H1484">
        <v>71102453</v>
      </c>
      <c r="I1484" t="s">
        <v>1808</v>
      </c>
      <c r="J1484" t="s">
        <v>1803</v>
      </c>
      <c r="K1484" t="s">
        <v>32</v>
      </c>
      <c r="L1484">
        <v>430</v>
      </c>
      <c r="M1484">
        <v>20440</v>
      </c>
      <c r="N1484" t="s">
        <v>53</v>
      </c>
      <c r="O1484" t="s">
        <v>863</v>
      </c>
      <c r="P1484" s="4">
        <v>4500</v>
      </c>
      <c r="Q1484" s="4">
        <v>5000</v>
      </c>
      <c r="R1484" t="s">
        <v>819</v>
      </c>
      <c r="S1484" s="4">
        <v>58264547</v>
      </c>
      <c r="T1484" t="s">
        <v>144</v>
      </c>
      <c r="U1484">
        <v>430</v>
      </c>
      <c r="V1484" t="s">
        <v>864</v>
      </c>
      <c r="W1484" s="4">
        <f>Tabla1[[#This Row],[OS-Valor Unitario]]-Tabla1[[#This Row],[costo_antes_iva]]</f>
        <v>500</v>
      </c>
      <c r="X1484" s="4">
        <f>Tabla1[[#This Row],[OS-Valor Unitario]]*Tabla1[[#This Row],[CANTIDAD ENTREGA SATELITE]]</f>
        <v>2150000</v>
      </c>
      <c r="Y1484" s="4">
        <f>Tabla1[[#This Row],[costo_antes_iva]]*Tabla1[[#This Row],[CANTIDAD ENTREGA SATELITE]]</f>
        <v>1935000</v>
      </c>
      <c r="Z1484" s="4">
        <f>Tabla1[[#This Row],[Valor total OS]]-Tabla1[[#This Row],[valor total op]]</f>
        <v>215000</v>
      </c>
    </row>
    <row r="1485" spans="1:26" x14ac:dyDescent="0.3">
      <c r="A1485">
        <v>6308</v>
      </c>
      <c r="B1485">
        <v>6</v>
      </c>
      <c r="C1485" t="s">
        <v>1806</v>
      </c>
      <c r="D1485" t="s">
        <v>1807</v>
      </c>
      <c r="E1485" t="s">
        <v>340</v>
      </c>
      <c r="F1485" t="s">
        <v>201</v>
      </c>
      <c r="G1485" s="2">
        <v>45896</v>
      </c>
      <c r="H1485">
        <v>71102453</v>
      </c>
      <c r="I1485" t="s">
        <v>1808</v>
      </c>
      <c r="J1485" t="s">
        <v>1803</v>
      </c>
      <c r="K1485" t="s">
        <v>77</v>
      </c>
      <c r="L1485">
        <v>389</v>
      </c>
      <c r="M1485">
        <v>20330</v>
      </c>
      <c r="N1485" t="s">
        <v>53</v>
      </c>
      <c r="O1485" t="s">
        <v>78</v>
      </c>
      <c r="P1485" s="4">
        <v>1200</v>
      </c>
      <c r="Q1485" s="4">
        <v>1200</v>
      </c>
      <c r="R1485" t="s">
        <v>819</v>
      </c>
      <c r="S1485" s="4">
        <v>58264547</v>
      </c>
      <c r="T1485" t="s">
        <v>144</v>
      </c>
      <c r="U1485">
        <v>389</v>
      </c>
      <c r="V1485" t="s">
        <v>79</v>
      </c>
      <c r="W1485" s="4">
        <f>Tabla1[[#This Row],[OS-Valor Unitario]]-Tabla1[[#This Row],[costo_antes_iva]]</f>
        <v>0</v>
      </c>
      <c r="X1485" s="4">
        <f>Tabla1[[#This Row],[OS-Valor Unitario]]*Tabla1[[#This Row],[CANTIDAD ENTREGA SATELITE]]</f>
        <v>466800</v>
      </c>
      <c r="Y1485" s="4">
        <f>Tabla1[[#This Row],[costo_antes_iva]]*Tabla1[[#This Row],[CANTIDAD ENTREGA SATELITE]]</f>
        <v>466800</v>
      </c>
      <c r="Z1485" s="4">
        <f>Tabla1[[#This Row],[Valor total OS]]-Tabla1[[#This Row],[valor total op]]</f>
        <v>0</v>
      </c>
    </row>
    <row r="1486" spans="1:26" x14ac:dyDescent="0.3">
      <c r="A1486">
        <v>6308</v>
      </c>
      <c r="B1486">
        <v>6</v>
      </c>
      <c r="C1486" t="s">
        <v>1806</v>
      </c>
      <c r="D1486" t="s">
        <v>1807</v>
      </c>
      <c r="E1486" t="s">
        <v>340</v>
      </c>
      <c r="F1486" t="s">
        <v>201</v>
      </c>
      <c r="G1486" s="2">
        <v>45896</v>
      </c>
      <c r="H1486">
        <v>71102453</v>
      </c>
      <c r="I1486" t="s">
        <v>1808</v>
      </c>
      <c r="J1486" t="s">
        <v>1803</v>
      </c>
      <c r="K1486" t="s">
        <v>77</v>
      </c>
      <c r="L1486">
        <v>41</v>
      </c>
      <c r="M1486">
        <v>20331</v>
      </c>
      <c r="N1486" t="s">
        <v>53</v>
      </c>
      <c r="O1486" t="s">
        <v>78</v>
      </c>
      <c r="P1486" s="4">
        <v>1200</v>
      </c>
      <c r="Q1486" s="4">
        <v>1200</v>
      </c>
      <c r="R1486" t="s">
        <v>819</v>
      </c>
      <c r="S1486" s="4">
        <v>58264547</v>
      </c>
      <c r="T1486" t="s">
        <v>144</v>
      </c>
      <c r="U1486">
        <v>41</v>
      </c>
      <c r="V1486" t="s">
        <v>79</v>
      </c>
      <c r="W1486" s="4">
        <f>Tabla1[[#This Row],[OS-Valor Unitario]]-Tabla1[[#This Row],[costo_antes_iva]]</f>
        <v>0</v>
      </c>
      <c r="X1486" s="4">
        <f>Tabla1[[#This Row],[OS-Valor Unitario]]*Tabla1[[#This Row],[CANTIDAD ENTREGA SATELITE]]</f>
        <v>49200</v>
      </c>
      <c r="Y1486" s="4">
        <f>Tabla1[[#This Row],[costo_antes_iva]]*Tabla1[[#This Row],[CANTIDAD ENTREGA SATELITE]]</f>
        <v>49200</v>
      </c>
      <c r="Z1486" s="4">
        <f>Tabla1[[#This Row],[Valor total OS]]-Tabla1[[#This Row],[valor total op]]</f>
        <v>0</v>
      </c>
    </row>
    <row r="1487" spans="1:26" x14ac:dyDescent="0.3">
      <c r="A1487">
        <v>6308</v>
      </c>
      <c r="B1487">
        <v>6</v>
      </c>
      <c r="C1487" t="s">
        <v>1806</v>
      </c>
      <c r="D1487" t="s">
        <v>1807</v>
      </c>
      <c r="E1487" t="s">
        <v>340</v>
      </c>
      <c r="F1487" t="s">
        <v>201</v>
      </c>
      <c r="G1487" s="2">
        <v>45896</v>
      </c>
      <c r="H1487">
        <v>71102453</v>
      </c>
      <c r="I1487" t="s">
        <v>1808</v>
      </c>
      <c r="J1487" t="s">
        <v>1803</v>
      </c>
      <c r="K1487" t="s">
        <v>77</v>
      </c>
      <c r="L1487">
        <v>10</v>
      </c>
      <c r="M1487">
        <v>20883</v>
      </c>
      <c r="N1487" t="s">
        <v>53</v>
      </c>
      <c r="O1487" t="s">
        <v>78</v>
      </c>
      <c r="P1487" s="4">
        <v>1200</v>
      </c>
      <c r="Q1487" s="4">
        <v>1200</v>
      </c>
      <c r="R1487" t="s">
        <v>819</v>
      </c>
      <c r="S1487" s="4">
        <v>58264547</v>
      </c>
      <c r="T1487" t="s">
        <v>144</v>
      </c>
      <c r="U1487">
        <v>10</v>
      </c>
      <c r="V1487" t="s">
        <v>79</v>
      </c>
      <c r="W1487" s="4">
        <f>Tabla1[[#This Row],[OS-Valor Unitario]]-Tabla1[[#This Row],[costo_antes_iva]]</f>
        <v>0</v>
      </c>
      <c r="X1487" s="4">
        <f>Tabla1[[#This Row],[OS-Valor Unitario]]*Tabla1[[#This Row],[CANTIDAD ENTREGA SATELITE]]</f>
        <v>12000</v>
      </c>
      <c r="Y1487" s="4">
        <f>Tabla1[[#This Row],[costo_antes_iva]]*Tabla1[[#This Row],[CANTIDAD ENTREGA SATELITE]]</f>
        <v>12000</v>
      </c>
      <c r="Z1487" s="4">
        <f>Tabla1[[#This Row],[Valor total OS]]-Tabla1[[#This Row],[valor total op]]</f>
        <v>0</v>
      </c>
    </row>
    <row r="1488" spans="1:26" x14ac:dyDescent="0.3">
      <c r="A1488">
        <v>6308</v>
      </c>
      <c r="B1488">
        <v>7</v>
      </c>
      <c r="C1488" t="s">
        <v>1809</v>
      </c>
      <c r="D1488" t="s">
        <v>1810</v>
      </c>
      <c r="E1488" t="s">
        <v>340</v>
      </c>
      <c r="F1488" t="s">
        <v>201</v>
      </c>
      <c r="G1488" s="2">
        <v>45896</v>
      </c>
      <c r="H1488">
        <v>71104995</v>
      </c>
      <c r="I1488" t="s">
        <v>1808</v>
      </c>
      <c r="J1488" t="s">
        <v>1803</v>
      </c>
      <c r="K1488" t="s">
        <v>32</v>
      </c>
      <c r="L1488">
        <v>25</v>
      </c>
      <c r="M1488">
        <v>20488</v>
      </c>
      <c r="N1488" t="s">
        <v>53</v>
      </c>
      <c r="O1488" t="s">
        <v>753</v>
      </c>
      <c r="P1488" s="4">
        <v>5000</v>
      </c>
      <c r="Q1488" s="4">
        <v>5000</v>
      </c>
      <c r="R1488" t="s">
        <v>819</v>
      </c>
      <c r="S1488" s="4">
        <v>58264547</v>
      </c>
      <c r="T1488" t="s">
        <v>144</v>
      </c>
      <c r="V1488" t="s">
        <v>754</v>
      </c>
      <c r="W1488" s="4">
        <f>Tabla1[[#This Row],[OS-Valor Unitario]]-Tabla1[[#This Row],[costo_antes_iva]]</f>
        <v>0</v>
      </c>
      <c r="X1488" s="4">
        <f>Tabla1[[#This Row],[OS-Valor Unitario]]*Tabla1[[#This Row],[CANTIDAD ENTREGA SATELITE]]</f>
        <v>0</v>
      </c>
      <c r="Y1488" s="4">
        <f>Tabla1[[#This Row],[costo_antes_iva]]*Tabla1[[#This Row],[CANTIDAD ENTREGA SATELITE]]</f>
        <v>0</v>
      </c>
      <c r="Z1488" s="4">
        <f>Tabla1[[#This Row],[Valor total OS]]-Tabla1[[#This Row],[valor total op]]</f>
        <v>0</v>
      </c>
    </row>
    <row r="1489" spans="1:26" x14ac:dyDescent="0.3">
      <c r="A1489">
        <v>6308</v>
      </c>
      <c r="B1489">
        <v>7</v>
      </c>
      <c r="C1489" t="s">
        <v>1809</v>
      </c>
      <c r="D1489" t="s">
        <v>1810</v>
      </c>
      <c r="E1489" t="s">
        <v>340</v>
      </c>
      <c r="F1489" t="s">
        <v>201</v>
      </c>
      <c r="G1489" s="2">
        <v>45896</v>
      </c>
      <c r="H1489">
        <v>71104995</v>
      </c>
      <c r="I1489" t="s">
        <v>1808</v>
      </c>
      <c r="J1489" t="s">
        <v>1803</v>
      </c>
      <c r="K1489" t="s">
        <v>77</v>
      </c>
      <c r="L1489">
        <v>25</v>
      </c>
      <c r="M1489">
        <v>20406</v>
      </c>
      <c r="N1489" t="s">
        <v>53</v>
      </c>
      <c r="O1489" t="s">
        <v>78</v>
      </c>
      <c r="P1489" s="4">
        <v>1200</v>
      </c>
      <c r="Q1489" s="4">
        <v>1200</v>
      </c>
      <c r="R1489" t="s">
        <v>819</v>
      </c>
      <c r="S1489" s="4">
        <v>58264547</v>
      </c>
      <c r="T1489" t="s">
        <v>144</v>
      </c>
      <c r="U1489">
        <v>25</v>
      </c>
      <c r="V1489" t="s">
        <v>79</v>
      </c>
      <c r="W1489" s="4">
        <f>Tabla1[[#This Row],[OS-Valor Unitario]]-Tabla1[[#This Row],[costo_antes_iva]]</f>
        <v>0</v>
      </c>
      <c r="X1489" s="4">
        <f>Tabla1[[#This Row],[OS-Valor Unitario]]*Tabla1[[#This Row],[CANTIDAD ENTREGA SATELITE]]</f>
        <v>30000</v>
      </c>
      <c r="Y1489" s="4">
        <f>Tabla1[[#This Row],[costo_antes_iva]]*Tabla1[[#This Row],[CANTIDAD ENTREGA SATELITE]]</f>
        <v>30000</v>
      </c>
      <c r="Z1489" s="4">
        <f>Tabla1[[#This Row],[Valor total OS]]-Tabla1[[#This Row],[valor total op]]</f>
        <v>0</v>
      </c>
    </row>
    <row r="1490" spans="1:26" x14ac:dyDescent="0.3">
      <c r="A1490">
        <v>6308</v>
      </c>
      <c r="B1490">
        <v>12</v>
      </c>
      <c r="C1490" t="s">
        <v>1811</v>
      </c>
      <c r="D1490" t="s">
        <v>1812</v>
      </c>
      <c r="E1490" t="s">
        <v>340</v>
      </c>
      <c r="F1490" t="s">
        <v>201</v>
      </c>
      <c r="G1490" s="2">
        <v>45896</v>
      </c>
      <c r="H1490">
        <v>71105002</v>
      </c>
      <c r="I1490" t="s">
        <v>1813</v>
      </c>
      <c r="J1490" t="s">
        <v>1803</v>
      </c>
      <c r="K1490" t="s">
        <v>32</v>
      </c>
      <c r="L1490">
        <v>35</v>
      </c>
      <c r="M1490">
        <v>20489</v>
      </c>
      <c r="N1490" t="s">
        <v>53</v>
      </c>
      <c r="O1490" t="s">
        <v>753</v>
      </c>
      <c r="P1490" s="4">
        <v>5000</v>
      </c>
      <c r="Q1490" s="4">
        <v>5000</v>
      </c>
      <c r="R1490" t="s">
        <v>819</v>
      </c>
      <c r="S1490" s="4">
        <v>58264547</v>
      </c>
      <c r="T1490" t="s">
        <v>144</v>
      </c>
      <c r="V1490" t="s">
        <v>754</v>
      </c>
      <c r="W1490" s="4">
        <f>Tabla1[[#This Row],[OS-Valor Unitario]]-Tabla1[[#This Row],[costo_antes_iva]]</f>
        <v>0</v>
      </c>
      <c r="X1490" s="4">
        <f>Tabla1[[#This Row],[OS-Valor Unitario]]*Tabla1[[#This Row],[CANTIDAD ENTREGA SATELITE]]</f>
        <v>0</v>
      </c>
      <c r="Y1490" s="4">
        <f>Tabla1[[#This Row],[costo_antes_iva]]*Tabla1[[#This Row],[CANTIDAD ENTREGA SATELITE]]</f>
        <v>0</v>
      </c>
      <c r="Z1490" s="4">
        <f>Tabla1[[#This Row],[Valor total OS]]-Tabla1[[#This Row],[valor total op]]</f>
        <v>0</v>
      </c>
    </row>
    <row r="1491" spans="1:26" x14ac:dyDescent="0.3">
      <c r="A1491">
        <v>6308</v>
      </c>
      <c r="B1491">
        <v>12</v>
      </c>
      <c r="C1491" t="s">
        <v>1811</v>
      </c>
      <c r="D1491" t="s">
        <v>1812</v>
      </c>
      <c r="E1491" t="s">
        <v>340</v>
      </c>
      <c r="F1491" t="s">
        <v>201</v>
      </c>
      <c r="G1491" s="2">
        <v>45896</v>
      </c>
      <c r="H1491">
        <v>71105002</v>
      </c>
      <c r="I1491" t="s">
        <v>1813</v>
      </c>
      <c r="J1491" t="s">
        <v>1803</v>
      </c>
      <c r="K1491" t="s">
        <v>77</v>
      </c>
      <c r="L1491">
        <v>35</v>
      </c>
      <c r="M1491">
        <v>20410</v>
      </c>
      <c r="N1491" t="s">
        <v>53</v>
      </c>
      <c r="O1491" t="s">
        <v>78</v>
      </c>
      <c r="P1491" s="4">
        <v>1200</v>
      </c>
      <c r="Q1491" s="4">
        <v>1200</v>
      </c>
      <c r="R1491" t="s">
        <v>819</v>
      </c>
      <c r="S1491" s="4">
        <v>58264547</v>
      </c>
      <c r="T1491" t="s">
        <v>144</v>
      </c>
      <c r="U1491">
        <v>35</v>
      </c>
      <c r="V1491" t="s">
        <v>79</v>
      </c>
      <c r="W1491" s="4">
        <f>Tabla1[[#This Row],[OS-Valor Unitario]]-Tabla1[[#This Row],[costo_antes_iva]]</f>
        <v>0</v>
      </c>
      <c r="X1491" s="4">
        <f>Tabla1[[#This Row],[OS-Valor Unitario]]*Tabla1[[#This Row],[CANTIDAD ENTREGA SATELITE]]</f>
        <v>42000</v>
      </c>
      <c r="Y1491" s="4">
        <f>Tabla1[[#This Row],[costo_antes_iva]]*Tabla1[[#This Row],[CANTIDAD ENTREGA SATELITE]]</f>
        <v>42000</v>
      </c>
      <c r="Z1491" s="4">
        <f>Tabla1[[#This Row],[Valor total OS]]-Tabla1[[#This Row],[valor total op]]</f>
        <v>0</v>
      </c>
    </row>
    <row r="1492" spans="1:26" x14ac:dyDescent="0.3">
      <c r="A1492">
        <v>6308</v>
      </c>
      <c r="B1492">
        <v>17</v>
      </c>
      <c r="C1492" t="s">
        <v>1814</v>
      </c>
      <c r="D1492" t="s">
        <v>1815</v>
      </c>
      <c r="E1492" t="s">
        <v>340</v>
      </c>
      <c r="F1492" t="s">
        <v>201</v>
      </c>
      <c r="G1492" s="2">
        <v>45896</v>
      </c>
      <c r="H1492">
        <v>71102445</v>
      </c>
      <c r="I1492" t="s">
        <v>1816</v>
      </c>
      <c r="J1492" t="s">
        <v>1803</v>
      </c>
      <c r="K1492" t="s">
        <v>32</v>
      </c>
      <c r="L1492">
        <v>320</v>
      </c>
      <c r="M1492">
        <v>20441</v>
      </c>
      <c r="N1492" t="s">
        <v>53</v>
      </c>
      <c r="O1492" t="s">
        <v>863</v>
      </c>
      <c r="P1492" s="4">
        <v>4500</v>
      </c>
      <c r="Q1492" s="4">
        <v>5000</v>
      </c>
      <c r="R1492" t="s">
        <v>819</v>
      </c>
      <c r="S1492" s="4">
        <v>58264547</v>
      </c>
      <c r="T1492" t="s">
        <v>144</v>
      </c>
      <c r="U1492">
        <v>320</v>
      </c>
      <c r="V1492" t="s">
        <v>864</v>
      </c>
      <c r="W1492" s="4">
        <f>Tabla1[[#This Row],[OS-Valor Unitario]]-Tabla1[[#This Row],[costo_antes_iva]]</f>
        <v>500</v>
      </c>
      <c r="X1492" s="4">
        <f>Tabla1[[#This Row],[OS-Valor Unitario]]*Tabla1[[#This Row],[CANTIDAD ENTREGA SATELITE]]</f>
        <v>1600000</v>
      </c>
      <c r="Y1492" s="4">
        <f>Tabla1[[#This Row],[costo_antes_iva]]*Tabla1[[#This Row],[CANTIDAD ENTREGA SATELITE]]</f>
        <v>1440000</v>
      </c>
      <c r="Z1492" s="4">
        <f>Tabla1[[#This Row],[Valor total OS]]-Tabla1[[#This Row],[valor total op]]</f>
        <v>160000</v>
      </c>
    </row>
    <row r="1493" spans="1:26" x14ac:dyDescent="0.3">
      <c r="A1493">
        <v>6308</v>
      </c>
      <c r="B1493">
        <v>17</v>
      </c>
      <c r="C1493" t="s">
        <v>1814</v>
      </c>
      <c r="D1493" t="s">
        <v>1815</v>
      </c>
      <c r="E1493" t="s">
        <v>340</v>
      </c>
      <c r="F1493" t="s">
        <v>201</v>
      </c>
      <c r="G1493" s="2">
        <v>45896</v>
      </c>
      <c r="H1493">
        <v>71102445</v>
      </c>
      <c r="I1493" t="s">
        <v>1816</v>
      </c>
      <c r="J1493" t="s">
        <v>1803</v>
      </c>
      <c r="K1493" t="s">
        <v>77</v>
      </c>
      <c r="L1493">
        <v>304</v>
      </c>
      <c r="M1493">
        <v>20332</v>
      </c>
      <c r="N1493" t="s">
        <v>53</v>
      </c>
      <c r="O1493" t="s">
        <v>78</v>
      </c>
      <c r="P1493" s="4">
        <v>1200</v>
      </c>
      <c r="Q1493" s="4">
        <v>1200</v>
      </c>
      <c r="R1493" t="s">
        <v>819</v>
      </c>
      <c r="S1493" s="4">
        <v>58264547</v>
      </c>
      <c r="T1493" t="s">
        <v>144</v>
      </c>
      <c r="U1493">
        <v>304</v>
      </c>
      <c r="V1493" t="s">
        <v>79</v>
      </c>
      <c r="W1493" s="4">
        <f>Tabla1[[#This Row],[OS-Valor Unitario]]-Tabla1[[#This Row],[costo_antes_iva]]</f>
        <v>0</v>
      </c>
      <c r="X1493" s="4">
        <f>Tabla1[[#This Row],[OS-Valor Unitario]]*Tabla1[[#This Row],[CANTIDAD ENTREGA SATELITE]]</f>
        <v>364800</v>
      </c>
      <c r="Y1493" s="4">
        <f>Tabla1[[#This Row],[costo_antes_iva]]*Tabla1[[#This Row],[CANTIDAD ENTREGA SATELITE]]</f>
        <v>364800</v>
      </c>
      <c r="Z1493" s="4">
        <f>Tabla1[[#This Row],[Valor total OS]]-Tabla1[[#This Row],[valor total op]]</f>
        <v>0</v>
      </c>
    </row>
    <row r="1494" spans="1:26" x14ac:dyDescent="0.3">
      <c r="A1494">
        <v>6308</v>
      </c>
      <c r="B1494">
        <v>17</v>
      </c>
      <c r="C1494" t="s">
        <v>1814</v>
      </c>
      <c r="D1494" t="s">
        <v>1815</v>
      </c>
      <c r="E1494" t="s">
        <v>340</v>
      </c>
      <c r="F1494" t="s">
        <v>201</v>
      </c>
      <c r="G1494" s="2">
        <v>45896</v>
      </c>
      <c r="H1494">
        <v>71102445</v>
      </c>
      <c r="I1494" t="s">
        <v>1816</v>
      </c>
      <c r="J1494" t="s">
        <v>1803</v>
      </c>
      <c r="K1494" t="s">
        <v>77</v>
      </c>
      <c r="L1494">
        <v>16</v>
      </c>
      <c r="M1494">
        <v>20333</v>
      </c>
      <c r="N1494" t="s">
        <v>53</v>
      </c>
      <c r="O1494" t="s">
        <v>78</v>
      </c>
      <c r="P1494" s="4">
        <v>1200</v>
      </c>
      <c r="Q1494" s="4">
        <v>1200</v>
      </c>
      <c r="R1494" t="s">
        <v>819</v>
      </c>
      <c r="S1494" s="4">
        <v>58264547</v>
      </c>
      <c r="T1494" t="s">
        <v>144</v>
      </c>
      <c r="U1494">
        <v>16</v>
      </c>
      <c r="V1494" t="s">
        <v>79</v>
      </c>
      <c r="W1494" s="4">
        <f>Tabla1[[#This Row],[OS-Valor Unitario]]-Tabla1[[#This Row],[costo_antes_iva]]</f>
        <v>0</v>
      </c>
      <c r="X1494" s="4">
        <f>Tabla1[[#This Row],[OS-Valor Unitario]]*Tabla1[[#This Row],[CANTIDAD ENTREGA SATELITE]]</f>
        <v>19200</v>
      </c>
      <c r="Y1494" s="4">
        <f>Tabla1[[#This Row],[costo_antes_iva]]*Tabla1[[#This Row],[CANTIDAD ENTREGA SATELITE]]</f>
        <v>19200</v>
      </c>
      <c r="Z1494" s="4">
        <f>Tabla1[[#This Row],[Valor total OS]]-Tabla1[[#This Row],[valor total op]]</f>
        <v>0</v>
      </c>
    </row>
    <row r="1495" spans="1:26" x14ac:dyDescent="0.3">
      <c r="A1495">
        <v>6308</v>
      </c>
      <c r="B1495">
        <v>17</v>
      </c>
      <c r="C1495" t="s">
        <v>1814</v>
      </c>
      <c r="D1495" t="s">
        <v>1815</v>
      </c>
      <c r="E1495" t="s">
        <v>340</v>
      </c>
      <c r="F1495" t="s">
        <v>201</v>
      </c>
      <c r="G1495" s="2">
        <v>45896</v>
      </c>
      <c r="H1495">
        <v>71102445</v>
      </c>
      <c r="I1495" t="s">
        <v>1816</v>
      </c>
      <c r="J1495" t="s">
        <v>1803</v>
      </c>
      <c r="K1495" t="s">
        <v>77</v>
      </c>
      <c r="L1495">
        <v>1</v>
      </c>
      <c r="M1495">
        <v>20884</v>
      </c>
      <c r="N1495" t="s">
        <v>53</v>
      </c>
      <c r="O1495" t="s">
        <v>78</v>
      </c>
      <c r="P1495" s="4">
        <v>1200</v>
      </c>
      <c r="Q1495" s="4">
        <v>1200</v>
      </c>
      <c r="R1495" t="s">
        <v>819</v>
      </c>
      <c r="S1495" s="4">
        <v>58264547</v>
      </c>
      <c r="T1495" t="s">
        <v>144</v>
      </c>
      <c r="U1495">
        <v>1</v>
      </c>
      <c r="V1495" t="s">
        <v>79</v>
      </c>
      <c r="W1495" s="4">
        <f>Tabla1[[#This Row],[OS-Valor Unitario]]-Tabla1[[#This Row],[costo_antes_iva]]</f>
        <v>0</v>
      </c>
      <c r="X1495" s="4">
        <f>Tabla1[[#This Row],[OS-Valor Unitario]]*Tabla1[[#This Row],[CANTIDAD ENTREGA SATELITE]]</f>
        <v>1200</v>
      </c>
      <c r="Y1495" s="4">
        <f>Tabla1[[#This Row],[costo_antes_iva]]*Tabla1[[#This Row],[CANTIDAD ENTREGA SATELITE]]</f>
        <v>1200</v>
      </c>
      <c r="Z1495" s="4">
        <f>Tabla1[[#This Row],[Valor total OS]]-Tabla1[[#This Row],[valor total op]]</f>
        <v>0</v>
      </c>
    </row>
    <row r="1496" spans="1:26" x14ac:dyDescent="0.3">
      <c r="A1496">
        <v>6217</v>
      </c>
      <c r="B1496">
        <v>1</v>
      </c>
      <c r="C1496" t="s">
        <v>2297</v>
      </c>
      <c r="D1496" t="s">
        <v>2298</v>
      </c>
      <c r="E1496" t="s">
        <v>242</v>
      </c>
      <c r="F1496" t="s">
        <v>427</v>
      </c>
      <c r="G1496" s="2">
        <v>45895</v>
      </c>
      <c r="H1496">
        <v>71044133</v>
      </c>
      <c r="I1496" t="s">
        <v>2299</v>
      </c>
      <c r="J1496" t="s">
        <v>2300</v>
      </c>
      <c r="K1496" t="s">
        <v>32</v>
      </c>
      <c r="L1496">
        <v>16</v>
      </c>
      <c r="M1496">
        <v>19077</v>
      </c>
      <c r="N1496" t="s">
        <v>53</v>
      </c>
      <c r="O1496" t="s">
        <v>41</v>
      </c>
      <c r="P1496" s="4">
        <v>2800</v>
      </c>
      <c r="Q1496" s="4">
        <v>2500</v>
      </c>
      <c r="R1496" t="s">
        <v>459</v>
      </c>
      <c r="S1496" s="4">
        <v>100616</v>
      </c>
      <c r="T1496" t="s">
        <v>242</v>
      </c>
      <c r="U1496">
        <v>16</v>
      </c>
      <c r="V1496" t="s">
        <v>46</v>
      </c>
      <c r="W1496" s="4">
        <f>Tabla1[[#This Row],[OS-Valor Unitario]]-Tabla1[[#This Row],[costo_antes_iva]]</f>
        <v>-300</v>
      </c>
      <c r="X1496" s="4">
        <f>Tabla1[[#This Row],[OS-Valor Unitario]]*Tabla1[[#This Row],[CANTIDAD ENTREGA SATELITE]]</f>
        <v>40000</v>
      </c>
      <c r="Y1496" s="4">
        <f>Tabla1[[#This Row],[costo_antes_iva]]*Tabla1[[#This Row],[CANTIDAD ENTREGA SATELITE]]</f>
        <v>44800</v>
      </c>
      <c r="Z1496" s="4">
        <f>Tabla1[[#This Row],[Valor total OS]]-Tabla1[[#This Row],[valor total op]]</f>
        <v>-4800</v>
      </c>
    </row>
    <row r="1497" spans="1:26" x14ac:dyDescent="0.3">
      <c r="A1497">
        <v>6217</v>
      </c>
      <c r="B1497">
        <v>1</v>
      </c>
      <c r="C1497" t="s">
        <v>2297</v>
      </c>
      <c r="D1497" t="s">
        <v>2298</v>
      </c>
      <c r="E1497" t="s">
        <v>242</v>
      </c>
      <c r="F1497" t="s">
        <v>427</v>
      </c>
      <c r="G1497" s="2">
        <v>45895</v>
      </c>
      <c r="H1497">
        <v>71044133</v>
      </c>
      <c r="I1497" t="s">
        <v>2299</v>
      </c>
      <c r="J1497" t="s">
        <v>2300</v>
      </c>
      <c r="K1497" t="s">
        <v>77</v>
      </c>
      <c r="L1497">
        <v>16</v>
      </c>
      <c r="M1497">
        <v>19020</v>
      </c>
      <c r="N1497" t="s">
        <v>53</v>
      </c>
      <c r="O1497" t="s">
        <v>461</v>
      </c>
      <c r="P1497" s="4">
        <v>1800</v>
      </c>
      <c r="Q1497" s="4">
        <v>1250</v>
      </c>
      <c r="R1497" t="s">
        <v>459</v>
      </c>
      <c r="S1497" s="4">
        <v>100616</v>
      </c>
      <c r="T1497" t="s">
        <v>242</v>
      </c>
      <c r="U1497">
        <v>16</v>
      </c>
      <c r="V1497" t="s">
        <v>278</v>
      </c>
      <c r="W1497" s="4">
        <f>Tabla1[[#This Row],[OS-Valor Unitario]]-Tabla1[[#This Row],[costo_antes_iva]]</f>
        <v>-550</v>
      </c>
      <c r="X1497" s="4">
        <f>Tabla1[[#This Row],[OS-Valor Unitario]]*Tabla1[[#This Row],[CANTIDAD ENTREGA SATELITE]]</f>
        <v>20000</v>
      </c>
      <c r="Y1497" s="4">
        <f>Tabla1[[#This Row],[costo_antes_iva]]*Tabla1[[#This Row],[CANTIDAD ENTREGA SATELITE]]</f>
        <v>28800</v>
      </c>
      <c r="Z1497" s="4">
        <f>Tabla1[[#This Row],[Valor total OS]]-Tabla1[[#This Row],[valor total op]]</f>
        <v>-8800</v>
      </c>
    </row>
    <row r="1498" spans="1:26" x14ac:dyDescent="0.3">
      <c r="A1498">
        <v>6214</v>
      </c>
      <c r="B1498">
        <v>1</v>
      </c>
      <c r="C1498" t="s">
        <v>2333</v>
      </c>
      <c r="D1498" t="s">
        <v>2334</v>
      </c>
      <c r="E1498" t="s">
        <v>378</v>
      </c>
      <c r="F1498" t="s">
        <v>427</v>
      </c>
      <c r="G1498" s="2">
        <v>45895</v>
      </c>
      <c r="H1498">
        <v>71032208</v>
      </c>
      <c r="I1498" t="s">
        <v>2335</v>
      </c>
      <c r="J1498" t="s">
        <v>2336</v>
      </c>
      <c r="K1498" t="s">
        <v>32</v>
      </c>
      <c r="L1498">
        <v>60</v>
      </c>
      <c r="M1498">
        <v>18859</v>
      </c>
      <c r="N1498" t="s">
        <v>53</v>
      </c>
      <c r="O1498" t="s">
        <v>1203</v>
      </c>
      <c r="P1498" s="4">
        <v>5000</v>
      </c>
      <c r="Q1498" s="4">
        <v>5000</v>
      </c>
      <c r="R1498" t="s">
        <v>459</v>
      </c>
      <c r="S1498" s="4">
        <v>741052</v>
      </c>
      <c r="T1498" t="s">
        <v>381</v>
      </c>
      <c r="U1498">
        <v>63</v>
      </c>
      <c r="V1498" t="s">
        <v>1205</v>
      </c>
      <c r="W1498" s="4">
        <f>Tabla1[[#This Row],[OS-Valor Unitario]]-Tabla1[[#This Row],[costo_antes_iva]]</f>
        <v>0</v>
      </c>
      <c r="X1498" s="4">
        <f>Tabla1[[#This Row],[OS-Valor Unitario]]*Tabla1[[#This Row],[CANTIDAD ENTREGA SATELITE]]</f>
        <v>315000</v>
      </c>
      <c r="Y1498" s="4">
        <f>Tabla1[[#This Row],[costo_antes_iva]]*Tabla1[[#This Row],[CANTIDAD ENTREGA SATELITE]]</f>
        <v>315000</v>
      </c>
      <c r="Z1498" s="4">
        <f>Tabla1[[#This Row],[Valor total OS]]-Tabla1[[#This Row],[valor total op]]</f>
        <v>0</v>
      </c>
    </row>
    <row r="1499" spans="1:26" x14ac:dyDescent="0.3">
      <c r="A1499">
        <v>6214</v>
      </c>
      <c r="B1499">
        <v>1</v>
      </c>
      <c r="C1499" t="s">
        <v>2333</v>
      </c>
      <c r="D1499" t="s">
        <v>2334</v>
      </c>
      <c r="E1499" t="s">
        <v>378</v>
      </c>
      <c r="F1499" t="s">
        <v>427</v>
      </c>
      <c r="G1499" s="2">
        <v>45895</v>
      </c>
      <c r="H1499">
        <v>71032208</v>
      </c>
      <c r="I1499" t="s">
        <v>2335</v>
      </c>
      <c r="J1499" t="s">
        <v>2336</v>
      </c>
      <c r="K1499" t="s">
        <v>77</v>
      </c>
      <c r="L1499">
        <v>63</v>
      </c>
      <c r="M1499">
        <v>18947</v>
      </c>
      <c r="N1499" t="s">
        <v>53</v>
      </c>
      <c r="O1499" t="s">
        <v>461</v>
      </c>
      <c r="P1499" s="4">
        <v>3000</v>
      </c>
      <c r="Q1499" s="4">
        <v>3900</v>
      </c>
      <c r="R1499" t="s">
        <v>459</v>
      </c>
      <c r="S1499" s="4">
        <v>741052</v>
      </c>
      <c r="T1499" t="s">
        <v>381</v>
      </c>
      <c r="U1499">
        <v>63</v>
      </c>
      <c r="V1499" t="s">
        <v>278</v>
      </c>
      <c r="W1499" s="4">
        <f>Tabla1[[#This Row],[OS-Valor Unitario]]-Tabla1[[#This Row],[costo_antes_iva]]</f>
        <v>900</v>
      </c>
      <c r="X1499" s="4">
        <f>Tabla1[[#This Row],[OS-Valor Unitario]]*Tabla1[[#This Row],[CANTIDAD ENTREGA SATELITE]]</f>
        <v>245700</v>
      </c>
      <c r="Y1499" s="4">
        <f>Tabla1[[#This Row],[costo_antes_iva]]*Tabla1[[#This Row],[CANTIDAD ENTREGA SATELITE]]</f>
        <v>189000</v>
      </c>
      <c r="Z1499" s="4">
        <f>Tabla1[[#This Row],[Valor total OS]]-Tabla1[[#This Row],[valor total op]]</f>
        <v>56700</v>
      </c>
    </row>
    <row r="1500" spans="1:26" x14ac:dyDescent="0.3">
      <c r="A1500">
        <v>6211</v>
      </c>
      <c r="B1500">
        <v>1</v>
      </c>
      <c r="C1500" t="s">
        <v>2371</v>
      </c>
      <c r="D1500" t="s">
        <v>2372</v>
      </c>
      <c r="E1500" t="s">
        <v>111</v>
      </c>
      <c r="F1500" t="s">
        <v>1819</v>
      </c>
      <c r="G1500" s="2">
        <v>45895</v>
      </c>
      <c r="H1500">
        <v>70997881</v>
      </c>
      <c r="I1500" t="s">
        <v>2373</v>
      </c>
      <c r="J1500" t="s">
        <v>1891</v>
      </c>
      <c r="K1500" t="s">
        <v>77</v>
      </c>
      <c r="L1500">
        <v>2</v>
      </c>
      <c r="M1500">
        <v>18948</v>
      </c>
      <c r="N1500" t="s">
        <v>1625</v>
      </c>
      <c r="O1500" t="s">
        <v>78</v>
      </c>
      <c r="P1500" s="4">
        <v>1300</v>
      </c>
      <c r="Q1500" s="4">
        <v>2400</v>
      </c>
      <c r="R1500" t="s">
        <v>459</v>
      </c>
      <c r="S1500" s="4">
        <v>5943131</v>
      </c>
      <c r="T1500" t="s">
        <v>111</v>
      </c>
      <c r="U1500">
        <v>2</v>
      </c>
      <c r="V1500" t="s">
        <v>79</v>
      </c>
      <c r="W1500" s="4">
        <f>Tabla1[[#This Row],[OS-Valor Unitario]]-Tabla1[[#This Row],[costo_antes_iva]]</f>
        <v>1100</v>
      </c>
      <c r="X1500" s="4">
        <f>Tabla1[[#This Row],[OS-Valor Unitario]]*Tabla1[[#This Row],[CANTIDAD ENTREGA SATELITE]]</f>
        <v>4800</v>
      </c>
      <c r="Y1500" s="4">
        <f>Tabla1[[#This Row],[costo_antes_iva]]*Tabla1[[#This Row],[CANTIDAD ENTREGA SATELITE]]</f>
        <v>2600</v>
      </c>
      <c r="Z1500" s="4">
        <f>Tabla1[[#This Row],[Valor total OS]]-Tabla1[[#This Row],[valor total op]]</f>
        <v>2200</v>
      </c>
    </row>
    <row r="1501" spans="1:26" x14ac:dyDescent="0.3">
      <c r="A1501">
        <v>6211</v>
      </c>
      <c r="B1501">
        <v>1</v>
      </c>
      <c r="C1501" t="s">
        <v>2371</v>
      </c>
      <c r="D1501" t="s">
        <v>2372</v>
      </c>
      <c r="E1501" t="s">
        <v>111</v>
      </c>
      <c r="F1501" t="s">
        <v>1819</v>
      </c>
      <c r="G1501" s="2">
        <v>45895</v>
      </c>
      <c r="H1501">
        <v>70997881</v>
      </c>
      <c r="I1501" t="s">
        <v>2373</v>
      </c>
      <c r="J1501" t="s">
        <v>1891</v>
      </c>
      <c r="K1501" t="s">
        <v>32</v>
      </c>
      <c r="L1501">
        <v>2</v>
      </c>
      <c r="M1501">
        <v>19068</v>
      </c>
      <c r="N1501" t="s">
        <v>1625</v>
      </c>
      <c r="O1501" t="s">
        <v>517</v>
      </c>
      <c r="P1501" s="4">
        <v>11000</v>
      </c>
      <c r="Q1501" s="4">
        <v>20000</v>
      </c>
      <c r="R1501" t="s">
        <v>459</v>
      </c>
      <c r="S1501" s="4">
        <v>5943131</v>
      </c>
      <c r="T1501" t="s">
        <v>111</v>
      </c>
      <c r="U1501">
        <v>2</v>
      </c>
      <c r="V1501" t="s">
        <v>518</v>
      </c>
      <c r="W1501" s="4">
        <f>Tabla1[[#This Row],[OS-Valor Unitario]]-Tabla1[[#This Row],[costo_antes_iva]]</f>
        <v>9000</v>
      </c>
      <c r="X1501" s="4">
        <f>Tabla1[[#This Row],[OS-Valor Unitario]]*Tabla1[[#This Row],[CANTIDAD ENTREGA SATELITE]]</f>
        <v>40000</v>
      </c>
      <c r="Y1501" s="4">
        <f>Tabla1[[#This Row],[costo_antes_iva]]*Tabla1[[#This Row],[CANTIDAD ENTREGA SATELITE]]</f>
        <v>22000</v>
      </c>
      <c r="Z1501" s="4">
        <f>Tabla1[[#This Row],[Valor total OS]]-Tabla1[[#This Row],[valor total op]]</f>
        <v>18000</v>
      </c>
    </row>
    <row r="1502" spans="1:26" x14ac:dyDescent="0.3">
      <c r="A1502">
        <v>6211</v>
      </c>
      <c r="B1502">
        <v>2</v>
      </c>
      <c r="C1502" t="s">
        <v>2374</v>
      </c>
      <c r="D1502" t="s">
        <v>2375</v>
      </c>
      <c r="E1502" t="s">
        <v>130</v>
      </c>
      <c r="F1502" t="s">
        <v>1819</v>
      </c>
      <c r="G1502" s="2">
        <v>45895</v>
      </c>
      <c r="H1502">
        <v>70997887</v>
      </c>
      <c r="I1502" t="s">
        <v>2376</v>
      </c>
      <c r="J1502" t="s">
        <v>1891</v>
      </c>
      <c r="K1502" t="s">
        <v>77</v>
      </c>
      <c r="L1502">
        <v>1</v>
      </c>
      <c r="M1502">
        <v>18949</v>
      </c>
      <c r="N1502" t="s">
        <v>1625</v>
      </c>
      <c r="O1502" t="s">
        <v>78</v>
      </c>
      <c r="P1502" s="4">
        <v>1300</v>
      </c>
      <c r="Q1502" s="4">
        <v>2400</v>
      </c>
      <c r="R1502" t="s">
        <v>459</v>
      </c>
      <c r="S1502" s="4">
        <v>5943131</v>
      </c>
      <c r="T1502" t="s">
        <v>111</v>
      </c>
      <c r="U1502">
        <v>1</v>
      </c>
      <c r="V1502" t="s">
        <v>79</v>
      </c>
      <c r="W1502" s="4">
        <f>Tabla1[[#This Row],[OS-Valor Unitario]]-Tabla1[[#This Row],[costo_antes_iva]]</f>
        <v>1100</v>
      </c>
      <c r="X1502" s="4">
        <f>Tabla1[[#This Row],[OS-Valor Unitario]]*Tabla1[[#This Row],[CANTIDAD ENTREGA SATELITE]]</f>
        <v>2400</v>
      </c>
      <c r="Y1502" s="4">
        <f>Tabla1[[#This Row],[costo_antes_iva]]*Tabla1[[#This Row],[CANTIDAD ENTREGA SATELITE]]</f>
        <v>1300</v>
      </c>
      <c r="Z1502" s="4">
        <f>Tabla1[[#This Row],[Valor total OS]]-Tabla1[[#This Row],[valor total op]]</f>
        <v>1100</v>
      </c>
    </row>
    <row r="1503" spans="1:26" x14ac:dyDescent="0.3">
      <c r="A1503">
        <v>6211</v>
      </c>
      <c r="B1503">
        <v>2</v>
      </c>
      <c r="C1503" t="s">
        <v>2374</v>
      </c>
      <c r="D1503" t="s">
        <v>2375</v>
      </c>
      <c r="E1503" t="s">
        <v>130</v>
      </c>
      <c r="F1503" t="s">
        <v>1819</v>
      </c>
      <c r="G1503" s="2">
        <v>45895</v>
      </c>
      <c r="H1503">
        <v>70997887</v>
      </c>
      <c r="I1503" t="s">
        <v>2376</v>
      </c>
      <c r="J1503" t="s">
        <v>1891</v>
      </c>
      <c r="K1503" t="s">
        <v>32</v>
      </c>
      <c r="L1503">
        <v>1</v>
      </c>
      <c r="M1503">
        <v>19069</v>
      </c>
      <c r="N1503" t="s">
        <v>1625</v>
      </c>
      <c r="O1503" t="s">
        <v>517</v>
      </c>
      <c r="P1503" s="4">
        <v>11500</v>
      </c>
      <c r="Q1503" s="4">
        <v>20000</v>
      </c>
      <c r="R1503" t="s">
        <v>459</v>
      </c>
      <c r="S1503" s="4">
        <v>5943131</v>
      </c>
      <c r="T1503" t="s">
        <v>111</v>
      </c>
      <c r="U1503">
        <v>1</v>
      </c>
      <c r="V1503" t="s">
        <v>518</v>
      </c>
      <c r="W1503" s="4">
        <f>Tabla1[[#This Row],[OS-Valor Unitario]]-Tabla1[[#This Row],[costo_antes_iva]]</f>
        <v>8500</v>
      </c>
      <c r="X1503" s="4">
        <f>Tabla1[[#This Row],[OS-Valor Unitario]]*Tabla1[[#This Row],[CANTIDAD ENTREGA SATELITE]]</f>
        <v>20000</v>
      </c>
      <c r="Y1503" s="4">
        <f>Tabla1[[#This Row],[costo_antes_iva]]*Tabla1[[#This Row],[CANTIDAD ENTREGA SATELITE]]</f>
        <v>11500</v>
      </c>
      <c r="Z1503" s="4">
        <f>Tabla1[[#This Row],[Valor total OS]]-Tabla1[[#This Row],[valor total op]]</f>
        <v>8500</v>
      </c>
    </row>
    <row r="1504" spans="1:26" x14ac:dyDescent="0.3">
      <c r="A1504">
        <v>6211</v>
      </c>
      <c r="B1504">
        <v>4</v>
      </c>
      <c r="C1504" t="s">
        <v>2377</v>
      </c>
      <c r="D1504" t="s">
        <v>2378</v>
      </c>
      <c r="E1504" t="s">
        <v>219</v>
      </c>
      <c r="F1504" t="s">
        <v>1819</v>
      </c>
      <c r="G1504" s="2">
        <v>45895</v>
      </c>
      <c r="H1504">
        <v>70997909</v>
      </c>
      <c r="I1504" t="s">
        <v>2379</v>
      </c>
      <c r="J1504" t="s">
        <v>1891</v>
      </c>
      <c r="K1504" t="s">
        <v>77</v>
      </c>
      <c r="L1504">
        <v>20</v>
      </c>
      <c r="M1504">
        <v>18927</v>
      </c>
      <c r="N1504" t="s">
        <v>1625</v>
      </c>
      <c r="O1504" t="s">
        <v>78</v>
      </c>
      <c r="P1504" s="4">
        <v>1300</v>
      </c>
      <c r="Q1504" s="4">
        <v>2400</v>
      </c>
      <c r="R1504" t="s">
        <v>459</v>
      </c>
      <c r="S1504" s="4">
        <v>5943131</v>
      </c>
      <c r="T1504" t="s">
        <v>144</v>
      </c>
      <c r="U1504">
        <v>20</v>
      </c>
      <c r="V1504" t="s">
        <v>79</v>
      </c>
      <c r="W1504" s="4">
        <f>Tabla1[[#This Row],[OS-Valor Unitario]]-Tabla1[[#This Row],[costo_antes_iva]]</f>
        <v>1100</v>
      </c>
      <c r="X1504" s="4">
        <f>Tabla1[[#This Row],[OS-Valor Unitario]]*Tabla1[[#This Row],[CANTIDAD ENTREGA SATELITE]]</f>
        <v>48000</v>
      </c>
      <c r="Y1504" s="4">
        <f>Tabla1[[#This Row],[costo_antes_iva]]*Tabla1[[#This Row],[CANTIDAD ENTREGA SATELITE]]</f>
        <v>26000</v>
      </c>
      <c r="Z1504" s="4">
        <f>Tabla1[[#This Row],[Valor total OS]]-Tabla1[[#This Row],[valor total op]]</f>
        <v>22000</v>
      </c>
    </row>
    <row r="1505" spans="1:26" x14ac:dyDescent="0.3">
      <c r="A1505">
        <v>6211</v>
      </c>
      <c r="B1505">
        <v>4</v>
      </c>
      <c r="C1505" t="s">
        <v>2377</v>
      </c>
      <c r="D1505" t="s">
        <v>2378</v>
      </c>
      <c r="E1505" t="s">
        <v>219</v>
      </c>
      <c r="F1505" t="s">
        <v>1819</v>
      </c>
      <c r="G1505" s="2">
        <v>45895</v>
      </c>
      <c r="H1505">
        <v>70997909</v>
      </c>
      <c r="I1505" t="s">
        <v>2379</v>
      </c>
      <c r="J1505" t="s">
        <v>1891</v>
      </c>
      <c r="K1505" t="s">
        <v>32</v>
      </c>
      <c r="L1505">
        <v>20</v>
      </c>
      <c r="M1505">
        <v>19034</v>
      </c>
      <c r="N1505" t="s">
        <v>1625</v>
      </c>
      <c r="O1505" t="s">
        <v>852</v>
      </c>
      <c r="P1505" s="4">
        <v>5000</v>
      </c>
      <c r="Q1505" s="4">
        <v>5000</v>
      </c>
      <c r="R1505" t="s">
        <v>459</v>
      </c>
      <c r="S1505" s="4">
        <v>5943131</v>
      </c>
      <c r="T1505" t="s">
        <v>144</v>
      </c>
      <c r="U1505">
        <v>20</v>
      </c>
      <c r="V1505" t="s">
        <v>853</v>
      </c>
      <c r="W1505" s="4">
        <f>Tabla1[[#This Row],[OS-Valor Unitario]]-Tabla1[[#This Row],[costo_antes_iva]]</f>
        <v>0</v>
      </c>
      <c r="X1505" s="4">
        <f>Tabla1[[#This Row],[OS-Valor Unitario]]*Tabla1[[#This Row],[CANTIDAD ENTREGA SATELITE]]</f>
        <v>100000</v>
      </c>
      <c r="Y1505" s="4">
        <f>Tabla1[[#This Row],[costo_antes_iva]]*Tabla1[[#This Row],[CANTIDAD ENTREGA SATELITE]]</f>
        <v>100000</v>
      </c>
      <c r="Z1505" s="4">
        <f>Tabla1[[#This Row],[Valor total OS]]-Tabla1[[#This Row],[valor total op]]</f>
        <v>0</v>
      </c>
    </row>
    <row r="1506" spans="1:26" x14ac:dyDescent="0.3">
      <c r="A1506">
        <v>6211</v>
      </c>
      <c r="B1506">
        <v>5</v>
      </c>
      <c r="C1506" t="s">
        <v>2380</v>
      </c>
      <c r="D1506" t="s">
        <v>2381</v>
      </c>
      <c r="E1506" t="s">
        <v>219</v>
      </c>
      <c r="F1506" t="s">
        <v>1819</v>
      </c>
      <c r="G1506" s="2">
        <v>45895</v>
      </c>
      <c r="H1506">
        <v>70997915</v>
      </c>
      <c r="I1506" t="s">
        <v>2382</v>
      </c>
      <c r="J1506" t="s">
        <v>1891</v>
      </c>
      <c r="K1506" t="s">
        <v>77</v>
      </c>
      <c r="L1506">
        <v>42</v>
      </c>
      <c r="M1506">
        <v>18928</v>
      </c>
      <c r="N1506" t="s">
        <v>1625</v>
      </c>
      <c r="O1506" t="s">
        <v>78</v>
      </c>
      <c r="P1506" s="4">
        <v>1300</v>
      </c>
      <c r="Q1506" s="4">
        <v>2400</v>
      </c>
      <c r="R1506" t="s">
        <v>459</v>
      </c>
      <c r="S1506" s="4">
        <v>5943131</v>
      </c>
      <c r="T1506" t="s">
        <v>144</v>
      </c>
      <c r="U1506">
        <v>42</v>
      </c>
      <c r="V1506" t="s">
        <v>79</v>
      </c>
      <c r="W1506" s="4">
        <f>Tabla1[[#This Row],[OS-Valor Unitario]]-Tabla1[[#This Row],[costo_antes_iva]]</f>
        <v>1100</v>
      </c>
      <c r="X1506" s="4">
        <f>Tabla1[[#This Row],[OS-Valor Unitario]]*Tabla1[[#This Row],[CANTIDAD ENTREGA SATELITE]]</f>
        <v>100800</v>
      </c>
      <c r="Y1506" s="4">
        <f>Tabla1[[#This Row],[costo_antes_iva]]*Tabla1[[#This Row],[CANTIDAD ENTREGA SATELITE]]</f>
        <v>54600</v>
      </c>
      <c r="Z1506" s="4">
        <f>Tabla1[[#This Row],[Valor total OS]]-Tabla1[[#This Row],[valor total op]]</f>
        <v>46200</v>
      </c>
    </row>
    <row r="1507" spans="1:26" x14ac:dyDescent="0.3">
      <c r="A1507">
        <v>6211</v>
      </c>
      <c r="B1507">
        <v>5</v>
      </c>
      <c r="C1507" t="s">
        <v>2380</v>
      </c>
      <c r="D1507" t="s">
        <v>2381</v>
      </c>
      <c r="E1507" t="s">
        <v>219</v>
      </c>
      <c r="F1507" t="s">
        <v>1819</v>
      </c>
      <c r="G1507" s="2">
        <v>45895</v>
      </c>
      <c r="H1507">
        <v>70997915</v>
      </c>
      <c r="I1507" t="s">
        <v>2382</v>
      </c>
      <c r="J1507" t="s">
        <v>1891</v>
      </c>
      <c r="K1507" t="s">
        <v>32</v>
      </c>
      <c r="L1507">
        <v>42</v>
      </c>
      <c r="M1507">
        <v>19035</v>
      </c>
      <c r="N1507" t="s">
        <v>1625</v>
      </c>
      <c r="O1507" t="s">
        <v>852</v>
      </c>
      <c r="P1507" s="4">
        <v>5000</v>
      </c>
      <c r="Q1507" s="4">
        <v>5000</v>
      </c>
      <c r="R1507" t="s">
        <v>459</v>
      </c>
      <c r="S1507" s="4">
        <v>5943131</v>
      </c>
      <c r="T1507" t="s">
        <v>144</v>
      </c>
      <c r="U1507">
        <v>42</v>
      </c>
      <c r="V1507" t="s">
        <v>853</v>
      </c>
      <c r="W1507" s="4">
        <f>Tabla1[[#This Row],[OS-Valor Unitario]]-Tabla1[[#This Row],[costo_antes_iva]]</f>
        <v>0</v>
      </c>
      <c r="X1507" s="4">
        <f>Tabla1[[#This Row],[OS-Valor Unitario]]*Tabla1[[#This Row],[CANTIDAD ENTREGA SATELITE]]</f>
        <v>210000</v>
      </c>
      <c r="Y1507" s="4">
        <f>Tabla1[[#This Row],[costo_antes_iva]]*Tabla1[[#This Row],[CANTIDAD ENTREGA SATELITE]]</f>
        <v>210000</v>
      </c>
      <c r="Z1507" s="4">
        <f>Tabla1[[#This Row],[Valor total OS]]-Tabla1[[#This Row],[valor total op]]</f>
        <v>0</v>
      </c>
    </row>
    <row r="1508" spans="1:26" x14ac:dyDescent="0.3">
      <c r="A1508">
        <v>6211</v>
      </c>
      <c r="B1508">
        <v>6</v>
      </c>
      <c r="C1508" t="s">
        <v>2383</v>
      </c>
      <c r="D1508" t="s">
        <v>2384</v>
      </c>
      <c r="E1508" t="s">
        <v>219</v>
      </c>
      <c r="F1508" t="s">
        <v>1819</v>
      </c>
      <c r="G1508" s="2">
        <v>45895</v>
      </c>
      <c r="H1508">
        <v>70997921</v>
      </c>
      <c r="I1508" t="s">
        <v>2385</v>
      </c>
      <c r="J1508" t="s">
        <v>1891</v>
      </c>
      <c r="K1508" t="s">
        <v>77</v>
      </c>
      <c r="L1508">
        <v>25</v>
      </c>
      <c r="M1508">
        <v>18924</v>
      </c>
      <c r="N1508" t="s">
        <v>1625</v>
      </c>
      <c r="O1508" t="s">
        <v>78</v>
      </c>
      <c r="P1508" s="4">
        <v>1300</v>
      </c>
      <c r="Q1508" s="4">
        <v>2400</v>
      </c>
      <c r="R1508" t="s">
        <v>459</v>
      </c>
      <c r="S1508" s="4">
        <v>5943131</v>
      </c>
      <c r="T1508" t="s">
        <v>144</v>
      </c>
      <c r="U1508">
        <v>25</v>
      </c>
      <c r="V1508" t="s">
        <v>79</v>
      </c>
      <c r="W1508" s="4">
        <f>Tabla1[[#This Row],[OS-Valor Unitario]]-Tabla1[[#This Row],[costo_antes_iva]]</f>
        <v>1100</v>
      </c>
      <c r="X1508" s="4">
        <f>Tabla1[[#This Row],[OS-Valor Unitario]]*Tabla1[[#This Row],[CANTIDAD ENTREGA SATELITE]]</f>
        <v>60000</v>
      </c>
      <c r="Y1508" s="4">
        <f>Tabla1[[#This Row],[costo_antes_iva]]*Tabla1[[#This Row],[CANTIDAD ENTREGA SATELITE]]</f>
        <v>32500</v>
      </c>
      <c r="Z1508" s="4">
        <f>Tabla1[[#This Row],[Valor total OS]]-Tabla1[[#This Row],[valor total op]]</f>
        <v>27500</v>
      </c>
    </row>
    <row r="1509" spans="1:26" x14ac:dyDescent="0.3">
      <c r="A1509">
        <v>6211</v>
      </c>
      <c r="B1509">
        <v>6</v>
      </c>
      <c r="C1509" t="s">
        <v>2383</v>
      </c>
      <c r="D1509" t="s">
        <v>2384</v>
      </c>
      <c r="E1509" t="s">
        <v>219</v>
      </c>
      <c r="F1509" t="s">
        <v>1819</v>
      </c>
      <c r="G1509" s="2">
        <v>45895</v>
      </c>
      <c r="H1509">
        <v>70997921</v>
      </c>
      <c r="I1509" t="s">
        <v>2385</v>
      </c>
      <c r="J1509" t="s">
        <v>1891</v>
      </c>
      <c r="K1509" t="s">
        <v>32</v>
      </c>
      <c r="L1509">
        <v>25</v>
      </c>
      <c r="M1509">
        <v>19047</v>
      </c>
      <c r="N1509" t="s">
        <v>1625</v>
      </c>
      <c r="O1509" t="s">
        <v>852</v>
      </c>
      <c r="P1509" s="4">
        <v>5000</v>
      </c>
      <c r="Q1509" s="4">
        <v>5000</v>
      </c>
      <c r="R1509" t="s">
        <v>459</v>
      </c>
      <c r="S1509" s="4">
        <v>5943131</v>
      </c>
      <c r="T1509" t="s">
        <v>144</v>
      </c>
      <c r="U1509">
        <v>25</v>
      </c>
      <c r="V1509" t="s">
        <v>853</v>
      </c>
      <c r="W1509" s="4">
        <f>Tabla1[[#This Row],[OS-Valor Unitario]]-Tabla1[[#This Row],[costo_antes_iva]]</f>
        <v>0</v>
      </c>
      <c r="X1509" s="4">
        <f>Tabla1[[#This Row],[OS-Valor Unitario]]*Tabla1[[#This Row],[CANTIDAD ENTREGA SATELITE]]</f>
        <v>125000</v>
      </c>
      <c r="Y1509" s="4">
        <f>Tabla1[[#This Row],[costo_antes_iva]]*Tabla1[[#This Row],[CANTIDAD ENTREGA SATELITE]]</f>
        <v>125000</v>
      </c>
      <c r="Z1509" s="4">
        <f>Tabla1[[#This Row],[Valor total OS]]-Tabla1[[#This Row],[valor total op]]</f>
        <v>0</v>
      </c>
    </row>
    <row r="1510" spans="1:26" x14ac:dyDescent="0.3">
      <c r="A1510">
        <v>6211</v>
      </c>
      <c r="B1510">
        <v>7</v>
      </c>
      <c r="C1510" t="s">
        <v>2386</v>
      </c>
      <c r="D1510" t="s">
        <v>2387</v>
      </c>
      <c r="E1510" t="s">
        <v>219</v>
      </c>
      <c r="F1510" t="s">
        <v>1819</v>
      </c>
      <c r="G1510" s="2">
        <v>45895</v>
      </c>
      <c r="H1510">
        <v>70997927</v>
      </c>
      <c r="I1510" t="s">
        <v>2388</v>
      </c>
      <c r="J1510" t="s">
        <v>1891</v>
      </c>
      <c r="K1510" t="s">
        <v>77</v>
      </c>
      <c r="L1510">
        <v>42</v>
      </c>
      <c r="M1510">
        <v>18959</v>
      </c>
      <c r="N1510" t="s">
        <v>1625</v>
      </c>
      <c r="O1510" t="s">
        <v>78</v>
      </c>
      <c r="P1510" s="4">
        <v>1300</v>
      </c>
      <c r="Q1510" s="4">
        <v>2400</v>
      </c>
      <c r="R1510" t="s">
        <v>459</v>
      </c>
      <c r="S1510" s="4">
        <v>5943131</v>
      </c>
      <c r="T1510" t="s">
        <v>144</v>
      </c>
      <c r="U1510">
        <v>42</v>
      </c>
      <c r="V1510" t="s">
        <v>79</v>
      </c>
      <c r="W1510" s="4">
        <f>Tabla1[[#This Row],[OS-Valor Unitario]]-Tabla1[[#This Row],[costo_antes_iva]]</f>
        <v>1100</v>
      </c>
      <c r="X1510" s="4">
        <f>Tabla1[[#This Row],[OS-Valor Unitario]]*Tabla1[[#This Row],[CANTIDAD ENTREGA SATELITE]]</f>
        <v>100800</v>
      </c>
      <c r="Y1510" s="4">
        <f>Tabla1[[#This Row],[costo_antes_iva]]*Tabla1[[#This Row],[CANTIDAD ENTREGA SATELITE]]</f>
        <v>54600</v>
      </c>
      <c r="Z1510" s="4">
        <f>Tabla1[[#This Row],[Valor total OS]]-Tabla1[[#This Row],[valor total op]]</f>
        <v>46200</v>
      </c>
    </row>
    <row r="1511" spans="1:26" x14ac:dyDescent="0.3">
      <c r="A1511">
        <v>6211</v>
      </c>
      <c r="B1511">
        <v>7</v>
      </c>
      <c r="C1511" t="s">
        <v>2386</v>
      </c>
      <c r="D1511" t="s">
        <v>2387</v>
      </c>
      <c r="E1511" t="s">
        <v>219</v>
      </c>
      <c r="F1511" t="s">
        <v>1819</v>
      </c>
      <c r="G1511" s="2">
        <v>45895</v>
      </c>
      <c r="H1511">
        <v>70997927</v>
      </c>
      <c r="I1511" t="s">
        <v>2388</v>
      </c>
      <c r="J1511" t="s">
        <v>1891</v>
      </c>
      <c r="K1511" t="s">
        <v>32</v>
      </c>
      <c r="L1511">
        <v>42</v>
      </c>
      <c r="M1511">
        <v>19021</v>
      </c>
      <c r="N1511" t="s">
        <v>1625</v>
      </c>
      <c r="O1511" t="s">
        <v>150</v>
      </c>
      <c r="P1511" s="4">
        <v>5000</v>
      </c>
      <c r="Q1511" s="4">
        <v>5000</v>
      </c>
      <c r="R1511" t="s">
        <v>459</v>
      </c>
      <c r="S1511" s="4">
        <v>5943131</v>
      </c>
      <c r="T1511" t="s">
        <v>144</v>
      </c>
      <c r="U1511">
        <v>42</v>
      </c>
      <c r="V1511" t="s">
        <v>2389</v>
      </c>
      <c r="W1511" s="4">
        <f>Tabla1[[#This Row],[OS-Valor Unitario]]-Tabla1[[#This Row],[costo_antes_iva]]</f>
        <v>0</v>
      </c>
      <c r="X1511" s="4">
        <f>Tabla1[[#This Row],[OS-Valor Unitario]]*Tabla1[[#This Row],[CANTIDAD ENTREGA SATELITE]]</f>
        <v>210000</v>
      </c>
      <c r="Y1511" s="4">
        <f>Tabla1[[#This Row],[costo_antes_iva]]*Tabla1[[#This Row],[CANTIDAD ENTREGA SATELITE]]</f>
        <v>210000</v>
      </c>
      <c r="Z1511" s="4">
        <f>Tabla1[[#This Row],[Valor total OS]]-Tabla1[[#This Row],[valor total op]]</f>
        <v>0</v>
      </c>
    </row>
    <row r="1512" spans="1:26" x14ac:dyDescent="0.3">
      <c r="A1512">
        <v>6211</v>
      </c>
      <c r="B1512">
        <v>9</v>
      </c>
      <c r="C1512" t="s">
        <v>2390</v>
      </c>
      <c r="D1512" t="s">
        <v>2391</v>
      </c>
      <c r="E1512" t="s">
        <v>219</v>
      </c>
      <c r="F1512" t="s">
        <v>1819</v>
      </c>
      <c r="G1512" s="2">
        <v>45895</v>
      </c>
      <c r="H1512">
        <v>70998290</v>
      </c>
      <c r="I1512" t="s">
        <v>2392</v>
      </c>
      <c r="J1512" t="s">
        <v>1891</v>
      </c>
      <c r="K1512" t="s">
        <v>77</v>
      </c>
      <c r="L1512">
        <v>6</v>
      </c>
      <c r="M1512">
        <v>18925</v>
      </c>
      <c r="N1512" t="s">
        <v>1625</v>
      </c>
      <c r="O1512" t="s">
        <v>78</v>
      </c>
      <c r="P1512" s="4">
        <v>1300</v>
      </c>
      <c r="Q1512" s="4">
        <v>2400</v>
      </c>
      <c r="R1512" t="s">
        <v>459</v>
      </c>
      <c r="S1512" s="4">
        <v>5943131</v>
      </c>
      <c r="T1512" t="s">
        <v>144</v>
      </c>
      <c r="U1512">
        <v>6</v>
      </c>
      <c r="V1512" t="s">
        <v>79</v>
      </c>
      <c r="W1512" s="4">
        <f>Tabla1[[#This Row],[OS-Valor Unitario]]-Tabla1[[#This Row],[costo_antes_iva]]</f>
        <v>1100</v>
      </c>
      <c r="X1512" s="4">
        <f>Tabla1[[#This Row],[OS-Valor Unitario]]*Tabla1[[#This Row],[CANTIDAD ENTREGA SATELITE]]</f>
        <v>14400</v>
      </c>
      <c r="Y1512" s="4">
        <f>Tabla1[[#This Row],[costo_antes_iva]]*Tabla1[[#This Row],[CANTIDAD ENTREGA SATELITE]]</f>
        <v>7800</v>
      </c>
      <c r="Z1512" s="4">
        <f>Tabla1[[#This Row],[Valor total OS]]-Tabla1[[#This Row],[valor total op]]</f>
        <v>6600</v>
      </c>
    </row>
    <row r="1513" spans="1:26" x14ac:dyDescent="0.3">
      <c r="A1513">
        <v>6211</v>
      </c>
      <c r="B1513">
        <v>9</v>
      </c>
      <c r="C1513" t="s">
        <v>2390</v>
      </c>
      <c r="D1513" t="s">
        <v>2391</v>
      </c>
      <c r="E1513" t="s">
        <v>219</v>
      </c>
      <c r="F1513" t="s">
        <v>1819</v>
      </c>
      <c r="G1513" s="2">
        <v>45895</v>
      </c>
      <c r="H1513">
        <v>70998290</v>
      </c>
      <c r="I1513" t="s">
        <v>2392</v>
      </c>
      <c r="J1513" t="s">
        <v>1891</v>
      </c>
      <c r="K1513" t="s">
        <v>32</v>
      </c>
      <c r="L1513">
        <v>6</v>
      </c>
      <c r="M1513">
        <v>19063</v>
      </c>
      <c r="N1513" t="s">
        <v>1625</v>
      </c>
      <c r="O1513" t="s">
        <v>852</v>
      </c>
      <c r="P1513" s="4">
        <v>5000</v>
      </c>
      <c r="Q1513" s="4">
        <v>5000</v>
      </c>
      <c r="R1513" t="s">
        <v>459</v>
      </c>
      <c r="S1513" s="4">
        <v>5943131</v>
      </c>
      <c r="T1513" t="s">
        <v>144</v>
      </c>
      <c r="U1513">
        <v>6</v>
      </c>
      <c r="V1513" t="s">
        <v>853</v>
      </c>
      <c r="W1513" s="4">
        <f>Tabla1[[#This Row],[OS-Valor Unitario]]-Tabla1[[#This Row],[costo_antes_iva]]</f>
        <v>0</v>
      </c>
      <c r="X1513" s="4">
        <f>Tabla1[[#This Row],[OS-Valor Unitario]]*Tabla1[[#This Row],[CANTIDAD ENTREGA SATELITE]]</f>
        <v>30000</v>
      </c>
      <c r="Y1513" s="4">
        <f>Tabla1[[#This Row],[costo_antes_iva]]*Tabla1[[#This Row],[CANTIDAD ENTREGA SATELITE]]</f>
        <v>30000</v>
      </c>
      <c r="Z1513" s="4">
        <f>Tabla1[[#This Row],[Valor total OS]]-Tabla1[[#This Row],[valor total op]]</f>
        <v>0</v>
      </c>
    </row>
    <row r="1514" spans="1:26" x14ac:dyDescent="0.3">
      <c r="A1514">
        <v>6211</v>
      </c>
      <c r="B1514">
        <v>10</v>
      </c>
      <c r="C1514" t="s">
        <v>2393</v>
      </c>
      <c r="D1514" t="s">
        <v>2394</v>
      </c>
      <c r="E1514" t="s">
        <v>219</v>
      </c>
      <c r="F1514" t="s">
        <v>1819</v>
      </c>
      <c r="G1514" s="2">
        <v>45895</v>
      </c>
      <c r="H1514">
        <v>70998302</v>
      </c>
      <c r="I1514" t="s">
        <v>2395</v>
      </c>
      <c r="J1514" t="s">
        <v>1891</v>
      </c>
      <c r="K1514" t="s">
        <v>77</v>
      </c>
      <c r="L1514">
        <v>2</v>
      </c>
      <c r="M1514">
        <v>18926</v>
      </c>
      <c r="N1514" t="s">
        <v>1625</v>
      </c>
      <c r="O1514" t="s">
        <v>78</v>
      </c>
      <c r="P1514" s="4">
        <v>1300</v>
      </c>
      <c r="Q1514" s="4">
        <v>2400</v>
      </c>
      <c r="R1514" t="s">
        <v>459</v>
      </c>
      <c r="S1514" s="4">
        <v>5943131</v>
      </c>
      <c r="T1514" t="s">
        <v>144</v>
      </c>
      <c r="U1514">
        <v>2</v>
      </c>
      <c r="V1514" t="s">
        <v>79</v>
      </c>
      <c r="W1514" s="4">
        <f>Tabla1[[#This Row],[OS-Valor Unitario]]-Tabla1[[#This Row],[costo_antes_iva]]</f>
        <v>1100</v>
      </c>
      <c r="X1514" s="4">
        <f>Tabla1[[#This Row],[OS-Valor Unitario]]*Tabla1[[#This Row],[CANTIDAD ENTREGA SATELITE]]</f>
        <v>4800</v>
      </c>
      <c r="Y1514" s="4">
        <f>Tabla1[[#This Row],[costo_antes_iva]]*Tabla1[[#This Row],[CANTIDAD ENTREGA SATELITE]]</f>
        <v>2600</v>
      </c>
      <c r="Z1514" s="4">
        <f>Tabla1[[#This Row],[Valor total OS]]-Tabla1[[#This Row],[valor total op]]</f>
        <v>2200</v>
      </c>
    </row>
    <row r="1515" spans="1:26" x14ac:dyDescent="0.3">
      <c r="A1515">
        <v>6211</v>
      </c>
      <c r="B1515">
        <v>10</v>
      </c>
      <c r="C1515" t="s">
        <v>2393</v>
      </c>
      <c r="D1515" t="s">
        <v>2394</v>
      </c>
      <c r="E1515" t="s">
        <v>219</v>
      </c>
      <c r="F1515" t="s">
        <v>1819</v>
      </c>
      <c r="G1515" s="2">
        <v>45895</v>
      </c>
      <c r="H1515">
        <v>70998302</v>
      </c>
      <c r="I1515" t="s">
        <v>2395</v>
      </c>
      <c r="J1515" t="s">
        <v>1891</v>
      </c>
      <c r="K1515" t="s">
        <v>32</v>
      </c>
      <c r="L1515">
        <v>2</v>
      </c>
      <c r="M1515">
        <v>19064</v>
      </c>
      <c r="N1515" t="s">
        <v>1625</v>
      </c>
      <c r="O1515" t="s">
        <v>852</v>
      </c>
      <c r="P1515" s="4">
        <v>5000</v>
      </c>
      <c r="Q1515" s="4">
        <v>5000</v>
      </c>
      <c r="R1515" t="s">
        <v>459</v>
      </c>
      <c r="S1515" s="4">
        <v>5943131</v>
      </c>
      <c r="T1515" t="s">
        <v>144</v>
      </c>
      <c r="U1515">
        <v>2</v>
      </c>
      <c r="V1515" t="s">
        <v>853</v>
      </c>
      <c r="W1515" s="4">
        <f>Tabla1[[#This Row],[OS-Valor Unitario]]-Tabla1[[#This Row],[costo_antes_iva]]</f>
        <v>0</v>
      </c>
      <c r="X1515" s="4">
        <f>Tabla1[[#This Row],[OS-Valor Unitario]]*Tabla1[[#This Row],[CANTIDAD ENTREGA SATELITE]]</f>
        <v>10000</v>
      </c>
      <c r="Y1515" s="4">
        <f>Tabla1[[#This Row],[costo_antes_iva]]*Tabla1[[#This Row],[CANTIDAD ENTREGA SATELITE]]</f>
        <v>10000</v>
      </c>
      <c r="Z1515" s="4">
        <f>Tabla1[[#This Row],[Valor total OS]]-Tabla1[[#This Row],[valor total op]]</f>
        <v>0</v>
      </c>
    </row>
    <row r="1516" spans="1:26" x14ac:dyDescent="0.3">
      <c r="A1516">
        <v>6216</v>
      </c>
      <c r="B1516">
        <v>1</v>
      </c>
      <c r="C1516" t="s">
        <v>2301</v>
      </c>
      <c r="D1516" t="s">
        <v>2302</v>
      </c>
      <c r="E1516" t="s">
        <v>28</v>
      </c>
      <c r="F1516" t="s">
        <v>427</v>
      </c>
      <c r="G1516" s="2">
        <v>45894</v>
      </c>
      <c r="H1516">
        <v>70958388</v>
      </c>
      <c r="I1516" t="s">
        <v>2303</v>
      </c>
      <c r="J1516" t="s">
        <v>2304</v>
      </c>
      <c r="K1516" t="s">
        <v>32</v>
      </c>
      <c r="L1516">
        <v>4</v>
      </c>
      <c r="M1516">
        <v>19167</v>
      </c>
      <c r="N1516" t="s">
        <v>53</v>
      </c>
      <c r="O1516" t="s">
        <v>1074</v>
      </c>
      <c r="P1516" s="4">
        <v>5000</v>
      </c>
      <c r="Q1516" s="4">
        <v>4000</v>
      </c>
      <c r="R1516" t="s">
        <v>459</v>
      </c>
      <c r="S1516" s="4">
        <v>1538204</v>
      </c>
      <c r="T1516" t="s">
        <v>36</v>
      </c>
      <c r="U1516">
        <v>4</v>
      </c>
      <c r="V1516" t="s">
        <v>1074</v>
      </c>
      <c r="W1516" s="4">
        <f>Tabla1[[#This Row],[OS-Valor Unitario]]-Tabla1[[#This Row],[costo_antes_iva]]</f>
        <v>-1000</v>
      </c>
      <c r="X1516" s="4">
        <f>Tabla1[[#This Row],[OS-Valor Unitario]]*Tabla1[[#This Row],[CANTIDAD ENTREGA SATELITE]]</f>
        <v>16000</v>
      </c>
      <c r="Y1516" s="4">
        <f>Tabla1[[#This Row],[costo_antes_iva]]*Tabla1[[#This Row],[CANTIDAD ENTREGA SATELITE]]</f>
        <v>20000</v>
      </c>
      <c r="Z1516" s="4">
        <f>Tabla1[[#This Row],[Valor total OS]]-Tabla1[[#This Row],[valor total op]]</f>
        <v>-4000</v>
      </c>
    </row>
    <row r="1517" spans="1:26" x14ac:dyDescent="0.3">
      <c r="A1517">
        <v>6216</v>
      </c>
      <c r="B1517">
        <v>1</v>
      </c>
      <c r="C1517" t="s">
        <v>2301</v>
      </c>
      <c r="D1517" t="s">
        <v>2302</v>
      </c>
      <c r="E1517" t="s">
        <v>28</v>
      </c>
      <c r="F1517" t="s">
        <v>427</v>
      </c>
      <c r="G1517" s="2">
        <v>45894</v>
      </c>
      <c r="H1517">
        <v>70958388</v>
      </c>
      <c r="I1517" t="s">
        <v>2303</v>
      </c>
      <c r="J1517" t="s">
        <v>2304</v>
      </c>
      <c r="K1517" t="s">
        <v>77</v>
      </c>
      <c r="L1517">
        <v>4</v>
      </c>
      <c r="M1517">
        <v>19057</v>
      </c>
      <c r="N1517" t="s">
        <v>53</v>
      </c>
      <c r="O1517" t="s">
        <v>461</v>
      </c>
      <c r="P1517" s="4">
        <v>3400</v>
      </c>
      <c r="Q1517" s="4">
        <v>2500</v>
      </c>
      <c r="R1517" t="s">
        <v>459</v>
      </c>
      <c r="S1517" s="4">
        <v>1538204</v>
      </c>
      <c r="T1517" t="s">
        <v>36</v>
      </c>
      <c r="U1517">
        <v>4</v>
      </c>
      <c r="V1517" t="s">
        <v>278</v>
      </c>
      <c r="W1517" s="4">
        <f>Tabla1[[#This Row],[OS-Valor Unitario]]-Tabla1[[#This Row],[costo_antes_iva]]</f>
        <v>-900</v>
      </c>
      <c r="X1517" s="4">
        <f>Tabla1[[#This Row],[OS-Valor Unitario]]*Tabla1[[#This Row],[CANTIDAD ENTREGA SATELITE]]</f>
        <v>10000</v>
      </c>
      <c r="Y1517" s="4">
        <f>Tabla1[[#This Row],[costo_antes_iva]]*Tabla1[[#This Row],[CANTIDAD ENTREGA SATELITE]]</f>
        <v>13600</v>
      </c>
      <c r="Z1517" s="4">
        <f>Tabla1[[#This Row],[Valor total OS]]-Tabla1[[#This Row],[valor total op]]</f>
        <v>-3600</v>
      </c>
    </row>
    <row r="1518" spans="1:26" x14ac:dyDescent="0.3">
      <c r="A1518">
        <v>6216</v>
      </c>
      <c r="B1518">
        <v>2</v>
      </c>
      <c r="C1518" t="s">
        <v>2305</v>
      </c>
      <c r="D1518" t="s">
        <v>2306</v>
      </c>
      <c r="E1518" t="s">
        <v>130</v>
      </c>
      <c r="F1518" t="s">
        <v>427</v>
      </c>
      <c r="G1518" s="2">
        <v>45894</v>
      </c>
      <c r="H1518">
        <v>70958426</v>
      </c>
      <c r="I1518" t="s">
        <v>2307</v>
      </c>
      <c r="J1518" t="s">
        <v>2304</v>
      </c>
      <c r="K1518" t="s">
        <v>32</v>
      </c>
      <c r="L1518">
        <v>4</v>
      </c>
      <c r="M1518">
        <v>19371</v>
      </c>
      <c r="N1518" t="s">
        <v>53</v>
      </c>
      <c r="O1518" t="s">
        <v>517</v>
      </c>
      <c r="P1518" s="4">
        <v>12000</v>
      </c>
      <c r="Q1518" s="4">
        <v>16000</v>
      </c>
      <c r="R1518" t="s">
        <v>459</v>
      </c>
      <c r="S1518" s="4">
        <v>1538204</v>
      </c>
      <c r="T1518" t="s">
        <v>111</v>
      </c>
      <c r="U1518">
        <v>4</v>
      </c>
      <c r="V1518" t="s">
        <v>518</v>
      </c>
      <c r="W1518" s="4">
        <f>Tabla1[[#This Row],[OS-Valor Unitario]]-Tabla1[[#This Row],[costo_antes_iva]]</f>
        <v>4000</v>
      </c>
      <c r="X1518" s="4">
        <f>Tabla1[[#This Row],[OS-Valor Unitario]]*Tabla1[[#This Row],[CANTIDAD ENTREGA SATELITE]]</f>
        <v>64000</v>
      </c>
      <c r="Y1518" s="4">
        <f>Tabla1[[#This Row],[costo_antes_iva]]*Tabla1[[#This Row],[CANTIDAD ENTREGA SATELITE]]</f>
        <v>48000</v>
      </c>
      <c r="Z1518" s="4">
        <f>Tabla1[[#This Row],[Valor total OS]]-Tabla1[[#This Row],[valor total op]]</f>
        <v>16000</v>
      </c>
    </row>
    <row r="1519" spans="1:26" x14ac:dyDescent="0.3">
      <c r="A1519">
        <v>6216</v>
      </c>
      <c r="B1519">
        <v>2</v>
      </c>
      <c r="C1519" t="s">
        <v>2305</v>
      </c>
      <c r="D1519" t="s">
        <v>2306</v>
      </c>
      <c r="E1519" t="s">
        <v>130</v>
      </c>
      <c r="F1519" t="s">
        <v>427</v>
      </c>
      <c r="G1519" s="2">
        <v>45894</v>
      </c>
      <c r="H1519">
        <v>70958426</v>
      </c>
      <c r="I1519" t="s">
        <v>2307</v>
      </c>
      <c r="J1519" t="s">
        <v>2304</v>
      </c>
      <c r="K1519" t="s">
        <v>77</v>
      </c>
      <c r="L1519">
        <v>4</v>
      </c>
      <c r="M1519">
        <v>19283</v>
      </c>
      <c r="N1519" t="s">
        <v>53</v>
      </c>
      <c r="O1519" t="s">
        <v>461</v>
      </c>
      <c r="P1519" s="4">
        <v>4700</v>
      </c>
      <c r="Q1519" s="4">
        <v>3500</v>
      </c>
      <c r="R1519" t="s">
        <v>459</v>
      </c>
      <c r="S1519" s="4">
        <v>1538204</v>
      </c>
      <c r="T1519" t="s">
        <v>111</v>
      </c>
      <c r="U1519">
        <v>4</v>
      </c>
      <c r="V1519" t="s">
        <v>278</v>
      </c>
      <c r="W1519" s="4">
        <f>Tabla1[[#This Row],[OS-Valor Unitario]]-Tabla1[[#This Row],[costo_antes_iva]]</f>
        <v>-1200</v>
      </c>
      <c r="X1519" s="4">
        <f>Tabla1[[#This Row],[OS-Valor Unitario]]*Tabla1[[#This Row],[CANTIDAD ENTREGA SATELITE]]</f>
        <v>14000</v>
      </c>
      <c r="Y1519" s="4">
        <f>Tabla1[[#This Row],[costo_antes_iva]]*Tabla1[[#This Row],[CANTIDAD ENTREGA SATELITE]]</f>
        <v>18800</v>
      </c>
      <c r="Z1519" s="4">
        <f>Tabla1[[#This Row],[Valor total OS]]-Tabla1[[#This Row],[valor total op]]</f>
        <v>-4800</v>
      </c>
    </row>
    <row r="1520" spans="1:26" x14ac:dyDescent="0.3">
      <c r="A1520">
        <v>6216</v>
      </c>
      <c r="B1520">
        <v>3</v>
      </c>
      <c r="C1520" t="s">
        <v>2308</v>
      </c>
      <c r="D1520" t="s">
        <v>2309</v>
      </c>
      <c r="E1520" t="s">
        <v>913</v>
      </c>
      <c r="F1520" t="s">
        <v>427</v>
      </c>
      <c r="G1520" s="2">
        <v>45894</v>
      </c>
      <c r="H1520">
        <v>70958469</v>
      </c>
      <c r="I1520" t="s">
        <v>2310</v>
      </c>
      <c r="J1520" t="s">
        <v>2304</v>
      </c>
      <c r="K1520" t="s">
        <v>32</v>
      </c>
      <c r="L1520">
        <v>4</v>
      </c>
      <c r="M1520">
        <v>19532</v>
      </c>
      <c r="N1520" t="s">
        <v>53</v>
      </c>
      <c r="O1520" t="s">
        <v>1060</v>
      </c>
      <c r="P1520" s="4">
        <v>9000</v>
      </c>
      <c r="Q1520" s="4">
        <v>9000</v>
      </c>
      <c r="R1520" t="s">
        <v>459</v>
      </c>
      <c r="S1520" s="4">
        <v>1538204</v>
      </c>
      <c r="T1520" t="s">
        <v>67</v>
      </c>
      <c r="U1520">
        <v>4</v>
      </c>
      <c r="V1520" t="s">
        <v>1061</v>
      </c>
      <c r="W1520" s="4">
        <f>Tabla1[[#This Row],[OS-Valor Unitario]]-Tabla1[[#This Row],[costo_antes_iva]]</f>
        <v>0</v>
      </c>
      <c r="X1520" s="4">
        <f>Tabla1[[#This Row],[OS-Valor Unitario]]*Tabla1[[#This Row],[CANTIDAD ENTREGA SATELITE]]</f>
        <v>36000</v>
      </c>
      <c r="Y1520" s="4">
        <f>Tabla1[[#This Row],[costo_antes_iva]]*Tabla1[[#This Row],[CANTIDAD ENTREGA SATELITE]]</f>
        <v>36000</v>
      </c>
      <c r="Z1520" s="4">
        <f>Tabla1[[#This Row],[Valor total OS]]-Tabla1[[#This Row],[valor total op]]</f>
        <v>0</v>
      </c>
    </row>
    <row r="1521" spans="1:26" x14ac:dyDescent="0.3">
      <c r="A1521">
        <v>6216</v>
      </c>
      <c r="B1521">
        <v>4</v>
      </c>
      <c r="C1521" t="s">
        <v>2311</v>
      </c>
      <c r="D1521" t="s">
        <v>2312</v>
      </c>
      <c r="E1521" t="s">
        <v>913</v>
      </c>
      <c r="F1521" t="s">
        <v>427</v>
      </c>
      <c r="G1521" s="2">
        <v>45894</v>
      </c>
      <c r="H1521">
        <v>70958493</v>
      </c>
      <c r="I1521" t="s">
        <v>2313</v>
      </c>
      <c r="J1521" t="s">
        <v>2304</v>
      </c>
      <c r="K1521" t="s">
        <v>32</v>
      </c>
      <c r="L1521">
        <v>8</v>
      </c>
      <c r="M1521">
        <v>19533</v>
      </c>
      <c r="N1521" t="s">
        <v>53</v>
      </c>
      <c r="O1521" t="s">
        <v>1060</v>
      </c>
      <c r="P1521" s="4">
        <v>9000</v>
      </c>
      <c r="Q1521" s="4">
        <v>9000</v>
      </c>
      <c r="R1521" t="s">
        <v>459</v>
      </c>
      <c r="S1521" s="4">
        <v>1538204</v>
      </c>
      <c r="T1521" t="s">
        <v>67</v>
      </c>
      <c r="U1521">
        <v>8</v>
      </c>
      <c r="V1521" t="s">
        <v>1061</v>
      </c>
      <c r="W1521" s="4">
        <f>Tabla1[[#This Row],[OS-Valor Unitario]]-Tabla1[[#This Row],[costo_antes_iva]]</f>
        <v>0</v>
      </c>
      <c r="X1521" s="4">
        <f>Tabla1[[#This Row],[OS-Valor Unitario]]*Tabla1[[#This Row],[CANTIDAD ENTREGA SATELITE]]</f>
        <v>72000</v>
      </c>
      <c r="Y1521" s="4">
        <f>Tabla1[[#This Row],[costo_antes_iva]]*Tabla1[[#This Row],[CANTIDAD ENTREGA SATELITE]]</f>
        <v>72000</v>
      </c>
      <c r="Z1521" s="4">
        <f>Tabla1[[#This Row],[Valor total OS]]-Tabla1[[#This Row],[valor total op]]</f>
        <v>0</v>
      </c>
    </row>
    <row r="1522" spans="1:26" x14ac:dyDescent="0.3">
      <c r="A1522">
        <v>6216</v>
      </c>
      <c r="B1522">
        <v>5</v>
      </c>
      <c r="C1522" t="s">
        <v>2314</v>
      </c>
      <c r="D1522" t="s">
        <v>2315</v>
      </c>
      <c r="E1522" t="s">
        <v>923</v>
      </c>
      <c r="F1522" t="s">
        <v>427</v>
      </c>
      <c r="G1522" s="2">
        <v>45894</v>
      </c>
      <c r="H1522">
        <v>70958509</v>
      </c>
      <c r="I1522" t="s">
        <v>2316</v>
      </c>
      <c r="J1522" t="s">
        <v>2304</v>
      </c>
      <c r="K1522" t="s">
        <v>32</v>
      </c>
      <c r="L1522">
        <v>4</v>
      </c>
      <c r="M1522">
        <v>19295</v>
      </c>
      <c r="N1522" t="s">
        <v>53</v>
      </c>
      <c r="O1522" t="s">
        <v>120</v>
      </c>
      <c r="P1522" s="4">
        <v>2500</v>
      </c>
      <c r="Q1522" s="4">
        <v>3000</v>
      </c>
      <c r="R1522" t="s">
        <v>459</v>
      </c>
      <c r="S1522" s="4">
        <v>1538204</v>
      </c>
      <c r="T1522" t="s">
        <v>121</v>
      </c>
      <c r="U1522">
        <v>4</v>
      </c>
      <c r="V1522" t="s">
        <v>122</v>
      </c>
      <c r="W1522" s="4">
        <f>Tabla1[[#This Row],[OS-Valor Unitario]]-Tabla1[[#This Row],[costo_antes_iva]]</f>
        <v>500</v>
      </c>
      <c r="X1522" s="4">
        <f>Tabla1[[#This Row],[OS-Valor Unitario]]*Tabla1[[#This Row],[CANTIDAD ENTREGA SATELITE]]</f>
        <v>12000</v>
      </c>
      <c r="Y1522" s="4">
        <f>Tabla1[[#This Row],[costo_antes_iva]]*Tabla1[[#This Row],[CANTIDAD ENTREGA SATELITE]]</f>
        <v>10000</v>
      </c>
      <c r="Z1522" s="4">
        <f>Tabla1[[#This Row],[Valor total OS]]-Tabla1[[#This Row],[valor total op]]</f>
        <v>2000</v>
      </c>
    </row>
    <row r="1523" spans="1:26" x14ac:dyDescent="0.3">
      <c r="A1523">
        <v>6216</v>
      </c>
      <c r="B1523">
        <v>6</v>
      </c>
      <c r="C1523" t="s">
        <v>2317</v>
      </c>
      <c r="D1523" t="s">
        <v>2318</v>
      </c>
      <c r="E1523" t="s">
        <v>923</v>
      </c>
      <c r="F1523" t="s">
        <v>427</v>
      </c>
      <c r="G1523" s="2">
        <v>45894</v>
      </c>
      <c r="H1523">
        <v>70958580</v>
      </c>
      <c r="I1523" t="s">
        <v>2319</v>
      </c>
      <c r="J1523" t="s">
        <v>2304</v>
      </c>
      <c r="K1523" t="s">
        <v>32</v>
      </c>
      <c r="L1523">
        <v>2</v>
      </c>
      <c r="M1523">
        <v>19163</v>
      </c>
      <c r="N1523" t="s">
        <v>53</v>
      </c>
      <c r="O1523" t="s">
        <v>74</v>
      </c>
      <c r="P1523" s="4">
        <v>2500</v>
      </c>
      <c r="Q1523" s="4">
        <v>3000</v>
      </c>
      <c r="R1523" t="s">
        <v>459</v>
      </c>
      <c r="S1523" s="4">
        <v>1538204</v>
      </c>
      <c r="T1523" t="s">
        <v>121</v>
      </c>
      <c r="U1523">
        <v>2</v>
      </c>
      <c r="V1523" t="s">
        <v>76</v>
      </c>
      <c r="W1523" s="4">
        <f>Tabla1[[#This Row],[OS-Valor Unitario]]-Tabla1[[#This Row],[costo_antes_iva]]</f>
        <v>500</v>
      </c>
      <c r="X1523" s="4">
        <f>Tabla1[[#This Row],[OS-Valor Unitario]]*Tabla1[[#This Row],[CANTIDAD ENTREGA SATELITE]]</f>
        <v>6000</v>
      </c>
      <c r="Y1523" s="4">
        <f>Tabla1[[#This Row],[costo_antes_iva]]*Tabla1[[#This Row],[CANTIDAD ENTREGA SATELITE]]</f>
        <v>5000</v>
      </c>
      <c r="Z1523" s="4">
        <f>Tabla1[[#This Row],[Valor total OS]]-Tabla1[[#This Row],[valor total op]]</f>
        <v>1000</v>
      </c>
    </row>
    <row r="1524" spans="1:26" x14ac:dyDescent="0.3">
      <c r="A1524">
        <v>6216</v>
      </c>
      <c r="B1524">
        <v>6</v>
      </c>
      <c r="C1524" t="s">
        <v>2317</v>
      </c>
      <c r="D1524" t="s">
        <v>2318</v>
      </c>
      <c r="E1524" t="s">
        <v>923</v>
      </c>
      <c r="F1524" t="s">
        <v>427</v>
      </c>
      <c r="G1524" s="2">
        <v>45894</v>
      </c>
      <c r="H1524">
        <v>70958580</v>
      </c>
      <c r="I1524" t="s">
        <v>2319</v>
      </c>
      <c r="J1524" t="s">
        <v>2304</v>
      </c>
      <c r="K1524" t="s">
        <v>77</v>
      </c>
      <c r="L1524">
        <v>2</v>
      </c>
      <c r="M1524">
        <v>19056</v>
      </c>
      <c r="N1524" t="s">
        <v>53</v>
      </c>
      <c r="O1524" t="s">
        <v>461</v>
      </c>
      <c r="P1524" s="4">
        <v>2000</v>
      </c>
      <c r="Q1524" s="4">
        <v>1250</v>
      </c>
      <c r="R1524" t="s">
        <v>459</v>
      </c>
      <c r="S1524" s="4">
        <v>1538204</v>
      </c>
      <c r="T1524" t="s">
        <v>121</v>
      </c>
      <c r="U1524">
        <v>2</v>
      </c>
      <c r="V1524" t="s">
        <v>278</v>
      </c>
      <c r="W1524" s="4">
        <f>Tabla1[[#This Row],[OS-Valor Unitario]]-Tabla1[[#This Row],[costo_antes_iva]]</f>
        <v>-750</v>
      </c>
      <c r="X1524" s="4">
        <f>Tabla1[[#This Row],[OS-Valor Unitario]]*Tabla1[[#This Row],[CANTIDAD ENTREGA SATELITE]]</f>
        <v>2500</v>
      </c>
      <c r="Y1524" s="4">
        <f>Tabla1[[#This Row],[costo_antes_iva]]*Tabla1[[#This Row],[CANTIDAD ENTREGA SATELITE]]</f>
        <v>4000</v>
      </c>
      <c r="Z1524" s="4">
        <f>Tabla1[[#This Row],[Valor total OS]]-Tabla1[[#This Row],[valor total op]]</f>
        <v>-1500</v>
      </c>
    </row>
    <row r="1525" spans="1:26" x14ac:dyDescent="0.3">
      <c r="A1525">
        <v>6216</v>
      </c>
      <c r="B1525">
        <v>7</v>
      </c>
      <c r="C1525" t="s">
        <v>2320</v>
      </c>
      <c r="D1525" t="s">
        <v>2321</v>
      </c>
      <c r="E1525" t="s">
        <v>385</v>
      </c>
      <c r="F1525" t="s">
        <v>427</v>
      </c>
      <c r="G1525" s="2">
        <v>45894</v>
      </c>
      <c r="H1525">
        <v>70958520</v>
      </c>
      <c r="I1525" t="s">
        <v>2322</v>
      </c>
      <c r="J1525" t="s">
        <v>2304</v>
      </c>
      <c r="K1525" t="s">
        <v>32</v>
      </c>
      <c r="L1525">
        <v>4</v>
      </c>
      <c r="M1525">
        <v>19404</v>
      </c>
      <c r="N1525" t="s">
        <v>53</v>
      </c>
      <c r="O1525" t="s">
        <v>404</v>
      </c>
      <c r="P1525" s="4">
        <v>11000</v>
      </c>
      <c r="Q1525" s="4">
        <v>8500</v>
      </c>
      <c r="R1525" t="s">
        <v>459</v>
      </c>
      <c r="S1525" s="4">
        <v>1538204</v>
      </c>
      <c r="T1525" t="s">
        <v>56</v>
      </c>
      <c r="U1525">
        <v>4</v>
      </c>
      <c r="V1525" t="s">
        <v>404</v>
      </c>
      <c r="W1525" s="4">
        <f>Tabla1[[#This Row],[OS-Valor Unitario]]-Tabla1[[#This Row],[costo_antes_iva]]</f>
        <v>-2500</v>
      </c>
      <c r="X1525" s="4">
        <f>Tabla1[[#This Row],[OS-Valor Unitario]]*Tabla1[[#This Row],[CANTIDAD ENTREGA SATELITE]]</f>
        <v>34000</v>
      </c>
      <c r="Y1525" s="4">
        <f>Tabla1[[#This Row],[costo_antes_iva]]*Tabla1[[#This Row],[CANTIDAD ENTREGA SATELITE]]</f>
        <v>44000</v>
      </c>
      <c r="Z1525" s="4">
        <f>Tabla1[[#This Row],[Valor total OS]]-Tabla1[[#This Row],[valor total op]]</f>
        <v>-10000</v>
      </c>
    </row>
    <row r="1526" spans="1:26" x14ac:dyDescent="0.3">
      <c r="A1526">
        <v>6216</v>
      </c>
      <c r="B1526">
        <v>8</v>
      </c>
      <c r="C1526" t="s">
        <v>2323</v>
      </c>
      <c r="D1526" t="s">
        <v>2324</v>
      </c>
      <c r="E1526" t="s">
        <v>49</v>
      </c>
      <c r="F1526" t="s">
        <v>427</v>
      </c>
      <c r="G1526" s="2">
        <v>45894</v>
      </c>
      <c r="H1526">
        <v>70958535</v>
      </c>
      <c r="I1526" t="s">
        <v>2325</v>
      </c>
      <c r="J1526" t="s">
        <v>2304</v>
      </c>
      <c r="K1526" t="s">
        <v>32</v>
      </c>
      <c r="L1526">
        <v>6</v>
      </c>
      <c r="M1526">
        <v>19285</v>
      </c>
      <c r="N1526" t="s">
        <v>53</v>
      </c>
      <c r="O1526" t="s">
        <v>74</v>
      </c>
      <c r="P1526" s="4">
        <v>4500</v>
      </c>
      <c r="Q1526" s="4">
        <v>5500</v>
      </c>
      <c r="R1526" t="s">
        <v>459</v>
      </c>
      <c r="S1526" s="4">
        <v>1538204</v>
      </c>
      <c r="T1526" t="s">
        <v>56</v>
      </c>
      <c r="U1526">
        <v>6</v>
      </c>
      <c r="V1526" t="s">
        <v>76</v>
      </c>
      <c r="W1526" s="4">
        <f>Tabla1[[#This Row],[OS-Valor Unitario]]-Tabla1[[#This Row],[costo_antes_iva]]</f>
        <v>1000</v>
      </c>
      <c r="X1526" s="4">
        <f>Tabla1[[#This Row],[OS-Valor Unitario]]*Tabla1[[#This Row],[CANTIDAD ENTREGA SATELITE]]</f>
        <v>33000</v>
      </c>
      <c r="Y1526" s="4">
        <f>Tabla1[[#This Row],[costo_antes_iva]]*Tabla1[[#This Row],[CANTIDAD ENTREGA SATELITE]]</f>
        <v>27000</v>
      </c>
      <c r="Z1526" s="4">
        <f>Tabla1[[#This Row],[Valor total OS]]-Tabla1[[#This Row],[valor total op]]</f>
        <v>6000</v>
      </c>
    </row>
    <row r="1527" spans="1:26" x14ac:dyDescent="0.3">
      <c r="A1527">
        <v>6216</v>
      </c>
      <c r="B1527">
        <v>9</v>
      </c>
      <c r="C1527" t="s">
        <v>2326</v>
      </c>
      <c r="D1527" t="s">
        <v>2327</v>
      </c>
      <c r="E1527" t="s">
        <v>446</v>
      </c>
      <c r="F1527" t="s">
        <v>427</v>
      </c>
      <c r="G1527" s="2">
        <v>45894</v>
      </c>
      <c r="H1527">
        <v>70958547</v>
      </c>
      <c r="I1527" t="s">
        <v>2328</v>
      </c>
      <c r="J1527" t="s">
        <v>2304</v>
      </c>
      <c r="K1527" t="s">
        <v>32</v>
      </c>
      <c r="L1527">
        <v>4</v>
      </c>
      <c r="M1527">
        <v>19405</v>
      </c>
      <c r="N1527" t="s">
        <v>53</v>
      </c>
      <c r="O1527" t="s">
        <v>404</v>
      </c>
      <c r="P1527" s="4">
        <v>11000</v>
      </c>
      <c r="Q1527" s="4">
        <v>8500</v>
      </c>
      <c r="R1527" t="s">
        <v>459</v>
      </c>
      <c r="S1527" s="4">
        <v>1538204</v>
      </c>
      <c r="T1527" t="s">
        <v>56</v>
      </c>
      <c r="U1527">
        <v>4</v>
      </c>
      <c r="V1527" t="s">
        <v>404</v>
      </c>
      <c r="W1527" s="4">
        <f>Tabla1[[#This Row],[OS-Valor Unitario]]-Tabla1[[#This Row],[costo_antes_iva]]</f>
        <v>-2500</v>
      </c>
      <c r="X1527" s="4">
        <f>Tabla1[[#This Row],[OS-Valor Unitario]]*Tabla1[[#This Row],[CANTIDAD ENTREGA SATELITE]]</f>
        <v>34000</v>
      </c>
      <c r="Y1527" s="4">
        <f>Tabla1[[#This Row],[costo_antes_iva]]*Tabla1[[#This Row],[CANTIDAD ENTREGA SATELITE]]</f>
        <v>44000</v>
      </c>
      <c r="Z1527" s="4">
        <f>Tabla1[[#This Row],[Valor total OS]]-Tabla1[[#This Row],[valor total op]]</f>
        <v>-10000</v>
      </c>
    </row>
    <row r="1528" spans="1:26" x14ac:dyDescent="0.3">
      <c r="A1528">
        <v>6216</v>
      </c>
      <c r="B1528">
        <v>10</v>
      </c>
      <c r="C1528" t="s">
        <v>2329</v>
      </c>
      <c r="D1528" t="s">
        <v>2330</v>
      </c>
      <c r="E1528" t="s">
        <v>2331</v>
      </c>
      <c r="F1528" t="s">
        <v>427</v>
      </c>
      <c r="G1528" s="2">
        <v>45894</v>
      </c>
      <c r="H1528">
        <v>70958569</v>
      </c>
      <c r="I1528" t="s">
        <v>2332</v>
      </c>
      <c r="J1528" t="s">
        <v>2304</v>
      </c>
      <c r="K1528" t="s">
        <v>32</v>
      </c>
      <c r="L1528">
        <v>4</v>
      </c>
      <c r="M1528">
        <v>19286</v>
      </c>
      <c r="N1528" t="s">
        <v>53</v>
      </c>
      <c r="O1528" t="s">
        <v>74</v>
      </c>
      <c r="P1528" s="4">
        <v>4500</v>
      </c>
      <c r="Q1528" s="4">
        <v>4500</v>
      </c>
      <c r="R1528" t="s">
        <v>459</v>
      </c>
      <c r="S1528" s="4">
        <v>1538204</v>
      </c>
      <c r="T1528" t="s">
        <v>56</v>
      </c>
      <c r="U1528">
        <v>4</v>
      </c>
      <c r="V1528" t="s">
        <v>76</v>
      </c>
      <c r="W1528" s="4">
        <f>Tabla1[[#This Row],[OS-Valor Unitario]]-Tabla1[[#This Row],[costo_antes_iva]]</f>
        <v>0</v>
      </c>
      <c r="X1528" s="4">
        <f>Tabla1[[#This Row],[OS-Valor Unitario]]*Tabla1[[#This Row],[CANTIDAD ENTREGA SATELITE]]</f>
        <v>18000</v>
      </c>
      <c r="Y1528" s="4">
        <f>Tabla1[[#This Row],[costo_antes_iva]]*Tabla1[[#This Row],[CANTIDAD ENTREGA SATELITE]]</f>
        <v>18000</v>
      </c>
      <c r="Z1528" s="4">
        <f>Tabla1[[#This Row],[Valor total OS]]-Tabla1[[#This Row],[valor total op]]</f>
        <v>0</v>
      </c>
    </row>
    <row r="1529" spans="1:26" x14ac:dyDescent="0.3">
      <c r="A1529">
        <v>6213</v>
      </c>
      <c r="B1529">
        <v>1</v>
      </c>
      <c r="C1529" t="s">
        <v>2337</v>
      </c>
      <c r="D1529" t="s">
        <v>2338</v>
      </c>
      <c r="E1529" t="s">
        <v>130</v>
      </c>
      <c r="F1529" t="s">
        <v>427</v>
      </c>
      <c r="G1529" s="2">
        <v>45894</v>
      </c>
      <c r="H1529">
        <v>70963309</v>
      </c>
      <c r="I1529" t="s">
        <v>2339</v>
      </c>
      <c r="J1529" t="s">
        <v>2340</v>
      </c>
      <c r="K1529" t="s">
        <v>32</v>
      </c>
      <c r="L1529">
        <v>14</v>
      </c>
      <c r="M1529">
        <v>19321</v>
      </c>
      <c r="N1529" t="s">
        <v>53</v>
      </c>
      <c r="O1529" t="s">
        <v>215</v>
      </c>
      <c r="P1529" s="4">
        <v>11500</v>
      </c>
      <c r="Q1529" s="4">
        <v>13000</v>
      </c>
      <c r="R1529" t="s">
        <v>459</v>
      </c>
      <c r="S1529" s="4">
        <v>5347758</v>
      </c>
      <c r="T1529" t="s">
        <v>111</v>
      </c>
      <c r="U1529">
        <v>14</v>
      </c>
      <c r="V1529" t="s">
        <v>216</v>
      </c>
      <c r="W1529" s="4">
        <f>Tabla1[[#This Row],[OS-Valor Unitario]]-Tabla1[[#This Row],[costo_antes_iva]]</f>
        <v>1500</v>
      </c>
      <c r="X1529" s="4">
        <f>Tabla1[[#This Row],[OS-Valor Unitario]]*Tabla1[[#This Row],[CANTIDAD ENTREGA SATELITE]]</f>
        <v>182000</v>
      </c>
      <c r="Y1529" s="4">
        <f>Tabla1[[#This Row],[costo_antes_iva]]*Tabla1[[#This Row],[CANTIDAD ENTREGA SATELITE]]</f>
        <v>161000</v>
      </c>
      <c r="Z1529" s="4">
        <f>Tabla1[[#This Row],[Valor total OS]]-Tabla1[[#This Row],[valor total op]]</f>
        <v>21000</v>
      </c>
    </row>
    <row r="1530" spans="1:26" x14ac:dyDescent="0.3">
      <c r="A1530">
        <v>6213</v>
      </c>
      <c r="B1530">
        <v>1</v>
      </c>
      <c r="C1530" t="s">
        <v>2337</v>
      </c>
      <c r="D1530" t="s">
        <v>2338</v>
      </c>
      <c r="E1530" t="s">
        <v>130</v>
      </c>
      <c r="F1530" t="s">
        <v>427</v>
      </c>
      <c r="G1530" s="2">
        <v>45894</v>
      </c>
      <c r="H1530">
        <v>70963309</v>
      </c>
      <c r="I1530" t="s">
        <v>2339</v>
      </c>
      <c r="J1530" t="s">
        <v>2340</v>
      </c>
      <c r="K1530" t="s">
        <v>77</v>
      </c>
      <c r="L1530">
        <v>14</v>
      </c>
      <c r="M1530">
        <v>19174</v>
      </c>
      <c r="N1530" t="s">
        <v>53</v>
      </c>
      <c r="O1530" t="s">
        <v>461</v>
      </c>
      <c r="P1530" s="4">
        <v>2000</v>
      </c>
      <c r="Q1530" s="4">
        <v>3900</v>
      </c>
      <c r="R1530" t="s">
        <v>459</v>
      </c>
      <c r="S1530" s="4">
        <v>5347758</v>
      </c>
      <c r="T1530" t="s">
        <v>111</v>
      </c>
      <c r="U1530">
        <v>14</v>
      </c>
      <c r="V1530" t="s">
        <v>278</v>
      </c>
      <c r="W1530" s="4">
        <f>Tabla1[[#This Row],[OS-Valor Unitario]]-Tabla1[[#This Row],[costo_antes_iva]]</f>
        <v>1900</v>
      </c>
      <c r="X1530" s="4">
        <f>Tabla1[[#This Row],[OS-Valor Unitario]]*Tabla1[[#This Row],[CANTIDAD ENTREGA SATELITE]]</f>
        <v>54600</v>
      </c>
      <c r="Y1530" s="4">
        <f>Tabla1[[#This Row],[costo_antes_iva]]*Tabla1[[#This Row],[CANTIDAD ENTREGA SATELITE]]</f>
        <v>28000</v>
      </c>
      <c r="Z1530" s="4">
        <f>Tabla1[[#This Row],[Valor total OS]]-Tabla1[[#This Row],[valor total op]]</f>
        <v>26600</v>
      </c>
    </row>
    <row r="1531" spans="1:26" x14ac:dyDescent="0.3">
      <c r="A1531">
        <v>6213</v>
      </c>
      <c r="B1531">
        <v>2</v>
      </c>
      <c r="C1531" t="s">
        <v>2341</v>
      </c>
      <c r="D1531" t="s">
        <v>2342</v>
      </c>
      <c r="E1531" t="s">
        <v>130</v>
      </c>
      <c r="F1531" t="s">
        <v>427</v>
      </c>
      <c r="G1531" s="2">
        <v>45894</v>
      </c>
      <c r="H1531">
        <v>70963318</v>
      </c>
      <c r="I1531" t="s">
        <v>2343</v>
      </c>
      <c r="J1531" t="s">
        <v>2340</v>
      </c>
      <c r="K1531" t="s">
        <v>32</v>
      </c>
      <c r="L1531">
        <v>26</v>
      </c>
      <c r="M1531">
        <v>19322</v>
      </c>
      <c r="N1531" t="s">
        <v>53</v>
      </c>
      <c r="O1531" t="s">
        <v>215</v>
      </c>
      <c r="P1531" s="4">
        <v>11500</v>
      </c>
      <c r="Q1531" s="4">
        <v>12000</v>
      </c>
      <c r="R1531" t="s">
        <v>459</v>
      </c>
      <c r="S1531" s="4">
        <v>5347758</v>
      </c>
      <c r="T1531" t="s">
        <v>111</v>
      </c>
      <c r="U1531">
        <v>26</v>
      </c>
      <c r="V1531" t="s">
        <v>216</v>
      </c>
      <c r="W1531" s="4">
        <f>Tabla1[[#This Row],[OS-Valor Unitario]]-Tabla1[[#This Row],[costo_antes_iva]]</f>
        <v>500</v>
      </c>
      <c r="X1531" s="4">
        <f>Tabla1[[#This Row],[OS-Valor Unitario]]*Tabla1[[#This Row],[CANTIDAD ENTREGA SATELITE]]</f>
        <v>312000</v>
      </c>
      <c r="Y1531" s="4">
        <f>Tabla1[[#This Row],[costo_antes_iva]]*Tabla1[[#This Row],[CANTIDAD ENTREGA SATELITE]]</f>
        <v>299000</v>
      </c>
      <c r="Z1531" s="4">
        <f>Tabla1[[#This Row],[Valor total OS]]-Tabla1[[#This Row],[valor total op]]</f>
        <v>13000</v>
      </c>
    </row>
    <row r="1532" spans="1:26" x14ac:dyDescent="0.3">
      <c r="A1532">
        <v>6213</v>
      </c>
      <c r="B1532">
        <v>2</v>
      </c>
      <c r="C1532" t="s">
        <v>2341</v>
      </c>
      <c r="D1532" t="s">
        <v>2342</v>
      </c>
      <c r="E1532" t="s">
        <v>130</v>
      </c>
      <c r="F1532" t="s">
        <v>427</v>
      </c>
      <c r="G1532" s="2">
        <v>45894</v>
      </c>
      <c r="H1532">
        <v>70963318</v>
      </c>
      <c r="I1532" t="s">
        <v>2343</v>
      </c>
      <c r="J1532" t="s">
        <v>2340</v>
      </c>
      <c r="K1532" t="s">
        <v>77</v>
      </c>
      <c r="L1532">
        <v>26</v>
      </c>
      <c r="M1532">
        <v>19175</v>
      </c>
      <c r="N1532" t="s">
        <v>53</v>
      </c>
      <c r="O1532" t="s">
        <v>461</v>
      </c>
      <c r="P1532" s="4">
        <v>2000</v>
      </c>
      <c r="Q1532" s="4">
        <v>2900</v>
      </c>
      <c r="R1532" t="s">
        <v>459</v>
      </c>
      <c r="S1532" s="4">
        <v>5347758</v>
      </c>
      <c r="T1532" t="s">
        <v>111</v>
      </c>
      <c r="U1532">
        <v>26</v>
      </c>
      <c r="V1532" t="s">
        <v>278</v>
      </c>
      <c r="W1532" s="4">
        <f>Tabla1[[#This Row],[OS-Valor Unitario]]-Tabla1[[#This Row],[costo_antes_iva]]</f>
        <v>900</v>
      </c>
      <c r="X1532" s="4">
        <f>Tabla1[[#This Row],[OS-Valor Unitario]]*Tabla1[[#This Row],[CANTIDAD ENTREGA SATELITE]]</f>
        <v>75400</v>
      </c>
      <c r="Y1532" s="4">
        <f>Tabla1[[#This Row],[costo_antes_iva]]*Tabla1[[#This Row],[CANTIDAD ENTREGA SATELITE]]</f>
        <v>52000</v>
      </c>
      <c r="Z1532" s="4">
        <f>Tabla1[[#This Row],[Valor total OS]]-Tabla1[[#This Row],[valor total op]]</f>
        <v>23400</v>
      </c>
    </row>
    <row r="1533" spans="1:26" x14ac:dyDescent="0.3">
      <c r="A1533">
        <v>6213</v>
      </c>
      <c r="B1533">
        <v>2</v>
      </c>
      <c r="C1533" t="s">
        <v>2341</v>
      </c>
      <c r="D1533" t="s">
        <v>2342</v>
      </c>
      <c r="E1533" t="s">
        <v>130</v>
      </c>
      <c r="F1533" t="s">
        <v>427</v>
      </c>
      <c r="G1533" s="2">
        <v>45894</v>
      </c>
      <c r="H1533">
        <v>70963318</v>
      </c>
      <c r="I1533" t="s">
        <v>2343</v>
      </c>
      <c r="J1533" t="s">
        <v>2340</v>
      </c>
      <c r="K1533" t="s">
        <v>77</v>
      </c>
      <c r="L1533">
        <v>26</v>
      </c>
      <c r="M1533">
        <v>19380</v>
      </c>
      <c r="N1533" t="s">
        <v>53</v>
      </c>
      <c r="O1533" t="s">
        <v>461</v>
      </c>
      <c r="P1533" s="4">
        <v>2000</v>
      </c>
      <c r="Q1533" s="4">
        <v>1000</v>
      </c>
      <c r="R1533" t="s">
        <v>459</v>
      </c>
      <c r="S1533" s="4">
        <v>5347758</v>
      </c>
      <c r="T1533" t="s">
        <v>111</v>
      </c>
      <c r="U1533">
        <v>26</v>
      </c>
      <c r="V1533" t="s">
        <v>278</v>
      </c>
      <c r="W1533" s="4">
        <f>Tabla1[[#This Row],[OS-Valor Unitario]]-Tabla1[[#This Row],[costo_antes_iva]]</f>
        <v>-1000</v>
      </c>
      <c r="X1533" s="4">
        <f>Tabla1[[#This Row],[OS-Valor Unitario]]*Tabla1[[#This Row],[CANTIDAD ENTREGA SATELITE]]</f>
        <v>26000</v>
      </c>
      <c r="Y1533" s="4">
        <f>Tabla1[[#This Row],[costo_antes_iva]]*Tabla1[[#This Row],[CANTIDAD ENTREGA SATELITE]]</f>
        <v>52000</v>
      </c>
      <c r="Z1533" s="4">
        <f>Tabla1[[#This Row],[Valor total OS]]-Tabla1[[#This Row],[valor total op]]</f>
        <v>-26000</v>
      </c>
    </row>
    <row r="1534" spans="1:26" x14ac:dyDescent="0.3">
      <c r="A1534">
        <v>6213</v>
      </c>
      <c r="B1534">
        <v>3</v>
      </c>
      <c r="C1534" t="s">
        <v>2344</v>
      </c>
      <c r="D1534" t="s">
        <v>2345</v>
      </c>
      <c r="E1534" t="s">
        <v>219</v>
      </c>
      <c r="F1534" t="s">
        <v>427</v>
      </c>
      <c r="G1534" s="2">
        <v>45894</v>
      </c>
      <c r="H1534">
        <v>70963326</v>
      </c>
      <c r="I1534" t="s">
        <v>2346</v>
      </c>
      <c r="J1534" t="s">
        <v>2340</v>
      </c>
      <c r="K1534" t="s">
        <v>32</v>
      </c>
      <c r="L1534">
        <v>16</v>
      </c>
      <c r="M1534">
        <v>19293</v>
      </c>
      <c r="N1534" t="s">
        <v>53</v>
      </c>
      <c r="O1534" t="s">
        <v>110</v>
      </c>
      <c r="P1534" s="4">
        <v>4500</v>
      </c>
      <c r="Q1534" s="4">
        <v>6000</v>
      </c>
      <c r="R1534" t="s">
        <v>459</v>
      </c>
      <c r="S1534" s="4">
        <v>5347758</v>
      </c>
      <c r="T1534" t="s">
        <v>144</v>
      </c>
      <c r="U1534">
        <v>16</v>
      </c>
      <c r="V1534" t="s">
        <v>110</v>
      </c>
      <c r="W1534" s="4">
        <f>Tabla1[[#This Row],[OS-Valor Unitario]]-Tabla1[[#This Row],[costo_antes_iva]]</f>
        <v>1500</v>
      </c>
      <c r="X1534" s="4">
        <f>Tabla1[[#This Row],[OS-Valor Unitario]]*Tabla1[[#This Row],[CANTIDAD ENTREGA SATELITE]]</f>
        <v>96000</v>
      </c>
      <c r="Y1534" s="4">
        <f>Tabla1[[#This Row],[costo_antes_iva]]*Tabla1[[#This Row],[CANTIDAD ENTREGA SATELITE]]</f>
        <v>72000</v>
      </c>
      <c r="Z1534" s="4">
        <f>Tabla1[[#This Row],[Valor total OS]]-Tabla1[[#This Row],[valor total op]]</f>
        <v>24000</v>
      </c>
    </row>
    <row r="1535" spans="1:26" x14ac:dyDescent="0.3">
      <c r="A1535">
        <v>6213</v>
      </c>
      <c r="B1535">
        <v>3</v>
      </c>
      <c r="C1535" t="s">
        <v>2344</v>
      </c>
      <c r="D1535" t="s">
        <v>2345</v>
      </c>
      <c r="E1535" t="s">
        <v>219</v>
      </c>
      <c r="F1535" t="s">
        <v>427</v>
      </c>
      <c r="G1535" s="2">
        <v>45894</v>
      </c>
      <c r="H1535">
        <v>70963326</v>
      </c>
      <c r="I1535" t="s">
        <v>2346</v>
      </c>
      <c r="J1535" t="s">
        <v>2340</v>
      </c>
      <c r="K1535" t="s">
        <v>77</v>
      </c>
      <c r="L1535">
        <v>16</v>
      </c>
      <c r="M1535">
        <v>19193</v>
      </c>
      <c r="N1535" t="s">
        <v>53</v>
      </c>
      <c r="O1535" t="s">
        <v>461</v>
      </c>
      <c r="P1535" s="4">
        <v>1400</v>
      </c>
      <c r="Q1535" s="4">
        <v>4250</v>
      </c>
      <c r="R1535" t="s">
        <v>459</v>
      </c>
      <c r="S1535" s="4">
        <v>5347758</v>
      </c>
      <c r="T1535" t="s">
        <v>144</v>
      </c>
      <c r="U1535">
        <v>16</v>
      </c>
      <c r="V1535" t="s">
        <v>278</v>
      </c>
      <c r="W1535" s="4">
        <f>Tabla1[[#This Row],[OS-Valor Unitario]]-Tabla1[[#This Row],[costo_antes_iva]]</f>
        <v>2850</v>
      </c>
      <c r="X1535" s="4">
        <f>Tabla1[[#This Row],[OS-Valor Unitario]]*Tabla1[[#This Row],[CANTIDAD ENTREGA SATELITE]]</f>
        <v>68000</v>
      </c>
      <c r="Y1535" s="4">
        <f>Tabla1[[#This Row],[costo_antes_iva]]*Tabla1[[#This Row],[CANTIDAD ENTREGA SATELITE]]</f>
        <v>22400</v>
      </c>
      <c r="Z1535" s="4">
        <f>Tabla1[[#This Row],[Valor total OS]]-Tabla1[[#This Row],[valor total op]]</f>
        <v>45600</v>
      </c>
    </row>
    <row r="1536" spans="1:26" x14ac:dyDescent="0.3">
      <c r="A1536">
        <v>6213</v>
      </c>
      <c r="B1536">
        <v>3</v>
      </c>
      <c r="C1536" t="s">
        <v>2344</v>
      </c>
      <c r="D1536" t="s">
        <v>2345</v>
      </c>
      <c r="E1536" t="s">
        <v>219</v>
      </c>
      <c r="F1536" t="s">
        <v>427</v>
      </c>
      <c r="G1536" s="2">
        <v>45894</v>
      </c>
      <c r="H1536">
        <v>70963326</v>
      </c>
      <c r="I1536" t="s">
        <v>2346</v>
      </c>
      <c r="J1536" t="s">
        <v>2340</v>
      </c>
      <c r="K1536" t="s">
        <v>77</v>
      </c>
      <c r="L1536">
        <v>16</v>
      </c>
      <c r="M1536">
        <v>19193</v>
      </c>
      <c r="N1536" t="s">
        <v>53</v>
      </c>
      <c r="O1536" t="s">
        <v>461</v>
      </c>
      <c r="P1536" s="4">
        <v>2000</v>
      </c>
      <c r="Q1536" s="4">
        <v>4250</v>
      </c>
      <c r="R1536" t="s">
        <v>459</v>
      </c>
      <c r="S1536" s="4">
        <v>5347758</v>
      </c>
      <c r="T1536" t="s">
        <v>144</v>
      </c>
      <c r="U1536">
        <v>16</v>
      </c>
      <c r="V1536" t="s">
        <v>278</v>
      </c>
      <c r="W1536" s="4">
        <f>Tabla1[[#This Row],[OS-Valor Unitario]]-Tabla1[[#This Row],[costo_antes_iva]]</f>
        <v>2250</v>
      </c>
      <c r="X1536" s="4">
        <f>Tabla1[[#This Row],[OS-Valor Unitario]]*Tabla1[[#This Row],[CANTIDAD ENTREGA SATELITE]]</f>
        <v>68000</v>
      </c>
      <c r="Y1536" s="4">
        <f>Tabla1[[#This Row],[costo_antes_iva]]*Tabla1[[#This Row],[CANTIDAD ENTREGA SATELITE]]</f>
        <v>32000</v>
      </c>
      <c r="Z1536" s="4">
        <f>Tabla1[[#This Row],[Valor total OS]]-Tabla1[[#This Row],[valor total op]]</f>
        <v>36000</v>
      </c>
    </row>
    <row r="1537" spans="1:26" x14ac:dyDescent="0.3">
      <c r="A1537">
        <v>6213</v>
      </c>
      <c r="B1537">
        <v>4</v>
      </c>
      <c r="C1537" t="s">
        <v>2347</v>
      </c>
      <c r="D1537" t="s">
        <v>2348</v>
      </c>
      <c r="E1537" t="s">
        <v>219</v>
      </c>
      <c r="F1537" t="s">
        <v>427</v>
      </c>
      <c r="G1537" s="2">
        <v>45894</v>
      </c>
      <c r="H1537">
        <v>70963335</v>
      </c>
      <c r="I1537" t="s">
        <v>2349</v>
      </c>
      <c r="J1537" t="s">
        <v>2340</v>
      </c>
      <c r="K1537" t="s">
        <v>32</v>
      </c>
      <c r="L1537">
        <v>16</v>
      </c>
      <c r="M1537">
        <v>19294</v>
      </c>
      <c r="N1537" t="s">
        <v>53</v>
      </c>
      <c r="O1537" t="s">
        <v>110</v>
      </c>
      <c r="P1537" s="4">
        <v>4500</v>
      </c>
      <c r="Q1537" s="4">
        <v>6000</v>
      </c>
      <c r="R1537" t="s">
        <v>459</v>
      </c>
      <c r="S1537" s="4">
        <v>5347758</v>
      </c>
      <c r="T1537" t="s">
        <v>144</v>
      </c>
      <c r="U1537">
        <v>16</v>
      </c>
      <c r="V1537" t="s">
        <v>110</v>
      </c>
      <c r="W1537" s="4">
        <f>Tabla1[[#This Row],[OS-Valor Unitario]]-Tabla1[[#This Row],[costo_antes_iva]]</f>
        <v>1500</v>
      </c>
      <c r="X1537" s="4">
        <f>Tabla1[[#This Row],[OS-Valor Unitario]]*Tabla1[[#This Row],[CANTIDAD ENTREGA SATELITE]]</f>
        <v>96000</v>
      </c>
      <c r="Y1537" s="4">
        <f>Tabla1[[#This Row],[costo_antes_iva]]*Tabla1[[#This Row],[CANTIDAD ENTREGA SATELITE]]</f>
        <v>72000</v>
      </c>
      <c r="Z1537" s="4">
        <f>Tabla1[[#This Row],[Valor total OS]]-Tabla1[[#This Row],[valor total op]]</f>
        <v>24000</v>
      </c>
    </row>
    <row r="1538" spans="1:26" x14ac:dyDescent="0.3">
      <c r="A1538">
        <v>6213</v>
      </c>
      <c r="B1538">
        <v>4</v>
      </c>
      <c r="C1538" t="s">
        <v>2347</v>
      </c>
      <c r="D1538" t="s">
        <v>2348</v>
      </c>
      <c r="E1538" t="s">
        <v>219</v>
      </c>
      <c r="F1538" t="s">
        <v>427</v>
      </c>
      <c r="G1538" s="2">
        <v>45894</v>
      </c>
      <c r="H1538">
        <v>70963335</v>
      </c>
      <c r="I1538" t="s">
        <v>2349</v>
      </c>
      <c r="J1538" t="s">
        <v>2340</v>
      </c>
      <c r="K1538" t="s">
        <v>77</v>
      </c>
      <c r="L1538">
        <v>16</v>
      </c>
      <c r="M1538">
        <v>19194</v>
      </c>
      <c r="N1538" t="s">
        <v>53</v>
      </c>
      <c r="O1538" t="s">
        <v>461</v>
      </c>
      <c r="P1538" s="4">
        <v>1400</v>
      </c>
      <c r="Q1538" s="4">
        <v>4250</v>
      </c>
      <c r="R1538" t="s">
        <v>459</v>
      </c>
      <c r="S1538" s="4">
        <v>5347758</v>
      </c>
      <c r="T1538" t="s">
        <v>144</v>
      </c>
      <c r="U1538">
        <v>16</v>
      </c>
      <c r="V1538" t="s">
        <v>278</v>
      </c>
      <c r="W1538" s="4">
        <f>Tabla1[[#This Row],[OS-Valor Unitario]]-Tabla1[[#This Row],[costo_antes_iva]]</f>
        <v>2850</v>
      </c>
      <c r="X1538" s="4">
        <f>Tabla1[[#This Row],[OS-Valor Unitario]]*Tabla1[[#This Row],[CANTIDAD ENTREGA SATELITE]]</f>
        <v>68000</v>
      </c>
      <c r="Y1538" s="4">
        <f>Tabla1[[#This Row],[costo_antes_iva]]*Tabla1[[#This Row],[CANTIDAD ENTREGA SATELITE]]</f>
        <v>22400</v>
      </c>
      <c r="Z1538" s="4">
        <f>Tabla1[[#This Row],[Valor total OS]]-Tabla1[[#This Row],[valor total op]]</f>
        <v>45600</v>
      </c>
    </row>
    <row r="1539" spans="1:26" x14ac:dyDescent="0.3">
      <c r="A1539">
        <v>6213</v>
      </c>
      <c r="B1539">
        <v>4</v>
      </c>
      <c r="C1539" t="s">
        <v>2347</v>
      </c>
      <c r="D1539" t="s">
        <v>2348</v>
      </c>
      <c r="E1539" t="s">
        <v>219</v>
      </c>
      <c r="F1539" t="s">
        <v>427</v>
      </c>
      <c r="G1539" s="2">
        <v>45894</v>
      </c>
      <c r="H1539">
        <v>70963335</v>
      </c>
      <c r="I1539" t="s">
        <v>2349</v>
      </c>
      <c r="J1539" t="s">
        <v>2340</v>
      </c>
      <c r="K1539" t="s">
        <v>77</v>
      </c>
      <c r="L1539">
        <v>16</v>
      </c>
      <c r="M1539">
        <v>19194</v>
      </c>
      <c r="N1539" t="s">
        <v>53</v>
      </c>
      <c r="O1539" t="s">
        <v>461</v>
      </c>
      <c r="P1539" s="4">
        <v>2000</v>
      </c>
      <c r="Q1539" s="4">
        <v>4250</v>
      </c>
      <c r="R1539" t="s">
        <v>459</v>
      </c>
      <c r="S1539" s="4">
        <v>5347758</v>
      </c>
      <c r="T1539" t="s">
        <v>144</v>
      </c>
      <c r="U1539">
        <v>16</v>
      </c>
      <c r="V1539" t="s">
        <v>278</v>
      </c>
      <c r="W1539" s="4">
        <f>Tabla1[[#This Row],[OS-Valor Unitario]]-Tabla1[[#This Row],[costo_antes_iva]]</f>
        <v>2250</v>
      </c>
      <c r="X1539" s="4">
        <f>Tabla1[[#This Row],[OS-Valor Unitario]]*Tabla1[[#This Row],[CANTIDAD ENTREGA SATELITE]]</f>
        <v>68000</v>
      </c>
      <c r="Y1539" s="4">
        <f>Tabla1[[#This Row],[costo_antes_iva]]*Tabla1[[#This Row],[CANTIDAD ENTREGA SATELITE]]</f>
        <v>32000</v>
      </c>
      <c r="Z1539" s="4">
        <f>Tabla1[[#This Row],[Valor total OS]]-Tabla1[[#This Row],[valor total op]]</f>
        <v>36000</v>
      </c>
    </row>
    <row r="1540" spans="1:26" x14ac:dyDescent="0.3">
      <c r="A1540">
        <v>6213</v>
      </c>
      <c r="B1540">
        <v>5</v>
      </c>
      <c r="C1540" t="s">
        <v>2350</v>
      </c>
      <c r="D1540" t="s">
        <v>2351</v>
      </c>
      <c r="E1540" t="s">
        <v>913</v>
      </c>
      <c r="F1540" t="s">
        <v>427</v>
      </c>
      <c r="G1540" s="2">
        <v>45894</v>
      </c>
      <c r="H1540">
        <v>70963348</v>
      </c>
      <c r="I1540" t="s">
        <v>2352</v>
      </c>
      <c r="J1540" t="s">
        <v>2340</v>
      </c>
      <c r="K1540" t="s">
        <v>32</v>
      </c>
      <c r="L1540">
        <v>16</v>
      </c>
      <c r="M1540">
        <v>19365</v>
      </c>
      <c r="N1540" t="s">
        <v>53</v>
      </c>
      <c r="O1540" t="s">
        <v>1060</v>
      </c>
      <c r="P1540" s="4">
        <v>8500</v>
      </c>
      <c r="Q1540" s="4">
        <v>9000</v>
      </c>
      <c r="R1540" t="s">
        <v>459</v>
      </c>
      <c r="S1540" s="4">
        <v>5347758</v>
      </c>
      <c r="T1540" t="s">
        <v>67</v>
      </c>
      <c r="U1540">
        <v>16</v>
      </c>
      <c r="V1540" t="s">
        <v>1061</v>
      </c>
      <c r="W1540" s="4">
        <f>Tabla1[[#This Row],[OS-Valor Unitario]]-Tabla1[[#This Row],[costo_antes_iva]]</f>
        <v>500</v>
      </c>
      <c r="X1540" s="4">
        <f>Tabla1[[#This Row],[OS-Valor Unitario]]*Tabla1[[#This Row],[CANTIDAD ENTREGA SATELITE]]</f>
        <v>144000</v>
      </c>
      <c r="Y1540" s="4">
        <f>Tabla1[[#This Row],[costo_antes_iva]]*Tabla1[[#This Row],[CANTIDAD ENTREGA SATELITE]]</f>
        <v>136000</v>
      </c>
      <c r="Z1540" s="4">
        <f>Tabla1[[#This Row],[Valor total OS]]-Tabla1[[#This Row],[valor total op]]</f>
        <v>8000</v>
      </c>
    </row>
    <row r="1541" spans="1:26" x14ac:dyDescent="0.3">
      <c r="A1541">
        <v>6213</v>
      </c>
      <c r="B1541">
        <v>5</v>
      </c>
      <c r="C1541" t="s">
        <v>2350</v>
      </c>
      <c r="D1541" t="s">
        <v>2351</v>
      </c>
      <c r="E1541" t="s">
        <v>913</v>
      </c>
      <c r="F1541" t="s">
        <v>427</v>
      </c>
      <c r="G1541" s="2">
        <v>45894</v>
      </c>
      <c r="H1541">
        <v>70963348</v>
      </c>
      <c r="I1541" t="s">
        <v>2352</v>
      </c>
      <c r="J1541" t="s">
        <v>2340</v>
      </c>
      <c r="K1541" t="s">
        <v>77</v>
      </c>
      <c r="L1541">
        <v>16</v>
      </c>
      <c r="M1541">
        <v>19239</v>
      </c>
      <c r="N1541" t="s">
        <v>53</v>
      </c>
      <c r="O1541" t="s">
        <v>461</v>
      </c>
      <c r="P1541" s="4">
        <v>2000</v>
      </c>
      <c r="Q1541" s="4">
        <v>2900</v>
      </c>
      <c r="R1541" t="s">
        <v>459</v>
      </c>
      <c r="S1541" s="4">
        <v>5347758</v>
      </c>
      <c r="T1541" t="s">
        <v>67</v>
      </c>
      <c r="U1541">
        <v>16</v>
      </c>
      <c r="V1541" t="s">
        <v>278</v>
      </c>
      <c r="W1541" s="4">
        <f>Tabla1[[#This Row],[OS-Valor Unitario]]-Tabla1[[#This Row],[costo_antes_iva]]</f>
        <v>900</v>
      </c>
      <c r="X1541" s="4">
        <f>Tabla1[[#This Row],[OS-Valor Unitario]]*Tabla1[[#This Row],[CANTIDAD ENTREGA SATELITE]]</f>
        <v>46400</v>
      </c>
      <c r="Y1541" s="4">
        <f>Tabla1[[#This Row],[costo_antes_iva]]*Tabla1[[#This Row],[CANTIDAD ENTREGA SATELITE]]</f>
        <v>32000</v>
      </c>
      <c r="Z1541" s="4">
        <f>Tabla1[[#This Row],[Valor total OS]]-Tabla1[[#This Row],[valor total op]]</f>
        <v>14400</v>
      </c>
    </row>
    <row r="1542" spans="1:26" x14ac:dyDescent="0.3">
      <c r="A1542">
        <v>6213</v>
      </c>
      <c r="B1542">
        <v>5</v>
      </c>
      <c r="C1542" t="s">
        <v>2350</v>
      </c>
      <c r="D1542" t="s">
        <v>2351</v>
      </c>
      <c r="E1542" t="s">
        <v>913</v>
      </c>
      <c r="F1542" t="s">
        <v>427</v>
      </c>
      <c r="G1542" s="2">
        <v>45894</v>
      </c>
      <c r="H1542">
        <v>70963348</v>
      </c>
      <c r="I1542" t="s">
        <v>2352</v>
      </c>
      <c r="J1542" t="s">
        <v>2340</v>
      </c>
      <c r="K1542" t="s">
        <v>77</v>
      </c>
      <c r="L1542">
        <v>16</v>
      </c>
      <c r="M1542">
        <v>19239</v>
      </c>
      <c r="N1542" t="s">
        <v>53</v>
      </c>
      <c r="O1542" t="s">
        <v>461</v>
      </c>
      <c r="P1542" s="4">
        <v>1400</v>
      </c>
      <c r="Q1542" s="4">
        <v>2900</v>
      </c>
      <c r="R1542" t="s">
        <v>459</v>
      </c>
      <c r="S1542" s="4">
        <v>5347758</v>
      </c>
      <c r="T1542" t="s">
        <v>67</v>
      </c>
      <c r="U1542">
        <v>16</v>
      </c>
      <c r="V1542" t="s">
        <v>278</v>
      </c>
      <c r="W1542" s="4">
        <f>Tabla1[[#This Row],[OS-Valor Unitario]]-Tabla1[[#This Row],[costo_antes_iva]]</f>
        <v>1500</v>
      </c>
      <c r="X1542" s="4">
        <f>Tabla1[[#This Row],[OS-Valor Unitario]]*Tabla1[[#This Row],[CANTIDAD ENTREGA SATELITE]]</f>
        <v>46400</v>
      </c>
      <c r="Y1542" s="4">
        <f>Tabla1[[#This Row],[costo_antes_iva]]*Tabla1[[#This Row],[CANTIDAD ENTREGA SATELITE]]</f>
        <v>22400</v>
      </c>
      <c r="Z1542" s="4">
        <f>Tabla1[[#This Row],[Valor total OS]]-Tabla1[[#This Row],[valor total op]]</f>
        <v>24000</v>
      </c>
    </row>
    <row r="1543" spans="1:26" x14ac:dyDescent="0.3">
      <c r="A1543">
        <v>6213</v>
      </c>
      <c r="B1543">
        <v>6</v>
      </c>
      <c r="C1543" t="s">
        <v>2353</v>
      </c>
      <c r="D1543" t="s">
        <v>2354</v>
      </c>
      <c r="E1543" t="s">
        <v>923</v>
      </c>
      <c r="F1543" t="s">
        <v>427</v>
      </c>
      <c r="G1543" s="2">
        <v>45894</v>
      </c>
      <c r="H1543">
        <v>70963416</v>
      </c>
      <c r="I1543" t="s">
        <v>2355</v>
      </c>
      <c r="J1543" t="s">
        <v>2340</v>
      </c>
      <c r="K1543" t="s">
        <v>32</v>
      </c>
      <c r="L1543">
        <v>4</v>
      </c>
      <c r="M1543">
        <v>19275</v>
      </c>
      <c r="N1543" t="s">
        <v>53</v>
      </c>
      <c r="O1543" t="s">
        <v>74</v>
      </c>
      <c r="P1543" s="4">
        <v>2500</v>
      </c>
      <c r="Q1543" s="4">
        <v>3500</v>
      </c>
      <c r="R1543" t="s">
        <v>459</v>
      </c>
      <c r="S1543" s="4">
        <v>5347758</v>
      </c>
      <c r="T1543" t="s">
        <v>121</v>
      </c>
      <c r="U1543">
        <v>4</v>
      </c>
      <c r="V1543" t="s">
        <v>76</v>
      </c>
      <c r="W1543" s="4">
        <f>Tabla1[[#This Row],[OS-Valor Unitario]]-Tabla1[[#This Row],[costo_antes_iva]]</f>
        <v>1000</v>
      </c>
      <c r="X1543" s="4">
        <f>Tabla1[[#This Row],[OS-Valor Unitario]]*Tabla1[[#This Row],[CANTIDAD ENTREGA SATELITE]]</f>
        <v>14000</v>
      </c>
      <c r="Y1543" s="4">
        <f>Tabla1[[#This Row],[costo_antes_iva]]*Tabla1[[#This Row],[CANTIDAD ENTREGA SATELITE]]</f>
        <v>10000</v>
      </c>
      <c r="Z1543" s="4">
        <f>Tabla1[[#This Row],[Valor total OS]]-Tabla1[[#This Row],[valor total op]]</f>
        <v>4000</v>
      </c>
    </row>
    <row r="1544" spans="1:26" x14ac:dyDescent="0.3">
      <c r="A1544">
        <v>6213</v>
      </c>
      <c r="B1544">
        <v>6</v>
      </c>
      <c r="C1544" t="s">
        <v>2353</v>
      </c>
      <c r="D1544" t="s">
        <v>2354</v>
      </c>
      <c r="E1544" t="s">
        <v>923</v>
      </c>
      <c r="F1544" t="s">
        <v>427</v>
      </c>
      <c r="G1544" s="2">
        <v>45894</v>
      </c>
      <c r="H1544">
        <v>70963416</v>
      </c>
      <c r="I1544" t="s">
        <v>2355</v>
      </c>
      <c r="J1544" t="s">
        <v>2340</v>
      </c>
      <c r="K1544" t="s">
        <v>77</v>
      </c>
      <c r="L1544">
        <v>4</v>
      </c>
      <c r="M1544">
        <v>19101</v>
      </c>
      <c r="N1544" t="s">
        <v>53</v>
      </c>
      <c r="O1544" t="s">
        <v>461</v>
      </c>
      <c r="P1544" s="4">
        <v>1400</v>
      </c>
      <c r="Q1544" s="4">
        <v>4250</v>
      </c>
      <c r="R1544" t="s">
        <v>459</v>
      </c>
      <c r="S1544" s="4">
        <v>5347758</v>
      </c>
      <c r="T1544" t="s">
        <v>121</v>
      </c>
      <c r="U1544">
        <v>4</v>
      </c>
      <c r="V1544" t="s">
        <v>278</v>
      </c>
      <c r="W1544" s="4">
        <f>Tabla1[[#This Row],[OS-Valor Unitario]]-Tabla1[[#This Row],[costo_antes_iva]]</f>
        <v>2850</v>
      </c>
      <c r="X1544" s="4">
        <f>Tabla1[[#This Row],[OS-Valor Unitario]]*Tabla1[[#This Row],[CANTIDAD ENTREGA SATELITE]]</f>
        <v>17000</v>
      </c>
      <c r="Y1544" s="4">
        <f>Tabla1[[#This Row],[costo_antes_iva]]*Tabla1[[#This Row],[CANTIDAD ENTREGA SATELITE]]</f>
        <v>5600</v>
      </c>
      <c r="Z1544" s="4">
        <f>Tabla1[[#This Row],[Valor total OS]]-Tabla1[[#This Row],[valor total op]]</f>
        <v>11400</v>
      </c>
    </row>
    <row r="1545" spans="1:26" x14ac:dyDescent="0.3">
      <c r="A1545">
        <v>6213</v>
      </c>
      <c r="B1545">
        <v>6</v>
      </c>
      <c r="C1545" t="s">
        <v>2353</v>
      </c>
      <c r="D1545" t="s">
        <v>2354</v>
      </c>
      <c r="E1545" t="s">
        <v>923</v>
      </c>
      <c r="F1545" t="s">
        <v>427</v>
      </c>
      <c r="G1545" s="2">
        <v>45894</v>
      </c>
      <c r="H1545">
        <v>70963416</v>
      </c>
      <c r="I1545" t="s">
        <v>2355</v>
      </c>
      <c r="J1545" t="s">
        <v>2340</v>
      </c>
      <c r="K1545" t="s">
        <v>77</v>
      </c>
      <c r="L1545">
        <v>4</v>
      </c>
      <c r="M1545">
        <v>19101</v>
      </c>
      <c r="N1545" t="s">
        <v>53</v>
      </c>
      <c r="O1545" t="s">
        <v>461</v>
      </c>
      <c r="P1545" s="4">
        <v>2000</v>
      </c>
      <c r="Q1545" s="4">
        <v>4250</v>
      </c>
      <c r="R1545" t="s">
        <v>459</v>
      </c>
      <c r="S1545" s="4">
        <v>5347758</v>
      </c>
      <c r="T1545" t="s">
        <v>121</v>
      </c>
      <c r="U1545">
        <v>4</v>
      </c>
      <c r="V1545" t="s">
        <v>278</v>
      </c>
      <c r="W1545" s="4">
        <f>Tabla1[[#This Row],[OS-Valor Unitario]]-Tabla1[[#This Row],[costo_antes_iva]]</f>
        <v>2250</v>
      </c>
      <c r="X1545" s="4">
        <f>Tabla1[[#This Row],[OS-Valor Unitario]]*Tabla1[[#This Row],[CANTIDAD ENTREGA SATELITE]]</f>
        <v>17000</v>
      </c>
      <c r="Y1545" s="4">
        <f>Tabla1[[#This Row],[costo_antes_iva]]*Tabla1[[#This Row],[CANTIDAD ENTREGA SATELITE]]</f>
        <v>8000</v>
      </c>
      <c r="Z1545" s="4">
        <f>Tabla1[[#This Row],[Valor total OS]]-Tabla1[[#This Row],[valor total op]]</f>
        <v>9000</v>
      </c>
    </row>
    <row r="1546" spans="1:26" x14ac:dyDescent="0.3">
      <c r="A1546">
        <v>6213</v>
      </c>
      <c r="B1546">
        <v>7</v>
      </c>
      <c r="C1546" t="s">
        <v>2356</v>
      </c>
      <c r="D1546" t="s">
        <v>2357</v>
      </c>
      <c r="E1546" t="s">
        <v>385</v>
      </c>
      <c r="F1546" t="s">
        <v>427</v>
      </c>
      <c r="G1546" s="2">
        <v>45894</v>
      </c>
      <c r="H1546">
        <v>70963424</v>
      </c>
      <c r="I1546" t="s">
        <v>2358</v>
      </c>
      <c r="J1546" t="s">
        <v>2340</v>
      </c>
      <c r="K1546" t="s">
        <v>32</v>
      </c>
      <c r="L1546">
        <v>10</v>
      </c>
      <c r="M1546">
        <v>19001</v>
      </c>
      <c r="N1546" t="s">
        <v>53</v>
      </c>
      <c r="O1546" t="s">
        <v>404</v>
      </c>
      <c r="P1546" s="4">
        <v>11000</v>
      </c>
      <c r="Q1546" s="4">
        <v>10000</v>
      </c>
      <c r="R1546" t="s">
        <v>459</v>
      </c>
      <c r="S1546" s="4">
        <v>5347758</v>
      </c>
      <c r="T1546" t="s">
        <v>56</v>
      </c>
      <c r="U1546">
        <v>10</v>
      </c>
      <c r="V1546" t="s">
        <v>404</v>
      </c>
      <c r="W1546" s="4">
        <f>Tabla1[[#This Row],[OS-Valor Unitario]]-Tabla1[[#This Row],[costo_antes_iva]]</f>
        <v>-1000</v>
      </c>
      <c r="X1546" s="4">
        <f>Tabla1[[#This Row],[OS-Valor Unitario]]*Tabla1[[#This Row],[CANTIDAD ENTREGA SATELITE]]</f>
        <v>100000</v>
      </c>
      <c r="Y1546" s="4">
        <f>Tabla1[[#This Row],[costo_antes_iva]]*Tabla1[[#This Row],[CANTIDAD ENTREGA SATELITE]]</f>
        <v>110000</v>
      </c>
      <c r="Z1546" s="4">
        <f>Tabla1[[#This Row],[Valor total OS]]-Tabla1[[#This Row],[valor total op]]</f>
        <v>-10000</v>
      </c>
    </row>
    <row r="1547" spans="1:26" x14ac:dyDescent="0.3">
      <c r="A1547">
        <v>6213</v>
      </c>
      <c r="B1547">
        <v>8</v>
      </c>
      <c r="C1547" t="s">
        <v>2359</v>
      </c>
      <c r="D1547" t="s">
        <v>2360</v>
      </c>
      <c r="E1547" t="s">
        <v>446</v>
      </c>
      <c r="F1547" t="s">
        <v>427</v>
      </c>
      <c r="G1547" s="2">
        <v>45894</v>
      </c>
      <c r="H1547">
        <v>70963432</v>
      </c>
      <c r="I1547" t="s">
        <v>2361</v>
      </c>
      <c r="J1547" t="s">
        <v>2340</v>
      </c>
      <c r="K1547" t="s">
        <v>32</v>
      </c>
      <c r="L1547">
        <v>10</v>
      </c>
      <c r="M1547">
        <v>19002</v>
      </c>
      <c r="N1547" t="s">
        <v>53</v>
      </c>
      <c r="O1547" t="s">
        <v>404</v>
      </c>
      <c r="P1547" s="4">
        <v>10000</v>
      </c>
      <c r="Q1547" s="4">
        <v>10000</v>
      </c>
      <c r="R1547" t="s">
        <v>459</v>
      </c>
      <c r="S1547" s="4">
        <v>5347758</v>
      </c>
      <c r="T1547" t="s">
        <v>56</v>
      </c>
      <c r="U1547">
        <v>10</v>
      </c>
      <c r="V1547" t="s">
        <v>404</v>
      </c>
      <c r="W1547" s="4">
        <f>Tabla1[[#This Row],[OS-Valor Unitario]]-Tabla1[[#This Row],[costo_antes_iva]]</f>
        <v>0</v>
      </c>
      <c r="X1547" s="4">
        <f>Tabla1[[#This Row],[OS-Valor Unitario]]*Tabla1[[#This Row],[CANTIDAD ENTREGA SATELITE]]</f>
        <v>100000</v>
      </c>
      <c r="Y1547" s="4">
        <f>Tabla1[[#This Row],[costo_antes_iva]]*Tabla1[[#This Row],[CANTIDAD ENTREGA SATELITE]]</f>
        <v>100000</v>
      </c>
      <c r="Z1547" s="4">
        <f>Tabla1[[#This Row],[Valor total OS]]-Tabla1[[#This Row],[valor total op]]</f>
        <v>0</v>
      </c>
    </row>
    <row r="1548" spans="1:26" x14ac:dyDescent="0.3">
      <c r="A1548">
        <v>6213</v>
      </c>
      <c r="B1548">
        <v>9</v>
      </c>
      <c r="C1548" t="s">
        <v>2362</v>
      </c>
      <c r="D1548" t="s">
        <v>2363</v>
      </c>
      <c r="E1548" t="s">
        <v>797</v>
      </c>
      <c r="F1548" t="s">
        <v>427</v>
      </c>
      <c r="G1548" s="2">
        <v>45894</v>
      </c>
      <c r="H1548">
        <v>70963453</v>
      </c>
      <c r="I1548" t="s">
        <v>2364</v>
      </c>
      <c r="J1548" t="s">
        <v>2340</v>
      </c>
      <c r="K1548" t="s">
        <v>32</v>
      </c>
      <c r="L1548">
        <v>6</v>
      </c>
      <c r="M1548">
        <v>19225</v>
      </c>
      <c r="N1548" t="s">
        <v>53</v>
      </c>
      <c r="O1548" t="s">
        <v>74</v>
      </c>
      <c r="P1548" s="4">
        <v>4500</v>
      </c>
      <c r="Q1548" s="4">
        <v>5000</v>
      </c>
      <c r="R1548" t="s">
        <v>459</v>
      </c>
      <c r="S1548" s="4">
        <v>5347758</v>
      </c>
      <c r="T1548" t="s">
        <v>56</v>
      </c>
      <c r="U1548">
        <v>6</v>
      </c>
      <c r="V1548" t="s">
        <v>76</v>
      </c>
      <c r="W1548" s="4">
        <f>Tabla1[[#This Row],[OS-Valor Unitario]]-Tabla1[[#This Row],[costo_antes_iva]]</f>
        <v>500</v>
      </c>
      <c r="X1548" s="4">
        <f>Tabla1[[#This Row],[OS-Valor Unitario]]*Tabla1[[#This Row],[CANTIDAD ENTREGA SATELITE]]</f>
        <v>30000</v>
      </c>
      <c r="Y1548" s="4">
        <f>Tabla1[[#This Row],[costo_antes_iva]]*Tabla1[[#This Row],[CANTIDAD ENTREGA SATELITE]]</f>
        <v>27000</v>
      </c>
      <c r="Z1548" s="4">
        <f>Tabla1[[#This Row],[Valor total OS]]-Tabla1[[#This Row],[valor total op]]</f>
        <v>3000</v>
      </c>
    </row>
    <row r="1549" spans="1:26" x14ac:dyDescent="0.3">
      <c r="A1549">
        <v>6213</v>
      </c>
      <c r="B1549">
        <v>10</v>
      </c>
      <c r="C1549" t="s">
        <v>2365</v>
      </c>
      <c r="D1549" t="s">
        <v>2366</v>
      </c>
      <c r="E1549" t="s">
        <v>290</v>
      </c>
      <c r="F1549" t="s">
        <v>427</v>
      </c>
      <c r="G1549" s="2">
        <v>45894</v>
      </c>
      <c r="H1549">
        <v>70963472</v>
      </c>
      <c r="I1549" t="s">
        <v>2367</v>
      </c>
      <c r="J1549" t="s">
        <v>2340</v>
      </c>
      <c r="K1549" t="s">
        <v>77</v>
      </c>
      <c r="L1549">
        <v>72</v>
      </c>
      <c r="M1549">
        <v>19023</v>
      </c>
      <c r="N1549" t="s">
        <v>53</v>
      </c>
      <c r="O1549" t="s">
        <v>461</v>
      </c>
      <c r="P1549" s="4">
        <v>1300</v>
      </c>
      <c r="Q1549" s="4">
        <v>4250</v>
      </c>
      <c r="R1549" t="s">
        <v>459</v>
      </c>
      <c r="S1549" s="4">
        <v>5347758</v>
      </c>
      <c r="T1549" t="s">
        <v>144</v>
      </c>
      <c r="U1549">
        <v>72</v>
      </c>
      <c r="V1549" t="s">
        <v>278</v>
      </c>
      <c r="W1549" s="4">
        <f>Tabla1[[#This Row],[OS-Valor Unitario]]-Tabla1[[#This Row],[costo_antes_iva]]</f>
        <v>2950</v>
      </c>
      <c r="X1549" s="4">
        <f>Tabla1[[#This Row],[OS-Valor Unitario]]*Tabla1[[#This Row],[CANTIDAD ENTREGA SATELITE]]</f>
        <v>306000</v>
      </c>
      <c r="Y1549" s="4">
        <f>Tabla1[[#This Row],[costo_antes_iva]]*Tabla1[[#This Row],[CANTIDAD ENTREGA SATELITE]]</f>
        <v>93600</v>
      </c>
      <c r="Z1549" s="4">
        <f>Tabla1[[#This Row],[Valor total OS]]-Tabla1[[#This Row],[valor total op]]</f>
        <v>212400</v>
      </c>
    </row>
    <row r="1550" spans="1:26" x14ac:dyDescent="0.3">
      <c r="A1550">
        <v>6213</v>
      </c>
      <c r="B1550">
        <v>10</v>
      </c>
      <c r="C1550" t="s">
        <v>2365</v>
      </c>
      <c r="D1550" t="s">
        <v>2366</v>
      </c>
      <c r="E1550" t="s">
        <v>290</v>
      </c>
      <c r="F1550" t="s">
        <v>427</v>
      </c>
      <c r="G1550" s="2">
        <v>45894</v>
      </c>
      <c r="H1550">
        <v>70963472</v>
      </c>
      <c r="I1550" t="s">
        <v>2367</v>
      </c>
      <c r="J1550" t="s">
        <v>2340</v>
      </c>
      <c r="K1550" t="s">
        <v>32</v>
      </c>
      <c r="L1550">
        <v>72</v>
      </c>
      <c r="M1550">
        <v>19115</v>
      </c>
      <c r="N1550" t="s">
        <v>53</v>
      </c>
      <c r="O1550" t="s">
        <v>1074</v>
      </c>
      <c r="P1550" s="4">
        <v>2500</v>
      </c>
      <c r="Q1550" s="4">
        <v>3500</v>
      </c>
      <c r="R1550" t="s">
        <v>459</v>
      </c>
      <c r="S1550" s="4">
        <v>5347758</v>
      </c>
      <c r="T1550" t="s">
        <v>144</v>
      </c>
      <c r="U1550">
        <v>72</v>
      </c>
      <c r="V1550" t="s">
        <v>1074</v>
      </c>
      <c r="W1550" s="4">
        <f>Tabla1[[#This Row],[OS-Valor Unitario]]-Tabla1[[#This Row],[costo_antes_iva]]</f>
        <v>1000</v>
      </c>
      <c r="X1550" s="4">
        <f>Tabla1[[#This Row],[OS-Valor Unitario]]*Tabla1[[#This Row],[CANTIDAD ENTREGA SATELITE]]</f>
        <v>252000</v>
      </c>
      <c r="Y1550" s="4">
        <f>Tabla1[[#This Row],[costo_antes_iva]]*Tabla1[[#This Row],[CANTIDAD ENTREGA SATELITE]]</f>
        <v>180000</v>
      </c>
      <c r="Z1550" s="4">
        <f>Tabla1[[#This Row],[Valor total OS]]-Tabla1[[#This Row],[valor total op]]</f>
        <v>72000</v>
      </c>
    </row>
    <row r="1551" spans="1:26" x14ac:dyDescent="0.3">
      <c r="A1551">
        <v>6213</v>
      </c>
      <c r="B1551">
        <v>10</v>
      </c>
      <c r="C1551" t="s">
        <v>2365</v>
      </c>
      <c r="D1551" t="s">
        <v>2366</v>
      </c>
      <c r="E1551" t="s">
        <v>290</v>
      </c>
      <c r="F1551" t="s">
        <v>427</v>
      </c>
      <c r="G1551" s="2">
        <v>45894</v>
      </c>
      <c r="H1551">
        <v>70963472</v>
      </c>
      <c r="I1551" t="s">
        <v>2367</v>
      </c>
      <c r="J1551" t="s">
        <v>2340</v>
      </c>
      <c r="K1551" t="s">
        <v>77</v>
      </c>
      <c r="L1551">
        <v>72</v>
      </c>
      <c r="M1551">
        <v>19023</v>
      </c>
      <c r="N1551" t="s">
        <v>53</v>
      </c>
      <c r="O1551" t="s">
        <v>461</v>
      </c>
      <c r="P1551" s="4">
        <v>2000</v>
      </c>
      <c r="Q1551" s="4">
        <v>4250</v>
      </c>
      <c r="R1551" t="s">
        <v>459</v>
      </c>
      <c r="S1551" s="4">
        <v>5347758</v>
      </c>
      <c r="T1551" t="s">
        <v>144</v>
      </c>
      <c r="U1551">
        <v>72</v>
      </c>
      <c r="V1551" t="s">
        <v>278</v>
      </c>
      <c r="W1551" s="4">
        <f>Tabla1[[#This Row],[OS-Valor Unitario]]-Tabla1[[#This Row],[costo_antes_iva]]</f>
        <v>2250</v>
      </c>
      <c r="X1551" s="4">
        <f>Tabla1[[#This Row],[OS-Valor Unitario]]*Tabla1[[#This Row],[CANTIDAD ENTREGA SATELITE]]</f>
        <v>306000</v>
      </c>
      <c r="Y1551" s="4">
        <f>Tabla1[[#This Row],[costo_antes_iva]]*Tabla1[[#This Row],[CANTIDAD ENTREGA SATELITE]]</f>
        <v>144000</v>
      </c>
      <c r="Z1551" s="4">
        <f>Tabla1[[#This Row],[Valor total OS]]-Tabla1[[#This Row],[valor total op]]</f>
        <v>162000</v>
      </c>
    </row>
    <row r="1552" spans="1:26" x14ac:dyDescent="0.3">
      <c r="A1552">
        <v>6213</v>
      </c>
      <c r="B1552">
        <v>11</v>
      </c>
      <c r="C1552" t="s">
        <v>2368</v>
      </c>
      <c r="D1552" t="s">
        <v>2369</v>
      </c>
      <c r="E1552" t="s">
        <v>290</v>
      </c>
      <c r="F1552" t="s">
        <v>427</v>
      </c>
      <c r="G1552" s="2">
        <v>45894</v>
      </c>
      <c r="H1552">
        <v>70963479</v>
      </c>
      <c r="I1552" t="s">
        <v>2370</v>
      </c>
      <c r="J1552" t="s">
        <v>2340</v>
      </c>
      <c r="K1552" t="s">
        <v>77</v>
      </c>
      <c r="L1552">
        <v>16</v>
      </c>
      <c r="M1552">
        <v>19024</v>
      </c>
      <c r="N1552" t="s">
        <v>53</v>
      </c>
      <c r="O1552" t="s">
        <v>461</v>
      </c>
      <c r="P1552" s="4">
        <v>1300</v>
      </c>
      <c r="Q1552" s="4">
        <v>4250</v>
      </c>
      <c r="R1552" t="s">
        <v>459</v>
      </c>
      <c r="S1552" s="4">
        <v>5347758</v>
      </c>
      <c r="T1552" t="s">
        <v>144</v>
      </c>
      <c r="U1552">
        <v>16</v>
      </c>
      <c r="V1552" t="s">
        <v>278</v>
      </c>
      <c r="W1552" s="4">
        <f>Tabla1[[#This Row],[OS-Valor Unitario]]-Tabla1[[#This Row],[costo_antes_iva]]</f>
        <v>2950</v>
      </c>
      <c r="X1552" s="4">
        <f>Tabla1[[#This Row],[OS-Valor Unitario]]*Tabla1[[#This Row],[CANTIDAD ENTREGA SATELITE]]</f>
        <v>68000</v>
      </c>
      <c r="Y1552" s="4">
        <f>Tabla1[[#This Row],[costo_antes_iva]]*Tabla1[[#This Row],[CANTIDAD ENTREGA SATELITE]]</f>
        <v>20800</v>
      </c>
      <c r="Z1552" s="4">
        <f>Tabla1[[#This Row],[Valor total OS]]-Tabla1[[#This Row],[valor total op]]</f>
        <v>47200</v>
      </c>
    </row>
    <row r="1553" spans="1:26" x14ac:dyDescent="0.3">
      <c r="A1553">
        <v>6213</v>
      </c>
      <c r="B1553">
        <v>11</v>
      </c>
      <c r="C1553" t="s">
        <v>2368</v>
      </c>
      <c r="D1553" t="s">
        <v>2369</v>
      </c>
      <c r="E1553" t="s">
        <v>290</v>
      </c>
      <c r="F1553" t="s">
        <v>427</v>
      </c>
      <c r="G1553" s="2">
        <v>45894</v>
      </c>
      <c r="H1553">
        <v>70963479</v>
      </c>
      <c r="I1553" t="s">
        <v>2370</v>
      </c>
      <c r="J1553" t="s">
        <v>2340</v>
      </c>
      <c r="K1553" t="s">
        <v>32</v>
      </c>
      <c r="L1553">
        <v>16</v>
      </c>
      <c r="M1553">
        <v>19116</v>
      </c>
      <c r="N1553" t="s">
        <v>53</v>
      </c>
      <c r="O1553" t="s">
        <v>1074</v>
      </c>
      <c r="P1553" s="4">
        <v>2500</v>
      </c>
      <c r="Q1553" s="4">
        <v>3500</v>
      </c>
      <c r="R1553" t="s">
        <v>459</v>
      </c>
      <c r="S1553" s="4">
        <v>5347758</v>
      </c>
      <c r="T1553" t="s">
        <v>144</v>
      </c>
      <c r="U1553">
        <v>16</v>
      </c>
      <c r="V1553" t="s">
        <v>1074</v>
      </c>
      <c r="W1553" s="4">
        <f>Tabla1[[#This Row],[OS-Valor Unitario]]-Tabla1[[#This Row],[costo_antes_iva]]</f>
        <v>1000</v>
      </c>
      <c r="X1553" s="4">
        <f>Tabla1[[#This Row],[OS-Valor Unitario]]*Tabla1[[#This Row],[CANTIDAD ENTREGA SATELITE]]</f>
        <v>56000</v>
      </c>
      <c r="Y1553" s="4">
        <f>Tabla1[[#This Row],[costo_antes_iva]]*Tabla1[[#This Row],[CANTIDAD ENTREGA SATELITE]]</f>
        <v>40000</v>
      </c>
      <c r="Z1553" s="4">
        <f>Tabla1[[#This Row],[Valor total OS]]-Tabla1[[#This Row],[valor total op]]</f>
        <v>16000</v>
      </c>
    </row>
    <row r="1554" spans="1:26" x14ac:dyDescent="0.3">
      <c r="A1554">
        <v>6213</v>
      </c>
      <c r="B1554">
        <v>11</v>
      </c>
      <c r="C1554" t="s">
        <v>2368</v>
      </c>
      <c r="D1554" t="s">
        <v>2369</v>
      </c>
      <c r="E1554" t="s">
        <v>290</v>
      </c>
      <c r="F1554" t="s">
        <v>427</v>
      </c>
      <c r="G1554" s="2">
        <v>45894</v>
      </c>
      <c r="H1554">
        <v>70963479</v>
      </c>
      <c r="I1554" t="s">
        <v>2370</v>
      </c>
      <c r="J1554" t="s">
        <v>2340</v>
      </c>
      <c r="K1554" t="s">
        <v>77</v>
      </c>
      <c r="L1554">
        <v>16</v>
      </c>
      <c r="M1554">
        <v>19024</v>
      </c>
      <c r="N1554" t="s">
        <v>53</v>
      </c>
      <c r="O1554" t="s">
        <v>461</v>
      </c>
      <c r="P1554" s="4">
        <v>2000</v>
      </c>
      <c r="Q1554" s="4">
        <v>4250</v>
      </c>
      <c r="R1554" t="s">
        <v>459</v>
      </c>
      <c r="S1554" s="4">
        <v>5347758</v>
      </c>
      <c r="T1554" t="s">
        <v>144</v>
      </c>
      <c r="U1554">
        <v>16</v>
      </c>
      <c r="V1554" t="s">
        <v>278</v>
      </c>
      <c r="W1554" s="4">
        <f>Tabla1[[#This Row],[OS-Valor Unitario]]-Tabla1[[#This Row],[costo_antes_iva]]</f>
        <v>2250</v>
      </c>
      <c r="X1554" s="4">
        <f>Tabla1[[#This Row],[OS-Valor Unitario]]*Tabla1[[#This Row],[CANTIDAD ENTREGA SATELITE]]</f>
        <v>68000</v>
      </c>
      <c r="Y1554" s="4">
        <f>Tabla1[[#This Row],[costo_antes_iva]]*Tabla1[[#This Row],[CANTIDAD ENTREGA SATELITE]]</f>
        <v>32000</v>
      </c>
      <c r="Z1554" s="4">
        <f>Tabla1[[#This Row],[Valor total OS]]-Tabla1[[#This Row],[valor total op]]</f>
        <v>36000</v>
      </c>
    </row>
    <row r="1555" spans="1:26" x14ac:dyDescent="0.3">
      <c r="A1555">
        <v>6210</v>
      </c>
      <c r="B1555">
        <v>1</v>
      </c>
      <c r="C1555" t="s">
        <v>2396</v>
      </c>
      <c r="D1555" t="s">
        <v>2397</v>
      </c>
      <c r="E1555" t="s">
        <v>1044</v>
      </c>
      <c r="F1555" t="s">
        <v>1031</v>
      </c>
      <c r="G1555" s="2">
        <v>45891</v>
      </c>
      <c r="H1555">
        <v>70837565</v>
      </c>
      <c r="I1555" t="s">
        <v>2398</v>
      </c>
      <c r="J1555" t="s">
        <v>2399</v>
      </c>
      <c r="K1555" t="s">
        <v>32</v>
      </c>
      <c r="L1555">
        <v>70</v>
      </c>
      <c r="M1555">
        <v>19248</v>
      </c>
      <c r="N1555" t="s">
        <v>1034</v>
      </c>
      <c r="O1555" t="s">
        <v>774</v>
      </c>
      <c r="P1555" s="4">
        <v>37000</v>
      </c>
      <c r="Q1555" s="4">
        <v>35000</v>
      </c>
      <c r="R1555" t="s">
        <v>819</v>
      </c>
      <c r="S1555" s="4">
        <v>18429290</v>
      </c>
      <c r="T1555" t="s">
        <v>238</v>
      </c>
      <c r="U1555">
        <v>68</v>
      </c>
      <c r="V1555" t="s">
        <v>774</v>
      </c>
      <c r="W1555" s="4">
        <f>Tabla1[[#This Row],[OS-Valor Unitario]]-Tabla1[[#This Row],[costo_antes_iva]]</f>
        <v>-2000</v>
      </c>
      <c r="X1555" s="4">
        <f>Tabla1[[#This Row],[OS-Valor Unitario]]*Tabla1[[#This Row],[CANTIDAD ENTREGA SATELITE]]</f>
        <v>2380000</v>
      </c>
      <c r="Y1555" s="4">
        <f>Tabla1[[#This Row],[costo_antes_iva]]*Tabla1[[#This Row],[CANTIDAD ENTREGA SATELITE]]</f>
        <v>2516000</v>
      </c>
      <c r="Z1555" s="4">
        <f>Tabla1[[#This Row],[Valor total OS]]-Tabla1[[#This Row],[valor total op]]</f>
        <v>-136000</v>
      </c>
    </row>
    <row r="1556" spans="1:26" x14ac:dyDescent="0.3">
      <c r="A1556">
        <v>6210</v>
      </c>
      <c r="B1556">
        <v>2</v>
      </c>
      <c r="C1556" t="s">
        <v>2400</v>
      </c>
      <c r="D1556" t="s">
        <v>2401</v>
      </c>
      <c r="E1556" t="s">
        <v>290</v>
      </c>
      <c r="F1556" t="s">
        <v>1031</v>
      </c>
      <c r="G1556" s="2">
        <v>45891</v>
      </c>
      <c r="H1556">
        <v>70837581</v>
      </c>
      <c r="I1556" t="s">
        <v>2402</v>
      </c>
      <c r="J1556" t="s">
        <v>2399</v>
      </c>
      <c r="K1556" t="s">
        <v>77</v>
      </c>
      <c r="L1556">
        <v>40</v>
      </c>
      <c r="M1556">
        <v>19360</v>
      </c>
      <c r="N1556" t="s">
        <v>1034</v>
      </c>
      <c r="O1556" t="s">
        <v>698</v>
      </c>
      <c r="P1556" s="4">
        <v>2000</v>
      </c>
      <c r="Q1556" s="4">
        <v>800</v>
      </c>
      <c r="R1556" t="s">
        <v>819</v>
      </c>
      <c r="S1556" s="4">
        <v>18429290</v>
      </c>
      <c r="T1556" t="s">
        <v>144</v>
      </c>
      <c r="U1556">
        <v>40</v>
      </c>
      <c r="V1556" t="s">
        <v>699</v>
      </c>
      <c r="W1556" s="4">
        <f>Tabla1[[#This Row],[OS-Valor Unitario]]-Tabla1[[#This Row],[costo_antes_iva]]</f>
        <v>-1200</v>
      </c>
      <c r="X1556" s="4">
        <f>Tabla1[[#This Row],[OS-Valor Unitario]]*Tabla1[[#This Row],[CANTIDAD ENTREGA SATELITE]]</f>
        <v>32000</v>
      </c>
      <c r="Y1556" s="4">
        <f>Tabla1[[#This Row],[costo_antes_iva]]*Tabla1[[#This Row],[CANTIDAD ENTREGA SATELITE]]</f>
        <v>80000</v>
      </c>
      <c r="Z1556" s="4">
        <f>Tabla1[[#This Row],[Valor total OS]]-Tabla1[[#This Row],[valor total op]]</f>
        <v>-48000</v>
      </c>
    </row>
    <row r="1557" spans="1:26" x14ac:dyDescent="0.3">
      <c r="A1557">
        <v>6210</v>
      </c>
      <c r="B1557">
        <v>2</v>
      </c>
      <c r="C1557" t="s">
        <v>2400</v>
      </c>
      <c r="D1557" t="s">
        <v>2401</v>
      </c>
      <c r="E1557" t="s">
        <v>290</v>
      </c>
      <c r="F1557" t="s">
        <v>1031</v>
      </c>
      <c r="G1557" s="2">
        <v>45891</v>
      </c>
      <c r="H1557">
        <v>70837581</v>
      </c>
      <c r="I1557" t="s">
        <v>2402</v>
      </c>
      <c r="J1557" t="s">
        <v>2399</v>
      </c>
      <c r="K1557" t="s">
        <v>32</v>
      </c>
      <c r="L1557">
        <v>40</v>
      </c>
      <c r="M1557">
        <v>19428</v>
      </c>
      <c r="N1557" t="s">
        <v>1034</v>
      </c>
      <c r="O1557" t="s">
        <v>272</v>
      </c>
      <c r="P1557" s="4">
        <v>4500</v>
      </c>
      <c r="Q1557" s="4">
        <v>2500</v>
      </c>
      <c r="R1557" t="s">
        <v>819</v>
      </c>
      <c r="S1557" s="4">
        <v>18429290</v>
      </c>
      <c r="T1557" t="s">
        <v>144</v>
      </c>
      <c r="U1557">
        <v>40</v>
      </c>
      <c r="V1557" t="s">
        <v>273</v>
      </c>
      <c r="W1557" s="4">
        <f>Tabla1[[#This Row],[OS-Valor Unitario]]-Tabla1[[#This Row],[costo_antes_iva]]</f>
        <v>-2000</v>
      </c>
      <c r="X1557" s="4">
        <f>Tabla1[[#This Row],[OS-Valor Unitario]]*Tabla1[[#This Row],[CANTIDAD ENTREGA SATELITE]]</f>
        <v>100000</v>
      </c>
      <c r="Y1557" s="4">
        <f>Tabla1[[#This Row],[costo_antes_iva]]*Tabla1[[#This Row],[CANTIDAD ENTREGA SATELITE]]</f>
        <v>180000</v>
      </c>
      <c r="Z1557" s="4">
        <f>Tabla1[[#This Row],[Valor total OS]]-Tabla1[[#This Row],[valor total op]]</f>
        <v>-80000</v>
      </c>
    </row>
    <row r="1558" spans="1:26" x14ac:dyDescent="0.3">
      <c r="A1558">
        <v>6210</v>
      </c>
      <c r="B1558">
        <v>3</v>
      </c>
      <c r="C1558" t="s">
        <v>2403</v>
      </c>
      <c r="D1558" t="s">
        <v>2404</v>
      </c>
      <c r="E1558" t="s">
        <v>290</v>
      </c>
      <c r="F1558" t="s">
        <v>1031</v>
      </c>
      <c r="G1558" s="2">
        <v>45891</v>
      </c>
      <c r="H1558">
        <v>70837609</v>
      </c>
      <c r="I1558" t="s">
        <v>2405</v>
      </c>
      <c r="J1558" t="s">
        <v>2399</v>
      </c>
      <c r="K1558" t="s">
        <v>77</v>
      </c>
      <c r="L1558">
        <v>32</v>
      </c>
      <c r="M1558">
        <v>19361</v>
      </c>
      <c r="N1558" t="s">
        <v>1034</v>
      </c>
      <c r="O1558" t="s">
        <v>698</v>
      </c>
      <c r="P1558" s="4">
        <v>2000</v>
      </c>
      <c r="Q1558" s="4">
        <v>800</v>
      </c>
      <c r="R1558" t="s">
        <v>819</v>
      </c>
      <c r="S1558" s="4">
        <v>18429290</v>
      </c>
      <c r="T1558" t="s">
        <v>144</v>
      </c>
      <c r="U1558">
        <v>32</v>
      </c>
      <c r="V1558" t="s">
        <v>699</v>
      </c>
      <c r="W1558" s="4">
        <f>Tabla1[[#This Row],[OS-Valor Unitario]]-Tabla1[[#This Row],[costo_antes_iva]]</f>
        <v>-1200</v>
      </c>
      <c r="X1558" s="4">
        <f>Tabla1[[#This Row],[OS-Valor Unitario]]*Tabla1[[#This Row],[CANTIDAD ENTREGA SATELITE]]</f>
        <v>25600</v>
      </c>
      <c r="Y1558" s="4">
        <f>Tabla1[[#This Row],[costo_antes_iva]]*Tabla1[[#This Row],[CANTIDAD ENTREGA SATELITE]]</f>
        <v>64000</v>
      </c>
      <c r="Z1558" s="4">
        <f>Tabla1[[#This Row],[Valor total OS]]-Tabla1[[#This Row],[valor total op]]</f>
        <v>-38400</v>
      </c>
    </row>
    <row r="1559" spans="1:26" x14ac:dyDescent="0.3">
      <c r="A1559">
        <v>6210</v>
      </c>
      <c r="B1559">
        <v>3</v>
      </c>
      <c r="C1559" t="s">
        <v>2403</v>
      </c>
      <c r="D1559" t="s">
        <v>2404</v>
      </c>
      <c r="E1559" t="s">
        <v>290</v>
      </c>
      <c r="F1559" t="s">
        <v>1031</v>
      </c>
      <c r="G1559" s="2">
        <v>45891</v>
      </c>
      <c r="H1559">
        <v>70837609</v>
      </c>
      <c r="I1559" t="s">
        <v>2405</v>
      </c>
      <c r="J1559" t="s">
        <v>2399</v>
      </c>
      <c r="K1559" t="s">
        <v>32</v>
      </c>
      <c r="L1559">
        <v>32</v>
      </c>
      <c r="M1559">
        <v>19429</v>
      </c>
      <c r="N1559" t="s">
        <v>1034</v>
      </c>
      <c r="O1559" t="s">
        <v>272</v>
      </c>
      <c r="P1559" s="4">
        <v>4500</v>
      </c>
      <c r="Q1559" s="4">
        <v>2500</v>
      </c>
      <c r="R1559" t="s">
        <v>819</v>
      </c>
      <c r="S1559" s="4">
        <v>18429290</v>
      </c>
      <c r="T1559" t="s">
        <v>144</v>
      </c>
      <c r="U1559">
        <v>32</v>
      </c>
      <c r="V1559" t="s">
        <v>273</v>
      </c>
      <c r="W1559" s="4">
        <f>Tabla1[[#This Row],[OS-Valor Unitario]]-Tabla1[[#This Row],[costo_antes_iva]]</f>
        <v>-2000</v>
      </c>
      <c r="X1559" s="4">
        <f>Tabla1[[#This Row],[OS-Valor Unitario]]*Tabla1[[#This Row],[CANTIDAD ENTREGA SATELITE]]</f>
        <v>80000</v>
      </c>
      <c r="Y1559" s="4">
        <f>Tabla1[[#This Row],[costo_antes_iva]]*Tabla1[[#This Row],[CANTIDAD ENTREGA SATELITE]]</f>
        <v>144000</v>
      </c>
      <c r="Z1559" s="4">
        <f>Tabla1[[#This Row],[Valor total OS]]-Tabla1[[#This Row],[valor total op]]</f>
        <v>-64000</v>
      </c>
    </row>
    <row r="1560" spans="1:26" x14ac:dyDescent="0.3">
      <c r="A1560">
        <v>6210</v>
      </c>
      <c r="B1560">
        <v>4</v>
      </c>
      <c r="C1560" t="s">
        <v>2406</v>
      </c>
      <c r="D1560" t="s">
        <v>2407</v>
      </c>
      <c r="E1560" t="s">
        <v>290</v>
      </c>
      <c r="F1560" t="s">
        <v>1031</v>
      </c>
      <c r="G1560" s="2">
        <v>45891</v>
      </c>
      <c r="H1560">
        <v>70837614</v>
      </c>
      <c r="I1560" t="s">
        <v>2408</v>
      </c>
      <c r="J1560" t="s">
        <v>2399</v>
      </c>
      <c r="K1560" t="s">
        <v>77</v>
      </c>
      <c r="L1560">
        <v>40</v>
      </c>
      <c r="M1560">
        <v>19374</v>
      </c>
      <c r="N1560" t="s">
        <v>1034</v>
      </c>
      <c r="O1560" t="s">
        <v>698</v>
      </c>
      <c r="P1560" s="4">
        <v>2000</v>
      </c>
      <c r="Q1560" s="4">
        <v>800</v>
      </c>
      <c r="R1560" t="s">
        <v>819</v>
      </c>
      <c r="S1560" s="4">
        <v>18429290</v>
      </c>
      <c r="T1560" t="s">
        <v>144</v>
      </c>
      <c r="U1560">
        <v>42</v>
      </c>
      <c r="V1560" t="s">
        <v>699</v>
      </c>
      <c r="W1560" s="4">
        <f>Tabla1[[#This Row],[OS-Valor Unitario]]-Tabla1[[#This Row],[costo_antes_iva]]</f>
        <v>-1200</v>
      </c>
      <c r="X1560" s="4">
        <f>Tabla1[[#This Row],[OS-Valor Unitario]]*Tabla1[[#This Row],[CANTIDAD ENTREGA SATELITE]]</f>
        <v>33600</v>
      </c>
      <c r="Y1560" s="4">
        <f>Tabla1[[#This Row],[costo_antes_iva]]*Tabla1[[#This Row],[CANTIDAD ENTREGA SATELITE]]</f>
        <v>84000</v>
      </c>
      <c r="Z1560" s="4">
        <f>Tabla1[[#This Row],[Valor total OS]]-Tabla1[[#This Row],[valor total op]]</f>
        <v>-50400</v>
      </c>
    </row>
    <row r="1561" spans="1:26" x14ac:dyDescent="0.3">
      <c r="A1561">
        <v>6210</v>
      </c>
      <c r="B1561">
        <v>4</v>
      </c>
      <c r="C1561" t="s">
        <v>2406</v>
      </c>
      <c r="D1561" t="s">
        <v>2407</v>
      </c>
      <c r="E1561" t="s">
        <v>290</v>
      </c>
      <c r="F1561" t="s">
        <v>1031</v>
      </c>
      <c r="G1561" s="2">
        <v>45891</v>
      </c>
      <c r="H1561">
        <v>70837614</v>
      </c>
      <c r="I1561" t="s">
        <v>2408</v>
      </c>
      <c r="J1561" t="s">
        <v>2399</v>
      </c>
      <c r="K1561" t="s">
        <v>32</v>
      </c>
      <c r="L1561">
        <v>42</v>
      </c>
      <c r="M1561">
        <v>19430</v>
      </c>
      <c r="N1561" t="s">
        <v>1034</v>
      </c>
      <c r="O1561" t="s">
        <v>272</v>
      </c>
      <c r="P1561" s="4">
        <v>5000</v>
      </c>
      <c r="Q1561" s="4">
        <v>2500</v>
      </c>
      <c r="R1561" t="s">
        <v>819</v>
      </c>
      <c r="S1561" s="4">
        <v>18429290</v>
      </c>
      <c r="T1561" t="s">
        <v>144</v>
      </c>
      <c r="U1561">
        <v>42</v>
      </c>
      <c r="V1561" t="s">
        <v>273</v>
      </c>
      <c r="W1561" s="4">
        <f>Tabla1[[#This Row],[OS-Valor Unitario]]-Tabla1[[#This Row],[costo_antes_iva]]</f>
        <v>-2500</v>
      </c>
      <c r="X1561" s="4">
        <f>Tabla1[[#This Row],[OS-Valor Unitario]]*Tabla1[[#This Row],[CANTIDAD ENTREGA SATELITE]]</f>
        <v>105000</v>
      </c>
      <c r="Y1561" s="4">
        <f>Tabla1[[#This Row],[costo_antes_iva]]*Tabla1[[#This Row],[CANTIDAD ENTREGA SATELITE]]</f>
        <v>210000</v>
      </c>
      <c r="Z1561" s="4">
        <f>Tabla1[[#This Row],[Valor total OS]]-Tabla1[[#This Row],[valor total op]]</f>
        <v>-105000</v>
      </c>
    </row>
    <row r="1562" spans="1:26" x14ac:dyDescent="0.3">
      <c r="A1562">
        <v>6210</v>
      </c>
      <c r="B1562">
        <v>5</v>
      </c>
      <c r="C1562" t="s">
        <v>2409</v>
      </c>
      <c r="D1562" t="s">
        <v>2410</v>
      </c>
      <c r="E1562" t="s">
        <v>290</v>
      </c>
      <c r="F1562" t="s">
        <v>1031</v>
      </c>
      <c r="G1562" s="2">
        <v>45891</v>
      </c>
      <c r="H1562">
        <v>70837619</v>
      </c>
      <c r="I1562" t="s">
        <v>2411</v>
      </c>
      <c r="J1562" t="s">
        <v>2399</v>
      </c>
      <c r="K1562" t="s">
        <v>77</v>
      </c>
      <c r="L1562">
        <v>40</v>
      </c>
      <c r="M1562">
        <v>19651</v>
      </c>
      <c r="N1562" t="s">
        <v>1034</v>
      </c>
      <c r="O1562" t="s">
        <v>698</v>
      </c>
      <c r="P1562" s="4">
        <v>2000</v>
      </c>
      <c r="Q1562" s="4">
        <v>800</v>
      </c>
      <c r="R1562" t="s">
        <v>819</v>
      </c>
      <c r="S1562" s="4">
        <v>18429290</v>
      </c>
      <c r="T1562" t="s">
        <v>144</v>
      </c>
      <c r="U1562">
        <v>40</v>
      </c>
      <c r="V1562" t="s">
        <v>699</v>
      </c>
      <c r="W1562" s="4">
        <f>Tabla1[[#This Row],[OS-Valor Unitario]]-Tabla1[[#This Row],[costo_antes_iva]]</f>
        <v>-1200</v>
      </c>
      <c r="X1562" s="4">
        <f>Tabla1[[#This Row],[OS-Valor Unitario]]*Tabla1[[#This Row],[CANTIDAD ENTREGA SATELITE]]</f>
        <v>32000</v>
      </c>
      <c r="Y1562" s="4">
        <f>Tabla1[[#This Row],[costo_antes_iva]]*Tabla1[[#This Row],[CANTIDAD ENTREGA SATELITE]]</f>
        <v>80000</v>
      </c>
      <c r="Z1562" s="4">
        <f>Tabla1[[#This Row],[Valor total OS]]-Tabla1[[#This Row],[valor total op]]</f>
        <v>-48000</v>
      </c>
    </row>
    <row r="1563" spans="1:26" x14ac:dyDescent="0.3">
      <c r="A1563">
        <v>6210</v>
      </c>
      <c r="B1563">
        <v>5</v>
      </c>
      <c r="C1563" t="s">
        <v>2409</v>
      </c>
      <c r="D1563" t="s">
        <v>2410</v>
      </c>
      <c r="E1563" t="s">
        <v>290</v>
      </c>
      <c r="F1563" t="s">
        <v>1031</v>
      </c>
      <c r="G1563" s="2">
        <v>45891</v>
      </c>
      <c r="H1563">
        <v>70837619</v>
      </c>
      <c r="I1563" t="s">
        <v>2411</v>
      </c>
      <c r="J1563" t="s">
        <v>2399</v>
      </c>
      <c r="K1563" t="s">
        <v>32</v>
      </c>
      <c r="L1563">
        <v>40</v>
      </c>
      <c r="M1563">
        <v>19995</v>
      </c>
      <c r="N1563" t="s">
        <v>1034</v>
      </c>
      <c r="O1563" t="s">
        <v>774</v>
      </c>
      <c r="P1563" s="4">
        <v>5000</v>
      </c>
      <c r="Q1563" s="4">
        <v>4000</v>
      </c>
      <c r="R1563" t="s">
        <v>819</v>
      </c>
      <c r="S1563" s="4">
        <v>18429290</v>
      </c>
      <c r="T1563" t="s">
        <v>144</v>
      </c>
      <c r="U1563">
        <v>39</v>
      </c>
      <c r="V1563" t="s">
        <v>774</v>
      </c>
      <c r="W1563" s="4">
        <f>Tabla1[[#This Row],[OS-Valor Unitario]]-Tabla1[[#This Row],[costo_antes_iva]]</f>
        <v>-1000</v>
      </c>
      <c r="X1563" s="4">
        <f>Tabla1[[#This Row],[OS-Valor Unitario]]*Tabla1[[#This Row],[CANTIDAD ENTREGA SATELITE]]</f>
        <v>156000</v>
      </c>
      <c r="Y1563" s="4">
        <f>Tabla1[[#This Row],[costo_antes_iva]]*Tabla1[[#This Row],[CANTIDAD ENTREGA SATELITE]]</f>
        <v>195000</v>
      </c>
      <c r="Z1563" s="4">
        <f>Tabla1[[#This Row],[Valor total OS]]-Tabla1[[#This Row],[valor total op]]</f>
        <v>-39000</v>
      </c>
    </row>
    <row r="1564" spans="1:26" x14ac:dyDescent="0.3">
      <c r="A1564">
        <v>6210</v>
      </c>
      <c r="B1564">
        <v>6</v>
      </c>
      <c r="C1564" t="s">
        <v>2412</v>
      </c>
      <c r="D1564" t="s">
        <v>2413</v>
      </c>
      <c r="E1564" t="s">
        <v>290</v>
      </c>
      <c r="F1564" t="s">
        <v>1031</v>
      </c>
      <c r="G1564" s="2">
        <v>45891</v>
      </c>
      <c r="H1564">
        <v>70837625</v>
      </c>
      <c r="I1564" t="s">
        <v>2414</v>
      </c>
      <c r="J1564" t="s">
        <v>2399</v>
      </c>
      <c r="K1564" t="s">
        <v>77</v>
      </c>
      <c r="L1564">
        <v>31</v>
      </c>
      <c r="M1564">
        <v>19375</v>
      </c>
      <c r="N1564" t="s">
        <v>1034</v>
      </c>
      <c r="O1564" t="s">
        <v>698</v>
      </c>
      <c r="P1564" s="4">
        <v>2000</v>
      </c>
      <c r="Q1564" s="4">
        <v>800</v>
      </c>
      <c r="R1564" t="s">
        <v>819</v>
      </c>
      <c r="S1564" s="4">
        <v>18429290</v>
      </c>
      <c r="T1564" t="s">
        <v>144</v>
      </c>
      <c r="U1564">
        <v>31</v>
      </c>
      <c r="V1564" t="s">
        <v>699</v>
      </c>
      <c r="W1564" s="4">
        <f>Tabla1[[#This Row],[OS-Valor Unitario]]-Tabla1[[#This Row],[costo_antes_iva]]</f>
        <v>-1200</v>
      </c>
      <c r="X1564" s="4">
        <f>Tabla1[[#This Row],[OS-Valor Unitario]]*Tabla1[[#This Row],[CANTIDAD ENTREGA SATELITE]]</f>
        <v>24800</v>
      </c>
      <c r="Y1564" s="4">
        <f>Tabla1[[#This Row],[costo_antes_iva]]*Tabla1[[#This Row],[CANTIDAD ENTREGA SATELITE]]</f>
        <v>62000</v>
      </c>
      <c r="Z1564" s="4">
        <f>Tabla1[[#This Row],[Valor total OS]]-Tabla1[[#This Row],[valor total op]]</f>
        <v>-37200</v>
      </c>
    </row>
    <row r="1565" spans="1:26" x14ac:dyDescent="0.3">
      <c r="A1565">
        <v>6210</v>
      </c>
      <c r="B1565">
        <v>6</v>
      </c>
      <c r="C1565" t="s">
        <v>2412</v>
      </c>
      <c r="D1565" t="s">
        <v>2413</v>
      </c>
      <c r="E1565" t="s">
        <v>290</v>
      </c>
      <c r="F1565" t="s">
        <v>1031</v>
      </c>
      <c r="G1565" s="2">
        <v>45891</v>
      </c>
      <c r="H1565">
        <v>70837625</v>
      </c>
      <c r="I1565" t="s">
        <v>2414</v>
      </c>
      <c r="J1565" t="s">
        <v>2399</v>
      </c>
      <c r="K1565" t="s">
        <v>32</v>
      </c>
      <c r="L1565">
        <v>31</v>
      </c>
      <c r="M1565">
        <v>19431</v>
      </c>
      <c r="N1565" t="s">
        <v>1034</v>
      </c>
      <c r="O1565" t="s">
        <v>272</v>
      </c>
      <c r="P1565" s="4">
        <v>5000</v>
      </c>
      <c r="Q1565" s="4">
        <v>2500</v>
      </c>
      <c r="R1565" t="s">
        <v>819</v>
      </c>
      <c r="S1565" s="4">
        <v>18429290</v>
      </c>
      <c r="T1565" t="s">
        <v>144</v>
      </c>
      <c r="U1565">
        <v>31</v>
      </c>
      <c r="V1565" t="s">
        <v>273</v>
      </c>
      <c r="W1565" s="4">
        <f>Tabla1[[#This Row],[OS-Valor Unitario]]-Tabla1[[#This Row],[costo_antes_iva]]</f>
        <v>-2500</v>
      </c>
      <c r="X1565" s="4">
        <f>Tabla1[[#This Row],[OS-Valor Unitario]]*Tabla1[[#This Row],[CANTIDAD ENTREGA SATELITE]]</f>
        <v>77500</v>
      </c>
      <c r="Y1565" s="4">
        <f>Tabla1[[#This Row],[costo_antes_iva]]*Tabla1[[#This Row],[CANTIDAD ENTREGA SATELITE]]</f>
        <v>155000</v>
      </c>
      <c r="Z1565" s="4">
        <f>Tabla1[[#This Row],[Valor total OS]]-Tabla1[[#This Row],[valor total op]]</f>
        <v>-77500</v>
      </c>
    </row>
    <row r="1566" spans="1:26" x14ac:dyDescent="0.3">
      <c r="A1566">
        <v>6205</v>
      </c>
      <c r="B1566">
        <v>1</v>
      </c>
      <c r="C1566" t="s">
        <v>2472</v>
      </c>
      <c r="D1566" t="s">
        <v>2473</v>
      </c>
      <c r="E1566" t="s">
        <v>393</v>
      </c>
      <c r="F1566" t="s">
        <v>321</v>
      </c>
      <c r="G1566" s="2">
        <v>45891</v>
      </c>
      <c r="H1566">
        <v>70830176</v>
      </c>
      <c r="I1566" t="s">
        <v>2474</v>
      </c>
      <c r="J1566" t="s">
        <v>2475</v>
      </c>
      <c r="K1566" t="s">
        <v>32</v>
      </c>
      <c r="L1566">
        <v>60</v>
      </c>
      <c r="M1566">
        <v>18813</v>
      </c>
      <c r="N1566" t="s">
        <v>256</v>
      </c>
      <c r="O1566" t="s">
        <v>439</v>
      </c>
      <c r="P1566" s="4">
        <v>11000</v>
      </c>
      <c r="Q1566" s="4">
        <v>10000</v>
      </c>
      <c r="R1566" t="s">
        <v>459</v>
      </c>
      <c r="S1566" s="4">
        <v>2158281</v>
      </c>
      <c r="T1566" t="s">
        <v>56</v>
      </c>
      <c r="U1566">
        <v>60</v>
      </c>
      <c r="V1566" t="s">
        <v>440</v>
      </c>
      <c r="W1566" s="4">
        <f>Tabla1[[#This Row],[OS-Valor Unitario]]-Tabla1[[#This Row],[costo_antes_iva]]</f>
        <v>-1000</v>
      </c>
      <c r="X1566" s="4">
        <f>Tabla1[[#This Row],[OS-Valor Unitario]]*Tabla1[[#This Row],[CANTIDAD ENTREGA SATELITE]]</f>
        <v>600000</v>
      </c>
      <c r="Y1566" s="4">
        <f>Tabla1[[#This Row],[costo_antes_iva]]*Tabla1[[#This Row],[CANTIDAD ENTREGA SATELITE]]</f>
        <v>660000</v>
      </c>
      <c r="Z1566" s="4">
        <f>Tabla1[[#This Row],[Valor total OS]]-Tabla1[[#This Row],[valor total op]]</f>
        <v>-60000</v>
      </c>
    </row>
    <row r="1567" spans="1:26" x14ac:dyDescent="0.3">
      <c r="A1567">
        <v>6205</v>
      </c>
      <c r="B1567">
        <v>2</v>
      </c>
      <c r="C1567" t="s">
        <v>2476</v>
      </c>
      <c r="D1567" t="s">
        <v>2477</v>
      </c>
      <c r="E1567" t="s">
        <v>1083</v>
      </c>
      <c r="F1567" t="s">
        <v>321</v>
      </c>
      <c r="G1567" s="2">
        <v>45891</v>
      </c>
      <c r="H1567">
        <v>70830365</v>
      </c>
      <c r="I1567" t="s">
        <v>2478</v>
      </c>
      <c r="J1567" t="s">
        <v>2475</v>
      </c>
      <c r="K1567" t="s">
        <v>342</v>
      </c>
      <c r="L1567">
        <v>3</v>
      </c>
      <c r="M1567">
        <v>19599</v>
      </c>
      <c r="N1567" t="s">
        <v>256</v>
      </c>
      <c r="O1567" t="s">
        <v>343</v>
      </c>
      <c r="P1567" s="4">
        <v>2900</v>
      </c>
      <c r="Q1567" s="4">
        <v>1156</v>
      </c>
      <c r="R1567" t="s">
        <v>459</v>
      </c>
      <c r="S1567" s="4">
        <v>2158281</v>
      </c>
      <c r="T1567" t="s">
        <v>361</v>
      </c>
      <c r="U1567">
        <v>3</v>
      </c>
      <c r="V1567" t="s">
        <v>344</v>
      </c>
      <c r="W1567" s="4">
        <f>Tabla1[[#This Row],[OS-Valor Unitario]]-Tabla1[[#This Row],[costo_antes_iva]]</f>
        <v>-1744</v>
      </c>
      <c r="X1567" s="4">
        <f>Tabla1[[#This Row],[OS-Valor Unitario]]*Tabla1[[#This Row],[CANTIDAD ENTREGA SATELITE]]</f>
        <v>3468</v>
      </c>
      <c r="Y1567" s="4">
        <f>Tabla1[[#This Row],[costo_antes_iva]]*Tabla1[[#This Row],[CANTIDAD ENTREGA SATELITE]]</f>
        <v>8700</v>
      </c>
      <c r="Z1567" s="4">
        <f>Tabla1[[#This Row],[Valor total OS]]-Tabla1[[#This Row],[valor total op]]</f>
        <v>-5232</v>
      </c>
    </row>
    <row r="1568" spans="1:26" x14ac:dyDescent="0.3">
      <c r="A1568">
        <v>6205</v>
      </c>
      <c r="B1568">
        <v>2</v>
      </c>
      <c r="C1568" t="s">
        <v>2476</v>
      </c>
      <c r="D1568" t="s">
        <v>2477</v>
      </c>
      <c r="E1568" t="s">
        <v>1083</v>
      </c>
      <c r="F1568" t="s">
        <v>321</v>
      </c>
      <c r="G1568" s="2">
        <v>45891</v>
      </c>
      <c r="H1568">
        <v>70830365</v>
      </c>
      <c r="I1568" t="s">
        <v>2478</v>
      </c>
      <c r="J1568" t="s">
        <v>2475</v>
      </c>
      <c r="K1568" t="s">
        <v>32</v>
      </c>
      <c r="L1568">
        <v>3</v>
      </c>
      <c r="M1568">
        <v>20553</v>
      </c>
      <c r="N1568" t="s">
        <v>256</v>
      </c>
      <c r="O1568" t="s">
        <v>626</v>
      </c>
      <c r="P1568" s="4">
        <v>12500</v>
      </c>
      <c r="Q1568" s="4">
        <v>8000</v>
      </c>
      <c r="R1568" t="s">
        <v>459</v>
      </c>
      <c r="S1568" s="4">
        <v>2158281</v>
      </c>
      <c r="T1568" t="s">
        <v>361</v>
      </c>
      <c r="U1568">
        <v>3</v>
      </c>
      <c r="V1568" t="s">
        <v>627</v>
      </c>
      <c r="W1568" s="4">
        <f>Tabla1[[#This Row],[OS-Valor Unitario]]-Tabla1[[#This Row],[costo_antes_iva]]</f>
        <v>-4500</v>
      </c>
      <c r="X1568" s="4">
        <f>Tabla1[[#This Row],[OS-Valor Unitario]]*Tabla1[[#This Row],[CANTIDAD ENTREGA SATELITE]]</f>
        <v>24000</v>
      </c>
      <c r="Y1568" s="4">
        <f>Tabla1[[#This Row],[costo_antes_iva]]*Tabla1[[#This Row],[CANTIDAD ENTREGA SATELITE]]</f>
        <v>37500</v>
      </c>
      <c r="Z1568" s="4">
        <f>Tabla1[[#This Row],[Valor total OS]]-Tabla1[[#This Row],[valor total op]]</f>
        <v>-13500</v>
      </c>
    </row>
    <row r="1569" spans="1:26" x14ac:dyDescent="0.3">
      <c r="A1569">
        <v>6203</v>
      </c>
      <c r="B1569">
        <v>1</v>
      </c>
      <c r="C1569" t="s">
        <v>2479</v>
      </c>
      <c r="D1569" t="s">
        <v>2480</v>
      </c>
      <c r="E1569" t="s">
        <v>130</v>
      </c>
      <c r="F1569" t="s">
        <v>450</v>
      </c>
      <c r="G1569" s="2">
        <v>45891</v>
      </c>
      <c r="H1569">
        <v>70818759</v>
      </c>
      <c r="I1569" t="s">
        <v>2481</v>
      </c>
      <c r="J1569" t="s">
        <v>2482</v>
      </c>
      <c r="K1569" t="s">
        <v>32</v>
      </c>
      <c r="L1569">
        <v>1</v>
      </c>
      <c r="M1569">
        <v>18929</v>
      </c>
      <c r="N1569" t="s">
        <v>53</v>
      </c>
      <c r="O1569" t="s">
        <v>702</v>
      </c>
      <c r="P1569" s="4">
        <v>12000</v>
      </c>
      <c r="Q1569" s="4">
        <v>15000</v>
      </c>
      <c r="R1569" t="s">
        <v>819</v>
      </c>
      <c r="S1569" s="4">
        <v>132188</v>
      </c>
      <c r="T1569" t="s">
        <v>111</v>
      </c>
      <c r="U1569">
        <v>1</v>
      </c>
      <c r="V1569" t="s">
        <v>703</v>
      </c>
      <c r="W1569" s="4">
        <f>Tabla1[[#This Row],[OS-Valor Unitario]]-Tabla1[[#This Row],[costo_antes_iva]]</f>
        <v>3000</v>
      </c>
      <c r="X1569" s="4">
        <f>Tabla1[[#This Row],[OS-Valor Unitario]]*Tabla1[[#This Row],[CANTIDAD ENTREGA SATELITE]]</f>
        <v>15000</v>
      </c>
      <c r="Y1569" s="4">
        <f>Tabla1[[#This Row],[costo_antes_iva]]*Tabla1[[#This Row],[CANTIDAD ENTREGA SATELITE]]</f>
        <v>12000</v>
      </c>
      <c r="Z1569" s="4">
        <f>Tabla1[[#This Row],[Valor total OS]]-Tabla1[[#This Row],[valor total op]]</f>
        <v>3000</v>
      </c>
    </row>
    <row r="1570" spans="1:26" x14ac:dyDescent="0.3">
      <c r="A1570">
        <v>6203</v>
      </c>
      <c r="B1570">
        <v>1</v>
      </c>
      <c r="C1570" t="s">
        <v>2479</v>
      </c>
      <c r="D1570" t="s">
        <v>2480</v>
      </c>
      <c r="E1570" t="s">
        <v>130</v>
      </c>
      <c r="F1570" t="s">
        <v>450</v>
      </c>
      <c r="G1570" s="2">
        <v>45891</v>
      </c>
      <c r="H1570">
        <v>70818759</v>
      </c>
      <c r="I1570" t="s">
        <v>2481</v>
      </c>
      <c r="J1570" t="s">
        <v>2482</v>
      </c>
      <c r="K1570" t="s">
        <v>77</v>
      </c>
      <c r="L1570">
        <v>1</v>
      </c>
      <c r="M1570">
        <v>19013</v>
      </c>
      <c r="N1570" t="s">
        <v>53</v>
      </c>
      <c r="O1570" t="s">
        <v>78</v>
      </c>
      <c r="P1570" s="4">
        <v>1200</v>
      </c>
      <c r="Q1570" s="4">
        <v>1400</v>
      </c>
      <c r="R1570" t="s">
        <v>819</v>
      </c>
      <c r="S1570" s="4">
        <v>132188</v>
      </c>
      <c r="T1570" t="s">
        <v>111</v>
      </c>
      <c r="U1570">
        <v>1</v>
      </c>
      <c r="V1570" t="s">
        <v>79</v>
      </c>
      <c r="W1570" s="4">
        <f>Tabla1[[#This Row],[OS-Valor Unitario]]-Tabla1[[#This Row],[costo_antes_iva]]</f>
        <v>200</v>
      </c>
      <c r="X1570" s="4">
        <f>Tabla1[[#This Row],[OS-Valor Unitario]]*Tabla1[[#This Row],[CANTIDAD ENTREGA SATELITE]]</f>
        <v>1400</v>
      </c>
      <c r="Y1570" s="4">
        <f>Tabla1[[#This Row],[costo_antes_iva]]*Tabla1[[#This Row],[CANTIDAD ENTREGA SATELITE]]</f>
        <v>1200</v>
      </c>
      <c r="Z1570" s="4">
        <f>Tabla1[[#This Row],[Valor total OS]]-Tabla1[[#This Row],[valor total op]]</f>
        <v>200</v>
      </c>
    </row>
    <row r="1571" spans="1:26" x14ac:dyDescent="0.3">
      <c r="A1571">
        <v>6203</v>
      </c>
      <c r="B1571">
        <v>2</v>
      </c>
      <c r="C1571" t="s">
        <v>2483</v>
      </c>
      <c r="D1571" t="s">
        <v>2484</v>
      </c>
      <c r="E1571" t="s">
        <v>236</v>
      </c>
      <c r="F1571" t="s">
        <v>450</v>
      </c>
      <c r="G1571" s="2">
        <v>45891</v>
      </c>
      <c r="H1571">
        <v>70818767</v>
      </c>
      <c r="I1571" t="s">
        <v>2485</v>
      </c>
      <c r="J1571" t="s">
        <v>2482</v>
      </c>
      <c r="K1571" t="s">
        <v>77</v>
      </c>
      <c r="L1571">
        <v>1</v>
      </c>
      <c r="M1571">
        <v>18888</v>
      </c>
      <c r="N1571" t="s">
        <v>53</v>
      </c>
      <c r="O1571" t="s">
        <v>78</v>
      </c>
      <c r="P1571" s="4">
        <v>1100</v>
      </c>
      <c r="Q1571" s="4">
        <v>1400</v>
      </c>
      <c r="R1571" t="s">
        <v>819</v>
      </c>
      <c r="S1571" s="4">
        <v>132188</v>
      </c>
      <c r="T1571" t="s">
        <v>238</v>
      </c>
      <c r="U1571">
        <v>1</v>
      </c>
      <c r="V1571" t="s">
        <v>79</v>
      </c>
      <c r="W1571" s="4">
        <f>Tabla1[[#This Row],[OS-Valor Unitario]]-Tabla1[[#This Row],[costo_antes_iva]]</f>
        <v>300</v>
      </c>
      <c r="X1571" s="4">
        <f>Tabla1[[#This Row],[OS-Valor Unitario]]*Tabla1[[#This Row],[CANTIDAD ENTREGA SATELITE]]</f>
        <v>1400</v>
      </c>
      <c r="Y1571" s="4">
        <f>Tabla1[[#This Row],[costo_antes_iva]]*Tabla1[[#This Row],[CANTIDAD ENTREGA SATELITE]]</f>
        <v>1100</v>
      </c>
      <c r="Z1571" s="4">
        <f>Tabla1[[#This Row],[Valor total OS]]-Tabla1[[#This Row],[valor total op]]</f>
        <v>300</v>
      </c>
    </row>
    <row r="1572" spans="1:26" x14ac:dyDescent="0.3">
      <c r="A1572">
        <v>6203</v>
      </c>
      <c r="B1572">
        <v>2</v>
      </c>
      <c r="C1572" t="s">
        <v>2483</v>
      </c>
      <c r="D1572" t="s">
        <v>2484</v>
      </c>
      <c r="E1572" t="s">
        <v>236</v>
      </c>
      <c r="F1572" t="s">
        <v>450</v>
      </c>
      <c r="G1572" s="2">
        <v>45891</v>
      </c>
      <c r="H1572">
        <v>70818767</v>
      </c>
      <c r="I1572" t="s">
        <v>2485</v>
      </c>
      <c r="J1572" t="s">
        <v>2482</v>
      </c>
      <c r="K1572" t="s">
        <v>32</v>
      </c>
      <c r="L1572">
        <v>1</v>
      </c>
      <c r="M1572">
        <v>18986</v>
      </c>
      <c r="N1572" t="s">
        <v>53</v>
      </c>
      <c r="O1572" t="s">
        <v>610</v>
      </c>
      <c r="P1572" s="4">
        <v>15000</v>
      </c>
      <c r="Q1572" s="4">
        <v>17000</v>
      </c>
      <c r="R1572" t="s">
        <v>819</v>
      </c>
      <c r="S1572" s="4">
        <v>132188</v>
      </c>
      <c r="T1572" t="s">
        <v>238</v>
      </c>
      <c r="U1572">
        <v>1</v>
      </c>
      <c r="V1572" t="s">
        <v>628</v>
      </c>
      <c r="W1572" s="4">
        <f>Tabla1[[#This Row],[OS-Valor Unitario]]-Tabla1[[#This Row],[costo_antes_iva]]</f>
        <v>2000</v>
      </c>
      <c r="X1572" s="4">
        <f>Tabla1[[#This Row],[OS-Valor Unitario]]*Tabla1[[#This Row],[CANTIDAD ENTREGA SATELITE]]</f>
        <v>17000</v>
      </c>
      <c r="Y1572" s="4">
        <f>Tabla1[[#This Row],[costo_antes_iva]]*Tabla1[[#This Row],[CANTIDAD ENTREGA SATELITE]]</f>
        <v>15000</v>
      </c>
      <c r="Z1572" s="4">
        <f>Tabla1[[#This Row],[Valor total OS]]-Tabla1[[#This Row],[valor total op]]</f>
        <v>2000</v>
      </c>
    </row>
    <row r="1573" spans="1:26" x14ac:dyDescent="0.3">
      <c r="A1573">
        <v>6202</v>
      </c>
      <c r="B1573">
        <v>1</v>
      </c>
      <c r="C1573" t="s">
        <v>2486</v>
      </c>
      <c r="D1573" t="s">
        <v>2487</v>
      </c>
      <c r="E1573" t="s">
        <v>219</v>
      </c>
      <c r="F1573" t="s">
        <v>1031</v>
      </c>
      <c r="G1573" s="2">
        <v>45891</v>
      </c>
      <c r="H1573">
        <v>70822386</v>
      </c>
      <c r="I1573" t="s">
        <v>2488</v>
      </c>
      <c r="J1573" t="s">
        <v>2489</v>
      </c>
      <c r="K1573" t="s">
        <v>32</v>
      </c>
      <c r="L1573">
        <v>20</v>
      </c>
      <c r="M1573">
        <v>19552</v>
      </c>
      <c r="N1573" t="s">
        <v>1034</v>
      </c>
      <c r="O1573" t="s">
        <v>132</v>
      </c>
      <c r="P1573" s="4">
        <v>7500</v>
      </c>
      <c r="Q1573" s="4">
        <v>7500</v>
      </c>
      <c r="R1573" t="s">
        <v>819</v>
      </c>
      <c r="S1573" s="4">
        <v>7409800</v>
      </c>
      <c r="T1573" t="s">
        <v>144</v>
      </c>
      <c r="U1573">
        <v>20</v>
      </c>
      <c r="V1573" t="s">
        <v>133</v>
      </c>
      <c r="W1573" s="4">
        <f>Tabla1[[#This Row],[OS-Valor Unitario]]-Tabla1[[#This Row],[costo_antes_iva]]</f>
        <v>0</v>
      </c>
      <c r="X1573" s="4">
        <f>Tabla1[[#This Row],[OS-Valor Unitario]]*Tabla1[[#This Row],[CANTIDAD ENTREGA SATELITE]]</f>
        <v>150000</v>
      </c>
      <c r="Y1573" s="4">
        <f>Tabla1[[#This Row],[costo_antes_iva]]*Tabla1[[#This Row],[CANTIDAD ENTREGA SATELITE]]</f>
        <v>150000</v>
      </c>
      <c r="Z1573" s="4">
        <f>Tabla1[[#This Row],[Valor total OS]]-Tabla1[[#This Row],[valor total op]]</f>
        <v>0</v>
      </c>
    </row>
    <row r="1574" spans="1:26" x14ac:dyDescent="0.3">
      <c r="A1574">
        <v>6202</v>
      </c>
      <c r="B1574">
        <v>1</v>
      </c>
      <c r="C1574" t="s">
        <v>2486</v>
      </c>
      <c r="D1574" t="s">
        <v>2487</v>
      </c>
      <c r="E1574" t="s">
        <v>219</v>
      </c>
      <c r="F1574" t="s">
        <v>1031</v>
      </c>
      <c r="G1574" s="2">
        <v>45891</v>
      </c>
      <c r="H1574">
        <v>70822386</v>
      </c>
      <c r="I1574" t="s">
        <v>2488</v>
      </c>
      <c r="J1574" t="s">
        <v>2489</v>
      </c>
      <c r="K1574" t="s">
        <v>77</v>
      </c>
      <c r="L1574">
        <v>20</v>
      </c>
      <c r="M1574">
        <v>19460</v>
      </c>
      <c r="N1574" t="s">
        <v>1034</v>
      </c>
      <c r="O1574" t="s">
        <v>698</v>
      </c>
      <c r="P1574" s="4">
        <v>1500</v>
      </c>
      <c r="Q1574" s="4">
        <v>1600</v>
      </c>
      <c r="R1574" t="s">
        <v>819</v>
      </c>
      <c r="S1574" s="4">
        <v>7409800</v>
      </c>
      <c r="T1574" t="s">
        <v>144</v>
      </c>
      <c r="U1574">
        <v>20</v>
      </c>
      <c r="V1574" t="s">
        <v>699</v>
      </c>
      <c r="W1574" s="4">
        <f>Tabla1[[#This Row],[OS-Valor Unitario]]-Tabla1[[#This Row],[costo_antes_iva]]</f>
        <v>100</v>
      </c>
      <c r="X1574" s="4">
        <f>Tabla1[[#This Row],[OS-Valor Unitario]]*Tabla1[[#This Row],[CANTIDAD ENTREGA SATELITE]]</f>
        <v>32000</v>
      </c>
      <c r="Y1574" s="4">
        <f>Tabla1[[#This Row],[costo_antes_iva]]*Tabla1[[#This Row],[CANTIDAD ENTREGA SATELITE]]</f>
        <v>30000</v>
      </c>
      <c r="Z1574" s="4">
        <f>Tabla1[[#This Row],[Valor total OS]]-Tabla1[[#This Row],[valor total op]]</f>
        <v>2000</v>
      </c>
    </row>
    <row r="1575" spans="1:26" x14ac:dyDescent="0.3">
      <c r="A1575">
        <v>6202</v>
      </c>
      <c r="B1575">
        <v>2</v>
      </c>
      <c r="C1575" t="s">
        <v>2490</v>
      </c>
      <c r="D1575" t="s">
        <v>2491</v>
      </c>
      <c r="E1575" t="s">
        <v>219</v>
      </c>
      <c r="F1575" t="s">
        <v>1031</v>
      </c>
      <c r="G1575" s="2">
        <v>45891</v>
      </c>
      <c r="H1575">
        <v>70823474</v>
      </c>
      <c r="I1575" t="s">
        <v>2492</v>
      </c>
      <c r="J1575" t="s">
        <v>2489</v>
      </c>
      <c r="K1575" t="s">
        <v>32</v>
      </c>
      <c r="L1575">
        <v>20</v>
      </c>
      <c r="M1575">
        <v>19550</v>
      </c>
      <c r="N1575" t="s">
        <v>1034</v>
      </c>
      <c r="O1575" t="s">
        <v>132</v>
      </c>
      <c r="P1575" s="4">
        <v>7500</v>
      </c>
      <c r="Q1575" s="4">
        <v>7500</v>
      </c>
      <c r="R1575" t="s">
        <v>819</v>
      </c>
      <c r="S1575" s="4">
        <v>7409800</v>
      </c>
      <c r="T1575" t="s">
        <v>144</v>
      </c>
      <c r="U1575">
        <v>20</v>
      </c>
      <c r="V1575" t="s">
        <v>133</v>
      </c>
      <c r="W1575" s="4">
        <f>Tabla1[[#This Row],[OS-Valor Unitario]]-Tabla1[[#This Row],[costo_antes_iva]]</f>
        <v>0</v>
      </c>
      <c r="X1575" s="4">
        <f>Tabla1[[#This Row],[OS-Valor Unitario]]*Tabla1[[#This Row],[CANTIDAD ENTREGA SATELITE]]</f>
        <v>150000</v>
      </c>
      <c r="Y1575" s="4">
        <f>Tabla1[[#This Row],[costo_antes_iva]]*Tabla1[[#This Row],[CANTIDAD ENTREGA SATELITE]]</f>
        <v>150000</v>
      </c>
      <c r="Z1575" s="4">
        <f>Tabla1[[#This Row],[Valor total OS]]-Tabla1[[#This Row],[valor total op]]</f>
        <v>0</v>
      </c>
    </row>
    <row r="1576" spans="1:26" x14ac:dyDescent="0.3">
      <c r="A1576">
        <v>6202</v>
      </c>
      <c r="B1576">
        <v>2</v>
      </c>
      <c r="C1576" t="s">
        <v>2490</v>
      </c>
      <c r="D1576" t="s">
        <v>2491</v>
      </c>
      <c r="E1576" t="s">
        <v>219</v>
      </c>
      <c r="F1576" t="s">
        <v>1031</v>
      </c>
      <c r="G1576" s="2">
        <v>45891</v>
      </c>
      <c r="H1576">
        <v>70823474</v>
      </c>
      <c r="I1576" t="s">
        <v>2492</v>
      </c>
      <c r="J1576" t="s">
        <v>2489</v>
      </c>
      <c r="K1576" t="s">
        <v>77</v>
      </c>
      <c r="L1576">
        <v>21</v>
      </c>
      <c r="M1576">
        <v>19465</v>
      </c>
      <c r="N1576" t="s">
        <v>1034</v>
      </c>
      <c r="O1576" t="s">
        <v>698</v>
      </c>
      <c r="P1576" s="4">
        <v>1500</v>
      </c>
      <c r="Q1576" s="4">
        <v>1600</v>
      </c>
      <c r="R1576" t="s">
        <v>819</v>
      </c>
      <c r="S1576" s="4">
        <v>7409800</v>
      </c>
      <c r="T1576" t="s">
        <v>144</v>
      </c>
      <c r="U1576">
        <v>21</v>
      </c>
      <c r="V1576" t="s">
        <v>699</v>
      </c>
      <c r="W1576" s="4">
        <f>Tabla1[[#This Row],[OS-Valor Unitario]]-Tabla1[[#This Row],[costo_antes_iva]]</f>
        <v>100</v>
      </c>
      <c r="X1576" s="4">
        <f>Tabla1[[#This Row],[OS-Valor Unitario]]*Tabla1[[#This Row],[CANTIDAD ENTREGA SATELITE]]</f>
        <v>33600</v>
      </c>
      <c r="Y1576" s="4">
        <f>Tabla1[[#This Row],[costo_antes_iva]]*Tabla1[[#This Row],[CANTIDAD ENTREGA SATELITE]]</f>
        <v>31500</v>
      </c>
      <c r="Z1576" s="4">
        <f>Tabla1[[#This Row],[Valor total OS]]-Tabla1[[#This Row],[valor total op]]</f>
        <v>2100</v>
      </c>
    </row>
    <row r="1577" spans="1:26" x14ac:dyDescent="0.3">
      <c r="A1577">
        <v>6202</v>
      </c>
      <c r="B1577">
        <v>3</v>
      </c>
      <c r="C1577" t="s">
        <v>2493</v>
      </c>
      <c r="D1577" t="s">
        <v>2494</v>
      </c>
      <c r="E1577" t="s">
        <v>219</v>
      </c>
      <c r="F1577" t="s">
        <v>1031</v>
      </c>
      <c r="G1577" s="2">
        <v>45891</v>
      </c>
      <c r="H1577">
        <v>70822392</v>
      </c>
      <c r="I1577" t="s">
        <v>2492</v>
      </c>
      <c r="J1577" t="s">
        <v>2489</v>
      </c>
      <c r="K1577" t="s">
        <v>32</v>
      </c>
      <c r="L1577">
        <v>20</v>
      </c>
      <c r="M1577">
        <v>19554</v>
      </c>
      <c r="N1577" t="s">
        <v>1034</v>
      </c>
      <c r="O1577" t="s">
        <v>132</v>
      </c>
      <c r="P1577" s="4">
        <v>11000</v>
      </c>
      <c r="Q1577" s="4">
        <v>11000</v>
      </c>
      <c r="R1577" t="s">
        <v>819</v>
      </c>
      <c r="S1577" s="4">
        <v>7409800</v>
      </c>
      <c r="T1577" t="s">
        <v>144</v>
      </c>
      <c r="U1577">
        <v>20</v>
      </c>
      <c r="V1577" t="s">
        <v>133</v>
      </c>
      <c r="W1577" s="4">
        <f>Tabla1[[#This Row],[OS-Valor Unitario]]-Tabla1[[#This Row],[costo_antes_iva]]</f>
        <v>0</v>
      </c>
      <c r="X1577" s="4">
        <f>Tabla1[[#This Row],[OS-Valor Unitario]]*Tabla1[[#This Row],[CANTIDAD ENTREGA SATELITE]]</f>
        <v>220000</v>
      </c>
      <c r="Y1577" s="4">
        <f>Tabla1[[#This Row],[costo_antes_iva]]*Tabla1[[#This Row],[CANTIDAD ENTREGA SATELITE]]</f>
        <v>220000</v>
      </c>
      <c r="Z1577" s="4">
        <f>Tabla1[[#This Row],[Valor total OS]]-Tabla1[[#This Row],[valor total op]]</f>
        <v>0</v>
      </c>
    </row>
    <row r="1578" spans="1:26" x14ac:dyDescent="0.3">
      <c r="A1578">
        <v>6202</v>
      </c>
      <c r="B1578">
        <v>3</v>
      </c>
      <c r="C1578" t="s">
        <v>2493</v>
      </c>
      <c r="D1578" t="s">
        <v>2494</v>
      </c>
      <c r="E1578" t="s">
        <v>219</v>
      </c>
      <c r="F1578" t="s">
        <v>1031</v>
      </c>
      <c r="G1578" s="2">
        <v>45891</v>
      </c>
      <c r="H1578">
        <v>70822392</v>
      </c>
      <c r="I1578" t="s">
        <v>2492</v>
      </c>
      <c r="J1578" t="s">
        <v>2489</v>
      </c>
      <c r="K1578" t="s">
        <v>77</v>
      </c>
      <c r="L1578">
        <v>20</v>
      </c>
      <c r="M1578">
        <v>19461</v>
      </c>
      <c r="N1578" t="s">
        <v>1034</v>
      </c>
      <c r="O1578" t="s">
        <v>698</v>
      </c>
      <c r="P1578" s="4">
        <v>1500</v>
      </c>
      <c r="Q1578" s="4">
        <v>1600</v>
      </c>
      <c r="R1578" t="s">
        <v>819</v>
      </c>
      <c r="S1578" s="4">
        <v>7409800</v>
      </c>
      <c r="T1578" t="s">
        <v>144</v>
      </c>
      <c r="U1578">
        <v>20</v>
      </c>
      <c r="V1578" t="s">
        <v>699</v>
      </c>
      <c r="W1578" s="4">
        <f>Tabla1[[#This Row],[OS-Valor Unitario]]-Tabla1[[#This Row],[costo_antes_iva]]</f>
        <v>100</v>
      </c>
      <c r="X1578" s="4">
        <f>Tabla1[[#This Row],[OS-Valor Unitario]]*Tabla1[[#This Row],[CANTIDAD ENTREGA SATELITE]]</f>
        <v>32000</v>
      </c>
      <c r="Y1578" s="4">
        <f>Tabla1[[#This Row],[costo_antes_iva]]*Tabla1[[#This Row],[CANTIDAD ENTREGA SATELITE]]</f>
        <v>30000</v>
      </c>
      <c r="Z1578" s="4">
        <f>Tabla1[[#This Row],[Valor total OS]]-Tabla1[[#This Row],[valor total op]]</f>
        <v>2000</v>
      </c>
    </row>
    <row r="1579" spans="1:26" x14ac:dyDescent="0.3">
      <c r="A1579">
        <v>6202</v>
      </c>
      <c r="B1579">
        <v>4</v>
      </c>
      <c r="C1579" t="s">
        <v>2495</v>
      </c>
      <c r="D1579" t="s">
        <v>2496</v>
      </c>
      <c r="E1579" t="s">
        <v>219</v>
      </c>
      <c r="F1579" t="s">
        <v>1031</v>
      </c>
      <c r="G1579" s="2">
        <v>45891</v>
      </c>
      <c r="H1579">
        <v>70823847</v>
      </c>
      <c r="I1579" t="s">
        <v>2497</v>
      </c>
      <c r="J1579" t="s">
        <v>2489</v>
      </c>
      <c r="K1579" t="s">
        <v>32</v>
      </c>
      <c r="L1579">
        <v>20</v>
      </c>
      <c r="M1579">
        <v>19556</v>
      </c>
      <c r="N1579" t="s">
        <v>1034</v>
      </c>
      <c r="O1579" t="s">
        <v>132</v>
      </c>
      <c r="P1579" s="4">
        <v>11000</v>
      </c>
      <c r="Q1579" s="4">
        <v>11000</v>
      </c>
      <c r="R1579" t="s">
        <v>819</v>
      </c>
      <c r="S1579" s="4">
        <v>7409800</v>
      </c>
      <c r="T1579" t="s">
        <v>144</v>
      </c>
      <c r="U1579">
        <v>20</v>
      </c>
      <c r="V1579" t="s">
        <v>133</v>
      </c>
      <c r="W1579" s="4">
        <f>Tabla1[[#This Row],[OS-Valor Unitario]]-Tabla1[[#This Row],[costo_antes_iva]]</f>
        <v>0</v>
      </c>
      <c r="X1579" s="4">
        <f>Tabla1[[#This Row],[OS-Valor Unitario]]*Tabla1[[#This Row],[CANTIDAD ENTREGA SATELITE]]</f>
        <v>220000</v>
      </c>
      <c r="Y1579" s="4">
        <f>Tabla1[[#This Row],[costo_antes_iva]]*Tabla1[[#This Row],[CANTIDAD ENTREGA SATELITE]]</f>
        <v>220000</v>
      </c>
      <c r="Z1579" s="4">
        <f>Tabla1[[#This Row],[Valor total OS]]-Tabla1[[#This Row],[valor total op]]</f>
        <v>0</v>
      </c>
    </row>
    <row r="1580" spans="1:26" x14ac:dyDescent="0.3">
      <c r="A1580">
        <v>6202</v>
      </c>
      <c r="B1580">
        <v>4</v>
      </c>
      <c r="C1580" t="s">
        <v>2495</v>
      </c>
      <c r="D1580" t="s">
        <v>2496</v>
      </c>
      <c r="E1580" t="s">
        <v>219</v>
      </c>
      <c r="F1580" t="s">
        <v>1031</v>
      </c>
      <c r="G1580" s="2">
        <v>45891</v>
      </c>
      <c r="H1580">
        <v>70823847</v>
      </c>
      <c r="I1580" t="s">
        <v>2497</v>
      </c>
      <c r="J1580" t="s">
        <v>2489</v>
      </c>
      <c r="K1580" t="s">
        <v>77</v>
      </c>
      <c r="L1580">
        <v>20</v>
      </c>
      <c r="M1580">
        <v>19464</v>
      </c>
      <c r="N1580" t="s">
        <v>1034</v>
      </c>
      <c r="O1580" t="s">
        <v>698</v>
      </c>
      <c r="P1580" s="4">
        <v>1500</v>
      </c>
      <c r="Q1580" s="4">
        <v>1600</v>
      </c>
      <c r="R1580" t="s">
        <v>819</v>
      </c>
      <c r="S1580" s="4">
        <v>7409800</v>
      </c>
      <c r="T1580" t="s">
        <v>144</v>
      </c>
      <c r="U1580">
        <v>20</v>
      </c>
      <c r="V1580" t="s">
        <v>699</v>
      </c>
      <c r="W1580" s="4">
        <f>Tabla1[[#This Row],[OS-Valor Unitario]]-Tabla1[[#This Row],[costo_antes_iva]]</f>
        <v>100</v>
      </c>
      <c r="X1580" s="4">
        <f>Tabla1[[#This Row],[OS-Valor Unitario]]*Tabla1[[#This Row],[CANTIDAD ENTREGA SATELITE]]</f>
        <v>32000</v>
      </c>
      <c r="Y1580" s="4">
        <f>Tabla1[[#This Row],[costo_antes_iva]]*Tabla1[[#This Row],[CANTIDAD ENTREGA SATELITE]]</f>
        <v>30000</v>
      </c>
      <c r="Z1580" s="4">
        <f>Tabla1[[#This Row],[Valor total OS]]-Tabla1[[#This Row],[valor total op]]</f>
        <v>2000</v>
      </c>
    </row>
    <row r="1581" spans="1:26" x14ac:dyDescent="0.3">
      <c r="A1581">
        <v>6202</v>
      </c>
      <c r="B1581">
        <v>5</v>
      </c>
      <c r="C1581" t="s">
        <v>2498</v>
      </c>
      <c r="D1581" t="s">
        <v>2499</v>
      </c>
      <c r="E1581" t="s">
        <v>219</v>
      </c>
      <c r="F1581" t="s">
        <v>1031</v>
      </c>
      <c r="G1581" s="2">
        <v>45891</v>
      </c>
      <c r="H1581">
        <v>70823966</v>
      </c>
      <c r="I1581" t="s">
        <v>2500</v>
      </c>
      <c r="J1581" t="s">
        <v>2489</v>
      </c>
      <c r="K1581" t="s">
        <v>32</v>
      </c>
      <c r="L1581">
        <v>30</v>
      </c>
      <c r="M1581">
        <v>19553</v>
      </c>
      <c r="N1581" t="s">
        <v>1034</v>
      </c>
      <c r="O1581" t="s">
        <v>132</v>
      </c>
      <c r="P1581" s="4">
        <v>7500</v>
      </c>
      <c r="Q1581" s="4">
        <v>7500</v>
      </c>
      <c r="R1581" t="s">
        <v>819</v>
      </c>
      <c r="S1581" s="4">
        <v>7409800</v>
      </c>
      <c r="T1581" t="s">
        <v>144</v>
      </c>
      <c r="U1581">
        <v>30</v>
      </c>
      <c r="V1581" t="s">
        <v>133</v>
      </c>
      <c r="W1581" s="4">
        <f>Tabla1[[#This Row],[OS-Valor Unitario]]-Tabla1[[#This Row],[costo_antes_iva]]</f>
        <v>0</v>
      </c>
      <c r="X1581" s="4">
        <f>Tabla1[[#This Row],[OS-Valor Unitario]]*Tabla1[[#This Row],[CANTIDAD ENTREGA SATELITE]]</f>
        <v>225000</v>
      </c>
      <c r="Y1581" s="4">
        <f>Tabla1[[#This Row],[costo_antes_iva]]*Tabla1[[#This Row],[CANTIDAD ENTREGA SATELITE]]</f>
        <v>225000</v>
      </c>
      <c r="Z1581" s="4">
        <f>Tabla1[[#This Row],[Valor total OS]]-Tabla1[[#This Row],[valor total op]]</f>
        <v>0</v>
      </c>
    </row>
    <row r="1582" spans="1:26" x14ac:dyDescent="0.3">
      <c r="A1582">
        <v>6202</v>
      </c>
      <c r="B1582">
        <v>5</v>
      </c>
      <c r="C1582" t="s">
        <v>2498</v>
      </c>
      <c r="D1582" t="s">
        <v>2499</v>
      </c>
      <c r="E1582" t="s">
        <v>219</v>
      </c>
      <c r="F1582" t="s">
        <v>1031</v>
      </c>
      <c r="G1582" s="2">
        <v>45891</v>
      </c>
      <c r="H1582">
        <v>70823966</v>
      </c>
      <c r="I1582" t="s">
        <v>2500</v>
      </c>
      <c r="J1582" t="s">
        <v>2489</v>
      </c>
      <c r="K1582" t="s">
        <v>77</v>
      </c>
      <c r="L1582">
        <v>30</v>
      </c>
      <c r="M1582">
        <v>19462</v>
      </c>
      <c r="N1582" t="s">
        <v>1034</v>
      </c>
      <c r="O1582" t="s">
        <v>698</v>
      </c>
      <c r="P1582" s="4">
        <v>1500</v>
      </c>
      <c r="Q1582" s="4">
        <v>800</v>
      </c>
      <c r="R1582" t="s">
        <v>819</v>
      </c>
      <c r="S1582" s="4">
        <v>7409800</v>
      </c>
      <c r="T1582" t="s">
        <v>144</v>
      </c>
      <c r="U1582">
        <v>30</v>
      </c>
      <c r="V1582" t="s">
        <v>699</v>
      </c>
      <c r="W1582" s="4">
        <f>Tabla1[[#This Row],[OS-Valor Unitario]]-Tabla1[[#This Row],[costo_antes_iva]]</f>
        <v>-700</v>
      </c>
      <c r="X1582" s="4">
        <f>Tabla1[[#This Row],[OS-Valor Unitario]]*Tabla1[[#This Row],[CANTIDAD ENTREGA SATELITE]]</f>
        <v>24000</v>
      </c>
      <c r="Y1582" s="4">
        <f>Tabla1[[#This Row],[costo_antes_iva]]*Tabla1[[#This Row],[CANTIDAD ENTREGA SATELITE]]</f>
        <v>45000</v>
      </c>
      <c r="Z1582" s="4">
        <f>Tabla1[[#This Row],[Valor total OS]]-Tabla1[[#This Row],[valor total op]]</f>
        <v>-21000</v>
      </c>
    </row>
    <row r="1583" spans="1:26" x14ac:dyDescent="0.3">
      <c r="A1583">
        <v>6202</v>
      </c>
      <c r="B1583">
        <v>6</v>
      </c>
      <c r="C1583" t="s">
        <v>2501</v>
      </c>
      <c r="D1583" t="s">
        <v>2502</v>
      </c>
      <c r="E1583" t="s">
        <v>219</v>
      </c>
      <c r="F1583" t="s">
        <v>1031</v>
      </c>
      <c r="G1583" s="2">
        <v>45891</v>
      </c>
      <c r="H1583">
        <v>70824018</v>
      </c>
      <c r="I1583" t="s">
        <v>2503</v>
      </c>
      <c r="J1583" t="s">
        <v>2489</v>
      </c>
      <c r="K1583" t="s">
        <v>32</v>
      </c>
      <c r="L1583">
        <v>30</v>
      </c>
      <c r="M1583">
        <v>19551</v>
      </c>
      <c r="N1583" t="s">
        <v>1034</v>
      </c>
      <c r="O1583" t="s">
        <v>132</v>
      </c>
      <c r="P1583" s="4">
        <v>7500</v>
      </c>
      <c r="Q1583" s="4">
        <v>7500</v>
      </c>
      <c r="R1583" t="s">
        <v>819</v>
      </c>
      <c r="S1583" s="4">
        <v>7409800</v>
      </c>
      <c r="T1583" t="s">
        <v>144</v>
      </c>
      <c r="U1583">
        <v>30</v>
      </c>
      <c r="V1583" t="s">
        <v>133</v>
      </c>
      <c r="W1583" s="4">
        <f>Tabla1[[#This Row],[OS-Valor Unitario]]-Tabla1[[#This Row],[costo_antes_iva]]</f>
        <v>0</v>
      </c>
      <c r="X1583" s="4">
        <f>Tabla1[[#This Row],[OS-Valor Unitario]]*Tabla1[[#This Row],[CANTIDAD ENTREGA SATELITE]]</f>
        <v>225000</v>
      </c>
      <c r="Y1583" s="4">
        <f>Tabla1[[#This Row],[costo_antes_iva]]*Tabla1[[#This Row],[CANTIDAD ENTREGA SATELITE]]</f>
        <v>225000</v>
      </c>
      <c r="Z1583" s="4">
        <f>Tabla1[[#This Row],[Valor total OS]]-Tabla1[[#This Row],[valor total op]]</f>
        <v>0</v>
      </c>
    </row>
    <row r="1584" spans="1:26" x14ac:dyDescent="0.3">
      <c r="A1584">
        <v>6202</v>
      </c>
      <c r="B1584">
        <v>6</v>
      </c>
      <c r="C1584" t="s">
        <v>2501</v>
      </c>
      <c r="D1584" t="s">
        <v>2502</v>
      </c>
      <c r="E1584" t="s">
        <v>219</v>
      </c>
      <c r="F1584" t="s">
        <v>1031</v>
      </c>
      <c r="G1584" s="2">
        <v>45891</v>
      </c>
      <c r="H1584">
        <v>70824018</v>
      </c>
      <c r="I1584" t="s">
        <v>2503</v>
      </c>
      <c r="J1584" t="s">
        <v>2489</v>
      </c>
      <c r="K1584" t="s">
        <v>77</v>
      </c>
      <c r="L1584">
        <v>30</v>
      </c>
      <c r="M1584">
        <v>19466</v>
      </c>
      <c r="N1584" t="s">
        <v>1034</v>
      </c>
      <c r="O1584" t="s">
        <v>698</v>
      </c>
      <c r="P1584" s="4">
        <v>1500</v>
      </c>
      <c r="Q1584" s="4">
        <v>800</v>
      </c>
      <c r="R1584" t="s">
        <v>819</v>
      </c>
      <c r="S1584" s="4">
        <v>7409800</v>
      </c>
      <c r="T1584" t="s">
        <v>144</v>
      </c>
      <c r="U1584">
        <v>30</v>
      </c>
      <c r="V1584" t="s">
        <v>699</v>
      </c>
      <c r="W1584" s="4">
        <f>Tabla1[[#This Row],[OS-Valor Unitario]]-Tabla1[[#This Row],[costo_antes_iva]]</f>
        <v>-700</v>
      </c>
      <c r="X1584" s="4">
        <f>Tabla1[[#This Row],[OS-Valor Unitario]]*Tabla1[[#This Row],[CANTIDAD ENTREGA SATELITE]]</f>
        <v>24000</v>
      </c>
      <c r="Y1584" s="4">
        <f>Tabla1[[#This Row],[costo_antes_iva]]*Tabla1[[#This Row],[CANTIDAD ENTREGA SATELITE]]</f>
        <v>45000</v>
      </c>
      <c r="Z1584" s="4">
        <f>Tabla1[[#This Row],[Valor total OS]]-Tabla1[[#This Row],[valor total op]]</f>
        <v>-21000</v>
      </c>
    </row>
    <row r="1585" spans="1:26" x14ac:dyDescent="0.3">
      <c r="A1585">
        <v>6202</v>
      </c>
      <c r="B1585">
        <v>7</v>
      </c>
      <c r="C1585" t="s">
        <v>2504</v>
      </c>
      <c r="D1585" t="s">
        <v>2505</v>
      </c>
      <c r="E1585" t="s">
        <v>219</v>
      </c>
      <c r="F1585" t="s">
        <v>1031</v>
      </c>
      <c r="G1585" s="2">
        <v>45891</v>
      </c>
      <c r="H1585">
        <v>70824033</v>
      </c>
      <c r="I1585" t="s">
        <v>2506</v>
      </c>
      <c r="J1585" t="s">
        <v>2489</v>
      </c>
      <c r="K1585" t="s">
        <v>32</v>
      </c>
      <c r="L1585">
        <v>10</v>
      </c>
      <c r="M1585">
        <v>19555</v>
      </c>
      <c r="N1585" t="s">
        <v>1034</v>
      </c>
      <c r="O1585" t="s">
        <v>132</v>
      </c>
      <c r="P1585" s="4">
        <v>11000</v>
      </c>
      <c r="Q1585" s="4">
        <v>11000</v>
      </c>
      <c r="R1585" t="s">
        <v>819</v>
      </c>
      <c r="S1585" s="4">
        <v>7409800</v>
      </c>
      <c r="T1585" t="s">
        <v>144</v>
      </c>
      <c r="U1585">
        <v>10</v>
      </c>
      <c r="V1585" t="s">
        <v>133</v>
      </c>
      <c r="W1585" s="4">
        <f>Tabla1[[#This Row],[OS-Valor Unitario]]-Tabla1[[#This Row],[costo_antes_iva]]</f>
        <v>0</v>
      </c>
      <c r="X1585" s="4">
        <f>Tabla1[[#This Row],[OS-Valor Unitario]]*Tabla1[[#This Row],[CANTIDAD ENTREGA SATELITE]]</f>
        <v>110000</v>
      </c>
      <c r="Y1585" s="4">
        <f>Tabla1[[#This Row],[costo_antes_iva]]*Tabla1[[#This Row],[CANTIDAD ENTREGA SATELITE]]</f>
        <v>110000</v>
      </c>
      <c r="Z1585" s="4">
        <f>Tabla1[[#This Row],[Valor total OS]]-Tabla1[[#This Row],[valor total op]]</f>
        <v>0</v>
      </c>
    </row>
    <row r="1586" spans="1:26" x14ac:dyDescent="0.3">
      <c r="A1586">
        <v>6202</v>
      </c>
      <c r="B1586">
        <v>7</v>
      </c>
      <c r="C1586" t="s">
        <v>2504</v>
      </c>
      <c r="D1586" t="s">
        <v>2505</v>
      </c>
      <c r="E1586" t="s">
        <v>219</v>
      </c>
      <c r="F1586" t="s">
        <v>1031</v>
      </c>
      <c r="G1586" s="2">
        <v>45891</v>
      </c>
      <c r="H1586">
        <v>70824033</v>
      </c>
      <c r="I1586" t="s">
        <v>2506</v>
      </c>
      <c r="J1586" t="s">
        <v>2489</v>
      </c>
      <c r="K1586" t="s">
        <v>77</v>
      </c>
      <c r="L1586">
        <v>10</v>
      </c>
      <c r="M1586">
        <v>19463</v>
      </c>
      <c r="N1586" t="s">
        <v>1034</v>
      </c>
      <c r="O1586" t="s">
        <v>698</v>
      </c>
      <c r="P1586" s="4">
        <v>1500</v>
      </c>
      <c r="Q1586" s="4">
        <v>800</v>
      </c>
      <c r="R1586" t="s">
        <v>819</v>
      </c>
      <c r="S1586" s="4">
        <v>7409800</v>
      </c>
      <c r="T1586" t="s">
        <v>144</v>
      </c>
      <c r="U1586">
        <v>10</v>
      </c>
      <c r="V1586" t="s">
        <v>699</v>
      </c>
      <c r="W1586" s="4">
        <f>Tabla1[[#This Row],[OS-Valor Unitario]]-Tabla1[[#This Row],[costo_antes_iva]]</f>
        <v>-700</v>
      </c>
      <c r="X1586" s="4">
        <f>Tabla1[[#This Row],[OS-Valor Unitario]]*Tabla1[[#This Row],[CANTIDAD ENTREGA SATELITE]]</f>
        <v>8000</v>
      </c>
      <c r="Y1586" s="4">
        <f>Tabla1[[#This Row],[costo_antes_iva]]*Tabla1[[#This Row],[CANTIDAD ENTREGA SATELITE]]</f>
        <v>15000</v>
      </c>
      <c r="Z1586" s="4">
        <f>Tabla1[[#This Row],[Valor total OS]]-Tabla1[[#This Row],[valor total op]]</f>
        <v>-7000</v>
      </c>
    </row>
    <row r="1587" spans="1:26" x14ac:dyDescent="0.3">
      <c r="A1587">
        <v>6199</v>
      </c>
      <c r="B1587">
        <v>1</v>
      </c>
      <c r="C1587" t="s">
        <v>2507</v>
      </c>
      <c r="D1587" t="s">
        <v>2508</v>
      </c>
      <c r="E1587" t="s">
        <v>236</v>
      </c>
      <c r="F1587" t="s">
        <v>2034</v>
      </c>
      <c r="G1587" s="2">
        <v>45889</v>
      </c>
      <c r="H1587">
        <v>70691764</v>
      </c>
      <c r="I1587" t="s">
        <v>2509</v>
      </c>
      <c r="J1587" t="s">
        <v>2510</v>
      </c>
      <c r="K1587" t="s">
        <v>32</v>
      </c>
      <c r="L1587">
        <v>30</v>
      </c>
      <c r="M1587">
        <v>18837</v>
      </c>
      <c r="N1587" t="s">
        <v>256</v>
      </c>
      <c r="O1587" t="s">
        <v>41</v>
      </c>
      <c r="P1587" s="4">
        <v>16000</v>
      </c>
      <c r="Q1587" s="4">
        <v>14000</v>
      </c>
      <c r="R1587" t="s">
        <v>819</v>
      </c>
      <c r="S1587" s="4">
        <v>6972647</v>
      </c>
      <c r="T1587" t="s">
        <v>238</v>
      </c>
      <c r="U1587">
        <v>30</v>
      </c>
      <c r="V1587" t="s">
        <v>46</v>
      </c>
      <c r="W1587" s="4">
        <f>Tabla1[[#This Row],[OS-Valor Unitario]]-Tabla1[[#This Row],[costo_antes_iva]]</f>
        <v>-2000</v>
      </c>
      <c r="X1587" s="4">
        <f>Tabla1[[#This Row],[OS-Valor Unitario]]*Tabla1[[#This Row],[CANTIDAD ENTREGA SATELITE]]</f>
        <v>420000</v>
      </c>
      <c r="Y1587" s="4">
        <f>Tabla1[[#This Row],[costo_antes_iva]]*Tabla1[[#This Row],[CANTIDAD ENTREGA SATELITE]]</f>
        <v>480000</v>
      </c>
      <c r="Z1587" s="4">
        <f>Tabla1[[#This Row],[Valor total OS]]-Tabla1[[#This Row],[valor total op]]</f>
        <v>-60000</v>
      </c>
    </row>
    <row r="1588" spans="1:26" x14ac:dyDescent="0.3">
      <c r="A1588">
        <v>6199</v>
      </c>
      <c r="B1588">
        <v>1</v>
      </c>
      <c r="C1588" t="s">
        <v>2507</v>
      </c>
      <c r="D1588" t="s">
        <v>2508</v>
      </c>
      <c r="E1588" t="s">
        <v>236</v>
      </c>
      <c r="F1588" t="s">
        <v>2034</v>
      </c>
      <c r="G1588" s="2">
        <v>45889</v>
      </c>
      <c r="H1588">
        <v>70691764</v>
      </c>
      <c r="I1588" t="s">
        <v>2509</v>
      </c>
      <c r="J1588" t="s">
        <v>2510</v>
      </c>
      <c r="K1588" t="s">
        <v>77</v>
      </c>
      <c r="L1588">
        <v>30</v>
      </c>
      <c r="M1588">
        <v>18819</v>
      </c>
      <c r="N1588" t="s">
        <v>256</v>
      </c>
      <c r="O1588" t="s">
        <v>78</v>
      </c>
      <c r="P1588" s="4">
        <v>4000</v>
      </c>
      <c r="Q1588" s="4">
        <v>3700</v>
      </c>
      <c r="R1588" t="s">
        <v>819</v>
      </c>
      <c r="S1588" s="4">
        <v>6972647</v>
      </c>
      <c r="T1588" t="s">
        <v>238</v>
      </c>
      <c r="U1588">
        <v>30</v>
      </c>
      <c r="V1588" t="s">
        <v>79</v>
      </c>
      <c r="W1588" s="4">
        <f>Tabla1[[#This Row],[OS-Valor Unitario]]-Tabla1[[#This Row],[costo_antes_iva]]</f>
        <v>-300</v>
      </c>
      <c r="X1588" s="4">
        <f>Tabla1[[#This Row],[OS-Valor Unitario]]*Tabla1[[#This Row],[CANTIDAD ENTREGA SATELITE]]</f>
        <v>111000</v>
      </c>
      <c r="Y1588" s="4">
        <f>Tabla1[[#This Row],[costo_antes_iva]]*Tabla1[[#This Row],[CANTIDAD ENTREGA SATELITE]]</f>
        <v>120000</v>
      </c>
      <c r="Z1588" s="4">
        <f>Tabla1[[#This Row],[Valor total OS]]-Tabla1[[#This Row],[valor total op]]</f>
        <v>-9000</v>
      </c>
    </row>
    <row r="1589" spans="1:26" x14ac:dyDescent="0.3">
      <c r="A1589">
        <v>6199</v>
      </c>
      <c r="B1589">
        <v>2</v>
      </c>
      <c r="C1589" t="s">
        <v>2511</v>
      </c>
      <c r="D1589" t="s">
        <v>2512</v>
      </c>
      <c r="E1589" t="s">
        <v>130</v>
      </c>
      <c r="F1589" t="s">
        <v>2034</v>
      </c>
      <c r="G1589" s="2">
        <v>45889</v>
      </c>
      <c r="H1589">
        <v>70697889</v>
      </c>
      <c r="I1589" t="s">
        <v>2513</v>
      </c>
      <c r="J1589" t="s">
        <v>2510</v>
      </c>
      <c r="K1589" t="s">
        <v>77</v>
      </c>
      <c r="L1589">
        <v>15</v>
      </c>
      <c r="M1589">
        <v>18820</v>
      </c>
      <c r="N1589" t="s">
        <v>256</v>
      </c>
      <c r="O1589" t="s">
        <v>78</v>
      </c>
      <c r="P1589" s="4">
        <v>800</v>
      </c>
      <c r="Q1589" s="4">
        <v>1800</v>
      </c>
      <c r="R1589" t="s">
        <v>819</v>
      </c>
      <c r="S1589" s="4">
        <v>6972647</v>
      </c>
      <c r="T1589" t="s">
        <v>111</v>
      </c>
      <c r="U1589">
        <v>15</v>
      </c>
      <c r="V1589" t="s">
        <v>79</v>
      </c>
      <c r="W1589" s="4">
        <f>Tabla1[[#This Row],[OS-Valor Unitario]]-Tabla1[[#This Row],[costo_antes_iva]]</f>
        <v>1000</v>
      </c>
      <c r="X1589" s="4">
        <f>Tabla1[[#This Row],[OS-Valor Unitario]]*Tabla1[[#This Row],[CANTIDAD ENTREGA SATELITE]]</f>
        <v>27000</v>
      </c>
      <c r="Y1589" s="4">
        <f>Tabla1[[#This Row],[costo_antes_iva]]*Tabla1[[#This Row],[CANTIDAD ENTREGA SATELITE]]</f>
        <v>12000</v>
      </c>
      <c r="Z1589" s="4">
        <f>Tabla1[[#This Row],[Valor total OS]]-Tabla1[[#This Row],[valor total op]]</f>
        <v>15000</v>
      </c>
    </row>
    <row r="1590" spans="1:26" x14ac:dyDescent="0.3">
      <c r="A1590">
        <v>6199</v>
      </c>
      <c r="B1590">
        <v>2</v>
      </c>
      <c r="C1590" t="s">
        <v>2511</v>
      </c>
      <c r="D1590" t="s">
        <v>2512</v>
      </c>
      <c r="E1590" t="s">
        <v>130</v>
      </c>
      <c r="F1590" t="s">
        <v>2034</v>
      </c>
      <c r="G1590" s="2">
        <v>45889</v>
      </c>
      <c r="H1590">
        <v>70697889</v>
      </c>
      <c r="I1590" t="s">
        <v>2513</v>
      </c>
      <c r="J1590" t="s">
        <v>2510</v>
      </c>
      <c r="K1590" t="s">
        <v>32</v>
      </c>
      <c r="L1590">
        <v>15</v>
      </c>
      <c r="M1590">
        <v>18840</v>
      </c>
      <c r="N1590" t="s">
        <v>256</v>
      </c>
      <c r="O1590" t="s">
        <v>336</v>
      </c>
      <c r="P1590" s="4">
        <v>13500</v>
      </c>
      <c r="Q1590" s="4">
        <v>15000</v>
      </c>
      <c r="R1590" t="s">
        <v>819</v>
      </c>
      <c r="S1590" s="4">
        <v>6972647</v>
      </c>
      <c r="T1590" t="s">
        <v>111</v>
      </c>
      <c r="U1590">
        <v>15</v>
      </c>
      <c r="V1590" t="s">
        <v>337</v>
      </c>
      <c r="W1590" s="4">
        <f>Tabla1[[#This Row],[OS-Valor Unitario]]-Tabla1[[#This Row],[costo_antes_iva]]</f>
        <v>1500</v>
      </c>
      <c r="X1590" s="4">
        <f>Tabla1[[#This Row],[OS-Valor Unitario]]*Tabla1[[#This Row],[CANTIDAD ENTREGA SATELITE]]</f>
        <v>225000</v>
      </c>
      <c r="Y1590" s="4">
        <f>Tabla1[[#This Row],[costo_antes_iva]]*Tabla1[[#This Row],[CANTIDAD ENTREGA SATELITE]]</f>
        <v>202500</v>
      </c>
      <c r="Z1590" s="4">
        <f>Tabla1[[#This Row],[Valor total OS]]-Tabla1[[#This Row],[valor total op]]</f>
        <v>22500</v>
      </c>
    </row>
    <row r="1591" spans="1:26" x14ac:dyDescent="0.3">
      <c r="A1591">
        <v>6199</v>
      </c>
      <c r="B1591">
        <v>3</v>
      </c>
      <c r="C1591" t="s">
        <v>2514</v>
      </c>
      <c r="D1591" t="s">
        <v>2515</v>
      </c>
      <c r="E1591" t="s">
        <v>130</v>
      </c>
      <c r="F1591" t="s">
        <v>2034</v>
      </c>
      <c r="G1591" s="2">
        <v>45889</v>
      </c>
      <c r="H1591">
        <v>70699345</v>
      </c>
      <c r="I1591" t="s">
        <v>2516</v>
      </c>
      <c r="J1591" t="s">
        <v>2510</v>
      </c>
      <c r="K1591" t="s">
        <v>77</v>
      </c>
      <c r="L1591">
        <v>15</v>
      </c>
      <c r="M1591">
        <v>18821</v>
      </c>
      <c r="N1591" t="s">
        <v>256</v>
      </c>
      <c r="O1591" t="s">
        <v>78</v>
      </c>
      <c r="P1591" s="4">
        <v>800</v>
      </c>
      <c r="Q1591" s="4">
        <v>1800</v>
      </c>
      <c r="R1591" t="s">
        <v>819</v>
      </c>
      <c r="S1591" s="4">
        <v>6972647</v>
      </c>
      <c r="T1591" t="s">
        <v>111</v>
      </c>
      <c r="U1591">
        <v>15</v>
      </c>
      <c r="V1591" t="s">
        <v>79</v>
      </c>
      <c r="W1591" s="4">
        <f>Tabla1[[#This Row],[OS-Valor Unitario]]-Tabla1[[#This Row],[costo_antes_iva]]</f>
        <v>1000</v>
      </c>
      <c r="X1591" s="4">
        <f>Tabla1[[#This Row],[OS-Valor Unitario]]*Tabla1[[#This Row],[CANTIDAD ENTREGA SATELITE]]</f>
        <v>27000</v>
      </c>
      <c r="Y1591" s="4">
        <f>Tabla1[[#This Row],[costo_antes_iva]]*Tabla1[[#This Row],[CANTIDAD ENTREGA SATELITE]]</f>
        <v>12000</v>
      </c>
      <c r="Z1591" s="4">
        <f>Tabla1[[#This Row],[Valor total OS]]-Tabla1[[#This Row],[valor total op]]</f>
        <v>15000</v>
      </c>
    </row>
    <row r="1592" spans="1:26" x14ac:dyDescent="0.3">
      <c r="A1592">
        <v>6199</v>
      </c>
      <c r="B1592">
        <v>3</v>
      </c>
      <c r="C1592" t="s">
        <v>2514</v>
      </c>
      <c r="D1592" t="s">
        <v>2515</v>
      </c>
      <c r="E1592" t="s">
        <v>130</v>
      </c>
      <c r="F1592" t="s">
        <v>2034</v>
      </c>
      <c r="G1592" s="2">
        <v>45889</v>
      </c>
      <c r="H1592">
        <v>70699345</v>
      </c>
      <c r="I1592" t="s">
        <v>2516</v>
      </c>
      <c r="J1592" t="s">
        <v>2510</v>
      </c>
      <c r="K1592" t="s">
        <v>32</v>
      </c>
      <c r="L1592">
        <v>15</v>
      </c>
      <c r="M1592">
        <v>18841</v>
      </c>
      <c r="N1592" t="s">
        <v>256</v>
      </c>
      <c r="O1592" t="s">
        <v>336</v>
      </c>
      <c r="P1592" s="4">
        <v>13000</v>
      </c>
      <c r="Q1592" s="4">
        <v>15000</v>
      </c>
      <c r="R1592" t="s">
        <v>819</v>
      </c>
      <c r="S1592" s="4">
        <v>6972647</v>
      </c>
      <c r="T1592" t="s">
        <v>111</v>
      </c>
      <c r="U1592">
        <v>15</v>
      </c>
      <c r="V1592" t="s">
        <v>337</v>
      </c>
      <c r="W1592" s="4">
        <f>Tabla1[[#This Row],[OS-Valor Unitario]]-Tabla1[[#This Row],[costo_antes_iva]]</f>
        <v>2000</v>
      </c>
      <c r="X1592" s="4">
        <f>Tabla1[[#This Row],[OS-Valor Unitario]]*Tabla1[[#This Row],[CANTIDAD ENTREGA SATELITE]]</f>
        <v>225000</v>
      </c>
      <c r="Y1592" s="4">
        <f>Tabla1[[#This Row],[costo_antes_iva]]*Tabla1[[#This Row],[CANTIDAD ENTREGA SATELITE]]</f>
        <v>195000</v>
      </c>
      <c r="Z1592" s="4">
        <f>Tabla1[[#This Row],[Valor total OS]]-Tabla1[[#This Row],[valor total op]]</f>
        <v>30000</v>
      </c>
    </row>
    <row r="1593" spans="1:26" x14ac:dyDescent="0.3">
      <c r="A1593">
        <v>6199</v>
      </c>
      <c r="B1593">
        <v>4</v>
      </c>
      <c r="C1593" t="s">
        <v>2517</v>
      </c>
      <c r="D1593" t="s">
        <v>2518</v>
      </c>
      <c r="E1593" t="s">
        <v>130</v>
      </c>
      <c r="F1593" t="s">
        <v>2034</v>
      </c>
      <c r="G1593" s="2">
        <v>45889</v>
      </c>
      <c r="H1593">
        <v>70700971</v>
      </c>
      <c r="I1593" t="s">
        <v>2519</v>
      </c>
      <c r="J1593" t="s">
        <v>2510</v>
      </c>
      <c r="K1593" t="s">
        <v>77</v>
      </c>
      <c r="L1593">
        <v>11</v>
      </c>
      <c r="M1593">
        <v>18822</v>
      </c>
      <c r="N1593" t="s">
        <v>256</v>
      </c>
      <c r="O1593" t="s">
        <v>78</v>
      </c>
      <c r="P1593" s="4">
        <v>800</v>
      </c>
      <c r="Q1593" s="4">
        <v>1800</v>
      </c>
      <c r="R1593" t="s">
        <v>819</v>
      </c>
      <c r="S1593" s="4">
        <v>6972647</v>
      </c>
      <c r="T1593" t="s">
        <v>111</v>
      </c>
      <c r="U1593">
        <v>11</v>
      </c>
      <c r="V1593" t="s">
        <v>79</v>
      </c>
      <c r="W1593" s="4">
        <f>Tabla1[[#This Row],[OS-Valor Unitario]]-Tabla1[[#This Row],[costo_antes_iva]]</f>
        <v>1000</v>
      </c>
      <c r="X1593" s="4">
        <f>Tabla1[[#This Row],[OS-Valor Unitario]]*Tabla1[[#This Row],[CANTIDAD ENTREGA SATELITE]]</f>
        <v>19800</v>
      </c>
      <c r="Y1593" s="4">
        <f>Tabla1[[#This Row],[costo_antes_iva]]*Tabla1[[#This Row],[CANTIDAD ENTREGA SATELITE]]</f>
        <v>8800</v>
      </c>
      <c r="Z1593" s="4">
        <f>Tabla1[[#This Row],[Valor total OS]]-Tabla1[[#This Row],[valor total op]]</f>
        <v>11000</v>
      </c>
    </row>
    <row r="1594" spans="1:26" x14ac:dyDescent="0.3">
      <c r="A1594">
        <v>6199</v>
      </c>
      <c r="B1594">
        <v>4</v>
      </c>
      <c r="C1594" t="s">
        <v>2517</v>
      </c>
      <c r="D1594" t="s">
        <v>2518</v>
      </c>
      <c r="E1594" t="s">
        <v>130</v>
      </c>
      <c r="F1594" t="s">
        <v>2034</v>
      </c>
      <c r="G1594" s="2">
        <v>45889</v>
      </c>
      <c r="H1594">
        <v>70700971</v>
      </c>
      <c r="I1594" t="s">
        <v>2519</v>
      </c>
      <c r="J1594" t="s">
        <v>2510</v>
      </c>
      <c r="K1594" t="s">
        <v>32</v>
      </c>
      <c r="L1594">
        <v>11</v>
      </c>
      <c r="M1594">
        <v>18842</v>
      </c>
      <c r="N1594" t="s">
        <v>256</v>
      </c>
      <c r="O1594" t="s">
        <v>336</v>
      </c>
      <c r="P1594" s="4">
        <v>13500</v>
      </c>
      <c r="Q1594" s="4">
        <v>15000</v>
      </c>
      <c r="R1594" t="s">
        <v>819</v>
      </c>
      <c r="S1594" s="4">
        <v>6972647</v>
      </c>
      <c r="T1594" t="s">
        <v>111</v>
      </c>
      <c r="U1594">
        <v>11</v>
      </c>
      <c r="V1594" t="s">
        <v>337</v>
      </c>
      <c r="W1594" s="4">
        <f>Tabla1[[#This Row],[OS-Valor Unitario]]-Tabla1[[#This Row],[costo_antes_iva]]</f>
        <v>1500</v>
      </c>
      <c r="X1594" s="4">
        <f>Tabla1[[#This Row],[OS-Valor Unitario]]*Tabla1[[#This Row],[CANTIDAD ENTREGA SATELITE]]</f>
        <v>165000</v>
      </c>
      <c r="Y1594" s="4">
        <f>Tabla1[[#This Row],[costo_antes_iva]]*Tabla1[[#This Row],[CANTIDAD ENTREGA SATELITE]]</f>
        <v>148500</v>
      </c>
      <c r="Z1594" s="4">
        <f>Tabla1[[#This Row],[Valor total OS]]-Tabla1[[#This Row],[valor total op]]</f>
        <v>16500</v>
      </c>
    </row>
    <row r="1595" spans="1:26" x14ac:dyDescent="0.3">
      <c r="A1595">
        <v>6199</v>
      </c>
      <c r="B1595">
        <v>5</v>
      </c>
      <c r="C1595" t="s">
        <v>2520</v>
      </c>
      <c r="D1595" t="s">
        <v>2521</v>
      </c>
      <c r="E1595" t="s">
        <v>130</v>
      </c>
      <c r="F1595" t="s">
        <v>2034</v>
      </c>
      <c r="G1595" s="2">
        <v>45889</v>
      </c>
      <c r="H1595">
        <v>70700977</v>
      </c>
      <c r="I1595" t="s">
        <v>2522</v>
      </c>
      <c r="J1595" t="s">
        <v>2510</v>
      </c>
      <c r="K1595" t="s">
        <v>77</v>
      </c>
      <c r="L1595">
        <v>11</v>
      </c>
      <c r="M1595">
        <v>18823</v>
      </c>
      <c r="N1595" t="s">
        <v>256</v>
      </c>
      <c r="O1595" t="s">
        <v>78</v>
      </c>
      <c r="P1595" s="4">
        <v>800</v>
      </c>
      <c r="Q1595" s="4">
        <v>1800</v>
      </c>
      <c r="R1595" t="s">
        <v>819</v>
      </c>
      <c r="S1595" s="4">
        <v>6972647</v>
      </c>
      <c r="T1595" t="s">
        <v>111</v>
      </c>
      <c r="U1595">
        <v>11</v>
      </c>
      <c r="V1595" t="s">
        <v>79</v>
      </c>
      <c r="W1595" s="4">
        <f>Tabla1[[#This Row],[OS-Valor Unitario]]-Tabla1[[#This Row],[costo_antes_iva]]</f>
        <v>1000</v>
      </c>
      <c r="X1595" s="4">
        <f>Tabla1[[#This Row],[OS-Valor Unitario]]*Tabla1[[#This Row],[CANTIDAD ENTREGA SATELITE]]</f>
        <v>19800</v>
      </c>
      <c r="Y1595" s="4">
        <f>Tabla1[[#This Row],[costo_antes_iva]]*Tabla1[[#This Row],[CANTIDAD ENTREGA SATELITE]]</f>
        <v>8800</v>
      </c>
      <c r="Z1595" s="4">
        <f>Tabla1[[#This Row],[Valor total OS]]-Tabla1[[#This Row],[valor total op]]</f>
        <v>11000</v>
      </c>
    </row>
    <row r="1596" spans="1:26" x14ac:dyDescent="0.3">
      <c r="A1596">
        <v>6199</v>
      </c>
      <c r="B1596">
        <v>5</v>
      </c>
      <c r="C1596" t="s">
        <v>2520</v>
      </c>
      <c r="D1596" t="s">
        <v>2521</v>
      </c>
      <c r="E1596" t="s">
        <v>130</v>
      </c>
      <c r="F1596" t="s">
        <v>2034</v>
      </c>
      <c r="G1596" s="2">
        <v>45889</v>
      </c>
      <c r="H1596">
        <v>70700977</v>
      </c>
      <c r="I1596" t="s">
        <v>2522</v>
      </c>
      <c r="J1596" t="s">
        <v>2510</v>
      </c>
      <c r="K1596" t="s">
        <v>32</v>
      </c>
      <c r="L1596">
        <v>11</v>
      </c>
      <c r="M1596">
        <v>18843</v>
      </c>
      <c r="N1596" t="s">
        <v>256</v>
      </c>
      <c r="O1596" t="s">
        <v>336</v>
      </c>
      <c r="P1596" s="4">
        <v>13000</v>
      </c>
      <c r="Q1596" s="4">
        <v>15000</v>
      </c>
      <c r="R1596" t="s">
        <v>819</v>
      </c>
      <c r="S1596" s="4">
        <v>6972647</v>
      </c>
      <c r="T1596" t="s">
        <v>111</v>
      </c>
      <c r="U1596">
        <v>11</v>
      </c>
      <c r="V1596" t="s">
        <v>337</v>
      </c>
      <c r="W1596" s="4">
        <f>Tabla1[[#This Row],[OS-Valor Unitario]]-Tabla1[[#This Row],[costo_antes_iva]]</f>
        <v>2000</v>
      </c>
      <c r="X1596" s="4">
        <f>Tabla1[[#This Row],[OS-Valor Unitario]]*Tabla1[[#This Row],[CANTIDAD ENTREGA SATELITE]]</f>
        <v>165000</v>
      </c>
      <c r="Y1596" s="4">
        <f>Tabla1[[#This Row],[costo_antes_iva]]*Tabla1[[#This Row],[CANTIDAD ENTREGA SATELITE]]</f>
        <v>143000</v>
      </c>
      <c r="Z1596" s="4">
        <f>Tabla1[[#This Row],[Valor total OS]]-Tabla1[[#This Row],[valor total op]]</f>
        <v>22000</v>
      </c>
    </row>
    <row r="1597" spans="1:26" x14ac:dyDescent="0.3">
      <c r="A1597">
        <v>6199</v>
      </c>
      <c r="B1597">
        <v>6</v>
      </c>
      <c r="C1597" t="s">
        <v>2523</v>
      </c>
      <c r="D1597" t="s">
        <v>2524</v>
      </c>
      <c r="E1597" t="s">
        <v>130</v>
      </c>
      <c r="F1597" t="s">
        <v>2034</v>
      </c>
      <c r="G1597" s="2">
        <v>45889</v>
      </c>
      <c r="H1597">
        <v>70701133</v>
      </c>
      <c r="I1597" t="s">
        <v>2525</v>
      </c>
      <c r="J1597" t="s">
        <v>2510</v>
      </c>
      <c r="K1597" t="s">
        <v>77</v>
      </c>
      <c r="L1597">
        <v>11</v>
      </c>
      <c r="M1597">
        <v>18824</v>
      </c>
      <c r="N1597" t="s">
        <v>256</v>
      </c>
      <c r="O1597" t="s">
        <v>78</v>
      </c>
      <c r="P1597" s="4">
        <v>800</v>
      </c>
      <c r="Q1597" s="4">
        <v>1800</v>
      </c>
      <c r="R1597" t="s">
        <v>819</v>
      </c>
      <c r="S1597" s="4">
        <v>6972647</v>
      </c>
      <c r="T1597" t="s">
        <v>111</v>
      </c>
      <c r="U1597">
        <v>11</v>
      </c>
      <c r="V1597" t="s">
        <v>79</v>
      </c>
      <c r="W1597" s="4">
        <f>Tabla1[[#This Row],[OS-Valor Unitario]]-Tabla1[[#This Row],[costo_antes_iva]]</f>
        <v>1000</v>
      </c>
      <c r="X1597" s="4">
        <f>Tabla1[[#This Row],[OS-Valor Unitario]]*Tabla1[[#This Row],[CANTIDAD ENTREGA SATELITE]]</f>
        <v>19800</v>
      </c>
      <c r="Y1597" s="4">
        <f>Tabla1[[#This Row],[costo_antes_iva]]*Tabla1[[#This Row],[CANTIDAD ENTREGA SATELITE]]</f>
        <v>8800</v>
      </c>
      <c r="Z1597" s="4">
        <f>Tabla1[[#This Row],[Valor total OS]]-Tabla1[[#This Row],[valor total op]]</f>
        <v>11000</v>
      </c>
    </row>
    <row r="1598" spans="1:26" x14ac:dyDescent="0.3">
      <c r="A1598">
        <v>6199</v>
      </c>
      <c r="B1598">
        <v>6</v>
      </c>
      <c r="C1598" t="s">
        <v>2523</v>
      </c>
      <c r="D1598" t="s">
        <v>2524</v>
      </c>
      <c r="E1598" t="s">
        <v>130</v>
      </c>
      <c r="F1598" t="s">
        <v>2034</v>
      </c>
      <c r="G1598" s="2">
        <v>45889</v>
      </c>
      <c r="H1598">
        <v>70701133</v>
      </c>
      <c r="I1598" t="s">
        <v>2525</v>
      </c>
      <c r="J1598" t="s">
        <v>2510</v>
      </c>
      <c r="K1598" t="s">
        <v>32</v>
      </c>
      <c r="L1598">
        <v>11</v>
      </c>
      <c r="M1598">
        <v>18844</v>
      </c>
      <c r="N1598" t="s">
        <v>256</v>
      </c>
      <c r="O1598" t="s">
        <v>336</v>
      </c>
      <c r="P1598" s="4">
        <v>13500</v>
      </c>
      <c r="Q1598" s="4">
        <v>15000</v>
      </c>
      <c r="R1598" t="s">
        <v>819</v>
      </c>
      <c r="S1598" s="4">
        <v>6972647</v>
      </c>
      <c r="T1598" t="s">
        <v>111</v>
      </c>
      <c r="U1598">
        <v>11</v>
      </c>
      <c r="V1598" t="s">
        <v>337</v>
      </c>
      <c r="W1598" s="4">
        <f>Tabla1[[#This Row],[OS-Valor Unitario]]-Tabla1[[#This Row],[costo_antes_iva]]</f>
        <v>1500</v>
      </c>
      <c r="X1598" s="4">
        <f>Tabla1[[#This Row],[OS-Valor Unitario]]*Tabla1[[#This Row],[CANTIDAD ENTREGA SATELITE]]</f>
        <v>165000</v>
      </c>
      <c r="Y1598" s="4">
        <f>Tabla1[[#This Row],[costo_antes_iva]]*Tabla1[[#This Row],[CANTIDAD ENTREGA SATELITE]]</f>
        <v>148500</v>
      </c>
      <c r="Z1598" s="4">
        <f>Tabla1[[#This Row],[Valor total OS]]-Tabla1[[#This Row],[valor total op]]</f>
        <v>16500</v>
      </c>
    </row>
    <row r="1599" spans="1:26" x14ac:dyDescent="0.3">
      <c r="A1599">
        <v>6208</v>
      </c>
      <c r="B1599">
        <v>1</v>
      </c>
      <c r="C1599" t="s">
        <v>2415</v>
      </c>
      <c r="D1599" t="s">
        <v>2416</v>
      </c>
      <c r="E1599" t="s">
        <v>130</v>
      </c>
      <c r="F1599" t="s">
        <v>427</v>
      </c>
      <c r="G1599" s="2">
        <v>45888</v>
      </c>
      <c r="H1599">
        <v>70621876</v>
      </c>
      <c r="I1599" t="s">
        <v>2417</v>
      </c>
      <c r="J1599" t="s">
        <v>2418</v>
      </c>
      <c r="K1599" t="s">
        <v>32</v>
      </c>
      <c r="L1599">
        <v>8</v>
      </c>
      <c r="M1599">
        <v>19074</v>
      </c>
      <c r="N1599" t="s">
        <v>53</v>
      </c>
      <c r="O1599" t="s">
        <v>336</v>
      </c>
      <c r="P1599" s="4">
        <v>11000</v>
      </c>
      <c r="Q1599" s="4">
        <v>13500</v>
      </c>
      <c r="R1599" t="s">
        <v>459</v>
      </c>
      <c r="S1599" s="4">
        <v>28739466</v>
      </c>
      <c r="T1599" t="s">
        <v>111</v>
      </c>
      <c r="U1599">
        <v>8</v>
      </c>
      <c r="V1599" t="s">
        <v>337</v>
      </c>
      <c r="W1599" s="4">
        <f>Tabla1[[#This Row],[OS-Valor Unitario]]-Tabla1[[#This Row],[costo_antes_iva]]</f>
        <v>2500</v>
      </c>
      <c r="X1599" s="4">
        <f>Tabla1[[#This Row],[OS-Valor Unitario]]*Tabla1[[#This Row],[CANTIDAD ENTREGA SATELITE]]</f>
        <v>108000</v>
      </c>
      <c r="Y1599" s="4">
        <f>Tabla1[[#This Row],[costo_antes_iva]]*Tabla1[[#This Row],[CANTIDAD ENTREGA SATELITE]]</f>
        <v>88000</v>
      </c>
      <c r="Z1599" s="4">
        <f>Tabla1[[#This Row],[Valor total OS]]-Tabla1[[#This Row],[valor total op]]</f>
        <v>20000</v>
      </c>
    </row>
    <row r="1600" spans="1:26" x14ac:dyDescent="0.3">
      <c r="A1600">
        <v>6208</v>
      </c>
      <c r="B1600">
        <v>1</v>
      </c>
      <c r="C1600" t="s">
        <v>2415</v>
      </c>
      <c r="D1600" t="s">
        <v>2416</v>
      </c>
      <c r="E1600" t="s">
        <v>130</v>
      </c>
      <c r="F1600" t="s">
        <v>427</v>
      </c>
      <c r="G1600" s="2">
        <v>45888</v>
      </c>
      <c r="H1600">
        <v>70621876</v>
      </c>
      <c r="I1600" t="s">
        <v>2417</v>
      </c>
      <c r="J1600" t="s">
        <v>2418</v>
      </c>
      <c r="K1600" t="s">
        <v>77</v>
      </c>
      <c r="L1600">
        <v>8</v>
      </c>
      <c r="M1600">
        <v>18996</v>
      </c>
      <c r="N1600" t="s">
        <v>53</v>
      </c>
      <c r="O1600" t="s">
        <v>78</v>
      </c>
      <c r="P1600" s="4">
        <v>1800</v>
      </c>
      <c r="Q1600" s="4">
        <v>2400</v>
      </c>
      <c r="R1600" t="s">
        <v>459</v>
      </c>
      <c r="S1600" s="4">
        <v>28739466</v>
      </c>
      <c r="T1600" t="s">
        <v>111</v>
      </c>
      <c r="U1600">
        <v>8</v>
      </c>
      <c r="V1600" t="s">
        <v>79</v>
      </c>
      <c r="W1600" s="4">
        <f>Tabla1[[#This Row],[OS-Valor Unitario]]-Tabla1[[#This Row],[costo_antes_iva]]</f>
        <v>600</v>
      </c>
      <c r="X1600" s="4">
        <f>Tabla1[[#This Row],[OS-Valor Unitario]]*Tabla1[[#This Row],[CANTIDAD ENTREGA SATELITE]]</f>
        <v>19200</v>
      </c>
      <c r="Y1600" s="4">
        <f>Tabla1[[#This Row],[costo_antes_iva]]*Tabla1[[#This Row],[CANTIDAD ENTREGA SATELITE]]</f>
        <v>14400</v>
      </c>
      <c r="Z1600" s="4">
        <f>Tabla1[[#This Row],[Valor total OS]]-Tabla1[[#This Row],[valor total op]]</f>
        <v>4800</v>
      </c>
    </row>
    <row r="1601" spans="1:26" x14ac:dyDescent="0.3">
      <c r="A1601">
        <v>6208</v>
      </c>
      <c r="B1601">
        <v>2</v>
      </c>
      <c r="C1601" t="s">
        <v>2419</v>
      </c>
      <c r="D1601" t="s">
        <v>2420</v>
      </c>
      <c r="E1601" t="s">
        <v>108</v>
      </c>
      <c r="F1601" t="s">
        <v>427</v>
      </c>
      <c r="G1601" s="2">
        <v>45888</v>
      </c>
      <c r="H1601">
        <v>70621883</v>
      </c>
      <c r="I1601" t="s">
        <v>2421</v>
      </c>
      <c r="J1601" t="s">
        <v>2418</v>
      </c>
      <c r="K1601" t="s">
        <v>32</v>
      </c>
      <c r="L1601">
        <v>4</v>
      </c>
      <c r="M1601">
        <v>19075</v>
      </c>
      <c r="N1601" t="s">
        <v>53</v>
      </c>
      <c r="O1601" t="s">
        <v>336</v>
      </c>
      <c r="P1601" s="4">
        <v>11000</v>
      </c>
      <c r="Q1601" s="4">
        <v>13500</v>
      </c>
      <c r="R1601" t="s">
        <v>459</v>
      </c>
      <c r="S1601" s="4">
        <v>28739466</v>
      </c>
      <c r="T1601" t="s">
        <v>111</v>
      </c>
      <c r="U1601">
        <v>4</v>
      </c>
      <c r="V1601" t="s">
        <v>337</v>
      </c>
      <c r="W1601" s="4">
        <f>Tabla1[[#This Row],[OS-Valor Unitario]]-Tabla1[[#This Row],[costo_antes_iva]]</f>
        <v>2500</v>
      </c>
      <c r="X1601" s="4">
        <f>Tabla1[[#This Row],[OS-Valor Unitario]]*Tabla1[[#This Row],[CANTIDAD ENTREGA SATELITE]]</f>
        <v>54000</v>
      </c>
      <c r="Y1601" s="4">
        <f>Tabla1[[#This Row],[costo_antes_iva]]*Tabla1[[#This Row],[CANTIDAD ENTREGA SATELITE]]</f>
        <v>44000</v>
      </c>
      <c r="Z1601" s="4">
        <f>Tabla1[[#This Row],[Valor total OS]]-Tabla1[[#This Row],[valor total op]]</f>
        <v>10000</v>
      </c>
    </row>
    <row r="1602" spans="1:26" x14ac:dyDescent="0.3">
      <c r="A1602">
        <v>6208</v>
      </c>
      <c r="B1602">
        <v>2</v>
      </c>
      <c r="C1602" t="s">
        <v>2419</v>
      </c>
      <c r="D1602" t="s">
        <v>2420</v>
      </c>
      <c r="E1602" t="s">
        <v>108</v>
      </c>
      <c r="F1602" t="s">
        <v>427</v>
      </c>
      <c r="G1602" s="2">
        <v>45888</v>
      </c>
      <c r="H1602">
        <v>70621883</v>
      </c>
      <c r="I1602" t="s">
        <v>2421</v>
      </c>
      <c r="J1602" t="s">
        <v>2418</v>
      </c>
      <c r="K1602" t="s">
        <v>77</v>
      </c>
      <c r="L1602">
        <v>4</v>
      </c>
      <c r="M1602">
        <v>18997</v>
      </c>
      <c r="N1602" t="s">
        <v>53</v>
      </c>
      <c r="O1602" t="s">
        <v>78</v>
      </c>
      <c r="P1602" s="4">
        <v>1800</v>
      </c>
      <c r="Q1602" s="4">
        <v>2400</v>
      </c>
      <c r="R1602" t="s">
        <v>459</v>
      </c>
      <c r="S1602" s="4">
        <v>28739466</v>
      </c>
      <c r="T1602" t="s">
        <v>111</v>
      </c>
      <c r="U1602">
        <v>4</v>
      </c>
      <c r="V1602" t="s">
        <v>79</v>
      </c>
      <c r="W1602" s="4">
        <f>Tabla1[[#This Row],[OS-Valor Unitario]]-Tabla1[[#This Row],[costo_antes_iva]]</f>
        <v>600</v>
      </c>
      <c r="X1602" s="4">
        <f>Tabla1[[#This Row],[OS-Valor Unitario]]*Tabla1[[#This Row],[CANTIDAD ENTREGA SATELITE]]</f>
        <v>9600</v>
      </c>
      <c r="Y1602" s="4">
        <f>Tabla1[[#This Row],[costo_antes_iva]]*Tabla1[[#This Row],[CANTIDAD ENTREGA SATELITE]]</f>
        <v>7200</v>
      </c>
      <c r="Z1602" s="4">
        <f>Tabla1[[#This Row],[Valor total OS]]-Tabla1[[#This Row],[valor total op]]</f>
        <v>2400</v>
      </c>
    </row>
    <row r="1603" spans="1:26" x14ac:dyDescent="0.3">
      <c r="A1603">
        <v>6208</v>
      </c>
      <c r="B1603">
        <v>3</v>
      </c>
      <c r="C1603" t="s">
        <v>2422</v>
      </c>
      <c r="D1603" t="s">
        <v>2423</v>
      </c>
      <c r="E1603" t="s">
        <v>108</v>
      </c>
      <c r="F1603" t="s">
        <v>427</v>
      </c>
      <c r="G1603" s="2">
        <v>45888</v>
      </c>
      <c r="H1603">
        <v>70621893</v>
      </c>
      <c r="I1603" t="s">
        <v>2424</v>
      </c>
      <c r="J1603" t="s">
        <v>2418</v>
      </c>
      <c r="K1603" t="s">
        <v>77</v>
      </c>
      <c r="L1603">
        <v>28</v>
      </c>
      <c r="M1603">
        <v>18989</v>
      </c>
      <c r="N1603" t="s">
        <v>53</v>
      </c>
      <c r="O1603" t="s">
        <v>78</v>
      </c>
      <c r="P1603" s="4">
        <v>3200</v>
      </c>
      <c r="Q1603" s="4">
        <v>2400</v>
      </c>
      <c r="R1603" t="s">
        <v>459</v>
      </c>
      <c r="S1603" s="4">
        <v>28739466</v>
      </c>
      <c r="T1603" t="s">
        <v>111</v>
      </c>
      <c r="U1603">
        <v>28</v>
      </c>
      <c r="V1603" t="s">
        <v>79</v>
      </c>
      <c r="W1603" s="4">
        <f>Tabla1[[#This Row],[OS-Valor Unitario]]-Tabla1[[#This Row],[costo_antes_iva]]</f>
        <v>-800</v>
      </c>
      <c r="X1603" s="4">
        <f>Tabla1[[#This Row],[OS-Valor Unitario]]*Tabla1[[#This Row],[CANTIDAD ENTREGA SATELITE]]</f>
        <v>67200</v>
      </c>
      <c r="Y1603" s="4">
        <f>Tabla1[[#This Row],[costo_antes_iva]]*Tabla1[[#This Row],[CANTIDAD ENTREGA SATELITE]]</f>
        <v>89600</v>
      </c>
      <c r="Z1603" s="4">
        <f>Tabla1[[#This Row],[Valor total OS]]-Tabla1[[#This Row],[valor total op]]</f>
        <v>-22400</v>
      </c>
    </row>
    <row r="1604" spans="1:26" x14ac:dyDescent="0.3">
      <c r="A1604">
        <v>6208</v>
      </c>
      <c r="B1604">
        <v>4</v>
      </c>
      <c r="C1604" t="s">
        <v>2425</v>
      </c>
      <c r="D1604" t="s">
        <v>2426</v>
      </c>
      <c r="E1604" t="s">
        <v>130</v>
      </c>
      <c r="F1604" t="s">
        <v>427</v>
      </c>
      <c r="G1604" s="2">
        <v>45888</v>
      </c>
      <c r="H1604">
        <v>70621901</v>
      </c>
      <c r="I1604" t="s">
        <v>2427</v>
      </c>
      <c r="J1604" t="s">
        <v>2418</v>
      </c>
      <c r="K1604" t="s">
        <v>77</v>
      </c>
      <c r="L1604">
        <v>44</v>
      </c>
      <c r="M1604">
        <v>18990</v>
      </c>
      <c r="N1604" t="s">
        <v>53</v>
      </c>
      <c r="O1604" t="s">
        <v>78</v>
      </c>
      <c r="P1604" s="4">
        <v>3200</v>
      </c>
      <c r="Q1604" s="4">
        <v>2400</v>
      </c>
      <c r="R1604" t="s">
        <v>459</v>
      </c>
      <c r="S1604" s="4">
        <v>28739466</v>
      </c>
      <c r="T1604" t="s">
        <v>111</v>
      </c>
      <c r="U1604">
        <v>44</v>
      </c>
      <c r="V1604" t="s">
        <v>79</v>
      </c>
      <c r="W1604" s="4">
        <f>Tabla1[[#This Row],[OS-Valor Unitario]]-Tabla1[[#This Row],[costo_antes_iva]]</f>
        <v>-800</v>
      </c>
      <c r="X1604" s="4">
        <f>Tabla1[[#This Row],[OS-Valor Unitario]]*Tabla1[[#This Row],[CANTIDAD ENTREGA SATELITE]]</f>
        <v>105600</v>
      </c>
      <c r="Y1604" s="4">
        <f>Tabla1[[#This Row],[costo_antes_iva]]*Tabla1[[#This Row],[CANTIDAD ENTREGA SATELITE]]</f>
        <v>140800</v>
      </c>
      <c r="Z1604" s="4">
        <f>Tabla1[[#This Row],[Valor total OS]]-Tabla1[[#This Row],[valor total op]]</f>
        <v>-35200</v>
      </c>
    </row>
    <row r="1605" spans="1:26" x14ac:dyDescent="0.3">
      <c r="A1605">
        <v>6208</v>
      </c>
      <c r="B1605">
        <v>6</v>
      </c>
      <c r="C1605" t="s">
        <v>2428</v>
      </c>
      <c r="D1605" t="s">
        <v>2429</v>
      </c>
      <c r="E1605" t="s">
        <v>111</v>
      </c>
      <c r="F1605" t="s">
        <v>427</v>
      </c>
      <c r="G1605" s="2">
        <v>45888</v>
      </c>
      <c r="H1605">
        <v>70621940</v>
      </c>
      <c r="I1605" t="s">
        <v>2430</v>
      </c>
      <c r="J1605" t="s">
        <v>2418</v>
      </c>
      <c r="K1605" t="s">
        <v>77</v>
      </c>
      <c r="L1605">
        <v>40</v>
      </c>
      <c r="M1605">
        <v>19280</v>
      </c>
      <c r="N1605" t="s">
        <v>53</v>
      </c>
      <c r="O1605" t="s">
        <v>78</v>
      </c>
      <c r="P1605" s="4">
        <v>3200</v>
      </c>
      <c r="Q1605" s="4">
        <v>2400</v>
      </c>
      <c r="R1605" t="s">
        <v>459</v>
      </c>
      <c r="S1605" s="4">
        <v>28739466</v>
      </c>
      <c r="T1605" t="s">
        <v>111</v>
      </c>
      <c r="U1605">
        <v>40</v>
      </c>
      <c r="V1605" t="s">
        <v>79</v>
      </c>
      <c r="W1605" s="4">
        <f>Tabla1[[#This Row],[OS-Valor Unitario]]-Tabla1[[#This Row],[costo_antes_iva]]</f>
        <v>-800</v>
      </c>
      <c r="X1605" s="4">
        <f>Tabla1[[#This Row],[OS-Valor Unitario]]*Tabla1[[#This Row],[CANTIDAD ENTREGA SATELITE]]</f>
        <v>96000</v>
      </c>
      <c r="Y1605" s="4">
        <f>Tabla1[[#This Row],[costo_antes_iva]]*Tabla1[[#This Row],[CANTIDAD ENTREGA SATELITE]]</f>
        <v>128000</v>
      </c>
      <c r="Z1605" s="4">
        <f>Tabla1[[#This Row],[Valor total OS]]-Tabla1[[#This Row],[valor total op]]</f>
        <v>-32000</v>
      </c>
    </row>
    <row r="1606" spans="1:26" x14ac:dyDescent="0.3">
      <c r="A1606">
        <v>6208</v>
      </c>
      <c r="B1606">
        <v>7</v>
      </c>
      <c r="C1606" t="s">
        <v>2431</v>
      </c>
      <c r="D1606" t="s">
        <v>2432</v>
      </c>
      <c r="E1606" t="s">
        <v>979</v>
      </c>
      <c r="F1606" t="s">
        <v>427</v>
      </c>
      <c r="G1606" s="2">
        <v>45888</v>
      </c>
      <c r="H1606">
        <v>70621947</v>
      </c>
      <c r="I1606" t="s">
        <v>2433</v>
      </c>
      <c r="J1606" t="s">
        <v>2418</v>
      </c>
      <c r="K1606" t="s">
        <v>77</v>
      </c>
      <c r="L1606">
        <v>24</v>
      </c>
      <c r="M1606">
        <v>19299</v>
      </c>
      <c r="N1606" t="s">
        <v>53</v>
      </c>
      <c r="O1606" t="s">
        <v>78</v>
      </c>
      <c r="P1606" s="4">
        <v>3200</v>
      </c>
      <c r="Q1606" s="4">
        <v>2400</v>
      </c>
      <c r="R1606" t="s">
        <v>459</v>
      </c>
      <c r="S1606" s="4">
        <v>28739466</v>
      </c>
      <c r="T1606" t="s">
        <v>794</v>
      </c>
      <c r="U1606">
        <v>24</v>
      </c>
      <c r="V1606" t="s">
        <v>79</v>
      </c>
      <c r="W1606" s="4">
        <f>Tabla1[[#This Row],[OS-Valor Unitario]]-Tabla1[[#This Row],[costo_antes_iva]]</f>
        <v>-800</v>
      </c>
      <c r="X1606" s="4">
        <f>Tabla1[[#This Row],[OS-Valor Unitario]]*Tabla1[[#This Row],[CANTIDAD ENTREGA SATELITE]]</f>
        <v>57600</v>
      </c>
      <c r="Y1606" s="4">
        <f>Tabla1[[#This Row],[costo_antes_iva]]*Tabla1[[#This Row],[CANTIDAD ENTREGA SATELITE]]</f>
        <v>76800</v>
      </c>
      <c r="Z1606" s="4">
        <f>Tabla1[[#This Row],[Valor total OS]]-Tabla1[[#This Row],[valor total op]]</f>
        <v>-19200</v>
      </c>
    </row>
    <row r="1607" spans="1:26" x14ac:dyDescent="0.3">
      <c r="A1607">
        <v>6208</v>
      </c>
      <c r="B1607">
        <v>8</v>
      </c>
      <c r="C1607" t="s">
        <v>2434</v>
      </c>
      <c r="D1607" t="s">
        <v>2435</v>
      </c>
      <c r="E1607" t="s">
        <v>111</v>
      </c>
      <c r="F1607" t="s">
        <v>427</v>
      </c>
      <c r="G1607" s="2">
        <v>45888</v>
      </c>
      <c r="H1607">
        <v>70621954</v>
      </c>
      <c r="I1607" t="s">
        <v>2436</v>
      </c>
      <c r="J1607" t="s">
        <v>2418</v>
      </c>
      <c r="K1607" t="s">
        <v>32</v>
      </c>
      <c r="L1607">
        <v>12</v>
      </c>
      <c r="M1607">
        <v>19076</v>
      </c>
      <c r="N1607" t="s">
        <v>53</v>
      </c>
      <c r="O1607" t="s">
        <v>336</v>
      </c>
      <c r="P1607" s="4">
        <v>11000</v>
      </c>
      <c r="Q1607" s="4">
        <v>12500</v>
      </c>
      <c r="R1607" t="s">
        <v>459</v>
      </c>
      <c r="S1607" s="4">
        <v>28739466</v>
      </c>
      <c r="T1607" t="s">
        <v>111</v>
      </c>
      <c r="U1607">
        <v>12</v>
      </c>
      <c r="V1607" t="s">
        <v>337</v>
      </c>
      <c r="W1607" s="4">
        <f>Tabla1[[#This Row],[OS-Valor Unitario]]-Tabla1[[#This Row],[costo_antes_iva]]</f>
        <v>1500</v>
      </c>
      <c r="X1607" s="4">
        <f>Tabla1[[#This Row],[OS-Valor Unitario]]*Tabla1[[#This Row],[CANTIDAD ENTREGA SATELITE]]</f>
        <v>150000</v>
      </c>
      <c r="Y1607" s="4">
        <f>Tabla1[[#This Row],[costo_antes_iva]]*Tabla1[[#This Row],[CANTIDAD ENTREGA SATELITE]]</f>
        <v>132000</v>
      </c>
      <c r="Z1607" s="4">
        <f>Tabla1[[#This Row],[Valor total OS]]-Tabla1[[#This Row],[valor total op]]</f>
        <v>18000</v>
      </c>
    </row>
    <row r="1608" spans="1:26" x14ac:dyDescent="0.3">
      <c r="A1608">
        <v>6208</v>
      </c>
      <c r="B1608">
        <v>8</v>
      </c>
      <c r="C1608" t="s">
        <v>2434</v>
      </c>
      <c r="D1608" t="s">
        <v>2435</v>
      </c>
      <c r="E1608" t="s">
        <v>111</v>
      </c>
      <c r="F1608" t="s">
        <v>427</v>
      </c>
      <c r="G1608" s="2">
        <v>45888</v>
      </c>
      <c r="H1608">
        <v>70621954</v>
      </c>
      <c r="I1608" t="s">
        <v>2436</v>
      </c>
      <c r="J1608" t="s">
        <v>2418</v>
      </c>
      <c r="K1608" t="s">
        <v>77</v>
      </c>
      <c r="L1608">
        <v>12</v>
      </c>
      <c r="M1608">
        <v>18998</v>
      </c>
      <c r="N1608" t="s">
        <v>53</v>
      </c>
      <c r="O1608" t="s">
        <v>78</v>
      </c>
      <c r="P1608" s="4">
        <v>3200</v>
      </c>
      <c r="Q1608" s="4">
        <v>3100</v>
      </c>
      <c r="R1608" t="s">
        <v>459</v>
      </c>
      <c r="S1608" s="4">
        <v>28739466</v>
      </c>
      <c r="T1608" t="s">
        <v>111</v>
      </c>
      <c r="U1608">
        <v>12</v>
      </c>
      <c r="V1608" t="s">
        <v>79</v>
      </c>
      <c r="W1608" s="4">
        <f>Tabla1[[#This Row],[OS-Valor Unitario]]-Tabla1[[#This Row],[costo_antes_iva]]</f>
        <v>-100</v>
      </c>
      <c r="X1608" s="4">
        <f>Tabla1[[#This Row],[OS-Valor Unitario]]*Tabla1[[#This Row],[CANTIDAD ENTREGA SATELITE]]</f>
        <v>37200</v>
      </c>
      <c r="Y1608" s="4">
        <f>Tabla1[[#This Row],[costo_antes_iva]]*Tabla1[[#This Row],[CANTIDAD ENTREGA SATELITE]]</f>
        <v>38400</v>
      </c>
      <c r="Z1608" s="4">
        <f>Tabla1[[#This Row],[Valor total OS]]-Tabla1[[#This Row],[valor total op]]</f>
        <v>-1200</v>
      </c>
    </row>
    <row r="1609" spans="1:26" x14ac:dyDescent="0.3">
      <c r="A1609">
        <v>6208</v>
      </c>
      <c r="B1609">
        <v>9</v>
      </c>
      <c r="C1609" t="s">
        <v>2437</v>
      </c>
      <c r="D1609" t="s">
        <v>2438</v>
      </c>
      <c r="E1609" t="s">
        <v>979</v>
      </c>
      <c r="F1609" t="s">
        <v>427</v>
      </c>
      <c r="G1609" s="2">
        <v>45888</v>
      </c>
      <c r="H1609">
        <v>70621961</v>
      </c>
      <c r="I1609" t="s">
        <v>2439</v>
      </c>
      <c r="J1609" t="s">
        <v>2418</v>
      </c>
      <c r="K1609" t="s">
        <v>32</v>
      </c>
      <c r="L1609">
        <v>68</v>
      </c>
      <c r="M1609">
        <v>19055</v>
      </c>
      <c r="N1609" t="s">
        <v>53</v>
      </c>
      <c r="O1609" t="s">
        <v>74</v>
      </c>
      <c r="P1609" s="4">
        <v>5500</v>
      </c>
      <c r="Q1609" s="4">
        <v>5000</v>
      </c>
      <c r="R1609" t="s">
        <v>459</v>
      </c>
      <c r="S1609" s="4">
        <v>28739466</v>
      </c>
      <c r="T1609" t="s">
        <v>794</v>
      </c>
      <c r="U1609">
        <v>68</v>
      </c>
      <c r="V1609" t="s">
        <v>76</v>
      </c>
      <c r="W1609" s="4">
        <f>Tabla1[[#This Row],[OS-Valor Unitario]]-Tabla1[[#This Row],[costo_antes_iva]]</f>
        <v>-500</v>
      </c>
      <c r="X1609" s="4">
        <f>Tabla1[[#This Row],[OS-Valor Unitario]]*Tabla1[[#This Row],[CANTIDAD ENTREGA SATELITE]]</f>
        <v>340000</v>
      </c>
      <c r="Y1609" s="4">
        <f>Tabla1[[#This Row],[costo_antes_iva]]*Tabla1[[#This Row],[CANTIDAD ENTREGA SATELITE]]</f>
        <v>374000</v>
      </c>
      <c r="Z1609" s="4">
        <f>Tabla1[[#This Row],[Valor total OS]]-Tabla1[[#This Row],[valor total op]]</f>
        <v>-34000</v>
      </c>
    </row>
    <row r="1610" spans="1:26" x14ac:dyDescent="0.3">
      <c r="A1610">
        <v>6208</v>
      </c>
      <c r="B1610">
        <v>9</v>
      </c>
      <c r="C1610" t="s">
        <v>2437</v>
      </c>
      <c r="D1610" t="s">
        <v>2438</v>
      </c>
      <c r="E1610" t="s">
        <v>979</v>
      </c>
      <c r="F1610" t="s">
        <v>427</v>
      </c>
      <c r="G1610" s="2">
        <v>45888</v>
      </c>
      <c r="H1610">
        <v>70621961</v>
      </c>
      <c r="I1610" t="s">
        <v>2439</v>
      </c>
      <c r="J1610" t="s">
        <v>2418</v>
      </c>
      <c r="K1610" t="s">
        <v>77</v>
      </c>
      <c r="L1610">
        <v>68</v>
      </c>
      <c r="M1610">
        <v>18974</v>
      </c>
      <c r="N1610" t="s">
        <v>53</v>
      </c>
      <c r="O1610" t="s">
        <v>461</v>
      </c>
      <c r="P1610" s="4">
        <v>1800</v>
      </c>
      <c r="Q1610" s="4">
        <v>1100</v>
      </c>
      <c r="R1610" t="s">
        <v>459</v>
      </c>
      <c r="S1610" s="4">
        <v>28739466</v>
      </c>
      <c r="T1610" t="s">
        <v>794</v>
      </c>
      <c r="U1610">
        <v>68</v>
      </c>
      <c r="V1610" t="s">
        <v>278</v>
      </c>
      <c r="W1610" s="4">
        <f>Tabla1[[#This Row],[OS-Valor Unitario]]-Tabla1[[#This Row],[costo_antes_iva]]</f>
        <v>-700</v>
      </c>
      <c r="X1610" s="4">
        <f>Tabla1[[#This Row],[OS-Valor Unitario]]*Tabla1[[#This Row],[CANTIDAD ENTREGA SATELITE]]</f>
        <v>74800</v>
      </c>
      <c r="Y1610" s="4">
        <f>Tabla1[[#This Row],[costo_antes_iva]]*Tabla1[[#This Row],[CANTIDAD ENTREGA SATELITE]]</f>
        <v>122400</v>
      </c>
      <c r="Z1610" s="4">
        <f>Tabla1[[#This Row],[Valor total OS]]-Tabla1[[#This Row],[valor total op]]</f>
        <v>-47600</v>
      </c>
    </row>
    <row r="1611" spans="1:26" x14ac:dyDescent="0.3">
      <c r="A1611">
        <v>6208</v>
      </c>
      <c r="B1611">
        <v>10</v>
      </c>
      <c r="C1611" t="s">
        <v>2440</v>
      </c>
      <c r="D1611" t="s">
        <v>2441</v>
      </c>
      <c r="E1611" t="s">
        <v>913</v>
      </c>
      <c r="F1611" t="s">
        <v>427</v>
      </c>
      <c r="G1611" s="2">
        <v>45888</v>
      </c>
      <c r="H1611">
        <v>70621996</v>
      </c>
      <c r="I1611" t="s">
        <v>2442</v>
      </c>
      <c r="J1611" t="s">
        <v>2418</v>
      </c>
      <c r="K1611" t="s">
        <v>32</v>
      </c>
      <c r="L1611">
        <v>12</v>
      </c>
      <c r="M1611">
        <v>19052</v>
      </c>
      <c r="N1611" t="s">
        <v>53</v>
      </c>
      <c r="O1611" t="s">
        <v>182</v>
      </c>
      <c r="P1611" s="4">
        <v>8500</v>
      </c>
      <c r="Q1611" s="4">
        <v>9000</v>
      </c>
      <c r="R1611" t="s">
        <v>459</v>
      </c>
      <c r="S1611" s="4">
        <v>28739466</v>
      </c>
      <c r="T1611" t="s">
        <v>67</v>
      </c>
      <c r="U1611">
        <v>12</v>
      </c>
      <c r="V1611" t="s">
        <v>183</v>
      </c>
      <c r="W1611" s="4">
        <f>Tabla1[[#This Row],[OS-Valor Unitario]]-Tabla1[[#This Row],[costo_antes_iva]]</f>
        <v>500</v>
      </c>
      <c r="X1611" s="4">
        <f>Tabla1[[#This Row],[OS-Valor Unitario]]*Tabla1[[#This Row],[CANTIDAD ENTREGA SATELITE]]</f>
        <v>108000</v>
      </c>
      <c r="Y1611" s="4">
        <f>Tabla1[[#This Row],[costo_antes_iva]]*Tabla1[[#This Row],[CANTIDAD ENTREGA SATELITE]]</f>
        <v>102000</v>
      </c>
      <c r="Z1611" s="4">
        <f>Tabla1[[#This Row],[Valor total OS]]-Tabla1[[#This Row],[valor total op]]</f>
        <v>6000</v>
      </c>
    </row>
    <row r="1612" spans="1:26" x14ac:dyDescent="0.3">
      <c r="A1612">
        <v>6208</v>
      </c>
      <c r="B1612">
        <v>10</v>
      </c>
      <c r="C1612" t="s">
        <v>2440</v>
      </c>
      <c r="D1612" t="s">
        <v>2441</v>
      </c>
      <c r="E1612" t="s">
        <v>913</v>
      </c>
      <c r="F1612" t="s">
        <v>427</v>
      </c>
      <c r="G1612" s="2">
        <v>45888</v>
      </c>
      <c r="H1612">
        <v>70621996</v>
      </c>
      <c r="I1612" t="s">
        <v>2442</v>
      </c>
      <c r="J1612" t="s">
        <v>2418</v>
      </c>
      <c r="K1612" t="s">
        <v>77</v>
      </c>
      <c r="L1612">
        <v>12</v>
      </c>
      <c r="M1612">
        <v>18975</v>
      </c>
      <c r="N1612" t="s">
        <v>53</v>
      </c>
      <c r="O1612" t="s">
        <v>461</v>
      </c>
      <c r="P1612" s="4">
        <v>1800</v>
      </c>
      <c r="Q1612" s="4">
        <v>1100</v>
      </c>
      <c r="R1612" t="s">
        <v>459</v>
      </c>
      <c r="S1612" s="4">
        <v>28739466</v>
      </c>
      <c r="T1612" t="s">
        <v>67</v>
      </c>
      <c r="U1612">
        <v>12</v>
      </c>
      <c r="V1612" t="s">
        <v>278</v>
      </c>
      <c r="W1612" s="4">
        <f>Tabla1[[#This Row],[OS-Valor Unitario]]-Tabla1[[#This Row],[costo_antes_iva]]</f>
        <v>-700</v>
      </c>
      <c r="X1612" s="4">
        <f>Tabla1[[#This Row],[OS-Valor Unitario]]*Tabla1[[#This Row],[CANTIDAD ENTREGA SATELITE]]</f>
        <v>13200</v>
      </c>
      <c r="Y1612" s="4">
        <f>Tabla1[[#This Row],[costo_antes_iva]]*Tabla1[[#This Row],[CANTIDAD ENTREGA SATELITE]]</f>
        <v>21600</v>
      </c>
      <c r="Z1612" s="4">
        <f>Tabla1[[#This Row],[Valor total OS]]-Tabla1[[#This Row],[valor total op]]</f>
        <v>-8400</v>
      </c>
    </row>
    <row r="1613" spans="1:26" x14ac:dyDescent="0.3">
      <c r="A1613">
        <v>6208</v>
      </c>
      <c r="B1613">
        <v>11</v>
      </c>
      <c r="C1613" t="s">
        <v>2443</v>
      </c>
      <c r="D1613" t="s">
        <v>2444</v>
      </c>
      <c r="E1613" t="s">
        <v>913</v>
      </c>
      <c r="F1613" t="s">
        <v>427</v>
      </c>
      <c r="G1613" s="2">
        <v>45888</v>
      </c>
      <c r="H1613">
        <v>70622005</v>
      </c>
      <c r="I1613" t="s">
        <v>2445</v>
      </c>
      <c r="J1613" t="s">
        <v>2418</v>
      </c>
      <c r="K1613" t="s">
        <v>32</v>
      </c>
      <c r="L1613">
        <v>4</v>
      </c>
      <c r="M1613">
        <v>19053</v>
      </c>
      <c r="N1613" t="s">
        <v>53</v>
      </c>
      <c r="O1613" t="s">
        <v>182</v>
      </c>
      <c r="P1613" s="4">
        <v>8500</v>
      </c>
      <c r="Q1613" s="4">
        <v>9000</v>
      </c>
      <c r="R1613" t="s">
        <v>459</v>
      </c>
      <c r="S1613" s="4">
        <v>28739466</v>
      </c>
      <c r="T1613" t="s">
        <v>67</v>
      </c>
      <c r="U1613">
        <v>4</v>
      </c>
      <c r="V1613" t="s">
        <v>183</v>
      </c>
      <c r="W1613" s="4">
        <f>Tabla1[[#This Row],[OS-Valor Unitario]]-Tabla1[[#This Row],[costo_antes_iva]]</f>
        <v>500</v>
      </c>
      <c r="X1613" s="4">
        <f>Tabla1[[#This Row],[OS-Valor Unitario]]*Tabla1[[#This Row],[CANTIDAD ENTREGA SATELITE]]</f>
        <v>36000</v>
      </c>
      <c r="Y1613" s="4">
        <f>Tabla1[[#This Row],[costo_antes_iva]]*Tabla1[[#This Row],[CANTIDAD ENTREGA SATELITE]]</f>
        <v>34000</v>
      </c>
      <c r="Z1613" s="4">
        <f>Tabla1[[#This Row],[Valor total OS]]-Tabla1[[#This Row],[valor total op]]</f>
        <v>2000</v>
      </c>
    </row>
    <row r="1614" spans="1:26" x14ac:dyDescent="0.3">
      <c r="A1614">
        <v>6208</v>
      </c>
      <c r="B1614">
        <v>11</v>
      </c>
      <c r="C1614" t="s">
        <v>2443</v>
      </c>
      <c r="D1614" t="s">
        <v>2444</v>
      </c>
      <c r="E1614" t="s">
        <v>913</v>
      </c>
      <c r="F1614" t="s">
        <v>427</v>
      </c>
      <c r="G1614" s="2">
        <v>45888</v>
      </c>
      <c r="H1614">
        <v>70622005</v>
      </c>
      <c r="I1614" t="s">
        <v>2445</v>
      </c>
      <c r="J1614" t="s">
        <v>2418</v>
      </c>
      <c r="K1614" t="s">
        <v>77</v>
      </c>
      <c r="L1614">
        <v>4</v>
      </c>
      <c r="M1614">
        <v>18976</v>
      </c>
      <c r="N1614" t="s">
        <v>53</v>
      </c>
      <c r="O1614" t="s">
        <v>461</v>
      </c>
      <c r="P1614" s="4">
        <v>1800</v>
      </c>
      <c r="Q1614" s="4">
        <v>1100</v>
      </c>
      <c r="R1614" t="s">
        <v>459</v>
      </c>
      <c r="S1614" s="4">
        <v>28739466</v>
      </c>
      <c r="T1614" t="s">
        <v>67</v>
      </c>
      <c r="U1614">
        <v>4</v>
      </c>
      <c r="V1614" t="s">
        <v>278</v>
      </c>
      <c r="W1614" s="4">
        <f>Tabla1[[#This Row],[OS-Valor Unitario]]-Tabla1[[#This Row],[costo_antes_iva]]</f>
        <v>-700</v>
      </c>
      <c r="X1614" s="4">
        <f>Tabla1[[#This Row],[OS-Valor Unitario]]*Tabla1[[#This Row],[CANTIDAD ENTREGA SATELITE]]</f>
        <v>4400</v>
      </c>
      <c r="Y1614" s="4">
        <f>Tabla1[[#This Row],[costo_antes_iva]]*Tabla1[[#This Row],[CANTIDAD ENTREGA SATELITE]]</f>
        <v>7200</v>
      </c>
      <c r="Z1614" s="4">
        <f>Tabla1[[#This Row],[Valor total OS]]-Tabla1[[#This Row],[valor total op]]</f>
        <v>-2800</v>
      </c>
    </row>
    <row r="1615" spans="1:26" x14ac:dyDescent="0.3">
      <c r="A1615">
        <v>6208</v>
      </c>
      <c r="B1615">
        <v>12</v>
      </c>
      <c r="C1615" t="s">
        <v>2446</v>
      </c>
      <c r="D1615" t="s">
        <v>2447</v>
      </c>
      <c r="E1615" t="s">
        <v>923</v>
      </c>
      <c r="F1615" t="s">
        <v>427</v>
      </c>
      <c r="G1615" s="2">
        <v>45888</v>
      </c>
      <c r="H1615">
        <v>70622041</v>
      </c>
      <c r="I1615" t="s">
        <v>2448</v>
      </c>
      <c r="J1615" t="s">
        <v>2418</v>
      </c>
      <c r="K1615" t="s">
        <v>32</v>
      </c>
      <c r="L1615">
        <v>84</v>
      </c>
      <c r="M1615">
        <v>19289</v>
      </c>
      <c r="N1615" t="s">
        <v>53</v>
      </c>
      <c r="O1615" t="s">
        <v>120</v>
      </c>
      <c r="P1615" s="4">
        <v>2700</v>
      </c>
      <c r="Q1615" s="4">
        <v>3000</v>
      </c>
      <c r="R1615" t="s">
        <v>459</v>
      </c>
      <c r="S1615" s="4">
        <v>28739466</v>
      </c>
      <c r="T1615" t="s">
        <v>121</v>
      </c>
      <c r="U1615">
        <v>84</v>
      </c>
      <c r="V1615" t="s">
        <v>122</v>
      </c>
      <c r="W1615" s="4">
        <f>Tabla1[[#This Row],[OS-Valor Unitario]]-Tabla1[[#This Row],[costo_antes_iva]]</f>
        <v>300</v>
      </c>
      <c r="X1615" s="4">
        <f>Tabla1[[#This Row],[OS-Valor Unitario]]*Tabla1[[#This Row],[CANTIDAD ENTREGA SATELITE]]</f>
        <v>252000</v>
      </c>
      <c r="Y1615" s="4">
        <f>Tabla1[[#This Row],[costo_antes_iva]]*Tabla1[[#This Row],[CANTIDAD ENTREGA SATELITE]]</f>
        <v>226800</v>
      </c>
      <c r="Z1615" s="4">
        <f>Tabla1[[#This Row],[Valor total OS]]-Tabla1[[#This Row],[valor total op]]</f>
        <v>25200</v>
      </c>
    </row>
    <row r="1616" spans="1:26" x14ac:dyDescent="0.3">
      <c r="A1616">
        <v>6208</v>
      </c>
      <c r="B1616">
        <v>13</v>
      </c>
      <c r="C1616" t="s">
        <v>2449</v>
      </c>
      <c r="D1616" t="s">
        <v>2450</v>
      </c>
      <c r="E1616" t="s">
        <v>118</v>
      </c>
      <c r="F1616" t="s">
        <v>427</v>
      </c>
      <c r="G1616" s="2">
        <v>45888</v>
      </c>
      <c r="H1616">
        <v>70622068</v>
      </c>
      <c r="I1616" t="s">
        <v>2451</v>
      </c>
      <c r="J1616" t="s">
        <v>2418</v>
      </c>
      <c r="K1616" t="s">
        <v>32</v>
      </c>
      <c r="L1616">
        <v>16</v>
      </c>
      <c r="M1616">
        <v>18983</v>
      </c>
      <c r="N1616" t="s">
        <v>53</v>
      </c>
      <c r="O1616" t="s">
        <v>2452</v>
      </c>
      <c r="P1616" s="4">
        <v>2500</v>
      </c>
      <c r="Q1616" s="4">
        <v>2000</v>
      </c>
      <c r="R1616" t="s">
        <v>459</v>
      </c>
      <c r="S1616" s="4">
        <v>28739466</v>
      </c>
      <c r="T1616" t="s">
        <v>121</v>
      </c>
      <c r="U1616">
        <v>16</v>
      </c>
      <c r="V1616" t="s">
        <v>2453</v>
      </c>
      <c r="W1616" s="4">
        <f>Tabla1[[#This Row],[OS-Valor Unitario]]-Tabla1[[#This Row],[costo_antes_iva]]</f>
        <v>-500</v>
      </c>
      <c r="X1616" s="4">
        <f>Tabla1[[#This Row],[OS-Valor Unitario]]*Tabla1[[#This Row],[CANTIDAD ENTREGA SATELITE]]</f>
        <v>32000</v>
      </c>
      <c r="Y1616" s="4">
        <f>Tabla1[[#This Row],[costo_antes_iva]]*Tabla1[[#This Row],[CANTIDAD ENTREGA SATELITE]]</f>
        <v>40000</v>
      </c>
      <c r="Z1616" s="4">
        <f>Tabla1[[#This Row],[Valor total OS]]-Tabla1[[#This Row],[valor total op]]</f>
        <v>-8000</v>
      </c>
    </row>
    <row r="1617" spans="1:26" x14ac:dyDescent="0.3">
      <c r="A1617">
        <v>6208</v>
      </c>
      <c r="B1617">
        <v>14</v>
      </c>
      <c r="C1617" t="s">
        <v>2454</v>
      </c>
      <c r="D1617" t="s">
        <v>2455</v>
      </c>
      <c r="E1617" t="s">
        <v>426</v>
      </c>
      <c r="F1617" t="s">
        <v>427</v>
      </c>
      <c r="G1617" s="2">
        <v>45888</v>
      </c>
      <c r="H1617">
        <v>70622073</v>
      </c>
      <c r="I1617" t="s">
        <v>2456</v>
      </c>
      <c r="J1617" t="s">
        <v>2418</v>
      </c>
      <c r="K1617" t="s">
        <v>77</v>
      </c>
      <c r="L1617">
        <v>80</v>
      </c>
      <c r="M1617">
        <v>19300</v>
      </c>
      <c r="N1617" t="s">
        <v>53</v>
      </c>
      <c r="O1617" t="s">
        <v>461</v>
      </c>
      <c r="P1617" s="4">
        <v>1800</v>
      </c>
      <c r="Q1617" s="4">
        <v>1650</v>
      </c>
      <c r="R1617" t="s">
        <v>459</v>
      </c>
      <c r="S1617" s="4">
        <v>28739466</v>
      </c>
      <c r="T1617" t="s">
        <v>381</v>
      </c>
      <c r="U1617">
        <v>80</v>
      </c>
      <c r="V1617" t="s">
        <v>278</v>
      </c>
      <c r="W1617" s="4">
        <f>Tabla1[[#This Row],[OS-Valor Unitario]]-Tabla1[[#This Row],[costo_antes_iva]]</f>
        <v>-150</v>
      </c>
      <c r="X1617" s="4">
        <f>Tabla1[[#This Row],[OS-Valor Unitario]]*Tabla1[[#This Row],[CANTIDAD ENTREGA SATELITE]]</f>
        <v>132000</v>
      </c>
      <c r="Y1617" s="4">
        <f>Tabla1[[#This Row],[costo_antes_iva]]*Tabla1[[#This Row],[CANTIDAD ENTREGA SATELITE]]</f>
        <v>144000</v>
      </c>
      <c r="Z1617" s="4">
        <f>Tabla1[[#This Row],[Valor total OS]]-Tabla1[[#This Row],[valor total op]]</f>
        <v>-12000</v>
      </c>
    </row>
    <row r="1618" spans="1:26" x14ac:dyDescent="0.3">
      <c r="A1618">
        <v>6208</v>
      </c>
      <c r="B1618">
        <v>15</v>
      </c>
      <c r="C1618" t="s">
        <v>2457</v>
      </c>
      <c r="D1618" t="s">
        <v>2458</v>
      </c>
      <c r="E1618" t="s">
        <v>242</v>
      </c>
      <c r="F1618" t="s">
        <v>427</v>
      </c>
      <c r="G1618" s="2">
        <v>45888</v>
      </c>
      <c r="H1618">
        <v>70622080</v>
      </c>
      <c r="I1618" t="s">
        <v>2459</v>
      </c>
      <c r="J1618" t="s">
        <v>2418</v>
      </c>
      <c r="K1618" t="s">
        <v>32</v>
      </c>
      <c r="L1618">
        <v>110</v>
      </c>
      <c r="M1618">
        <v>18978</v>
      </c>
      <c r="N1618" t="s">
        <v>53</v>
      </c>
      <c r="O1618" t="s">
        <v>196</v>
      </c>
      <c r="P1618" s="4">
        <v>2500</v>
      </c>
      <c r="Q1618" s="4">
        <v>2500</v>
      </c>
      <c r="R1618" t="s">
        <v>459</v>
      </c>
      <c r="S1618" s="4">
        <v>28739466</v>
      </c>
      <c r="T1618" t="s">
        <v>242</v>
      </c>
      <c r="U1618">
        <v>110</v>
      </c>
      <c r="V1618" t="s">
        <v>198</v>
      </c>
      <c r="W1618" s="4">
        <f>Tabla1[[#This Row],[OS-Valor Unitario]]-Tabla1[[#This Row],[costo_antes_iva]]</f>
        <v>0</v>
      </c>
      <c r="X1618" s="4">
        <f>Tabla1[[#This Row],[OS-Valor Unitario]]*Tabla1[[#This Row],[CANTIDAD ENTREGA SATELITE]]</f>
        <v>275000</v>
      </c>
      <c r="Y1618" s="4">
        <f>Tabla1[[#This Row],[costo_antes_iva]]*Tabla1[[#This Row],[CANTIDAD ENTREGA SATELITE]]</f>
        <v>275000</v>
      </c>
      <c r="Z1618" s="4">
        <f>Tabla1[[#This Row],[Valor total OS]]-Tabla1[[#This Row],[valor total op]]</f>
        <v>0</v>
      </c>
    </row>
    <row r="1619" spans="1:26" x14ac:dyDescent="0.3">
      <c r="A1619">
        <v>6208</v>
      </c>
      <c r="B1619">
        <v>17</v>
      </c>
      <c r="C1619" t="s">
        <v>2460</v>
      </c>
      <c r="D1619" t="s">
        <v>2461</v>
      </c>
      <c r="E1619" t="s">
        <v>446</v>
      </c>
      <c r="F1619" t="s">
        <v>427</v>
      </c>
      <c r="G1619" s="2">
        <v>45888</v>
      </c>
      <c r="H1619">
        <v>70622092</v>
      </c>
      <c r="I1619" t="s">
        <v>2462</v>
      </c>
      <c r="J1619" t="s">
        <v>2418</v>
      </c>
      <c r="K1619" t="s">
        <v>32</v>
      </c>
      <c r="L1619">
        <v>74</v>
      </c>
      <c r="M1619">
        <v>18999</v>
      </c>
      <c r="N1619" t="s">
        <v>53</v>
      </c>
      <c r="O1619" t="s">
        <v>404</v>
      </c>
      <c r="P1619" s="4">
        <v>11000</v>
      </c>
      <c r="Q1619" s="4">
        <v>8000</v>
      </c>
      <c r="R1619" t="s">
        <v>459</v>
      </c>
      <c r="S1619" s="4">
        <v>28739466</v>
      </c>
      <c r="T1619" t="s">
        <v>56</v>
      </c>
      <c r="U1619">
        <v>74</v>
      </c>
      <c r="V1619" t="s">
        <v>404</v>
      </c>
      <c r="W1619" s="4">
        <f>Tabla1[[#This Row],[OS-Valor Unitario]]-Tabla1[[#This Row],[costo_antes_iva]]</f>
        <v>-3000</v>
      </c>
      <c r="X1619" s="4">
        <f>Tabla1[[#This Row],[OS-Valor Unitario]]*Tabla1[[#This Row],[CANTIDAD ENTREGA SATELITE]]</f>
        <v>592000</v>
      </c>
      <c r="Y1619" s="4">
        <f>Tabla1[[#This Row],[costo_antes_iva]]*Tabla1[[#This Row],[CANTIDAD ENTREGA SATELITE]]</f>
        <v>814000</v>
      </c>
      <c r="Z1619" s="4">
        <f>Tabla1[[#This Row],[Valor total OS]]-Tabla1[[#This Row],[valor total op]]</f>
        <v>-222000</v>
      </c>
    </row>
    <row r="1620" spans="1:26" x14ac:dyDescent="0.3">
      <c r="A1620">
        <v>6208</v>
      </c>
      <c r="B1620">
        <v>18</v>
      </c>
      <c r="C1620" t="s">
        <v>2463</v>
      </c>
      <c r="D1620" t="s">
        <v>2464</v>
      </c>
      <c r="E1620" t="s">
        <v>385</v>
      </c>
      <c r="F1620" t="s">
        <v>427</v>
      </c>
      <c r="G1620" s="2">
        <v>45888</v>
      </c>
      <c r="H1620">
        <v>70622100</v>
      </c>
      <c r="I1620" t="s">
        <v>2465</v>
      </c>
      <c r="J1620" t="s">
        <v>2418</v>
      </c>
      <c r="K1620" t="s">
        <v>32</v>
      </c>
      <c r="L1620">
        <v>80</v>
      </c>
      <c r="M1620">
        <v>19000</v>
      </c>
      <c r="N1620" t="s">
        <v>53</v>
      </c>
      <c r="O1620" t="s">
        <v>404</v>
      </c>
      <c r="P1620" s="4">
        <v>0</v>
      </c>
      <c r="Q1620" s="4">
        <v>8000</v>
      </c>
      <c r="R1620" t="s">
        <v>459</v>
      </c>
      <c r="S1620" s="4">
        <v>28739466</v>
      </c>
      <c r="T1620" t="s">
        <v>56</v>
      </c>
      <c r="U1620">
        <v>80</v>
      </c>
      <c r="V1620" t="s">
        <v>404</v>
      </c>
      <c r="W1620" s="4">
        <f>Tabla1[[#This Row],[OS-Valor Unitario]]-Tabla1[[#This Row],[costo_antes_iva]]</f>
        <v>8000</v>
      </c>
      <c r="X1620" s="4">
        <f>Tabla1[[#This Row],[OS-Valor Unitario]]*Tabla1[[#This Row],[CANTIDAD ENTREGA SATELITE]]</f>
        <v>640000</v>
      </c>
      <c r="Y1620" s="4">
        <f>Tabla1[[#This Row],[costo_antes_iva]]*Tabla1[[#This Row],[CANTIDAD ENTREGA SATELITE]]</f>
        <v>0</v>
      </c>
      <c r="Z1620" s="4">
        <f>Tabla1[[#This Row],[Valor total OS]]-Tabla1[[#This Row],[valor total op]]</f>
        <v>640000</v>
      </c>
    </row>
    <row r="1621" spans="1:26" x14ac:dyDescent="0.3">
      <c r="A1621">
        <v>6208</v>
      </c>
      <c r="B1621">
        <v>19</v>
      </c>
      <c r="C1621" t="s">
        <v>2466</v>
      </c>
      <c r="D1621" t="s">
        <v>2467</v>
      </c>
      <c r="E1621" t="s">
        <v>49</v>
      </c>
      <c r="F1621" t="s">
        <v>427</v>
      </c>
      <c r="G1621" s="2">
        <v>45888</v>
      </c>
      <c r="H1621">
        <v>70622114</v>
      </c>
      <c r="I1621" t="s">
        <v>2468</v>
      </c>
      <c r="J1621" t="s">
        <v>2418</v>
      </c>
      <c r="K1621" t="s">
        <v>32</v>
      </c>
      <c r="L1621">
        <v>80</v>
      </c>
      <c r="M1621">
        <v>19284</v>
      </c>
      <c r="N1621" t="s">
        <v>53</v>
      </c>
      <c r="O1621" t="s">
        <v>2452</v>
      </c>
      <c r="P1621" s="4">
        <v>5000</v>
      </c>
      <c r="Q1621" s="4">
        <v>4500</v>
      </c>
      <c r="R1621" t="s">
        <v>459</v>
      </c>
      <c r="S1621" s="4">
        <v>28739466</v>
      </c>
      <c r="T1621" t="s">
        <v>56</v>
      </c>
      <c r="U1621">
        <v>80</v>
      </c>
      <c r="V1621" t="s">
        <v>2453</v>
      </c>
      <c r="W1621" s="4">
        <f>Tabla1[[#This Row],[OS-Valor Unitario]]-Tabla1[[#This Row],[costo_antes_iva]]</f>
        <v>-500</v>
      </c>
      <c r="X1621" s="4">
        <f>Tabla1[[#This Row],[OS-Valor Unitario]]*Tabla1[[#This Row],[CANTIDAD ENTREGA SATELITE]]</f>
        <v>360000</v>
      </c>
      <c r="Y1621" s="4">
        <f>Tabla1[[#This Row],[costo_antes_iva]]*Tabla1[[#This Row],[CANTIDAD ENTREGA SATELITE]]</f>
        <v>400000</v>
      </c>
      <c r="Z1621" s="4">
        <f>Tabla1[[#This Row],[Valor total OS]]-Tabla1[[#This Row],[valor total op]]</f>
        <v>-40000</v>
      </c>
    </row>
    <row r="1622" spans="1:26" x14ac:dyDescent="0.3">
      <c r="A1622">
        <v>6208</v>
      </c>
      <c r="B1622">
        <v>21</v>
      </c>
      <c r="C1622" t="s">
        <v>2469</v>
      </c>
      <c r="D1622" t="s">
        <v>2470</v>
      </c>
      <c r="E1622" t="s">
        <v>118</v>
      </c>
      <c r="F1622" t="s">
        <v>427</v>
      </c>
      <c r="G1622" s="2">
        <v>45888</v>
      </c>
      <c r="H1622">
        <v>70622131</v>
      </c>
      <c r="I1622" t="s">
        <v>2471</v>
      </c>
      <c r="J1622" t="s">
        <v>2418</v>
      </c>
      <c r="K1622" t="s">
        <v>32</v>
      </c>
      <c r="L1622">
        <v>108</v>
      </c>
      <c r="M1622">
        <v>20232</v>
      </c>
      <c r="N1622" t="s">
        <v>53</v>
      </c>
      <c r="O1622" t="s">
        <v>196</v>
      </c>
      <c r="P1622" s="4">
        <v>11000</v>
      </c>
      <c r="Q1622" s="4">
        <v>3500</v>
      </c>
      <c r="R1622" t="s">
        <v>459</v>
      </c>
      <c r="S1622" s="4">
        <v>28739466</v>
      </c>
      <c r="T1622" t="s">
        <v>121</v>
      </c>
      <c r="U1622">
        <v>107</v>
      </c>
      <c r="V1622" t="s">
        <v>198</v>
      </c>
      <c r="W1622" s="4">
        <f>Tabla1[[#This Row],[OS-Valor Unitario]]-Tabla1[[#This Row],[costo_antes_iva]]</f>
        <v>-7500</v>
      </c>
      <c r="X1622" s="4">
        <f>Tabla1[[#This Row],[OS-Valor Unitario]]*Tabla1[[#This Row],[CANTIDAD ENTREGA SATELITE]]</f>
        <v>374500</v>
      </c>
      <c r="Y1622" s="4">
        <f>Tabla1[[#This Row],[costo_antes_iva]]*Tabla1[[#This Row],[CANTIDAD ENTREGA SATELITE]]</f>
        <v>1177000</v>
      </c>
      <c r="Z1622" s="4">
        <f>Tabla1[[#This Row],[Valor total OS]]-Tabla1[[#This Row],[valor total op]]</f>
        <v>-802500</v>
      </c>
    </row>
    <row r="1623" spans="1:26" x14ac:dyDescent="0.3">
      <c r="A1623">
        <v>6198</v>
      </c>
      <c r="B1623">
        <v>2</v>
      </c>
      <c r="C1623" t="s">
        <v>2530</v>
      </c>
      <c r="D1623" t="s">
        <v>2531</v>
      </c>
      <c r="E1623" t="s">
        <v>219</v>
      </c>
      <c r="F1623" t="s">
        <v>1431</v>
      </c>
      <c r="G1623" s="2">
        <v>45888</v>
      </c>
      <c r="H1623">
        <v>70651559</v>
      </c>
      <c r="I1623" t="s">
        <v>2532</v>
      </c>
      <c r="J1623" t="s">
        <v>2533</v>
      </c>
      <c r="K1623" t="s">
        <v>32</v>
      </c>
      <c r="L1623">
        <v>83</v>
      </c>
      <c r="M1623">
        <v>18911</v>
      </c>
      <c r="N1623" t="s">
        <v>1034</v>
      </c>
      <c r="O1623" t="s">
        <v>146</v>
      </c>
      <c r="P1623" s="4">
        <v>6500</v>
      </c>
      <c r="Q1623" s="4">
        <v>6000</v>
      </c>
      <c r="R1623" t="s">
        <v>819</v>
      </c>
      <c r="S1623" s="4">
        <v>40294288</v>
      </c>
      <c r="T1623" t="s">
        <v>144</v>
      </c>
      <c r="U1623">
        <v>83</v>
      </c>
      <c r="V1623" t="s">
        <v>112</v>
      </c>
      <c r="W1623" s="4">
        <f>Tabla1[[#This Row],[OS-Valor Unitario]]-Tabla1[[#This Row],[costo_antes_iva]]</f>
        <v>-500</v>
      </c>
      <c r="X1623" s="4">
        <f>Tabla1[[#This Row],[OS-Valor Unitario]]*Tabla1[[#This Row],[CANTIDAD ENTREGA SATELITE]]</f>
        <v>498000</v>
      </c>
      <c r="Y1623" s="4">
        <f>Tabla1[[#This Row],[costo_antes_iva]]*Tabla1[[#This Row],[CANTIDAD ENTREGA SATELITE]]</f>
        <v>539500</v>
      </c>
      <c r="Z1623" s="4">
        <f>Tabla1[[#This Row],[Valor total OS]]-Tabla1[[#This Row],[valor total op]]</f>
        <v>-41500</v>
      </c>
    </row>
    <row r="1624" spans="1:26" x14ac:dyDescent="0.3">
      <c r="A1624">
        <v>6198</v>
      </c>
      <c r="B1624">
        <v>4</v>
      </c>
      <c r="C1624" t="s">
        <v>2536</v>
      </c>
      <c r="D1624" t="s">
        <v>2537</v>
      </c>
      <c r="E1624" t="s">
        <v>340</v>
      </c>
      <c r="F1624" t="s">
        <v>1431</v>
      </c>
      <c r="G1624" s="2">
        <v>45888</v>
      </c>
      <c r="H1624">
        <v>70651645</v>
      </c>
      <c r="I1624" t="s">
        <v>2538</v>
      </c>
      <c r="J1624" t="s">
        <v>2533</v>
      </c>
      <c r="K1624" t="s">
        <v>32</v>
      </c>
      <c r="L1624">
        <v>53</v>
      </c>
      <c r="M1624">
        <v>18961</v>
      </c>
      <c r="N1624" t="s">
        <v>1034</v>
      </c>
      <c r="O1624" t="s">
        <v>146</v>
      </c>
      <c r="P1624" s="4">
        <v>6500</v>
      </c>
      <c r="Q1624" s="4">
        <v>6500</v>
      </c>
      <c r="R1624" t="s">
        <v>819</v>
      </c>
      <c r="S1624" s="4">
        <v>40294288</v>
      </c>
      <c r="T1624" t="s">
        <v>144</v>
      </c>
      <c r="U1624">
        <v>53</v>
      </c>
      <c r="V1624" t="s">
        <v>112</v>
      </c>
      <c r="W1624" s="4">
        <f>Tabla1[[#This Row],[OS-Valor Unitario]]-Tabla1[[#This Row],[costo_antes_iva]]</f>
        <v>0</v>
      </c>
      <c r="X1624" s="4">
        <f>Tabla1[[#This Row],[OS-Valor Unitario]]*Tabla1[[#This Row],[CANTIDAD ENTREGA SATELITE]]</f>
        <v>344500</v>
      </c>
      <c r="Y1624" s="4">
        <f>Tabla1[[#This Row],[costo_antes_iva]]*Tabla1[[#This Row],[CANTIDAD ENTREGA SATELITE]]</f>
        <v>344500</v>
      </c>
      <c r="Z1624" s="4">
        <f>Tabla1[[#This Row],[Valor total OS]]-Tabla1[[#This Row],[valor total op]]</f>
        <v>0</v>
      </c>
    </row>
    <row r="1625" spans="1:26" x14ac:dyDescent="0.3">
      <c r="A1625">
        <v>6198</v>
      </c>
      <c r="B1625">
        <v>4</v>
      </c>
      <c r="C1625" t="s">
        <v>2536</v>
      </c>
      <c r="D1625" t="s">
        <v>2537</v>
      </c>
      <c r="E1625" t="s">
        <v>340</v>
      </c>
      <c r="F1625" t="s">
        <v>1431</v>
      </c>
      <c r="G1625" s="2">
        <v>45888</v>
      </c>
      <c r="H1625">
        <v>70651645</v>
      </c>
      <c r="I1625" t="s">
        <v>2538</v>
      </c>
      <c r="J1625" t="s">
        <v>2533</v>
      </c>
      <c r="K1625" t="s">
        <v>77</v>
      </c>
      <c r="L1625">
        <v>53</v>
      </c>
      <c r="M1625">
        <v>18876</v>
      </c>
      <c r="N1625" t="s">
        <v>1034</v>
      </c>
      <c r="O1625" t="s">
        <v>698</v>
      </c>
      <c r="P1625" s="4">
        <v>1000</v>
      </c>
      <c r="Q1625" s="4">
        <v>1300</v>
      </c>
      <c r="R1625" t="s">
        <v>819</v>
      </c>
      <c r="S1625" s="4">
        <v>40294288</v>
      </c>
      <c r="T1625" t="s">
        <v>144</v>
      </c>
      <c r="U1625">
        <v>53</v>
      </c>
      <c r="V1625" t="s">
        <v>699</v>
      </c>
      <c r="W1625" s="4">
        <f>Tabla1[[#This Row],[OS-Valor Unitario]]-Tabla1[[#This Row],[costo_antes_iva]]</f>
        <v>300</v>
      </c>
      <c r="X1625" s="4">
        <f>Tabla1[[#This Row],[OS-Valor Unitario]]*Tabla1[[#This Row],[CANTIDAD ENTREGA SATELITE]]</f>
        <v>68900</v>
      </c>
      <c r="Y1625" s="4">
        <f>Tabla1[[#This Row],[costo_antes_iva]]*Tabla1[[#This Row],[CANTIDAD ENTREGA SATELITE]]</f>
        <v>53000</v>
      </c>
      <c r="Z1625" s="4">
        <f>Tabla1[[#This Row],[Valor total OS]]-Tabla1[[#This Row],[valor total op]]</f>
        <v>15900</v>
      </c>
    </row>
    <row r="1626" spans="1:26" x14ac:dyDescent="0.3">
      <c r="A1626">
        <v>6198</v>
      </c>
      <c r="B1626">
        <v>5</v>
      </c>
      <c r="C1626" t="s">
        <v>2539</v>
      </c>
      <c r="D1626" t="s">
        <v>2540</v>
      </c>
      <c r="E1626" t="s">
        <v>219</v>
      </c>
      <c r="F1626" t="s">
        <v>1431</v>
      </c>
      <c r="G1626" s="2">
        <v>45888</v>
      </c>
      <c r="H1626">
        <v>70651726</v>
      </c>
      <c r="I1626" t="s">
        <v>2541</v>
      </c>
      <c r="J1626" t="s">
        <v>2533</v>
      </c>
      <c r="K1626" t="s">
        <v>32</v>
      </c>
      <c r="L1626">
        <v>40</v>
      </c>
      <c r="M1626">
        <v>18918</v>
      </c>
      <c r="N1626" t="s">
        <v>1034</v>
      </c>
      <c r="O1626" t="s">
        <v>110</v>
      </c>
      <c r="P1626" s="4">
        <v>6500</v>
      </c>
      <c r="Q1626" s="4">
        <v>6000</v>
      </c>
      <c r="R1626" t="s">
        <v>819</v>
      </c>
      <c r="S1626" s="4">
        <v>40294288</v>
      </c>
      <c r="T1626" t="s">
        <v>144</v>
      </c>
      <c r="U1626">
        <v>40</v>
      </c>
      <c r="V1626" t="s">
        <v>110</v>
      </c>
      <c r="W1626" s="4">
        <f>Tabla1[[#This Row],[OS-Valor Unitario]]-Tabla1[[#This Row],[costo_antes_iva]]</f>
        <v>-500</v>
      </c>
      <c r="X1626" s="4">
        <f>Tabla1[[#This Row],[OS-Valor Unitario]]*Tabla1[[#This Row],[CANTIDAD ENTREGA SATELITE]]</f>
        <v>240000</v>
      </c>
      <c r="Y1626" s="4">
        <f>Tabla1[[#This Row],[costo_antes_iva]]*Tabla1[[#This Row],[CANTIDAD ENTREGA SATELITE]]</f>
        <v>260000</v>
      </c>
      <c r="Z1626" s="4">
        <f>Tabla1[[#This Row],[Valor total OS]]-Tabla1[[#This Row],[valor total op]]</f>
        <v>-20000</v>
      </c>
    </row>
    <row r="1627" spans="1:26" x14ac:dyDescent="0.3">
      <c r="A1627">
        <v>6198</v>
      </c>
      <c r="B1627">
        <v>6</v>
      </c>
      <c r="C1627" t="s">
        <v>2542</v>
      </c>
      <c r="D1627" t="s">
        <v>2543</v>
      </c>
      <c r="E1627" t="s">
        <v>219</v>
      </c>
      <c r="F1627" t="s">
        <v>1431</v>
      </c>
      <c r="G1627" s="2">
        <v>45888</v>
      </c>
      <c r="H1627">
        <v>70651740</v>
      </c>
      <c r="I1627" t="s">
        <v>2544</v>
      </c>
      <c r="J1627" t="s">
        <v>2533</v>
      </c>
      <c r="K1627" t="s">
        <v>32</v>
      </c>
      <c r="L1627">
        <v>99</v>
      </c>
      <c r="M1627">
        <v>18919</v>
      </c>
      <c r="N1627" t="s">
        <v>1034</v>
      </c>
      <c r="O1627" t="s">
        <v>110</v>
      </c>
      <c r="P1627" s="4">
        <v>6500</v>
      </c>
      <c r="Q1627" s="4">
        <v>6000</v>
      </c>
      <c r="R1627" t="s">
        <v>819</v>
      </c>
      <c r="S1627" s="4">
        <v>40294288</v>
      </c>
      <c r="T1627" t="s">
        <v>144</v>
      </c>
      <c r="U1627">
        <v>99</v>
      </c>
      <c r="V1627" t="s">
        <v>110</v>
      </c>
      <c r="W1627" s="4">
        <f>Tabla1[[#This Row],[OS-Valor Unitario]]-Tabla1[[#This Row],[costo_antes_iva]]</f>
        <v>-500</v>
      </c>
      <c r="X1627" s="4">
        <f>Tabla1[[#This Row],[OS-Valor Unitario]]*Tabla1[[#This Row],[CANTIDAD ENTREGA SATELITE]]</f>
        <v>594000</v>
      </c>
      <c r="Y1627" s="4">
        <f>Tabla1[[#This Row],[costo_antes_iva]]*Tabla1[[#This Row],[CANTIDAD ENTREGA SATELITE]]</f>
        <v>643500</v>
      </c>
      <c r="Z1627" s="4">
        <f>Tabla1[[#This Row],[Valor total OS]]-Tabla1[[#This Row],[valor total op]]</f>
        <v>-49500</v>
      </c>
    </row>
    <row r="1628" spans="1:26" x14ac:dyDescent="0.3">
      <c r="A1628">
        <v>6198</v>
      </c>
      <c r="B1628">
        <v>7</v>
      </c>
      <c r="C1628" t="s">
        <v>2545</v>
      </c>
      <c r="D1628" t="s">
        <v>2546</v>
      </c>
      <c r="E1628" t="s">
        <v>340</v>
      </c>
      <c r="F1628" t="s">
        <v>1431</v>
      </c>
      <c r="G1628" s="2">
        <v>45888</v>
      </c>
      <c r="H1628">
        <v>70651732</v>
      </c>
      <c r="I1628" t="s">
        <v>2547</v>
      </c>
      <c r="J1628" t="s">
        <v>2533</v>
      </c>
      <c r="K1628" t="s">
        <v>77</v>
      </c>
      <c r="L1628">
        <v>10</v>
      </c>
      <c r="M1628">
        <v>18877</v>
      </c>
      <c r="N1628" t="s">
        <v>1034</v>
      </c>
      <c r="O1628" t="s">
        <v>698</v>
      </c>
      <c r="P1628" s="4">
        <v>1000</v>
      </c>
      <c r="Q1628" s="4">
        <v>1300</v>
      </c>
      <c r="R1628" t="s">
        <v>819</v>
      </c>
      <c r="S1628" s="4">
        <v>40294288</v>
      </c>
      <c r="T1628" t="s">
        <v>144</v>
      </c>
      <c r="U1628">
        <v>10</v>
      </c>
      <c r="V1628" t="s">
        <v>699</v>
      </c>
      <c r="W1628" s="4">
        <f>Tabla1[[#This Row],[OS-Valor Unitario]]-Tabla1[[#This Row],[costo_antes_iva]]</f>
        <v>300</v>
      </c>
      <c r="X1628" s="4">
        <f>Tabla1[[#This Row],[OS-Valor Unitario]]*Tabla1[[#This Row],[CANTIDAD ENTREGA SATELITE]]</f>
        <v>13000</v>
      </c>
      <c r="Y1628" s="4">
        <f>Tabla1[[#This Row],[costo_antes_iva]]*Tabla1[[#This Row],[CANTIDAD ENTREGA SATELITE]]</f>
        <v>10000</v>
      </c>
      <c r="Z1628" s="4">
        <f>Tabla1[[#This Row],[Valor total OS]]-Tabla1[[#This Row],[valor total op]]</f>
        <v>3000</v>
      </c>
    </row>
    <row r="1629" spans="1:26" x14ac:dyDescent="0.3">
      <c r="A1629">
        <v>6198</v>
      </c>
      <c r="B1629">
        <v>8</v>
      </c>
      <c r="C1629" t="s">
        <v>2548</v>
      </c>
      <c r="D1629" t="s">
        <v>2549</v>
      </c>
      <c r="E1629" t="s">
        <v>340</v>
      </c>
      <c r="F1629" t="s">
        <v>1431</v>
      </c>
      <c r="G1629" s="2">
        <v>45888</v>
      </c>
      <c r="H1629">
        <v>70651747</v>
      </c>
      <c r="I1629" t="s">
        <v>2550</v>
      </c>
      <c r="J1629" t="s">
        <v>2533</v>
      </c>
      <c r="K1629" t="s">
        <v>32</v>
      </c>
      <c r="L1629">
        <v>705</v>
      </c>
      <c r="M1629">
        <v>18970</v>
      </c>
      <c r="N1629" t="s">
        <v>1034</v>
      </c>
      <c r="O1629" t="s">
        <v>2551</v>
      </c>
      <c r="P1629" s="4">
        <v>6500</v>
      </c>
      <c r="Q1629" s="4">
        <v>7200</v>
      </c>
      <c r="R1629" t="s">
        <v>819</v>
      </c>
      <c r="S1629" s="4">
        <v>40294288</v>
      </c>
      <c r="T1629" t="s">
        <v>144</v>
      </c>
      <c r="U1629">
        <v>10</v>
      </c>
      <c r="V1629" t="s">
        <v>2552</v>
      </c>
      <c r="W1629" s="4">
        <f>Tabla1[[#This Row],[OS-Valor Unitario]]-Tabla1[[#This Row],[costo_antes_iva]]</f>
        <v>700</v>
      </c>
      <c r="X1629" s="4">
        <f>Tabla1[[#This Row],[OS-Valor Unitario]]*Tabla1[[#This Row],[CANTIDAD ENTREGA SATELITE]]</f>
        <v>72000</v>
      </c>
      <c r="Y1629" s="4">
        <f>Tabla1[[#This Row],[costo_antes_iva]]*Tabla1[[#This Row],[CANTIDAD ENTREGA SATELITE]]</f>
        <v>65000</v>
      </c>
      <c r="Z1629" s="4">
        <f>Tabla1[[#This Row],[Valor total OS]]-Tabla1[[#This Row],[valor total op]]</f>
        <v>7000</v>
      </c>
    </row>
    <row r="1630" spans="1:26" x14ac:dyDescent="0.3">
      <c r="A1630">
        <v>6198</v>
      </c>
      <c r="B1630">
        <v>8</v>
      </c>
      <c r="C1630" t="s">
        <v>2548</v>
      </c>
      <c r="D1630" t="s">
        <v>2549</v>
      </c>
      <c r="E1630" t="s">
        <v>340</v>
      </c>
      <c r="F1630" t="s">
        <v>1431</v>
      </c>
      <c r="G1630" s="2">
        <v>45888</v>
      </c>
      <c r="H1630">
        <v>70651747</v>
      </c>
      <c r="I1630" t="s">
        <v>2550</v>
      </c>
      <c r="J1630" t="s">
        <v>2533</v>
      </c>
      <c r="K1630" t="s">
        <v>32</v>
      </c>
      <c r="L1630">
        <v>705</v>
      </c>
      <c r="M1630">
        <v>18970</v>
      </c>
      <c r="N1630" t="s">
        <v>1034</v>
      </c>
      <c r="O1630" t="s">
        <v>2551</v>
      </c>
      <c r="P1630" s="4">
        <v>6500</v>
      </c>
      <c r="Q1630" s="4">
        <v>7200</v>
      </c>
      <c r="R1630" t="s">
        <v>819</v>
      </c>
      <c r="S1630" s="4">
        <v>40294288</v>
      </c>
      <c r="T1630" t="s">
        <v>144</v>
      </c>
      <c r="U1630">
        <v>705</v>
      </c>
      <c r="V1630" t="s">
        <v>2552</v>
      </c>
      <c r="W1630" s="4">
        <f>Tabla1[[#This Row],[OS-Valor Unitario]]-Tabla1[[#This Row],[costo_antes_iva]]</f>
        <v>700</v>
      </c>
      <c r="X1630" s="4">
        <f>Tabla1[[#This Row],[OS-Valor Unitario]]*Tabla1[[#This Row],[CANTIDAD ENTREGA SATELITE]]</f>
        <v>5076000</v>
      </c>
      <c r="Y1630" s="4">
        <f>Tabla1[[#This Row],[costo_antes_iva]]*Tabla1[[#This Row],[CANTIDAD ENTREGA SATELITE]]</f>
        <v>4582500</v>
      </c>
      <c r="Z1630" s="4">
        <f>Tabla1[[#This Row],[Valor total OS]]-Tabla1[[#This Row],[valor total op]]</f>
        <v>493500</v>
      </c>
    </row>
    <row r="1631" spans="1:26" x14ac:dyDescent="0.3">
      <c r="A1631">
        <v>6198</v>
      </c>
      <c r="B1631">
        <v>8</v>
      </c>
      <c r="C1631" t="s">
        <v>2548</v>
      </c>
      <c r="D1631" t="s">
        <v>2549</v>
      </c>
      <c r="E1631" t="s">
        <v>340</v>
      </c>
      <c r="F1631" t="s">
        <v>1431</v>
      </c>
      <c r="G1631" s="2">
        <v>45888</v>
      </c>
      <c r="H1631">
        <v>70651747</v>
      </c>
      <c r="I1631" t="s">
        <v>2550</v>
      </c>
      <c r="J1631" t="s">
        <v>2533</v>
      </c>
      <c r="K1631" t="s">
        <v>77</v>
      </c>
      <c r="L1631">
        <v>705</v>
      </c>
      <c r="M1631">
        <v>18878</v>
      </c>
      <c r="N1631" t="s">
        <v>1034</v>
      </c>
      <c r="O1631" t="s">
        <v>698</v>
      </c>
      <c r="P1631" s="4">
        <v>1000</v>
      </c>
      <c r="Q1631" s="4">
        <v>1300</v>
      </c>
      <c r="R1631" t="s">
        <v>819</v>
      </c>
      <c r="S1631" s="4">
        <v>40294288</v>
      </c>
      <c r="T1631" t="s">
        <v>144</v>
      </c>
      <c r="U1631">
        <v>705</v>
      </c>
      <c r="V1631" t="s">
        <v>699</v>
      </c>
      <c r="W1631" s="4">
        <f>Tabla1[[#This Row],[OS-Valor Unitario]]-Tabla1[[#This Row],[costo_antes_iva]]</f>
        <v>300</v>
      </c>
      <c r="X1631" s="4">
        <f>Tabla1[[#This Row],[OS-Valor Unitario]]*Tabla1[[#This Row],[CANTIDAD ENTREGA SATELITE]]</f>
        <v>916500</v>
      </c>
      <c r="Y1631" s="4">
        <f>Tabla1[[#This Row],[costo_antes_iva]]*Tabla1[[#This Row],[CANTIDAD ENTREGA SATELITE]]</f>
        <v>705000</v>
      </c>
      <c r="Z1631" s="4">
        <f>Tabla1[[#This Row],[Valor total OS]]-Tabla1[[#This Row],[valor total op]]</f>
        <v>211500</v>
      </c>
    </row>
    <row r="1632" spans="1:26" x14ac:dyDescent="0.3">
      <c r="A1632">
        <v>6197</v>
      </c>
      <c r="B1632">
        <v>1</v>
      </c>
      <c r="C1632" t="s">
        <v>2553</v>
      </c>
      <c r="D1632" t="s">
        <v>2554</v>
      </c>
      <c r="E1632" t="s">
        <v>2555</v>
      </c>
      <c r="F1632" t="s">
        <v>2128</v>
      </c>
      <c r="G1632" s="2">
        <v>45888</v>
      </c>
      <c r="H1632">
        <v>70633121</v>
      </c>
      <c r="I1632" t="s">
        <v>2556</v>
      </c>
      <c r="J1632" t="s">
        <v>2557</v>
      </c>
      <c r="K1632" t="s">
        <v>32</v>
      </c>
      <c r="L1632">
        <v>5</v>
      </c>
      <c r="M1632">
        <v>18931</v>
      </c>
      <c r="N1632" t="s">
        <v>53</v>
      </c>
      <c r="O1632" t="s">
        <v>610</v>
      </c>
      <c r="P1632" s="4">
        <v>15000</v>
      </c>
      <c r="Q1632" s="4">
        <v>15000</v>
      </c>
      <c r="R1632" t="s">
        <v>819</v>
      </c>
      <c r="S1632" s="4">
        <v>912450</v>
      </c>
      <c r="T1632" t="s">
        <v>238</v>
      </c>
      <c r="U1632">
        <v>5</v>
      </c>
      <c r="V1632" t="s">
        <v>628</v>
      </c>
      <c r="W1632" s="4">
        <f>Tabla1[[#This Row],[OS-Valor Unitario]]-Tabla1[[#This Row],[costo_antes_iva]]</f>
        <v>0</v>
      </c>
      <c r="X1632" s="4">
        <f>Tabla1[[#This Row],[OS-Valor Unitario]]*Tabla1[[#This Row],[CANTIDAD ENTREGA SATELITE]]</f>
        <v>75000</v>
      </c>
      <c r="Y1632" s="4">
        <f>Tabla1[[#This Row],[costo_antes_iva]]*Tabla1[[#This Row],[CANTIDAD ENTREGA SATELITE]]</f>
        <v>75000</v>
      </c>
      <c r="Z1632" s="4">
        <f>Tabla1[[#This Row],[Valor total OS]]-Tabla1[[#This Row],[valor total op]]</f>
        <v>0</v>
      </c>
    </row>
    <row r="1633" spans="1:26" x14ac:dyDescent="0.3">
      <c r="A1633">
        <v>6197</v>
      </c>
      <c r="B1633">
        <v>1</v>
      </c>
      <c r="C1633" t="s">
        <v>2553</v>
      </c>
      <c r="D1633" t="s">
        <v>2554</v>
      </c>
      <c r="E1633" t="s">
        <v>2555</v>
      </c>
      <c r="F1633" t="s">
        <v>2128</v>
      </c>
      <c r="G1633" s="2">
        <v>45888</v>
      </c>
      <c r="H1633">
        <v>70633121</v>
      </c>
      <c r="I1633" t="s">
        <v>2556</v>
      </c>
      <c r="J1633" t="s">
        <v>2557</v>
      </c>
      <c r="K1633" t="s">
        <v>77</v>
      </c>
      <c r="L1633">
        <v>5</v>
      </c>
      <c r="M1633">
        <v>18852</v>
      </c>
      <c r="N1633" t="s">
        <v>53</v>
      </c>
      <c r="O1633" t="s">
        <v>78</v>
      </c>
      <c r="P1633" s="4">
        <v>4000</v>
      </c>
      <c r="Q1633" s="4">
        <v>2300</v>
      </c>
      <c r="R1633" t="s">
        <v>819</v>
      </c>
      <c r="S1633" s="4">
        <v>912450</v>
      </c>
      <c r="T1633" t="s">
        <v>238</v>
      </c>
      <c r="U1633">
        <v>5</v>
      </c>
      <c r="V1633" t="s">
        <v>79</v>
      </c>
      <c r="W1633" s="4">
        <f>Tabla1[[#This Row],[OS-Valor Unitario]]-Tabla1[[#This Row],[costo_antes_iva]]</f>
        <v>-1700</v>
      </c>
      <c r="X1633" s="4">
        <f>Tabla1[[#This Row],[OS-Valor Unitario]]*Tabla1[[#This Row],[CANTIDAD ENTREGA SATELITE]]</f>
        <v>11500</v>
      </c>
      <c r="Y1633" s="4">
        <f>Tabla1[[#This Row],[costo_antes_iva]]*Tabla1[[#This Row],[CANTIDAD ENTREGA SATELITE]]</f>
        <v>20000</v>
      </c>
      <c r="Z1633" s="4">
        <f>Tabla1[[#This Row],[Valor total OS]]-Tabla1[[#This Row],[valor total op]]</f>
        <v>-8500</v>
      </c>
    </row>
    <row r="1634" spans="1:26" x14ac:dyDescent="0.3">
      <c r="A1634">
        <v>6197</v>
      </c>
      <c r="B1634">
        <v>2</v>
      </c>
      <c r="C1634" t="s">
        <v>2558</v>
      </c>
      <c r="D1634" t="s">
        <v>2559</v>
      </c>
      <c r="E1634" t="s">
        <v>2555</v>
      </c>
      <c r="F1634" t="s">
        <v>2128</v>
      </c>
      <c r="G1634" s="2">
        <v>45888</v>
      </c>
      <c r="H1634">
        <v>70634084</v>
      </c>
      <c r="I1634" t="s">
        <v>2556</v>
      </c>
      <c r="J1634" t="s">
        <v>2557</v>
      </c>
      <c r="K1634" t="s">
        <v>32</v>
      </c>
      <c r="L1634">
        <v>3</v>
      </c>
      <c r="M1634">
        <v>18932</v>
      </c>
      <c r="N1634" t="s">
        <v>53</v>
      </c>
      <c r="O1634" t="s">
        <v>610</v>
      </c>
      <c r="P1634" s="4">
        <v>15000</v>
      </c>
      <c r="Q1634" s="4">
        <v>15000</v>
      </c>
      <c r="R1634" t="s">
        <v>819</v>
      </c>
      <c r="S1634" s="4">
        <v>912450</v>
      </c>
      <c r="T1634" t="s">
        <v>238</v>
      </c>
      <c r="U1634">
        <v>3</v>
      </c>
      <c r="V1634" t="s">
        <v>628</v>
      </c>
      <c r="W1634" s="4">
        <f>Tabla1[[#This Row],[OS-Valor Unitario]]-Tabla1[[#This Row],[costo_antes_iva]]</f>
        <v>0</v>
      </c>
      <c r="X1634" s="4">
        <f>Tabla1[[#This Row],[OS-Valor Unitario]]*Tabla1[[#This Row],[CANTIDAD ENTREGA SATELITE]]</f>
        <v>45000</v>
      </c>
      <c r="Y1634" s="4">
        <f>Tabla1[[#This Row],[costo_antes_iva]]*Tabla1[[#This Row],[CANTIDAD ENTREGA SATELITE]]</f>
        <v>45000</v>
      </c>
      <c r="Z1634" s="4">
        <f>Tabla1[[#This Row],[Valor total OS]]-Tabla1[[#This Row],[valor total op]]</f>
        <v>0</v>
      </c>
    </row>
    <row r="1635" spans="1:26" x14ac:dyDescent="0.3">
      <c r="A1635">
        <v>6197</v>
      </c>
      <c r="B1635">
        <v>2</v>
      </c>
      <c r="C1635" t="s">
        <v>2558</v>
      </c>
      <c r="D1635" t="s">
        <v>2559</v>
      </c>
      <c r="E1635" t="s">
        <v>2555</v>
      </c>
      <c r="F1635" t="s">
        <v>2128</v>
      </c>
      <c r="G1635" s="2">
        <v>45888</v>
      </c>
      <c r="H1635">
        <v>70634084</v>
      </c>
      <c r="I1635" t="s">
        <v>2556</v>
      </c>
      <c r="J1635" t="s">
        <v>2557</v>
      </c>
      <c r="K1635" t="s">
        <v>77</v>
      </c>
      <c r="L1635">
        <v>3</v>
      </c>
      <c r="M1635">
        <v>18853</v>
      </c>
      <c r="N1635" t="s">
        <v>53</v>
      </c>
      <c r="O1635" t="s">
        <v>78</v>
      </c>
      <c r="P1635" s="4">
        <v>4000</v>
      </c>
      <c r="Q1635" s="4">
        <v>2300</v>
      </c>
      <c r="R1635" t="s">
        <v>819</v>
      </c>
      <c r="S1635" s="4">
        <v>912450</v>
      </c>
      <c r="T1635" t="s">
        <v>238</v>
      </c>
      <c r="U1635">
        <v>3</v>
      </c>
      <c r="V1635" t="s">
        <v>79</v>
      </c>
      <c r="W1635" s="4">
        <f>Tabla1[[#This Row],[OS-Valor Unitario]]-Tabla1[[#This Row],[costo_antes_iva]]</f>
        <v>-1700</v>
      </c>
      <c r="X1635" s="4">
        <f>Tabla1[[#This Row],[OS-Valor Unitario]]*Tabla1[[#This Row],[CANTIDAD ENTREGA SATELITE]]</f>
        <v>6900</v>
      </c>
      <c r="Y1635" s="4">
        <f>Tabla1[[#This Row],[costo_antes_iva]]*Tabla1[[#This Row],[CANTIDAD ENTREGA SATELITE]]</f>
        <v>12000</v>
      </c>
      <c r="Z1635" s="4">
        <f>Tabla1[[#This Row],[Valor total OS]]-Tabla1[[#This Row],[valor total op]]</f>
        <v>-5100</v>
      </c>
    </row>
    <row r="1636" spans="1:26" x14ac:dyDescent="0.3">
      <c r="A1636">
        <v>6197</v>
      </c>
      <c r="B1636">
        <v>3</v>
      </c>
      <c r="C1636" t="s">
        <v>2560</v>
      </c>
      <c r="D1636" t="s">
        <v>2561</v>
      </c>
      <c r="E1636" t="s">
        <v>2555</v>
      </c>
      <c r="F1636" t="s">
        <v>2128</v>
      </c>
      <c r="G1636" s="2">
        <v>45888</v>
      </c>
      <c r="H1636">
        <v>70642851</v>
      </c>
      <c r="I1636" t="s">
        <v>2562</v>
      </c>
      <c r="J1636" t="s">
        <v>2557</v>
      </c>
      <c r="K1636" t="s">
        <v>32</v>
      </c>
      <c r="L1636">
        <v>1</v>
      </c>
      <c r="M1636">
        <v>18933</v>
      </c>
      <c r="N1636" t="s">
        <v>53</v>
      </c>
      <c r="O1636" t="s">
        <v>610</v>
      </c>
      <c r="P1636" s="4">
        <v>15000</v>
      </c>
      <c r="Q1636" s="4">
        <v>15000</v>
      </c>
      <c r="R1636" t="s">
        <v>819</v>
      </c>
      <c r="S1636" s="4">
        <v>912450</v>
      </c>
      <c r="T1636" t="s">
        <v>238</v>
      </c>
      <c r="U1636">
        <v>1</v>
      </c>
      <c r="V1636" t="s">
        <v>628</v>
      </c>
      <c r="W1636" s="4">
        <f>Tabla1[[#This Row],[OS-Valor Unitario]]-Tabla1[[#This Row],[costo_antes_iva]]</f>
        <v>0</v>
      </c>
      <c r="X1636" s="4">
        <f>Tabla1[[#This Row],[OS-Valor Unitario]]*Tabla1[[#This Row],[CANTIDAD ENTREGA SATELITE]]</f>
        <v>15000</v>
      </c>
      <c r="Y1636" s="4">
        <f>Tabla1[[#This Row],[costo_antes_iva]]*Tabla1[[#This Row],[CANTIDAD ENTREGA SATELITE]]</f>
        <v>15000</v>
      </c>
      <c r="Z1636" s="4">
        <f>Tabla1[[#This Row],[Valor total OS]]-Tabla1[[#This Row],[valor total op]]</f>
        <v>0</v>
      </c>
    </row>
    <row r="1637" spans="1:26" x14ac:dyDescent="0.3">
      <c r="A1637">
        <v>6197</v>
      </c>
      <c r="B1637">
        <v>4</v>
      </c>
      <c r="C1637" t="s">
        <v>2563</v>
      </c>
      <c r="D1637" t="s">
        <v>2564</v>
      </c>
      <c r="E1637" t="s">
        <v>2555</v>
      </c>
      <c r="F1637" t="s">
        <v>2128</v>
      </c>
      <c r="G1637" s="2">
        <v>45888</v>
      </c>
      <c r="H1637">
        <v>70642866</v>
      </c>
      <c r="I1637" t="s">
        <v>2565</v>
      </c>
      <c r="J1637" t="s">
        <v>2557</v>
      </c>
      <c r="K1637" t="s">
        <v>32</v>
      </c>
      <c r="L1637">
        <v>1</v>
      </c>
      <c r="M1637">
        <v>18934</v>
      </c>
      <c r="N1637" t="s">
        <v>53</v>
      </c>
      <c r="O1637" t="s">
        <v>610</v>
      </c>
      <c r="P1637" s="4">
        <v>15000</v>
      </c>
      <c r="Q1637" s="4">
        <v>15000</v>
      </c>
      <c r="R1637" t="s">
        <v>819</v>
      </c>
      <c r="S1637" s="4">
        <v>912450</v>
      </c>
      <c r="T1637" t="s">
        <v>238</v>
      </c>
      <c r="U1637">
        <v>1</v>
      </c>
      <c r="V1637" t="s">
        <v>628</v>
      </c>
      <c r="W1637" s="4">
        <f>Tabla1[[#This Row],[OS-Valor Unitario]]-Tabla1[[#This Row],[costo_antes_iva]]</f>
        <v>0</v>
      </c>
      <c r="X1637" s="4">
        <f>Tabla1[[#This Row],[OS-Valor Unitario]]*Tabla1[[#This Row],[CANTIDAD ENTREGA SATELITE]]</f>
        <v>15000</v>
      </c>
      <c r="Y1637" s="4">
        <f>Tabla1[[#This Row],[costo_antes_iva]]*Tabla1[[#This Row],[CANTIDAD ENTREGA SATELITE]]</f>
        <v>15000</v>
      </c>
      <c r="Z1637" s="4">
        <f>Tabla1[[#This Row],[Valor total OS]]-Tabla1[[#This Row],[valor total op]]</f>
        <v>0</v>
      </c>
    </row>
    <row r="1638" spans="1:26" x14ac:dyDescent="0.3">
      <c r="A1638">
        <v>6197</v>
      </c>
      <c r="B1638">
        <v>4</v>
      </c>
      <c r="C1638" t="s">
        <v>2563</v>
      </c>
      <c r="D1638" t="s">
        <v>2564</v>
      </c>
      <c r="E1638" t="s">
        <v>2555</v>
      </c>
      <c r="F1638" t="s">
        <v>2128</v>
      </c>
      <c r="G1638" s="2">
        <v>45888</v>
      </c>
      <c r="H1638">
        <v>70642866</v>
      </c>
      <c r="I1638" t="s">
        <v>2565</v>
      </c>
      <c r="J1638" t="s">
        <v>2557</v>
      </c>
      <c r="K1638" t="s">
        <v>77</v>
      </c>
      <c r="L1638">
        <v>1</v>
      </c>
      <c r="M1638">
        <v>18855</v>
      </c>
      <c r="N1638" t="s">
        <v>53</v>
      </c>
      <c r="O1638" t="s">
        <v>78</v>
      </c>
      <c r="P1638" s="4">
        <v>4000</v>
      </c>
      <c r="Q1638" s="4">
        <v>2300</v>
      </c>
      <c r="R1638" t="s">
        <v>819</v>
      </c>
      <c r="S1638" s="4">
        <v>912450</v>
      </c>
      <c r="T1638" t="s">
        <v>238</v>
      </c>
      <c r="U1638">
        <v>1</v>
      </c>
      <c r="V1638" t="s">
        <v>79</v>
      </c>
      <c r="W1638" s="4">
        <f>Tabla1[[#This Row],[OS-Valor Unitario]]-Tabla1[[#This Row],[costo_antes_iva]]</f>
        <v>-1700</v>
      </c>
      <c r="X1638" s="4">
        <f>Tabla1[[#This Row],[OS-Valor Unitario]]*Tabla1[[#This Row],[CANTIDAD ENTREGA SATELITE]]</f>
        <v>2300</v>
      </c>
      <c r="Y1638" s="4">
        <f>Tabla1[[#This Row],[costo_antes_iva]]*Tabla1[[#This Row],[CANTIDAD ENTREGA SATELITE]]</f>
        <v>4000</v>
      </c>
      <c r="Z1638" s="4">
        <f>Tabla1[[#This Row],[Valor total OS]]-Tabla1[[#This Row],[valor total op]]</f>
        <v>-1700</v>
      </c>
    </row>
    <row r="1639" spans="1:26" x14ac:dyDescent="0.3">
      <c r="A1639">
        <v>6198</v>
      </c>
      <c r="B1639">
        <v>7</v>
      </c>
      <c r="C1639" t="s">
        <v>2545</v>
      </c>
      <c r="D1639" t="s">
        <v>2546</v>
      </c>
      <c r="E1639" t="s">
        <v>340</v>
      </c>
      <c r="F1639" t="s">
        <v>1431</v>
      </c>
      <c r="G1639" s="2">
        <v>45888</v>
      </c>
      <c r="H1639">
        <v>70651732</v>
      </c>
      <c r="I1639" t="s">
        <v>2547</v>
      </c>
      <c r="J1639" t="s">
        <v>2533</v>
      </c>
      <c r="K1639" t="s">
        <v>32</v>
      </c>
      <c r="L1639">
        <v>10</v>
      </c>
      <c r="M1639">
        <v>18972</v>
      </c>
      <c r="N1639" t="s">
        <v>1034</v>
      </c>
      <c r="O1639" t="s">
        <v>2551</v>
      </c>
      <c r="P1639" s="4">
        <v>6500</v>
      </c>
      <c r="Q1639" s="4">
        <v>7200</v>
      </c>
      <c r="R1639" t="s">
        <v>819</v>
      </c>
      <c r="S1639" s="4">
        <v>40294288</v>
      </c>
      <c r="T1639" t="s">
        <v>144</v>
      </c>
      <c r="U1639">
        <v>10</v>
      </c>
      <c r="V1639" t="s">
        <v>699</v>
      </c>
      <c r="W1639" s="4">
        <f>Tabla1[[#This Row],[OS-Valor Unitario]]-Tabla1[[#This Row],[costo_antes_iva]]</f>
        <v>700</v>
      </c>
      <c r="X1639" s="4">
        <f>Tabla1[[#This Row],[OS-Valor Unitario]]*Tabla1[[#This Row],[CANTIDAD ENTREGA SATELITE]]</f>
        <v>72000</v>
      </c>
      <c r="Y1639" s="4">
        <f>Tabla1[[#This Row],[costo_antes_iva]]*Tabla1[[#This Row],[CANTIDAD ENTREGA SATELITE]]</f>
        <v>65000</v>
      </c>
      <c r="Z1639" s="4">
        <f>Tabla1[[#This Row],[Valor total OS]]-Tabla1[[#This Row],[valor total op]]</f>
        <v>7000</v>
      </c>
    </row>
    <row r="1640" spans="1:26" x14ac:dyDescent="0.3">
      <c r="A1640">
        <v>6198</v>
      </c>
      <c r="B1640">
        <v>7</v>
      </c>
      <c r="C1640" t="s">
        <v>2545</v>
      </c>
      <c r="D1640" t="s">
        <v>2546</v>
      </c>
      <c r="E1640" t="s">
        <v>340</v>
      </c>
      <c r="F1640" t="s">
        <v>1431</v>
      </c>
      <c r="G1640" s="2">
        <v>45888</v>
      </c>
      <c r="H1640">
        <v>70651732</v>
      </c>
      <c r="I1640" t="s">
        <v>2547</v>
      </c>
      <c r="J1640" t="s">
        <v>2533</v>
      </c>
      <c r="K1640" t="s">
        <v>32</v>
      </c>
      <c r="L1640">
        <v>10</v>
      </c>
      <c r="M1640">
        <v>18972</v>
      </c>
      <c r="N1640" t="s">
        <v>1034</v>
      </c>
      <c r="O1640" t="s">
        <v>2551</v>
      </c>
      <c r="P1640" s="4">
        <v>6500</v>
      </c>
      <c r="Q1640" s="4">
        <v>7200</v>
      </c>
      <c r="R1640" t="s">
        <v>819</v>
      </c>
      <c r="S1640" s="4">
        <v>40294288</v>
      </c>
      <c r="T1640" t="s">
        <v>144</v>
      </c>
      <c r="U1640">
        <v>10</v>
      </c>
      <c r="V1640" t="s">
        <v>2552</v>
      </c>
      <c r="W1640" s="4">
        <f>Tabla1[[#This Row],[OS-Valor Unitario]]-Tabla1[[#This Row],[costo_antes_iva]]</f>
        <v>700</v>
      </c>
      <c r="X1640" s="4">
        <f>Tabla1[[#This Row],[OS-Valor Unitario]]*Tabla1[[#This Row],[CANTIDAD ENTREGA SATELITE]]</f>
        <v>72000</v>
      </c>
      <c r="Y1640" s="4">
        <f>Tabla1[[#This Row],[costo_antes_iva]]*Tabla1[[#This Row],[CANTIDAD ENTREGA SATELITE]]</f>
        <v>65000</v>
      </c>
      <c r="Z1640" s="4">
        <f>Tabla1[[#This Row],[Valor total OS]]-Tabla1[[#This Row],[valor total op]]</f>
        <v>7000</v>
      </c>
    </row>
    <row r="1641" spans="1:26" x14ac:dyDescent="0.3">
      <c r="A1641">
        <v>6197</v>
      </c>
      <c r="B1641">
        <v>3</v>
      </c>
      <c r="C1641" t="s">
        <v>2560</v>
      </c>
      <c r="D1641" t="s">
        <v>2561</v>
      </c>
      <c r="E1641" t="s">
        <v>2555</v>
      </c>
      <c r="F1641" t="s">
        <v>2128</v>
      </c>
      <c r="G1641" s="2">
        <v>45888</v>
      </c>
      <c r="H1641">
        <v>70642851</v>
      </c>
      <c r="I1641" t="s">
        <v>2562</v>
      </c>
      <c r="J1641" t="s">
        <v>2557</v>
      </c>
      <c r="K1641" t="s">
        <v>77</v>
      </c>
      <c r="L1641">
        <v>1</v>
      </c>
      <c r="M1641">
        <v>18854</v>
      </c>
      <c r="N1641" t="s">
        <v>53</v>
      </c>
      <c r="O1641" t="s">
        <v>78</v>
      </c>
      <c r="P1641" s="4">
        <v>4000</v>
      </c>
      <c r="Q1641" s="4">
        <v>2300</v>
      </c>
      <c r="R1641" t="s">
        <v>819</v>
      </c>
      <c r="S1641" s="4">
        <v>912450</v>
      </c>
      <c r="T1641" t="s">
        <v>238</v>
      </c>
      <c r="U1641">
        <v>1</v>
      </c>
      <c r="V1641" t="s">
        <v>79</v>
      </c>
      <c r="W1641" s="4">
        <f>Tabla1[[#This Row],[OS-Valor Unitario]]-Tabla1[[#This Row],[costo_antes_iva]]</f>
        <v>-1700</v>
      </c>
      <c r="X1641" s="4">
        <f>Tabla1[[#This Row],[OS-Valor Unitario]]*Tabla1[[#This Row],[CANTIDAD ENTREGA SATELITE]]</f>
        <v>2300</v>
      </c>
      <c r="Y1641" s="4">
        <f>Tabla1[[#This Row],[costo_antes_iva]]*Tabla1[[#This Row],[CANTIDAD ENTREGA SATELITE]]</f>
        <v>4000</v>
      </c>
      <c r="Z1641" s="4">
        <f>Tabla1[[#This Row],[Valor total OS]]-Tabla1[[#This Row],[valor total op]]</f>
        <v>-1700</v>
      </c>
    </row>
    <row r="1642" spans="1:26" x14ac:dyDescent="0.3">
      <c r="A1642">
        <v>6197</v>
      </c>
      <c r="B1642">
        <v>3</v>
      </c>
      <c r="C1642" t="s">
        <v>2560</v>
      </c>
      <c r="D1642" t="s">
        <v>2561</v>
      </c>
      <c r="E1642" t="s">
        <v>2555</v>
      </c>
      <c r="F1642" t="s">
        <v>2128</v>
      </c>
      <c r="G1642" s="2">
        <v>45888</v>
      </c>
      <c r="H1642">
        <v>70642851</v>
      </c>
      <c r="I1642" t="s">
        <v>2562</v>
      </c>
      <c r="J1642" t="s">
        <v>2557</v>
      </c>
      <c r="K1642" t="s">
        <v>77</v>
      </c>
      <c r="L1642">
        <v>1</v>
      </c>
      <c r="M1642">
        <v>18854</v>
      </c>
      <c r="N1642" t="s">
        <v>53</v>
      </c>
      <c r="O1642" t="s">
        <v>78</v>
      </c>
      <c r="P1642" s="4">
        <v>4000</v>
      </c>
      <c r="Q1642" s="4">
        <v>2300</v>
      </c>
      <c r="R1642" t="s">
        <v>819</v>
      </c>
      <c r="S1642" s="4">
        <v>912450</v>
      </c>
      <c r="T1642" t="s">
        <v>238</v>
      </c>
      <c r="U1642">
        <v>1</v>
      </c>
      <c r="V1642" t="s">
        <v>628</v>
      </c>
      <c r="W1642" s="4">
        <f>Tabla1[[#This Row],[OS-Valor Unitario]]-Tabla1[[#This Row],[costo_antes_iva]]</f>
        <v>-1700</v>
      </c>
      <c r="X1642" s="4">
        <f>Tabla1[[#This Row],[OS-Valor Unitario]]*Tabla1[[#This Row],[CANTIDAD ENTREGA SATELITE]]</f>
        <v>2300</v>
      </c>
      <c r="Y1642" s="4">
        <f>Tabla1[[#This Row],[costo_antes_iva]]*Tabla1[[#This Row],[CANTIDAD ENTREGA SATELITE]]</f>
        <v>4000</v>
      </c>
      <c r="Z1642" s="4">
        <f>Tabla1[[#This Row],[Valor total OS]]-Tabla1[[#This Row],[valor total op]]</f>
        <v>-1700</v>
      </c>
    </row>
    <row r="1643" spans="1:26" x14ac:dyDescent="0.3">
      <c r="A1643">
        <v>6198</v>
      </c>
      <c r="B1643">
        <v>1</v>
      </c>
      <c r="C1643" t="s">
        <v>2526</v>
      </c>
      <c r="D1643" t="s">
        <v>2527</v>
      </c>
      <c r="E1643" t="s">
        <v>219</v>
      </c>
      <c r="F1643" t="s">
        <v>1431</v>
      </c>
      <c r="G1643" s="2">
        <v>45887</v>
      </c>
      <c r="H1643">
        <v>70580569</v>
      </c>
      <c r="I1643" t="s">
        <v>2528</v>
      </c>
      <c r="J1643" t="s">
        <v>2529</v>
      </c>
      <c r="K1643" t="s">
        <v>32</v>
      </c>
      <c r="L1643">
        <v>14</v>
      </c>
      <c r="M1643">
        <v>18910</v>
      </c>
      <c r="N1643" t="s">
        <v>1034</v>
      </c>
      <c r="O1643" t="s">
        <v>146</v>
      </c>
      <c r="P1643" s="4">
        <v>6500</v>
      </c>
      <c r="Q1643" s="4">
        <v>6000</v>
      </c>
      <c r="R1643" t="s">
        <v>819</v>
      </c>
      <c r="S1643" s="4">
        <v>40294288</v>
      </c>
      <c r="T1643" t="s">
        <v>144</v>
      </c>
      <c r="U1643">
        <v>14</v>
      </c>
      <c r="V1643" t="s">
        <v>112</v>
      </c>
      <c r="W1643" s="4">
        <f>Tabla1[[#This Row],[OS-Valor Unitario]]-Tabla1[[#This Row],[costo_antes_iva]]</f>
        <v>-500</v>
      </c>
      <c r="X1643" s="4">
        <f>Tabla1[[#This Row],[OS-Valor Unitario]]*Tabla1[[#This Row],[CANTIDAD ENTREGA SATELITE]]</f>
        <v>84000</v>
      </c>
      <c r="Y1643" s="4">
        <f>Tabla1[[#This Row],[costo_antes_iva]]*Tabla1[[#This Row],[CANTIDAD ENTREGA SATELITE]]</f>
        <v>91000</v>
      </c>
      <c r="Z1643" s="4">
        <f>Tabla1[[#This Row],[Valor total OS]]-Tabla1[[#This Row],[valor total op]]</f>
        <v>-7000</v>
      </c>
    </row>
    <row r="1644" spans="1:26" x14ac:dyDescent="0.3">
      <c r="A1644">
        <v>6198</v>
      </c>
      <c r="B1644">
        <v>3</v>
      </c>
      <c r="C1644" t="s">
        <v>2534</v>
      </c>
      <c r="D1644" t="s">
        <v>2535</v>
      </c>
      <c r="E1644" t="s">
        <v>340</v>
      </c>
      <c r="F1644" t="s">
        <v>1431</v>
      </c>
      <c r="G1644" s="2">
        <v>45887</v>
      </c>
      <c r="H1644">
        <v>70580577</v>
      </c>
      <c r="I1644" t="s">
        <v>2528</v>
      </c>
      <c r="J1644" t="s">
        <v>2529</v>
      </c>
      <c r="K1644" t="s">
        <v>32</v>
      </c>
      <c r="L1644">
        <v>11</v>
      </c>
      <c r="M1644">
        <v>18960</v>
      </c>
      <c r="N1644" t="s">
        <v>1034</v>
      </c>
      <c r="O1644" t="s">
        <v>146</v>
      </c>
      <c r="P1644" s="4">
        <v>6500</v>
      </c>
      <c r="Q1644" s="4">
        <v>6500</v>
      </c>
      <c r="R1644" t="s">
        <v>819</v>
      </c>
      <c r="S1644" s="4">
        <v>40294288</v>
      </c>
      <c r="T1644" t="s">
        <v>144</v>
      </c>
      <c r="U1644">
        <v>11</v>
      </c>
      <c r="V1644" t="s">
        <v>112</v>
      </c>
      <c r="W1644" s="4">
        <f>Tabla1[[#This Row],[OS-Valor Unitario]]-Tabla1[[#This Row],[costo_antes_iva]]</f>
        <v>0</v>
      </c>
      <c r="X1644" s="4">
        <f>Tabla1[[#This Row],[OS-Valor Unitario]]*Tabla1[[#This Row],[CANTIDAD ENTREGA SATELITE]]</f>
        <v>71500</v>
      </c>
      <c r="Y1644" s="4">
        <f>Tabla1[[#This Row],[costo_antes_iva]]*Tabla1[[#This Row],[CANTIDAD ENTREGA SATELITE]]</f>
        <v>71500</v>
      </c>
      <c r="Z1644" s="4">
        <f>Tabla1[[#This Row],[Valor total OS]]-Tabla1[[#This Row],[valor total op]]</f>
        <v>0</v>
      </c>
    </row>
    <row r="1645" spans="1:26" x14ac:dyDescent="0.3">
      <c r="A1645">
        <v>6198</v>
      </c>
      <c r="B1645">
        <v>3</v>
      </c>
      <c r="C1645" t="s">
        <v>2534</v>
      </c>
      <c r="D1645" t="s">
        <v>2535</v>
      </c>
      <c r="E1645" t="s">
        <v>340</v>
      </c>
      <c r="F1645" t="s">
        <v>1431</v>
      </c>
      <c r="G1645" s="2">
        <v>45887</v>
      </c>
      <c r="H1645">
        <v>70580577</v>
      </c>
      <c r="I1645" t="s">
        <v>2528</v>
      </c>
      <c r="J1645" t="s">
        <v>2529</v>
      </c>
      <c r="K1645" t="s">
        <v>77</v>
      </c>
      <c r="L1645">
        <v>11</v>
      </c>
      <c r="M1645">
        <v>18891</v>
      </c>
      <c r="N1645" t="s">
        <v>1034</v>
      </c>
      <c r="O1645" t="s">
        <v>698</v>
      </c>
      <c r="P1645" s="4">
        <v>1000</v>
      </c>
      <c r="Q1645" s="4">
        <v>1300</v>
      </c>
      <c r="R1645" t="s">
        <v>819</v>
      </c>
      <c r="S1645" s="4">
        <v>40294288</v>
      </c>
      <c r="T1645" t="s">
        <v>144</v>
      </c>
      <c r="U1645">
        <v>11</v>
      </c>
      <c r="V1645" t="s">
        <v>699</v>
      </c>
      <c r="W1645" s="4">
        <f>Tabla1[[#This Row],[OS-Valor Unitario]]-Tabla1[[#This Row],[costo_antes_iva]]</f>
        <v>300</v>
      </c>
      <c r="X1645" s="4">
        <f>Tabla1[[#This Row],[OS-Valor Unitario]]*Tabla1[[#This Row],[CANTIDAD ENTREGA SATELITE]]</f>
        <v>14300</v>
      </c>
      <c r="Y1645" s="4">
        <f>Tabla1[[#This Row],[costo_antes_iva]]*Tabla1[[#This Row],[CANTIDAD ENTREGA SATELITE]]</f>
        <v>11000</v>
      </c>
      <c r="Z1645" s="4">
        <f>Tabla1[[#This Row],[Valor total OS]]-Tabla1[[#This Row],[valor total op]]</f>
        <v>3300</v>
      </c>
    </row>
    <row r="1646" spans="1:26" x14ac:dyDescent="0.3">
      <c r="A1646">
        <v>6190</v>
      </c>
      <c r="B1646">
        <v>1</v>
      </c>
      <c r="C1646" t="s">
        <v>2585</v>
      </c>
      <c r="D1646" t="s">
        <v>2586</v>
      </c>
      <c r="E1646" t="s">
        <v>393</v>
      </c>
      <c r="F1646" t="s">
        <v>1431</v>
      </c>
      <c r="G1646" s="2">
        <v>45887</v>
      </c>
      <c r="H1646">
        <v>70583607</v>
      </c>
      <c r="I1646" t="s">
        <v>2587</v>
      </c>
      <c r="J1646" t="s">
        <v>2588</v>
      </c>
      <c r="K1646" t="s">
        <v>77</v>
      </c>
      <c r="L1646">
        <v>59</v>
      </c>
      <c r="M1646">
        <v>18930</v>
      </c>
      <c r="N1646" t="s">
        <v>1034</v>
      </c>
      <c r="O1646" t="s">
        <v>698</v>
      </c>
      <c r="P1646" s="4">
        <v>1000</v>
      </c>
      <c r="Q1646" s="4">
        <v>1300</v>
      </c>
      <c r="R1646" t="s">
        <v>819</v>
      </c>
      <c r="S1646" s="4">
        <v>53948140</v>
      </c>
      <c r="T1646" t="s">
        <v>56</v>
      </c>
      <c r="U1646">
        <v>59</v>
      </c>
      <c r="V1646" t="s">
        <v>699</v>
      </c>
      <c r="W1646" s="4">
        <f>Tabla1[[#This Row],[OS-Valor Unitario]]-Tabla1[[#This Row],[costo_antes_iva]]</f>
        <v>300</v>
      </c>
      <c r="X1646" s="4">
        <f>Tabla1[[#This Row],[OS-Valor Unitario]]*Tabla1[[#This Row],[CANTIDAD ENTREGA SATELITE]]</f>
        <v>76700</v>
      </c>
      <c r="Y1646" s="4">
        <f>Tabla1[[#This Row],[costo_antes_iva]]*Tabla1[[#This Row],[CANTIDAD ENTREGA SATELITE]]</f>
        <v>59000</v>
      </c>
      <c r="Z1646" s="4">
        <f>Tabla1[[#This Row],[Valor total OS]]-Tabla1[[#This Row],[valor total op]]</f>
        <v>17700</v>
      </c>
    </row>
    <row r="1647" spans="1:26" x14ac:dyDescent="0.3">
      <c r="A1647">
        <v>6190</v>
      </c>
      <c r="B1647">
        <v>1</v>
      </c>
      <c r="C1647" t="s">
        <v>2585</v>
      </c>
      <c r="D1647" t="s">
        <v>2586</v>
      </c>
      <c r="E1647" t="s">
        <v>393</v>
      </c>
      <c r="F1647" t="s">
        <v>1431</v>
      </c>
      <c r="G1647" s="2">
        <v>45887</v>
      </c>
      <c r="H1647">
        <v>70583607</v>
      </c>
      <c r="I1647" t="s">
        <v>2587</v>
      </c>
      <c r="J1647" t="s">
        <v>2588</v>
      </c>
      <c r="K1647" t="s">
        <v>32</v>
      </c>
      <c r="L1647">
        <v>59</v>
      </c>
      <c r="M1647">
        <v>18988</v>
      </c>
      <c r="N1647" t="s">
        <v>1034</v>
      </c>
      <c r="O1647" t="s">
        <v>404</v>
      </c>
      <c r="P1647" s="4">
        <v>12000</v>
      </c>
      <c r="Q1647" s="4">
        <v>10000</v>
      </c>
      <c r="R1647" t="s">
        <v>819</v>
      </c>
      <c r="S1647" s="4">
        <v>53948140</v>
      </c>
      <c r="T1647" t="s">
        <v>56</v>
      </c>
      <c r="U1647">
        <v>59</v>
      </c>
      <c r="V1647" t="s">
        <v>404</v>
      </c>
      <c r="W1647" s="4">
        <f>Tabla1[[#This Row],[OS-Valor Unitario]]-Tabla1[[#This Row],[costo_antes_iva]]</f>
        <v>-2000</v>
      </c>
      <c r="X1647" s="4">
        <f>Tabla1[[#This Row],[OS-Valor Unitario]]*Tabla1[[#This Row],[CANTIDAD ENTREGA SATELITE]]</f>
        <v>590000</v>
      </c>
      <c r="Y1647" s="4">
        <f>Tabla1[[#This Row],[costo_antes_iva]]*Tabla1[[#This Row],[CANTIDAD ENTREGA SATELITE]]</f>
        <v>708000</v>
      </c>
      <c r="Z1647" s="4">
        <f>Tabla1[[#This Row],[Valor total OS]]-Tabla1[[#This Row],[valor total op]]</f>
        <v>-118000</v>
      </c>
    </row>
    <row r="1648" spans="1:26" x14ac:dyDescent="0.3">
      <c r="A1648">
        <v>6190</v>
      </c>
      <c r="B1648">
        <v>2</v>
      </c>
      <c r="C1648" t="s">
        <v>2589</v>
      </c>
      <c r="D1648" t="s">
        <v>2590</v>
      </c>
      <c r="E1648" t="s">
        <v>393</v>
      </c>
      <c r="F1648" t="s">
        <v>1431</v>
      </c>
      <c r="G1648" s="2">
        <v>45887</v>
      </c>
      <c r="H1648">
        <v>70583593</v>
      </c>
      <c r="I1648" t="s">
        <v>2587</v>
      </c>
      <c r="J1648" t="s">
        <v>2588</v>
      </c>
      <c r="K1648" t="s">
        <v>77</v>
      </c>
      <c r="L1648">
        <v>951</v>
      </c>
      <c r="M1648">
        <v>18829</v>
      </c>
      <c r="N1648" t="s">
        <v>1034</v>
      </c>
      <c r="O1648" t="s">
        <v>698</v>
      </c>
      <c r="P1648" s="4">
        <v>1000</v>
      </c>
      <c r="Q1648" s="4">
        <v>1300</v>
      </c>
      <c r="R1648" t="s">
        <v>819</v>
      </c>
      <c r="S1648" s="4">
        <v>53948140</v>
      </c>
      <c r="T1648" t="s">
        <v>56</v>
      </c>
      <c r="U1648">
        <v>951</v>
      </c>
      <c r="V1648" t="s">
        <v>699</v>
      </c>
      <c r="W1648" s="4">
        <f>Tabla1[[#This Row],[OS-Valor Unitario]]-Tabla1[[#This Row],[costo_antes_iva]]</f>
        <v>300</v>
      </c>
      <c r="X1648" s="4">
        <f>Tabla1[[#This Row],[OS-Valor Unitario]]*Tabla1[[#This Row],[CANTIDAD ENTREGA SATELITE]]</f>
        <v>1236300</v>
      </c>
      <c r="Y1648" s="4">
        <f>Tabla1[[#This Row],[costo_antes_iva]]*Tabla1[[#This Row],[CANTIDAD ENTREGA SATELITE]]</f>
        <v>951000</v>
      </c>
      <c r="Z1648" s="4">
        <f>Tabla1[[#This Row],[Valor total OS]]-Tabla1[[#This Row],[valor total op]]</f>
        <v>285300</v>
      </c>
    </row>
    <row r="1649" spans="1:26" x14ac:dyDescent="0.3">
      <c r="A1649">
        <v>6190</v>
      </c>
      <c r="B1649">
        <v>2</v>
      </c>
      <c r="C1649" t="s">
        <v>2589</v>
      </c>
      <c r="D1649" t="s">
        <v>2590</v>
      </c>
      <c r="E1649" t="s">
        <v>393</v>
      </c>
      <c r="F1649" t="s">
        <v>1431</v>
      </c>
      <c r="G1649" s="2">
        <v>45887</v>
      </c>
      <c r="H1649">
        <v>70583593</v>
      </c>
      <c r="I1649" t="s">
        <v>2587</v>
      </c>
      <c r="J1649" t="s">
        <v>2588</v>
      </c>
      <c r="K1649" t="s">
        <v>77</v>
      </c>
      <c r="L1649">
        <v>5</v>
      </c>
      <c r="M1649">
        <v>19408</v>
      </c>
      <c r="N1649" t="s">
        <v>1034</v>
      </c>
      <c r="O1649" t="s">
        <v>698</v>
      </c>
      <c r="P1649" s="4">
        <v>1000</v>
      </c>
      <c r="Q1649" s="4">
        <v>1300</v>
      </c>
      <c r="R1649" t="s">
        <v>819</v>
      </c>
      <c r="S1649" s="4">
        <v>53948140</v>
      </c>
      <c r="T1649" t="s">
        <v>56</v>
      </c>
      <c r="U1649">
        <v>5</v>
      </c>
      <c r="V1649" t="s">
        <v>699</v>
      </c>
      <c r="W1649" s="4">
        <f>Tabla1[[#This Row],[OS-Valor Unitario]]-Tabla1[[#This Row],[costo_antes_iva]]</f>
        <v>300</v>
      </c>
      <c r="X1649" s="4">
        <f>Tabla1[[#This Row],[OS-Valor Unitario]]*Tabla1[[#This Row],[CANTIDAD ENTREGA SATELITE]]</f>
        <v>6500</v>
      </c>
      <c r="Y1649" s="4">
        <f>Tabla1[[#This Row],[costo_antes_iva]]*Tabla1[[#This Row],[CANTIDAD ENTREGA SATELITE]]</f>
        <v>5000</v>
      </c>
      <c r="Z1649" s="4">
        <f>Tabla1[[#This Row],[Valor total OS]]-Tabla1[[#This Row],[valor total op]]</f>
        <v>1500</v>
      </c>
    </row>
    <row r="1650" spans="1:26" x14ac:dyDescent="0.3">
      <c r="A1650">
        <v>6190</v>
      </c>
      <c r="B1650">
        <v>2</v>
      </c>
      <c r="C1650" t="s">
        <v>2589</v>
      </c>
      <c r="D1650" t="s">
        <v>2590</v>
      </c>
      <c r="E1650" t="s">
        <v>393</v>
      </c>
      <c r="F1650" t="s">
        <v>1431</v>
      </c>
      <c r="G1650" s="2">
        <v>45887</v>
      </c>
      <c r="H1650">
        <v>70583593</v>
      </c>
      <c r="I1650" t="s">
        <v>2587</v>
      </c>
      <c r="J1650" t="s">
        <v>2588</v>
      </c>
      <c r="K1650" t="s">
        <v>32</v>
      </c>
      <c r="L1650">
        <v>5</v>
      </c>
      <c r="M1650">
        <v>19409</v>
      </c>
      <c r="N1650" t="s">
        <v>1034</v>
      </c>
      <c r="O1650" t="s">
        <v>404</v>
      </c>
      <c r="P1650" s="4">
        <v>12000</v>
      </c>
      <c r="Q1650" s="4">
        <v>10000</v>
      </c>
      <c r="R1650" t="s">
        <v>819</v>
      </c>
      <c r="S1650" s="4">
        <v>53948140</v>
      </c>
      <c r="T1650" t="s">
        <v>56</v>
      </c>
      <c r="U1650">
        <v>5</v>
      </c>
      <c r="V1650" t="s">
        <v>404</v>
      </c>
      <c r="W1650" s="4">
        <f>Tabla1[[#This Row],[OS-Valor Unitario]]-Tabla1[[#This Row],[costo_antes_iva]]</f>
        <v>-2000</v>
      </c>
      <c r="X1650" s="4">
        <f>Tabla1[[#This Row],[OS-Valor Unitario]]*Tabla1[[#This Row],[CANTIDAD ENTREGA SATELITE]]</f>
        <v>50000</v>
      </c>
      <c r="Y1650" s="4">
        <f>Tabla1[[#This Row],[costo_antes_iva]]*Tabla1[[#This Row],[CANTIDAD ENTREGA SATELITE]]</f>
        <v>60000</v>
      </c>
      <c r="Z1650" s="4">
        <f>Tabla1[[#This Row],[Valor total OS]]-Tabla1[[#This Row],[valor total op]]</f>
        <v>-10000</v>
      </c>
    </row>
    <row r="1651" spans="1:26" x14ac:dyDescent="0.3">
      <c r="A1651">
        <v>6189</v>
      </c>
      <c r="B1651">
        <v>1</v>
      </c>
      <c r="C1651" t="s">
        <v>2591</v>
      </c>
      <c r="D1651" t="s">
        <v>2592</v>
      </c>
      <c r="E1651" t="s">
        <v>1030</v>
      </c>
      <c r="F1651" t="s">
        <v>1031</v>
      </c>
      <c r="G1651" s="2">
        <v>45887</v>
      </c>
      <c r="H1651">
        <v>70581586</v>
      </c>
      <c r="I1651" t="s">
        <v>2593</v>
      </c>
      <c r="J1651" t="s">
        <v>2594</v>
      </c>
      <c r="K1651" t="s">
        <v>32</v>
      </c>
      <c r="L1651">
        <v>81</v>
      </c>
      <c r="M1651">
        <v>19412</v>
      </c>
      <c r="N1651" t="s">
        <v>1034</v>
      </c>
      <c r="O1651" t="s">
        <v>774</v>
      </c>
      <c r="P1651" s="4">
        <v>23500</v>
      </c>
      <c r="Q1651" s="4">
        <v>23500</v>
      </c>
      <c r="R1651" t="s">
        <v>819</v>
      </c>
      <c r="S1651" s="4">
        <v>57002570</v>
      </c>
      <c r="T1651" t="s">
        <v>238</v>
      </c>
      <c r="U1651">
        <v>81</v>
      </c>
      <c r="V1651" t="s">
        <v>774</v>
      </c>
      <c r="W1651" s="4">
        <f>Tabla1[[#This Row],[OS-Valor Unitario]]-Tabla1[[#This Row],[costo_antes_iva]]</f>
        <v>0</v>
      </c>
      <c r="X1651" s="4">
        <f>Tabla1[[#This Row],[OS-Valor Unitario]]*Tabla1[[#This Row],[CANTIDAD ENTREGA SATELITE]]</f>
        <v>1903500</v>
      </c>
      <c r="Y1651" s="4">
        <f>Tabla1[[#This Row],[costo_antes_iva]]*Tabla1[[#This Row],[CANTIDAD ENTREGA SATELITE]]</f>
        <v>1903500</v>
      </c>
      <c r="Z1651" s="4">
        <f>Tabla1[[#This Row],[Valor total OS]]-Tabla1[[#This Row],[valor total op]]</f>
        <v>0</v>
      </c>
    </row>
    <row r="1652" spans="1:26" x14ac:dyDescent="0.3">
      <c r="A1652">
        <v>6189</v>
      </c>
      <c r="B1652">
        <v>2</v>
      </c>
      <c r="C1652" t="s">
        <v>2595</v>
      </c>
      <c r="D1652" t="s">
        <v>2596</v>
      </c>
      <c r="E1652" t="s">
        <v>1030</v>
      </c>
      <c r="F1652" t="s">
        <v>1031</v>
      </c>
      <c r="G1652" s="2">
        <v>45887</v>
      </c>
      <c r="H1652">
        <v>70581598</v>
      </c>
      <c r="I1652" t="s">
        <v>2597</v>
      </c>
      <c r="J1652" t="s">
        <v>2594</v>
      </c>
      <c r="K1652" t="s">
        <v>32</v>
      </c>
      <c r="L1652">
        <v>30</v>
      </c>
      <c r="M1652">
        <v>19413</v>
      </c>
      <c r="N1652" t="s">
        <v>1034</v>
      </c>
      <c r="O1652" t="s">
        <v>774</v>
      </c>
      <c r="P1652" s="4">
        <v>23500</v>
      </c>
      <c r="Q1652" s="4">
        <v>23500</v>
      </c>
      <c r="R1652" t="s">
        <v>819</v>
      </c>
      <c r="S1652" s="4">
        <v>57002570</v>
      </c>
      <c r="T1652" t="s">
        <v>238</v>
      </c>
      <c r="U1652">
        <v>30</v>
      </c>
      <c r="V1652" t="s">
        <v>774</v>
      </c>
      <c r="W1652" s="4">
        <f>Tabla1[[#This Row],[OS-Valor Unitario]]-Tabla1[[#This Row],[costo_antes_iva]]</f>
        <v>0</v>
      </c>
      <c r="X1652" s="4">
        <f>Tabla1[[#This Row],[OS-Valor Unitario]]*Tabla1[[#This Row],[CANTIDAD ENTREGA SATELITE]]</f>
        <v>705000</v>
      </c>
      <c r="Y1652" s="4">
        <f>Tabla1[[#This Row],[costo_antes_iva]]*Tabla1[[#This Row],[CANTIDAD ENTREGA SATELITE]]</f>
        <v>705000</v>
      </c>
      <c r="Z1652" s="4">
        <f>Tabla1[[#This Row],[Valor total OS]]-Tabla1[[#This Row],[valor total op]]</f>
        <v>0</v>
      </c>
    </row>
    <row r="1653" spans="1:26" x14ac:dyDescent="0.3">
      <c r="A1653">
        <v>6189</v>
      </c>
      <c r="B1653">
        <v>3</v>
      </c>
      <c r="C1653" t="s">
        <v>2598</v>
      </c>
      <c r="D1653" t="s">
        <v>2599</v>
      </c>
      <c r="E1653" t="s">
        <v>1030</v>
      </c>
      <c r="F1653" t="s">
        <v>1031</v>
      </c>
      <c r="G1653" s="2">
        <v>45887</v>
      </c>
      <c r="H1653">
        <v>70581678</v>
      </c>
      <c r="I1653" t="s">
        <v>2600</v>
      </c>
      <c r="J1653" t="s">
        <v>2594</v>
      </c>
      <c r="K1653" t="s">
        <v>32</v>
      </c>
      <c r="L1653">
        <v>60</v>
      </c>
      <c r="M1653">
        <v>19469</v>
      </c>
      <c r="N1653" t="s">
        <v>1034</v>
      </c>
      <c r="O1653" t="s">
        <v>774</v>
      </c>
      <c r="P1653" s="4">
        <v>23500</v>
      </c>
      <c r="Q1653" s="4">
        <v>23500</v>
      </c>
      <c r="R1653" t="s">
        <v>819</v>
      </c>
      <c r="S1653" s="4">
        <v>57002570</v>
      </c>
      <c r="T1653" t="s">
        <v>238</v>
      </c>
      <c r="U1653">
        <v>60</v>
      </c>
      <c r="V1653" t="s">
        <v>774</v>
      </c>
      <c r="W1653" s="4">
        <f>Tabla1[[#This Row],[OS-Valor Unitario]]-Tabla1[[#This Row],[costo_antes_iva]]</f>
        <v>0</v>
      </c>
      <c r="X1653" s="4">
        <f>Tabla1[[#This Row],[OS-Valor Unitario]]*Tabla1[[#This Row],[CANTIDAD ENTREGA SATELITE]]</f>
        <v>1410000</v>
      </c>
      <c r="Y1653" s="4">
        <f>Tabla1[[#This Row],[costo_antes_iva]]*Tabla1[[#This Row],[CANTIDAD ENTREGA SATELITE]]</f>
        <v>1410000</v>
      </c>
      <c r="Z1653" s="4">
        <f>Tabla1[[#This Row],[Valor total OS]]-Tabla1[[#This Row],[valor total op]]</f>
        <v>0</v>
      </c>
    </row>
    <row r="1654" spans="1:26" x14ac:dyDescent="0.3">
      <c r="A1654">
        <v>6189</v>
      </c>
      <c r="B1654">
        <v>4</v>
      </c>
      <c r="C1654" t="s">
        <v>2601</v>
      </c>
      <c r="D1654" t="s">
        <v>2602</v>
      </c>
      <c r="E1654" t="s">
        <v>1030</v>
      </c>
      <c r="F1654" t="s">
        <v>1031</v>
      </c>
      <c r="G1654" s="2">
        <v>45887</v>
      </c>
      <c r="H1654">
        <v>70581690</v>
      </c>
      <c r="I1654" t="s">
        <v>2603</v>
      </c>
      <c r="J1654" t="s">
        <v>2594</v>
      </c>
      <c r="K1654" t="s">
        <v>32</v>
      </c>
      <c r="L1654">
        <v>25</v>
      </c>
      <c r="M1654">
        <v>19470</v>
      </c>
      <c r="N1654" t="s">
        <v>1034</v>
      </c>
      <c r="O1654" t="s">
        <v>774</v>
      </c>
      <c r="P1654" s="4">
        <v>23500</v>
      </c>
      <c r="Q1654" s="4">
        <v>23500</v>
      </c>
      <c r="R1654" t="s">
        <v>819</v>
      </c>
      <c r="S1654" s="4">
        <v>57002570</v>
      </c>
      <c r="T1654" t="s">
        <v>238</v>
      </c>
      <c r="U1654">
        <v>25</v>
      </c>
      <c r="V1654" t="s">
        <v>774</v>
      </c>
      <c r="W1654" s="4">
        <f>Tabla1[[#This Row],[OS-Valor Unitario]]-Tabla1[[#This Row],[costo_antes_iva]]</f>
        <v>0</v>
      </c>
      <c r="X1654" s="4">
        <f>Tabla1[[#This Row],[OS-Valor Unitario]]*Tabla1[[#This Row],[CANTIDAD ENTREGA SATELITE]]</f>
        <v>587500</v>
      </c>
      <c r="Y1654" s="4">
        <f>Tabla1[[#This Row],[costo_antes_iva]]*Tabla1[[#This Row],[CANTIDAD ENTREGA SATELITE]]</f>
        <v>587500</v>
      </c>
      <c r="Z1654" s="4">
        <f>Tabla1[[#This Row],[Valor total OS]]-Tabla1[[#This Row],[valor total op]]</f>
        <v>0</v>
      </c>
    </row>
    <row r="1655" spans="1:26" x14ac:dyDescent="0.3">
      <c r="A1655">
        <v>6189</v>
      </c>
      <c r="B1655">
        <v>5</v>
      </c>
      <c r="C1655" t="s">
        <v>2604</v>
      </c>
      <c r="D1655" t="s">
        <v>2605</v>
      </c>
      <c r="E1655" t="s">
        <v>1030</v>
      </c>
      <c r="F1655" t="s">
        <v>1031</v>
      </c>
      <c r="G1655" s="2">
        <v>45887</v>
      </c>
      <c r="H1655">
        <v>70581703</v>
      </c>
      <c r="I1655" t="s">
        <v>2606</v>
      </c>
      <c r="J1655" t="s">
        <v>2594</v>
      </c>
      <c r="K1655" t="s">
        <v>32</v>
      </c>
      <c r="L1655">
        <v>60</v>
      </c>
      <c r="M1655">
        <v>19858</v>
      </c>
      <c r="N1655" t="s">
        <v>1034</v>
      </c>
      <c r="O1655" t="s">
        <v>774</v>
      </c>
      <c r="P1655" s="4">
        <v>23500</v>
      </c>
      <c r="Q1655" s="4">
        <v>23500</v>
      </c>
      <c r="R1655" t="s">
        <v>819</v>
      </c>
      <c r="S1655" s="4">
        <v>57002570</v>
      </c>
      <c r="T1655" t="s">
        <v>238</v>
      </c>
      <c r="U1655">
        <v>60</v>
      </c>
      <c r="V1655" t="s">
        <v>774</v>
      </c>
      <c r="W1655" s="4">
        <f>Tabla1[[#This Row],[OS-Valor Unitario]]-Tabla1[[#This Row],[costo_antes_iva]]</f>
        <v>0</v>
      </c>
      <c r="X1655" s="4">
        <f>Tabla1[[#This Row],[OS-Valor Unitario]]*Tabla1[[#This Row],[CANTIDAD ENTREGA SATELITE]]</f>
        <v>1410000</v>
      </c>
      <c r="Y1655" s="4">
        <f>Tabla1[[#This Row],[costo_antes_iva]]*Tabla1[[#This Row],[CANTIDAD ENTREGA SATELITE]]</f>
        <v>1410000</v>
      </c>
      <c r="Z1655" s="4">
        <f>Tabla1[[#This Row],[Valor total OS]]-Tabla1[[#This Row],[valor total op]]</f>
        <v>0</v>
      </c>
    </row>
    <row r="1656" spans="1:26" x14ac:dyDescent="0.3">
      <c r="A1656">
        <v>6189</v>
      </c>
      <c r="B1656">
        <v>6</v>
      </c>
      <c r="C1656" t="s">
        <v>2607</v>
      </c>
      <c r="D1656" t="s">
        <v>2608</v>
      </c>
      <c r="E1656" t="s">
        <v>1030</v>
      </c>
      <c r="F1656" t="s">
        <v>1031</v>
      </c>
      <c r="G1656" s="2">
        <v>45887</v>
      </c>
      <c r="H1656">
        <v>70581716</v>
      </c>
      <c r="I1656" t="s">
        <v>2609</v>
      </c>
      <c r="J1656" t="s">
        <v>2594</v>
      </c>
      <c r="K1656" t="s">
        <v>32</v>
      </c>
      <c r="L1656">
        <v>60</v>
      </c>
      <c r="M1656">
        <v>19859</v>
      </c>
      <c r="N1656" t="s">
        <v>1034</v>
      </c>
      <c r="O1656" t="s">
        <v>774</v>
      </c>
      <c r="P1656" s="4">
        <v>23500</v>
      </c>
      <c r="Q1656" s="4">
        <v>23500</v>
      </c>
      <c r="R1656" t="s">
        <v>819</v>
      </c>
      <c r="S1656" s="4">
        <v>57002570</v>
      </c>
      <c r="T1656" t="s">
        <v>238</v>
      </c>
      <c r="U1656">
        <v>60</v>
      </c>
      <c r="V1656" t="s">
        <v>774</v>
      </c>
      <c r="W1656" s="4">
        <f>Tabla1[[#This Row],[OS-Valor Unitario]]-Tabla1[[#This Row],[costo_antes_iva]]</f>
        <v>0</v>
      </c>
      <c r="X1656" s="4">
        <f>Tabla1[[#This Row],[OS-Valor Unitario]]*Tabla1[[#This Row],[CANTIDAD ENTREGA SATELITE]]</f>
        <v>1410000</v>
      </c>
      <c r="Y1656" s="4">
        <f>Tabla1[[#This Row],[costo_antes_iva]]*Tabla1[[#This Row],[CANTIDAD ENTREGA SATELITE]]</f>
        <v>1410000</v>
      </c>
      <c r="Z1656" s="4">
        <f>Tabla1[[#This Row],[Valor total OS]]-Tabla1[[#This Row],[valor total op]]</f>
        <v>0</v>
      </c>
    </row>
    <row r="1657" spans="1:26" x14ac:dyDescent="0.3">
      <c r="A1657">
        <v>6189</v>
      </c>
      <c r="B1657">
        <v>7</v>
      </c>
      <c r="C1657" t="s">
        <v>2610</v>
      </c>
      <c r="D1657" t="s">
        <v>2611</v>
      </c>
      <c r="E1657" t="s">
        <v>1088</v>
      </c>
      <c r="F1657" t="s">
        <v>1031</v>
      </c>
      <c r="G1657" s="2">
        <v>45887</v>
      </c>
      <c r="H1657">
        <v>70581740</v>
      </c>
      <c r="I1657" t="s">
        <v>2612</v>
      </c>
      <c r="J1657" t="s">
        <v>2613</v>
      </c>
      <c r="K1657" t="s">
        <v>32</v>
      </c>
      <c r="L1657">
        <v>64</v>
      </c>
      <c r="M1657">
        <v>19718</v>
      </c>
      <c r="N1657" t="s">
        <v>1034</v>
      </c>
      <c r="O1657" t="s">
        <v>774</v>
      </c>
      <c r="P1657" s="4">
        <v>24000</v>
      </c>
      <c r="Q1657" s="4">
        <v>25000</v>
      </c>
      <c r="R1657" t="s">
        <v>819</v>
      </c>
      <c r="S1657" s="4">
        <v>57002570</v>
      </c>
      <c r="T1657" t="s">
        <v>238</v>
      </c>
      <c r="U1657">
        <v>64</v>
      </c>
      <c r="V1657" t="s">
        <v>774</v>
      </c>
      <c r="W1657" s="4">
        <f>Tabla1[[#This Row],[OS-Valor Unitario]]-Tabla1[[#This Row],[costo_antes_iva]]</f>
        <v>1000</v>
      </c>
      <c r="X1657" s="4">
        <f>Tabla1[[#This Row],[OS-Valor Unitario]]*Tabla1[[#This Row],[CANTIDAD ENTREGA SATELITE]]</f>
        <v>1600000</v>
      </c>
      <c r="Y1657" s="4">
        <f>Tabla1[[#This Row],[costo_antes_iva]]*Tabla1[[#This Row],[CANTIDAD ENTREGA SATELITE]]</f>
        <v>1536000</v>
      </c>
      <c r="Z1657" s="4">
        <f>Tabla1[[#This Row],[Valor total OS]]-Tabla1[[#This Row],[valor total op]]</f>
        <v>64000</v>
      </c>
    </row>
    <row r="1658" spans="1:26" x14ac:dyDescent="0.3">
      <c r="A1658">
        <v>6189</v>
      </c>
      <c r="B1658">
        <v>8</v>
      </c>
      <c r="C1658" t="s">
        <v>2614</v>
      </c>
      <c r="D1658" t="s">
        <v>2615</v>
      </c>
      <c r="E1658" t="s">
        <v>290</v>
      </c>
      <c r="F1658" t="s">
        <v>1031</v>
      </c>
      <c r="G1658" s="2">
        <v>45887</v>
      </c>
      <c r="H1658">
        <v>70581610</v>
      </c>
      <c r="I1658" t="s">
        <v>2616</v>
      </c>
      <c r="J1658" t="s">
        <v>2594</v>
      </c>
      <c r="K1658" t="s">
        <v>77</v>
      </c>
      <c r="L1658">
        <v>62</v>
      </c>
      <c r="M1658">
        <v>20235</v>
      </c>
      <c r="N1658" t="s">
        <v>1034</v>
      </c>
      <c r="O1658" t="s">
        <v>698</v>
      </c>
      <c r="P1658" s="4">
        <v>2000</v>
      </c>
      <c r="Q1658" s="4">
        <v>800</v>
      </c>
      <c r="R1658" t="s">
        <v>819</v>
      </c>
      <c r="S1658" s="4">
        <v>57002570</v>
      </c>
      <c r="T1658" t="s">
        <v>144</v>
      </c>
      <c r="U1658">
        <v>62</v>
      </c>
      <c r="V1658" t="s">
        <v>699</v>
      </c>
      <c r="W1658" s="4">
        <f>Tabla1[[#This Row],[OS-Valor Unitario]]-Tabla1[[#This Row],[costo_antes_iva]]</f>
        <v>-1200</v>
      </c>
      <c r="X1658" s="4">
        <f>Tabla1[[#This Row],[OS-Valor Unitario]]*Tabla1[[#This Row],[CANTIDAD ENTREGA SATELITE]]</f>
        <v>49600</v>
      </c>
      <c r="Y1658" s="4">
        <f>Tabla1[[#This Row],[costo_antes_iva]]*Tabla1[[#This Row],[CANTIDAD ENTREGA SATELITE]]</f>
        <v>124000</v>
      </c>
      <c r="Z1658" s="4">
        <f>Tabla1[[#This Row],[Valor total OS]]-Tabla1[[#This Row],[valor total op]]</f>
        <v>-74400</v>
      </c>
    </row>
    <row r="1659" spans="1:26" x14ac:dyDescent="0.3">
      <c r="A1659">
        <v>6189</v>
      </c>
      <c r="B1659">
        <v>8</v>
      </c>
      <c r="C1659" t="s">
        <v>2614</v>
      </c>
      <c r="D1659" t="s">
        <v>2615</v>
      </c>
      <c r="E1659" t="s">
        <v>290</v>
      </c>
      <c r="F1659" t="s">
        <v>1031</v>
      </c>
      <c r="G1659" s="2">
        <v>45887</v>
      </c>
      <c r="H1659">
        <v>70581610</v>
      </c>
      <c r="I1659" t="s">
        <v>2616</v>
      </c>
      <c r="J1659" t="s">
        <v>2594</v>
      </c>
      <c r="K1659" t="s">
        <v>32</v>
      </c>
      <c r="L1659">
        <v>62</v>
      </c>
      <c r="M1659">
        <v>20367</v>
      </c>
      <c r="N1659" t="s">
        <v>1034</v>
      </c>
      <c r="O1659" t="s">
        <v>272</v>
      </c>
      <c r="P1659" s="4">
        <v>4500</v>
      </c>
      <c r="Q1659" s="4">
        <v>3000</v>
      </c>
      <c r="R1659" t="s">
        <v>819</v>
      </c>
      <c r="S1659" s="4">
        <v>57002570</v>
      </c>
      <c r="T1659" t="s">
        <v>144</v>
      </c>
      <c r="U1659">
        <v>62</v>
      </c>
      <c r="V1659" t="s">
        <v>273</v>
      </c>
      <c r="W1659" s="4">
        <f>Tabla1[[#This Row],[OS-Valor Unitario]]-Tabla1[[#This Row],[costo_antes_iva]]</f>
        <v>-1500</v>
      </c>
      <c r="X1659" s="4">
        <f>Tabla1[[#This Row],[OS-Valor Unitario]]*Tabla1[[#This Row],[CANTIDAD ENTREGA SATELITE]]</f>
        <v>186000</v>
      </c>
      <c r="Y1659" s="4">
        <f>Tabla1[[#This Row],[costo_antes_iva]]*Tabla1[[#This Row],[CANTIDAD ENTREGA SATELITE]]</f>
        <v>279000</v>
      </c>
      <c r="Z1659" s="4">
        <f>Tabla1[[#This Row],[Valor total OS]]-Tabla1[[#This Row],[valor total op]]</f>
        <v>-93000</v>
      </c>
    </row>
    <row r="1660" spans="1:26" x14ac:dyDescent="0.3">
      <c r="A1660">
        <v>6189</v>
      </c>
      <c r="B1660">
        <v>9</v>
      </c>
      <c r="C1660" t="s">
        <v>2617</v>
      </c>
      <c r="D1660" t="s">
        <v>2618</v>
      </c>
      <c r="E1660" t="s">
        <v>290</v>
      </c>
      <c r="F1660" t="s">
        <v>1031</v>
      </c>
      <c r="G1660" s="2">
        <v>45887</v>
      </c>
      <c r="H1660">
        <v>70581667</v>
      </c>
      <c r="I1660" t="s">
        <v>2619</v>
      </c>
      <c r="J1660" t="s">
        <v>2594</v>
      </c>
      <c r="K1660" t="s">
        <v>77</v>
      </c>
      <c r="L1660">
        <v>53</v>
      </c>
      <c r="M1660">
        <v>20236</v>
      </c>
      <c r="N1660" t="s">
        <v>1034</v>
      </c>
      <c r="O1660" t="s">
        <v>698</v>
      </c>
      <c r="P1660" s="4">
        <v>2000</v>
      </c>
      <c r="Q1660" s="4">
        <v>800</v>
      </c>
      <c r="R1660" t="s">
        <v>819</v>
      </c>
      <c r="S1660" s="4">
        <v>57002570</v>
      </c>
      <c r="T1660" t="s">
        <v>144</v>
      </c>
      <c r="U1660">
        <v>53</v>
      </c>
      <c r="V1660" t="s">
        <v>699</v>
      </c>
      <c r="W1660" s="4">
        <f>Tabla1[[#This Row],[OS-Valor Unitario]]-Tabla1[[#This Row],[costo_antes_iva]]</f>
        <v>-1200</v>
      </c>
      <c r="X1660" s="4">
        <f>Tabla1[[#This Row],[OS-Valor Unitario]]*Tabla1[[#This Row],[CANTIDAD ENTREGA SATELITE]]</f>
        <v>42400</v>
      </c>
      <c r="Y1660" s="4">
        <f>Tabla1[[#This Row],[costo_antes_iva]]*Tabla1[[#This Row],[CANTIDAD ENTREGA SATELITE]]</f>
        <v>106000</v>
      </c>
      <c r="Z1660" s="4">
        <f>Tabla1[[#This Row],[Valor total OS]]-Tabla1[[#This Row],[valor total op]]</f>
        <v>-63600</v>
      </c>
    </row>
    <row r="1661" spans="1:26" x14ac:dyDescent="0.3">
      <c r="A1661">
        <v>6189</v>
      </c>
      <c r="B1661">
        <v>9</v>
      </c>
      <c r="C1661" t="s">
        <v>2617</v>
      </c>
      <c r="D1661" t="s">
        <v>2618</v>
      </c>
      <c r="E1661" t="s">
        <v>290</v>
      </c>
      <c r="F1661" t="s">
        <v>1031</v>
      </c>
      <c r="G1661" s="2">
        <v>45887</v>
      </c>
      <c r="H1661">
        <v>70581667</v>
      </c>
      <c r="I1661" t="s">
        <v>2619</v>
      </c>
      <c r="J1661" t="s">
        <v>2594</v>
      </c>
      <c r="K1661" t="s">
        <v>32</v>
      </c>
      <c r="L1661">
        <v>53</v>
      </c>
      <c r="M1661">
        <v>20368</v>
      </c>
      <c r="N1661" t="s">
        <v>1034</v>
      </c>
      <c r="O1661" t="s">
        <v>272</v>
      </c>
      <c r="P1661" s="4">
        <v>4500</v>
      </c>
      <c r="Q1661" s="4">
        <v>3000</v>
      </c>
      <c r="R1661" t="s">
        <v>819</v>
      </c>
      <c r="S1661" s="4">
        <v>57002570</v>
      </c>
      <c r="T1661" t="s">
        <v>144</v>
      </c>
      <c r="U1661">
        <v>53</v>
      </c>
      <c r="V1661" t="s">
        <v>273</v>
      </c>
      <c r="W1661" s="4">
        <f>Tabla1[[#This Row],[OS-Valor Unitario]]-Tabla1[[#This Row],[costo_antes_iva]]</f>
        <v>-1500</v>
      </c>
      <c r="X1661" s="4">
        <f>Tabla1[[#This Row],[OS-Valor Unitario]]*Tabla1[[#This Row],[CANTIDAD ENTREGA SATELITE]]</f>
        <v>159000</v>
      </c>
      <c r="Y1661" s="4">
        <f>Tabla1[[#This Row],[costo_antes_iva]]*Tabla1[[#This Row],[CANTIDAD ENTREGA SATELITE]]</f>
        <v>238500</v>
      </c>
      <c r="Z1661" s="4">
        <f>Tabla1[[#This Row],[Valor total OS]]-Tabla1[[#This Row],[valor total op]]</f>
        <v>-79500</v>
      </c>
    </row>
    <row r="1662" spans="1:26" x14ac:dyDescent="0.3">
      <c r="A1662">
        <v>6189</v>
      </c>
      <c r="B1662">
        <v>10</v>
      </c>
      <c r="C1662" t="s">
        <v>2620</v>
      </c>
      <c r="D1662" t="s">
        <v>2621</v>
      </c>
      <c r="E1662" t="s">
        <v>290</v>
      </c>
      <c r="F1662" t="s">
        <v>1031</v>
      </c>
      <c r="G1662" s="2">
        <v>45887</v>
      </c>
      <c r="H1662">
        <v>70581662</v>
      </c>
      <c r="I1662" t="s">
        <v>2622</v>
      </c>
      <c r="J1662" t="s">
        <v>2594</v>
      </c>
      <c r="K1662" t="s">
        <v>77</v>
      </c>
      <c r="L1662">
        <v>68</v>
      </c>
      <c r="M1662">
        <v>20238</v>
      </c>
      <c r="N1662" t="s">
        <v>1034</v>
      </c>
      <c r="O1662" t="s">
        <v>698</v>
      </c>
      <c r="P1662" s="4">
        <v>2000</v>
      </c>
      <c r="Q1662" s="4">
        <v>800</v>
      </c>
      <c r="R1662" t="s">
        <v>819</v>
      </c>
      <c r="S1662" s="4">
        <v>57002570</v>
      </c>
      <c r="T1662" t="s">
        <v>144</v>
      </c>
      <c r="U1662">
        <v>68</v>
      </c>
      <c r="V1662" t="s">
        <v>699</v>
      </c>
      <c r="W1662" s="4">
        <f>Tabla1[[#This Row],[OS-Valor Unitario]]-Tabla1[[#This Row],[costo_antes_iva]]</f>
        <v>-1200</v>
      </c>
      <c r="X1662" s="4">
        <f>Tabla1[[#This Row],[OS-Valor Unitario]]*Tabla1[[#This Row],[CANTIDAD ENTREGA SATELITE]]</f>
        <v>54400</v>
      </c>
      <c r="Y1662" s="4">
        <f>Tabla1[[#This Row],[costo_antes_iva]]*Tabla1[[#This Row],[CANTIDAD ENTREGA SATELITE]]</f>
        <v>136000</v>
      </c>
      <c r="Z1662" s="4">
        <f>Tabla1[[#This Row],[Valor total OS]]-Tabla1[[#This Row],[valor total op]]</f>
        <v>-81600</v>
      </c>
    </row>
    <row r="1663" spans="1:26" x14ac:dyDescent="0.3">
      <c r="A1663">
        <v>6189</v>
      </c>
      <c r="B1663">
        <v>10</v>
      </c>
      <c r="C1663" t="s">
        <v>2620</v>
      </c>
      <c r="D1663" t="s">
        <v>2621</v>
      </c>
      <c r="E1663" t="s">
        <v>290</v>
      </c>
      <c r="F1663" t="s">
        <v>1031</v>
      </c>
      <c r="G1663" s="2">
        <v>45887</v>
      </c>
      <c r="H1663">
        <v>70581662</v>
      </c>
      <c r="I1663" t="s">
        <v>2622</v>
      </c>
      <c r="J1663" t="s">
        <v>2594</v>
      </c>
      <c r="K1663" t="s">
        <v>32</v>
      </c>
      <c r="L1663">
        <v>68</v>
      </c>
      <c r="M1663">
        <v>20370</v>
      </c>
      <c r="N1663" t="s">
        <v>1034</v>
      </c>
      <c r="O1663" t="s">
        <v>272</v>
      </c>
      <c r="P1663" s="4">
        <v>4500</v>
      </c>
      <c r="Q1663" s="4">
        <v>3000</v>
      </c>
      <c r="R1663" t="s">
        <v>819</v>
      </c>
      <c r="S1663" s="4">
        <v>57002570</v>
      </c>
      <c r="T1663" t="s">
        <v>144</v>
      </c>
      <c r="U1663">
        <v>68</v>
      </c>
      <c r="V1663" t="s">
        <v>273</v>
      </c>
      <c r="W1663" s="4">
        <f>Tabla1[[#This Row],[OS-Valor Unitario]]-Tabla1[[#This Row],[costo_antes_iva]]</f>
        <v>-1500</v>
      </c>
      <c r="X1663" s="4">
        <f>Tabla1[[#This Row],[OS-Valor Unitario]]*Tabla1[[#This Row],[CANTIDAD ENTREGA SATELITE]]</f>
        <v>204000</v>
      </c>
      <c r="Y1663" s="4">
        <f>Tabla1[[#This Row],[costo_antes_iva]]*Tabla1[[#This Row],[CANTIDAD ENTREGA SATELITE]]</f>
        <v>306000</v>
      </c>
      <c r="Z1663" s="4">
        <f>Tabla1[[#This Row],[Valor total OS]]-Tabla1[[#This Row],[valor total op]]</f>
        <v>-102000</v>
      </c>
    </row>
    <row r="1664" spans="1:26" x14ac:dyDescent="0.3">
      <c r="A1664">
        <v>6196</v>
      </c>
      <c r="B1664">
        <v>1</v>
      </c>
      <c r="C1664" t="s">
        <v>2566</v>
      </c>
      <c r="D1664" t="s">
        <v>2567</v>
      </c>
      <c r="E1664" t="s">
        <v>236</v>
      </c>
      <c r="F1664" t="s">
        <v>2568</v>
      </c>
      <c r="G1664" s="2">
        <v>45884</v>
      </c>
      <c r="H1664">
        <v>70503578</v>
      </c>
      <c r="I1664" t="s">
        <v>2569</v>
      </c>
      <c r="J1664" t="s">
        <v>2570</v>
      </c>
      <c r="K1664" t="s">
        <v>77</v>
      </c>
      <c r="L1664">
        <v>34</v>
      </c>
      <c r="M1664">
        <v>18861</v>
      </c>
      <c r="N1664" t="s">
        <v>256</v>
      </c>
      <c r="O1664" t="s">
        <v>78</v>
      </c>
      <c r="P1664" s="4">
        <v>2000</v>
      </c>
      <c r="Q1664" s="4">
        <v>1500</v>
      </c>
      <c r="R1664" t="s">
        <v>819</v>
      </c>
      <c r="S1664" s="4">
        <v>4377440</v>
      </c>
      <c r="T1664" t="s">
        <v>238</v>
      </c>
      <c r="U1664">
        <v>25</v>
      </c>
      <c r="V1664" t="s">
        <v>79</v>
      </c>
      <c r="W1664" s="4">
        <f>Tabla1[[#This Row],[OS-Valor Unitario]]-Tabla1[[#This Row],[costo_antes_iva]]</f>
        <v>-500</v>
      </c>
      <c r="X1664" s="4">
        <f>Tabla1[[#This Row],[OS-Valor Unitario]]*Tabla1[[#This Row],[CANTIDAD ENTREGA SATELITE]]</f>
        <v>37500</v>
      </c>
      <c r="Y1664" s="4">
        <f>Tabla1[[#This Row],[costo_antes_iva]]*Tabla1[[#This Row],[CANTIDAD ENTREGA SATELITE]]</f>
        <v>50000</v>
      </c>
      <c r="Z1664" s="4">
        <f>Tabla1[[#This Row],[Valor total OS]]-Tabla1[[#This Row],[valor total op]]</f>
        <v>-12500</v>
      </c>
    </row>
    <row r="1665" spans="1:26" x14ac:dyDescent="0.3">
      <c r="A1665">
        <v>6196</v>
      </c>
      <c r="B1665">
        <v>1</v>
      </c>
      <c r="C1665" t="s">
        <v>2566</v>
      </c>
      <c r="D1665" t="s">
        <v>2567</v>
      </c>
      <c r="E1665" t="s">
        <v>236</v>
      </c>
      <c r="F1665" t="s">
        <v>2568</v>
      </c>
      <c r="G1665" s="2">
        <v>45884</v>
      </c>
      <c r="H1665">
        <v>70503578</v>
      </c>
      <c r="I1665" t="s">
        <v>2569</v>
      </c>
      <c r="J1665" t="s">
        <v>2570</v>
      </c>
      <c r="K1665" t="s">
        <v>77</v>
      </c>
      <c r="L1665">
        <v>34</v>
      </c>
      <c r="M1665">
        <v>18861</v>
      </c>
      <c r="N1665" t="s">
        <v>256</v>
      </c>
      <c r="O1665" t="s">
        <v>78</v>
      </c>
      <c r="P1665" s="4">
        <v>2000</v>
      </c>
      <c r="Q1665" s="4">
        <v>1500</v>
      </c>
      <c r="R1665" t="s">
        <v>819</v>
      </c>
      <c r="S1665" s="4">
        <v>4377440</v>
      </c>
      <c r="T1665" t="s">
        <v>238</v>
      </c>
      <c r="U1665">
        <v>9</v>
      </c>
      <c r="V1665" t="s">
        <v>79</v>
      </c>
      <c r="W1665" s="4">
        <f>Tabla1[[#This Row],[OS-Valor Unitario]]-Tabla1[[#This Row],[costo_antes_iva]]</f>
        <v>-500</v>
      </c>
      <c r="X1665" s="4">
        <f>Tabla1[[#This Row],[OS-Valor Unitario]]*Tabla1[[#This Row],[CANTIDAD ENTREGA SATELITE]]</f>
        <v>13500</v>
      </c>
      <c r="Y1665" s="4">
        <f>Tabla1[[#This Row],[costo_antes_iva]]*Tabla1[[#This Row],[CANTIDAD ENTREGA SATELITE]]</f>
        <v>18000</v>
      </c>
      <c r="Z1665" s="4">
        <f>Tabla1[[#This Row],[Valor total OS]]-Tabla1[[#This Row],[valor total op]]</f>
        <v>-4500</v>
      </c>
    </row>
    <row r="1666" spans="1:26" x14ac:dyDescent="0.3">
      <c r="A1666">
        <v>6196</v>
      </c>
      <c r="B1666">
        <v>1</v>
      </c>
      <c r="C1666" t="s">
        <v>2566</v>
      </c>
      <c r="D1666" t="s">
        <v>2567</v>
      </c>
      <c r="E1666" t="s">
        <v>236</v>
      </c>
      <c r="F1666" t="s">
        <v>2568</v>
      </c>
      <c r="G1666" s="2">
        <v>45884</v>
      </c>
      <c r="H1666">
        <v>70503578</v>
      </c>
      <c r="I1666" t="s">
        <v>2569</v>
      </c>
      <c r="J1666" t="s">
        <v>2570</v>
      </c>
      <c r="K1666" t="s">
        <v>77</v>
      </c>
      <c r="L1666">
        <v>6</v>
      </c>
      <c r="M1666">
        <v>18862</v>
      </c>
      <c r="N1666" t="s">
        <v>256</v>
      </c>
      <c r="O1666" t="s">
        <v>78</v>
      </c>
      <c r="P1666" s="4">
        <v>2000</v>
      </c>
      <c r="Q1666" s="4">
        <v>1500</v>
      </c>
      <c r="R1666" t="s">
        <v>819</v>
      </c>
      <c r="S1666" s="4">
        <v>4377440</v>
      </c>
      <c r="T1666" t="s">
        <v>238</v>
      </c>
      <c r="U1666">
        <v>4</v>
      </c>
      <c r="V1666" t="s">
        <v>79</v>
      </c>
      <c r="W1666" s="4">
        <f>Tabla1[[#This Row],[OS-Valor Unitario]]-Tabla1[[#This Row],[costo_antes_iva]]</f>
        <v>-500</v>
      </c>
      <c r="X1666" s="4">
        <f>Tabla1[[#This Row],[OS-Valor Unitario]]*Tabla1[[#This Row],[CANTIDAD ENTREGA SATELITE]]</f>
        <v>6000</v>
      </c>
      <c r="Y1666" s="4">
        <f>Tabla1[[#This Row],[costo_antes_iva]]*Tabla1[[#This Row],[CANTIDAD ENTREGA SATELITE]]</f>
        <v>8000</v>
      </c>
      <c r="Z1666" s="4">
        <f>Tabla1[[#This Row],[Valor total OS]]-Tabla1[[#This Row],[valor total op]]</f>
        <v>-2000</v>
      </c>
    </row>
    <row r="1667" spans="1:26" x14ac:dyDescent="0.3">
      <c r="A1667">
        <v>6196</v>
      </c>
      <c r="B1667">
        <v>1</v>
      </c>
      <c r="C1667" t="s">
        <v>2566</v>
      </c>
      <c r="D1667" t="s">
        <v>2567</v>
      </c>
      <c r="E1667" t="s">
        <v>236</v>
      </c>
      <c r="F1667" t="s">
        <v>2568</v>
      </c>
      <c r="G1667" s="2">
        <v>45884</v>
      </c>
      <c r="H1667">
        <v>70503578</v>
      </c>
      <c r="I1667" t="s">
        <v>2569</v>
      </c>
      <c r="J1667" t="s">
        <v>2570</v>
      </c>
      <c r="K1667" t="s">
        <v>77</v>
      </c>
      <c r="L1667">
        <v>6</v>
      </c>
      <c r="M1667">
        <v>18862</v>
      </c>
      <c r="N1667" t="s">
        <v>256</v>
      </c>
      <c r="O1667" t="s">
        <v>78</v>
      </c>
      <c r="P1667" s="4">
        <v>2000</v>
      </c>
      <c r="Q1667" s="4">
        <v>1500</v>
      </c>
      <c r="R1667" t="s">
        <v>819</v>
      </c>
      <c r="S1667" s="4">
        <v>4377440</v>
      </c>
      <c r="T1667" t="s">
        <v>238</v>
      </c>
      <c r="U1667">
        <v>2</v>
      </c>
      <c r="V1667" t="s">
        <v>79</v>
      </c>
      <c r="W1667" s="4">
        <f>Tabla1[[#This Row],[OS-Valor Unitario]]-Tabla1[[#This Row],[costo_antes_iva]]</f>
        <v>-500</v>
      </c>
      <c r="X1667" s="4">
        <f>Tabla1[[#This Row],[OS-Valor Unitario]]*Tabla1[[#This Row],[CANTIDAD ENTREGA SATELITE]]</f>
        <v>3000</v>
      </c>
      <c r="Y1667" s="4">
        <f>Tabla1[[#This Row],[costo_antes_iva]]*Tabla1[[#This Row],[CANTIDAD ENTREGA SATELITE]]</f>
        <v>4000</v>
      </c>
      <c r="Z1667" s="4">
        <f>Tabla1[[#This Row],[Valor total OS]]-Tabla1[[#This Row],[valor total op]]</f>
        <v>-1000</v>
      </c>
    </row>
    <row r="1668" spans="1:26" x14ac:dyDescent="0.3">
      <c r="A1668">
        <v>6196</v>
      </c>
      <c r="B1668">
        <v>1</v>
      </c>
      <c r="C1668" t="s">
        <v>2566</v>
      </c>
      <c r="D1668" t="s">
        <v>2567</v>
      </c>
      <c r="E1668" t="s">
        <v>236</v>
      </c>
      <c r="F1668" t="s">
        <v>2568</v>
      </c>
      <c r="G1668" s="2">
        <v>45884</v>
      </c>
      <c r="H1668">
        <v>70503578</v>
      </c>
      <c r="I1668" t="s">
        <v>2569</v>
      </c>
      <c r="J1668" t="s">
        <v>2570</v>
      </c>
      <c r="K1668" t="s">
        <v>32</v>
      </c>
      <c r="L1668">
        <v>6</v>
      </c>
      <c r="M1668">
        <v>18914</v>
      </c>
      <c r="N1668" t="s">
        <v>256</v>
      </c>
      <c r="O1668" t="s">
        <v>626</v>
      </c>
      <c r="P1668" s="4">
        <v>13500</v>
      </c>
      <c r="Q1668" s="4">
        <v>16000</v>
      </c>
      <c r="R1668" t="s">
        <v>819</v>
      </c>
      <c r="S1668" s="4">
        <v>4377440</v>
      </c>
      <c r="T1668" t="s">
        <v>238</v>
      </c>
      <c r="U1668">
        <v>4</v>
      </c>
      <c r="V1668" t="s">
        <v>627</v>
      </c>
      <c r="W1668" s="4">
        <f>Tabla1[[#This Row],[OS-Valor Unitario]]-Tabla1[[#This Row],[costo_antes_iva]]</f>
        <v>2500</v>
      </c>
      <c r="X1668" s="4">
        <f>Tabla1[[#This Row],[OS-Valor Unitario]]*Tabla1[[#This Row],[CANTIDAD ENTREGA SATELITE]]</f>
        <v>64000</v>
      </c>
      <c r="Y1668" s="4">
        <f>Tabla1[[#This Row],[costo_antes_iva]]*Tabla1[[#This Row],[CANTIDAD ENTREGA SATELITE]]</f>
        <v>54000</v>
      </c>
      <c r="Z1668" s="4">
        <f>Tabla1[[#This Row],[Valor total OS]]-Tabla1[[#This Row],[valor total op]]</f>
        <v>10000</v>
      </c>
    </row>
    <row r="1669" spans="1:26" x14ac:dyDescent="0.3">
      <c r="A1669">
        <v>6196</v>
      </c>
      <c r="B1669">
        <v>1</v>
      </c>
      <c r="C1669" t="s">
        <v>2566</v>
      </c>
      <c r="D1669" t="s">
        <v>2567</v>
      </c>
      <c r="E1669" t="s">
        <v>236</v>
      </c>
      <c r="F1669" t="s">
        <v>2568</v>
      </c>
      <c r="G1669" s="2">
        <v>45884</v>
      </c>
      <c r="H1669">
        <v>70503578</v>
      </c>
      <c r="I1669" t="s">
        <v>2569</v>
      </c>
      <c r="J1669" t="s">
        <v>2570</v>
      </c>
      <c r="K1669" t="s">
        <v>32</v>
      </c>
      <c r="L1669">
        <v>6</v>
      </c>
      <c r="M1669">
        <v>18914</v>
      </c>
      <c r="N1669" t="s">
        <v>256</v>
      </c>
      <c r="O1669" t="s">
        <v>626</v>
      </c>
      <c r="P1669" s="4">
        <v>13500</v>
      </c>
      <c r="Q1669" s="4">
        <v>16000</v>
      </c>
      <c r="R1669" t="s">
        <v>819</v>
      </c>
      <c r="S1669" s="4">
        <v>4377440</v>
      </c>
      <c r="T1669" t="s">
        <v>238</v>
      </c>
      <c r="U1669">
        <v>2</v>
      </c>
      <c r="V1669" t="s">
        <v>627</v>
      </c>
      <c r="W1669" s="4">
        <f>Tabla1[[#This Row],[OS-Valor Unitario]]-Tabla1[[#This Row],[costo_antes_iva]]</f>
        <v>2500</v>
      </c>
      <c r="X1669" s="4">
        <f>Tabla1[[#This Row],[OS-Valor Unitario]]*Tabla1[[#This Row],[CANTIDAD ENTREGA SATELITE]]</f>
        <v>32000</v>
      </c>
      <c r="Y1669" s="4">
        <f>Tabla1[[#This Row],[costo_antes_iva]]*Tabla1[[#This Row],[CANTIDAD ENTREGA SATELITE]]</f>
        <v>27000</v>
      </c>
      <c r="Z1669" s="4">
        <f>Tabla1[[#This Row],[Valor total OS]]-Tabla1[[#This Row],[valor total op]]</f>
        <v>5000</v>
      </c>
    </row>
    <row r="1670" spans="1:26" x14ac:dyDescent="0.3">
      <c r="A1670">
        <v>6196</v>
      </c>
      <c r="B1670">
        <v>1</v>
      </c>
      <c r="C1670" t="s">
        <v>2566</v>
      </c>
      <c r="D1670" t="s">
        <v>2567</v>
      </c>
      <c r="E1670" t="s">
        <v>236</v>
      </c>
      <c r="F1670" t="s">
        <v>2568</v>
      </c>
      <c r="G1670" s="2">
        <v>45884</v>
      </c>
      <c r="H1670">
        <v>70503578</v>
      </c>
      <c r="I1670" t="s">
        <v>2569</v>
      </c>
      <c r="J1670" t="s">
        <v>2570</v>
      </c>
      <c r="K1670" t="s">
        <v>32</v>
      </c>
      <c r="L1670">
        <v>34</v>
      </c>
      <c r="M1670">
        <v>18915</v>
      </c>
      <c r="N1670" t="s">
        <v>256</v>
      </c>
      <c r="O1670" t="s">
        <v>626</v>
      </c>
      <c r="P1670" s="4">
        <v>13500</v>
      </c>
      <c r="Q1670" s="4">
        <v>16000</v>
      </c>
      <c r="R1670" t="s">
        <v>819</v>
      </c>
      <c r="S1670" s="4">
        <v>4377440</v>
      </c>
      <c r="T1670" t="s">
        <v>238</v>
      </c>
      <c r="U1670">
        <v>25</v>
      </c>
      <c r="V1670" t="s">
        <v>627</v>
      </c>
      <c r="W1670" s="4">
        <f>Tabla1[[#This Row],[OS-Valor Unitario]]-Tabla1[[#This Row],[costo_antes_iva]]</f>
        <v>2500</v>
      </c>
      <c r="X1670" s="4">
        <f>Tabla1[[#This Row],[OS-Valor Unitario]]*Tabla1[[#This Row],[CANTIDAD ENTREGA SATELITE]]</f>
        <v>400000</v>
      </c>
      <c r="Y1670" s="4">
        <f>Tabla1[[#This Row],[costo_antes_iva]]*Tabla1[[#This Row],[CANTIDAD ENTREGA SATELITE]]</f>
        <v>337500</v>
      </c>
      <c r="Z1670" s="4">
        <f>Tabla1[[#This Row],[Valor total OS]]-Tabla1[[#This Row],[valor total op]]</f>
        <v>62500</v>
      </c>
    </row>
    <row r="1671" spans="1:26" x14ac:dyDescent="0.3">
      <c r="A1671">
        <v>6196</v>
      </c>
      <c r="B1671">
        <v>1</v>
      </c>
      <c r="C1671" t="s">
        <v>2566</v>
      </c>
      <c r="D1671" t="s">
        <v>2567</v>
      </c>
      <c r="E1671" t="s">
        <v>236</v>
      </c>
      <c r="F1671" t="s">
        <v>2568</v>
      </c>
      <c r="G1671" s="2">
        <v>45884</v>
      </c>
      <c r="H1671">
        <v>70503578</v>
      </c>
      <c r="I1671" t="s">
        <v>2569</v>
      </c>
      <c r="J1671" t="s">
        <v>2570</v>
      </c>
      <c r="K1671" t="s">
        <v>32</v>
      </c>
      <c r="L1671">
        <v>34</v>
      </c>
      <c r="M1671">
        <v>18915</v>
      </c>
      <c r="N1671" t="s">
        <v>256</v>
      </c>
      <c r="O1671" t="s">
        <v>626</v>
      </c>
      <c r="P1671" s="4">
        <v>13500</v>
      </c>
      <c r="Q1671" s="4">
        <v>16000</v>
      </c>
      <c r="R1671" t="s">
        <v>819</v>
      </c>
      <c r="S1671" s="4">
        <v>4377440</v>
      </c>
      <c r="T1671" t="s">
        <v>238</v>
      </c>
      <c r="U1671">
        <v>9</v>
      </c>
      <c r="V1671" t="s">
        <v>627</v>
      </c>
      <c r="W1671" s="4">
        <f>Tabla1[[#This Row],[OS-Valor Unitario]]-Tabla1[[#This Row],[costo_antes_iva]]</f>
        <v>2500</v>
      </c>
      <c r="X1671" s="4">
        <f>Tabla1[[#This Row],[OS-Valor Unitario]]*Tabla1[[#This Row],[CANTIDAD ENTREGA SATELITE]]</f>
        <v>144000</v>
      </c>
      <c r="Y1671" s="4">
        <f>Tabla1[[#This Row],[costo_antes_iva]]*Tabla1[[#This Row],[CANTIDAD ENTREGA SATELITE]]</f>
        <v>121500</v>
      </c>
      <c r="Z1671" s="4">
        <f>Tabla1[[#This Row],[Valor total OS]]-Tabla1[[#This Row],[valor total op]]</f>
        <v>22500</v>
      </c>
    </row>
    <row r="1672" spans="1:26" x14ac:dyDescent="0.3">
      <c r="A1672">
        <v>6187</v>
      </c>
      <c r="B1672">
        <v>1</v>
      </c>
      <c r="C1672" t="s">
        <v>2623</v>
      </c>
      <c r="D1672" t="s">
        <v>2624</v>
      </c>
      <c r="E1672" t="s">
        <v>899</v>
      </c>
      <c r="F1672" t="s">
        <v>427</v>
      </c>
      <c r="G1672" s="2">
        <v>45884</v>
      </c>
      <c r="H1672">
        <v>70484268</v>
      </c>
      <c r="I1672" t="s">
        <v>2625</v>
      </c>
      <c r="J1672" t="s">
        <v>2626</v>
      </c>
      <c r="K1672" t="s">
        <v>32</v>
      </c>
      <c r="L1672">
        <v>35</v>
      </c>
      <c r="M1672">
        <v>19161</v>
      </c>
      <c r="N1672" t="s">
        <v>53</v>
      </c>
      <c r="O1672" t="s">
        <v>517</v>
      </c>
      <c r="P1672" s="4">
        <v>12500</v>
      </c>
      <c r="Q1672" s="4">
        <v>18000</v>
      </c>
      <c r="R1672" t="s">
        <v>459</v>
      </c>
      <c r="S1672" s="4">
        <v>15392473</v>
      </c>
      <c r="T1672" t="s">
        <v>111</v>
      </c>
      <c r="U1672">
        <v>35</v>
      </c>
      <c r="V1672" t="s">
        <v>518</v>
      </c>
      <c r="W1672" s="4">
        <f>Tabla1[[#This Row],[OS-Valor Unitario]]-Tabla1[[#This Row],[costo_antes_iva]]</f>
        <v>5500</v>
      </c>
      <c r="X1672" s="4">
        <f>Tabla1[[#This Row],[OS-Valor Unitario]]*Tabla1[[#This Row],[CANTIDAD ENTREGA SATELITE]]</f>
        <v>630000</v>
      </c>
      <c r="Y1672" s="4">
        <f>Tabla1[[#This Row],[costo_antes_iva]]*Tabla1[[#This Row],[CANTIDAD ENTREGA SATELITE]]</f>
        <v>437500</v>
      </c>
      <c r="Z1672" s="4">
        <f>Tabla1[[#This Row],[Valor total OS]]-Tabla1[[#This Row],[valor total op]]</f>
        <v>192500</v>
      </c>
    </row>
    <row r="1673" spans="1:26" x14ac:dyDescent="0.3">
      <c r="A1673">
        <v>6187</v>
      </c>
      <c r="B1673">
        <v>1</v>
      </c>
      <c r="C1673" t="s">
        <v>2623</v>
      </c>
      <c r="D1673" t="s">
        <v>2624</v>
      </c>
      <c r="E1673" t="s">
        <v>899</v>
      </c>
      <c r="F1673" t="s">
        <v>427</v>
      </c>
      <c r="G1673" s="2">
        <v>45884</v>
      </c>
      <c r="H1673">
        <v>70484268</v>
      </c>
      <c r="I1673" t="s">
        <v>2625</v>
      </c>
      <c r="J1673" t="s">
        <v>2626</v>
      </c>
      <c r="K1673" t="s">
        <v>77</v>
      </c>
      <c r="L1673">
        <v>35</v>
      </c>
      <c r="M1673">
        <v>19036</v>
      </c>
      <c r="N1673" t="s">
        <v>53</v>
      </c>
      <c r="O1673" t="s">
        <v>461</v>
      </c>
      <c r="P1673" s="4">
        <v>1600</v>
      </c>
      <c r="Q1673" s="4">
        <v>1300</v>
      </c>
      <c r="R1673" t="s">
        <v>459</v>
      </c>
      <c r="S1673" s="4">
        <v>15392473</v>
      </c>
      <c r="T1673" t="s">
        <v>111</v>
      </c>
      <c r="U1673">
        <v>35</v>
      </c>
      <c r="V1673" t="s">
        <v>278</v>
      </c>
      <c r="W1673" s="4">
        <f>Tabla1[[#This Row],[OS-Valor Unitario]]-Tabla1[[#This Row],[costo_antes_iva]]</f>
        <v>-300</v>
      </c>
      <c r="X1673" s="4">
        <f>Tabla1[[#This Row],[OS-Valor Unitario]]*Tabla1[[#This Row],[CANTIDAD ENTREGA SATELITE]]</f>
        <v>45500</v>
      </c>
      <c r="Y1673" s="4">
        <f>Tabla1[[#This Row],[costo_antes_iva]]*Tabla1[[#This Row],[CANTIDAD ENTREGA SATELITE]]</f>
        <v>56000</v>
      </c>
      <c r="Z1673" s="4">
        <f>Tabla1[[#This Row],[Valor total OS]]-Tabla1[[#This Row],[valor total op]]</f>
        <v>-10500</v>
      </c>
    </row>
    <row r="1674" spans="1:26" x14ac:dyDescent="0.3">
      <c r="A1674">
        <v>6187</v>
      </c>
      <c r="B1674">
        <v>2</v>
      </c>
      <c r="C1674" t="s">
        <v>2627</v>
      </c>
      <c r="D1674" t="s">
        <v>2628</v>
      </c>
      <c r="E1674" t="s">
        <v>899</v>
      </c>
      <c r="F1674" t="s">
        <v>427</v>
      </c>
      <c r="G1674" s="2">
        <v>45884</v>
      </c>
      <c r="H1674">
        <v>70484282</v>
      </c>
      <c r="I1674" t="s">
        <v>2629</v>
      </c>
      <c r="J1674" t="s">
        <v>2626</v>
      </c>
      <c r="K1674" t="s">
        <v>32</v>
      </c>
      <c r="L1674">
        <v>40</v>
      </c>
      <c r="M1674">
        <v>19162</v>
      </c>
      <c r="N1674" t="s">
        <v>53</v>
      </c>
      <c r="O1674" t="s">
        <v>517</v>
      </c>
      <c r="P1674" s="4">
        <v>12000</v>
      </c>
      <c r="Q1674" s="4">
        <v>18000</v>
      </c>
      <c r="R1674" t="s">
        <v>459</v>
      </c>
      <c r="S1674" s="4">
        <v>15392473</v>
      </c>
      <c r="T1674" t="s">
        <v>111</v>
      </c>
      <c r="U1674">
        <v>40</v>
      </c>
      <c r="V1674" t="s">
        <v>518</v>
      </c>
      <c r="W1674" s="4">
        <f>Tabla1[[#This Row],[OS-Valor Unitario]]-Tabla1[[#This Row],[costo_antes_iva]]</f>
        <v>6000</v>
      </c>
      <c r="X1674" s="4">
        <f>Tabla1[[#This Row],[OS-Valor Unitario]]*Tabla1[[#This Row],[CANTIDAD ENTREGA SATELITE]]</f>
        <v>720000</v>
      </c>
      <c r="Y1674" s="4">
        <f>Tabla1[[#This Row],[costo_antes_iva]]*Tabla1[[#This Row],[CANTIDAD ENTREGA SATELITE]]</f>
        <v>480000</v>
      </c>
      <c r="Z1674" s="4">
        <f>Tabla1[[#This Row],[Valor total OS]]-Tabla1[[#This Row],[valor total op]]</f>
        <v>240000</v>
      </c>
    </row>
    <row r="1675" spans="1:26" x14ac:dyDescent="0.3">
      <c r="A1675">
        <v>6187</v>
      </c>
      <c r="B1675">
        <v>2</v>
      </c>
      <c r="C1675" t="s">
        <v>2627</v>
      </c>
      <c r="D1675" t="s">
        <v>2628</v>
      </c>
      <c r="E1675" t="s">
        <v>899</v>
      </c>
      <c r="F1675" t="s">
        <v>427</v>
      </c>
      <c r="G1675" s="2">
        <v>45884</v>
      </c>
      <c r="H1675">
        <v>70484282</v>
      </c>
      <c r="I1675" t="s">
        <v>2629</v>
      </c>
      <c r="J1675" t="s">
        <v>2626</v>
      </c>
      <c r="K1675" t="s">
        <v>77</v>
      </c>
      <c r="L1675">
        <v>40</v>
      </c>
      <c r="M1675">
        <v>19037</v>
      </c>
      <c r="N1675" t="s">
        <v>53</v>
      </c>
      <c r="O1675" t="s">
        <v>461</v>
      </c>
      <c r="P1675" s="4">
        <v>1600</v>
      </c>
      <c r="Q1675" s="4">
        <v>1300</v>
      </c>
      <c r="R1675" t="s">
        <v>459</v>
      </c>
      <c r="S1675" s="4">
        <v>15392473</v>
      </c>
      <c r="T1675" t="s">
        <v>111</v>
      </c>
      <c r="U1675">
        <v>40</v>
      </c>
      <c r="V1675" t="s">
        <v>278</v>
      </c>
      <c r="W1675" s="4">
        <f>Tabla1[[#This Row],[OS-Valor Unitario]]-Tabla1[[#This Row],[costo_antes_iva]]</f>
        <v>-300</v>
      </c>
      <c r="X1675" s="4">
        <f>Tabla1[[#This Row],[OS-Valor Unitario]]*Tabla1[[#This Row],[CANTIDAD ENTREGA SATELITE]]</f>
        <v>52000</v>
      </c>
      <c r="Y1675" s="4">
        <f>Tabla1[[#This Row],[costo_antes_iva]]*Tabla1[[#This Row],[CANTIDAD ENTREGA SATELITE]]</f>
        <v>64000</v>
      </c>
      <c r="Z1675" s="4">
        <f>Tabla1[[#This Row],[Valor total OS]]-Tabla1[[#This Row],[valor total op]]</f>
        <v>-12000</v>
      </c>
    </row>
    <row r="1676" spans="1:26" x14ac:dyDescent="0.3">
      <c r="A1676">
        <v>6187</v>
      </c>
      <c r="B1676">
        <v>3</v>
      </c>
      <c r="C1676" t="s">
        <v>2630</v>
      </c>
      <c r="D1676" t="s">
        <v>2631</v>
      </c>
      <c r="E1676" t="s">
        <v>219</v>
      </c>
      <c r="F1676" t="s">
        <v>427</v>
      </c>
      <c r="G1676" s="2">
        <v>45884</v>
      </c>
      <c r="H1676">
        <v>70484291</v>
      </c>
      <c r="I1676" t="s">
        <v>2632</v>
      </c>
      <c r="J1676" t="s">
        <v>2626</v>
      </c>
      <c r="K1676" t="s">
        <v>32</v>
      </c>
      <c r="L1676">
        <v>25</v>
      </c>
      <c r="M1676">
        <v>19107</v>
      </c>
      <c r="N1676" t="s">
        <v>53</v>
      </c>
      <c r="O1676" t="s">
        <v>146</v>
      </c>
      <c r="P1676" s="4">
        <v>4500</v>
      </c>
      <c r="Q1676" s="4">
        <v>4500</v>
      </c>
      <c r="R1676" t="s">
        <v>459</v>
      </c>
      <c r="S1676" s="4">
        <v>15392473</v>
      </c>
      <c r="T1676" t="s">
        <v>144</v>
      </c>
      <c r="U1676">
        <v>25</v>
      </c>
      <c r="V1676" t="s">
        <v>112</v>
      </c>
      <c r="W1676" s="4">
        <f>Tabla1[[#This Row],[OS-Valor Unitario]]-Tabla1[[#This Row],[costo_antes_iva]]</f>
        <v>0</v>
      </c>
      <c r="X1676" s="4">
        <f>Tabla1[[#This Row],[OS-Valor Unitario]]*Tabla1[[#This Row],[CANTIDAD ENTREGA SATELITE]]</f>
        <v>112500</v>
      </c>
      <c r="Y1676" s="4">
        <f>Tabla1[[#This Row],[costo_antes_iva]]*Tabla1[[#This Row],[CANTIDAD ENTREGA SATELITE]]</f>
        <v>112500</v>
      </c>
      <c r="Z1676" s="4">
        <f>Tabla1[[#This Row],[Valor total OS]]-Tabla1[[#This Row],[valor total op]]</f>
        <v>0</v>
      </c>
    </row>
    <row r="1677" spans="1:26" x14ac:dyDescent="0.3">
      <c r="A1677">
        <v>6187</v>
      </c>
      <c r="B1677">
        <v>3</v>
      </c>
      <c r="C1677" t="s">
        <v>2630</v>
      </c>
      <c r="D1677" t="s">
        <v>2631</v>
      </c>
      <c r="E1677" t="s">
        <v>219</v>
      </c>
      <c r="F1677" t="s">
        <v>427</v>
      </c>
      <c r="G1677" s="2">
        <v>45884</v>
      </c>
      <c r="H1677">
        <v>70484291</v>
      </c>
      <c r="I1677" t="s">
        <v>2632</v>
      </c>
      <c r="J1677" t="s">
        <v>2626</v>
      </c>
      <c r="K1677" t="s">
        <v>77</v>
      </c>
      <c r="L1677">
        <v>25</v>
      </c>
      <c r="M1677">
        <v>18984</v>
      </c>
      <c r="N1677" t="s">
        <v>53</v>
      </c>
      <c r="O1677" t="s">
        <v>461</v>
      </c>
      <c r="P1677" s="4">
        <v>1600</v>
      </c>
      <c r="Q1677" s="4">
        <v>3200</v>
      </c>
      <c r="R1677" t="s">
        <v>459</v>
      </c>
      <c r="S1677" s="4">
        <v>15392473</v>
      </c>
      <c r="T1677" t="s">
        <v>144</v>
      </c>
      <c r="U1677">
        <v>25</v>
      </c>
      <c r="V1677" t="s">
        <v>278</v>
      </c>
      <c r="W1677" s="4">
        <f>Tabla1[[#This Row],[OS-Valor Unitario]]-Tabla1[[#This Row],[costo_antes_iva]]</f>
        <v>1600</v>
      </c>
      <c r="X1677" s="4">
        <f>Tabla1[[#This Row],[OS-Valor Unitario]]*Tabla1[[#This Row],[CANTIDAD ENTREGA SATELITE]]</f>
        <v>80000</v>
      </c>
      <c r="Y1677" s="4">
        <f>Tabla1[[#This Row],[costo_antes_iva]]*Tabla1[[#This Row],[CANTIDAD ENTREGA SATELITE]]</f>
        <v>40000</v>
      </c>
      <c r="Z1677" s="4">
        <f>Tabla1[[#This Row],[Valor total OS]]-Tabla1[[#This Row],[valor total op]]</f>
        <v>40000</v>
      </c>
    </row>
    <row r="1678" spans="1:26" x14ac:dyDescent="0.3">
      <c r="A1678">
        <v>6187</v>
      </c>
      <c r="B1678">
        <v>4</v>
      </c>
      <c r="C1678" t="s">
        <v>2633</v>
      </c>
      <c r="D1678" t="s">
        <v>2634</v>
      </c>
      <c r="E1678" t="s">
        <v>913</v>
      </c>
      <c r="F1678" t="s">
        <v>427</v>
      </c>
      <c r="G1678" s="2">
        <v>45884</v>
      </c>
      <c r="H1678">
        <v>70484307</v>
      </c>
      <c r="I1678" t="s">
        <v>2635</v>
      </c>
      <c r="J1678" t="s">
        <v>2626</v>
      </c>
      <c r="K1678" t="s">
        <v>32</v>
      </c>
      <c r="L1678">
        <v>30</v>
      </c>
      <c r="M1678">
        <v>19086</v>
      </c>
      <c r="N1678" t="s">
        <v>53</v>
      </c>
      <c r="O1678" t="s">
        <v>1060</v>
      </c>
      <c r="P1678" s="4">
        <v>8500</v>
      </c>
      <c r="Q1678" s="4">
        <v>8500</v>
      </c>
      <c r="R1678" t="s">
        <v>459</v>
      </c>
      <c r="S1678" s="4">
        <v>15392473</v>
      </c>
      <c r="T1678" t="s">
        <v>67</v>
      </c>
      <c r="U1678">
        <v>30</v>
      </c>
      <c r="V1678" t="s">
        <v>1061</v>
      </c>
      <c r="W1678" s="4">
        <f>Tabla1[[#This Row],[OS-Valor Unitario]]-Tabla1[[#This Row],[costo_antes_iva]]</f>
        <v>0</v>
      </c>
      <c r="X1678" s="4">
        <f>Tabla1[[#This Row],[OS-Valor Unitario]]*Tabla1[[#This Row],[CANTIDAD ENTREGA SATELITE]]</f>
        <v>255000</v>
      </c>
      <c r="Y1678" s="4">
        <f>Tabla1[[#This Row],[costo_antes_iva]]*Tabla1[[#This Row],[CANTIDAD ENTREGA SATELITE]]</f>
        <v>255000</v>
      </c>
      <c r="Z1678" s="4">
        <f>Tabla1[[#This Row],[Valor total OS]]-Tabla1[[#This Row],[valor total op]]</f>
        <v>0</v>
      </c>
    </row>
    <row r="1679" spans="1:26" x14ac:dyDescent="0.3">
      <c r="A1679">
        <v>6187</v>
      </c>
      <c r="B1679">
        <v>4</v>
      </c>
      <c r="C1679" t="s">
        <v>2633</v>
      </c>
      <c r="D1679" t="s">
        <v>2634</v>
      </c>
      <c r="E1679" t="s">
        <v>913</v>
      </c>
      <c r="F1679" t="s">
        <v>427</v>
      </c>
      <c r="G1679" s="2">
        <v>45884</v>
      </c>
      <c r="H1679">
        <v>70484307</v>
      </c>
      <c r="I1679" t="s">
        <v>2635</v>
      </c>
      <c r="J1679" t="s">
        <v>2626</v>
      </c>
      <c r="K1679" t="s">
        <v>77</v>
      </c>
      <c r="L1679">
        <v>30</v>
      </c>
      <c r="M1679">
        <v>18977</v>
      </c>
      <c r="N1679" t="s">
        <v>53</v>
      </c>
      <c r="O1679" t="s">
        <v>461</v>
      </c>
      <c r="P1679" s="4">
        <v>1800</v>
      </c>
      <c r="Q1679" s="4">
        <v>3200</v>
      </c>
      <c r="R1679" t="s">
        <v>459</v>
      </c>
      <c r="S1679" s="4">
        <v>15392473</v>
      </c>
      <c r="T1679" t="s">
        <v>67</v>
      </c>
      <c r="U1679">
        <v>30</v>
      </c>
      <c r="V1679" t="s">
        <v>278</v>
      </c>
      <c r="W1679" s="4">
        <f>Tabla1[[#This Row],[OS-Valor Unitario]]-Tabla1[[#This Row],[costo_antes_iva]]</f>
        <v>1400</v>
      </c>
      <c r="X1679" s="4">
        <f>Tabla1[[#This Row],[OS-Valor Unitario]]*Tabla1[[#This Row],[CANTIDAD ENTREGA SATELITE]]</f>
        <v>96000</v>
      </c>
      <c r="Y1679" s="4">
        <f>Tabla1[[#This Row],[costo_antes_iva]]*Tabla1[[#This Row],[CANTIDAD ENTREGA SATELITE]]</f>
        <v>54000</v>
      </c>
      <c r="Z1679" s="4">
        <f>Tabla1[[#This Row],[Valor total OS]]-Tabla1[[#This Row],[valor total op]]</f>
        <v>42000</v>
      </c>
    </row>
    <row r="1680" spans="1:26" x14ac:dyDescent="0.3">
      <c r="A1680">
        <v>6187</v>
      </c>
      <c r="B1680">
        <v>5</v>
      </c>
      <c r="C1680" t="s">
        <v>2636</v>
      </c>
      <c r="D1680" t="s">
        <v>2637</v>
      </c>
      <c r="E1680" t="s">
        <v>913</v>
      </c>
      <c r="F1680" t="s">
        <v>427</v>
      </c>
      <c r="G1680" s="2">
        <v>45884</v>
      </c>
      <c r="H1680">
        <v>70484315</v>
      </c>
      <c r="I1680" t="s">
        <v>2638</v>
      </c>
      <c r="J1680" t="s">
        <v>2626</v>
      </c>
      <c r="K1680" t="s">
        <v>32</v>
      </c>
      <c r="L1680">
        <v>18</v>
      </c>
      <c r="M1680">
        <v>18985</v>
      </c>
      <c r="N1680" t="s">
        <v>53</v>
      </c>
      <c r="O1680" t="s">
        <v>1060</v>
      </c>
      <c r="P1680" s="4">
        <v>8500</v>
      </c>
      <c r="Q1680" s="4">
        <v>8500</v>
      </c>
      <c r="R1680" t="s">
        <v>459</v>
      </c>
      <c r="S1680" s="4">
        <v>15392473</v>
      </c>
      <c r="T1680" t="s">
        <v>67</v>
      </c>
      <c r="U1680">
        <v>18</v>
      </c>
      <c r="V1680" t="s">
        <v>1061</v>
      </c>
      <c r="W1680" s="4">
        <f>Tabla1[[#This Row],[OS-Valor Unitario]]-Tabla1[[#This Row],[costo_antes_iva]]</f>
        <v>0</v>
      </c>
      <c r="X1680" s="4">
        <f>Tabla1[[#This Row],[OS-Valor Unitario]]*Tabla1[[#This Row],[CANTIDAD ENTREGA SATELITE]]</f>
        <v>153000</v>
      </c>
      <c r="Y1680" s="4">
        <f>Tabla1[[#This Row],[costo_antes_iva]]*Tabla1[[#This Row],[CANTIDAD ENTREGA SATELITE]]</f>
        <v>153000</v>
      </c>
      <c r="Z1680" s="4">
        <f>Tabla1[[#This Row],[Valor total OS]]-Tabla1[[#This Row],[valor total op]]</f>
        <v>0</v>
      </c>
    </row>
    <row r="1681" spans="1:26" x14ac:dyDescent="0.3">
      <c r="A1681">
        <v>6187</v>
      </c>
      <c r="B1681">
        <v>5</v>
      </c>
      <c r="C1681" t="s">
        <v>2636</v>
      </c>
      <c r="D1681" t="s">
        <v>2637</v>
      </c>
      <c r="E1681" t="s">
        <v>913</v>
      </c>
      <c r="F1681" t="s">
        <v>427</v>
      </c>
      <c r="G1681" s="2">
        <v>45884</v>
      </c>
      <c r="H1681">
        <v>70484315</v>
      </c>
      <c r="I1681" t="s">
        <v>2638</v>
      </c>
      <c r="J1681" t="s">
        <v>2626</v>
      </c>
      <c r="K1681" t="s">
        <v>77</v>
      </c>
      <c r="L1681">
        <v>18</v>
      </c>
      <c r="M1681">
        <v>19049</v>
      </c>
      <c r="N1681" t="s">
        <v>53</v>
      </c>
      <c r="O1681" t="s">
        <v>461</v>
      </c>
      <c r="P1681" s="4">
        <v>1800</v>
      </c>
      <c r="Q1681" s="4">
        <v>3200</v>
      </c>
      <c r="R1681" t="s">
        <v>459</v>
      </c>
      <c r="S1681" s="4">
        <v>15392473</v>
      </c>
      <c r="T1681" t="s">
        <v>67</v>
      </c>
      <c r="U1681">
        <v>18</v>
      </c>
      <c r="V1681" t="s">
        <v>278</v>
      </c>
      <c r="W1681" s="4">
        <f>Tabla1[[#This Row],[OS-Valor Unitario]]-Tabla1[[#This Row],[costo_antes_iva]]</f>
        <v>1400</v>
      </c>
      <c r="X1681" s="4">
        <f>Tabla1[[#This Row],[OS-Valor Unitario]]*Tabla1[[#This Row],[CANTIDAD ENTREGA SATELITE]]</f>
        <v>57600</v>
      </c>
      <c r="Y1681" s="4">
        <f>Tabla1[[#This Row],[costo_antes_iva]]*Tabla1[[#This Row],[CANTIDAD ENTREGA SATELITE]]</f>
        <v>32400</v>
      </c>
      <c r="Z1681" s="4">
        <f>Tabla1[[#This Row],[Valor total OS]]-Tabla1[[#This Row],[valor total op]]</f>
        <v>25200</v>
      </c>
    </row>
    <row r="1682" spans="1:26" x14ac:dyDescent="0.3">
      <c r="A1682">
        <v>6187</v>
      </c>
      <c r="B1682">
        <v>6</v>
      </c>
      <c r="C1682" t="s">
        <v>2639</v>
      </c>
      <c r="D1682" t="s">
        <v>2640</v>
      </c>
      <c r="E1682" t="s">
        <v>923</v>
      </c>
      <c r="F1682" t="s">
        <v>427</v>
      </c>
      <c r="G1682" s="2">
        <v>45884</v>
      </c>
      <c r="H1682">
        <v>70484335</v>
      </c>
      <c r="I1682" t="s">
        <v>2641</v>
      </c>
      <c r="J1682" t="s">
        <v>2626</v>
      </c>
      <c r="K1682" t="s">
        <v>32</v>
      </c>
      <c r="L1682">
        <v>30</v>
      </c>
      <c r="M1682">
        <v>18881</v>
      </c>
      <c r="N1682" t="s">
        <v>53</v>
      </c>
      <c r="O1682" t="s">
        <v>74</v>
      </c>
      <c r="P1682" s="4">
        <v>2500</v>
      </c>
      <c r="Q1682" s="4">
        <v>2500</v>
      </c>
      <c r="R1682" t="s">
        <v>459</v>
      </c>
      <c r="S1682" s="4">
        <v>15392473</v>
      </c>
      <c r="T1682" t="s">
        <v>121</v>
      </c>
      <c r="U1682">
        <v>30</v>
      </c>
      <c r="V1682" t="s">
        <v>76</v>
      </c>
      <c r="W1682" s="4">
        <f>Tabla1[[#This Row],[OS-Valor Unitario]]-Tabla1[[#This Row],[costo_antes_iva]]</f>
        <v>0</v>
      </c>
      <c r="X1682" s="4">
        <f>Tabla1[[#This Row],[OS-Valor Unitario]]*Tabla1[[#This Row],[CANTIDAD ENTREGA SATELITE]]</f>
        <v>75000</v>
      </c>
      <c r="Y1682" s="4">
        <f>Tabla1[[#This Row],[costo_antes_iva]]*Tabla1[[#This Row],[CANTIDAD ENTREGA SATELITE]]</f>
        <v>75000</v>
      </c>
      <c r="Z1682" s="4">
        <f>Tabla1[[#This Row],[Valor total OS]]-Tabla1[[#This Row],[valor total op]]</f>
        <v>0</v>
      </c>
    </row>
    <row r="1683" spans="1:26" x14ac:dyDescent="0.3">
      <c r="A1683">
        <v>6187</v>
      </c>
      <c r="B1683">
        <v>7</v>
      </c>
      <c r="C1683" t="s">
        <v>2642</v>
      </c>
      <c r="D1683" t="s">
        <v>2643</v>
      </c>
      <c r="E1683" t="s">
        <v>923</v>
      </c>
      <c r="F1683" t="s">
        <v>427</v>
      </c>
      <c r="G1683" s="2">
        <v>45884</v>
      </c>
      <c r="H1683">
        <v>70484372</v>
      </c>
      <c r="I1683" t="s">
        <v>2644</v>
      </c>
      <c r="J1683" t="s">
        <v>2626</v>
      </c>
      <c r="K1683" t="s">
        <v>77</v>
      </c>
      <c r="L1683">
        <v>5</v>
      </c>
      <c r="M1683">
        <v>19078</v>
      </c>
      <c r="N1683" t="s">
        <v>53</v>
      </c>
      <c r="O1683" t="s">
        <v>461</v>
      </c>
      <c r="P1683" s="4">
        <v>1800</v>
      </c>
      <c r="Q1683" s="4">
        <v>3200</v>
      </c>
      <c r="R1683" t="s">
        <v>459</v>
      </c>
      <c r="S1683" s="4">
        <v>15392473</v>
      </c>
      <c r="T1683" t="s">
        <v>121</v>
      </c>
      <c r="U1683">
        <v>5</v>
      </c>
      <c r="V1683" t="s">
        <v>278</v>
      </c>
      <c r="W1683" s="4">
        <f>Tabla1[[#This Row],[OS-Valor Unitario]]-Tabla1[[#This Row],[costo_antes_iva]]</f>
        <v>1400</v>
      </c>
      <c r="X1683" s="4">
        <f>Tabla1[[#This Row],[OS-Valor Unitario]]*Tabla1[[#This Row],[CANTIDAD ENTREGA SATELITE]]</f>
        <v>16000</v>
      </c>
      <c r="Y1683" s="4">
        <f>Tabla1[[#This Row],[costo_antes_iva]]*Tabla1[[#This Row],[CANTIDAD ENTREGA SATELITE]]</f>
        <v>9000</v>
      </c>
      <c r="Z1683" s="4">
        <f>Tabla1[[#This Row],[Valor total OS]]-Tabla1[[#This Row],[valor total op]]</f>
        <v>7000</v>
      </c>
    </row>
    <row r="1684" spans="1:26" x14ac:dyDescent="0.3">
      <c r="A1684">
        <v>6187</v>
      </c>
      <c r="B1684">
        <v>8</v>
      </c>
      <c r="C1684" t="s">
        <v>2645</v>
      </c>
      <c r="D1684" t="s">
        <v>2646</v>
      </c>
      <c r="E1684" t="s">
        <v>923</v>
      </c>
      <c r="F1684" t="s">
        <v>427</v>
      </c>
      <c r="G1684" s="2">
        <v>45884</v>
      </c>
      <c r="H1684">
        <v>70484377</v>
      </c>
      <c r="I1684" t="s">
        <v>2647</v>
      </c>
      <c r="J1684" t="s">
        <v>2626</v>
      </c>
      <c r="K1684" t="s">
        <v>77</v>
      </c>
      <c r="L1684">
        <v>32</v>
      </c>
      <c r="M1684">
        <v>19079</v>
      </c>
      <c r="N1684" t="s">
        <v>53</v>
      </c>
      <c r="O1684" t="s">
        <v>461</v>
      </c>
      <c r="P1684" s="4">
        <v>1800</v>
      </c>
      <c r="Q1684" s="4">
        <v>3200</v>
      </c>
      <c r="R1684" t="s">
        <v>459</v>
      </c>
      <c r="S1684" s="4">
        <v>15392473</v>
      </c>
      <c r="T1684" t="s">
        <v>121</v>
      </c>
      <c r="U1684">
        <v>32</v>
      </c>
      <c r="V1684" t="s">
        <v>278</v>
      </c>
      <c r="W1684" s="4">
        <f>Tabla1[[#This Row],[OS-Valor Unitario]]-Tabla1[[#This Row],[costo_antes_iva]]</f>
        <v>1400</v>
      </c>
      <c r="X1684" s="4">
        <f>Tabla1[[#This Row],[OS-Valor Unitario]]*Tabla1[[#This Row],[CANTIDAD ENTREGA SATELITE]]</f>
        <v>102400</v>
      </c>
      <c r="Y1684" s="4">
        <f>Tabla1[[#This Row],[costo_antes_iva]]*Tabla1[[#This Row],[CANTIDAD ENTREGA SATELITE]]</f>
        <v>57600</v>
      </c>
      <c r="Z1684" s="4">
        <f>Tabla1[[#This Row],[Valor total OS]]-Tabla1[[#This Row],[valor total op]]</f>
        <v>44800</v>
      </c>
    </row>
    <row r="1685" spans="1:26" x14ac:dyDescent="0.3">
      <c r="A1685">
        <v>6187</v>
      </c>
      <c r="B1685">
        <v>9</v>
      </c>
      <c r="C1685" t="s">
        <v>2648</v>
      </c>
      <c r="D1685" t="s">
        <v>2649</v>
      </c>
      <c r="E1685" t="s">
        <v>242</v>
      </c>
      <c r="F1685" t="s">
        <v>427</v>
      </c>
      <c r="G1685" s="2">
        <v>45884</v>
      </c>
      <c r="H1685">
        <v>70484382</v>
      </c>
      <c r="I1685" t="s">
        <v>2650</v>
      </c>
      <c r="J1685" t="s">
        <v>2626</v>
      </c>
      <c r="K1685" t="s">
        <v>32</v>
      </c>
      <c r="L1685">
        <v>50</v>
      </c>
      <c r="M1685">
        <v>18971</v>
      </c>
      <c r="N1685" t="s">
        <v>53</v>
      </c>
      <c r="O1685" t="s">
        <v>74</v>
      </c>
      <c r="P1685" s="4">
        <v>2500</v>
      </c>
      <c r="Q1685" s="4">
        <v>2500</v>
      </c>
      <c r="R1685" t="s">
        <v>459</v>
      </c>
      <c r="S1685" s="4">
        <v>15392473</v>
      </c>
      <c r="T1685" t="s">
        <v>242</v>
      </c>
      <c r="U1685">
        <v>50</v>
      </c>
      <c r="V1685" t="s">
        <v>76</v>
      </c>
      <c r="W1685" s="4">
        <f>Tabla1[[#This Row],[OS-Valor Unitario]]-Tabla1[[#This Row],[costo_antes_iva]]</f>
        <v>0</v>
      </c>
      <c r="X1685" s="4">
        <f>Tabla1[[#This Row],[OS-Valor Unitario]]*Tabla1[[#This Row],[CANTIDAD ENTREGA SATELITE]]</f>
        <v>125000</v>
      </c>
      <c r="Y1685" s="4">
        <f>Tabla1[[#This Row],[costo_antes_iva]]*Tabla1[[#This Row],[CANTIDAD ENTREGA SATELITE]]</f>
        <v>125000</v>
      </c>
      <c r="Z1685" s="4">
        <f>Tabla1[[#This Row],[Valor total OS]]-Tabla1[[#This Row],[valor total op]]</f>
        <v>0</v>
      </c>
    </row>
    <row r="1686" spans="1:26" x14ac:dyDescent="0.3">
      <c r="A1686">
        <v>6187</v>
      </c>
      <c r="B1686">
        <v>9</v>
      </c>
      <c r="C1686" t="s">
        <v>2648</v>
      </c>
      <c r="D1686" t="s">
        <v>2649</v>
      </c>
      <c r="E1686" t="s">
        <v>242</v>
      </c>
      <c r="F1686" t="s">
        <v>427</v>
      </c>
      <c r="G1686" s="2">
        <v>45884</v>
      </c>
      <c r="H1686">
        <v>70484382</v>
      </c>
      <c r="I1686" t="s">
        <v>2650</v>
      </c>
      <c r="J1686" t="s">
        <v>2626</v>
      </c>
      <c r="K1686" t="s">
        <v>77</v>
      </c>
      <c r="L1686">
        <v>50</v>
      </c>
      <c r="M1686">
        <v>18906</v>
      </c>
      <c r="N1686" t="s">
        <v>53</v>
      </c>
      <c r="O1686" t="s">
        <v>461</v>
      </c>
      <c r="P1686" s="4">
        <v>1800</v>
      </c>
      <c r="Q1686" s="4">
        <v>2400</v>
      </c>
      <c r="R1686" t="s">
        <v>459</v>
      </c>
      <c r="S1686" s="4">
        <v>15392473</v>
      </c>
      <c r="T1686" t="s">
        <v>242</v>
      </c>
      <c r="U1686">
        <v>50</v>
      </c>
      <c r="V1686" t="s">
        <v>278</v>
      </c>
      <c r="W1686" s="4">
        <f>Tabla1[[#This Row],[OS-Valor Unitario]]-Tabla1[[#This Row],[costo_antes_iva]]</f>
        <v>600</v>
      </c>
      <c r="X1686" s="4">
        <f>Tabla1[[#This Row],[OS-Valor Unitario]]*Tabla1[[#This Row],[CANTIDAD ENTREGA SATELITE]]</f>
        <v>120000</v>
      </c>
      <c r="Y1686" s="4">
        <f>Tabla1[[#This Row],[costo_antes_iva]]*Tabla1[[#This Row],[CANTIDAD ENTREGA SATELITE]]</f>
        <v>90000</v>
      </c>
      <c r="Z1686" s="4">
        <f>Tabla1[[#This Row],[Valor total OS]]-Tabla1[[#This Row],[valor total op]]</f>
        <v>30000</v>
      </c>
    </row>
    <row r="1687" spans="1:26" x14ac:dyDescent="0.3">
      <c r="A1687">
        <v>6187</v>
      </c>
      <c r="B1687">
        <v>10</v>
      </c>
      <c r="C1687" t="s">
        <v>2651</v>
      </c>
      <c r="D1687" t="s">
        <v>2652</v>
      </c>
      <c r="E1687" t="s">
        <v>385</v>
      </c>
      <c r="F1687" t="s">
        <v>427</v>
      </c>
      <c r="G1687" s="2">
        <v>45884</v>
      </c>
      <c r="H1687">
        <v>70484388</v>
      </c>
      <c r="I1687" t="s">
        <v>2653</v>
      </c>
      <c r="J1687" t="s">
        <v>2626</v>
      </c>
      <c r="K1687" t="s">
        <v>32</v>
      </c>
      <c r="L1687">
        <v>55</v>
      </c>
      <c r="M1687">
        <v>19028</v>
      </c>
      <c r="N1687" t="s">
        <v>53</v>
      </c>
      <c r="O1687" t="s">
        <v>404</v>
      </c>
      <c r="P1687" s="4">
        <v>11000</v>
      </c>
      <c r="Q1687" s="4">
        <v>8000</v>
      </c>
      <c r="R1687" t="s">
        <v>459</v>
      </c>
      <c r="S1687" s="4">
        <v>15392473</v>
      </c>
      <c r="T1687" t="s">
        <v>56</v>
      </c>
      <c r="U1687">
        <v>55</v>
      </c>
      <c r="V1687" t="s">
        <v>404</v>
      </c>
      <c r="W1687" s="4">
        <f>Tabla1[[#This Row],[OS-Valor Unitario]]-Tabla1[[#This Row],[costo_antes_iva]]</f>
        <v>-3000</v>
      </c>
      <c r="X1687" s="4">
        <f>Tabla1[[#This Row],[OS-Valor Unitario]]*Tabla1[[#This Row],[CANTIDAD ENTREGA SATELITE]]</f>
        <v>440000</v>
      </c>
      <c r="Y1687" s="4">
        <f>Tabla1[[#This Row],[costo_antes_iva]]*Tabla1[[#This Row],[CANTIDAD ENTREGA SATELITE]]</f>
        <v>605000</v>
      </c>
      <c r="Z1687" s="4">
        <f>Tabla1[[#This Row],[Valor total OS]]-Tabla1[[#This Row],[valor total op]]</f>
        <v>-165000</v>
      </c>
    </row>
    <row r="1688" spans="1:26" x14ac:dyDescent="0.3">
      <c r="A1688">
        <v>6187</v>
      </c>
      <c r="B1688">
        <v>11</v>
      </c>
      <c r="C1688" t="s">
        <v>2654</v>
      </c>
      <c r="D1688" t="s">
        <v>2655</v>
      </c>
      <c r="E1688" t="s">
        <v>49</v>
      </c>
      <c r="F1688" t="s">
        <v>427</v>
      </c>
      <c r="G1688" s="2">
        <v>45884</v>
      </c>
      <c r="H1688">
        <v>70484396</v>
      </c>
      <c r="I1688" t="s">
        <v>2656</v>
      </c>
      <c r="J1688" t="s">
        <v>2626</v>
      </c>
      <c r="K1688" t="s">
        <v>32</v>
      </c>
      <c r="L1688">
        <v>50</v>
      </c>
      <c r="M1688">
        <v>18942</v>
      </c>
      <c r="N1688" t="s">
        <v>53</v>
      </c>
      <c r="O1688" t="s">
        <v>74</v>
      </c>
      <c r="P1688" s="4">
        <v>4500</v>
      </c>
      <c r="Q1688" s="4">
        <v>5000</v>
      </c>
      <c r="R1688" t="s">
        <v>459</v>
      </c>
      <c r="S1688" s="4">
        <v>15392473</v>
      </c>
      <c r="T1688" t="s">
        <v>56</v>
      </c>
      <c r="U1688">
        <v>50</v>
      </c>
      <c r="V1688" t="s">
        <v>76</v>
      </c>
      <c r="W1688" s="4">
        <f>Tabla1[[#This Row],[OS-Valor Unitario]]-Tabla1[[#This Row],[costo_antes_iva]]</f>
        <v>500</v>
      </c>
      <c r="X1688" s="4">
        <f>Tabla1[[#This Row],[OS-Valor Unitario]]*Tabla1[[#This Row],[CANTIDAD ENTREGA SATELITE]]</f>
        <v>250000</v>
      </c>
      <c r="Y1688" s="4">
        <f>Tabla1[[#This Row],[costo_antes_iva]]*Tabla1[[#This Row],[CANTIDAD ENTREGA SATELITE]]</f>
        <v>225000</v>
      </c>
      <c r="Z1688" s="4">
        <f>Tabla1[[#This Row],[Valor total OS]]-Tabla1[[#This Row],[valor total op]]</f>
        <v>25000</v>
      </c>
    </row>
    <row r="1689" spans="1:26" x14ac:dyDescent="0.3">
      <c r="A1689">
        <v>6187</v>
      </c>
      <c r="B1689">
        <v>12</v>
      </c>
      <c r="C1689" t="s">
        <v>2657</v>
      </c>
      <c r="D1689" t="s">
        <v>2658</v>
      </c>
      <c r="E1689" t="s">
        <v>446</v>
      </c>
      <c r="F1689" t="s">
        <v>427</v>
      </c>
      <c r="G1689" s="2">
        <v>45884</v>
      </c>
      <c r="H1689">
        <v>70484412</v>
      </c>
      <c r="I1689" t="s">
        <v>2659</v>
      </c>
      <c r="J1689" t="s">
        <v>2626</v>
      </c>
      <c r="K1689" t="s">
        <v>32</v>
      </c>
      <c r="L1689">
        <v>55</v>
      </c>
      <c r="M1689">
        <v>19029</v>
      </c>
      <c r="N1689" t="s">
        <v>53</v>
      </c>
      <c r="O1689" t="s">
        <v>404</v>
      </c>
      <c r="P1689" s="4">
        <v>11000</v>
      </c>
      <c r="Q1689" s="4">
        <v>8000</v>
      </c>
      <c r="R1689" t="s">
        <v>459</v>
      </c>
      <c r="S1689" s="4">
        <v>15392473</v>
      </c>
      <c r="T1689" t="s">
        <v>56</v>
      </c>
      <c r="U1689">
        <v>55</v>
      </c>
      <c r="V1689" t="s">
        <v>404</v>
      </c>
      <c r="W1689" s="4">
        <f>Tabla1[[#This Row],[OS-Valor Unitario]]-Tabla1[[#This Row],[costo_antes_iva]]</f>
        <v>-3000</v>
      </c>
      <c r="X1689" s="4">
        <f>Tabla1[[#This Row],[OS-Valor Unitario]]*Tabla1[[#This Row],[CANTIDAD ENTREGA SATELITE]]</f>
        <v>440000</v>
      </c>
      <c r="Y1689" s="4">
        <f>Tabla1[[#This Row],[costo_antes_iva]]*Tabla1[[#This Row],[CANTIDAD ENTREGA SATELITE]]</f>
        <v>605000</v>
      </c>
      <c r="Z1689" s="4">
        <f>Tabla1[[#This Row],[Valor total OS]]-Tabla1[[#This Row],[valor total op]]</f>
        <v>-165000</v>
      </c>
    </row>
    <row r="1690" spans="1:26" x14ac:dyDescent="0.3">
      <c r="A1690">
        <v>6187</v>
      </c>
      <c r="B1690">
        <v>13</v>
      </c>
      <c r="C1690" t="s">
        <v>2660</v>
      </c>
      <c r="D1690" t="s">
        <v>2661</v>
      </c>
      <c r="E1690" t="s">
        <v>446</v>
      </c>
      <c r="F1690" t="s">
        <v>427</v>
      </c>
      <c r="G1690" s="2">
        <v>45884</v>
      </c>
      <c r="H1690">
        <v>70484430</v>
      </c>
      <c r="I1690" t="s">
        <v>2662</v>
      </c>
      <c r="J1690" t="s">
        <v>2626</v>
      </c>
      <c r="K1690" t="s">
        <v>32</v>
      </c>
      <c r="L1690">
        <v>65</v>
      </c>
      <c r="M1690">
        <v>18946</v>
      </c>
      <c r="N1690" t="s">
        <v>53</v>
      </c>
      <c r="O1690" t="s">
        <v>732</v>
      </c>
      <c r="P1690" s="4">
        <v>4500</v>
      </c>
      <c r="Q1690" s="4">
        <v>5500</v>
      </c>
      <c r="R1690" t="s">
        <v>459</v>
      </c>
      <c r="S1690" s="4">
        <v>15392473</v>
      </c>
      <c r="T1690" t="s">
        <v>56</v>
      </c>
      <c r="U1690">
        <v>65</v>
      </c>
      <c r="V1690" t="s">
        <v>976</v>
      </c>
      <c r="W1690" s="4">
        <f>Tabla1[[#This Row],[OS-Valor Unitario]]-Tabla1[[#This Row],[costo_antes_iva]]</f>
        <v>1000</v>
      </c>
      <c r="X1690" s="4">
        <f>Tabla1[[#This Row],[OS-Valor Unitario]]*Tabla1[[#This Row],[CANTIDAD ENTREGA SATELITE]]</f>
        <v>357500</v>
      </c>
      <c r="Y1690" s="4">
        <f>Tabla1[[#This Row],[costo_antes_iva]]*Tabla1[[#This Row],[CANTIDAD ENTREGA SATELITE]]</f>
        <v>292500</v>
      </c>
      <c r="Z1690" s="4">
        <f>Tabla1[[#This Row],[Valor total OS]]-Tabla1[[#This Row],[valor total op]]</f>
        <v>65000</v>
      </c>
    </row>
    <row r="1691" spans="1:26" x14ac:dyDescent="0.3">
      <c r="A1691">
        <v>6186</v>
      </c>
      <c r="B1691">
        <v>1</v>
      </c>
      <c r="C1691" t="s">
        <v>2663</v>
      </c>
      <c r="D1691" t="s">
        <v>2664</v>
      </c>
      <c r="E1691" t="s">
        <v>130</v>
      </c>
      <c r="F1691" t="s">
        <v>695</v>
      </c>
      <c r="G1691" s="2">
        <v>45884</v>
      </c>
      <c r="H1691">
        <v>70497018</v>
      </c>
      <c r="I1691" t="s">
        <v>2665</v>
      </c>
      <c r="J1691" t="s">
        <v>2666</v>
      </c>
      <c r="K1691" t="s">
        <v>77</v>
      </c>
      <c r="L1691">
        <v>30</v>
      </c>
      <c r="M1691">
        <v>18781</v>
      </c>
      <c r="N1691" t="s">
        <v>285</v>
      </c>
      <c r="O1691" t="s">
        <v>78</v>
      </c>
      <c r="P1691" s="4">
        <v>1700</v>
      </c>
      <c r="Q1691" s="4">
        <v>1400</v>
      </c>
      <c r="R1691" t="s">
        <v>819</v>
      </c>
      <c r="S1691" s="4">
        <v>1745970</v>
      </c>
      <c r="T1691" t="s">
        <v>111</v>
      </c>
      <c r="U1691">
        <v>30</v>
      </c>
      <c r="V1691" t="s">
        <v>79</v>
      </c>
      <c r="W1691" s="4">
        <f>Tabla1[[#This Row],[OS-Valor Unitario]]-Tabla1[[#This Row],[costo_antes_iva]]</f>
        <v>-300</v>
      </c>
      <c r="X1691" s="4">
        <f>Tabla1[[#This Row],[OS-Valor Unitario]]*Tabla1[[#This Row],[CANTIDAD ENTREGA SATELITE]]</f>
        <v>42000</v>
      </c>
      <c r="Y1691" s="4">
        <f>Tabla1[[#This Row],[costo_antes_iva]]*Tabla1[[#This Row],[CANTIDAD ENTREGA SATELITE]]</f>
        <v>51000</v>
      </c>
      <c r="Z1691" s="4">
        <f>Tabla1[[#This Row],[Valor total OS]]-Tabla1[[#This Row],[valor total op]]</f>
        <v>-9000</v>
      </c>
    </row>
    <row r="1692" spans="1:26" x14ac:dyDescent="0.3">
      <c r="A1692">
        <v>6186</v>
      </c>
      <c r="B1692">
        <v>1</v>
      </c>
      <c r="C1692" t="s">
        <v>2663</v>
      </c>
      <c r="D1692" t="s">
        <v>2664</v>
      </c>
      <c r="E1692" t="s">
        <v>130</v>
      </c>
      <c r="F1692" t="s">
        <v>695</v>
      </c>
      <c r="G1692" s="2">
        <v>45884</v>
      </c>
      <c r="H1692">
        <v>70497018</v>
      </c>
      <c r="I1692" t="s">
        <v>2665</v>
      </c>
      <c r="J1692" t="s">
        <v>2666</v>
      </c>
      <c r="K1692" t="s">
        <v>32</v>
      </c>
      <c r="L1692">
        <v>30</v>
      </c>
      <c r="M1692">
        <v>18826</v>
      </c>
      <c r="N1692" t="s">
        <v>285</v>
      </c>
      <c r="O1692" t="s">
        <v>702</v>
      </c>
      <c r="P1692" s="4">
        <v>13500</v>
      </c>
      <c r="Q1692" s="4">
        <v>13000</v>
      </c>
      <c r="R1692" t="s">
        <v>819</v>
      </c>
      <c r="S1692" s="4">
        <v>1745970</v>
      </c>
      <c r="T1692" t="s">
        <v>111</v>
      </c>
      <c r="U1692">
        <v>30</v>
      </c>
      <c r="V1692" t="s">
        <v>703</v>
      </c>
      <c r="W1692" s="4">
        <f>Tabla1[[#This Row],[OS-Valor Unitario]]-Tabla1[[#This Row],[costo_antes_iva]]</f>
        <v>-500</v>
      </c>
      <c r="X1692" s="4">
        <f>Tabla1[[#This Row],[OS-Valor Unitario]]*Tabla1[[#This Row],[CANTIDAD ENTREGA SATELITE]]</f>
        <v>390000</v>
      </c>
      <c r="Y1692" s="4">
        <f>Tabla1[[#This Row],[costo_antes_iva]]*Tabla1[[#This Row],[CANTIDAD ENTREGA SATELITE]]</f>
        <v>405000</v>
      </c>
      <c r="Z1692" s="4">
        <f>Tabla1[[#This Row],[Valor total OS]]-Tabla1[[#This Row],[valor total op]]</f>
        <v>-15000</v>
      </c>
    </row>
    <row r="1693" spans="1:26" x14ac:dyDescent="0.3">
      <c r="A1693">
        <v>6184</v>
      </c>
      <c r="B1693">
        <v>1</v>
      </c>
      <c r="C1693" t="s">
        <v>2667</v>
      </c>
      <c r="D1693" t="s">
        <v>2668</v>
      </c>
      <c r="E1693" t="s">
        <v>108</v>
      </c>
      <c r="F1693" t="s">
        <v>427</v>
      </c>
      <c r="G1693" s="2">
        <v>45883</v>
      </c>
      <c r="H1693">
        <v>70410501</v>
      </c>
      <c r="I1693" t="s">
        <v>2669</v>
      </c>
      <c r="J1693" t="s">
        <v>2670</v>
      </c>
      <c r="K1693" t="s">
        <v>32</v>
      </c>
      <c r="L1693">
        <v>22</v>
      </c>
      <c r="M1693">
        <v>18981</v>
      </c>
      <c r="N1693" t="s">
        <v>53</v>
      </c>
      <c r="O1693" t="s">
        <v>286</v>
      </c>
      <c r="P1693" s="4">
        <v>12000</v>
      </c>
      <c r="Q1693" s="4">
        <v>12500</v>
      </c>
      <c r="R1693" t="s">
        <v>459</v>
      </c>
      <c r="S1693" s="4">
        <v>74262143</v>
      </c>
      <c r="T1693" t="s">
        <v>111</v>
      </c>
      <c r="U1693">
        <v>22</v>
      </c>
      <c r="V1693" t="s">
        <v>460</v>
      </c>
      <c r="W1693" s="4">
        <f>Tabla1[[#This Row],[OS-Valor Unitario]]-Tabla1[[#This Row],[costo_antes_iva]]</f>
        <v>500</v>
      </c>
      <c r="X1693" s="4">
        <f>Tabla1[[#This Row],[OS-Valor Unitario]]*Tabla1[[#This Row],[CANTIDAD ENTREGA SATELITE]]</f>
        <v>275000</v>
      </c>
      <c r="Y1693" s="4">
        <f>Tabla1[[#This Row],[costo_antes_iva]]*Tabla1[[#This Row],[CANTIDAD ENTREGA SATELITE]]</f>
        <v>264000</v>
      </c>
      <c r="Z1693" s="4">
        <f>Tabla1[[#This Row],[Valor total OS]]-Tabla1[[#This Row],[valor total op]]</f>
        <v>11000</v>
      </c>
    </row>
    <row r="1694" spans="1:26" x14ac:dyDescent="0.3">
      <c r="A1694">
        <v>6184</v>
      </c>
      <c r="B1694">
        <v>1</v>
      </c>
      <c r="C1694" t="s">
        <v>2667</v>
      </c>
      <c r="D1694" t="s">
        <v>2668</v>
      </c>
      <c r="E1694" t="s">
        <v>108</v>
      </c>
      <c r="F1694" t="s">
        <v>427</v>
      </c>
      <c r="G1694" s="2">
        <v>45883</v>
      </c>
      <c r="H1694">
        <v>70410501</v>
      </c>
      <c r="I1694" t="s">
        <v>2669</v>
      </c>
      <c r="J1694" t="s">
        <v>2670</v>
      </c>
      <c r="K1694" t="s">
        <v>77</v>
      </c>
      <c r="L1694">
        <v>22</v>
      </c>
      <c r="M1694">
        <v>18884</v>
      </c>
      <c r="N1694" t="s">
        <v>53</v>
      </c>
      <c r="O1694" t="s">
        <v>78</v>
      </c>
      <c r="P1694" s="4">
        <v>2000</v>
      </c>
      <c r="Q1694" s="4">
        <v>1650</v>
      </c>
      <c r="R1694" t="s">
        <v>459</v>
      </c>
      <c r="S1694" s="4">
        <v>74262143</v>
      </c>
      <c r="T1694" t="s">
        <v>111</v>
      </c>
      <c r="U1694">
        <v>22</v>
      </c>
      <c r="V1694" t="s">
        <v>79</v>
      </c>
      <c r="W1694" s="4">
        <f>Tabla1[[#This Row],[OS-Valor Unitario]]-Tabla1[[#This Row],[costo_antes_iva]]</f>
        <v>-350</v>
      </c>
      <c r="X1694" s="4">
        <f>Tabla1[[#This Row],[OS-Valor Unitario]]*Tabla1[[#This Row],[CANTIDAD ENTREGA SATELITE]]</f>
        <v>36300</v>
      </c>
      <c r="Y1694" s="4">
        <f>Tabla1[[#This Row],[costo_antes_iva]]*Tabla1[[#This Row],[CANTIDAD ENTREGA SATELITE]]</f>
        <v>44000</v>
      </c>
      <c r="Z1694" s="4">
        <f>Tabla1[[#This Row],[Valor total OS]]-Tabla1[[#This Row],[valor total op]]</f>
        <v>-7700</v>
      </c>
    </row>
    <row r="1695" spans="1:26" x14ac:dyDescent="0.3">
      <c r="A1695">
        <v>6184</v>
      </c>
      <c r="B1695">
        <v>2</v>
      </c>
      <c r="C1695" t="s">
        <v>2671</v>
      </c>
      <c r="D1695" t="s">
        <v>2672</v>
      </c>
      <c r="E1695" t="s">
        <v>130</v>
      </c>
      <c r="F1695" t="s">
        <v>427</v>
      </c>
      <c r="G1695" s="2">
        <v>45883</v>
      </c>
      <c r="H1695">
        <v>70410509</v>
      </c>
      <c r="I1695" t="s">
        <v>2673</v>
      </c>
      <c r="J1695" t="s">
        <v>2670</v>
      </c>
      <c r="K1695" t="s">
        <v>32</v>
      </c>
      <c r="L1695">
        <v>22</v>
      </c>
      <c r="M1695">
        <v>18979</v>
      </c>
      <c r="N1695" t="s">
        <v>53</v>
      </c>
      <c r="O1695" t="s">
        <v>702</v>
      </c>
      <c r="P1695" s="4">
        <v>12000</v>
      </c>
      <c r="Q1695" s="4">
        <v>12500</v>
      </c>
      <c r="R1695" t="s">
        <v>459</v>
      </c>
      <c r="S1695" s="4">
        <v>74262143</v>
      </c>
      <c r="T1695" t="s">
        <v>111</v>
      </c>
      <c r="U1695">
        <v>22</v>
      </c>
      <c r="V1695" t="s">
        <v>703</v>
      </c>
      <c r="W1695" s="4">
        <f>Tabla1[[#This Row],[OS-Valor Unitario]]-Tabla1[[#This Row],[costo_antes_iva]]</f>
        <v>500</v>
      </c>
      <c r="X1695" s="4">
        <f>Tabla1[[#This Row],[OS-Valor Unitario]]*Tabla1[[#This Row],[CANTIDAD ENTREGA SATELITE]]</f>
        <v>275000</v>
      </c>
      <c r="Y1695" s="4">
        <f>Tabla1[[#This Row],[costo_antes_iva]]*Tabla1[[#This Row],[CANTIDAD ENTREGA SATELITE]]</f>
        <v>264000</v>
      </c>
      <c r="Z1695" s="4">
        <f>Tabla1[[#This Row],[Valor total OS]]-Tabla1[[#This Row],[valor total op]]</f>
        <v>11000</v>
      </c>
    </row>
    <row r="1696" spans="1:26" x14ac:dyDescent="0.3">
      <c r="A1696">
        <v>6184</v>
      </c>
      <c r="B1696">
        <v>2</v>
      </c>
      <c r="C1696" t="s">
        <v>2671</v>
      </c>
      <c r="D1696" t="s">
        <v>2672</v>
      </c>
      <c r="E1696" t="s">
        <v>130</v>
      </c>
      <c r="F1696" t="s">
        <v>427</v>
      </c>
      <c r="G1696" s="2">
        <v>45883</v>
      </c>
      <c r="H1696">
        <v>70410509</v>
      </c>
      <c r="I1696" t="s">
        <v>2673</v>
      </c>
      <c r="J1696" t="s">
        <v>2670</v>
      </c>
      <c r="K1696" t="s">
        <v>77</v>
      </c>
      <c r="L1696">
        <v>22</v>
      </c>
      <c r="M1696">
        <v>18885</v>
      </c>
      <c r="N1696" t="s">
        <v>53</v>
      </c>
      <c r="O1696" t="s">
        <v>78</v>
      </c>
      <c r="P1696" s="4">
        <v>2000</v>
      </c>
      <c r="Q1696" s="4">
        <v>1650</v>
      </c>
      <c r="R1696" t="s">
        <v>459</v>
      </c>
      <c r="S1696" s="4">
        <v>74262143</v>
      </c>
      <c r="T1696" t="s">
        <v>111</v>
      </c>
      <c r="U1696">
        <v>22</v>
      </c>
      <c r="V1696" t="s">
        <v>79</v>
      </c>
      <c r="W1696" s="4">
        <f>Tabla1[[#This Row],[OS-Valor Unitario]]-Tabla1[[#This Row],[costo_antes_iva]]</f>
        <v>-350</v>
      </c>
      <c r="X1696" s="4">
        <f>Tabla1[[#This Row],[OS-Valor Unitario]]*Tabla1[[#This Row],[CANTIDAD ENTREGA SATELITE]]</f>
        <v>36300</v>
      </c>
      <c r="Y1696" s="4">
        <f>Tabla1[[#This Row],[costo_antes_iva]]*Tabla1[[#This Row],[CANTIDAD ENTREGA SATELITE]]</f>
        <v>44000</v>
      </c>
      <c r="Z1696" s="4">
        <f>Tabla1[[#This Row],[Valor total OS]]-Tabla1[[#This Row],[valor total op]]</f>
        <v>-7700</v>
      </c>
    </row>
    <row r="1697" spans="1:26" x14ac:dyDescent="0.3">
      <c r="A1697">
        <v>6184</v>
      </c>
      <c r="B1697">
        <v>3</v>
      </c>
      <c r="C1697" t="s">
        <v>2674</v>
      </c>
      <c r="D1697" t="s">
        <v>2675</v>
      </c>
      <c r="E1697" t="s">
        <v>111</v>
      </c>
      <c r="F1697" t="s">
        <v>427</v>
      </c>
      <c r="G1697" s="2">
        <v>45883</v>
      </c>
      <c r="H1697">
        <v>70410562</v>
      </c>
      <c r="I1697" t="s">
        <v>2676</v>
      </c>
      <c r="J1697" t="s">
        <v>2670</v>
      </c>
      <c r="K1697" t="s">
        <v>32</v>
      </c>
      <c r="L1697">
        <v>34</v>
      </c>
      <c r="M1697">
        <v>18980</v>
      </c>
      <c r="N1697" t="s">
        <v>53</v>
      </c>
      <c r="O1697" t="s">
        <v>702</v>
      </c>
      <c r="P1697" s="4">
        <v>12000</v>
      </c>
      <c r="Q1697" s="4">
        <v>11500</v>
      </c>
      <c r="R1697" t="s">
        <v>459</v>
      </c>
      <c r="S1697" s="4">
        <v>74262143</v>
      </c>
      <c r="T1697" t="s">
        <v>111</v>
      </c>
      <c r="U1697">
        <v>34</v>
      </c>
      <c r="V1697" t="s">
        <v>703</v>
      </c>
      <c r="W1697" s="4">
        <f>Tabla1[[#This Row],[OS-Valor Unitario]]-Tabla1[[#This Row],[costo_antes_iva]]</f>
        <v>-500</v>
      </c>
      <c r="X1697" s="4">
        <f>Tabla1[[#This Row],[OS-Valor Unitario]]*Tabla1[[#This Row],[CANTIDAD ENTREGA SATELITE]]</f>
        <v>391000</v>
      </c>
      <c r="Y1697" s="4">
        <f>Tabla1[[#This Row],[costo_antes_iva]]*Tabla1[[#This Row],[CANTIDAD ENTREGA SATELITE]]</f>
        <v>408000</v>
      </c>
      <c r="Z1697" s="4">
        <f>Tabla1[[#This Row],[Valor total OS]]-Tabla1[[#This Row],[valor total op]]</f>
        <v>-17000</v>
      </c>
    </row>
    <row r="1698" spans="1:26" x14ac:dyDescent="0.3">
      <c r="A1698">
        <v>6184</v>
      </c>
      <c r="B1698">
        <v>3</v>
      </c>
      <c r="C1698" t="s">
        <v>2674</v>
      </c>
      <c r="D1698" t="s">
        <v>2675</v>
      </c>
      <c r="E1698" t="s">
        <v>111</v>
      </c>
      <c r="F1698" t="s">
        <v>427</v>
      </c>
      <c r="G1698" s="2">
        <v>45883</v>
      </c>
      <c r="H1698">
        <v>70410562</v>
      </c>
      <c r="I1698" t="s">
        <v>2676</v>
      </c>
      <c r="J1698" t="s">
        <v>2670</v>
      </c>
      <c r="K1698" t="s">
        <v>77</v>
      </c>
      <c r="L1698">
        <v>34</v>
      </c>
      <c r="M1698">
        <v>18886</v>
      </c>
      <c r="N1698" t="s">
        <v>53</v>
      </c>
      <c r="O1698" t="s">
        <v>78</v>
      </c>
      <c r="P1698" s="4">
        <v>2000</v>
      </c>
      <c r="Q1698" s="4">
        <v>1650</v>
      </c>
      <c r="R1698" t="s">
        <v>459</v>
      </c>
      <c r="S1698" s="4">
        <v>74262143</v>
      </c>
      <c r="T1698" t="s">
        <v>111</v>
      </c>
      <c r="U1698">
        <v>34</v>
      </c>
      <c r="V1698" t="s">
        <v>79</v>
      </c>
      <c r="W1698" s="4">
        <f>Tabla1[[#This Row],[OS-Valor Unitario]]-Tabla1[[#This Row],[costo_antes_iva]]</f>
        <v>-350</v>
      </c>
      <c r="X1698" s="4">
        <f>Tabla1[[#This Row],[OS-Valor Unitario]]*Tabla1[[#This Row],[CANTIDAD ENTREGA SATELITE]]</f>
        <v>56100</v>
      </c>
      <c r="Y1698" s="4">
        <f>Tabla1[[#This Row],[costo_antes_iva]]*Tabla1[[#This Row],[CANTIDAD ENTREGA SATELITE]]</f>
        <v>68000</v>
      </c>
      <c r="Z1698" s="4">
        <f>Tabla1[[#This Row],[Valor total OS]]-Tabla1[[#This Row],[valor total op]]</f>
        <v>-11900</v>
      </c>
    </row>
    <row r="1699" spans="1:26" x14ac:dyDescent="0.3">
      <c r="A1699">
        <v>6184</v>
      </c>
      <c r="B1699">
        <v>4</v>
      </c>
      <c r="C1699" t="s">
        <v>2677</v>
      </c>
      <c r="D1699" t="s">
        <v>2678</v>
      </c>
      <c r="E1699" t="s">
        <v>111</v>
      </c>
      <c r="F1699" t="s">
        <v>427</v>
      </c>
      <c r="G1699" s="2">
        <v>45883</v>
      </c>
      <c r="H1699">
        <v>70410569</v>
      </c>
      <c r="I1699" t="s">
        <v>2679</v>
      </c>
      <c r="J1699" t="s">
        <v>2670</v>
      </c>
      <c r="K1699" t="s">
        <v>32</v>
      </c>
      <c r="L1699">
        <v>38</v>
      </c>
      <c r="M1699">
        <v>18982</v>
      </c>
      <c r="N1699" t="s">
        <v>53</v>
      </c>
      <c r="O1699" t="s">
        <v>286</v>
      </c>
      <c r="P1699" s="4">
        <v>12000</v>
      </c>
      <c r="Q1699" s="4">
        <v>11500</v>
      </c>
      <c r="R1699" t="s">
        <v>459</v>
      </c>
      <c r="S1699" s="4">
        <v>74262143</v>
      </c>
      <c r="T1699" t="s">
        <v>111</v>
      </c>
      <c r="U1699">
        <v>38</v>
      </c>
      <c r="V1699" t="s">
        <v>460</v>
      </c>
      <c r="W1699" s="4">
        <f>Tabla1[[#This Row],[OS-Valor Unitario]]-Tabla1[[#This Row],[costo_antes_iva]]</f>
        <v>-500</v>
      </c>
      <c r="X1699" s="4">
        <f>Tabla1[[#This Row],[OS-Valor Unitario]]*Tabla1[[#This Row],[CANTIDAD ENTREGA SATELITE]]</f>
        <v>437000</v>
      </c>
      <c r="Y1699" s="4">
        <f>Tabla1[[#This Row],[costo_antes_iva]]*Tabla1[[#This Row],[CANTIDAD ENTREGA SATELITE]]</f>
        <v>456000</v>
      </c>
      <c r="Z1699" s="4">
        <f>Tabla1[[#This Row],[Valor total OS]]-Tabla1[[#This Row],[valor total op]]</f>
        <v>-19000</v>
      </c>
    </row>
    <row r="1700" spans="1:26" x14ac:dyDescent="0.3">
      <c r="A1700">
        <v>6184</v>
      </c>
      <c r="B1700">
        <v>4</v>
      </c>
      <c r="C1700" t="s">
        <v>2677</v>
      </c>
      <c r="D1700" t="s">
        <v>2678</v>
      </c>
      <c r="E1700" t="s">
        <v>111</v>
      </c>
      <c r="F1700" t="s">
        <v>427</v>
      </c>
      <c r="G1700" s="2">
        <v>45883</v>
      </c>
      <c r="H1700">
        <v>70410569</v>
      </c>
      <c r="I1700" t="s">
        <v>2679</v>
      </c>
      <c r="J1700" t="s">
        <v>2670</v>
      </c>
      <c r="K1700" t="s">
        <v>77</v>
      </c>
      <c r="L1700">
        <v>38</v>
      </c>
      <c r="M1700">
        <v>18887</v>
      </c>
      <c r="N1700" t="s">
        <v>53</v>
      </c>
      <c r="O1700" t="s">
        <v>78</v>
      </c>
      <c r="P1700" s="4">
        <v>2000</v>
      </c>
      <c r="Q1700" s="4">
        <v>1650</v>
      </c>
      <c r="R1700" t="s">
        <v>459</v>
      </c>
      <c r="S1700" s="4">
        <v>74262143</v>
      </c>
      <c r="T1700" t="s">
        <v>111</v>
      </c>
      <c r="U1700">
        <v>38</v>
      </c>
      <c r="V1700" t="s">
        <v>79</v>
      </c>
      <c r="W1700" s="4">
        <f>Tabla1[[#This Row],[OS-Valor Unitario]]-Tabla1[[#This Row],[costo_antes_iva]]</f>
        <v>-350</v>
      </c>
      <c r="X1700" s="4">
        <f>Tabla1[[#This Row],[OS-Valor Unitario]]*Tabla1[[#This Row],[CANTIDAD ENTREGA SATELITE]]</f>
        <v>62700</v>
      </c>
      <c r="Y1700" s="4">
        <f>Tabla1[[#This Row],[costo_antes_iva]]*Tabla1[[#This Row],[CANTIDAD ENTREGA SATELITE]]</f>
        <v>76000</v>
      </c>
      <c r="Z1700" s="4">
        <f>Tabla1[[#This Row],[Valor total OS]]-Tabla1[[#This Row],[valor total op]]</f>
        <v>-13300</v>
      </c>
    </row>
    <row r="1701" spans="1:26" x14ac:dyDescent="0.3">
      <c r="A1701">
        <v>6184</v>
      </c>
      <c r="B1701">
        <v>5</v>
      </c>
      <c r="C1701" t="s">
        <v>2680</v>
      </c>
      <c r="D1701" t="s">
        <v>2681</v>
      </c>
      <c r="E1701" t="s">
        <v>847</v>
      </c>
      <c r="F1701" t="s">
        <v>427</v>
      </c>
      <c r="G1701" s="2">
        <v>45883</v>
      </c>
      <c r="H1701">
        <v>70410577</v>
      </c>
      <c r="I1701" t="s">
        <v>2682</v>
      </c>
      <c r="J1701" t="s">
        <v>2670</v>
      </c>
      <c r="K1701" t="s">
        <v>32</v>
      </c>
      <c r="L1701">
        <v>4</v>
      </c>
      <c r="M1701">
        <v>18987</v>
      </c>
      <c r="N1701" t="s">
        <v>53</v>
      </c>
      <c r="O1701" t="s">
        <v>517</v>
      </c>
      <c r="P1701" s="4">
        <v>12000</v>
      </c>
      <c r="Q1701" s="4">
        <v>16000</v>
      </c>
      <c r="R1701" t="s">
        <v>459</v>
      </c>
      <c r="S1701" s="4">
        <v>74262143</v>
      </c>
      <c r="T1701" t="s">
        <v>794</v>
      </c>
      <c r="U1701">
        <v>4</v>
      </c>
      <c r="V1701" t="s">
        <v>518</v>
      </c>
      <c r="W1701" s="4">
        <f>Tabla1[[#This Row],[OS-Valor Unitario]]-Tabla1[[#This Row],[costo_antes_iva]]</f>
        <v>4000</v>
      </c>
      <c r="X1701" s="4">
        <f>Tabla1[[#This Row],[OS-Valor Unitario]]*Tabla1[[#This Row],[CANTIDAD ENTREGA SATELITE]]</f>
        <v>64000</v>
      </c>
      <c r="Y1701" s="4">
        <f>Tabla1[[#This Row],[costo_antes_iva]]*Tabla1[[#This Row],[CANTIDAD ENTREGA SATELITE]]</f>
        <v>48000</v>
      </c>
      <c r="Z1701" s="4">
        <f>Tabla1[[#This Row],[Valor total OS]]-Tabla1[[#This Row],[valor total op]]</f>
        <v>16000</v>
      </c>
    </row>
    <row r="1702" spans="1:26" x14ac:dyDescent="0.3">
      <c r="A1702">
        <v>6184</v>
      </c>
      <c r="B1702">
        <v>5</v>
      </c>
      <c r="C1702" t="s">
        <v>2680</v>
      </c>
      <c r="D1702" t="s">
        <v>2681</v>
      </c>
      <c r="E1702" t="s">
        <v>847</v>
      </c>
      <c r="F1702" t="s">
        <v>427</v>
      </c>
      <c r="G1702" s="2">
        <v>45883</v>
      </c>
      <c r="H1702">
        <v>70410577</v>
      </c>
      <c r="I1702" t="s">
        <v>2682</v>
      </c>
      <c r="J1702" t="s">
        <v>2670</v>
      </c>
      <c r="K1702" t="s">
        <v>77</v>
      </c>
      <c r="L1702">
        <v>4</v>
      </c>
      <c r="M1702">
        <v>18892</v>
      </c>
      <c r="N1702" t="s">
        <v>53</v>
      </c>
      <c r="O1702" t="s">
        <v>78</v>
      </c>
      <c r="P1702" s="4">
        <v>2000</v>
      </c>
      <c r="Q1702" s="4">
        <v>1650</v>
      </c>
      <c r="R1702" t="s">
        <v>459</v>
      </c>
      <c r="S1702" s="4">
        <v>74262143</v>
      </c>
      <c r="T1702" t="s">
        <v>794</v>
      </c>
      <c r="U1702">
        <v>4</v>
      </c>
      <c r="V1702" t="s">
        <v>79</v>
      </c>
      <c r="W1702" s="4">
        <f>Tabla1[[#This Row],[OS-Valor Unitario]]-Tabla1[[#This Row],[costo_antes_iva]]</f>
        <v>-350</v>
      </c>
      <c r="X1702" s="4">
        <f>Tabla1[[#This Row],[OS-Valor Unitario]]*Tabla1[[#This Row],[CANTIDAD ENTREGA SATELITE]]</f>
        <v>6600</v>
      </c>
      <c r="Y1702" s="4">
        <f>Tabla1[[#This Row],[costo_antes_iva]]*Tabla1[[#This Row],[CANTIDAD ENTREGA SATELITE]]</f>
        <v>8000</v>
      </c>
      <c r="Z1702" s="4">
        <f>Tabla1[[#This Row],[Valor total OS]]-Tabla1[[#This Row],[valor total op]]</f>
        <v>-1400</v>
      </c>
    </row>
    <row r="1703" spans="1:26" x14ac:dyDescent="0.3">
      <c r="A1703">
        <v>6184</v>
      </c>
      <c r="B1703">
        <v>6</v>
      </c>
      <c r="C1703" t="s">
        <v>2683</v>
      </c>
      <c r="D1703" t="s">
        <v>2684</v>
      </c>
      <c r="E1703" t="s">
        <v>219</v>
      </c>
      <c r="F1703" t="s">
        <v>427</v>
      </c>
      <c r="G1703" s="2">
        <v>45883</v>
      </c>
      <c r="H1703">
        <v>70410584</v>
      </c>
      <c r="I1703" t="s">
        <v>2685</v>
      </c>
      <c r="J1703" t="s">
        <v>2670</v>
      </c>
      <c r="K1703" t="s">
        <v>32</v>
      </c>
      <c r="L1703">
        <v>17</v>
      </c>
      <c r="M1703">
        <v>18994</v>
      </c>
      <c r="N1703" t="s">
        <v>53</v>
      </c>
      <c r="O1703" t="s">
        <v>1868</v>
      </c>
      <c r="P1703" s="4">
        <v>4500</v>
      </c>
      <c r="Q1703" s="4">
        <v>4500</v>
      </c>
      <c r="R1703" t="s">
        <v>459</v>
      </c>
      <c r="S1703" s="4">
        <v>74262143</v>
      </c>
      <c r="T1703" t="s">
        <v>144</v>
      </c>
      <c r="U1703">
        <v>17</v>
      </c>
      <c r="V1703" t="s">
        <v>1869</v>
      </c>
      <c r="W1703" s="4">
        <f>Tabla1[[#This Row],[OS-Valor Unitario]]-Tabla1[[#This Row],[costo_antes_iva]]</f>
        <v>0</v>
      </c>
      <c r="X1703" s="4">
        <f>Tabla1[[#This Row],[OS-Valor Unitario]]*Tabla1[[#This Row],[CANTIDAD ENTREGA SATELITE]]</f>
        <v>76500</v>
      </c>
      <c r="Y1703" s="4">
        <f>Tabla1[[#This Row],[costo_antes_iva]]*Tabla1[[#This Row],[CANTIDAD ENTREGA SATELITE]]</f>
        <v>76500</v>
      </c>
      <c r="Z1703" s="4">
        <f>Tabla1[[#This Row],[Valor total OS]]-Tabla1[[#This Row],[valor total op]]</f>
        <v>0</v>
      </c>
    </row>
    <row r="1704" spans="1:26" x14ac:dyDescent="0.3">
      <c r="A1704">
        <v>6184</v>
      </c>
      <c r="B1704">
        <v>6</v>
      </c>
      <c r="C1704" t="s">
        <v>2683</v>
      </c>
      <c r="D1704" t="s">
        <v>2684</v>
      </c>
      <c r="E1704" t="s">
        <v>219</v>
      </c>
      <c r="F1704" t="s">
        <v>427</v>
      </c>
      <c r="G1704" s="2">
        <v>45883</v>
      </c>
      <c r="H1704">
        <v>70410584</v>
      </c>
      <c r="I1704" t="s">
        <v>2685</v>
      </c>
      <c r="J1704" t="s">
        <v>2670</v>
      </c>
      <c r="K1704" t="s">
        <v>77</v>
      </c>
      <c r="L1704">
        <v>17</v>
      </c>
      <c r="M1704">
        <v>18936</v>
      </c>
      <c r="N1704" t="s">
        <v>53</v>
      </c>
      <c r="O1704" t="s">
        <v>78</v>
      </c>
      <c r="P1704" s="4">
        <v>2000</v>
      </c>
      <c r="Q1704" s="4">
        <v>2400</v>
      </c>
      <c r="R1704" t="s">
        <v>459</v>
      </c>
      <c r="S1704" s="4">
        <v>74262143</v>
      </c>
      <c r="T1704" t="s">
        <v>144</v>
      </c>
      <c r="U1704">
        <v>17</v>
      </c>
      <c r="V1704" t="s">
        <v>79</v>
      </c>
      <c r="W1704" s="4">
        <f>Tabla1[[#This Row],[OS-Valor Unitario]]-Tabla1[[#This Row],[costo_antes_iva]]</f>
        <v>400</v>
      </c>
      <c r="X1704" s="4">
        <f>Tabla1[[#This Row],[OS-Valor Unitario]]*Tabla1[[#This Row],[CANTIDAD ENTREGA SATELITE]]</f>
        <v>40800</v>
      </c>
      <c r="Y1704" s="4">
        <f>Tabla1[[#This Row],[costo_antes_iva]]*Tabla1[[#This Row],[CANTIDAD ENTREGA SATELITE]]</f>
        <v>34000</v>
      </c>
      <c r="Z1704" s="4">
        <f>Tabla1[[#This Row],[Valor total OS]]-Tabla1[[#This Row],[valor total op]]</f>
        <v>6800</v>
      </c>
    </row>
    <row r="1705" spans="1:26" x14ac:dyDescent="0.3">
      <c r="A1705">
        <v>6184</v>
      </c>
      <c r="B1705">
        <v>7</v>
      </c>
      <c r="C1705" t="s">
        <v>2686</v>
      </c>
      <c r="D1705" t="s">
        <v>2687</v>
      </c>
      <c r="E1705" t="s">
        <v>219</v>
      </c>
      <c r="F1705" t="s">
        <v>427</v>
      </c>
      <c r="G1705" s="2">
        <v>45883</v>
      </c>
      <c r="H1705">
        <v>70410591</v>
      </c>
      <c r="I1705" t="s">
        <v>2688</v>
      </c>
      <c r="J1705" t="s">
        <v>2670</v>
      </c>
      <c r="K1705" t="s">
        <v>32</v>
      </c>
      <c r="L1705">
        <v>42</v>
      </c>
      <c r="M1705">
        <v>18995</v>
      </c>
      <c r="N1705" t="s">
        <v>53</v>
      </c>
      <c r="O1705" t="s">
        <v>1868</v>
      </c>
      <c r="P1705" s="4">
        <v>4500</v>
      </c>
      <c r="Q1705" s="4">
        <v>4500</v>
      </c>
      <c r="R1705" t="s">
        <v>459</v>
      </c>
      <c r="S1705" s="4">
        <v>74262143</v>
      </c>
      <c r="T1705" t="s">
        <v>144</v>
      </c>
      <c r="U1705">
        <v>42</v>
      </c>
      <c r="V1705" t="s">
        <v>1869</v>
      </c>
      <c r="W1705" s="4">
        <f>Tabla1[[#This Row],[OS-Valor Unitario]]-Tabla1[[#This Row],[costo_antes_iva]]</f>
        <v>0</v>
      </c>
      <c r="X1705" s="4">
        <f>Tabla1[[#This Row],[OS-Valor Unitario]]*Tabla1[[#This Row],[CANTIDAD ENTREGA SATELITE]]</f>
        <v>189000</v>
      </c>
      <c r="Y1705" s="4">
        <f>Tabla1[[#This Row],[costo_antes_iva]]*Tabla1[[#This Row],[CANTIDAD ENTREGA SATELITE]]</f>
        <v>189000</v>
      </c>
      <c r="Z1705" s="4">
        <f>Tabla1[[#This Row],[Valor total OS]]-Tabla1[[#This Row],[valor total op]]</f>
        <v>0</v>
      </c>
    </row>
    <row r="1706" spans="1:26" x14ac:dyDescent="0.3">
      <c r="A1706">
        <v>6184</v>
      </c>
      <c r="B1706">
        <v>7</v>
      </c>
      <c r="C1706" t="s">
        <v>2686</v>
      </c>
      <c r="D1706" t="s">
        <v>2687</v>
      </c>
      <c r="E1706" t="s">
        <v>219</v>
      </c>
      <c r="F1706" t="s">
        <v>427</v>
      </c>
      <c r="G1706" s="2">
        <v>45883</v>
      </c>
      <c r="H1706">
        <v>70410591</v>
      </c>
      <c r="I1706" t="s">
        <v>2688</v>
      </c>
      <c r="J1706" t="s">
        <v>2670</v>
      </c>
      <c r="K1706" t="s">
        <v>77</v>
      </c>
      <c r="L1706">
        <v>42</v>
      </c>
      <c r="M1706">
        <v>18937</v>
      </c>
      <c r="N1706" t="s">
        <v>53</v>
      </c>
      <c r="O1706" t="s">
        <v>78</v>
      </c>
      <c r="P1706" s="4">
        <v>2000</v>
      </c>
      <c r="Q1706" s="4">
        <v>2400</v>
      </c>
      <c r="R1706" t="s">
        <v>459</v>
      </c>
      <c r="S1706" s="4">
        <v>74262143</v>
      </c>
      <c r="T1706" t="s">
        <v>144</v>
      </c>
      <c r="U1706">
        <v>42</v>
      </c>
      <c r="V1706" t="s">
        <v>79</v>
      </c>
      <c r="W1706" s="4">
        <f>Tabla1[[#This Row],[OS-Valor Unitario]]-Tabla1[[#This Row],[costo_antes_iva]]</f>
        <v>400</v>
      </c>
      <c r="X1706" s="4">
        <f>Tabla1[[#This Row],[OS-Valor Unitario]]*Tabla1[[#This Row],[CANTIDAD ENTREGA SATELITE]]</f>
        <v>100800</v>
      </c>
      <c r="Y1706" s="4">
        <f>Tabla1[[#This Row],[costo_antes_iva]]*Tabla1[[#This Row],[CANTIDAD ENTREGA SATELITE]]</f>
        <v>84000</v>
      </c>
      <c r="Z1706" s="4">
        <f>Tabla1[[#This Row],[Valor total OS]]-Tabla1[[#This Row],[valor total op]]</f>
        <v>16800</v>
      </c>
    </row>
    <row r="1707" spans="1:26" x14ac:dyDescent="0.3">
      <c r="A1707">
        <v>6184</v>
      </c>
      <c r="B1707">
        <v>8</v>
      </c>
      <c r="C1707" t="s">
        <v>2689</v>
      </c>
      <c r="D1707" t="s">
        <v>2690</v>
      </c>
      <c r="E1707" t="s">
        <v>219</v>
      </c>
      <c r="F1707" t="s">
        <v>427</v>
      </c>
      <c r="G1707" s="2">
        <v>45883</v>
      </c>
      <c r="H1707">
        <v>70410599</v>
      </c>
      <c r="I1707" t="s">
        <v>2691</v>
      </c>
      <c r="J1707" t="s">
        <v>2670</v>
      </c>
      <c r="K1707" t="s">
        <v>32</v>
      </c>
      <c r="L1707">
        <v>255</v>
      </c>
      <c r="M1707">
        <v>18856</v>
      </c>
      <c r="N1707" t="s">
        <v>53</v>
      </c>
      <c r="O1707" t="s">
        <v>2551</v>
      </c>
      <c r="P1707" s="4">
        <v>4000</v>
      </c>
      <c r="Q1707" s="4">
        <v>5000</v>
      </c>
      <c r="R1707" t="s">
        <v>459</v>
      </c>
      <c r="S1707" s="4">
        <v>74262143</v>
      </c>
      <c r="T1707" t="s">
        <v>144</v>
      </c>
      <c r="U1707">
        <v>255</v>
      </c>
      <c r="V1707" t="s">
        <v>2552</v>
      </c>
      <c r="W1707" s="4">
        <f>Tabla1[[#This Row],[OS-Valor Unitario]]-Tabla1[[#This Row],[costo_antes_iva]]</f>
        <v>1000</v>
      </c>
      <c r="X1707" s="4">
        <f>Tabla1[[#This Row],[OS-Valor Unitario]]*Tabla1[[#This Row],[CANTIDAD ENTREGA SATELITE]]</f>
        <v>1275000</v>
      </c>
      <c r="Y1707" s="4">
        <f>Tabla1[[#This Row],[costo_antes_iva]]*Tabla1[[#This Row],[CANTIDAD ENTREGA SATELITE]]</f>
        <v>1020000</v>
      </c>
      <c r="Z1707" s="4">
        <f>Tabla1[[#This Row],[Valor total OS]]-Tabla1[[#This Row],[valor total op]]</f>
        <v>255000</v>
      </c>
    </row>
    <row r="1708" spans="1:26" x14ac:dyDescent="0.3">
      <c r="A1708">
        <v>6184</v>
      </c>
      <c r="B1708">
        <v>8</v>
      </c>
      <c r="C1708" t="s">
        <v>2689</v>
      </c>
      <c r="D1708" t="s">
        <v>2690</v>
      </c>
      <c r="E1708" t="s">
        <v>219</v>
      </c>
      <c r="F1708" t="s">
        <v>427</v>
      </c>
      <c r="G1708" s="2">
        <v>45883</v>
      </c>
      <c r="H1708">
        <v>70410599</v>
      </c>
      <c r="I1708" t="s">
        <v>2691</v>
      </c>
      <c r="J1708" t="s">
        <v>2670</v>
      </c>
      <c r="K1708" t="s">
        <v>77</v>
      </c>
      <c r="L1708">
        <v>72</v>
      </c>
      <c r="M1708">
        <v>18951</v>
      </c>
      <c r="N1708" t="s">
        <v>53</v>
      </c>
      <c r="O1708" t="s">
        <v>78</v>
      </c>
      <c r="P1708" s="4">
        <v>2000</v>
      </c>
      <c r="Q1708" s="4">
        <v>1850</v>
      </c>
      <c r="R1708" t="s">
        <v>459</v>
      </c>
      <c r="S1708" s="4">
        <v>74262143</v>
      </c>
      <c r="T1708" t="s">
        <v>144</v>
      </c>
      <c r="U1708">
        <v>72</v>
      </c>
      <c r="V1708" t="s">
        <v>79</v>
      </c>
      <c r="W1708" s="4">
        <f>Tabla1[[#This Row],[OS-Valor Unitario]]-Tabla1[[#This Row],[costo_antes_iva]]</f>
        <v>-150</v>
      </c>
      <c r="X1708" s="4">
        <f>Tabla1[[#This Row],[OS-Valor Unitario]]*Tabla1[[#This Row],[CANTIDAD ENTREGA SATELITE]]</f>
        <v>133200</v>
      </c>
      <c r="Y1708" s="4">
        <f>Tabla1[[#This Row],[costo_antes_iva]]*Tabla1[[#This Row],[CANTIDAD ENTREGA SATELITE]]</f>
        <v>144000</v>
      </c>
      <c r="Z1708" s="4">
        <f>Tabla1[[#This Row],[Valor total OS]]-Tabla1[[#This Row],[valor total op]]</f>
        <v>-10800</v>
      </c>
    </row>
    <row r="1709" spans="1:26" x14ac:dyDescent="0.3">
      <c r="A1709">
        <v>6184</v>
      </c>
      <c r="B1709">
        <v>8</v>
      </c>
      <c r="C1709" t="s">
        <v>2689</v>
      </c>
      <c r="D1709" t="s">
        <v>2690</v>
      </c>
      <c r="E1709" t="s">
        <v>219</v>
      </c>
      <c r="F1709" t="s">
        <v>427</v>
      </c>
      <c r="G1709" s="2">
        <v>45883</v>
      </c>
      <c r="H1709">
        <v>70410599</v>
      </c>
      <c r="I1709" t="s">
        <v>2691</v>
      </c>
      <c r="J1709" t="s">
        <v>2670</v>
      </c>
      <c r="K1709" t="s">
        <v>77</v>
      </c>
      <c r="L1709">
        <v>183</v>
      </c>
      <c r="M1709">
        <v>18952</v>
      </c>
      <c r="N1709" t="s">
        <v>53</v>
      </c>
      <c r="O1709" t="s">
        <v>78</v>
      </c>
      <c r="P1709" s="4">
        <v>2000</v>
      </c>
      <c r="Q1709" s="4">
        <v>1850</v>
      </c>
      <c r="R1709" t="s">
        <v>459</v>
      </c>
      <c r="S1709" s="4">
        <v>74262143</v>
      </c>
      <c r="T1709" t="s">
        <v>144</v>
      </c>
      <c r="U1709">
        <v>183</v>
      </c>
      <c r="V1709" t="s">
        <v>79</v>
      </c>
      <c r="W1709" s="4">
        <f>Tabla1[[#This Row],[OS-Valor Unitario]]-Tabla1[[#This Row],[costo_antes_iva]]</f>
        <v>-150</v>
      </c>
      <c r="X1709" s="4">
        <f>Tabla1[[#This Row],[OS-Valor Unitario]]*Tabla1[[#This Row],[CANTIDAD ENTREGA SATELITE]]</f>
        <v>338550</v>
      </c>
      <c r="Y1709" s="4">
        <f>Tabla1[[#This Row],[costo_antes_iva]]*Tabla1[[#This Row],[CANTIDAD ENTREGA SATELITE]]</f>
        <v>366000</v>
      </c>
      <c r="Z1709" s="4">
        <f>Tabla1[[#This Row],[Valor total OS]]-Tabla1[[#This Row],[valor total op]]</f>
        <v>-27450</v>
      </c>
    </row>
    <row r="1710" spans="1:26" x14ac:dyDescent="0.3">
      <c r="A1710">
        <v>6184</v>
      </c>
      <c r="B1710">
        <v>9</v>
      </c>
      <c r="C1710" t="s">
        <v>2692</v>
      </c>
      <c r="D1710" t="s">
        <v>2693</v>
      </c>
      <c r="E1710" t="s">
        <v>219</v>
      </c>
      <c r="F1710" t="s">
        <v>427</v>
      </c>
      <c r="G1710" s="2">
        <v>45883</v>
      </c>
      <c r="H1710">
        <v>70410606</v>
      </c>
      <c r="I1710" t="s">
        <v>2694</v>
      </c>
      <c r="J1710" t="s">
        <v>2670</v>
      </c>
      <c r="K1710" t="s">
        <v>32</v>
      </c>
      <c r="L1710">
        <v>735</v>
      </c>
      <c r="M1710">
        <v>18909</v>
      </c>
      <c r="N1710" t="s">
        <v>53</v>
      </c>
      <c r="O1710" t="s">
        <v>863</v>
      </c>
      <c r="P1710" s="4">
        <v>4000</v>
      </c>
      <c r="Q1710" s="4">
        <v>4500</v>
      </c>
      <c r="R1710" t="s">
        <v>459</v>
      </c>
      <c r="S1710" s="4">
        <v>74262143</v>
      </c>
      <c r="T1710" t="s">
        <v>144</v>
      </c>
      <c r="U1710">
        <v>734</v>
      </c>
      <c r="V1710" t="s">
        <v>864</v>
      </c>
      <c r="W1710" s="4">
        <f>Tabla1[[#This Row],[OS-Valor Unitario]]-Tabla1[[#This Row],[costo_antes_iva]]</f>
        <v>500</v>
      </c>
      <c r="X1710" s="4">
        <f>Tabla1[[#This Row],[OS-Valor Unitario]]*Tabla1[[#This Row],[CANTIDAD ENTREGA SATELITE]]</f>
        <v>3303000</v>
      </c>
      <c r="Y1710" s="4">
        <f>Tabla1[[#This Row],[costo_antes_iva]]*Tabla1[[#This Row],[CANTIDAD ENTREGA SATELITE]]</f>
        <v>2936000</v>
      </c>
      <c r="Z1710" s="4">
        <f>Tabla1[[#This Row],[Valor total OS]]-Tabla1[[#This Row],[valor total op]]</f>
        <v>367000</v>
      </c>
    </row>
    <row r="1711" spans="1:26" x14ac:dyDescent="0.3">
      <c r="A1711">
        <v>6184</v>
      </c>
      <c r="B1711">
        <v>9</v>
      </c>
      <c r="C1711" t="s">
        <v>2692</v>
      </c>
      <c r="D1711" t="s">
        <v>2693</v>
      </c>
      <c r="E1711" t="s">
        <v>219</v>
      </c>
      <c r="F1711" t="s">
        <v>427</v>
      </c>
      <c r="G1711" s="2">
        <v>45883</v>
      </c>
      <c r="H1711">
        <v>70410606</v>
      </c>
      <c r="I1711" t="s">
        <v>2694</v>
      </c>
      <c r="J1711" t="s">
        <v>2670</v>
      </c>
      <c r="K1711" t="s">
        <v>32</v>
      </c>
      <c r="L1711">
        <v>673</v>
      </c>
      <c r="M1711">
        <v>18908</v>
      </c>
      <c r="N1711" t="s">
        <v>53</v>
      </c>
      <c r="O1711" t="s">
        <v>657</v>
      </c>
      <c r="P1711" s="4">
        <v>4000</v>
      </c>
      <c r="Q1711" s="4">
        <v>4500</v>
      </c>
      <c r="R1711" t="s">
        <v>459</v>
      </c>
      <c r="S1711" s="4">
        <v>74262143</v>
      </c>
      <c r="T1711" t="s">
        <v>144</v>
      </c>
      <c r="U1711">
        <v>670</v>
      </c>
      <c r="V1711" t="s">
        <v>658</v>
      </c>
      <c r="W1711" s="4">
        <f>Tabla1[[#This Row],[OS-Valor Unitario]]-Tabla1[[#This Row],[costo_antes_iva]]</f>
        <v>500</v>
      </c>
      <c r="X1711" s="4">
        <f>Tabla1[[#This Row],[OS-Valor Unitario]]*Tabla1[[#This Row],[CANTIDAD ENTREGA SATELITE]]</f>
        <v>3015000</v>
      </c>
      <c r="Y1711" s="4">
        <f>Tabla1[[#This Row],[costo_antes_iva]]*Tabla1[[#This Row],[CANTIDAD ENTREGA SATELITE]]</f>
        <v>2680000</v>
      </c>
      <c r="Z1711" s="4">
        <f>Tabla1[[#This Row],[Valor total OS]]-Tabla1[[#This Row],[valor total op]]</f>
        <v>335000</v>
      </c>
    </row>
    <row r="1712" spans="1:26" x14ac:dyDescent="0.3">
      <c r="A1712">
        <v>6184</v>
      </c>
      <c r="B1712">
        <v>9</v>
      </c>
      <c r="C1712" t="s">
        <v>2692</v>
      </c>
      <c r="D1712" t="s">
        <v>2693</v>
      </c>
      <c r="E1712" t="s">
        <v>219</v>
      </c>
      <c r="F1712" t="s">
        <v>427</v>
      </c>
      <c r="G1712" s="2">
        <v>45883</v>
      </c>
      <c r="H1712">
        <v>70410606</v>
      </c>
      <c r="I1712" t="s">
        <v>2694</v>
      </c>
      <c r="J1712" t="s">
        <v>2670</v>
      </c>
      <c r="K1712" t="s">
        <v>77</v>
      </c>
      <c r="L1712">
        <v>1408</v>
      </c>
      <c r="M1712">
        <v>18860</v>
      </c>
      <c r="N1712" t="s">
        <v>53</v>
      </c>
      <c r="O1712" t="s">
        <v>78</v>
      </c>
      <c r="P1712" s="4">
        <v>2000</v>
      </c>
      <c r="Q1712" s="4">
        <v>1650</v>
      </c>
      <c r="R1712" t="s">
        <v>459</v>
      </c>
      <c r="S1712" s="4">
        <v>74262143</v>
      </c>
      <c r="T1712" t="s">
        <v>144</v>
      </c>
      <c r="U1712">
        <v>735</v>
      </c>
      <c r="V1712" t="s">
        <v>79</v>
      </c>
      <c r="W1712" s="4">
        <f>Tabla1[[#This Row],[OS-Valor Unitario]]-Tabla1[[#This Row],[costo_antes_iva]]</f>
        <v>-350</v>
      </c>
      <c r="X1712" s="4">
        <f>Tabla1[[#This Row],[OS-Valor Unitario]]*Tabla1[[#This Row],[CANTIDAD ENTREGA SATELITE]]</f>
        <v>1212750</v>
      </c>
      <c r="Y1712" s="4">
        <f>Tabla1[[#This Row],[costo_antes_iva]]*Tabla1[[#This Row],[CANTIDAD ENTREGA SATELITE]]</f>
        <v>1470000</v>
      </c>
      <c r="Z1712" s="4">
        <f>Tabla1[[#This Row],[Valor total OS]]-Tabla1[[#This Row],[valor total op]]</f>
        <v>-257250</v>
      </c>
    </row>
    <row r="1713" spans="1:26" x14ac:dyDescent="0.3">
      <c r="A1713">
        <v>6184</v>
      </c>
      <c r="B1713">
        <v>9</v>
      </c>
      <c r="C1713" t="s">
        <v>2692</v>
      </c>
      <c r="D1713" t="s">
        <v>2693</v>
      </c>
      <c r="E1713" t="s">
        <v>219</v>
      </c>
      <c r="F1713" t="s">
        <v>427</v>
      </c>
      <c r="G1713" s="2">
        <v>45883</v>
      </c>
      <c r="H1713">
        <v>70410606</v>
      </c>
      <c r="I1713" t="s">
        <v>2694</v>
      </c>
      <c r="J1713" t="s">
        <v>2670</v>
      </c>
      <c r="K1713" t="s">
        <v>77</v>
      </c>
      <c r="L1713">
        <v>1408</v>
      </c>
      <c r="M1713">
        <v>18860</v>
      </c>
      <c r="N1713" t="s">
        <v>53</v>
      </c>
      <c r="O1713" t="s">
        <v>78</v>
      </c>
      <c r="P1713" s="4">
        <v>2000</v>
      </c>
      <c r="Q1713" s="4">
        <v>1650</v>
      </c>
      <c r="R1713" t="s">
        <v>459</v>
      </c>
      <c r="S1713" s="4">
        <v>74262143</v>
      </c>
      <c r="T1713" t="s">
        <v>144</v>
      </c>
      <c r="U1713">
        <v>673</v>
      </c>
      <c r="V1713" t="s">
        <v>79</v>
      </c>
      <c r="W1713" s="4">
        <f>Tabla1[[#This Row],[OS-Valor Unitario]]-Tabla1[[#This Row],[costo_antes_iva]]</f>
        <v>-350</v>
      </c>
      <c r="X1713" s="4">
        <f>Tabla1[[#This Row],[OS-Valor Unitario]]*Tabla1[[#This Row],[CANTIDAD ENTREGA SATELITE]]</f>
        <v>1110450</v>
      </c>
      <c r="Y1713" s="4">
        <f>Tabla1[[#This Row],[costo_antes_iva]]*Tabla1[[#This Row],[CANTIDAD ENTREGA SATELITE]]</f>
        <v>1346000</v>
      </c>
      <c r="Z1713" s="4">
        <f>Tabla1[[#This Row],[Valor total OS]]-Tabla1[[#This Row],[valor total op]]</f>
        <v>-235550</v>
      </c>
    </row>
    <row r="1714" spans="1:26" x14ac:dyDescent="0.3">
      <c r="A1714">
        <v>6184</v>
      </c>
      <c r="B1714">
        <v>10</v>
      </c>
      <c r="C1714" t="s">
        <v>2695</v>
      </c>
      <c r="D1714" t="s">
        <v>2696</v>
      </c>
      <c r="E1714" t="s">
        <v>219</v>
      </c>
      <c r="F1714" t="s">
        <v>427</v>
      </c>
      <c r="G1714" s="2">
        <v>45883</v>
      </c>
      <c r="H1714">
        <v>70410617</v>
      </c>
      <c r="I1714" t="s">
        <v>2697</v>
      </c>
      <c r="J1714" t="s">
        <v>2670</v>
      </c>
      <c r="K1714" t="s">
        <v>32</v>
      </c>
      <c r="L1714">
        <v>237</v>
      </c>
      <c r="M1714">
        <v>18857</v>
      </c>
      <c r="N1714" t="s">
        <v>53</v>
      </c>
      <c r="O1714" t="s">
        <v>2551</v>
      </c>
      <c r="P1714" s="4">
        <v>4000</v>
      </c>
      <c r="Q1714" s="4">
        <v>5000</v>
      </c>
      <c r="R1714" t="s">
        <v>459</v>
      </c>
      <c r="S1714" s="4">
        <v>74262143</v>
      </c>
      <c r="T1714" t="s">
        <v>144</v>
      </c>
      <c r="U1714">
        <v>237</v>
      </c>
      <c r="V1714" t="s">
        <v>2552</v>
      </c>
      <c r="W1714" s="4">
        <f>Tabla1[[#This Row],[OS-Valor Unitario]]-Tabla1[[#This Row],[costo_antes_iva]]</f>
        <v>1000</v>
      </c>
      <c r="X1714" s="4">
        <f>Tabla1[[#This Row],[OS-Valor Unitario]]*Tabla1[[#This Row],[CANTIDAD ENTREGA SATELITE]]</f>
        <v>1185000</v>
      </c>
      <c r="Y1714" s="4">
        <f>Tabla1[[#This Row],[costo_antes_iva]]*Tabla1[[#This Row],[CANTIDAD ENTREGA SATELITE]]</f>
        <v>948000</v>
      </c>
      <c r="Z1714" s="4">
        <f>Tabla1[[#This Row],[Valor total OS]]-Tabla1[[#This Row],[valor total op]]</f>
        <v>237000</v>
      </c>
    </row>
    <row r="1715" spans="1:26" x14ac:dyDescent="0.3">
      <c r="A1715">
        <v>6184</v>
      </c>
      <c r="B1715">
        <v>10</v>
      </c>
      <c r="C1715" t="s">
        <v>2695</v>
      </c>
      <c r="D1715" t="s">
        <v>2696</v>
      </c>
      <c r="E1715" t="s">
        <v>219</v>
      </c>
      <c r="F1715" t="s">
        <v>427</v>
      </c>
      <c r="G1715" s="2">
        <v>45883</v>
      </c>
      <c r="H1715">
        <v>70410617</v>
      </c>
      <c r="I1715" t="s">
        <v>2697</v>
      </c>
      <c r="J1715" t="s">
        <v>2670</v>
      </c>
      <c r="K1715" t="s">
        <v>77</v>
      </c>
      <c r="L1715">
        <v>160</v>
      </c>
      <c r="M1715">
        <v>18953</v>
      </c>
      <c r="N1715" t="s">
        <v>53</v>
      </c>
      <c r="O1715" t="s">
        <v>78</v>
      </c>
      <c r="P1715" s="4">
        <v>2000</v>
      </c>
      <c r="Q1715" s="4">
        <v>1850</v>
      </c>
      <c r="R1715" t="s">
        <v>459</v>
      </c>
      <c r="S1715" s="4">
        <v>74262143</v>
      </c>
      <c r="T1715" t="s">
        <v>144</v>
      </c>
      <c r="U1715">
        <v>160</v>
      </c>
      <c r="V1715" t="s">
        <v>79</v>
      </c>
      <c r="W1715" s="4">
        <f>Tabla1[[#This Row],[OS-Valor Unitario]]-Tabla1[[#This Row],[costo_antes_iva]]</f>
        <v>-150</v>
      </c>
      <c r="X1715" s="4">
        <f>Tabla1[[#This Row],[OS-Valor Unitario]]*Tabla1[[#This Row],[CANTIDAD ENTREGA SATELITE]]</f>
        <v>296000</v>
      </c>
      <c r="Y1715" s="4">
        <f>Tabla1[[#This Row],[costo_antes_iva]]*Tabla1[[#This Row],[CANTIDAD ENTREGA SATELITE]]</f>
        <v>320000</v>
      </c>
      <c r="Z1715" s="4">
        <f>Tabla1[[#This Row],[Valor total OS]]-Tabla1[[#This Row],[valor total op]]</f>
        <v>-24000</v>
      </c>
    </row>
    <row r="1716" spans="1:26" x14ac:dyDescent="0.3">
      <c r="A1716">
        <v>6184</v>
      </c>
      <c r="B1716">
        <v>10</v>
      </c>
      <c r="C1716" t="s">
        <v>2695</v>
      </c>
      <c r="D1716" t="s">
        <v>2696</v>
      </c>
      <c r="E1716" t="s">
        <v>219</v>
      </c>
      <c r="F1716" t="s">
        <v>427</v>
      </c>
      <c r="G1716" s="2">
        <v>45883</v>
      </c>
      <c r="H1716">
        <v>70410617</v>
      </c>
      <c r="I1716" t="s">
        <v>2697</v>
      </c>
      <c r="J1716" t="s">
        <v>2670</v>
      </c>
      <c r="K1716" t="s">
        <v>77</v>
      </c>
      <c r="L1716">
        <v>77</v>
      </c>
      <c r="M1716">
        <v>18954</v>
      </c>
      <c r="N1716" t="s">
        <v>53</v>
      </c>
      <c r="O1716" t="s">
        <v>78</v>
      </c>
      <c r="P1716" s="4">
        <v>2000</v>
      </c>
      <c r="Q1716" s="4">
        <v>1850</v>
      </c>
      <c r="R1716" t="s">
        <v>459</v>
      </c>
      <c r="S1716" s="4">
        <v>74262143</v>
      </c>
      <c r="T1716" t="s">
        <v>144</v>
      </c>
      <c r="U1716">
        <v>77</v>
      </c>
      <c r="V1716" t="s">
        <v>79</v>
      </c>
      <c r="W1716" s="4">
        <f>Tabla1[[#This Row],[OS-Valor Unitario]]-Tabla1[[#This Row],[costo_antes_iva]]</f>
        <v>-150</v>
      </c>
      <c r="X1716" s="4">
        <f>Tabla1[[#This Row],[OS-Valor Unitario]]*Tabla1[[#This Row],[CANTIDAD ENTREGA SATELITE]]</f>
        <v>142450</v>
      </c>
      <c r="Y1716" s="4">
        <f>Tabla1[[#This Row],[costo_antes_iva]]*Tabla1[[#This Row],[CANTIDAD ENTREGA SATELITE]]</f>
        <v>154000</v>
      </c>
      <c r="Z1716" s="4">
        <f>Tabla1[[#This Row],[Valor total OS]]-Tabla1[[#This Row],[valor total op]]</f>
        <v>-11550</v>
      </c>
    </row>
    <row r="1717" spans="1:26" x14ac:dyDescent="0.3">
      <c r="A1717">
        <v>6184</v>
      </c>
      <c r="B1717">
        <v>11</v>
      </c>
      <c r="C1717" t="s">
        <v>2698</v>
      </c>
      <c r="D1717" t="s">
        <v>2699</v>
      </c>
      <c r="E1717" t="s">
        <v>219</v>
      </c>
      <c r="F1717" t="s">
        <v>427</v>
      </c>
      <c r="G1717" s="2">
        <v>45883</v>
      </c>
      <c r="H1717">
        <v>70410625</v>
      </c>
      <c r="I1717" t="s">
        <v>2700</v>
      </c>
      <c r="J1717" t="s">
        <v>2670</v>
      </c>
      <c r="K1717" t="s">
        <v>32</v>
      </c>
      <c r="L1717">
        <v>10</v>
      </c>
      <c r="M1717">
        <v>19007</v>
      </c>
      <c r="N1717" t="s">
        <v>53</v>
      </c>
      <c r="O1717" t="s">
        <v>852</v>
      </c>
      <c r="P1717" s="4">
        <v>4000</v>
      </c>
      <c r="Q1717" s="4">
        <v>5500</v>
      </c>
      <c r="R1717" t="s">
        <v>459</v>
      </c>
      <c r="S1717" s="4">
        <v>74262143</v>
      </c>
      <c r="T1717" t="s">
        <v>144</v>
      </c>
      <c r="U1717">
        <v>10</v>
      </c>
      <c r="V1717" t="s">
        <v>853</v>
      </c>
      <c r="W1717" s="4">
        <f>Tabla1[[#This Row],[OS-Valor Unitario]]-Tabla1[[#This Row],[costo_antes_iva]]</f>
        <v>1500</v>
      </c>
      <c r="X1717" s="4">
        <f>Tabla1[[#This Row],[OS-Valor Unitario]]*Tabla1[[#This Row],[CANTIDAD ENTREGA SATELITE]]</f>
        <v>55000</v>
      </c>
      <c r="Y1717" s="4">
        <f>Tabla1[[#This Row],[costo_antes_iva]]*Tabla1[[#This Row],[CANTIDAD ENTREGA SATELITE]]</f>
        <v>40000</v>
      </c>
      <c r="Z1717" s="4">
        <f>Tabla1[[#This Row],[Valor total OS]]-Tabla1[[#This Row],[valor total op]]</f>
        <v>15000</v>
      </c>
    </row>
    <row r="1718" spans="1:26" x14ac:dyDescent="0.3">
      <c r="A1718">
        <v>6184</v>
      </c>
      <c r="B1718">
        <v>11</v>
      </c>
      <c r="C1718" t="s">
        <v>2698</v>
      </c>
      <c r="D1718" t="s">
        <v>2699</v>
      </c>
      <c r="E1718" t="s">
        <v>219</v>
      </c>
      <c r="F1718" t="s">
        <v>427</v>
      </c>
      <c r="G1718" s="2">
        <v>45883</v>
      </c>
      <c r="H1718">
        <v>70410625</v>
      </c>
      <c r="I1718" t="s">
        <v>2700</v>
      </c>
      <c r="J1718" t="s">
        <v>2670</v>
      </c>
      <c r="K1718" t="s">
        <v>77</v>
      </c>
      <c r="L1718">
        <v>10</v>
      </c>
      <c r="M1718">
        <v>18950</v>
      </c>
      <c r="N1718" t="s">
        <v>53</v>
      </c>
      <c r="O1718" t="s">
        <v>78</v>
      </c>
      <c r="P1718" s="4">
        <v>2000</v>
      </c>
      <c r="Q1718" s="4">
        <v>1650</v>
      </c>
      <c r="R1718" t="s">
        <v>459</v>
      </c>
      <c r="S1718" s="4">
        <v>74262143</v>
      </c>
      <c r="T1718" t="s">
        <v>144</v>
      </c>
      <c r="U1718">
        <v>10</v>
      </c>
      <c r="V1718" t="s">
        <v>79</v>
      </c>
      <c r="W1718" s="4">
        <f>Tabla1[[#This Row],[OS-Valor Unitario]]-Tabla1[[#This Row],[costo_antes_iva]]</f>
        <v>-350</v>
      </c>
      <c r="X1718" s="4">
        <f>Tabla1[[#This Row],[OS-Valor Unitario]]*Tabla1[[#This Row],[CANTIDAD ENTREGA SATELITE]]</f>
        <v>16500</v>
      </c>
      <c r="Y1718" s="4">
        <f>Tabla1[[#This Row],[costo_antes_iva]]*Tabla1[[#This Row],[CANTIDAD ENTREGA SATELITE]]</f>
        <v>20000</v>
      </c>
      <c r="Z1718" s="4">
        <f>Tabla1[[#This Row],[Valor total OS]]-Tabla1[[#This Row],[valor total op]]</f>
        <v>-3500</v>
      </c>
    </row>
    <row r="1719" spans="1:26" x14ac:dyDescent="0.3">
      <c r="A1719">
        <v>6184</v>
      </c>
      <c r="B1719">
        <v>15</v>
      </c>
      <c r="C1719" t="s">
        <v>2701</v>
      </c>
      <c r="D1719" t="s">
        <v>2702</v>
      </c>
      <c r="E1719" t="s">
        <v>393</v>
      </c>
      <c r="F1719" t="s">
        <v>427</v>
      </c>
      <c r="G1719" s="2">
        <v>45883</v>
      </c>
      <c r="H1719">
        <v>70410718</v>
      </c>
      <c r="I1719" t="s">
        <v>2703</v>
      </c>
      <c r="J1719" t="s">
        <v>2670</v>
      </c>
      <c r="K1719" t="s">
        <v>32</v>
      </c>
      <c r="L1719">
        <v>217</v>
      </c>
      <c r="M1719">
        <v>18870</v>
      </c>
      <c r="N1719" t="s">
        <v>53</v>
      </c>
      <c r="O1719" t="s">
        <v>404</v>
      </c>
      <c r="P1719" s="4">
        <v>11500</v>
      </c>
      <c r="Q1719" s="4">
        <v>11000</v>
      </c>
      <c r="R1719" t="s">
        <v>459</v>
      </c>
      <c r="S1719" s="4">
        <v>74262143</v>
      </c>
      <c r="T1719" t="s">
        <v>56</v>
      </c>
      <c r="U1719">
        <v>217</v>
      </c>
      <c r="V1719" t="s">
        <v>404</v>
      </c>
      <c r="W1719" s="4">
        <f>Tabla1[[#This Row],[OS-Valor Unitario]]-Tabla1[[#This Row],[costo_antes_iva]]</f>
        <v>-500</v>
      </c>
      <c r="X1719" s="4">
        <f>Tabla1[[#This Row],[OS-Valor Unitario]]*Tabla1[[#This Row],[CANTIDAD ENTREGA SATELITE]]</f>
        <v>2387000</v>
      </c>
      <c r="Y1719" s="4">
        <f>Tabla1[[#This Row],[costo_antes_iva]]*Tabla1[[#This Row],[CANTIDAD ENTREGA SATELITE]]</f>
        <v>2495500</v>
      </c>
      <c r="Z1719" s="4">
        <f>Tabla1[[#This Row],[Valor total OS]]-Tabla1[[#This Row],[valor total op]]</f>
        <v>-108500</v>
      </c>
    </row>
    <row r="1720" spans="1:26" x14ac:dyDescent="0.3">
      <c r="A1720">
        <v>6184</v>
      </c>
      <c r="B1720">
        <v>16</v>
      </c>
      <c r="C1720" t="s">
        <v>2704</v>
      </c>
      <c r="D1720" t="s">
        <v>2705</v>
      </c>
      <c r="E1720" t="s">
        <v>393</v>
      </c>
      <c r="F1720" t="s">
        <v>427</v>
      </c>
      <c r="G1720" s="2">
        <v>45883</v>
      </c>
      <c r="H1720">
        <v>70410772</v>
      </c>
      <c r="I1720" t="s">
        <v>2706</v>
      </c>
      <c r="J1720" t="s">
        <v>2670</v>
      </c>
      <c r="K1720" t="s">
        <v>32</v>
      </c>
      <c r="L1720">
        <v>89</v>
      </c>
      <c r="M1720">
        <v>19133</v>
      </c>
      <c r="N1720" t="s">
        <v>53</v>
      </c>
      <c r="O1720" t="s">
        <v>1992</v>
      </c>
      <c r="P1720" s="4">
        <v>11500</v>
      </c>
      <c r="Q1720" s="4">
        <v>11800</v>
      </c>
      <c r="R1720" t="s">
        <v>459</v>
      </c>
      <c r="S1720" s="4">
        <v>74262143</v>
      </c>
      <c r="T1720" t="s">
        <v>56</v>
      </c>
      <c r="U1720">
        <v>89</v>
      </c>
      <c r="V1720" t="s">
        <v>1993</v>
      </c>
      <c r="W1720" s="4">
        <f>Tabla1[[#This Row],[OS-Valor Unitario]]-Tabla1[[#This Row],[costo_antes_iva]]</f>
        <v>300</v>
      </c>
      <c r="X1720" s="4">
        <f>Tabla1[[#This Row],[OS-Valor Unitario]]*Tabla1[[#This Row],[CANTIDAD ENTREGA SATELITE]]</f>
        <v>1050200</v>
      </c>
      <c r="Y1720" s="4">
        <f>Tabla1[[#This Row],[costo_antes_iva]]*Tabla1[[#This Row],[CANTIDAD ENTREGA SATELITE]]</f>
        <v>1023500</v>
      </c>
      <c r="Z1720" s="4">
        <f>Tabla1[[#This Row],[Valor total OS]]-Tabla1[[#This Row],[valor total op]]</f>
        <v>26700</v>
      </c>
    </row>
    <row r="1721" spans="1:26" x14ac:dyDescent="0.3">
      <c r="A1721">
        <v>6184</v>
      </c>
      <c r="B1721">
        <v>16</v>
      </c>
      <c r="C1721" t="s">
        <v>2704</v>
      </c>
      <c r="D1721" t="s">
        <v>2705</v>
      </c>
      <c r="E1721" t="s">
        <v>393</v>
      </c>
      <c r="F1721" t="s">
        <v>427</v>
      </c>
      <c r="G1721" s="2">
        <v>45883</v>
      </c>
      <c r="H1721">
        <v>70410772</v>
      </c>
      <c r="I1721" t="s">
        <v>2706</v>
      </c>
      <c r="J1721" t="s">
        <v>2670</v>
      </c>
      <c r="K1721" t="s">
        <v>32</v>
      </c>
      <c r="L1721">
        <v>20</v>
      </c>
      <c r="M1721">
        <v>19132</v>
      </c>
      <c r="N1721" t="s">
        <v>53</v>
      </c>
      <c r="O1721" t="s">
        <v>645</v>
      </c>
      <c r="P1721" s="4">
        <v>11500</v>
      </c>
      <c r="Q1721" s="4">
        <v>11000</v>
      </c>
      <c r="R1721" t="s">
        <v>459</v>
      </c>
      <c r="S1721" s="4">
        <v>74262143</v>
      </c>
      <c r="T1721" t="s">
        <v>56</v>
      </c>
      <c r="U1721">
        <v>20</v>
      </c>
      <c r="V1721" t="s">
        <v>646</v>
      </c>
      <c r="W1721" s="4">
        <f>Tabla1[[#This Row],[OS-Valor Unitario]]-Tabla1[[#This Row],[costo_antes_iva]]</f>
        <v>-500</v>
      </c>
      <c r="X1721" s="4">
        <f>Tabla1[[#This Row],[OS-Valor Unitario]]*Tabla1[[#This Row],[CANTIDAD ENTREGA SATELITE]]</f>
        <v>220000</v>
      </c>
      <c r="Y1721" s="4">
        <f>Tabla1[[#This Row],[costo_antes_iva]]*Tabla1[[#This Row],[CANTIDAD ENTREGA SATELITE]]</f>
        <v>230000</v>
      </c>
      <c r="Z1721" s="4">
        <f>Tabla1[[#This Row],[Valor total OS]]-Tabla1[[#This Row],[valor total op]]</f>
        <v>-10000</v>
      </c>
    </row>
    <row r="1722" spans="1:26" x14ac:dyDescent="0.3">
      <c r="A1722">
        <v>6184</v>
      </c>
      <c r="B1722">
        <v>17</v>
      </c>
      <c r="C1722" t="s">
        <v>2707</v>
      </c>
      <c r="D1722" t="s">
        <v>2708</v>
      </c>
      <c r="E1722" t="s">
        <v>28</v>
      </c>
      <c r="F1722" t="s">
        <v>427</v>
      </c>
      <c r="G1722" s="2">
        <v>45883</v>
      </c>
      <c r="H1722">
        <v>70411804</v>
      </c>
      <c r="I1722" t="s">
        <v>2706</v>
      </c>
      <c r="J1722" t="s">
        <v>2670</v>
      </c>
      <c r="K1722" t="s">
        <v>32</v>
      </c>
      <c r="L1722">
        <v>26</v>
      </c>
      <c r="M1722">
        <v>18943</v>
      </c>
      <c r="N1722" t="s">
        <v>53</v>
      </c>
      <c r="O1722" t="s">
        <v>774</v>
      </c>
      <c r="P1722" s="4">
        <v>3500</v>
      </c>
      <c r="Q1722" s="4">
        <v>3500</v>
      </c>
      <c r="R1722" t="s">
        <v>459</v>
      </c>
      <c r="S1722" s="4">
        <v>74262143</v>
      </c>
      <c r="T1722" t="s">
        <v>36</v>
      </c>
      <c r="U1722">
        <v>26</v>
      </c>
      <c r="V1722" t="s">
        <v>774</v>
      </c>
      <c r="W1722" s="4">
        <f>Tabla1[[#This Row],[OS-Valor Unitario]]-Tabla1[[#This Row],[costo_antes_iva]]</f>
        <v>0</v>
      </c>
      <c r="X1722" s="4">
        <f>Tabla1[[#This Row],[OS-Valor Unitario]]*Tabla1[[#This Row],[CANTIDAD ENTREGA SATELITE]]</f>
        <v>91000</v>
      </c>
      <c r="Y1722" s="4">
        <f>Tabla1[[#This Row],[costo_antes_iva]]*Tabla1[[#This Row],[CANTIDAD ENTREGA SATELITE]]</f>
        <v>91000</v>
      </c>
      <c r="Z1722" s="4">
        <f>Tabla1[[#This Row],[Valor total OS]]-Tabla1[[#This Row],[valor total op]]</f>
        <v>0</v>
      </c>
    </row>
    <row r="1723" spans="1:26" x14ac:dyDescent="0.3">
      <c r="A1723">
        <v>6184</v>
      </c>
      <c r="B1723">
        <v>18</v>
      </c>
      <c r="C1723" t="s">
        <v>2709</v>
      </c>
      <c r="D1723" t="s">
        <v>2710</v>
      </c>
      <c r="E1723" t="s">
        <v>28</v>
      </c>
      <c r="F1723" t="s">
        <v>427</v>
      </c>
      <c r="G1723" s="2">
        <v>45883</v>
      </c>
      <c r="H1723">
        <v>70412370</v>
      </c>
      <c r="I1723" t="s">
        <v>2711</v>
      </c>
      <c r="J1723" t="s">
        <v>2670</v>
      </c>
      <c r="K1723" t="s">
        <v>32</v>
      </c>
      <c r="L1723">
        <v>27</v>
      </c>
      <c r="M1723">
        <v>18968</v>
      </c>
      <c r="N1723" t="s">
        <v>53</v>
      </c>
      <c r="O1723" t="s">
        <v>1074</v>
      </c>
      <c r="P1723" s="4">
        <v>3500</v>
      </c>
      <c r="Q1723" s="4">
        <v>4000</v>
      </c>
      <c r="R1723" t="s">
        <v>459</v>
      </c>
      <c r="S1723" s="4">
        <v>74262143</v>
      </c>
      <c r="T1723" t="s">
        <v>36</v>
      </c>
      <c r="U1723">
        <v>27</v>
      </c>
      <c r="V1723" t="s">
        <v>1074</v>
      </c>
      <c r="W1723" s="4">
        <f>Tabla1[[#This Row],[OS-Valor Unitario]]-Tabla1[[#This Row],[costo_antes_iva]]</f>
        <v>500</v>
      </c>
      <c r="X1723" s="4">
        <f>Tabla1[[#This Row],[OS-Valor Unitario]]*Tabla1[[#This Row],[CANTIDAD ENTREGA SATELITE]]</f>
        <v>108000</v>
      </c>
      <c r="Y1723" s="4">
        <f>Tabla1[[#This Row],[costo_antes_iva]]*Tabla1[[#This Row],[CANTIDAD ENTREGA SATELITE]]</f>
        <v>94500</v>
      </c>
      <c r="Z1723" s="4">
        <f>Tabla1[[#This Row],[Valor total OS]]-Tabla1[[#This Row],[valor total op]]</f>
        <v>13500</v>
      </c>
    </row>
    <row r="1724" spans="1:26" x14ac:dyDescent="0.3">
      <c r="A1724">
        <v>6184</v>
      </c>
      <c r="B1724">
        <v>19</v>
      </c>
      <c r="C1724" t="s">
        <v>2712</v>
      </c>
      <c r="D1724" t="s">
        <v>2713</v>
      </c>
      <c r="E1724" t="s">
        <v>236</v>
      </c>
      <c r="F1724" t="s">
        <v>427</v>
      </c>
      <c r="G1724" s="2">
        <v>45883</v>
      </c>
      <c r="H1724">
        <v>70411806</v>
      </c>
      <c r="I1724" t="s">
        <v>2714</v>
      </c>
      <c r="J1724" t="s">
        <v>2670</v>
      </c>
      <c r="K1724" t="s">
        <v>32</v>
      </c>
      <c r="L1724">
        <v>57</v>
      </c>
      <c r="M1724">
        <v>19011</v>
      </c>
      <c r="N1724" t="s">
        <v>53</v>
      </c>
      <c r="O1724" t="s">
        <v>610</v>
      </c>
      <c r="P1724" s="4">
        <v>15000</v>
      </c>
      <c r="Q1724" s="4">
        <v>15000</v>
      </c>
      <c r="R1724" t="s">
        <v>459</v>
      </c>
      <c r="S1724" s="4">
        <v>74262143</v>
      </c>
      <c r="T1724" t="s">
        <v>238</v>
      </c>
      <c r="U1724">
        <v>57</v>
      </c>
      <c r="V1724" t="s">
        <v>628</v>
      </c>
      <c r="W1724" s="4">
        <f>Tabla1[[#This Row],[OS-Valor Unitario]]-Tabla1[[#This Row],[costo_antes_iva]]</f>
        <v>0</v>
      </c>
      <c r="X1724" s="4">
        <f>Tabla1[[#This Row],[OS-Valor Unitario]]*Tabla1[[#This Row],[CANTIDAD ENTREGA SATELITE]]</f>
        <v>855000</v>
      </c>
      <c r="Y1724" s="4">
        <f>Tabla1[[#This Row],[costo_antes_iva]]*Tabla1[[#This Row],[CANTIDAD ENTREGA SATELITE]]</f>
        <v>855000</v>
      </c>
      <c r="Z1724" s="4">
        <f>Tabla1[[#This Row],[Valor total OS]]-Tabla1[[#This Row],[valor total op]]</f>
        <v>0</v>
      </c>
    </row>
    <row r="1725" spans="1:26" x14ac:dyDescent="0.3">
      <c r="A1725">
        <v>6184</v>
      </c>
      <c r="B1725">
        <v>19</v>
      </c>
      <c r="C1725" t="s">
        <v>2712</v>
      </c>
      <c r="D1725" t="s">
        <v>2713</v>
      </c>
      <c r="E1725" t="s">
        <v>236</v>
      </c>
      <c r="F1725" t="s">
        <v>427</v>
      </c>
      <c r="G1725" s="2">
        <v>45883</v>
      </c>
      <c r="H1725">
        <v>70411806</v>
      </c>
      <c r="I1725" t="s">
        <v>2714</v>
      </c>
      <c r="J1725" t="s">
        <v>2670</v>
      </c>
      <c r="K1725" t="s">
        <v>77</v>
      </c>
      <c r="L1725">
        <v>57</v>
      </c>
      <c r="M1725">
        <v>18889</v>
      </c>
      <c r="N1725" t="s">
        <v>53</v>
      </c>
      <c r="O1725" t="s">
        <v>78</v>
      </c>
      <c r="P1725" s="4">
        <v>2000</v>
      </c>
      <c r="Q1725" s="4">
        <v>1650</v>
      </c>
      <c r="R1725" t="s">
        <v>459</v>
      </c>
      <c r="S1725" s="4">
        <v>74262143</v>
      </c>
      <c r="T1725" t="s">
        <v>238</v>
      </c>
      <c r="U1725">
        <v>57</v>
      </c>
      <c r="V1725" t="s">
        <v>79</v>
      </c>
      <c r="W1725" s="4">
        <f>Tabla1[[#This Row],[OS-Valor Unitario]]-Tabla1[[#This Row],[costo_antes_iva]]</f>
        <v>-350</v>
      </c>
      <c r="X1725" s="4">
        <f>Tabla1[[#This Row],[OS-Valor Unitario]]*Tabla1[[#This Row],[CANTIDAD ENTREGA SATELITE]]</f>
        <v>94050</v>
      </c>
      <c r="Y1725" s="4">
        <f>Tabla1[[#This Row],[costo_antes_iva]]*Tabla1[[#This Row],[CANTIDAD ENTREGA SATELITE]]</f>
        <v>114000</v>
      </c>
      <c r="Z1725" s="4">
        <f>Tabla1[[#This Row],[Valor total OS]]-Tabla1[[#This Row],[valor total op]]</f>
        <v>-19950</v>
      </c>
    </row>
    <row r="1726" spans="1:26" x14ac:dyDescent="0.3">
      <c r="A1726">
        <v>6184</v>
      </c>
      <c r="B1726">
        <v>20</v>
      </c>
      <c r="C1726" t="s">
        <v>2715</v>
      </c>
      <c r="D1726" t="s">
        <v>2716</v>
      </c>
      <c r="E1726" t="s">
        <v>236</v>
      </c>
      <c r="F1726" t="s">
        <v>427</v>
      </c>
      <c r="G1726" s="2">
        <v>45883</v>
      </c>
      <c r="H1726">
        <v>70412959</v>
      </c>
      <c r="I1726" t="s">
        <v>2717</v>
      </c>
      <c r="J1726" t="s">
        <v>2670</v>
      </c>
      <c r="K1726" t="s">
        <v>32</v>
      </c>
      <c r="L1726">
        <v>9</v>
      </c>
      <c r="M1726">
        <v>19012</v>
      </c>
      <c r="N1726" t="s">
        <v>53</v>
      </c>
      <c r="O1726" t="s">
        <v>610</v>
      </c>
      <c r="P1726" s="4">
        <v>15000</v>
      </c>
      <c r="Q1726" s="4">
        <v>15000</v>
      </c>
      <c r="R1726" t="s">
        <v>459</v>
      </c>
      <c r="S1726" s="4">
        <v>74262143</v>
      </c>
      <c r="T1726" t="s">
        <v>238</v>
      </c>
      <c r="U1726">
        <v>9</v>
      </c>
      <c r="V1726" t="s">
        <v>628</v>
      </c>
      <c r="W1726" s="4">
        <f>Tabla1[[#This Row],[OS-Valor Unitario]]-Tabla1[[#This Row],[costo_antes_iva]]</f>
        <v>0</v>
      </c>
      <c r="X1726" s="4">
        <f>Tabla1[[#This Row],[OS-Valor Unitario]]*Tabla1[[#This Row],[CANTIDAD ENTREGA SATELITE]]</f>
        <v>135000</v>
      </c>
      <c r="Y1726" s="4">
        <f>Tabla1[[#This Row],[costo_antes_iva]]*Tabla1[[#This Row],[CANTIDAD ENTREGA SATELITE]]</f>
        <v>135000</v>
      </c>
      <c r="Z1726" s="4">
        <f>Tabla1[[#This Row],[Valor total OS]]-Tabla1[[#This Row],[valor total op]]</f>
        <v>0</v>
      </c>
    </row>
    <row r="1727" spans="1:26" x14ac:dyDescent="0.3">
      <c r="A1727">
        <v>6184</v>
      </c>
      <c r="B1727">
        <v>20</v>
      </c>
      <c r="C1727" t="s">
        <v>2715</v>
      </c>
      <c r="D1727" t="s">
        <v>2716</v>
      </c>
      <c r="E1727" t="s">
        <v>236</v>
      </c>
      <c r="F1727" t="s">
        <v>427</v>
      </c>
      <c r="G1727" s="2">
        <v>45883</v>
      </c>
      <c r="H1727">
        <v>70412959</v>
      </c>
      <c r="I1727" t="s">
        <v>2717</v>
      </c>
      <c r="J1727" t="s">
        <v>2670</v>
      </c>
      <c r="K1727" t="s">
        <v>77</v>
      </c>
      <c r="L1727">
        <v>9</v>
      </c>
      <c r="M1727">
        <v>18890</v>
      </c>
      <c r="N1727" t="s">
        <v>53</v>
      </c>
      <c r="O1727" t="s">
        <v>78</v>
      </c>
      <c r="P1727" s="4">
        <v>2000</v>
      </c>
      <c r="Q1727" s="4">
        <v>1650</v>
      </c>
      <c r="R1727" t="s">
        <v>459</v>
      </c>
      <c r="S1727" s="4">
        <v>74262143</v>
      </c>
      <c r="T1727" t="s">
        <v>238</v>
      </c>
      <c r="U1727">
        <v>9</v>
      </c>
      <c r="V1727" t="s">
        <v>79</v>
      </c>
      <c r="W1727" s="4">
        <f>Tabla1[[#This Row],[OS-Valor Unitario]]-Tabla1[[#This Row],[costo_antes_iva]]</f>
        <v>-350</v>
      </c>
      <c r="X1727" s="4">
        <f>Tabla1[[#This Row],[OS-Valor Unitario]]*Tabla1[[#This Row],[CANTIDAD ENTREGA SATELITE]]</f>
        <v>14850</v>
      </c>
      <c r="Y1727" s="4">
        <f>Tabla1[[#This Row],[costo_antes_iva]]*Tabla1[[#This Row],[CANTIDAD ENTREGA SATELITE]]</f>
        <v>18000</v>
      </c>
      <c r="Z1727" s="4">
        <f>Tabla1[[#This Row],[Valor total OS]]-Tabla1[[#This Row],[valor total op]]</f>
        <v>-3150</v>
      </c>
    </row>
    <row r="1728" spans="1:26" x14ac:dyDescent="0.3">
      <c r="A1728">
        <v>6184</v>
      </c>
      <c r="B1728">
        <v>21</v>
      </c>
      <c r="C1728" t="s">
        <v>2718</v>
      </c>
      <c r="D1728" t="s">
        <v>2719</v>
      </c>
      <c r="E1728" t="s">
        <v>219</v>
      </c>
      <c r="F1728" t="s">
        <v>427</v>
      </c>
      <c r="G1728" s="2">
        <v>45883</v>
      </c>
      <c r="H1728">
        <v>70413080</v>
      </c>
      <c r="I1728" t="s">
        <v>2720</v>
      </c>
      <c r="J1728" t="s">
        <v>2670</v>
      </c>
      <c r="K1728" t="s">
        <v>32</v>
      </c>
      <c r="L1728">
        <v>4</v>
      </c>
      <c r="M1728">
        <v>19008</v>
      </c>
      <c r="N1728" t="s">
        <v>53</v>
      </c>
      <c r="O1728" t="s">
        <v>852</v>
      </c>
      <c r="P1728" s="4">
        <v>4500</v>
      </c>
      <c r="Q1728" s="4">
        <v>5500</v>
      </c>
      <c r="R1728" t="s">
        <v>459</v>
      </c>
      <c r="S1728" s="4">
        <v>74262143</v>
      </c>
      <c r="T1728" t="s">
        <v>144</v>
      </c>
      <c r="U1728">
        <v>4</v>
      </c>
      <c r="V1728" t="s">
        <v>853</v>
      </c>
      <c r="W1728" s="4">
        <f>Tabla1[[#This Row],[OS-Valor Unitario]]-Tabla1[[#This Row],[costo_antes_iva]]</f>
        <v>1000</v>
      </c>
      <c r="X1728" s="4">
        <f>Tabla1[[#This Row],[OS-Valor Unitario]]*Tabla1[[#This Row],[CANTIDAD ENTREGA SATELITE]]</f>
        <v>22000</v>
      </c>
      <c r="Y1728" s="4">
        <f>Tabla1[[#This Row],[costo_antes_iva]]*Tabla1[[#This Row],[CANTIDAD ENTREGA SATELITE]]</f>
        <v>18000</v>
      </c>
      <c r="Z1728" s="4">
        <f>Tabla1[[#This Row],[Valor total OS]]-Tabla1[[#This Row],[valor total op]]</f>
        <v>4000</v>
      </c>
    </row>
    <row r="1729" spans="1:26" x14ac:dyDescent="0.3">
      <c r="A1729">
        <v>6184</v>
      </c>
      <c r="B1729">
        <v>21</v>
      </c>
      <c r="C1729" t="s">
        <v>2718</v>
      </c>
      <c r="D1729" t="s">
        <v>2719</v>
      </c>
      <c r="E1729" t="s">
        <v>219</v>
      </c>
      <c r="F1729" t="s">
        <v>427</v>
      </c>
      <c r="G1729" s="2">
        <v>45883</v>
      </c>
      <c r="H1729">
        <v>70413080</v>
      </c>
      <c r="I1729" t="s">
        <v>2720</v>
      </c>
      <c r="J1729" t="s">
        <v>2670</v>
      </c>
      <c r="K1729" t="s">
        <v>77</v>
      </c>
      <c r="L1729">
        <v>4</v>
      </c>
      <c r="M1729">
        <v>18938</v>
      </c>
      <c r="N1729" t="s">
        <v>53</v>
      </c>
      <c r="O1729" t="s">
        <v>78</v>
      </c>
      <c r="P1729" s="4">
        <v>2000</v>
      </c>
      <c r="Q1729" s="4">
        <v>2400</v>
      </c>
      <c r="R1729" t="s">
        <v>459</v>
      </c>
      <c r="S1729" s="4">
        <v>74262143</v>
      </c>
      <c r="T1729" t="s">
        <v>144</v>
      </c>
      <c r="U1729">
        <v>4</v>
      </c>
      <c r="V1729" t="s">
        <v>79</v>
      </c>
      <c r="W1729" s="4">
        <f>Tabla1[[#This Row],[OS-Valor Unitario]]-Tabla1[[#This Row],[costo_antes_iva]]</f>
        <v>400</v>
      </c>
      <c r="X1729" s="4">
        <f>Tabla1[[#This Row],[OS-Valor Unitario]]*Tabla1[[#This Row],[CANTIDAD ENTREGA SATELITE]]</f>
        <v>9600</v>
      </c>
      <c r="Y1729" s="4">
        <f>Tabla1[[#This Row],[costo_antes_iva]]*Tabla1[[#This Row],[CANTIDAD ENTREGA SATELITE]]</f>
        <v>8000</v>
      </c>
      <c r="Z1729" s="4">
        <f>Tabla1[[#This Row],[Valor total OS]]-Tabla1[[#This Row],[valor total op]]</f>
        <v>1600</v>
      </c>
    </row>
    <row r="1730" spans="1:26" x14ac:dyDescent="0.3">
      <c r="A1730">
        <v>6184</v>
      </c>
      <c r="B1730">
        <v>22</v>
      </c>
      <c r="C1730" t="s">
        <v>2721</v>
      </c>
      <c r="D1730" t="s">
        <v>2722</v>
      </c>
      <c r="E1730" t="s">
        <v>194</v>
      </c>
      <c r="F1730" t="s">
        <v>427</v>
      </c>
      <c r="G1730" s="2">
        <v>45883</v>
      </c>
      <c r="H1730">
        <v>70428290</v>
      </c>
      <c r="I1730" t="s">
        <v>2723</v>
      </c>
      <c r="J1730" t="s">
        <v>2670</v>
      </c>
      <c r="K1730" t="s">
        <v>32</v>
      </c>
      <c r="L1730">
        <v>16</v>
      </c>
      <c r="M1730">
        <v>19083</v>
      </c>
      <c r="N1730" t="s">
        <v>53</v>
      </c>
      <c r="O1730" t="s">
        <v>120</v>
      </c>
      <c r="P1730" s="4">
        <v>3000</v>
      </c>
      <c r="Q1730" s="4">
        <v>3000</v>
      </c>
      <c r="R1730" t="s">
        <v>459</v>
      </c>
      <c r="S1730" s="4">
        <v>74262143</v>
      </c>
      <c r="T1730" t="s">
        <v>197</v>
      </c>
      <c r="U1730">
        <v>16</v>
      </c>
      <c r="V1730" t="s">
        <v>122</v>
      </c>
      <c r="W1730" s="4">
        <f>Tabla1[[#This Row],[OS-Valor Unitario]]-Tabla1[[#This Row],[costo_antes_iva]]</f>
        <v>0</v>
      </c>
      <c r="X1730" s="4">
        <f>Tabla1[[#This Row],[OS-Valor Unitario]]*Tabla1[[#This Row],[CANTIDAD ENTREGA SATELITE]]</f>
        <v>48000</v>
      </c>
      <c r="Y1730" s="4">
        <f>Tabla1[[#This Row],[costo_antes_iva]]*Tabla1[[#This Row],[CANTIDAD ENTREGA SATELITE]]</f>
        <v>48000</v>
      </c>
      <c r="Z1730" s="4">
        <f>Tabla1[[#This Row],[Valor total OS]]-Tabla1[[#This Row],[valor total op]]</f>
        <v>0</v>
      </c>
    </row>
    <row r="1731" spans="1:26" x14ac:dyDescent="0.3">
      <c r="A1731">
        <v>6184</v>
      </c>
      <c r="B1731">
        <v>22</v>
      </c>
      <c r="C1731" t="s">
        <v>2721</v>
      </c>
      <c r="D1731" t="s">
        <v>2722</v>
      </c>
      <c r="E1731" t="s">
        <v>194</v>
      </c>
      <c r="F1731" t="s">
        <v>427</v>
      </c>
      <c r="G1731" s="2">
        <v>45883</v>
      </c>
      <c r="H1731">
        <v>70428290</v>
      </c>
      <c r="I1731" t="s">
        <v>2723</v>
      </c>
      <c r="J1731" t="s">
        <v>2670</v>
      </c>
      <c r="K1731" t="s">
        <v>32</v>
      </c>
      <c r="L1731">
        <v>16</v>
      </c>
      <c r="M1731">
        <v>18866</v>
      </c>
      <c r="N1731" t="s">
        <v>53</v>
      </c>
      <c r="O1731" t="s">
        <v>74</v>
      </c>
      <c r="P1731" s="4">
        <v>3000</v>
      </c>
      <c r="Q1731" s="4">
        <v>2500</v>
      </c>
      <c r="R1731" t="s">
        <v>459</v>
      </c>
      <c r="S1731" s="4">
        <v>74262143</v>
      </c>
      <c r="T1731" t="s">
        <v>197</v>
      </c>
      <c r="U1731">
        <v>16</v>
      </c>
      <c r="V1731" t="s">
        <v>76</v>
      </c>
      <c r="W1731" s="4">
        <f>Tabla1[[#This Row],[OS-Valor Unitario]]-Tabla1[[#This Row],[costo_antes_iva]]</f>
        <v>-500</v>
      </c>
      <c r="X1731" s="4">
        <f>Tabla1[[#This Row],[OS-Valor Unitario]]*Tabla1[[#This Row],[CANTIDAD ENTREGA SATELITE]]</f>
        <v>40000</v>
      </c>
      <c r="Y1731" s="4">
        <f>Tabla1[[#This Row],[costo_antes_iva]]*Tabla1[[#This Row],[CANTIDAD ENTREGA SATELITE]]</f>
        <v>48000</v>
      </c>
      <c r="Z1731" s="4">
        <f>Tabla1[[#This Row],[Valor total OS]]-Tabla1[[#This Row],[valor total op]]</f>
        <v>-8000</v>
      </c>
    </row>
    <row r="1732" spans="1:26" x14ac:dyDescent="0.3">
      <c r="A1732">
        <v>6184</v>
      </c>
      <c r="B1732">
        <v>22</v>
      </c>
      <c r="C1732" t="s">
        <v>2721</v>
      </c>
      <c r="D1732" t="s">
        <v>2722</v>
      </c>
      <c r="E1732" t="s">
        <v>194</v>
      </c>
      <c r="F1732" t="s">
        <v>427</v>
      </c>
      <c r="G1732" s="2">
        <v>45883</v>
      </c>
      <c r="H1732">
        <v>70428290</v>
      </c>
      <c r="I1732" t="s">
        <v>2723</v>
      </c>
      <c r="J1732" t="s">
        <v>2670</v>
      </c>
      <c r="K1732" t="s">
        <v>77</v>
      </c>
      <c r="L1732">
        <v>16</v>
      </c>
      <c r="M1732">
        <v>18935</v>
      </c>
      <c r="N1732" t="s">
        <v>53</v>
      </c>
      <c r="O1732" t="s">
        <v>698</v>
      </c>
      <c r="P1732" s="4">
        <v>2800</v>
      </c>
      <c r="Q1732" s="4">
        <v>5500</v>
      </c>
      <c r="R1732" t="s">
        <v>459</v>
      </c>
      <c r="S1732" s="4">
        <v>74262143</v>
      </c>
      <c r="T1732" t="s">
        <v>197</v>
      </c>
      <c r="U1732">
        <v>16</v>
      </c>
      <c r="V1732" t="s">
        <v>699</v>
      </c>
      <c r="W1732" s="4">
        <f>Tabla1[[#This Row],[OS-Valor Unitario]]-Tabla1[[#This Row],[costo_antes_iva]]</f>
        <v>2700</v>
      </c>
      <c r="X1732" s="4">
        <f>Tabla1[[#This Row],[OS-Valor Unitario]]*Tabla1[[#This Row],[CANTIDAD ENTREGA SATELITE]]</f>
        <v>88000</v>
      </c>
      <c r="Y1732" s="4">
        <f>Tabla1[[#This Row],[costo_antes_iva]]*Tabla1[[#This Row],[CANTIDAD ENTREGA SATELITE]]</f>
        <v>44800</v>
      </c>
      <c r="Z1732" s="4">
        <f>Tabla1[[#This Row],[Valor total OS]]-Tabla1[[#This Row],[valor total op]]</f>
        <v>43200</v>
      </c>
    </row>
    <row r="1733" spans="1:26" x14ac:dyDescent="0.3">
      <c r="A1733">
        <v>6184</v>
      </c>
      <c r="B1733">
        <v>22</v>
      </c>
      <c r="C1733" t="s">
        <v>2721</v>
      </c>
      <c r="D1733" t="s">
        <v>2722</v>
      </c>
      <c r="E1733" t="s">
        <v>194</v>
      </c>
      <c r="F1733" t="s">
        <v>427</v>
      </c>
      <c r="G1733" s="2">
        <v>45883</v>
      </c>
      <c r="H1733">
        <v>70428290</v>
      </c>
      <c r="I1733" t="s">
        <v>2723</v>
      </c>
      <c r="J1733" t="s">
        <v>2670</v>
      </c>
      <c r="K1733" t="s">
        <v>77</v>
      </c>
      <c r="L1733">
        <v>16</v>
      </c>
      <c r="M1733">
        <v>19022</v>
      </c>
      <c r="N1733" t="s">
        <v>53</v>
      </c>
      <c r="O1733" t="s">
        <v>78</v>
      </c>
      <c r="P1733" s="4">
        <v>2800</v>
      </c>
      <c r="Q1733" s="4">
        <v>2700</v>
      </c>
      <c r="R1733" t="s">
        <v>459</v>
      </c>
      <c r="S1733" s="4">
        <v>74262143</v>
      </c>
      <c r="T1733" t="s">
        <v>197</v>
      </c>
      <c r="U1733">
        <v>16</v>
      </c>
      <c r="V1733" t="s">
        <v>79</v>
      </c>
      <c r="W1733" s="4">
        <f>Tabla1[[#This Row],[OS-Valor Unitario]]-Tabla1[[#This Row],[costo_antes_iva]]</f>
        <v>-100</v>
      </c>
      <c r="X1733" s="4">
        <f>Tabla1[[#This Row],[OS-Valor Unitario]]*Tabla1[[#This Row],[CANTIDAD ENTREGA SATELITE]]</f>
        <v>43200</v>
      </c>
      <c r="Y1733" s="4">
        <f>Tabla1[[#This Row],[costo_antes_iva]]*Tabla1[[#This Row],[CANTIDAD ENTREGA SATELITE]]</f>
        <v>44800</v>
      </c>
      <c r="Z1733" s="4">
        <f>Tabla1[[#This Row],[Valor total OS]]-Tabla1[[#This Row],[valor total op]]</f>
        <v>-1600</v>
      </c>
    </row>
    <row r="1734" spans="1:26" x14ac:dyDescent="0.3">
      <c r="A1734">
        <v>6184</v>
      </c>
      <c r="B1734">
        <v>14</v>
      </c>
      <c r="C1734" t="s">
        <v>11637</v>
      </c>
      <c r="D1734" t="s">
        <v>11638</v>
      </c>
      <c r="E1734" t="s">
        <v>876</v>
      </c>
      <c r="F1734" t="s">
        <v>427</v>
      </c>
      <c r="G1734" s="2">
        <v>45883</v>
      </c>
      <c r="H1734">
        <v>70410709</v>
      </c>
      <c r="I1734" t="s">
        <v>11639</v>
      </c>
      <c r="J1734" t="s">
        <v>2670</v>
      </c>
      <c r="K1734" t="s">
        <v>32</v>
      </c>
      <c r="L1734">
        <v>20</v>
      </c>
      <c r="M1734">
        <v>19495</v>
      </c>
      <c r="N1734" t="s">
        <v>53</v>
      </c>
      <c r="O1734" t="s">
        <v>41</v>
      </c>
      <c r="P1734" s="4">
        <v>15000</v>
      </c>
      <c r="Q1734" s="4">
        <v>15000</v>
      </c>
      <c r="R1734" t="s">
        <v>459</v>
      </c>
      <c r="S1734" s="4">
        <v>74262143</v>
      </c>
      <c r="T1734" t="s">
        <v>87</v>
      </c>
      <c r="U1734">
        <v>20</v>
      </c>
      <c r="V1734" t="s">
        <v>46</v>
      </c>
      <c r="W1734" s="4">
        <f>Tabla1[[#This Row],[OS-Valor Unitario]]-Tabla1[[#This Row],[costo_antes_iva]]</f>
        <v>0</v>
      </c>
      <c r="X1734" s="4">
        <f>Tabla1[[#This Row],[OS-Valor Unitario]]*Tabla1[[#This Row],[CANTIDAD ENTREGA SATELITE]]</f>
        <v>300000</v>
      </c>
      <c r="Y1734" s="4">
        <f>Tabla1[[#This Row],[costo_antes_iva]]*Tabla1[[#This Row],[CANTIDAD ENTREGA SATELITE]]</f>
        <v>300000</v>
      </c>
      <c r="Z1734" s="4">
        <f>Tabla1[[#This Row],[Valor total OS]]-Tabla1[[#This Row],[valor total op]]</f>
        <v>0</v>
      </c>
    </row>
    <row r="1735" spans="1:26" x14ac:dyDescent="0.3">
      <c r="A1735">
        <v>6195</v>
      </c>
      <c r="B1735">
        <v>1</v>
      </c>
      <c r="C1735" t="s">
        <v>2571</v>
      </c>
      <c r="D1735" t="s">
        <v>2572</v>
      </c>
      <c r="E1735" t="s">
        <v>70</v>
      </c>
      <c r="F1735" t="s">
        <v>2573</v>
      </c>
      <c r="G1735" s="2">
        <v>45880</v>
      </c>
      <c r="H1735">
        <v>70233538</v>
      </c>
      <c r="I1735" t="s">
        <v>2574</v>
      </c>
      <c r="J1735" t="s">
        <v>2575</v>
      </c>
      <c r="K1735" t="s">
        <v>32</v>
      </c>
      <c r="L1735">
        <v>8</v>
      </c>
      <c r="M1735">
        <v>18944</v>
      </c>
      <c r="N1735" t="s">
        <v>53</v>
      </c>
      <c r="O1735" t="s">
        <v>182</v>
      </c>
      <c r="P1735" s="4">
        <v>13000</v>
      </c>
      <c r="Q1735" s="4">
        <v>13000</v>
      </c>
      <c r="R1735" t="s">
        <v>819</v>
      </c>
      <c r="S1735" s="4">
        <v>5920852</v>
      </c>
      <c r="T1735" t="s">
        <v>75</v>
      </c>
      <c r="U1735">
        <v>8</v>
      </c>
      <c r="V1735" t="s">
        <v>183</v>
      </c>
      <c r="W1735" s="4">
        <f>Tabla1[[#This Row],[OS-Valor Unitario]]-Tabla1[[#This Row],[costo_antes_iva]]</f>
        <v>0</v>
      </c>
      <c r="X1735" s="4">
        <f>Tabla1[[#This Row],[OS-Valor Unitario]]*Tabla1[[#This Row],[CANTIDAD ENTREGA SATELITE]]</f>
        <v>104000</v>
      </c>
      <c r="Y1735" s="4">
        <f>Tabla1[[#This Row],[costo_antes_iva]]*Tabla1[[#This Row],[CANTIDAD ENTREGA SATELITE]]</f>
        <v>104000</v>
      </c>
      <c r="Z1735" s="4">
        <f>Tabla1[[#This Row],[Valor total OS]]-Tabla1[[#This Row],[valor total op]]</f>
        <v>0</v>
      </c>
    </row>
    <row r="1736" spans="1:26" x14ac:dyDescent="0.3">
      <c r="A1736">
        <v>6195</v>
      </c>
      <c r="B1736">
        <v>2</v>
      </c>
      <c r="C1736" t="s">
        <v>2576</v>
      </c>
      <c r="D1736" t="s">
        <v>2577</v>
      </c>
      <c r="E1736" t="s">
        <v>70</v>
      </c>
      <c r="F1736" t="s">
        <v>2573</v>
      </c>
      <c r="G1736" s="2">
        <v>45880</v>
      </c>
      <c r="H1736">
        <v>70233547</v>
      </c>
      <c r="I1736" t="s">
        <v>2578</v>
      </c>
      <c r="J1736" t="s">
        <v>2575</v>
      </c>
      <c r="K1736" t="s">
        <v>32</v>
      </c>
      <c r="L1736">
        <v>8</v>
      </c>
      <c r="M1736">
        <v>19183</v>
      </c>
      <c r="N1736" t="s">
        <v>53</v>
      </c>
      <c r="O1736" t="s">
        <v>182</v>
      </c>
      <c r="P1736" s="4">
        <v>13000</v>
      </c>
      <c r="Q1736" s="4">
        <v>13000</v>
      </c>
      <c r="R1736" t="s">
        <v>819</v>
      </c>
      <c r="S1736" s="4">
        <v>5920852</v>
      </c>
      <c r="T1736" t="s">
        <v>75</v>
      </c>
      <c r="U1736">
        <v>8</v>
      </c>
      <c r="V1736" t="s">
        <v>183</v>
      </c>
      <c r="W1736" s="4">
        <f>Tabla1[[#This Row],[OS-Valor Unitario]]-Tabla1[[#This Row],[costo_antes_iva]]</f>
        <v>0</v>
      </c>
      <c r="X1736" s="4">
        <f>Tabla1[[#This Row],[OS-Valor Unitario]]*Tabla1[[#This Row],[CANTIDAD ENTREGA SATELITE]]</f>
        <v>104000</v>
      </c>
      <c r="Y1736" s="4">
        <f>Tabla1[[#This Row],[costo_antes_iva]]*Tabla1[[#This Row],[CANTIDAD ENTREGA SATELITE]]</f>
        <v>104000</v>
      </c>
      <c r="Z1736" s="4">
        <f>Tabla1[[#This Row],[Valor total OS]]-Tabla1[[#This Row],[valor total op]]</f>
        <v>0</v>
      </c>
    </row>
    <row r="1737" spans="1:26" x14ac:dyDescent="0.3">
      <c r="A1737">
        <v>6195</v>
      </c>
      <c r="B1737">
        <v>3</v>
      </c>
      <c r="C1737" t="s">
        <v>2579</v>
      </c>
      <c r="D1737" t="s">
        <v>2580</v>
      </c>
      <c r="E1737" t="s">
        <v>70</v>
      </c>
      <c r="F1737" t="s">
        <v>2573</v>
      </c>
      <c r="G1737" s="2">
        <v>45880</v>
      </c>
      <c r="H1737">
        <v>70233556</v>
      </c>
      <c r="I1737" t="s">
        <v>2581</v>
      </c>
      <c r="J1737" t="s">
        <v>2575</v>
      </c>
      <c r="K1737" t="s">
        <v>32</v>
      </c>
      <c r="L1737">
        <v>7</v>
      </c>
      <c r="M1737">
        <v>18945</v>
      </c>
      <c r="N1737" t="s">
        <v>53</v>
      </c>
      <c r="O1737" t="s">
        <v>182</v>
      </c>
      <c r="P1737" s="4">
        <v>13000</v>
      </c>
      <c r="Q1737" s="4">
        <v>13000</v>
      </c>
      <c r="R1737" t="s">
        <v>819</v>
      </c>
      <c r="S1737" s="4">
        <v>5920852</v>
      </c>
      <c r="T1737" t="s">
        <v>75</v>
      </c>
      <c r="U1737">
        <v>7</v>
      </c>
      <c r="V1737" t="s">
        <v>183</v>
      </c>
      <c r="W1737" s="4">
        <f>Tabla1[[#This Row],[OS-Valor Unitario]]-Tabla1[[#This Row],[costo_antes_iva]]</f>
        <v>0</v>
      </c>
      <c r="X1737" s="4">
        <f>Tabla1[[#This Row],[OS-Valor Unitario]]*Tabla1[[#This Row],[CANTIDAD ENTREGA SATELITE]]</f>
        <v>91000</v>
      </c>
      <c r="Y1737" s="4">
        <f>Tabla1[[#This Row],[costo_antes_iva]]*Tabla1[[#This Row],[CANTIDAD ENTREGA SATELITE]]</f>
        <v>91000</v>
      </c>
      <c r="Z1737" s="4">
        <f>Tabla1[[#This Row],[Valor total OS]]-Tabla1[[#This Row],[valor total op]]</f>
        <v>0</v>
      </c>
    </row>
    <row r="1738" spans="1:26" x14ac:dyDescent="0.3">
      <c r="A1738">
        <v>6195</v>
      </c>
      <c r="B1738">
        <v>4</v>
      </c>
      <c r="C1738" t="s">
        <v>2582</v>
      </c>
      <c r="D1738" t="s">
        <v>2583</v>
      </c>
      <c r="E1738" t="s">
        <v>876</v>
      </c>
      <c r="F1738" t="s">
        <v>2573</v>
      </c>
      <c r="G1738" s="2">
        <v>45880</v>
      </c>
      <c r="H1738">
        <v>70233567</v>
      </c>
      <c r="I1738" t="s">
        <v>2584</v>
      </c>
      <c r="J1738" t="s">
        <v>2575</v>
      </c>
      <c r="K1738" t="s">
        <v>32</v>
      </c>
      <c r="L1738">
        <v>38</v>
      </c>
      <c r="M1738">
        <v>19044</v>
      </c>
      <c r="N1738" t="s">
        <v>53</v>
      </c>
      <c r="O1738" t="s">
        <v>1992</v>
      </c>
      <c r="P1738" s="4">
        <v>16000</v>
      </c>
      <c r="Q1738" s="4">
        <v>16000</v>
      </c>
      <c r="R1738" t="s">
        <v>819</v>
      </c>
      <c r="S1738" s="4">
        <v>5920852</v>
      </c>
      <c r="T1738" t="s">
        <v>87</v>
      </c>
      <c r="U1738">
        <v>38</v>
      </c>
      <c r="V1738" t="s">
        <v>1993</v>
      </c>
      <c r="W1738" s="4">
        <f>Tabla1[[#This Row],[OS-Valor Unitario]]-Tabla1[[#This Row],[costo_antes_iva]]</f>
        <v>0</v>
      </c>
      <c r="X1738" s="4">
        <f>Tabla1[[#This Row],[OS-Valor Unitario]]*Tabla1[[#This Row],[CANTIDAD ENTREGA SATELITE]]</f>
        <v>608000</v>
      </c>
      <c r="Y1738" s="4">
        <f>Tabla1[[#This Row],[costo_antes_iva]]*Tabla1[[#This Row],[CANTIDAD ENTREGA SATELITE]]</f>
        <v>608000</v>
      </c>
      <c r="Z1738" s="4">
        <f>Tabla1[[#This Row],[Valor total OS]]-Tabla1[[#This Row],[valor total op]]</f>
        <v>0</v>
      </c>
    </row>
    <row r="1739" spans="1:26" x14ac:dyDescent="0.3">
      <c r="A1739">
        <v>6175</v>
      </c>
      <c r="B1739">
        <v>2</v>
      </c>
      <c r="C1739" t="s">
        <v>2729</v>
      </c>
      <c r="D1739" t="s">
        <v>2730</v>
      </c>
      <c r="E1739" t="s">
        <v>130</v>
      </c>
      <c r="F1739" t="s">
        <v>2726</v>
      </c>
      <c r="G1739" s="2">
        <v>45880</v>
      </c>
      <c r="H1739">
        <v>70222412</v>
      </c>
      <c r="I1739" t="s">
        <v>2731</v>
      </c>
      <c r="J1739" t="s">
        <v>2728</v>
      </c>
      <c r="K1739" t="s">
        <v>32</v>
      </c>
      <c r="L1739">
        <v>2</v>
      </c>
      <c r="M1739">
        <v>18956</v>
      </c>
      <c r="N1739" t="s">
        <v>53</v>
      </c>
      <c r="O1739" t="s">
        <v>336</v>
      </c>
      <c r="P1739" s="4">
        <v>12000</v>
      </c>
      <c r="Q1739" s="4">
        <v>14000</v>
      </c>
      <c r="R1739" t="s">
        <v>819</v>
      </c>
      <c r="S1739" s="4">
        <v>1522471</v>
      </c>
      <c r="T1739" t="s">
        <v>111</v>
      </c>
      <c r="U1739">
        <v>2</v>
      </c>
      <c r="V1739" t="s">
        <v>337</v>
      </c>
      <c r="W1739" s="4">
        <f>Tabla1[[#This Row],[OS-Valor Unitario]]-Tabla1[[#This Row],[costo_antes_iva]]</f>
        <v>2000</v>
      </c>
      <c r="X1739" s="4">
        <f>Tabla1[[#This Row],[OS-Valor Unitario]]*Tabla1[[#This Row],[CANTIDAD ENTREGA SATELITE]]</f>
        <v>28000</v>
      </c>
      <c r="Y1739" s="4">
        <f>Tabla1[[#This Row],[costo_antes_iva]]*Tabla1[[#This Row],[CANTIDAD ENTREGA SATELITE]]</f>
        <v>24000</v>
      </c>
      <c r="Z1739" s="4">
        <f>Tabla1[[#This Row],[Valor total OS]]-Tabla1[[#This Row],[valor total op]]</f>
        <v>4000</v>
      </c>
    </row>
    <row r="1740" spans="1:26" x14ac:dyDescent="0.3">
      <c r="A1740">
        <v>6175</v>
      </c>
      <c r="B1740">
        <v>2</v>
      </c>
      <c r="C1740" t="s">
        <v>2729</v>
      </c>
      <c r="D1740" t="s">
        <v>2730</v>
      </c>
      <c r="E1740" t="s">
        <v>130</v>
      </c>
      <c r="F1740" t="s">
        <v>2726</v>
      </c>
      <c r="G1740" s="2">
        <v>45880</v>
      </c>
      <c r="H1740">
        <v>70222412</v>
      </c>
      <c r="I1740" t="s">
        <v>2731</v>
      </c>
      <c r="J1740" t="s">
        <v>2728</v>
      </c>
      <c r="K1740" t="s">
        <v>77</v>
      </c>
      <c r="L1740">
        <v>2</v>
      </c>
      <c r="M1740">
        <v>18899</v>
      </c>
      <c r="N1740" t="s">
        <v>53</v>
      </c>
      <c r="O1740" t="s">
        <v>78</v>
      </c>
      <c r="P1740" s="4">
        <v>1500</v>
      </c>
      <c r="Q1740" s="4">
        <v>1200</v>
      </c>
      <c r="R1740" t="s">
        <v>819</v>
      </c>
      <c r="S1740" s="4">
        <v>1522471</v>
      </c>
      <c r="T1740" t="s">
        <v>111</v>
      </c>
      <c r="U1740">
        <v>2</v>
      </c>
      <c r="V1740" t="s">
        <v>79</v>
      </c>
      <c r="W1740" s="4">
        <f>Tabla1[[#This Row],[OS-Valor Unitario]]-Tabla1[[#This Row],[costo_antes_iva]]</f>
        <v>-300</v>
      </c>
      <c r="X1740" s="4">
        <f>Tabla1[[#This Row],[OS-Valor Unitario]]*Tabla1[[#This Row],[CANTIDAD ENTREGA SATELITE]]</f>
        <v>2400</v>
      </c>
      <c r="Y1740" s="4">
        <f>Tabla1[[#This Row],[costo_antes_iva]]*Tabla1[[#This Row],[CANTIDAD ENTREGA SATELITE]]</f>
        <v>3000</v>
      </c>
      <c r="Z1740" s="4">
        <f>Tabla1[[#This Row],[Valor total OS]]-Tabla1[[#This Row],[valor total op]]</f>
        <v>-600</v>
      </c>
    </row>
    <row r="1741" spans="1:26" x14ac:dyDescent="0.3">
      <c r="A1741">
        <v>6175</v>
      </c>
      <c r="B1741">
        <v>6</v>
      </c>
      <c r="C1741" t="s">
        <v>2741</v>
      </c>
      <c r="D1741" t="s">
        <v>2742</v>
      </c>
      <c r="E1741" t="s">
        <v>111</v>
      </c>
      <c r="F1741" t="s">
        <v>2726</v>
      </c>
      <c r="G1741" s="2">
        <v>45880</v>
      </c>
      <c r="H1741">
        <v>70222466</v>
      </c>
      <c r="I1741" t="s">
        <v>2743</v>
      </c>
      <c r="J1741" t="s">
        <v>2728</v>
      </c>
      <c r="K1741" t="s">
        <v>32</v>
      </c>
      <c r="L1741">
        <v>6</v>
      </c>
      <c r="M1741">
        <v>18958</v>
      </c>
      <c r="N1741" t="s">
        <v>53</v>
      </c>
      <c r="O1741" t="s">
        <v>336</v>
      </c>
      <c r="P1741" s="4">
        <v>12000</v>
      </c>
      <c r="Q1741" s="4">
        <v>14000</v>
      </c>
      <c r="R1741" t="s">
        <v>819</v>
      </c>
      <c r="S1741" s="4">
        <v>1522471</v>
      </c>
      <c r="T1741" t="s">
        <v>111</v>
      </c>
      <c r="U1741">
        <v>6</v>
      </c>
      <c r="V1741" t="s">
        <v>337</v>
      </c>
      <c r="W1741" s="4">
        <f>Tabla1[[#This Row],[OS-Valor Unitario]]-Tabla1[[#This Row],[costo_antes_iva]]</f>
        <v>2000</v>
      </c>
      <c r="X1741" s="4">
        <f>Tabla1[[#This Row],[OS-Valor Unitario]]*Tabla1[[#This Row],[CANTIDAD ENTREGA SATELITE]]</f>
        <v>84000</v>
      </c>
      <c r="Y1741" s="4">
        <f>Tabla1[[#This Row],[costo_antes_iva]]*Tabla1[[#This Row],[CANTIDAD ENTREGA SATELITE]]</f>
        <v>72000</v>
      </c>
      <c r="Z1741" s="4">
        <f>Tabla1[[#This Row],[Valor total OS]]-Tabla1[[#This Row],[valor total op]]</f>
        <v>12000</v>
      </c>
    </row>
    <row r="1742" spans="1:26" x14ac:dyDescent="0.3">
      <c r="A1742">
        <v>6175</v>
      </c>
      <c r="B1742">
        <v>6</v>
      </c>
      <c r="C1742" t="s">
        <v>2741</v>
      </c>
      <c r="D1742" t="s">
        <v>2742</v>
      </c>
      <c r="E1742" t="s">
        <v>111</v>
      </c>
      <c r="F1742" t="s">
        <v>2726</v>
      </c>
      <c r="G1742" s="2">
        <v>45880</v>
      </c>
      <c r="H1742">
        <v>70222466</v>
      </c>
      <c r="I1742" t="s">
        <v>2743</v>
      </c>
      <c r="J1742" t="s">
        <v>2728</v>
      </c>
      <c r="K1742" t="s">
        <v>77</v>
      </c>
      <c r="L1742">
        <v>6</v>
      </c>
      <c r="M1742">
        <v>18901</v>
      </c>
      <c r="N1742" t="s">
        <v>53</v>
      </c>
      <c r="O1742" t="s">
        <v>78</v>
      </c>
      <c r="P1742" s="4">
        <v>1500</v>
      </c>
      <c r="Q1742" s="4">
        <v>1200</v>
      </c>
      <c r="R1742" t="s">
        <v>819</v>
      </c>
      <c r="S1742" s="4">
        <v>1522471</v>
      </c>
      <c r="T1742" t="s">
        <v>111</v>
      </c>
      <c r="U1742">
        <v>6</v>
      </c>
      <c r="V1742" t="s">
        <v>79</v>
      </c>
      <c r="W1742" s="4">
        <f>Tabla1[[#This Row],[OS-Valor Unitario]]-Tabla1[[#This Row],[costo_antes_iva]]</f>
        <v>-300</v>
      </c>
      <c r="X1742" s="4">
        <f>Tabla1[[#This Row],[OS-Valor Unitario]]*Tabla1[[#This Row],[CANTIDAD ENTREGA SATELITE]]</f>
        <v>7200</v>
      </c>
      <c r="Y1742" s="4">
        <f>Tabla1[[#This Row],[costo_antes_iva]]*Tabla1[[#This Row],[CANTIDAD ENTREGA SATELITE]]</f>
        <v>9000</v>
      </c>
      <c r="Z1742" s="4">
        <f>Tabla1[[#This Row],[Valor total OS]]-Tabla1[[#This Row],[valor total op]]</f>
        <v>-1800</v>
      </c>
    </row>
    <row r="1743" spans="1:26" x14ac:dyDescent="0.3">
      <c r="A1743">
        <v>6175</v>
      </c>
      <c r="B1743">
        <v>8</v>
      </c>
      <c r="C1743" t="s">
        <v>2747</v>
      </c>
      <c r="D1743" t="s">
        <v>2748</v>
      </c>
      <c r="E1743" t="s">
        <v>446</v>
      </c>
      <c r="F1743" t="s">
        <v>2726</v>
      </c>
      <c r="G1743" s="2">
        <v>45880</v>
      </c>
      <c r="H1743">
        <v>70222442</v>
      </c>
      <c r="I1743" t="s">
        <v>2749</v>
      </c>
      <c r="J1743" t="s">
        <v>2728</v>
      </c>
      <c r="K1743" t="s">
        <v>32</v>
      </c>
      <c r="L1743">
        <v>3</v>
      </c>
      <c r="M1743">
        <v>18923</v>
      </c>
      <c r="N1743" t="s">
        <v>53</v>
      </c>
      <c r="O1743" t="s">
        <v>509</v>
      </c>
      <c r="P1743" s="4">
        <v>12000</v>
      </c>
      <c r="Q1743" s="4">
        <v>10000</v>
      </c>
      <c r="R1743" t="s">
        <v>819</v>
      </c>
      <c r="S1743" s="4">
        <v>1522471</v>
      </c>
      <c r="T1743" t="s">
        <v>56</v>
      </c>
      <c r="U1743">
        <v>3</v>
      </c>
      <c r="V1743" t="s">
        <v>510</v>
      </c>
      <c r="W1743" s="4">
        <f>Tabla1[[#This Row],[OS-Valor Unitario]]-Tabla1[[#This Row],[costo_antes_iva]]</f>
        <v>-2000</v>
      </c>
      <c r="X1743" s="4">
        <f>Tabla1[[#This Row],[OS-Valor Unitario]]*Tabla1[[#This Row],[CANTIDAD ENTREGA SATELITE]]</f>
        <v>30000</v>
      </c>
      <c r="Y1743" s="4">
        <f>Tabla1[[#This Row],[costo_antes_iva]]*Tabla1[[#This Row],[CANTIDAD ENTREGA SATELITE]]</f>
        <v>36000</v>
      </c>
      <c r="Z1743" s="4">
        <f>Tabla1[[#This Row],[Valor total OS]]-Tabla1[[#This Row],[valor total op]]</f>
        <v>-6000</v>
      </c>
    </row>
    <row r="1744" spans="1:26" x14ac:dyDescent="0.3">
      <c r="A1744">
        <v>6175</v>
      </c>
      <c r="B1744">
        <v>1</v>
      </c>
      <c r="C1744" t="s">
        <v>2724</v>
      </c>
      <c r="D1744" t="s">
        <v>2725</v>
      </c>
      <c r="E1744" t="s">
        <v>130</v>
      </c>
      <c r="F1744" t="s">
        <v>2726</v>
      </c>
      <c r="G1744" s="2">
        <v>45877</v>
      </c>
      <c r="H1744">
        <v>70120962</v>
      </c>
      <c r="I1744" t="s">
        <v>2727</v>
      </c>
      <c r="J1744" t="s">
        <v>2728</v>
      </c>
      <c r="K1744" t="s">
        <v>32</v>
      </c>
      <c r="L1744">
        <v>1</v>
      </c>
      <c r="M1744">
        <v>18955</v>
      </c>
      <c r="N1744" t="s">
        <v>53</v>
      </c>
      <c r="O1744" t="s">
        <v>336</v>
      </c>
      <c r="P1744" s="4">
        <v>12000</v>
      </c>
      <c r="Q1744" s="4">
        <v>14000</v>
      </c>
      <c r="R1744" t="s">
        <v>819</v>
      </c>
      <c r="S1744" s="4">
        <v>1522471</v>
      </c>
      <c r="T1744" t="s">
        <v>111</v>
      </c>
      <c r="U1744">
        <v>1</v>
      </c>
      <c r="V1744" t="s">
        <v>337</v>
      </c>
      <c r="W1744" s="4">
        <f>Tabla1[[#This Row],[OS-Valor Unitario]]-Tabla1[[#This Row],[costo_antes_iva]]</f>
        <v>2000</v>
      </c>
      <c r="X1744" s="4">
        <f>Tabla1[[#This Row],[OS-Valor Unitario]]*Tabla1[[#This Row],[CANTIDAD ENTREGA SATELITE]]</f>
        <v>14000</v>
      </c>
      <c r="Y1744" s="4">
        <f>Tabla1[[#This Row],[costo_antes_iva]]*Tabla1[[#This Row],[CANTIDAD ENTREGA SATELITE]]</f>
        <v>12000</v>
      </c>
      <c r="Z1744" s="4">
        <f>Tabla1[[#This Row],[Valor total OS]]-Tabla1[[#This Row],[valor total op]]</f>
        <v>2000</v>
      </c>
    </row>
    <row r="1745" spans="1:26" x14ac:dyDescent="0.3">
      <c r="A1745">
        <v>6175</v>
      </c>
      <c r="B1745">
        <v>1</v>
      </c>
      <c r="C1745" t="s">
        <v>2724</v>
      </c>
      <c r="D1745" t="s">
        <v>2725</v>
      </c>
      <c r="E1745" t="s">
        <v>130</v>
      </c>
      <c r="F1745" t="s">
        <v>2726</v>
      </c>
      <c r="G1745" s="2">
        <v>45877</v>
      </c>
      <c r="H1745">
        <v>70120962</v>
      </c>
      <c r="I1745" t="s">
        <v>2727</v>
      </c>
      <c r="J1745" t="s">
        <v>2728</v>
      </c>
      <c r="K1745" t="s">
        <v>77</v>
      </c>
      <c r="L1745">
        <v>1</v>
      </c>
      <c r="M1745">
        <v>18898</v>
      </c>
      <c r="N1745" t="s">
        <v>53</v>
      </c>
      <c r="O1745" t="s">
        <v>78</v>
      </c>
      <c r="P1745" s="4">
        <v>1500</v>
      </c>
      <c r="Q1745" s="4">
        <v>1200</v>
      </c>
      <c r="R1745" t="s">
        <v>819</v>
      </c>
      <c r="S1745" s="4">
        <v>1522471</v>
      </c>
      <c r="T1745" t="s">
        <v>111</v>
      </c>
      <c r="U1745">
        <v>1</v>
      </c>
      <c r="V1745" t="s">
        <v>79</v>
      </c>
      <c r="W1745" s="4">
        <f>Tabla1[[#This Row],[OS-Valor Unitario]]-Tabla1[[#This Row],[costo_antes_iva]]</f>
        <v>-300</v>
      </c>
      <c r="X1745" s="4">
        <f>Tabla1[[#This Row],[OS-Valor Unitario]]*Tabla1[[#This Row],[CANTIDAD ENTREGA SATELITE]]</f>
        <v>1200</v>
      </c>
      <c r="Y1745" s="4">
        <f>Tabla1[[#This Row],[costo_antes_iva]]*Tabla1[[#This Row],[CANTIDAD ENTREGA SATELITE]]</f>
        <v>1500</v>
      </c>
      <c r="Z1745" s="4">
        <f>Tabla1[[#This Row],[Valor total OS]]-Tabla1[[#This Row],[valor total op]]</f>
        <v>-300</v>
      </c>
    </row>
    <row r="1746" spans="1:26" x14ac:dyDescent="0.3">
      <c r="A1746">
        <v>6175</v>
      </c>
      <c r="B1746">
        <v>3</v>
      </c>
      <c r="C1746" t="s">
        <v>2732</v>
      </c>
      <c r="D1746" t="s">
        <v>2733</v>
      </c>
      <c r="E1746" t="s">
        <v>385</v>
      </c>
      <c r="F1746" t="s">
        <v>2726</v>
      </c>
      <c r="G1746" s="2">
        <v>45877</v>
      </c>
      <c r="H1746">
        <v>70120974</v>
      </c>
      <c r="I1746" t="s">
        <v>2734</v>
      </c>
      <c r="J1746" t="s">
        <v>2728</v>
      </c>
      <c r="K1746" t="s">
        <v>32</v>
      </c>
      <c r="L1746">
        <v>1</v>
      </c>
      <c r="M1746">
        <v>18922</v>
      </c>
      <c r="N1746" t="s">
        <v>53</v>
      </c>
      <c r="O1746" t="s">
        <v>509</v>
      </c>
      <c r="P1746" s="4">
        <v>12000</v>
      </c>
      <c r="Q1746" s="4">
        <v>10000</v>
      </c>
      <c r="R1746" t="s">
        <v>819</v>
      </c>
      <c r="S1746" s="4">
        <v>1522471</v>
      </c>
      <c r="T1746" t="s">
        <v>56</v>
      </c>
      <c r="U1746">
        <v>1</v>
      </c>
      <c r="V1746" t="s">
        <v>510</v>
      </c>
      <c r="W1746" s="4">
        <f>Tabla1[[#This Row],[OS-Valor Unitario]]-Tabla1[[#This Row],[costo_antes_iva]]</f>
        <v>-2000</v>
      </c>
      <c r="X1746" s="4">
        <f>Tabla1[[#This Row],[OS-Valor Unitario]]*Tabla1[[#This Row],[CANTIDAD ENTREGA SATELITE]]</f>
        <v>10000</v>
      </c>
      <c r="Y1746" s="4">
        <f>Tabla1[[#This Row],[costo_antes_iva]]*Tabla1[[#This Row],[CANTIDAD ENTREGA SATELITE]]</f>
        <v>12000</v>
      </c>
      <c r="Z1746" s="4">
        <f>Tabla1[[#This Row],[Valor total OS]]-Tabla1[[#This Row],[valor total op]]</f>
        <v>-2000</v>
      </c>
    </row>
    <row r="1747" spans="1:26" x14ac:dyDescent="0.3">
      <c r="A1747">
        <v>6175</v>
      </c>
      <c r="B1747">
        <v>4</v>
      </c>
      <c r="C1747" t="s">
        <v>2735</v>
      </c>
      <c r="D1747" t="s">
        <v>2736</v>
      </c>
      <c r="E1747" t="s">
        <v>385</v>
      </c>
      <c r="F1747" t="s">
        <v>2726</v>
      </c>
      <c r="G1747" s="2">
        <v>45877</v>
      </c>
      <c r="H1747">
        <v>70125614</v>
      </c>
      <c r="I1747" t="s">
        <v>2737</v>
      </c>
      <c r="J1747" t="s">
        <v>2728</v>
      </c>
      <c r="K1747" t="s">
        <v>32</v>
      </c>
      <c r="L1747">
        <v>2</v>
      </c>
      <c r="M1747">
        <v>18920</v>
      </c>
      <c r="N1747" t="s">
        <v>53</v>
      </c>
      <c r="O1747" t="s">
        <v>509</v>
      </c>
      <c r="P1747" s="4">
        <v>12000</v>
      </c>
      <c r="Q1747" s="4">
        <v>10000</v>
      </c>
      <c r="R1747" t="s">
        <v>819</v>
      </c>
      <c r="S1747" s="4">
        <v>1522471</v>
      </c>
      <c r="T1747" t="s">
        <v>56</v>
      </c>
      <c r="U1747">
        <v>2</v>
      </c>
      <c r="V1747" t="s">
        <v>510</v>
      </c>
      <c r="W1747" s="4">
        <f>Tabla1[[#This Row],[OS-Valor Unitario]]-Tabla1[[#This Row],[costo_antes_iva]]</f>
        <v>-2000</v>
      </c>
      <c r="X1747" s="4">
        <f>Tabla1[[#This Row],[OS-Valor Unitario]]*Tabla1[[#This Row],[CANTIDAD ENTREGA SATELITE]]</f>
        <v>20000</v>
      </c>
      <c r="Y1747" s="4">
        <f>Tabla1[[#This Row],[costo_antes_iva]]*Tabla1[[#This Row],[CANTIDAD ENTREGA SATELITE]]</f>
        <v>24000</v>
      </c>
      <c r="Z1747" s="4">
        <f>Tabla1[[#This Row],[Valor total OS]]-Tabla1[[#This Row],[valor total op]]</f>
        <v>-4000</v>
      </c>
    </row>
    <row r="1748" spans="1:26" x14ac:dyDescent="0.3">
      <c r="A1748">
        <v>6175</v>
      </c>
      <c r="B1748">
        <v>5</v>
      </c>
      <c r="C1748" t="s">
        <v>2738</v>
      </c>
      <c r="D1748" t="s">
        <v>2739</v>
      </c>
      <c r="E1748" t="s">
        <v>111</v>
      </c>
      <c r="F1748" t="s">
        <v>2726</v>
      </c>
      <c r="G1748" s="2">
        <v>45877</v>
      </c>
      <c r="H1748">
        <v>70120968</v>
      </c>
      <c r="I1748" t="s">
        <v>2740</v>
      </c>
      <c r="J1748" t="s">
        <v>2728</v>
      </c>
      <c r="K1748" t="s">
        <v>32</v>
      </c>
      <c r="L1748">
        <v>3</v>
      </c>
      <c r="M1748">
        <v>18957</v>
      </c>
      <c r="N1748" t="s">
        <v>53</v>
      </c>
      <c r="O1748" t="s">
        <v>336</v>
      </c>
      <c r="P1748" s="4">
        <v>12000</v>
      </c>
      <c r="Q1748" s="4">
        <v>14000</v>
      </c>
      <c r="R1748" t="s">
        <v>819</v>
      </c>
      <c r="S1748" s="4">
        <v>1522471</v>
      </c>
      <c r="T1748" t="s">
        <v>111</v>
      </c>
      <c r="U1748">
        <v>3</v>
      </c>
      <c r="V1748" t="s">
        <v>337</v>
      </c>
      <c r="W1748" s="4">
        <f>Tabla1[[#This Row],[OS-Valor Unitario]]-Tabla1[[#This Row],[costo_antes_iva]]</f>
        <v>2000</v>
      </c>
      <c r="X1748" s="4">
        <f>Tabla1[[#This Row],[OS-Valor Unitario]]*Tabla1[[#This Row],[CANTIDAD ENTREGA SATELITE]]</f>
        <v>42000</v>
      </c>
      <c r="Y1748" s="4">
        <f>Tabla1[[#This Row],[costo_antes_iva]]*Tabla1[[#This Row],[CANTIDAD ENTREGA SATELITE]]</f>
        <v>36000</v>
      </c>
      <c r="Z1748" s="4">
        <f>Tabla1[[#This Row],[Valor total OS]]-Tabla1[[#This Row],[valor total op]]</f>
        <v>6000</v>
      </c>
    </row>
    <row r="1749" spans="1:26" x14ac:dyDescent="0.3">
      <c r="A1749">
        <v>6175</v>
      </c>
      <c r="B1749">
        <v>5</v>
      </c>
      <c r="C1749" t="s">
        <v>2738</v>
      </c>
      <c r="D1749" t="s">
        <v>2739</v>
      </c>
      <c r="E1749" t="s">
        <v>111</v>
      </c>
      <c r="F1749" t="s">
        <v>2726</v>
      </c>
      <c r="G1749" s="2">
        <v>45877</v>
      </c>
      <c r="H1749">
        <v>70120968</v>
      </c>
      <c r="I1749" t="s">
        <v>2740</v>
      </c>
      <c r="J1749" t="s">
        <v>2728</v>
      </c>
      <c r="K1749" t="s">
        <v>77</v>
      </c>
      <c r="L1749">
        <v>3</v>
      </c>
      <c r="M1749">
        <v>18900</v>
      </c>
      <c r="N1749" t="s">
        <v>53</v>
      </c>
      <c r="O1749" t="s">
        <v>78</v>
      </c>
      <c r="P1749" s="4">
        <v>1500</v>
      </c>
      <c r="Q1749" s="4">
        <v>1200</v>
      </c>
      <c r="R1749" t="s">
        <v>819</v>
      </c>
      <c r="S1749" s="4">
        <v>1522471</v>
      </c>
      <c r="T1749" t="s">
        <v>111</v>
      </c>
      <c r="U1749">
        <v>3</v>
      </c>
      <c r="V1749" t="s">
        <v>79</v>
      </c>
      <c r="W1749" s="4">
        <f>Tabla1[[#This Row],[OS-Valor Unitario]]-Tabla1[[#This Row],[costo_antes_iva]]</f>
        <v>-300</v>
      </c>
      <c r="X1749" s="4">
        <f>Tabla1[[#This Row],[OS-Valor Unitario]]*Tabla1[[#This Row],[CANTIDAD ENTREGA SATELITE]]</f>
        <v>3600</v>
      </c>
      <c r="Y1749" s="4">
        <f>Tabla1[[#This Row],[costo_antes_iva]]*Tabla1[[#This Row],[CANTIDAD ENTREGA SATELITE]]</f>
        <v>4500</v>
      </c>
      <c r="Z1749" s="4">
        <f>Tabla1[[#This Row],[Valor total OS]]-Tabla1[[#This Row],[valor total op]]</f>
        <v>-900</v>
      </c>
    </row>
    <row r="1750" spans="1:26" x14ac:dyDescent="0.3">
      <c r="A1750">
        <v>6175</v>
      </c>
      <c r="B1750">
        <v>7</v>
      </c>
      <c r="C1750" t="s">
        <v>2744</v>
      </c>
      <c r="D1750" t="s">
        <v>2745</v>
      </c>
      <c r="E1750" t="s">
        <v>446</v>
      </c>
      <c r="F1750" t="s">
        <v>2726</v>
      </c>
      <c r="G1750" s="2">
        <v>45877</v>
      </c>
      <c r="H1750">
        <v>70120981</v>
      </c>
      <c r="I1750" t="s">
        <v>2746</v>
      </c>
      <c r="J1750" t="s">
        <v>2728</v>
      </c>
      <c r="K1750" t="s">
        <v>32</v>
      </c>
      <c r="L1750">
        <v>6</v>
      </c>
      <c r="M1750">
        <v>18921</v>
      </c>
      <c r="N1750" t="s">
        <v>53</v>
      </c>
      <c r="O1750" t="s">
        <v>509</v>
      </c>
      <c r="P1750" s="4">
        <v>12000</v>
      </c>
      <c r="Q1750" s="4">
        <v>10000</v>
      </c>
      <c r="R1750" t="s">
        <v>819</v>
      </c>
      <c r="S1750" s="4">
        <v>1522471</v>
      </c>
      <c r="T1750" t="s">
        <v>56</v>
      </c>
      <c r="U1750">
        <v>6</v>
      </c>
      <c r="V1750" t="s">
        <v>510</v>
      </c>
      <c r="W1750" s="4">
        <f>Tabla1[[#This Row],[OS-Valor Unitario]]-Tabla1[[#This Row],[costo_antes_iva]]</f>
        <v>-2000</v>
      </c>
      <c r="X1750" s="4">
        <f>Tabla1[[#This Row],[OS-Valor Unitario]]*Tabla1[[#This Row],[CANTIDAD ENTREGA SATELITE]]</f>
        <v>60000</v>
      </c>
      <c r="Y1750" s="4">
        <f>Tabla1[[#This Row],[costo_antes_iva]]*Tabla1[[#This Row],[CANTIDAD ENTREGA SATELITE]]</f>
        <v>72000</v>
      </c>
      <c r="Z1750" s="4">
        <f>Tabla1[[#This Row],[Valor total OS]]-Tabla1[[#This Row],[valor total op]]</f>
        <v>-12000</v>
      </c>
    </row>
    <row r="1751" spans="1:26" x14ac:dyDescent="0.3">
      <c r="A1751">
        <v>6174</v>
      </c>
      <c r="B1751">
        <v>1</v>
      </c>
      <c r="C1751" t="s">
        <v>2750</v>
      </c>
      <c r="D1751" t="s">
        <v>2751</v>
      </c>
      <c r="E1751" t="s">
        <v>228</v>
      </c>
      <c r="F1751" t="s">
        <v>785</v>
      </c>
      <c r="G1751" s="2">
        <v>45877</v>
      </c>
      <c r="H1751">
        <v>70121467</v>
      </c>
      <c r="I1751" t="s">
        <v>2752</v>
      </c>
      <c r="J1751" t="s">
        <v>2753</v>
      </c>
      <c r="K1751" t="s">
        <v>64</v>
      </c>
      <c r="L1751">
        <v>62</v>
      </c>
      <c r="M1751">
        <v>18814</v>
      </c>
      <c r="N1751" t="s">
        <v>53</v>
      </c>
      <c r="O1751" t="s">
        <v>66</v>
      </c>
      <c r="P1751" s="4">
        <v>8000</v>
      </c>
      <c r="Q1751" s="4">
        <v>8000</v>
      </c>
      <c r="R1751" t="s">
        <v>819</v>
      </c>
      <c r="S1751" s="4">
        <v>10230528</v>
      </c>
      <c r="T1751" t="s">
        <v>230</v>
      </c>
      <c r="U1751">
        <v>62</v>
      </c>
      <c r="V1751" t="s">
        <v>66</v>
      </c>
      <c r="W1751" s="4">
        <f>Tabla1[[#This Row],[OS-Valor Unitario]]-Tabla1[[#This Row],[costo_antes_iva]]</f>
        <v>0</v>
      </c>
      <c r="X1751" s="4">
        <f>Tabla1[[#This Row],[OS-Valor Unitario]]*Tabla1[[#This Row],[CANTIDAD ENTREGA SATELITE]]</f>
        <v>496000</v>
      </c>
      <c r="Y1751" s="4">
        <f>Tabla1[[#This Row],[costo_antes_iva]]*Tabla1[[#This Row],[CANTIDAD ENTREGA SATELITE]]</f>
        <v>496000</v>
      </c>
      <c r="Z1751" s="4">
        <f>Tabla1[[#This Row],[Valor total OS]]-Tabla1[[#This Row],[valor total op]]</f>
        <v>0</v>
      </c>
    </row>
    <row r="1752" spans="1:26" x14ac:dyDescent="0.3">
      <c r="A1752">
        <v>6174</v>
      </c>
      <c r="B1752">
        <v>1</v>
      </c>
      <c r="C1752" t="s">
        <v>2750</v>
      </c>
      <c r="D1752" t="s">
        <v>2751</v>
      </c>
      <c r="E1752" t="s">
        <v>228</v>
      </c>
      <c r="F1752" t="s">
        <v>785</v>
      </c>
      <c r="G1752" s="2">
        <v>45877</v>
      </c>
      <c r="H1752">
        <v>70121467</v>
      </c>
      <c r="I1752" t="s">
        <v>2752</v>
      </c>
      <c r="J1752" t="s">
        <v>2753</v>
      </c>
      <c r="K1752" t="s">
        <v>32</v>
      </c>
      <c r="L1752">
        <v>62</v>
      </c>
      <c r="M1752">
        <v>18893</v>
      </c>
      <c r="N1752" t="s">
        <v>53</v>
      </c>
      <c r="O1752" t="s">
        <v>472</v>
      </c>
      <c r="P1752" s="4">
        <v>7000</v>
      </c>
      <c r="Q1752" s="4">
        <v>8500</v>
      </c>
      <c r="R1752" t="s">
        <v>819</v>
      </c>
      <c r="S1752" s="4">
        <v>10230528</v>
      </c>
      <c r="T1752" t="s">
        <v>230</v>
      </c>
      <c r="U1752">
        <v>62</v>
      </c>
      <c r="V1752" t="s">
        <v>472</v>
      </c>
      <c r="W1752" s="4">
        <f>Tabla1[[#This Row],[OS-Valor Unitario]]-Tabla1[[#This Row],[costo_antes_iva]]</f>
        <v>1500</v>
      </c>
      <c r="X1752" s="4">
        <f>Tabla1[[#This Row],[OS-Valor Unitario]]*Tabla1[[#This Row],[CANTIDAD ENTREGA SATELITE]]</f>
        <v>527000</v>
      </c>
      <c r="Y1752" s="4">
        <f>Tabla1[[#This Row],[costo_antes_iva]]*Tabla1[[#This Row],[CANTIDAD ENTREGA SATELITE]]</f>
        <v>434000</v>
      </c>
      <c r="Z1752" s="4">
        <f>Tabla1[[#This Row],[Valor total OS]]-Tabla1[[#This Row],[valor total op]]</f>
        <v>93000</v>
      </c>
    </row>
    <row r="1753" spans="1:26" x14ac:dyDescent="0.3">
      <c r="A1753">
        <v>6174</v>
      </c>
      <c r="B1753">
        <v>2</v>
      </c>
      <c r="C1753" t="s">
        <v>2754</v>
      </c>
      <c r="D1753" t="s">
        <v>2755</v>
      </c>
      <c r="E1753" t="s">
        <v>228</v>
      </c>
      <c r="F1753" t="s">
        <v>785</v>
      </c>
      <c r="G1753" s="2">
        <v>45877</v>
      </c>
      <c r="H1753">
        <v>70121477</v>
      </c>
      <c r="I1753" t="s">
        <v>2756</v>
      </c>
      <c r="J1753" t="s">
        <v>2753</v>
      </c>
      <c r="K1753" t="s">
        <v>64</v>
      </c>
      <c r="L1753">
        <v>52</v>
      </c>
      <c r="M1753">
        <v>18839</v>
      </c>
      <c r="N1753" t="s">
        <v>53</v>
      </c>
      <c r="O1753" t="s">
        <v>66</v>
      </c>
      <c r="P1753" s="4">
        <v>8000</v>
      </c>
      <c r="Q1753" s="4">
        <v>8000</v>
      </c>
      <c r="R1753" t="s">
        <v>819</v>
      </c>
      <c r="S1753" s="4">
        <v>10230528</v>
      </c>
      <c r="T1753" t="s">
        <v>230</v>
      </c>
      <c r="U1753">
        <v>52</v>
      </c>
      <c r="V1753" t="s">
        <v>66</v>
      </c>
      <c r="W1753" s="4">
        <f>Tabla1[[#This Row],[OS-Valor Unitario]]-Tabla1[[#This Row],[costo_antes_iva]]</f>
        <v>0</v>
      </c>
      <c r="X1753" s="4">
        <f>Tabla1[[#This Row],[OS-Valor Unitario]]*Tabla1[[#This Row],[CANTIDAD ENTREGA SATELITE]]</f>
        <v>416000</v>
      </c>
      <c r="Y1753" s="4">
        <f>Tabla1[[#This Row],[costo_antes_iva]]*Tabla1[[#This Row],[CANTIDAD ENTREGA SATELITE]]</f>
        <v>416000</v>
      </c>
      <c r="Z1753" s="4">
        <f>Tabla1[[#This Row],[Valor total OS]]-Tabla1[[#This Row],[valor total op]]</f>
        <v>0</v>
      </c>
    </row>
    <row r="1754" spans="1:26" x14ac:dyDescent="0.3">
      <c r="A1754">
        <v>6174</v>
      </c>
      <c r="B1754">
        <v>2</v>
      </c>
      <c r="C1754" t="s">
        <v>2754</v>
      </c>
      <c r="D1754" t="s">
        <v>2755</v>
      </c>
      <c r="E1754" t="s">
        <v>228</v>
      </c>
      <c r="F1754" t="s">
        <v>785</v>
      </c>
      <c r="G1754" s="2">
        <v>45877</v>
      </c>
      <c r="H1754">
        <v>70121477</v>
      </c>
      <c r="I1754" t="s">
        <v>2756</v>
      </c>
      <c r="J1754" t="s">
        <v>2753</v>
      </c>
      <c r="K1754" t="s">
        <v>32</v>
      </c>
      <c r="L1754">
        <v>52</v>
      </c>
      <c r="M1754">
        <v>18894</v>
      </c>
      <c r="N1754" t="s">
        <v>53</v>
      </c>
      <c r="O1754" t="s">
        <v>472</v>
      </c>
      <c r="P1754" s="4">
        <v>7000</v>
      </c>
      <c r="Q1754" s="4">
        <v>8500</v>
      </c>
      <c r="R1754" t="s">
        <v>819</v>
      </c>
      <c r="S1754" s="4">
        <v>10230528</v>
      </c>
      <c r="T1754" t="s">
        <v>230</v>
      </c>
      <c r="U1754">
        <v>52</v>
      </c>
      <c r="V1754" t="s">
        <v>472</v>
      </c>
      <c r="W1754" s="4">
        <f>Tabla1[[#This Row],[OS-Valor Unitario]]-Tabla1[[#This Row],[costo_antes_iva]]</f>
        <v>1500</v>
      </c>
      <c r="X1754" s="4">
        <f>Tabla1[[#This Row],[OS-Valor Unitario]]*Tabla1[[#This Row],[CANTIDAD ENTREGA SATELITE]]</f>
        <v>442000</v>
      </c>
      <c r="Y1754" s="4">
        <f>Tabla1[[#This Row],[costo_antes_iva]]*Tabla1[[#This Row],[CANTIDAD ENTREGA SATELITE]]</f>
        <v>364000</v>
      </c>
      <c r="Z1754" s="4">
        <f>Tabla1[[#This Row],[Valor total OS]]-Tabla1[[#This Row],[valor total op]]</f>
        <v>78000</v>
      </c>
    </row>
    <row r="1755" spans="1:26" x14ac:dyDescent="0.3">
      <c r="A1755">
        <v>6174</v>
      </c>
      <c r="B1755">
        <v>3</v>
      </c>
      <c r="C1755" t="s">
        <v>2757</v>
      </c>
      <c r="D1755" t="s">
        <v>2758</v>
      </c>
      <c r="E1755" t="s">
        <v>228</v>
      </c>
      <c r="F1755" t="s">
        <v>785</v>
      </c>
      <c r="G1755" s="2">
        <v>45877</v>
      </c>
      <c r="H1755">
        <v>70121486</v>
      </c>
      <c r="I1755" t="s">
        <v>2759</v>
      </c>
      <c r="J1755" t="s">
        <v>2753</v>
      </c>
      <c r="K1755" t="s">
        <v>64</v>
      </c>
      <c r="L1755">
        <v>9</v>
      </c>
      <c r="M1755">
        <v>18815</v>
      </c>
      <c r="N1755" t="s">
        <v>53</v>
      </c>
      <c r="O1755" t="s">
        <v>66</v>
      </c>
      <c r="P1755" s="4">
        <v>8000</v>
      </c>
      <c r="Q1755" s="4">
        <v>8000</v>
      </c>
      <c r="R1755" t="s">
        <v>819</v>
      </c>
      <c r="S1755" s="4">
        <v>10230528</v>
      </c>
      <c r="T1755" t="s">
        <v>230</v>
      </c>
      <c r="U1755">
        <v>9</v>
      </c>
      <c r="V1755" t="s">
        <v>66</v>
      </c>
      <c r="W1755" s="4">
        <f>Tabla1[[#This Row],[OS-Valor Unitario]]-Tabla1[[#This Row],[costo_antes_iva]]</f>
        <v>0</v>
      </c>
      <c r="X1755" s="4">
        <f>Tabla1[[#This Row],[OS-Valor Unitario]]*Tabla1[[#This Row],[CANTIDAD ENTREGA SATELITE]]</f>
        <v>72000</v>
      </c>
      <c r="Y1755" s="4">
        <f>Tabla1[[#This Row],[costo_antes_iva]]*Tabla1[[#This Row],[CANTIDAD ENTREGA SATELITE]]</f>
        <v>72000</v>
      </c>
      <c r="Z1755" s="4">
        <f>Tabla1[[#This Row],[Valor total OS]]-Tabla1[[#This Row],[valor total op]]</f>
        <v>0</v>
      </c>
    </row>
    <row r="1756" spans="1:26" x14ac:dyDescent="0.3">
      <c r="A1756">
        <v>6174</v>
      </c>
      <c r="B1756">
        <v>3</v>
      </c>
      <c r="C1756" t="s">
        <v>2757</v>
      </c>
      <c r="D1756" t="s">
        <v>2758</v>
      </c>
      <c r="E1756" t="s">
        <v>228</v>
      </c>
      <c r="F1756" t="s">
        <v>785</v>
      </c>
      <c r="G1756" s="2">
        <v>45877</v>
      </c>
      <c r="H1756">
        <v>70121486</v>
      </c>
      <c r="I1756" t="s">
        <v>2759</v>
      </c>
      <c r="J1756" t="s">
        <v>2753</v>
      </c>
      <c r="K1756" t="s">
        <v>32</v>
      </c>
      <c r="L1756">
        <v>9</v>
      </c>
      <c r="M1756">
        <v>18895</v>
      </c>
      <c r="N1756" t="s">
        <v>53</v>
      </c>
      <c r="O1756" t="s">
        <v>472</v>
      </c>
      <c r="P1756" s="4">
        <v>7000</v>
      </c>
      <c r="Q1756" s="4">
        <v>8500</v>
      </c>
      <c r="R1756" t="s">
        <v>819</v>
      </c>
      <c r="S1756" s="4">
        <v>10230528</v>
      </c>
      <c r="T1756" t="s">
        <v>230</v>
      </c>
      <c r="U1756">
        <v>9</v>
      </c>
      <c r="V1756" t="s">
        <v>472</v>
      </c>
      <c r="W1756" s="4">
        <f>Tabla1[[#This Row],[OS-Valor Unitario]]-Tabla1[[#This Row],[costo_antes_iva]]</f>
        <v>1500</v>
      </c>
      <c r="X1756" s="4">
        <f>Tabla1[[#This Row],[OS-Valor Unitario]]*Tabla1[[#This Row],[CANTIDAD ENTREGA SATELITE]]</f>
        <v>76500</v>
      </c>
      <c r="Y1756" s="4">
        <f>Tabla1[[#This Row],[costo_antes_iva]]*Tabla1[[#This Row],[CANTIDAD ENTREGA SATELITE]]</f>
        <v>63000</v>
      </c>
      <c r="Z1756" s="4">
        <f>Tabla1[[#This Row],[Valor total OS]]-Tabla1[[#This Row],[valor total op]]</f>
        <v>13500</v>
      </c>
    </row>
    <row r="1757" spans="1:26" x14ac:dyDescent="0.3">
      <c r="A1757">
        <v>6174</v>
      </c>
      <c r="B1757">
        <v>4</v>
      </c>
      <c r="C1757" t="s">
        <v>2760</v>
      </c>
      <c r="D1757" t="s">
        <v>2761</v>
      </c>
      <c r="E1757" t="s">
        <v>228</v>
      </c>
      <c r="F1757" t="s">
        <v>785</v>
      </c>
      <c r="G1757" s="2">
        <v>45877</v>
      </c>
      <c r="H1757">
        <v>70121494</v>
      </c>
      <c r="I1757" t="s">
        <v>2762</v>
      </c>
      <c r="J1757" t="s">
        <v>2753</v>
      </c>
      <c r="K1757" t="s">
        <v>64</v>
      </c>
      <c r="L1757">
        <v>1</v>
      </c>
      <c r="M1757">
        <v>18816</v>
      </c>
      <c r="N1757" t="s">
        <v>53</v>
      </c>
      <c r="O1757" t="s">
        <v>66</v>
      </c>
      <c r="P1757" s="4">
        <v>8000</v>
      </c>
      <c r="Q1757" s="4">
        <v>8000</v>
      </c>
      <c r="R1757" t="s">
        <v>819</v>
      </c>
      <c r="S1757" s="4">
        <v>10230528</v>
      </c>
      <c r="T1757" t="s">
        <v>230</v>
      </c>
      <c r="U1757">
        <v>1</v>
      </c>
      <c r="V1757" t="s">
        <v>66</v>
      </c>
      <c r="W1757" s="4">
        <f>Tabla1[[#This Row],[OS-Valor Unitario]]-Tabla1[[#This Row],[costo_antes_iva]]</f>
        <v>0</v>
      </c>
      <c r="X1757" s="4">
        <f>Tabla1[[#This Row],[OS-Valor Unitario]]*Tabla1[[#This Row],[CANTIDAD ENTREGA SATELITE]]</f>
        <v>8000</v>
      </c>
      <c r="Y1757" s="4">
        <f>Tabla1[[#This Row],[costo_antes_iva]]*Tabla1[[#This Row],[CANTIDAD ENTREGA SATELITE]]</f>
        <v>8000</v>
      </c>
      <c r="Z1757" s="4">
        <f>Tabla1[[#This Row],[Valor total OS]]-Tabla1[[#This Row],[valor total op]]</f>
        <v>0</v>
      </c>
    </row>
    <row r="1758" spans="1:26" x14ac:dyDescent="0.3">
      <c r="A1758">
        <v>6174</v>
      </c>
      <c r="B1758">
        <v>4</v>
      </c>
      <c r="C1758" t="s">
        <v>2760</v>
      </c>
      <c r="D1758" t="s">
        <v>2761</v>
      </c>
      <c r="E1758" t="s">
        <v>228</v>
      </c>
      <c r="F1758" t="s">
        <v>785</v>
      </c>
      <c r="G1758" s="2">
        <v>45877</v>
      </c>
      <c r="H1758">
        <v>70121494</v>
      </c>
      <c r="I1758" t="s">
        <v>2762</v>
      </c>
      <c r="J1758" t="s">
        <v>2753</v>
      </c>
      <c r="K1758" t="s">
        <v>32</v>
      </c>
      <c r="L1758">
        <v>1</v>
      </c>
      <c r="M1758">
        <v>18896</v>
      </c>
      <c r="N1758" t="s">
        <v>53</v>
      </c>
      <c r="O1758" t="s">
        <v>472</v>
      </c>
      <c r="P1758" s="4">
        <v>7000</v>
      </c>
      <c r="Q1758" s="4">
        <v>8500</v>
      </c>
      <c r="R1758" t="s">
        <v>819</v>
      </c>
      <c r="S1758" s="4">
        <v>10230528</v>
      </c>
      <c r="T1758" t="s">
        <v>230</v>
      </c>
      <c r="U1758">
        <v>1</v>
      </c>
      <c r="V1758" t="s">
        <v>472</v>
      </c>
      <c r="W1758" s="4">
        <f>Tabla1[[#This Row],[OS-Valor Unitario]]-Tabla1[[#This Row],[costo_antes_iva]]</f>
        <v>1500</v>
      </c>
      <c r="X1758" s="4">
        <f>Tabla1[[#This Row],[OS-Valor Unitario]]*Tabla1[[#This Row],[CANTIDAD ENTREGA SATELITE]]</f>
        <v>8500</v>
      </c>
      <c r="Y1758" s="4">
        <f>Tabla1[[#This Row],[costo_antes_iva]]*Tabla1[[#This Row],[CANTIDAD ENTREGA SATELITE]]</f>
        <v>7000</v>
      </c>
      <c r="Z1758" s="4">
        <f>Tabla1[[#This Row],[Valor total OS]]-Tabla1[[#This Row],[valor total op]]</f>
        <v>1500</v>
      </c>
    </row>
    <row r="1759" spans="1:26" x14ac:dyDescent="0.3">
      <c r="A1759">
        <v>6174</v>
      </c>
      <c r="B1759">
        <v>5</v>
      </c>
      <c r="C1759" t="s">
        <v>2763</v>
      </c>
      <c r="D1759" t="s">
        <v>2764</v>
      </c>
      <c r="E1759" t="s">
        <v>228</v>
      </c>
      <c r="F1759" t="s">
        <v>785</v>
      </c>
      <c r="G1759" s="2">
        <v>45877</v>
      </c>
      <c r="H1759">
        <v>70122731</v>
      </c>
      <c r="I1759" t="s">
        <v>2762</v>
      </c>
      <c r="J1759" t="s">
        <v>2753</v>
      </c>
      <c r="K1759" t="s">
        <v>64</v>
      </c>
      <c r="L1759">
        <v>8</v>
      </c>
      <c r="M1759">
        <v>18817</v>
      </c>
      <c r="N1759" t="s">
        <v>53</v>
      </c>
      <c r="O1759" t="s">
        <v>66</v>
      </c>
      <c r="P1759" s="4">
        <v>8000</v>
      </c>
      <c r="Q1759" s="4">
        <v>8000</v>
      </c>
      <c r="R1759" t="s">
        <v>819</v>
      </c>
      <c r="S1759" s="4">
        <v>10230528</v>
      </c>
      <c r="T1759" t="s">
        <v>230</v>
      </c>
      <c r="U1759">
        <v>8</v>
      </c>
      <c r="V1759" t="s">
        <v>66</v>
      </c>
      <c r="W1759" s="4">
        <f>Tabla1[[#This Row],[OS-Valor Unitario]]-Tabla1[[#This Row],[costo_antes_iva]]</f>
        <v>0</v>
      </c>
      <c r="X1759" s="4">
        <f>Tabla1[[#This Row],[OS-Valor Unitario]]*Tabla1[[#This Row],[CANTIDAD ENTREGA SATELITE]]</f>
        <v>64000</v>
      </c>
      <c r="Y1759" s="4">
        <f>Tabla1[[#This Row],[costo_antes_iva]]*Tabla1[[#This Row],[CANTIDAD ENTREGA SATELITE]]</f>
        <v>64000</v>
      </c>
      <c r="Z1759" s="4">
        <f>Tabla1[[#This Row],[Valor total OS]]-Tabla1[[#This Row],[valor total op]]</f>
        <v>0</v>
      </c>
    </row>
    <row r="1760" spans="1:26" x14ac:dyDescent="0.3">
      <c r="A1760">
        <v>6174</v>
      </c>
      <c r="B1760">
        <v>5</v>
      </c>
      <c r="C1760" t="s">
        <v>2763</v>
      </c>
      <c r="D1760" t="s">
        <v>2764</v>
      </c>
      <c r="E1760" t="s">
        <v>228</v>
      </c>
      <c r="F1760" t="s">
        <v>785</v>
      </c>
      <c r="G1760" s="2">
        <v>45877</v>
      </c>
      <c r="H1760">
        <v>70122731</v>
      </c>
      <c r="I1760" t="s">
        <v>2762</v>
      </c>
      <c r="J1760" t="s">
        <v>2753</v>
      </c>
      <c r="K1760" t="s">
        <v>32</v>
      </c>
      <c r="L1760">
        <v>8</v>
      </c>
      <c r="M1760">
        <v>18897</v>
      </c>
      <c r="N1760" t="s">
        <v>53</v>
      </c>
      <c r="O1760" t="s">
        <v>472</v>
      </c>
      <c r="P1760" s="4">
        <v>7000</v>
      </c>
      <c r="Q1760" s="4">
        <v>8500</v>
      </c>
      <c r="R1760" t="s">
        <v>819</v>
      </c>
      <c r="S1760" s="4">
        <v>10230528</v>
      </c>
      <c r="T1760" t="s">
        <v>230</v>
      </c>
      <c r="U1760">
        <v>8</v>
      </c>
      <c r="V1760" t="s">
        <v>472</v>
      </c>
      <c r="W1760" s="4">
        <f>Tabla1[[#This Row],[OS-Valor Unitario]]-Tabla1[[#This Row],[costo_antes_iva]]</f>
        <v>1500</v>
      </c>
      <c r="X1760" s="4">
        <f>Tabla1[[#This Row],[OS-Valor Unitario]]*Tabla1[[#This Row],[CANTIDAD ENTREGA SATELITE]]</f>
        <v>68000</v>
      </c>
      <c r="Y1760" s="4">
        <f>Tabla1[[#This Row],[costo_antes_iva]]*Tabla1[[#This Row],[CANTIDAD ENTREGA SATELITE]]</f>
        <v>56000</v>
      </c>
      <c r="Z1760" s="4">
        <f>Tabla1[[#This Row],[Valor total OS]]-Tabla1[[#This Row],[valor total op]]</f>
        <v>12000</v>
      </c>
    </row>
    <row r="1761" spans="1:26" x14ac:dyDescent="0.3">
      <c r="A1761">
        <v>6249</v>
      </c>
      <c r="B1761">
        <v>1</v>
      </c>
      <c r="C1761" t="s">
        <v>2037</v>
      </c>
      <c r="D1761" t="s">
        <v>2038</v>
      </c>
      <c r="E1761" t="s">
        <v>219</v>
      </c>
      <c r="F1761" t="s">
        <v>1431</v>
      </c>
      <c r="G1761" s="2">
        <v>45875</v>
      </c>
      <c r="H1761">
        <v>70034448</v>
      </c>
      <c r="I1761" t="s">
        <v>2039</v>
      </c>
      <c r="J1761" t="s">
        <v>2040</v>
      </c>
      <c r="K1761" t="s">
        <v>32</v>
      </c>
      <c r="L1761">
        <v>150</v>
      </c>
      <c r="M1761">
        <v>19591</v>
      </c>
      <c r="N1761" t="s">
        <v>1034</v>
      </c>
      <c r="O1761" t="s">
        <v>132</v>
      </c>
      <c r="P1761" s="4">
        <v>6500</v>
      </c>
      <c r="Q1761" s="4">
        <v>7500</v>
      </c>
      <c r="R1761" t="s">
        <v>819</v>
      </c>
      <c r="S1761" s="4">
        <v>13513490</v>
      </c>
      <c r="T1761" t="s">
        <v>144</v>
      </c>
      <c r="U1761">
        <v>150</v>
      </c>
      <c r="V1761" t="s">
        <v>133</v>
      </c>
      <c r="W1761" s="4">
        <f>Tabla1[[#This Row],[OS-Valor Unitario]]-Tabla1[[#This Row],[costo_antes_iva]]</f>
        <v>1000</v>
      </c>
      <c r="X1761" s="4">
        <f>Tabla1[[#This Row],[OS-Valor Unitario]]*Tabla1[[#This Row],[CANTIDAD ENTREGA SATELITE]]</f>
        <v>1125000</v>
      </c>
      <c r="Y1761" s="4">
        <f>Tabla1[[#This Row],[costo_antes_iva]]*Tabla1[[#This Row],[CANTIDAD ENTREGA SATELITE]]</f>
        <v>975000</v>
      </c>
      <c r="Z1761" s="4">
        <f>Tabla1[[#This Row],[Valor total OS]]-Tabla1[[#This Row],[valor total op]]</f>
        <v>150000</v>
      </c>
    </row>
    <row r="1762" spans="1:26" x14ac:dyDescent="0.3">
      <c r="A1762">
        <v>6249</v>
      </c>
      <c r="B1762">
        <v>2</v>
      </c>
      <c r="C1762" t="s">
        <v>2041</v>
      </c>
      <c r="D1762" t="s">
        <v>2042</v>
      </c>
      <c r="E1762" t="s">
        <v>108</v>
      </c>
      <c r="F1762" t="s">
        <v>1431</v>
      </c>
      <c r="G1762" s="2">
        <v>45875</v>
      </c>
      <c r="H1762">
        <v>70034456</v>
      </c>
      <c r="I1762" t="s">
        <v>2043</v>
      </c>
      <c r="J1762" t="s">
        <v>2040</v>
      </c>
      <c r="K1762" t="s">
        <v>32</v>
      </c>
      <c r="L1762">
        <v>10</v>
      </c>
      <c r="M1762">
        <v>19493</v>
      </c>
      <c r="N1762" t="s">
        <v>1034</v>
      </c>
      <c r="O1762" t="s">
        <v>2026</v>
      </c>
      <c r="P1762" s="4">
        <v>13500</v>
      </c>
      <c r="Q1762" s="4">
        <v>14000</v>
      </c>
      <c r="R1762" t="s">
        <v>819</v>
      </c>
      <c r="S1762" s="4">
        <v>13513490</v>
      </c>
      <c r="T1762" t="s">
        <v>111</v>
      </c>
      <c r="U1762">
        <v>10</v>
      </c>
      <c r="V1762" t="s">
        <v>2027</v>
      </c>
      <c r="W1762" s="4">
        <f>Tabla1[[#This Row],[OS-Valor Unitario]]-Tabla1[[#This Row],[costo_antes_iva]]</f>
        <v>500</v>
      </c>
      <c r="X1762" s="4">
        <f>Tabla1[[#This Row],[OS-Valor Unitario]]*Tabla1[[#This Row],[CANTIDAD ENTREGA SATELITE]]</f>
        <v>140000</v>
      </c>
      <c r="Y1762" s="4">
        <f>Tabla1[[#This Row],[costo_antes_iva]]*Tabla1[[#This Row],[CANTIDAD ENTREGA SATELITE]]</f>
        <v>135000</v>
      </c>
      <c r="Z1762" s="4">
        <f>Tabla1[[#This Row],[Valor total OS]]-Tabla1[[#This Row],[valor total op]]</f>
        <v>5000</v>
      </c>
    </row>
    <row r="1763" spans="1:26" x14ac:dyDescent="0.3">
      <c r="A1763">
        <v>6249</v>
      </c>
      <c r="B1763">
        <v>2</v>
      </c>
      <c r="C1763" t="s">
        <v>2041</v>
      </c>
      <c r="D1763" t="s">
        <v>2042</v>
      </c>
      <c r="E1763" t="s">
        <v>108</v>
      </c>
      <c r="F1763" t="s">
        <v>1431</v>
      </c>
      <c r="G1763" s="2">
        <v>45875</v>
      </c>
      <c r="H1763">
        <v>70034456</v>
      </c>
      <c r="I1763" t="s">
        <v>2043</v>
      </c>
      <c r="J1763" t="s">
        <v>2040</v>
      </c>
      <c r="K1763" t="s">
        <v>77</v>
      </c>
      <c r="L1763">
        <v>10</v>
      </c>
      <c r="M1763">
        <v>20063</v>
      </c>
      <c r="N1763" t="s">
        <v>1034</v>
      </c>
      <c r="O1763" t="s">
        <v>698</v>
      </c>
      <c r="P1763" s="4">
        <v>1400</v>
      </c>
      <c r="Q1763" s="4">
        <v>1600</v>
      </c>
      <c r="R1763" t="s">
        <v>819</v>
      </c>
      <c r="S1763" s="4">
        <v>13513490</v>
      </c>
      <c r="T1763" t="s">
        <v>111</v>
      </c>
      <c r="U1763">
        <v>10</v>
      </c>
      <c r="V1763" t="s">
        <v>699</v>
      </c>
      <c r="W1763" s="4">
        <f>Tabla1[[#This Row],[OS-Valor Unitario]]-Tabla1[[#This Row],[costo_antes_iva]]</f>
        <v>200</v>
      </c>
      <c r="X1763" s="4">
        <f>Tabla1[[#This Row],[OS-Valor Unitario]]*Tabla1[[#This Row],[CANTIDAD ENTREGA SATELITE]]</f>
        <v>16000</v>
      </c>
      <c r="Y1763" s="4">
        <f>Tabla1[[#This Row],[costo_antes_iva]]*Tabla1[[#This Row],[CANTIDAD ENTREGA SATELITE]]</f>
        <v>14000</v>
      </c>
      <c r="Z1763" s="4">
        <f>Tabla1[[#This Row],[Valor total OS]]-Tabla1[[#This Row],[valor total op]]</f>
        <v>2000</v>
      </c>
    </row>
    <row r="1764" spans="1:26" x14ac:dyDescent="0.3">
      <c r="A1764">
        <v>6249</v>
      </c>
      <c r="B1764">
        <v>3</v>
      </c>
      <c r="C1764" t="s">
        <v>2044</v>
      </c>
      <c r="D1764" t="s">
        <v>2045</v>
      </c>
      <c r="E1764" t="s">
        <v>108</v>
      </c>
      <c r="F1764" t="s">
        <v>1431</v>
      </c>
      <c r="G1764" s="2">
        <v>45875</v>
      </c>
      <c r="H1764">
        <v>70034463</v>
      </c>
      <c r="I1764" t="s">
        <v>2046</v>
      </c>
      <c r="J1764" t="s">
        <v>2040</v>
      </c>
      <c r="K1764" t="s">
        <v>32</v>
      </c>
      <c r="L1764">
        <v>6</v>
      </c>
      <c r="M1764">
        <v>19576</v>
      </c>
      <c r="N1764" t="s">
        <v>1034</v>
      </c>
      <c r="O1764" t="s">
        <v>2026</v>
      </c>
      <c r="P1764" s="4">
        <v>15000</v>
      </c>
      <c r="Q1764" s="4">
        <v>14500</v>
      </c>
      <c r="R1764" t="s">
        <v>819</v>
      </c>
      <c r="S1764" s="4">
        <v>13513490</v>
      </c>
      <c r="T1764" t="s">
        <v>111</v>
      </c>
      <c r="U1764">
        <v>6</v>
      </c>
      <c r="V1764" t="s">
        <v>2027</v>
      </c>
      <c r="W1764" s="4">
        <f>Tabla1[[#This Row],[OS-Valor Unitario]]-Tabla1[[#This Row],[costo_antes_iva]]</f>
        <v>-500</v>
      </c>
      <c r="X1764" s="4">
        <f>Tabla1[[#This Row],[OS-Valor Unitario]]*Tabla1[[#This Row],[CANTIDAD ENTREGA SATELITE]]</f>
        <v>87000</v>
      </c>
      <c r="Y1764" s="4">
        <f>Tabla1[[#This Row],[costo_antes_iva]]*Tabla1[[#This Row],[CANTIDAD ENTREGA SATELITE]]</f>
        <v>90000</v>
      </c>
      <c r="Z1764" s="4">
        <f>Tabla1[[#This Row],[Valor total OS]]-Tabla1[[#This Row],[valor total op]]</f>
        <v>-3000</v>
      </c>
    </row>
    <row r="1765" spans="1:26" x14ac:dyDescent="0.3">
      <c r="A1765">
        <v>6249</v>
      </c>
      <c r="B1765">
        <v>3</v>
      </c>
      <c r="C1765" t="s">
        <v>2044</v>
      </c>
      <c r="D1765" t="s">
        <v>2045</v>
      </c>
      <c r="E1765" t="s">
        <v>108</v>
      </c>
      <c r="F1765" t="s">
        <v>1431</v>
      </c>
      <c r="G1765" s="2">
        <v>45875</v>
      </c>
      <c r="H1765">
        <v>70034463</v>
      </c>
      <c r="I1765" t="s">
        <v>2046</v>
      </c>
      <c r="J1765" t="s">
        <v>2040</v>
      </c>
      <c r="K1765" t="s">
        <v>77</v>
      </c>
      <c r="L1765">
        <v>6</v>
      </c>
      <c r="M1765">
        <v>19454</v>
      </c>
      <c r="N1765" t="s">
        <v>1034</v>
      </c>
      <c r="O1765" t="s">
        <v>698</v>
      </c>
      <c r="P1765" s="4">
        <v>1700</v>
      </c>
      <c r="Q1765" s="4">
        <v>1600</v>
      </c>
      <c r="R1765" t="s">
        <v>819</v>
      </c>
      <c r="S1765" s="4">
        <v>13513490</v>
      </c>
      <c r="T1765" t="s">
        <v>111</v>
      </c>
      <c r="U1765">
        <v>6</v>
      </c>
      <c r="V1765" t="s">
        <v>699</v>
      </c>
      <c r="W1765" s="4">
        <f>Tabla1[[#This Row],[OS-Valor Unitario]]-Tabla1[[#This Row],[costo_antes_iva]]</f>
        <v>-100</v>
      </c>
      <c r="X1765" s="4">
        <f>Tabla1[[#This Row],[OS-Valor Unitario]]*Tabla1[[#This Row],[CANTIDAD ENTREGA SATELITE]]</f>
        <v>9600</v>
      </c>
      <c r="Y1765" s="4">
        <f>Tabla1[[#This Row],[costo_antes_iva]]*Tabla1[[#This Row],[CANTIDAD ENTREGA SATELITE]]</f>
        <v>10200</v>
      </c>
      <c r="Z1765" s="4">
        <f>Tabla1[[#This Row],[Valor total OS]]-Tabla1[[#This Row],[valor total op]]</f>
        <v>-600</v>
      </c>
    </row>
    <row r="1766" spans="1:26" x14ac:dyDescent="0.3">
      <c r="A1766">
        <v>6249</v>
      </c>
      <c r="B1766">
        <v>4</v>
      </c>
      <c r="C1766" t="s">
        <v>2047</v>
      </c>
      <c r="D1766" t="s">
        <v>2048</v>
      </c>
      <c r="E1766" t="s">
        <v>108</v>
      </c>
      <c r="F1766" t="s">
        <v>1431</v>
      </c>
      <c r="G1766" s="2">
        <v>45875</v>
      </c>
      <c r="H1766">
        <v>70041038</v>
      </c>
      <c r="I1766" t="s">
        <v>2049</v>
      </c>
      <c r="J1766" t="s">
        <v>2040</v>
      </c>
      <c r="K1766" t="s">
        <v>32</v>
      </c>
      <c r="L1766">
        <v>12</v>
      </c>
      <c r="M1766">
        <v>19578</v>
      </c>
      <c r="N1766" t="s">
        <v>1034</v>
      </c>
      <c r="O1766" t="s">
        <v>2026</v>
      </c>
      <c r="P1766" s="4">
        <v>15000</v>
      </c>
      <c r="Q1766" s="4">
        <v>14500</v>
      </c>
      <c r="R1766" t="s">
        <v>819</v>
      </c>
      <c r="S1766" s="4">
        <v>13513490</v>
      </c>
      <c r="T1766" t="s">
        <v>111</v>
      </c>
      <c r="U1766">
        <v>12</v>
      </c>
      <c r="V1766" t="s">
        <v>2027</v>
      </c>
      <c r="W1766" s="4">
        <f>Tabla1[[#This Row],[OS-Valor Unitario]]-Tabla1[[#This Row],[costo_antes_iva]]</f>
        <v>-500</v>
      </c>
      <c r="X1766" s="4">
        <f>Tabla1[[#This Row],[OS-Valor Unitario]]*Tabla1[[#This Row],[CANTIDAD ENTREGA SATELITE]]</f>
        <v>174000</v>
      </c>
      <c r="Y1766" s="4">
        <f>Tabla1[[#This Row],[costo_antes_iva]]*Tabla1[[#This Row],[CANTIDAD ENTREGA SATELITE]]</f>
        <v>180000</v>
      </c>
      <c r="Z1766" s="4">
        <f>Tabla1[[#This Row],[Valor total OS]]-Tabla1[[#This Row],[valor total op]]</f>
        <v>-6000</v>
      </c>
    </row>
    <row r="1767" spans="1:26" x14ac:dyDescent="0.3">
      <c r="A1767">
        <v>6249</v>
      </c>
      <c r="B1767">
        <v>4</v>
      </c>
      <c r="C1767" t="s">
        <v>2047</v>
      </c>
      <c r="D1767" t="s">
        <v>2048</v>
      </c>
      <c r="E1767" t="s">
        <v>108</v>
      </c>
      <c r="F1767" t="s">
        <v>1431</v>
      </c>
      <c r="G1767" s="2">
        <v>45875</v>
      </c>
      <c r="H1767">
        <v>70041038</v>
      </c>
      <c r="I1767" t="s">
        <v>2049</v>
      </c>
      <c r="J1767" t="s">
        <v>2040</v>
      </c>
      <c r="K1767" t="s">
        <v>77</v>
      </c>
      <c r="L1767">
        <v>12</v>
      </c>
      <c r="M1767">
        <v>19456</v>
      </c>
      <c r="N1767" t="s">
        <v>1034</v>
      </c>
      <c r="O1767" t="s">
        <v>698</v>
      </c>
      <c r="P1767" s="4">
        <v>1700</v>
      </c>
      <c r="Q1767" s="4">
        <v>1600</v>
      </c>
      <c r="R1767" t="s">
        <v>819</v>
      </c>
      <c r="S1767" s="4">
        <v>13513490</v>
      </c>
      <c r="T1767" t="s">
        <v>111</v>
      </c>
      <c r="U1767">
        <v>12</v>
      </c>
      <c r="V1767" t="s">
        <v>699</v>
      </c>
      <c r="W1767" s="4">
        <f>Tabla1[[#This Row],[OS-Valor Unitario]]-Tabla1[[#This Row],[costo_antes_iva]]</f>
        <v>-100</v>
      </c>
      <c r="X1767" s="4">
        <f>Tabla1[[#This Row],[OS-Valor Unitario]]*Tabla1[[#This Row],[CANTIDAD ENTREGA SATELITE]]</f>
        <v>19200</v>
      </c>
      <c r="Y1767" s="4">
        <f>Tabla1[[#This Row],[costo_antes_iva]]*Tabla1[[#This Row],[CANTIDAD ENTREGA SATELITE]]</f>
        <v>20400</v>
      </c>
      <c r="Z1767" s="4">
        <f>Tabla1[[#This Row],[Valor total OS]]-Tabla1[[#This Row],[valor total op]]</f>
        <v>-1200</v>
      </c>
    </row>
    <row r="1768" spans="1:26" x14ac:dyDescent="0.3">
      <c r="A1768">
        <v>6249</v>
      </c>
      <c r="B1768">
        <v>5</v>
      </c>
      <c r="C1768" t="s">
        <v>2050</v>
      </c>
      <c r="D1768" t="s">
        <v>2051</v>
      </c>
      <c r="E1768" t="s">
        <v>108</v>
      </c>
      <c r="F1768" t="s">
        <v>1431</v>
      </c>
      <c r="G1768" s="2">
        <v>45875</v>
      </c>
      <c r="H1768">
        <v>70041046</v>
      </c>
      <c r="I1768" t="s">
        <v>2052</v>
      </c>
      <c r="J1768" t="s">
        <v>2040</v>
      </c>
      <c r="K1768" t="s">
        <v>32</v>
      </c>
      <c r="L1768">
        <v>45</v>
      </c>
      <c r="M1768">
        <v>19577</v>
      </c>
      <c r="N1768" t="s">
        <v>1034</v>
      </c>
      <c r="O1768" t="s">
        <v>2026</v>
      </c>
      <c r="P1768" s="4">
        <v>15000</v>
      </c>
      <c r="Q1768" s="4">
        <v>14500</v>
      </c>
      <c r="R1768" t="s">
        <v>819</v>
      </c>
      <c r="S1768" s="4">
        <v>13513490</v>
      </c>
      <c r="T1768" t="s">
        <v>111</v>
      </c>
      <c r="U1768">
        <v>45</v>
      </c>
      <c r="V1768" t="s">
        <v>2027</v>
      </c>
      <c r="W1768" s="4">
        <f>Tabla1[[#This Row],[OS-Valor Unitario]]-Tabla1[[#This Row],[costo_antes_iva]]</f>
        <v>-500</v>
      </c>
      <c r="X1768" s="4">
        <f>Tabla1[[#This Row],[OS-Valor Unitario]]*Tabla1[[#This Row],[CANTIDAD ENTREGA SATELITE]]</f>
        <v>652500</v>
      </c>
      <c r="Y1768" s="4">
        <f>Tabla1[[#This Row],[costo_antes_iva]]*Tabla1[[#This Row],[CANTIDAD ENTREGA SATELITE]]</f>
        <v>675000</v>
      </c>
      <c r="Z1768" s="4">
        <f>Tabla1[[#This Row],[Valor total OS]]-Tabla1[[#This Row],[valor total op]]</f>
        <v>-22500</v>
      </c>
    </row>
    <row r="1769" spans="1:26" x14ac:dyDescent="0.3">
      <c r="A1769">
        <v>6249</v>
      </c>
      <c r="B1769">
        <v>5</v>
      </c>
      <c r="C1769" t="s">
        <v>2050</v>
      </c>
      <c r="D1769" t="s">
        <v>2051</v>
      </c>
      <c r="E1769" t="s">
        <v>108</v>
      </c>
      <c r="F1769" t="s">
        <v>1431</v>
      </c>
      <c r="G1769" s="2">
        <v>45875</v>
      </c>
      <c r="H1769">
        <v>70041046</v>
      </c>
      <c r="I1769" t="s">
        <v>2052</v>
      </c>
      <c r="J1769" t="s">
        <v>2040</v>
      </c>
      <c r="K1769" t="s">
        <v>77</v>
      </c>
      <c r="L1769">
        <v>45</v>
      </c>
      <c r="M1769">
        <v>19455</v>
      </c>
      <c r="N1769" t="s">
        <v>1034</v>
      </c>
      <c r="O1769" t="s">
        <v>698</v>
      </c>
      <c r="P1769" s="4">
        <v>1700</v>
      </c>
      <c r="Q1769" s="4">
        <v>1600</v>
      </c>
      <c r="R1769" t="s">
        <v>819</v>
      </c>
      <c r="S1769" s="4">
        <v>13513490</v>
      </c>
      <c r="T1769" t="s">
        <v>111</v>
      </c>
      <c r="U1769">
        <v>45</v>
      </c>
      <c r="V1769" t="s">
        <v>699</v>
      </c>
      <c r="W1769" s="4">
        <f>Tabla1[[#This Row],[OS-Valor Unitario]]-Tabla1[[#This Row],[costo_antes_iva]]</f>
        <v>-100</v>
      </c>
      <c r="X1769" s="4">
        <f>Tabla1[[#This Row],[OS-Valor Unitario]]*Tabla1[[#This Row],[CANTIDAD ENTREGA SATELITE]]</f>
        <v>72000</v>
      </c>
      <c r="Y1769" s="4">
        <f>Tabla1[[#This Row],[costo_antes_iva]]*Tabla1[[#This Row],[CANTIDAD ENTREGA SATELITE]]</f>
        <v>76500</v>
      </c>
      <c r="Z1769" s="4">
        <f>Tabla1[[#This Row],[Valor total OS]]-Tabla1[[#This Row],[valor total op]]</f>
        <v>-4500</v>
      </c>
    </row>
    <row r="1770" spans="1:26" x14ac:dyDescent="0.3">
      <c r="A1770">
        <v>6249</v>
      </c>
      <c r="B1770">
        <v>6</v>
      </c>
      <c r="C1770" t="s">
        <v>2053</v>
      </c>
      <c r="D1770" t="s">
        <v>2054</v>
      </c>
      <c r="E1770" t="s">
        <v>108</v>
      </c>
      <c r="F1770" t="s">
        <v>1431</v>
      </c>
      <c r="G1770" s="2">
        <v>45875</v>
      </c>
      <c r="H1770">
        <v>70041053</v>
      </c>
      <c r="I1770" t="s">
        <v>2055</v>
      </c>
      <c r="J1770" t="s">
        <v>2040</v>
      </c>
      <c r="K1770" t="s">
        <v>32</v>
      </c>
      <c r="L1770">
        <v>45</v>
      </c>
      <c r="M1770">
        <v>19579</v>
      </c>
      <c r="N1770" t="s">
        <v>1034</v>
      </c>
      <c r="O1770" t="s">
        <v>2026</v>
      </c>
      <c r="P1770" s="4">
        <v>15000</v>
      </c>
      <c r="Q1770" s="4">
        <v>14500</v>
      </c>
      <c r="R1770" t="s">
        <v>819</v>
      </c>
      <c r="S1770" s="4">
        <v>13513490</v>
      </c>
      <c r="T1770" t="s">
        <v>111</v>
      </c>
      <c r="U1770">
        <v>45</v>
      </c>
      <c r="V1770" t="s">
        <v>2027</v>
      </c>
      <c r="W1770" s="4">
        <f>Tabla1[[#This Row],[OS-Valor Unitario]]-Tabla1[[#This Row],[costo_antes_iva]]</f>
        <v>-500</v>
      </c>
      <c r="X1770" s="4">
        <f>Tabla1[[#This Row],[OS-Valor Unitario]]*Tabla1[[#This Row],[CANTIDAD ENTREGA SATELITE]]</f>
        <v>652500</v>
      </c>
      <c r="Y1770" s="4">
        <f>Tabla1[[#This Row],[costo_antes_iva]]*Tabla1[[#This Row],[CANTIDAD ENTREGA SATELITE]]</f>
        <v>675000</v>
      </c>
      <c r="Z1770" s="4">
        <f>Tabla1[[#This Row],[Valor total OS]]-Tabla1[[#This Row],[valor total op]]</f>
        <v>-22500</v>
      </c>
    </row>
    <row r="1771" spans="1:26" x14ac:dyDescent="0.3">
      <c r="A1771">
        <v>6249</v>
      </c>
      <c r="B1771">
        <v>6</v>
      </c>
      <c r="C1771" t="s">
        <v>2053</v>
      </c>
      <c r="D1771" t="s">
        <v>2054</v>
      </c>
      <c r="E1771" t="s">
        <v>108</v>
      </c>
      <c r="F1771" t="s">
        <v>1431</v>
      </c>
      <c r="G1771" s="2">
        <v>45875</v>
      </c>
      <c r="H1771">
        <v>70041053</v>
      </c>
      <c r="I1771" t="s">
        <v>2055</v>
      </c>
      <c r="J1771" t="s">
        <v>2040</v>
      </c>
      <c r="K1771" t="s">
        <v>77</v>
      </c>
      <c r="L1771">
        <v>45</v>
      </c>
      <c r="M1771">
        <v>19457</v>
      </c>
      <c r="N1771" t="s">
        <v>1034</v>
      </c>
      <c r="O1771" t="s">
        <v>698</v>
      </c>
      <c r="P1771" s="4">
        <v>1700</v>
      </c>
      <c r="Q1771" s="4">
        <v>1600</v>
      </c>
      <c r="R1771" t="s">
        <v>819</v>
      </c>
      <c r="S1771" s="4">
        <v>13513490</v>
      </c>
      <c r="T1771" t="s">
        <v>111</v>
      </c>
      <c r="U1771">
        <v>45</v>
      </c>
      <c r="V1771" t="s">
        <v>699</v>
      </c>
      <c r="W1771" s="4">
        <f>Tabla1[[#This Row],[OS-Valor Unitario]]-Tabla1[[#This Row],[costo_antes_iva]]</f>
        <v>-100</v>
      </c>
      <c r="X1771" s="4">
        <f>Tabla1[[#This Row],[OS-Valor Unitario]]*Tabla1[[#This Row],[CANTIDAD ENTREGA SATELITE]]</f>
        <v>72000</v>
      </c>
      <c r="Y1771" s="4">
        <f>Tabla1[[#This Row],[costo_antes_iva]]*Tabla1[[#This Row],[CANTIDAD ENTREGA SATELITE]]</f>
        <v>76500</v>
      </c>
      <c r="Z1771" s="4">
        <f>Tabla1[[#This Row],[Valor total OS]]-Tabla1[[#This Row],[valor total op]]</f>
        <v>-4500</v>
      </c>
    </row>
    <row r="1772" spans="1:26" x14ac:dyDescent="0.3">
      <c r="A1772">
        <v>6249</v>
      </c>
      <c r="B1772">
        <v>7</v>
      </c>
      <c r="C1772" t="s">
        <v>2056</v>
      </c>
      <c r="D1772" t="s">
        <v>2057</v>
      </c>
      <c r="E1772" t="s">
        <v>108</v>
      </c>
      <c r="F1772" t="s">
        <v>1431</v>
      </c>
      <c r="G1772" s="2">
        <v>45875</v>
      </c>
      <c r="H1772">
        <v>70041060</v>
      </c>
      <c r="I1772" t="s">
        <v>2058</v>
      </c>
      <c r="J1772" t="s">
        <v>2040</v>
      </c>
      <c r="K1772" t="s">
        <v>32</v>
      </c>
      <c r="L1772">
        <v>12</v>
      </c>
      <c r="M1772">
        <v>19963</v>
      </c>
      <c r="N1772" t="s">
        <v>1034</v>
      </c>
      <c r="O1772" t="s">
        <v>702</v>
      </c>
      <c r="P1772" s="4">
        <v>15000</v>
      </c>
      <c r="Q1772" s="4">
        <v>14500</v>
      </c>
      <c r="R1772" t="s">
        <v>819</v>
      </c>
      <c r="S1772" s="4">
        <v>13513490</v>
      </c>
      <c r="T1772" t="s">
        <v>111</v>
      </c>
      <c r="U1772">
        <v>12</v>
      </c>
      <c r="V1772" t="s">
        <v>703</v>
      </c>
      <c r="W1772" s="4">
        <f>Tabla1[[#This Row],[OS-Valor Unitario]]-Tabla1[[#This Row],[costo_antes_iva]]</f>
        <v>-500</v>
      </c>
      <c r="X1772" s="4">
        <f>Tabla1[[#This Row],[OS-Valor Unitario]]*Tabla1[[#This Row],[CANTIDAD ENTREGA SATELITE]]</f>
        <v>174000</v>
      </c>
      <c r="Y1772" s="4">
        <f>Tabla1[[#This Row],[costo_antes_iva]]*Tabla1[[#This Row],[CANTIDAD ENTREGA SATELITE]]</f>
        <v>180000</v>
      </c>
      <c r="Z1772" s="4">
        <f>Tabla1[[#This Row],[Valor total OS]]-Tabla1[[#This Row],[valor total op]]</f>
        <v>-6000</v>
      </c>
    </row>
    <row r="1773" spans="1:26" x14ac:dyDescent="0.3">
      <c r="A1773">
        <v>6249</v>
      </c>
      <c r="B1773">
        <v>7</v>
      </c>
      <c r="C1773" t="s">
        <v>2056</v>
      </c>
      <c r="D1773" t="s">
        <v>2057</v>
      </c>
      <c r="E1773" t="s">
        <v>108</v>
      </c>
      <c r="F1773" t="s">
        <v>1431</v>
      </c>
      <c r="G1773" s="2">
        <v>45875</v>
      </c>
      <c r="H1773">
        <v>70041060</v>
      </c>
      <c r="I1773" t="s">
        <v>2058</v>
      </c>
      <c r="J1773" t="s">
        <v>2040</v>
      </c>
      <c r="K1773" t="s">
        <v>77</v>
      </c>
      <c r="L1773">
        <v>12</v>
      </c>
      <c r="M1773">
        <v>19458</v>
      </c>
      <c r="N1773" t="s">
        <v>1034</v>
      </c>
      <c r="O1773" t="s">
        <v>698</v>
      </c>
      <c r="P1773" s="4">
        <v>1700</v>
      </c>
      <c r="Q1773" s="4">
        <v>1600</v>
      </c>
      <c r="R1773" t="s">
        <v>819</v>
      </c>
      <c r="S1773" s="4">
        <v>13513490</v>
      </c>
      <c r="T1773" t="s">
        <v>111</v>
      </c>
      <c r="U1773">
        <v>12</v>
      </c>
      <c r="V1773" t="s">
        <v>699</v>
      </c>
      <c r="W1773" s="4">
        <f>Tabla1[[#This Row],[OS-Valor Unitario]]-Tabla1[[#This Row],[costo_antes_iva]]</f>
        <v>-100</v>
      </c>
      <c r="X1773" s="4">
        <f>Tabla1[[#This Row],[OS-Valor Unitario]]*Tabla1[[#This Row],[CANTIDAD ENTREGA SATELITE]]</f>
        <v>19200</v>
      </c>
      <c r="Y1773" s="4">
        <f>Tabla1[[#This Row],[costo_antes_iva]]*Tabla1[[#This Row],[CANTIDAD ENTREGA SATELITE]]</f>
        <v>20400</v>
      </c>
      <c r="Z1773" s="4">
        <f>Tabla1[[#This Row],[Valor total OS]]-Tabla1[[#This Row],[valor total op]]</f>
        <v>-1200</v>
      </c>
    </row>
    <row r="1774" spans="1:26" x14ac:dyDescent="0.3">
      <c r="A1774">
        <v>6249</v>
      </c>
      <c r="B1774">
        <v>8</v>
      </c>
      <c r="C1774" t="s">
        <v>2059</v>
      </c>
      <c r="D1774" t="s">
        <v>2060</v>
      </c>
      <c r="E1774" t="s">
        <v>108</v>
      </c>
      <c r="F1774" t="s">
        <v>1431</v>
      </c>
      <c r="G1774" s="2">
        <v>45875</v>
      </c>
      <c r="H1774">
        <v>70041067</v>
      </c>
      <c r="I1774" t="s">
        <v>2061</v>
      </c>
      <c r="J1774" t="s">
        <v>2040</v>
      </c>
      <c r="K1774" t="s">
        <v>32</v>
      </c>
      <c r="L1774">
        <v>20</v>
      </c>
      <c r="M1774">
        <v>19964</v>
      </c>
      <c r="N1774" t="s">
        <v>1034</v>
      </c>
      <c r="O1774" t="s">
        <v>702</v>
      </c>
      <c r="P1774" s="4">
        <v>15000</v>
      </c>
      <c r="Q1774" s="4">
        <v>14500</v>
      </c>
      <c r="R1774" t="s">
        <v>819</v>
      </c>
      <c r="S1774" s="4">
        <v>13513490</v>
      </c>
      <c r="T1774" t="s">
        <v>111</v>
      </c>
      <c r="U1774">
        <v>20</v>
      </c>
      <c r="V1774" t="s">
        <v>703</v>
      </c>
      <c r="W1774" s="4">
        <f>Tabla1[[#This Row],[OS-Valor Unitario]]-Tabla1[[#This Row],[costo_antes_iva]]</f>
        <v>-500</v>
      </c>
      <c r="X1774" s="4">
        <f>Tabla1[[#This Row],[OS-Valor Unitario]]*Tabla1[[#This Row],[CANTIDAD ENTREGA SATELITE]]</f>
        <v>290000</v>
      </c>
      <c r="Y1774" s="4">
        <f>Tabla1[[#This Row],[costo_antes_iva]]*Tabla1[[#This Row],[CANTIDAD ENTREGA SATELITE]]</f>
        <v>300000</v>
      </c>
      <c r="Z1774" s="4">
        <f>Tabla1[[#This Row],[Valor total OS]]-Tabla1[[#This Row],[valor total op]]</f>
        <v>-10000</v>
      </c>
    </row>
    <row r="1775" spans="1:26" x14ac:dyDescent="0.3">
      <c r="A1775">
        <v>6249</v>
      </c>
      <c r="B1775">
        <v>8</v>
      </c>
      <c r="C1775" t="s">
        <v>2059</v>
      </c>
      <c r="D1775" t="s">
        <v>2060</v>
      </c>
      <c r="E1775" t="s">
        <v>108</v>
      </c>
      <c r="F1775" t="s">
        <v>1431</v>
      </c>
      <c r="G1775" s="2">
        <v>45875</v>
      </c>
      <c r="H1775">
        <v>70041067</v>
      </c>
      <c r="I1775" t="s">
        <v>2061</v>
      </c>
      <c r="J1775" t="s">
        <v>2040</v>
      </c>
      <c r="K1775" t="s">
        <v>77</v>
      </c>
      <c r="L1775">
        <v>20</v>
      </c>
      <c r="M1775">
        <v>19459</v>
      </c>
      <c r="N1775" t="s">
        <v>1034</v>
      </c>
      <c r="O1775" t="s">
        <v>698</v>
      </c>
      <c r="P1775" s="4">
        <v>1700</v>
      </c>
      <c r="Q1775" s="4">
        <v>1600</v>
      </c>
      <c r="R1775" t="s">
        <v>819</v>
      </c>
      <c r="S1775" s="4">
        <v>13513490</v>
      </c>
      <c r="T1775" t="s">
        <v>111</v>
      </c>
      <c r="U1775">
        <v>20</v>
      </c>
      <c r="V1775" t="s">
        <v>699</v>
      </c>
      <c r="W1775" s="4">
        <f>Tabla1[[#This Row],[OS-Valor Unitario]]-Tabla1[[#This Row],[costo_antes_iva]]</f>
        <v>-100</v>
      </c>
      <c r="X1775" s="4">
        <f>Tabla1[[#This Row],[OS-Valor Unitario]]*Tabla1[[#This Row],[CANTIDAD ENTREGA SATELITE]]</f>
        <v>32000</v>
      </c>
      <c r="Y1775" s="4">
        <f>Tabla1[[#This Row],[costo_antes_iva]]*Tabla1[[#This Row],[CANTIDAD ENTREGA SATELITE]]</f>
        <v>34000</v>
      </c>
      <c r="Z1775" s="4">
        <f>Tabla1[[#This Row],[Valor total OS]]-Tabla1[[#This Row],[valor total op]]</f>
        <v>-2000</v>
      </c>
    </row>
    <row r="1776" spans="1:26" x14ac:dyDescent="0.3">
      <c r="A1776">
        <v>6249</v>
      </c>
      <c r="B1776">
        <v>9</v>
      </c>
      <c r="C1776" t="s">
        <v>2062</v>
      </c>
      <c r="D1776" t="s">
        <v>2063</v>
      </c>
      <c r="E1776" t="s">
        <v>393</v>
      </c>
      <c r="F1776" t="s">
        <v>1431</v>
      </c>
      <c r="G1776" s="2">
        <v>45875</v>
      </c>
      <c r="H1776">
        <v>70034471</v>
      </c>
      <c r="I1776" t="s">
        <v>2064</v>
      </c>
      <c r="J1776" t="s">
        <v>2040</v>
      </c>
      <c r="K1776" t="s">
        <v>32</v>
      </c>
      <c r="L1776">
        <v>67</v>
      </c>
      <c r="M1776">
        <v>19580</v>
      </c>
      <c r="N1776" t="s">
        <v>1034</v>
      </c>
      <c r="O1776" t="s">
        <v>732</v>
      </c>
      <c r="P1776" s="4">
        <v>9000</v>
      </c>
      <c r="Q1776" s="4">
        <v>9000</v>
      </c>
      <c r="R1776" t="s">
        <v>819</v>
      </c>
      <c r="S1776" s="4">
        <v>13513490</v>
      </c>
      <c r="T1776" t="s">
        <v>56</v>
      </c>
      <c r="U1776">
        <v>67</v>
      </c>
      <c r="V1776" t="s">
        <v>976</v>
      </c>
      <c r="W1776" s="4">
        <f>Tabla1[[#This Row],[OS-Valor Unitario]]-Tabla1[[#This Row],[costo_antes_iva]]</f>
        <v>0</v>
      </c>
      <c r="X1776" s="4">
        <f>Tabla1[[#This Row],[OS-Valor Unitario]]*Tabla1[[#This Row],[CANTIDAD ENTREGA SATELITE]]</f>
        <v>603000</v>
      </c>
      <c r="Y1776" s="4">
        <f>Tabla1[[#This Row],[costo_antes_iva]]*Tabla1[[#This Row],[CANTIDAD ENTREGA SATELITE]]</f>
        <v>603000</v>
      </c>
      <c r="Z1776" s="4">
        <f>Tabla1[[#This Row],[Valor total OS]]-Tabla1[[#This Row],[valor total op]]</f>
        <v>0</v>
      </c>
    </row>
    <row r="1777" spans="1:26" x14ac:dyDescent="0.3">
      <c r="A1777">
        <v>6249</v>
      </c>
      <c r="B1777">
        <v>10</v>
      </c>
      <c r="C1777" t="s">
        <v>2065</v>
      </c>
      <c r="D1777" t="s">
        <v>2066</v>
      </c>
      <c r="E1777" t="s">
        <v>393</v>
      </c>
      <c r="F1777" t="s">
        <v>1431</v>
      </c>
      <c r="G1777" s="2">
        <v>45875</v>
      </c>
      <c r="H1777">
        <v>70041028</v>
      </c>
      <c r="I1777" t="s">
        <v>2064</v>
      </c>
      <c r="J1777" t="s">
        <v>2040</v>
      </c>
      <c r="K1777" t="s">
        <v>32</v>
      </c>
      <c r="L1777">
        <v>73</v>
      </c>
      <c r="M1777">
        <v>19581</v>
      </c>
      <c r="N1777" t="s">
        <v>1034</v>
      </c>
      <c r="O1777" t="s">
        <v>732</v>
      </c>
      <c r="P1777" s="4">
        <v>9000</v>
      </c>
      <c r="Q1777" s="4">
        <v>9000</v>
      </c>
      <c r="R1777" t="s">
        <v>819</v>
      </c>
      <c r="S1777" s="4">
        <v>13513490</v>
      </c>
      <c r="T1777" t="s">
        <v>56</v>
      </c>
      <c r="U1777">
        <v>73</v>
      </c>
      <c r="V1777" t="s">
        <v>976</v>
      </c>
      <c r="W1777" s="4">
        <f>Tabla1[[#This Row],[OS-Valor Unitario]]-Tabla1[[#This Row],[costo_antes_iva]]</f>
        <v>0</v>
      </c>
      <c r="X1777" s="4">
        <f>Tabla1[[#This Row],[OS-Valor Unitario]]*Tabla1[[#This Row],[CANTIDAD ENTREGA SATELITE]]</f>
        <v>657000</v>
      </c>
      <c r="Y1777" s="4">
        <f>Tabla1[[#This Row],[costo_antes_iva]]*Tabla1[[#This Row],[CANTIDAD ENTREGA SATELITE]]</f>
        <v>657000</v>
      </c>
      <c r="Z1777" s="4">
        <f>Tabla1[[#This Row],[Valor total OS]]-Tabla1[[#This Row],[valor total op]]</f>
        <v>0</v>
      </c>
    </row>
    <row r="1778" spans="1:26" x14ac:dyDescent="0.3">
      <c r="A1778">
        <v>6173</v>
      </c>
      <c r="B1778">
        <v>14</v>
      </c>
      <c r="C1778" t="s">
        <v>2799</v>
      </c>
      <c r="D1778" t="s">
        <v>2800</v>
      </c>
      <c r="E1778" t="s">
        <v>426</v>
      </c>
      <c r="F1778" t="s">
        <v>427</v>
      </c>
      <c r="G1778" s="2">
        <v>45875</v>
      </c>
      <c r="H1778">
        <v>70020219</v>
      </c>
      <c r="I1778" t="s">
        <v>2801</v>
      </c>
      <c r="J1778" t="s">
        <v>2768</v>
      </c>
      <c r="K1778" t="s">
        <v>77</v>
      </c>
      <c r="L1778">
        <v>250</v>
      </c>
      <c r="M1778">
        <v>19042</v>
      </c>
      <c r="N1778" t="s">
        <v>53</v>
      </c>
      <c r="O1778" t="s">
        <v>78</v>
      </c>
      <c r="P1778" s="4">
        <v>1800</v>
      </c>
      <c r="Q1778" s="4">
        <v>1500</v>
      </c>
      <c r="R1778" t="s">
        <v>459</v>
      </c>
      <c r="S1778" s="4">
        <v>63423626</v>
      </c>
      <c r="T1778" t="s">
        <v>381</v>
      </c>
      <c r="U1778">
        <v>250</v>
      </c>
      <c r="V1778" t="s">
        <v>79</v>
      </c>
      <c r="W1778" s="4">
        <f>Tabla1[[#This Row],[OS-Valor Unitario]]-Tabla1[[#This Row],[costo_antes_iva]]</f>
        <v>-300</v>
      </c>
      <c r="X1778" s="4">
        <f>Tabla1[[#This Row],[OS-Valor Unitario]]*Tabla1[[#This Row],[CANTIDAD ENTREGA SATELITE]]</f>
        <v>375000</v>
      </c>
      <c r="Y1778" s="4">
        <f>Tabla1[[#This Row],[costo_antes_iva]]*Tabla1[[#This Row],[CANTIDAD ENTREGA SATELITE]]</f>
        <v>450000</v>
      </c>
      <c r="Z1778" s="4">
        <f>Tabla1[[#This Row],[Valor total OS]]-Tabla1[[#This Row],[valor total op]]</f>
        <v>-75000</v>
      </c>
    </row>
    <row r="1779" spans="1:26" x14ac:dyDescent="0.3">
      <c r="A1779">
        <v>6171</v>
      </c>
      <c r="B1779">
        <v>1</v>
      </c>
      <c r="C1779" t="s">
        <v>2810</v>
      </c>
      <c r="D1779" t="s">
        <v>2811</v>
      </c>
      <c r="E1779" t="s">
        <v>139</v>
      </c>
      <c r="F1779" t="s">
        <v>1431</v>
      </c>
      <c r="G1779" s="2">
        <v>45873</v>
      </c>
      <c r="H1779">
        <v>69909195</v>
      </c>
      <c r="I1779" t="s">
        <v>2812</v>
      </c>
      <c r="J1779" t="s">
        <v>2813</v>
      </c>
      <c r="K1779" t="s">
        <v>32</v>
      </c>
      <c r="L1779">
        <v>115</v>
      </c>
      <c r="M1779">
        <v>18778</v>
      </c>
      <c r="N1779" t="s">
        <v>1034</v>
      </c>
      <c r="O1779" t="s">
        <v>657</v>
      </c>
      <c r="P1779" s="4">
        <v>7500</v>
      </c>
      <c r="Q1779" s="4">
        <v>6500</v>
      </c>
      <c r="R1779" t="s">
        <v>819</v>
      </c>
      <c r="S1779" s="4">
        <v>16591065</v>
      </c>
      <c r="T1779" t="s">
        <v>144</v>
      </c>
      <c r="U1779">
        <v>115</v>
      </c>
      <c r="V1779" t="s">
        <v>658</v>
      </c>
      <c r="W1779" s="4">
        <f>Tabla1[[#This Row],[OS-Valor Unitario]]-Tabla1[[#This Row],[costo_antes_iva]]</f>
        <v>-1000</v>
      </c>
      <c r="X1779" s="4">
        <f>Tabla1[[#This Row],[OS-Valor Unitario]]*Tabla1[[#This Row],[CANTIDAD ENTREGA SATELITE]]</f>
        <v>747500</v>
      </c>
      <c r="Y1779" s="4">
        <f>Tabla1[[#This Row],[costo_antes_iva]]*Tabla1[[#This Row],[CANTIDAD ENTREGA SATELITE]]</f>
        <v>862500</v>
      </c>
      <c r="Z1779" s="4">
        <f>Tabla1[[#This Row],[Valor total OS]]-Tabla1[[#This Row],[valor total op]]</f>
        <v>-115000</v>
      </c>
    </row>
    <row r="1780" spans="1:26" x14ac:dyDescent="0.3">
      <c r="A1780">
        <v>6171</v>
      </c>
      <c r="B1780">
        <v>1</v>
      </c>
      <c r="C1780" t="s">
        <v>2810</v>
      </c>
      <c r="D1780" t="s">
        <v>2811</v>
      </c>
      <c r="E1780" t="s">
        <v>139</v>
      </c>
      <c r="F1780" t="s">
        <v>1431</v>
      </c>
      <c r="G1780" s="2">
        <v>45873</v>
      </c>
      <c r="H1780">
        <v>69909195</v>
      </c>
      <c r="I1780" t="s">
        <v>2812</v>
      </c>
      <c r="J1780" t="s">
        <v>2813</v>
      </c>
      <c r="K1780" t="s">
        <v>32</v>
      </c>
      <c r="L1780">
        <v>140</v>
      </c>
      <c r="M1780">
        <v>18777</v>
      </c>
      <c r="N1780" t="s">
        <v>1034</v>
      </c>
      <c r="O1780" t="s">
        <v>132</v>
      </c>
      <c r="P1780" s="4">
        <v>7500</v>
      </c>
      <c r="Q1780" s="4">
        <v>6500</v>
      </c>
      <c r="R1780" t="s">
        <v>819</v>
      </c>
      <c r="S1780" s="4">
        <v>16591065</v>
      </c>
      <c r="T1780" t="s">
        <v>144</v>
      </c>
      <c r="U1780">
        <v>140</v>
      </c>
      <c r="V1780" t="s">
        <v>133</v>
      </c>
      <c r="W1780" s="4">
        <f>Tabla1[[#This Row],[OS-Valor Unitario]]-Tabla1[[#This Row],[costo_antes_iva]]</f>
        <v>-1000</v>
      </c>
      <c r="X1780" s="4">
        <f>Tabla1[[#This Row],[OS-Valor Unitario]]*Tabla1[[#This Row],[CANTIDAD ENTREGA SATELITE]]</f>
        <v>910000</v>
      </c>
      <c r="Y1780" s="4">
        <f>Tabla1[[#This Row],[costo_antes_iva]]*Tabla1[[#This Row],[CANTIDAD ENTREGA SATELITE]]</f>
        <v>1050000</v>
      </c>
      <c r="Z1780" s="4">
        <f>Tabla1[[#This Row],[Valor total OS]]-Tabla1[[#This Row],[valor total op]]</f>
        <v>-140000</v>
      </c>
    </row>
    <row r="1781" spans="1:26" x14ac:dyDescent="0.3">
      <c r="A1781">
        <v>6171</v>
      </c>
      <c r="B1781">
        <v>1</v>
      </c>
      <c r="C1781" t="s">
        <v>2810</v>
      </c>
      <c r="D1781" t="s">
        <v>2811</v>
      </c>
      <c r="E1781" t="s">
        <v>139</v>
      </c>
      <c r="F1781" t="s">
        <v>1431</v>
      </c>
      <c r="G1781" s="2">
        <v>45873</v>
      </c>
      <c r="H1781">
        <v>69909195</v>
      </c>
      <c r="I1781" t="s">
        <v>2812</v>
      </c>
      <c r="J1781" t="s">
        <v>2813</v>
      </c>
      <c r="K1781" t="s">
        <v>77</v>
      </c>
      <c r="L1781">
        <v>255</v>
      </c>
      <c r="M1781">
        <v>18710</v>
      </c>
      <c r="N1781" t="s">
        <v>1034</v>
      </c>
      <c r="O1781" t="s">
        <v>78</v>
      </c>
      <c r="P1781" s="4">
        <v>1700</v>
      </c>
      <c r="Q1781" s="4">
        <v>5100</v>
      </c>
      <c r="R1781" t="s">
        <v>819</v>
      </c>
      <c r="S1781" s="4">
        <v>16591065</v>
      </c>
      <c r="T1781" t="s">
        <v>144</v>
      </c>
      <c r="U1781">
        <v>255</v>
      </c>
      <c r="V1781" t="s">
        <v>79</v>
      </c>
      <c r="W1781" s="4">
        <f>Tabla1[[#This Row],[OS-Valor Unitario]]-Tabla1[[#This Row],[costo_antes_iva]]</f>
        <v>3400</v>
      </c>
      <c r="X1781" s="4">
        <f>Tabla1[[#This Row],[OS-Valor Unitario]]*Tabla1[[#This Row],[CANTIDAD ENTREGA SATELITE]]</f>
        <v>1300500</v>
      </c>
      <c r="Y1781" s="4">
        <f>Tabla1[[#This Row],[costo_antes_iva]]*Tabla1[[#This Row],[CANTIDAD ENTREGA SATELITE]]</f>
        <v>433500</v>
      </c>
      <c r="Z1781" s="4">
        <f>Tabla1[[#This Row],[Valor total OS]]-Tabla1[[#This Row],[valor total op]]</f>
        <v>867000</v>
      </c>
    </row>
    <row r="1782" spans="1:26" x14ac:dyDescent="0.3">
      <c r="A1782">
        <v>6171</v>
      </c>
      <c r="B1782">
        <v>1</v>
      </c>
      <c r="C1782" t="s">
        <v>2810</v>
      </c>
      <c r="D1782" t="s">
        <v>2811</v>
      </c>
      <c r="E1782" t="s">
        <v>139</v>
      </c>
      <c r="F1782" t="s">
        <v>1431</v>
      </c>
      <c r="G1782" s="2">
        <v>45873</v>
      </c>
      <c r="H1782">
        <v>69909195</v>
      </c>
      <c r="I1782" t="s">
        <v>2812</v>
      </c>
      <c r="J1782" t="s">
        <v>2813</v>
      </c>
      <c r="K1782" t="s">
        <v>77</v>
      </c>
      <c r="L1782">
        <v>510</v>
      </c>
      <c r="M1782">
        <v>18711</v>
      </c>
      <c r="N1782" t="s">
        <v>1034</v>
      </c>
      <c r="O1782" t="s">
        <v>66</v>
      </c>
      <c r="P1782" s="4">
        <v>1700</v>
      </c>
      <c r="Q1782" s="4">
        <v>1600</v>
      </c>
      <c r="R1782" t="s">
        <v>819</v>
      </c>
      <c r="S1782" s="4">
        <v>16591065</v>
      </c>
      <c r="T1782" t="s">
        <v>144</v>
      </c>
      <c r="U1782">
        <v>255</v>
      </c>
      <c r="V1782" t="s">
        <v>66</v>
      </c>
      <c r="W1782" s="4">
        <f>Tabla1[[#This Row],[OS-Valor Unitario]]-Tabla1[[#This Row],[costo_antes_iva]]</f>
        <v>-100</v>
      </c>
      <c r="X1782" s="4">
        <f>Tabla1[[#This Row],[OS-Valor Unitario]]*Tabla1[[#This Row],[CANTIDAD ENTREGA SATELITE]]</f>
        <v>408000</v>
      </c>
      <c r="Y1782" s="4">
        <f>Tabla1[[#This Row],[costo_antes_iva]]*Tabla1[[#This Row],[CANTIDAD ENTREGA SATELITE]]</f>
        <v>433500</v>
      </c>
      <c r="Z1782" s="4">
        <f>Tabla1[[#This Row],[Valor total OS]]-Tabla1[[#This Row],[valor total op]]</f>
        <v>-25500</v>
      </c>
    </row>
    <row r="1783" spans="1:26" x14ac:dyDescent="0.3">
      <c r="A1783">
        <v>6169</v>
      </c>
      <c r="B1783">
        <v>1</v>
      </c>
      <c r="C1783" t="s">
        <v>2818</v>
      </c>
      <c r="D1783" t="s">
        <v>2819</v>
      </c>
      <c r="E1783" t="s">
        <v>194</v>
      </c>
      <c r="F1783" t="s">
        <v>427</v>
      </c>
      <c r="G1783" s="2">
        <v>45869</v>
      </c>
      <c r="H1783">
        <v>69713819</v>
      </c>
      <c r="I1783" t="s">
        <v>2820</v>
      </c>
      <c r="J1783" t="s">
        <v>2821</v>
      </c>
      <c r="K1783" t="s">
        <v>64</v>
      </c>
      <c r="L1783">
        <v>54</v>
      </c>
      <c r="M1783">
        <v>18716</v>
      </c>
      <c r="N1783" t="s">
        <v>1263</v>
      </c>
      <c r="O1783" t="s">
        <v>66</v>
      </c>
      <c r="P1783" s="4">
        <v>2000</v>
      </c>
      <c r="Q1783" s="4">
        <v>2800</v>
      </c>
      <c r="R1783" t="s">
        <v>459</v>
      </c>
      <c r="S1783" s="4">
        <v>1090000</v>
      </c>
      <c r="T1783" t="s">
        <v>197</v>
      </c>
      <c r="U1783">
        <v>54</v>
      </c>
      <c r="V1783" t="s">
        <v>66</v>
      </c>
      <c r="W1783" s="4">
        <f>Tabla1[[#This Row],[OS-Valor Unitario]]-Tabla1[[#This Row],[costo_antes_iva]]</f>
        <v>800</v>
      </c>
      <c r="X1783" s="4">
        <f>Tabla1[[#This Row],[OS-Valor Unitario]]*Tabla1[[#This Row],[CANTIDAD ENTREGA SATELITE]]</f>
        <v>151200</v>
      </c>
      <c r="Y1783" s="4">
        <f>Tabla1[[#This Row],[costo_antes_iva]]*Tabla1[[#This Row],[CANTIDAD ENTREGA SATELITE]]</f>
        <v>108000</v>
      </c>
      <c r="Z1783" s="4">
        <f>Tabla1[[#This Row],[Valor total OS]]-Tabla1[[#This Row],[valor total op]]</f>
        <v>43200</v>
      </c>
    </row>
    <row r="1784" spans="1:26" x14ac:dyDescent="0.3">
      <c r="A1784">
        <v>6168</v>
      </c>
      <c r="B1784">
        <v>1</v>
      </c>
      <c r="C1784" t="s">
        <v>2822</v>
      </c>
      <c r="D1784" t="s">
        <v>2823</v>
      </c>
      <c r="E1784" t="s">
        <v>130</v>
      </c>
      <c r="F1784" t="s">
        <v>450</v>
      </c>
      <c r="G1784" s="2">
        <v>45869</v>
      </c>
      <c r="H1784">
        <v>69716867</v>
      </c>
      <c r="I1784" t="s">
        <v>2824</v>
      </c>
      <c r="J1784" t="s">
        <v>2825</v>
      </c>
      <c r="K1784" t="s">
        <v>32</v>
      </c>
      <c r="L1784">
        <v>8</v>
      </c>
      <c r="M1784">
        <v>18722</v>
      </c>
      <c r="N1784" t="s">
        <v>53</v>
      </c>
      <c r="O1784" t="s">
        <v>554</v>
      </c>
      <c r="P1784" s="4">
        <v>12000</v>
      </c>
      <c r="Q1784" s="4">
        <v>12500</v>
      </c>
      <c r="R1784" t="s">
        <v>819</v>
      </c>
      <c r="S1784" s="4">
        <v>803244</v>
      </c>
      <c r="T1784" t="s">
        <v>111</v>
      </c>
      <c r="U1784">
        <v>8</v>
      </c>
      <c r="V1784" t="s">
        <v>555</v>
      </c>
      <c r="W1784" s="4">
        <f>Tabla1[[#This Row],[OS-Valor Unitario]]-Tabla1[[#This Row],[costo_antes_iva]]</f>
        <v>500</v>
      </c>
      <c r="X1784" s="4">
        <f>Tabla1[[#This Row],[OS-Valor Unitario]]*Tabla1[[#This Row],[CANTIDAD ENTREGA SATELITE]]</f>
        <v>100000</v>
      </c>
      <c r="Y1784" s="4">
        <f>Tabla1[[#This Row],[costo_antes_iva]]*Tabla1[[#This Row],[CANTIDAD ENTREGA SATELITE]]</f>
        <v>96000</v>
      </c>
      <c r="Z1784" s="4">
        <f>Tabla1[[#This Row],[Valor total OS]]-Tabla1[[#This Row],[valor total op]]</f>
        <v>4000</v>
      </c>
    </row>
    <row r="1785" spans="1:26" x14ac:dyDescent="0.3">
      <c r="A1785">
        <v>6168</v>
      </c>
      <c r="B1785">
        <v>1</v>
      </c>
      <c r="C1785" t="s">
        <v>2822</v>
      </c>
      <c r="D1785" t="s">
        <v>2823</v>
      </c>
      <c r="E1785" t="s">
        <v>130</v>
      </c>
      <c r="F1785" t="s">
        <v>450</v>
      </c>
      <c r="G1785" s="2">
        <v>45869</v>
      </c>
      <c r="H1785">
        <v>69716867</v>
      </c>
      <c r="I1785" t="s">
        <v>2824</v>
      </c>
      <c r="J1785" t="s">
        <v>2825</v>
      </c>
      <c r="K1785" t="s">
        <v>77</v>
      </c>
      <c r="L1785">
        <v>8</v>
      </c>
      <c r="M1785">
        <v>18681</v>
      </c>
      <c r="N1785" t="s">
        <v>53</v>
      </c>
      <c r="O1785" t="s">
        <v>78</v>
      </c>
      <c r="P1785" s="4">
        <v>1200</v>
      </c>
      <c r="Q1785" s="4">
        <v>1400</v>
      </c>
      <c r="R1785" t="s">
        <v>819</v>
      </c>
      <c r="S1785" s="4">
        <v>803244</v>
      </c>
      <c r="T1785" t="s">
        <v>111</v>
      </c>
      <c r="U1785">
        <v>8</v>
      </c>
      <c r="V1785" t="s">
        <v>79</v>
      </c>
      <c r="W1785" s="4">
        <f>Tabla1[[#This Row],[OS-Valor Unitario]]-Tabla1[[#This Row],[costo_antes_iva]]</f>
        <v>200</v>
      </c>
      <c r="X1785" s="4">
        <f>Tabla1[[#This Row],[OS-Valor Unitario]]*Tabla1[[#This Row],[CANTIDAD ENTREGA SATELITE]]</f>
        <v>11200</v>
      </c>
      <c r="Y1785" s="4">
        <f>Tabla1[[#This Row],[costo_antes_iva]]*Tabla1[[#This Row],[CANTIDAD ENTREGA SATELITE]]</f>
        <v>9600</v>
      </c>
      <c r="Z1785" s="4">
        <f>Tabla1[[#This Row],[Valor total OS]]-Tabla1[[#This Row],[valor total op]]</f>
        <v>1600</v>
      </c>
    </row>
    <row r="1786" spans="1:26" x14ac:dyDescent="0.3">
      <c r="A1786">
        <v>6168</v>
      </c>
      <c r="B1786">
        <v>2</v>
      </c>
      <c r="C1786" t="s">
        <v>2826</v>
      </c>
      <c r="D1786" t="s">
        <v>2827</v>
      </c>
      <c r="E1786" t="s">
        <v>130</v>
      </c>
      <c r="F1786" t="s">
        <v>450</v>
      </c>
      <c r="G1786" s="2">
        <v>45869</v>
      </c>
      <c r="H1786">
        <v>69716875</v>
      </c>
      <c r="I1786" t="s">
        <v>2828</v>
      </c>
      <c r="J1786" t="s">
        <v>2825</v>
      </c>
      <c r="K1786" t="s">
        <v>32</v>
      </c>
      <c r="L1786">
        <v>10</v>
      </c>
      <c r="M1786">
        <v>18692</v>
      </c>
      <c r="N1786" t="s">
        <v>53</v>
      </c>
      <c r="O1786" t="s">
        <v>336</v>
      </c>
      <c r="P1786" s="4">
        <v>12000</v>
      </c>
      <c r="Q1786" s="4">
        <v>11500</v>
      </c>
      <c r="R1786" t="s">
        <v>819</v>
      </c>
      <c r="S1786" s="4">
        <v>803244</v>
      </c>
      <c r="T1786" t="s">
        <v>111</v>
      </c>
      <c r="U1786">
        <v>10</v>
      </c>
      <c r="V1786" t="s">
        <v>337</v>
      </c>
      <c r="W1786" s="4">
        <f>Tabla1[[#This Row],[OS-Valor Unitario]]-Tabla1[[#This Row],[costo_antes_iva]]</f>
        <v>-500</v>
      </c>
      <c r="X1786" s="4">
        <f>Tabla1[[#This Row],[OS-Valor Unitario]]*Tabla1[[#This Row],[CANTIDAD ENTREGA SATELITE]]</f>
        <v>115000</v>
      </c>
      <c r="Y1786" s="4">
        <f>Tabla1[[#This Row],[costo_antes_iva]]*Tabla1[[#This Row],[CANTIDAD ENTREGA SATELITE]]</f>
        <v>120000</v>
      </c>
      <c r="Z1786" s="4">
        <f>Tabla1[[#This Row],[Valor total OS]]-Tabla1[[#This Row],[valor total op]]</f>
        <v>-5000</v>
      </c>
    </row>
    <row r="1787" spans="1:26" x14ac:dyDescent="0.3">
      <c r="A1787">
        <v>6168</v>
      </c>
      <c r="B1787">
        <v>2</v>
      </c>
      <c r="C1787" t="s">
        <v>2826</v>
      </c>
      <c r="D1787" t="s">
        <v>2827</v>
      </c>
      <c r="E1787" t="s">
        <v>130</v>
      </c>
      <c r="F1787" t="s">
        <v>450</v>
      </c>
      <c r="G1787" s="2">
        <v>45869</v>
      </c>
      <c r="H1787">
        <v>69716875</v>
      </c>
      <c r="I1787" t="s">
        <v>2828</v>
      </c>
      <c r="J1787" t="s">
        <v>2825</v>
      </c>
      <c r="K1787" t="s">
        <v>77</v>
      </c>
      <c r="L1787">
        <v>10</v>
      </c>
      <c r="M1787">
        <v>18780</v>
      </c>
      <c r="N1787" t="s">
        <v>53</v>
      </c>
      <c r="O1787" t="s">
        <v>78</v>
      </c>
      <c r="P1787" s="4">
        <v>1200</v>
      </c>
      <c r="Q1787" s="4">
        <v>1400</v>
      </c>
      <c r="R1787" t="s">
        <v>819</v>
      </c>
      <c r="S1787" s="4">
        <v>803244</v>
      </c>
      <c r="T1787" t="s">
        <v>111</v>
      </c>
      <c r="U1787">
        <v>10</v>
      </c>
      <c r="V1787" t="s">
        <v>79</v>
      </c>
      <c r="W1787" s="4">
        <f>Tabla1[[#This Row],[OS-Valor Unitario]]-Tabla1[[#This Row],[costo_antes_iva]]</f>
        <v>200</v>
      </c>
      <c r="X1787" s="4">
        <f>Tabla1[[#This Row],[OS-Valor Unitario]]*Tabla1[[#This Row],[CANTIDAD ENTREGA SATELITE]]</f>
        <v>14000</v>
      </c>
      <c r="Y1787" s="4">
        <f>Tabla1[[#This Row],[costo_antes_iva]]*Tabla1[[#This Row],[CANTIDAD ENTREGA SATELITE]]</f>
        <v>12000</v>
      </c>
      <c r="Z1787" s="4">
        <f>Tabla1[[#This Row],[Valor total OS]]-Tabla1[[#This Row],[valor total op]]</f>
        <v>2000</v>
      </c>
    </row>
    <row r="1788" spans="1:26" x14ac:dyDescent="0.3">
      <c r="A1788">
        <v>6166</v>
      </c>
      <c r="B1788">
        <v>1</v>
      </c>
      <c r="C1788" t="s">
        <v>2872</v>
      </c>
      <c r="D1788" t="s">
        <v>2873</v>
      </c>
      <c r="E1788" t="s">
        <v>1083</v>
      </c>
      <c r="F1788" t="s">
        <v>1431</v>
      </c>
      <c r="G1788" s="2">
        <v>45869</v>
      </c>
      <c r="H1788">
        <v>69707377</v>
      </c>
      <c r="I1788" t="s">
        <v>2874</v>
      </c>
      <c r="J1788" t="s">
        <v>2875</v>
      </c>
      <c r="K1788" t="s">
        <v>32</v>
      </c>
      <c r="L1788">
        <v>274</v>
      </c>
      <c r="M1788">
        <v>18792</v>
      </c>
      <c r="N1788" t="s">
        <v>1034</v>
      </c>
      <c r="O1788" t="s">
        <v>626</v>
      </c>
      <c r="P1788" s="4">
        <v>9000</v>
      </c>
      <c r="Q1788" s="4">
        <v>9000</v>
      </c>
      <c r="S1788" s="4"/>
      <c r="T1788" t="s">
        <v>361</v>
      </c>
      <c r="U1788">
        <v>274</v>
      </c>
      <c r="V1788" t="s">
        <v>627</v>
      </c>
      <c r="W1788" s="4">
        <f>Tabla1[[#This Row],[OS-Valor Unitario]]-Tabla1[[#This Row],[costo_antes_iva]]</f>
        <v>0</v>
      </c>
      <c r="X1788" s="4">
        <f>Tabla1[[#This Row],[OS-Valor Unitario]]*Tabla1[[#This Row],[CANTIDAD ENTREGA SATELITE]]</f>
        <v>2466000</v>
      </c>
      <c r="Y1788" s="4">
        <f>Tabla1[[#This Row],[costo_antes_iva]]*Tabla1[[#This Row],[CANTIDAD ENTREGA SATELITE]]</f>
        <v>2466000</v>
      </c>
      <c r="Z1788" s="4">
        <f>Tabla1[[#This Row],[Valor total OS]]-Tabla1[[#This Row],[valor total op]]</f>
        <v>0</v>
      </c>
    </row>
    <row r="1789" spans="1:26" x14ac:dyDescent="0.3">
      <c r="A1789">
        <v>6167</v>
      </c>
      <c r="B1789">
        <v>1</v>
      </c>
      <c r="C1789" t="s">
        <v>2829</v>
      </c>
      <c r="D1789" t="s">
        <v>2830</v>
      </c>
      <c r="E1789" t="s">
        <v>130</v>
      </c>
      <c r="F1789" t="s">
        <v>450</v>
      </c>
      <c r="G1789" s="2">
        <v>45868</v>
      </c>
      <c r="H1789">
        <v>69654194</v>
      </c>
      <c r="I1789" t="s">
        <v>2831</v>
      </c>
      <c r="J1789" t="s">
        <v>2832</v>
      </c>
      <c r="K1789" t="s">
        <v>77</v>
      </c>
      <c r="L1789">
        <v>48</v>
      </c>
      <c r="M1789">
        <v>18680</v>
      </c>
      <c r="N1789" t="s">
        <v>53</v>
      </c>
      <c r="O1789" t="s">
        <v>78</v>
      </c>
      <c r="P1789" s="4">
        <v>1100</v>
      </c>
      <c r="Q1789" s="4">
        <v>1100</v>
      </c>
      <c r="R1789" t="s">
        <v>819</v>
      </c>
      <c r="S1789" s="4">
        <v>61358785</v>
      </c>
      <c r="T1789" t="s">
        <v>111</v>
      </c>
      <c r="U1789">
        <v>48</v>
      </c>
      <c r="V1789" t="s">
        <v>79</v>
      </c>
      <c r="W1789" s="4">
        <f>Tabla1[[#This Row],[OS-Valor Unitario]]-Tabla1[[#This Row],[costo_antes_iva]]</f>
        <v>0</v>
      </c>
      <c r="X1789" s="4">
        <f>Tabla1[[#This Row],[OS-Valor Unitario]]*Tabla1[[#This Row],[CANTIDAD ENTREGA SATELITE]]</f>
        <v>52800</v>
      </c>
      <c r="Y1789" s="4">
        <f>Tabla1[[#This Row],[costo_antes_iva]]*Tabla1[[#This Row],[CANTIDAD ENTREGA SATELITE]]</f>
        <v>52800</v>
      </c>
      <c r="Z1789" s="4">
        <f>Tabla1[[#This Row],[Valor total OS]]-Tabla1[[#This Row],[valor total op]]</f>
        <v>0</v>
      </c>
    </row>
    <row r="1790" spans="1:26" x14ac:dyDescent="0.3">
      <c r="A1790">
        <v>6167</v>
      </c>
      <c r="B1790">
        <v>1</v>
      </c>
      <c r="C1790" t="s">
        <v>2829</v>
      </c>
      <c r="D1790" t="s">
        <v>2830</v>
      </c>
      <c r="E1790" t="s">
        <v>130</v>
      </c>
      <c r="F1790" t="s">
        <v>450</v>
      </c>
      <c r="G1790" s="2">
        <v>45868</v>
      </c>
      <c r="H1790">
        <v>69654194</v>
      </c>
      <c r="I1790" t="s">
        <v>2831</v>
      </c>
      <c r="J1790" t="s">
        <v>2832</v>
      </c>
      <c r="K1790" t="s">
        <v>32</v>
      </c>
      <c r="L1790">
        <v>48</v>
      </c>
      <c r="M1790">
        <v>18740</v>
      </c>
      <c r="N1790" t="s">
        <v>53</v>
      </c>
      <c r="O1790" t="s">
        <v>2833</v>
      </c>
      <c r="P1790" s="4">
        <v>12500</v>
      </c>
      <c r="Q1790" s="4">
        <v>12500</v>
      </c>
      <c r="R1790" t="s">
        <v>819</v>
      </c>
      <c r="S1790" s="4">
        <v>61358785</v>
      </c>
      <c r="T1790" t="s">
        <v>111</v>
      </c>
      <c r="U1790">
        <v>48</v>
      </c>
      <c r="V1790" t="s">
        <v>2834</v>
      </c>
      <c r="W1790" s="4">
        <f>Tabla1[[#This Row],[OS-Valor Unitario]]-Tabla1[[#This Row],[costo_antes_iva]]</f>
        <v>0</v>
      </c>
      <c r="X1790" s="4">
        <f>Tabla1[[#This Row],[OS-Valor Unitario]]*Tabla1[[#This Row],[CANTIDAD ENTREGA SATELITE]]</f>
        <v>600000</v>
      </c>
      <c r="Y1790" s="4">
        <f>Tabla1[[#This Row],[costo_antes_iva]]*Tabla1[[#This Row],[CANTIDAD ENTREGA SATELITE]]</f>
        <v>600000</v>
      </c>
      <c r="Z1790" s="4">
        <f>Tabla1[[#This Row],[Valor total OS]]-Tabla1[[#This Row],[valor total op]]</f>
        <v>0</v>
      </c>
    </row>
    <row r="1791" spans="1:26" x14ac:dyDescent="0.3">
      <c r="A1791">
        <v>6167</v>
      </c>
      <c r="B1791">
        <v>2</v>
      </c>
      <c r="C1791" t="s">
        <v>2835</v>
      </c>
      <c r="D1791" t="s">
        <v>2836</v>
      </c>
      <c r="E1791" t="s">
        <v>130</v>
      </c>
      <c r="F1791" t="s">
        <v>450</v>
      </c>
      <c r="G1791" s="2">
        <v>45868</v>
      </c>
      <c r="H1791">
        <v>69654207</v>
      </c>
      <c r="I1791" t="s">
        <v>2837</v>
      </c>
      <c r="J1791" t="s">
        <v>2832</v>
      </c>
      <c r="K1791" t="s">
        <v>77</v>
      </c>
      <c r="L1791">
        <v>32</v>
      </c>
      <c r="M1791">
        <v>18767</v>
      </c>
      <c r="N1791" t="s">
        <v>53</v>
      </c>
      <c r="O1791" t="s">
        <v>78</v>
      </c>
      <c r="P1791" s="4">
        <v>1100</v>
      </c>
      <c r="Q1791" s="4">
        <v>1100</v>
      </c>
      <c r="R1791" t="s">
        <v>819</v>
      </c>
      <c r="S1791" s="4">
        <v>61358785</v>
      </c>
      <c r="T1791" t="s">
        <v>111</v>
      </c>
      <c r="U1791">
        <v>32</v>
      </c>
      <c r="V1791" t="s">
        <v>79</v>
      </c>
      <c r="W1791" s="4">
        <f>Tabla1[[#This Row],[OS-Valor Unitario]]-Tabla1[[#This Row],[costo_antes_iva]]</f>
        <v>0</v>
      </c>
      <c r="X1791" s="4">
        <f>Tabla1[[#This Row],[OS-Valor Unitario]]*Tabla1[[#This Row],[CANTIDAD ENTREGA SATELITE]]</f>
        <v>35200</v>
      </c>
      <c r="Y1791" s="4">
        <f>Tabla1[[#This Row],[costo_antes_iva]]*Tabla1[[#This Row],[CANTIDAD ENTREGA SATELITE]]</f>
        <v>35200</v>
      </c>
      <c r="Z1791" s="4">
        <f>Tabla1[[#This Row],[Valor total OS]]-Tabla1[[#This Row],[valor total op]]</f>
        <v>0</v>
      </c>
    </row>
    <row r="1792" spans="1:26" x14ac:dyDescent="0.3">
      <c r="A1792">
        <v>6167</v>
      </c>
      <c r="B1792">
        <v>2</v>
      </c>
      <c r="C1792" t="s">
        <v>2835</v>
      </c>
      <c r="D1792" t="s">
        <v>2836</v>
      </c>
      <c r="E1792" t="s">
        <v>130</v>
      </c>
      <c r="F1792" t="s">
        <v>450</v>
      </c>
      <c r="G1792" s="2">
        <v>45868</v>
      </c>
      <c r="H1792">
        <v>69654207</v>
      </c>
      <c r="I1792" t="s">
        <v>2837</v>
      </c>
      <c r="J1792" t="s">
        <v>2832</v>
      </c>
      <c r="K1792" t="s">
        <v>32</v>
      </c>
      <c r="L1792">
        <v>32</v>
      </c>
      <c r="M1792">
        <v>18769</v>
      </c>
      <c r="N1792" t="s">
        <v>53</v>
      </c>
      <c r="O1792" t="s">
        <v>286</v>
      </c>
      <c r="P1792" s="4">
        <v>12500</v>
      </c>
      <c r="Q1792" s="4">
        <v>12500</v>
      </c>
      <c r="R1792" t="s">
        <v>819</v>
      </c>
      <c r="S1792" s="4">
        <v>61358785</v>
      </c>
      <c r="T1792" t="s">
        <v>111</v>
      </c>
      <c r="U1792">
        <v>32</v>
      </c>
      <c r="V1792" t="s">
        <v>460</v>
      </c>
      <c r="W1792" s="4">
        <f>Tabla1[[#This Row],[OS-Valor Unitario]]-Tabla1[[#This Row],[costo_antes_iva]]</f>
        <v>0</v>
      </c>
      <c r="X1792" s="4">
        <f>Tabla1[[#This Row],[OS-Valor Unitario]]*Tabla1[[#This Row],[CANTIDAD ENTREGA SATELITE]]</f>
        <v>400000</v>
      </c>
      <c r="Y1792" s="4">
        <f>Tabla1[[#This Row],[costo_antes_iva]]*Tabla1[[#This Row],[CANTIDAD ENTREGA SATELITE]]</f>
        <v>400000</v>
      </c>
      <c r="Z1792" s="4">
        <f>Tabla1[[#This Row],[Valor total OS]]-Tabla1[[#This Row],[valor total op]]</f>
        <v>0</v>
      </c>
    </row>
    <row r="1793" spans="1:26" x14ac:dyDescent="0.3">
      <c r="A1793">
        <v>6167</v>
      </c>
      <c r="B1793">
        <v>3</v>
      </c>
      <c r="C1793" t="s">
        <v>2838</v>
      </c>
      <c r="D1793" t="s">
        <v>2839</v>
      </c>
      <c r="E1793" t="s">
        <v>130</v>
      </c>
      <c r="F1793" t="s">
        <v>450</v>
      </c>
      <c r="G1793" s="2">
        <v>45868</v>
      </c>
      <c r="H1793">
        <v>69654219</v>
      </c>
      <c r="I1793" t="s">
        <v>2840</v>
      </c>
      <c r="J1793" t="s">
        <v>2832</v>
      </c>
      <c r="K1793" t="s">
        <v>77</v>
      </c>
      <c r="L1793">
        <v>387</v>
      </c>
      <c r="M1793">
        <v>18764</v>
      </c>
      <c r="N1793" t="s">
        <v>53</v>
      </c>
      <c r="O1793" t="s">
        <v>78</v>
      </c>
      <c r="P1793" s="4">
        <v>1100</v>
      </c>
      <c r="Q1793" s="4">
        <v>1100</v>
      </c>
      <c r="R1793" t="s">
        <v>819</v>
      </c>
      <c r="S1793" s="4">
        <v>61358785</v>
      </c>
      <c r="T1793" t="s">
        <v>111</v>
      </c>
      <c r="U1793">
        <v>387</v>
      </c>
      <c r="V1793" t="s">
        <v>79</v>
      </c>
      <c r="W1793" s="4">
        <f>Tabla1[[#This Row],[OS-Valor Unitario]]-Tabla1[[#This Row],[costo_antes_iva]]</f>
        <v>0</v>
      </c>
      <c r="X1793" s="4">
        <f>Tabla1[[#This Row],[OS-Valor Unitario]]*Tabla1[[#This Row],[CANTIDAD ENTREGA SATELITE]]</f>
        <v>425700</v>
      </c>
      <c r="Y1793" s="4">
        <f>Tabla1[[#This Row],[costo_antes_iva]]*Tabla1[[#This Row],[CANTIDAD ENTREGA SATELITE]]</f>
        <v>425700</v>
      </c>
      <c r="Z1793" s="4">
        <f>Tabla1[[#This Row],[Valor total OS]]-Tabla1[[#This Row],[valor total op]]</f>
        <v>0</v>
      </c>
    </row>
    <row r="1794" spans="1:26" x14ac:dyDescent="0.3">
      <c r="A1794">
        <v>6167</v>
      </c>
      <c r="B1794">
        <v>3</v>
      </c>
      <c r="C1794" t="s">
        <v>2838</v>
      </c>
      <c r="D1794" t="s">
        <v>2839</v>
      </c>
      <c r="E1794" t="s">
        <v>130</v>
      </c>
      <c r="F1794" t="s">
        <v>450</v>
      </c>
      <c r="G1794" s="2">
        <v>45868</v>
      </c>
      <c r="H1794">
        <v>69654219</v>
      </c>
      <c r="I1794" t="s">
        <v>2840</v>
      </c>
      <c r="J1794" t="s">
        <v>2832</v>
      </c>
      <c r="K1794" t="s">
        <v>32</v>
      </c>
      <c r="L1794">
        <v>387</v>
      </c>
      <c r="M1794">
        <v>18704</v>
      </c>
      <c r="N1794" t="s">
        <v>53</v>
      </c>
      <c r="O1794" t="s">
        <v>517</v>
      </c>
      <c r="P1794" s="4">
        <v>12500</v>
      </c>
      <c r="Q1794" s="4">
        <v>15000</v>
      </c>
      <c r="R1794" t="s">
        <v>819</v>
      </c>
      <c r="S1794" s="4">
        <v>61358785</v>
      </c>
      <c r="T1794" t="s">
        <v>111</v>
      </c>
      <c r="U1794">
        <v>387</v>
      </c>
      <c r="V1794" t="s">
        <v>518</v>
      </c>
      <c r="W1794" s="4">
        <f>Tabla1[[#This Row],[OS-Valor Unitario]]-Tabla1[[#This Row],[costo_antes_iva]]</f>
        <v>2500</v>
      </c>
      <c r="X1794" s="4">
        <f>Tabla1[[#This Row],[OS-Valor Unitario]]*Tabla1[[#This Row],[CANTIDAD ENTREGA SATELITE]]</f>
        <v>5805000</v>
      </c>
      <c r="Y1794" s="4">
        <f>Tabla1[[#This Row],[costo_antes_iva]]*Tabla1[[#This Row],[CANTIDAD ENTREGA SATELITE]]</f>
        <v>4837500</v>
      </c>
      <c r="Z1794" s="4">
        <f>Tabla1[[#This Row],[Valor total OS]]-Tabla1[[#This Row],[valor total op]]</f>
        <v>967500</v>
      </c>
    </row>
    <row r="1795" spans="1:26" x14ac:dyDescent="0.3">
      <c r="A1795">
        <v>6167</v>
      </c>
      <c r="B1795">
        <v>4</v>
      </c>
      <c r="C1795" t="s">
        <v>2841</v>
      </c>
      <c r="D1795" t="s">
        <v>2842</v>
      </c>
      <c r="E1795" t="s">
        <v>111</v>
      </c>
      <c r="F1795" t="s">
        <v>450</v>
      </c>
      <c r="G1795" s="2">
        <v>45868</v>
      </c>
      <c r="H1795">
        <v>69654235</v>
      </c>
      <c r="I1795" t="s">
        <v>2843</v>
      </c>
      <c r="J1795" t="s">
        <v>2832</v>
      </c>
      <c r="K1795" t="s">
        <v>77</v>
      </c>
      <c r="L1795">
        <v>176</v>
      </c>
      <c r="M1795">
        <v>18782</v>
      </c>
      <c r="N1795" t="s">
        <v>53</v>
      </c>
      <c r="O1795" t="s">
        <v>78</v>
      </c>
      <c r="P1795" s="4">
        <v>1100</v>
      </c>
      <c r="Q1795" s="4">
        <v>1100</v>
      </c>
      <c r="R1795" t="s">
        <v>819</v>
      </c>
      <c r="S1795" s="4">
        <v>61358785</v>
      </c>
      <c r="T1795" t="s">
        <v>111</v>
      </c>
      <c r="U1795">
        <v>176</v>
      </c>
      <c r="V1795" t="s">
        <v>79</v>
      </c>
      <c r="W1795" s="4">
        <f>Tabla1[[#This Row],[OS-Valor Unitario]]-Tabla1[[#This Row],[costo_antes_iva]]</f>
        <v>0</v>
      </c>
      <c r="X1795" s="4">
        <f>Tabla1[[#This Row],[OS-Valor Unitario]]*Tabla1[[#This Row],[CANTIDAD ENTREGA SATELITE]]</f>
        <v>193600</v>
      </c>
      <c r="Y1795" s="4">
        <f>Tabla1[[#This Row],[costo_antes_iva]]*Tabla1[[#This Row],[CANTIDAD ENTREGA SATELITE]]</f>
        <v>193600</v>
      </c>
      <c r="Z1795" s="4">
        <f>Tabla1[[#This Row],[Valor total OS]]-Tabla1[[#This Row],[valor total op]]</f>
        <v>0</v>
      </c>
    </row>
    <row r="1796" spans="1:26" x14ac:dyDescent="0.3">
      <c r="A1796">
        <v>6167</v>
      </c>
      <c r="B1796">
        <v>4</v>
      </c>
      <c r="C1796" t="s">
        <v>2841</v>
      </c>
      <c r="D1796" t="s">
        <v>2842</v>
      </c>
      <c r="E1796" t="s">
        <v>111</v>
      </c>
      <c r="F1796" t="s">
        <v>450</v>
      </c>
      <c r="G1796" s="2">
        <v>45868</v>
      </c>
      <c r="H1796">
        <v>69654235</v>
      </c>
      <c r="I1796" t="s">
        <v>2843</v>
      </c>
      <c r="J1796" t="s">
        <v>2832</v>
      </c>
      <c r="K1796" t="s">
        <v>32</v>
      </c>
      <c r="L1796">
        <v>176</v>
      </c>
      <c r="M1796">
        <v>18766</v>
      </c>
      <c r="N1796" t="s">
        <v>53</v>
      </c>
      <c r="O1796" t="s">
        <v>2026</v>
      </c>
      <c r="P1796" s="4">
        <v>12500</v>
      </c>
      <c r="Q1796" s="4">
        <v>13500</v>
      </c>
      <c r="R1796" t="s">
        <v>819</v>
      </c>
      <c r="S1796" s="4">
        <v>61358785</v>
      </c>
      <c r="T1796" t="s">
        <v>111</v>
      </c>
      <c r="U1796">
        <v>176</v>
      </c>
      <c r="V1796" t="s">
        <v>2027</v>
      </c>
      <c r="W1796" s="4">
        <f>Tabla1[[#This Row],[OS-Valor Unitario]]-Tabla1[[#This Row],[costo_antes_iva]]</f>
        <v>1000</v>
      </c>
      <c r="X1796" s="4">
        <f>Tabla1[[#This Row],[OS-Valor Unitario]]*Tabla1[[#This Row],[CANTIDAD ENTREGA SATELITE]]</f>
        <v>2376000</v>
      </c>
      <c r="Y1796" s="4">
        <f>Tabla1[[#This Row],[costo_antes_iva]]*Tabla1[[#This Row],[CANTIDAD ENTREGA SATELITE]]</f>
        <v>2200000</v>
      </c>
      <c r="Z1796" s="4">
        <f>Tabla1[[#This Row],[Valor total OS]]-Tabla1[[#This Row],[valor total op]]</f>
        <v>176000</v>
      </c>
    </row>
    <row r="1797" spans="1:26" x14ac:dyDescent="0.3">
      <c r="A1797">
        <v>6167</v>
      </c>
      <c r="B1797">
        <v>5</v>
      </c>
      <c r="C1797" t="s">
        <v>2844</v>
      </c>
      <c r="D1797" t="s">
        <v>2845</v>
      </c>
      <c r="E1797" t="s">
        <v>393</v>
      </c>
      <c r="F1797" t="s">
        <v>450</v>
      </c>
      <c r="G1797" s="2">
        <v>45868</v>
      </c>
      <c r="H1797">
        <v>69654250</v>
      </c>
      <c r="I1797" t="s">
        <v>2846</v>
      </c>
      <c r="J1797" t="s">
        <v>2832</v>
      </c>
      <c r="K1797" t="s">
        <v>32</v>
      </c>
      <c r="L1797">
        <v>249</v>
      </c>
      <c r="M1797">
        <v>18723</v>
      </c>
      <c r="N1797" t="s">
        <v>53</v>
      </c>
      <c r="O1797" t="s">
        <v>645</v>
      </c>
      <c r="P1797" s="4">
        <v>11000</v>
      </c>
      <c r="Q1797" s="4">
        <v>11000</v>
      </c>
      <c r="R1797" t="s">
        <v>819</v>
      </c>
      <c r="S1797" s="4">
        <v>61358785</v>
      </c>
      <c r="T1797" t="s">
        <v>56</v>
      </c>
      <c r="U1797">
        <v>249</v>
      </c>
      <c r="V1797" t="s">
        <v>646</v>
      </c>
      <c r="W1797" s="4">
        <f>Tabla1[[#This Row],[OS-Valor Unitario]]-Tabla1[[#This Row],[costo_antes_iva]]</f>
        <v>0</v>
      </c>
      <c r="X1797" s="4">
        <f>Tabla1[[#This Row],[OS-Valor Unitario]]*Tabla1[[#This Row],[CANTIDAD ENTREGA SATELITE]]</f>
        <v>2739000</v>
      </c>
      <c r="Y1797" s="4">
        <f>Tabla1[[#This Row],[costo_antes_iva]]*Tabla1[[#This Row],[CANTIDAD ENTREGA SATELITE]]</f>
        <v>2739000</v>
      </c>
      <c r="Z1797" s="4">
        <f>Tabla1[[#This Row],[Valor total OS]]-Tabla1[[#This Row],[valor total op]]</f>
        <v>0</v>
      </c>
    </row>
    <row r="1798" spans="1:26" x14ac:dyDescent="0.3">
      <c r="A1798">
        <v>6167</v>
      </c>
      <c r="B1798">
        <v>6</v>
      </c>
      <c r="C1798" t="s">
        <v>2847</v>
      </c>
      <c r="D1798" t="s">
        <v>2848</v>
      </c>
      <c r="E1798" t="s">
        <v>393</v>
      </c>
      <c r="F1798" t="s">
        <v>450</v>
      </c>
      <c r="G1798" s="2">
        <v>45868</v>
      </c>
      <c r="H1798">
        <v>69654262</v>
      </c>
      <c r="I1798" t="s">
        <v>2849</v>
      </c>
      <c r="J1798" t="s">
        <v>2832</v>
      </c>
      <c r="K1798" t="s">
        <v>32</v>
      </c>
      <c r="L1798">
        <v>253</v>
      </c>
      <c r="M1798">
        <v>18732</v>
      </c>
      <c r="N1798" t="s">
        <v>53</v>
      </c>
      <c r="O1798" t="s">
        <v>645</v>
      </c>
      <c r="P1798" s="4">
        <v>11000</v>
      </c>
      <c r="Q1798" s="4">
        <v>11000</v>
      </c>
      <c r="R1798" t="s">
        <v>819</v>
      </c>
      <c r="S1798" s="4">
        <v>61358785</v>
      </c>
      <c r="T1798" t="s">
        <v>56</v>
      </c>
      <c r="U1798">
        <v>253</v>
      </c>
      <c r="V1798" t="s">
        <v>646</v>
      </c>
      <c r="W1798" s="4">
        <f>Tabla1[[#This Row],[OS-Valor Unitario]]-Tabla1[[#This Row],[costo_antes_iva]]</f>
        <v>0</v>
      </c>
      <c r="X1798" s="4">
        <f>Tabla1[[#This Row],[OS-Valor Unitario]]*Tabla1[[#This Row],[CANTIDAD ENTREGA SATELITE]]</f>
        <v>2783000</v>
      </c>
      <c r="Y1798" s="4">
        <f>Tabla1[[#This Row],[costo_antes_iva]]*Tabla1[[#This Row],[CANTIDAD ENTREGA SATELITE]]</f>
        <v>2783000</v>
      </c>
      <c r="Z1798" s="4">
        <f>Tabla1[[#This Row],[Valor total OS]]-Tabla1[[#This Row],[valor total op]]</f>
        <v>0</v>
      </c>
    </row>
    <row r="1799" spans="1:26" x14ac:dyDescent="0.3">
      <c r="A1799">
        <v>6167</v>
      </c>
      <c r="B1799">
        <v>7</v>
      </c>
      <c r="C1799" t="s">
        <v>2850</v>
      </c>
      <c r="D1799" t="s">
        <v>2851</v>
      </c>
      <c r="E1799" t="s">
        <v>393</v>
      </c>
      <c r="F1799" t="s">
        <v>450</v>
      </c>
      <c r="G1799" s="2">
        <v>45868</v>
      </c>
      <c r="H1799">
        <v>69654268</v>
      </c>
      <c r="I1799" t="s">
        <v>2852</v>
      </c>
      <c r="J1799" t="s">
        <v>2832</v>
      </c>
      <c r="K1799" t="s">
        <v>32</v>
      </c>
      <c r="L1799">
        <v>18</v>
      </c>
      <c r="M1799">
        <v>18851</v>
      </c>
      <c r="N1799" t="s">
        <v>53</v>
      </c>
      <c r="O1799" t="s">
        <v>404</v>
      </c>
      <c r="P1799" s="4">
        <v>11000</v>
      </c>
      <c r="Q1799" s="4">
        <v>10000</v>
      </c>
      <c r="R1799" t="s">
        <v>819</v>
      </c>
      <c r="S1799" s="4">
        <v>61358785</v>
      </c>
      <c r="T1799" t="s">
        <v>56</v>
      </c>
      <c r="U1799">
        <v>18</v>
      </c>
      <c r="V1799" t="s">
        <v>404</v>
      </c>
      <c r="W1799" s="4">
        <f>Tabla1[[#This Row],[OS-Valor Unitario]]-Tabla1[[#This Row],[costo_antes_iva]]</f>
        <v>-1000</v>
      </c>
      <c r="X1799" s="4">
        <f>Tabla1[[#This Row],[OS-Valor Unitario]]*Tabla1[[#This Row],[CANTIDAD ENTREGA SATELITE]]</f>
        <v>180000</v>
      </c>
      <c r="Y1799" s="4">
        <f>Tabla1[[#This Row],[costo_antes_iva]]*Tabla1[[#This Row],[CANTIDAD ENTREGA SATELITE]]</f>
        <v>198000</v>
      </c>
      <c r="Z1799" s="4">
        <f>Tabla1[[#This Row],[Valor total OS]]-Tabla1[[#This Row],[valor total op]]</f>
        <v>-18000</v>
      </c>
    </row>
    <row r="1800" spans="1:26" x14ac:dyDescent="0.3">
      <c r="A1800">
        <v>6167</v>
      </c>
      <c r="B1800">
        <v>8</v>
      </c>
      <c r="C1800" t="s">
        <v>2853</v>
      </c>
      <c r="D1800" t="s">
        <v>2854</v>
      </c>
      <c r="E1800" t="s">
        <v>393</v>
      </c>
      <c r="F1800" t="s">
        <v>450</v>
      </c>
      <c r="G1800" s="2">
        <v>45868</v>
      </c>
      <c r="H1800">
        <v>69654274</v>
      </c>
      <c r="I1800" t="s">
        <v>2855</v>
      </c>
      <c r="J1800" t="s">
        <v>2832</v>
      </c>
      <c r="K1800" t="s">
        <v>32</v>
      </c>
      <c r="L1800">
        <v>14</v>
      </c>
      <c r="M1800">
        <v>18733</v>
      </c>
      <c r="N1800" t="s">
        <v>53</v>
      </c>
      <c r="O1800" t="s">
        <v>509</v>
      </c>
      <c r="P1800" s="4">
        <v>11000</v>
      </c>
      <c r="Q1800" s="4">
        <v>10000</v>
      </c>
      <c r="R1800" t="s">
        <v>819</v>
      </c>
      <c r="S1800" s="4">
        <v>61358785</v>
      </c>
      <c r="T1800" t="s">
        <v>56</v>
      </c>
      <c r="U1800">
        <v>14</v>
      </c>
      <c r="V1800" t="s">
        <v>510</v>
      </c>
      <c r="W1800" s="4">
        <f>Tabla1[[#This Row],[OS-Valor Unitario]]-Tabla1[[#This Row],[costo_antes_iva]]</f>
        <v>-1000</v>
      </c>
      <c r="X1800" s="4">
        <f>Tabla1[[#This Row],[OS-Valor Unitario]]*Tabla1[[#This Row],[CANTIDAD ENTREGA SATELITE]]</f>
        <v>140000</v>
      </c>
      <c r="Y1800" s="4">
        <f>Tabla1[[#This Row],[costo_antes_iva]]*Tabla1[[#This Row],[CANTIDAD ENTREGA SATELITE]]</f>
        <v>154000</v>
      </c>
      <c r="Z1800" s="4">
        <f>Tabla1[[#This Row],[Valor total OS]]-Tabla1[[#This Row],[valor total op]]</f>
        <v>-14000</v>
      </c>
    </row>
    <row r="1801" spans="1:26" x14ac:dyDescent="0.3">
      <c r="A1801">
        <v>6167</v>
      </c>
      <c r="B1801">
        <v>11</v>
      </c>
      <c r="C1801" t="s">
        <v>2856</v>
      </c>
      <c r="D1801" t="s">
        <v>2857</v>
      </c>
      <c r="E1801" t="s">
        <v>70</v>
      </c>
      <c r="F1801" t="s">
        <v>450</v>
      </c>
      <c r="G1801" s="2">
        <v>45868</v>
      </c>
      <c r="H1801">
        <v>69654295</v>
      </c>
      <c r="I1801" t="s">
        <v>2858</v>
      </c>
      <c r="J1801" t="s">
        <v>2832</v>
      </c>
      <c r="K1801" t="s">
        <v>77</v>
      </c>
      <c r="L1801">
        <v>1</v>
      </c>
      <c r="M1801">
        <v>18776</v>
      </c>
      <c r="N1801" t="s">
        <v>53</v>
      </c>
      <c r="O1801" t="s">
        <v>78</v>
      </c>
      <c r="P1801" s="4">
        <v>1100</v>
      </c>
      <c r="Q1801" s="4">
        <v>1100</v>
      </c>
      <c r="R1801" t="s">
        <v>819</v>
      </c>
      <c r="S1801" s="4">
        <v>61358785</v>
      </c>
      <c r="T1801" t="s">
        <v>75</v>
      </c>
      <c r="U1801">
        <v>1</v>
      </c>
      <c r="V1801" t="s">
        <v>79</v>
      </c>
      <c r="W1801" s="4">
        <f>Tabla1[[#This Row],[OS-Valor Unitario]]-Tabla1[[#This Row],[costo_antes_iva]]</f>
        <v>0</v>
      </c>
      <c r="X1801" s="4">
        <f>Tabla1[[#This Row],[OS-Valor Unitario]]*Tabla1[[#This Row],[CANTIDAD ENTREGA SATELITE]]</f>
        <v>1100</v>
      </c>
      <c r="Y1801" s="4">
        <f>Tabla1[[#This Row],[costo_antes_iva]]*Tabla1[[#This Row],[CANTIDAD ENTREGA SATELITE]]</f>
        <v>1100</v>
      </c>
      <c r="Z1801" s="4">
        <f>Tabla1[[#This Row],[Valor total OS]]-Tabla1[[#This Row],[valor total op]]</f>
        <v>0</v>
      </c>
    </row>
    <row r="1802" spans="1:26" x14ac:dyDescent="0.3">
      <c r="A1802">
        <v>6167</v>
      </c>
      <c r="B1802">
        <v>11</v>
      </c>
      <c r="C1802" t="s">
        <v>2856</v>
      </c>
      <c r="D1802" t="s">
        <v>2857</v>
      </c>
      <c r="E1802" t="s">
        <v>70</v>
      </c>
      <c r="F1802" t="s">
        <v>450</v>
      </c>
      <c r="G1802" s="2">
        <v>45868</v>
      </c>
      <c r="H1802">
        <v>69654295</v>
      </c>
      <c r="I1802" t="s">
        <v>2858</v>
      </c>
      <c r="J1802" t="s">
        <v>2832</v>
      </c>
      <c r="K1802" t="s">
        <v>32</v>
      </c>
      <c r="L1802">
        <v>1</v>
      </c>
      <c r="M1802">
        <v>18691</v>
      </c>
      <c r="N1802" t="s">
        <v>53</v>
      </c>
      <c r="O1802" t="s">
        <v>74</v>
      </c>
      <c r="P1802" s="4">
        <v>12000</v>
      </c>
      <c r="Q1802" s="4">
        <v>12000</v>
      </c>
      <c r="R1802" t="s">
        <v>819</v>
      </c>
      <c r="S1802" s="4">
        <v>61358785</v>
      </c>
      <c r="T1802" t="s">
        <v>75</v>
      </c>
      <c r="U1802">
        <v>1</v>
      </c>
      <c r="V1802" t="s">
        <v>76</v>
      </c>
      <c r="W1802" s="4">
        <f>Tabla1[[#This Row],[OS-Valor Unitario]]-Tabla1[[#This Row],[costo_antes_iva]]</f>
        <v>0</v>
      </c>
      <c r="X1802" s="4">
        <f>Tabla1[[#This Row],[OS-Valor Unitario]]*Tabla1[[#This Row],[CANTIDAD ENTREGA SATELITE]]</f>
        <v>12000</v>
      </c>
      <c r="Y1802" s="4">
        <f>Tabla1[[#This Row],[costo_antes_iva]]*Tabla1[[#This Row],[CANTIDAD ENTREGA SATELITE]]</f>
        <v>12000</v>
      </c>
      <c r="Z1802" s="4">
        <f>Tabla1[[#This Row],[Valor total OS]]-Tabla1[[#This Row],[valor total op]]</f>
        <v>0</v>
      </c>
    </row>
    <row r="1803" spans="1:26" x14ac:dyDescent="0.3">
      <c r="A1803">
        <v>6167</v>
      </c>
      <c r="B1803">
        <v>12</v>
      </c>
      <c r="C1803" t="s">
        <v>2859</v>
      </c>
      <c r="D1803" t="s">
        <v>2860</v>
      </c>
      <c r="E1803" t="s">
        <v>815</v>
      </c>
      <c r="F1803" t="s">
        <v>450</v>
      </c>
      <c r="G1803" s="2">
        <v>45868</v>
      </c>
      <c r="H1803">
        <v>69654319</v>
      </c>
      <c r="I1803" t="s">
        <v>2861</v>
      </c>
      <c r="J1803" t="s">
        <v>2832</v>
      </c>
      <c r="K1803" t="s">
        <v>77</v>
      </c>
      <c r="L1803">
        <v>58</v>
      </c>
      <c r="M1803">
        <v>18804</v>
      </c>
      <c r="N1803" t="s">
        <v>53</v>
      </c>
      <c r="O1803" t="s">
        <v>78</v>
      </c>
      <c r="P1803" s="4">
        <v>1100</v>
      </c>
      <c r="Q1803" s="4">
        <v>1100</v>
      </c>
      <c r="R1803" t="s">
        <v>819</v>
      </c>
      <c r="S1803" s="4">
        <v>61358785</v>
      </c>
      <c r="T1803" t="s">
        <v>144</v>
      </c>
      <c r="U1803">
        <v>60</v>
      </c>
      <c r="V1803" t="s">
        <v>79</v>
      </c>
      <c r="W1803" s="4">
        <f>Tabla1[[#This Row],[OS-Valor Unitario]]-Tabla1[[#This Row],[costo_antes_iva]]</f>
        <v>0</v>
      </c>
      <c r="X1803" s="4">
        <f>Tabla1[[#This Row],[OS-Valor Unitario]]*Tabla1[[#This Row],[CANTIDAD ENTREGA SATELITE]]</f>
        <v>66000</v>
      </c>
      <c r="Y1803" s="4">
        <f>Tabla1[[#This Row],[costo_antes_iva]]*Tabla1[[#This Row],[CANTIDAD ENTREGA SATELITE]]</f>
        <v>66000</v>
      </c>
      <c r="Z1803" s="4">
        <f>Tabla1[[#This Row],[Valor total OS]]-Tabla1[[#This Row],[valor total op]]</f>
        <v>0</v>
      </c>
    </row>
    <row r="1804" spans="1:26" x14ac:dyDescent="0.3">
      <c r="A1804">
        <v>6167</v>
      </c>
      <c r="B1804">
        <v>13</v>
      </c>
      <c r="C1804" t="s">
        <v>2862</v>
      </c>
      <c r="D1804" t="s">
        <v>2863</v>
      </c>
      <c r="E1804" t="s">
        <v>815</v>
      </c>
      <c r="F1804" t="s">
        <v>450</v>
      </c>
      <c r="G1804" s="2">
        <v>45868</v>
      </c>
      <c r="H1804">
        <v>69654326</v>
      </c>
      <c r="I1804" t="s">
        <v>2864</v>
      </c>
      <c r="J1804" t="s">
        <v>2832</v>
      </c>
      <c r="K1804" t="s">
        <v>77</v>
      </c>
      <c r="L1804">
        <v>126</v>
      </c>
      <c r="M1804">
        <v>18805</v>
      </c>
      <c r="N1804" t="s">
        <v>53</v>
      </c>
      <c r="O1804" t="s">
        <v>78</v>
      </c>
      <c r="P1804" s="4">
        <v>1100</v>
      </c>
      <c r="Q1804" s="4">
        <v>1100</v>
      </c>
      <c r="R1804" t="s">
        <v>819</v>
      </c>
      <c r="S1804" s="4">
        <v>61358785</v>
      </c>
      <c r="T1804" t="s">
        <v>144</v>
      </c>
      <c r="U1804">
        <v>126</v>
      </c>
      <c r="V1804" t="s">
        <v>79</v>
      </c>
      <c r="W1804" s="4">
        <f>Tabla1[[#This Row],[OS-Valor Unitario]]-Tabla1[[#This Row],[costo_antes_iva]]</f>
        <v>0</v>
      </c>
      <c r="X1804" s="4">
        <f>Tabla1[[#This Row],[OS-Valor Unitario]]*Tabla1[[#This Row],[CANTIDAD ENTREGA SATELITE]]</f>
        <v>138600</v>
      </c>
      <c r="Y1804" s="4">
        <f>Tabla1[[#This Row],[costo_antes_iva]]*Tabla1[[#This Row],[CANTIDAD ENTREGA SATELITE]]</f>
        <v>138600</v>
      </c>
      <c r="Z1804" s="4">
        <f>Tabla1[[#This Row],[Valor total OS]]-Tabla1[[#This Row],[valor total op]]</f>
        <v>0</v>
      </c>
    </row>
    <row r="1805" spans="1:26" x14ac:dyDescent="0.3">
      <c r="A1805">
        <v>6167</v>
      </c>
      <c r="B1805">
        <v>14</v>
      </c>
      <c r="C1805" t="s">
        <v>2865</v>
      </c>
      <c r="D1805" t="s">
        <v>2866</v>
      </c>
      <c r="E1805" t="s">
        <v>2867</v>
      </c>
      <c r="F1805" t="s">
        <v>450</v>
      </c>
      <c r="G1805" s="2">
        <v>45868</v>
      </c>
      <c r="H1805">
        <v>69654333</v>
      </c>
      <c r="I1805" t="s">
        <v>2868</v>
      </c>
      <c r="J1805" t="s">
        <v>2832</v>
      </c>
      <c r="K1805" t="s">
        <v>77</v>
      </c>
      <c r="L1805">
        <v>13</v>
      </c>
      <c r="M1805">
        <v>18707</v>
      </c>
      <c r="N1805" t="s">
        <v>53</v>
      </c>
      <c r="O1805" t="s">
        <v>78</v>
      </c>
      <c r="P1805" s="4">
        <v>1100</v>
      </c>
      <c r="Q1805" s="4">
        <v>1100</v>
      </c>
      <c r="R1805" t="s">
        <v>819</v>
      </c>
      <c r="S1805" s="4">
        <v>61358785</v>
      </c>
      <c r="T1805" t="s">
        <v>238</v>
      </c>
      <c r="U1805">
        <v>13</v>
      </c>
      <c r="V1805" t="s">
        <v>79</v>
      </c>
      <c r="W1805" s="4">
        <f>Tabla1[[#This Row],[OS-Valor Unitario]]-Tabla1[[#This Row],[costo_antes_iva]]</f>
        <v>0</v>
      </c>
      <c r="X1805" s="4">
        <f>Tabla1[[#This Row],[OS-Valor Unitario]]*Tabla1[[#This Row],[CANTIDAD ENTREGA SATELITE]]</f>
        <v>14300</v>
      </c>
      <c r="Y1805" s="4">
        <f>Tabla1[[#This Row],[costo_antes_iva]]*Tabla1[[#This Row],[CANTIDAD ENTREGA SATELITE]]</f>
        <v>14300</v>
      </c>
      <c r="Z1805" s="4">
        <f>Tabla1[[#This Row],[Valor total OS]]-Tabla1[[#This Row],[valor total op]]</f>
        <v>0</v>
      </c>
    </row>
    <row r="1806" spans="1:26" x14ac:dyDescent="0.3">
      <c r="A1806">
        <v>6167</v>
      </c>
      <c r="B1806">
        <v>14</v>
      </c>
      <c r="C1806" t="s">
        <v>2865</v>
      </c>
      <c r="D1806" t="s">
        <v>2866</v>
      </c>
      <c r="E1806" t="s">
        <v>2867</v>
      </c>
      <c r="F1806" t="s">
        <v>450</v>
      </c>
      <c r="G1806" s="2">
        <v>45868</v>
      </c>
      <c r="H1806">
        <v>69654333</v>
      </c>
      <c r="I1806" t="s">
        <v>2868</v>
      </c>
      <c r="J1806" t="s">
        <v>2832</v>
      </c>
      <c r="K1806" t="s">
        <v>32</v>
      </c>
      <c r="L1806">
        <v>13</v>
      </c>
      <c r="M1806">
        <v>18738</v>
      </c>
      <c r="N1806" t="s">
        <v>53</v>
      </c>
      <c r="O1806" t="s">
        <v>41</v>
      </c>
      <c r="P1806" s="4">
        <v>14500</v>
      </c>
      <c r="Q1806" s="4">
        <v>14000</v>
      </c>
      <c r="R1806" t="s">
        <v>819</v>
      </c>
      <c r="S1806" s="4">
        <v>61358785</v>
      </c>
      <c r="T1806" t="s">
        <v>238</v>
      </c>
      <c r="U1806">
        <v>13</v>
      </c>
      <c r="V1806" t="s">
        <v>46</v>
      </c>
      <c r="W1806" s="4">
        <f>Tabla1[[#This Row],[OS-Valor Unitario]]-Tabla1[[#This Row],[costo_antes_iva]]</f>
        <v>-500</v>
      </c>
      <c r="X1806" s="4">
        <f>Tabla1[[#This Row],[OS-Valor Unitario]]*Tabla1[[#This Row],[CANTIDAD ENTREGA SATELITE]]</f>
        <v>182000</v>
      </c>
      <c r="Y1806" s="4">
        <f>Tabla1[[#This Row],[costo_antes_iva]]*Tabla1[[#This Row],[CANTIDAD ENTREGA SATELITE]]</f>
        <v>188500</v>
      </c>
      <c r="Z1806" s="4">
        <f>Tabla1[[#This Row],[Valor total OS]]-Tabla1[[#This Row],[valor total op]]</f>
        <v>-6500</v>
      </c>
    </row>
    <row r="1807" spans="1:26" x14ac:dyDescent="0.3">
      <c r="A1807">
        <v>6167</v>
      </c>
      <c r="B1807">
        <v>15</v>
      </c>
      <c r="C1807" t="s">
        <v>2869</v>
      </c>
      <c r="D1807" t="s">
        <v>2870</v>
      </c>
      <c r="E1807" t="s">
        <v>2867</v>
      </c>
      <c r="F1807" t="s">
        <v>450</v>
      </c>
      <c r="G1807" s="2">
        <v>45868</v>
      </c>
      <c r="H1807">
        <v>69654347</v>
      </c>
      <c r="I1807" t="s">
        <v>2871</v>
      </c>
      <c r="J1807" t="s">
        <v>2832</v>
      </c>
      <c r="K1807" t="s">
        <v>77</v>
      </c>
      <c r="L1807">
        <v>10</v>
      </c>
      <c r="M1807">
        <v>18709</v>
      </c>
      <c r="N1807" t="s">
        <v>53</v>
      </c>
      <c r="O1807" t="s">
        <v>78</v>
      </c>
      <c r="P1807" s="4">
        <v>1100</v>
      </c>
      <c r="Q1807" s="4">
        <v>1100</v>
      </c>
      <c r="R1807" t="s">
        <v>819</v>
      </c>
      <c r="S1807" s="4">
        <v>61358785</v>
      </c>
      <c r="T1807" t="s">
        <v>238</v>
      </c>
      <c r="U1807">
        <v>10</v>
      </c>
      <c r="V1807" t="s">
        <v>79</v>
      </c>
      <c r="W1807" s="4">
        <f>Tabla1[[#This Row],[OS-Valor Unitario]]-Tabla1[[#This Row],[costo_antes_iva]]</f>
        <v>0</v>
      </c>
      <c r="X1807" s="4">
        <f>Tabla1[[#This Row],[OS-Valor Unitario]]*Tabla1[[#This Row],[CANTIDAD ENTREGA SATELITE]]</f>
        <v>11000</v>
      </c>
      <c r="Y1807" s="4">
        <f>Tabla1[[#This Row],[costo_antes_iva]]*Tabla1[[#This Row],[CANTIDAD ENTREGA SATELITE]]</f>
        <v>11000</v>
      </c>
      <c r="Z1807" s="4">
        <f>Tabla1[[#This Row],[Valor total OS]]-Tabla1[[#This Row],[valor total op]]</f>
        <v>0</v>
      </c>
    </row>
    <row r="1808" spans="1:26" x14ac:dyDescent="0.3">
      <c r="A1808">
        <v>6167</v>
      </c>
      <c r="B1808">
        <v>15</v>
      </c>
      <c r="C1808" t="s">
        <v>2869</v>
      </c>
      <c r="D1808" t="s">
        <v>2870</v>
      </c>
      <c r="E1808" t="s">
        <v>2867</v>
      </c>
      <c r="F1808" t="s">
        <v>450</v>
      </c>
      <c r="G1808" s="2">
        <v>45868</v>
      </c>
      <c r="H1808">
        <v>69654347</v>
      </c>
      <c r="I1808" t="s">
        <v>2871</v>
      </c>
      <c r="J1808" t="s">
        <v>2832</v>
      </c>
      <c r="K1808" t="s">
        <v>32</v>
      </c>
      <c r="L1808">
        <v>10</v>
      </c>
      <c r="M1808">
        <v>18737</v>
      </c>
      <c r="N1808" t="s">
        <v>53</v>
      </c>
      <c r="O1808" t="s">
        <v>41</v>
      </c>
      <c r="P1808" s="4">
        <v>14500</v>
      </c>
      <c r="Q1808" s="4">
        <v>14000</v>
      </c>
      <c r="R1808" t="s">
        <v>819</v>
      </c>
      <c r="S1808" s="4">
        <v>61358785</v>
      </c>
      <c r="T1808" t="s">
        <v>238</v>
      </c>
      <c r="U1808">
        <v>10</v>
      </c>
      <c r="V1808" t="s">
        <v>46</v>
      </c>
      <c r="W1808" s="4">
        <f>Tabla1[[#This Row],[OS-Valor Unitario]]-Tabla1[[#This Row],[costo_antes_iva]]</f>
        <v>-500</v>
      </c>
      <c r="X1808" s="4">
        <f>Tabla1[[#This Row],[OS-Valor Unitario]]*Tabla1[[#This Row],[CANTIDAD ENTREGA SATELITE]]</f>
        <v>140000</v>
      </c>
      <c r="Y1808" s="4">
        <f>Tabla1[[#This Row],[costo_antes_iva]]*Tabla1[[#This Row],[CANTIDAD ENTREGA SATELITE]]</f>
        <v>145000</v>
      </c>
      <c r="Z1808" s="4">
        <f>Tabla1[[#This Row],[Valor total OS]]-Tabla1[[#This Row],[valor total op]]</f>
        <v>-5000</v>
      </c>
    </row>
    <row r="1809" spans="1:26" x14ac:dyDescent="0.3">
      <c r="A1809">
        <v>6165</v>
      </c>
      <c r="B1809">
        <v>1</v>
      </c>
      <c r="C1809" t="s">
        <v>2876</v>
      </c>
      <c r="D1809" t="s">
        <v>2877</v>
      </c>
      <c r="E1809" t="s">
        <v>236</v>
      </c>
      <c r="F1809" t="s">
        <v>2878</v>
      </c>
      <c r="G1809" s="2">
        <v>45868</v>
      </c>
      <c r="H1809">
        <v>69655208</v>
      </c>
      <c r="I1809" t="s">
        <v>2879</v>
      </c>
      <c r="J1809" t="s">
        <v>2880</v>
      </c>
      <c r="K1809" t="s">
        <v>32</v>
      </c>
      <c r="L1809">
        <v>3</v>
      </c>
      <c r="M1809">
        <v>18744</v>
      </c>
      <c r="N1809" t="s">
        <v>1625</v>
      </c>
      <c r="O1809" t="s">
        <v>237</v>
      </c>
      <c r="P1809" s="4">
        <v>13000</v>
      </c>
      <c r="Q1809" s="4">
        <v>13000</v>
      </c>
      <c r="S1809" s="4"/>
      <c r="T1809" t="s">
        <v>238</v>
      </c>
      <c r="U1809">
        <v>3</v>
      </c>
      <c r="V1809" t="s">
        <v>239</v>
      </c>
      <c r="W1809" s="4">
        <f>Tabla1[[#This Row],[OS-Valor Unitario]]-Tabla1[[#This Row],[costo_antes_iva]]</f>
        <v>0</v>
      </c>
      <c r="X1809" s="4">
        <f>Tabla1[[#This Row],[OS-Valor Unitario]]*Tabla1[[#This Row],[CANTIDAD ENTREGA SATELITE]]</f>
        <v>39000</v>
      </c>
      <c r="Y1809" s="4">
        <f>Tabla1[[#This Row],[costo_antes_iva]]*Tabla1[[#This Row],[CANTIDAD ENTREGA SATELITE]]</f>
        <v>39000</v>
      </c>
      <c r="Z1809" s="4">
        <f>Tabla1[[#This Row],[Valor total OS]]-Tabla1[[#This Row],[valor total op]]</f>
        <v>0</v>
      </c>
    </row>
    <row r="1810" spans="1:26" x14ac:dyDescent="0.3">
      <c r="A1810">
        <v>6165</v>
      </c>
      <c r="B1810">
        <v>1</v>
      </c>
      <c r="C1810" t="s">
        <v>2876</v>
      </c>
      <c r="D1810" t="s">
        <v>2877</v>
      </c>
      <c r="E1810" t="s">
        <v>236</v>
      </c>
      <c r="F1810" t="s">
        <v>2878</v>
      </c>
      <c r="G1810" s="2">
        <v>45868</v>
      </c>
      <c r="H1810">
        <v>69655208</v>
      </c>
      <c r="I1810" t="s">
        <v>2879</v>
      </c>
      <c r="J1810" t="s">
        <v>2880</v>
      </c>
      <c r="K1810" t="s">
        <v>77</v>
      </c>
      <c r="L1810">
        <v>3</v>
      </c>
      <c r="M1810">
        <v>18686</v>
      </c>
      <c r="N1810" t="s">
        <v>1625</v>
      </c>
      <c r="O1810" t="s">
        <v>78</v>
      </c>
      <c r="P1810" s="4">
        <v>1400</v>
      </c>
      <c r="Q1810" s="4">
        <v>1300</v>
      </c>
      <c r="S1810" s="4"/>
      <c r="T1810" t="s">
        <v>238</v>
      </c>
      <c r="U1810">
        <v>3</v>
      </c>
      <c r="V1810" t="s">
        <v>79</v>
      </c>
      <c r="W1810" s="4">
        <f>Tabla1[[#This Row],[OS-Valor Unitario]]-Tabla1[[#This Row],[costo_antes_iva]]</f>
        <v>-100</v>
      </c>
      <c r="X1810" s="4">
        <f>Tabla1[[#This Row],[OS-Valor Unitario]]*Tabla1[[#This Row],[CANTIDAD ENTREGA SATELITE]]</f>
        <v>3900</v>
      </c>
      <c r="Y1810" s="4">
        <f>Tabla1[[#This Row],[costo_antes_iva]]*Tabla1[[#This Row],[CANTIDAD ENTREGA SATELITE]]</f>
        <v>4200</v>
      </c>
      <c r="Z1810" s="4">
        <f>Tabla1[[#This Row],[Valor total OS]]-Tabla1[[#This Row],[valor total op]]</f>
        <v>-300</v>
      </c>
    </row>
    <row r="1811" spans="1:26" x14ac:dyDescent="0.3">
      <c r="A1811">
        <v>6165</v>
      </c>
      <c r="B1811">
        <v>2</v>
      </c>
      <c r="C1811" t="s">
        <v>2881</v>
      </c>
      <c r="D1811" t="s">
        <v>2882</v>
      </c>
      <c r="E1811" t="s">
        <v>219</v>
      </c>
      <c r="F1811" t="s">
        <v>2878</v>
      </c>
      <c r="G1811" s="2">
        <v>45868</v>
      </c>
      <c r="H1811">
        <v>69655216</v>
      </c>
      <c r="I1811" t="s">
        <v>2883</v>
      </c>
      <c r="J1811" t="s">
        <v>2880</v>
      </c>
      <c r="K1811" t="s">
        <v>77</v>
      </c>
      <c r="L1811">
        <v>6</v>
      </c>
      <c r="M1811">
        <v>18770</v>
      </c>
      <c r="N1811" t="s">
        <v>1625</v>
      </c>
      <c r="O1811" t="s">
        <v>78</v>
      </c>
      <c r="P1811" s="4">
        <v>1800</v>
      </c>
      <c r="Q1811" s="4">
        <v>1300</v>
      </c>
      <c r="S1811" s="4"/>
      <c r="T1811" t="s">
        <v>144</v>
      </c>
      <c r="U1811">
        <v>6</v>
      </c>
      <c r="V1811" t="s">
        <v>79</v>
      </c>
      <c r="W1811" s="4">
        <f>Tabla1[[#This Row],[OS-Valor Unitario]]-Tabla1[[#This Row],[costo_antes_iva]]</f>
        <v>-500</v>
      </c>
      <c r="X1811" s="4">
        <f>Tabla1[[#This Row],[OS-Valor Unitario]]*Tabla1[[#This Row],[CANTIDAD ENTREGA SATELITE]]</f>
        <v>7800</v>
      </c>
      <c r="Y1811" s="4">
        <f>Tabla1[[#This Row],[costo_antes_iva]]*Tabla1[[#This Row],[CANTIDAD ENTREGA SATELITE]]</f>
        <v>10800</v>
      </c>
      <c r="Z1811" s="4">
        <f>Tabla1[[#This Row],[Valor total OS]]-Tabla1[[#This Row],[valor total op]]</f>
        <v>-3000</v>
      </c>
    </row>
    <row r="1812" spans="1:26" x14ac:dyDescent="0.3">
      <c r="A1812">
        <v>6165</v>
      </c>
      <c r="B1812">
        <v>4</v>
      </c>
      <c r="C1812" t="s">
        <v>2884</v>
      </c>
      <c r="D1812" t="s">
        <v>2885</v>
      </c>
      <c r="E1812" t="s">
        <v>219</v>
      </c>
      <c r="F1812" t="s">
        <v>2878</v>
      </c>
      <c r="G1812" s="2">
        <v>45868</v>
      </c>
      <c r="H1812">
        <v>69655449</v>
      </c>
      <c r="I1812" t="s">
        <v>2886</v>
      </c>
      <c r="J1812" t="s">
        <v>2880</v>
      </c>
      <c r="K1812" t="s">
        <v>77</v>
      </c>
      <c r="L1812">
        <v>6</v>
      </c>
      <c r="M1812">
        <v>18771</v>
      </c>
      <c r="N1812" t="s">
        <v>1625</v>
      </c>
      <c r="O1812" t="s">
        <v>78</v>
      </c>
      <c r="P1812" s="4">
        <v>1800</v>
      </c>
      <c r="Q1812" s="4">
        <v>1300</v>
      </c>
      <c r="S1812" s="4"/>
      <c r="T1812" t="s">
        <v>144</v>
      </c>
      <c r="U1812">
        <v>6</v>
      </c>
      <c r="V1812" t="s">
        <v>79</v>
      </c>
      <c r="W1812" s="4">
        <f>Tabla1[[#This Row],[OS-Valor Unitario]]-Tabla1[[#This Row],[costo_antes_iva]]</f>
        <v>-500</v>
      </c>
      <c r="X1812" s="4">
        <f>Tabla1[[#This Row],[OS-Valor Unitario]]*Tabla1[[#This Row],[CANTIDAD ENTREGA SATELITE]]</f>
        <v>7800</v>
      </c>
      <c r="Y1812" s="4">
        <f>Tabla1[[#This Row],[costo_antes_iva]]*Tabla1[[#This Row],[CANTIDAD ENTREGA SATELITE]]</f>
        <v>10800</v>
      </c>
      <c r="Z1812" s="4">
        <f>Tabla1[[#This Row],[Valor total OS]]-Tabla1[[#This Row],[valor total op]]</f>
        <v>-3000</v>
      </c>
    </row>
    <row r="1813" spans="1:26" x14ac:dyDescent="0.3">
      <c r="A1813">
        <v>6165</v>
      </c>
      <c r="B1813">
        <v>5</v>
      </c>
      <c r="C1813" t="s">
        <v>2887</v>
      </c>
      <c r="D1813" t="s">
        <v>2888</v>
      </c>
      <c r="E1813" t="s">
        <v>219</v>
      </c>
      <c r="F1813" t="s">
        <v>2878</v>
      </c>
      <c r="G1813" s="2">
        <v>45868</v>
      </c>
      <c r="H1813">
        <v>69655453</v>
      </c>
      <c r="I1813" t="s">
        <v>2889</v>
      </c>
      <c r="J1813" t="s">
        <v>2880</v>
      </c>
      <c r="K1813" t="s">
        <v>77</v>
      </c>
      <c r="L1813">
        <v>6</v>
      </c>
      <c r="M1813">
        <v>18772</v>
      </c>
      <c r="N1813" t="s">
        <v>1625</v>
      </c>
      <c r="O1813" t="s">
        <v>78</v>
      </c>
      <c r="P1813" s="4">
        <v>1800</v>
      </c>
      <c r="Q1813" s="4">
        <v>1300</v>
      </c>
      <c r="S1813" s="4"/>
      <c r="T1813" t="s">
        <v>144</v>
      </c>
      <c r="U1813">
        <v>6</v>
      </c>
      <c r="V1813" t="s">
        <v>79</v>
      </c>
      <c r="W1813" s="4">
        <f>Tabla1[[#This Row],[OS-Valor Unitario]]-Tabla1[[#This Row],[costo_antes_iva]]</f>
        <v>-500</v>
      </c>
      <c r="X1813" s="4">
        <f>Tabla1[[#This Row],[OS-Valor Unitario]]*Tabla1[[#This Row],[CANTIDAD ENTREGA SATELITE]]</f>
        <v>7800</v>
      </c>
      <c r="Y1813" s="4">
        <f>Tabla1[[#This Row],[costo_antes_iva]]*Tabla1[[#This Row],[CANTIDAD ENTREGA SATELITE]]</f>
        <v>10800</v>
      </c>
      <c r="Z1813" s="4">
        <f>Tabla1[[#This Row],[Valor total OS]]-Tabla1[[#This Row],[valor total op]]</f>
        <v>-3000</v>
      </c>
    </row>
    <row r="1814" spans="1:26" x14ac:dyDescent="0.3">
      <c r="A1814">
        <v>6161</v>
      </c>
      <c r="B1814">
        <v>1</v>
      </c>
      <c r="C1814" t="s">
        <v>2890</v>
      </c>
      <c r="D1814" t="s">
        <v>2891</v>
      </c>
      <c r="E1814" t="s">
        <v>130</v>
      </c>
      <c r="F1814" t="s">
        <v>450</v>
      </c>
      <c r="G1814" s="2">
        <v>45868</v>
      </c>
      <c r="H1814">
        <v>69614326</v>
      </c>
      <c r="I1814" t="s">
        <v>2892</v>
      </c>
      <c r="J1814" t="s">
        <v>2893</v>
      </c>
      <c r="K1814" t="s">
        <v>77</v>
      </c>
      <c r="L1814">
        <v>1</v>
      </c>
      <c r="M1814">
        <v>18765</v>
      </c>
      <c r="N1814" t="s">
        <v>53</v>
      </c>
      <c r="O1814" t="s">
        <v>78</v>
      </c>
      <c r="P1814" s="4">
        <v>1100</v>
      </c>
      <c r="Q1814" s="4">
        <v>1100</v>
      </c>
      <c r="R1814" t="s">
        <v>453</v>
      </c>
      <c r="S1814" s="4">
        <v>40678</v>
      </c>
      <c r="T1814" t="s">
        <v>111</v>
      </c>
      <c r="U1814">
        <v>1</v>
      </c>
      <c r="V1814" t="s">
        <v>79</v>
      </c>
      <c r="W1814" s="4">
        <f>Tabla1[[#This Row],[OS-Valor Unitario]]-Tabla1[[#This Row],[costo_antes_iva]]</f>
        <v>0</v>
      </c>
      <c r="X1814" s="4">
        <f>Tabla1[[#This Row],[OS-Valor Unitario]]*Tabla1[[#This Row],[CANTIDAD ENTREGA SATELITE]]</f>
        <v>1100</v>
      </c>
      <c r="Y1814" s="4">
        <f>Tabla1[[#This Row],[costo_antes_iva]]*Tabla1[[#This Row],[CANTIDAD ENTREGA SATELITE]]</f>
        <v>1100</v>
      </c>
      <c r="Z1814" s="4">
        <f>Tabla1[[#This Row],[Valor total OS]]-Tabla1[[#This Row],[valor total op]]</f>
        <v>0</v>
      </c>
    </row>
    <row r="1815" spans="1:26" x14ac:dyDescent="0.3">
      <c r="A1815">
        <v>6161</v>
      </c>
      <c r="B1815">
        <v>1</v>
      </c>
      <c r="C1815" t="s">
        <v>2890</v>
      </c>
      <c r="D1815" t="s">
        <v>2891</v>
      </c>
      <c r="E1815" t="s">
        <v>130</v>
      </c>
      <c r="F1815" t="s">
        <v>450</v>
      </c>
      <c r="G1815" s="2">
        <v>45868</v>
      </c>
      <c r="H1815">
        <v>69614326</v>
      </c>
      <c r="I1815" t="s">
        <v>2892</v>
      </c>
      <c r="J1815" t="s">
        <v>2893</v>
      </c>
      <c r="K1815" t="s">
        <v>32</v>
      </c>
      <c r="L1815">
        <v>1</v>
      </c>
      <c r="M1815">
        <v>18708</v>
      </c>
      <c r="N1815" t="s">
        <v>53</v>
      </c>
      <c r="O1815" t="s">
        <v>517</v>
      </c>
      <c r="P1815" s="4">
        <v>10500</v>
      </c>
      <c r="Q1815" s="4">
        <v>15000</v>
      </c>
      <c r="R1815" t="s">
        <v>453</v>
      </c>
      <c r="S1815" s="4">
        <v>40678</v>
      </c>
      <c r="T1815" t="s">
        <v>111</v>
      </c>
      <c r="U1815">
        <v>1</v>
      </c>
      <c r="V1815" t="s">
        <v>518</v>
      </c>
      <c r="W1815" s="4">
        <f>Tabla1[[#This Row],[OS-Valor Unitario]]-Tabla1[[#This Row],[costo_antes_iva]]</f>
        <v>4500</v>
      </c>
      <c r="X1815" s="4">
        <f>Tabla1[[#This Row],[OS-Valor Unitario]]*Tabla1[[#This Row],[CANTIDAD ENTREGA SATELITE]]</f>
        <v>15000</v>
      </c>
      <c r="Y1815" s="4">
        <f>Tabla1[[#This Row],[costo_antes_iva]]*Tabla1[[#This Row],[CANTIDAD ENTREGA SATELITE]]</f>
        <v>10500</v>
      </c>
      <c r="Z1815" s="4">
        <f>Tabla1[[#This Row],[Valor total OS]]-Tabla1[[#This Row],[valor total op]]</f>
        <v>4500</v>
      </c>
    </row>
    <row r="1816" spans="1:26" x14ac:dyDescent="0.3">
      <c r="A1816">
        <v>6158</v>
      </c>
      <c r="B1816">
        <v>1</v>
      </c>
      <c r="C1816" t="s">
        <v>2894</v>
      </c>
      <c r="D1816" t="s">
        <v>2895</v>
      </c>
      <c r="E1816" t="s">
        <v>780</v>
      </c>
      <c r="F1816" t="s">
        <v>321</v>
      </c>
      <c r="G1816" s="2">
        <v>45866</v>
      </c>
      <c r="H1816">
        <v>69503377</v>
      </c>
      <c r="I1816" t="s">
        <v>2896</v>
      </c>
      <c r="J1816" t="s">
        <v>2897</v>
      </c>
      <c r="K1816" t="s">
        <v>32</v>
      </c>
      <c r="L1816">
        <v>250</v>
      </c>
      <c r="M1816">
        <v>18745</v>
      </c>
      <c r="N1816" t="s">
        <v>256</v>
      </c>
      <c r="O1816" t="s">
        <v>54</v>
      </c>
      <c r="P1816" s="4">
        <v>1500</v>
      </c>
      <c r="Q1816" s="4">
        <v>1500</v>
      </c>
      <c r="R1816" t="s">
        <v>459</v>
      </c>
      <c r="S1816" s="4">
        <v>3655250</v>
      </c>
      <c r="T1816" t="s">
        <v>780</v>
      </c>
      <c r="U1816">
        <v>250</v>
      </c>
      <c r="V1816" t="s">
        <v>57</v>
      </c>
      <c r="W1816" s="4">
        <f>Tabla1[[#This Row],[OS-Valor Unitario]]-Tabla1[[#This Row],[costo_antes_iva]]</f>
        <v>0</v>
      </c>
      <c r="X1816" s="4">
        <f>Tabla1[[#This Row],[OS-Valor Unitario]]*Tabla1[[#This Row],[CANTIDAD ENTREGA SATELITE]]</f>
        <v>375000</v>
      </c>
      <c r="Y1816" s="4">
        <f>Tabla1[[#This Row],[costo_antes_iva]]*Tabla1[[#This Row],[CANTIDAD ENTREGA SATELITE]]</f>
        <v>375000</v>
      </c>
      <c r="Z1816" s="4">
        <f>Tabla1[[#This Row],[Valor total OS]]-Tabla1[[#This Row],[valor total op]]</f>
        <v>0</v>
      </c>
    </row>
    <row r="1817" spans="1:26" x14ac:dyDescent="0.3">
      <c r="A1817">
        <v>6157</v>
      </c>
      <c r="B1817">
        <v>2</v>
      </c>
      <c r="C1817" t="s">
        <v>2898</v>
      </c>
      <c r="D1817" t="s">
        <v>2899</v>
      </c>
      <c r="E1817" t="s">
        <v>2900</v>
      </c>
      <c r="F1817" t="s">
        <v>2901</v>
      </c>
      <c r="G1817" s="2">
        <v>45862</v>
      </c>
      <c r="H1817">
        <v>69317299</v>
      </c>
      <c r="I1817" t="s">
        <v>2902</v>
      </c>
      <c r="J1817" t="s">
        <v>2903</v>
      </c>
      <c r="K1817" t="s">
        <v>64</v>
      </c>
      <c r="L1817">
        <v>498</v>
      </c>
      <c r="M1817">
        <v>18799</v>
      </c>
      <c r="N1817" t="s">
        <v>766</v>
      </c>
      <c r="O1817" t="s">
        <v>259</v>
      </c>
      <c r="P1817" s="4">
        <v>1600</v>
      </c>
      <c r="Q1817" s="4">
        <v>1600</v>
      </c>
      <c r="R1817" t="s">
        <v>819</v>
      </c>
      <c r="S1817" s="4">
        <v>112329399</v>
      </c>
      <c r="T1817" t="s">
        <v>111</v>
      </c>
      <c r="U1817">
        <v>498</v>
      </c>
      <c r="V1817" t="s">
        <v>260</v>
      </c>
      <c r="W1817" s="4">
        <f>Tabla1[[#This Row],[OS-Valor Unitario]]-Tabla1[[#This Row],[costo_antes_iva]]</f>
        <v>0</v>
      </c>
      <c r="X1817" s="4">
        <f>Tabla1[[#This Row],[OS-Valor Unitario]]*Tabla1[[#This Row],[CANTIDAD ENTREGA SATELITE]]</f>
        <v>796800</v>
      </c>
      <c r="Y1817" s="4">
        <f>Tabla1[[#This Row],[costo_antes_iva]]*Tabla1[[#This Row],[CANTIDAD ENTREGA SATELITE]]</f>
        <v>796800</v>
      </c>
      <c r="Z1817" s="4">
        <f>Tabla1[[#This Row],[Valor total OS]]-Tabla1[[#This Row],[valor total op]]</f>
        <v>0</v>
      </c>
    </row>
    <row r="1818" spans="1:26" x14ac:dyDescent="0.3">
      <c r="A1818">
        <v>6157</v>
      </c>
      <c r="B1818">
        <v>2</v>
      </c>
      <c r="C1818" t="s">
        <v>2898</v>
      </c>
      <c r="D1818" t="s">
        <v>2899</v>
      </c>
      <c r="E1818" t="s">
        <v>2900</v>
      </c>
      <c r="F1818" t="s">
        <v>2901</v>
      </c>
      <c r="G1818" s="2">
        <v>45862</v>
      </c>
      <c r="H1818">
        <v>69317299</v>
      </c>
      <c r="I1818" t="s">
        <v>2902</v>
      </c>
      <c r="J1818" t="s">
        <v>2903</v>
      </c>
      <c r="K1818" t="s">
        <v>64</v>
      </c>
      <c r="L1818">
        <v>516</v>
      </c>
      <c r="M1818">
        <v>18800</v>
      </c>
      <c r="N1818" t="s">
        <v>766</v>
      </c>
      <c r="O1818" t="s">
        <v>259</v>
      </c>
      <c r="P1818" s="4">
        <v>1600</v>
      </c>
      <c r="Q1818" s="4">
        <v>1600</v>
      </c>
      <c r="R1818" t="s">
        <v>819</v>
      </c>
      <c r="S1818" s="4">
        <v>112329399</v>
      </c>
      <c r="T1818" t="s">
        <v>111</v>
      </c>
      <c r="U1818">
        <v>516</v>
      </c>
      <c r="V1818" t="s">
        <v>260</v>
      </c>
      <c r="W1818" s="4">
        <f>Tabla1[[#This Row],[OS-Valor Unitario]]-Tabla1[[#This Row],[costo_antes_iva]]</f>
        <v>0</v>
      </c>
      <c r="X1818" s="4">
        <f>Tabla1[[#This Row],[OS-Valor Unitario]]*Tabla1[[#This Row],[CANTIDAD ENTREGA SATELITE]]</f>
        <v>825600</v>
      </c>
      <c r="Y1818" s="4">
        <f>Tabla1[[#This Row],[costo_antes_iva]]*Tabla1[[#This Row],[CANTIDAD ENTREGA SATELITE]]</f>
        <v>825600</v>
      </c>
      <c r="Z1818" s="4">
        <f>Tabla1[[#This Row],[Valor total OS]]-Tabla1[[#This Row],[valor total op]]</f>
        <v>0</v>
      </c>
    </row>
    <row r="1819" spans="1:26" x14ac:dyDescent="0.3">
      <c r="A1819">
        <v>6157</v>
      </c>
      <c r="B1819">
        <v>2</v>
      </c>
      <c r="C1819" t="s">
        <v>2898</v>
      </c>
      <c r="D1819" t="s">
        <v>2899</v>
      </c>
      <c r="E1819" t="s">
        <v>2900</v>
      </c>
      <c r="F1819" t="s">
        <v>2901</v>
      </c>
      <c r="G1819" s="2">
        <v>45862</v>
      </c>
      <c r="H1819">
        <v>69317299</v>
      </c>
      <c r="I1819" t="s">
        <v>2902</v>
      </c>
      <c r="J1819" t="s">
        <v>2903</v>
      </c>
      <c r="K1819" t="s">
        <v>1619</v>
      </c>
      <c r="L1819">
        <v>332</v>
      </c>
      <c r="M1819">
        <v>18649</v>
      </c>
      <c r="N1819" t="s">
        <v>766</v>
      </c>
      <c r="O1819" t="s">
        <v>395</v>
      </c>
      <c r="P1819" s="4">
        <v>8000</v>
      </c>
      <c r="Q1819" s="4">
        <v>8000</v>
      </c>
      <c r="R1819" t="s">
        <v>819</v>
      </c>
      <c r="S1819" s="4">
        <v>112329399</v>
      </c>
      <c r="T1819" t="s">
        <v>111</v>
      </c>
      <c r="U1819">
        <v>332</v>
      </c>
      <c r="V1819" t="s">
        <v>396</v>
      </c>
      <c r="W1819" s="4">
        <f>Tabla1[[#This Row],[OS-Valor Unitario]]-Tabla1[[#This Row],[costo_antes_iva]]</f>
        <v>0</v>
      </c>
      <c r="X1819" s="4">
        <f>Tabla1[[#This Row],[OS-Valor Unitario]]*Tabla1[[#This Row],[CANTIDAD ENTREGA SATELITE]]</f>
        <v>2656000</v>
      </c>
      <c r="Y1819" s="4">
        <f>Tabla1[[#This Row],[costo_antes_iva]]*Tabla1[[#This Row],[CANTIDAD ENTREGA SATELITE]]</f>
        <v>2656000</v>
      </c>
      <c r="Z1819" s="4">
        <f>Tabla1[[#This Row],[Valor total OS]]-Tabla1[[#This Row],[valor total op]]</f>
        <v>0</v>
      </c>
    </row>
    <row r="1820" spans="1:26" x14ac:dyDescent="0.3">
      <c r="A1820">
        <v>6157</v>
      </c>
      <c r="B1820">
        <v>3</v>
      </c>
      <c r="C1820" t="s">
        <v>2904</v>
      </c>
      <c r="D1820" t="s">
        <v>2905</v>
      </c>
      <c r="E1820" t="s">
        <v>426</v>
      </c>
      <c r="F1820" t="s">
        <v>2901</v>
      </c>
      <c r="G1820" s="2">
        <v>45862</v>
      </c>
      <c r="H1820">
        <v>69317310</v>
      </c>
      <c r="I1820" t="s">
        <v>2906</v>
      </c>
      <c r="J1820" t="s">
        <v>2903</v>
      </c>
      <c r="K1820" t="s">
        <v>1619</v>
      </c>
      <c r="L1820">
        <v>510</v>
      </c>
      <c r="M1820">
        <v>18635</v>
      </c>
      <c r="N1820" t="s">
        <v>766</v>
      </c>
      <c r="O1820" t="s">
        <v>559</v>
      </c>
      <c r="P1820" s="4">
        <v>6300</v>
      </c>
      <c r="Q1820" s="4">
        <v>6000</v>
      </c>
      <c r="R1820" t="s">
        <v>819</v>
      </c>
      <c r="S1820" s="4">
        <v>112329399</v>
      </c>
      <c r="T1820" t="s">
        <v>381</v>
      </c>
      <c r="U1820">
        <v>510</v>
      </c>
      <c r="V1820" t="s">
        <v>560</v>
      </c>
      <c r="W1820" s="4">
        <f>Tabla1[[#This Row],[OS-Valor Unitario]]-Tabla1[[#This Row],[costo_antes_iva]]</f>
        <v>-300</v>
      </c>
      <c r="X1820" s="4">
        <f>Tabla1[[#This Row],[OS-Valor Unitario]]*Tabla1[[#This Row],[CANTIDAD ENTREGA SATELITE]]</f>
        <v>3060000</v>
      </c>
      <c r="Y1820" s="4">
        <f>Tabla1[[#This Row],[costo_antes_iva]]*Tabla1[[#This Row],[CANTIDAD ENTREGA SATELITE]]</f>
        <v>3213000</v>
      </c>
      <c r="Z1820" s="4">
        <f>Tabla1[[#This Row],[Valor total OS]]-Tabla1[[#This Row],[valor total op]]</f>
        <v>-153000</v>
      </c>
    </row>
    <row r="1821" spans="1:26" x14ac:dyDescent="0.3">
      <c r="A1821">
        <v>6157</v>
      </c>
      <c r="B1821">
        <v>4</v>
      </c>
      <c r="C1821" t="s">
        <v>2907</v>
      </c>
      <c r="D1821" t="s">
        <v>2908</v>
      </c>
      <c r="E1821" t="s">
        <v>219</v>
      </c>
      <c r="F1821" t="s">
        <v>2901</v>
      </c>
      <c r="G1821" s="2">
        <v>45862</v>
      </c>
      <c r="H1821">
        <v>69317316</v>
      </c>
      <c r="I1821" t="s">
        <v>2909</v>
      </c>
      <c r="J1821" t="s">
        <v>2903</v>
      </c>
      <c r="K1821" t="s">
        <v>64</v>
      </c>
      <c r="L1821">
        <v>498</v>
      </c>
      <c r="M1821">
        <v>18801</v>
      </c>
      <c r="N1821" t="s">
        <v>766</v>
      </c>
      <c r="O1821" t="s">
        <v>259</v>
      </c>
      <c r="P1821" s="4">
        <v>2600</v>
      </c>
      <c r="Q1821" s="4">
        <v>1600</v>
      </c>
      <c r="R1821" t="s">
        <v>819</v>
      </c>
      <c r="S1821" s="4">
        <v>112329399</v>
      </c>
      <c r="T1821" t="s">
        <v>144</v>
      </c>
      <c r="U1821">
        <v>498</v>
      </c>
      <c r="V1821" t="s">
        <v>260</v>
      </c>
      <c r="W1821" s="4">
        <f>Tabla1[[#This Row],[OS-Valor Unitario]]-Tabla1[[#This Row],[costo_antes_iva]]</f>
        <v>-1000</v>
      </c>
      <c r="X1821" s="4">
        <f>Tabla1[[#This Row],[OS-Valor Unitario]]*Tabla1[[#This Row],[CANTIDAD ENTREGA SATELITE]]</f>
        <v>796800</v>
      </c>
      <c r="Y1821" s="4">
        <f>Tabla1[[#This Row],[costo_antes_iva]]*Tabla1[[#This Row],[CANTIDAD ENTREGA SATELITE]]</f>
        <v>1294800</v>
      </c>
      <c r="Z1821" s="4">
        <f>Tabla1[[#This Row],[Valor total OS]]-Tabla1[[#This Row],[valor total op]]</f>
        <v>-498000</v>
      </c>
    </row>
    <row r="1822" spans="1:26" x14ac:dyDescent="0.3">
      <c r="A1822">
        <v>6157</v>
      </c>
      <c r="B1822">
        <v>4</v>
      </c>
      <c r="C1822" t="s">
        <v>2907</v>
      </c>
      <c r="D1822" t="s">
        <v>2908</v>
      </c>
      <c r="E1822" t="s">
        <v>219</v>
      </c>
      <c r="F1822" t="s">
        <v>2901</v>
      </c>
      <c r="G1822" s="2">
        <v>45862</v>
      </c>
      <c r="H1822">
        <v>69317316</v>
      </c>
      <c r="I1822" t="s">
        <v>2909</v>
      </c>
      <c r="J1822" t="s">
        <v>2903</v>
      </c>
      <c r="K1822" t="s">
        <v>64</v>
      </c>
      <c r="L1822">
        <v>516</v>
      </c>
      <c r="M1822">
        <v>18802</v>
      </c>
      <c r="N1822" t="s">
        <v>766</v>
      </c>
      <c r="O1822" t="s">
        <v>259</v>
      </c>
      <c r="P1822" s="4">
        <v>2600</v>
      </c>
      <c r="Q1822" s="4">
        <v>1600</v>
      </c>
      <c r="R1822" t="s">
        <v>819</v>
      </c>
      <c r="S1822" s="4">
        <v>112329399</v>
      </c>
      <c r="T1822" t="s">
        <v>144</v>
      </c>
      <c r="U1822">
        <v>516</v>
      </c>
      <c r="V1822" t="s">
        <v>260</v>
      </c>
      <c r="W1822" s="4">
        <f>Tabla1[[#This Row],[OS-Valor Unitario]]-Tabla1[[#This Row],[costo_antes_iva]]</f>
        <v>-1000</v>
      </c>
      <c r="X1822" s="4">
        <f>Tabla1[[#This Row],[OS-Valor Unitario]]*Tabla1[[#This Row],[CANTIDAD ENTREGA SATELITE]]</f>
        <v>825600</v>
      </c>
      <c r="Y1822" s="4">
        <f>Tabla1[[#This Row],[costo_antes_iva]]*Tabla1[[#This Row],[CANTIDAD ENTREGA SATELITE]]</f>
        <v>1341600</v>
      </c>
      <c r="Z1822" s="4">
        <f>Tabla1[[#This Row],[Valor total OS]]-Tabla1[[#This Row],[valor total op]]</f>
        <v>-516000</v>
      </c>
    </row>
    <row r="1823" spans="1:26" x14ac:dyDescent="0.3">
      <c r="A1823">
        <v>6155</v>
      </c>
      <c r="B1823">
        <v>1</v>
      </c>
      <c r="C1823" t="s">
        <v>2910</v>
      </c>
      <c r="D1823" t="s">
        <v>2911</v>
      </c>
      <c r="E1823" t="s">
        <v>219</v>
      </c>
      <c r="F1823" t="s">
        <v>427</v>
      </c>
      <c r="G1823" s="2">
        <v>45862</v>
      </c>
      <c r="H1823">
        <v>69303695</v>
      </c>
      <c r="I1823" t="s">
        <v>2912</v>
      </c>
      <c r="J1823" t="s">
        <v>2913</v>
      </c>
      <c r="K1823" t="s">
        <v>32</v>
      </c>
      <c r="L1823">
        <v>100</v>
      </c>
      <c r="M1823">
        <v>18721</v>
      </c>
      <c r="N1823" t="s">
        <v>53</v>
      </c>
      <c r="O1823" t="s">
        <v>657</v>
      </c>
      <c r="P1823" s="4">
        <v>4000</v>
      </c>
      <c r="Q1823" s="4">
        <v>4500</v>
      </c>
      <c r="R1823" t="s">
        <v>459</v>
      </c>
      <c r="S1823" s="4">
        <v>3157364</v>
      </c>
      <c r="T1823" t="s">
        <v>144</v>
      </c>
      <c r="U1823">
        <v>100</v>
      </c>
      <c r="V1823" t="s">
        <v>658</v>
      </c>
      <c r="W1823" s="4">
        <f>Tabla1[[#This Row],[OS-Valor Unitario]]-Tabla1[[#This Row],[costo_antes_iva]]</f>
        <v>500</v>
      </c>
      <c r="X1823" s="4">
        <f>Tabla1[[#This Row],[OS-Valor Unitario]]*Tabla1[[#This Row],[CANTIDAD ENTREGA SATELITE]]</f>
        <v>450000</v>
      </c>
      <c r="Y1823" s="4">
        <f>Tabla1[[#This Row],[costo_antes_iva]]*Tabla1[[#This Row],[CANTIDAD ENTREGA SATELITE]]</f>
        <v>400000</v>
      </c>
      <c r="Z1823" s="4">
        <f>Tabla1[[#This Row],[Valor total OS]]-Tabla1[[#This Row],[valor total op]]</f>
        <v>50000</v>
      </c>
    </row>
    <row r="1824" spans="1:26" x14ac:dyDescent="0.3">
      <c r="A1824">
        <v>6155</v>
      </c>
      <c r="B1824">
        <v>1</v>
      </c>
      <c r="C1824" t="s">
        <v>2910</v>
      </c>
      <c r="D1824" t="s">
        <v>2911</v>
      </c>
      <c r="E1824" t="s">
        <v>219</v>
      </c>
      <c r="F1824" t="s">
        <v>427</v>
      </c>
      <c r="G1824" s="2">
        <v>45862</v>
      </c>
      <c r="H1824">
        <v>69303695</v>
      </c>
      <c r="I1824" t="s">
        <v>2912</v>
      </c>
      <c r="J1824" t="s">
        <v>2913</v>
      </c>
      <c r="K1824" t="s">
        <v>77</v>
      </c>
      <c r="L1824">
        <v>100</v>
      </c>
      <c r="M1824">
        <v>18659</v>
      </c>
      <c r="N1824" t="s">
        <v>53</v>
      </c>
      <c r="O1824" t="s">
        <v>78</v>
      </c>
      <c r="P1824" s="4">
        <v>2000</v>
      </c>
      <c r="Q1824" s="4">
        <v>1650</v>
      </c>
      <c r="R1824" t="s">
        <v>459</v>
      </c>
      <c r="S1824" s="4">
        <v>3157364</v>
      </c>
      <c r="T1824" t="s">
        <v>144</v>
      </c>
      <c r="U1824">
        <v>100</v>
      </c>
      <c r="V1824" t="s">
        <v>79</v>
      </c>
      <c r="W1824" s="4">
        <f>Tabla1[[#This Row],[OS-Valor Unitario]]-Tabla1[[#This Row],[costo_antes_iva]]</f>
        <v>-350</v>
      </c>
      <c r="X1824" s="4">
        <f>Tabla1[[#This Row],[OS-Valor Unitario]]*Tabla1[[#This Row],[CANTIDAD ENTREGA SATELITE]]</f>
        <v>165000</v>
      </c>
      <c r="Y1824" s="4">
        <f>Tabla1[[#This Row],[costo_antes_iva]]*Tabla1[[#This Row],[CANTIDAD ENTREGA SATELITE]]</f>
        <v>200000</v>
      </c>
      <c r="Z1824" s="4">
        <f>Tabla1[[#This Row],[Valor total OS]]-Tabla1[[#This Row],[valor total op]]</f>
        <v>-35000</v>
      </c>
    </row>
    <row r="1825" spans="1:26" x14ac:dyDescent="0.3">
      <c r="A1825">
        <v>6155</v>
      </c>
      <c r="B1825">
        <v>2</v>
      </c>
      <c r="C1825" t="s">
        <v>2914</v>
      </c>
      <c r="D1825" t="s">
        <v>2915</v>
      </c>
      <c r="E1825" t="s">
        <v>28</v>
      </c>
      <c r="F1825" t="s">
        <v>427</v>
      </c>
      <c r="G1825" s="2">
        <v>45862</v>
      </c>
      <c r="H1825">
        <v>69302372</v>
      </c>
      <c r="I1825" t="s">
        <v>2916</v>
      </c>
      <c r="J1825" t="s">
        <v>2913</v>
      </c>
      <c r="K1825" t="s">
        <v>32</v>
      </c>
      <c r="L1825">
        <v>14</v>
      </c>
      <c r="M1825">
        <v>18661</v>
      </c>
      <c r="N1825" t="s">
        <v>53</v>
      </c>
      <c r="O1825" t="s">
        <v>774</v>
      </c>
      <c r="P1825" s="4">
        <v>3500</v>
      </c>
      <c r="Q1825" s="4">
        <v>3500</v>
      </c>
      <c r="R1825" t="s">
        <v>459</v>
      </c>
      <c r="S1825" s="4">
        <v>3157364</v>
      </c>
      <c r="T1825" t="s">
        <v>36</v>
      </c>
      <c r="U1825">
        <v>14</v>
      </c>
      <c r="V1825" t="s">
        <v>774</v>
      </c>
      <c r="W1825" s="4">
        <f>Tabla1[[#This Row],[OS-Valor Unitario]]-Tabla1[[#This Row],[costo_antes_iva]]</f>
        <v>0</v>
      </c>
      <c r="X1825" s="4">
        <f>Tabla1[[#This Row],[OS-Valor Unitario]]*Tabla1[[#This Row],[CANTIDAD ENTREGA SATELITE]]</f>
        <v>49000</v>
      </c>
      <c r="Y1825" s="4">
        <f>Tabla1[[#This Row],[costo_antes_iva]]*Tabla1[[#This Row],[CANTIDAD ENTREGA SATELITE]]</f>
        <v>49000</v>
      </c>
      <c r="Z1825" s="4">
        <f>Tabla1[[#This Row],[Valor total OS]]-Tabla1[[#This Row],[valor total op]]</f>
        <v>0</v>
      </c>
    </row>
    <row r="1826" spans="1:26" x14ac:dyDescent="0.3">
      <c r="A1826">
        <v>6155</v>
      </c>
      <c r="B1826">
        <v>3</v>
      </c>
      <c r="C1826" t="s">
        <v>2917</v>
      </c>
      <c r="D1826" t="s">
        <v>2918</v>
      </c>
      <c r="E1826" t="s">
        <v>28</v>
      </c>
      <c r="F1826" t="s">
        <v>427</v>
      </c>
      <c r="G1826" s="2">
        <v>45862</v>
      </c>
      <c r="H1826">
        <v>69304234</v>
      </c>
      <c r="I1826" t="s">
        <v>2919</v>
      </c>
      <c r="J1826" t="s">
        <v>2913</v>
      </c>
      <c r="K1826" t="s">
        <v>32</v>
      </c>
      <c r="L1826">
        <v>22</v>
      </c>
      <c r="M1826">
        <v>18662</v>
      </c>
      <c r="N1826" t="s">
        <v>53</v>
      </c>
      <c r="O1826" t="s">
        <v>774</v>
      </c>
      <c r="P1826" s="4">
        <v>3500</v>
      </c>
      <c r="Q1826" s="4">
        <v>3500</v>
      </c>
      <c r="R1826" t="s">
        <v>459</v>
      </c>
      <c r="S1826" s="4">
        <v>3157364</v>
      </c>
      <c r="T1826" t="s">
        <v>36</v>
      </c>
      <c r="U1826">
        <v>22</v>
      </c>
      <c r="V1826" t="s">
        <v>774</v>
      </c>
      <c r="W1826" s="4">
        <f>Tabla1[[#This Row],[OS-Valor Unitario]]-Tabla1[[#This Row],[costo_antes_iva]]</f>
        <v>0</v>
      </c>
      <c r="X1826" s="4">
        <f>Tabla1[[#This Row],[OS-Valor Unitario]]*Tabla1[[#This Row],[CANTIDAD ENTREGA SATELITE]]</f>
        <v>77000</v>
      </c>
      <c r="Y1826" s="4">
        <f>Tabla1[[#This Row],[costo_antes_iva]]*Tabla1[[#This Row],[CANTIDAD ENTREGA SATELITE]]</f>
        <v>77000</v>
      </c>
      <c r="Z1826" s="4">
        <f>Tabla1[[#This Row],[Valor total OS]]-Tabla1[[#This Row],[valor total op]]</f>
        <v>0</v>
      </c>
    </row>
    <row r="1827" spans="1:26" x14ac:dyDescent="0.3">
      <c r="A1827">
        <v>6153</v>
      </c>
      <c r="B1827">
        <v>1</v>
      </c>
      <c r="C1827" t="s">
        <v>2920</v>
      </c>
      <c r="D1827" t="s">
        <v>2921</v>
      </c>
      <c r="E1827" t="s">
        <v>1088</v>
      </c>
      <c r="F1827" t="s">
        <v>321</v>
      </c>
      <c r="G1827" s="2">
        <v>45861</v>
      </c>
      <c r="H1827">
        <v>69255302</v>
      </c>
      <c r="I1827" t="s">
        <v>2922</v>
      </c>
      <c r="J1827" t="s">
        <v>2923</v>
      </c>
      <c r="K1827" t="s">
        <v>64</v>
      </c>
      <c r="L1827">
        <v>17</v>
      </c>
      <c r="M1827">
        <v>19666</v>
      </c>
      <c r="N1827" t="s">
        <v>256</v>
      </c>
      <c r="O1827" t="s">
        <v>66</v>
      </c>
      <c r="P1827" s="4">
        <v>1500</v>
      </c>
      <c r="Q1827" s="4">
        <v>1600</v>
      </c>
      <c r="R1827" t="s">
        <v>459</v>
      </c>
      <c r="S1827" s="4">
        <v>121516934</v>
      </c>
      <c r="T1827" t="s">
        <v>238</v>
      </c>
      <c r="U1827">
        <v>17</v>
      </c>
      <c r="V1827" t="s">
        <v>66</v>
      </c>
      <c r="W1827" s="4">
        <f>Tabla1[[#This Row],[OS-Valor Unitario]]-Tabla1[[#This Row],[costo_antes_iva]]</f>
        <v>100</v>
      </c>
      <c r="X1827" s="4">
        <f>Tabla1[[#This Row],[OS-Valor Unitario]]*Tabla1[[#This Row],[CANTIDAD ENTREGA SATELITE]]</f>
        <v>27200</v>
      </c>
      <c r="Y1827" s="4">
        <f>Tabla1[[#This Row],[costo_antes_iva]]*Tabla1[[#This Row],[CANTIDAD ENTREGA SATELITE]]</f>
        <v>25500</v>
      </c>
      <c r="Z1827" s="4">
        <f>Tabla1[[#This Row],[Valor total OS]]-Tabla1[[#This Row],[valor total op]]</f>
        <v>1700</v>
      </c>
    </row>
    <row r="1828" spans="1:26" x14ac:dyDescent="0.3">
      <c r="A1828">
        <v>6153</v>
      </c>
      <c r="B1828">
        <v>1</v>
      </c>
      <c r="C1828" t="s">
        <v>2920</v>
      </c>
      <c r="D1828" t="s">
        <v>2921</v>
      </c>
      <c r="E1828" t="s">
        <v>1088</v>
      </c>
      <c r="F1828" t="s">
        <v>321</v>
      </c>
      <c r="G1828" s="2">
        <v>45861</v>
      </c>
      <c r="H1828">
        <v>69255302</v>
      </c>
      <c r="I1828" t="s">
        <v>2922</v>
      </c>
      <c r="J1828" t="s">
        <v>2923</v>
      </c>
      <c r="K1828" t="s">
        <v>32</v>
      </c>
      <c r="L1828">
        <v>17</v>
      </c>
      <c r="M1828">
        <v>19747</v>
      </c>
      <c r="N1828" t="s">
        <v>256</v>
      </c>
      <c r="O1828" t="s">
        <v>237</v>
      </c>
      <c r="P1828" s="4">
        <v>13000</v>
      </c>
      <c r="Q1828" s="4">
        <v>15000</v>
      </c>
      <c r="R1828" t="s">
        <v>459</v>
      </c>
      <c r="S1828" s="4">
        <v>121516934</v>
      </c>
      <c r="T1828" t="s">
        <v>238</v>
      </c>
      <c r="U1828">
        <v>17</v>
      </c>
      <c r="V1828" t="s">
        <v>239</v>
      </c>
      <c r="W1828" s="4">
        <f>Tabla1[[#This Row],[OS-Valor Unitario]]-Tabla1[[#This Row],[costo_antes_iva]]</f>
        <v>2000</v>
      </c>
      <c r="X1828" s="4">
        <f>Tabla1[[#This Row],[OS-Valor Unitario]]*Tabla1[[#This Row],[CANTIDAD ENTREGA SATELITE]]</f>
        <v>255000</v>
      </c>
      <c r="Y1828" s="4">
        <f>Tabla1[[#This Row],[costo_antes_iva]]*Tabla1[[#This Row],[CANTIDAD ENTREGA SATELITE]]</f>
        <v>221000</v>
      </c>
      <c r="Z1828" s="4">
        <f>Tabla1[[#This Row],[Valor total OS]]-Tabla1[[#This Row],[valor total op]]</f>
        <v>34000</v>
      </c>
    </row>
    <row r="1829" spans="1:26" x14ac:dyDescent="0.3">
      <c r="A1829">
        <v>6153</v>
      </c>
      <c r="B1829">
        <v>4</v>
      </c>
      <c r="C1829" t="s">
        <v>2931</v>
      </c>
      <c r="D1829" t="s">
        <v>2932</v>
      </c>
      <c r="E1829" t="s">
        <v>1546</v>
      </c>
      <c r="F1829" t="s">
        <v>321</v>
      </c>
      <c r="G1829" s="2">
        <v>45861</v>
      </c>
      <c r="H1829">
        <v>69265196</v>
      </c>
      <c r="I1829" t="s">
        <v>2933</v>
      </c>
      <c r="J1829" t="s">
        <v>2934</v>
      </c>
      <c r="K1829" t="s">
        <v>64</v>
      </c>
      <c r="L1829">
        <v>10</v>
      </c>
      <c r="M1829">
        <v>19595</v>
      </c>
      <c r="N1829" t="s">
        <v>256</v>
      </c>
      <c r="O1829" t="s">
        <v>259</v>
      </c>
      <c r="P1829" s="4">
        <v>1600</v>
      </c>
      <c r="Q1829" s="4">
        <v>1400</v>
      </c>
      <c r="R1829" t="s">
        <v>459</v>
      </c>
      <c r="S1829" s="4">
        <v>121516934</v>
      </c>
      <c r="T1829" t="s">
        <v>197</v>
      </c>
      <c r="U1829">
        <v>10</v>
      </c>
      <c r="V1829" t="s">
        <v>260</v>
      </c>
      <c r="W1829" s="4">
        <f>Tabla1[[#This Row],[OS-Valor Unitario]]-Tabla1[[#This Row],[costo_antes_iva]]</f>
        <v>-200</v>
      </c>
      <c r="X1829" s="4">
        <f>Tabla1[[#This Row],[OS-Valor Unitario]]*Tabla1[[#This Row],[CANTIDAD ENTREGA SATELITE]]</f>
        <v>14000</v>
      </c>
      <c r="Y1829" s="4">
        <f>Tabla1[[#This Row],[costo_antes_iva]]*Tabla1[[#This Row],[CANTIDAD ENTREGA SATELITE]]</f>
        <v>16000</v>
      </c>
      <c r="Z1829" s="4">
        <f>Tabla1[[#This Row],[Valor total OS]]-Tabla1[[#This Row],[valor total op]]</f>
        <v>-2000</v>
      </c>
    </row>
    <row r="1830" spans="1:26" x14ac:dyDescent="0.3">
      <c r="A1830">
        <v>6153</v>
      </c>
      <c r="B1830">
        <v>4</v>
      </c>
      <c r="C1830" t="s">
        <v>2931</v>
      </c>
      <c r="D1830" t="s">
        <v>2932</v>
      </c>
      <c r="E1830" t="s">
        <v>1546</v>
      </c>
      <c r="F1830" t="s">
        <v>321</v>
      </c>
      <c r="G1830" s="2">
        <v>45861</v>
      </c>
      <c r="H1830">
        <v>69265196</v>
      </c>
      <c r="I1830" t="s">
        <v>2933</v>
      </c>
      <c r="J1830" t="s">
        <v>2934</v>
      </c>
      <c r="K1830" t="s">
        <v>32</v>
      </c>
      <c r="L1830">
        <v>10</v>
      </c>
      <c r="M1830">
        <v>19620</v>
      </c>
      <c r="N1830" t="s">
        <v>256</v>
      </c>
      <c r="O1830" t="s">
        <v>626</v>
      </c>
      <c r="P1830" s="4">
        <v>14000</v>
      </c>
      <c r="Q1830" s="4">
        <v>13000</v>
      </c>
      <c r="R1830" t="s">
        <v>459</v>
      </c>
      <c r="S1830" s="4">
        <v>121516934</v>
      </c>
      <c r="T1830" t="s">
        <v>197</v>
      </c>
      <c r="U1830">
        <v>10</v>
      </c>
      <c r="V1830" t="s">
        <v>627</v>
      </c>
      <c r="W1830" s="4">
        <f>Tabla1[[#This Row],[OS-Valor Unitario]]-Tabla1[[#This Row],[costo_antes_iva]]</f>
        <v>-1000</v>
      </c>
      <c r="X1830" s="4">
        <f>Tabla1[[#This Row],[OS-Valor Unitario]]*Tabla1[[#This Row],[CANTIDAD ENTREGA SATELITE]]</f>
        <v>130000</v>
      </c>
      <c r="Y1830" s="4">
        <f>Tabla1[[#This Row],[costo_antes_iva]]*Tabla1[[#This Row],[CANTIDAD ENTREGA SATELITE]]</f>
        <v>140000</v>
      </c>
      <c r="Z1830" s="4">
        <f>Tabla1[[#This Row],[Valor total OS]]-Tabla1[[#This Row],[valor total op]]</f>
        <v>-10000</v>
      </c>
    </row>
    <row r="1831" spans="1:26" x14ac:dyDescent="0.3">
      <c r="A1831">
        <v>6153</v>
      </c>
      <c r="B1831">
        <v>22</v>
      </c>
      <c r="C1831" t="s">
        <v>2974</v>
      </c>
      <c r="D1831" t="s">
        <v>2975</v>
      </c>
      <c r="E1831" t="s">
        <v>1088</v>
      </c>
      <c r="F1831" t="s">
        <v>321</v>
      </c>
      <c r="G1831" s="2">
        <v>45861</v>
      </c>
      <c r="H1831">
        <v>69255641</v>
      </c>
      <c r="I1831" t="s">
        <v>2976</v>
      </c>
      <c r="J1831" t="s">
        <v>2977</v>
      </c>
      <c r="K1831" t="s">
        <v>64</v>
      </c>
      <c r="L1831">
        <v>135</v>
      </c>
      <c r="M1831">
        <v>18669</v>
      </c>
      <c r="N1831" t="s">
        <v>256</v>
      </c>
      <c r="O1831" t="s">
        <v>259</v>
      </c>
      <c r="P1831" s="4">
        <v>800</v>
      </c>
      <c r="Q1831" s="4">
        <v>1400</v>
      </c>
      <c r="R1831" t="s">
        <v>459</v>
      </c>
      <c r="S1831" s="4">
        <v>121516934</v>
      </c>
      <c r="T1831" t="s">
        <v>238</v>
      </c>
      <c r="U1831">
        <v>135</v>
      </c>
      <c r="V1831" t="s">
        <v>260</v>
      </c>
      <c r="W1831" s="4">
        <f>Tabla1[[#This Row],[OS-Valor Unitario]]-Tabla1[[#This Row],[costo_antes_iva]]</f>
        <v>600</v>
      </c>
      <c r="X1831" s="4">
        <f>Tabla1[[#This Row],[OS-Valor Unitario]]*Tabla1[[#This Row],[CANTIDAD ENTREGA SATELITE]]</f>
        <v>189000</v>
      </c>
      <c r="Y1831" s="4">
        <f>Tabla1[[#This Row],[costo_antes_iva]]*Tabla1[[#This Row],[CANTIDAD ENTREGA SATELITE]]</f>
        <v>108000</v>
      </c>
      <c r="Z1831" s="4">
        <f>Tabla1[[#This Row],[Valor total OS]]-Tabla1[[#This Row],[valor total op]]</f>
        <v>81000</v>
      </c>
    </row>
    <row r="1832" spans="1:26" x14ac:dyDescent="0.3">
      <c r="A1832">
        <v>6153</v>
      </c>
      <c r="B1832">
        <v>22</v>
      </c>
      <c r="C1832" t="s">
        <v>2974</v>
      </c>
      <c r="D1832" t="s">
        <v>2975</v>
      </c>
      <c r="E1832" t="s">
        <v>1088</v>
      </c>
      <c r="F1832" t="s">
        <v>321</v>
      </c>
      <c r="G1832" s="2">
        <v>45861</v>
      </c>
      <c r="H1832">
        <v>69255641</v>
      </c>
      <c r="I1832" t="s">
        <v>2976</v>
      </c>
      <c r="J1832" t="s">
        <v>2977</v>
      </c>
      <c r="K1832" t="s">
        <v>32</v>
      </c>
      <c r="L1832">
        <v>135</v>
      </c>
      <c r="M1832">
        <v>18751</v>
      </c>
      <c r="N1832" t="s">
        <v>256</v>
      </c>
      <c r="O1832" t="s">
        <v>626</v>
      </c>
      <c r="P1832" s="4">
        <v>15000</v>
      </c>
      <c r="Q1832" s="4">
        <v>15000</v>
      </c>
      <c r="R1832" t="s">
        <v>459</v>
      </c>
      <c r="S1832" s="4">
        <v>121516934</v>
      </c>
      <c r="T1832" t="s">
        <v>238</v>
      </c>
      <c r="U1832">
        <v>135</v>
      </c>
      <c r="V1832" t="s">
        <v>627</v>
      </c>
      <c r="W1832" s="4">
        <f>Tabla1[[#This Row],[OS-Valor Unitario]]-Tabla1[[#This Row],[costo_antes_iva]]</f>
        <v>0</v>
      </c>
      <c r="X1832" s="4">
        <f>Tabla1[[#This Row],[OS-Valor Unitario]]*Tabla1[[#This Row],[CANTIDAD ENTREGA SATELITE]]</f>
        <v>2025000</v>
      </c>
      <c r="Y1832" s="4">
        <f>Tabla1[[#This Row],[costo_antes_iva]]*Tabla1[[#This Row],[CANTIDAD ENTREGA SATELITE]]</f>
        <v>2025000</v>
      </c>
      <c r="Z1832" s="4">
        <f>Tabla1[[#This Row],[Valor total OS]]-Tabla1[[#This Row],[valor total op]]</f>
        <v>0</v>
      </c>
    </row>
    <row r="1833" spans="1:26" x14ac:dyDescent="0.3">
      <c r="A1833">
        <v>6153</v>
      </c>
      <c r="B1833">
        <v>23</v>
      </c>
      <c r="C1833" t="s">
        <v>11643</v>
      </c>
      <c r="D1833" t="s">
        <v>11644</v>
      </c>
      <c r="E1833" t="s">
        <v>495</v>
      </c>
      <c r="F1833" t="s">
        <v>321</v>
      </c>
      <c r="G1833" s="2">
        <v>45861</v>
      </c>
      <c r="H1833">
        <v>69270278</v>
      </c>
      <c r="I1833" t="s">
        <v>2976</v>
      </c>
      <c r="J1833" t="s">
        <v>2977</v>
      </c>
      <c r="K1833" t="s">
        <v>32</v>
      </c>
      <c r="L1833">
        <v>53</v>
      </c>
      <c r="M1833">
        <v>18632</v>
      </c>
      <c r="N1833" t="s">
        <v>256</v>
      </c>
      <c r="O1833" t="s">
        <v>324</v>
      </c>
      <c r="P1833" s="4">
        <v>39220</v>
      </c>
      <c r="Q1833" s="4">
        <v>39200</v>
      </c>
      <c r="R1833" t="s">
        <v>459</v>
      </c>
      <c r="S1833" s="4">
        <v>121516934</v>
      </c>
      <c r="T1833" t="s">
        <v>325</v>
      </c>
      <c r="U1833">
        <v>53</v>
      </c>
      <c r="V1833" t="s">
        <v>326</v>
      </c>
      <c r="W1833" s="4">
        <f>Tabla1[[#This Row],[OS-Valor Unitario]]-Tabla1[[#This Row],[costo_antes_iva]]</f>
        <v>-20</v>
      </c>
      <c r="X1833" s="4">
        <f>Tabla1[[#This Row],[OS-Valor Unitario]]*Tabla1[[#This Row],[CANTIDAD ENTREGA SATELITE]]</f>
        <v>2077600</v>
      </c>
      <c r="Y1833" s="4">
        <f>Tabla1[[#This Row],[costo_antes_iva]]*Tabla1[[#This Row],[CANTIDAD ENTREGA SATELITE]]</f>
        <v>2078660</v>
      </c>
      <c r="Z1833" s="4">
        <f>Tabla1[[#This Row],[Valor total OS]]-Tabla1[[#This Row],[valor total op]]</f>
        <v>-1060</v>
      </c>
    </row>
    <row r="1834" spans="1:26" x14ac:dyDescent="0.3">
      <c r="A1834">
        <v>6170</v>
      </c>
      <c r="B1834">
        <v>1</v>
      </c>
      <c r="C1834" t="s">
        <v>2814</v>
      </c>
      <c r="D1834" t="s">
        <v>2815</v>
      </c>
      <c r="E1834" t="s">
        <v>281</v>
      </c>
      <c r="F1834" t="s">
        <v>884</v>
      </c>
      <c r="G1834" s="2">
        <v>45860</v>
      </c>
      <c r="H1834">
        <v>69200830</v>
      </c>
      <c r="I1834" t="s">
        <v>2816</v>
      </c>
      <c r="J1834" t="s">
        <v>2817</v>
      </c>
      <c r="K1834" t="s">
        <v>77</v>
      </c>
      <c r="L1834">
        <v>30</v>
      </c>
      <c r="M1834">
        <v>18760</v>
      </c>
      <c r="N1834" t="s">
        <v>256</v>
      </c>
      <c r="O1834" t="s">
        <v>78</v>
      </c>
      <c r="P1834" s="4">
        <v>2000</v>
      </c>
      <c r="Q1834" s="4">
        <v>4900</v>
      </c>
      <c r="R1834" t="s">
        <v>819</v>
      </c>
      <c r="S1834" s="4">
        <v>2663760</v>
      </c>
      <c r="T1834" t="s">
        <v>111</v>
      </c>
      <c r="U1834">
        <v>24</v>
      </c>
      <c r="V1834" t="s">
        <v>79</v>
      </c>
      <c r="W1834" s="4">
        <f>Tabla1[[#This Row],[OS-Valor Unitario]]-Tabla1[[#This Row],[costo_antes_iva]]</f>
        <v>2900</v>
      </c>
      <c r="X1834" s="4">
        <f>Tabla1[[#This Row],[OS-Valor Unitario]]*Tabla1[[#This Row],[CANTIDAD ENTREGA SATELITE]]</f>
        <v>117600</v>
      </c>
      <c r="Y1834" s="4">
        <f>Tabla1[[#This Row],[costo_antes_iva]]*Tabla1[[#This Row],[CANTIDAD ENTREGA SATELITE]]</f>
        <v>48000</v>
      </c>
      <c r="Z1834" s="4">
        <f>Tabla1[[#This Row],[Valor total OS]]-Tabla1[[#This Row],[valor total op]]</f>
        <v>69600</v>
      </c>
    </row>
    <row r="1835" spans="1:26" x14ac:dyDescent="0.3">
      <c r="A1835">
        <v>6170</v>
      </c>
      <c r="B1835">
        <v>1</v>
      </c>
      <c r="C1835" t="s">
        <v>2814</v>
      </c>
      <c r="D1835" t="s">
        <v>2815</v>
      </c>
      <c r="E1835" t="s">
        <v>281</v>
      </c>
      <c r="F1835" t="s">
        <v>884</v>
      </c>
      <c r="G1835" s="2">
        <v>45860</v>
      </c>
      <c r="H1835">
        <v>69200830</v>
      </c>
      <c r="I1835" t="s">
        <v>2816</v>
      </c>
      <c r="J1835" t="s">
        <v>2817</v>
      </c>
      <c r="K1835" t="s">
        <v>77</v>
      </c>
      <c r="L1835">
        <v>30</v>
      </c>
      <c r="M1835">
        <v>18760</v>
      </c>
      <c r="N1835" t="s">
        <v>256</v>
      </c>
      <c r="O1835" t="s">
        <v>78</v>
      </c>
      <c r="P1835" s="4">
        <v>2000</v>
      </c>
      <c r="Q1835" s="4">
        <v>4900</v>
      </c>
      <c r="R1835" t="s">
        <v>819</v>
      </c>
      <c r="S1835" s="4">
        <v>2663760</v>
      </c>
      <c r="T1835" t="s">
        <v>111</v>
      </c>
      <c r="U1835">
        <v>6</v>
      </c>
      <c r="V1835" t="s">
        <v>79</v>
      </c>
      <c r="W1835" s="4">
        <f>Tabla1[[#This Row],[OS-Valor Unitario]]-Tabla1[[#This Row],[costo_antes_iva]]</f>
        <v>2900</v>
      </c>
      <c r="X1835" s="4">
        <f>Tabla1[[#This Row],[OS-Valor Unitario]]*Tabla1[[#This Row],[CANTIDAD ENTREGA SATELITE]]</f>
        <v>29400</v>
      </c>
      <c r="Y1835" s="4">
        <f>Tabla1[[#This Row],[costo_antes_iva]]*Tabla1[[#This Row],[CANTIDAD ENTREGA SATELITE]]</f>
        <v>12000</v>
      </c>
      <c r="Z1835" s="4">
        <f>Tabla1[[#This Row],[Valor total OS]]-Tabla1[[#This Row],[valor total op]]</f>
        <v>17400</v>
      </c>
    </row>
    <row r="1836" spans="1:26" x14ac:dyDescent="0.3">
      <c r="A1836">
        <v>6170</v>
      </c>
      <c r="B1836">
        <v>1</v>
      </c>
      <c r="C1836" t="s">
        <v>2814</v>
      </c>
      <c r="D1836" t="s">
        <v>2815</v>
      </c>
      <c r="E1836" t="s">
        <v>281</v>
      </c>
      <c r="F1836" t="s">
        <v>884</v>
      </c>
      <c r="G1836" s="2">
        <v>45860</v>
      </c>
      <c r="H1836">
        <v>69200830</v>
      </c>
      <c r="I1836" t="s">
        <v>2816</v>
      </c>
      <c r="J1836" t="s">
        <v>2817</v>
      </c>
      <c r="K1836" t="s">
        <v>32</v>
      </c>
      <c r="L1836">
        <v>30</v>
      </c>
      <c r="M1836">
        <v>18712</v>
      </c>
      <c r="N1836" t="s">
        <v>256</v>
      </c>
      <c r="O1836" t="s">
        <v>210</v>
      </c>
      <c r="P1836" s="4">
        <v>14000</v>
      </c>
      <c r="Q1836" s="4">
        <v>13000</v>
      </c>
      <c r="R1836" t="s">
        <v>819</v>
      </c>
      <c r="S1836" s="4">
        <v>2663760</v>
      </c>
      <c r="T1836" t="s">
        <v>111</v>
      </c>
      <c r="U1836">
        <v>24</v>
      </c>
      <c r="V1836" t="s">
        <v>211</v>
      </c>
      <c r="W1836" s="4">
        <f>Tabla1[[#This Row],[OS-Valor Unitario]]-Tabla1[[#This Row],[costo_antes_iva]]</f>
        <v>-1000</v>
      </c>
      <c r="X1836" s="4">
        <f>Tabla1[[#This Row],[OS-Valor Unitario]]*Tabla1[[#This Row],[CANTIDAD ENTREGA SATELITE]]</f>
        <v>312000</v>
      </c>
      <c r="Y1836" s="4">
        <f>Tabla1[[#This Row],[costo_antes_iva]]*Tabla1[[#This Row],[CANTIDAD ENTREGA SATELITE]]</f>
        <v>336000</v>
      </c>
      <c r="Z1836" s="4">
        <f>Tabla1[[#This Row],[Valor total OS]]-Tabla1[[#This Row],[valor total op]]</f>
        <v>-24000</v>
      </c>
    </row>
    <row r="1837" spans="1:26" x14ac:dyDescent="0.3">
      <c r="A1837">
        <v>6170</v>
      </c>
      <c r="B1837">
        <v>1</v>
      </c>
      <c r="C1837" t="s">
        <v>2814</v>
      </c>
      <c r="D1837" t="s">
        <v>2815</v>
      </c>
      <c r="E1837" t="s">
        <v>281</v>
      </c>
      <c r="F1837" t="s">
        <v>884</v>
      </c>
      <c r="G1837" s="2">
        <v>45860</v>
      </c>
      <c r="H1837">
        <v>69200830</v>
      </c>
      <c r="I1837" t="s">
        <v>2816</v>
      </c>
      <c r="J1837" t="s">
        <v>2817</v>
      </c>
      <c r="K1837" t="s">
        <v>32</v>
      </c>
      <c r="L1837">
        <v>30</v>
      </c>
      <c r="M1837">
        <v>18712</v>
      </c>
      <c r="N1837" t="s">
        <v>256</v>
      </c>
      <c r="O1837" t="s">
        <v>210</v>
      </c>
      <c r="P1837" s="4">
        <v>14000</v>
      </c>
      <c r="Q1837" s="4">
        <v>13000</v>
      </c>
      <c r="R1837" t="s">
        <v>819</v>
      </c>
      <c r="S1837" s="4">
        <v>2663760</v>
      </c>
      <c r="T1837" t="s">
        <v>111</v>
      </c>
      <c r="U1837">
        <v>6</v>
      </c>
      <c r="V1837" t="s">
        <v>211</v>
      </c>
      <c r="W1837" s="4">
        <f>Tabla1[[#This Row],[OS-Valor Unitario]]-Tabla1[[#This Row],[costo_antes_iva]]</f>
        <v>-1000</v>
      </c>
      <c r="X1837" s="4">
        <f>Tabla1[[#This Row],[OS-Valor Unitario]]*Tabla1[[#This Row],[CANTIDAD ENTREGA SATELITE]]</f>
        <v>78000</v>
      </c>
      <c r="Y1837" s="4">
        <f>Tabla1[[#This Row],[costo_antes_iva]]*Tabla1[[#This Row],[CANTIDAD ENTREGA SATELITE]]</f>
        <v>84000</v>
      </c>
      <c r="Z1837" s="4">
        <f>Tabla1[[#This Row],[Valor total OS]]-Tabla1[[#This Row],[valor total op]]</f>
        <v>-6000</v>
      </c>
    </row>
    <row r="1838" spans="1:26" x14ac:dyDescent="0.3">
      <c r="A1838">
        <v>6150</v>
      </c>
      <c r="B1838">
        <v>1</v>
      </c>
      <c r="C1838" t="s">
        <v>2978</v>
      </c>
      <c r="D1838" t="s">
        <v>2979</v>
      </c>
      <c r="E1838" t="s">
        <v>219</v>
      </c>
      <c r="F1838" t="s">
        <v>427</v>
      </c>
      <c r="G1838" s="2">
        <v>45860</v>
      </c>
      <c r="H1838">
        <v>69210375</v>
      </c>
      <c r="I1838" t="s">
        <v>2980</v>
      </c>
      <c r="J1838" t="s">
        <v>2981</v>
      </c>
      <c r="K1838" t="s">
        <v>77</v>
      </c>
      <c r="L1838">
        <v>5</v>
      </c>
      <c r="M1838">
        <v>18535</v>
      </c>
      <c r="N1838" t="s">
        <v>53</v>
      </c>
      <c r="O1838" t="s">
        <v>78</v>
      </c>
      <c r="P1838" s="4">
        <v>2000</v>
      </c>
      <c r="Q1838" s="4">
        <v>1550</v>
      </c>
      <c r="R1838" t="s">
        <v>459</v>
      </c>
      <c r="S1838" s="4">
        <v>13625</v>
      </c>
      <c r="T1838" t="s">
        <v>144</v>
      </c>
      <c r="U1838">
        <v>2</v>
      </c>
      <c r="V1838" t="s">
        <v>79</v>
      </c>
      <c r="W1838" s="4">
        <f>Tabla1[[#This Row],[OS-Valor Unitario]]-Tabla1[[#This Row],[costo_antes_iva]]</f>
        <v>-450</v>
      </c>
      <c r="X1838" s="4">
        <f>Tabla1[[#This Row],[OS-Valor Unitario]]*Tabla1[[#This Row],[CANTIDAD ENTREGA SATELITE]]</f>
        <v>3100</v>
      </c>
      <c r="Y1838" s="4">
        <f>Tabla1[[#This Row],[costo_antes_iva]]*Tabla1[[#This Row],[CANTIDAD ENTREGA SATELITE]]</f>
        <v>4000</v>
      </c>
      <c r="Z1838" s="4">
        <f>Tabla1[[#This Row],[Valor total OS]]-Tabla1[[#This Row],[valor total op]]</f>
        <v>-900</v>
      </c>
    </row>
    <row r="1839" spans="1:26" x14ac:dyDescent="0.3">
      <c r="A1839">
        <v>6150</v>
      </c>
      <c r="B1839">
        <v>1</v>
      </c>
      <c r="C1839" t="s">
        <v>2978</v>
      </c>
      <c r="D1839" t="s">
        <v>2979</v>
      </c>
      <c r="E1839" t="s">
        <v>219</v>
      </c>
      <c r="F1839" t="s">
        <v>427</v>
      </c>
      <c r="G1839" s="2">
        <v>45860</v>
      </c>
      <c r="H1839">
        <v>69210375</v>
      </c>
      <c r="I1839" t="s">
        <v>2980</v>
      </c>
      <c r="J1839" t="s">
        <v>2981</v>
      </c>
      <c r="K1839" t="s">
        <v>77</v>
      </c>
      <c r="L1839">
        <v>5</v>
      </c>
      <c r="M1839">
        <v>18535</v>
      </c>
      <c r="N1839" t="s">
        <v>53</v>
      </c>
      <c r="O1839" t="s">
        <v>78</v>
      </c>
      <c r="P1839" s="4">
        <v>2000</v>
      </c>
      <c r="Q1839" s="4">
        <v>1550</v>
      </c>
      <c r="R1839" t="s">
        <v>459</v>
      </c>
      <c r="S1839" s="4">
        <v>13625</v>
      </c>
      <c r="T1839" t="s">
        <v>144</v>
      </c>
      <c r="U1839">
        <v>3</v>
      </c>
      <c r="V1839" t="s">
        <v>79</v>
      </c>
      <c r="W1839" s="4">
        <f>Tabla1[[#This Row],[OS-Valor Unitario]]-Tabla1[[#This Row],[costo_antes_iva]]</f>
        <v>-450</v>
      </c>
      <c r="X1839" s="4">
        <f>Tabla1[[#This Row],[OS-Valor Unitario]]*Tabla1[[#This Row],[CANTIDAD ENTREGA SATELITE]]</f>
        <v>4650</v>
      </c>
      <c r="Y1839" s="4">
        <f>Tabla1[[#This Row],[costo_antes_iva]]*Tabla1[[#This Row],[CANTIDAD ENTREGA SATELITE]]</f>
        <v>6000</v>
      </c>
      <c r="Z1839" s="4">
        <f>Tabla1[[#This Row],[Valor total OS]]-Tabla1[[#This Row],[valor total op]]</f>
        <v>-1350</v>
      </c>
    </row>
    <row r="1840" spans="1:26" x14ac:dyDescent="0.3">
      <c r="A1840">
        <v>6153</v>
      </c>
      <c r="B1840">
        <v>15</v>
      </c>
      <c r="C1840" t="s">
        <v>2957</v>
      </c>
      <c r="D1840" t="s">
        <v>2958</v>
      </c>
      <c r="E1840" t="s">
        <v>1083</v>
      </c>
      <c r="F1840" t="s">
        <v>321</v>
      </c>
      <c r="G1840" s="2">
        <v>45859</v>
      </c>
      <c r="H1840">
        <v>69153094</v>
      </c>
      <c r="I1840" t="s">
        <v>2959</v>
      </c>
      <c r="J1840" t="s">
        <v>2960</v>
      </c>
      <c r="K1840" t="s">
        <v>64</v>
      </c>
      <c r="L1840">
        <v>36</v>
      </c>
      <c r="M1840">
        <v>19851</v>
      </c>
      <c r="N1840" t="s">
        <v>256</v>
      </c>
      <c r="O1840" t="s">
        <v>66</v>
      </c>
      <c r="P1840" s="4">
        <v>800</v>
      </c>
      <c r="Q1840" s="4">
        <v>1900</v>
      </c>
      <c r="R1840" t="s">
        <v>459</v>
      </c>
      <c r="S1840" s="4">
        <v>121516934</v>
      </c>
      <c r="T1840" t="s">
        <v>361</v>
      </c>
      <c r="U1840">
        <v>36</v>
      </c>
      <c r="V1840" t="s">
        <v>66</v>
      </c>
      <c r="W1840" s="4">
        <f>Tabla1[[#This Row],[OS-Valor Unitario]]-Tabla1[[#This Row],[costo_antes_iva]]</f>
        <v>1100</v>
      </c>
      <c r="X1840" s="4">
        <f>Tabla1[[#This Row],[OS-Valor Unitario]]*Tabla1[[#This Row],[CANTIDAD ENTREGA SATELITE]]</f>
        <v>68400</v>
      </c>
      <c r="Y1840" s="4">
        <f>Tabla1[[#This Row],[costo_antes_iva]]*Tabla1[[#This Row],[CANTIDAD ENTREGA SATELITE]]</f>
        <v>28800</v>
      </c>
      <c r="Z1840" s="4">
        <f>Tabla1[[#This Row],[Valor total OS]]-Tabla1[[#This Row],[valor total op]]</f>
        <v>39600</v>
      </c>
    </row>
    <row r="1841" spans="1:26" x14ac:dyDescent="0.3">
      <c r="A1841">
        <v>6153</v>
      </c>
      <c r="B1841">
        <v>15</v>
      </c>
      <c r="C1841" t="s">
        <v>2957</v>
      </c>
      <c r="D1841" t="s">
        <v>2958</v>
      </c>
      <c r="E1841" t="s">
        <v>1083</v>
      </c>
      <c r="F1841" t="s">
        <v>321</v>
      </c>
      <c r="G1841" s="2">
        <v>45859</v>
      </c>
      <c r="H1841">
        <v>69153094</v>
      </c>
      <c r="I1841" t="s">
        <v>2959</v>
      </c>
      <c r="J1841" t="s">
        <v>2960</v>
      </c>
      <c r="K1841" t="s">
        <v>32</v>
      </c>
      <c r="L1841">
        <v>36</v>
      </c>
      <c r="M1841">
        <v>20064</v>
      </c>
      <c r="N1841" t="s">
        <v>256</v>
      </c>
      <c r="O1841" t="s">
        <v>610</v>
      </c>
      <c r="P1841" s="4">
        <v>12500</v>
      </c>
      <c r="Q1841" s="4">
        <v>12000</v>
      </c>
      <c r="R1841" t="s">
        <v>459</v>
      </c>
      <c r="S1841" s="4">
        <v>121516934</v>
      </c>
      <c r="T1841" t="s">
        <v>361</v>
      </c>
      <c r="U1841">
        <v>36</v>
      </c>
      <c r="V1841" t="s">
        <v>628</v>
      </c>
      <c r="W1841" s="4">
        <f>Tabla1[[#This Row],[OS-Valor Unitario]]-Tabla1[[#This Row],[costo_antes_iva]]</f>
        <v>-500</v>
      </c>
      <c r="X1841" s="4">
        <f>Tabla1[[#This Row],[OS-Valor Unitario]]*Tabla1[[#This Row],[CANTIDAD ENTREGA SATELITE]]</f>
        <v>432000</v>
      </c>
      <c r="Y1841" s="4">
        <f>Tabla1[[#This Row],[costo_antes_iva]]*Tabla1[[#This Row],[CANTIDAD ENTREGA SATELITE]]</f>
        <v>450000</v>
      </c>
      <c r="Z1841" s="4">
        <f>Tabla1[[#This Row],[Valor total OS]]-Tabla1[[#This Row],[valor total op]]</f>
        <v>-18000</v>
      </c>
    </row>
    <row r="1842" spans="1:26" x14ac:dyDescent="0.3">
      <c r="A1842">
        <v>6153</v>
      </c>
      <c r="B1842">
        <v>16</v>
      </c>
      <c r="C1842" t="s">
        <v>2961</v>
      </c>
      <c r="D1842" t="s">
        <v>2962</v>
      </c>
      <c r="E1842" t="s">
        <v>1083</v>
      </c>
      <c r="F1842" t="s">
        <v>321</v>
      </c>
      <c r="G1842" s="2">
        <v>45859</v>
      </c>
      <c r="H1842">
        <v>69153070</v>
      </c>
      <c r="I1842" t="s">
        <v>2959</v>
      </c>
      <c r="J1842" t="s">
        <v>2960</v>
      </c>
      <c r="K1842" t="s">
        <v>64</v>
      </c>
      <c r="L1842">
        <v>35</v>
      </c>
      <c r="M1842">
        <v>19592</v>
      </c>
      <c r="N1842" t="s">
        <v>256</v>
      </c>
      <c r="O1842" t="s">
        <v>66</v>
      </c>
      <c r="P1842" s="4">
        <v>800</v>
      </c>
      <c r="Q1842" s="4">
        <v>1900</v>
      </c>
      <c r="R1842" t="s">
        <v>459</v>
      </c>
      <c r="S1842" s="4">
        <v>121516934</v>
      </c>
      <c r="T1842" t="s">
        <v>361</v>
      </c>
      <c r="U1842">
        <v>35</v>
      </c>
      <c r="V1842" t="s">
        <v>66</v>
      </c>
      <c r="W1842" s="4">
        <f>Tabla1[[#This Row],[OS-Valor Unitario]]-Tabla1[[#This Row],[costo_antes_iva]]</f>
        <v>1100</v>
      </c>
      <c r="X1842" s="4">
        <f>Tabla1[[#This Row],[OS-Valor Unitario]]*Tabla1[[#This Row],[CANTIDAD ENTREGA SATELITE]]</f>
        <v>66500</v>
      </c>
      <c r="Y1842" s="4">
        <f>Tabla1[[#This Row],[costo_antes_iva]]*Tabla1[[#This Row],[CANTIDAD ENTREGA SATELITE]]</f>
        <v>28000</v>
      </c>
      <c r="Z1842" s="4">
        <f>Tabla1[[#This Row],[Valor total OS]]-Tabla1[[#This Row],[valor total op]]</f>
        <v>38500</v>
      </c>
    </row>
    <row r="1843" spans="1:26" x14ac:dyDescent="0.3">
      <c r="A1843">
        <v>6153</v>
      </c>
      <c r="B1843">
        <v>16</v>
      </c>
      <c r="C1843" t="s">
        <v>2961</v>
      </c>
      <c r="D1843" t="s">
        <v>2962</v>
      </c>
      <c r="E1843" t="s">
        <v>1083</v>
      </c>
      <c r="F1843" t="s">
        <v>321</v>
      </c>
      <c r="G1843" s="2">
        <v>45859</v>
      </c>
      <c r="H1843">
        <v>69153070</v>
      </c>
      <c r="I1843" t="s">
        <v>2959</v>
      </c>
      <c r="J1843" t="s">
        <v>2960</v>
      </c>
      <c r="K1843" t="s">
        <v>32</v>
      </c>
      <c r="L1843">
        <v>35</v>
      </c>
      <c r="M1843">
        <v>19673</v>
      </c>
      <c r="N1843" t="s">
        <v>256</v>
      </c>
      <c r="O1843" t="s">
        <v>34</v>
      </c>
      <c r="P1843" s="4">
        <v>12500</v>
      </c>
      <c r="Q1843" s="4">
        <v>8000</v>
      </c>
      <c r="R1843" t="s">
        <v>459</v>
      </c>
      <c r="S1843" s="4">
        <v>121516934</v>
      </c>
      <c r="T1843" t="s">
        <v>361</v>
      </c>
      <c r="U1843">
        <v>35</v>
      </c>
      <c r="V1843" t="s">
        <v>37</v>
      </c>
      <c r="W1843" s="4">
        <f>Tabla1[[#This Row],[OS-Valor Unitario]]-Tabla1[[#This Row],[costo_antes_iva]]</f>
        <v>-4500</v>
      </c>
      <c r="X1843" s="4">
        <f>Tabla1[[#This Row],[OS-Valor Unitario]]*Tabla1[[#This Row],[CANTIDAD ENTREGA SATELITE]]</f>
        <v>280000</v>
      </c>
      <c r="Y1843" s="4">
        <f>Tabla1[[#This Row],[costo_antes_iva]]*Tabla1[[#This Row],[CANTIDAD ENTREGA SATELITE]]</f>
        <v>437500</v>
      </c>
      <c r="Z1843" s="4">
        <f>Tabla1[[#This Row],[Valor total OS]]-Tabla1[[#This Row],[valor total op]]</f>
        <v>-157500</v>
      </c>
    </row>
    <row r="1844" spans="1:26" x14ac:dyDescent="0.3">
      <c r="A1844">
        <v>6153</v>
      </c>
      <c r="B1844">
        <v>17</v>
      </c>
      <c r="C1844" t="s">
        <v>2963</v>
      </c>
      <c r="D1844" t="s">
        <v>2964</v>
      </c>
      <c r="E1844" t="s">
        <v>1083</v>
      </c>
      <c r="F1844" t="s">
        <v>321</v>
      </c>
      <c r="G1844" s="2">
        <v>45859</v>
      </c>
      <c r="H1844">
        <v>69153045</v>
      </c>
      <c r="I1844" t="s">
        <v>2959</v>
      </c>
      <c r="J1844" t="s">
        <v>2960</v>
      </c>
      <c r="K1844" t="s">
        <v>64</v>
      </c>
      <c r="L1844">
        <v>15</v>
      </c>
      <c r="M1844">
        <v>19852</v>
      </c>
      <c r="N1844" t="s">
        <v>256</v>
      </c>
      <c r="O1844" t="s">
        <v>66</v>
      </c>
      <c r="P1844" s="4">
        <v>800</v>
      </c>
      <c r="Q1844" s="4">
        <v>1900</v>
      </c>
      <c r="R1844" t="s">
        <v>459</v>
      </c>
      <c r="S1844" s="4">
        <v>121516934</v>
      </c>
      <c r="T1844" t="s">
        <v>361</v>
      </c>
      <c r="U1844">
        <v>15</v>
      </c>
      <c r="V1844" t="s">
        <v>66</v>
      </c>
      <c r="W1844" s="4">
        <f>Tabla1[[#This Row],[OS-Valor Unitario]]-Tabla1[[#This Row],[costo_antes_iva]]</f>
        <v>1100</v>
      </c>
      <c r="X1844" s="4">
        <f>Tabla1[[#This Row],[OS-Valor Unitario]]*Tabla1[[#This Row],[CANTIDAD ENTREGA SATELITE]]</f>
        <v>28500</v>
      </c>
      <c r="Y1844" s="4">
        <f>Tabla1[[#This Row],[costo_antes_iva]]*Tabla1[[#This Row],[CANTIDAD ENTREGA SATELITE]]</f>
        <v>12000</v>
      </c>
      <c r="Z1844" s="4">
        <f>Tabla1[[#This Row],[Valor total OS]]-Tabla1[[#This Row],[valor total op]]</f>
        <v>16500</v>
      </c>
    </row>
    <row r="1845" spans="1:26" x14ac:dyDescent="0.3">
      <c r="A1845">
        <v>6153</v>
      </c>
      <c r="B1845">
        <v>17</v>
      </c>
      <c r="C1845" t="s">
        <v>2963</v>
      </c>
      <c r="D1845" t="s">
        <v>2964</v>
      </c>
      <c r="E1845" t="s">
        <v>1083</v>
      </c>
      <c r="F1845" t="s">
        <v>321</v>
      </c>
      <c r="G1845" s="2">
        <v>45859</v>
      </c>
      <c r="H1845">
        <v>69153045</v>
      </c>
      <c r="I1845" t="s">
        <v>2959</v>
      </c>
      <c r="J1845" t="s">
        <v>2960</v>
      </c>
      <c r="K1845" t="s">
        <v>32</v>
      </c>
      <c r="L1845">
        <v>15</v>
      </c>
      <c r="M1845">
        <v>20065</v>
      </c>
      <c r="N1845" t="s">
        <v>256</v>
      </c>
      <c r="O1845" t="s">
        <v>610</v>
      </c>
      <c r="P1845" s="4">
        <v>12500</v>
      </c>
      <c r="Q1845" s="4">
        <v>12000</v>
      </c>
      <c r="R1845" t="s">
        <v>459</v>
      </c>
      <c r="S1845" s="4">
        <v>121516934</v>
      </c>
      <c r="T1845" t="s">
        <v>361</v>
      </c>
      <c r="U1845">
        <v>15</v>
      </c>
      <c r="V1845" t="s">
        <v>628</v>
      </c>
      <c r="W1845" s="4">
        <f>Tabla1[[#This Row],[OS-Valor Unitario]]-Tabla1[[#This Row],[costo_antes_iva]]</f>
        <v>-500</v>
      </c>
      <c r="X1845" s="4">
        <f>Tabla1[[#This Row],[OS-Valor Unitario]]*Tabla1[[#This Row],[CANTIDAD ENTREGA SATELITE]]</f>
        <v>180000</v>
      </c>
      <c r="Y1845" s="4">
        <f>Tabla1[[#This Row],[costo_antes_iva]]*Tabla1[[#This Row],[CANTIDAD ENTREGA SATELITE]]</f>
        <v>187500</v>
      </c>
      <c r="Z1845" s="4">
        <f>Tabla1[[#This Row],[Valor total OS]]-Tabla1[[#This Row],[valor total op]]</f>
        <v>-7500</v>
      </c>
    </row>
    <row r="1846" spans="1:26" x14ac:dyDescent="0.3">
      <c r="A1846">
        <v>6153</v>
      </c>
      <c r="B1846">
        <v>18</v>
      </c>
      <c r="C1846" t="s">
        <v>2965</v>
      </c>
      <c r="D1846" t="s">
        <v>2966</v>
      </c>
      <c r="E1846" t="s">
        <v>1083</v>
      </c>
      <c r="F1846" t="s">
        <v>321</v>
      </c>
      <c r="G1846" s="2">
        <v>45859</v>
      </c>
      <c r="H1846">
        <v>69153033</v>
      </c>
      <c r="I1846" t="s">
        <v>2959</v>
      </c>
      <c r="J1846" t="s">
        <v>2960</v>
      </c>
      <c r="K1846" t="s">
        <v>64</v>
      </c>
      <c r="L1846">
        <v>24</v>
      </c>
      <c r="M1846">
        <v>19853</v>
      </c>
      <c r="N1846" t="s">
        <v>256</v>
      </c>
      <c r="O1846" t="s">
        <v>66</v>
      </c>
      <c r="P1846" s="4">
        <v>800</v>
      </c>
      <c r="Q1846" s="4">
        <v>1900</v>
      </c>
      <c r="R1846" t="s">
        <v>459</v>
      </c>
      <c r="S1846" s="4">
        <v>121516934</v>
      </c>
      <c r="T1846" t="s">
        <v>361</v>
      </c>
      <c r="U1846">
        <v>24</v>
      </c>
      <c r="V1846" t="s">
        <v>66</v>
      </c>
      <c r="W1846" s="4">
        <f>Tabla1[[#This Row],[OS-Valor Unitario]]-Tabla1[[#This Row],[costo_antes_iva]]</f>
        <v>1100</v>
      </c>
      <c r="X1846" s="4">
        <f>Tabla1[[#This Row],[OS-Valor Unitario]]*Tabla1[[#This Row],[CANTIDAD ENTREGA SATELITE]]</f>
        <v>45600</v>
      </c>
      <c r="Y1846" s="4">
        <f>Tabla1[[#This Row],[costo_antes_iva]]*Tabla1[[#This Row],[CANTIDAD ENTREGA SATELITE]]</f>
        <v>19200</v>
      </c>
      <c r="Z1846" s="4">
        <f>Tabla1[[#This Row],[Valor total OS]]-Tabla1[[#This Row],[valor total op]]</f>
        <v>26400</v>
      </c>
    </row>
    <row r="1847" spans="1:26" x14ac:dyDescent="0.3">
      <c r="A1847">
        <v>6153</v>
      </c>
      <c r="B1847">
        <v>18</v>
      </c>
      <c r="C1847" t="s">
        <v>2965</v>
      </c>
      <c r="D1847" t="s">
        <v>2966</v>
      </c>
      <c r="E1847" t="s">
        <v>1083</v>
      </c>
      <c r="F1847" t="s">
        <v>321</v>
      </c>
      <c r="G1847" s="2">
        <v>45859</v>
      </c>
      <c r="H1847">
        <v>69153033</v>
      </c>
      <c r="I1847" t="s">
        <v>2959</v>
      </c>
      <c r="J1847" t="s">
        <v>2960</v>
      </c>
      <c r="K1847" t="s">
        <v>32</v>
      </c>
      <c r="L1847">
        <v>24</v>
      </c>
      <c r="M1847">
        <v>20066</v>
      </c>
      <c r="N1847" t="s">
        <v>256</v>
      </c>
      <c r="O1847" t="s">
        <v>610</v>
      </c>
      <c r="P1847" s="4">
        <v>12500</v>
      </c>
      <c r="Q1847" s="4">
        <v>12000</v>
      </c>
      <c r="R1847" t="s">
        <v>459</v>
      </c>
      <c r="S1847" s="4">
        <v>121516934</v>
      </c>
      <c r="T1847" t="s">
        <v>361</v>
      </c>
      <c r="U1847">
        <v>24</v>
      </c>
      <c r="V1847" t="s">
        <v>628</v>
      </c>
      <c r="W1847" s="4">
        <f>Tabla1[[#This Row],[OS-Valor Unitario]]-Tabla1[[#This Row],[costo_antes_iva]]</f>
        <v>-500</v>
      </c>
      <c r="X1847" s="4">
        <f>Tabla1[[#This Row],[OS-Valor Unitario]]*Tabla1[[#This Row],[CANTIDAD ENTREGA SATELITE]]</f>
        <v>288000</v>
      </c>
      <c r="Y1847" s="4">
        <f>Tabla1[[#This Row],[costo_antes_iva]]*Tabla1[[#This Row],[CANTIDAD ENTREGA SATELITE]]</f>
        <v>300000</v>
      </c>
      <c r="Z1847" s="4">
        <f>Tabla1[[#This Row],[Valor total OS]]-Tabla1[[#This Row],[valor total op]]</f>
        <v>-12000</v>
      </c>
    </row>
    <row r="1848" spans="1:26" x14ac:dyDescent="0.3">
      <c r="A1848">
        <v>6153</v>
      </c>
      <c r="B1848">
        <v>19</v>
      </c>
      <c r="C1848" t="s">
        <v>2967</v>
      </c>
      <c r="D1848" t="s">
        <v>2968</v>
      </c>
      <c r="E1848" t="s">
        <v>1083</v>
      </c>
      <c r="F1848" t="s">
        <v>321</v>
      </c>
      <c r="G1848" s="2">
        <v>45859</v>
      </c>
      <c r="H1848">
        <v>69153018</v>
      </c>
      <c r="I1848" t="s">
        <v>2959</v>
      </c>
      <c r="J1848" t="s">
        <v>2960</v>
      </c>
      <c r="K1848" t="s">
        <v>64</v>
      </c>
      <c r="L1848">
        <v>52</v>
      </c>
      <c r="M1848">
        <v>19854</v>
      </c>
      <c r="N1848" t="s">
        <v>256</v>
      </c>
      <c r="O1848" t="s">
        <v>66</v>
      </c>
      <c r="P1848" s="4">
        <v>800</v>
      </c>
      <c r="Q1848" s="4">
        <v>1900</v>
      </c>
      <c r="R1848" t="s">
        <v>459</v>
      </c>
      <c r="S1848" s="4">
        <v>121516934</v>
      </c>
      <c r="T1848" t="s">
        <v>361</v>
      </c>
      <c r="U1848">
        <v>52</v>
      </c>
      <c r="V1848" t="s">
        <v>66</v>
      </c>
      <c r="W1848" s="4">
        <f>Tabla1[[#This Row],[OS-Valor Unitario]]-Tabla1[[#This Row],[costo_antes_iva]]</f>
        <v>1100</v>
      </c>
      <c r="X1848" s="4">
        <f>Tabla1[[#This Row],[OS-Valor Unitario]]*Tabla1[[#This Row],[CANTIDAD ENTREGA SATELITE]]</f>
        <v>98800</v>
      </c>
      <c r="Y1848" s="4">
        <f>Tabla1[[#This Row],[costo_antes_iva]]*Tabla1[[#This Row],[CANTIDAD ENTREGA SATELITE]]</f>
        <v>41600</v>
      </c>
      <c r="Z1848" s="4">
        <f>Tabla1[[#This Row],[Valor total OS]]-Tabla1[[#This Row],[valor total op]]</f>
        <v>57200</v>
      </c>
    </row>
    <row r="1849" spans="1:26" x14ac:dyDescent="0.3">
      <c r="A1849">
        <v>6153</v>
      </c>
      <c r="B1849">
        <v>19</v>
      </c>
      <c r="C1849" t="s">
        <v>2967</v>
      </c>
      <c r="D1849" t="s">
        <v>2968</v>
      </c>
      <c r="E1849" t="s">
        <v>1083</v>
      </c>
      <c r="F1849" t="s">
        <v>321</v>
      </c>
      <c r="G1849" s="2">
        <v>45859</v>
      </c>
      <c r="H1849">
        <v>69153018</v>
      </c>
      <c r="I1849" t="s">
        <v>2959</v>
      </c>
      <c r="J1849" t="s">
        <v>2960</v>
      </c>
      <c r="K1849" t="s">
        <v>32</v>
      </c>
      <c r="L1849">
        <v>52</v>
      </c>
      <c r="M1849">
        <v>20067</v>
      </c>
      <c r="N1849" t="s">
        <v>256</v>
      </c>
      <c r="O1849" t="s">
        <v>610</v>
      </c>
      <c r="P1849" s="4">
        <v>12500</v>
      </c>
      <c r="Q1849" s="4">
        <v>12000</v>
      </c>
      <c r="R1849" t="s">
        <v>459</v>
      </c>
      <c r="S1849" s="4">
        <v>121516934</v>
      </c>
      <c r="T1849" t="s">
        <v>361</v>
      </c>
      <c r="U1849">
        <v>52</v>
      </c>
      <c r="V1849" t="s">
        <v>628</v>
      </c>
      <c r="W1849" s="4">
        <f>Tabla1[[#This Row],[OS-Valor Unitario]]-Tabla1[[#This Row],[costo_antes_iva]]</f>
        <v>-500</v>
      </c>
      <c r="X1849" s="4">
        <f>Tabla1[[#This Row],[OS-Valor Unitario]]*Tabla1[[#This Row],[CANTIDAD ENTREGA SATELITE]]</f>
        <v>624000</v>
      </c>
      <c r="Y1849" s="4">
        <f>Tabla1[[#This Row],[costo_antes_iva]]*Tabla1[[#This Row],[CANTIDAD ENTREGA SATELITE]]</f>
        <v>650000</v>
      </c>
      <c r="Z1849" s="4">
        <f>Tabla1[[#This Row],[Valor total OS]]-Tabla1[[#This Row],[valor total op]]</f>
        <v>-26000</v>
      </c>
    </row>
    <row r="1850" spans="1:26" x14ac:dyDescent="0.3">
      <c r="A1850">
        <v>6153</v>
      </c>
      <c r="B1850">
        <v>20</v>
      </c>
      <c r="C1850" t="s">
        <v>2969</v>
      </c>
      <c r="D1850" t="s">
        <v>2970</v>
      </c>
      <c r="E1850" t="s">
        <v>1083</v>
      </c>
      <c r="F1850" t="s">
        <v>321</v>
      </c>
      <c r="G1850" s="2">
        <v>45859</v>
      </c>
      <c r="H1850">
        <v>69152946</v>
      </c>
      <c r="I1850" t="s">
        <v>2959</v>
      </c>
      <c r="J1850" t="s">
        <v>2960</v>
      </c>
      <c r="K1850" t="s">
        <v>64</v>
      </c>
      <c r="L1850">
        <v>28</v>
      </c>
      <c r="M1850">
        <v>19855</v>
      </c>
      <c r="N1850" t="s">
        <v>256</v>
      </c>
      <c r="O1850" t="s">
        <v>66</v>
      </c>
      <c r="P1850" s="4">
        <v>800</v>
      </c>
      <c r="Q1850" s="4">
        <v>1900</v>
      </c>
      <c r="R1850" t="s">
        <v>459</v>
      </c>
      <c r="S1850" s="4">
        <v>121516934</v>
      </c>
      <c r="T1850" t="s">
        <v>361</v>
      </c>
      <c r="U1850">
        <v>28</v>
      </c>
      <c r="V1850" t="s">
        <v>66</v>
      </c>
      <c r="W1850" s="4">
        <f>Tabla1[[#This Row],[OS-Valor Unitario]]-Tabla1[[#This Row],[costo_antes_iva]]</f>
        <v>1100</v>
      </c>
      <c r="X1850" s="4">
        <f>Tabla1[[#This Row],[OS-Valor Unitario]]*Tabla1[[#This Row],[CANTIDAD ENTREGA SATELITE]]</f>
        <v>53200</v>
      </c>
      <c r="Y1850" s="4">
        <f>Tabla1[[#This Row],[costo_antes_iva]]*Tabla1[[#This Row],[CANTIDAD ENTREGA SATELITE]]</f>
        <v>22400</v>
      </c>
      <c r="Z1850" s="4">
        <f>Tabla1[[#This Row],[Valor total OS]]-Tabla1[[#This Row],[valor total op]]</f>
        <v>30800</v>
      </c>
    </row>
    <row r="1851" spans="1:26" x14ac:dyDescent="0.3">
      <c r="A1851">
        <v>6153</v>
      </c>
      <c r="B1851">
        <v>20</v>
      </c>
      <c r="C1851" t="s">
        <v>2969</v>
      </c>
      <c r="D1851" t="s">
        <v>2970</v>
      </c>
      <c r="E1851" t="s">
        <v>1083</v>
      </c>
      <c r="F1851" t="s">
        <v>321</v>
      </c>
      <c r="G1851" s="2">
        <v>45859</v>
      </c>
      <c r="H1851">
        <v>69152946</v>
      </c>
      <c r="I1851" t="s">
        <v>2959</v>
      </c>
      <c r="J1851" t="s">
        <v>2960</v>
      </c>
      <c r="K1851" t="s">
        <v>32</v>
      </c>
      <c r="L1851">
        <v>28</v>
      </c>
      <c r="M1851">
        <v>20068</v>
      </c>
      <c r="N1851" t="s">
        <v>256</v>
      </c>
      <c r="O1851" t="s">
        <v>610</v>
      </c>
      <c r="P1851" s="4">
        <v>12500</v>
      </c>
      <c r="Q1851" s="4">
        <v>12000</v>
      </c>
      <c r="R1851" t="s">
        <v>459</v>
      </c>
      <c r="S1851" s="4">
        <v>121516934</v>
      </c>
      <c r="T1851" t="s">
        <v>361</v>
      </c>
      <c r="U1851">
        <v>28</v>
      </c>
      <c r="V1851" t="s">
        <v>628</v>
      </c>
      <c r="W1851" s="4">
        <f>Tabla1[[#This Row],[OS-Valor Unitario]]-Tabla1[[#This Row],[costo_antes_iva]]</f>
        <v>-500</v>
      </c>
      <c r="X1851" s="4">
        <f>Tabla1[[#This Row],[OS-Valor Unitario]]*Tabla1[[#This Row],[CANTIDAD ENTREGA SATELITE]]</f>
        <v>336000</v>
      </c>
      <c r="Y1851" s="4">
        <f>Tabla1[[#This Row],[costo_antes_iva]]*Tabla1[[#This Row],[CANTIDAD ENTREGA SATELITE]]</f>
        <v>350000</v>
      </c>
      <c r="Z1851" s="4">
        <f>Tabla1[[#This Row],[Valor total OS]]-Tabla1[[#This Row],[valor total op]]</f>
        <v>-14000</v>
      </c>
    </row>
    <row r="1852" spans="1:26" x14ac:dyDescent="0.3">
      <c r="A1852">
        <v>6153</v>
      </c>
      <c r="B1852">
        <v>21</v>
      </c>
      <c r="C1852" t="s">
        <v>2971</v>
      </c>
      <c r="D1852" t="s">
        <v>2972</v>
      </c>
      <c r="E1852" t="s">
        <v>1083</v>
      </c>
      <c r="F1852" t="s">
        <v>321</v>
      </c>
      <c r="G1852" s="2">
        <v>45859</v>
      </c>
      <c r="H1852">
        <v>69153082</v>
      </c>
      <c r="I1852" t="s">
        <v>2973</v>
      </c>
      <c r="J1852" t="s">
        <v>2927</v>
      </c>
      <c r="K1852" t="s">
        <v>64</v>
      </c>
      <c r="L1852">
        <v>68</v>
      </c>
      <c r="M1852">
        <v>19593</v>
      </c>
      <c r="N1852" t="s">
        <v>256</v>
      </c>
      <c r="O1852" t="s">
        <v>66</v>
      </c>
      <c r="P1852" s="4">
        <v>800</v>
      </c>
      <c r="Q1852" s="4">
        <v>1900</v>
      </c>
      <c r="R1852" t="s">
        <v>459</v>
      </c>
      <c r="S1852" s="4">
        <v>121516934</v>
      </c>
      <c r="T1852" t="s">
        <v>361</v>
      </c>
      <c r="U1852">
        <v>68</v>
      </c>
      <c r="V1852" t="s">
        <v>66</v>
      </c>
      <c r="W1852" s="4">
        <f>Tabla1[[#This Row],[OS-Valor Unitario]]-Tabla1[[#This Row],[costo_antes_iva]]</f>
        <v>1100</v>
      </c>
      <c r="X1852" s="4">
        <f>Tabla1[[#This Row],[OS-Valor Unitario]]*Tabla1[[#This Row],[CANTIDAD ENTREGA SATELITE]]</f>
        <v>129200</v>
      </c>
      <c r="Y1852" s="4">
        <f>Tabla1[[#This Row],[costo_antes_iva]]*Tabla1[[#This Row],[CANTIDAD ENTREGA SATELITE]]</f>
        <v>54400</v>
      </c>
      <c r="Z1852" s="4">
        <f>Tabla1[[#This Row],[Valor total OS]]-Tabla1[[#This Row],[valor total op]]</f>
        <v>74800</v>
      </c>
    </row>
    <row r="1853" spans="1:26" x14ac:dyDescent="0.3">
      <c r="A1853">
        <v>6153</v>
      </c>
      <c r="B1853">
        <v>21</v>
      </c>
      <c r="C1853" t="s">
        <v>2971</v>
      </c>
      <c r="D1853" t="s">
        <v>2972</v>
      </c>
      <c r="E1853" t="s">
        <v>1083</v>
      </c>
      <c r="F1853" t="s">
        <v>321</v>
      </c>
      <c r="G1853" s="2">
        <v>45859</v>
      </c>
      <c r="H1853">
        <v>69153082</v>
      </c>
      <c r="I1853" t="s">
        <v>2973</v>
      </c>
      <c r="J1853" t="s">
        <v>2927</v>
      </c>
      <c r="K1853" t="s">
        <v>64</v>
      </c>
      <c r="L1853">
        <v>68</v>
      </c>
      <c r="M1853">
        <v>19593</v>
      </c>
      <c r="N1853" t="s">
        <v>256</v>
      </c>
      <c r="O1853" t="s">
        <v>66</v>
      </c>
      <c r="P1853" s="4">
        <v>800</v>
      </c>
      <c r="Q1853" s="4">
        <v>1900</v>
      </c>
      <c r="R1853" t="s">
        <v>459</v>
      </c>
      <c r="S1853" s="4">
        <v>121516934</v>
      </c>
      <c r="T1853" t="s">
        <v>361</v>
      </c>
      <c r="U1853">
        <v>72</v>
      </c>
      <c r="V1853" t="s">
        <v>260</v>
      </c>
      <c r="W1853" s="4">
        <f>Tabla1[[#This Row],[OS-Valor Unitario]]-Tabla1[[#This Row],[costo_antes_iva]]</f>
        <v>1100</v>
      </c>
      <c r="X1853" s="4">
        <f>Tabla1[[#This Row],[OS-Valor Unitario]]*Tabla1[[#This Row],[CANTIDAD ENTREGA SATELITE]]</f>
        <v>136800</v>
      </c>
      <c r="Y1853" s="4">
        <f>Tabla1[[#This Row],[costo_antes_iva]]*Tabla1[[#This Row],[CANTIDAD ENTREGA SATELITE]]</f>
        <v>57600</v>
      </c>
      <c r="Z1853" s="4">
        <f>Tabla1[[#This Row],[Valor total OS]]-Tabla1[[#This Row],[valor total op]]</f>
        <v>79200</v>
      </c>
    </row>
    <row r="1854" spans="1:26" x14ac:dyDescent="0.3">
      <c r="A1854">
        <v>6153</v>
      </c>
      <c r="B1854">
        <v>21</v>
      </c>
      <c r="C1854" t="s">
        <v>2971</v>
      </c>
      <c r="D1854" t="s">
        <v>2972</v>
      </c>
      <c r="E1854" t="s">
        <v>1083</v>
      </c>
      <c r="F1854" t="s">
        <v>321</v>
      </c>
      <c r="G1854" s="2">
        <v>45859</v>
      </c>
      <c r="H1854">
        <v>69153082</v>
      </c>
      <c r="I1854" t="s">
        <v>2973</v>
      </c>
      <c r="J1854" t="s">
        <v>2927</v>
      </c>
      <c r="K1854" t="s">
        <v>32</v>
      </c>
      <c r="L1854">
        <v>68</v>
      </c>
      <c r="M1854">
        <v>19733</v>
      </c>
      <c r="N1854" t="s">
        <v>256</v>
      </c>
      <c r="O1854" t="s">
        <v>1092</v>
      </c>
      <c r="P1854" s="4">
        <v>12500</v>
      </c>
      <c r="Q1854" s="4">
        <v>8000</v>
      </c>
      <c r="R1854" t="s">
        <v>459</v>
      </c>
      <c r="S1854" s="4">
        <v>121516934</v>
      </c>
      <c r="T1854" t="s">
        <v>361</v>
      </c>
      <c r="U1854">
        <v>68</v>
      </c>
      <c r="V1854" t="s">
        <v>1093</v>
      </c>
      <c r="W1854" s="4">
        <f>Tabla1[[#This Row],[OS-Valor Unitario]]-Tabla1[[#This Row],[costo_antes_iva]]</f>
        <v>-4500</v>
      </c>
      <c r="X1854" s="4">
        <f>Tabla1[[#This Row],[OS-Valor Unitario]]*Tabla1[[#This Row],[CANTIDAD ENTREGA SATELITE]]</f>
        <v>544000</v>
      </c>
      <c r="Y1854" s="4">
        <f>Tabla1[[#This Row],[costo_antes_iva]]*Tabla1[[#This Row],[CANTIDAD ENTREGA SATELITE]]</f>
        <v>850000</v>
      </c>
      <c r="Z1854" s="4">
        <f>Tabla1[[#This Row],[Valor total OS]]-Tabla1[[#This Row],[valor total op]]</f>
        <v>-306000</v>
      </c>
    </row>
    <row r="1855" spans="1:26" x14ac:dyDescent="0.3">
      <c r="A1855">
        <v>6146</v>
      </c>
      <c r="B1855">
        <v>1</v>
      </c>
      <c r="C1855" t="s">
        <v>2982</v>
      </c>
      <c r="D1855" t="s">
        <v>2983</v>
      </c>
      <c r="E1855" t="s">
        <v>219</v>
      </c>
      <c r="F1855" t="s">
        <v>427</v>
      </c>
      <c r="G1855" s="2">
        <v>45859</v>
      </c>
      <c r="H1855">
        <v>69120056</v>
      </c>
      <c r="I1855" t="s">
        <v>2984</v>
      </c>
      <c r="J1855" t="s">
        <v>2985</v>
      </c>
      <c r="K1855" t="s">
        <v>77</v>
      </c>
      <c r="L1855">
        <v>2</v>
      </c>
      <c r="M1855">
        <v>18479</v>
      </c>
      <c r="N1855" t="s">
        <v>53</v>
      </c>
      <c r="O1855" t="s">
        <v>78</v>
      </c>
      <c r="P1855" s="4">
        <v>2000</v>
      </c>
      <c r="Q1855" s="4">
        <v>1650</v>
      </c>
      <c r="R1855" t="s">
        <v>459</v>
      </c>
      <c r="S1855" s="4">
        <v>48370</v>
      </c>
      <c r="T1855" t="s">
        <v>144</v>
      </c>
      <c r="U1855">
        <v>2</v>
      </c>
      <c r="V1855" t="s">
        <v>79</v>
      </c>
      <c r="W1855" s="4">
        <f>Tabla1[[#This Row],[OS-Valor Unitario]]-Tabla1[[#This Row],[costo_antes_iva]]</f>
        <v>-350</v>
      </c>
      <c r="X1855" s="4">
        <f>Tabla1[[#This Row],[OS-Valor Unitario]]*Tabla1[[#This Row],[CANTIDAD ENTREGA SATELITE]]</f>
        <v>3300</v>
      </c>
      <c r="Y1855" s="4">
        <f>Tabla1[[#This Row],[costo_antes_iva]]*Tabla1[[#This Row],[CANTIDAD ENTREGA SATELITE]]</f>
        <v>4000</v>
      </c>
      <c r="Z1855" s="4">
        <f>Tabla1[[#This Row],[Valor total OS]]-Tabla1[[#This Row],[valor total op]]</f>
        <v>-700</v>
      </c>
    </row>
    <row r="1856" spans="1:26" x14ac:dyDescent="0.3">
      <c r="A1856">
        <v>6228</v>
      </c>
      <c r="B1856">
        <v>1</v>
      </c>
      <c r="C1856" t="s">
        <v>2140</v>
      </c>
      <c r="D1856" t="s">
        <v>2141</v>
      </c>
      <c r="E1856" t="s">
        <v>139</v>
      </c>
      <c r="F1856" t="s">
        <v>2142</v>
      </c>
      <c r="G1856" s="2">
        <v>45856</v>
      </c>
      <c r="H1856">
        <v>69007590</v>
      </c>
      <c r="I1856" t="s">
        <v>2143</v>
      </c>
      <c r="J1856" t="s">
        <v>2144</v>
      </c>
      <c r="K1856" t="s">
        <v>32</v>
      </c>
      <c r="L1856">
        <v>2</v>
      </c>
      <c r="M1856">
        <v>19273</v>
      </c>
      <c r="N1856" t="s">
        <v>53</v>
      </c>
      <c r="O1856" t="s">
        <v>146</v>
      </c>
      <c r="P1856" s="4">
        <v>5000</v>
      </c>
      <c r="Q1856" s="4">
        <v>6000</v>
      </c>
      <c r="R1856" t="s">
        <v>819</v>
      </c>
      <c r="S1856" s="4">
        <v>1458998</v>
      </c>
      <c r="T1856" t="s">
        <v>144</v>
      </c>
      <c r="U1856">
        <v>2</v>
      </c>
      <c r="V1856" t="s">
        <v>112</v>
      </c>
      <c r="W1856" s="4">
        <f>Tabla1[[#This Row],[OS-Valor Unitario]]-Tabla1[[#This Row],[costo_antes_iva]]</f>
        <v>1000</v>
      </c>
      <c r="X1856" s="4">
        <f>Tabla1[[#This Row],[OS-Valor Unitario]]*Tabla1[[#This Row],[CANTIDAD ENTREGA SATELITE]]</f>
        <v>12000</v>
      </c>
      <c r="Y1856" s="4">
        <f>Tabla1[[#This Row],[costo_antes_iva]]*Tabla1[[#This Row],[CANTIDAD ENTREGA SATELITE]]</f>
        <v>10000</v>
      </c>
      <c r="Z1856" s="4">
        <f>Tabla1[[#This Row],[Valor total OS]]-Tabla1[[#This Row],[valor total op]]</f>
        <v>2000</v>
      </c>
    </row>
    <row r="1857" spans="1:26" x14ac:dyDescent="0.3">
      <c r="A1857">
        <v>6228</v>
      </c>
      <c r="B1857">
        <v>1</v>
      </c>
      <c r="C1857" t="s">
        <v>2140</v>
      </c>
      <c r="D1857" t="s">
        <v>2141</v>
      </c>
      <c r="E1857" t="s">
        <v>139</v>
      </c>
      <c r="F1857" t="s">
        <v>2142</v>
      </c>
      <c r="G1857" s="2">
        <v>45856</v>
      </c>
      <c r="H1857">
        <v>69007590</v>
      </c>
      <c r="I1857" t="s">
        <v>2143</v>
      </c>
      <c r="J1857" t="s">
        <v>2144</v>
      </c>
      <c r="K1857" t="s">
        <v>77</v>
      </c>
      <c r="L1857">
        <v>2</v>
      </c>
      <c r="M1857">
        <v>19139</v>
      </c>
      <c r="N1857" t="s">
        <v>53</v>
      </c>
      <c r="O1857" t="s">
        <v>78</v>
      </c>
      <c r="P1857" s="4">
        <v>1800</v>
      </c>
      <c r="Q1857" s="4">
        <v>1500</v>
      </c>
      <c r="R1857" t="s">
        <v>819</v>
      </c>
      <c r="S1857" s="4">
        <v>1458998</v>
      </c>
      <c r="T1857" t="s">
        <v>144</v>
      </c>
      <c r="U1857">
        <v>2</v>
      </c>
      <c r="V1857" t="s">
        <v>79</v>
      </c>
      <c r="W1857" s="4">
        <f>Tabla1[[#This Row],[OS-Valor Unitario]]-Tabla1[[#This Row],[costo_antes_iva]]</f>
        <v>-300</v>
      </c>
      <c r="X1857" s="4">
        <f>Tabla1[[#This Row],[OS-Valor Unitario]]*Tabla1[[#This Row],[CANTIDAD ENTREGA SATELITE]]</f>
        <v>3000</v>
      </c>
      <c r="Y1857" s="4">
        <f>Tabla1[[#This Row],[costo_antes_iva]]*Tabla1[[#This Row],[CANTIDAD ENTREGA SATELITE]]</f>
        <v>3600</v>
      </c>
      <c r="Z1857" s="4">
        <f>Tabla1[[#This Row],[Valor total OS]]-Tabla1[[#This Row],[valor total op]]</f>
        <v>-600</v>
      </c>
    </row>
    <row r="1858" spans="1:26" x14ac:dyDescent="0.3">
      <c r="A1858">
        <v>6228</v>
      </c>
      <c r="B1858">
        <v>2</v>
      </c>
      <c r="C1858" t="s">
        <v>2145</v>
      </c>
      <c r="D1858" t="s">
        <v>2146</v>
      </c>
      <c r="E1858" t="s">
        <v>130</v>
      </c>
      <c r="F1858" t="s">
        <v>2142</v>
      </c>
      <c r="G1858" s="2">
        <v>45856</v>
      </c>
      <c r="H1858">
        <v>69007599</v>
      </c>
      <c r="I1858" t="s">
        <v>2147</v>
      </c>
      <c r="J1858" t="s">
        <v>2144</v>
      </c>
      <c r="K1858" t="s">
        <v>32</v>
      </c>
      <c r="L1858">
        <v>2</v>
      </c>
      <c r="M1858">
        <v>19201</v>
      </c>
      <c r="N1858" t="s">
        <v>53</v>
      </c>
      <c r="O1858" t="s">
        <v>702</v>
      </c>
      <c r="P1858" s="4">
        <v>12500</v>
      </c>
      <c r="Q1858" s="4">
        <v>15000</v>
      </c>
      <c r="R1858" t="s">
        <v>819</v>
      </c>
      <c r="S1858" s="4">
        <v>1458998</v>
      </c>
      <c r="T1858" t="s">
        <v>111</v>
      </c>
      <c r="U1858">
        <v>2</v>
      </c>
      <c r="V1858" t="s">
        <v>703</v>
      </c>
      <c r="W1858" s="4">
        <f>Tabla1[[#This Row],[OS-Valor Unitario]]-Tabla1[[#This Row],[costo_antes_iva]]</f>
        <v>2500</v>
      </c>
      <c r="X1858" s="4">
        <f>Tabla1[[#This Row],[OS-Valor Unitario]]*Tabla1[[#This Row],[CANTIDAD ENTREGA SATELITE]]</f>
        <v>30000</v>
      </c>
      <c r="Y1858" s="4">
        <f>Tabla1[[#This Row],[costo_antes_iva]]*Tabla1[[#This Row],[CANTIDAD ENTREGA SATELITE]]</f>
        <v>25000</v>
      </c>
      <c r="Z1858" s="4">
        <f>Tabla1[[#This Row],[Valor total OS]]-Tabla1[[#This Row],[valor total op]]</f>
        <v>5000</v>
      </c>
    </row>
    <row r="1859" spans="1:26" x14ac:dyDescent="0.3">
      <c r="A1859">
        <v>6228</v>
      </c>
      <c r="B1859">
        <v>2</v>
      </c>
      <c r="C1859" t="s">
        <v>2145</v>
      </c>
      <c r="D1859" t="s">
        <v>2146</v>
      </c>
      <c r="E1859" t="s">
        <v>130</v>
      </c>
      <c r="F1859" t="s">
        <v>2142</v>
      </c>
      <c r="G1859" s="2">
        <v>45856</v>
      </c>
      <c r="H1859">
        <v>69007599</v>
      </c>
      <c r="I1859" t="s">
        <v>2147</v>
      </c>
      <c r="J1859" t="s">
        <v>2144</v>
      </c>
      <c r="K1859" t="s">
        <v>77</v>
      </c>
      <c r="L1859">
        <v>2</v>
      </c>
      <c r="M1859">
        <v>19150</v>
      </c>
      <c r="N1859" t="s">
        <v>53</v>
      </c>
      <c r="O1859" t="s">
        <v>78</v>
      </c>
      <c r="P1859" s="4">
        <v>1800</v>
      </c>
      <c r="Q1859" s="4">
        <v>1500</v>
      </c>
      <c r="R1859" t="s">
        <v>819</v>
      </c>
      <c r="S1859" s="4">
        <v>1458998</v>
      </c>
      <c r="T1859" t="s">
        <v>111</v>
      </c>
      <c r="U1859">
        <v>2</v>
      </c>
      <c r="V1859" t="s">
        <v>79</v>
      </c>
      <c r="W1859" s="4">
        <f>Tabla1[[#This Row],[OS-Valor Unitario]]-Tabla1[[#This Row],[costo_antes_iva]]</f>
        <v>-300</v>
      </c>
      <c r="X1859" s="4">
        <f>Tabla1[[#This Row],[OS-Valor Unitario]]*Tabla1[[#This Row],[CANTIDAD ENTREGA SATELITE]]</f>
        <v>3000</v>
      </c>
      <c r="Y1859" s="4">
        <f>Tabla1[[#This Row],[costo_antes_iva]]*Tabla1[[#This Row],[CANTIDAD ENTREGA SATELITE]]</f>
        <v>3600</v>
      </c>
      <c r="Z1859" s="4">
        <f>Tabla1[[#This Row],[Valor total OS]]-Tabla1[[#This Row],[valor total op]]</f>
        <v>-600</v>
      </c>
    </row>
    <row r="1860" spans="1:26" x14ac:dyDescent="0.3">
      <c r="A1860">
        <v>6228</v>
      </c>
      <c r="B1860">
        <v>3</v>
      </c>
      <c r="C1860" t="s">
        <v>2148</v>
      </c>
      <c r="D1860" t="s">
        <v>2149</v>
      </c>
      <c r="E1860" t="s">
        <v>228</v>
      </c>
      <c r="F1860" t="s">
        <v>2142</v>
      </c>
      <c r="G1860" s="2">
        <v>45856</v>
      </c>
      <c r="H1860">
        <v>69007606</v>
      </c>
      <c r="I1860" t="s">
        <v>2150</v>
      </c>
      <c r="J1860" t="s">
        <v>2144</v>
      </c>
      <c r="K1860" t="s">
        <v>32</v>
      </c>
      <c r="L1860">
        <v>2</v>
      </c>
      <c r="M1860">
        <v>19223</v>
      </c>
      <c r="N1860" t="s">
        <v>53</v>
      </c>
      <c r="O1860" t="s">
        <v>626</v>
      </c>
      <c r="P1860" s="4">
        <v>9000</v>
      </c>
      <c r="Q1860" s="4">
        <v>8000</v>
      </c>
      <c r="R1860" t="s">
        <v>819</v>
      </c>
      <c r="S1860" s="4">
        <v>1458998</v>
      </c>
      <c r="T1860" t="s">
        <v>230</v>
      </c>
      <c r="U1860">
        <v>2</v>
      </c>
      <c r="V1860" t="s">
        <v>627</v>
      </c>
      <c r="W1860" s="4">
        <f>Tabla1[[#This Row],[OS-Valor Unitario]]-Tabla1[[#This Row],[costo_antes_iva]]</f>
        <v>-1000</v>
      </c>
      <c r="X1860" s="4">
        <f>Tabla1[[#This Row],[OS-Valor Unitario]]*Tabla1[[#This Row],[CANTIDAD ENTREGA SATELITE]]</f>
        <v>16000</v>
      </c>
      <c r="Y1860" s="4">
        <f>Tabla1[[#This Row],[costo_antes_iva]]*Tabla1[[#This Row],[CANTIDAD ENTREGA SATELITE]]</f>
        <v>18000</v>
      </c>
      <c r="Z1860" s="4">
        <f>Tabla1[[#This Row],[Valor total OS]]-Tabla1[[#This Row],[valor total op]]</f>
        <v>-2000</v>
      </c>
    </row>
    <row r="1861" spans="1:26" x14ac:dyDescent="0.3">
      <c r="A1861">
        <v>6228</v>
      </c>
      <c r="B1861">
        <v>3</v>
      </c>
      <c r="C1861" t="s">
        <v>2148</v>
      </c>
      <c r="D1861" t="s">
        <v>2149</v>
      </c>
      <c r="E1861" t="s">
        <v>228</v>
      </c>
      <c r="F1861" t="s">
        <v>2142</v>
      </c>
      <c r="G1861" s="2">
        <v>45856</v>
      </c>
      <c r="H1861">
        <v>69007606</v>
      </c>
      <c r="I1861" t="s">
        <v>2150</v>
      </c>
      <c r="J1861" t="s">
        <v>2144</v>
      </c>
      <c r="K1861" t="s">
        <v>64</v>
      </c>
      <c r="L1861">
        <v>2</v>
      </c>
      <c r="M1861">
        <v>19125</v>
      </c>
      <c r="N1861" t="s">
        <v>53</v>
      </c>
      <c r="O1861" t="s">
        <v>66</v>
      </c>
      <c r="P1861" s="4">
        <v>1700</v>
      </c>
      <c r="Q1861" s="4">
        <v>1200</v>
      </c>
      <c r="R1861" t="s">
        <v>819</v>
      </c>
      <c r="S1861" s="4">
        <v>1458998</v>
      </c>
      <c r="T1861" t="s">
        <v>230</v>
      </c>
      <c r="U1861">
        <v>2</v>
      </c>
      <c r="V1861" t="s">
        <v>66</v>
      </c>
      <c r="W1861" s="4">
        <f>Tabla1[[#This Row],[OS-Valor Unitario]]-Tabla1[[#This Row],[costo_antes_iva]]</f>
        <v>-500</v>
      </c>
      <c r="X1861" s="4">
        <f>Tabla1[[#This Row],[OS-Valor Unitario]]*Tabla1[[#This Row],[CANTIDAD ENTREGA SATELITE]]</f>
        <v>2400</v>
      </c>
      <c r="Y1861" s="4">
        <f>Tabla1[[#This Row],[costo_antes_iva]]*Tabla1[[#This Row],[CANTIDAD ENTREGA SATELITE]]</f>
        <v>3400</v>
      </c>
      <c r="Z1861" s="4">
        <f>Tabla1[[#This Row],[Valor total OS]]-Tabla1[[#This Row],[valor total op]]</f>
        <v>-1000</v>
      </c>
    </row>
    <row r="1862" spans="1:26" x14ac:dyDescent="0.3">
      <c r="A1862">
        <v>6228</v>
      </c>
      <c r="B1862">
        <v>4</v>
      </c>
      <c r="C1862" t="s">
        <v>2151</v>
      </c>
      <c r="D1862" t="s">
        <v>2152</v>
      </c>
      <c r="E1862" t="s">
        <v>367</v>
      </c>
      <c r="F1862" t="s">
        <v>2142</v>
      </c>
      <c r="G1862" s="2">
        <v>45856</v>
      </c>
      <c r="H1862">
        <v>69007714</v>
      </c>
      <c r="I1862" t="s">
        <v>2153</v>
      </c>
      <c r="J1862" t="s">
        <v>2144</v>
      </c>
      <c r="K1862" t="s">
        <v>32</v>
      </c>
      <c r="L1862">
        <v>2</v>
      </c>
      <c r="M1862">
        <v>19130</v>
      </c>
      <c r="N1862" t="s">
        <v>53</v>
      </c>
      <c r="O1862" t="s">
        <v>1357</v>
      </c>
      <c r="P1862" s="4">
        <v>17000</v>
      </c>
      <c r="Q1862" s="4">
        <v>17000</v>
      </c>
      <c r="R1862" t="s">
        <v>819</v>
      </c>
      <c r="S1862" s="4">
        <v>1458998</v>
      </c>
      <c r="T1862" t="s">
        <v>238</v>
      </c>
      <c r="U1862">
        <v>2</v>
      </c>
      <c r="V1862" t="s">
        <v>1358</v>
      </c>
      <c r="W1862" s="4">
        <f>Tabla1[[#This Row],[OS-Valor Unitario]]-Tabla1[[#This Row],[costo_antes_iva]]</f>
        <v>0</v>
      </c>
      <c r="X1862" s="4">
        <f>Tabla1[[#This Row],[OS-Valor Unitario]]*Tabla1[[#This Row],[CANTIDAD ENTREGA SATELITE]]</f>
        <v>34000</v>
      </c>
      <c r="Y1862" s="4">
        <f>Tabla1[[#This Row],[costo_antes_iva]]*Tabla1[[#This Row],[CANTIDAD ENTREGA SATELITE]]</f>
        <v>34000</v>
      </c>
      <c r="Z1862" s="4">
        <f>Tabla1[[#This Row],[Valor total OS]]-Tabla1[[#This Row],[valor total op]]</f>
        <v>0</v>
      </c>
    </row>
    <row r="1863" spans="1:26" x14ac:dyDescent="0.3">
      <c r="A1863">
        <v>6228</v>
      </c>
      <c r="B1863">
        <v>4</v>
      </c>
      <c r="C1863" t="s">
        <v>2151</v>
      </c>
      <c r="D1863" t="s">
        <v>2152</v>
      </c>
      <c r="E1863" t="s">
        <v>367</v>
      </c>
      <c r="F1863" t="s">
        <v>2142</v>
      </c>
      <c r="G1863" s="2">
        <v>45856</v>
      </c>
      <c r="H1863">
        <v>69007714</v>
      </c>
      <c r="I1863" t="s">
        <v>2153</v>
      </c>
      <c r="J1863" t="s">
        <v>2144</v>
      </c>
      <c r="K1863" t="s">
        <v>77</v>
      </c>
      <c r="L1863">
        <v>2</v>
      </c>
      <c r="M1863">
        <v>19102</v>
      </c>
      <c r="N1863" t="s">
        <v>53</v>
      </c>
      <c r="O1863" t="s">
        <v>78</v>
      </c>
      <c r="P1863" s="4">
        <v>1800</v>
      </c>
      <c r="Q1863" s="4">
        <v>1500</v>
      </c>
      <c r="R1863" t="s">
        <v>819</v>
      </c>
      <c r="S1863" s="4">
        <v>1458998</v>
      </c>
      <c r="T1863" t="s">
        <v>238</v>
      </c>
      <c r="U1863">
        <v>2</v>
      </c>
      <c r="V1863" t="s">
        <v>79</v>
      </c>
      <c r="W1863" s="4">
        <f>Tabla1[[#This Row],[OS-Valor Unitario]]-Tabla1[[#This Row],[costo_antes_iva]]</f>
        <v>-300</v>
      </c>
      <c r="X1863" s="4">
        <f>Tabla1[[#This Row],[OS-Valor Unitario]]*Tabla1[[#This Row],[CANTIDAD ENTREGA SATELITE]]</f>
        <v>3000</v>
      </c>
      <c r="Y1863" s="4">
        <f>Tabla1[[#This Row],[costo_antes_iva]]*Tabla1[[#This Row],[CANTIDAD ENTREGA SATELITE]]</f>
        <v>3600</v>
      </c>
      <c r="Z1863" s="4">
        <f>Tabla1[[#This Row],[Valor total OS]]-Tabla1[[#This Row],[valor total op]]</f>
        <v>-600</v>
      </c>
    </row>
    <row r="1864" spans="1:26" x14ac:dyDescent="0.3">
      <c r="A1864">
        <v>6153</v>
      </c>
      <c r="B1864">
        <v>2</v>
      </c>
      <c r="C1864" t="s">
        <v>2924</v>
      </c>
      <c r="D1864" t="s">
        <v>2925</v>
      </c>
      <c r="E1864" t="s">
        <v>979</v>
      </c>
      <c r="F1864" t="s">
        <v>321</v>
      </c>
      <c r="G1864" s="2">
        <v>45856</v>
      </c>
      <c r="H1864">
        <v>68999338</v>
      </c>
      <c r="I1864" t="s">
        <v>2926</v>
      </c>
      <c r="J1864" t="s">
        <v>2927</v>
      </c>
      <c r="K1864" t="s">
        <v>77</v>
      </c>
      <c r="L1864">
        <v>13</v>
      </c>
      <c r="M1864">
        <v>18679</v>
      </c>
      <c r="N1864" t="s">
        <v>256</v>
      </c>
      <c r="O1864" t="s">
        <v>78</v>
      </c>
      <c r="P1864" s="4">
        <v>1000</v>
      </c>
      <c r="Q1864" s="4">
        <v>900</v>
      </c>
      <c r="R1864" t="s">
        <v>459</v>
      </c>
      <c r="S1864" s="4">
        <v>121516934</v>
      </c>
      <c r="T1864" t="s">
        <v>794</v>
      </c>
      <c r="U1864">
        <v>13</v>
      </c>
      <c r="V1864" t="s">
        <v>79</v>
      </c>
      <c r="W1864" s="4">
        <f>Tabla1[[#This Row],[OS-Valor Unitario]]-Tabla1[[#This Row],[costo_antes_iva]]</f>
        <v>-100</v>
      </c>
      <c r="X1864" s="4">
        <f>Tabla1[[#This Row],[OS-Valor Unitario]]*Tabla1[[#This Row],[CANTIDAD ENTREGA SATELITE]]</f>
        <v>11700</v>
      </c>
      <c r="Y1864" s="4">
        <f>Tabla1[[#This Row],[costo_antes_iva]]*Tabla1[[#This Row],[CANTIDAD ENTREGA SATELITE]]</f>
        <v>13000</v>
      </c>
      <c r="Z1864" s="4">
        <f>Tabla1[[#This Row],[Valor total OS]]-Tabla1[[#This Row],[valor total op]]</f>
        <v>-1300</v>
      </c>
    </row>
    <row r="1865" spans="1:26" x14ac:dyDescent="0.3">
      <c r="A1865">
        <v>6153</v>
      </c>
      <c r="B1865">
        <v>2</v>
      </c>
      <c r="C1865" t="s">
        <v>2924</v>
      </c>
      <c r="D1865" t="s">
        <v>2925</v>
      </c>
      <c r="E1865" t="s">
        <v>979</v>
      </c>
      <c r="F1865" t="s">
        <v>321</v>
      </c>
      <c r="G1865" s="2">
        <v>45856</v>
      </c>
      <c r="H1865">
        <v>68999338</v>
      </c>
      <c r="I1865" t="s">
        <v>2926</v>
      </c>
      <c r="J1865" t="s">
        <v>2927</v>
      </c>
      <c r="K1865" t="s">
        <v>32</v>
      </c>
      <c r="L1865">
        <v>13</v>
      </c>
      <c r="M1865">
        <v>18719</v>
      </c>
      <c r="N1865" t="s">
        <v>256</v>
      </c>
      <c r="O1865" t="s">
        <v>215</v>
      </c>
      <c r="P1865" s="4">
        <v>11500</v>
      </c>
      <c r="Q1865" s="4">
        <v>11500</v>
      </c>
      <c r="R1865" t="s">
        <v>459</v>
      </c>
      <c r="S1865" s="4">
        <v>121516934</v>
      </c>
      <c r="T1865" t="s">
        <v>794</v>
      </c>
      <c r="U1865">
        <v>13</v>
      </c>
      <c r="V1865" t="s">
        <v>216</v>
      </c>
      <c r="W1865" s="4">
        <f>Tabla1[[#This Row],[OS-Valor Unitario]]-Tabla1[[#This Row],[costo_antes_iva]]</f>
        <v>0</v>
      </c>
      <c r="X1865" s="4">
        <f>Tabla1[[#This Row],[OS-Valor Unitario]]*Tabla1[[#This Row],[CANTIDAD ENTREGA SATELITE]]</f>
        <v>149500</v>
      </c>
      <c r="Y1865" s="4">
        <f>Tabla1[[#This Row],[costo_antes_iva]]*Tabla1[[#This Row],[CANTIDAD ENTREGA SATELITE]]</f>
        <v>149500</v>
      </c>
      <c r="Z1865" s="4">
        <f>Tabla1[[#This Row],[Valor total OS]]-Tabla1[[#This Row],[valor total op]]</f>
        <v>0</v>
      </c>
    </row>
    <row r="1866" spans="1:26" x14ac:dyDescent="0.3">
      <c r="A1866">
        <v>6153</v>
      </c>
      <c r="B1866">
        <v>3</v>
      </c>
      <c r="C1866" t="s">
        <v>2928</v>
      </c>
      <c r="D1866" t="s">
        <v>2929</v>
      </c>
      <c r="E1866" t="s">
        <v>393</v>
      </c>
      <c r="F1866" t="s">
        <v>321</v>
      </c>
      <c r="G1866" s="2">
        <v>45856</v>
      </c>
      <c r="H1866">
        <v>68999343</v>
      </c>
      <c r="I1866" t="s">
        <v>2930</v>
      </c>
      <c r="J1866" t="s">
        <v>2927</v>
      </c>
      <c r="K1866" t="s">
        <v>32</v>
      </c>
      <c r="L1866">
        <v>20</v>
      </c>
      <c r="M1866">
        <v>19376</v>
      </c>
      <c r="N1866" t="s">
        <v>256</v>
      </c>
      <c r="O1866" t="s">
        <v>1992</v>
      </c>
      <c r="P1866" s="4">
        <v>11000</v>
      </c>
      <c r="Q1866" s="4">
        <v>11000</v>
      </c>
      <c r="R1866" t="s">
        <v>459</v>
      </c>
      <c r="S1866" s="4">
        <v>121516934</v>
      </c>
      <c r="T1866" t="s">
        <v>56</v>
      </c>
      <c r="U1866">
        <v>20</v>
      </c>
      <c r="V1866" t="s">
        <v>1993</v>
      </c>
      <c r="W1866" s="4">
        <f>Tabla1[[#This Row],[OS-Valor Unitario]]-Tabla1[[#This Row],[costo_antes_iva]]</f>
        <v>0</v>
      </c>
      <c r="X1866" s="4">
        <f>Tabla1[[#This Row],[OS-Valor Unitario]]*Tabla1[[#This Row],[CANTIDAD ENTREGA SATELITE]]</f>
        <v>220000</v>
      </c>
      <c r="Y1866" s="4">
        <f>Tabla1[[#This Row],[costo_antes_iva]]*Tabla1[[#This Row],[CANTIDAD ENTREGA SATELITE]]</f>
        <v>220000</v>
      </c>
      <c r="Z1866" s="4">
        <f>Tabla1[[#This Row],[Valor total OS]]-Tabla1[[#This Row],[valor total op]]</f>
        <v>0</v>
      </c>
    </row>
    <row r="1867" spans="1:26" x14ac:dyDescent="0.3">
      <c r="A1867">
        <v>6153</v>
      </c>
      <c r="B1867">
        <v>5</v>
      </c>
      <c r="C1867" t="s">
        <v>2935</v>
      </c>
      <c r="D1867" t="s">
        <v>2936</v>
      </c>
      <c r="E1867" t="s">
        <v>130</v>
      </c>
      <c r="F1867" t="s">
        <v>321</v>
      </c>
      <c r="G1867" s="2">
        <v>45856</v>
      </c>
      <c r="H1867">
        <v>68999355</v>
      </c>
      <c r="I1867" t="s">
        <v>2937</v>
      </c>
      <c r="J1867" t="s">
        <v>2927</v>
      </c>
      <c r="K1867" t="s">
        <v>32</v>
      </c>
      <c r="L1867">
        <v>6</v>
      </c>
      <c r="M1867">
        <v>19534</v>
      </c>
      <c r="N1867" t="s">
        <v>256</v>
      </c>
      <c r="O1867" t="s">
        <v>1060</v>
      </c>
      <c r="P1867" s="4">
        <v>7000</v>
      </c>
      <c r="Q1867" s="4">
        <v>8000</v>
      </c>
      <c r="R1867" t="s">
        <v>459</v>
      </c>
      <c r="S1867" s="4">
        <v>121516934</v>
      </c>
      <c r="T1867" t="s">
        <v>111</v>
      </c>
      <c r="U1867">
        <v>6</v>
      </c>
      <c r="V1867" t="s">
        <v>1061</v>
      </c>
      <c r="W1867" s="4">
        <f>Tabla1[[#This Row],[OS-Valor Unitario]]-Tabla1[[#This Row],[costo_antes_iva]]</f>
        <v>1000</v>
      </c>
      <c r="X1867" s="4">
        <f>Tabla1[[#This Row],[OS-Valor Unitario]]*Tabla1[[#This Row],[CANTIDAD ENTREGA SATELITE]]</f>
        <v>48000</v>
      </c>
      <c r="Y1867" s="4">
        <f>Tabla1[[#This Row],[costo_antes_iva]]*Tabla1[[#This Row],[CANTIDAD ENTREGA SATELITE]]</f>
        <v>42000</v>
      </c>
      <c r="Z1867" s="4">
        <f>Tabla1[[#This Row],[Valor total OS]]-Tabla1[[#This Row],[valor total op]]</f>
        <v>6000</v>
      </c>
    </row>
    <row r="1868" spans="1:26" x14ac:dyDescent="0.3">
      <c r="A1868">
        <v>6153</v>
      </c>
      <c r="B1868">
        <v>5</v>
      </c>
      <c r="C1868" t="s">
        <v>2935</v>
      </c>
      <c r="D1868" t="s">
        <v>2936</v>
      </c>
      <c r="E1868" t="s">
        <v>130</v>
      </c>
      <c r="F1868" t="s">
        <v>321</v>
      </c>
      <c r="G1868" s="2">
        <v>45856</v>
      </c>
      <c r="H1868">
        <v>68999355</v>
      </c>
      <c r="I1868" t="s">
        <v>2937</v>
      </c>
      <c r="J1868" t="s">
        <v>2927</v>
      </c>
      <c r="K1868" t="s">
        <v>64</v>
      </c>
      <c r="L1868">
        <v>6</v>
      </c>
      <c r="M1868">
        <v>19379</v>
      </c>
      <c r="N1868" t="s">
        <v>256</v>
      </c>
      <c r="O1868" t="s">
        <v>66</v>
      </c>
      <c r="P1868" s="4">
        <v>1300</v>
      </c>
      <c r="Q1868" s="4">
        <v>2000</v>
      </c>
      <c r="R1868" t="s">
        <v>459</v>
      </c>
      <c r="S1868" s="4">
        <v>121516934</v>
      </c>
      <c r="T1868" t="s">
        <v>111</v>
      </c>
      <c r="U1868">
        <v>6</v>
      </c>
      <c r="V1868" t="s">
        <v>66</v>
      </c>
      <c r="W1868" s="4">
        <f>Tabla1[[#This Row],[OS-Valor Unitario]]-Tabla1[[#This Row],[costo_antes_iva]]</f>
        <v>700</v>
      </c>
      <c r="X1868" s="4">
        <f>Tabla1[[#This Row],[OS-Valor Unitario]]*Tabla1[[#This Row],[CANTIDAD ENTREGA SATELITE]]</f>
        <v>12000</v>
      </c>
      <c r="Y1868" s="4">
        <f>Tabla1[[#This Row],[costo_antes_iva]]*Tabla1[[#This Row],[CANTIDAD ENTREGA SATELITE]]</f>
        <v>7800</v>
      </c>
      <c r="Z1868" s="4">
        <f>Tabla1[[#This Row],[Valor total OS]]-Tabla1[[#This Row],[valor total op]]</f>
        <v>4200</v>
      </c>
    </row>
    <row r="1869" spans="1:26" x14ac:dyDescent="0.3">
      <c r="A1869">
        <v>6153</v>
      </c>
      <c r="B1869">
        <v>7</v>
      </c>
      <c r="C1869" t="s">
        <v>2938</v>
      </c>
      <c r="D1869" t="s">
        <v>2939</v>
      </c>
      <c r="E1869" t="s">
        <v>70</v>
      </c>
      <c r="F1869" t="s">
        <v>321</v>
      </c>
      <c r="G1869" s="2">
        <v>45856</v>
      </c>
      <c r="H1869">
        <v>68999365</v>
      </c>
      <c r="I1869" t="s">
        <v>2940</v>
      </c>
      <c r="J1869" t="s">
        <v>2927</v>
      </c>
      <c r="K1869" t="s">
        <v>32</v>
      </c>
      <c r="L1869">
        <v>56</v>
      </c>
      <c r="M1869">
        <v>19424</v>
      </c>
      <c r="N1869" t="s">
        <v>256</v>
      </c>
      <c r="O1869" t="s">
        <v>74</v>
      </c>
      <c r="P1869" s="4">
        <v>13000</v>
      </c>
      <c r="Q1869" s="4">
        <v>12000</v>
      </c>
      <c r="R1869" t="s">
        <v>459</v>
      </c>
      <c r="S1869" s="4">
        <v>121516934</v>
      </c>
      <c r="T1869" t="s">
        <v>75</v>
      </c>
      <c r="U1869">
        <v>56</v>
      </c>
      <c r="V1869" t="s">
        <v>76</v>
      </c>
      <c r="W1869" s="4">
        <f>Tabla1[[#This Row],[OS-Valor Unitario]]-Tabla1[[#This Row],[costo_antes_iva]]</f>
        <v>-1000</v>
      </c>
      <c r="X1869" s="4">
        <f>Tabla1[[#This Row],[OS-Valor Unitario]]*Tabla1[[#This Row],[CANTIDAD ENTREGA SATELITE]]</f>
        <v>672000</v>
      </c>
      <c r="Y1869" s="4">
        <f>Tabla1[[#This Row],[costo_antes_iva]]*Tabla1[[#This Row],[CANTIDAD ENTREGA SATELITE]]</f>
        <v>728000</v>
      </c>
      <c r="Z1869" s="4">
        <f>Tabla1[[#This Row],[Valor total OS]]-Tabla1[[#This Row],[valor total op]]</f>
        <v>-56000</v>
      </c>
    </row>
    <row r="1870" spans="1:26" x14ac:dyDescent="0.3">
      <c r="A1870">
        <v>6153</v>
      </c>
      <c r="B1870">
        <v>9</v>
      </c>
      <c r="C1870" t="s">
        <v>2941</v>
      </c>
      <c r="D1870" t="s">
        <v>2942</v>
      </c>
      <c r="E1870" t="s">
        <v>643</v>
      </c>
      <c r="F1870" t="s">
        <v>321</v>
      </c>
      <c r="G1870" s="2">
        <v>45856</v>
      </c>
      <c r="H1870">
        <v>68999385</v>
      </c>
      <c r="I1870" t="s">
        <v>2943</v>
      </c>
      <c r="J1870" t="s">
        <v>2927</v>
      </c>
      <c r="K1870" t="s">
        <v>64</v>
      </c>
      <c r="L1870">
        <v>90</v>
      </c>
      <c r="M1870">
        <v>18713</v>
      </c>
      <c r="N1870" t="s">
        <v>256</v>
      </c>
      <c r="O1870" t="s">
        <v>66</v>
      </c>
      <c r="P1870" s="4">
        <v>900</v>
      </c>
      <c r="Q1870" s="4">
        <v>900</v>
      </c>
      <c r="R1870" t="s">
        <v>459</v>
      </c>
      <c r="S1870" s="4">
        <v>121516934</v>
      </c>
      <c r="T1870" t="s">
        <v>56</v>
      </c>
      <c r="U1870">
        <v>90</v>
      </c>
      <c r="V1870" t="s">
        <v>66</v>
      </c>
      <c r="W1870" s="4">
        <f>Tabla1[[#This Row],[OS-Valor Unitario]]-Tabla1[[#This Row],[costo_antes_iva]]</f>
        <v>0</v>
      </c>
      <c r="X1870" s="4">
        <f>Tabla1[[#This Row],[OS-Valor Unitario]]*Tabla1[[#This Row],[CANTIDAD ENTREGA SATELITE]]</f>
        <v>81000</v>
      </c>
      <c r="Y1870" s="4">
        <f>Tabla1[[#This Row],[costo_antes_iva]]*Tabla1[[#This Row],[CANTIDAD ENTREGA SATELITE]]</f>
        <v>81000</v>
      </c>
      <c r="Z1870" s="4">
        <f>Tabla1[[#This Row],[Valor total OS]]-Tabla1[[#This Row],[valor total op]]</f>
        <v>0</v>
      </c>
    </row>
    <row r="1871" spans="1:26" x14ac:dyDescent="0.3">
      <c r="A1871">
        <v>6153</v>
      </c>
      <c r="B1871">
        <v>9</v>
      </c>
      <c r="C1871" t="s">
        <v>2941</v>
      </c>
      <c r="D1871" t="s">
        <v>2942</v>
      </c>
      <c r="E1871" t="s">
        <v>643</v>
      </c>
      <c r="F1871" t="s">
        <v>321</v>
      </c>
      <c r="G1871" s="2">
        <v>45856</v>
      </c>
      <c r="H1871">
        <v>68999385</v>
      </c>
      <c r="I1871" t="s">
        <v>2943</v>
      </c>
      <c r="J1871" t="s">
        <v>2927</v>
      </c>
      <c r="K1871" t="s">
        <v>64</v>
      </c>
      <c r="L1871">
        <v>712</v>
      </c>
      <c r="M1871">
        <v>18714</v>
      </c>
      <c r="N1871" t="s">
        <v>256</v>
      </c>
      <c r="O1871" t="s">
        <v>66</v>
      </c>
      <c r="P1871" s="4">
        <v>900</v>
      </c>
      <c r="Q1871" s="4">
        <v>900</v>
      </c>
      <c r="R1871" t="s">
        <v>459</v>
      </c>
      <c r="S1871" s="4">
        <v>121516934</v>
      </c>
      <c r="T1871" t="s">
        <v>56</v>
      </c>
      <c r="U1871">
        <v>712</v>
      </c>
      <c r="V1871" t="s">
        <v>66</v>
      </c>
      <c r="W1871" s="4">
        <f>Tabla1[[#This Row],[OS-Valor Unitario]]-Tabla1[[#This Row],[costo_antes_iva]]</f>
        <v>0</v>
      </c>
      <c r="X1871" s="4">
        <f>Tabla1[[#This Row],[OS-Valor Unitario]]*Tabla1[[#This Row],[CANTIDAD ENTREGA SATELITE]]</f>
        <v>640800</v>
      </c>
      <c r="Y1871" s="4">
        <f>Tabla1[[#This Row],[costo_antes_iva]]*Tabla1[[#This Row],[CANTIDAD ENTREGA SATELITE]]</f>
        <v>640800</v>
      </c>
      <c r="Z1871" s="4">
        <f>Tabla1[[#This Row],[Valor total OS]]-Tabla1[[#This Row],[valor total op]]</f>
        <v>0</v>
      </c>
    </row>
    <row r="1872" spans="1:26" x14ac:dyDescent="0.3">
      <c r="A1872">
        <v>6153</v>
      </c>
      <c r="B1872">
        <v>9</v>
      </c>
      <c r="C1872" t="s">
        <v>2941</v>
      </c>
      <c r="D1872" t="s">
        <v>2942</v>
      </c>
      <c r="E1872" t="s">
        <v>643</v>
      </c>
      <c r="F1872" t="s">
        <v>321</v>
      </c>
      <c r="G1872" s="2">
        <v>45856</v>
      </c>
      <c r="H1872">
        <v>68999385</v>
      </c>
      <c r="I1872" t="s">
        <v>2943</v>
      </c>
      <c r="J1872" t="s">
        <v>2927</v>
      </c>
      <c r="K1872" t="s">
        <v>64</v>
      </c>
      <c r="L1872">
        <v>600</v>
      </c>
      <c r="M1872">
        <v>19349</v>
      </c>
      <c r="N1872" t="s">
        <v>256</v>
      </c>
      <c r="O1872" t="s">
        <v>66</v>
      </c>
      <c r="P1872" s="4">
        <v>900</v>
      </c>
      <c r="Q1872" s="4">
        <v>900</v>
      </c>
      <c r="R1872" t="s">
        <v>459</v>
      </c>
      <c r="S1872" s="4">
        <v>121516934</v>
      </c>
      <c r="T1872" t="s">
        <v>56</v>
      </c>
      <c r="U1872">
        <v>600</v>
      </c>
      <c r="V1872" t="s">
        <v>66</v>
      </c>
      <c r="W1872" s="4">
        <f>Tabla1[[#This Row],[OS-Valor Unitario]]-Tabla1[[#This Row],[costo_antes_iva]]</f>
        <v>0</v>
      </c>
      <c r="X1872" s="4">
        <f>Tabla1[[#This Row],[OS-Valor Unitario]]*Tabla1[[#This Row],[CANTIDAD ENTREGA SATELITE]]</f>
        <v>540000</v>
      </c>
      <c r="Y1872" s="4">
        <f>Tabla1[[#This Row],[costo_antes_iva]]*Tabla1[[#This Row],[CANTIDAD ENTREGA SATELITE]]</f>
        <v>540000</v>
      </c>
      <c r="Z1872" s="4">
        <f>Tabla1[[#This Row],[Valor total OS]]-Tabla1[[#This Row],[valor total op]]</f>
        <v>0</v>
      </c>
    </row>
    <row r="1873" spans="1:26" x14ac:dyDescent="0.3">
      <c r="A1873">
        <v>6153</v>
      </c>
      <c r="B1873">
        <v>9</v>
      </c>
      <c r="C1873" t="s">
        <v>2941</v>
      </c>
      <c r="D1873" t="s">
        <v>2942</v>
      </c>
      <c r="E1873" t="s">
        <v>643</v>
      </c>
      <c r="F1873" t="s">
        <v>321</v>
      </c>
      <c r="G1873" s="2">
        <v>45856</v>
      </c>
      <c r="H1873">
        <v>68999385</v>
      </c>
      <c r="I1873" t="s">
        <v>2943</v>
      </c>
      <c r="J1873" t="s">
        <v>2927</v>
      </c>
      <c r="K1873" t="s">
        <v>64</v>
      </c>
      <c r="L1873">
        <v>473</v>
      </c>
      <c r="M1873">
        <v>19530</v>
      </c>
      <c r="N1873" t="s">
        <v>256</v>
      </c>
      <c r="O1873" t="s">
        <v>66</v>
      </c>
      <c r="P1873" s="4">
        <v>900</v>
      </c>
      <c r="Q1873" s="4">
        <v>900</v>
      </c>
      <c r="R1873" t="s">
        <v>459</v>
      </c>
      <c r="S1873" s="4">
        <v>121516934</v>
      </c>
      <c r="T1873" t="s">
        <v>56</v>
      </c>
      <c r="U1873">
        <v>473</v>
      </c>
      <c r="V1873" t="s">
        <v>66</v>
      </c>
      <c r="W1873" s="4">
        <f>Tabla1[[#This Row],[OS-Valor Unitario]]-Tabla1[[#This Row],[costo_antes_iva]]</f>
        <v>0</v>
      </c>
      <c r="X1873" s="4">
        <f>Tabla1[[#This Row],[OS-Valor Unitario]]*Tabla1[[#This Row],[CANTIDAD ENTREGA SATELITE]]</f>
        <v>425700</v>
      </c>
      <c r="Y1873" s="4">
        <f>Tabla1[[#This Row],[costo_antes_iva]]*Tabla1[[#This Row],[CANTIDAD ENTREGA SATELITE]]</f>
        <v>425700</v>
      </c>
      <c r="Z1873" s="4">
        <f>Tabla1[[#This Row],[Valor total OS]]-Tabla1[[#This Row],[valor total op]]</f>
        <v>0</v>
      </c>
    </row>
    <row r="1874" spans="1:26" x14ac:dyDescent="0.3">
      <c r="A1874">
        <v>6153</v>
      </c>
      <c r="B1874">
        <v>9</v>
      </c>
      <c r="C1874" t="s">
        <v>2941</v>
      </c>
      <c r="D1874" t="s">
        <v>2942</v>
      </c>
      <c r="E1874" t="s">
        <v>643</v>
      </c>
      <c r="F1874" t="s">
        <v>321</v>
      </c>
      <c r="G1874" s="2">
        <v>45856</v>
      </c>
      <c r="H1874">
        <v>68999385</v>
      </c>
      <c r="I1874" t="s">
        <v>2943</v>
      </c>
      <c r="J1874" t="s">
        <v>2927</v>
      </c>
      <c r="K1874" t="s">
        <v>32</v>
      </c>
      <c r="L1874">
        <v>140</v>
      </c>
      <c r="M1874">
        <v>18726</v>
      </c>
      <c r="N1874" t="s">
        <v>256</v>
      </c>
      <c r="O1874" t="s">
        <v>224</v>
      </c>
      <c r="P1874" s="4">
        <v>8000</v>
      </c>
      <c r="Q1874" s="4">
        <v>8500</v>
      </c>
      <c r="R1874" t="s">
        <v>459</v>
      </c>
      <c r="S1874" s="4">
        <v>121516934</v>
      </c>
      <c r="T1874" t="s">
        <v>56</v>
      </c>
      <c r="U1874">
        <v>139</v>
      </c>
      <c r="V1874" t="s">
        <v>225</v>
      </c>
      <c r="W1874" s="4">
        <f>Tabla1[[#This Row],[OS-Valor Unitario]]-Tabla1[[#This Row],[costo_antes_iva]]</f>
        <v>500</v>
      </c>
      <c r="X1874" s="4">
        <f>Tabla1[[#This Row],[OS-Valor Unitario]]*Tabla1[[#This Row],[CANTIDAD ENTREGA SATELITE]]</f>
        <v>1181500</v>
      </c>
      <c r="Y1874" s="4">
        <f>Tabla1[[#This Row],[costo_antes_iva]]*Tabla1[[#This Row],[CANTIDAD ENTREGA SATELITE]]</f>
        <v>1112000</v>
      </c>
      <c r="Z1874" s="4">
        <f>Tabla1[[#This Row],[Valor total OS]]-Tabla1[[#This Row],[valor total op]]</f>
        <v>69500</v>
      </c>
    </row>
    <row r="1875" spans="1:26" x14ac:dyDescent="0.3">
      <c r="A1875">
        <v>6153</v>
      </c>
      <c r="B1875">
        <v>9</v>
      </c>
      <c r="C1875" t="s">
        <v>2941</v>
      </c>
      <c r="D1875" t="s">
        <v>2942</v>
      </c>
      <c r="E1875" t="s">
        <v>643</v>
      </c>
      <c r="F1875" t="s">
        <v>321</v>
      </c>
      <c r="G1875" s="2">
        <v>45856</v>
      </c>
      <c r="H1875">
        <v>68999385</v>
      </c>
      <c r="I1875" t="s">
        <v>2943</v>
      </c>
      <c r="J1875" t="s">
        <v>2927</v>
      </c>
      <c r="K1875" t="s">
        <v>32</v>
      </c>
      <c r="L1875">
        <v>266</v>
      </c>
      <c r="M1875">
        <v>19364</v>
      </c>
      <c r="N1875" t="s">
        <v>256</v>
      </c>
      <c r="O1875" t="s">
        <v>2944</v>
      </c>
      <c r="P1875" s="4">
        <v>8000</v>
      </c>
      <c r="Q1875" s="4">
        <v>9000</v>
      </c>
      <c r="R1875" t="s">
        <v>459</v>
      </c>
      <c r="S1875" s="4">
        <v>121516934</v>
      </c>
      <c r="T1875" t="s">
        <v>56</v>
      </c>
      <c r="U1875">
        <v>266</v>
      </c>
      <c r="V1875" t="s">
        <v>2945</v>
      </c>
      <c r="W1875" s="4">
        <f>Tabla1[[#This Row],[OS-Valor Unitario]]-Tabla1[[#This Row],[costo_antes_iva]]</f>
        <v>1000</v>
      </c>
      <c r="X1875" s="4">
        <f>Tabla1[[#This Row],[OS-Valor Unitario]]*Tabla1[[#This Row],[CANTIDAD ENTREGA SATELITE]]</f>
        <v>2394000</v>
      </c>
      <c r="Y1875" s="4">
        <f>Tabla1[[#This Row],[costo_antes_iva]]*Tabla1[[#This Row],[CANTIDAD ENTREGA SATELITE]]</f>
        <v>2128000</v>
      </c>
      <c r="Z1875" s="4">
        <f>Tabla1[[#This Row],[Valor total OS]]-Tabla1[[#This Row],[valor total op]]</f>
        <v>266000</v>
      </c>
    </row>
    <row r="1876" spans="1:26" x14ac:dyDescent="0.3">
      <c r="A1876">
        <v>6153</v>
      </c>
      <c r="B1876">
        <v>9</v>
      </c>
      <c r="C1876" t="s">
        <v>2941</v>
      </c>
      <c r="D1876" t="s">
        <v>2942</v>
      </c>
      <c r="E1876" t="s">
        <v>643</v>
      </c>
      <c r="F1876" t="s">
        <v>321</v>
      </c>
      <c r="G1876" s="2">
        <v>45856</v>
      </c>
      <c r="H1876">
        <v>68999385</v>
      </c>
      <c r="I1876" t="s">
        <v>2943</v>
      </c>
      <c r="J1876" t="s">
        <v>2927</v>
      </c>
      <c r="K1876" t="s">
        <v>32</v>
      </c>
      <c r="L1876">
        <v>600</v>
      </c>
      <c r="M1876">
        <v>19369</v>
      </c>
      <c r="N1876" t="s">
        <v>256</v>
      </c>
      <c r="O1876" t="s">
        <v>2946</v>
      </c>
      <c r="P1876" s="4">
        <v>8000</v>
      </c>
      <c r="Q1876" s="4">
        <v>9500</v>
      </c>
      <c r="R1876" t="s">
        <v>459</v>
      </c>
      <c r="S1876" s="4">
        <v>121516934</v>
      </c>
      <c r="T1876" t="s">
        <v>56</v>
      </c>
      <c r="U1876">
        <v>600</v>
      </c>
      <c r="V1876" t="s">
        <v>2947</v>
      </c>
      <c r="W1876" s="4">
        <f>Tabla1[[#This Row],[OS-Valor Unitario]]-Tabla1[[#This Row],[costo_antes_iva]]</f>
        <v>1500</v>
      </c>
      <c r="X1876" s="4">
        <f>Tabla1[[#This Row],[OS-Valor Unitario]]*Tabla1[[#This Row],[CANTIDAD ENTREGA SATELITE]]</f>
        <v>5700000</v>
      </c>
      <c r="Y1876" s="4">
        <f>Tabla1[[#This Row],[costo_antes_iva]]*Tabla1[[#This Row],[CANTIDAD ENTREGA SATELITE]]</f>
        <v>4800000</v>
      </c>
      <c r="Z1876" s="4">
        <f>Tabla1[[#This Row],[Valor total OS]]-Tabla1[[#This Row],[valor total op]]</f>
        <v>900000</v>
      </c>
    </row>
    <row r="1877" spans="1:26" x14ac:dyDescent="0.3">
      <c r="A1877">
        <v>6153</v>
      </c>
      <c r="B1877">
        <v>9</v>
      </c>
      <c r="C1877" t="s">
        <v>2941</v>
      </c>
      <c r="D1877" t="s">
        <v>2942</v>
      </c>
      <c r="E1877" t="s">
        <v>643</v>
      </c>
      <c r="F1877" t="s">
        <v>321</v>
      </c>
      <c r="G1877" s="2">
        <v>45856</v>
      </c>
      <c r="H1877">
        <v>68999385</v>
      </c>
      <c r="I1877" t="s">
        <v>2943</v>
      </c>
      <c r="J1877" t="s">
        <v>2927</v>
      </c>
      <c r="K1877" t="s">
        <v>32</v>
      </c>
      <c r="L1877">
        <v>473</v>
      </c>
      <c r="M1877">
        <v>19535</v>
      </c>
      <c r="N1877" t="s">
        <v>256</v>
      </c>
      <c r="O1877" t="s">
        <v>2946</v>
      </c>
      <c r="P1877" s="4">
        <v>8000</v>
      </c>
      <c r="Q1877" s="4">
        <v>9500</v>
      </c>
      <c r="R1877" t="s">
        <v>459</v>
      </c>
      <c r="S1877" s="4">
        <v>121516934</v>
      </c>
      <c r="T1877" t="s">
        <v>56</v>
      </c>
      <c r="U1877">
        <v>473</v>
      </c>
      <c r="V1877" t="s">
        <v>2947</v>
      </c>
      <c r="W1877" s="4">
        <f>Tabla1[[#This Row],[OS-Valor Unitario]]-Tabla1[[#This Row],[costo_antes_iva]]</f>
        <v>1500</v>
      </c>
      <c r="X1877" s="4">
        <f>Tabla1[[#This Row],[OS-Valor Unitario]]*Tabla1[[#This Row],[CANTIDAD ENTREGA SATELITE]]</f>
        <v>4493500</v>
      </c>
      <c r="Y1877" s="4">
        <f>Tabla1[[#This Row],[costo_antes_iva]]*Tabla1[[#This Row],[CANTIDAD ENTREGA SATELITE]]</f>
        <v>3784000</v>
      </c>
      <c r="Z1877" s="4">
        <f>Tabla1[[#This Row],[Valor total OS]]-Tabla1[[#This Row],[valor total op]]</f>
        <v>709500</v>
      </c>
    </row>
    <row r="1878" spans="1:26" x14ac:dyDescent="0.3">
      <c r="A1878">
        <v>6153</v>
      </c>
      <c r="B1878">
        <v>9</v>
      </c>
      <c r="C1878" t="s">
        <v>2941</v>
      </c>
      <c r="D1878" t="s">
        <v>2942</v>
      </c>
      <c r="E1878" t="s">
        <v>643</v>
      </c>
      <c r="F1878" t="s">
        <v>321</v>
      </c>
      <c r="G1878" s="2">
        <v>45856</v>
      </c>
      <c r="H1878">
        <v>68999385</v>
      </c>
      <c r="I1878" t="s">
        <v>2943</v>
      </c>
      <c r="J1878" t="s">
        <v>2927</v>
      </c>
      <c r="K1878" t="s">
        <v>32</v>
      </c>
      <c r="L1878">
        <v>90</v>
      </c>
      <c r="M1878">
        <v>18725</v>
      </c>
      <c r="N1878" t="s">
        <v>256</v>
      </c>
      <c r="O1878" t="s">
        <v>405</v>
      </c>
      <c r="P1878" s="4">
        <v>8000</v>
      </c>
      <c r="Q1878" s="4">
        <v>8500</v>
      </c>
      <c r="R1878" t="s">
        <v>459</v>
      </c>
      <c r="S1878" s="4">
        <v>121516934</v>
      </c>
      <c r="T1878" t="s">
        <v>56</v>
      </c>
      <c r="U1878">
        <v>90</v>
      </c>
      <c r="V1878" t="s">
        <v>406</v>
      </c>
      <c r="W1878" s="4">
        <f>Tabla1[[#This Row],[OS-Valor Unitario]]-Tabla1[[#This Row],[costo_antes_iva]]</f>
        <v>500</v>
      </c>
      <c r="X1878" s="4">
        <f>Tabla1[[#This Row],[OS-Valor Unitario]]*Tabla1[[#This Row],[CANTIDAD ENTREGA SATELITE]]</f>
        <v>765000</v>
      </c>
      <c r="Y1878" s="4">
        <f>Tabla1[[#This Row],[costo_antes_iva]]*Tabla1[[#This Row],[CANTIDAD ENTREGA SATELITE]]</f>
        <v>720000</v>
      </c>
      <c r="Z1878" s="4">
        <f>Tabla1[[#This Row],[Valor total OS]]-Tabla1[[#This Row],[valor total op]]</f>
        <v>45000</v>
      </c>
    </row>
    <row r="1879" spans="1:26" x14ac:dyDescent="0.3">
      <c r="A1879">
        <v>6153</v>
      </c>
      <c r="B1879">
        <v>9</v>
      </c>
      <c r="C1879" t="s">
        <v>2941</v>
      </c>
      <c r="D1879" t="s">
        <v>2942</v>
      </c>
      <c r="E1879" t="s">
        <v>643</v>
      </c>
      <c r="F1879" t="s">
        <v>321</v>
      </c>
      <c r="G1879" s="2">
        <v>45856</v>
      </c>
      <c r="H1879">
        <v>68999385</v>
      </c>
      <c r="I1879" t="s">
        <v>2943</v>
      </c>
      <c r="J1879" t="s">
        <v>2927</v>
      </c>
      <c r="K1879" t="s">
        <v>32</v>
      </c>
      <c r="L1879">
        <v>306</v>
      </c>
      <c r="M1879">
        <v>19370</v>
      </c>
      <c r="N1879" t="s">
        <v>256</v>
      </c>
      <c r="O1879" t="s">
        <v>405</v>
      </c>
      <c r="P1879" s="4">
        <v>8000</v>
      </c>
      <c r="Q1879" s="4">
        <v>8500</v>
      </c>
      <c r="R1879" t="s">
        <v>459</v>
      </c>
      <c r="S1879" s="4">
        <v>121516934</v>
      </c>
      <c r="T1879" t="s">
        <v>56</v>
      </c>
      <c r="U1879">
        <v>306</v>
      </c>
      <c r="V1879" t="s">
        <v>406</v>
      </c>
      <c r="W1879" s="4">
        <f>Tabla1[[#This Row],[OS-Valor Unitario]]-Tabla1[[#This Row],[costo_antes_iva]]</f>
        <v>500</v>
      </c>
      <c r="X1879" s="4">
        <f>Tabla1[[#This Row],[OS-Valor Unitario]]*Tabla1[[#This Row],[CANTIDAD ENTREGA SATELITE]]</f>
        <v>2601000</v>
      </c>
      <c r="Y1879" s="4">
        <f>Tabla1[[#This Row],[costo_antes_iva]]*Tabla1[[#This Row],[CANTIDAD ENTREGA SATELITE]]</f>
        <v>2448000</v>
      </c>
      <c r="Z1879" s="4">
        <f>Tabla1[[#This Row],[Valor total OS]]-Tabla1[[#This Row],[valor total op]]</f>
        <v>153000</v>
      </c>
    </row>
    <row r="1880" spans="1:26" x14ac:dyDescent="0.3">
      <c r="A1880">
        <v>6153</v>
      </c>
      <c r="B1880">
        <v>10</v>
      </c>
      <c r="C1880" t="s">
        <v>2948</v>
      </c>
      <c r="D1880" t="s">
        <v>2949</v>
      </c>
      <c r="E1880" t="s">
        <v>1083</v>
      </c>
      <c r="F1880" t="s">
        <v>321</v>
      </c>
      <c r="G1880" s="2">
        <v>45856</v>
      </c>
      <c r="H1880">
        <v>68999391</v>
      </c>
      <c r="I1880" t="s">
        <v>2950</v>
      </c>
      <c r="J1880" t="s">
        <v>2927</v>
      </c>
      <c r="K1880" t="s">
        <v>342</v>
      </c>
      <c r="L1880">
        <v>12</v>
      </c>
      <c r="M1880">
        <v>19600</v>
      </c>
      <c r="N1880" t="s">
        <v>256</v>
      </c>
      <c r="O1880" t="s">
        <v>343</v>
      </c>
      <c r="P1880" s="4">
        <v>2900</v>
      </c>
      <c r="Q1880" s="4">
        <v>1156</v>
      </c>
      <c r="R1880" t="s">
        <v>459</v>
      </c>
      <c r="S1880" s="4">
        <v>121516934</v>
      </c>
      <c r="T1880" t="s">
        <v>361</v>
      </c>
      <c r="U1880">
        <v>12</v>
      </c>
      <c r="V1880" t="s">
        <v>344</v>
      </c>
      <c r="W1880" s="4">
        <f>Tabla1[[#This Row],[OS-Valor Unitario]]-Tabla1[[#This Row],[costo_antes_iva]]</f>
        <v>-1744</v>
      </c>
      <c r="X1880" s="4">
        <f>Tabla1[[#This Row],[OS-Valor Unitario]]*Tabla1[[#This Row],[CANTIDAD ENTREGA SATELITE]]</f>
        <v>13872</v>
      </c>
      <c r="Y1880" s="4">
        <f>Tabla1[[#This Row],[costo_antes_iva]]*Tabla1[[#This Row],[CANTIDAD ENTREGA SATELITE]]</f>
        <v>34800</v>
      </c>
      <c r="Z1880" s="4">
        <f>Tabla1[[#This Row],[Valor total OS]]-Tabla1[[#This Row],[valor total op]]</f>
        <v>-20928</v>
      </c>
    </row>
    <row r="1881" spans="1:26" x14ac:dyDescent="0.3">
      <c r="A1881">
        <v>6153</v>
      </c>
      <c r="B1881">
        <v>10</v>
      </c>
      <c r="C1881" t="s">
        <v>2948</v>
      </c>
      <c r="D1881" t="s">
        <v>2949</v>
      </c>
      <c r="E1881" t="s">
        <v>1083</v>
      </c>
      <c r="F1881" t="s">
        <v>321</v>
      </c>
      <c r="G1881" s="2">
        <v>45856</v>
      </c>
      <c r="H1881">
        <v>68999391</v>
      </c>
      <c r="I1881" t="s">
        <v>2950</v>
      </c>
      <c r="J1881" t="s">
        <v>2927</v>
      </c>
      <c r="K1881" t="s">
        <v>342</v>
      </c>
      <c r="L1881">
        <v>15</v>
      </c>
      <c r="M1881">
        <v>20363</v>
      </c>
      <c r="N1881" t="s">
        <v>256</v>
      </c>
      <c r="O1881" t="s">
        <v>343</v>
      </c>
      <c r="P1881" s="4">
        <v>2900</v>
      </c>
      <c r="Q1881" s="4">
        <v>1156</v>
      </c>
      <c r="R1881" t="s">
        <v>459</v>
      </c>
      <c r="S1881" s="4">
        <v>121516934</v>
      </c>
      <c r="T1881" t="s">
        <v>361</v>
      </c>
      <c r="U1881">
        <v>15</v>
      </c>
      <c r="V1881" t="s">
        <v>344</v>
      </c>
      <c r="W1881" s="4">
        <f>Tabla1[[#This Row],[OS-Valor Unitario]]-Tabla1[[#This Row],[costo_antes_iva]]</f>
        <v>-1744</v>
      </c>
      <c r="X1881" s="4">
        <f>Tabla1[[#This Row],[OS-Valor Unitario]]*Tabla1[[#This Row],[CANTIDAD ENTREGA SATELITE]]</f>
        <v>17340</v>
      </c>
      <c r="Y1881" s="4">
        <f>Tabla1[[#This Row],[costo_antes_iva]]*Tabla1[[#This Row],[CANTIDAD ENTREGA SATELITE]]</f>
        <v>43500</v>
      </c>
      <c r="Z1881" s="4">
        <f>Tabla1[[#This Row],[Valor total OS]]-Tabla1[[#This Row],[valor total op]]</f>
        <v>-26160</v>
      </c>
    </row>
    <row r="1882" spans="1:26" x14ac:dyDescent="0.3">
      <c r="A1882">
        <v>6153</v>
      </c>
      <c r="B1882">
        <v>10</v>
      </c>
      <c r="C1882" t="s">
        <v>2948</v>
      </c>
      <c r="D1882" t="s">
        <v>2949</v>
      </c>
      <c r="E1882" t="s">
        <v>1083</v>
      </c>
      <c r="F1882" t="s">
        <v>321</v>
      </c>
      <c r="G1882" s="2">
        <v>45856</v>
      </c>
      <c r="H1882">
        <v>68999391</v>
      </c>
      <c r="I1882" t="s">
        <v>2950</v>
      </c>
      <c r="J1882" t="s">
        <v>2927</v>
      </c>
      <c r="K1882" t="s">
        <v>32</v>
      </c>
      <c r="L1882">
        <v>12</v>
      </c>
      <c r="M1882">
        <v>20554</v>
      </c>
      <c r="N1882" t="s">
        <v>256</v>
      </c>
      <c r="O1882" t="s">
        <v>626</v>
      </c>
      <c r="P1882" s="4">
        <v>8500</v>
      </c>
      <c r="Q1882" s="4">
        <v>12000</v>
      </c>
      <c r="R1882" t="s">
        <v>459</v>
      </c>
      <c r="S1882" s="4">
        <v>121516934</v>
      </c>
      <c r="T1882" t="s">
        <v>361</v>
      </c>
      <c r="U1882">
        <v>12</v>
      </c>
      <c r="V1882" t="s">
        <v>627</v>
      </c>
      <c r="W1882" s="4">
        <f>Tabla1[[#This Row],[OS-Valor Unitario]]-Tabla1[[#This Row],[costo_antes_iva]]</f>
        <v>3500</v>
      </c>
      <c r="X1882" s="4">
        <f>Tabla1[[#This Row],[OS-Valor Unitario]]*Tabla1[[#This Row],[CANTIDAD ENTREGA SATELITE]]</f>
        <v>144000</v>
      </c>
      <c r="Y1882" s="4">
        <f>Tabla1[[#This Row],[costo_antes_iva]]*Tabla1[[#This Row],[CANTIDAD ENTREGA SATELITE]]</f>
        <v>102000</v>
      </c>
      <c r="Z1882" s="4">
        <f>Tabla1[[#This Row],[Valor total OS]]-Tabla1[[#This Row],[valor total op]]</f>
        <v>42000</v>
      </c>
    </row>
    <row r="1883" spans="1:26" x14ac:dyDescent="0.3">
      <c r="A1883">
        <v>6153</v>
      </c>
      <c r="B1883">
        <v>12</v>
      </c>
      <c r="C1883" t="s">
        <v>2951</v>
      </c>
      <c r="D1883" t="s">
        <v>2952</v>
      </c>
      <c r="E1883" t="s">
        <v>108</v>
      </c>
      <c r="F1883" t="s">
        <v>321</v>
      </c>
      <c r="G1883" s="2">
        <v>45856</v>
      </c>
      <c r="H1883">
        <v>68999406</v>
      </c>
      <c r="I1883" t="s">
        <v>2953</v>
      </c>
      <c r="J1883" t="s">
        <v>2927</v>
      </c>
      <c r="K1883" t="s">
        <v>77</v>
      </c>
      <c r="L1883">
        <v>20</v>
      </c>
      <c r="M1883">
        <v>18671</v>
      </c>
      <c r="N1883" t="s">
        <v>256</v>
      </c>
      <c r="O1883" t="s">
        <v>78</v>
      </c>
      <c r="P1883" s="4">
        <v>1000</v>
      </c>
      <c r="Q1883" s="4">
        <v>900</v>
      </c>
      <c r="R1883" t="s">
        <v>459</v>
      </c>
      <c r="S1883" s="4">
        <v>121516934</v>
      </c>
      <c r="T1883" t="s">
        <v>111</v>
      </c>
      <c r="U1883">
        <v>20</v>
      </c>
      <c r="V1883" t="s">
        <v>79</v>
      </c>
      <c r="W1883" s="4">
        <f>Tabla1[[#This Row],[OS-Valor Unitario]]-Tabla1[[#This Row],[costo_antes_iva]]</f>
        <v>-100</v>
      </c>
      <c r="X1883" s="4">
        <f>Tabla1[[#This Row],[OS-Valor Unitario]]*Tabla1[[#This Row],[CANTIDAD ENTREGA SATELITE]]</f>
        <v>18000</v>
      </c>
      <c r="Y1883" s="4">
        <f>Tabla1[[#This Row],[costo_antes_iva]]*Tabla1[[#This Row],[CANTIDAD ENTREGA SATELITE]]</f>
        <v>20000</v>
      </c>
      <c r="Z1883" s="4">
        <f>Tabla1[[#This Row],[Valor total OS]]-Tabla1[[#This Row],[valor total op]]</f>
        <v>-2000</v>
      </c>
    </row>
    <row r="1884" spans="1:26" x14ac:dyDescent="0.3">
      <c r="A1884">
        <v>6153</v>
      </c>
      <c r="B1884">
        <v>12</v>
      </c>
      <c r="C1884" t="s">
        <v>2951</v>
      </c>
      <c r="D1884" t="s">
        <v>2952</v>
      </c>
      <c r="E1884" t="s">
        <v>108</v>
      </c>
      <c r="F1884" t="s">
        <v>321</v>
      </c>
      <c r="G1884" s="2">
        <v>45856</v>
      </c>
      <c r="H1884">
        <v>68999406</v>
      </c>
      <c r="I1884" t="s">
        <v>2953</v>
      </c>
      <c r="J1884" t="s">
        <v>2927</v>
      </c>
      <c r="K1884" t="s">
        <v>32</v>
      </c>
      <c r="L1884">
        <v>20</v>
      </c>
      <c r="M1884">
        <v>18720</v>
      </c>
      <c r="N1884" t="s">
        <v>256</v>
      </c>
      <c r="O1884" t="s">
        <v>215</v>
      </c>
      <c r="P1884" s="4">
        <v>11500</v>
      </c>
      <c r="Q1884" s="4">
        <v>12500</v>
      </c>
      <c r="R1884" t="s">
        <v>459</v>
      </c>
      <c r="S1884" s="4">
        <v>121516934</v>
      </c>
      <c r="T1884" t="s">
        <v>111</v>
      </c>
      <c r="U1884">
        <v>20</v>
      </c>
      <c r="V1884" t="s">
        <v>216</v>
      </c>
      <c r="W1884" s="4">
        <f>Tabla1[[#This Row],[OS-Valor Unitario]]-Tabla1[[#This Row],[costo_antes_iva]]</f>
        <v>1000</v>
      </c>
      <c r="X1884" s="4">
        <f>Tabla1[[#This Row],[OS-Valor Unitario]]*Tabla1[[#This Row],[CANTIDAD ENTREGA SATELITE]]</f>
        <v>250000</v>
      </c>
      <c r="Y1884" s="4">
        <f>Tabla1[[#This Row],[costo_antes_iva]]*Tabla1[[#This Row],[CANTIDAD ENTREGA SATELITE]]</f>
        <v>230000</v>
      </c>
      <c r="Z1884" s="4">
        <f>Tabla1[[#This Row],[Valor total OS]]-Tabla1[[#This Row],[valor total op]]</f>
        <v>20000</v>
      </c>
    </row>
    <row r="1885" spans="1:26" x14ac:dyDescent="0.3">
      <c r="A1885">
        <v>6153</v>
      </c>
      <c r="B1885">
        <v>13</v>
      </c>
      <c r="C1885" t="s">
        <v>2954</v>
      </c>
      <c r="D1885" t="s">
        <v>2955</v>
      </c>
      <c r="E1885" t="s">
        <v>752</v>
      </c>
      <c r="F1885" t="s">
        <v>321</v>
      </c>
      <c r="G1885" s="2">
        <v>45856</v>
      </c>
      <c r="H1885">
        <v>68999412</v>
      </c>
      <c r="I1885" t="s">
        <v>2956</v>
      </c>
      <c r="J1885" t="s">
        <v>2927</v>
      </c>
      <c r="K1885" t="s">
        <v>342</v>
      </c>
      <c r="L1885">
        <v>115</v>
      </c>
      <c r="M1885">
        <v>18633</v>
      </c>
      <c r="N1885" t="s">
        <v>256</v>
      </c>
      <c r="O1885" t="s">
        <v>343</v>
      </c>
      <c r="P1885" s="4">
        <v>12500</v>
      </c>
      <c r="Q1885" s="4">
        <v>13000</v>
      </c>
      <c r="R1885" t="s">
        <v>459</v>
      </c>
      <c r="S1885" s="4">
        <v>121516934</v>
      </c>
      <c r="T1885" t="s">
        <v>752</v>
      </c>
      <c r="U1885">
        <v>103</v>
      </c>
      <c r="V1885" t="s">
        <v>344</v>
      </c>
      <c r="W1885" s="4">
        <f>Tabla1[[#This Row],[OS-Valor Unitario]]-Tabla1[[#This Row],[costo_antes_iva]]</f>
        <v>500</v>
      </c>
      <c r="X1885" s="4">
        <f>Tabla1[[#This Row],[OS-Valor Unitario]]*Tabla1[[#This Row],[CANTIDAD ENTREGA SATELITE]]</f>
        <v>1339000</v>
      </c>
      <c r="Y1885" s="4">
        <f>Tabla1[[#This Row],[costo_antes_iva]]*Tabla1[[#This Row],[CANTIDAD ENTREGA SATELITE]]</f>
        <v>1287500</v>
      </c>
      <c r="Z1885" s="4">
        <f>Tabla1[[#This Row],[Valor total OS]]-Tabla1[[#This Row],[valor total op]]</f>
        <v>51500</v>
      </c>
    </row>
    <row r="1886" spans="1:26" x14ac:dyDescent="0.3">
      <c r="A1886">
        <v>6153</v>
      </c>
      <c r="B1886">
        <v>13</v>
      </c>
      <c r="C1886" t="s">
        <v>2954</v>
      </c>
      <c r="D1886" t="s">
        <v>2955</v>
      </c>
      <c r="E1886" t="s">
        <v>752</v>
      </c>
      <c r="F1886" t="s">
        <v>321</v>
      </c>
      <c r="G1886" s="2">
        <v>45856</v>
      </c>
      <c r="H1886">
        <v>68999412</v>
      </c>
      <c r="I1886" t="s">
        <v>2956</v>
      </c>
      <c r="J1886" t="s">
        <v>2927</v>
      </c>
      <c r="K1886" t="s">
        <v>32</v>
      </c>
      <c r="L1886">
        <v>103</v>
      </c>
      <c r="M1886">
        <v>18941</v>
      </c>
      <c r="N1886" t="s">
        <v>256</v>
      </c>
      <c r="O1886" t="s">
        <v>132</v>
      </c>
      <c r="P1886" s="4">
        <v>4500</v>
      </c>
      <c r="Q1886" s="4">
        <v>5000</v>
      </c>
      <c r="R1886" t="s">
        <v>459</v>
      </c>
      <c r="S1886" s="4">
        <v>121516934</v>
      </c>
      <c r="T1886" t="s">
        <v>752</v>
      </c>
      <c r="U1886">
        <v>103</v>
      </c>
      <c r="V1886" t="s">
        <v>133</v>
      </c>
      <c r="W1886" s="4">
        <f>Tabla1[[#This Row],[OS-Valor Unitario]]-Tabla1[[#This Row],[costo_antes_iva]]</f>
        <v>500</v>
      </c>
      <c r="X1886" s="4">
        <f>Tabla1[[#This Row],[OS-Valor Unitario]]*Tabla1[[#This Row],[CANTIDAD ENTREGA SATELITE]]</f>
        <v>515000</v>
      </c>
      <c r="Y1886" s="4">
        <f>Tabla1[[#This Row],[costo_antes_iva]]*Tabla1[[#This Row],[CANTIDAD ENTREGA SATELITE]]</f>
        <v>463500</v>
      </c>
      <c r="Z1886" s="4">
        <f>Tabla1[[#This Row],[Valor total OS]]-Tabla1[[#This Row],[valor total op]]</f>
        <v>51500</v>
      </c>
    </row>
    <row r="1887" spans="1:26" x14ac:dyDescent="0.3">
      <c r="A1887">
        <v>6145</v>
      </c>
      <c r="B1887">
        <v>1</v>
      </c>
      <c r="C1887" t="s">
        <v>2986</v>
      </c>
      <c r="D1887" t="s">
        <v>2987</v>
      </c>
      <c r="E1887" t="s">
        <v>378</v>
      </c>
      <c r="F1887" t="s">
        <v>427</v>
      </c>
      <c r="G1887" s="2">
        <v>45856</v>
      </c>
      <c r="H1887">
        <v>69025372</v>
      </c>
      <c r="I1887" t="s">
        <v>2988</v>
      </c>
      <c r="J1887" t="s">
        <v>2989</v>
      </c>
      <c r="K1887" t="s">
        <v>77</v>
      </c>
      <c r="L1887">
        <v>4</v>
      </c>
      <c r="M1887">
        <v>18519</v>
      </c>
      <c r="N1887" t="s">
        <v>53</v>
      </c>
      <c r="O1887" t="s">
        <v>461</v>
      </c>
      <c r="P1887" s="4">
        <v>3000</v>
      </c>
      <c r="Q1887" s="4">
        <v>4300</v>
      </c>
      <c r="R1887" t="s">
        <v>459</v>
      </c>
      <c r="S1887" s="4">
        <v>57004</v>
      </c>
      <c r="T1887" t="s">
        <v>381</v>
      </c>
      <c r="U1887">
        <v>4</v>
      </c>
      <c r="V1887" t="s">
        <v>278</v>
      </c>
      <c r="W1887" s="4">
        <f>Tabla1[[#This Row],[OS-Valor Unitario]]-Tabla1[[#This Row],[costo_antes_iva]]</f>
        <v>1300</v>
      </c>
      <c r="X1887" s="4">
        <f>Tabla1[[#This Row],[OS-Valor Unitario]]*Tabla1[[#This Row],[CANTIDAD ENTREGA SATELITE]]</f>
        <v>17200</v>
      </c>
      <c r="Y1887" s="4">
        <f>Tabla1[[#This Row],[costo_antes_iva]]*Tabla1[[#This Row],[CANTIDAD ENTREGA SATELITE]]</f>
        <v>12000</v>
      </c>
      <c r="Z1887" s="4">
        <f>Tabla1[[#This Row],[Valor total OS]]-Tabla1[[#This Row],[valor total op]]</f>
        <v>5200</v>
      </c>
    </row>
    <row r="1888" spans="1:26" x14ac:dyDescent="0.3">
      <c r="A1888">
        <v>6144</v>
      </c>
      <c r="B1888">
        <v>1</v>
      </c>
      <c r="C1888" t="s">
        <v>2990</v>
      </c>
      <c r="D1888" t="s">
        <v>2991</v>
      </c>
      <c r="E1888" t="s">
        <v>60</v>
      </c>
      <c r="F1888" t="s">
        <v>427</v>
      </c>
      <c r="G1888" s="2">
        <v>45856</v>
      </c>
      <c r="H1888">
        <v>69021454</v>
      </c>
      <c r="I1888" t="s">
        <v>2992</v>
      </c>
      <c r="J1888" t="s">
        <v>2993</v>
      </c>
      <c r="K1888" t="s">
        <v>32</v>
      </c>
      <c r="L1888">
        <v>6</v>
      </c>
      <c r="M1888">
        <v>18599</v>
      </c>
      <c r="N1888" t="s">
        <v>53</v>
      </c>
      <c r="O1888" t="s">
        <v>2452</v>
      </c>
      <c r="P1888" s="4">
        <v>8500</v>
      </c>
      <c r="Q1888" s="4">
        <v>8000</v>
      </c>
      <c r="R1888" t="s">
        <v>459</v>
      </c>
      <c r="S1888" s="4">
        <v>4234902</v>
      </c>
      <c r="T1888" t="s">
        <v>67</v>
      </c>
      <c r="U1888">
        <v>6</v>
      </c>
      <c r="V1888" t="s">
        <v>2453</v>
      </c>
      <c r="W1888" s="4">
        <f>Tabla1[[#This Row],[OS-Valor Unitario]]-Tabla1[[#This Row],[costo_antes_iva]]</f>
        <v>-500</v>
      </c>
      <c r="X1888" s="4">
        <f>Tabla1[[#This Row],[OS-Valor Unitario]]*Tabla1[[#This Row],[CANTIDAD ENTREGA SATELITE]]</f>
        <v>48000</v>
      </c>
      <c r="Y1888" s="4">
        <f>Tabla1[[#This Row],[costo_antes_iva]]*Tabla1[[#This Row],[CANTIDAD ENTREGA SATELITE]]</f>
        <v>51000</v>
      </c>
      <c r="Z1888" s="4">
        <f>Tabla1[[#This Row],[Valor total OS]]-Tabla1[[#This Row],[valor total op]]</f>
        <v>-3000</v>
      </c>
    </row>
    <row r="1889" spans="1:26" x14ac:dyDescent="0.3">
      <c r="A1889">
        <v>6144</v>
      </c>
      <c r="B1889">
        <v>2</v>
      </c>
      <c r="C1889" t="s">
        <v>2994</v>
      </c>
      <c r="D1889" t="s">
        <v>2995</v>
      </c>
      <c r="E1889" t="s">
        <v>2996</v>
      </c>
      <c r="F1889" t="s">
        <v>427</v>
      </c>
      <c r="G1889" s="2">
        <v>45856</v>
      </c>
      <c r="H1889">
        <v>69021463</v>
      </c>
      <c r="I1889" t="s">
        <v>2997</v>
      </c>
      <c r="J1889" t="s">
        <v>2993</v>
      </c>
      <c r="K1889" t="s">
        <v>32</v>
      </c>
      <c r="L1889">
        <v>12</v>
      </c>
      <c r="M1889">
        <v>18593</v>
      </c>
      <c r="N1889" t="s">
        <v>53</v>
      </c>
      <c r="O1889" t="s">
        <v>182</v>
      </c>
      <c r="P1889" s="4">
        <v>7000</v>
      </c>
      <c r="Q1889" s="4">
        <v>8500</v>
      </c>
      <c r="R1889" t="s">
        <v>459</v>
      </c>
      <c r="S1889" s="4">
        <v>4234902</v>
      </c>
      <c r="T1889" t="s">
        <v>67</v>
      </c>
      <c r="U1889">
        <v>12</v>
      </c>
      <c r="V1889" t="s">
        <v>183</v>
      </c>
      <c r="W1889" s="4">
        <f>Tabla1[[#This Row],[OS-Valor Unitario]]-Tabla1[[#This Row],[costo_antes_iva]]</f>
        <v>1500</v>
      </c>
      <c r="X1889" s="4">
        <f>Tabla1[[#This Row],[OS-Valor Unitario]]*Tabla1[[#This Row],[CANTIDAD ENTREGA SATELITE]]</f>
        <v>102000</v>
      </c>
      <c r="Y1889" s="4">
        <f>Tabla1[[#This Row],[costo_antes_iva]]*Tabla1[[#This Row],[CANTIDAD ENTREGA SATELITE]]</f>
        <v>84000</v>
      </c>
      <c r="Z1889" s="4">
        <f>Tabla1[[#This Row],[Valor total OS]]-Tabla1[[#This Row],[valor total op]]</f>
        <v>18000</v>
      </c>
    </row>
    <row r="1890" spans="1:26" x14ac:dyDescent="0.3">
      <c r="A1890">
        <v>6144</v>
      </c>
      <c r="B1890">
        <v>3</v>
      </c>
      <c r="C1890" t="s">
        <v>2998</v>
      </c>
      <c r="D1890" t="s">
        <v>2999</v>
      </c>
      <c r="E1890" t="s">
        <v>1178</v>
      </c>
      <c r="F1890" t="s">
        <v>427</v>
      </c>
      <c r="G1890" s="2">
        <v>45856</v>
      </c>
      <c r="H1890">
        <v>69021478</v>
      </c>
      <c r="I1890" t="s">
        <v>3000</v>
      </c>
      <c r="J1890" t="s">
        <v>2993</v>
      </c>
      <c r="K1890" t="s">
        <v>32</v>
      </c>
      <c r="L1890">
        <v>24</v>
      </c>
      <c r="M1890">
        <v>18639</v>
      </c>
      <c r="N1890" t="s">
        <v>53</v>
      </c>
      <c r="O1890" t="s">
        <v>132</v>
      </c>
      <c r="P1890" s="4">
        <v>6000</v>
      </c>
      <c r="Q1890" s="4">
        <v>4500</v>
      </c>
      <c r="R1890" t="s">
        <v>459</v>
      </c>
      <c r="S1890" s="4">
        <v>4234902</v>
      </c>
      <c r="T1890" t="s">
        <v>144</v>
      </c>
      <c r="U1890">
        <v>24</v>
      </c>
      <c r="V1890" t="s">
        <v>133</v>
      </c>
      <c r="W1890" s="4">
        <f>Tabla1[[#This Row],[OS-Valor Unitario]]-Tabla1[[#This Row],[costo_antes_iva]]</f>
        <v>-1500</v>
      </c>
      <c r="X1890" s="4">
        <f>Tabla1[[#This Row],[OS-Valor Unitario]]*Tabla1[[#This Row],[CANTIDAD ENTREGA SATELITE]]</f>
        <v>108000</v>
      </c>
      <c r="Y1890" s="4">
        <f>Tabla1[[#This Row],[costo_antes_iva]]*Tabla1[[#This Row],[CANTIDAD ENTREGA SATELITE]]</f>
        <v>144000</v>
      </c>
      <c r="Z1890" s="4">
        <f>Tabla1[[#This Row],[Valor total OS]]-Tabla1[[#This Row],[valor total op]]</f>
        <v>-36000</v>
      </c>
    </row>
    <row r="1891" spans="1:26" x14ac:dyDescent="0.3">
      <c r="A1891">
        <v>6144</v>
      </c>
      <c r="B1891">
        <v>4</v>
      </c>
      <c r="C1891" t="s">
        <v>3001</v>
      </c>
      <c r="D1891" t="s">
        <v>3002</v>
      </c>
      <c r="E1891" t="s">
        <v>1178</v>
      </c>
      <c r="F1891" t="s">
        <v>427</v>
      </c>
      <c r="G1891" s="2">
        <v>45856</v>
      </c>
      <c r="H1891">
        <v>69021486</v>
      </c>
      <c r="I1891" t="s">
        <v>3003</v>
      </c>
      <c r="J1891" t="s">
        <v>2993</v>
      </c>
      <c r="K1891" t="s">
        <v>32</v>
      </c>
      <c r="L1891">
        <v>16</v>
      </c>
      <c r="M1891">
        <v>18640</v>
      </c>
      <c r="N1891" t="s">
        <v>53</v>
      </c>
      <c r="O1891" t="s">
        <v>132</v>
      </c>
      <c r="P1891" s="4">
        <v>6000</v>
      </c>
      <c r="Q1891" s="4">
        <v>4500</v>
      </c>
      <c r="R1891" t="s">
        <v>459</v>
      </c>
      <c r="S1891" s="4">
        <v>4234902</v>
      </c>
      <c r="T1891" t="s">
        <v>144</v>
      </c>
      <c r="U1891">
        <v>16</v>
      </c>
      <c r="V1891" t="s">
        <v>133</v>
      </c>
      <c r="W1891" s="4">
        <f>Tabla1[[#This Row],[OS-Valor Unitario]]-Tabla1[[#This Row],[costo_antes_iva]]</f>
        <v>-1500</v>
      </c>
      <c r="X1891" s="4">
        <f>Tabla1[[#This Row],[OS-Valor Unitario]]*Tabla1[[#This Row],[CANTIDAD ENTREGA SATELITE]]</f>
        <v>72000</v>
      </c>
      <c r="Y1891" s="4">
        <f>Tabla1[[#This Row],[costo_antes_iva]]*Tabla1[[#This Row],[CANTIDAD ENTREGA SATELITE]]</f>
        <v>96000</v>
      </c>
      <c r="Z1891" s="4">
        <f>Tabla1[[#This Row],[Valor total OS]]-Tabla1[[#This Row],[valor total op]]</f>
        <v>-24000</v>
      </c>
    </row>
    <row r="1892" spans="1:26" x14ac:dyDescent="0.3">
      <c r="A1892">
        <v>6144</v>
      </c>
      <c r="B1892">
        <v>5</v>
      </c>
      <c r="C1892" t="s">
        <v>3004</v>
      </c>
      <c r="D1892" t="s">
        <v>3005</v>
      </c>
      <c r="E1892" t="s">
        <v>242</v>
      </c>
      <c r="F1892" t="s">
        <v>427</v>
      </c>
      <c r="G1892" s="2">
        <v>45856</v>
      </c>
      <c r="H1892">
        <v>69021585</v>
      </c>
      <c r="I1892" t="s">
        <v>3006</v>
      </c>
      <c r="J1892" t="s">
        <v>2993</v>
      </c>
      <c r="K1892" t="s">
        <v>32</v>
      </c>
      <c r="L1892">
        <v>16</v>
      </c>
      <c r="M1892">
        <v>18594</v>
      </c>
      <c r="N1892" t="s">
        <v>53</v>
      </c>
      <c r="O1892" t="s">
        <v>74</v>
      </c>
      <c r="P1892" s="4">
        <v>2500</v>
      </c>
      <c r="Q1892" s="4">
        <v>2500</v>
      </c>
      <c r="R1892" t="s">
        <v>459</v>
      </c>
      <c r="S1892" s="4">
        <v>4234902</v>
      </c>
      <c r="T1892" t="s">
        <v>242</v>
      </c>
      <c r="U1892">
        <v>16</v>
      </c>
      <c r="V1892" t="s">
        <v>76</v>
      </c>
      <c r="W1892" s="4">
        <f>Tabla1[[#This Row],[OS-Valor Unitario]]-Tabla1[[#This Row],[costo_antes_iva]]</f>
        <v>0</v>
      </c>
      <c r="X1892" s="4">
        <f>Tabla1[[#This Row],[OS-Valor Unitario]]*Tabla1[[#This Row],[CANTIDAD ENTREGA SATELITE]]</f>
        <v>40000</v>
      </c>
      <c r="Y1892" s="4">
        <f>Tabla1[[#This Row],[costo_antes_iva]]*Tabla1[[#This Row],[CANTIDAD ENTREGA SATELITE]]</f>
        <v>40000</v>
      </c>
      <c r="Z1892" s="4">
        <f>Tabla1[[#This Row],[Valor total OS]]-Tabla1[[#This Row],[valor total op]]</f>
        <v>0</v>
      </c>
    </row>
    <row r="1893" spans="1:26" x14ac:dyDescent="0.3">
      <c r="A1893">
        <v>6144</v>
      </c>
      <c r="B1893">
        <v>6</v>
      </c>
      <c r="C1893" t="s">
        <v>3007</v>
      </c>
      <c r="D1893" t="s">
        <v>3008</v>
      </c>
      <c r="E1893" t="s">
        <v>242</v>
      </c>
      <c r="F1893" t="s">
        <v>427</v>
      </c>
      <c r="G1893" s="2">
        <v>45856</v>
      </c>
      <c r="H1893">
        <v>69021592</v>
      </c>
      <c r="I1893" t="s">
        <v>3009</v>
      </c>
      <c r="J1893" t="s">
        <v>2993</v>
      </c>
      <c r="K1893" t="s">
        <v>32</v>
      </c>
      <c r="L1893">
        <v>16</v>
      </c>
      <c r="M1893">
        <v>18595</v>
      </c>
      <c r="N1893" t="s">
        <v>53</v>
      </c>
      <c r="O1893" t="s">
        <v>74</v>
      </c>
      <c r="P1893" s="4">
        <v>2500</v>
      </c>
      <c r="Q1893" s="4">
        <v>2500</v>
      </c>
      <c r="R1893" t="s">
        <v>459</v>
      </c>
      <c r="S1893" s="4">
        <v>4234902</v>
      </c>
      <c r="T1893" t="s">
        <v>242</v>
      </c>
      <c r="U1893">
        <v>16</v>
      </c>
      <c r="V1893" t="s">
        <v>76</v>
      </c>
      <c r="W1893" s="4">
        <f>Tabla1[[#This Row],[OS-Valor Unitario]]-Tabla1[[#This Row],[costo_antes_iva]]</f>
        <v>0</v>
      </c>
      <c r="X1893" s="4">
        <f>Tabla1[[#This Row],[OS-Valor Unitario]]*Tabla1[[#This Row],[CANTIDAD ENTREGA SATELITE]]</f>
        <v>40000</v>
      </c>
      <c r="Y1893" s="4">
        <f>Tabla1[[#This Row],[costo_antes_iva]]*Tabla1[[#This Row],[CANTIDAD ENTREGA SATELITE]]</f>
        <v>40000</v>
      </c>
      <c r="Z1893" s="4">
        <f>Tabla1[[#This Row],[Valor total OS]]-Tabla1[[#This Row],[valor total op]]</f>
        <v>0</v>
      </c>
    </row>
    <row r="1894" spans="1:26" x14ac:dyDescent="0.3">
      <c r="A1894">
        <v>6144</v>
      </c>
      <c r="B1894">
        <v>7</v>
      </c>
      <c r="C1894" t="s">
        <v>3010</v>
      </c>
      <c r="D1894" t="s">
        <v>3011</v>
      </c>
      <c r="E1894" t="s">
        <v>242</v>
      </c>
      <c r="F1894" t="s">
        <v>427</v>
      </c>
      <c r="G1894" s="2">
        <v>45856</v>
      </c>
      <c r="H1894">
        <v>69021599</v>
      </c>
      <c r="I1894" t="s">
        <v>3012</v>
      </c>
      <c r="J1894" t="s">
        <v>2993</v>
      </c>
      <c r="K1894" t="s">
        <v>32</v>
      </c>
      <c r="L1894">
        <v>16</v>
      </c>
      <c r="M1894">
        <v>18596</v>
      </c>
      <c r="N1894" t="s">
        <v>53</v>
      </c>
      <c r="O1894" t="s">
        <v>74</v>
      </c>
      <c r="P1894" s="4">
        <v>2500</v>
      </c>
      <c r="Q1894" s="4">
        <v>2500</v>
      </c>
      <c r="R1894" t="s">
        <v>459</v>
      </c>
      <c r="S1894" s="4">
        <v>4234902</v>
      </c>
      <c r="T1894" t="s">
        <v>242</v>
      </c>
      <c r="U1894">
        <v>16</v>
      </c>
      <c r="V1894" t="s">
        <v>76</v>
      </c>
      <c r="W1894" s="4">
        <f>Tabla1[[#This Row],[OS-Valor Unitario]]-Tabla1[[#This Row],[costo_antes_iva]]</f>
        <v>0</v>
      </c>
      <c r="X1894" s="4">
        <f>Tabla1[[#This Row],[OS-Valor Unitario]]*Tabla1[[#This Row],[CANTIDAD ENTREGA SATELITE]]</f>
        <v>40000</v>
      </c>
      <c r="Y1894" s="4">
        <f>Tabla1[[#This Row],[costo_antes_iva]]*Tabla1[[#This Row],[CANTIDAD ENTREGA SATELITE]]</f>
        <v>40000</v>
      </c>
      <c r="Z1894" s="4">
        <f>Tabla1[[#This Row],[Valor total OS]]-Tabla1[[#This Row],[valor total op]]</f>
        <v>0</v>
      </c>
    </row>
    <row r="1895" spans="1:26" x14ac:dyDescent="0.3">
      <c r="A1895">
        <v>6144</v>
      </c>
      <c r="B1895">
        <v>8</v>
      </c>
      <c r="C1895" t="s">
        <v>3013</v>
      </c>
      <c r="D1895" t="s">
        <v>3014</v>
      </c>
      <c r="E1895" t="s">
        <v>1201</v>
      </c>
      <c r="F1895" t="s">
        <v>427</v>
      </c>
      <c r="G1895" s="2">
        <v>45856</v>
      </c>
      <c r="H1895">
        <v>69021618</v>
      </c>
      <c r="I1895" t="s">
        <v>3015</v>
      </c>
      <c r="J1895" t="s">
        <v>2993</v>
      </c>
      <c r="K1895" t="s">
        <v>32</v>
      </c>
      <c r="L1895">
        <v>6</v>
      </c>
      <c r="M1895">
        <v>18567</v>
      </c>
      <c r="N1895" t="s">
        <v>53</v>
      </c>
      <c r="O1895" t="s">
        <v>1203</v>
      </c>
      <c r="P1895" s="4">
        <v>5000</v>
      </c>
      <c r="Q1895" s="4">
        <v>5500</v>
      </c>
      <c r="R1895" t="s">
        <v>459</v>
      </c>
      <c r="S1895" s="4">
        <v>4234902</v>
      </c>
      <c r="T1895" t="s">
        <v>1204</v>
      </c>
      <c r="U1895">
        <v>6</v>
      </c>
      <c r="V1895" t="s">
        <v>1205</v>
      </c>
      <c r="W1895" s="4">
        <f>Tabla1[[#This Row],[OS-Valor Unitario]]-Tabla1[[#This Row],[costo_antes_iva]]</f>
        <v>500</v>
      </c>
      <c r="X1895" s="4">
        <f>Tabla1[[#This Row],[OS-Valor Unitario]]*Tabla1[[#This Row],[CANTIDAD ENTREGA SATELITE]]</f>
        <v>33000</v>
      </c>
      <c r="Y1895" s="4">
        <f>Tabla1[[#This Row],[costo_antes_iva]]*Tabla1[[#This Row],[CANTIDAD ENTREGA SATELITE]]</f>
        <v>30000</v>
      </c>
      <c r="Z1895" s="4">
        <f>Tabla1[[#This Row],[Valor total OS]]-Tabla1[[#This Row],[valor total op]]</f>
        <v>3000</v>
      </c>
    </row>
    <row r="1896" spans="1:26" x14ac:dyDescent="0.3">
      <c r="A1896">
        <v>6144</v>
      </c>
      <c r="B1896">
        <v>9</v>
      </c>
      <c r="C1896" t="s">
        <v>3016</v>
      </c>
      <c r="D1896" t="s">
        <v>3017</v>
      </c>
      <c r="E1896" t="s">
        <v>1194</v>
      </c>
      <c r="F1896" t="s">
        <v>427</v>
      </c>
      <c r="G1896" s="2">
        <v>45856</v>
      </c>
      <c r="H1896">
        <v>69021625</v>
      </c>
      <c r="I1896" t="s">
        <v>3018</v>
      </c>
      <c r="J1896" t="s">
        <v>2993</v>
      </c>
      <c r="K1896" t="s">
        <v>32</v>
      </c>
      <c r="L1896">
        <v>6</v>
      </c>
      <c r="M1896">
        <v>18570</v>
      </c>
      <c r="N1896" t="s">
        <v>53</v>
      </c>
      <c r="O1896" t="s">
        <v>182</v>
      </c>
      <c r="P1896" s="4">
        <v>3500</v>
      </c>
      <c r="Q1896" s="4">
        <v>2500</v>
      </c>
      <c r="R1896" t="s">
        <v>459</v>
      </c>
      <c r="S1896" s="4">
        <v>4234902</v>
      </c>
      <c r="T1896" t="s">
        <v>197</v>
      </c>
      <c r="U1896">
        <v>6</v>
      </c>
      <c r="V1896" t="s">
        <v>183</v>
      </c>
      <c r="W1896" s="4">
        <f>Tabla1[[#This Row],[OS-Valor Unitario]]-Tabla1[[#This Row],[costo_antes_iva]]</f>
        <v>-1000</v>
      </c>
      <c r="X1896" s="4">
        <f>Tabla1[[#This Row],[OS-Valor Unitario]]*Tabla1[[#This Row],[CANTIDAD ENTREGA SATELITE]]</f>
        <v>15000</v>
      </c>
      <c r="Y1896" s="4">
        <f>Tabla1[[#This Row],[costo_antes_iva]]*Tabla1[[#This Row],[CANTIDAD ENTREGA SATELITE]]</f>
        <v>21000</v>
      </c>
      <c r="Z1896" s="4">
        <f>Tabla1[[#This Row],[Valor total OS]]-Tabla1[[#This Row],[valor total op]]</f>
        <v>-6000</v>
      </c>
    </row>
    <row r="1897" spans="1:26" x14ac:dyDescent="0.3">
      <c r="A1897">
        <v>6144</v>
      </c>
      <c r="B1897">
        <v>10</v>
      </c>
      <c r="C1897" t="s">
        <v>3019</v>
      </c>
      <c r="D1897" t="s">
        <v>3020</v>
      </c>
      <c r="E1897" t="s">
        <v>393</v>
      </c>
      <c r="F1897" t="s">
        <v>427</v>
      </c>
      <c r="G1897" s="2">
        <v>45856</v>
      </c>
      <c r="H1897">
        <v>69021647</v>
      </c>
      <c r="I1897" t="s">
        <v>3021</v>
      </c>
      <c r="J1897" t="s">
        <v>2993</v>
      </c>
      <c r="K1897" t="s">
        <v>32</v>
      </c>
      <c r="L1897">
        <v>24</v>
      </c>
      <c r="M1897">
        <v>18755</v>
      </c>
      <c r="N1897" t="s">
        <v>53</v>
      </c>
      <c r="O1897" t="s">
        <v>74</v>
      </c>
      <c r="P1897" s="4">
        <v>4500</v>
      </c>
      <c r="Q1897" s="4">
        <v>4500</v>
      </c>
      <c r="R1897" t="s">
        <v>459</v>
      </c>
      <c r="S1897" s="4">
        <v>4234902</v>
      </c>
      <c r="T1897" t="s">
        <v>56</v>
      </c>
      <c r="U1897">
        <v>24</v>
      </c>
      <c r="V1897" t="s">
        <v>76</v>
      </c>
      <c r="W1897" s="4">
        <f>Tabla1[[#This Row],[OS-Valor Unitario]]-Tabla1[[#This Row],[costo_antes_iva]]</f>
        <v>0</v>
      </c>
      <c r="X1897" s="4">
        <f>Tabla1[[#This Row],[OS-Valor Unitario]]*Tabla1[[#This Row],[CANTIDAD ENTREGA SATELITE]]</f>
        <v>108000</v>
      </c>
      <c r="Y1897" s="4">
        <f>Tabla1[[#This Row],[costo_antes_iva]]*Tabla1[[#This Row],[CANTIDAD ENTREGA SATELITE]]</f>
        <v>108000</v>
      </c>
      <c r="Z1897" s="4">
        <f>Tabla1[[#This Row],[Valor total OS]]-Tabla1[[#This Row],[valor total op]]</f>
        <v>0</v>
      </c>
    </row>
    <row r="1898" spans="1:26" x14ac:dyDescent="0.3">
      <c r="A1898">
        <v>6144</v>
      </c>
      <c r="B1898">
        <v>10</v>
      </c>
      <c r="C1898" t="s">
        <v>3019</v>
      </c>
      <c r="D1898" t="s">
        <v>3020</v>
      </c>
      <c r="E1898" t="s">
        <v>393</v>
      </c>
      <c r="F1898" t="s">
        <v>427</v>
      </c>
      <c r="G1898" s="2">
        <v>45856</v>
      </c>
      <c r="H1898">
        <v>69021647</v>
      </c>
      <c r="I1898" t="s">
        <v>3021</v>
      </c>
      <c r="J1898" t="s">
        <v>2993</v>
      </c>
      <c r="K1898" t="s">
        <v>77</v>
      </c>
      <c r="L1898">
        <v>24</v>
      </c>
      <c r="M1898">
        <v>18730</v>
      </c>
      <c r="N1898" t="s">
        <v>53</v>
      </c>
      <c r="O1898" t="s">
        <v>78</v>
      </c>
      <c r="P1898" s="4">
        <v>700</v>
      </c>
      <c r="Q1898" s="4">
        <v>700</v>
      </c>
      <c r="R1898" t="s">
        <v>459</v>
      </c>
      <c r="S1898" s="4">
        <v>4234902</v>
      </c>
      <c r="T1898" t="s">
        <v>56</v>
      </c>
      <c r="U1898">
        <v>24</v>
      </c>
      <c r="V1898" t="s">
        <v>79</v>
      </c>
      <c r="W1898" s="4">
        <f>Tabla1[[#This Row],[OS-Valor Unitario]]-Tabla1[[#This Row],[costo_antes_iva]]</f>
        <v>0</v>
      </c>
      <c r="X1898" s="4">
        <f>Tabla1[[#This Row],[OS-Valor Unitario]]*Tabla1[[#This Row],[CANTIDAD ENTREGA SATELITE]]</f>
        <v>16800</v>
      </c>
      <c r="Y1898" s="4">
        <f>Tabla1[[#This Row],[costo_antes_iva]]*Tabla1[[#This Row],[CANTIDAD ENTREGA SATELITE]]</f>
        <v>16800</v>
      </c>
      <c r="Z1898" s="4">
        <f>Tabla1[[#This Row],[Valor total OS]]-Tabla1[[#This Row],[valor total op]]</f>
        <v>0</v>
      </c>
    </row>
    <row r="1899" spans="1:26" x14ac:dyDescent="0.3">
      <c r="A1899">
        <v>6144</v>
      </c>
      <c r="B1899">
        <v>10</v>
      </c>
      <c r="C1899" t="s">
        <v>3019</v>
      </c>
      <c r="D1899" t="s">
        <v>3020</v>
      </c>
      <c r="E1899" t="s">
        <v>393</v>
      </c>
      <c r="F1899" t="s">
        <v>427</v>
      </c>
      <c r="G1899" s="2">
        <v>45856</v>
      </c>
      <c r="H1899">
        <v>69021647</v>
      </c>
      <c r="I1899" t="s">
        <v>3021</v>
      </c>
      <c r="J1899" t="s">
        <v>2993</v>
      </c>
      <c r="K1899" t="s">
        <v>77</v>
      </c>
      <c r="L1899">
        <v>24</v>
      </c>
      <c r="M1899">
        <v>18731</v>
      </c>
      <c r="N1899" t="s">
        <v>53</v>
      </c>
      <c r="O1899" t="s">
        <v>78</v>
      </c>
      <c r="P1899" s="4">
        <v>700</v>
      </c>
      <c r="Q1899" s="4">
        <v>700</v>
      </c>
      <c r="R1899" t="s">
        <v>459</v>
      </c>
      <c r="S1899" s="4">
        <v>4234902</v>
      </c>
      <c r="T1899" t="s">
        <v>56</v>
      </c>
      <c r="U1899">
        <v>24</v>
      </c>
      <c r="V1899" t="s">
        <v>79</v>
      </c>
      <c r="W1899" s="4">
        <f>Tabla1[[#This Row],[OS-Valor Unitario]]-Tabla1[[#This Row],[costo_antes_iva]]</f>
        <v>0</v>
      </c>
      <c r="X1899" s="4">
        <f>Tabla1[[#This Row],[OS-Valor Unitario]]*Tabla1[[#This Row],[CANTIDAD ENTREGA SATELITE]]</f>
        <v>16800</v>
      </c>
      <c r="Y1899" s="4">
        <f>Tabla1[[#This Row],[costo_antes_iva]]*Tabla1[[#This Row],[CANTIDAD ENTREGA SATELITE]]</f>
        <v>16800</v>
      </c>
      <c r="Z1899" s="4">
        <f>Tabla1[[#This Row],[Valor total OS]]-Tabla1[[#This Row],[valor total op]]</f>
        <v>0</v>
      </c>
    </row>
    <row r="1900" spans="1:26" x14ac:dyDescent="0.3">
      <c r="A1900">
        <v>6144</v>
      </c>
      <c r="B1900">
        <v>11</v>
      </c>
      <c r="C1900" t="s">
        <v>3022</v>
      </c>
      <c r="D1900" t="s">
        <v>3023</v>
      </c>
      <c r="E1900" t="s">
        <v>393</v>
      </c>
      <c r="F1900" t="s">
        <v>427</v>
      </c>
      <c r="G1900" s="2">
        <v>45856</v>
      </c>
      <c r="H1900">
        <v>69021653</v>
      </c>
      <c r="I1900" t="s">
        <v>3024</v>
      </c>
      <c r="J1900" t="s">
        <v>2993</v>
      </c>
      <c r="K1900" t="s">
        <v>32</v>
      </c>
      <c r="L1900">
        <v>24</v>
      </c>
      <c r="M1900">
        <v>18756</v>
      </c>
      <c r="N1900" t="s">
        <v>53</v>
      </c>
      <c r="O1900" t="s">
        <v>74</v>
      </c>
      <c r="P1900" s="4">
        <v>4500</v>
      </c>
      <c r="Q1900" s="4">
        <v>4500</v>
      </c>
      <c r="R1900" t="s">
        <v>459</v>
      </c>
      <c r="S1900" s="4">
        <v>4234902</v>
      </c>
      <c r="T1900" t="s">
        <v>56</v>
      </c>
      <c r="U1900">
        <v>24</v>
      </c>
      <c r="V1900" t="s">
        <v>76</v>
      </c>
      <c r="W1900" s="4">
        <f>Tabla1[[#This Row],[OS-Valor Unitario]]-Tabla1[[#This Row],[costo_antes_iva]]</f>
        <v>0</v>
      </c>
      <c r="X1900" s="4">
        <f>Tabla1[[#This Row],[OS-Valor Unitario]]*Tabla1[[#This Row],[CANTIDAD ENTREGA SATELITE]]</f>
        <v>108000</v>
      </c>
      <c r="Y1900" s="4">
        <f>Tabla1[[#This Row],[costo_antes_iva]]*Tabla1[[#This Row],[CANTIDAD ENTREGA SATELITE]]</f>
        <v>108000</v>
      </c>
      <c r="Z1900" s="4">
        <f>Tabla1[[#This Row],[Valor total OS]]-Tabla1[[#This Row],[valor total op]]</f>
        <v>0</v>
      </c>
    </row>
    <row r="1901" spans="1:26" x14ac:dyDescent="0.3">
      <c r="A1901">
        <v>6153</v>
      </c>
      <c r="B1901">
        <v>8</v>
      </c>
      <c r="C1901" t="s">
        <v>11640</v>
      </c>
      <c r="D1901" t="s">
        <v>11641</v>
      </c>
      <c r="E1901" t="s">
        <v>495</v>
      </c>
      <c r="F1901" t="s">
        <v>321</v>
      </c>
      <c r="G1901" s="2">
        <v>45856</v>
      </c>
      <c r="H1901">
        <v>68999382</v>
      </c>
      <c r="I1901" t="s">
        <v>11642</v>
      </c>
      <c r="J1901" t="s">
        <v>2927</v>
      </c>
      <c r="K1901" t="s">
        <v>32</v>
      </c>
      <c r="L1901">
        <v>4</v>
      </c>
      <c r="M1901">
        <v>18631</v>
      </c>
      <c r="N1901" t="s">
        <v>256</v>
      </c>
      <c r="O1901" t="s">
        <v>324</v>
      </c>
      <c r="P1901" s="4">
        <v>19610</v>
      </c>
      <c r="Q1901" s="4">
        <v>19600</v>
      </c>
      <c r="R1901" t="s">
        <v>459</v>
      </c>
      <c r="S1901" s="4">
        <v>121516934</v>
      </c>
      <c r="T1901" t="s">
        <v>325</v>
      </c>
      <c r="U1901">
        <v>4</v>
      </c>
      <c r="V1901" t="s">
        <v>326</v>
      </c>
      <c r="W1901" s="4">
        <f>Tabla1[[#This Row],[OS-Valor Unitario]]-Tabla1[[#This Row],[costo_antes_iva]]</f>
        <v>-10</v>
      </c>
      <c r="X1901" s="4">
        <f>Tabla1[[#This Row],[OS-Valor Unitario]]*Tabla1[[#This Row],[CANTIDAD ENTREGA SATELITE]]</f>
        <v>78400</v>
      </c>
      <c r="Y1901" s="4">
        <f>Tabla1[[#This Row],[costo_antes_iva]]*Tabla1[[#This Row],[CANTIDAD ENTREGA SATELITE]]</f>
        <v>78440</v>
      </c>
      <c r="Z1901" s="4">
        <f>Tabla1[[#This Row],[Valor total OS]]-Tabla1[[#This Row],[valor total op]]</f>
        <v>-40</v>
      </c>
    </row>
    <row r="1902" spans="1:26" x14ac:dyDescent="0.3">
      <c r="A1902">
        <v>6142</v>
      </c>
      <c r="B1902">
        <v>1</v>
      </c>
      <c r="C1902" t="s">
        <v>3025</v>
      </c>
      <c r="D1902" t="s">
        <v>3026</v>
      </c>
      <c r="E1902" t="s">
        <v>130</v>
      </c>
      <c r="F1902" t="s">
        <v>1819</v>
      </c>
      <c r="G1902" s="2">
        <v>45855</v>
      </c>
      <c r="H1902">
        <v>68946813</v>
      </c>
      <c r="I1902" t="s">
        <v>3027</v>
      </c>
      <c r="J1902" t="s">
        <v>3028</v>
      </c>
      <c r="K1902" t="s">
        <v>77</v>
      </c>
      <c r="L1902">
        <v>6</v>
      </c>
      <c r="M1902">
        <v>18575</v>
      </c>
      <c r="N1902" t="s">
        <v>1625</v>
      </c>
      <c r="O1902" t="s">
        <v>78</v>
      </c>
      <c r="P1902" s="4">
        <v>1300</v>
      </c>
      <c r="Q1902" s="4">
        <v>2400</v>
      </c>
      <c r="R1902" t="s">
        <v>3029</v>
      </c>
      <c r="S1902" s="4">
        <v>443526</v>
      </c>
      <c r="T1902" t="s">
        <v>111</v>
      </c>
      <c r="U1902">
        <v>6</v>
      </c>
      <c r="V1902" t="s">
        <v>79</v>
      </c>
      <c r="W1902" s="4">
        <f>Tabla1[[#This Row],[OS-Valor Unitario]]-Tabla1[[#This Row],[costo_antes_iva]]</f>
        <v>1100</v>
      </c>
      <c r="X1902" s="4">
        <f>Tabla1[[#This Row],[OS-Valor Unitario]]*Tabla1[[#This Row],[CANTIDAD ENTREGA SATELITE]]</f>
        <v>14400</v>
      </c>
      <c r="Y1902" s="4">
        <f>Tabla1[[#This Row],[costo_antes_iva]]*Tabla1[[#This Row],[CANTIDAD ENTREGA SATELITE]]</f>
        <v>7800</v>
      </c>
      <c r="Z1902" s="4">
        <f>Tabla1[[#This Row],[Valor total OS]]-Tabla1[[#This Row],[valor total op]]</f>
        <v>6600</v>
      </c>
    </row>
    <row r="1903" spans="1:26" x14ac:dyDescent="0.3">
      <c r="A1903">
        <v>6140</v>
      </c>
      <c r="B1903">
        <v>1</v>
      </c>
      <c r="C1903" t="s">
        <v>3035</v>
      </c>
      <c r="D1903" t="s">
        <v>3036</v>
      </c>
      <c r="E1903" t="s">
        <v>130</v>
      </c>
      <c r="F1903" t="s">
        <v>427</v>
      </c>
      <c r="G1903" s="2">
        <v>45855</v>
      </c>
      <c r="H1903">
        <v>68956253</v>
      </c>
      <c r="I1903" t="s">
        <v>3037</v>
      </c>
      <c r="J1903" t="s">
        <v>3038</v>
      </c>
      <c r="K1903" t="s">
        <v>77</v>
      </c>
      <c r="L1903">
        <v>6</v>
      </c>
      <c r="M1903">
        <v>18520</v>
      </c>
      <c r="N1903" t="s">
        <v>53</v>
      </c>
      <c r="O1903" t="s">
        <v>461</v>
      </c>
      <c r="P1903" s="4">
        <v>2000</v>
      </c>
      <c r="Q1903" s="4">
        <v>4300</v>
      </c>
      <c r="R1903" t="s">
        <v>459</v>
      </c>
      <c r="S1903" s="4">
        <v>216156</v>
      </c>
      <c r="T1903" t="s">
        <v>111</v>
      </c>
      <c r="U1903">
        <v>6</v>
      </c>
      <c r="V1903" t="s">
        <v>278</v>
      </c>
      <c r="W1903" s="4">
        <f>Tabla1[[#This Row],[OS-Valor Unitario]]-Tabla1[[#This Row],[costo_antes_iva]]</f>
        <v>2300</v>
      </c>
      <c r="X1903" s="4">
        <f>Tabla1[[#This Row],[OS-Valor Unitario]]*Tabla1[[#This Row],[CANTIDAD ENTREGA SATELITE]]</f>
        <v>25800</v>
      </c>
      <c r="Y1903" s="4">
        <f>Tabla1[[#This Row],[costo_antes_iva]]*Tabla1[[#This Row],[CANTIDAD ENTREGA SATELITE]]</f>
        <v>12000</v>
      </c>
      <c r="Z1903" s="4">
        <f>Tabla1[[#This Row],[Valor total OS]]-Tabla1[[#This Row],[valor total op]]</f>
        <v>13800</v>
      </c>
    </row>
    <row r="1904" spans="1:26" x14ac:dyDescent="0.3">
      <c r="A1904">
        <v>6137</v>
      </c>
      <c r="B1904">
        <v>1</v>
      </c>
      <c r="C1904" t="s">
        <v>3039</v>
      </c>
      <c r="D1904" t="s">
        <v>3040</v>
      </c>
      <c r="E1904" t="s">
        <v>219</v>
      </c>
      <c r="F1904" t="s">
        <v>427</v>
      </c>
      <c r="G1904" s="2">
        <v>45854</v>
      </c>
      <c r="H1904">
        <v>68880241</v>
      </c>
      <c r="I1904" t="s">
        <v>3041</v>
      </c>
      <c r="J1904" t="s">
        <v>3042</v>
      </c>
      <c r="K1904" t="s">
        <v>32</v>
      </c>
      <c r="L1904">
        <v>200</v>
      </c>
      <c r="M1904">
        <v>18611</v>
      </c>
      <c r="N1904" t="s">
        <v>285</v>
      </c>
      <c r="O1904" t="s">
        <v>146</v>
      </c>
      <c r="P1904" s="4">
        <v>4000</v>
      </c>
      <c r="Q1904" s="4">
        <v>4500</v>
      </c>
      <c r="R1904" t="s">
        <v>459</v>
      </c>
      <c r="S1904" s="4">
        <v>8454400</v>
      </c>
      <c r="T1904" t="s">
        <v>144</v>
      </c>
      <c r="U1904">
        <v>200</v>
      </c>
      <c r="V1904" t="s">
        <v>112</v>
      </c>
      <c r="W1904" s="4">
        <f>Tabla1[[#This Row],[OS-Valor Unitario]]-Tabla1[[#This Row],[costo_antes_iva]]</f>
        <v>500</v>
      </c>
      <c r="X1904" s="4">
        <f>Tabla1[[#This Row],[OS-Valor Unitario]]*Tabla1[[#This Row],[CANTIDAD ENTREGA SATELITE]]</f>
        <v>900000</v>
      </c>
      <c r="Y1904" s="4">
        <f>Tabla1[[#This Row],[costo_antes_iva]]*Tabla1[[#This Row],[CANTIDAD ENTREGA SATELITE]]</f>
        <v>800000</v>
      </c>
      <c r="Z1904" s="4">
        <f>Tabla1[[#This Row],[Valor total OS]]-Tabla1[[#This Row],[valor total op]]</f>
        <v>100000</v>
      </c>
    </row>
    <row r="1905" spans="1:26" x14ac:dyDescent="0.3">
      <c r="A1905">
        <v>6137</v>
      </c>
      <c r="B1905">
        <v>1</v>
      </c>
      <c r="C1905" t="s">
        <v>3039</v>
      </c>
      <c r="D1905" t="s">
        <v>3040</v>
      </c>
      <c r="E1905" t="s">
        <v>219</v>
      </c>
      <c r="F1905" t="s">
        <v>427</v>
      </c>
      <c r="G1905" s="2">
        <v>45854</v>
      </c>
      <c r="H1905">
        <v>68880241</v>
      </c>
      <c r="I1905" t="s">
        <v>3041</v>
      </c>
      <c r="J1905" t="s">
        <v>3042</v>
      </c>
      <c r="K1905" t="s">
        <v>77</v>
      </c>
      <c r="L1905">
        <v>202</v>
      </c>
      <c r="M1905">
        <v>18496</v>
      </c>
      <c r="N1905" t="s">
        <v>285</v>
      </c>
      <c r="O1905" t="s">
        <v>698</v>
      </c>
      <c r="P1905" s="4">
        <v>2000</v>
      </c>
      <c r="Q1905" s="4">
        <v>1650</v>
      </c>
      <c r="R1905" t="s">
        <v>459</v>
      </c>
      <c r="S1905" s="4">
        <v>8454400</v>
      </c>
      <c r="T1905" t="s">
        <v>144</v>
      </c>
      <c r="U1905">
        <v>202</v>
      </c>
      <c r="V1905" t="s">
        <v>699</v>
      </c>
      <c r="W1905" s="4">
        <f>Tabla1[[#This Row],[OS-Valor Unitario]]-Tabla1[[#This Row],[costo_antes_iva]]</f>
        <v>-350</v>
      </c>
      <c r="X1905" s="4">
        <f>Tabla1[[#This Row],[OS-Valor Unitario]]*Tabla1[[#This Row],[CANTIDAD ENTREGA SATELITE]]</f>
        <v>333300</v>
      </c>
      <c r="Y1905" s="4">
        <f>Tabla1[[#This Row],[costo_antes_iva]]*Tabla1[[#This Row],[CANTIDAD ENTREGA SATELITE]]</f>
        <v>404000</v>
      </c>
      <c r="Z1905" s="4">
        <f>Tabla1[[#This Row],[Valor total OS]]-Tabla1[[#This Row],[valor total op]]</f>
        <v>-70700</v>
      </c>
    </row>
    <row r="1906" spans="1:26" x14ac:dyDescent="0.3">
      <c r="A1906">
        <v>6137</v>
      </c>
      <c r="B1906">
        <v>2</v>
      </c>
      <c r="C1906" t="s">
        <v>3043</v>
      </c>
      <c r="D1906" t="s">
        <v>3044</v>
      </c>
      <c r="E1906" t="s">
        <v>219</v>
      </c>
      <c r="F1906" t="s">
        <v>427</v>
      </c>
      <c r="G1906" s="2">
        <v>45854</v>
      </c>
      <c r="H1906">
        <v>68880249</v>
      </c>
      <c r="I1906" t="s">
        <v>3045</v>
      </c>
      <c r="J1906" t="s">
        <v>3042</v>
      </c>
      <c r="K1906" t="s">
        <v>32</v>
      </c>
      <c r="L1906">
        <v>155</v>
      </c>
      <c r="M1906">
        <v>18612</v>
      </c>
      <c r="N1906" t="s">
        <v>285</v>
      </c>
      <c r="O1906" t="s">
        <v>146</v>
      </c>
      <c r="P1906" s="4">
        <v>4000</v>
      </c>
      <c r="Q1906" s="4">
        <v>4500</v>
      </c>
      <c r="R1906" t="s">
        <v>459</v>
      </c>
      <c r="S1906" s="4">
        <v>8454400</v>
      </c>
      <c r="T1906" t="s">
        <v>144</v>
      </c>
      <c r="U1906">
        <v>154</v>
      </c>
      <c r="V1906" t="s">
        <v>112</v>
      </c>
      <c r="W1906" s="4">
        <f>Tabla1[[#This Row],[OS-Valor Unitario]]-Tabla1[[#This Row],[costo_antes_iva]]</f>
        <v>500</v>
      </c>
      <c r="X1906" s="4">
        <f>Tabla1[[#This Row],[OS-Valor Unitario]]*Tabla1[[#This Row],[CANTIDAD ENTREGA SATELITE]]</f>
        <v>693000</v>
      </c>
      <c r="Y1906" s="4">
        <f>Tabla1[[#This Row],[costo_antes_iva]]*Tabla1[[#This Row],[CANTIDAD ENTREGA SATELITE]]</f>
        <v>616000</v>
      </c>
      <c r="Z1906" s="4">
        <f>Tabla1[[#This Row],[Valor total OS]]-Tabla1[[#This Row],[valor total op]]</f>
        <v>77000</v>
      </c>
    </row>
    <row r="1907" spans="1:26" x14ac:dyDescent="0.3">
      <c r="A1907">
        <v>6137</v>
      </c>
      <c r="B1907">
        <v>2</v>
      </c>
      <c r="C1907" t="s">
        <v>3043</v>
      </c>
      <c r="D1907" t="s">
        <v>3044</v>
      </c>
      <c r="E1907" t="s">
        <v>219</v>
      </c>
      <c r="F1907" t="s">
        <v>427</v>
      </c>
      <c r="G1907" s="2">
        <v>45854</v>
      </c>
      <c r="H1907">
        <v>68880249</v>
      </c>
      <c r="I1907" t="s">
        <v>3045</v>
      </c>
      <c r="J1907" t="s">
        <v>3042</v>
      </c>
      <c r="K1907" t="s">
        <v>77</v>
      </c>
      <c r="L1907">
        <v>155</v>
      </c>
      <c r="M1907">
        <v>18497</v>
      </c>
      <c r="N1907" t="s">
        <v>285</v>
      </c>
      <c r="O1907" t="s">
        <v>698</v>
      </c>
      <c r="P1907" s="4">
        <v>2000</v>
      </c>
      <c r="Q1907" s="4">
        <v>1650</v>
      </c>
      <c r="R1907" t="s">
        <v>459</v>
      </c>
      <c r="S1907" s="4">
        <v>8454400</v>
      </c>
      <c r="T1907" t="s">
        <v>144</v>
      </c>
      <c r="U1907">
        <v>155</v>
      </c>
      <c r="V1907" t="s">
        <v>699</v>
      </c>
      <c r="W1907" s="4">
        <f>Tabla1[[#This Row],[OS-Valor Unitario]]-Tabla1[[#This Row],[costo_antes_iva]]</f>
        <v>-350</v>
      </c>
      <c r="X1907" s="4">
        <f>Tabla1[[#This Row],[OS-Valor Unitario]]*Tabla1[[#This Row],[CANTIDAD ENTREGA SATELITE]]</f>
        <v>255750</v>
      </c>
      <c r="Y1907" s="4">
        <f>Tabla1[[#This Row],[costo_antes_iva]]*Tabla1[[#This Row],[CANTIDAD ENTREGA SATELITE]]</f>
        <v>310000</v>
      </c>
      <c r="Z1907" s="4">
        <f>Tabla1[[#This Row],[Valor total OS]]-Tabla1[[#This Row],[valor total op]]</f>
        <v>-54250</v>
      </c>
    </row>
    <row r="1908" spans="1:26" x14ac:dyDescent="0.3">
      <c r="A1908">
        <v>6135</v>
      </c>
      <c r="B1908">
        <v>1</v>
      </c>
      <c r="C1908" t="s">
        <v>3046</v>
      </c>
      <c r="D1908" t="s">
        <v>3047</v>
      </c>
      <c r="E1908" t="s">
        <v>475</v>
      </c>
      <c r="F1908" t="s">
        <v>2573</v>
      </c>
      <c r="G1908" s="2">
        <v>45853</v>
      </c>
      <c r="H1908">
        <v>68826180</v>
      </c>
      <c r="I1908" t="s">
        <v>3048</v>
      </c>
      <c r="J1908" t="s">
        <v>3049</v>
      </c>
      <c r="K1908" t="s">
        <v>32</v>
      </c>
      <c r="L1908">
        <v>22</v>
      </c>
      <c r="M1908">
        <v>18700</v>
      </c>
      <c r="N1908" t="s">
        <v>53</v>
      </c>
      <c r="O1908" t="s">
        <v>1992</v>
      </c>
      <c r="P1908" s="4">
        <v>16000</v>
      </c>
      <c r="Q1908" s="4">
        <v>16000</v>
      </c>
      <c r="R1908" t="s">
        <v>819</v>
      </c>
      <c r="S1908" s="4">
        <v>1595198</v>
      </c>
      <c r="T1908" t="s">
        <v>87</v>
      </c>
      <c r="U1908">
        <v>22</v>
      </c>
      <c r="V1908" t="s">
        <v>1993</v>
      </c>
      <c r="W1908" s="4">
        <f>Tabla1[[#This Row],[OS-Valor Unitario]]-Tabla1[[#This Row],[costo_antes_iva]]</f>
        <v>0</v>
      </c>
      <c r="X1908" s="4">
        <f>Tabla1[[#This Row],[OS-Valor Unitario]]*Tabla1[[#This Row],[CANTIDAD ENTREGA SATELITE]]</f>
        <v>352000</v>
      </c>
      <c r="Y1908" s="4">
        <f>Tabla1[[#This Row],[costo_antes_iva]]*Tabla1[[#This Row],[CANTIDAD ENTREGA SATELITE]]</f>
        <v>352000</v>
      </c>
      <c r="Z1908" s="4">
        <f>Tabla1[[#This Row],[Valor total OS]]-Tabla1[[#This Row],[valor total op]]</f>
        <v>0</v>
      </c>
    </row>
    <row r="1909" spans="1:26" x14ac:dyDescent="0.3">
      <c r="A1909">
        <v>6131</v>
      </c>
      <c r="B1909">
        <v>1</v>
      </c>
      <c r="C1909" t="s">
        <v>3120</v>
      </c>
      <c r="D1909" t="s">
        <v>3121</v>
      </c>
      <c r="E1909" t="s">
        <v>752</v>
      </c>
      <c r="F1909" t="s">
        <v>321</v>
      </c>
      <c r="G1909" s="2">
        <v>45852</v>
      </c>
      <c r="H1909">
        <v>68750366</v>
      </c>
      <c r="I1909" t="s">
        <v>3122</v>
      </c>
      <c r="J1909" t="s">
        <v>3123</v>
      </c>
      <c r="K1909" t="s">
        <v>342</v>
      </c>
      <c r="L1909">
        <v>700</v>
      </c>
      <c r="M1909">
        <v>18454</v>
      </c>
      <c r="N1909" t="s">
        <v>256</v>
      </c>
      <c r="O1909" t="s">
        <v>1649</v>
      </c>
      <c r="P1909" s="4">
        <v>12500</v>
      </c>
      <c r="Q1909" s="4">
        <v>10500</v>
      </c>
      <c r="R1909" t="s">
        <v>459</v>
      </c>
      <c r="S1909" s="4">
        <v>38208800</v>
      </c>
      <c r="T1909" t="s">
        <v>752</v>
      </c>
      <c r="U1909">
        <v>236</v>
      </c>
      <c r="V1909" t="s">
        <v>1650</v>
      </c>
      <c r="W1909" s="4">
        <f>Tabla1[[#This Row],[OS-Valor Unitario]]-Tabla1[[#This Row],[costo_antes_iva]]</f>
        <v>-2000</v>
      </c>
      <c r="X1909" s="4">
        <f>Tabla1[[#This Row],[OS-Valor Unitario]]*Tabla1[[#This Row],[CANTIDAD ENTREGA SATELITE]]</f>
        <v>2478000</v>
      </c>
      <c r="Y1909" s="4">
        <f>Tabla1[[#This Row],[costo_antes_iva]]*Tabla1[[#This Row],[CANTIDAD ENTREGA SATELITE]]</f>
        <v>2950000</v>
      </c>
      <c r="Z1909" s="4">
        <f>Tabla1[[#This Row],[Valor total OS]]-Tabla1[[#This Row],[valor total op]]</f>
        <v>-472000</v>
      </c>
    </row>
    <row r="1910" spans="1:26" x14ac:dyDescent="0.3">
      <c r="A1910">
        <v>6131</v>
      </c>
      <c r="B1910">
        <v>1</v>
      </c>
      <c r="C1910" t="s">
        <v>3120</v>
      </c>
      <c r="D1910" t="s">
        <v>3121</v>
      </c>
      <c r="E1910" t="s">
        <v>752</v>
      </c>
      <c r="F1910" t="s">
        <v>321</v>
      </c>
      <c r="G1910" s="2">
        <v>45852</v>
      </c>
      <c r="H1910">
        <v>68750366</v>
      </c>
      <c r="I1910" t="s">
        <v>3122</v>
      </c>
      <c r="J1910" t="s">
        <v>3123</v>
      </c>
      <c r="K1910" t="s">
        <v>32</v>
      </c>
      <c r="L1910">
        <v>202</v>
      </c>
      <c r="M1910">
        <v>18774</v>
      </c>
      <c r="N1910" t="s">
        <v>256</v>
      </c>
      <c r="O1910" t="s">
        <v>146</v>
      </c>
      <c r="P1910" s="4">
        <v>4500</v>
      </c>
      <c r="Q1910" s="4">
        <v>5500</v>
      </c>
      <c r="R1910" t="s">
        <v>459</v>
      </c>
      <c r="S1910" s="4">
        <v>38208800</v>
      </c>
      <c r="T1910" t="s">
        <v>752</v>
      </c>
      <c r="U1910">
        <v>200</v>
      </c>
      <c r="V1910" t="s">
        <v>112</v>
      </c>
      <c r="W1910" s="4">
        <f>Tabla1[[#This Row],[OS-Valor Unitario]]-Tabla1[[#This Row],[costo_antes_iva]]</f>
        <v>1000</v>
      </c>
      <c r="X1910" s="4">
        <f>Tabla1[[#This Row],[OS-Valor Unitario]]*Tabla1[[#This Row],[CANTIDAD ENTREGA SATELITE]]</f>
        <v>1100000</v>
      </c>
      <c r="Y1910" s="4">
        <f>Tabla1[[#This Row],[costo_antes_iva]]*Tabla1[[#This Row],[CANTIDAD ENTREGA SATELITE]]</f>
        <v>900000</v>
      </c>
      <c r="Z1910" s="4">
        <f>Tabla1[[#This Row],[Valor total OS]]-Tabla1[[#This Row],[valor total op]]</f>
        <v>200000</v>
      </c>
    </row>
    <row r="1911" spans="1:26" x14ac:dyDescent="0.3">
      <c r="A1911">
        <v>6131</v>
      </c>
      <c r="B1911">
        <v>1</v>
      </c>
      <c r="C1911" t="s">
        <v>3120</v>
      </c>
      <c r="D1911" t="s">
        <v>3121</v>
      </c>
      <c r="E1911" t="s">
        <v>752</v>
      </c>
      <c r="F1911" t="s">
        <v>321</v>
      </c>
      <c r="G1911" s="2">
        <v>45852</v>
      </c>
      <c r="H1911">
        <v>68750366</v>
      </c>
      <c r="I1911" t="s">
        <v>3122</v>
      </c>
      <c r="J1911" t="s">
        <v>3123</v>
      </c>
      <c r="K1911" t="s">
        <v>32</v>
      </c>
      <c r="L1911">
        <v>210</v>
      </c>
      <c r="M1911">
        <v>19032</v>
      </c>
      <c r="N1911" t="s">
        <v>256</v>
      </c>
      <c r="O1911" t="s">
        <v>146</v>
      </c>
      <c r="P1911" s="4">
        <v>4500</v>
      </c>
      <c r="Q1911" s="4">
        <v>6000</v>
      </c>
      <c r="R1911" t="s">
        <v>459</v>
      </c>
      <c r="S1911" s="4">
        <v>38208800</v>
      </c>
      <c r="T1911" t="s">
        <v>752</v>
      </c>
      <c r="U1911">
        <v>210</v>
      </c>
      <c r="V1911" t="s">
        <v>112</v>
      </c>
      <c r="W1911" s="4">
        <f>Tabla1[[#This Row],[OS-Valor Unitario]]-Tabla1[[#This Row],[costo_antes_iva]]</f>
        <v>1500</v>
      </c>
      <c r="X1911" s="4">
        <f>Tabla1[[#This Row],[OS-Valor Unitario]]*Tabla1[[#This Row],[CANTIDAD ENTREGA SATELITE]]</f>
        <v>1260000</v>
      </c>
      <c r="Y1911" s="4">
        <f>Tabla1[[#This Row],[costo_antes_iva]]*Tabla1[[#This Row],[CANTIDAD ENTREGA SATELITE]]</f>
        <v>945000</v>
      </c>
      <c r="Z1911" s="4">
        <f>Tabla1[[#This Row],[Valor total OS]]-Tabla1[[#This Row],[valor total op]]</f>
        <v>315000</v>
      </c>
    </row>
    <row r="1912" spans="1:26" x14ac:dyDescent="0.3">
      <c r="A1912">
        <v>6131</v>
      </c>
      <c r="B1912">
        <v>1</v>
      </c>
      <c r="C1912" t="s">
        <v>3120</v>
      </c>
      <c r="D1912" t="s">
        <v>3121</v>
      </c>
      <c r="E1912" t="s">
        <v>752</v>
      </c>
      <c r="F1912" t="s">
        <v>321</v>
      </c>
      <c r="G1912" s="2">
        <v>45852</v>
      </c>
      <c r="H1912">
        <v>68750366</v>
      </c>
      <c r="I1912" t="s">
        <v>3122</v>
      </c>
      <c r="J1912" t="s">
        <v>3123</v>
      </c>
      <c r="K1912" t="s">
        <v>32</v>
      </c>
      <c r="L1912">
        <v>2</v>
      </c>
      <c r="M1912">
        <v>18702</v>
      </c>
      <c r="N1912" t="s">
        <v>256</v>
      </c>
      <c r="O1912" t="s">
        <v>863</v>
      </c>
      <c r="P1912" s="4">
        <v>4500</v>
      </c>
      <c r="Q1912" s="4">
        <v>4500</v>
      </c>
      <c r="R1912" t="s">
        <v>459</v>
      </c>
      <c r="S1912" s="4">
        <v>38208800</v>
      </c>
      <c r="T1912" t="s">
        <v>752</v>
      </c>
      <c r="V1912" t="s">
        <v>864</v>
      </c>
      <c r="W1912" s="4">
        <f>Tabla1[[#This Row],[OS-Valor Unitario]]-Tabla1[[#This Row],[costo_antes_iva]]</f>
        <v>0</v>
      </c>
      <c r="X1912" s="4">
        <f>Tabla1[[#This Row],[OS-Valor Unitario]]*Tabla1[[#This Row],[CANTIDAD ENTREGA SATELITE]]</f>
        <v>0</v>
      </c>
      <c r="Y1912" s="4">
        <f>Tabla1[[#This Row],[costo_antes_iva]]*Tabla1[[#This Row],[CANTIDAD ENTREGA SATELITE]]</f>
        <v>0</v>
      </c>
      <c r="Z1912" s="4">
        <f>Tabla1[[#This Row],[Valor total OS]]-Tabla1[[#This Row],[valor total op]]</f>
        <v>0</v>
      </c>
    </row>
    <row r="1913" spans="1:26" x14ac:dyDescent="0.3">
      <c r="A1913">
        <v>6131</v>
      </c>
      <c r="B1913">
        <v>1</v>
      </c>
      <c r="C1913" t="s">
        <v>3120</v>
      </c>
      <c r="D1913" t="s">
        <v>3121</v>
      </c>
      <c r="E1913" t="s">
        <v>752</v>
      </c>
      <c r="F1913" t="s">
        <v>321</v>
      </c>
      <c r="G1913" s="2">
        <v>45852</v>
      </c>
      <c r="H1913">
        <v>68750366</v>
      </c>
      <c r="I1913" t="s">
        <v>3122</v>
      </c>
      <c r="J1913" t="s">
        <v>3123</v>
      </c>
      <c r="K1913" t="s">
        <v>32</v>
      </c>
      <c r="L1913">
        <v>246</v>
      </c>
      <c r="M1913">
        <v>19039</v>
      </c>
      <c r="N1913" t="s">
        <v>256</v>
      </c>
      <c r="O1913" t="s">
        <v>132</v>
      </c>
      <c r="P1913" s="4">
        <v>4500</v>
      </c>
      <c r="Q1913" s="4">
        <v>6000</v>
      </c>
      <c r="R1913" t="s">
        <v>459</v>
      </c>
      <c r="S1913" s="4">
        <v>38208800</v>
      </c>
      <c r="T1913" t="s">
        <v>752</v>
      </c>
      <c r="U1913">
        <v>245</v>
      </c>
      <c r="V1913" t="s">
        <v>133</v>
      </c>
      <c r="W1913" s="4">
        <f>Tabla1[[#This Row],[OS-Valor Unitario]]-Tabla1[[#This Row],[costo_antes_iva]]</f>
        <v>1500</v>
      </c>
      <c r="X1913" s="4">
        <f>Tabla1[[#This Row],[OS-Valor Unitario]]*Tabla1[[#This Row],[CANTIDAD ENTREGA SATELITE]]</f>
        <v>1470000</v>
      </c>
      <c r="Y1913" s="4">
        <f>Tabla1[[#This Row],[costo_antes_iva]]*Tabla1[[#This Row],[CANTIDAD ENTREGA SATELITE]]</f>
        <v>1102500</v>
      </c>
      <c r="Z1913" s="4">
        <f>Tabla1[[#This Row],[Valor total OS]]-Tabla1[[#This Row],[valor total op]]</f>
        <v>367500</v>
      </c>
    </row>
    <row r="1914" spans="1:26" x14ac:dyDescent="0.3">
      <c r="A1914">
        <v>6129</v>
      </c>
      <c r="B1914">
        <v>1</v>
      </c>
      <c r="C1914" t="s">
        <v>3124</v>
      </c>
      <c r="D1914" t="s">
        <v>3125</v>
      </c>
      <c r="E1914" t="s">
        <v>219</v>
      </c>
      <c r="F1914" t="s">
        <v>464</v>
      </c>
      <c r="G1914" s="2">
        <v>45852</v>
      </c>
      <c r="H1914">
        <v>68744187</v>
      </c>
      <c r="I1914" t="s">
        <v>3126</v>
      </c>
      <c r="J1914" t="s">
        <v>3127</v>
      </c>
      <c r="K1914" t="s">
        <v>32</v>
      </c>
      <c r="L1914">
        <v>102</v>
      </c>
      <c r="M1914">
        <v>18504</v>
      </c>
      <c r="N1914" t="s">
        <v>256</v>
      </c>
      <c r="O1914" t="s">
        <v>146</v>
      </c>
      <c r="P1914" s="4">
        <v>5000</v>
      </c>
      <c r="Q1914" s="4">
        <v>5000</v>
      </c>
      <c r="R1914" t="s">
        <v>819</v>
      </c>
      <c r="S1914" s="4">
        <v>7037494</v>
      </c>
      <c r="T1914" t="s">
        <v>144</v>
      </c>
      <c r="U1914">
        <v>62</v>
      </c>
      <c r="V1914" t="s">
        <v>112</v>
      </c>
      <c r="W1914" s="4">
        <f>Tabla1[[#This Row],[OS-Valor Unitario]]-Tabla1[[#This Row],[costo_antes_iva]]</f>
        <v>0</v>
      </c>
      <c r="X1914" s="4">
        <f>Tabla1[[#This Row],[OS-Valor Unitario]]*Tabla1[[#This Row],[CANTIDAD ENTREGA SATELITE]]</f>
        <v>310000</v>
      </c>
      <c r="Y1914" s="4">
        <f>Tabla1[[#This Row],[costo_antes_iva]]*Tabla1[[#This Row],[CANTIDAD ENTREGA SATELITE]]</f>
        <v>310000</v>
      </c>
      <c r="Z1914" s="4">
        <f>Tabla1[[#This Row],[Valor total OS]]-Tabla1[[#This Row],[valor total op]]</f>
        <v>0</v>
      </c>
    </row>
    <row r="1915" spans="1:26" x14ac:dyDescent="0.3">
      <c r="A1915">
        <v>6129</v>
      </c>
      <c r="B1915">
        <v>1</v>
      </c>
      <c r="C1915" t="s">
        <v>3124</v>
      </c>
      <c r="D1915" t="s">
        <v>3125</v>
      </c>
      <c r="E1915" t="s">
        <v>219</v>
      </c>
      <c r="F1915" t="s">
        <v>464</v>
      </c>
      <c r="G1915" s="2">
        <v>45852</v>
      </c>
      <c r="H1915">
        <v>68744187</v>
      </c>
      <c r="I1915" t="s">
        <v>3126</v>
      </c>
      <c r="J1915" t="s">
        <v>3127</v>
      </c>
      <c r="K1915" t="s">
        <v>32</v>
      </c>
      <c r="L1915">
        <v>102</v>
      </c>
      <c r="M1915">
        <v>18504</v>
      </c>
      <c r="N1915" t="s">
        <v>256</v>
      </c>
      <c r="O1915" t="s">
        <v>146</v>
      </c>
      <c r="P1915" s="4">
        <v>5000</v>
      </c>
      <c r="Q1915" s="4">
        <v>5000</v>
      </c>
      <c r="R1915" t="s">
        <v>819</v>
      </c>
      <c r="S1915" s="4">
        <v>7037494</v>
      </c>
      <c r="T1915" t="s">
        <v>144</v>
      </c>
      <c r="U1915">
        <v>40</v>
      </c>
      <c r="V1915" t="s">
        <v>112</v>
      </c>
      <c r="W1915" s="4">
        <f>Tabla1[[#This Row],[OS-Valor Unitario]]-Tabla1[[#This Row],[costo_antes_iva]]</f>
        <v>0</v>
      </c>
      <c r="X1915" s="4">
        <f>Tabla1[[#This Row],[OS-Valor Unitario]]*Tabla1[[#This Row],[CANTIDAD ENTREGA SATELITE]]</f>
        <v>200000</v>
      </c>
      <c r="Y1915" s="4">
        <f>Tabla1[[#This Row],[costo_antes_iva]]*Tabla1[[#This Row],[CANTIDAD ENTREGA SATELITE]]</f>
        <v>200000</v>
      </c>
      <c r="Z1915" s="4">
        <f>Tabla1[[#This Row],[Valor total OS]]-Tabla1[[#This Row],[valor total op]]</f>
        <v>0</v>
      </c>
    </row>
    <row r="1916" spans="1:26" x14ac:dyDescent="0.3">
      <c r="A1916">
        <v>6129</v>
      </c>
      <c r="B1916">
        <v>1</v>
      </c>
      <c r="C1916" t="s">
        <v>3124</v>
      </c>
      <c r="D1916" t="s">
        <v>3125</v>
      </c>
      <c r="E1916" t="s">
        <v>219</v>
      </c>
      <c r="F1916" t="s">
        <v>464</v>
      </c>
      <c r="G1916" s="2">
        <v>45852</v>
      </c>
      <c r="H1916">
        <v>68744187</v>
      </c>
      <c r="I1916" t="s">
        <v>3126</v>
      </c>
      <c r="J1916" t="s">
        <v>3127</v>
      </c>
      <c r="K1916" t="s">
        <v>77</v>
      </c>
      <c r="L1916">
        <v>102</v>
      </c>
      <c r="M1916">
        <v>18450</v>
      </c>
      <c r="N1916" t="s">
        <v>256</v>
      </c>
      <c r="O1916" t="s">
        <v>461</v>
      </c>
      <c r="P1916" s="4">
        <v>1200</v>
      </c>
      <c r="Q1916" s="4">
        <v>1200</v>
      </c>
      <c r="R1916" t="s">
        <v>819</v>
      </c>
      <c r="S1916" s="4">
        <v>7037494</v>
      </c>
      <c r="T1916" t="s">
        <v>144</v>
      </c>
      <c r="U1916">
        <v>62</v>
      </c>
      <c r="V1916" t="s">
        <v>278</v>
      </c>
      <c r="W1916" s="4">
        <f>Tabla1[[#This Row],[OS-Valor Unitario]]-Tabla1[[#This Row],[costo_antes_iva]]</f>
        <v>0</v>
      </c>
      <c r="X1916" s="4">
        <f>Tabla1[[#This Row],[OS-Valor Unitario]]*Tabla1[[#This Row],[CANTIDAD ENTREGA SATELITE]]</f>
        <v>74400</v>
      </c>
      <c r="Y1916" s="4">
        <f>Tabla1[[#This Row],[costo_antes_iva]]*Tabla1[[#This Row],[CANTIDAD ENTREGA SATELITE]]</f>
        <v>74400</v>
      </c>
      <c r="Z1916" s="4">
        <f>Tabla1[[#This Row],[Valor total OS]]-Tabla1[[#This Row],[valor total op]]</f>
        <v>0</v>
      </c>
    </row>
    <row r="1917" spans="1:26" x14ac:dyDescent="0.3">
      <c r="A1917">
        <v>6129</v>
      </c>
      <c r="B1917">
        <v>1</v>
      </c>
      <c r="C1917" t="s">
        <v>3124</v>
      </c>
      <c r="D1917" t="s">
        <v>3125</v>
      </c>
      <c r="E1917" t="s">
        <v>219</v>
      </c>
      <c r="F1917" t="s">
        <v>464</v>
      </c>
      <c r="G1917" s="2">
        <v>45852</v>
      </c>
      <c r="H1917">
        <v>68744187</v>
      </c>
      <c r="I1917" t="s">
        <v>3126</v>
      </c>
      <c r="J1917" t="s">
        <v>3127</v>
      </c>
      <c r="K1917" t="s">
        <v>77</v>
      </c>
      <c r="L1917">
        <v>102</v>
      </c>
      <c r="M1917">
        <v>18450</v>
      </c>
      <c r="N1917" t="s">
        <v>256</v>
      </c>
      <c r="O1917" t="s">
        <v>461</v>
      </c>
      <c r="P1917" s="4">
        <v>1200</v>
      </c>
      <c r="Q1917" s="4">
        <v>1200</v>
      </c>
      <c r="R1917" t="s">
        <v>819</v>
      </c>
      <c r="S1917" s="4">
        <v>7037494</v>
      </c>
      <c r="T1917" t="s">
        <v>144</v>
      </c>
      <c r="U1917">
        <v>40</v>
      </c>
      <c r="V1917" t="s">
        <v>278</v>
      </c>
      <c r="W1917" s="4">
        <f>Tabla1[[#This Row],[OS-Valor Unitario]]-Tabla1[[#This Row],[costo_antes_iva]]</f>
        <v>0</v>
      </c>
      <c r="X1917" s="4">
        <f>Tabla1[[#This Row],[OS-Valor Unitario]]*Tabla1[[#This Row],[CANTIDAD ENTREGA SATELITE]]</f>
        <v>48000</v>
      </c>
      <c r="Y1917" s="4">
        <f>Tabla1[[#This Row],[costo_antes_iva]]*Tabla1[[#This Row],[CANTIDAD ENTREGA SATELITE]]</f>
        <v>48000</v>
      </c>
      <c r="Z1917" s="4">
        <f>Tabla1[[#This Row],[Valor total OS]]-Tabla1[[#This Row],[valor total op]]</f>
        <v>0</v>
      </c>
    </row>
    <row r="1918" spans="1:26" x14ac:dyDescent="0.3">
      <c r="A1918">
        <v>6129</v>
      </c>
      <c r="B1918">
        <v>2</v>
      </c>
      <c r="C1918" t="s">
        <v>3128</v>
      </c>
      <c r="D1918" t="s">
        <v>3129</v>
      </c>
      <c r="E1918" t="s">
        <v>475</v>
      </c>
      <c r="F1918" t="s">
        <v>464</v>
      </c>
      <c r="G1918" s="2">
        <v>45852</v>
      </c>
      <c r="H1918">
        <v>68744194</v>
      </c>
      <c r="I1918" t="s">
        <v>3130</v>
      </c>
      <c r="J1918" t="s">
        <v>3127</v>
      </c>
      <c r="K1918" t="s">
        <v>32</v>
      </c>
      <c r="L1918">
        <v>75</v>
      </c>
      <c r="M1918">
        <v>18451</v>
      </c>
      <c r="N1918" t="s">
        <v>256</v>
      </c>
      <c r="O1918" t="s">
        <v>41</v>
      </c>
      <c r="P1918" s="4">
        <v>11000</v>
      </c>
      <c r="Q1918" s="4">
        <v>10000</v>
      </c>
      <c r="R1918" t="s">
        <v>819</v>
      </c>
      <c r="S1918" s="4">
        <v>7037494</v>
      </c>
      <c r="T1918" t="s">
        <v>87</v>
      </c>
      <c r="U1918">
        <v>75</v>
      </c>
      <c r="V1918" t="s">
        <v>46</v>
      </c>
      <c r="W1918" s="4">
        <f>Tabla1[[#This Row],[OS-Valor Unitario]]-Tabla1[[#This Row],[costo_antes_iva]]</f>
        <v>-1000</v>
      </c>
      <c r="X1918" s="4">
        <f>Tabla1[[#This Row],[OS-Valor Unitario]]*Tabla1[[#This Row],[CANTIDAD ENTREGA SATELITE]]</f>
        <v>750000</v>
      </c>
      <c r="Y1918" s="4">
        <f>Tabla1[[#This Row],[costo_antes_iva]]*Tabla1[[#This Row],[CANTIDAD ENTREGA SATELITE]]</f>
        <v>825000</v>
      </c>
      <c r="Z1918" s="4">
        <f>Tabla1[[#This Row],[Valor total OS]]-Tabla1[[#This Row],[valor total op]]</f>
        <v>-75000</v>
      </c>
    </row>
    <row r="1919" spans="1:26" x14ac:dyDescent="0.3">
      <c r="A1919">
        <v>6129</v>
      </c>
      <c r="B1919">
        <v>3</v>
      </c>
      <c r="C1919" t="s">
        <v>3131</v>
      </c>
      <c r="D1919" t="s">
        <v>3132</v>
      </c>
      <c r="E1919" t="s">
        <v>219</v>
      </c>
      <c r="F1919" t="s">
        <v>464</v>
      </c>
      <c r="G1919" s="2">
        <v>45852</v>
      </c>
      <c r="H1919">
        <v>68746059</v>
      </c>
      <c r="I1919" t="s">
        <v>3130</v>
      </c>
      <c r="J1919" t="s">
        <v>3127</v>
      </c>
      <c r="K1919" t="s">
        <v>32</v>
      </c>
      <c r="L1919">
        <v>2</v>
      </c>
      <c r="M1919">
        <v>18505</v>
      </c>
      <c r="N1919" t="s">
        <v>256</v>
      </c>
      <c r="O1919" t="s">
        <v>146</v>
      </c>
      <c r="P1919" s="4">
        <v>5000</v>
      </c>
      <c r="Q1919" s="4">
        <v>5000</v>
      </c>
      <c r="R1919" t="s">
        <v>819</v>
      </c>
      <c r="S1919" s="4">
        <v>7037494</v>
      </c>
      <c r="T1919" t="s">
        <v>144</v>
      </c>
      <c r="U1919">
        <v>2</v>
      </c>
      <c r="V1919" t="s">
        <v>112</v>
      </c>
      <c r="W1919" s="4">
        <f>Tabla1[[#This Row],[OS-Valor Unitario]]-Tabla1[[#This Row],[costo_antes_iva]]</f>
        <v>0</v>
      </c>
      <c r="X1919" s="4">
        <f>Tabla1[[#This Row],[OS-Valor Unitario]]*Tabla1[[#This Row],[CANTIDAD ENTREGA SATELITE]]</f>
        <v>10000</v>
      </c>
      <c r="Y1919" s="4">
        <f>Tabla1[[#This Row],[costo_antes_iva]]*Tabla1[[#This Row],[CANTIDAD ENTREGA SATELITE]]</f>
        <v>10000</v>
      </c>
      <c r="Z1919" s="4">
        <f>Tabla1[[#This Row],[Valor total OS]]-Tabla1[[#This Row],[valor total op]]</f>
        <v>0</v>
      </c>
    </row>
    <row r="1920" spans="1:26" x14ac:dyDescent="0.3">
      <c r="A1920">
        <v>6129</v>
      </c>
      <c r="B1920">
        <v>3</v>
      </c>
      <c r="C1920" t="s">
        <v>3131</v>
      </c>
      <c r="D1920" t="s">
        <v>3132</v>
      </c>
      <c r="E1920" t="s">
        <v>219</v>
      </c>
      <c r="F1920" t="s">
        <v>464</v>
      </c>
      <c r="G1920" s="2">
        <v>45852</v>
      </c>
      <c r="H1920">
        <v>68746059</v>
      </c>
      <c r="I1920" t="s">
        <v>3130</v>
      </c>
      <c r="J1920" t="s">
        <v>3127</v>
      </c>
      <c r="K1920" t="s">
        <v>77</v>
      </c>
      <c r="L1920">
        <v>2</v>
      </c>
      <c r="M1920">
        <v>18591</v>
      </c>
      <c r="N1920" t="s">
        <v>256</v>
      </c>
      <c r="O1920" t="s">
        <v>461</v>
      </c>
      <c r="P1920" s="4">
        <v>1200</v>
      </c>
      <c r="Q1920" s="4">
        <v>1200</v>
      </c>
      <c r="R1920" t="s">
        <v>819</v>
      </c>
      <c r="S1920" s="4">
        <v>7037494</v>
      </c>
      <c r="T1920" t="s">
        <v>144</v>
      </c>
      <c r="U1920">
        <v>40</v>
      </c>
      <c r="V1920" t="s">
        <v>278</v>
      </c>
      <c r="W1920" s="4">
        <f>Tabla1[[#This Row],[OS-Valor Unitario]]-Tabla1[[#This Row],[costo_antes_iva]]</f>
        <v>0</v>
      </c>
      <c r="X1920" s="4">
        <f>Tabla1[[#This Row],[OS-Valor Unitario]]*Tabla1[[#This Row],[CANTIDAD ENTREGA SATELITE]]</f>
        <v>48000</v>
      </c>
      <c r="Y1920" s="4">
        <f>Tabla1[[#This Row],[costo_antes_iva]]*Tabla1[[#This Row],[CANTIDAD ENTREGA SATELITE]]</f>
        <v>48000</v>
      </c>
      <c r="Z1920" s="4">
        <f>Tabla1[[#This Row],[Valor total OS]]-Tabla1[[#This Row],[valor total op]]</f>
        <v>0</v>
      </c>
    </row>
    <row r="1921" spans="1:26" x14ac:dyDescent="0.3">
      <c r="A1921">
        <v>6141</v>
      </c>
      <c r="B1921">
        <v>1</v>
      </c>
      <c r="C1921" t="s">
        <v>3030</v>
      </c>
      <c r="D1921" t="s">
        <v>3031</v>
      </c>
      <c r="E1921" t="s">
        <v>3032</v>
      </c>
      <c r="F1921" t="s">
        <v>427</v>
      </c>
      <c r="G1921" s="2">
        <v>45849</v>
      </c>
      <c r="H1921">
        <v>68643021</v>
      </c>
      <c r="I1921" t="s">
        <v>3033</v>
      </c>
      <c r="J1921" t="s">
        <v>3034</v>
      </c>
      <c r="K1921" t="s">
        <v>32</v>
      </c>
      <c r="L1921">
        <v>7</v>
      </c>
      <c r="M1921">
        <v>18746</v>
      </c>
      <c r="N1921" t="s">
        <v>53</v>
      </c>
      <c r="O1921" t="s">
        <v>626</v>
      </c>
      <c r="P1921" s="4">
        <v>17000</v>
      </c>
      <c r="Q1921" s="4">
        <v>16000</v>
      </c>
      <c r="R1921" t="s">
        <v>459</v>
      </c>
      <c r="S1921" s="4">
        <v>736526</v>
      </c>
      <c r="T1921" t="s">
        <v>238</v>
      </c>
      <c r="U1921">
        <v>7</v>
      </c>
      <c r="V1921" t="s">
        <v>627</v>
      </c>
      <c r="W1921" s="4">
        <f>Tabla1[[#This Row],[OS-Valor Unitario]]-Tabla1[[#This Row],[costo_antes_iva]]</f>
        <v>-1000</v>
      </c>
      <c r="X1921" s="4">
        <f>Tabla1[[#This Row],[OS-Valor Unitario]]*Tabla1[[#This Row],[CANTIDAD ENTREGA SATELITE]]</f>
        <v>112000</v>
      </c>
      <c r="Y1921" s="4">
        <f>Tabla1[[#This Row],[costo_antes_iva]]*Tabla1[[#This Row],[CANTIDAD ENTREGA SATELITE]]</f>
        <v>119000</v>
      </c>
      <c r="Z1921" s="4">
        <f>Tabla1[[#This Row],[Valor total OS]]-Tabla1[[#This Row],[valor total op]]</f>
        <v>-7000</v>
      </c>
    </row>
    <row r="1922" spans="1:26" x14ac:dyDescent="0.3">
      <c r="A1922">
        <v>6141</v>
      </c>
      <c r="B1922">
        <v>1</v>
      </c>
      <c r="C1922" t="s">
        <v>3030</v>
      </c>
      <c r="D1922" t="s">
        <v>3031</v>
      </c>
      <c r="E1922" t="s">
        <v>3032</v>
      </c>
      <c r="F1922" t="s">
        <v>427</v>
      </c>
      <c r="G1922" s="2">
        <v>45849</v>
      </c>
      <c r="H1922">
        <v>68643021</v>
      </c>
      <c r="I1922" t="s">
        <v>3033</v>
      </c>
      <c r="J1922" t="s">
        <v>3034</v>
      </c>
      <c r="K1922" t="s">
        <v>77</v>
      </c>
      <c r="L1922">
        <v>7</v>
      </c>
      <c r="M1922">
        <v>18685</v>
      </c>
      <c r="N1922" t="s">
        <v>53</v>
      </c>
      <c r="O1922" t="s">
        <v>78</v>
      </c>
      <c r="P1922" s="4">
        <v>3000</v>
      </c>
      <c r="Q1922" s="4">
        <v>1400</v>
      </c>
      <c r="R1922" t="s">
        <v>459</v>
      </c>
      <c r="S1922" s="4">
        <v>736526</v>
      </c>
      <c r="T1922" t="s">
        <v>238</v>
      </c>
      <c r="U1922">
        <v>7</v>
      </c>
      <c r="V1922" t="s">
        <v>79</v>
      </c>
      <c r="W1922" s="4">
        <f>Tabla1[[#This Row],[OS-Valor Unitario]]-Tabla1[[#This Row],[costo_antes_iva]]</f>
        <v>-1600</v>
      </c>
      <c r="X1922" s="4">
        <f>Tabla1[[#This Row],[OS-Valor Unitario]]*Tabla1[[#This Row],[CANTIDAD ENTREGA SATELITE]]</f>
        <v>9800</v>
      </c>
      <c r="Y1922" s="4">
        <f>Tabla1[[#This Row],[costo_antes_iva]]*Tabla1[[#This Row],[CANTIDAD ENTREGA SATELITE]]</f>
        <v>21000</v>
      </c>
      <c r="Z1922" s="4">
        <f>Tabla1[[#This Row],[Valor total OS]]-Tabla1[[#This Row],[valor total op]]</f>
        <v>-11200</v>
      </c>
    </row>
    <row r="1923" spans="1:26" x14ac:dyDescent="0.3">
      <c r="A1923">
        <v>6126</v>
      </c>
      <c r="B1923">
        <v>1</v>
      </c>
      <c r="C1923" t="s">
        <v>3133</v>
      </c>
      <c r="D1923" t="s">
        <v>3134</v>
      </c>
      <c r="E1923" t="s">
        <v>108</v>
      </c>
      <c r="F1923" t="s">
        <v>427</v>
      </c>
      <c r="G1923" s="2">
        <v>45849</v>
      </c>
      <c r="H1923">
        <v>68626842</v>
      </c>
      <c r="I1923" t="s">
        <v>3135</v>
      </c>
      <c r="J1923" t="s">
        <v>3136</v>
      </c>
      <c r="K1923" t="s">
        <v>77</v>
      </c>
      <c r="L1923">
        <v>1</v>
      </c>
      <c r="M1923">
        <v>18406</v>
      </c>
      <c r="N1923" t="s">
        <v>53</v>
      </c>
      <c r="O1923" t="s">
        <v>78</v>
      </c>
      <c r="P1923" s="4">
        <v>2000</v>
      </c>
      <c r="Q1923" s="4">
        <v>1650</v>
      </c>
      <c r="R1923" t="s">
        <v>459</v>
      </c>
      <c r="S1923" s="4">
        <v>143677</v>
      </c>
      <c r="T1923" t="s">
        <v>111</v>
      </c>
      <c r="U1923">
        <v>1</v>
      </c>
      <c r="V1923" t="s">
        <v>79</v>
      </c>
      <c r="W1923" s="4">
        <f>Tabla1[[#This Row],[OS-Valor Unitario]]-Tabla1[[#This Row],[costo_antes_iva]]</f>
        <v>-350</v>
      </c>
      <c r="X1923" s="4">
        <f>Tabla1[[#This Row],[OS-Valor Unitario]]*Tabla1[[#This Row],[CANTIDAD ENTREGA SATELITE]]</f>
        <v>1650</v>
      </c>
      <c r="Y1923" s="4">
        <f>Tabla1[[#This Row],[costo_antes_iva]]*Tabla1[[#This Row],[CANTIDAD ENTREGA SATELITE]]</f>
        <v>2000</v>
      </c>
      <c r="Z1923" s="4">
        <f>Tabla1[[#This Row],[Valor total OS]]-Tabla1[[#This Row],[valor total op]]</f>
        <v>-350</v>
      </c>
    </row>
    <row r="1924" spans="1:26" x14ac:dyDescent="0.3">
      <c r="A1924">
        <v>6126</v>
      </c>
      <c r="B1924">
        <v>2</v>
      </c>
      <c r="C1924" t="s">
        <v>3137</v>
      </c>
      <c r="D1924" t="s">
        <v>3138</v>
      </c>
      <c r="E1924" t="s">
        <v>111</v>
      </c>
      <c r="F1924" t="s">
        <v>427</v>
      </c>
      <c r="G1924" s="2">
        <v>45849</v>
      </c>
      <c r="H1924">
        <v>68626865</v>
      </c>
      <c r="I1924" t="s">
        <v>3139</v>
      </c>
      <c r="J1924" t="s">
        <v>3136</v>
      </c>
      <c r="K1924" t="s">
        <v>77</v>
      </c>
      <c r="L1924">
        <v>2</v>
      </c>
      <c r="M1924">
        <v>18407</v>
      </c>
      <c r="N1924" t="s">
        <v>53</v>
      </c>
      <c r="O1924" t="s">
        <v>78</v>
      </c>
      <c r="P1924" s="4">
        <v>2000</v>
      </c>
      <c r="Q1924" s="4">
        <v>1650</v>
      </c>
      <c r="R1924" t="s">
        <v>459</v>
      </c>
      <c r="S1924" s="4">
        <v>143677</v>
      </c>
      <c r="T1924" t="s">
        <v>111</v>
      </c>
      <c r="U1924">
        <v>2</v>
      </c>
      <c r="V1924" t="s">
        <v>79</v>
      </c>
      <c r="W1924" s="4">
        <f>Tabla1[[#This Row],[OS-Valor Unitario]]-Tabla1[[#This Row],[costo_antes_iva]]</f>
        <v>-350</v>
      </c>
      <c r="X1924" s="4">
        <f>Tabla1[[#This Row],[OS-Valor Unitario]]*Tabla1[[#This Row],[CANTIDAD ENTREGA SATELITE]]</f>
        <v>3300</v>
      </c>
      <c r="Y1924" s="4">
        <f>Tabla1[[#This Row],[costo_antes_iva]]*Tabla1[[#This Row],[CANTIDAD ENTREGA SATELITE]]</f>
        <v>4000</v>
      </c>
      <c r="Z1924" s="4">
        <f>Tabla1[[#This Row],[Valor total OS]]-Tabla1[[#This Row],[valor total op]]</f>
        <v>-700</v>
      </c>
    </row>
    <row r="1925" spans="1:26" x14ac:dyDescent="0.3">
      <c r="A1925">
        <v>6126</v>
      </c>
      <c r="B1925">
        <v>3</v>
      </c>
      <c r="C1925" t="s">
        <v>3140</v>
      </c>
      <c r="D1925" t="s">
        <v>3141</v>
      </c>
      <c r="E1925" t="s">
        <v>219</v>
      </c>
      <c r="F1925" t="s">
        <v>427</v>
      </c>
      <c r="G1925" s="2">
        <v>45849</v>
      </c>
      <c r="H1925">
        <v>68626939</v>
      </c>
      <c r="I1925" t="s">
        <v>3142</v>
      </c>
      <c r="J1925" t="s">
        <v>3136</v>
      </c>
      <c r="K1925" t="s">
        <v>77</v>
      </c>
      <c r="L1925">
        <v>1</v>
      </c>
      <c r="M1925">
        <v>18408</v>
      </c>
      <c r="N1925" t="s">
        <v>53</v>
      </c>
      <c r="O1925" t="s">
        <v>78</v>
      </c>
      <c r="P1925" s="4">
        <v>2000</v>
      </c>
      <c r="Q1925" s="4">
        <v>1650</v>
      </c>
      <c r="R1925" t="s">
        <v>459</v>
      </c>
      <c r="S1925" s="4">
        <v>143677</v>
      </c>
      <c r="T1925" t="s">
        <v>144</v>
      </c>
      <c r="U1925">
        <v>1</v>
      </c>
      <c r="V1925" t="s">
        <v>79</v>
      </c>
      <c r="W1925" s="4">
        <f>Tabla1[[#This Row],[OS-Valor Unitario]]-Tabla1[[#This Row],[costo_antes_iva]]</f>
        <v>-350</v>
      </c>
      <c r="X1925" s="4">
        <f>Tabla1[[#This Row],[OS-Valor Unitario]]*Tabla1[[#This Row],[CANTIDAD ENTREGA SATELITE]]</f>
        <v>1650</v>
      </c>
      <c r="Y1925" s="4">
        <f>Tabla1[[#This Row],[costo_antes_iva]]*Tabla1[[#This Row],[CANTIDAD ENTREGA SATELITE]]</f>
        <v>2000</v>
      </c>
      <c r="Z1925" s="4">
        <f>Tabla1[[#This Row],[Valor total OS]]-Tabla1[[#This Row],[valor total op]]</f>
        <v>-350</v>
      </c>
    </row>
    <row r="1926" spans="1:26" x14ac:dyDescent="0.3">
      <c r="A1926">
        <v>6123</v>
      </c>
      <c r="B1926">
        <v>1</v>
      </c>
      <c r="C1926" t="s">
        <v>3147</v>
      </c>
      <c r="D1926" t="s">
        <v>3148</v>
      </c>
      <c r="E1926" t="s">
        <v>219</v>
      </c>
      <c r="F1926" t="s">
        <v>427</v>
      </c>
      <c r="G1926" s="2">
        <v>45848</v>
      </c>
      <c r="H1926">
        <v>68566263</v>
      </c>
      <c r="I1926" t="s">
        <v>3149</v>
      </c>
      <c r="J1926" t="s">
        <v>3150</v>
      </c>
      <c r="K1926" t="s">
        <v>32</v>
      </c>
      <c r="L1926">
        <v>48</v>
      </c>
      <c r="M1926">
        <v>18786</v>
      </c>
      <c r="N1926" t="s">
        <v>53</v>
      </c>
      <c r="O1926" t="s">
        <v>852</v>
      </c>
      <c r="P1926" s="4">
        <v>4000</v>
      </c>
      <c r="Q1926" s="4">
        <v>5000</v>
      </c>
      <c r="R1926" t="s">
        <v>459</v>
      </c>
      <c r="S1926" s="4">
        <v>9165233</v>
      </c>
      <c r="T1926" t="s">
        <v>144</v>
      </c>
      <c r="U1926">
        <v>48</v>
      </c>
      <c r="V1926" t="s">
        <v>853</v>
      </c>
      <c r="W1926" s="4">
        <f>Tabla1[[#This Row],[OS-Valor Unitario]]-Tabla1[[#This Row],[costo_antes_iva]]</f>
        <v>1000</v>
      </c>
      <c r="X1926" s="4">
        <f>Tabla1[[#This Row],[OS-Valor Unitario]]*Tabla1[[#This Row],[CANTIDAD ENTREGA SATELITE]]</f>
        <v>240000</v>
      </c>
      <c r="Y1926" s="4">
        <f>Tabla1[[#This Row],[costo_antes_iva]]*Tabla1[[#This Row],[CANTIDAD ENTREGA SATELITE]]</f>
        <v>192000</v>
      </c>
      <c r="Z1926" s="4">
        <f>Tabla1[[#This Row],[Valor total OS]]-Tabla1[[#This Row],[valor total op]]</f>
        <v>48000</v>
      </c>
    </row>
    <row r="1927" spans="1:26" x14ac:dyDescent="0.3">
      <c r="A1927">
        <v>6123</v>
      </c>
      <c r="B1927">
        <v>2</v>
      </c>
      <c r="C1927" t="s">
        <v>3151</v>
      </c>
      <c r="D1927" t="s">
        <v>3152</v>
      </c>
      <c r="E1927" t="s">
        <v>530</v>
      </c>
      <c r="F1927" t="s">
        <v>427</v>
      </c>
      <c r="G1927" s="2">
        <v>45848</v>
      </c>
      <c r="H1927">
        <v>68566279</v>
      </c>
      <c r="I1927" t="s">
        <v>3153</v>
      </c>
      <c r="J1927" t="s">
        <v>3150</v>
      </c>
      <c r="K1927" t="s">
        <v>32</v>
      </c>
      <c r="L1927">
        <v>46</v>
      </c>
      <c r="M1927">
        <v>18478</v>
      </c>
      <c r="N1927" t="s">
        <v>53</v>
      </c>
      <c r="O1927" t="s">
        <v>1359</v>
      </c>
      <c r="P1927" s="4">
        <v>14500</v>
      </c>
      <c r="Q1927" s="4">
        <v>14000</v>
      </c>
      <c r="R1927" t="s">
        <v>459</v>
      </c>
      <c r="S1927" s="4">
        <v>9165233</v>
      </c>
      <c r="T1927" t="s">
        <v>361</v>
      </c>
      <c r="U1927">
        <v>46</v>
      </c>
      <c r="V1927" t="s">
        <v>1360</v>
      </c>
      <c r="W1927" s="4">
        <f>Tabla1[[#This Row],[OS-Valor Unitario]]-Tabla1[[#This Row],[costo_antes_iva]]</f>
        <v>-500</v>
      </c>
      <c r="X1927" s="4">
        <f>Tabla1[[#This Row],[OS-Valor Unitario]]*Tabla1[[#This Row],[CANTIDAD ENTREGA SATELITE]]</f>
        <v>644000</v>
      </c>
      <c r="Y1927" s="4">
        <f>Tabla1[[#This Row],[costo_antes_iva]]*Tabla1[[#This Row],[CANTIDAD ENTREGA SATELITE]]</f>
        <v>667000</v>
      </c>
      <c r="Z1927" s="4">
        <f>Tabla1[[#This Row],[Valor total OS]]-Tabla1[[#This Row],[valor total op]]</f>
        <v>-23000</v>
      </c>
    </row>
    <row r="1928" spans="1:26" x14ac:dyDescent="0.3">
      <c r="A1928">
        <v>6123</v>
      </c>
      <c r="B1928">
        <v>3</v>
      </c>
      <c r="C1928" t="s">
        <v>3154</v>
      </c>
      <c r="D1928" t="s">
        <v>3155</v>
      </c>
      <c r="E1928" t="s">
        <v>1220</v>
      </c>
      <c r="F1928" t="s">
        <v>427</v>
      </c>
      <c r="G1928" s="2">
        <v>45848</v>
      </c>
      <c r="H1928">
        <v>68566291</v>
      </c>
      <c r="I1928" t="s">
        <v>3156</v>
      </c>
      <c r="J1928" t="s">
        <v>3150</v>
      </c>
      <c r="K1928" t="s">
        <v>77</v>
      </c>
      <c r="L1928">
        <v>30</v>
      </c>
      <c r="M1928">
        <v>18812</v>
      </c>
      <c r="N1928" t="s">
        <v>53</v>
      </c>
      <c r="O1928" t="s">
        <v>78</v>
      </c>
      <c r="P1928" s="4">
        <v>1000</v>
      </c>
      <c r="Q1928" s="4">
        <v>900</v>
      </c>
      <c r="R1928" t="s">
        <v>459</v>
      </c>
      <c r="S1928" s="4">
        <v>9165233</v>
      </c>
      <c r="T1928" t="s">
        <v>1222</v>
      </c>
      <c r="U1928">
        <v>28</v>
      </c>
      <c r="V1928" t="s">
        <v>79</v>
      </c>
      <c r="W1928" s="4">
        <f>Tabla1[[#This Row],[OS-Valor Unitario]]-Tabla1[[#This Row],[costo_antes_iva]]</f>
        <v>-100</v>
      </c>
      <c r="X1928" s="4">
        <f>Tabla1[[#This Row],[OS-Valor Unitario]]*Tabla1[[#This Row],[CANTIDAD ENTREGA SATELITE]]</f>
        <v>25200</v>
      </c>
      <c r="Y1928" s="4">
        <f>Tabla1[[#This Row],[costo_antes_iva]]*Tabla1[[#This Row],[CANTIDAD ENTREGA SATELITE]]</f>
        <v>28000</v>
      </c>
      <c r="Z1928" s="4">
        <f>Tabla1[[#This Row],[Valor total OS]]-Tabla1[[#This Row],[valor total op]]</f>
        <v>-2800</v>
      </c>
    </row>
    <row r="1929" spans="1:26" x14ac:dyDescent="0.3">
      <c r="A1929">
        <v>6123</v>
      </c>
      <c r="B1929">
        <v>4</v>
      </c>
      <c r="C1929" t="s">
        <v>3157</v>
      </c>
      <c r="D1929" t="s">
        <v>3158</v>
      </c>
      <c r="E1929" t="s">
        <v>475</v>
      </c>
      <c r="F1929" t="s">
        <v>427</v>
      </c>
      <c r="G1929" s="2">
        <v>45848</v>
      </c>
      <c r="H1929">
        <v>68566295</v>
      </c>
      <c r="I1929" t="s">
        <v>3159</v>
      </c>
      <c r="J1929" t="s">
        <v>3150</v>
      </c>
      <c r="K1929" t="s">
        <v>32</v>
      </c>
      <c r="L1929">
        <v>15</v>
      </c>
      <c r="M1929">
        <v>18724</v>
      </c>
      <c r="N1929" t="s">
        <v>53</v>
      </c>
      <c r="O1929" t="s">
        <v>939</v>
      </c>
      <c r="P1929" s="4">
        <v>15000</v>
      </c>
      <c r="Q1929" s="4">
        <v>15000</v>
      </c>
      <c r="R1929" t="s">
        <v>459</v>
      </c>
      <c r="S1929" s="4">
        <v>9165233</v>
      </c>
      <c r="T1929" t="s">
        <v>87</v>
      </c>
      <c r="U1929">
        <v>15</v>
      </c>
      <c r="V1929" t="s">
        <v>940</v>
      </c>
      <c r="W1929" s="4">
        <f>Tabla1[[#This Row],[OS-Valor Unitario]]-Tabla1[[#This Row],[costo_antes_iva]]</f>
        <v>0</v>
      </c>
      <c r="X1929" s="4">
        <f>Tabla1[[#This Row],[OS-Valor Unitario]]*Tabla1[[#This Row],[CANTIDAD ENTREGA SATELITE]]</f>
        <v>225000</v>
      </c>
      <c r="Y1929" s="4">
        <f>Tabla1[[#This Row],[costo_antes_iva]]*Tabla1[[#This Row],[CANTIDAD ENTREGA SATELITE]]</f>
        <v>225000</v>
      </c>
      <c r="Z1929" s="4">
        <f>Tabla1[[#This Row],[Valor total OS]]-Tabla1[[#This Row],[valor total op]]</f>
        <v>0</v>
      </c>
    </row>
    <row r="1930" spans="1:26" x14ac:dyDescent="0.3">
      <c r="A1930">
        <v>6123</v>
      </c>
      <c r="B1930">
        <v>6</v>
      </c>
      <c r="C1930" t="s">
        <v>3160</v>
      </c>
      <c r="D1930" t="s">
        <v>3161</v>
      </c>
      <c r="E1930" t="s">
        <v>28</v>
      </c>
      <c r="F1930" t="s">
        <v>427</v>
      </c>
      <c r="G1930" s="2">
        <v>45848</v>
      </c>
      <c r="H1930">
        <v>68566360</v>
      </c>
      <c r="I1930" t="s">
        <v>3162</v>
      </c>
      <c r="J1930" t="s">
        <v>3150</v>
      </c>
      <c r="K1930" t="s">
        <v>77</v>
      </c>
      <c r="L1930">
        <v>5</v>
      </c>
      <c r="M1930">
        <v>18592</v>
      </c>
      <c r="N1930" t="s">
        <v>53</v>
      </c>
      <c r="O1930" t="s">
        <v>78</v>
      </c>
      <c r="P1930" s="4">
        <v>700</v>
      </c>
      <c r="Q1930" s="4">
        <v>1400</v>
      </c>
      <c r="R1930" t="s">
        <v>459</v>
      </c>
      <c r="S1930" s="4">
        <v>9165233</v>
      </c>
      <c r="T1930" t="s">
        <v>36</v>
      </c>
      <c r="U1930">
        <v>5</v>
      </c>
      <c r="V1930" t="s">
        <v>79</v>
      </c>
      <c r="W1930" s="4">
        <f>Tabla1[[#This Row],[OS-Valor Unitario]]-Tabla1[[#This Row],[costo_antes_iva]]</f>
        <v>700</v>
      </c>
      <c r="X1930" s="4">
        <f>Tabla1[[#This Row],[OS-Valor Unitario]]*Tabla1[[#This Row],[CANTIDAD ENTREGA SATELITE]]</f>
        <v>7000</v>
      </c>
      <c r="Y1930" s="4">
        <f>Tabla1[[#This Row],[costo_antes_iva]]*Tabla1[[#This Row],[CANTIDAD ENTREGA SATELITE]]</f>
        <v>3500</v>
      </c>
      <c r="Z1930" s="4">
        <f>Tabla1[[#This Row],[Valor total OS]]-Tabla1[[#This Row],[valor total op]]</f>
        <v>3500</v>
      </c>
    </row>
    <row r="1931" spans="1:26" x14ac:dyDescent="0.3">
      <c r="A1931">
        <v>6123</v>
      </c>
      <c r="B1931">
        <v>6</v>
      </c>
      <c r="C1931" t="s">
        <v>3160</v>
      </c>
      <c r="D1931" t="s">
        <v>3161</v>
      </c>
      <c r="E1931" t="s">
        <v>28</v>
      </c>
      <c r="F1931" t="s">
        <v>427</v>
      </c>
      <c r="G1931" s="2">
        <v>45848</v>
      </c>
      <c r="H1931">
        <v>68566360</v>
      </c>
      <c r="I1931" t="s">
        <v>3162</v>
      </c>
      <c r="J1931" t="s">
        <v>3150</v>
      </c>
      <c r="K1931" t="s">
        <v>32</v>
      </c>
      <c r="L1931">
        <v>5</v>
      </c>
      <c r="M1931">
        <v>18634</v>
      </c>
      <c r="N1931" t="s">
        <v>53</v>
      </c>
      <c r="O1931" t="s">
        <v>74</v>
      </c>
      <c r="P1931" s="4">
        <v>7000</v>
      </c>
      <c r="Q1931" s="4">
        <v>5500</v>
      </c>
      <c r="R1931" t="s">
        <v>459</v>
      </c>
      <c r="S1931" s="4">
        <v>9165233</v>
      </c>
      <c r="T1931" t="s">
        <v>36</v>
      </c>
      <c r="U1931">
        <v>5</v>
      </c>
      <c r="V1931" t="s">
        <v>76</v>
      </c>
      <c r="W1931" s="4">
        <f>Tabla1[[#This Row],[OS-Valor Unitario]]-Tabla1[[#This Row],[costo_antes_iva]]</f>
        <v>-1500</v>
      </c>
      <c r="X1931" s="4">
        <f>Tabla1[[#This Row],[OS-Valor Unitario]]*Tabla1[[#This Row],[CANTIDAD ENTREGA SATELITE]]</f>
        <v>27500</v>
      </c>
      <c r="Y1931" s="4">
        <f>Tabla1[[#This Row],[costo_antes_iva]]*Tabla1[[#This Row],[CANTIDAD ENTREGA SATELITE]]</f>
        <v>35000</v>
      </c>
      <c r="Z1931" s="4">
        <f>Tabla1[[#This Row],[Valor total OS]]-Tabla1[[#This Row],[valor total op]]</f>
        <v>-7500</v>
      </c>
    </row>
    <row r="1932" spans="1:26" x14ac:dyDescent="0.3">
      <c r="A1932">
        <v>6123</v>
      </c>
      <c r="B1932">
        <v>6</v>
      </c>
      <c r="C1932" t="s">
        <v>3160</v>
      </c>
      <c r="D1932" t="s">
        <v>3161</v>
      </c>
      <c r="E1932" t="s">
        <v>28</v>
      </c>
      <c r="F1932" t="s">
        <v>427</v>
      </c>
      <c r="G1932" s="2">
        <v>45848</v>
      </c>
      <c r="H1932">
        <v>68566360</v>
      </c>
      <c r="I1932" t="s">
        <v>3162</v>
      </c>
      <c r="J1932" t="s">
        <v>3150</v>
      </c>
      <c r="K1932" t="s">
        <v>77</v>
      </c>
      <c r="L1932">
        <v>5</v>
      </c>
      <c r="M1932">
        <v>18592</v>
      </c>
      <c r="N1932" t="s">
        <v>53</v>
      </c>
      <c r="O1932" t="s">
        <v>78</v>
      </c>
      <c r="P1932" s="4">
        <v>2000</v>
      </c>
      <c r="Q1932" s="4">
        <v>1400</v>
      </c>
      <c r="R1932" t="s">
        <v>459</v>
      </c>
      <c r="S1932" s="4">
        <v>9165233</v>
      </c>
      <c r="T1932" t="s">
        <v>36</v>
      </c>
      <c r="U1932">
        <v>5</v>
      </c>
      <c r="V1932" t="s">
        <v>79</v>
      </c>
      <c r="W1932" s="4">
        <f>Tabla1[[#This Row],[OS-Valor Unitario]]-Tabla1[[#This Row],[costo_antes_iva]]</f>
        <v>-600</v>
      </c>
      <c r="X1932" s="4">
        <f>Tabla1[[#This Row],[OS-Valor Unitario]]*Tabla1[[#This Row],[CANTIDAD ENTREGA SATELITE]]</f>
        <v>7000</v>
      </c>
      <c r="Y1932" s="4">
        <f>Tabla1[[#This Row],[costo_antes_iva]]*Tabla1[[#This Row],[CANTIDAD ENTREGA SATELITE]]</f>
        <v>10000</v>
      </c>
      <c r="Z1932" s="4">
        <f>Tabla1[[#This Row],[Valor total OS]]-Tabla1[[#This Row],[valor total op]]</f>
        <v>-3000</v>
      </c>
    </row>
    <row r="1933" spans="1:26" x14ac:dyDescent="0.3">
      <c r="A1933">
        <v>6123</v>
      </c>
      <c r="B1933">
        <v>8</v>
      </c>
      <c r="C1933" t="s">
        <v>3163</v>
      </c>
      <c r="D1933" t="s">
        <v>3164</v>
      </c>
      <c r="E1933" t="s">
        <v>1201</v>
      </c>
      <c r="F1933" t="s">
        <v>427</v>
      </c>
      <c r="G1933" s="2">
        <v>45848</v>
      </c>
      <c r="H1933">
        <v>68566392</v>
      </c>
      <c r="I1933" t="s">
        <v>3165</v>
      </c>
      <c r="J1933" t="s">
        <v>3150</v>
      </c>
      <c r="K1933" t="s">
        <v>32</v>
      </c>
      <c r="L1933">
        <v>5</v>
      </c>
      <c r="M1933">
        <v>18490</v>
      </c>
      <c r="N1933" t="s">
        <v>53</v>
      </c>
      <c r="O1933" t="s">
        <v>1203</v>
      </c>
      <c r="P1933" s="4">
        <v>5000</v>
      </c>
      <c r="Q1933" s="4">
        <v>5500</v>
      </c>
      <c r="R1933" t="s">
        <v>459</v>
      </c>
      <c r="S1933" s="4">
        <v>9165233</v>
      </c>
      <c r="T1933" t="s">
        <v>1204</v>
      </c>
      <c r="U1933">
        <v>5</v>
      </c>
      <c r="V1933" t="s">
        <v>1205</v>
      </c>
      <c r="W1933" s="4">
        <f>Tabla1[[#This Row],[OS-Valor Unitario]]-Tabla1[[#This Row],[costo_antes_iva]]</f>
        <v>500</v>
      </c>
      <c r="X1933" s="4">
        <f>Tabla1[[#This Row],[OS-Valor Unitario]]*Tabla1[[#This Row],[CANTIDAD ENTREGA SATELITE]]</f>
        <v>27500</v>
      </c>
      <c r="Y1933" s="4">
        <f>Tabla1[[#This Row],[costo_antes_iva]]*Tabla1[[#This Row],[CANTIDAD ENTREGA SATELITE]]</f>
        <v>25000</v>
      </c>
      <c r="Z1933" s="4">
        <f>Tabla1[[#This Row],[Valor total OS]]-Tabla1[[#This Row],[valor total op]]</f>
        <v>2500</v>
      </c>
    </row>
    <row r="1934" spans="1:26" x14ac:dyDescent="0.3">
      <c r="A1934">
        <v>6124</v>
      </c>
      <c r="B1934">
        <v>1</v>
      </c>
      <c r="C1934" t="s">
        <v>3143</v>
      </c>
      <c r="D1934" t="s">
        <v>3144</v>
      </c>
      <c r="E1934" t="s">
        <v>197</v>
      </c>
      <c r="F1934" t="s">
        <v>427</v>
      </c>
      <c r="G1934" s="2">
        <v>45847</v>
      </c>
      <c r="H1934">
        <v>68472604</v>
      </c>
      <c r="I1934" t="s">
        <v>3145</v>
      </c>
      <c r="J1934" t="s">
        <v>3146</v>
      </c>
      <c r="K1934" t="s">
        <v>92</v>
      </c>
      <c r="L1934">
        <v>10</v>
      </c>
      <c r="M1934">
        <v>18360</v>
      </c>
      <c r="N1934" t="s">
        <v>53</v>
      </c>
      <c r="O1934" t="s">
        <v>420</v>
      </c>
      <c r="P1934" s="4">
        <v>16500</v>
      </c>
      <c r="Q1934" s="4">
        <v>15000</v>
      </c>
      <c r="R1934" t="s">
        <v>819</v>
      </c>
      <c r="S1934" s="4">
        <v>260780</v>
      </c>
      <c r="T1934" t="s">
        <v>197</v>
      </c>
      <c r="U1934">
        <v>10</v>
      </c>
      <c r="V1934" t="s">
        <v>420</v>
      </c>
      <c r="W1934" s="4">
        <f>Tabla1[[#This Row],[OS-Valor Unitario]]-Tabla1[[#This Row],[costo_antes_iva]]</f>
        <v>-1500</v>
      </c>
      <c r="X1934" s="4">
        <f>Tabla1[[#This Row],[OS-Valor Unitario]]*Tabla1[[#This Row],[CANTIDAD ENTREGA SATELITE]]</f>
        <v>150000</v>
      </c>
      <c r="Y1934" s="4">
        <f>Tabla1[[#This Row],[costo_antes_iva]]*Tabla1[[#This Row],[CANTIDAD ENTREGA SATELITE]]</f>
        <v>165000</v>
      </c>
      <c r="Z1934" s="4">
        <f>Tabla1[[#This Row],[Valor total OS]]-Tabla1[[#This Row],[valor total op]]</f>
        <v>-15000</v>
      </c>
    </row>
    <row r="1935" spans="1:26" x14ac:dyDescent="0.3">
      <c r="A1935">
        <v>6122</v>
      </c>
      <c r="B1935">
        <v>14</v>
      </c>
      <c r="C1935" t="s">
        <v>3206</v>
      </c>
      <c r="D1935" t="s">
        <v>3207</v>
      </c>
      <c r="E1935" t="s">
        <v>378</v>
      </c>
      <c r="F1935" t="s">
        <v>427</v>
      </c>
      <c r="G1935" s="2">
        <v>45847</v>
      </c>
      <c r="H1935">
        <v>68471214</v>
      </c>
      <c r="I1935" t="s">
        <v>3208</v>
      </c>
      <c r="J1935" t="s">
        <v>3169</v>
      </c>
      <c r="K1935" t="s">
        <v>77</v>
      </c>
      <c r="L1935">
        <v>35</v>
      </c>
      <c r="M1935">
        <v>18600</v>
      </c>
      <c r="N1935" t="s">
        <v>53</v>
      </c>
      <c r="O1935" t="s">
        <v>461</v>
      </c>
      <c r="P1935" s="4">
        <v>3000</v>
      </c>
      <c r="Q1935" s="4">
        <v>3900</v>
      </c>
      <c r="R1935" t="s">
        <v>459</v>
      </c>
      <c r="S1935" s="4">
        <v>25913122</v>
      </c>
      <c r="T1935" t="s">
        <v>381</v>
      </c>
      <c r="U1935">
        <v>35</v>
      </c>
      <c r="V1935" t="s">
        <v>278</v>
      </c>
      <c r="W1935" s="4">
        <f>Tabla1[[#This Row],[OS-Valor Unitario]]-Tabla1[[#This Row],[costo_antes_iva]]</f>
        <v>900</v>
      </c>
      <c r="X1935" s="4">
        <f>Tabla1[[#This Row],[OS-Valor Unitario]]*Tabla1[[#This Row],[CANTIDAD ENTREGA SATELITE]]</f>
        <v>136500</v>
      </c>
      <c r="Y1935" s="4">
        <f>Tabla1[[#This Row],[costo_antes_iva]]*Tabla1[[#This Row],[CANTIDAD ENTREGA SATELITE]]</f>
        <v>105000</v>
      </c>
      <c r="Z1935" s="4">
        <f>Tabla1[[#This Row],[Valor total OS]]-Tabla1[[#This Row],[valor total op]]</f>
        <v>31500</v>
      </c>
    </row>
    <row r="1936" spans="1:26" x14ac:dyDescent="0.3">
      <c r="A1936">
        <v>6121</v>
      </c>
      <c r="B1936">
        <v>1</v>
      </c>
      <c r="C1936" t="s">
        <v>3209</v>
      </c>
      <c r="D1936" t="s">
        <v>3210</v>
      </c>
      <c r="E1936" t="s">
        <v>111</v>
      </c>
      <c r="F1936" t="s">
        <v>1819</v>
      </c>
      <c r="G1936" s="2">
        <v>45846</v>
      </c>
      <c r="H1936">
        <v>68423832</v>
      </c>
      <c r="I1936" t="s">
        <v>3211</v>
      </c>
      <c r="J1936" t="s">
        <v>3212</v>
      </c>
      <c r="K1936" t="s">
        <v>77</v>
      </c>
      <c r="L1936">
        <v>2</v>
      </c>
      <c r="M1936">
        <v>18403</v>
      </c>
      <c r="N1936" t="s">
        <v>1625</v>
      </c>
      <c r="O1936" t="s">
        <v>78</v>
      </c>
      <c r="P1936" s="4">
        <v>1300</v>
      </c>
      <c r="Q1936" s="4">
        <v>1200</v>
      </c>
      <c r="R1936" t="s">
        <v>819</v>
      </c>
      <c r="S1936" s="4">
        <v>26317729</v>
      </c>
      <c r="T1936" t="s">
        <v>111</v>
      </c>
      <c r="U1936">
        <v>2</v>
      </c>
      <c r="V1936" t="s">
        <v>79</v>
      </c>
      <c r="W1936" s="4">
        <f>Tabla1[[#This Row],[OS-Valor Unitario]]-Tabla1[[#This Row],[costo_antes_iva]]</f>
        <v>-100</v>
      </c>
      <c r="X1936" s="4">
        <f>Tabla1[[#This Row],[OS-Valor Unitario]]*Tabla1[[#This Row],[CANTIDAD ENTREGA SATELITE]]</f>
        <v>2400</v>
      </c>
      <c r="Y1936" s="4">
        <f>Tabla1[[#This Row],[costo_antes_iva]]*Tabla1[[#This Row],[CANTIDAD ENTREGA SATELITE]]</f>
        <v>2600</v>
      </c>
      <c r="Z1936" s="4">
        <f>Tabla1[[#This Row],[Valor total OS]]-Tabla1[[#This Row],[valor total op]]</f>
        <v>-200</v>
      </c>
    </row>
    <row r="1937" spans="1:26" x14ac:dyDescent="0.3">
      <c r="A1937">
        <v>6121</v>
      </c>
      <c r="B1937">
        <v>1</v>
      </c>
      <c r="C1937" t="s">
        <v>3209</v>
      </c>
      <c r="D1937" t="s">
        <v>3210</v>
      </c>
      <c r="E1937" t="s">
        <v>111</v>
      </c>
      <c r="F1937" t="s">
        <v>1819</v>
      </c>
      <c r="G1937" s="2">
        <v>45846</v>
      </c>
      <c r="H1937">
        <v>68423832</v>
      </c>
      <c r="I1937" t="s">
        <v>3211</v>
      </c>
      <c r="J1937" t="s">
        <v>3212</v>
      </c>
      <c r="K1937" t="s">
        <v>32</v>
      </c>
      <c r="L1937">
        <v>2</v>
      </c>
      <c r="M1937">
        <v>18500</v>
      </c>
      <c r="N1937" t="s">
        <v>1625</v>
      </c>
      <c r="O1937" t="s">
        <v>286</v>
      </c>
      <c r="P1937" s="4">
        <v>12000</v>
      </c>
      <c r="Q1937" s="4">
        <v>14000</v>
      </c>
      <c r="R1937" t="s">
        <v>819</v>
      </c>
      <c r="S1937" s="4">
        <v>26317729</v>
      </c>
      <c r="T1937" t="s">
        <v>111</v>
      </c>
      <c r="U1937">
        <v>2</v>
      </c>
      <c r="V1937" t="s">
        <v>460</v>
      </c>
      <c r="W1937" s="4">
        <f>Tabla1[[#This Row],[OS-Valor Unitario]]-Tabla1[[#This Row],[costo_antes_iva]]</f>
        <v>2000</v>
      </c>
      <c r="X1937" s="4">
        <f>Tabla1[[#This Row],[OS-Valor Unitario]]*Tabla1[[#This Row],[CANTIDAD ENTREGA SATELITE]]</f>
        <v>28000</v>
      </c>
      <c r="Y1937" s="4">
        <f>Tabla1[[#This Row],[costo_antes_iva]]*Tabla1[[#This Row],[CANTIDAD ENTREGA SATELITE]]</f>
        <v>24000</v>
      </c>
      <c r="Z1937" s="4">
        <f>Tabla1[[#This Row],[Valor total OS]]-Tabla1[[#This Row],[valor total op]]</f>
        <v>4000</v>
      </c>
    </row>
    <row r="1938" spans="1:26" x14ac:dyDescent="0.3">
      <c r="A1938">
        <v>6121</v>
      </c>
      <c r="B1938">
        <v>2</v>
      </c>
      <c r="C1938" t="s">
        <v>3213</v>
      </c>
      <c r="D1938" t="s">
        <v>3214</v>
      </c>
      <c r="E1938" t="s">
        <v>130</v>
      </c>
      <c r="F1938" t="s">
        <v>1819</v>
      </c>
      <c r="G1938" s="2">
        <v>45846</v>
      </c>
      <c r="H1938">
        <v>68423843</v>
      </c>
      <c r="I1938" t="s">
        <v>3215</v>
      </c>
      <c r="J1938" t="s">
        <v>3212</v>
      </c>
      <c r="K1938" t="s">
        <v>32</v>
      </c>
      <c r="L1938">
        <v>1</v>
      </c>
      <c r="M1938">
        <v>18501</v>
      </c>
      <c r="N1938" t="s">
        <v>1625</v>
      </c>
      <c r="O1938" t="s">
        <v>286</v>
      </c>
      <c r="P1938" s="4">
        <v>12000</v>
      </c>
      <c r="Q1938" s="4">
        <v>14000</v>
      </c>
      <c r="R1938" t="s">
        <v>819</v>
      </c>
      <c r="S1938" s="4">
        <v>26317729</v>
      </c>
      <c r="T1938" t="s">
        <v>111</v>
      </c>
      <c r="U1938">
        <v>1</v>
      </c>
      <c r="V1938" t="s">
        <v>460</v>
      </c>
      <c r="W1938" s="4">
        <f>Tabla1[[#This Row],[OS-Valor Unitario]]-Tabla1[[#This Row],[costo_antes_iva]]</f>
        <v>2000</v>
      </c>
      <c r="X1938" s="4">
        <f>Tabla1[[#This Row],[OS-Valor Unitario]]*Tabla1[[#This Row],[CANTIDAD ENTREGA SATELITE]]</f>
        <v>14000</v>
      </c>
      <c r="Y1938" s="4">
        <f>Tabla1[[#This Row],[costo_antes_iva]]*Tabla1[[#This Row],[CANTIDAD ENTREGA SATELITE]]</f>
        <v>12000</v>
      </c>
      <c r="Z1938" s="4">
        <f>Tabla1[[#This Row],[Valor total OS]]-Tabla1[[#This Row],[valor total op]]</f>
        <v>2000</v>
      </c>
    </row>
    <row r="1939" spans="1:26" x14ac:dyDescent="0.3">
      <c r="A1939">
        <v>6121</v>
      </c>
      <c r="B1939">
        <v>3</v>
      </c>
      <c r="C1939" t="s">
        <v>3216</v>
      </c>
      <c r="D1939" t="s">
        <v>3217</v>
      </c>
      <c r="E1939" t="s">
        <v>393</v>
      </c>
      <c r="F1939" t="s">
        <v>1819</v>
      </c>
      <c r="G1939" s="2">
        <v>45846</v>
      </c>
      <c r="H1939">
        <v>68423849</v>
      </c>
      <c r="I1939" t="s">
        <v>3218</v>
      </c>
      <c r="J1939" t="s">
        <v>3212</v>
      </c>
      <c r="K1939" t="s">
        <v>77</v>
      </c>
      <c r="L1939">
        <v>17</v>
      </c>
      <c r="M1939">
        <v>18573</v>
      </c>
      <c r="N1939" t="s">
        <v>1625</v>
      </c>
      <c r="O1939" t="s">
        <v>78</v>
      </c>
      <c r="P1939" s="4">
        <v>1200</v>
      </c>
      <c r="Q1939" s="4">
        <v>1100</v>
      </c>
      <c r="R1939" t="s">
        <v>819</v>
      </c>
      <c r="S1939" s="4">
        <v>26317729</v>
      </c>
      <c r="T1939" t="s">
        <v>56</v>
      </c>
      <c r="U1939">
        <v>17</v>
      </c>
      <c r="V1939" t="s">
        <v>79</v>
      </c>
      <c r="W1939" s="4">
        <f>Tabla1[[#This Row],[OS-Valor Unitario]]-Tabla1[[#This Row],[costo_antes_iva]]</f>
        <v>-100</v>
      </c>
      <c r="X1939" s="4">
        <f>Tabla1[[#This Row],[OS-Valor Unitario]]*Tabla1[[#This Row],[CANTIDAD ENTREGA SATELITE]]</f>
        <v>18700</v>
      </c>
      <c r="Y1939" s="4">
        <f>Tabla1[[#This Row],[costo_antes_iva]]*Tabla1[[#This Row],[CANTIDAD ENTREGA SATELITE]]</f>
        <v>20400</v>
      </c>
      <c r="Z1939" s="4">
        <f>Tabla1[[#This Row],[Valor total OS]]-Tabla1[[#This Row],[valor total op]]</f>
        <v>-1700</v>
      </c>
    </row>
    <row r="1940" spans="1:26" x14ac:dyDescent="0.3">
      <c r="A1940">
        <v>6121</v>
      </c>
      <c r="B1940">
        <v>4</v>
      </c>
      <c r="C1940" t="s">
        <v>3219</v>
      </c>
      <c r="D1940" t="s">
        <v>3220</v>
      </c>
      <c r="E1940" t="s">
        <v>393</v>
      </c>
      <c r="F1940" t="s">
        <v>1819</v>
      </c>
      <c r="G1940" s="2">
        <v>45846</v>
      </c>
      <c r="H1940">
        <v>68423858</v>
      </c>
      <c r="I1940" t="s">
        <v>3221</v>
      </c>
      <c r="J1940" t="s">
        <v>3212</v>
      </c>
      <c r="K1940" t="s">
        <v>77</v>
      </c>
      <c r="L1940">
        <v>5</v>
      </c>
      <c r="M1940">
        <v>18574</v>
      </c>
      <c r="N1940" t="s">
        <v>1625</v>
      </c>
      <c r="O1940" t="s">
        <v>78</v>
      </c>
      <c r="P1940" s="4">
        <v>1200</v>
      </c>
      <c r="Q1940" s="4">
        <v>1100</v>
      </c>
      <c r="R1940" t="s">
        <v>819</v>
      </c>
      <c r="S1940" s="4">
        <v>26317729</v>
      </c>
      <c r="T1940" t="s">
        <v>56</v>
      </c>
      <c r="U1940">
        <v>5</v>
      </c>
      <c r="V1940" t="s">
        <v>79</v>
      </c>
      <c r="W1940" s="4">
        <f>Tabla1[[#This Row],[OS-Valor Unitario]]-Tabla1[[#This Row],[costo_antes_iva]]</f>
        <v>-100</v>
      </c>
      <c r="X1940" s="4">
        <f>Tabla1[[#This Row],[OS-Valor Unitario]]*Tabla1[[#This Row],[CANTIDAD ENTREGA SATELITE]]</f>
        <v>5500</v>
      </c>
      <c r="Y1940" s="4">
        <f>Tabla1[[#This Row],[costo_antes_iva]]*Tabla1[[#This Row],[CANTIDAD ENTREGA SATELITE]]</f>
        <v>6000</v>
      </c>
      <c r="Z1940" s="4">
        <f>Tabla1[[#This Row],[Valor total OS]]-Tabla1[[#This Row],[valor total op]]</f>
        <v>-500</v>
      </c>
    </row>
    <row r="1941" spans="1:26" x14ac:dyDescent="0.3">
      <c r="A1941">
        <v>6121</v>
      </c>
      <c r="B1941">
        <v>5</v>
      </c>
      <c r="C1941" t="s">
        <v>3222</v>
      </c>
      <c r="D1941" t="s">
        <v>3223</v>
      </c>
      <c r="E1941" t="s">
        <v>219</v>
      </c>
      <c r="F1941" t="s">
        <v>1819</v>
      </c>
      <c r="G1941" s="2">
        <v>45846</v>
      </c>
      <c r="H1941">
        <v>68423893</v>
      </c>
      <c r="I1941" t="s">
        <v>3224</v>
      </c>
      <c r="J1941" t="s">
        <v>3212</v>
      </c>
      <c r="K1941" t="s">
        <v>77</v>
      </c>
      <c r="L1941">
        <v>9</v>
      </c>
      <c r="M1941">
        <v>18396</v>
      </c>
      <c r="N1941" t="s">
        <v>1625</v>
      </c>
      <c r="O1941" t="s">
        <v>78</v>
      </c>
      <c r="P1941" s="4">
        <v>1300</v>
      </c>
      <c r="Q1941" s="4">
        <v>2500</v>
      </c>
      <c r="R1941" t="s">
        <v>819</v>
      </c>
      <c r="S1941" s="4">
        <v>26317729</v>
      </c>
      <c r="T1941" t="s">
        <v>144</v>
      </c>
      <c r="U1941">
        <v>9</v>
      </c>
      <c r="V1941" t="s">
        <v>79</v>
      </c>
      <c r="W1941" s="4">
        <f>Tabla1[[#This Row],[OS-Valor Unitario]]-Tabla1[[#This Row],[costo_antes_iva]]</f>
        <v>1200</v>
      </c>
      <c r="X1941" s="4">
        <f>Tabla1[[#This Row],[OS-Valor Unitario]]*Tabla1[[#This Row],[CANTIDAD ENTREGA SATELITE]]</f>
        <v>22500</v>
      </c>
      <c r="Y1941" s="4">
        <f>Tabla1[[#This Row],[costo_antes_iva]]*Tabla1[[#This Row],[CANTIDAD ENTREGA SATELITE]]</f>
        <v>11700</v>
      </c>
      <c r="Z1941" s="4">
        <f>Tabla1[[#This Row],[Valor total OS]]-Tabla1[[#This Row],[valor total op]]</f>
        <v>10800</v>
      </c>
    </row>
    <row r="1942" spans="1:26" x14ac:dyDescent="0.3">
      <c r="A1942">
        <v>6121</v>
      </c>
      <c r="B1942">
        <v>5</v>
      </c>
      <c r="C1942" t="s">
        <v>3222</v>
      </c>
      <c r="D1942" t="s">
        <v>3223</v>
      </c>
      <c r="E1942" t="s">
        <v>219</v>
      </c>
      <c r="F1942" t="s">
        <v>1819</v>
      </c>
      <c r="G1942" s="2">
        <v>45846</v>
      </c>
      <c r="H1942">
        <v>68423893</v>
      </c>
      <c r="I1942" t="s">
        <v>3224</v>
      </c>
      <c r="J1942" t="s">
        <v>3212</v>
      </c>
      <c r="K1942" t="s">
        <v>32</v>
      </c>
      <c r="L1942">
        <v>9</v>
      </c>
      <c r="M1942">
        <v>18499</v>
      </c>
      <c r="N1942" t="s">
        <v>1625</v>
      </c>
      <c r="O1942" t="s">
        <v>852</v>
      </c>
      <c r="P1942" s="4">
        <v>4500</v>
      </c>
      <c r="Q1942" s="4">
        <v>5000</v>
      </c>
      <c r="R1942" t="s">
        <v>819</v>
      </c>
      <c r="S1942" s="4">
        <v>26317729</v>
      </c>
      <c r="T1942" t="s">
        <v>144</v>
      </c>
      <c r="U1942">
        <v>9</v>
      </c>
      <c r="V1942" t="s">
        <v>853</v>
      </c>
      <c r="W1942" s="4">
        <f>Tabla1[[#This Row],[OS-Valor Unitario]]-Tabla1[[#This Row],[costo_antes_iva]]</f>
        <v>500</v>
      </c>
      <c r="X1942" s="4">
        <f>Tabla1[[#This Row],[OS-Valor Unitario]]*Tabla1[[#This Row],[CANTIDAD ENTREGA SATELITE]]</f>
        <v>45000</v>
      </c>
      <c r="Y1942" s="4">
        <f>Tabla1[[#This Row],[costo_antes_iva]]*Tabla1[[#This Row],[CANTIDAD ENTREGA SATELITE]]</f>
        <v>40500</v>
      </c>
      <c r="Z1942" s="4">
        <f>Tabla1[[#This Row],[Valor total OS]]-Tabla1[[#This Row],[valor total op]]</f>
        <v>4500</v>
      </c>
    </row>
    <row r="1943" spans="1:26" x14ac:dyDescent="0.3">
      <c r="A1943">
        <v>6121</v>
      </c>
      <c r="B1943">
        <v>6</v>
      </c>
      <c r="C1943" t="s">
        <v>3225</v>
      </c>
      <c r="D1943" t="s">
        <v>3226</v>
      </c>
      <c r="E1943" t="s">
        <v>49</v>
      </c>
      <c r="F1943" t="s">
        <v>1819</v>
      </c>
      <c r="G1943" s="2">
        <v>45846</v>
      </c>
      <c r="H1943">
        <v>68423899</v>
      </c>
      <c r="I1943" t="s">
        <v>3227</v>
      </c>
      <c r="J1943" t="s">
        <v>3212</v>
      </c>
      <c r="K1943" t="s">
        <v>77</v>
      </c>
      <c r="L1943">
        <v>6</v>
      </c>
      <c r="M1943">
        <v>18577</v>
      </c>
      <c r="N1943" t="s">
        <v>1625</v>
      </c>
      <c r="O1943" t="s">
        <v>78</v>
      </c>
      <c r="P1943" s="4">
        <v>1200</v>
      </c>
      <c r="Q1943" s="4">
        <v>1100</v>
      </c>
      <c r="R1943" t="s">
        <v>819</v>
      </c>
      <c r="S1943" s="4">
        <v>26317729</v>
      </c>
      <c r="T1943" t="s">
        <v>56</v>
      </c>
      <c r="U1943">
        <v>6</v>
      </c>
      <c r="V1943" t="s">
        <v>79</v>
      </c>
      <c r="W1943" s="4">
        <f>Tabla1[[#This Row],[OS-Valor Unitario]]-Tabla1[[#This Row],[costo_antes_iva]]</f>
        <v>-100</v>
      </c>
      <c r="X1943" s="4">
        <f>Tabla1[[#This Row],[OS-Valor Unitario]]*Tabla1[[#This Row],[CANTIDAD ENTREGA SATELITE]]</f>
        <v>6600</v>
      </c>
      <c r="Y1943" s="4">
        <f>Tabla1[[#This Row],[costo_antes_iva]]*Tabla1[[#This Row],[CANTIDAD ENTREGA SATELITE]]</f>
        <v>7200</v>
      </c>
      <c r="Z1943" s="4">
        <f>Tabla1[[#This Row],[Valor total OS]]-Tabla1[[#This Row],[valor total op]]</f>
        <v>-600</v>
      </c>
    </row>
    <row r="1944" spans="1:26" x14ac:dyDescent="0.3">
      <c r="A1944">
        <v>6121</v>
      </c>
      <c r="B1944">
        <v>6</v>
      </c>
      <c r="C1944" t="s">
        <v>3225</v>
      </c>
      <c r="D1944" t="s">
        <v>3226</v>
      </c>
      <c r="E1944" t="s">
        <v>49</v>
      </c>
      <c r="F1944" t="s">
        <v>1819</v>
      </c>
      <c r="G1944" s="2">
        <v>45846</v>
      </c>
      <c r="H1944">
        <v>68423899</v>
      </c>
      <c r="I1944" t="s">
        <v>3227</v>
      </c>
      <c r="J1944" t="s">
        <v>3212</v>
      </c>
      <c r="K1944" t="s">
        <v>32</v>
      </c>
      <c r="L1944">
        <v>6</v>
      </c>
      <c r="M1944">
        <v>18469</v>
      </c>
      <c r="N1944" t="s">
        <v>1625</v>
      </c>
      <c r="O1944" t="s">
        <v>132</v>
      </c>
      <c r="P1944" s="4">
        <v>11500</v>
      </c>
      <c r="Q1944" s="4">
        <v>16000</v>
      </c>
      <c r="R1944" t="s">
        <v>819</v>
      </c>
      <c r="S1944" s="4">
        <v>26317729</v>
      </c>
      <c r="T1944" t="s">
        <v>56</v>
      </c>
      <c r="U1944">
        <v>6</v>
      </c>
      <c r="V1944" t="s">
        <v>133</v>
      </c>
      <c r="W1944" s="4">
        <f>Tabla1[[#This Row],[OS-Valor Unitario]]-Tabla1[[#This Row],[costo_antes_iva]]</f>
        <v>4500</v>
      </c>
      <c r="X1944" s="4">
        <f>Tabla1[[#This Row],[OS-Valor Unitario]]*Tabla1[[#This Row],[CANTIDAD ENTREGA SATELITE]]</f>
        <v>96000</v>
      </c>
      <c r="Y1944" s="4">
        <f>Tabla1[[#This Row],[costo_antes_iva]]*Tabla1[[#This Row],[CANTIDAD ENTREGA SATELITE]]</f>
        <v>69000</v>
      </c>
      <c r="Z1944" s="4">
        <f>Tabla1[[#This Row],[Valor total OS]]-Tabla1[[#This Row],[valor total op]]</f>
        <v>27000</v>
      </c>
    </row>
    <row r="1945" spans="1:26" x14ac:dyDescent="0.3">
      <c r="A1945">
        <v>6121</v>
      </c>
      <c r="B1945">
        <v>7</v>
      </c>
      <c r="C1945" t="s">
        <v>3228</v>
      </c>
      <c r="D1945" t="s">
        <v>3229</v>
      </c>
      <c r="E1945" t="s">
        <v>49</v>
      </c>
      <c r="F1945" t="s">
        <v>1819</v>
      </c>
      <c r="G1945" s="2">
        <v>45846</v>
      </c>
      <c r="H1945">
        <v>68423909</v>
      </c>
      <c r="I1945" t="s">
        <v>3230</v>
      </c>
      <c r="J1945" t="s">
        <v>3212</v>
      </c>
      <c r="K1945" t="s">
        <v>77</v>
      </c>
      <c r="L1945">
        <v>11</v>
      </c>
      <c r="M1945">
        <v>18578</v>
      </c>
      <c r="N1945" t="s">
        <v>1625</v>
      </c>
      <c r="O1945" t="s">
        <v>78</v>
      </c>
      <c r="P1945" s="4">
        <v>1200</v>
      </c>
      <c r="Q1945" s="4">
        <v>1100</v>
      </c>
      <c r="R1945" t="s">
        <v>819</v>
      </c>
      <c r="S1945" s="4">
        <v>26317729</v>
      </c>
      <c r="T1945" t="s">
        <v>56</v>
      </c>
      <c r="U1945">
        <v>11</v>
      </c>
      <c r="V1945" t="s">
        <v>79</v>
      </c>
      <c r="W1945" s="4">
        <f>Tabla1[[#This Row],[OS-Valor Unitario]]-Tabla1[[#This Row],[costo_antes_iva]]</f>
        <v>-100</v>
      </c>
      <c r="X1945" s="4">
        <f>Tabla1[[#This Row],[OS-Valor Unitario]]*Tabla1[[#This Row],[CANTIDAD ENTREGA SATELITE]]</f>
        <v>12100</v>
      </c>
      <c r="Y1945" s="4">
        <f>Tabla1[[#This Row],[costo_antes_iva]]*Tabla1[[#This Row],[CANTIDAD ENTREGA SATELITE]]</f>
        <v>13200</v>
      </c>
      <c r="Z1945" s="4">
        <f>Tabla1[[#This Row],[Valor total OS]]-Tabla1[[#This Row],[valor total op]]</f>
        <v>-1100</v>
      </c>
    </row>
    <row r="1946" spans="1:26" x14ac:dyDescent="0.3">
      <c r="A1946">
        <v>6121</v>
      </c>
      <c r="B1946">
        <v>7</v>
      </c>
      <c r="C1946" t="s">
        <v>3228</v>
      </c>
      <c r="D1946" t="s">
        <v>3229</v>
      </c>
      <c r="E1946" t="s">
        <v>49</v>
      </c>
      <c r="F1946" t="s">
        <v>1819</v>
      </c>
      <c r="G1946" s="2">
        <v>45846</v>
      </c>
      <c r="H1946">
        <v>68423909</v>
      </c>
      <c r="I1946" t="s">
        <v>3230</v>
      </c>
      <c r="J1946" t="s">
        <v>3212</v>
      </c>
      <c r="K1946" t="s">
        <v>32</v>
      </c>
      <c r="L1946">
        <v>11</v>
      </c>
      <c r="M1946">
        <v>18470</v>
      </c>
      <c r="N1946" t="s">
        <v>1625</v>
      </c>
      <c r="O1946" t="s">
        <v>132</v>
      </c>
      <c r="P1946" s="4">
        <v>11500</v>
      </c>
      <c r="Q1946" s="4">
        <v>16000</v>
      </c>
      <c r="R1946" t="s">
        <v>819</v>
      </c>
      <c r="S1946" s="4">
        <v>26317729</v>
      </c>
      <c r="T1946" t="s">
        <v>56</v>
      </c>
      <c r="U1946">
        <v>11</v>
      </c>
      <c r="V1946" t="s">
        <v>133</v>
      </c>
      <c r="W1946" s="4">
        <f>Tabla1[[#This Row],[OS-Valor Unitario]]-Tabla1[[#This Row],[costo_antes_iva]]</f>
        <v>4500</v>
      </c>
      <c r="X1946" s="4">
        <f>Tabla1[[#This Row],[OS-Valor Unitario]]*Tabla1[[#This Row],[CANTIDAD ENTREGA SATELITE]]</f>
        <v>176000</v>
      </c>
      <c r="Y1946" s="4">
        <f>Tabla1[[#This Row],[costo_antes_iva]]*Tabla1[[#This Row],[CANTIDAD ENTREGA SATELITE]]</f>
        <v>126500</v>
      </c>
      <c r="Z1946" s="4">
        <f>Tabla1[[#This Row],[Valor total OS]]-Tabla1[[#This Row],[valor total op]]</f>
        <v>49500</v>
      </c>
    </row>
    <row r="1947" spans="1:26" x14ac:dyDescent="0.3">
      <c r="A1947">
        <v>6121</v>
      </c>
      <c r="B1947">
        <v>8</v>
      </c>
      <c r="C1947" t="s">
        <v>3231</v>
      </c>
      <c r="D1947" t="s">
        <v>3232</v>
      </c>
      <c r="E1947" t="s">
        <v>111</v>
      </c>
      <c r="F1947" t="s">
        <v>1819</v>
      </c>
      <c r="G1947" s="2">
        <v>45846</v>
      </c>
      <c r="H1947">
        <v>68424016</v>
      </c>
      <c r="I1947" t="s">
        <v>3233</v>
      </c>
      <c r="J1947" t="s">
        <v>3212</v>
      </c>
      <c r="K1947" t="s">
        <v>77</v>
      </c>
      <c r="L1947">
        <v>118</v>
      </c>
      <c r="M1947">
        <v>18432</v>
      </c>
      <c r="N1947" t="s">
        <v>1625</v>
      </c>
      <c r="O1947" t="s">
        <v>78</v>
      </c>
      <c r="P1947" s="4">
        <v>1300</v>
      </c>
      <c r="Q1947" s="4">
        <v>2400</v>
      </c>
      <c r="R1947" t="s">
        <v>819</v>
      </c>
      <c r="S1947" s="4">
        <v>26317729</v>
      </c>
      <c r="T1947" t="s">
        <v>111</v>
      </c>
      <c r="U1947">
        <v>118</v>
      </c>
      <c r="V1947" t="s">
        <v>79</v>
      </c>
      <c r="W1947" s="4">
        <f>Tabla1[[#This Row],[OS-Valor Unitario]]-Tabla1[[#This Row],[costo_antes_iva]]</f>
        <v>1100</v>
      </c>
      <c r="X1947" s="4">
        <f>Tabla1[[#This Row],[OS-Valor Unitario]]*Tabla1[[#This Row],[CANTIDAD ENTREGA SATELITE]]</f>
        <v>283200</v>
      </c>
      <c r="Y1947" s="4">
        <f>Tabla1[[#This Row],[costo_antes_iva]]*Tabla1[[#This Row],[CANTIDAD ENTREGA SATELITE]]</f>
        <v>153400</v>
      </c>
      <c r="Z1947" s="4">
        <f>Tabla1[[#This Row],[Valor total OS]]-Tabla1[[#This Row],[valor total op]]</f>
        <v>129800</v>
      </c>
    </row>
    <row r="1948" spans="1:26" x14ac:dyDescent="0.3">
      <c r="A1948">
        <v>6121</v>
      </c>
      <c r="B1948">
        <v>8</v>
      </c>
      <c r="C1948" t="s">
        <v>3231</v>
      </c>
      <c r="D1948" t="s">
        <v>3232</v>
      </c>
      <c r="E1948" t="s">
        <v>111</v>
      </c>
      <c r="F1948" t="s">
        <v>1819</v>
      </c>
      <c r="G1948" s="2">
        <v>45846</v>
      </c>
      <c r="H1948">
        <v>68424016</v>
      </c>
      <c r="I1948" t="s">
        <v>3233</v>
      </c>
      <c r="J1948" t="s">
        <v>3212</v>
      </c>
      <c r="K1948" t="s">
        <v>32</v>
      </c>
      <c r="L1948">
        <v>118</v>
      </c>
      <c r="M1948">
        <v>18472</v>
      </c>
      <c r="N1948" t="s">
        <v>1625</v>
      </c>
      <c r="O1948" t="s">
        <v>517</v>
      </c>
      <c r="P1948" s="4">
        <v>11000</v>
      </c>
      <c r="Q1948" s="4">
        <v>16000</v>
      </c>
      <c r="R1948" t="s">
        <v>819</v>
      </c>
      <c r="S1948" s="4">
        <v>26317729</v>
      </c>
      <c r="T1948" t="s">
        <v>111</v>
      </c>
      <c r="U1948">
        <v>118</v>
      </c>
      <c r="V1948" t="s">
        <v>518</v>
      </c>
      <c r="W1948" s="4">
        <f>Tabla1[[#This Row],[OS-Valor Unitario]]-Tabla1[[#This Row],[costo_antes_iva]]</f>
        <v>5000</v>
      </c>
      <c r="X1948" s="4">
        <f>Tabla1[[#This Row],[OS-Valor Unitario]]*Tabla1[[#This Row],[CANTIDAD ENTREGA SATELITE]]</f>
        <v>1888000</v>
      </c>
      <c r="Y1948" s="4">
        <f>Tabla1[[#This Row],[costo_antes_iva]]*Tabla1[[#This Row],[CANTIDAD ENTREGA SATELITE]]</f>
        <v>1298000</v>
      </c>
      <c r="Z1948" s="4">
        <f>Tabla1[[#This Row],[Valor total OS]]-Tabla1[[#This Row],[valor total op]]</f>
        <v>590000</v>
      </c>
    </row>
    <row r="1949" spans="1:26" x14ac:dyDescent="0.3">
      <c r="A1949">
        <v>6121</v>
      </c>
      <c r="B1949">
        <v>9</v>
      </c>
      <c r="C1949" t="s">
        <v>3234</v>
      </c>
      <c r="D1949" t="s">
        <v>3235</v>
      </c>
      <c r="E1949" t="s">
        <v>130</v>
      </c>
      <c r="F1949" t="s">
        <v>1819</v>
      </c>
      <c r="G1949" s="2">
        <v>45846</v>
      </c>
      <c r="H1949">
        <v>68424022</v>
      </c>
      <c r="I1949" t="s">
        <v>3236</v>
      </c>
      <c r="J1949" t="s">
        <v>3212</v>
      </c>
      <c r="K1949" t="s">
        <v>32</v>
      </c>
      <c r="L1949">
        <v>135</v>
      </c>
      <c r="M1949">
        <v>18471</v>
      </c>
      <c r="N1949" t="s">
        <v>1625</v>
      </c>
      <c r="O1949" t="s">
        <v>702</v>
      </c>
      <c r="P1949" s="4">
        <v>11500</v>
      </c>
      <c r="Q1949" s="4">
        <v>12500</v>
      </c>
      <c r="R1949" t="s">
        <v>819</v>
      </c>
      <c r="S1949" s="4">
        <v>26317729</v>
      </c>
      <c r="T1949" t="s">
        <v>111</v>
      </c>
      <c r="U1949">
        <v>135</v>
      </c>
      <c r="V1949" t="s">
        <v>703</v>
      </c>
      <c r="W1949" s="4">
        <f>Tabla1[[#This Row],[OS-Valor Unitario]]-Tabla1[[#This Row],[costo_antes_iva]]</f>
        <v>1000</v>
      </c>
      <c r="X1949" s="4">
        <f>Tabla1[[#This Row],[OS-Valor Unitario]]*Tabla1[[#This Row],[CANTIDAD ENTREGA SATELITE]]</f>
        <v>1687500</v>
      </c>
      <c r="Y1949" s="4">
        <f>Tabla1[[#This Row],[costo_antes_iva]]*Tabla1[[#This Row],[CANTIDAD ENTREGA SATELITE]]</f>
        <v>1552500</v>
      </c>
      <c r="Z1949" s="4">
        <f>Tabla1[[#This Row],[Valor total OS]]-Tabla1[[#This Row],[valor total op]]</f>
        <v>135000</v>
      </c>
    </row>
    <row r="1950" spans="1:26" x14ac:dyDescent="0.3">
      <c r="A1950">
        <v>6121</v>
      </c>
      <c r="B1950">
        <v>12</v>
      </c>
      <c r="C1950" t="s">
        <v>3237</v>
      </c>
      <c r="D1950" t="s">
        <v>3238</v>
      </c>
      <c r="E1950" t="s">
        <v>219</v>
      </c>
      <c r="F1950" t="s">
        <v>1819</v>
      </c>
      <c r="G1950" s="2">
        <v>45846</v>
      </c>
      <c r="H1950">
        <v>68424336</v>
      </c>
      <c r="I1950" t="s">
        <v>3239</v>
      </c>
      <c r="J1950" t="s">
        <v>3212</v>
      </c>
      <c r="K1950" t="s">
        <v>77</v>
      </c>
      <c r="L1950">
        <v>26</v>
      </c>
      <c r="M1950">
        <v>18447</v>
      </c>
      <c r="N1950" t="s">
        <v>1625</v>
      </c>
      <c r="O1950" t="s">
        <v>78</v>
      </c>
      <c r="P1950" s="4">
        <v>1300</v>
      </c>
      <c r="Q1950" s="4">
        <v>2400</v>
      </c>
      <c r="R1950" t="s">
        <v>819</v>
      </c>
      <c r="S1950" s="4">
        <v>26317729</v>
      </c>
      <c r="T1950" t="s">
        <v>144</v>
      </c>
      <c r="U1950">
        <v>26</v>
      </c>
      <c r="V1950" t="s">
        <v>79</v>
      </c>
      <c r="W1950" s="4">
        <f>Tabla1[[#This Row],[OS-Valor Unitario]]-Tabla1[[#This Row],[costo_antes_iva]]</f>
        <v>1100</v>
      </c>
      <c r="X1950" s="4">
        <f>Tabla1[[#This Row],[OS-Valor Unitario]]*Tabla1[[#This Row],[CANTIDAD ENTREGA SATELITE]]</f>
        <v>62400</v>
      </c>
      <c r="Y1950" s="4">
        <f>Tabla1[[#This Row],[costo_antes_iva]]*Tabla1[[#This Row],[CANTIDAD ENTREGA SATELITE]]</f>
        <v>33800</v>
      </c>
      <c r="Z1950" s="4">
        <f>Tabla1[[#This Row],[Valor total OS]]-Tabla1[[#This Row],[valor total op]]</f>
        <v>28600</v>
      </c>
    </row>
    <row r="1951" spans="1:26" x14ac:dyDescent="0.3">
      <c r="A1951">
        <v>6121</v>
      </c>
      <c r="B1951">
        <v>12</v>
      </c>
      <c r="C1951" t="s">
        <v>3237</v>
      </c>
      <c r="D1951" t="s">
        <v>3238</v>
      </c>
      <c r="E1951" t="s">
        <v>219</v>
      </c>
      <c r="F1951" t="s">
        <v>1819</v>
      </c>
      <c r="G1951" s="2">
        <v>45846</v>
      </c>
      <c r="H1951">
        <v>68424336</v>
      </c>
      <c r="I1951" t="s">
        <v>3239</v>
      </c>
      <c r="J1951" t="s">
        <v>3212</v>
      </c>
      <c r="K1951" t="s">
        <v>32</v>
      </c>
      <c r="L1951">
        <v>26</v>
      </c>
      <c r="M1951">
        <v>18473</v>
      </c>
      <c r="N1951" t="s">
        <v>1625</v>
      </c>
      <c r="O1951" t="s">
        <v>852</v>
      </c>
      <c r="P1951" s="4">
        <v>5000</v>
      </c>
      <c r="Q1951" s="4">
        <v>5000</v>
      </c>
      <c r="R1951" t="s">
        <v>819</v>
      </c>
      <c r="S1951" s="4">
        <v>26317729</v>
      </c>
      <c r="T1951" t="s">
        <v>144</v>
      </c>
      <c r="U1951">
        <v>26</v>
      </c>
      <c r="V1951" t="s">
        <v>853</v>
      </c>
      <c r="W1951" s="4">
        <f>Tabla1[[#This Row],[OS-Valor Unitario]]-Tabla1[[#This Row],[costo_antes_iva]]</f>
        <v>0</v>
      </c>
      <c r="X1951" s="4">
        <f>Tabla1[[#This Row],[OS-Valor Unitario]]*Tabla1[[#This Row],[CANTIDAD ENTREGA SATELITE]]</f>
        <v>130000</v>
      </c>
      <c r="Y1951" s="4">
        <f>Tabla1[[#This Row],[costo_antes_iva]]*Tabla1[[#This Row],[CANTIDAD ENTREGA SATELITE]]</f>
        <v>130000</v>
      </c>
      <c r="Z1951" s="4">
        <f>Tabla1[[#This Row],[Valor total OS]]-Tabla1[[#This Row],[valor total op]]</f>
        <v>0</v>
      </c>
    </row>
    <row r="1952" spans="1:26" x14ac:dyDescent="0.3">
      <c r="A1952">
        <v>6121</v>
      </c>
      <c r="B1952">
        <v>13</v>
      </c>
      <c r="C1952" t="s">
        <v>3240</v>
      </c>
      <c r="D1952" t="s">
        <v>3241</v>
      </c>
      <c r="E1952" t="s">
        <v>219</v>
      </c>
      <c r="F1952" t="s">
        <v>1819</v>
      </c>
      <c r="G1952" s="2">
        <v>45846</v>
      </c>
      <c r="H1952">
        <v>68424342</v>
      </c>
      <c r="I1952" t="s">
        <v>3242</v>
      </c>
      <c r="J1952" t="s">
        <v>3212</v>
      </c>
      <c r="K1952" t="s">
        <v>77</v>
      </c>
      <c r="L1952">
        <v>26</v>
      </c>
      <c r="M1952">
        <v>18448</v>
      </c>
      <c r="N1952" t="s">
        <v>1625</v>
      </c>
      <c r="O1952" t="s">
        <v>78</v>
      </c>
      <c r="P1952" s="4">
        <v>1300</v>
      </c>
      <c r="Q1952" s="4">
        <v>2400</v>
      </c>
      <c r="R1952" t="s">
        <v>819</v>
      </c>
      <c r="S1952" s="4">
        <v>26317729</v>
      </c>
      <c r="T1952" t="s">
        <v>144</v>
      </c>
      <c r="U1952">
        <v>26</v>
      </c>
      <c r="V1952" t="s">
        <v>79</v>
      </c>
      <c r="W1952" s="4">
        <f>Tabla1[[#This Row],[OS-Valor Unitario]]-Tabla1[[#This Row],[costo_antes_iva]]</f>
        <v>1100</v>
      </c>
      <c r="X1952" s="4">
        <f>Tabla1[[#This Row],[OS-Valor Unitario]]*Tabla1[[#This Row],[CANTIDAD ENTREGA SATELITE]]</f>
        <v>62400</v>
      </c>
      <c r="Y1952" s="4">
        <f>Tabla1[[#This Row],[costo_antes_iva]]*Tabla1[[#This Row],[CANTIDAD ENTREGA SATELITE]]</f>
        <v>33800</v>
      </c>
      <c r="Z1952" s="4">
        <f>Tabla1[[#This Row],[Valor total OS]]-Tabla1[[#This Row],[valor total op]]</f>
        <v>28600</v>
      </c>
    </row>
    <row r="1953" spans="1:26" x14ac:dyDescent="0.3">
      <c r="A1953">
        <v>6121</v>
      </c>
      <c r="B1953">
        <v>13</v>
      </c>
      <c r="C1953" t="s">
        <v>3240</v>
      </c>
      <c r="D1953" t="s">
        <v>3241</v>
      </c>
      <c r="E1953" t="s">
        <v>219</v>
      </c>
      <c r="F1953" t="s">
        <v>1819</v>
      </c>
      <c r="G1953" s="2">
        <v>45846</v>
      </c>
      <c r="H1953">
        <v>68424342</v>
      </c>
      <c r="I1953" t="s">
        <v>3242</v>
      </c>
      <c r="J1953" t="s">
        <v>3212</v>
      </c>
      <c r="K1953" t="s">
        <v>32</v>
      </c>
      <c r="L1953">
        <v>26</v>
      </c>
      <c r="M1953">
        <v>18474</v>
      </c>
      <c r="N1953" t="s">
        <v>1625</v>
      </c>
      <c r="O1953" t="s">
        <v>852</v>
      </c>
      <c r="P1953" s="4">
        <v>5000</v>
      </c>
      <c r="Q1953" s="4">
        <v>5000</v>
      </c>
      <c r="R1953" t="s">
        <v>819</v>
      </c>
      <c r="S1953" s="4">
        <v>26317729</v>
      </c>
      <c r="T1953" t="s">
        <v>144</v>
      </c>
      <c r="U1953">
        <v>26</v>
      </c>
      <c r="V1953" t="s">
        <v>853</v>
      </c>
      <c r="W1953" s="4">
        <f>Tabla1[[#This Row],[OS-Valor Unitario]]-Tabla1[[#This Row],[costo_antes_iva]]</f>
        <v>0</v>
      </c>
      <c r="X1953" s="4">
        <f>Tabla1[[#This Row],[OS-Valor Unitario]]*Tabla1[[#This Row],[CANTIDAD ENTREGA SATELITE]]</f>
        <v>130000</v>
      </c>
      <c r="Y1953" s="4">
        <f>Tabla1[[#This Row],[costo_antes_iva]]*Tabla1[[#This Row],[CANTIDAD ENTREGA SATELITE]]</f>
        <v>130000</v>
      </c>
      <c r="Z1953" s="4">
        <f>Tabla1[[#This Row],[Valor total OS]]-Tabla1[[#This Row],[valor total op]]</f>
        <v>0</v>
      </c>
    </row>
    <row r="1954" spans="1:26" x14ac:dyDescent="0.3">
      <c r="A1954">
        <v>6120</v>
      </c>
      <c r="B1954">
        <v>1</v>
      </c>
      <c r="C1954" t="s">
        <v>3243</v>
      </c>
      <c r="D1954" t="s">
        <v>3244</v>
      </c>
      <c r="E1954" t="s">
        <v>236</v>
      </c>
      <c r="F1954" t="s">
        <v>427</v>
      </c>
      <c r="G1954" s="2">
        <v>45846</v>
      </c>
      <c r="H1954">
        <v>68414963</v>
      </c>
      <c r="I1954" t="s">
        <v>3245</v>
      </c>
      <c r="J1954" t="s">
        <v>3246</v>
      </c>
      <c r="K1954" t="s">
        <v>32</v>
      </c>
      <c r="L1954">
        <v>5</v>
      </c>
      <c r="M1954">
        <v>18670</v>
      </c>
      <c r="N1954" t="s">
        <v>53</v>
      </c>
      <c r="O1954" t="s">
        <v>3247</v>
      </c>
      <c r="P1954" s="4">
        <v>17000</v>
      </c>
      <c r="Q1954" s="4">
        <v>17000</v>
      </c>
      <c r="R1954" t="s">
        <v>459</v>
      </c>
      <c r="S1954" s="4">
        <v>322290</v>
      </c>
      <c r="T1954" t="s">
        <v>238</v>
      </c>
      <c r="U1954">
        <v>5</v>
      </c>
      <c r="V1954" t="s">
        <v>3248</v>
      </c>
      <c r="W1954" s="4">
        <f>Tabla1[[#This Row],[OS-Valor Unitario]]-Tabla1[[#This Row],[costo_antes_iva]]</f>
        <v>0</v>
      </c>
      <c r="X1954" s="4">
        <f>Tabla1[[#This Row],[OS-Valor Unitario]]*Tabla1[[#This Row],[CANTIDAD ENTREGA SATELITE]]</f>
        <v>85000</v>
      </c>
      <c r="Y1954" s="4">
        <f>Tabla1[[#This Row],[costo_antes_iva]]*Tabla1[[#This Row],[CANTIDAD ENTREGA SATELITE]]</f>
        <v>85000</v>
      </c>
      <c r="Z1954" s="4">
        <f>Tabla1[[#This Row],[Valor total OS]]-Tabla1[[#This Row],[valor total op]]</f>
        <v>0</v>
      </c>
    </row>
    <row r="1955" spans="1:26" x14ac:dyDescent="0.3">
      <c r="A1955">
        <v>6120</v>
      </c>
      <c r="B1955">
        <v>1</v>
      </c>
      <c r="C1955" t="s">
        <v>3243</v>
      </c>
      <c r="D1955" t="s">
        <v>3244</v>
      </c>
      <c r="E1955" t="s">
        <v>236</v>
      </c>
      <c r="F1955" t="s">
        <v>427</v>
      </c>
      <c r="G1955" s="2">
        <v>45846</v>
      </c>
      <c r="H1955">
        <v>68414963</v>
      </c>
      <c r="I1955" t="s">
        <v>3245</v>
      </c>
      <c r="J1955" t="s">
        <v>3246</v>
      </c>
      <c r="K1955" t="s">
        <v>77</v>
      </c>
      <c r="L1955">
        <v>5</v>
      </c>
      <c r="M1955">
        <v>18630</v>
      </c>
      <c r="N1955" t="s">
        <v>53</v>
      </c>
      <c r="O1955" t="s">
        <v>78</v>
      </c>
      <c r="P1955" s="4">
        <v>3500</v>
      </c>
      <c r="Q1955" s="4">
        <v>1650</v>
      </c>
      <c r="R1955" t="s">
        <v>459</v>
      </c>
      <c r="S1955" s="4">
        <v>322290</v>
      </c>
      <c r="T1955" t="s">
        <v>238</v>
      </c>
      <c r="U1955">
        <v>5</v>
      </c>
      <c r="V1955" t="s">
        <v>79</v>
      </c>
      <c r="W1955" s="4">
        <f>Tabla1[[#This Row],[OS-Valor Unitario]]-Tabla1[[#This Row],[costo_antes_iva]]</f>
        <v>-1850</v>
      </c>
      <c r="X1955" s="4">
        <f>Tabla1[[#This Row],[OS-Valor Unitario]]*Tabla1[[#This Row],[CANTIDAD ENTREGA SATELITE]]</f>
        <v>8250</v>
      </c>
      <c r="Y1955" s="4">
        <f>Tabla1[[#This Row],[costo_antes_iva]]*Tabla1[[#This Row],[CANTIDAD ENTREGA SATELITE]]</f>
        <v>17500</v>
      </c>
      <c r="Z1955" s="4">
        <f>Tabla1[[#This Row],[Valor total OS]]-Tabla1[[#This Row],[valor total op]]</f>
        <v>-9250</v>
      </c>
    </row>
    <row r="1956" spans="1:26" x14ac:dyDescent="0.3">
      <c r="A1956">
        <v>6119</v>
      </c>
      <c r="B1956">
        <v>1</v>
      </c>
      <c r="C1956" t="s">
        <v>3249</v>
      </c>
      <c r="D1956" t="s">
        <v>3250</v>
      </c>
      <c r="E1956" t="s">
        <v>1515</v>
      </c>
      <c r="F1956" t="s">
        <v>1516</v>
      </c>
      <c r="G1956" s="2">
        <v>45846</v>
      </c>
      <c r="H1956">
        <v>68418348</v>
      </c>
      <c r="I1956" t="s">
        <v>3251</v>
      </c>
      <c r="J1956" t="s">
        <v>3252</v>
      </c>
      <c r="K1956" t="s">
        <v>77</v>
      </c>
      <c r="L1956">
        <v>15</v>
      </c>
      <c r="M1956">
        <v>18357</v>
      </c>
      <c r="N1956" t="s">
        <v>53</v>
      </c>
      <c r="O1956" t="s">
        <v>78</v>
      </c>
      <c r="P1956" s="4">
        <v>1800</v>
      </c>
      <c r="Q1956" s="4">
        <v>2000</v>
      </c>
      <c r="R1956" t="s">
        <v>819</v>
      </c>
      <c r="S1956" s="4">
        <v>1475595</v>
      </c>
      <c r="T1956" t="s">
        <v>238</v>
      </c>
      <c r="U1956">
        <v>15</v>
      </c>
      <c r="V1956" t="s">
        <v>79</v>
      </c>
      <c r="W1956" s="4">
        <f>Tabla1[[#This Row],[OS-Valor Unitario]]-Tabla1[[#This Row],[costo_antes_iva]]</f>
        <v>200</v>
      </c>
      <c r="X1956" s="4">
        <f>Tabla1[[#This Row],[OS-Valor Unitario]]*Tabla1[[#This Row],[CANTIDAD ENTREGA SATELITE]]</f>
        <v>30000</v>
      </c>
      <c r="Y1956" s="4">
        <f>Tabla1[[#This Row],[costo_antes_iva]]*Tabla1[[#This Row],[CANTIDAD ENTREGA SATELITE]]</f>
        <v>27000</v>
      </c>
      <c r="Z1956" s="4">
        <f>Tabla1[[#This Row],[Valor total OS]]-Tabla1[[#This Row],[valor total op]]</f>
        <v>3000</v>
      </c>
    </row>
    <row r="1957" spans="1:26" x14ac:dyDescent="0.3">
      <c r="A1957">
        <v>6119</v>
      </c>
      <c r="B1957">
        <v>1</v>
      </c>
      <c r="C1957" t="s">
        <v>3249</v>
      </c>
      <c r="D1957" t="s">
        <v>3250</v>
      </c>
      <c r="E1957" t="s">
        <v>1515</v>
      </c>
      <c r="F1957" t="s">
        <v>1516</v>
      </c>
      <c r="G1957" s="2">
        <v>45846</v>
      </c>
      <c r="H1957">
        <v>68418348</v>
      </c>
      <c r="I1957" t="s">
        <v>3251</v>
      </c>
      <c r="J1957" t="s">
        <v>3252</v>
      </c>
      <c r="K1957" t="s">
        <v>32</v>
      </c>
      <c r="L1957">
        <v>15</v>
      </c>
      <c r="M1957">
        <v>18356</v>
      </c>
      <c r="N1957" t="s">
        <v>53</v>
      </c>
      <c r="O1957" t="s">
        <v>472</v>
      </c>
      <c r="P1957" s="4">
        <v>18000</v>
      </c>
      <c r="Q1957" s="4">
        <v>17000</v>
      </c>
      <c r="R1957" t="s">
        <v>819</v>
      </c>
      <c r="S1957" s="4">
        <v>1475595</v>
      </c>
      <c r="T1957" t="s">
        <v>238</v>
      </c>
      <c r="U1957">
        <v>15</v>
      </c>
      <c r="V1957" t="s">
        <v>472</v>
      </c>
      <c r="W1957" s="4">
        <f>Tabla1[[#This Row],[OS-Valor Unitario]]-Tabla1[[#This Row],[costo_antes_iva]]</f>
        <v>-1000</v>
      </c>
      <c r="X1957" s="4">
        <f>Tabla1[[#This Row],[OS-Valor Unitario]]*Tabla1[[#This Row],[CANTIDAD ENTREGA SATELITE]]</f>
        <v>255000</v>
      </c>
      <c r="Y1957" s="4">
        <f>Tabla1[[#This Row],[costo_antes_iva]]*Tabla1[[#This Row],[CANTIDAD ENTREGA SATELITE]]</f>
        <v>270000</v>
      </c>
      <c r="Z1957" s="4">
        <f>Tabla1[[#This Row],[Valor total OS]]-Tabla1[[#This Row],[valor total op]]</f>
        <v>-15000</v>
      </c>
    </row>
    <row r="1958" spans="1:26" x14ac:dyDescent="0.3">
      <c r="A1958">
        <v>6121</v>
      </c>
      <c r="B1958">
        <v>2</v>
      </c>
      <c r="C1958" t="s">
        <v>3213</v>
      </c>
      <c r="D1958" t="s">
        <v>3214</v>
      </c>
      <c r="E1958" t="s">
        <v>130</v>
      </c>
      <c r="F1958" t="s">
        <v>1819</v>
      </c>
      <c r="G1958" s="2">
        <v>45846</v>
      </c>
      <c r="H1958">
        <v>68423843</v>
      </c>
      <c r="I1958" t="s">
        <v>3215</v>
      </c>
      <c r="J1958" t="s">
        <v>3212</v>
      </c>
      <c r="K1958" t="s">
        <v>77</v>
      </c>
      <c r="L1958">
        <v>1</v>
      </c>
      <c r="M1958">
        <v>18404</v>
      </c>
      <c r="N1958" t="s">
        <v>1625</v>
      </c>
      <c r="O1958" t="s">
        <v>78</v>
      </c>
      <c r="P1958" s="4">
        <v>1300</v>
      </c>
      <c r="Q1958" s="4">
        <v>1200</v>
      </c>
      <c r="R1958" t="s">
        <v>819</v>
      </c>
      <c r="S1958" s="4">
        <v>26317729</v>
      </c>
      <c r="T1958" t="s">
        <v>111</v>
      </c>
      <c r="U1958">
        <v>1</v>
      </c>
      <c r="V1958" t="s">
        <v>79</v>
      </c>
      <c r="W1958" s="4">
        <f>Tabla1[[#This Row],[OS-Valor Unitario]]-Tabla1[[#This Row],[costo_antes_iva]]</f>
        <v>-100</v>
      </c>
      <c r="X1958" s="4">
        <f>Tabla1[[#This Row],[OS-Valor Unitario]]*Tabla1[[#This Row],[CANTIDAD ENTREGA SATELITE]]</f>
        <v>1200</v>
      </c>
      <c r="Y1958" s="4">
        <f>Tabla1[[#This Row],[costo_antes_iva]]*Tabla1[[#This Row],[CANTIDAD ENTREGA SATELITE]]</f>
        <v>1300</v>
      </c>
      <c r="Z1958" s="4">
        <f>Tabla1[[#This Row],[Valor total OS]]-Tabla1[[#This Row],[valor total op]]</f>
        <v>-100</v>
      </c>
    </row>
    <row r="1959" spans="1:26" x14ac:dyDescent="0.3">
      <c r="A1959">
        <v>6121</v>
      </c>
      <c r="B1959">
        <v>2</v>
      </c>
      <c r="C1959" t="s">
        <v>3213</v>
      </c>
      <c r="D1959" t="s">
        <v>3214</v>
      </c>
      <c r="E1959" t="s">
        <v>130</v>
      </c>
      <c r="F1959" t="s">
        <v>1819</v>
      </c>
      <c r="G1959" s="2">
        <v>45846</v>
      </c>
      <c r="H1959">
        <v>68423843</v>
      </c>
      <c r="I1959" t="s">
        <v>3215</v>
      </c>
      <c r="J1959" t="s">
        <v>3212</v>
      </c>
      <c r="K1959" t="s">
        <v>77</v>
      </c>
      <c r="L1959">
        <v>1</v>
      </c>
      <c r="M1959">
        <v>18404</v>
      </c>
      <c r="N1959" t="s">
        <v>1625</v>
      </c>
      <c r="O1959" t="s">
        <v>78</v>
      </c>
      <c r="P1959" s="4">
        <v>1300</v>
      </c>
      <c r="Q1959" s="4">
        <v>1200</v>
      </c>
      <c r="R1959" t="s">
        <v>819</v>
      </c>
      <c r="S1959" s="4">
        <v>26317729</v>
      </c>
      <c r="T1959" t="s">
        <v>111</v>
      </c>
      <c r="U1959">
        <v>1</v>
      </c>
      <c r="V1959" t="s">
        <v>460</v>
      </c>
      <c r="W1959" s="4">
        <f>Tabla1[[#This Row],[OS-Valor Unitario]]-Tabla1[[#This Row],[costo_antes_iva]]</f>
        <v>-100</v>
      </c>
      <c r="X1959" s="4">
        <f>Tabla1[[#This Row],[OS-Valor Unitario]]*Tabla1[[#This Row],[CANTIDAD ENTREGA SATELITE]]</f>
        <v>1200</v>
      </c>
      <c r="Y1959" s="4">
        <f>Tabla1[[#This Row],[costo_antes_iva]]*Tabla1[[#This Row],[CANTIDAD ENTREGA SATELITE]]</f>
        <v>1300</v>
      </c>
      <c r="Z1959" s="4">
        <f>Tabla1[[#This Row],[Valor total OS]]-Tabla1[[#This Row],[valor total op]]</f>
        <v>-100</v>
      </c>
    </row>
    <row r="1960" spans="1:26" x14ac:dyDescent="0.3">
      <c r="A1960">
        <v>6121</v>
      </c>
      <c r="B1960">
        <v>9</v>
      </c>
      <c r="C1960" t="s">
        <v>3234</v>
      </c>
      <c r="D1960" t="s">
        <v>3235</v>
      </c>
      <c r="E1960" t="s">
        <v>130</v>
      </c>
      <c r="F1960" t="s">
        <v>1819</v>
      </c>
      <c r="G1960" s="2">
        <v>45846</v>
      </c>
      <c r="H1960">
        <v>68424022</v>
      </c>
      <c r="I1960" t="s">
        <v>3236</v>
      </c>
      <c r="J1960" t="s">
        <v>3212</v>
      </c>
      <c r="K1960" t="s">
        <v>77</v>
      </c>
      <c r="L1960">
        <v>135</v>
      </c>
      <c r="M1960">
        <v>18433</v>
      </c>
      <c r="N1960" t="s">
        <v>1625</v>
      </c>
      <c r="O1960" t="s">
        <v>78</v>
      </c>
      <c r="P1960" s="4">
        <v>1300</v>
      </c>
      <c r="Q1960" s="4">
        <v>2400</v>
      </c>
      <c r="R1960" t="s">
        <v>819</v>
      </c>
      <c r="S1960" s="4">
        <v>26317729</v>
      </c>
      <c r="T1960" t="s">
        <v>111</v>
      </c>
      <c r="U1960">
        <v>135</v>
      </c>
      <c r="V1960" t="s">
        <v>79</v>
      </c>
      <c r="W1960" s="4">
        <f>Tabla1[[#This Row],[OS-Valor Unitario]]-Tabla1[[#This Row],[costo_antes_iva]]</f>
        <v>1100</v>
      </c>
      <c r="X1960" s="4">
        <f>Tabla1[[#This Row],[OS-Valor Unitario]]*Tabla1[[#This Row],[CANTIDAD ENTREGA SATELITE]]</f>
        <v>324000</v>
      </c>
      <c r="Y1960" s="4">
        <f>Tabla1[[#This Row],[costo_antes_iva]]*Tabla1[[#This Row],[CANTIDAD ENTREGA SATELITE]]</f>
        <v>175500</v>
      </c>
      <c r="Z1960" s="4">
        <f>Tabla1[[#This Row],[Valor total OS]]-Tabla1[[#This Row],[valor total op]]</f>
        <v>148500</v>
      </c>
    </row>
    <row r="1961" spans="1:26" x14ac:dyDescent="0.3">
      <c r="A1961">
        <v>6121</v>
      </c>
      <c r="B1961">
        <v>9</v>
      </c>
      <c r="C1961" t="s">
        <v>3234</v>
      </c>
      <c r="D1961" t="s">
        <v>3235</v>
      </c>
      <c r="E1961" t="s">
        <v>130</v>
      </c>
      <c r="F1961" t="s">
        <v>1819</v>
      </c>
      <c r="G1961" s="2">
        <v>45846</v>
      </c>
      <c r="H1961">
        <v>68424022</v>
      </c>
      <c r="I1961" t="s">
        <v>3236</v>
      </c>
      <c r="J1961" t="s">
        <v>3212</v>
      </c>
      <c r="K1961" t="s">
        <v>77</v>
      </c>
      <c r="L1961">
        <v>135</v>
      </c>
      <c r="M1961">
        <v>18433</v>
      </c>
      <c r="N1961" t="s">
        <v>1625</v>
      </c>
      <c r="O1961" t="s">
        <v>78</v>
      </c>
      <c r="P1961" s="4">
        <v>1300</v>
      </c>
      <c r="Q1961" s="4">
        <v>2400</v>
      </c>
      <c r="R1961" t="s">
        <v>819</v>
      </c>
      <c r="S1961" s="4">
        <v>26317729</v>
      </c>
      <c r="T1961" t="s">
        <v>111</v>
      </c>
      <c r="U1961">
        <v>135</v>
      </c>
      <c r="V1961" t="s">
        <v>703</v>
      </c>
      <c r="W1961" s="4">
        <f>Tabla1[[#This Row],[OS-Valor Unitario]]-Tabla1[[#This Row],[costo_antes_iva]]</f>
        <v>1100</v>
      </c>
      <c r="X1961" s="4">
        <f>Tabla1[[#This Row],[OS-Valor Unitario]]*Tabla1[[#This Row],[CANTIDAD ENTREGA SATELITE]]</f>
        <v>324000</v>
      </c>
      <c r="Y1961" s="4">
        <f>Tabla1[[#This Row],[costo_antes_iva]]*Tabla1[[#This Row],[CANTIDAD ENTREGA SATELITE]]</f>
        <v>175500</v>
      </c>
      <c r="Z1961" s="4">
        <f>Tabla1[[#This Row],[Valor total OS]]-Tabla1[[#This Row],[valor total op]]</f>
        <v>148500</v>
      </c>
    </row>
    <row r="1962" spans="1:26" x14ac:dyDescent="0.3">
      <c r="A1962">
        <v>6117</v>
      </c>
      <c r="B1962">
        <v>1</v>
      </c>
      <c r="C1962" t="s">
        <v>3253</v>
      </c>
      <c r="D1962" t="s">
        <v>3254</v>
      </c>
      <c r="E1962" t="s">
        <v>108</v>
      </c>
      <c r="F1962" t="s">
        <v>427</v>
      </c>
      <c r="G1962" s="2">
        <v>45845</v>
      </c>
      <c r="H1962">
        <v>67937277</v>
      </c>
      <c r="I1962" t="s">
        <v>3255</v>
      </c>
      <c r="J1962" t="s">
        <v>3256</v>
      </c>
      <c r="K1962" t="s">
        <v>32</v>
      </c>
      <c r="L1962">
        <v>93</v>
      </c>
      <c r="M1962">
        <v>18561</v>
      </c>
      <c r="N1962" t="s">
        <v>53</v>
      </c>
      <c r="O1962" t="s">
        <v>210</v>
      </c>
      <c r="P1962" s="4">
        <v>12000</v>
      </c>
      <c r="Q1962" s="4">
        <v>12200</v>
      </c>
      <c r="R1962" t="s">
        <v>459</v>
      </c>
      <c r="S1962" s="4">
        <v>87692766</v>
      </c>
      <c r="T1962" t="s">
        <v>111</v>
      </c>
      <c r="U1962">
        <v>93</v>
      </c>
      <c r="V1962" t="s">
        <v>211</v>
      </c>
      <c r="W1962" s="4">
        <f>Tabla1[[#This Row],[OS-Valor Unitario]]-Tabla1[[#This Row],[costo_antes_iva]]</f>
        <v>200</v>
      </c>
      <c r="X1962" s="4">
        <f>Tabla1[[#This Row],[OS-Valor Unitario]]*Tabla1[[#This Row],[CANTIDAD ENTREGA SATELITE]]</f>
        <v>1134600</v>
      </c>
      <c r="Y1962" s="4">
        <f>Tabla1[[#This Row],[costo_antes_iva]]*Tabla1[[#This Row],[CANTIDAD ENTREGA SATELITE]]</f>
        <v>1116000</v>
      </c>
      <c r="Z1962" s="4">
        <f>Tabla1[[#This Row],[Valor total OS]]-Tabla1[[#This Row],[valor total op]]</f>
        <v>18600</v>
      </c>
    </row>
    <row r="1963" spans="1:26" x14ac:dyDescent="0.3">
      <c r="A1963">
        <v>6117</v>
      </c>
      <c r="B1963">
        <v>1</v>
      </c>
      <c r="C1963" t="s">
        <v>3253</v>
      </c>
      <c r="D1963" t="s">
        <v>3254</v>
      </c>
      <c r="E1963" t="s">
        <v>108</v>
      </c>
      <c r="F1963" t="s">
        <v>427</v>
      </c>
      <c r="G1963" s="2">
        <v>45845</v>
      </c>
      <c r="H1963">
        <v>67937277</v>
      </c>
      <c r="I1963" t="s">
        <v>3255</v>
      </c>
      <c r="J1963" t="s">
        <v>3256</v>
      </c>
      <c r="K1963" t="s">
        <v>77</v>
      </c>
      <c r="L1963">
        <v>93</v>
      </c>
      <c r="M1963">
        <v>18541</v>
      </c>
      <c r="N1963" t="s">
        <v>53</v>
      </c>
      <c r="O1963" t="s">
        <v>78</v>
      </c>
      <c r="P1963" s="4">
        <v>2000</v>
      </c>
      <c r="Q1963" s="4">
        <v>1650</v>
      </c>
      <c r="R1963" t="s">
        <v>459</v>
      </c>
      <c r="S1963" s="4">
        <v>87692766</v>
      </c>
      <c r="T1963" t="s">
        <v>111</v>
      </c>
      <c r="U1963">
        <v>93</v>
      </c>
      <c r="V1963" t="s">
        <v>79</v>
      </c>
      <c r="W1963" s="4">
        <f>Tabla1[[#This Row],[OS-Valor Unitario]]-Tabla1[[#This Row],[costo_antes_iva]]</f>
        <v>-350</v>
      </c>
      <c r="X1963" s="4">
        <f>Tabla1[[#This Row],[OS-Valor Unitario]]*Tabla1[[#This Row],[CANTIDAD ENTREGA SATELITE]]</f>
        <v>153450</v>
      </c>
      <c r="Y1963" s="4">
        <f>Tabla1[[#This Row],[costo_antes_iva]]*Tabla1[[#This Row],[CANTIDAD ENTREGA SATELITE]]</f>
        <v>186000</v>
      </c>
      <c r="Z1963" s="4">
        <f>Tabla1[[#This Row],[Valor total OS]]-Tabla1[[#This Row],[valor total op]]</f>
        <v>-32550</v>
      </c>
    </row>
    <row r="1964" spans="1:26" x14ac:dyDescent="0.3">
      <c r="A1964">
        <v>6117</v>
      </c>
      <c r="B1964">
        <v>2</v>
      </c>
      <c r="C1964" t="s">
        <v>3257</v>
      </c>
      <c r="D1964" t="s">
        <v>3258</v>
      </c>
      <c r="E1964" t="s">
        <v>130</v>
      </c>
      <c r="F1964" t="s">
        <v>427</v>
      </c>
      <c r="G1964" s="2">
        <v>45845</v>
      </c>
      <c r="H1964">
        <v>67937299</v>
      </c>
      <c r="I1964" t="s">
        <v>3259</v>
      </c>
      <c r="J1964" t="s">
        <v>3256</v>
      </c>
      <c r="K1964" t="s">
        <v>32</v>
      </c>
      <c r="L1964">
        <v>70</v>
      </c>
      <c r="M1964">
        <v>18562</v>
      </c>
      <c r="N1964" t="s">
        <v>53</v>
      </c>
      <c r="O1964" t="s">
        <v>215</v>
      </c>
      <c r="P1964" s="4">
        <v>12000</v>
      </c>
      <c r="Q1964" s="4">
        <v>12500</v>
      </c>
      <c r="R1964" t="s">
        <v>459</v>
      </c>
      <c r="S1964" s="4">
        <v>87692766</v>
      </c>
      <c r="T1964" t="s">
        <v>111</v>
      </c>
      <c r="U1964">
        <v>70</v>
      </c>
      <c r="V1964" t="s">
        <v>216</v>
      </c>
      <c r="W1964" s="4">
        <f>Tabla1[[#This Row],[OS-Valor Unitario]]-Tabla1[[#This Row],[costo_antes_iva]]</f>
        <v>500</v>
      </c>
      <c r="X1964" s="4">
        <f>Tabla1[[#This Row],[OS-Valor Unitario]]*Tabla1[[#This Row],[CANTIDAD ENTREGA SATELITE]]</f>
        <v>875000</v>
      </c>
      <c r="Y1964" s="4">
        <f>Tabla1[[#This Row],[costo_antes_iva]]*Tabla1[[#This Row],[CANTIDAD ENTREGA SATELITE]]</f>
        <v>840000</v>
      </c>
      <c r="Z1964" s="4">
        <f>Tabla1[[#This Row],[Valor total OS]]-Tabla1[[#This Row],[valor total op]]</f>
        <v>35000</v>
      </c>
    </row>
    <row r="1965" spans="1:26" x14ac:dyDescent="0.3">
      <c r="A1965">
        <v>6117</v>
      </c>
      <c r="B1965">
        <v>2</v>
      </c>
      <c r="C1965" t="s">
        <v>3257</v>
      </c>
      <c r="D1965" t="s">
        <v>3258</v>
      </c>
      <c r="E1965" t="s">
        <v>130</v>
      </c>
      <c r="F1965" t="s">
        <v>427</v>
      </c>
      <c r="G1965" s="2">
        <v>45845</v>
      </c>
      <c r="H1965">
        <v>67937299</v>
      </c>
      <c r="I1965" t="s">
        <v>3259</v>
      </c>
      <c r="J1965" t="s">
        <v>3256</v>
      </c>
      <c r="K1965" t="s">
        <v>77</v>
      </c>
      <c r="L1965">
        <v>70</v>
      </c>
      <c r="M1965">
        <v>18542</v>
      </c>
      <c r="N1965" t="s">
        <v>53</v>
      </c>
      <c r="O1965" t="s">
        <v>78</v>
      </c>
      <c r="P1965" s="4">
        <v>2000</v>
      </c>
      <c r="Q1965" s="4">
        <v>1650</v>
      </c>
      <c r="R1965" t="s">
        <v>459</v>
      </c>
      <c r="S1965" s="4">
        <v>87692766</v>
      </c>
      <c r="T1965" t="s">
        <v>111</v>
      </c>
      <c r="U1965">
        <v>70</v>
      </c>
      <c r="V1965" t="s">
        <v>79</v>
      </c>
      <c r="W1965" s="4">
        <f>Tabla1[[#This Row],[OS-Valor Unitario]]-Tabla1[[#This Row],[costo_antes_iva]]</f>
        <v>-350</v>
      </c>
      <c r="X1965" s="4">
        <f>Tabla1[[#This Row],[OS-Valor Unitario]]*Tabla1[[#This Row],[CANTIDAD ENTREGA SATELITE]]</f>
        <v>115500</v>
      </c>
      <c r="Y1965" s="4">
        <f>Tabla1[[#This Row],[costo_antes_iva]]*Tabla1[[#This Row],[CANTIDAD ENTREGA SATELITE]]</f>
        <v>140000</v>
      </c>
      <c r="Z1965" s="4">
        <f>Tabla1[[#This Row],[Valor total OS]]-Tabla1[[#This Row],[valor total op]]</f>
        <v>-24500</v>
      </c>
    </row>
    <row r="1966" spans="1:26" x14ac:dyDescent="0.3">
      <c r="A1966">
        <v>6117</v>
      </c>
      <c r="B1966">
        <v>3</v>
      </c>
      <c r="C1966" t="s">
        <v>3260</v>
      </c>
      <c r="D1966" t="s">
        <v>3261</v>
      </c>
      <c r="E1966" t="s">
        <v>111</v>
      </c>
      <c r="F1966" t="s">
        <v>427</v>
      </c>
      <c r="G1966" s="2">
        <v>45845</v>
      </c>
      <c r="H1966">
        <v>67937292</v>
      </c>
      <c r="I1966" t="s">
        <v>3262</v>
      </c>
      <c r="J1966" t="s">
        <v>3256</v>
      </c>
      <c r="K1966" t="s">
        <v>32</v>
      </c>
      <c r="L1966">
        <v>151</v>
      </c>
      <c r="M1966">
        <v>18563</v>
      </c>
      <c r="N1966" t="s">
        <v>53</v>
      </c>
      <c r="O1966" t="s">
        <v>2551</v>
      </c>
      <c r="P1966" s="4">
        <v>12000</v>
      </c>
      <c r="Q1966" s="4">
        <v>12000</v>
      </c>
      <c r="R1966" t="s">
        <v>459</v>
      </c>
      <c r="S1966" s="4">
        <v>87692766</v>
      </c>
      <c r="T1966" t="s">
        <v>111</v>
      </c>
      <c r="U1966">
        <v>35</v>
      </c>
      <c r="V1966" t="s">
        <v>278</v>
      </c>
      <c r="W1966" s="4">
        <f>Tabla1[[#This Row],[OS-Valor Unitario]]-Tabla1[[#This Row],[costo_antes_iva]]</f>
        <v>0</v>
      </c>
      <c r="X1966" s="4">
        <f>Tabla1[[#This Row],[OS-Valor Unitario]]*Tabla1[[#This Row],[CANTIDAD ENTREGA SATELITE]]</f>
        <v>420000</v>
      </c>
      <c r="Y1966" s="4">
        <f>Tabla1[[#This Row],[costo_antes_iva]]*Tabla1[[#This Row],[CANTIDAD ENTREGA SATELITE]]</f>
        <v>420000</v>
      </c>
      <c r="Z1966" s="4">
        <f>Tabla1[[#This Row],[Valor total OS]]-Tabla1[[#This Row],[valor total op]]</f>
        <v>0</v>
      </c>
    </row>
    <row r="1967" spans="1:26" x14ac:dyDescent="0.3">
      <c r="A1967">
        <v>6117</v>
      </c>
      <c r="B1967">
        <v>3</v>
      </c>
      <c r="C1967" t="s">
        <v>3260</v>
      </c>
      <c r="D1967" t="s">
        <v>3261</v>
      </c>
      <c r="E1967" t="s">
        <v>111</v>
      </c>
      <c r="F1967" t="s">
        <v>427</v>
      </c>
      <c r="G1967" s="2">
        <v>45845</v>
      </c>
      <c r="H1967">
        <v>67937292</v>
      </c>
      <c r="I1967" t="s">
        <v>3262</v>
      </c>
      <c r="J1967" t="s">
        <v>3256</v>
      </c>
      <c r="K1967" t="s">
        <v>32</v>
      </c>
      <c r="L1967">
        <v>151</v>
      </c>
      <c r="M1967">
        <v>18563</v>
      </c>
      <c r="N1967" t="s">
        <v>53</v>
      </c>
      <c r="O1967" t="s">
        <v>2551</v>
      </c>
      <c r="P1967" s="4">
        <v>12000</v>
      </c>
      <c r="Q1967" s="4">
        <v>12000</v>
      </c>
      <c r="R1967" t="s">
        <v>459</v>
      </c>
      <c r="S1967" s="4">
        <v>87692766</v>
      </c>
      <c r="T1967" t="s">
        <v>111</v>
      </c>
      <c r="U1967">
        <v>151</v>
      </c>
      <c r="V1967" t="s">
        <v>2552</v>
      </c>
      <c r="W1967" s="4">
        <f>Tabla1[[#This Row],[OS-Valor Unitario]]-Tabla1[[#This Row],[costo_antes_iva]]</f>
        <v>0</v>
      </c>
      <c r="X1967" s="4">
        <f>Tabla1[[#This Row],[OS-Valor Unitario]]*Tabla1[[#This Row],[CANTIDAD ENTREGA SATELITE]]</f>
        <v>1812000</v>
      </c>
      <c r="Y1967" s="4">
        <f>Tabla1[[#This Row],[costo_antes_iva]]*Tabla1[[#This Row],[CANTIDAD ENTREGA SATELITE]]</f>
        <v>1812000</v>
      </c>
      <c r="Z1967" s="4">
        <f>Tabla1[[#This Row],[Valor total OS]]-Tabla1[[#This Row],[valor total op]]</f>
        <v>0</v>
      </c>
    </row>
    <row r="1968" spans="1:26" x14ac:dyDescent="0.3">
      <c r="A1968">
        <v>6117</v>
      </c>
      <c r="B1968">
        <v>3</v>
      </c>
      <c r="C1968" t="s">
        <v>3260</v>
      </c>
      <c r="D1968" t="s">
        <v>3261</v>
      </c>
      <c r="E1968" t="s">
        <v>111</v>
      </c>
      <c r="F1968" t="s">
        <v>427</v>
      </c>
      <c r="G1968" s="2">
        <v>45845</v>
      </c>
      <c r="H1968">
        <v>67937292</v>
      </c>
      <c r="I1968" t="s">
        <v>3262</v>
      </c>
      <c r="J1968" t="s">
        <v>3256</v>
      </c>
      <c r="K1968" t="s">
        <v>77</v>
      </c>
      <c r="L1968">
        <v>151</v>
      </c>
      <c r="M1968">
        <v>18544</v>
      </c>
      <c r="N1968" t="s">
        <v>53</v>
      </c>
      <c r="O1968" t="s">
        <v>78</v>
      </c>
      <c r="P1968" s="4">
        <v>2000</v>
      </c>
      <c r="Q1968" s="4">
        <v>1650</v>
      </c>
      <c r="R1968" t="s">
        <v>459</v>
      </c>
      <c r="S1968" s="4">
        <v>87692766</v>
      </c>
      <c r="T1968" t="s">
        <v>111</v>
      </c>
      <c r="U1968">
        <v>151</v>
      </c>
      <c r="V1968" t="s">
        <v>79</v>
      </c>
      <c r="W1968" s="4">
        <f>Tabla1[[#This Row],[OS-Valor Unitario]]-Tabla1[[#This Row],[costo_antes_iva]]</f>
        <v>-350</v>
      </c>
      <c r="X1968" s="4">
        <f>Tabla1[[#This Row],[OS-Valor Unitario]]*Tabla1[[#This Row],[CANTIDAD ENTREGA SATELITE]]</f>
        <v>249150</v>
      </c>
      <c r="Y1968" s="4">
        <f>Tabla1[[#This Row],[costo_antes_iva]]*Tabla1[[#This Row],[CANTIDAD ENTREGA SATELITE]]</f>
        <v>302000</v>
      </c>
      <c r="Z1968" s="4">
        <f>Tabla1[[#This Row],[Valor total OS]]-Tabla1[[#This Row],[valor total op]]</f>
        <v>-52850</v>
      </c>
    </row>
    <row r="1969" spans="1:26" x14ac:dyDescent="0.3">
      <c r="A1969">
        <v>6117</v>
      </c>
      <c r="B1969">
        <v>4</v>
      </c>
      <c r="C1969" t="s">
        <v>3263</v>
      </c>
      <c r="D1969" t="s">
        <v>3264</v>
      </c>
      <c r="E1969" t="s">
        <v>111</v>
      </c>
      <c r="F1969" t="s">
        <v>427</v>
      </c>
      <c r="G1969" s="2">
        <v>45845</v>
      </c>
      <c r="H1969">
        <v>67944511</v>
      </c>
      <c r="I1969" t="s">
        <v>3265</v>
      </c>
      <c r="J1969" t="s">
        <v>3256</v>
      </c>
      <c r="K1969" t="s">
        <v>32</v>
      </c>
      <c r="L1969">
        <v>89</v>
      </c>
      <c r="M1969">
        <v>18564</v>
      </c>
      <c r="N1969" t="s">
        <v>53</v>
      </c>
      <c r="O1969" t="s">
        <v>2551</v>
      </c>
      <c r="P1969" s="4">
        <v>12000</v>
      </c>
      <c r="Q1969" s="4">
        <v>12000</v>
      </c>
      <c r="R1969" t="s">
        <v>459</v>
      </c>
      <c r="S1969" s="4">
        <v>87692766</v>
      </c>
      <c r="T1969" t="s">
        <v>111</v>
      </c>
      <c r="U1969">
        <v>89</v>
      </c>
      <c r="V1969" t="s">
        <v>2552</v>
      </c>
      <c r="W1969" s="4">
        <f>Tabla1[[#This Row],[OS-Valor Unitario]]-Tabla1[[#This Row],[costo_antes_iva]]</f>
        <v>0</v>
      </c>
      <c r="X1969" s="4">
        <f>Tabla1[[#This Row],[OS-Valor Unitario]]*Tabla1[[#This Row],[CANTIDAD ENTREGA SATELITE]]</f>
        <v>1068000</v>
      </c>
      <c r="Y1969" s="4">
        <f>Tabla1[[#This Row],[costo_antes_iva]]*Tabla1[[#This Row],[CANTIDAD ENTREGA SATELITE]]</f>
        <v>1068000</v>
      </c>
      <c r="Z1969" s="4">
        <f>Tabla1[[#This Row],[Valor total OS]]-Tabla1[[#This Row],[valor total op]]</f>
        <v>0</v>
      </c>
    </row>
    <row r="1970" spans="1:26" x14ac:dyDescent="0.3">
      <c r="A1970">
        <v>6117</v>
      </c>
      <c r="B1970">
        <v>4</v>
      </c>
      <c r="C1970" t="s">
        <v>3263</v>
      </c>
      <c r="D1970" t="s">
        <v>3264</v>
      </c>
      <c r="E1970" t="s">
        <v>111</v>
      </c>
      <c r="F1970" t="s">
        <v>427</v>
      </c>
      <c r="G1970" s="2">
        <v>45845</v>
      </c>
      <c r="H1970">
        <v>67944511</v>
      </c>
      <c r="I1970" t="s">
        <v>3265</v>
      </c>
      <c r="J1970" t="s">
        <v>3256</v>
      </c>
      <c r="K1970" t="s">
        <v>77</v>
      </c>
      <c r="L1970">
        <v>89</v>
      </c>
      <c r="M1970">
        <v>18545</v>
      </c>
      <c r="N1970" t="s">
        <v>53</v>
      </c>
      <c r="O1970" t="s">
        <v>78</v>
      </c>
      <c r="P1970" s="4">
        <v>2000</v>
      </c>
      <c r="Q1970" s="4">
        <v>1650</v>
      </c>
      <c r="R1970" t="s">
        <v>459</v>
      </c>
      <c r="S1970" s="4">
        <v>87692766</v>
      </c>
      <c r="T1970" t="s">
        <v>111</v>
      </c>
      <c r="U1970">
        <v>92</v>
      </c>
      <c r="V1970" t="s">
        <v>79</v>
      </c>
      <c r="W1970" s="4">
        <f>Tabla1[[#This Row],[OS-Valor Unitario]]-Tabla1[[#This Row],[costo_antes_iva]]</f>
        <v>-350</v>
      </c>
      <c r="X1970" s="4">
        <f>Tabla1[[#This Row],[OS-Valor Unitario]]*Tabla1[[#This Row],[CANTIDAD ENTREGA SATELITE]]</f>
        <v>151800</v>
      </c>
      <c r="Y1970" s="4">
        <f>Tabla1[[#This Row],[costo_antes_iva]]*Tabla1[[#This Row],[CANTIDAD ENTREGA SATELITE]]</f>
        <v>184000</v>
      </c>
      <c r="Z1970" s="4">
        <f>Tabla1[[#This Row],[Valor total OS]]-Tabla1[[#This Row],[valor total op]]</f>
        <v>-32200</v>
      </c>
    </row>
    <row r="1971" spans="1:26" x14ac:dyDescent="0.3">
      <c r="A1971">
        <v>6117</v>
      </c>
      <c r="B1971">
        <v>4</v>
      </c>
      <c r="C1971" t="s">
        <v>3263</v>
      </c>
      <c r="D1971" t="s">
        <v>3264</v>
      </c>
      <c r="E1971" t="s">
        <v>111</v>
      </c>
      <c r="F1971" t="s">
        <v>427</v>
      </c>
      <c r="G1971" s="2">
        <v>45845</v>
      </c>
      <c r="H1971">
        <v>67944511</v>
      </c>
      <c r="I1971" t="s">
        <v>3265</v>
      </c>
      <c r="J1971" t="s">
        <v>3256</v>
      </c>
      <c r="K1971" t="s">
        <v>77</v>
      </c>
      <c r="L1971">
        <v>3</v>
      </c>
      <c r="M1971">
        <v>18546</v>
      </c>
      <c r="N1971" t="s">
        <v>53</v>
      </c>
      <c r="O1971" t="s">
        <v>78</v>
      </c>
      <c r="P1971" s="4">
        <v>2000</v>
      </c>
      <c r="Q1971" s="4">
        <v>1850</v>
      </c>
      <c r="R1971" t="s">
        <v>459</v>
      </c>
      <c r="S1971" s="4">
        <v>87692766</v>
      </c>
      <c r="T1971" t="s">
        <v>111</v>
      </c>
      <c r="U1971">
        <v>3</v>
      </c>
      <c r="V1971" t="s">
        <v>79</v>
      </c>
      <c r="W1971" s="4">
        <f>Tabla1[[#This Row],[OS-Valor Unitario]]-Tabla1[[#This Row],[costo_antes_iva]]</f>
        <v>-150</v>
      </c>
      <c r="X1971" s="4">
        <f>Tabla1[[#This Row],[OS-Valor Unitario]]*Tabla1[[#This Row],[CANTIDAD ENTREGA SATELITE]]</f>
        <v>5550</v>
      </c>
      <c r="Y1971" s="4">
        <f>Tabla1[[#This Row],[costo_antes_iva]]*Tabla1[[#This Row],[CANTIDAD ENTREGA SATELITE]]</f>
        <v>6000</v>
      </c>
      <c r="Z1971" s="4">
        <f>Tabla1[[#This Row],[Valor total OS]]-Tabla1[[#This Row],[valor total op]]</f>
        <v>-450</v>
      </c>
    </row>
    <row r="1972" spans="1:26" x14ac:dyDescent="0.3">
      <c r="A1972">
        <v>6117</v>
      </c>
      <c r="B1972">
        <v>5</v>
      </c>
      <c r="C1972" t="s">
        <v>3266</v>
      </c>
      <c r="D1972" t="s">
        <v>3267</v>
      </c>
      <c r="E1972" t="s">
        <v>219</v>
      </c>
      <c r="F1972" t="s">
        <v>427</v>
      </c>
      <c r="G1972" s="2">
        <v>45845</v>
      </c>
      <c r="H1972">
        <v>67937315</v>
      </c>
      <c r="I1972" t="s">
        <v>3268</v>
      </c>
      <c r="J1972" t="s">
        <v>3256</v>
      </c>
      <c r="K1972" t="s">
        <v>32</v>
      </c>
      <c r="L1972">
        <v>48</v>
      </c>
      <c r="M1972">
        <v>18609</v>
      </c>
      <c r="N1972" t="s">
        <v>53</v>
      </c>
      <c r="O1972" t="s">
        <v>1868</v>
      </c>
      <c r="P1972" s="4">
        <v>4500</v>
      </c>
      <c r="Q1972" s="4">
        <v>4500</v>
      </c>
      <c r="R1972" t="s">
        <v>459</v>
      </c>
      <c r="S1972" s="4">
        <v>87692766</v>
      </c>
      <c r="T1972" t="s">
        <v>144</v>
      </c>
      <c r="U1972">
        <v>48</v>
      </c>
      <c r="V1972" t="s">
        <v>1869</v>
      </c>
      <c r="W1972" s="4">
        <f>Tabla1[[#This Row],[OS-Valor Unitario]]-Tabla1[[#This Row],[costo_antes_iva]]</f>
        <v>0</v>
      </c>
      <c r="X1972" s="4">
        <f>Tabla1[[#This Row],[OS-Valor Unitario]]*Tabla1[[#This Row],[CANTIDAD ENTREGA SATELITE]]</f>
        <v>216000</v>
      </c>
      <c r="Y1972" s="4">
        <f>Tabla1[[#This Row],[costo_antes_iva]]*Tabla1[[#This Row],[CANTIDAD ENTREGA SATELITE]]</f>
        <v>216000</v>
      </c>
      <c r="Z1972" s="4">
        <f>Tabla1[[#This Row],[Valor total OS]]-Tabla1[[#This Row],[valor total op]]</f>
        <v>0</v>
      </c>
    </row>
    <row r="1973" spans="1:26" x14ac:dyDescent="0.3">
      <c r="A1973">
        <v>6117</v>
      </c>
      <c r="B1973">
        <v>5</v>
      </c>
      <c r="C1973" t="s">
        <v>3266</v>
      </c>
      <c r="D1973" t="s">
        <v>3267</v>
      </c>
      <c r="E1973" t="s">
        <v>219</v>
      </c>
      <c r="F1973" t="s">
        <v>427</v>
      </c>
      <c r="G1973" s="2">
        <v>45845</v>
      </c>
      <c r="H1973">
        <v>67937315</v>
      </c>
      <c r="I1973" t="s">
        <v>3268</v>
      </c>
      <c r="J1973" t="s">
        <v>3256</v>
      </c>
      <c r="K1973" t="s">
        <v>77</v>
      </c>
      <c r="L1973">
        <v>48</v>
      </c>
      <c r="M1973">
        <v>18543</v>
      </c>
      <c r="N1973" t="s">
        <v>53</v>
      </c>
      <c r="O1973" t="s">
        <v>78</v>
      </c>
      <c r="P1973" s="4">
        <v>2000</v>
      </c>
      <c r="Q1973" s="4">
        <v>2400</v>
      </c>
      <c r="R1973" t="s">
        <v>459</v>
      </c>
      <c r="S1973" s="4">
        <v>87692766</v>
      </c>
      <c r="T1973" t="s">
        <v>144</v>
      </c>
      <c r="U1973">
        <v>48</v>
      </c>
      <c r="V1973" t="s">
        <v>79</v>
      </c>
      <c r="W1973" s="4">
        <f>Tabla1[[#This Row],[OS-Valor Unitario]]-Tabla1[[#This Row],[costo_antes_iva]]</f>
        <v>400</v>
      </c>
      <c r="X1973" s="4">
        <f>Tabla1[[#This Row],[OS-Valor Unitario]]*Tabla1[[#This Row],[CANTIDAD ENTREGA SATELITE]]</f>
        <v>115200</v>
      </c>
      <c r="Y1973" s="4">
        <f>Tabla1[[#This Row],[costo_antes_iva]]*Tabla1[[#This Row],[CANTIDAD ENTREGA SATELITE]]</f>
        <v>96000</v>
      </c>
      <c r="Z1973" s="4">
        <f>Tabla1[[#This Row],[Valor total OS]]-Tabla1[[#This Row],[valor total op]]</f>
        <v>19200</v>
      </c>
    </row>
    <row r="1974" spans="1:26" x14ac:dyDescent="0.3">
      <c r="A1974">
        <v>6117</v>
      </c>
      <c r="B1974">
        <v>6</v>
      </c>
      <c r="C1974" t="s">
        <v>3269</v>
      </c>
      <c r="D1974" t="s">
        <v>3270</v>
      </c>
      <c r="E1974" t="s">
        <v>219</v>
      </c>
      <c r="F1974" t="s">
        <v>427</v>
      </c>
      <c r="G1974" s="2">
        <v>45845</v>
      </c>
      <c r="H1974">
        <v>67937324</v>
      </c>
      <c r="I1974" t="s">
        <v>3271</v>
      </c>
      <c r="J1974" t="s">
        <v>3256</v>
      </c>
      <c r="K1974" t="s">
        <v>32</v>
      </c>
      <c r="L1974">
        <v>34</v>
      </c>
      <c r="M1974">
        <v>18482</v>
      </c>
      <c r="N1974" t="s">
        <v>53</v>
      </c>
      <c r="O1974" t="s">
        <v>3272</v>
      </c>
      <c r="P1974" s="4">
        <v>4500</v>
      </c>
      <c r="Q1974" s="4">
        <v>4500</v>
      </c>
      <c r="R1974" t="s">
        <v>459</v>
      </c>
      <c r="S1974" s="4">
        <v>87692766</v>
      </c>
      <c r="T1974" t="s">
        <v>144</v>
      </c>
      <c r="U1974">
        <v>34</v>
      </c>
      <c r="V1974" t="s">
        <v>3273</v>
      </c>
      <c r="W1974" s="4">
        <f>Tabla1[[#This Row],[OS-Valor Unitario]]-Tabla1[[#This Row],[costo_antes_iva]]</f>
        <v>0</v>
      </c>
      <c r="X1974" s="4">
        <f>Tabla1[[#This Row],[OS-Valor Unitario]]*Tabla1[[#This Row],[CANTIDAD ENTREGA SATELITE]]</f>
        <v>153000</v>
      </c>
      <c r="Y1974" s="4">
        <f>Tabla1[[#This Row],[costo_antes_iva]]*Tabla1[[#This Row],[CANTIDAD ENTREGA SATELITE]]</f>
        <v>153000</v>
      </c>
      <c r="Z1974" s="4">
        <f>Tabla1[[#This Row],[Valor total OS]]-Tabla1[[#This Row],[valor total op]]</f>
        <v>0</v>
      </c>
    </row>
    <row r="1975" spans="1:26" x14ac:dyDescent="0.3">
      <c r="A1975">
        <v>6117</v>
      </c>
      <c r="B1975">
        <v>6</v>
      </c>
      <c r="C1975" t="s">
        <v>3269</v>
      </c>
      <c r="D1975" t="s">
        <v>3270</v>
      </c>
      <c r="E1975" t="s">
        <v>219</v>
      </c>
      <c r="F1975" t="s">
        <v>427</v>
      </c>
      <c r="G1975" s="2">
        <v>45845</v>
      </c>
      <c r="H1975">
        <v>67937324</v>
      </c>
      <c r="I1975" t="s">
        <v>3271</v>
      </c>
      <c r="J1975" t="s">
        <v>3256</v>
      </c>
      <c r="K1975" t="s">
        <v>77</v>
      </c>
      <c r="L1975">
        <v>34</v>
      </c>
      <c r="M1975">
        <v>18388</v>
      </c>
      <c r="N1975" t="s">
        <v>53</v>
      </c>
      <c r="O1975" t="s">
        <v>461</v>
      </c>
      <c r="P1975" s="4">
        <v>2000</v>
      </c>
      <c r="Q1975" s="4">
        <v>2400</v>
      </c>
      <c r="R1975" t="s">
        <v>459</v>
      </c>
      <c r="S1975" s="4">
        <v>87692766</v>
      </c>
      <c r="T1975" t="s">
        <v>144</v>
      </c>
      <c r="U1975">
        <v>34</v>
      </c>
      <c r="V1975" t="s">
        <v>278</v>
      </c>
      <c r="W1975" s="4">
        <f>Tabla1[[#This Row],[OS-Valor Unitario]]-Tabla1[[#This Row],[costo_antes_iva]]</f>
        <v>400</v>
      </c>
      <c r="X1975" s="4">
        <f>Tabla1[[#This Row],[OS-Valor Unitario]]*Tabla1[[#This Row],[CANTIDAD ENTREGA SATELITE]]</f>
        <v>81600</v>
      </c>
      <c r="Y1975" s="4">
        <f>Tabla1[[#This Row],[costo_antes_iva]]*Tabla1[[#This Row],[CANTIDAD ENTREGA SATELITE]]</f>
        <v>68000</v>
      </c>
      <c r="Z1975" s="4">
        <f>Tabla1[[#This Row],[Valor total OS]]-Tabla1[[#This Row],[valor total op]]</f>
        <v>13600</v>
      </c>
    </row>
    <row r="1976" spans="1:26" x14ac:dyDescent="0.3">
      <c r="A1976">
        <v>6117</v>
      </c>
      <c r="B1976">
        <v>7</v>
      </c>
      <c r="C1976" t="s">
        <v>3274</v>
      </c>
      <c r="D1976" t="s">
        <v>3275</v>
      </c>
      <c r="E1976" t="s">
        <v>219</v>
      </c>
      <c r="F1976" t="s">
        <v>427</v>
      </c>
      <c r="G1976" s="2">
        <v>45845</v>
      </c>
      <c r="H1976">
        <v>67937423</v>
      </c>
      <c r="I1976" t="s">
        <v>3276</v>
      </c>
      <c r="J1976" t="s">
        <v>3256</v>
      </c>
      <c r="K1976" t="s">
        <v>32</v>
      </c>
      <c r="L1976">
        <v>202</v>
      </c>
      <c r="M1976">
        <v>18491</v>
      </c>
      <c r="N1976" t="s">
        <v>53</v>
      </c>
      <c r="O1976" t="s">
        <v>863</v>
      </c>
      <c r="P1976" s="4">
        <v>4000</v>
      </c>
      <c r="Q1976" s="4">
        <v>4500</v>
      </c>
      <c r="R1976" t="s">
        <v>459</v>
      </c>
      <c r="S1976" s="4">
        <v>87692766</v>
      </c>
      <c r="T1976" t="s">
        <v>144</v>
      </c>
      <c r="U1976">
        <v>202</v>
      </c>
      <c r="V1976" t="s">
        <v>864</v>
      </c>
      <c r="W1976" s="4">
        <f>Tabla1[[#This Row],[OS-Valor Unitario]]-Tabla1[[#This Row],[costo_antes_iva]]</f>
        <v>500</v>
      </c>
      <c r="X1976" s="4">
        <f>Tabla1[[#This Row],[OS-Valor Unitario]]*Tabla1[[#This Row],[CANTIDAD ENTREGA SATELITE]]</f>
        <v>909000</v>
      </c>
      <c r="Y1976" s="4">
        <f>Tabla1[[#This Row],[costo_antes_iva]]*Tabla1[[#This Row],[CANTIDAD ENTREGA SATELITE]]</f>
        <v>808000</v>
      </c>
      <c r="Z1976" s="4">
        <f>Tabla1[[#This Row],[Valor total OS]]-Tabla1[[#This Row],[valor total op]]</f>
        <v>101000</v>
      </c>
    </row>
    <row r="1977" spans="1:26" x14ac:dyDescent="0.3">
      <c r="A1977">
        <v>6117</v>
      </c>
      <c r="B1977">
        <v>7</v>
      </c>
      <c r="C1977" t="s">
        <v>3274</v>
      </c>
      <c r="D1977" t="s">
        <v>3275</v>
      </c>
      <c r="E1977" t="s">
        <v>219</v>
      </c>
      <c r="F1977" t="s">
        <v>427</v>
      </c>
      <c r="G1977" s="2">
        <v>45845</v>
      </c>
      <c r="H1977">
        <v>67937423</v>
      </c>
      <c r="I1977" t="s">
        <v>3276</v>
      </c>
      <c r="J1977" t="s">
        <v>3256</v>
      </c>
      <c r="K1977" t="s">
        <v>32</v>
      </c>
      <c r="L1977">
        <v>572</v>
      </c>
      <c r="M1977">
        <v>18492</v>
      </c>
      <c r="N1977" t="s">
        <v>53</v>
      </c>
      <c r="O1977" t="s">
        <v>863</v>
      </c>
      <c r="P1977" s="4">
        <v>4000</v>
      </c>
      <c r="Q1977" s="4">
        <v>4500</v>
      </c>
      <c r="R1977" t="s">
        <v>459</v>
      </c>
      <c r="S1977" s="4">
        <v>87692766</v>
      </c>
      <c r="T1977" t="s">
        <v>144</v>
      </c>
      <c r="U1977">
        <v>572</v>
      </c>
      <c r="V1977" t="s">
        <v>864</v>
      </c>
      <c r="W1977" s="4">
        <f>Tabla1[[#This Row],[OS-Valor Unitario]]-Tabla1[[#This Row],[costo_antes_iva]]</f>
        <v>500</v>
      </c>
      <c r="X1977" s="4">
        <f>Tabla1[[#This Row],[OS-Valor Unitario]]*Tabla1[[#This Row],[CANTIDAD ENTREGA SATELITE]]</f>
        <v>2574000</v>
      </c>
      <c r="Y1977" s="4">
        <f>Tabla1[[#This Row],[costo_antes_iva]]*Tabla1[[#This Row],[CANTIDAD ENTREGA SATELITE]]</f>
        <v>2288000</v>
      </c>
      <c r="Z1977" s="4">
        <f>Tabla1[[#This Row],[Valor total OS]]-Tabla1[[#This Row],[valor total op]]</f>
        <v>286000</v>
      </c>
    </row>
    <row r="1978" spans="1:26" x14ac:dyDescent="0.3">
      <c r="A1978">
        <v>6117</v>
      </c>
      <c r="B1978">
        <v>7</v>
      </c>
      <c r="C1978" t="s">
        <v>3274</v>
      </c>
      <c r="D1978" t="s">
        <v>3275</v>
      </c>
      <c r="E1978" t="s">
        <v>219</v>
      </c>
      <c r="F1978" t="s">
        <v>427</v>
      </c>
      <c r="G1978" s="2">
        <v>45845</v>
      </c>
      <c r="H1978">
        <v>67937423</v>
      </c>
      <c r="I1978" t="s">
        <v>3276</v>
      </c>
      <c r="J1978" t="s">
        <v>3256</v>
      </c>
      <c r="K1978" t="s">
        <v>77</v>
      </c>
      <c r="L1978">
        <v>572</v>
      </c>
      <c r="M1978">
        <v>18425</v>
      </c>
      <c r="N1978" t="s">
        <v>53</v>
      </c>
      <c r="O1978" t="s">
        <v>461</v>
      </c>
      <c r="P1978" s="4">
        <v>2000</v>
      </c>
      <c r="Q1978" s="4">
        <v>1650</v>
      </c>
      <c r="R1978" t="s">
        <v>459</v>
      </c>
      <c r="S1978" s="4">
        <v>87692766</v>
      </c>
      <c r="T1978" t="s">
        <v>144</v>
      </c>
      <c r="U1978">
        <v>572</v>
      </c>
      <c r="V1978" t="s">
        <v>278</v>
      </c>
      <c r="W1978" s="4">
        <f>Tabla1[[#This Row],[OS-Valor Unitario]]-Tabla1[[#This Row],[costo_antes_iva]]</f>
        <v>-350</v>
      </c>
      <c r="X1978" s="4">
        <f>Tabla1[[#This Row],[OS-Valor Unitario]]*Tabla1[[#This Row],[CANTIDAD ENTREGA SATELITE]]</f>
        <v>943800</v>
      </c>
      <c r="Y1978" s="4">
        <f>Tabla1[[#This Row],[costo_antes_iva]]*Tabla1[[#This Row],[CANTIDAD ENTREGA SATELITE]]</f>
        <v>1144000</v>
      </c>
      <c r="Z1978" s="4">
        <f>Tabla1[[#This Row],[Valor total OS]]-Tabla1[[#This Row],[valor total op]]</f>
        <v>-200200</v>
      </c>
    </row>
    <row r="1979" spans="1:26" x14ac:dyDescent="0.3">
      <c r="A1979">
        <v>6117</v>
      </c>
      <c r="B1979">
        <v>7</v>
      </c>
      <c r="C1979" t="s">
        <v>3274</v>
      </c>
      <c r="D1979" t="s">
        <v>3275</v>
      </c>
      <c r="E1979" t="s">
        <v>219</v>
      </c>
      <c r="F1979" t="s">
        <v>427</v>
      </c>
      <c r="G1979" s="2">
        <v>45845</v>
      </c>
      <c r="H1979">
        <v>67937423</v>
      </c>
      <c r="I1979" t="s">
        <v>3276</v>
      </c>
      <c r="J1979" t="s">
        <v>3256</v>
      </c>
      <c r="K1979" t="s">
        <v>77</v>
      </c>
      <c r="L1979">
        <v>202</v>
      </c>
      <c r="M1979">
        <v>18424</v>
      </c>
      <c r="N1979" t="s">
        <v>53</v>
      </c>
      <c r="O1979" t="s">
        <v>78</v>
      </c>
      <c r="P1979" s="4">
        <v>2000</v>
      </c>
      <c r="Q1979" s="4">
        <v>1650</v>
      </c>
      <c r="R1979" t="s">
        <v>459</v>
      </c>
      <c r="S1979" s="4">
        <v>87692766</v>
      </c>
      <c r="T1979" t="s">
        <v>144</v>
      </c>
      <c r="U1979">
        <v>202</v>
      </c>
      <c r="V1979" t="s">
        <v>79</v>
      </c>
      <c r="W1979" s="4">
        <f>Tabla1[[#This Row],[OS-Valor Unitario]]-Tabla1[[#This Row],[costo_antes_iva]]</f>
        <v>-350</v>
      </c>
      <c r="X1979" s="4">
        <f>Tabla1[[#This Row],[OS-Valor Unitario]]*Tabla1[[#This Row],[CANTIDAD ENTREGA SATELITE]]</f>
        <v>333300</v>
      </c>
      <c r="Y1979" s="4">
        <f>Tabla1[[#This Row],[costo_antes_iva]]*Tabla1[[#This Row],[CANTIDAD ENTREGA SATELITE]]</f>
        <v>404000</v>
      </c>
      <c r="Z1979" s="4">
        <f>Tabla1[[#This Row],[Valor total OS]]-Tabla1[[#This Row],[valor total op]]</f>
        <v>-70700</v>
      </c>
    </row>
    <row r="1980" spans="1:26" x14ac:dyDescent="0.3">
      <c r="A1980">
        <v>6117</v>
      </c>
      <c r="B1980">
        <v>7</v>
      </c>
      <c r="C1980" t="s">
        <v>3274</v>
      </c>
      <c r="D1980" t="s">
        <v>3275</v>
      </c>
      <c r="E1980" t="s">
        <v>219</v>
      </c>
      <c r="F1980" t="s">
        <v>427</v>
      </c>
      <c r="G1980" s="2">
        <v>45845</v>
      </c>
      <c r="H1980">
        <v>67937423</v>
      </c>
      <c r="I1980" t="s">
        <v>3276</v>
      </c>
      <c r="J1980" t="s">
        <v>3256</v>
      </c>
      <c r="K1980" t="s">
        <v>77</v>
      </c>
      <c r="L1980">
        <v>31</v>
      </c>
      <c r="M1980">
        <v>18789</v>
      </c>
      <c r="N1980" t="s">
        <v>53</v>
      </c>
      <c r="O1980" t="s">
        <v>78</v>
      </c>
      <c r="P1980" s="4">
        <v>2000</v>
      </c>
      <c r="Q1980" s="4">
        <v>1850</v>
      </c>
      <c r="R1980" t="s">
        <v>459</v>
      </c>
      <c r="S1980" s="4">
        <v>87692766</v>
      </c>
      <c r="T1980" t="s">
        <v>144</v>
      </c>
      <c r="U1980">
        <v>32</v>
      </c>
      <c r="V1980" t="s">
        <v>79</v>
      </c>
      <c r="W1980" s="4">
        <f>Tabla1[[#This Row],[OS-Valor Unitario]]-Tabla1[[#This Row],[costo_antes_iva]]</f>
        <v>-150</v>
      </c>
      <c r="X1980" s="4">
        <f>Tabla1[[#This Row],[OS-Valor Unitario]]*Tabla1[[#This Row],[CANTIDAD ENTREGA SATELITE]]</f>
        <v>59200</v>
      </c>
      <c r="Y1980" s="4">
        <f>Tabla1[[#This Row],[costo_antes_iva]]*Tabla1[[#This Row],[CANTIDAD ENTREGA SATELITE]]</f>
        <v>64000</v>
      </c>
      <c r="Z1980" s="4">
        <f>Tabla1[[#This Row],[Valor total OS]]-Tabla1[[#This Row],[valor total op]]</f>
        <v>-4800</v>
      </c>
    </row>
    <row r="1981" spans="1:26" x14ac:dyDescent="0.3">
      <c r="A1981">
        <v>6117</v>
      </c>
      <c r="B1981">
        <v>8</v>
      </c>
      <c r="C1981" t="s">
        <v>3277</v>
      </c>
      <c r="D1981" t="s">
        <v>3278</v>
      </c>
      <c r="E1981" t="s">
        <v>219</v>
      </c>
      <c r="F1981" t="s">
        <v>427</v>
      </c>
      <c r="G1981" s="2">
        <v>45845</v>
      </c>
      <c r="H1981">
        <v>67958399</v>
      </c>
      <c r="I1981" t="s">
        <v>3265</v>
      </c>
      <c r="J1981" t="s">
        <v>3256</v>
      </c>
      <c r="K1981" t="s">
        <v>32</v>
      </c>
      <c r="L1981">
        <v>7</v>
      </c>
      <c r="M1981">
        <v>18553</v>
      </c>
      <c r="N1981" t="s">
        <v>53</v>
      </c>
      <c r="O1981" t="s">
        <v>863</v>
      </c>
      <c r="P1981" s="4">
        <v>4000</v>
      </c>
      <c r="Q1981" s="4">
        <v>4500</v>
      </c>
      <c r="R1981" t="s">
        <v>459</v>
      </c>
      <c r="S1981" s="4">
        <v>87692766</v>
      </c>
      <c r="T1981" t="s">
        <v>144</v>
      </c>
      <c r="U1981">
        <v>7</v>
      </c>
      <c r="V1981" t="s">
        <v>864</v>
      </c>
      <c r="W1981" s="4">
        <f>Tabla1[[#This Row],[OS-Valor Unitario]]-Tabla1[[#This Row],[costo_antes_iva]]</f>
        <v>500</v>
      </c>
      <c r="X1981" s="4">
        <f>Tabla1[[#This Row],[OS-Valor Unitario]]*Tabla1[[#This Row],[CANTIDAD ENTREGA SATELITE]]</f>
        <v>31500</v>
      </c>
      <c r="Y1981" s="4">
        <f>Tabla1[[#This Row],[costo_antes_iva]]*Tabla1[[#This Row],[CANTIDAD ENTREGA SATELITE]]</f>
        <v>28000</v>
      </c>
      <c r="Z1981" s="4">
        <f>Tabla1[[#This Row],[Valor total OS]]-Tabla1[[#This Row],[valor total op]]</f>
        <v>3500</v>
      </c>
    </row>
    <row r="1982" spans="1:26" x14ac:dyDescent="0.3">
      <c r="A1982">
        <v>6117</v>
      </c>
      <c r="B1982">
        <v>8</v>
      </c>
      <c r="C1982" t="s">
        <v>3277</v>
      </c>
      <c r="D1982" t="s">
        <v>3278</v>
      </c>
      <c r="E1982" t="s">
        <v>219</v>
      </c>
      <c r="F1982" t="s">
        <v>427</v>
      </c>
      <c r="G1982" s="2">
        <v>45845</v>
      </c>
      <c r="H1982">
        <v>67958399</v>
      </c>
      <c r="I1982" t="s">
        <v>3265</v>
      </c>
      <c r="J1982" t="s">
        <v>3256</v>
      </c>
      <c r="K1982" t="s">
        <v>32</v>
      </c>
      <c r="L1982">
        <v>13</v>
      </c>
      <c r="M1982">
        <v>18607</v>
      </c>
      <c r="N1982" t="s">
        <v>53</v>
      </c>
      <c r="O1982" t="s">
        <v>863</v>
      </c>
      <c r="P1982" s="4">
        <v>4000</v>
      </c>
      <c r="Q1982" s="4">
        <v>4500</v>
      </c>
      <c r="R1982" t="s">
        <v>459</v>
      </c>
      <c r="S1982" s="4">
        <v>87692766</v>
      </c>
      <c r="T1982" t="s">
        <v>144</v>
      </c>
      <c r="U1982">
        <v>12</v>
      </c>
      <c r="V1982" t="s">
        <v>864</v>
      </c>
      <c r="W1982" s="4">
        <f>Tabla1[[#This Row],[OS-Valor Unitario]]-Tabla1[[#This Row],[costo_antes_iva]]</f>
        <v>500</v>
      </c>
      <c r="X1982" s="4">
        <f>Tabla1[[#This Row],[OS-Valor Unitario]]*Tabla1[[#This Row],[CANTIDAD ENTREGA SATELITE]]</f>
        <v>54000</v>
      </c>
      <c r="Y1982" s="4">
        <f>Tabla1[[#This Row],[costo_antes_iva]]*Tabla1[[#This Row],[CANTIDAD ENTREGA SATELITE]]</f>
        <v>48000</v>
      </c>
      <c r="Z1982" s="4">
        <f>Tabla1[[#This Row],[Valor total OS]]-Tabla1[[#This Row],[valor total op]]</f>
        <v>6000</v>
      </c>
    </row>
    <row r="1983" spans="1:26" x14ac:dyDescent="0.3">
      <c r="A1983">
        <v>6117</v>
      </c>
      <c r="B1983">
        <v>8</v>
      </c>
      <c r="C1983" t="s">
        <v>3277</v>
      </c>
      <c r="D1983" t="s">
        <v>3278</v>
      </c>
      <c r="E1983" t="s">
        <v>219</v>
      </c>
      <c r="F1983" t="s">
        <v>427</v>
      </c>
      <c r="G1983" s="2">
        <v>45845</v>
      </c>
      <c r="H1983">
        <v>67958399</v>
      </c>
      <c r="I1983" t="s">
        <v>3265</v>
      </c>
      <c r="J1983" t="s">
        <v>3256</v>
      </c>
      <c r="K1983" t="s">
        <v>77</v>
      </c>
      <c r="L1983">
        <v>20</v>
      </c>
      <c r="M1983">
        <v>18428</v>
      </c>
      <c r="N1983" t="s">
        <v>53</v>
      </c>
      <c r="O1983" t="s">
        <v>78</v>
      </c>
      <c r="P1983" s="4">
        <v>2000</v>
      </c>
      <c r="Q1983" s="4">
        <v>1350</v>
      </c>
      <c r="R1983" t="s">
        <v>459</v>
      </c>
      <c r="S1983" s="4">
        <v>87692766</v>
      </c>
      <c r="T1983" t="s">
        <v>144</v>
      </c>
      <c r="U1983">
        <v>7</v>
      </c>
      <c r="V1983" t="s">
        <v>79</v>
      </c>
      <c r="W1983" s="4">
        <f>Tabla1[[#This Row],[OS-Valor Unitario]]-Tabla1[[#This Row],[costo_antes_iva]]</f>
        <v>-650</v>
      </c>
      <c r="X1983" s="4">
        <f>Tabla1[[#This Row],[OS-Valor Unitario]]*Tabla1[[#This Row],[CANTIDAD ENTREGA SATELITE]]</f>
        <v>9450</v>
      </c>
      <c r="Y1983" s="4">
        <f>Tabla1[[#This Row],[costo_antes_iva]]*Tabla1[[#This Row],[CANTIDAD ENTREGA SATELITE]]</f>
        <v>14000</v>
      </c>
      <c r="Z1983" s="4">
        <f>Tabla1[[#This Row],[Valor total OS]]-Tabla1[[#This Row],[valor total op]]</f>
        <v>-4550</v>
      </c>
    </row>
    <row r="1984" spans="1:26" x14ac:dyDescent="0.3">
      <c r="A1984">
        <v>6117</v>
      </c>
      <c r="B1984">
        <v>8</v>
      </c>
      <c r="C1984" t="s">
        <v>3277</v>
      </c>
      <c r="D1984" t="s">
        <v>3278</v>
      </c>
      <c r="E1984" t="s">
        <v>219</v>
      </c>
      <c r="F1984" t="s">
        <v>427</v>
      </c>
      <c r="G1984" s="2">
        <v>45845</v>
      </c>
      <c r="H1984">
        <v>67958399</v>
      </c>
      <c r="I1984" t="s">
        <v>3265</v>
      </c>
      <c r="J1984" t="s">
        <v>3256</v>
      </c>
      <c r="K1984" t="s">
        <v>77</v>
      </c>
      <c r="L1984">
        <v>20</v>
      </c>
      <c r="M1984">
        <v>18428</v>
      </c>
      <c r="N1984" t="s">
        <v>53</v>
      </c>
      <c r="O1984" t="s">
        <v>78</v>
      </c>
      <c r="P1984" s="4">
        <v>2000</v>
      </c>
      <c r="Q1984" s="4">
        <v>1350</v>
      </c>
      <c r="R1984" t="s">
        <v>459</v>
      </c>
      <c r="S1984" s="4">
        <v>87692766</v>
      </c>
      <c r="T1984" t="s">
        <v>144</v>
      </c>
      <c r="U1984">
        <v>13</v>
      </c>
      <c r="V1984" t="s">
        <v>79</v>
      </c>
      <c r="W1984" s="4">
        <f>Tabla1[[#This Row],[OS-Valor Unitario]]-Tabla1[[#This Row],[costo_antes_iva]]</f>
        <v>-650</v>
      </c>
      <c r="X1984" s="4">
        <f>Tabla1[[#This Row],[OS-Valor Unitario]]*Tabla1[[#This Row],[CANTIDAD ENTREGA SATELITE]]</f>
        <v>17550</v>
      </c>
      <c r="Y1984" s="4">
        <f>Tabla1[[#This Row],[costo_antes_iva]]*Tabla1[[#This Row],[CANTIDAD ENTREGA SATELITE]]</f>
        <v>26000</v>
      </c>
      <c r="Z1984" s="4">
        <f>Tabla1[[#This Row],[Valor total OS]]-Tabla1[[#This Row],[valor total op]]</f>
        <v>-8450</v>
      </c>
    </row>
    <row r="1985" spans="1:26" x14ac:dyDescent="0.3">
      <c r="A1985">
        <v>6117</v>
      </c>
      <c r="B1985">
        <v>9</v>
      </c>
      <c r="C1985" t="s">
        <v>3279</v>
      </c>
      <c r="D1985" t="s">
        <v>3280</v>
      </c>
      <c r="E1985" t="s">
        <v>219</v>
      </c>
      <c r="F1985" t="s">
        <v>427</v>
      </c>
      <c r="G1985" s="2">
        <v>45845</v>
      </c>
      <c r="H1985">
        <v>67937362</v>
      </c>
      <c r="I1985" t="s">
        <v>3281</v>
      </c>
      <c r="J1985" t="s">
        <v>3256</v>
      </c>
      <c r="K1985" t="s">
        <v>32</v>
      </c>
      <c r="L1985">
        <v>155</v>
      </c>
      <c r="M1985">
        <v>18493</v>
      </c>
      <c r="N1985" t="s">
        <v>53</v>
      </c>
      <c r="O1985" t="s">
        <v>863</v>
      </c>
      <c r="P1985" s="4">
        <v>4000</v>
      </c>
      <c r="Q1985" s="4">
        <v>4500</v>
      </c>
      <c r="R1985" t="s">
        <v>459</v>
      </c>
      <c r="S1985" s="4">
        <v>87692766</v>
      </c>
      <c r="T1985" t="s">
        <v>144</v>
      </c>
      <c r="U1985">
        <v>155</v>
      </c>
      <c r="V1985" t="s">
        <v>864</v>
      </c>
      <c r="W1985" s="4">
        <f>Tabla1[[#This Row],[OS-Valor Unitario]]-Tabla1[[#This Row],[costo_antes_iva]]</f>
        <v>500</v>
      </c>
      <c r="X1985" s="4">
        <f>Tabla1[[#This Row],[OS-Valor Unitario]]*Tabla1[[#This Row],[CANTIDAD ENTREGA SATELITE]]</f>
        <v>697500</v>
      </c>
      <c r="Y1985" s="4">
        <f>Tabla1[[#This Row],[costo_antes_iva]]*Tabla1[[#This Row],[CANTIDAD ENTREGA SATELITE]]</f>
        <v>620000</v>
      </c>
      <c r="Z1985" s="4">
        <f>Tabla1[[#This Row],[Valor total OS]]-Tabla1[[#This Row],[valor total op]]</f>
        <v>77500</v>
      </c>
    </row>
    <row r="1986" spans="1:26" x14ac:dyDescent="0.3">
      <c r="A1986">
        <v>6117</v>
      </c>
      <c r="B1986">
        <v>9</v>
      </c>
      <c r="C1986" t="s">
        <v>3279</v>
      </c>
      <c r="D1986" t="s">
        <v>3280</v>
      </c>
      <c r="E1986" t="s">
        <v>219</v>
      </c>
      <c r="F1986" t="s">
        <v>427</v>
      </c>
      <c r="G1986" s="2">
        <v>45845</v>
      </c>
      <c r="H1986">
        <v>67937362</v>
      </c>
      <c r="I1986" t="s">
        <v>3281</v>
      </c>
      <c r="J1986" t="s">
        <v>3256</v>
      </c>
      <c r="K1986" t="s">
        <v>32</v>
      </c>
      <c r="L1986">
        <v>684</v>
      </c>
      <c r="M1986">
        <v>18608</v>
      </c>
      <c r="N1986" t="s">
        <v>53</v>
      </c>
      <c r="O1986" t="s">
        <v>863</v>
      </c>
      <c r="P1986" s="4">
        <v>4000</v>
      </c>
      <c r="Q1986" s="4">
        <v>4500</v>
      </c>
      <c r="R1986" t="s">
        <v>459</v>
      </c>
      <c r="S1986" s="4">
        <v>87692766</v>
      </c>
      <c r="T1986" t="s">
        <v>144</v>
      </c>
      <c r="U1986">
        <v>684</v>
      </c>
      <c r="V1986" t="s">
        <v>864</v>
      </c>
      <c r="W1986" s="4">
        <f>Tabla1[[#This Row],[OS-Valor Unitario]]-Tabla1[[#This Row],[costo_antes_iva]]</f>
        <v>500</v>
      </c>
      <c r="X1986" s="4">
        <f>Tabla1[[#This Row],[OS-Valor Unitario]]*Tabla1[[#This Row],[CANTIDAD ENTREGA SATELITE]]</f>
        <v>3078000</v>
      </c>
      <c r="Y1986" s="4">
        <f>Tabla1[[#This Row],[costo_antes_iva]]*Tabla1[[#This Row],[CANTIDAD ENTREGA SATELITE]]</f>
        <v>2736000</v>
      </c>
      <c r="Z1986" s="4">
        <f>Tabla1[[#This Row],[Valor total OS]]-Tabla1[[#This Row],[valor total op]]</f>
        <v>342000</v>
      </c>
    </row>
    <row r="1987" spans="1:26" x14ac:dyDescent="0.3">
      <c r="A1987">
        <v>6117</v>
      </c>
      <c r="B1987">
        <v>9</v>
      </c>
      <c r="C1987" t="s">
        <v>3279</v>
      </c>
      <c r="D1987" t="s">
        <v>3280</v>
      </c>
      <c r="E1987" t="s">
        <v>219</v>
      </c>
      <c r="F1987" t="s">
        <v>427</v>
      </c>
      <c r="G1987" s="2">
        <v>45845</v>
      </c>
      <c r="H1987">
        <v>67937362</v>
      </c>
      <c r="I1987" t="s">
        <v>3281</v>
      </c>
      <c r="J1987" t="s">
        <v>3256</v>
      </c>
      <c r="K1987" t="s">
        <v>77</v>
      </c>
      <c r="L1987">
        <v>684</v>
      </c>
      <c r="M1987">
        <v>18427</v>
      </c>
      <c r="N1987" t="s">
        <v>53</v>
      </c>
      <c r="O1987" t="s">
        <v>698</v>
      </c>
      <c r="P1987" s="4">
        <v>2000</v>
      </c>
      <c r="Q1987" s="4">
        <v>1650</v>
      </c>
      <c r="R1987" t="s">
        <v>459</v>
      </c>
      <c r="S1987" s="4">
        <v>87692766</v>
      </c>
      <c r="T1987" t="s">
        <v>144</v>
      </c>
      <c r="U1987">
        <v>684</v>
      </c>
      <c r="V1987" t="s">
        <v>699</v>
      </c>
      <c r="W1987" s="4">
        <f>Tabla1[[#This Row],[OS-Valor Unitario]]-Tabla1[[#This Row],[costo_antes_iva]]</f>
        <v>-350</v>
      </c>
      <c r="X1987" s="4">
        <f>Tabla1[[#This Row],[OS-Valor Unitario]]*Tabla1[[#This Row],[CANTIDAD ENTREGA SATELITE]]</f>
        <v>1128600</v>
      </c>
      <c r="Y1987" s="4">
        <f>Tabla1[[#This Row],[costo_antes_iva]]*Tabla1[[#This Row],[CANTIDAD ENTREGA SATELITE]]</f>
        <v>1368000</v>
      </c>
      <c r="Z1987" s="4">
        <f>Tabla1[[#This Row],[Valor total OS]]-Tabla1[[#This Row],[valor total op]]</f>
        <v>-239400</v>
      </c>
    </row>
    <row r="1988" spans="1:26" x14ac:dyDescent="0.3">
      <c r="A1988">
        <v>6117</v>
      </c>
      <c r="B1988">
        <v>9</v>
      </c>
      <c r="C1988" t="s">
        <v>3279</v>
      </c>
      <c r="D1988" t="s">
        <v>3280</v>
      </c>
      <c r="E1988" t="s">
        <v>219</v>
      </c>
      <c r="F1988" t="s">
        <v>427</v>
      </c>
      <c r="G1988" s="2">
        <v>45845</v>
      </c>
      <c r="H1988">
        <v>67937362</v>
      </c>
      <c r="I1988" t="s">
        <v>3281</v>
      </c>
      <c r="J1988" t="s">
        <v>3256</v>
      </c>
      <c r="K1988" t="s">
        <v>77</v>
      </c>
      <c r="L1988">
        <v>155</v>
      </c>
      <c r="M1988">
        <v>18426</v>
      </c>
      <c r="N1988" t="s">
        <v>53</v>
      </c>
      <c r="O1988" t="s">
        <v>78</v>
      </c>
      <c r="P1988" s="4">
        <v>2000</v>
      </c>
      <c r="Q1988" s="4">
        <v>1650</v>
      </c>
      <c r="R1988" t="s">
        <v>459</v>
      </c>
      <c r="S1988" s="4">
        <v>87692766</v>
      </c>
      <c r="T1988" t="s">
        <v>144</v>
      </c>
      <c r="U1988">
        <v>155</v>
      </c>
      <c r="V1988" t="s">
        <v>79</v>
      </c>
      <c r="W1988" s="4">
        <f>Tabla1[[#This Row],[OS-Valor Unitario]]-Tabla1[[#This Row],[costo_antes_iva]]</f>
        <v>-350</v>
      </c>
      <c r="X1988" s="4">
        <f>Tabla1[[#This Row],[OS-Valor Unitario]]*Tabla1[[#This Row],[CANTIDAD ENTREGA SATELITE]]</f>
        <v>255750</v>
      </c>
      <c r="Y1988" s="4">
        <f>Tabla1[[#This Row],[costo_antes_iva]]*Tabla1[[#This Row],[CANTIDAD ENTREGA SATELITE]]</f>
        <v>310000</v>
      </c>
      <c r="Z1988" s="4">
        <f>Tabla1[[#This Row],[Valor total OS]]-Tabla1[[#This Row],[valor total op]]</f>
        <v>-54250</v>
      </c>
    </row>
    <row r="1989" spans="1:26" x14ac:dyDescent="0.3">
      <c r="A1989">
        <v>6117</v>
      </c>
      <c r="B1989">
        <v>9</v>
      </c>
      <c r="C1989" t="s">
        <v>3279</v>
      </c>
      <c r="D1989" t="s">
        <v>3280</v>
      </c>
      <c r="E1989" t="s">
        <v>219</v>
      </c>
      <c r="F1989" t="s">
        <v>427</v>
      </c>
      <c r="G1989" s="2">
        <v>45845</v>
      </c>
      <c r="H1989">
        <v>67937362</v>
      </c>
      <c r="I1989" t="s">
        <v>3281</v>
      </c>
      <c r="J1989" t="s">
        <v>3256</v>
      </c>
      <c r="K1989" t="s">
        <v>77</v>
      </c>
      <c r="L1989">
        <v>4</v>
      </c>
      <c r="M1989">
        <v>18790</v>
      </c>
      <c r="N1989" t="s">
        <v>53</v>
      </c>
      <c r="O1989" t="s">
        <v>78</v>
      </c>
      <c r="P1989" s="4">
        <v>2000</v>
      </c>
      <c r="Q1989" s="4">
        <v>1850</v>
      </c>
      <c r="R1989" t="s">
        <v>459</v>
      </c>
      <c r="S1989" s="4">
        <v>87692766</v>
      </c>
      <c r="T1989" t="s">
        <v>144</v>
      </c>
      <c r="U1989">
        <v>4</v>
      </c>
      <c r="V1989" t="s">
        <v>79</v>
      </c>
      <c r="W1989" s="4">
        <f>Tabla1[[#This Row],[OS-Valor Unitario]]-Tabla1[[#This Row],[costo_antes_iva]]</f>
        <v>-150</v>
      </c>
      <c r="X1989" s="4">
        <f>Tabla1[[#This Row],[OS-Valor Unitario]]*Tabla1[[#This Row],[CANTIDAD ENTREGA SATELITE]]</f>
        <v>7400</v>
      </c>
      <c r="Y1989" s="4">
        <f>Tabla1[[#This Row],[costo_antes_iva]]*Tabla1[[#This Row],[CANTIDAD ENTREGA SATELITE]]</f>
        <v>8000</v>
      </c>
      <c r="Z1989" s="4">
        <f>Tabla1[[#This Row],[Valor total OS]]-Tabla1[[#This Row],[valor total op]]</f>
        <v>-600</v>
      </c>
    </row>
    <row r="1990" spans="1:26" x14ac:dyDescent="0.3">
      <c r="A1990">
        <v>6117</v>
      </c>
      <c r="B1990">
        <v>10</v>
      </c>
      <c r="C1990" t="s">
        <v>3282</v>
      </c>
      <c r="D1990" t="s">
        <v>3283</v>
      </c>
      <c r="E1990" t="s">
        <v>219</v>
      </c>
      <c r="F1990" t="s">
        <v>427</v>
      </c>
      <c r="G1990" s="2">
        <v>45845</v>
      </c>
      <c r="H1990">
        <v>67937438</v>
      </c>
      <c r="I1990" t="s">
        <v>3284</v>
      </c>
      <c r="J1990" t="s">
        <v>3256</v>
      </c>
      <c r="K1990" t="s">
        <v>32</v>
      </c>
      <c r="L1990">
        <v>7</v>
      </c>
      <c r="M1990">
        <v>18420</v>
      </c>
      <c r="N1990" t="s">
        <v>53</v>
      </c>
      <c r="O1990" t="s">
        <v>852</v>
      </c>
      <c r="P1990" s="4">
        <v>4000</v>
      </c>
      <c r="Q1990" s="4">
        <v>5000</v>
      </c>
      <c r="R1990" t="s">
        <v>459</v>
      </c>
      <c r="S1990" s="4">
        <v>87692766</v>
      </c>
      <c r="T1990" t="s">
        <v>144</v>
      </c>
      <c r="U1990">
        <v>7</v>
      </c>
      <c r="V1990" t="s">
        <v>853</v>
      </c>
      <c r="W1990" s="4">
        <f>Tabla1[[#This Row],[OS-Valor Unitario]]-Tabla1[[#This Row],[costo_antes_iva]]</f>
        <v>1000</v>
      </c>
      <c r="X1990" s="4">
        <f>Tabla1[[#This Row],[OS-Valor Unitario]]*Tabla1[[#This Row],[CANTIDAD ENTREGA SATELITE]]</f>
        <v>35000</v>
      </c>
      <c r="Y1990" s="4">
        <f>Tabla1[[#This Row],[costo_antes_iva]]*Tabla1[[#This Row],[CANTIDAD ENTREGA SATELITE]]</f>
        <v>28000</v>
      </c>
      <c r="Z1990" s="4">
        <f>Tabla1[[#This Row],[Valor total OS]]-Tabla1[[#This Row],[valor total op]]</f>
        <v>7000</v>
      </c>
    </row>
    <row r="1991" spans="1:26" x14ac:dyDescent="0.3">
      <c r="A1991">
        <v>6117</v>
      </c>
      <c r="B1991">
        <v>10</v>
      </c>
      <c r="C1991" t="s">
        <v>3282</v>
      </c>
      <c r="D1991" t="s">
        <v>3283</v>
      </c>
      <c r="E1991" t="s">
        <v>219</v>
      </c>
      <c r="F1991" t="s">
        <v>427</v>
      </c>
      <c r="G1991" s="2">
        <v>45845</v>
      </c>
      <c r="H1991">
        <v>67937438</v>
      </c>
      <c r="I1991" t="s">
        <v>3284</v>
      </c>
      <c r="J1991" t="s">
        <v>3256</v>
      </c>
      <c r="K1991" t="s">
        <v>77</v>
      </c>
      <c r="L1991">
        <v>7</v>
      </c>
      <c r="M1991">
        <v>18536</v>
      </c>
      <c r="N1991" t="s">
        <v>53</v>
      </c>
      <c r="O1991" t="s">
        <v>78</v>
      </c>
      <c r="P1991" s="4">
        <v>2000</v>
      </c>
      <c r="Q1991" s="4">
        <v>1850</v>
      </c>
      <c r="R1991" t="s">
        <v>459</v>
      </c>
      <c r="S1991" s="4">
        <v>87692766</v>
      </c>
      <c r="T1991" t="s">
        <v>144</v>
      </c>
      <c r="U1991">
        <v>7</v>
      </c>
      <c r="V1991" t="s">
        <v>79</v>
      </c>
      <c r="W1991" s="4">
        <f>Tabla1[[#This Row],[OS-Valor Unitario]]-Tabla1[[#This Row],[costo_antes_iva]]</f>
        <v>-150</v>
      </c>
      <c r="X1991" s="4">
        <f>Tabla1[[#This Row],[OS-Valor Unitario]]*Tabla1[[#This Row],[CANTIDAD ENTREGA SATELITE]]</f>
        <v>12950</v>
      </c>
      <c r="Y1991" s="4">
        <f>Tabla1[[#This Row],[costo_antes_iva]]*Tabla1[[#This Row],[CANTIDAD ENTREGA SATELITE]]</f>
        <v>14000</v>
      </c>
      <c r="Z1991" s="4">
        <f>Tabla1[[#This Row],[Valor total OS]]-Tabla1[[#This Row],[valor total op]]</f>
        <v>-1050</v>
      </c>
    </row>
    <row r="1992" spans="1:26" x14ac:dyDescent="0.3">
      <c r="A1992">
        <v>6117</v>
      </c>
      <c r="B1992">
        <v>11</v>
      </c>
      <c r="C1992" t="s">
        <v>3285</v>
      </c>
      <c r="D1992" t="s">
        <v>3286</v>
      </c>
      <c r="E1992" t="s">
        <v>385</v>
      </c>
      <c r="F1992" t="s">
        <v>427</v>
      </c>
      <c r="G1992" s="2">
        <v>45845</v>
      </c>
      <c r="H1992">
        <v>67937566</v>
      </c>
      <c r="I1992" t="s">
        <v>3287</v>
      </c>
      <c r="J1992" t="s">
        <v>3256</v>
      </c>
      <c r="K1992" t="s">
        <v>32</v>
      </c>
      <c r="L1992">
        <v>111</v>
      </c>
      <c r="M1992">
        <v>18353</v>
      </c>
      <c r="N1992" t="s">
        <v>53</v>
      </c>
      <c r="O1992" t="s">
        <v>395</v>
      </c>
      <c r="P1992" s="4">
        <v>12000</v>
      </c>
      <c r="Q1992" s="4">
        <v>11000</v>
      </c>
      <c r="R1992" t="s">
        <v>459</v>
      </c>
      <c r="S1992" s="4">
        <v>87692766</v>
      </c>
      <c r="T1992" t="s">
        <v>56</v>
      </c>
      <c r="U1992">
        <v>111</v>
      </c>
      <c r="V1992" t="s">
        <v>396</v>
      </c>
      <c r="W1992" s="4">
        <f>Tabla1[[#This Row],[OS-Valor Unitario]]-Tabla1[[#This Row],[costo_antes_iva]]</f>
        <v>-1000</v>
      </c>
      <c r="X1992" s="4">
        <f>Tabla1[[#This Row],[OS-Valor Unitario]]*Tabla1[[#This Row],[CANTIDAD ENTREGA SATELITE]]</f>
        <v>1221000</v>
      </c>
      <c r="Y1992" s="4">
        <f>Tabla1[[#This Row],[costo_antes_iva]]*Tabla1[[#This Row],[CANTIDAD ENTREGA SATELITE]]</f>
        <v>1332000</v>
      </c>
      <c r="Z1992" s="4">
        <f>Tabla1[[#This Row],[Valor total OS]]-Tabla1[[#This Row],[valor total op]]</f>
        <v>-111000</v>
      </c>
    </row>
    <row r="1993" spans="1:26" x14ac:dyDescent="0.3">
      <c r="A1993">
        <v>6117</v>
      </c>
      <c r="B1993">
        <v>12</v>
      </c>
      <c r="C1993" t="s">
        <v>3288</v>
      </c>
      <c r="D1993" t="s">
        <v>3289</v>
      </c>
      <c r="E1993" t="s">
        <v>946</v>
      </c>
      <c r="F1993" t="s">
        <v>427</v>
      </c>
      <c r="G1993" s="2">
        <v>45845</v>
      </c>
      <c r="H1993">
        <v>67937621</v>
      </c>
      <c r="I1993" t="s">
        <v>3290</v>
      </c>
      <c r="J1993" t="s">
        <v>3256</v>
      </c>
      <c r="K1993" t="s">
        <v>32</v>
      </c>
      <c r="L1993">
        <v>3</v>
      </c>
      <c r="M1993">
        <v>18419</v>
      </c>
      <c r="N1993" t="s">
        <v>53</v>
      </c>
      <c r="O1993" t="s">
        <v>41</v>
      </c>
      <c r="P1993" s="4">
        <v>11000</v>
      </c>
      <c r="Q1993" s="4">
        <v>7000</v>
      </c>
      <c r="R1993" t="s">
        <v>459</v>
      </c>
      <c r="S1993" s="4">
        <v>87692766</v>
      </c>
      <c r="T1993" t="s">
        <v>56</v>
      </c>
      <c r="U1993">
        <v>3</v>
      </c>
      <c r="V1993" t="s">
        <v>46</v>
      </c>
      <c r="W1993" s="4">
        <f>Tabla1[[#This Row],[OS-Valor Unitario]]-Tabla1[[#This Row],[costo_antes_iva]]</f>
        <v>-4000</v>
      </c>
      <c r="X1993" s="4">
        <f>Tabla1[[#This Row],[OS-Valor Unitario]]*Tabla1[[#This Row],[CANTIDAD ENTREGA SATELITE]]</f>
        <v>21000</v>
      </c>
      <c r="Y1993" s="4">
        <f>Tabla1[[#This Row],[costo_antes_iva]]*Tabla1[[#This Row],[CANTIDAD ENTREGA SATELITE]]</f>
        <v>33000</v>
      </c>
      <c r="Z1993" s="4">
        <f>Tabla1[[#This Row],[Valor total OS]]-Tabla1[[#This Row],[valor total op]]</f>
        <v>-12000</v>
      </c>
    </row>
    <row r="1994" spans="1:26" x14ac:dyDescent="0.3">
      <c r="A1994">
        <v>6117</v>
      </c>
      <c r="B1994">
        <v>13</v>
      </c>
      <c r="C1994" t="s">
        <v>3291</v>
      </c>
      <c r="D1994" t="s">
        <v>3292</v>
      </c>
      <c r="E1994" t="s">
        <v>876</v>
      </c>
      <c r="F1994" t="s">
        <v>427</v>
      </c>
      <c r="G1994" s="2">
        <v>45845</v>
      </c>
      <c r="H1994">
        <v>67937746</v>
      </c>
      <c r="I1994" t="s">
        <v>3293</v>
      </c>
      <c r="J1994" t="s">
        <v>3256</v>
      </c>
      <c r="K1994" t="s">
        <v>32</v>
      </c>
      <c r="L1994">
        <v>8</v>
      </c>
      <c r="M1994">
        <v>18431</v>
      </c>
      <c r="N1994" t="s">
        <v>53</v>
      </c>
      <c r="O1994" t="s">
        <v>939</v>
      </c>
      <c r="P1994" s="4">
        <v>15000</v>
      </c>
      <c r="Q1994" s="4">
        <v>15000</v>
      </c>
      <c r="R1994" t="s">
        <v>459</v>
      </c>
      <c r="S1994" s="4">
        <v>87692766</v>
      </c>
      <c r="T1994" t="s">
        <v>87</v>
      </c>
      <c r="U1994">
        <v>8</v>
      </c>
      <c r="V1994" t="s">
        <v>940</v>
      </c>
      <c r="W1994" s="4">
        <f>Tabla1[[#This Row],[OS-Valor Unitario]]-Tabla1[[#This Row],[costo_antes_iva]]</f>
        <v>0</v>
      </c>
      <c r="X1994" s="4">
        <f>Tabla1[[#This Row],[OS-Valor Unitario]]*Tabla1[[#This Row],[CANTIDAD ENTREGA SATELITE]]</f>
        <v>120000</v>
      </c>
      <c r="Y1994" s="4">
        <f>Tabla1[[#This Row],[costo_antes_iva]]*Tabla1[[#This Row],[CANTIDAD ENTREGA SATELITE]]</f>
        <v>120000</v>
      </c>
      <c r="Z1994" s="4">
        <f>Tabla1[[#This Row],[Valor total OS]]-Tabla1[[#This Row],[valor total op]]</f>
        <v>0</v>
      </c>
    </row>
    <row r="1995" spans="1:26" x14ac:dyDescent="0.3">
      <c r="A1995">
        <v>6117</v>
      </c>
      <c r="B1995">
        <v>13</v>
      </c>
      <c r="C1995" t="s">
        <v>3291</v>
      </c>
      <c r="D1995" t="s">
        <v>3292</v>
      </c>
      <c r="E1995" t="s">
        <v>876</v>
      </c>
      <c r="F1995" t="s">
        <v>427</v>
      </c>
      <c r="G1995" s="2">
        <v>45845</v>
      </c>
      <c r="H1995">
        <v>67937746</v>
      </c>
      <c r="I1995" t="s">
        <v>3293</v>
      </c>
      <c r="J1995" t="s">
        <v>3256</v>
      </c>
      <c r="K1995" t="s">
        <v>32</v>
      </c>
      <c r="L1995">
        <v>8</v>
      </c>
      <c r="M1995">
        <v>18431</v>
      </c>
      <c r="N1995" t="s">
        <v>53</v>
      </c>
      <c r="O1995" t="s">
        <v>939</v>
      </c>
      <c r="P1995" s="4">
        <v>15000</v>
      </c>
      <c r="Q1995" s="4">
        <v>15000</v>
      </c>
      <c r="R1995" t="s">
        <v>459</v>
      </c>
      <c r="S1995" s="4">
        <v>87692766</v>
      </c>
      <c r="T1995" t="s">
        <v>87</v>
      </c>
      <c r="U1995">
        <v>20</v>
      </c>
      <c r="V1995" t="s">
        <v>46</v>
      </c>
      <c r="W1995" s="4">
        <f>Tabla1[[#This Row],[OS-Valor Unitario]]-Tabla1[[#This Row],[costo_antes_iva]]</f>
        <v>0</v>
      </c>
      <c r="X1995" s="4">
        <f>Tabla1[[#This Row],[OS-Valor Unitario]]*Tabla1[[#This Row],[CANTIDAD ENTREGA SATELITE]]</f>
        <v>300000</v>
      </c>
      <c r="Y1995" s="4">
        <f>Tabla1[[#This Row],[costo_antes_iva]]*Tabla1[[#This Row],[CANTIDAD ENTREGA SATELITE]]</f>
        <v>300000</v>
      </c>
      <c r="Z1995" s="4">
        <f>Tabla1[[#This Row],[Valor total OS]]-Tabla1[[#This Row],[valor total op]]</f>
        <v>0</v>
      </c>
    </row>
    <row r="1996" spans="1:26" x14ac:dyDescent="0.3">
      <c r="A1996">
        <v>6117</v>
      </c>
      <c r="B1996">
        <v>14</v>
      </c>
      <c r="C1996" t="s">
        <v>3294</v>
      </c>
      <c r="D1996" t="s">
        <v>3295</v>
      </c>
      <c r="E1996" t="s">
        <v>393</v>
      </c>
      <c r="F1996" t="s">
        <v>427</v>
      </c>
      <c r="G1996" s="2">
        <v>45845</v>
      </c>
      <c r="H1996">
        <v>67958519</v>
      </c>
      <c r="I1996" t="s">
        <v>3296</v>
      </c>
      <c r="J1996" t="s">
        <v>3256</v>
      </c>
      <c r="K1996" t="s">
        <v>32</v>
      </c>
      <c r="L1996">
        <v>606</v>
      </c>
      <c r="M1996">
        <v>18350</v>
      </c>
      <c r="N1996" t="s">
        <v>53</v>
      </c>
      <c r="O1996" t="s">
        <v>404</v>
      </c>
      <c r="P1996" s="4">
        <v>11500</v>
      </c>
      <c r="Q1996" s="4">
        <v>10000</v>
      </c>
      <c r="R1996" t="s">
        <v>459</v>
      </c>
      <c r="S1996" s="4">
        <v>87692766</v>
      </c>
      <c r="T1996" t="s">
        <v>56</v>
      </c>
      <c r="U1996">
        <v>606</v>
      </c>
      <c r="V1996" t="s">
        <v>404</v>
      </c>
      <c r="W1996" s="4">
        <f>Tabla1[[#This Row],[OS-Valor Unitario]]-Tabla1[[#This Row],[costo_antes_iva]]</f>
        <v>-1500</v>
      </c>
      <c r="X1996" s="4">
        <f>Tabla1[[#This Row],[OS-Valor Unitario]]*Tabla1[[#This Row],[CANTIDAD ENTREGA SATELITE]]</f>
        <v>6060000</v>
      </c>
      <c r="Y1996" s="4">
        <f>Tabla1[[#This Row],[costo_antes_iva]]*Tabla1[[#This Row],[CANTIDAD ENTREGA SATELITE]]</f>
        <v>6969000</v>
      </c>
      <c r="Z1996" s="4">
        <f>Tabla1[[#This Row],[Valor total OS]]-Tabla1[[#This Row],[valor total op]]</f>
        <v>-909000</v>
      </c>
    </row>
    <row r="1997" spans="1:26" x14ac:dyDescent="0.3">
      <c r="A1997">
        <v>6117</v>
      </c>
      <c r="B1997">
        <v>15</v>
      </c>
      <c r="C1997" t="s">
        <v>3297</v>
      </c>
      <c r="D1997" t="s">
        <v>3298</v>
      </c>
      <c r="E1997" t="s">
        <v>393</v>
      </c>
      <c r="F1997" t="s">
        <v>427</v>
      </c>
      <c r="G1997" s="2">
        <v>45845</v>
      </c>
      <c r="H1997">
        <v>67958622</v>
      </c>
      <c r="I1997" t="s">
        <v>3299</v>
      </c>
      <c r="J1997" t="s">
        <v>3256</v>
      </c>
      <c r="K1997" t="s">
        <v>32</v>
      </c>
      <c r="L1997">
        <v>230</v>
      </c>
      <c r="M1997">
        <v>18352</v>
      </c>
      <c r="N1997" t="s">
        <v>53</v>
      </c>
      <c r="O1997" t="s">
        <v>645</v>
      </c>
      <c r="P1997" s="4">
        <v>11500</v>
      </c>
      <c r="Q1997" s="4">
        <v>10500</v>
      </c>
      <c r="R1997" t="s">
        <v>459</v>
      </c>
      <c r="S1997" s="4">
        <v>87692766</v>
      </c>
      <c r="T1997" t="s">
        <v>56</v>
      </c>
      <c r="U1997">
        <v>230</v>
      </c>
      <c r="V1997" t="s">
        <v>646</v>
      </c>
      <c r="W1997" s="4">
        <f>Tabla1[[#This Row],[OS-Valor Unitario]]-Tabla1[[#This Row],[costo_antes_iva]]</f>
        <v>-1000</v>
      </c>
      <c r="X1997" s="4">
        <f>Tabla1[[#This Row],[OS-Valor Unitario]]*Tabla1[[#This Row],[CANTIDAD ENTREGA SATELITE]]</f>
        <v>2415000</v>
      </c>
      <c r="Y1997" s="4">
        <f>Tabla1[[#This Row],[costo_antes_iva]]*Tabla1[[#This Row],[CANTIDAD ENTREGA SATELITE]]</f>
        <v>2645000</v>
      </c>
      <c r="Z1997" s="4">
        <f>Tabla1[[#This Row],[Valor total OS]]-Tabla1[[#This Row],[valor total op]]</f>
        <v>-230000</v>
      </c>
    </row>
    <row r="1998" spans="1:26" x14ac:dyDescent="0.3">
      <c r="A1998">
        <v>6173</v>
      </c>
      <c r="B1998">
        <v>3</v>
      </c>
      <c r="C1998" t="s">
        <v>2765</v>
      </c>
      <c r="D1998" t="s">
        <v>2766</v>
      </c>
      <c r="E1998" t="s">
        <v>219</v>
      </c>
      <c r="F1998" t="s">
        <v>427</v>
      </c>
      <c r="G1998" s="2">
        <v>45841</v>
      </c>
      <c r="H1998">
        <v>67763768</v>
      </c>
      <c r="I1998" t="s">
        <v>2767</v>
      </c>
      <c r="J1998" t="s">
        <v>2768</v>
      </c>
      <c r="K1998" t="s">
        <v>32</v>
      </c>
      <c r="L1998">
        <v>145</v>
      </c>
      <c r="M1998">
        <v>18916</v>
      </c>
      <c r="N1998" t="s">
        <v>53</v>
      </c>
      <c r="O1998" t="s">
        <v>852</v>
      </c>
      <c r="P1998" s="4">
        <v>4000</v>
      </c>
      <c r="Q1998" s="4">
        <v>4500</v>
      </c>
      <c r="R1998" t="s">
        <v>459</v>
      </c>
      <c r="S1998" s="4">
        <v>63423626</v>
      </c>
      <c r="T1998" t="s">
        <v>144</v>
      </c>
      <c r="U1998">
        <v>145</v>
      </c>
      <c r="V1998" t="s">
        <v>853</v>
      </c>
      <c r="W1998" s="4">
        <f>Tabla1[[#This Row],[OS-Valor Unitario]]-Tabla1[[#This Row],[costo_antes_iva]]</f>
        <v>500</v>
      </c>
      <c r="X1998" s="4">
        <f>Tabla1[[#This Row],[OS-Valor Unitario]]*Tabla1[[#This Row],[CANTIDAD ENTREGA SATELITE]]</f>
        <v>652500</v>
      </c>
      <c r="Y1998" s="4">
        <f>Tabla1[[#This Row],[costo_antes_iva]]*Tabla1[[#This Row],[CANTIDAD ENTREGA SATELITE]]</f>
        <v>580000</v>
      </c>
      <c r="Z1998" s="4">
        <f>Tabla1[[#This Row],[Valor total OS]]-Tabla1[[#This Row],[valor total op]]</f>
        <v>72500</v>
      </c>
    </row>
    <row r="1999" spans="1:26" x14ac:dyDescent="0.3">
      <c r="A1999">
        <v>6173</v>
      </c>
      <c r="B1999">
        <v>3</v>
      </c>
      <c r="C1999" t="s">
        <v>2765</v>
      </c>
      <c r="D1999" t="s">
        <v>2766</v>
      </c>
      <c r="E1999" t="s">
        <v>219</v>
      </c>
      <c r="F1999" t="s">
        <v>427</v>
      </c>
      <c r="G1999" s="2">
        <v>45841</v>
      </c>
      <c r="H1999">
        <v>67763768</v>
      </c>
      <c r="I1999" t="s">
        <v>2767</v>
      </c>
      <c r="J1999" t="s">
        <v>2768</v>
      </c>
      <c r="K1999" t="s">
        <v>77</v>
      </c>
      <c r="L1999">
        <v>145</v>
      </c>
      <c r="M1999">
        <v>18863</v>
      </c>
      <c r="N1999" t="s">
        <v>53</v>
      </c>
      <c r="O1999" t="s">
        <v>78</v>
      </c>
      <c r="P1999" s="4">
        <v>1800</v>
      </c>
      <c r="Q1999" s="4">
        <v>1500</v>
      </c>
      <c r="R1999" t="s">
        <v>459</v>
      </c>
      <c r="S1999" s="4">
        <v>63423626</v>
      </c>
      <c r="T1999" t="s">
        <v>144</v>
      </c>
      <c r="U1999">
        <v>145</v>
      </c>
      <c r="V1999" t="s">
        <v>79</v>
      </c>
      <c r="W1999" s="4">
        <f>Tabla1[[#This Row],[OS-Valor Unitario]]-Tabla1[[#This Row],[costo_antes_iva]]</f>
        <v>-300</v>
      </c>
      <c r="X1999" s="4">
        <f>Tabla1[[#This Row],[OS-Valor Unitario]]*Tabla1[[#This Row],[CANTIDAD ENTREGA SATELITE]]</f>
        <v>217500</v>
      </c>
      <c r="Y1999" s="4">
        <f>Tabla1[[#This Row],[costo_antes_iva]]*Tabla1[[#This Row],[CANTIDAD ENTREGA SATELITE]]</f>
        <v>261000</v>
      </c>
      <c r="Z1999" s="4">
        <f>Tabla1[[#This Row],[Valor total OS]]-Tabla1[[#This Row],[valor total op]]</f>
        <v>-43500</v>
      </c>
    </row>
    <row r="2000" spans="1:26" x14ac:dyDescent="0.3">
      <c r="A2000">
        <v>6173</v>
      </c>
      <c r="B2000">
        <v>4</v>
      </c>
      <c r="C2000" t="s">
        <v>2769</v>
      </c>
      <c r="D2000" t="s">
        <v>2770</v>
      </c>
      <c r="E2000" t="s">
        <v>219</v>
      </c>
      <c r="F2000" t="s">
        <v>427</v>
      </c>
      <c r="G2000" s="2">
        <v>45841</v>
      </c>
      <c r="H2000">
        <v>67763777</v>
      </c>
      <c r="I2000" t="s">
        <v>2771</v>
      </c>
      <c r="J2000" t="s">
        <v>2768</v>
      </c>
      <c r="K2000" t="s">
        <v>32</v>
      </c>
      <c r="L2000">
        <v>15</v>
      </c>
      <c r="M2000">
        <v>18917</v>
      </c>
      <c r="N2000" t="s">
        <v>53</v>
      </c>
      <c r="O2000" t="s">
        <v>852</v>
      </c>
      <c r="P2000" s="4">
        <v>4000</v>
      </c>
      <c r="Q2000" s="4">
        <v>4500</v>
      </c>
      <c r="R2000" t="s">
        <v>459</v>
      </c>
      <c r="S2000" s="4">
        <v>63423626</v>
      </c>
      <c r="T2000" t="s">
        <v>144</v>
      </c>
      <c r="U2000">
        <v>15</v>
      </c>
      <c r="V2000" t="s">
        <v>853</v>
      </c>
      <c r="W2000" s="4">
        <f>Tabla1[[#This Row],[OS-Valor Unitario]]-Tabla1[[#This Row],[costo_antes_iva]]</f>
        <v>500</v>
      </c>
      <c r="X2000" s="4">
        <f>Tabla1[[#This Row],[OS-Valor Unitario]]*Tabla1[[#This Row],[CANTIDAD ENTREGA SATELITE]]</f>
        <v>67500</v>
      </c>
      <c r="Y2000" s="4">
        <f>Tabla1[[#This Row],[costo_antes_iva]]*Tabla1[[#This Row],[CANTIDAD ENTREGA SATELITE]]</f>
        <v>60000</v>
      </c>
      <c r="Z2000" s="4">
        <f>Tabla1[[#This Row],[Valor total OS]]-Tabla1[[#This Row],[valor total op]]</f>
        <v>7500</v>
      </c>
    </row>
    <row r="2001" spans="1:26" x14ac:dyDescent="0.3">
      <c r="A2001">
        <v>6173</v>
      </c>
      <c r="B2001">
        <v>4</v>
      </c>
      <c r="C2001" t="s">
        <v>2769</v>
      </c>
      <c r="D2001" t="s">
        <v>2770</v>
      </c>
      <c r="E2001" t="s">
        <v>219</v>
      </c>
      <c r="F2001" t="s">
        <v>427</v>
      </c>
      <c r="G2001" s="2">
        <v>45841</v>
      </c>
      <c r="H2001">
        <v>67763777</v>
      </c>
      <c r="I2001" t="s">
        <v>2771</v>
      </c>
      <c r="J2001" t="s">
        <v>2768</v>
      </c>
      <c r="K2001" t="s">
        <v>77</v>
      </c>
      <c r="L2001">
        <v>15</v>
      </c>
      <c r="M2001">
        <v>18864</v>
      </c>
      <c r="N2001" t="s">
        <v>53</v>
      </c>
      <c r="O2001" t="s">
        <v>78</v>
      </c>
      <c r="P2001" s="4">
        <v>1800</v>
      </c>
      <c r="Q2001" s="4">
        <v>1500</v>
      </c>
      <c r="R2001" t="s">
        <v>459</v>
      </c>
      <c r="S2001" s="4">
        <v>63423626</v>
      </c>
      <c r="T2001" t="s">
        <v>144</v>
      </c>
      <c r="U2001">
        <v>15</v>
      </c>
      <c r="V2001" t="s">
        <v>79</v>
      </c>
      <c r="W2001" s="4">
        <f>Tabla1[[#This Row],[OS-Valor Unitario]]-Tabla1[[#This Row],[costo_antes_iva]]</f>
        <v>-300</v>
      </c>
      <c r="X2001" s="4">
        <f>Tabla1[[#This Row],[OS-Valor Unitario]]*Tabla1[[#This Row],[CANTIDAD ENTREGA SATELITE]]</f>
        <v>22500</v>
      </c>
      <c r="Y2001" s="4">
        <f>Tabla1[[#This Row],[costo_antes_iva]]*Tabla1[[#This Row],[CANTIDAD ENTREGA SATELITE]]</f>
        <v>27000</v>
      </c>
      <c r="Z2001" s="4">
        <f>Tabla1[[#This Row],[Valor total OS]]-Tabla1[[#This Row],[valor total op]]</f>
        <v>-4500</v>
      </c>
    </row>
    <row r="2002" spans="1:26" x14ac:dyDescent="0.3">
      <c r="A2002">
        <v>6173</v>
      </c>
      <c r="B2002">
        <v>5</v>
      </c>
      <c r="C2002" t="s">
        <v>2772</v>
      </c>
      <c r="D2002" t="s">
        <v>2773</v>
      </c>
      <c r="E2002" t="s">
        <v>219</v>
      </c>
      <c r="F2002" t="s">
        <v>427</v>
      </c>
      <c r="G2002" s="2">
        <v>45841</v>
      </c>
      <c r="H2002">
        <v>67763785</v>
      </c>
      <c r="I2002" t="s">
        <v>2774</v>
      </c>
      <c r="J2002" t="s">
        <v>2768</v>
      </c>
      <c r="K2002" t="s">
        <v>32</v>
      </c>
      <c r="L2002">
        <v>65</v>
      </c>
      <c r="M2002">
        <v>19234</v>
      </c>
      <c r="N2002" t="s">
        <v>53</v>
      </c>
      <c r="O2002" t="s">
        <v>863</v>
      </c>
      <c r="P2002" s="4">
        <v>4500</v>
      </c>
      <c r="Q2002" s="4">
        <v>4500</v>
      </c>
      <c r="R2002" t="s">
        <v>459</v>
      </c>
      <c r="S2002" s="4">
        <v>63423626</v>
      </c>
      <c r="T2002" t="s">
        <v>144</v>
      </c>
      <c r="U2002">
        <v>65</v>
      </c>
      <c r="V2002" t="s">
        <v>864</v>
      </c>
      <c r="W2002" s="4">
        <f>Tabla1[[#This Row],[OS-Valor Unitario]]-Tabla1[[#This Row],[costo_antes_iva]]</f>
        <v>0</v>
      </c>
      <c r="X2002" s="4">
        <f>Tabla1[[#This Row],[OS-Valor Unitario]]*Tabla1[[#This Row],[CANTIDAD ENTREGA SATELITE]]</f>
        <v>292500</v>
      </c>
      <c r="Y2002" s="4">
        <f>Tabla1[[#This Row],[costo_antes_iva]]*Tabla1[[#This Row],[CANTIDAD ENTREGA SATELITE]]</f>
        <v>292500</v>
      </c>
      <c r="Z2002" s="4">
        <f>Tabla1[[#This Row],[Valor total OS]]-Tabla1[[#This Row],[valor total op]]</f>
        <v>0</v>
      </c>
    </row>
    <row r="2003" spans="1:26" x14ac:dyDescent="0.3">
      <c r="A2003">
        <v>6173</v>
      </c>
      <c r="B2003">
        <v>6</v>
      </c>
      <c r="C2003" t="s">
        <v>2775</v>
      </c>
      <c r="D2003" t="s">
        <v>2776</v>
      </c>
      <c r="E2003" t="s">
        <v>219</v>
      </c>
      <c r="F2003" t="s">
        <v>427</v>
      </c>
      <c r="G2003" s="2">
        <v>45841</v>
      </c>
      <c r="H2003">
        <v>67763798</v>
      </c>
      <c r="I2003" t="s">
        <v>2777</v>
      </c>
      <c r="J2003" t="s">
        <v>2768</v>
      </c>
      <c r="K2003" t="s">
        <v>32</v>
      </c>
      <c r="L2003">
        <v>100</v>
      </c>
      <c r="M2003">
        <v>19196</v>
      </c>
      <c r="N2003" t="s">
        <v>53</v>
      </c>
      <c r="O2003" t="s">
        <v>146</v>
      </c>
      <c r="P2003" s="4">
        <v>4500</v>
      </c>
      <c r="Q2003" s="4">
        <v>4500</v>
      </c>
      <c r="R2003" t="s">
        <v>459</v>
      </c>
      <c r="S2003" s="4">
        <v>63423626</v>
      </c>
      <c r="T2003" t="s">
        <v>144</v>
      </c>
      <c r="U2003">
        <v>100</v>
      </c>
      <c r="V2003" t="s">
        <v>112</v>
      </c>
      <c r="W2003" s="4">
        <f>Tabla1[[#This Row],[OS-Valor Unitario]]-Tabla1[[#This Row],[costo_antes_iva]]</f>
        <v>0</v>
      </c>
      <c r="X2003" s="4">
        <f>Tabla1[[#This Row],[OS-Valor Unitario]]*Tabla1[[#This Row],[CANTIDAD ENTREGA SATELITE]]</f>
        <v>450000</v>
      </c>
      <c r="Y2003" s="4">
        <f>Tabla1[[#This Row],[costo_antes_iva]]*Tabla1[[#This Row],[CANTIDAD ENTREGA SATELITE]]</f>
        <v>450000</v>
      </c>
      <c r="Z2003" s="4">
        <f>Tabla1[[#This Row],[Valor total OS]]-Tabla1[[#This Row],[valor total op]]</f>
        <v>0</v>
      </c>
    </row>
    <row r="2004" spans="1:26" x14ac:dyDescent="0.3">
      <c r="A2004">
        <v>6173</v>
      </c>
      <c r="B2004">
        <v>7</v>
      </c>
      <c r="C2004" t="s">
        <v>2778</v>
      </c>
      <c r="D2004" t="s">
        <v>2779</v>
      </c>
      <c r="E2004" t="s">
        <v>219</v>
      </c>
      <c r="F2004" t="s">
        <v>427</v>
      </c>
      <c r="G2004" s="2">
        <v>45841</v>
      </c>
      <c r="H2004">
        <v>67763806</v>
      </c>
      <c r="I2004" t="s">
        <v>2780</v>
      </c>
      <c r="J2004" t="s">
        <v>2768</v>
      </c>
      <c r="K2004" t="s">
        <v>32</v>
      </c>
      <c r="L2004">
        <v>195</v>
      </c>
      <c r="M2004">
        <v>19229</v>
      </c>
      <c r="N2004" t="s">
        <v>53</v>
      </c>
      <c r="O2004" t="s">
        <v>146</v>
      </c>
      <c r="P2004" s="4">
        <v>3000</v>
      </c>
      <c r="Q2004" s="4">
        <v>4500</v>
      </c>
      <c r="R2004" t="s">
        <v>459</v>
      </c>
      <c r="S2004" s="4">
        <v>63423626</v>
      </c>
      <c r="T2004" t="s">
        <v>144</v>
      </c>
      <c r="U2004">
        <v>195</v>
      </c>
      <c r="V2004" t="s">
        <v>112</v>
      </c>
      <c r="W2004" s="4">
        <f>Tabla1[[#This Row],[OS-Valor Unitario]]-Tabla1[[#This Row],[costo_antes_iva]]</f>
        <v>1500</v>
      </c>
      <c r="X2004" s="4">
        <f>Tabla1[[#This Row],[OS-Valor Unitario]]*Tabla1[[#This Row],[CANTIDAD ENTREGA SATELITE]]</f>
        <v>877500</v>
      </c>
      <c r="Y2004" s="4">
        <f>Tabla1[[#This Row],[costo_antes_iva]]*Tabla1[[#This Row],[CANTIDAD ENTREGA SATELITE]]</f>
        <v>585000</v>
      </c>
      <c r="Z2004" s="4">
        <f>Tabla1[[#This Row],[Valor total OS]]-Tabla1[[#This Row],[valor total op]]</f>
        <v>292500</v>
      </c>
    </row>
    <row r="2005" spans="1:26" x14ac:dyDescent="0.3">
      <c r="A2005">
        <v>6173</v>
      </c>
      <c r="B2005">
        <v>7</v>
      </c>
      <c r="C2005" t="s">
        <v>2778</v>
      </c>
      <c r="D2005" t="s">
        <v>2779</v>
      </c>
      <c r="E2005" t="s">
        <v>219</v>
      </c>
      <c r="F2005" t="s">
        <v>427</v>
      </c>
      <c r="G2005" s="2">
        <v>45841</v>
      </c>
      <c r="H2005">
        <v>67763806</v>
      </c>
      <c r="I2005" t="s">
        <v>2780</v>
      </c>
      <c r="J2005" t="s">
        <v>2768</v>
      </c>
      <c r="K2005" t="s">
        <v>77</v>
      </c>
      <c r="L2005">
        <v>195</v>
      </c>
      <c r="M2005">
        <v>19117</v>
      </c>
      <c r="N2005" t="s">
        <v>53</v>
      </c>
      <c r="O2005" t="s">
        <v>78</v>
      </c>
      <c r="P2005" s="4">
        <v>1800</v>
      </c>
      <c r="Q2005" s="4">
        <v>1500</v>
      </c>
      <c r="R2005" t="s">
        <v>459</v>
      </c>
      <c r="S2005" s="4">
        <v>63423626</v>
      </c>
      <c r="T2005" t="s">
        <v>144</v>
      </c>
      <c r="U2005">
        <v>195</v>
      </c>
      <c r="V2005" t="s">
        <v>79</v>
      </c>
      <c r="W2005" s="4">
        <f>Tabla1[[#This Row],[OS-Valor Unitario]]-Tabla1[[#This Row],[costo_antes_iva]]</f>
        <v>-300</v>
      </c>
      <c r="X2005" s="4">
        <f>Tabla1[[#This Row],[OS-Valor Unitario]]*Tabla1[[#This Row],[CANTIDAD ENTREGA SATELITE]]</f>
        <v>292500</v>
      </c>
      <c r="Y2005" s="4">
        <f>Tabla1[[#This Row],[costo_antes_iva]]*Tabla1[[#This Row],[CANTIDAD ENTREGA SATELITE]]</f>
        <v>351000</v>
      </c>
      <c r="Z2005" s="4">
        <f>Tabla1[[#This Row],[Valor total OS]]-Tabla1[[#This Row],[valor total op]]</f>
        <v>-58500</v>
      </c>
    </row>
    <row r="2006" spans="1:26" x14ac:dyDescent="0.3">
      <c r="A2006">
        <v>6173</v>
      </c>
      <c r="B2006">
        <v>8</v>
      </c>
      <c r="C2006" t="s">
        <v>2781</v>
      </c>
      <c r="D2006" t="s">
        <v>2782</v>
      </c>
      <c r="E2006" t="s">
        <v>219</v>
      </c>
      <c r="F2006" t="s">
        <v>427</v>
      </c>
      <c r="G2006" s="2">
        <v>45841</v>
      </c>
      <c r="H2006">
        <v>67763814</v>
      </c>
      <c r="I2006" t="s">
        <v>2783</v>
      </c>
      <c r="J2006" t="s">
        <v>2768</v>
      </c>
      <c r="K2006" t="s">
        <v>32</v>
      </c>
      <c r="L2006">
        <v>255</v>
      </c>
      <c r="M2006">
        <v>19230</v>
      </c>
      <c r="N2006" t="s">
        <v>53</v>
      </c>
      <c r="O2006" t="s">
        <v>146</v>
      </c>
      <c r="P2006" s="4">
        <v>3000</v>
      </c>
      <c r="Q2006" s="4">
        <v>4500</v>
      </c>
      <c r="R2006" t="s">
        <v>459</v>
      </c>
      <c r="S2006" s="4">
        <v>63423626</v>
      </c>
      <c r="T2006" t="s">
        <v>144</v>
      </c>
      <c r="U2006">
        <v>255</v>
      </c>
      <c r="V2006" t="s">
        <v>112</v>
      </c>
      <c r="W2006" s="4">
        <f>Tabla1[[#This Row],[OS-Valor Unitario]]-Tabla1[[#This Row],[costo_antes_iva]]</f>
        <v>1500</v>
      </c>
      <c r="X2006" s="4">
        <f>Tabla1[[#This Row],[OS-Valor Unitario]]*Tabla1[[#This Row],[CANTIDAD ENTREGA SATELITE]]</f>
        <v>1147500</v>
      </c>
      <c r="Y2006" s="4">
        <f>Tabla1[[#This Row],[costo_antes_iva]]*Tabla1[[#This Row],[CANTIDAD ENTREGA SATELITE]]</f>
        <v>765000</v>
      </c>
      <c r="Z2006" s="4">
        <f>Tabla1[[#This Row],[Valor total OS]]-Tabla1[[#This Row],[valor total op]]</f>
        <v>382500</v>
      </c>
    </row>
    <row r="2007" spans="1:26" x14ac:dyDescent="0.3">
      <c r="A2007">
        <v>6173</v>
      </c>
      <c r="B2007">
        <v>8</v>
      </c>
      <c r="C2007" t="s">
        <v>2781</v>
      </c>
      <c r="D2007" t="s">
        <v>2782</v>
      </c>
      <c r="E2007" t="s">
        <v>219</v>
      </c>
      <c r="F2007" t="s">
        <v>427</v>
      </c>
      <c r="G2007" s="2">
        <v>45841</v>
      </c>
      <c r="H2007">
        <v>67763814</v>
      </c>
      <c r="I2007" t="s">
        <v>2783</v>
      </c>
      <c r="J2007" t="s">
        <v>2768</v>
      </c>
      <c r="K2007" t="s">
        <v>77</v>
      </c>
      <c r="L2007">
        <v>255</v>
      </c>
      <c r="M2007">
        <v>19118</v>
      </c>
      <c r="N2007" t="s">
        <v>53</v>
      </c>
      <c r="O2007" t="s">
        <v>78</v>
      </c>
      <c r="P2007" s="4">
        <v>1800</v>
      </c>
      <c r="Q2007" s="4">
        <v>1500</v>
      </c>
      <c r="R2007" t="s">
        <v>459</v>
      </c>
      <c r="S2007" s="4">
        <v>63423626</v>
      </c>
      <c r="T2007" t="s">
        <v>144</v>
      </c>
      <c r="U2007">
        <v>255</v>
      </c>
      <c r="V2007" t="s">
        <v>79</v>
      </c>
      <c r="W2007" s="4">
        <f>Tabla1[[#This Row],[OS-Valor Unitario]]-Tabla1[[#This Row],[costo_antes_iva]]</f>
        <v>-300</v>
      </c>
      <c r="X2007" s="4">
        <f>Tabla1[[#This Row],[OS-Valor Unitario]]*Tabla1[[#This Row],[CANTIDAD ENTREGA SATELITE]]</f>
        <v>382500</v>
      </c>
      <c r="Y2007" s="4">
        <f>Tabla1[[#This Row],[costo_antes_iva]]*Tabla1[[#This Row],[CANTIDAD ENTREGA SATELITE]]</f>
        <v>459000</v>
      </c>
      <c r="Z2007" s="4">
        <f>Tabla1[[#This Row],[Valor total OS]]-Tabla1[[#This Row],[valor total op]]</f>
        <v>-76500</v>
      </c>
    </row>
    <row r="2008" spans="1:26" x14ac:dyDescent="0.3">
      <c r="A2008">
        <v>6173</v>
      </c>
      <c r="B2008">
        <v>9</v>
      </c>
      <c r="C2008" t="s">
        <v>2784</v>
      </c>
      <c r="D2008" t="s">
        <v>2785</v>
      </c>
      <c r="E2008" t="s">
        <v>367</v>
      </c>
      <c r="F2008" t="s">
        <v>427</v>
      </c>
      <c r="G2008" s="2">
        <v>45841</v>
      </c>
      <c r="H2008">
        <v>67763843</v>
      </c>
      <c r="I2008" t="s">
        <v>2786</v>
      </c>
      <c r="J2008" t="s">
        <v>2768</v>
      </c>
      <c r="K2008" t="s">
        <v>32</v>
      </c>
      <c r="L2008">
        <v>45</v>
      </c>
      <c r="M2008">
        <v>18875</v>
      </c>
      <c r="N2008" t="s">
        <v>53</v>
      </c>
      <c r="O2008" t="s">
        <v>41</v>
      </c>
      <c r="P2008" s="4">
        <v>19500</v>
      </c>
      <c r="Q2008" s="4">
        <v>20000</v>
      </c>
      <c r="R2008" t="s">
        <v>459</v>
      </c>
      <c r="S2008" s="4">
        <v>63423626</v>
      </c>
      <c r="T2008" t="s">
        <v>238</v>
      </c>
      <c r="U2008">
        <v>45</v>
      </c>
      <c r="V2008" t="s">
        <v>46</v>
      </c>
      <c r="W2008" s="4">
        <f>Tabla1[[#This Row],[OS-Valor Unitario]]-Tabla1[[#This Row],[costo_antes_iva]]</f>
        <v>500</v>
      </c>
      <c r="X2008" s="4">
        <f>Tabla1[[#This Row],[OS-Valor Unitario]]*Tabla1[[#This Row],[CANTIDAD ENTREGA SATELITE]]</f>
        <v>900000</v>
      </c>
      <c r="Y2008" s="4">
        <f>Tabla1[[#This Row],[costo_antes_iva]]*Tabla1[[#This Row],[CANTIDAD ENTREGA SATELITE]]</f>
        <v>877500</v>
      </c>
      <c r="Z2008" s="4">
        <f>Tabla1[[#This Row],[Valor total OS]]-Tabla1[[#This Row],[valor total op]]</f>
        <v>22500</v>
      </c>
    </row>
    <row r="2009" spans="1:26" x14ac:dyDescent="0.3">
      <c r="A2009">
        <v>6173</v>
      </c>
      <c r="B2009">
        <v>9</v>
      </c>
      <c r="C2009" t="s">
        <v>2784</v>
      </c>
      <c r="D2009" t="s">
        <v>2785</v>
      </c>
      <c r="E2009" t="s">
        <v>367</v>
      </c>
      <c r="F2009" t="s">
        <v>427</v>
      </c>
      <c r="G2009" s="2">
        <v>45841</v>
      </c>
      <c r="H2009">
        <v>67763843</v>
      </c>
      <c r="I2009" t="s">
        <v>2786</v>
      </c>
      <c r="J2009" t="s">
        <v>2768</v>
      </c>
      <c r="K2009" t="s">
        <v>77</v>
      </c>
      <c r="L2009">
        <v>45</v>
      </c>
      <c r="M2009">
        <v>18850</v>
      </c>
      <c r="N2009" t="s">
        <v>53</v>
      </c>
      <c r="O2009" t="s">
        <v>78</v>
      </c>
      <c r="P2009" s="4">
        <v>7300</v>
      </c>
      <c r="Q2009" s="4">
        <v>7300</v>
      </c>
      <c r="R2009" t="s">
        <v>459</v>
      </c>
      <c r="S2009" s="4">
        <v>63423626</v>
      </c>
      <c r="T2009" t="s">
        <v>238</v>
      </c>
      <c r="U2009">
        <v>45</v>
      </c>
      <c r="V2009" t="s">
        <v>79</v>
      </c>
      <c r="W2009" s="4">
        <f>Tabla1[[#This Row],[OS-Valor Unitario]]-Tabla1[[#This Row],[costo_antes_iva]]</f>
        <v>0</v>
      </c>
      <c r="X2009" s="4">
        <f>Tabla1[[#This Row],[OS-Valor Unitario]]*Tabla1[[#This Row],[CANTIDAD ENTREGA SATELITE]]</f>
        <v>328500</v>
      </c>
      <c r="Y2009" s="4">
        <f>Tabla1[[#This Row],[costo_antes_iva]]*Tabla1[[#This Row],[CANTIDAD ENTREGA SATELITE]]</f>
        <v>328500</v>
      </c>
      <c r="Z2009" s="4">
        <f>Tabla1[[#This Row],[Valor total OS]]-Tabla1[[#This Row],[valor total op]]</f>
        <v>0</v>
      </c>
    </row>
    <row r="2010" spans="1:26" x14ac:dyDescent="0.3">
      <c r="A2010">
        <v>6173</v>
      </c>
      <c r="B2010">
        <v>10</v>
      </c>
      <c r="C2010" t="s">
        <v>2787</v>
      </c>
      <c r="D2010" t="s">
        <v>2788</v>
      </c>
      <c r="E2010" t="s">
        <v>682</v>
      </c>
      <c r="F2010" t="s">
        <v>427</v>
      </c>
      <c r="G2010" s="2">
        <v>45841</v>
      </c>
      <c r="H2010">
        <v>67763875</v>
      </c>
      <c r="I2010" t="s">
        <v>2789</v>
      </c>
      <c r="J2010" t="s">
        <v>2768</v>
      </c>
      <c r="K2010" t="s">
        <v>32</v>
      </c>
      <c r="L2010">
        <v>70</v>
      </c>
      <c r="M2010">
        <v>19155</v>
      </c>
      <c r="N2010" t="s">
        <v>53</v>
      </c>
      <c r="O2010" t="s">
        <v>182</v>
      </c>
      <c r="P2010" s="4">
        <v>3000</v>
      </c>
      <c r="Q2010" s="4">
        <v>3000</v>
      </c>
      <c r="R2010" t="s">
        <v>459</v>
      </c>
      <c r="S2010" s="4">
        <v>63423626</v>
      </c>
      <c r="T2010" t="s">
        <v>121</v>
      </c>
      <c r="U2010">
        <v>70</v>
      </c>
      <c r="V2010" t="s">
        <v>183</v>
      </c>
      <c r="W2010" s="4">
        <f>Tabla1[[#This Row],[OS-Valor Unitario]]-Tabla1[[#This Row],[costo_antes_iva]]</f>
        <v>0</v>
      </c>
      <c r="X2010" s="4">
        <f>Tabla1[[#This Row],[OS-Valor Unitario]]*Tabla1[[#This Row],[CANTIDAD ENTREGA SATELITE]]</f>
        <v>210000</v>
      </c>
      <c r="Y2010" s="4">
        <f>Tabla1[[#This Row],[costo_antes_iva]]*Tabla1[[#This Row],[CANTIDAD ENTREGA SATELITE]]</f>
        <v>210000</v>
      </c>
      <c r="Z2010" s="4">
        <f>Tabla1[[#This Row],[Valor total OS]]-Tabla1[[#This Row],[valor total op]]</f>
        <v>0</v>
      </c>
    </row>
    <row r="2011" spans="1:26" x14ac:dyDescent="0.3">
      <c r="A2011">
        <v>6173</v>
      </c>
      <c r="B2011">
        <v>10</v>
      </c>
      <c r="C2011" t="s">
        <v>2787</v>
      </c>
      <c r="D2011" t="s">
        <v>2788</v>
      </c>
      <c r="E2011" t="s">
        <v>682</v>
      </c>
      <c r="F2011" t="s">
        <v>427</v>
      </c>
      <c r="G2011" s="2">
        <v>45841</v>
      </c>
      <c r="H2011">
        <v>67763875</v>
      </c>
      <c r="I2011" t="s">
        <v>2789</v>
      </c>
      <c r="J2011" t="s">
        <v>2768</v>
      </c>
      <c r="K2011" t="s">
        <v>32</v>
      </c>
      <c r="L2011">
        <v>82</v>
      </c>
      <c r="M2011">
        <v>19154</v>
      </c>
      <c r="N2011" t="s">
        <v>53</v>
      </c>
      <c r="O2011" t="s">
        <v>120</v>
      </c>
      <c r="P2011" s="4">
        <v>3000</v>
      </c>
      <c r="Q2011" s="4">
        <v>3000</v>
      </c>
      <c r="R2011" t="s">
        <v>459</v>
      </c>
      <c r="S2011" s="4">
        <v>63423626</v>
      </c>
      <c r="T2011" t="s">
        <v>121</v>
      </c>
      <c r="U2011">
        <v>82</v>
      </c>
      <c r="V2011" t="s">
        <v>122</v>
      </c>
      <c r="W2011" s="4">
        <f>Tabla1[[#This Row],[OS-Valor Unitario]]-Tabla1[[#This Row],[costo_antes_iva]]</f>
        <v>0</v>
      </c>
      <c r="X2011" s="4">
        <f>Tabla1[[#This Row],[OS-Valor Unitario]]*Tabla1[[#This Row],[CANTIDAD ENTREGA SATELITE]]</f>
        <v>246000</v>
      </c>
      <c r="Y2011" s="4">
        <f>Tabla1[[#This Row],[costo_antes_iva]]*Tabla1[[#This Row],[CANTIDAD ENTREGA SATELITE]]</f>
        <v>246000</v>
      </c>
      <c r="Z2011" s="4">
        <f>Tabla1[[#This Row],[Valor total OS]]-Tabla1[[#This Row],[valor total op]]</f>
        <v>0</v>
      </c>
    </row>
    <row r="2012" spans="1:26" x14ac:dyDescent="0.3">
      <c r="A2012">
        <v>6173</v>
      </c>
      <c r="B2012">
        <v>10</v>
      </c>
      <c r="C2012" t="s">
        <v>2787</v>
      </c>
      <c r="D2012" t="s">
        <v>2788</v>
      </c>
      <c r="E2012" t="s">
        <v>682</v>
      </c>
      <c r="F2012" t="s">
        <v>427</v>
      </c>
      <c r="G2012" s="2">
        <v>45841</v>
      </c>
      <c r="H2012">
        <v>67763875</v>
      </c>
      <c r="I2012" t="s">
        <v>2789</v>
      </c>
      <c r="J2012" t="s">
        <v>2768</v>
      </c>
      <c r="K2012" t="s">
        <v>32</v>
      </c>
      <c r="L2012">
        <v>90</v>
      </c>
      <c r="M2012">
        <v>19159</v>
      </c>
      <c r="N2012" t="s">
        <v>53</v>
      </c>
      <c r="O2012" t="s">
        <v>41</v>
      </c>
      <c r="P2012" s="4">
        <v>3000</v>
      </c>
      <c r="Q2012" s="4">
        <v>3000</v>
      </c>
      <c r="R2012" t="s">
        <v>459</v>
      </c>
      <c r="S2012" s="4">
        <v>63423626</v>
      </c>
      <c r="T2012" t="s">
        <v>121</v>
      </c>
      <c r="U2012">
        <v>90</v>
      </c>
      <c r="V2012" t="s">
        <v>46</v>
      </c>
      <c r="W2012" s="4">
        <f>Tabla1[[#This Row],[OS-Valor Unitario]]-Tabla1[[#This Row],[costo_antes_iva]]</f>
        <v>0</v>
      </c>
      <c r="X2012" s="4">
        <f>Tabla1[[#This Row],[OS-Valor Unitario]]*Tabla1[[#This Row],[CANTIDAD ENTREGA SATELITE]]</f>
        <v>270000</v>
      </c>
      <c r="Y2012" s="4">
        <f>Tabla1[[#This Row],[costo_antes_iva]]*Tabla1[[#This Row],[CANTIDAD ENTREGA SATELITE]]</f>
        <v>270000</v>
      </c>
      <c r="Z2012" s="4">
        <f>Tabla1[[#This Row],[Valor total OS]]-Tabla1[[#This Row],[valor total op]]</f>
        <v>0</v>
      </c>
    </row>
    <row r="2013" spans="1:26" x14ac:dyDescent="0.3">
      <c r="A2013">
        <v>6173</v>
      </c>
      <c r="B2013">
        <v>10</v>
      </c>
      <c r="C2013" t="s">
        <v>2787</v>
      </c>
      <c r="D2013" t="s">
        <v>2788</v>
      </c>
      <c r="E2013" t="s">
        <v>682</v>
      </c>
      <c r="F2013" t="s">
        <v>427</v>
      </c>
      <c r="G2013" s="2">
        <v>45841</v>
      </c>
      <c r="H2013">
        <v>67763875</v>
      </c>
      <c r="I2013" t="s">
        <v>2789</v>
      </c>
      <c r="J2013" t="s">
        <v>2768</v>
      </c>
      <c r="K2013" t="s">
        <v>77</v>
      </c>
      <c r="L2013">
        <v>149</v>
      </c>
      <c r="M2013">
        <v>19030</v>
      </c>
      <c r="N2013" t="s">
        <v>53</v>
      </c>
      <c r="O2013" t="s">
        <v>78</v>
      </c>
      <c r="P2013" s="4">
        <v>1800</v>
      </c>
      <c r="Q2013" s="4">
        <v>2500</v>
      </c>
      <c r="R2013" t="s">
        <v>459</v>
      </c>
      <c r="S2013" s="4">
        <v>63423626</v>
      </c>
      <c r="T2013" t="s">
        <v>121</v>
      </c>
      <c r="U2013">
        <v>149</v>
      </c>
      <c r="V2013" t="s">
        <v>79</v>
      </c>
      <c r="W2013" s="4">
        <f>Tabla1[[#This Row],[OS-Valor Unitario]]-Tabla1[[#This Row],[costo_antes_iva]]</f>
        <v>700</v>
      </c>
      <c r="X2013" s="4">
        <f>Tabla1[[#This Row],[OS-Valor Unitario]]*Tabla1[[#This Row],[CANTIDAD ENTREGA SATELITE]]</f>
        <v>372500</v>
      </c>
      <c r="Y2013" s="4">
        <f>Tabla1[[#This Row],[costo_antes_iva]]*Tabla1[[#This Row],[CANTIDAD ENTREGA SATELITE]]</f>
        <v>268200</v>
      </c>
      <c r="Z2013" s="4">
        <f>Tabla1[[#This Row],[Valor total OS]]-Tabla1[[#This Row],[valor total op]]</f>
        <v>104300</v>
      </c>
    </row>
    <row r="2014" spans="1:26" x14ac:dyDescent="0.3">
      <c r="A2014">
        <v>6173</v>
      </c>
      <c r="B2014">
        <v>10</v>
      </c>
      <c r="C2014" t="s">
        <v>2787</v>
      </c>
      <c r="D2014" t="s">
        <v>2788</v>
      </c>
      <c r="E2014" t="s">
        <v>682</v>
      </c>
      <c r="F2014" t="s">
        <v>427</v>
      </c>
      <c r="G2014" s="2">
        <v>45841</v>
      </c>
      <c r="H2014">
        <v>67763875</v>
      </c>
      <c r="I2014" t="s">
        <v>2789</v>
      </c>
      <c r="J2014" t="s">
        <v>2768</v>
      </c>
      <c r="K2014" t="s">
        <v>77</v>
      </c>
      <c r="L2014">
        <v>90</v>
      </c>
      <c r="M2014">
        <v>19031</v>
      </c>
      <c r="N2014" t="s">
        <v>53</v>
      </c>
      <c r="O2014" t="s">
        <v>78</v>
      </c>
      <c r="P2014" s="4">
        <v>1800</v>
      </c>
      <c r="Q2014" s="4">
        <v>2500</v>
      </c>
      <c r="R2014" t="s">
        <v>459</v>
      </c>
      <c r="S2014" s="4">
        <v>63423626</v>
      </c>
      <c r="T2014" t="s">
        <v>121</v>
      </c>
      <c r="U2014">
        <v>90</v>
      </c>
      <c r="V2014" t="s">
        <v>79</v>
      </c>
      <c r="W2014" s="4">
        <f>Tabla1[[#This Row],[OS-Valor Unitario]]-Tabla1[[#This Row],[costo_antes_iva]]</f>
        <v>700</v>
      </c>
      <c r="X2014" s="4">
        <f>Tabla1[[#This Row],[OS-Valor Unitario]]*Tabla1[[#This Row],[CANTIDAD ENTREGA SATELITE]]</f>
        <v>225000</v>
      </c>
      <c r="Y2014" s="4">
        <f>Tabla1[[#This Row],[costo_antes_iva]]*Tabla1[[#This Row],[CANTIDAD ENTREGA SATELITE]]</f>
        <v>162000</v>
      </c>
      <c r="Z2014" s="4">
        <f>Tabla1[[#This Row],[Valor total OS]]-Tabla1[[#This Row],[valor total op]]</f>
        <v>63000</v>
      </c>
    </row>
    <row r="2015" spans="1:26" x14ac:dyDescent="0.3">
      <c r="A2015">
        <v>6173</v>
      </c>
      <c r="B2015">
        <v>10</v>
      </c>
      <c r="C2015" t="s">
        <v>2787</v>
      </c>
      <c r="D2015" t="s">
        <v>2788</v>
      </c>
      <c r="E2015" t="s">
        <v>682</v>
      </c>
      <c r="F2015" t="s">
        <v>427</v>
      </c>
      <c r="G2015" s="2">
        <v>45841</v>
      </c>
      <c r="H2015">
        <v>67763875</v>
      </c>
      <c r="I2015" t="s">
        <v>2789</v>
      </c>
      <c r="J2015" t="s">
        <v>2768</v>
      </c>
      <c r="K2015" t="s">
        <v>342</v>
      </c>
      <c r="L2015">
        <v>255</v>
      </c>
      <c r="M2015">
        <v>18869</v>
      </c>
      <c r="N2015" t="s">
        <v>53</v>
      </c>
      <c r="O2015" t="s">
        <v>1649</v>
      </c>
      <c r="P2015" s="4">
        <v>10000</v>
      </c>
      <c r="Q2015" s="4">
        <v>2700</v>
      </c>
      <c r="R2015" t="s">
        <v>459</v>
      </c>
      <c r="S2015" s="4">
        <v>63423626</v>
      </c>
      <c r="T2015" t="s">
        <v>121</v>
      </c>
      <c r="V2015" t="s">
        <v>1650</v>
      </c>
      <c r="W2015" s="4">
        <f>Tabla1[[#This Row],[OS-Valor Unitario]]-Tabla1[[#This Row],[costo_antes_iva]]</f>
        <v>-7300</v>
      </c>
      <c r="X2015" s="4">
        <f>Tabla1[[#This Row],[OS-Valor Unitario]]*Tabla1[[#This Row],[CANTIDAD ENTREGA SATELITE]]</f>
        <v>0</v>
      </c>
      <c r="Y2015" s="4">
        <f>Tabla1[[#This Row],[costo_antes_iva]]*Tabla1[[#This Row],[CANTIDAD ENTREGA SATELITE]]</f>
        <v>0</v>
      </c>
      <c r="Z2015" s="4">
        <f>Tabla1[[#This Row],[Valor total OS]]-Tabla1[[#This Row],[valor total op]]</f>
        <v>0</v>
      </c>
    </row>
    <row r="2016" spans="1:26" x14ac:dyDescent="0.3">
      <c r="A2016">
        <v>6173</v>
      </c>
      <c r="B2016">
        <v>11</v>
      </c>
      <c r="C2016" t="s">
        <v>2790</v>
      </c>
      <c r="D2016" t="s">
        <v>2791</v>
      </c>
      <c r="E2016" t="s">
        <v>426</v>
      </c>
      <c r="F2016" t="s">
        <v>427</v>
      </c>
      <c r="G2016" s="2">
        <v>45841</v>
      </c>
      <c r="H2016">
        <v>67763884</v>
      </c>
      <c r="I2016" t="s">
        <v>2792</v>
      </c>
      <c r="J2016" t="s">
        <v>2768</v>
      </c>
      <c r="K2016" t="s">
        <v>77</v>
      </c>
      <c r="L2016">
        <v>10</v>
      </c>
      <c r="M2016">
        <v>18880</v>
      </c>
      <c r="N2016" t="s">
        <v>53</v>
      </c>
      <c r="O2016" t="s">
        <v>78</v>
      </c>
      <c r="P2016" s="4">
        <v>1800</v>
      </c>
      <c r="Q2016" s="4">
        <v>1500</v>
      </c>
      <c r="R2016" t="s">
        <v>459</v>
      </c>
      <c r="S2016" s="4">
        <v>63423626</v>
      </c>
      <c r="T2016" t="s">
        <v>381</v>
      </c>
      <c r="U2016">
        <v>10</v>
      </c>
      <c r="V2016" t="s">
        <v>79</v>
      </c>
      <c r="W2016" s="4">
        <f>Tabla1[[#This Row],[OS-Valor Unitario]]-Tabla1[[#This Row],[costo_antes_iva]]</f>
        <v>-300</v>
      </c>
      <c r="X2016" s="4">
        <f>Tabla1[[#This Row],[OS-Valor Unitario]]*Tabla1[[#This Row],[CANTIDAD ENTREGA SATELITE]]</f>
        <v>15000</v>
      </c>
      <c r="Y2016" s="4">
        <f>Tabla1[[#This Row],[costo_antes_iva]]*Tabla1[[#This Row],[CANTIDAD ENTREGA SATELITE]]</f>
        <v>18000</v>
      </c>
      <c r="Z2016" s="4">
        <f>Tabla1[[#This Row],[Valor total OS]]-Tabla1[[#This Row],[valor total op]]</f>
        <v>-3000</v>
      </c>
    </row>
    <row r="2017" spans="1:26" x14ac:dyDescent="0.3">
      <c r="A2017">
        <v>6173</v>
      </c>
      <c r="B2017">
        <v>12</v>
      </c>
      <c r="C2017" t="s">
        <v>2793</v>
      </c>
      <c r="D2017" t="s">
        <v>2794</v>
      </c>
      <c r="E2017" t="s">
        <v>426</v>
      </c>
      <c r="F2017" t="s">
        <v>427</v>
      </c>
      <c r="G2017" s="2">
        <v>45841</v>
      </c>
      <c r="H2017">
        <v>67763890</v>
      </c>
      <c r="I2017" t="s">
        <v>2795</v>
      </c>
      <c r="J2017" t="s">
        <v>2768</v>
      </c>
      <c r="K2017" t="s">
        <v>77</v>
      </c>
      <c r="L2017">
        <v>50</v>
      </c>
      <c r="M2017">
        <v>19041</v>
      </c>
      <c r="N2017" t="s">
        <v>53</v>
      </c>
      <c r="O2017" t="s">
        <v>78</v>
      </c>
      <c r="P2017" s="4">
        <v>1800</v>
      </c>
      <c r="Q2017" s="4">
        <v>1500</v>
      </c>
      <c r="R2017" t="s">
        <v>459</v>
      </c>
      <c r="S2017" s="4">
        <v>63423626</v>
      </c>
      <c r="T2017" t="s">
        <v>381</v>
      </c>
      <c r="U2017">
        <v>50</v>
      </c>
      <c r="V2017" t="s">
        <v>79</v>
      </c>
      <c r="W2017" s="4">
        <f>Tabla1[[#This Row],[OS-Valor Unitario]]-Tabla1[[#This Row],[costo_antes_iva]]</f>
        <v>-300</v>
      </c>
      <c r="X2017" s="4">
        <f>Tabla1[[#This Row],[OS-Valor Unitario]]*Tabla1[[#This Row],[CANTIDAD ENTREGA SATELITE]]</f>
        <v>75000</v>
      </c>
      <c r="Y2017" s="4">
        <f>Tabla1[[#This Row],[costo_antes_iva]]*Tabla1[[#This Row],[CANTIDAD ENTREGA SATELITE]]</f>
        <v>90000</v>
      </c>
      <c r="Z2017" s="4">
        <f>Tabla1[[#This Row],[Valor total OS]]-Tabla1[[#This Row],[valor total op]]</f>
        <v>-15000</v>
      </c>
    </row>
    <row r="2018" spans="1:26" x14ac:dyDescent="0.3">
      <c r="A2018">
        <v>6173</v>
      </c>
      <c r="B2018">
        <v>13</v>
      </c>
      <c r="C2018" t="s">
        <v>2796</v>
      </c>
      <c r="D2018" t="s">
        <v>2797</v>
      </c>
      <c r="E2018" t="s">
        <v>426</v>
      </c>
      <c r="F2018" t="s">
        <v>427</v>
      </c>
      <c r="G2018" s="2">
        <v>45841</v>
      </c>
      <c r="H2018">
        <v>67763897</v>
      </c>
      <c r="I2018" t="s">
        <v>2798</v>
      </c>
      <c r="J2018" t="s">
        <v>2768</v>
      </c>
      <c r="K2018" t="s">
        <v>77</v>
      </c>
      <c r="L2018">
        <v>80</v>
      </c>
      <c r="M2018">
        <v>18825</v>
      </c>
      <c r="N2018" t="s">
        <v>53</v>
      </c>
      <c r="O2018" t="s">
        <v>78</v>
      </c>
      <c r="P2018" s="4">
        <v>1800</v>
      </c>
      <c r="Q2018" s="4">
        <v>1500</v>
      </c>
      <c r="R2018" t="s">
        <v>459</v>
      </c>
      <c r="S2018" s="4">
        <v>63423626</v>
      </c>
      <c r="T2018" t="s">
        <v>381</v>
      </c>
      <c r="U2018">
        <v>80</v>
      </c>
      <c r="V2018" t="s">
        <v>79</v>
      </c>
      <c r="W2018" s="4">
        <f>Tabla1[[#This Row],[OS-Valor Unitario]]-Tabla1[[#This Row],[costo_antes_iva]]</f>
        <v>-300</v>
      </c>
      <c r="X2018" s="4">
        <f>Tabla1[[#This Row],[OS-Valor Unitario]]*Tabla1[[#This Row],[CANTIDAD ENTREGA SATELITE]]</f>
        <v>120000</v>
      </c>
      <c r="Y2018" s="4">
        <f>Tabla1[[#This Row],[costo_antes_iva]]*Tabla1[[#This Row],[CANTIDAD ENTREGA SATELITE]]</f>
        <v>144000</v>
      </c>
      <c r="Z2018" s="4">
        <f>Tabla1[[#This Row],[Valor total OS]]-Tabla1[[#This Row],[valor total op]]</f>
        <v>-24000</v>
      </c>
    </row>
    <row r="2019" spans="1:26" x14ac:dyDescent="0.3">
      <c r="A2019">
        <v>6173</v>
      </c>
      <c r="B2019">
        <v>16</v>
      </c>
      <c r="C2019" t="s">
        <v>2802</v>
      </c>
      <c r="D2019" t="s">
        <v>2803</v>
      </c>
      <c r="E2019" t="s">
        <v>393</v>
      </c>
      <c r="F2019" t="s">
        <v>427</v>
      </c>
      <c r="G2019" s="2">
        <v>45841</v>
      </c>
      <c r="H2019">
        <v>67763914</v>
      </c>
      <c r="I2019" t="s">
        <v>2804</v>
      </c>
      <c r="J2019" t="s">
        <v>2768</v>
      </c>
      <c r="K2019" t="s">
        <v>32</v>
      </c>
      <c r="L2019">
        <v>280</v>
      </c>
      <c r="M2019">
        <v>18836</v>
      </c>
      <c r="N2019" t="s">
        <v>53</v>
      </c>
      <c r="O2019" t="s">
        <v>645</v>
      </c>
      <c r="P2019" s="4">
        <v>11000</v>
      </c>
      <c r="Q2019" s="4">
        <v>10000</v>
      </c>
      <c r="R2019" t="s">
        <v>459</v>
      </c>
      <c r="S2019" s="4">
        <v>63423626</v>
      </c>
      <c r="T2019" t="s">
        <v>56</v>
      </c>
      <c r="U2019">
        <v>280</v>
      </c>
      <c r="V2019" t="s">
        <v>646</v>
      </c>
      <c r="W2019" s="4">
        <f>Tabla1[[#This Row],[OS-Valor Unitario]]-Tabla1[[#This Row],[costo_antes_iva]]</f>
        <v>-1000</v>
      </c>
      <c r="X2019" s="4">
        <f>Tabla1[[#This Row],[OS-Valor Unitario]]*Tabla1[[#This Row],[CANTIDAD ENTREGA SATELITE]]</f>
        <v>2800000</v>
      </c>
      <c r="Y2019" s="4">
        <f>Tabla1[[#This Row],[costo_antes_iva]]*Tabla1[[#This Row],[CANTIDAD ENTREGA SATELITE]]</f>
        <v>3080000</v>
      </c>
      <c r="Z2019" s="4">
        <f>Tabla1[[#This Row],[Valor total OS]]-Tabla1[[#This Row],[valor total op]]</f>
        <v>-280000</v>
      </c>
    </row>
    <row r="2020" spans="1:26" x14ac:dyDescent="0.3">
      <c r="A2020">
        <v>6173</v>
      </c>
      <c r="B2020">
        <v>18</v>
      </c>
      <c r="C2020" t="s">
        <v>2805</v>
      </c>
      <c r="D2020" t="s">
        <v>2806</v>
      </c>
      <c r="E2020" t="s">
        <v>393</v>
      </c>
      <c r="F2020" t="s">
        <v>427</v>
      </c>
      <c r="G2020" s="2">
        <v>45841</v>
      </c>
      <c r="H2020">
        <v>67763925</v>
      </c>
      <c r="I2020" t="s">
        <v>2807</v>
      </c>
      <c r="J2020" t="s">
        <v>2768</v>
      </c>
      <c r="K2020" t="s">
        <v>32</v>
      </c>
      <c r="L2020">
        <v>225</v>
      </c>
      <c r="M2020">
        <v>18835</v>
      </c>
      <c r="N2020" t="s">
        <v>53</v>
      </c>
      <c r="O2020" t="s">
        <v>2808</v>
      </c>
      <c r="P2020" s="4">
        <v>11000</v>
      </c>
      <c r="Q2020" s="4">
        <v>9500</v>
      </c>
      <c r="R2020" t="s">
        <v>459</v>
      </c>
      <c r="S2020" s="4">
        <v>63423626</v>
      </c>
      <c r="T2020" t="s">
        <v>56</v>
      </c>
      <c r="U2020">
        <v>225</v>
      </c>
      <c r="V2020" t="s">
        <v>2809</v>
      </c>
      <c r="W2020" s="4">
        <f>Tabla1[[#This Row],[OS-Valor Unitario]]-Tabla1[[#This Row],[costo_antes_iva]]</f>
        <v>-1500</v>
      </c>
      <c r="X2020" s="4">
        <f>Tabla1[[#This Row],[OS-Valor Unitario]]*Tabla1[[#This Row],[CANTIDAD ENTREGA SATELITE]]</f>
        <v>2137500</v>
      </c>
      <c r="Y2020" s="4">
        <f>Tabla1[[#This Row],[costo_antes_iva]]*Tabla1[[#This Row],[CANTIDAD ENTREGA SATELITE]]</f>
        <v>2475000</v>
      </c>
      <c r="Z2020" s="4">
        <f>Tabla1[[#This Row],[Valor total OS]]-Tabla1[[#This Row],[valor total op]]</f>
        <v>-337500</v>
      </c>
    </row>
    <row r="2021" spans="1:26" x14ac:dyDescent="0.3">
      <c r="A2021">
        <v>6173</v>
      </c>
      <c r="B2021">
        <v>8</v>
      </c>
      <c r="C2021" t="s">
        <v>2781</v>
      </c>
      <c r="D2021" t="s">
        <v>2782</v>
      </c>
      <c r="E2021" t="s">
        <v>219</v>
      </c>
      <c r="F2021" t="s">
        <v>427</v>
      </c>
      <c r="G2021" s="2">
        <v>45841</v>
      </c>
      <c r="H2021">
        <v>67763814</v>
      </c>
      <c r="I2021" t="s">
        <v>2783</v>
      </c>
      <c r="J2021" t="s">
        <v>2768</v>
      </c>
      <c r="K2021" t="s">
        <v>32</v>
      </c>
      <c r="L2021">
        <v>255</v>
      </c>
      <c r="M2021">
        <v>19230</v>
      </c>
      <c r="N2021" t="s">
        <v>53</v>
      </c>
      <c r="O2021" t="s">
        <v>146</v>
      </c>
      <c r="P2021" s="4">
        <v>3000</v>
      </c>
      <c r="Q2021" s="4">
        <v>4500</v>
      </c>
      <c r="R2021" t="s">
        <v>459</v>
      </c>
      <c r="S2021" s="4">
        <v>63423626</v>
      </c>
      <c r="T2021" t="s">
        <v>144</v>
      </c>
      <c r="U2021">
        <v>255</v>
      </c>
      <c r="V2021" t="s">
        <v>112</v>
      </c>
      <c r="W2021" s="4">
        <f>Tabla1[[#This Row],[OS-Valor Unitario]]-Tabla1[[#This Row],[costo_antes_iva]]</f>
        <v>1500</v>
      </c>
      <c r="X2021" s="4">
        <f>Tabla1[[#This Row],[OS-Valor Unitario]]*Tabla1[[#This Row],[CANTIDAD ENTREGA SATELITE]]</f>
        <v>1147500</v>
      </c>
      <c r="Y2021" s="4">
        <f>Tabla1[[#This Row],[costo_antes_iva]]*Tabla1[[#This Row],[CANTIDAD ENTREGA SATELITE]]</f>
        <v>765000</v>
      </c>
      <c r="Z2021" s="4">
        <f>Tabla1[[#This Row],[Valor total OS]]-Tabla1[[#This Row],[valor total op]]</f>
        <v>382500</v>
      </c>
    </row>
    <row r="2022" spans="1:26" x14ac:dyDescent="0.3">
      <c r="A2022">
        <v>6173</v>
      </c>
      <c r="B2022">
        <v>8</v>
      </c>
      <c r="C2022" t="s">
        <v>2781</v>
      </c>
      <c r="D2022" t="s">
        <v>2782</v>
      </c>
      <c r="E2022" t="s">
        <v>219</v>
      </c>
      <c r="F2022" t="s">
        <v>427</v>
      </c>
      <c r="G2022" s="2">
        <v>45841</v>
      </c>
      <c r="H2022">
        <v>67763814</v>
      </c>
      <c r="I2022" t="s">
        <v>2783</v>
      </c>
      <c r="J2022" t="s">
        <v>2768</v>
      </c>
      <c r="K2022" t="s">
        <v>77</v>
      </c>
      <c r="L2022">
        <v>255</v>
      </c>
      <c r="M2022">
        <v>19118</v>
      </c>
      <c r="N2022" t="s">
        <v>53</v>
      </c>
      <c r="O2022" t="s">
        <v>78</v>
      </c>
      <c r="P2022" s="4">
        <v>1800</v>
      </c>
      <c r="Q2022" s="4">
        <v>1500</v>
      </c>
      <c r="R2022" t="s">
        <v>459</v>
      </c>
      <c r="S2022" s="4">
        <v>63423626</v>
      </c>
      <c r="T2022" t="s">
        <v>144</v>
      </c>
      <c r="U2022">
        <v>255</v>
      </c>
      <c r="V2022" t="s">
        <v>79</v>
      </c>
      <c r="W2022" s="4">
        <f>Tabla1[[#This Row],[OS-Valor Unitario]]-Tabla1[[#This Row],[costo_antes_iva]]</f>
        <v>-300</v>
      </c>
      <c r="X2022" s="4">
        <f>Tabla1[[#This Row],[OS-Valor Unitario]]*Tabla1[[#This Row],[CANTIDAD ENTREGA SATELITE]]</f>
        <v>382500</v>
      </c>
      <c r="Y2022" s="4">
        <f>Tabla1[[#This Row],[costo_antes_iva]]*Tabla1[[#This Row],[CANTIDAD ENTREGA SATELITE]]</f>
        <v>459000</v>
      </c>
      <c r="Z2022" s="4">
        <f>Tabla1[[#This Row],[Valor total OS]]-Tabla1[[#This Row],[valor total op]]</f>
        <v>-76500</v>
      </c>
    </row>
    <row r="2023" spans="1:26" x14ac:dyDescent="0.3">
      <c r="A2023">
        <v>6132</v>
      </c>
      <c r="B2023">
        <v>1</v>
      </c>
      <c r="C2023" t="s">
        <v>3050</v>
      </c>
      <c r="D2023" t="s">
        <v>3051</v>
      </c>
      <c r="E2023" t="s">
        <v>130</v>
      </c>
      <c r="F2023" t="s">
        <v>427</v>
      </c>
      <c r="G2023" s="2">
        <v>45841</v>
      </c>
      <c r="H2023">
        <v>67758429</v>
      </c>
      <c r="I2023" t="s">
        <v>3052</v>
      </c>
      <c r="J2023" t="s">
        <v>3053</v>
      </c>
      <c r="K2023" t="s">
        <v>32</v>
      </c>
      <c r="L2023">
        <v>36</v>
      </c>
      <c r="M2023">
        <v>18597</v>
      </c>
      <c r="N2023" t="s">
        <v>53</v>
      </c>
      <c r="O2023" t="s">
        <v>517</v>
      </c>
      <c r="P2023" s="4">
        <v>12500</v>
      </c>
      <c r="Q2023" s="4">
        <v>16000</v>
      </c>
      <c r="S2023" s="4"/>
      <c r="T2023" t="s">
        <v>111</v>
      </c>
      <c r="U2023">
        <v>36</v>
      </c>
      <c r="V2023" t="s">
        <v>518</v>
      </c>
      <c r="W2023" s="4">
        <f>Tabla1[[#This Row],[OS-Valor Unitario]]-Tabla1[[#This Row],[costo_antes_iva]]</f>
        <v>3500</v>
      </c>
      <c r="X2023" s="4">
        <f>Tabla1[[#This Row],[OS-Valor Unitario]]*Tabla1[[#This Row],[CANTIDAD ENTREGA SATELITE]]</f>
        <v>576000</v>
      </c>
      <c r="Y2023" s="4">
        <f>Tabla1[[#This Row],[costo_antes_iva]]*Tabla1[[#This Row],[CANTIDAD ENTREGA SATELITE]]</f>
        <v>450000</v>
      </c>
      <c r="Z2023" s="4">
        <f>Tabla1[[#This Row],[Valor total OS]]-Tabla1[[#This Row],[valor total op]]</f>
        <v>126000</v>
      </c>
    </row>
    <row r="2024" spans="1:26" x14ac:dyDescent="0.3">
      <c r="A2024">
        <v>6132</v>
      </c>
      <c r="B2024">
        <v>1</v>
      </c>
      <c r="C2024" t="s">
        <v>3050</v>
      </c>
      <c r="D2024" t="s">
        <v>3051</v>
      </c>
      <c r="E2024" t="s">
        <v>130</v>
      </c>
      <c r="F2024" t="s">
        <v>427</v>
      </c>
      <c r="G2024" s="2">
        <v>45841</v>
      </c>
      <c r="H2024">
        <v>67758429</v>
      </c>
      <c r="I2024" t="s">
        <v>3052</v>
      </c>
      <c r="J2024" t="s">
        <v>3053</v>
      </c>
      <c r="K2024" t="s">
        <v>77</v>
      </c>
      <c r="L2024">
        <v>36</v>
      </c>
      <c r="M2024">
        <v>18484</v>
      </c>
      <c r="N2024" t="s">
        <v>53</v>
      </c>
      <c r="O2024" t="s">
        <v>78</v>
      </c>
      <c r="P2024" s="4">
        <v>1800</v>
      </c>
      <c r="Q2024" s="4">
        <v>3100</v>
      </c>
      <c r="S2024" s="4"/>
      <c r="T2024" t="s">
        <v>111</v>
      </c>
      <c r="U2024">
        <v>36</v>
      </c>
      <c r="V2024" t="s">
        <v>79</v>
      </c>
      <c r="W2024" s="4">
        <f>Tabla1[[#This Row],[OS-Valor Unitario]]-Tabla1[[#This Row],[costo_antes_iva]]</f>
        <v>1300</v>
      </c>
      <c r="X2024" s="4">
        <f>Tabla1[[#This Row],[OS-Valor Unitario]]*Tabla1[[#This Row],[CANTIDAD ENTREGA SATELITE]]</f>
        <v>111600</v>
      </c>
      <c r="Y2024" s="4">
        <f>Tabla1[[#This Row],[costo_antes_iva]]*Tabla1[[#This Row],[CANTIDAD ENTREGA SATELITE]]</f>
        <v>64800</v>
      </c>
      <c r="Z2024" s="4">
        <f>Tabla1[[#This Row],[Valor total OS]]-Tabla1[[#This Row],[valor total op]]</f>
        <v>46800</v>
      </c>
    </row>
    <row r="2025" spans="1:26" x14ac:dyDescent="0.3">
      <c r="A2025">
        <v>6132</v>
      </c>
      <c r="B2025">
        <v>2</v>
      </c>
      <c r="C2025" t="s">
        <v>3054</v>
      </c>
      <c r="D2025" t="s">
        <v>3055</v>
      </c>
      <c r="E2025" t="s">
        <v>108</v>
      </c>
      <c r="F2025" t="s">
        <v>427</v>
      </c>
      <c r="G2025" s="2">
        <v>45841</v>
      </c>
      <c r="H2025">
        <v>67758438</v>
      </c>
      <c r="I2025" t="s">
        <v>3056</v>
      </c>
      <c r="J2025" t="s">
        <v>3053</v>
      </c>
      <c r="K2025" t="s">
        <v>32</v>
      </c>
      <c r="L2025">
        <v>41</v>
      </c>
      <c r="M2025">
        <v>18551</v>
      </c>
      <c r="N2025" t="s">
        <v>53</v>
      </c>
      <c r="O2025" t="s">
        <v>2833</v>
      </c>
      <c r="P2025" s="4">
        <v>12000</v>
      </c>
      <c r="Q2025" s="4">
        <v>12500</v>
      </c>
      <c r="S2025" s="4"/>
      <c r="T2025" t="s">
        <v>111</v>
      </c>
      <c r="U2025">
        <v>41</v>
      </c>
      <c r="V2025" t="s">
        <v>2834</v>
      </c>
      <c r="W2025" s="4">
        <f>Tabla1[[#This Row],[OS-Valor Unitario]]-Tabla1[[#This Row],[costo_antes_iva]]</f>
        <v>500</v>
      </c>
      <c r="X2025" s="4">
        <f>Tabla1[[#This Row],[OS-Valor Unitario]]*Tabla1[[#This Row],[CANTIDAD ENTREGA SATELITE]]</f>
        <v>512500</v>
      </c>
      <c r="Y2025" s="4">
        <f>Tabla1[[#This Row],[costo_antes_iva]]*Tabla1[[#This Row],[CANTIDAD ENTREGA SATELITE]]</f>
        <v>492000</v>
      </c>
      <c r="Z2025" s="4">
        <f>Tabla1[[#This Row],[Valor total OS]]-Tabla1[[#This Row],[valor total op]]</f>
        <v>20500</v>
      </c>
    </row>
    <row r="2026" spans="1:26" x14ac:dyDescent="0.3">
      <c r="A2026">
        <v>6132</v>
      </c>
      <c r="B2026">
        <v>2</v>
      </c>
      <c r="C2026" t="s">
        <v>3054</v>
      </c>
      <c r="D2026" t="s">
        <v>3055</v>
      </c>
      <c r="E2026" t="s">
        <v>108</v>
      </c>
      <c r="F2026" t="s">
        <v>427</v>
      </c>
      <c r="G2026" s="2">
        <v>45841</v>
      </c>
      <c r="H2026">
        <v>67758438</v>
      </c>
      <c r="I2026" t="s">
        <v>3056</v>
      </c>
      <c r="J2026" t="s">
        <v>3053</v>
      </c>
      <c r="K2026" t="s">
        <v>77</v>
      </c>
      <c r="L2026">
        <v>41</v>
      </c>
      <c r="M2026">
        <v>18485</v>
      </c>
      <c r="N2026" t="s">
        <v>53</v>
      </c>
      <c r="O2026" t="s">
        <v>78</v>
      </c>
      <c r="P2026" s="4">
        <v>1800</v>
      </c>
      <c r="Q2026" s="4">
        <v>2400</v>
      </c>
      <c r="S2026" s="4"/>
      <c r="T2026" t="s">
        <v>111</v>
      </c>
      <c r="U2026">
        <v>41</v>
      </c>
      <c r="V2026" t="s">
        <v>79</v>
      </c>
      <c r="W2026" s="4">
        <f>Tabla1[[#This Row],[OS-Valor Unitario]]-Tabla1[[#This Row],[costo_antes_iva]]</f>
        <v>600</v>
      </c>
      <c r="X2026" s="4">
        <f>Tabla1[[#This Row],[OS-Valor Unitario]]*Tabla1[[#This Row],[CANTIDAD ENTREGA SATELITE]]</f>
        <v>98400</v>
      </c>
      <c r="Y2026" s="4">
        <f>Tabla1[[#This Row],[costo_antes_iva]]*Tabla1[[#This Row],[CANTIDAD ENTREGA SATELITE]]</f>
        <v>73800</v>
      </c>
      <c r="Z2026" s="4">
        <f>Tabla1[[#This Row],[Valor total OS]]-Tabla1[[#This Row],[valor total op]]</f>
        <v>24600</v>
      </c>
    </row>
    <row r="2027" spans="1:26" x14ac:dyDescent="0.3">
      <c r="A2027">
        <v>6132</v>
      </c>
      <c r="B2027">
        <v>3</v>
      </c>
      <c r="C2027" t="s">
        <v>3057</v>
      </c>
      <c r="D2027" t="s">
        <v>3058</v>
      </c>
      <c r="E2027" t="s">
        <v>108</v>
      </c>
      <c r="F2027" t="s">
        <v>427</v>
      </c>
      <c r="G2027" s="2">
        <v>45841</v>
      </c>
      <c r="H2027">
        <v>67758445</v>
      </c>
      <c r="I2027" t="s">
        <v>3059</v>
      </c>
      <c r="J2027" t="s">
        <v>3053</v>
      </c>
      <c r="K2027" t="s">
        <v>77</v>
      </c>
      <c r="L2027">
        <v>56</v>
      </c>
      <c r="M2027">
        <v>18508</v>
      </c>
      <c r="N2027" t="s">
        <v>53</v>
      </c>
      <c r="O2027" t="s">
        <v>461</v>
      </c>
      <c r="P2027" s="4">
        <v>1600</v>
      </c>
      <c r="Q2027" s="4">
        <v>2400</v>
      </c>
      <c r="S2027" s="4"/>
      <c r="T2027" t="s">
        <v>111</v>
      </c>
      <c r="U2027">
        <v>56</v>
      </c>
      <c r="V2027" t="s">
        <v>278</v>
      </c>
      <c r="W2027" s="4">
        <f>Tabla1[[#This Row],[OS-Valor Unitario]]-Tabla1[[#This Row],[costo_antes_iva]]</f>
        <v>800</v>
      </c>
      <c r="X2027" s="4">
        <f>Tabla1[[#This Row],[OS-Valor Unitario]]*Tabla1[[#This Row],[CANTIDAD ENTREGA SATELITE]]</f>
        <v>134400</v>
      </c>
      <c r="Y2027" s="4">
        <f>Tabla1[[#This Row],[costo_antes_iva]]*Tabla1[[#This Row],[CANTIDAD ENTREGA SATELITE]]</f>
        <v>89600</v>
      </c>
      <c r="Z2027" s="4">
        <f>Tabla1[[#This Row],[Valor total OS]]-Tabla1[[#This Row],[valor total op]]</f>
        <v>44800</v>
      </c>
    </row>
    <row r="2028" spans="1:26" x14ac:dyDescent="0.3">
      <c r="A2028">
        <v>6132</v>
      </c>
      <c r="B2028">
        <v>4</v>
      </c>
      <c r="C2028" t="s">
        <v>3060</v>
      </c>
      <c r="D2028" t="s">
        <v>3061</v>
      </c>
      <c r="E2028" t="s">
        <v>130</v>
      </c>
      <c r="F2028" t="s">
        <v>427</v>
      </c>
      <c r="G2028" s="2">
        <v>45841</v>
      </c>
      <c r="H2028">
        <v>67758452</v>
      </c>
      <c r="I2028" t="s">
        <v>3062</v>
      </c>
      <c r="J2028" t="s">
        <v>3053</v>
      </c>
      <c r="K2028" t="s">
        <v>77</v>
      </c>
      <c r="L2028">
        <v>87</v>
      </c>
      <c r="M2028">
        <v>18509</v>
      </c>
      <c r="N2028" t="s">
        <v>53</v>
      </c>
      <c r="O2028" t="s">
        <v>461</v>
      </c>
      <c r="P2028" s="4">
        <v>1600</v>
      </c>
      <c r="Q2028" s="4">
        <v>2400</v>
      </c>
      <c r="S2028" s="4"/>
      <c r="T2028" t="s">
        <v>111</v>
      </c>
      <c r="U2028">
        <v>87</v>
      </c>
      <c r="V2028" t="s">
        <v>278</v>
      </c>
      <c r="W2028" s="4">
        <f>Tabla1[[#This Row],[OS-Valor Unitario]]-Tabla1[[#This Row],[costo_antes_iva]]</f>
        <v>800</v>
      </c>
      <c r="X2028" s="4">
        <f>Tabla1[[#This Row],[OS-Valor Unitario]]*Tabla1[[#This Row],[CANTIDAD ENTREGA SATELITE]]</f>
        <v>208800</v>
      </c>
      <c r="Y2028" s="4">
        <f>Tabla1[[#This Row],[costo_antes_iva]]*Tabla1[[#This Row],[CANTIDAD ENTREGA SATELITE]]</f>
        <v>139200</v>
      </c>
      <c r="Z2028" s="4">
        <f>Tabla1[[#This Row],[Valor total OS]]-Tabla1[[#This Row],[valor total op]]</f>
        <v>69600</v>
      </c>
    </row>
    <row r="2029" spans="1:26" x14ac:dyDescent="0.3">
      <c r="A2029">
        <v>6132</v>
      </c>
      <c r="B2029">
        <v>5</v>
      </c>
      <c r="C2029" t="s">
        <v>3063</v>
      </c>
      <c r="D2029" t="s">
        <v>3064</v>
      </c>
      <c r="E2029" t="s">
        <v>130</v>
      </c>
      <c r="F2029" t="s">
        <v>427</v>
      </c>
      <c r="G2029" s="2">
        <v>45841</v>
      </c>
      <c r="H2029">
        <v>67758518</v>
      </c>
      <c r="I2029" t="s">
        <v>3065</v>
      </c>
      <c r="J2029" t="s">
        <v>3053</v>
      </c>
      <c r="K2029" t="s">
        <v>32</v>
      </c>
      <c r="L2029">
        <v>83</v>
      </c>
      <c r="M2029">
        <v>18614</v>
      </c>
      <c r="N2029" t="s">
        <v>53</v>
      </c>
      <c r="O2029" t="s">
        <v>2122</v>
      </c>
      <c r="P2029" s="4">
        <v>5500</v>
      </c>
      <c r="Q2029" s="4">
        <v>5500</v>
      </c>
      <c r="S2029" s="4"/>
      <c r="T2029" t="s">
        <v>111</v>
      </c>
      <c r="U2029">
        <v>83</v>
      </c>
      <c r="V2029" t="s">
        <v>2123</v>
      </c>
      <c r="W2029" s="4">
        <f>Tabla1[[#This Row],[OS-Valor Unitario]]-Tabla1[[#This Row],[costo_antes_iva]]</f>
        <v>0</v>
      </c>
      <c r="X2029" s="4">
        <f>Tabla1[[#This Row],[OS-Valor Unitario]]*Tabla1[[#This Row],[CANTIDAD ENTREGA SATELITE]]</f>
        <v>456500</v>
      </c>
      <c r="Y2029" s="4">
        <f>Tabla1[[#This Row],[costo_antes_iva]]*Tabla1[[#This Row],[CANTIDAD ENTREGA SATELITE]]</f>
        <v>456500</v>
      </c>
      <c r="Z2029" s="4">
        <f>Tabla1[[#This Row],[Valor total OS]]-Tabla1[[#This Row],[valor total op]]</f>
        <v>0</v>
      </c>
    </row>
    <row r="2030" spans="1:26" x14ac:dyDescent="0.3">
      <c r="A2030">
        <v>6132</v>
      </c>
      <c r="B2030">
        <v>5</v>
      </c>
      <c r="C2030" t="s">
        <v>3063</v>
      </c>
      <c r="D2030" t="s">
        <v>3064</v>
      </c>
      <c r="E2030" t="s">
        <v>130</v>
      </c>
      <c r="F2030" t="s">
        <v>427</v>
      </c>
      <c r="G2030" s="2">
        <v>45841</v>
      </c>
      <c r="H2030">
        <v>67758518</v>
      </c>
      <c r="I2030" t="s">
        <v>3065</v>
      </c>
      <c r="J2030" t="s">
        <v>3053</v>
      </c>
      <c r="K2030" t="s">
        <v>77</v>
      </c>
      <c r="L2030">
        <v>81</v>
      </c>
      <c r="M2030">
        <v>18477</v>
      </c>
      <c r="N2030" t="s">
        <v>53</v>
      </c>
      <c r="O2030" t="s">
        <v>461</v>
      </c>
      <c r="P2030" s="4">
        <v>1800</v>
      </c>
      <c r="Q2030" s="4">
        <v>1100</v>
      </c>
      <c r="S2030" s="4"/>
      <c r="T2030" t="s">
        <v>111</v>
      </c>
      <c r="U2030">
        <v>81</v>
      </c>
      <c r="V2030" t="s">
        <v>278</v>
      </c>
      <c r="W2030" s="4">
        <f>Tabla1[[#This Row],[OS-Valor Unitario]]-Tabla1[[#This Row],[costo_antes_iva]]</f>
        <v>-700</v>
      </c>
      <c r="X2030" s="4">
        <f>Tabla1[[#This Row],[OS-Valor Unitario]]*Tabla1[[#This Row],[CANTIDAD ENTREGA SATELITE]]</f>
        <v>89100</v>
      </c>
      <c r="Y2030" s="4">
        <f>Tabla1[[#This Row],[costo_antes_iva]]*Tabla1[[#This Row],[CANTIDAD ENTREGA SATELITE]]</f>
        <v>145800</v>
      </c>
      <c r="Z2030" s="4">
        <f>Tabla1[[#This Row],[Valor total OS]]-Tabla1[[#This Row],[valor total op]]</f>
        <v>-56700</v>
      </c>
    </row>
    <row r="2031" spans="1:26" x14ac:dyDescent="0.3">
      <c r="A2031">
        <v>6132</v>
      </c>
      <c r="B2031">
        <v>6</v>
      </c>
      <c r="C2031" t="s">
        <v>3066</v>
      </c>
      <c r="D2031" t="s">
        <v>3067</v>
      </c>
      <c r="E2031" t="s">
        <v>979</v>
      </c>
      <c r="F2031" t="s">
        <v>427</v>
      </c>
      <c r="G2031" s="2">
        <v>45841</v>
      </c>
      <c r="H2031">
        <v>67758536</v>
      </c>
      <c r="I2031" t="s">
        <v>3068</v>
      </c>
      <c r="J2031" t="s">
        <v>3053</v>
      </c>
      <c r="K2031" t="s">
        <v>32</v>
      </c>
      <c r="L2031">
        <v>27</v>
      </c>
      <c r="M2031">
        <v>18552</v>
      </c>
      <c r="N2031" t="s">
        <v>53</v>
      </c>
      <c r="O2031" t="s">
        <v>2833</v>
      </c>
      <c r="P2031" s="4">
        <v>12000</v>
      </c>
      <c r="Q2031" s="4">
        <v>11500</v>
      </c>
      <c r="S2031" s="4"/>
      <c r="T2031" t="s">
        <v>794</v>
      </c>
      <c r="U2031">
        <v>27</v>
      </c>
      <c r="V2031" t="s">
        <v>2834</v>
      </c>
      <c r="W2031" s="4">
        <f>Tabla1[[#This Row],[OS-Valor Unitario]]-Tabla1[[#This Row],[costo_antes_iva]]</f>
        <v>-500</v>
      </c>
      <c r="X2031" s="4">
        <f>Tabla1[[#This Row],[OS-Valor Unitario]]*Tabla1[[#This Row],[CANTIDAD ENTREGA SATELITE]]</f>
        <v>310500</v>
      </c>
      <c r="Y2031" s="4">
        <f>Tabla1[[#This Row],[costo_antes_iva]]*Tabla1[[#This Row],[CANTIDAD ENTREGA SATELITE]]</f>
        <v>324000</v>
      </c>
      <c r="Z2031" s="4">
        <f>Tabla1[[#This Row],[Valor total OS]]-Tabla1[[#This Row],[valor total op]]</f>
        <v>-13500</v>
      </c>
    </row>
    <row r="2032" spans="1:26" x14ac:dyDescent="0.3">
      <c r="A2032">
        <v>6132</v>
      </c>
      <c r="B2032">
        <v>6</v>
      </c>
      <c r="C2032" t="s">
        <v>3066</v>
      </c>
      <c r="D2032" t="s">
        <v>3067</v>
      </c>
      <c r="E2032" t="s">
        <v>979</v>
      </c>
      <c r="F2032" t="s">
        <v>427</v>
      </c>
      <c r="G2032" s="2">
        <v>45841</v>
      </c>
      <c r="H2032">
        <v>67758536</v>
      </c>
      <c r="I2032" t="s">
        <v>3068</v>
      </c>
      <c r="J2032" t="s">
        <v>3053</v>
      </c>
      <c r="K2032" t="s">
        <v>77</v>
      </c>
      <c r="L2032">
        <v>27</v>
      </c>
      <c r="M2032">
        <v>18486</v>
      </c>
      <c r="N2032" t="s">
        <v>53</v>
      </c>
      <c r="O2032" t="s">
        <v>78</v>
      </c>
      <c r="P2032" s="4">
        <v>3200</v>
      </c>
      <c r="Q2032" s="4">
        <v>2400</v>
      </c>
      <c r="S2032" s="4"/>
      <c r="T2032" t="s">
        <v>794</v>
      </c>
      <c r="U2032">
        <v>27</v>
      </c>
      <c r="V2032" t="s">
        <v>79</v>
      </c>
      <c r="W2032" s="4">
        <f>Tabla1[[#This Row],[OS-Valor Unitario]]-Tabla1[[#This Row],[costo_antes_iva]]</f>
        <v>-800</v>
      </c>
      <c r="X2032" s="4">
        <f>Tabla1[[#This Row],[OS-Valor Unitario]]*Tabla1[[#This Row],[CANTIDAD ENTREGA SATELITE]]</f>
        <v>64800</v>
      </c>
      <c r="Y2032" s="4">
        <f>Tabla1[[#This Row],[costo_antes_iva]]*Tabla1[[#This Row],[CANTIDAD ENTREGA SATELITE]]</f>
        <v>86400</v>
      </c>
      <c r="Z2032" s="4">
        <f>Tabla1[[#This Row],[Valor total OS]]-Tabla1[[#This Row],[valor total op]]</f>
        <v>-21600</v>
      </c>
    </row>
    <row r="2033" spans="1:26" x14ac:dyDescent="0.3">
      <c r="A2033">
        <v>6132</v>
      </c>
      <c r="B2033">
        <v>7</v>
      </c>
      <c r="C2033" t="s">
        <v>3069</v>
      </c>
      <c r="D2033" t="s">
        <v>3070</v>
      </c>
      <c r="E2033" t="s">
        <v>111</v>
      </c>
      <c r="F2033" t="s">
        <v>427</v>
      </c>
      <c r="G2033" s="2">
        <v>45841</v>
      </c>
      <c r="H2033">
        <v>67758543</v>
      </c>
      <c r="I2033" t="s">
        <v>3071</v>
      </c>
      <c r="J2033" t="s">
        <v>3053</v>
      </c>
      <c r="K2033" t="s">
        <v>77</v>
      </c>
      <c r="L2033">
        <v>110</v>
      </c>
      <c r="M2033">
        <v>18654</v>
      </c>
      <c r="N2033" t="s">
        <v>53</v>
      </c>
      <c r="O2033" t="s">
        <v>78</v>
      </c>
      <c r="P2033" s="4">
        <v>3200</v>
      </c>
      <c r="Q2033" s="4">
        <v>2400</v>
      </c>
      <c r="S2033" s="4"/>
      <c r="T2033" t="s">
        <v>111</v>
      </c>
      <c r="U2033">
        <v>110</v>
      </c>
      <c r="V2033" t="s">
        <v>79</v>
      </c>
      <c r="W2033" s="4">
        <f>Tabla1[[#This Row],[OS-Valor Unitario]]-Tabla1[[#This Row],[costo_antes_iva]]</f>
        <v>-800</v>
      </c>
      <c r="X2033" s="4">
        <f>Tabla1[[#This Row],[OS-Valor Unitario]]*Tabla1[[#This Row],[CANTIDAD ENTREGA SATELITE]]</f>
        <v>264000</v>
      </c>
      <c r="Y2033" s="4">
        <f>Tabla1[[#This Row],[costo_antes_iva]]*Tabla1[[#This Row],[CANTIDAD ENTREGA SATELITE]]</f>
        <v>352000</v>
      </c>
      <c r="Z2033" s="4">
        <f>Tabla1[[#This Row],[Valor total OS]]-Tabla1[[#This Row],[valor total op]]</f>
        <v>-88000</v>
      </c>
    </row>
    <row r="2034" spans="1:26" x14ac:dyDescent="0.3">
      <c r="A2034">
        <v>6132</v>
      </c>
      <c r="B2034">
        <v>8</v>
      </c>
      <c r="C2034" t="s">
        <v>3072</v>
      </c>
      <c r="D2034" t="s">
        <v>3073</v>
      </c>
      <c r="E2034" t="s">
        <v>979</v>
      </c>
      <c r="F2034" t="s">
        <v>427</v>
      </c>
      <c r="G2034" s="2">
        <v>45841</v>
      </c>
      <c r="H2034">
        <v>67758550</v>
      </c>
      <c r="I2034" t="s">
        <v>3074</v>
      </c>
      <c r="J2034" t="s">
        <v>3053</v>
      </c>
      <c r="K2034" t="s">
        <v>77</v>
      </c>
      <c r="L2034">
        <v>107</v>
      </c>
      <c r="M2034">
        <v>18655</v>
      </c>
      <c r="N2034" t="s">
        <v>53</v>
      </c>
      <c r="O2034" t="s">
        <v>78</v>
      </c>
      <c r="P2034" s="4">
        <v>3200</v>
      </c>
      <c r="Q2034" s="4">
        <v>2400</v>
      </c>
      <c r="S2034" s="4"/>
      <c r="T2034" t="s">
        <v>794</v>
      </c>
      <c r="U2034">
        <v>107</v>
      </c>
      <c r="V2034" t="s">
        <v>79</v>
      </c>
      <c r="W2034" s="4">
        <f>Tabla1[[#This Row],[OS-Valor Unitario]]-Tabla1[[#This Row],[costo_antes_iva]]</f>
        <v>-800</v>
      </c>
      <c r="X2034" s="4">
        <f>Tabla1[[#This Row],[OS-Valor Unitario]]*Tabla1[[#This Row],[CANTIDAD ENTREGA SATELITE]]</f>
        <v>256800</v>
      </c>
      <c r="Y2034" s="4">
        <f>Tabla1[[#This Row],[costo_antes_iva]]*Tabla1[[#This Row],[CANTIDAD ENTREGA SATELITE]]</f>
        <v>342400</v>
      </c>
      <c r="Z2034" s="4">
        <f>Tabla1[[#This Row],[Valor total OS]]-Tabla1[[#This Row],[valor total op]]</f>
        <v>-85600</v>
      </c>
    </row>
    <row r="2035" spans="1:26" x14ac:dyDescent="0.3">
      <c r="A2035">
        <v>6132</v>
      </c>
      <c r="B2035">
        <v>9</v>
      </c>
      <c r="C2035" t="s">
        <v>3075</v>
      </c>
      <c r="D2035" t="s">
        <v>3076</v>
      </c>
      <c r="E2035" t="s">
        <v>111</v>
      </c>
      <c r="F2035" t="s">
        <v>427</v>
      </c>
      <c r="G2035" s="2">
        <v>45841</v>
      </c>
      <c r="H2035">
        <v>67758557</v>
      </c>
      <c r="I2035" t="s">
        <v>3077</v>
      </c>
      <c r="J2035" t="s">
        <v>3053</v>
      </c>
      <c r="K2035" t="s">
        <v>32</v>
      </c>
      <c r="L2035">
        <v>71</v>
      </c>
      <c r="M2035">
        <v>18598</v>
      </c>
      <c r="N2035" t="s">
        <v>53</v>
      </c>
      <c r="O2035" t="s">
        <v>517</v>
      </c>
      <c r="P2035" s="4">
        <v>11000</v>
      </c>
      <c r="Q2035" s="4">
        <v>15000</v>
      </c>
      <c r="S2035" s="4"/>
      <c r="T2035" t="s">
        <v>111</v>
      </c>
      <c r="U2035">
        <v>71</v>
      </c>
      <c r="V2035" t="s">
        <v>518</v>
      </c>
      <c r="W2035" s="4">
        <f>Tabla1[[#This Row],[OS-Valor Unitario]]-Tabla1[[#This Row],[costo_antes_iva]]</f>
        <v>4000</v>
      </c>
      <c r="X2035" s="4">
        <f>Tabla1[[#This Row],[OS-Valor Unitario]]*Tabla1[[#This Row],[CANTIDAD ENTREGA SATELITE]]</f>
        <v>1065000</v>
      </c>
      <c r="Y2035" s="4">
        <f>Tabla1[[#This Row],[costo_antes_iva]]*Tabla1[[#This Row],[CANTIDAD ENTREGA SATELITE]]</f>
        <v>781000</v>
      </c>
      <c r="Z2035" s="4">
        <f>Tabla1[[#This Row],[Valor total OS]]-Tabla1[[#This Row],[valor total op]]</f>
        <v>284000</v>
      </c>
    </row>
    <row r="2036" spans="1:26" x14ac:dyDescent="0.3">
      <c r="A2036">
        <v>6132</v>
      </c>
      <c r="B2036">
        <v>9</v>
      </c>
      <c r="C2036" t="s">
        <v>3075</v>
      </c>
      <c r="D2036" t="s">
        <v>3076</v>
      </c>
      <c r="E2036" t="s">
        <v>111</v>
      </c>
      <c r="F2036" t="s">
        <v>427</v>
      </c>
      <c r="G2036" s="2">
        <v>45841</v>
      </c>
      <c r="H2036">
        <v>67758557</v>
      </c>
      <c r="I2036" t="s">
        <v>3077</v>
      </c>
      <c r="J2036" t="s">
        <v>3053</v>
      </c>
      <c r="K2036" t="s">
        <v>77</v>
      </c>
      <c r="L2036">
        <v>71</v>
      </c>
      <c r="M2036">
        <v>18487</v>
      </c>
      <c r="N2036" t="s">
        <v>53</v>
      </c>
      <c r="O2036" t="s">
        <v>78</v>
      </c>
      <c r="P2036" s="4">
        <v>3200</v>
      </c>
      <c r="Q2036" s="4">
        <v>3100</v>
      </c>
      <c r="S2036" s="4"/>
      <c r="T2036" t="s">
        <v>111</v>
      </c>
      <c r="U2036">
        <v>71</v>
      </c>
      <c r="V2036" t="s">
        <v>79</v>
      </c>
      <c r="W2036" s="4">
        <f>Tabla1[[#This Row],[OS-Valor Unitario]]-Tabla1[[#This Row],[costo_antes_iva]]</f>
        <v>-100</v>
      </c>
      <c r="X2036" s="4">
        <f>Tabla1[[#This Row],[OS-Valor Unitario]]*Tabla1[[#This Row],[CANTIDAD ENTREGA SATELITE]]</f>
        <v>220100</v>
      </c>
      <c r="Y2036" s="4">
        <f>Tabla1[[#This Row],[costo_antes_iva]]*Tabla1[[#This Row],[CANTIDAD ENTREGA SATELITE]]</f>
        <v>227200</v>
      </c>
      <c r="Z2036" s="4">
        <f>Tabla1[[#This Row],[Valor total OS]]-Tabla1[[#This Row],[valor total op]]</f>
        <v>-7100</v>
      </c>
    </row>
    <row r="2037" spans="1:26" x14ac:dyDescent="0.3">
      <c r="A2037">
        <v>6132</v>
      </c>
      <c r="B2037">
        <v>10</v>
      </c>
      <c r="C2037" t="s">
        <v>3078</v>
      </c>
      <c r="D2037" t="s">
        <v>3079</v>
      </c>
      <c r="E2037" t="s">
        <v>979</v>
      </c>
      <c r="F2037" t="s">
        <v>427</v>
      </c>
      <c r="G2037" s="2">
        <v>45841</v>
      </c>
      <c r="H2037">
        <v>67758564</v>
      </c>
      <c r="I2037" t="s">
        <v>3080</v>
      </c>
      <c r="J2037" t="s">
        <v>3053</v>
      </c>
      <c r="K2037" t="s">
        <v>32</v>
      </c>
      <c r="L2037">
        <v>155</v>
      </c>
      <c r="M2037">
        <v>18615</v>
      </c>
      <c r="N2037" t="s">
        <v>53</v>
      </c>
      <c r="O2037" t="s">
        <v>2122</v>
      </c>
      <c r="P2037" s="4">
        <v>5500</v>
      </c>
      <c r="Q2037" s="4">
        <v>5500</v>
      </c>
      <c r="S2037" s="4"/>
      <c r="T2037" t="s">
        <v>794</v>
      </c>
      <c r="U2037">
        <v>155</v>
      </c>
      <c r="V2037" t="s">
        <v>2123</v>
      </c>
      <c r="W2037" s="4">
        <f>Tabla1[[#This Row],[OS-Valor Unitario]]-Tabla1[[#This Row],[costo_antes_iva]]</f>
        <v>0</v>
      </c>
      <c r="X2037" s="4">
        <f>Tabla1[[#This Row],[OS-Valor Unitario]]*Tabla1[[#This Row],[CANTIDAD ENTREGA SATELITE]]</f>
        <v>852500</v>
      </c>
      <c r="Y2037" s="4">
        <f>Tabla1[[#This Row],[costo_antes_iva]]*Tabla1[[#This Row],[CANTIDAD ENTREGA SATELITE]]</f>
        <v>852500</v>
      </c>
      <c r="Z2037" s="4">
        <f>Tabla1[[#This Row],[Valor total OS]]-Tabla1[[#This Row],[valor total op]]</f>
        <v>0</v>
      </c>
    </row>
    <row r="2038" spans="1:26" x14ac:dyDescent="0.3">
      <c r="A2038">
        <v>6132</v>
      </c>
      <c r="B2038">
        <v>10</v>
      </c>
      <c r="C2038" t="s">
        <v>3078</v>
      </c>
      <c r="D2038" t="s">
        <v>3079</v>
      </c>
      <c r="E2038" t="s">
        <v>979</v>
      </c>
      <c r="F2038" t="s">
        <v>427</v>
      </c>
      <c r="G2038" s="2">
        <v>45841</v>
      </c>
      <c r="H2038">
        <v>67758564</v>
      </c>
      <c r="I2038" t="s">
        <v>3080</v>
      </c>
      <c r="J2038" t="s">
        <v>3053</v>
      </c>
      <c r="K2038" t="s">
        <v>77</v>
      </c>
      <c r="L2038">
        <v>155</v>
      </c>
      <c r="M2038">
        <v>18476</v>
      </c>
      <c r="N2038" t="s">
        <v>53</v>
      </c>
      <c r="O2038" t="s">
        <v>461</v>
      </c>
      <c r="P2038" s="4">
        <v>1800</v>
      </c>
      <c r="Q2038" s="4">
        <v>1100</v>
      </c>
      <c r="S2038" s="4"/>
      <c r="T2038" t="s">
        <v>794</v>
      </c>
      <c r="U2038">
        <v>155</v>
      </c>
      <c r="V2038" t="s">
        <v>278</v>
      </c>
      <c r="W2038" s="4">
        <f>Tabla1[[#This Row],[OS-Valor Unitario]]-Tabla1[[#This Row],[costo_antes_iva]]</f>
        <v>-700</v>
      </c>
      <c r="X2038" s="4">
        <f>Tabla1[[#This Row],[OS-Valor Unitario]]*Tabla1[[#This Row],[CANTIDAD ENTREGA SATELITE]]</f>
        <v>170500</v>
      </c>
      <c r="Y2038" s="4">
        <f>Tabla1[[#This Row],[costo_antes_iva]]*Tabla1[[#This Row],[CANTIDAD ENTREGA SATELITE]]</f>
        <v>279000</v>
      </c>
      <c r="Z2038" s="4">
        <f>Tabla1[[#This Row],[Valor total OS]]-Tabla1[[#This Row],[valor total op]]</f>
        <v>-108500</v>
      </c>
    </row>
    <row r="2039" spans="1:26" x14ac:dyDescent="0.3">
      <c r="A2039">
        <v>6132</v>
      </c>
      <c r="B2039">
        <v>12</v>
      </c>
      <c r="C2039" t="s">
        <v>3081</v>
      </c>
      <c r="D2039" t="s">
        <v>3082</v>
      </c>
      <c r="E2039" t="s">
        <v>913</v>
      </c>
      <c r="F2039" t="s">
        <v>427</v>
      </c>
      <c r="G2039" s="2">
        <v>45841</v>
      </c>
      <c r="H2039">
        <v>67758643</v>
      </c>
      <c r="I2039" t="s">
        <v>3083</v>
      </c>
      <c r="J2039" t="s">
        <v>3053</v>
      </c>
      <c r="K2039" t="s">
        <v>32</v>
      </c>
      <c r="L2039">
        <v>95</v>
      </c>
      <c r="M2039">
        <v>18699</v>
      </c>
      <c r="N2039" t="s">
        <v>53</v>
      </c>
      <c r="O2039" t="s">
        <v>182</v>
      </c>
      <c r="P2039" s="4">
        <v>8500</v>
      </c>
      <c r="Q2039" s="4">
        <v>8500</v>
      </c>
      <c r="S2039" s="4"/>
      <c r="T2039" t="s">
        <v>67</v>
      </c>
      <c r="U2039">
        <v>95</v>
      </c>
      <c r="V2039" t="s">
        <v>183</v>
      </c>
      <c r="W2039" s="4">
        <f>Tabla1[[#This Row],[OS-Valor Unitario]]-Tabla1[[#This Row],[costo_antes_iva]]</f>
        <v>0</v>
      </c>
      <c r="X2039" s="4">
        <f>Tabla1[[#This Row],[OS-Valor Unitario]]*Tabla1[[#This Row],[CANTIDAD ENTREGA SATELITE]]</f>
        <v>807500</v>
      </c>
      <c r="Y2039" s="4">
        <f>Tabla1[[#This Row],[costo_antes_iva]]*Tabla1[[#This Row],[CANTIDAD ENTREGA SATELITE]]</f>
        <v>807500</v>
      </c>
      <c r="Z2039" s="4">
        <f>Tabla1[[#This Row],[Valor total OS]]-Tabla1[[#This Row],[valor total op]]</f>
        <v>0</v>
      </c>
    </row>
    <row r="2040" spans="1:26" x14ac:dyDescent="0.3">
      <c r="A2040">
        <v>6132</v>
      </c>
      <c r="B2040">
        <v>12</v>
      </c>
      <c r="C2040" t="s">
        <v>3081</v>
      </c>
      <c r="D2040" t="s">
        <v>3082</v>
      </c>
      <c r="E2040" t="s">
        <v>913</v>
      </c>
      <c r="F2040" t="s">
        <v>427</v>
      </c>
      <c r="G2040" s="2">
        <v>45841</v>
      </c>
      <c r="H2040">
        <v>67758643</v>
      </c>
      <c r="I2040" t="s">
        <v>3083</v>
      </c>
      <c r="J2040" t="s">
        <v>3053</v>
      </c>
      <c r="K2040" t="s">
        <v>77</v>
      </c>
      <c r="L2040">
        <v>95</v>
      </c>
      <c r="M2040">
        <v>18603</v>
      </c>
      <c r="N2040" t="s">
        <v>53</v>
      </c>
      <c r="O2040" t="s">
        <v>78</v>
      </c>
      <c r="P2040" s="4">
        <v>1800</v>
      </c>
      <c r="Q2040" s="4">
        <v>1100</v>
      </c>
      <c r="S2040" s="4"/>
      <c r="T2040" t="s">
        <v>67</v>
      </c>
      <c r="U2040">
        <v>95</v>
      </c>
      <c r="V2040" t="s">
        <v>79</v>
      </c>
      <c r="W2040" s="4">
        <f>Tabla1[[#This Row],[OS-Valor Unitario]]-Tabla1[[#This Row],[costo_antes_iva]]</f>
        <v>-700</v>
      </c>
      <c r="X2040" s="4">
        <f>Tabla1[[#This Row],[OS-Valor Unitario]]*Tabla1[[#This Row],[CANTIDAD ENTREGA SATELITE]]</f>
        <v>104500</v>
      </c>
      <c r="Y2040" s="4">
        <f>Tabla1[[#This Row],[costo_antes_iva]]*Tabla1[[#This Row],[CANTIDAD ENTREGA SATELITE]]</f>
        <v>171000</v>
      </c>
      <c r="Z2040" s="4">
        <f>Tabla1[[#This Row],[Valor total OS]]-Tabla1[[#This Row],[valor total op]]</f>
        <v>-66500</v>
      </c>
    </row>
    <row r="2041" spans="1:26" x14ac:dyDescent="0.3">
      <c r="A2041">
        <v>6132</v>
      </c>
      <c r="B2041">
        <v>13</v>
      </c>
      <c r="C2041" t="s">
        <v>3084</v>
      </c>
      <c r="D2041" t="s">
        <v>3085</v>
      </c>
      <c r="E2041" t="s">
        <v>913</v>
      </c>
      <c r="F2041" t="s">
        <v>427</v>
      </c>
      <c r="G2041" s="2">
        <v>45841</v>
      </c>
      <c r="H2041">
        <v>67758651</v>
      </c>
      <c r="I2041" t="s">
        <v>3086</v>
      </c>
      <c r="J2041" t="s">
        <v>3053</v>
      </c>
      <c r="K2041" t="s">
        <v>32</v>
      </c>
      <c r="L2041">
        <v>10</v>
      </c>
      <c r="M2041">
        <v>18663</v>
      </c>
      <c r="N2041" t="s">
        <v>53</v>
      </c>
      <c r="O2041" t="s">
        <v>554</v>
      </c>
      <c r="P2041" s="4">
        <v>8500</v>
      </c>
      <c r="Q2041" s="4">
        <v>8500</v>
      </c>
      <c r="S2041" s="4"/>
      <c r="T2041" t="s">
        <v>67</v>
      </c>
      <c r="U2041">
        <v>10</v>
      </c>
      <c r="V2041" t="s">
        <v>555</v>
      </c>
      <c r="W2041" s="4">
        <f>Tabla1[[#This Row],[OS-Valor Unitario]]-Tabla1[[#This Row],[costo_antes_iva]]</f>
        <v>0</v>
      </c>
      <c r="X2041" s="4">
        <f>Tabla1[[#This Row],[OS-Valor Unitario]]*Tabla1[[#This Row],[CANTIDAD ENTREGA SATELITE]]</f>
        <v>85000</v>
      </c>
      <c r="Y2041" s="4">
        <f>Tabla1[[#This Row],[costo_antes_iva]]*Tabla1[[#This Row],[CANTIDAD ENTREGA SATELITE]]</f>
        <v>85000</v>
      </c>
      <c r="Z2041" s="4">
        <f>Tabla1[[#This Row],[Valor total OS]]-Tabla1[[#This Row],[valor total op]]</f>
        <v>0</v>
      </c>
    </row>
    <row r="2042" spans="1:26" x14ac:dyDescent="0.3">
      <c r="A2042">
        <v>6132</v>
      </c>
      <c r="B2042">
        <v>13</v>
      </c>
      <c r="C2042" t="s">
        <v>3084</v>
      </c>
      <c r="D2042" t="s">
        <v>3085</v>
      </c>
      <c r="E2042" t="s">
        <v>913</v>
      </c>
      <c r="F2042" t="s">
        <v>427</v>
      </c>
      <c r="G2042" s="2">
        <v>45841</v>
      </c>
      <c r="H2042">
        <v>67758651</v>
      </c>
      <c r="I2042" t="s">
        <v>3086</v>
      </c>
      <c r="J2042" t="s">
        <v>3053</v>
      </c>
      <c r="K2042" t="s">
        <v>77</v>
      </c>
      <c r="L2042">
        <v>10</v>
      </c>
      <c r="M2042">
        <v>18604</v>
      </c>
      <c r="N2042" t="s">
        <v>53</v>
      </c>
      <c r="O2042" t="s">
        <v>78</v>
      </c>
      <c r="P2042" s="4">
        <v>1800</v>
      </c>
      <c r="Q2042" s="4">
        <v>1100</v>
      </c>
      <c r="S2042" s="4"/>
      <c r="T2042" t="s">
        <v>67</v>
      </c>
      <c r="U2042">
        <v>10</v>
      </c>
      <c r="V2042" t="s">
        <v>79</v>
      </c>
      <c r="W2042" s="4">
        <f>Tabla1[[#This Row],[OS-Valor Unitario]]-Tabla1[[#This Row],[costo_antes_iva]]</f>
        <v>-700</v>
      </c>
      <c r="X2042" s="4">
        <f>Tabla1[[#This Row],[OS-Valor Unitario]]*Tabla1[[#This Row],[CANTIDAD ENTREGA SATELITE]]</f>
        <v>11000</v>
      </c>
      <c r="Y2042" s="4">
        <f>Tabla1[[#This Row],[costo_antes_iva]]*Tabla1[[#This Row],[CANTIDAD ENTREGA SATELITE]]</f>
        <v>18000</v>
      </c>
      <c r="Z2042" s="4">
        <f>Tabla1[[#This Row],[Valor total OS]]-Tabla1[[#This Row],[valor total op]]</f>
        <v>-7000</v>
      </c>
    </row>
    <row r="2043" spans="1:26" x14ac:dyDescent="0.3">
      <c r="A2043">
        <v>6132</v>
      </c>
      <c r="B2043">
        <v>14</v>
      </c>
      <c r="C2043" t="s">
        <v>3087</v>
      </c>
      <c r="D2043" t="s">
        <v>3088</v>
      </c>
      <c r="E2043" t="s">
        <v>913</v>
      </c>
      <c r="F2043" t="s">
        <v>427</v>
      </c>
      <c r="G2043" s="2">
        <v>45841</v>
      </c>
      <c r="H2043">
        <v>67758659</v>
      </c>
      <c r="I2043" t="s">
        <v>3089</v>
      </c>
      <c r="J2043" t="s">
        <v>3053</v>
      </c>
      <c r="K2043" t="s">
        <v>32</v>
      </c>
      <c r="L2043">
        <v>24</v>
      </c>
      <c r="M2043">
        <v>18698</v>
      </c>
      <c r="N2043" t="s">
        <v>53</v>
      </c>
      <c r="O2043" t="s">
        <v>1060</v>
      </c>
      <c r="P2043" s="4">
        <v>8500</v>
      </c>
      <c r="Q2043" s="4">
        <v>8500</v>
      </c>
      <c r="S2043" s="4"/>
      <c r="T2043" t="s">
        <v>67</v>
      </c>
      <c r="U2043">
        <v>24</v>
      </c>
      <c r="V2043" t="s">
        <v>1061</v>
      </c>
      <c r="W2043" s="4">
        <f>Tabla1[[#This Row],[OS-Valor Unitario]]-Tabla1[[#This Row],[costo_antes_iva]]</f>
        <v>0</v>
      </c>
      <c r="X2043" s="4">
        <f>Tabla1[[#This Row],[OS-Valor Unitario]]*Tabla1[[#This Row],[CANTIDAD ENTREGA SATELITE]]</f>
        <v>204000</v>
      </c>
      <c r="Y2043" s="4">
        <f>Tabla1[[#This Row],[costo_antes_iva]]*Tabla1[[#This Row],[CANTIDAD ENTREGA SATELITE]]</f>
        <v>204000</v>
      </c>
      <c r="Z2043" s="4">
        <f>Tabla1[[#This Row],[Valor total OS]]-Tabla1[[#This Row],[valor total op]]</f>
        <v>0</v>
      </c>
    </row>
    <row r="2044" spans="1:26" x14ac:dyDescent="0.3">
      <c r="A2044">
        <v>6132</v>
      </c>
      <c r="B2044">
        <v>14</v>
      </c>
      <c r="C2044" t="s">
        <v>3087</v>
      </c>
      <c r="D2044" t="s">
        <v>3088</v>
      </c>
      <c r="E2044" t="s">
        <v>913</v>
      </c>
      <c r="F2044" t="s">
        <v>427</v>
      </c>
      <c r="G2044" s="2">
        <v>45841</v>
      </c>
      <c r="H2044">
        <v>67758659</v>
      </c>
      <c r="I2044" t="s">
        <v>3089</v>
      </c>
      <c r="J2044" t="s">
        <v>3053</v>
      </c>
      <c r="K2044" t="s">
        <v>77</v>
      </c>
      <c r="L2044">
        <v>24</v>
      </c>
      <c r="M2044">
        <v>18605</v>
      </c>
      <c r="N2044" t="s">
        <v>53</v>
      </c>
      <c r="O2044" t="s">
        <v>461</v>
      </c>
      <c r="P2044" s="4">
        <v>1800</v>
      </c>
      <c r="Q2044" s="4">
        <v>2400</v>
      </c>
      <c r="S2044" s="4"/>
      <c r="T2044" t="s">
        <v>67</v>
      </c>
      <c r="U2044">
        <v>24</v>
      </c>
      <c r="V2044" t="s">
        <v>278</v>
      </c>
      <c r="W2044" s="4">
        <f>Tabla1[[#This Row],[OS-Valor Unitario]]-Tabla1[[#This Row],[costo_antes_iva]]</f>
        <v>600</v>
      </c>
      <c r="X2044" s="4">
        <f>Tabla1[[#This Row],[OS-Valor Unitario]]*Tabla1[[#This Row],[CANTIDAD ENTREGA SATELITE]]</f>
        <v>57600</v>
      </c>
      <c r="Y2044" s="4">
        <f>Tabla1[[#This Row],[costo_antes_iva]]*Tabla1[[#This Row],[CANTIDAD ENTREGA SATELITE]]</f>
        <v>43200</v>
      </c>
      <c r="Z2044" s="4">
        <f>Tabla1[[#This Row],[Valor total OS]]-Tabla1[[#This Row],[valor total op]]</f>
        <v>14400</v>
      </c>
    </row>
    <row r="2045" spans="1:26" x14ac:dyDescent="0.3">
      <c r="A2045">
        <v>6132</v>
      </c>
      <c r="B2045">
        <v>15</v>
      </c>
      <c r="C2045" t="s">
        <v>3090</v>
      </c>
      <c r="D2045" t="s">
        <v>3091</v>
      </c>
      <c r="E2045" t="s">
        <v>923</v>
      </c>
      <c r="F2045" t="s">
        <v>427</v>
      </c>
      <c r="G2045" s="2">
        <v>45841</v>
      </c>
      <c r="H2045">
        <v>67758685</v>
      </c>
      <c r="I2045" t="s">
        <v>3092</v>
      </c>
      <c r="J2045" t="s">
        <v>3053</v>
      </c>
      <c r="K2045" t="s">
        <v>32</v>
      </c>
      <c r="L2045">
        <v>200</v>
      </c>
      <c r="M2045">
        <v>18660</v>
      </c>
      <c r="N2045" t="s">
        <v>53</v>
      </c>
      <c r="O2045" t="s">
        <v>120</v>
      </c>
      <c r="P2045" s="4">
        <v>3000</v>
      </c>
      <c r="Q2045" s="4">
        <v>3000</v>
      </c>
      <c r="S2045" s="4"/>
      <c r="T2045" t="s">
        <v>121</v>
      </c>
      <c r="U2045">
        <v>200</v>
      </c>
      <c r="V2045" t="s">
        <v>122</v>
      </c>
      <c r="W2045" s="4">
        <f>Tabla1[[#This Row],[OS-Valor Unitario]]-Tabla1[[#This Row],[costo_antes_iva]]</f>
        <v>0</v>
      </c>
      <c r="X2045" s="4">
        <f>Tabla1[[#This Row],[OS-Valor Unitario]]*Tabla1[[#This Row],[CANTIDAD ENTREGA SATELITE]]</f>
        <v>600000</v>
      </c>
      <c r="Y2045" s="4">
        <f>Tabla1[[#This Row],[costo_antes_iva]]*Tabla1[[#This Row],[CANTIDAD ENTREGA SATELITE]]</f>
        <v>600000</v>
      </c>
      <c r="Z2045" s="4">
        <f>Tabla1[[#This Row],[Valor total OS]]-Tabla1[[#This Row],[valor total op]]</f>
        <v>0</v>
      </c>
    </row>
    <row r="2046" spans="1:26" x14ac:dyDescent="0.3">
      <c r="A2046">
        <v>6132</v>
      </c>
      <c r="B2046">
        <v>17</v>
      </c>
      <c r="C2046" t="s">
        <v>3093</v>
      </c>
      <c r="D2046" t="s">
        <v>3094</v>
      </c>
      <c r="E2046" t="s">
        <v>118</v>
      </c>
      <c r="F2046" t="s">
        <v>427</v>
      </c>
      <c r="G2046" s="2">
        <v>45841</v>
      </c>
      <c r="H2046">
        <v>67758701</v>
      </c>
      <c r="I2046" t="s">
        <v>3095</v>
      </c>
      <c r="J2046" t="s">
        <v>3053</v>
      </c>
      <c r="K2046" t="s">
        <v>32</v>
      </c>
      <c r="L2046">
        <v>60</v>
      </c>
      <c r="M2046">
        <v>18488</v>
      </c>
      <c r="N2046" t="s">
        <v>53</v>
      </c>
      <c r="O2046" t="s">
        <v>2452</v>
      </c>
      <c r="P2046" s="4">
        <v>3000</v>
      </c>
      <c r="Q2046" s="4">
        <v>2000</v>
      </c>
      <c r="S2046" s="4"/>
      <c r="T2046" t="s">
        <v>121</v>
      </c>
      <c r="U2046">
        <v>60</v>
      </c>
      <c r="V2046" t="s">
        <v>2453</v>
      </c>
      <c r="W2046" s="4">
        <f>Tabla1[[#This Row],[OS-Valor Unitario]]-Tabla1[[#This Row],[costo_antes_iva]]</f>
        <v>-1000</v>
      </c>
      <c r="X2046" s="4">
        <f>Tabla1[[#This Row],[OS-Valor Unitario]]*Tabla1[[#This Row],[CANTIDAD ENTREGA SATELITE]]</f>
        <v>120000</v>
      </c>
      <c r="Y2046" s="4">
        <f>Tabla1[[#This Row],[costo_antes_iva]]*Tabla1[[#This Row],[CANTIDAD ENTREGA SATELITE]]</f>
        <v>180000</v>
      </c>
      <c r="Z2046" s="4">
        <f>Tabla1[[#This Row],[Valor total OS]]-Tabla1[[#This Row],[valor total op]]</f>
        <v>-60000</v>
      </c>
    </row>
    <row r="2047" spans="1:26" x14ac:dyDescent="0.3">
      <c r="A2047">
        <v>6132</v>
      </c>
      <c r="B2047">
        <v>18</v>
      </c>
      <c r="C2047" t="s">
        <v>3096</v>
      </c>
      <c r="D2047" t="s">
        <v>3097</v>
      </c>
      <c r="E2047" t="s">
        <v>118</v>
      </c>
      <c r="F2047" t="s">
        <v>427</v>
      </c>
      <c r="G2047" s="2">
        <v>45841</v>
      </c>
      <c r="H2047">
        <v>67758827</v>
      </c>
      <c r="I2047" t="s">
        <v>3098</v>
      </c>
      <c r="J2047" t="s">
        <v>3053</v>
      </c>
      <c r="K2047" t="s">
        <v>32</v>
      </c>
      <c r="L2047">
        <v>100</v>
      </c>
      <c r="M2047">
        <v>18763</v>
      </c>
      <c r="N2047" t="s">
        <v>53</v>
      </c>
      <c r="O2047" t="s">
        <v>74</v>
      </c>
      <c r="P2047" s="4">
        <v>11000</v>
      </c>
      <c r="Q2047" s="4">
        <v>3500</v>
      </c>
      <c r="S2047" s="4"/>
      <c r="T2047" t="s">
        <v>121</v>
      </c>
      <c r="U2047">
        <v>100</v>
      </c>
      <c r="V2047" t="s">
        <v>76</v>
      </c>
      <c r="W2047" s="4">
        <f>Tabla1[[#This Row],[OS-Valor Unitario]]-Tabla1[[#This Row],[costo_antes_iva]]</f>
        <v>-7500</v>
      </c>
      <c r="X2047" s="4">
        <f>Tabla1[[#This Row],[OS-Valor Unitario]]*Tabla1[[#This Row],[CANTIDAD ENTREGA SATELITE]]</f>
        <v>350000</v>
      </c>
      <c r="Y2047" s="4">
        <f>Tabla1[[#This Row],[costo_antes_iva]]*Tabla1[[#This Row],[CANTIDAD ENTREGA SATELITE]]</f>
        <v>1100000</v>
      </c>
      <c r="Z2047" s="4">
        <f>Tabla1[[#This Row],[Valor total OS]]-Tabla1[[#This Row],[valor total op]]</f>
        <v>-750000</v>
      </c>
    </row>
    <row r="2048" spans="1:26" x14ac:dyDescent="0.3">
      <c r="A2048">
        <v>6132</v>
      </c>
      <c r="B2048">
        <v>18</v>
      </c>
      <c r="C2048" t="s">
        <v>3096</v>
      </c>
      <c r="D2048" t="s">
        <v>3097</v>
      </c>
      <c r="E2048" t="s">
        <v>118</v>
      </c>
      <c r="F2048" t="s">
        <v>427</v>
      </c>
      <c r="G2048" s="2">
        <v>45841</v>
      </c>
      <c r="H2048">
        <v>67758827</v>
      </c>
      <c r="I2048" t="s">
        <v>3098</v>
      </c>
      <c r="J2048" t="s">
        <v>3053</v>
      </c>
      <c r="K2048" t="s">
        <v>32</v>
      </c>
      <c r="L2048">
        <v>100</v>
      </c>
      <c r="M2048">
        <v>18761</v>
      </c>
      <c r="N2048" t="s">
        <v>53</v>
      </c>
      <c r="O2048" t="s">
        <v>132</v>
      </c>
      <c r="P2048" s="4">
        <v>11000</v>
      </c>
      <c r="Q2048" s="4">
        <v>3500</v>
      </c>
      <c r="S2048" s="4"/>
      <c r="T2048" t="s">
        <v>121</v>
      </c>
      <c r="U2048">
        <v>100</v>
      </c>
      <c r="V2048" t="s">
        <v>133</v>
      </c>
      <c r="W2048" s="4">
        <f>Tabla1[[#This Row],[OS-Valor Unitario]]-Tabla1[[#This Row],[costo_antes_iva]]</f>
        <v>-7500</v>
      </c>
      <c r="X2048" s="4">
        <f>Tabla1[[#This Row],[OS-Valor Unitario]]*Tabla1[[#This Row],[CANTIDAD ENTREGA SATELITE]]</f>
        <v>350000</v>
      </c>
      <c r="Y2048" s="4">
        <f>Tabla1[[#This Row],[costo_antes_iva]]*Tabla1[[#This Row],[CANTIDAD ENTREGA SATELITE]]</f>
        <v>1100000</v>
      </c>
      <c r="Z2048" s="4">
        <f>Tabla1[[#This Row],[Valor total OS]]-Tabla1[[#This Row],[valor total op]]</f>
        <v>-750000</v>
      </c>
    </row>
    <row r="2049" spans="1:26" x14ac:dyDescent="0.3">
      <c r="A2049">
        <v>6132</v>
      </c>
      <c r="B2049">
        <v>18</v>
      </c>
      <c r="C2049" t="s">
        <v>3096</v>
      </c>
      <c r="D2049" t="s">
        <v>3097</v>
      </c>
      <c r="E2049" t="s">
        <v>118</v>
      </c>
      <c r="F2049" t="s">
        <v>427</v>
      </c>
      <c r="G2049" s="2">
        <v>45841</v>
      </c>
      <c r="H2049">
        <v>67758827</v>
      </c>
      <c r="I2049" t="s">
        <v>3098</v>
      </c>
      <c r="J2049" t="s">
        <v>3053</v>
      </c>
      <c r="K2049" t="s">
        <v>32</v>
      </c>
      <c r="L2049">
        <v>86</v>
      </c>
      <c r="M2049">
        <v>18762</v>
      </c>
      <c r="N2049" t="s">
        <v>53</v>
      </c>
      <c r="O2049" t="s">
        <v>774</v>
      </c>
      <c r="P2049" s="4">
        <v>11000</v>
      </c>
      <c r="Q2049" s="4">
        <v>3500</v>
      </c>
      <c r="S2049" s="4"/>
      <c r="T2049" t="s">
        <v>121</v>
      </c>
      <c r="U2049">
        <v>86</v>
      </c>
      <c r="V2049" t="s">
        <v>774</v>
      </c>
      <c r="W2049" s="4">
        <f>Tabla1[[#This Row],[OS-Valor Unitario]]-Tabla1[[#This Row],[costo_antes_iva]]</f>
        <v>-7500</v>
      </c>
      <c r="X2049" s="4">
        <f>Tabla1[[#This Row],[OS-Valor Unitario]]*Tabla1[[#This Row],[CANTIDAD ENTREGA SATELITE]]</f>
        <v>301000</v>
      </c>
      <c r="Y2049" s="4">
        <f>Tabla1[[#This Row],[costo_antes_iva]]*Tabla1[[#This Row],[CANTIDAD ENTREGA SATELITE]]</f>
        <v>946000</v>
      </c>
      <c r="Z2049" s="4">
        <f>Tabla1[[#This Row],[Valor total OS]]-Tabla1[[#This Row],[valor total op]]</f>
        <v>-645000</v>
      </c>
    </row>
    <row r="2050" spans="1:26" x14ac:dyDescent="0.3">
      <c r="A2050">
        <v>6132</v>
      </c>
      <c r="B2050">
        <v>19</v>
      </c>
      <c r="C2050" t="s">
        <v>3099</v>
      </c>
      <c r="D2050" t="s">
        <v>3100</v>
      </c>
      <c r="E2050" t="s">
        <v>426</v>
      </c>
      <c r="F2050" t="s">
        <v>427</v>
      </c>
      <c r="G2050" s="2">
        <v>45841</v>
      </c>
      <c r="H2050">
        <v>67758718</v>
      </c>
      <c r="I2050" t="s">
        <v>3101</v>
      </c>
      <c r="J2050" t="s">
        <v>3053</v>
      </c>
      <c r="K2050" t="s">
        <v>77</v>
      </c>
      <c r="L2050">
        <v>181</v>
      </c>
      <c r="M2050">
        <v>18620</v>
      </c>
      <c r="N2050" t="s">
        <v>53</v>
      </c>
      <c r="O2050" t="s">
        <v>461</v>
      </c>
      <c r="P2050" s="4">
        <v>1800</v>
      </c>
      <c r="Q2050" s="4">
        <v>1650</v>
      </c>
      <c r="S2050" s="4"/>
      <c r="T2050" t="s">
        <v>381</v>
      </c>
      <c r="U2050">
        <v>181</v>
      </c>
      <c r="V2050" t="s">
        <v>278</v>
      </c>
      <c r="W2050" s="4">
        <f>Tabla1[[#This Row],[OS-Valor Unitario]]-Tabla1[[#This Row],[costo_antes_iva]]</f>
        <v>-150</v>
      </c>
      <c r="X2050" s="4">
        <f>Tabla1[[#This Row],[OS-Valor Unitario]]*Tabla1[[#This Row],[CANTIDAD ENTREGA SATELITE]]</f>
        <v>298650</v>
      </c>
      <c r="Y2050" s="4">
        <f>Tabla1[[#This Row],[costo_antes_iva]]*Tabla1[[#This Row],[CANTIDAD ENTREGA SATELITE]]</f>
        <v>325800</v>
      </c>
      <c r="Z2050" s="4">
        <f>Tabla1[[#This Row],[Valor total OS]]-Tabla1[[#This Row],[valor total op]]</f>
        <v>-27150</v>
      </c>
    </row>
    <row r="2051" spans="1:26" x14ac:dyDescent="0.3">
      <c r="A2051">
        <v>6132</v>
      </c>
      <c r="B2051">
        <v>20</v>
      </c>
      <c r="C2051" t="s">
        <v>3102</v>
      </c>
      <c r="D2051" t="s">
        <v>3103</v>
      </c>
      <c r="E2051" t="s">
        <v>242</v>
      </c>
      <c r="F2051" t="s">
        <v>427</v>
      </c>
      <c r="G2051" s="2">
        <v>45841</v>
      </c>
      <c r="H2051">
        <v>67758725</v>
      </c>
      <c r="I2051" t="s">
        <v>3104</v>
      </c>
      <c r="J2051" t="s">
        <v>3053</v>
      </c>
      <c r="K2051" t="s">
        <v>32</v>
      </c>
      <c r="L2051">
        <v>90</v>
      </c>
      <c r="M2051">
        <v>18621</v>
      </c>
      <c r="N2051" t="s">
        <v>53</v>
      </c>
      <c r="O2051" t="s">
        <v>182</v>
      </c>
      <c r="P2051" s="4">
        <v>2500</v>
      </c>
      <c r="Q2051" s="4">
        <v>2500</v>
      </c>
      <c r="S2051" s="4"/>
      <c r="T2051" t="s">
        <v>242</v>
      </c>
      <c r="U2051">
        <v>90</v>
      </c>
      <c r="V2051" t="s">
        <v>183</v>
      </c>
      <c r="W2051" s="4">
        <f>Tabla1[[#This Row],[OS-Valor Unitario]]-Tabla1[[#This Row],[costo_antes_iva]]</f>
        <v>0</v>
      </c>
      <c r="X2051" s="4">
        <f>Tabla1[[#This Row],[OS-Valor Unitario]]*Tabla1[[#This Row],[CANTIDAD ENTREGA SATELITE]]</f>
        <v>225000</v>
      </c>
      <c r="Y2051" s="4">
        <f>Tabla1[[#This Row],[costo_antes_iva]]*Tabla1[[#This Row],[CANTIDAD ENTREGA SATELITE]]</f>
        <v>225000</v>
      </c>
      <c r="Z2051" s="4">
        <f>Tabla1[[#This Row],[Valor total OS]]-Tabla1[[#This Row],[valor total op]]</f>
        <v>0</v>
      </c>
    </row>
    <row r="2052" spans="1:26" x14ac:dyDescent="0.3">
      <c r="A2052">
        <v>6132</v>
      </c>
      <c r="B2052">
        <v>20</v>
      </c>
      <c r="C2052" t="s">
        <v>3102</v>
      </c>
      <c r="D2052" t="s">
        <v>3103</v>
      </c>
      <c r="E2052" t="s">
        <v>242</v>
      </c>
      <c r="F2052" t="s">
        <v>427</v>
      </c>
      <c r="G2052" s="2">
        <v>45841</v>
      </c>
      <c r="H2052">
        <v>67758725</v>
      </c>
      <c r="I2052" t="s">
        <v>3104</v>
      </c>
      <c r="J2052" t="s">
        <v>3053</v>
      </c>
      <c r="K2052" t="s">
        <v>32</v>
      </c>
      <c r="L2052">
        <v>175</v>
      </c>
      <c r="M2052">
        <v>18622</v>
      </c>
      <c r="N2052" t="s">
        <v>53</v>
      </c>
      <c r="O2052" t="s">
        <v>74</v>
      </c>
      <c r="P2052" s="4">
        <v>2500</v>
      </c>
      <c r="Q2052" s="4">
        <v>2500</v>
      </c>
      <c r="S2052" s="4"/>
      <c r="T2052" t="s">
        <v>242</v>
      </c>
      <c r="U2052">
        <v>175</v>
      </c>
      <c r="V2052" t="s">
        <v>76</v>
      </c>
      <c r="W2052" s="4">
        <f>Tabla1[[#This Row],[OS-Valor Unitario]]-Tabla1[[#This Row],[costo_antes_iva]]</f>
        <v>0</v>
      </c>
      <c r="X2052" s="4">
        <f>Tabla1[[#This Row],[OS-Valor Unitario]]*Tabla1[[#This Row],[CANTIDAD ENTREGA SATELITE]]</f>
        <v>437500</v>
      </c>
      <c r="Y2052" s="4">
        <f>Tabla1[[#This Row],[costo_antes_iva]]*Tabla1[[#This Row],[CANTIDAD ENTREGA SATELITE]]</f>
        <v>437500</v>
      </c>
      <c r="Z2052" s="4">
        <f>Tabla1[[#This Row],[Valor total OS]]-Tabla1[[#This Row],[valor total op]]</f>
        <v>0</v>
      </c>
    </row>
    <row r="2053" spans="1:26" x14ac:dyDescent="0.3">
      <c r="A2053">
        <v>6132</v>
      </c>
      <c r="B2053">
        <v>21</v>
      </c>
      <c r="C2053" t="s">
        <v>3105</v>
      </c>
      <c r="D2053" t="s">
        <v>3106</v>
      </c>
      <c r="E2053" t="s">
        <v>242</v>
      </c>
      <c r="F2053" t="s">
        <v>427</v>
      </c>
      <c r="G2053" s="2">
        <v>45841</v>
      </c>
      <c r="H2053">
        <v>67758731</v>
      </c>
      <c r="I2053" t="s">
        <v>3107</v>
      </c>
      <c r="J2053" t="s">
        <v>3053</v>
      </c>
      <c r="K2053" t="s">
        <v>77</v>
      </c>
      <c r="L2053">
        <v>8</v>
      </c>
      <c r="M2053">
        <v>18741</v>
      </c>
      <c r="N2053" t="s">
        <v>53</v>
      </c>
      <c r="O2053" t="s">
        <v>66</v>
      </c>
      <c r="P2053" s="4">
        <v>1800</v>
      </c>
      <c r="Q2053" s="4">
        <v>1800</v>
      </c>
      <c r="S2053" s="4"/>
      <c r="T2053" t="s">
        <v>242</v>
      </c>
      <c r="U2053">
        <v>8</v>
      </c>
      <c r="V2053" t="s">
        <v>66</v>
      </c>
      <c r="W2053" s="4">
        <f>Tabla1[[#This Row],[OS-Valor Unitario]]-Tabla1[[#This Row],[costo_antes_iva]]</f>
        <v>0</v>
      </c>
      <c r="X2053" s="4">
        <f>Tabla1[[#This Row],[OS-Valor Unitario]]*Tabla1[[#This Row],[CANTIDAD ENTREGA SATELITE]]</f>
        <v>14400</v>
      </c>
      <c r="Y2053" s="4">
        <f>Tabla1[[#This Row],[costo_antes_iva]]*Tabla1[[#This Row],[CANTIDAD ENTREGA SATELITE]]</f>
        <v>14400</v>
      </c>
      <c r="Z2053" s="4">
        <f>Tabla1[[#This Row],[Valor total OS]]-Tabla1[[#This Row],[valor total op]]</f>
        <v>0</v>
      </c>
    </row>
    <row r="2054" spans="1:26" x14ac:dyDescent="0.3">
      <c r="A2054">
        <v>6132</v>
      </c>
      <c r="B2054">
        <v>22</v>
      </c>
      <c r="C2054" t="s">
        <v>3108</v>
      </c>
      <c r="D2054" t="s">
        <v>3109</v>
      </c>
      <c r="E2054" t="s">
        <v>446</v>
      </c>
      <c r="F2054" t="s">
        <v>427</v>
      </c>
      <c r="G2054" s="2">
        <v>45841</v>
      </c>
      <c r="H2054">
        <v>67758736</v>
      </c>
      <c r="I2054" t="s">
        <v>3110</v>
      </c>
      <c r="J2054" t="s">
        <v>3053</v>
      </c>
      <c r="K2054" t="s">
        <v>32</v>
      </c>
      <c r="L2054">
        <v>220</v>
      </c>
      <c r="M2054">
        <v>18628</v>
      </c>
      <c r="N2054" t="s">
        <v>53</v>
      </c>
      <c r="O2054" t="s">
        <v>405</v>
      </c>
      <c r="P2054" s="4">
        <v>11000</v>
      </c>
      <c r="Q2054" s="4">
        <v>9000</v>
      </c>
      <c r="S2054" s="4"/>
      <c r="T2054" t="s">
        <v>56</v>
      </c>
      <c r="U2054">
        <v>220</v>
      </c>
      <c r="V2054" t="s">
        <v>406</v>
      </c>
      <c r="W2054" s="4">
        <f>Tabla1[[#This Row],[OS-Valor Unitario]]-Tabla1[[#This Row],[costo_antes_iva]]</f>
        <v>-2000</v>
      </c>
      <c r="X2054" s="4">
        <f>Tabla1[[#This Row],[OS-Valor Unitario]]*Tabla1[[#This Row],[CANTIDAD ENTREGA SATELITE]]</f>
        <v>1980000</v>
      </c>
      <c r="Y2054" s="4">
        <f>Tabla1[[#This Row],[costo_antes_iva]]*Tabla1[[#This Row],[CANTIDAD ENTREGA SATELITE]]</f>
        <v>2420000</v>
      </c>
      <c r="Z2054" s="4">
        <f>Tabla1[[#This Row],[Valor total OS]]-Tabla1[[#This Row],[valor total op]]</f>
        <v>-440000</v>
      </c>
    </row>
    <row r="2055" spans="1:26" x14ac:dyDescent="0.3">
      <c r="A2055">
        <v>6132</v>
      </c>
      <c r="B2055">
        <v>23</v>
      </c>
      <c r="C2055" t="s">
        <v>3111</v>
      </c>
      <c r="D2055" t="s">
        <v>3112</v>
      </c>
      <c r="E2055" t="s">
        <v>385</v>
      </c>
      <c r="F2055" t="s">
        <v>427</v>
      </c>
      <c r="G2055" s="2">
        <v>45841</v>
      </c>
      <c r="H2055">
        <v>67758796</v>
      </c>
      <c r="I2055" t="s">
        <v>3113</v>
      </c>
      <c r="J2055" t="s">
        <v>3053</v>
      </c>
      <c r="K2055" t="s">
        <v>32</v>
      </c>
      <c r="L2055">
        <v>170</v>
      </c>
      <c r="M2055">
        <v>18625</v>
      </c>
      <c r="N2055" t="s">
        <v>53</v>
      </c>
      <c r="O2055" t="s">
        <v>405</v>
      </c>
      <c r="P2055" s="4">
        <v>0</v>
      </c>
      <c r="Q2055" s="4">
        <v>9000</v>
      </c>
      <c r="S2055" s="4"/>
      <c r="T2055" t="s">
        <v>56</v>
      </c>
      <c r="U2055">
        <v>170</v>
      </c>
      <c r="V2055" t="s">
        <v>406</v>
      </c>
      <c r="W2055" s="4">
        <f>Tabla1[[#This Row],[OS-Valor Unitario]]-Tabla1[[#This Row],[costo_antes_iva]]</f>
        <v>9000</v>
      </c>
      <c r="X2055" s="4">
        <f>Tabla1[[#This Row],[OS-Valor Unitario]]*Tabla1[[#This Row],[CANTIDAD ENTREGA SATELITE]]</f>
        <v>1530000</v>
      </c>
      <c r="Y2055" s="4">
        <f>Tabla1[[#This Row],[costo_antes_iva]]*Tabla1[[#This Row],[CANTIDAD ENTREGA SATELITE]]</f>
        <v>0</v>
      </c>
      <c r="Z2055" s="4">
        <f>Tabla1[[#This Row],[Valor total OS]]-Tabla1[[#This Row],[valor total op]]</f>
        <v>1530000</v>
      </c>
    </row>
    <row r="2056" spans="1:26" x14ac:dyDescent="0.3">
      <c r="A2056">
        <v>6132</v>
      </c>
      <c r="B2056">
        <v>25</v>
      </c>
      <c r="C2056" t="s">
        <v>3114</v>
      </c>
      <c r="D2056" t="s">
        <v>3115</v>
      </c>
      <c r="E2056" t="s">
        <v>49</v>
      </c>
      <c r="F2056" t="s">
        <v>427</v>
      </c>
      <c r="G2056" s="2">
        <v>45841</v>
      </c>
      <c r="H2056">
        <v>67758810</v>
      </c>
      <c r="I2056" t="s">
        <v>3116</v>
      </c>
      <c r="J2056" t="s">
        <v>3053</v>
      </c>
      <c r="K2056" t="s">
        <v>32</v>
      </c>
      <c r="L2056">
        <v>170</v>
      </c>
      <c r="M2056">
        <v>18619</v>
      </c>
      <c r="N2056" t="s">
        <v>53</v>
      </c>
      <c r="O2056" t="s">
        <v>2452</v>
      </c>
      <c r="P2056" s="4">
        <v>5000</v>
      </c>
      <c r="Q2056" s="4">
        <v>4500</v>
      </c>
      <c r="S2056" s="4"/>
      <c r="T2056" t="s">
        <v>56</v>
      </c>
      <c r="U2056">
        <v>170</v>
      </c>
      <c r="V2056" t="s">
        <v>2453</v>
      </c>
      <c r="W2056" s="4">
        <f>Tabla1[[#This Row],[OS-Valor Unitario]]-Tabla1[[#This Row],[costo_antes_iva]]</f>
        <v>-500</v>
      </c>
      <c r="X2056" s="4">
        <f>Tabla1[[#This Row],[OS-Valor Unitario]]*Tabla1[[#This Row],[CANTIDAD ENTREGA SATELITE]]</f>
        <v>765000</v>
      </c>
      <c r="Y2056" s="4">
        <f>Tabla1[[#This Row],[costo_antes_iva]]*Tabla1[[#This Row],[CANTIDAD ENTREGA SATELITE]]</f>
        <v>850000</v>
      </c>
      <c r="Z2056" s="4">
        <f>Tabla1[[#This Row],[Valor total OS]]-Tabla1[[#This Row],[valor total op]]</f>
        <v>-85000</v>
      </c>
    </row>
    <row r="2057" spans="1:26" x14ac:dyDescent="0.3">
      <c r="A2057">
        <v>6132</v>
      </c>
      <c r="B2057">
        <v>26</v>
      </c>
      <c r="C2057" t="s">
        <v>3117</v>
      </c>
      <c r="D2057" t="s">
        <v>3118</v>
      </c>
      <c r="E2057" t="s">
        <v>49</v>
      </c>
      <c r="F2057" t="s">
        <v>427</v>
      </c>
      <c r="G2057" s="2">
        <v>45841</v>
      </c>
      <c r="H2057">
        <v>67758817</v>
      </c>
      <c r="I2057" t="s">
        <v>3119</v>
      </c>
      <c r="J2057" t="s">
        <v>3053</v>
      </c>
      <c r="K2057" t="s">
        <v>32</v>
      </c>
      <c r="L2057">
        <v>180</v>
      </c>
      <c r="M2057">
        <v>18618</v>
      </c>
      <c r="N2057" t="s">
        <v>53</v>
      </c>
      <c r="O2057" t="s">
        <v>132</v>
      </c>
      <c r="P2057" s="4">
        <v>5000</v>
      </c>
      <c r="Q2057" s="4">
        <v>5000</v>
      </c>
      <c r="S2057" s="4"/>
      <c r="T2057" t="s">
        <v>56</v>
      </c>
      <c r="U2057">
        <v>180</v>
      </c>
      <c r="V2057" t="s">
        <v>133</v>
      </c>
      <c r="W2057" s="4">
        <f>Tabla1[[#This Row],[OS-Valor Unitario]]-Tabla1[[#This Row],[costo_antes_iva]]</f>
        <v>0</v>
      </c>
      <c r="X2057" s="4">
        <f>Tabla1[[#This Row],[OS-Valor Unitario]]*Tabla1[[#This Row],[CANTIDAD ENTREGA SATELITE]]</f>
        <v>900000</v>
      </c>
      <c r="Y2057" s="4">
        <f>Tabla1[[#This Row],[costo_antes_iva]]*Tabla1[[#This Row],[CANTIDAD ENTREGA SATELITE]]</f>
        <v>900000</v>
      </c>
      <c r="Z2057" s="4">
        <f>Tabla1[[#This Row],[Valor total OS]]-Tabla1[[#This Row],[valor total op]]</f>
        <v>0</v>
      </c>
    </row>
    <row r="2058" spans="1:26" x14ac:dyDescent="0.3">
      <c r="A2058">
        <v>6122</v>
      </c>
      <c r="B2058">
        <v>1</v>
      </c>
      <c r="C2058" t="s">
        <v>3166</v>
      </c>
      <c r="D2058" t="s">
        <v>3167</v>
      </c>
      <c r="E2058" t="s">
        <v>130</v>
      </c>
      <c r="F2058" t="s">
        <v>427</v>
      </c>
      <c r="G2058" s="2">
        <v>45841</v>
      </c>
      <c r="H2058">
        <v>67764051</v>
      </c>
      <c r="I2058" t="s">
        <v>3168</v>
      </c>
      <c r="J2058" t="s">
        <v>3169</v>
      </c>
      <c r="K2058" t="s">
        <v>32</v>
      </c>
      <c r="L2058">
        <v>70</v>
      </c>
      <c r="M2058">
        <v>18601</v>
      </c>
      <c r="N2058" t="s">
        <v>53</v>
      </c>
      <c r="O2058" t="s">
        <v>700</v>
      </c>
      <c r="P2058" s="4">
        <v>11500</v>
      </c>
      <c r="Q2058" s="4">
        <v>12500</v>
      </c>
      <c r="R2058" t="s">
        <v>459</v>
      </c>
      <c r="S2058" s="4">
        <v>25913122</v>
      </c>
      <c r="T2058" t="s">
        <v>111</v>
      </c>
      <c r="U2058">
        <v>70</v>
      </c>
      <c r="V2058" t="s">
        <v>701</v>
      </c>
      <c r="W2058" s="4">
        <f>Tabla1[[#This Row],[OS-Valor Unitario]]-Tabla1[[#This Row],[costo_antes_iva]]</f>
        <v>1000</v>
      </c>
      <c r="X2058" s="4">
        <f>Tabla1[[#This Row],[OS-Valor Unitario]]*Tabla1[[#This Row],[CANTIDAD ENTREGA SATELITE]]</f>
        <v>875000</v>
      </c>
      <c r="Y2058" s="4">
        <f>Tabla1[[#This Row],[costo_antes_iva]]*Tabla1[[#This Row],[CANTIDAD ENTREGA SATELITE]]</f>
        <v>805000</v>
      </c>
      <c r="Z2058" s="4">
        <f>Tabla1[[#This Row],[Valor total OS]]-Tabla1[[#This Row],[valor total op]]</f>
        <v>70000</v>
      </c>
    </row>
    <row r="2059" spans="1:26" x14ac:dyDescent="0.3">
      <c r="A2059">
        <v>6122</v>
      </c>
      <c r="B2059">
        <v>1</v>
      </c>
      <c r="C2059" t="s">
        <v>3166</v>
      </c>
      <c r="D2059" t="s">
        <v>3167</v>
      </c>
      <c r="E2059" t="s">
        <v>130</v>
      </c>
      <c r="F2059" t="s">
        <v>427</v>
      </c>
      <c r="G2059" s="2">
        <v>45841</v>
      </c>
      <c r="H2059">
        <v>67764051</v>
      </c>
      <c r="I2059" t="s">
        <v>3168</v>
      </c>
      <c r="J2059" t="s">
        <v>3169</v>
      </c>
      <c r="K2059" t="s">
        <v>77</v>
      </c>
      <c r="L2059">
        <v>70</v>
      </c>
      <c r="M2059">
        <v>18480</v>
      </c>
      <c r="N2059" t="s">
        <v>53</v>
      </c>
      <c r="O2059" t="s">
        <v>461</v>
      </c>
      <c r="P2059" s="4">
        <v>2000</v>
      </c>
      <c r="Q2059" s="4">
        <v>3900</v>
      </c>
      <c r="R2059" t="s">
        <v>459</v>
      </c>
      <c r="S2059" s="4">
        <v>25913122</v>
      </c>
      <c r="T2059" t="s">
        <v>111</v>
      </c>
      <c r="U2059">
        <v>70</v>
      </c>
      <c r="V2059" t="s">
        <v>278</v>
      </c>
      <c r="W2059" s="4">
        <f>Tabla1[[#This Row],[OS-Valor Unitario]]-Tabla1[[#This Row],[costo_antes_iva]]</f>
        <v>1900</v>
      </c>
      <c r="X2059" s="4">
        <f>Tabla1[[#This Row],[OS-Valor Unitario]]*Tabla1[[#This Row],[CANTIDAD ENTREGA SATELITE]]</f>
        <v>273000</v>
      </c>
      <c r="Y2059" s="4">
        <f>Tabla1[[#This Row],[costo_antes_iva]]*Tabla1[[#This Row],[CANTIDAD ENTREGA SATELITE]]</f>
        <v>140000</v>
      </c>
      <c r="Z2059" s="4">
        <f>Tabla1[[#This Row],[Valor total OS]]-Tabla1[[#This Row],[valor total op]]</f>
        <v>133000</v>
      </c>
    </row>
    <row r="2060" spans="1:26" x14ac:dyDescent="0.3">
      <c r="A2060">
        <v>6122</v>
      </c>
      <c r="B2060">
        <v>2</v>
      </c>
      <c r="C2060" t="s">
        <v>3170</v>
      </c>
      <c r="D2060" t="s">
        <v>3171</v>
      </c>
      <c r="E2060" t="s">
        <v>130</v>
      </c>
      <c r="F2060" t="s">
        <v>427</v>
      </c>
      <c r="G2060" s="2">
        <v>45841</v>
      </c>
      <c r="H2060">
        <v>67764059</v>
      </c>
      <c r="I2060" t="s">
        <v>3172</v>
      </c>
      <c r="J2060" t="s">
        <v>3169</v>
      </c>
      <c r="K2060" t="s">
        <v>32</v>
      </c>
      <c r="L2060">
        <v>60</v>
      </c>
      <c r="M2060">
        <v>18602</v>
      </c>
      <c r="N2060" t="s">
        <v>53</v>
      </c>
      <c r="O2060" t="s">
        <v>700</v>
      </c>
      <c r="P2060" s="4">
        <v>11500</v>
      </c>
      <c r="Q2060" s="4">
        <v>11500</v>
      </c>
      <c r="R2060" t="s">
        <v>459</v>
      </c>
      <c r="S2060" s="4">
        <v>25913122</v>
      </c>
      <c r="T2060" t="s">
        <v>111</v>
      </c>
      <c r="U2060">
        <v>60</v>
      </c>
      <c r="V2060" t="s">
        <v>701</v>
      </c>
      <c r="W2060" s="4">
        <f>Tabla1[[#This Row],[OS-Valor Unitario]]-Tabla1[[#This Row],[costo_antes_iva]]</f>
        <v>0</v>
      </c>
      <c r="X2060" s="4">
        <f>Tabla1[[#This Row],[OS-Valor Unitario]]*Tabla1[[#This Row],[CANTIDAD ENTREGA SATELITE]]</f>
        <v>690000</v>
      </c>
      <c r="Y2060" s="4">
        <f>Tabla1[[#This Row],[costo_antes_iva]]*Tabla1[[#This Row],[CANTIDAD ENTREGA SATELITE]]</f>
        <v>690000</v>
      </c>
      <c r="Z2060" s="4">
        <f>Tabla1[[#This Row],[Valor total OS]]-Tabla1[[#This Row],[valor total op]]</f>
        <v>0</v>
      </c>
    </row>
    <row r="2061" spans="1:26" x14ac:dyDescent="0.3">
      <c r="A2061">
        <v>6122</v>
      </c>
      <c r="B2061">
        <v>2</v>
      </c>
      <c r="C2061" t="s">
        <v>3170</v>
      </c>
      <c r="D2061" t="s">
        <v>3171</v>
      </c>
      <c r="E2061" t="s">
        <v>130</v>
      </c>
      <c r="F2061" t="s">
        <v>427</v>
      </c>
      <c r="G2061" s="2">
        <v>45841</v>
      </c>
      <c r="H2061">
        <v>67764059</v>
      </c>
      <c r="I2061" t="s">
        <v>3172</v>
      </c>
      <c r="J2061" t="s">
        <v>3169</v>
      </c>
      <c r="K2061" t="s">
        <v>77</v>
      </c>
      <c r="L2061">
        <v>60</v>
      </c>
      <c r="M2061">
        <v>18481</v>
      </c>
      <c r="N2061" t="s">
        <v>53</v>
      </c>
      <c r="O2061" t="s">
        <v>461</v>
      </c>
      <c r="P2061" s="4">
        <v>2000</v>
      </c>
      <c r="Q2061" s="4">
        <v>2900</v>
      </c>
      <c r="R2061" t="s">
        <v>459</v>
      </c>
      <c r="S2061" s="4">
        <v>25913122</v>
      </c>
      <c r="T2061" t="s">
        <v>111</v>
      </c>
      <c r="U2061">
        <v>60</v>
      </c>
      <c r="V2061" t="s">
        <v>278</v>
      </c>
      <c r="W2061" s="4">
        <f>Tabla1[[#This Row],[OS-Valor Unitario]]-Tabla1[[#This Row],[costo_antes_iva]]</f>
        <v>900</v>
      </c>
      <c r="X2061" s="4">
        <f>Tabla1[[#This Row],[OS-Valor Unitario]]*Tabla1[[#This Row],[CANTIDAD ENTREGA SATELITE]]</f>
        <v>174000</v>
      </c>
      <c r="Y2061" s="4">
        <f>Tabla1[[#This Row],[costo_antes_iva]]*Tabla1[[#This Row],[CANTIDAD ENTREGA SATELITE]]</f>
        <v>120000</v>
      </c>
      <c r="Z2061" s="4">
        <f>Tabla1[[#This Row],[Valor total OS]]-Tabla1[[#This Row],[valor total op]]</f>
        <v>54000</v>
      </c>
    </row>
    <row r="2062" spans="1:26" x14ac:dyDescent="0.3">
      <c r="A2062">
        <v>6122</v>
      </c>
      <c r="B2062">
        <v>2</v>
      </c>
      <c r="C2062" t="s">
        <v>3170</v>
      </c>
      <c r="D2062" t="s">
        <v>3171</v>
      </c>
      <c r="E2062" t="s">
        <v>130</v>
      </c>
      <c r="F2062" t="s">
        <v>427</v>
      </c>
      <c r="G2062" s="2">
        <v>45841</v>
      </c>
      <c r="H2062">
        <v>67764059</v>
      </c>
      <c r="I2062" t="s">
        <v>3172</v>
      </c>
      <c r="J2062" t="s">
        <v>3169</v>
      </c>
      <c r="K2062" t="s">
        <v>77</v>
      </c>
      <c r="L2062">
        <v>60</v>
      </c>
      <c r="M2062">
        <v>18637</v>
      </c>
      <c r="N2062" t="s">
        <v>53</v>
      </c>
      <c r="O2062" t="s">
        <v>461</v>
      </c>
      <c r="P2062" s="4">
        <v>2000</v>
      </c>
      <c r="Q2062" s="4">
        <v>1000</v>
      </c>
      <c r="R2062" t="s">
        <v>459</v>
      </c>
      <c r="S2062" s="4">
        <v>25913122</v>
      </c>
      <c r="T2062" t="s">
        <v>111</v>
      </c>
      <c r="U2062">
        <v>60</v>
      </c>
      <c r="V2062" t="s">
        <v>278</v>
      </c>
      <c r="W2062" s="4">
        <f>Tabla1[[#This Row],[OS-Valor Unitario]]-Tabla1[[#This Row],[costo_antes_iva]]</f>
        <v>-1000</v>
      </c>
      <c r="X2062" s="4">
        <f>Tabla1[[#This Row],[OS-Valor Unitario]]*Tabla1[[#This Row],[CANTIDAD ENTREGA SATELITE]]</f>
        <v>60000</v>
      </c>
      <c r="Y2062" s="4">
        <f>Tabla1[[#This Row],[costo_antes_iva]]*Tabla1[[#This Row],[CANTIDAD ENTREGA SATELITE]]</f>
        <v>120000</v>
      </c>
      <c r="Z2062" s="4">
        <f>Tabla1[[#This Row],[Valor total OS]]-Tabla1[[#This Row],[valor total op]]</f>
        <v>-60000</v>
      </c>
    </row>
    <row r="2063" spans="1:26" x14ac:dyDescent="0.3">
      <c r="A2063">
        <v>6122</v>
      </c>
      <c r="B2063">
        <v>3</v>
      </c>
      <c r="C2063" t="s">
        <v>3173</v>
      </c>
      <c r="D2063" t="s">
        <v>3174</v>
      </c>
      <c r="E2063" t="s">
        <v>219</v>
      </c>
      <c r="F2063" t="s">
        <v>427</v>
      </c>
      <c r="G2063" s="2">
        <v>45841</v>
      </c>
      <c r="H2063">
        <v>67764067</v>
      </c>
      <c r="I2063" t="s">
        <v>3175</v>
      </c>
      <c r="J2063" t="s">
        <v>3169</v>
      </c>
      <c r="K2063" t="s">
        <v>32</v>
      </c>
      <c r="L2063">
        <v>105</v>
      </c>
      <c r="M2063">
        <v>18787</v>
      </c>
      <c r="N2063" t="s">
        <v>53</v>
      </c>
      <c r="O2063" t="s">
        <v>2551</v>
      </c>
      <c r="P2063" s="4">
        <v>4500</v>
      </c>
      <c r="Q2063" s="4">
        <v>5500</v>
      </c>
      <c r="R2063" t="s">
        <v>459</v>
      </c>
      <c r="S2063" s="4">
        <v>25913122</v>
      </c>
      <c r="T2063" t="s">
        <v>144</v>
      </c>
      <c r="U2063">
        <v>105</v>
      </c>
      <c r="V2063" t="s">
        <v>2552</v>
      </c>
      <c r="W2063" s="4">
        <f>Tabla1[[#This Row],[OS-Valor Unitario]]-Tabla1[[#This Row],[costo_antes_iva]]</f>
        <v>1000</v>
      </c>
      <c r="X2063" s="4">
        <f>Tabla1[[#This Row],[OS-Valor Unitario]]*Tabla1[[#This Row],[CANTIDAD ENTREGA SATELITE]]</f>
        <v>577500</v>
      </c>
      <c r="Y2063" s="4">
        <f>Tabla1[[#This Row],[costo_antes_iva]]*Tabla1[[#This Row],[CANTIDAD ENTREGA SATELITE]]</f>
        <v>472500</v>
      </c>
      <c r="Z2063" s="4">
        <f>Tabla1[[#This Row],[Valor total OS]]-Tabla1[[#This Row],[valor total op]]</f>
        <v>105000</v>
      </c>
    </row>
    <row r="2064" spans="1:26" x14ac:dyDescent="0.3">
      <c r="A2064">
        <v>6122</v>
      </c>
      <c r="B2064">
        <v>3</v>
      </c>
      <c r="C2064" t="s">
        <v>3173</v>
      </c>
      <c r="D2064" t="s">
        <v>3174</v>
      </c>
      <c r="E2064" t="s">
        <v>219</v>
      </c>
      <c r="F2064" t="s">
        <v>427</v>
      </c>
      <c r="G2064" s="2">
        <v>45841</v>
      </c>
      <c r="H2064">
        <v>67764067</v>
      </c>
      <c r="I2064" t="s">
        <v>3175</v>
      </c>
      <c r="J2064" t="s">
        <v>3169</v>
      </c>
      <c r="K2064" t="s">
        <v>77</v>
      </c>
      <c r="L2064">
        <v>105</v>
      </c>
      <c r="M2064">
        <v>18747</v>
      </c>
      <c r="N2064" t="s">
        <v>53</v>
      </c>
      <c r="O2064" t="s">
        <v>461</v>
      </c>
      <c r="P2064" s="4">
        <v>1400</v>
      </c>
      <c r="Q2064" s="4">
        <v>4250</v>
      </c>
      <c r="R2064" t="s">
        <v>459</v>
      </c>
      <c r="S2064" s="4">
        <v>25913122</v>
      </c>
      <c r="T2064" t="s">
        <v>144</v>
      </c>
      <c r="U2064">
        <v>105</v>
      </c>
      <c r="V2064" t="s">
        <v>278</v>
      </c>
      <c r="W2064" s="4">
        <f>Tabla1[[#This Row],[OS-Valor Unitario]]-Tabla1[[#This Row],[costo_antes_iva]]</f>
        <v>2850</v>
      </c>
      <c r="X2064" s="4">
        <f>Tabla1[[#This Row],[OS-Valor Unitario]]*Tabla1[[#This Row],[CANTIDAD ENTREGA SATELITE]]</f>
        <v>446250</v>
      </c>
      <c r="Y2064" s="4">
        <f>Tabla1[[#This Row],[costo_antes_iva]]*Tabla1[[#This Row],[CANTIDAD ENTREGA SATELITE]]</f>
        <v>147000</v>
      </c>
      <c r="Z2064" s="4">
        <f>Tabla1[[#This Row],[Valor total OS]]-Tabla1[[#This Row],[valor total op]]</f>
        <v>299250</v>
      </c>
    </row>
    <row r="2065" spans="1:26" x14ac:dyDescent="0.3">
      <c r="A2065">
        <v>6122</v>
      </c>
      <c r="B2065">
        <v>3</v>
      </c>
      <c r="C2065" t="s">
        <v>3173</v>
      </c>
      <c r="D2065" t="s">
        <v>3174</v>
      </c>
      <c r="E2065" t="s">
        <v>219</v>
      </c>
      <c r="F2065" t="s">
        <v>427</v>
      </c>
      <c r="G2065" s="2">
        <v>45841</v>
      </c>
      <c r="H2065">
        <v>67764067</v>
      </c>
      <c r="I2065" t="s">
        <v>3175</v>
      </c>
      <c r="J2065" t="s">
        <v>3169</v>
      </c>
      <c r="K2065" t="s">
        <v>77</v>
      </c>
      <c r="L2065">
        <v>105</v>
      </c>
      <c r="M2065">
        <v>18747</v>
      </c>
      <c r="N2065" t="s">
        <v>53</v>
      </c>
      <c r="O2065" t="s">
        <v>461</v>
      </c>
      <c r="P2065" s="4">
        <v>2000</v>
      </c>
      <c r="Q2065" s="4">
        <v>4250</v>
      </c>
      <c r="R2065" t="s">
        <v>459</v>
      </c>
      <c r="S2065" s="4">
        <v>25913122</v>
      </c>
      <c r="T2065" t="s">
        <v>144</v>
      </c>
      <c r="U2065">
        <v>105</v>
      </c>
      <c r="V2065" t="s">
        <v>278</v>
      </c>
      <c r="W2065" s="4">
        <f>Tabla1[[#This Row],[OS-Valor Unitario]]-Tabla1[[#This Row],[costo_antes_iva]]</f>
        <v>2250</v>
      </c>
      <c r="X2065" s="4">
        <f>Tabla1[[#This Row],[OS-Valor Unitario]]*Tabla1[[#This Row],[CANTIDAD ENTREGA SATELITE]]</f>
        <v>446250</v>
      </c>
      <c r="Y2065" s="4">
        <f>Tabla1[[#This Row],[costo_antes_iva]]*Tabla1[[#This Row],[CANTIDAD ENTREGA SATELITE]]</f>
        <v>210000</v>
      </c>
      <c r="Z2065" s="4">
        <f>Tabla1[[#This Row],[Valor total OS]]-Tabla1[[#This Row],[valor total op]]</f>
        <v>236250</v>
      </c>
    </row>
    <row r="2066" spans="1:26" x14ac:dyDescent="0.3">
      <c r="A2066">
        <v>6122</v>
      </c>
      <c r="B2066">
        <v>4</v>
      </c>
      <c r="C2066" t="s">
        <v>3176</v>
      </c>
      <c r="D2066" t="s">
        <v>3177</v>
      </c>
      <c r="E2066" t="s">
        <v>219</v>
      </c>
      <c r="F2066" t="s">
        <v>427</v>
      </c>
      <c r="G2066" s="2">
        <v>45841</v>
      </c>
      <c r="H2066">
        <v>67764077</v>
      </c>
      <c r="I2066" t="s">
        <v>3178</v>
      </c>
      <c r="J2066" t="s">
        <v>3169</v>
      </c>
      <c r="K2066" t="s">
        <v>32</v>
      </c>
      <c r="L2066">
        <v>15</v>
      </c>
      <c r="M2066">
        <v>18788</v>
      </c>
      <c r="N2066" t="s">
        <v>53</v>
      </c>
      <c r="O2066" t="s">
        <v>2551</v>
      </c>
      <c r="P2066" s="4">
        <v>4500</v>
      </c>
      <c r="Q2066" s="4">
        <v>5500</v>
      </c>
      <c r="R2066" t="s">
        <v>459</v>
      </c>
      <c r="S2066" s="4">
        <v>25913122</v>
      </c>
      <c r="T2066" t="s">
        <v>144</v>
      </c>
      <c r="U2066">
        <v>15</v>
      </c>
      <c r="V2066" t="s">
        <v>2552</v>
      </c>
      <c r="W2066" s="4">
        <f>Tabla1[[#This Row],[OS-Valor Unitario]]-Tabla1[[#This Row],[costo_antes_iva]]</f>
        <v>1000</v>
      </c>
      <c r="X2066" s="4">
        <f>Tabla1[[#This Row],[OS-Valor Unitario]]*Tabla1[[#This Row],[CANTIDAD ENTREGA SATELITE]]</f>
        <v>82500</v>
      </c>
      <c r="Y2066" s="4">
        <f>Tabla1[[#This Row],[costo_antes_iva]]*Tabla1[[#This Row],[CANTIDAD ENTREGA SATELITE]]</f>
        <v>67500</v>
      </c>
      <c r="Z2066" s="4">
        <f>Tabla1[[#This Row],[Valor total OS]]-Tabla1[[#This Row],[valor total op]]</f>
        <v>15000</v>
      </c>
    </row>
    <row r="2067" spans="1:26" x14ac:dyDescent="0.3">
      <c r="A2067">
        <v>6122</v>
      </c>
      <c r="B2067">
        <v>4</v>
      </c>
      <c r="C2067" t="s">
        <v>3176</v>
      </c>
      <c r="D2067" t="s">
        <v>3177</v>
      </c>
      <c r="E2067" t="s">
        <v>219</v>
      </c>
      <c r="F2067" t="s">
        <v>427</v>
      </c>
      <c r="G2067" s="2">
        <v>45841</v>
      </c>
      <c r="H2067">
        <v>67764077</v>
      </c>
      <c r="I2067" t="s">
        <v>3178</v>
      </c>
      <c r="J2067" t="s">
        <v>3169</v>
      </c>
      <c r="K2067" t="s">
        <v>77</v>
      </c>
      <c r="L2067">
        <v>15</v>
      </c>
      <c r="M2067">
        <v>18748</v>
      </c>
      <c r="N2067" t="s">
        <v>53</v>
      </c>
      <c r="O2067" t="s">
        <v>461</v>
      </c>
      <c r="P2067" s="4">
        <v>1400</v>
      </c>
      <c r="Q2067" s="4">
        <v>4250</v>
      </c>
      <c r="R2067" t="s">
        <v>459</v>
      </c>
      <c r="S2067" s="4">
        <v>25913122</v>
      </c>
      <c r="T2067" t="s">
        <v>144</v>
      </c>
      <c r="U2067">
        <v>15</v>
      </c>
      <c r="V2067" t="s">
        <v>278</v>
      </c>
      <c r="W2067" s="4">
        <f>Tabla1[[#This Row],[OS-Valor Unitario]]-Tabla1[[#This Row],[costo_antes_iva]]</f>
        <v>2850</v>
      </c>
      <c r="X2067" s="4">
        <f>Tabla1[[#This Row],[OS-Valor Unitario]]*Tabla1[[#This Row],[CANTIDAD ENTREGA SATELITE]]</f>
        <v>63750</v>
      </c>
      <c r="Y2067" s="4">
        <f>Tabla1[[#This Row],[costo_antes_iva]]*Tabla1[[#This Row],[CANTIDAD ENTREGA SATELITE]]</f>
        <v>21000</v>
      </c>
      <c r="Z2067" s="4">
        <f>Tabla1[[#This Row],[Valor total OS]]-Tabla1[[#This Row],[valor total op]]</f>
        <v>42750</v>
      </c>
    </row>
    <row r="2068" spans="1:26" x14ac:dyDescent="0.3">
      <c r="A2068">
        <v>6122</v>
      </c>
      <c r="B2068">
        <v>4</v>
      </c>
      <c r="C2068" t="s">
        <v>3176</v>
      </c>
      <c r="D2068" t="s">
        <v>3177</v>
      </c>
      <c r="E2068" t="s">
        <v>219</v>
      </c>
      <c r="F2068" t="s">
        <v>427</v>
      </c>
      <c r="G2068" s="2">
        <v>45841</v>
      </c>
      <c r="H2068">
        <v>67764077</v>
      </c>
      <c r="I2068" t="s">
        <v>3178</v>
      </c>
      <c r="J2068" t="s">
        <v>3169</v>
      </c>
      <c r="K2068" t="s">
        <v>77</v>
      </c>
      <c r="L2068">
        <v>15</v>
      </c>
      <c r="M2068">
        <v>18748</v>
      </c>
      <c r="N2068" t="s">
        <v>53</v>
      </c>
      <c r="O2068" t="s">
        <v>461</v>
      </c>
      <c r="P2068" s="4">
        <v>2000</v>
      </c>
      <c r="Q2068" s="4">
        <v>4250</v>
      </c>
      <c r="R2068" t="s">
        <v>459</v>
      </c>
      <c r="S2068" s="4">
        <v>25913122</v>
      </c>
      <c r="T2068" t="s">
        <v>144</v>
      </c>
      <c r="U2068">
        <v>15</v>
      </c>
      <c r="V2068" t="s">
        <v>278</v>
      </c>
      <c r="W2068" s="4">
        <f>Tabla1[[#This Row],[OS-Valor Unitario]]-Tabla1[[#This Row],[costo_antes_iva]]</f>
        <v>2250</v>
      </c>
      <c r="X2068" s="4">
        <f>Tabla1[[#This Row],[OS-Valor Unitario]]*Tabla1[[#This Row],[CANTIDAD ENTREGA SATELITE]]</f>
        <v>63750</v>
      </c>
      <c r="Y2068" s="4">
        <f>Tabla1[[#This Row],[costo_antes_iva]]*Tabla1[[#This Row],[CANTIDAD ENTREGA SATELITE]]</f>
        <v>30000</v>
      </c>
      <c r="Z2068" s="4">
        <f>Tabla1[[#This Row],[Valor total OS]]-Tabla1[[#This Row],[valor total op]]</f>
        <v>33750</v>
      </c>
    </row>
    <row r="2069" spans="1:26" x14ac:dyDescent="0.3">
      <c r="A2069">
        <v>6122</v>
      </c>
      <c r="B2069">
        <v>5</v>
      </c>
      <c r="C2069" t="s">
        <v>3179</v>
      </c>
      <c r="D2069" t="s">
        <v>3180</v>
      </c>
      <c r="E2069" t="s">
        <v>913</v>
      </c>
      <c r="F2069" t="s">
        <v>427</v>
      </c>
      <c r="G2069" s="2">
        <v>45841</v>
      </c>
      <c r="H2069">
        <v>67764088</v>
      </c>
      <c r="I2069" t="s">
        <v>3181</v>
      </c>
      <c r="J2069" t="s">
        <v>3169</v>
      </c>
      <c r="K2069" t="s">
        <v>32</v>
      </c>
      <c r="L2069">
        <v>21</v>
      </c>
      <c r="M2069">
        <v>18791</v>
      </c>
      <c r="N2069" t="s">
        <v>53</v>
      </c>
      <c r="O2069" t="s">
        <v>74</v>
      </c>
      <c r="P2069" s="4">
        <v>8500</v>
      </c>
      <c r="Q2069" s="4">
        <v>9000</v>
      </c>
      <c r="R2069" t="s">
        <v>459</v>
      </c>
      <c r="S2069" s="4">
        <v>25913122</v>
      </c>
      <c r="T2069" t="s">
        <v>67</v>
      </c>
      <c r="U2069">
        <v>21</v>
      </c>
      <c r="V2069" t="s">
        <v>76</v>
      </c>
      <c r="W2069" s="4">
        <f>Tabla1[[#This Row],[OS-Valor Unitario]]-Tabla1[[#This Row],[costo_antes_iva]]</f>
        <v>500</v>
      </c>
      <c r="X2069" s="4">
        <f>Tabla1[[#This Row],[OS-Valor Unitario]]*Tabla1[[#This Row],[CANTIDAD ENTREGA SATELITE]]</f>
        <v>189000</v>
      </c>
      <c r="Y2069" s="4">
        <f>Tabla1[[#This Row],[costo_antes_iva]]*Tabla1[[#This Row],[CANTIDAD ENTREGA SATELITE]]</f>
        <v>178500</v>
      </c>
      <c r="Z2069" s="4">
        <f>Tabla1[[#This Row],[Valor total OS]]-Tabla1[[#This Row],[valor total op]]</f>
        <v>10500</v>
      </c>
    </row>
    <row r="2070" spans="1:26" x14ac:dyDescent="0.3">
      <c r="A2070">
        <v>6122</v>
      </c>
      <c r="B2070">
        <v>5</v>
      </c>
      <c r="C2070" t="s">
        <v>3179</v>
      </c>
      <c r="D2070" t="s">
        <v>3180</v>
      </c>
      <c r="E2070" t="s">
        <v>913</v>
      </c>
      <c r="F2070" t="s">
        <v>427</v>
      </c>
      <c r="G2070" s="2">
        <v>45841</v>
      </c>
      <c r="H2070">
        <v>67764088</v>
      </c>
      <c r="I2070" t="s">
        <v>3181</v>
      </c>
      <c r="J2070" t="s">
        <v>3169</v>
      </c>
      <c r="K2070" t="s">
        <v>77</v>
      </c>
      <c r="L2070">
        <v>21</v>
      </c>
      <c r="M2070">
        <v>18475</v>
      </c>
      <c r="N2070" t="s">
        <v>53</v>
      </c>
      <c r="O2070" t="s">
        <v>461</v>
      </c>
      <c r="P2070" s="4">
        <v>2000</v>
      </c>
      <c r="Q2070" s="4">
        <v>2900</v>
      </c>
      <c r="R2070" t="s">
        <v>459</v>
      </c>
      <c r="S2070" s="4">
        <v>25913122</v>
      </c>
      <c r="T2070" t="s">
        <v>67</v>
      </c>
      <c r="U2070">
        <v>21</v>
      </c>
      <c r="V2070" t="s">
        <v>278</v>
      </c>
      <c r="W2070" s="4">
        <f>Tabla1[[#This Row],[OS-Valor Unitario]]-Tabla1[[#This Row],[costo_antes_iva]]</f>
        <v>900</v>
      </c>
      <c r="X2070" s="4">
        <f>Tabla1[[#This Row],[OS-Valor Unitario]]*Tabla1[[#This Row],[CANTIDAD ENTREGA SATELITE]]</f>
        <v>60900</v>
      </c>
      <c r="Y2070" s="4">
        <f>Tabla1[[#This Row],[costo_antes_iva]]*Tabla1[[#This Row],[CANTIDAD ENTREGA SATELITE]]</f>
        <v>42000</v>
      </c>
      <c r="Z2070" s="4">
        <f>Tabla1[[#This Row],[Valor total OS]]-Tabla1[[#This Row],[valor total op]]</f>
        <v>18900</v>
      </c>
    </row>
    <row r="2071" spans="1:26" x14ac:dyDescent="0.3">
      <c r="A2071">
        <v>6122</v>
      </c>
      <c r="B2071">
        <v>5</v>
      </c>
      <c r="C2071" t="s">
        <v>3179</v>
      </c>
      <c r="D2071" t="s">
        <v>3180</v>
      </c>
      <c r="E2071" t="s">
        <v>913</v>
      </c>
      <c r="F2071" t="s">
        <v>427</v>
      </c>
      <c r="G2071" s="2">
        <v>45841</v>
      </c>
      <c r="H2071">
        <v>67764088</v>
      </c>
      <c r="I2071" t="s">
        <v>3181</v>
      </c>
      <c r="J2071" t="s">
        <v>3169</v>
      </c>
      <c r="K2071" t="s">
        <v>77</v>
      </c>
      <c r="L2071">
        <v>21</v>
      </c>
      <c r="M2071">
        <v>18475</v>
      </c>
      <c r="N2071" t="s">
        <v>53</v>
      </c>
      <c r="O2071" t="s">
        <v>461</v>
      </c>
      <c r="P2071" s="4">
        <v>1400</v>
      </c>
      <c r="Q2071" s="4">
        <v>2900</v>
      </c>
      <c r="R2071" t="s">
        <v>459</v>
      </c>
      <c r="S2071" s="4">
        <v>25913122</v>
      </c>
      <c r="T2071" t="s">
        <v>67</v>
      </c>
      <c r="U2071">
        <v>21</v>
      </c>
      <c r="V2071" t="s">
        <v>278</v>
      </c>
      <c r="W2071" s="4">
        <f>Tabla1[[#This Row],[OS-Valor Unitario]]-Tabla1[[#This Row],[costo_antes_iva]]</f>
        <v>1500</v>
      </c>
      <c r="X2071" s="4">
        <f>Tabla1[[#This Row],[OS-Valor Unitario]]*Tabla1[[#This Row],[CANTIDAD ENTREGA SATELITE]]</f>
        <v>60900</v>
      </c>
      <c r="Y2071" s="4">
        <f>Tabla1[[#This Row],[costo_antes_iva]]*Tabla1[[#This Row],[CANTIDAD ENTREGA SATELITE]]</f>
        <v>29400</v>
      </c>
      <c r="Z2071" s="4">
        <f>Tabla1[[#This Row],[Valor total OS]]-Tabla1[[#This Row],[valor total op]]</f>
        <v>31500</v>
      </c>
    </row>
    <row r="2072" spans="1:26" x14ac:dyDescent="0.3">
      <c r="A2072">
        <v>6122</v>
      </c>
      <c r="B2072">
        <v>6</v>
      </c>
      <c r="C2072" t="s">
        <v>3182</v>
      </c>
      <c r="D2072" t="s">
        <v>3183</v>
      </c>
      <c r="E2072" t="s">
        <v>913</v>
      </c>
      <c r="F2072" t="s">
        <v>427</v>
      </c>
      <c r="G2072" s="2">
        <v>45841</v>
      </c>
      <c r="H2072">
        <v>67764099</v>
      </c>
      <c r="I2072" t="s">
        <v>3184</v>
      </c>
      <c r="J2072" t="s">
        <v>3169</v>
      </c>
      <c r="K2072" t="s">
        <v>32</v>
      </c>
      <c r="L2072">
        <v>80</v>
      </c>
      <c r="M2072">
        <v>18705</v>
      </c>
      <c r="N2072" t="s">
        <v>53</v>
      </c>
      <c r="O2072" t="s">
        <v>110</v>
      </c>
      <c r="P2072" s="4">
        <v>8500</v>
      </c>
      <c r="Q2072" s="4">
        <v>9000</v>
      </c>
      <c r="R2072" t="s">
        <v>459</v>
      </c>
      <c r="S2072" s="4">
        <v>25913122</v>
      </c>
      <c r="T2072" t="s">
        <v>67</v>
      </c>
      <c r="U2072">
        <v>80</v>
      </c>
      <c r="V2072" t="s">
        <v>110</v>
      </c>
      <c r="W2072" s="4">
        <f>Tabla1[[#This Row],[OS-Valor Unitario]]-Tabla1[[#This Row],[costo_antes_iva]]</f>
        <v>500</v>
      </c>
      <c r="X2072" s="4">
        <f>Tabla1[[#This Row],[OS-Valor Unitario]]*Tabla1[[#This Row],[CANTIDAD ENTREGA SATELITE]]</f>
        <v>720000</v>
      </c>
      <c r="Y2072" s="4">
        <f>Tabla1[[#This Row],[costo_antes_iva]]*Tabla1[[#This Row],[CANTIDAD ENTREGA SATELITE]]</f>
        <v>680000</v>
      </c>
      <c r="Z2072" s="4">
        <f>Tabla1[[#This Row],[Valor total OS]]-Tabla1[[#This Row],[valor total op]]</f>
        <v>40000</v>
      </c>
    </row>
    <row r="2073" spans="1:26" x14ac:dyDescent="0.3">
      <c r="A2073">
        <v>6122</v>
      </c>
      <c r="B2073">
        <v>6</v>
      </c>
      <c r="C2073" t="s">
        <v>3182</v>
      </c>
      <c r="D2073" t="s">
        <v>3183</v>
      </c>
      <c r="E2073" t="s">
        <v>913</v>
      </c>
      <c r="F2073" t="s">
        <v>427</v>
      </c>
      <c r="G2073" s="2">
        <v>45841</v>
      </c>
      <c r="H2073">
        <v>67764099</v>
      </c>
      <c r="I2073" t="s">
        <v>3184</v>
      </c>
      <c r="J2073" t="s">
        <v>3169</v>
      </c>
      <c r="K2073" t="s">
        <v>77</v>
      </c>
      <c r="L2073">
        <v>80</v>
      </c>
      <c r="M2073">
        <v>18590</v>
      </c>
      <c r="N2073" t="s">
        <v>53</v>
      </c>
      <c r="O2073" t="s">
        <v>461</v>
      </c>
      <c r="P2073" s="4">
        <v>2000</v>
      </c>
      <c r="Q2073" s="4">
        <v>2900</v>
      </c>
      <c r="R2073" t="s">
        <v>459</v>
      </c>
      <c r="S2073" s="4">
        <v>25913122</v>
      </c>
      <c r="T2073" t="s">
        <v>67</v>
      </c>
      <c r="U2073">
        <v>80</v>
      </c>
      <c r="V2073" t="s">
        <v>278</v>
      </c>
      <c r="W2073" s="4">
        <f>Tabla1[[#This Row],[OS-Valor Unitario]]-Tabla1[[#This Row],[costo_antes_iva]]</f>
        <v>900</v>
      </c>
      <c r="X2073" s="4">
        <f>Tabla1[[#This Row],[OS-Valor Unitario]]*Tabla1[[#This Row],[CANTIDAD ENTREGA SATELITE]]</f>
        <v>232000</v>
      </c>
      <c r="Y2073" s="4">
        <f>Tabla1[[#This Row],[costo_antes_iva]]*Tabla1[[#This Row],[CANTIDAD ENTREGA SATELITE]]</f>
        <v>160000</v>
      </c>
      <c r="Z2073" s="4">
        <f>Tabla1[[#This Row],[Valor total OS]]-Tabla1[[#This Row],[valor total op]]</f>
        <v>72000</v>
      </c>
    </row>
    <row r="2074" spans="1:26" x14ac:dyDescent="0.3">
      <c r="A2074">
        <v>6122</v>
      </c>
      <c r="B2074">
        <v>6</v>
      </c>
      <c r="C2074" t="s">
        <v>3182</v>
      </c>
      <c r="D2074" t="s">
        <v>3183</v>
      </c>
      <c r="E2074" t="s">
        <v>913</v>
      </c>
      <c r="F2074" t="s">
        <v>427</v>
      </c>
      <c r="G2074" s="2">
        <v>45841</v>
      </c>
      <c r="H2074">
        <v>67764099</v>
      </c>
      <c r="I2074" t="s">
        <v>3184</v>
      </c>
      <c r="J2074" t="s">
        <v>3169</v>
      </c>
      <c r="K2074" t="s">
        <v>77</v>
      </c>
      <c r="L2074">
        <v>80</v>
      </c>
      <c r="M2074">
        <v>18590</v>
      </c>
      <c r="N2074" t="s">
        <v>53</v>
      </c>
      <c r="O2074" t="s">
        <v>461</v>
      </c>
      <c r="P2074" s="4">
        <v>1400</v>
      </c>
      <c r="Q2074" s="4">
        <v>2900</v>
      </c>
      <c r="R2074" t="s">
        <v>459</v>
      </c>
      <c r="S2074" s="4">
        <v>25913122</v>
      </c>
      <c r="T2074" t="s">
        <v>67</v>
      </c>
      <c r="U2074">
        <v>80</v>
      </c>
      <c r="V2074" t="s">
        <v>278</v>
      </c>
      <c r="W2074" s="4">
        <f>Tabla1[[#This Row],[OS-Valor Unitario]]-Tabla1[[#This Row],[costo_antes_iva]]</f>
        <v>1500</v>
      </c>
      <c r="X2074" s="4">
        <f>Tabla1[[#This Row],[OS-Valor Unitario]]*Tabla1[[#This Row],[CANTIDAD ENTREGA SATELITE]]</f>
        <v>232000</v>
      </c>
      <c r="Y2074" s="4">
        <f>Tabla1[[#This Row],[costo_antes_iva]]*Tabla1[[#This Row],[CANTIDAD ENTREGA SATELITE]]</f>
        <v>112000</v>
      </c>
      <c r="Z2074" s="4">
        <f>Tabla1[[#This Row],[Valor total OS]]-Tabla1[[#This Row],[valor total op]]</f>
        <v>120000</v>
      </c>
    </row>
    <row r="2075" spans="1:26" x14ac:dyDescent="0.3">
      <c r="A2075">
        <v>6122</v>
      </c>
      <c r="B2075">
        <v>7</v>
      </c>
      <c r="C2075" t="s">
        <v>3185</v>
      </c>
      <c r="D2075" t="s">
        <v>3186</v>
      </c>
      <c r="E2075" t="s">
        <v>923</v>
      </c>
      <c r="F2075" t="s">
        <v>427</v>
      </c>
      <c r="G2075" s="2">
        <v>45841</v>
      </c>
      <c r="H2075">
        <v>67764124</v>
      </c>
      <c r="I2075" t="s">
        <v>3187</v>
      </c>
      <c r="J2075" t="s">
        <v>3169</v>
      </c>
      <c r="K2075" t="s">
        <v>32</v>
      </c>
      <c r="L2075">
        <v>60</v>
      </c>
      <c r="M2075">
        <v>18555</v>
      </c>
      <c r="N2075" t="s">
        <v>53</v>
      </c>
      <c r="O2075" t="s">
        <v>74</v>
      </c>
      <c r="P2075" s="4">
        <v>2500</v>
      </c>
      <c r="Q2075" s="4">
        <v>3500</v>
      </c>
      <c r="R2075" t="s">
        <v>459</v>
      </c>
      <c r="S2075" s="4">
        <v>25913122</v>
      </c>
      <c r="T2075" t="s">
        <v>121</v>
      </c>
      <c r="U2075">
        <v>60</v>
      </c>
      <c r="V2075" t="s">
        <v>76</v>
      </c>
      <c r="W2075" s="4">
        <f>Tabla1[[#This Row],[OS-Valor Unitario]]-Tabla1[[#This Row],[costo_antes_iva]]</f>
        <v>1000</v>
      </c>
      <c r="X2075" s="4">
        <f>Tabla1[[#This Row],[OS-Valor Unitario]]*Tabla1[[#This Row],[CANTIDAD ENTREGA SATELITE]]</f>
        <v>210000</v>
      </c>
      <c r="Y2075" s="4">
        <f>Tabla1[[#This Row],[costo_antes_iva]]*Tabla1[[#This Row],[CANTIDAD ENTREGA SATELITE]]</f>
        <v>150000</v>
      </c>
      <c r="Z2075" s="4">
        <f>Tabla1[[#This Row],[Valor total OS]]-Tabla1[[#This Row],[valor total op]]</f>
        <v>60000</v>
      </c>
    </row>
    <row r="2076" spans="1:26" x14ac:dyDescent="0.3">
      <c r="A2076">
        <v>6122</v>
      </c>
      <c r="B2076">
        <v>7</v>
      </c>
      <c r="C2076" t="s">
        <v>3185</v>
      </c>
      <c r="D2076" t="s">
        <v>3186</v>
      </c>
      <c r="E2076" t="s">
        <v>923</v>
      </c>
      <c r="F2076" t="s">
        <v>427</v>
      </c>
      <c r="G2076" s="2">
        <v>45841</v>
      </c>
      <c r="H2076">
        <v>67764124</v>
      </c>
      <c r="I2076" t="s">
        <v>3187</v>
      </c>
      <c r="J2076" t="s">
        <v>3169</v>
      </c>
      <c r="K2076" t="s">
        <v>77</v>
      </c>
      <c r="L2076">
        <v>60</v>
      </c>
      <c r="M2076">
        <v>18440</v>
      </c>
      <c r="N2076" t="s">
        <v>53</v>
      </c>
      <c r="O2076" t="s">
        <v>461</v>
      </c>
      <c r="P2076" s="4">
        <v>1400</v>
      </c>
      <c r="Q2076" s="4">
        <v>3600</v>
      </c>
      <c r="R2076" t="s">
        <v>459</v>
      </c>
      <c r="S2076" s="4">
        <v>25913122</v>
      </c>
      <c r="T2076" t="s">
        <v>121</v>
      </c>
      <c r="U2076">
        <v>60</v>
      </c>
      <c r="V2076" t="s">
        <v>278</v>
      </c>
      <c r="W2076" s="4">
        <f>Tabla1[[#This Row],[OS-Valor Unitario]]-Tabla1[[#This Row],[costo_antes_iva]]</f>
        <v>2200</v>
      </c>
      <c r="X2076" s="4">
        <f>Tabla1[[#This Row],[OS-Valor Unitario]]*Tabla1[[#This Row],[CANTIDAD ENTREGA SATELITE]]</f>
        <v>216000</v>
      </c>
      <c r="Y2076" s="4">
        <f>Tabla1[[#This Row],[costo_antes_iva]]*Tabla1[[#This Row],[CANTIDAD ENTREGA SATELITE]]</f>
        <v>84000</v>
      </c>
      <c r="Z2076" s="4">
        <f>Tabla1[[#This Row],[Valor total OS]]-Tabla1[[#This Row],[valor total op]]</f>
        <v>132000</v>
      </c>
    </row>
    <row r="2077" spans="1:26" x14ac:dyDescent="0.3">
      <c r="A2077">
        <v>6122</v>
      </c>
      <c r="B2077">
        <v>7</v>
      </c>
      <c r="C2077" t="s">
        <v>3185</v>
      </c>
      <c r="D2077" t="s">
        <v>3186</v>
      </c>
      <c r="E2077" t="s">
        <v>923</v>
      </c>
      <c r="F2077" t="s">
        <v>427</v>
      </c>
      <c r="G2077" s="2">
        <v>45841</v>
      </c>
      <c r="H2077">
        <v>67764124</v>
      </c>
      <c r="I2077" t="s">
        <v>3187</v>
      </c>
      <c r="J2077" t="s">
        <v>3169</v>
      </c>
      <c r="K2077" t="s">
        <v>77</v>
      </c>
      <c r="L2077">
        <v>60</v>
      </c>
      <c r="M2077">
        <v>18440</v>
      </c>
      <c r="N2077" t="s">
        <v>53</v>
      </c>
      <c r="O2077" t="s">
        <v>461</v>
      </c>
      <c r="P2077" s="4">
        <v>2000</v>
      </c>
      <c r="Q2077" s="4">
        <v>3600</v>
      </c>
      <c r="R2077" t="s">
        <v>459</v>
      </c>
      <c r="S2077" s="4">
        <v>25913122</v>
      </c>
      <c r="T2077" t="s">
        <v>121</v>
      </c>
      <c r="U2077">
        <v>60</v>
      </c>
      <c r="V2077" t="s">
        <v>278</v>
      </c>
      <c r="W2077" s="4">
        <f>Tabla1[[#This Row],[OS-Valor Unitario]]-Tabla1[[#This Row],[costo_antes_iva]]</f>
        <v>1600</v>
      </c>
      <c r="X2077" s="4">
        <f>Tabla1[[#This Row],[OS-Valor Unitario]]*Tabla1[[#This Row],[CANTIDAD ENTREGA SATELITE]]</f>
        <v>216000</v>
      </c>
      <c r="Y2077" s="4">
        <f>Tabla1[[#This Row],[costo_antes_iva]]*Tabla1[[#This Row],[CANTIDAD ENTREGA SATELITE]]</f>
        <v>120000</v>
      </c>
      <c r="Z2077" s="4">
        <f>Tabla1[[#This Row],[Valor total OS]]-Tabla1[[#This Row],[valor total op]]</f>
        <v>96000</v>
      </c>
    </row>
    <row r="2078" spans="1:26" x14ac:dyDescent="0.3">
      <c r="A2078">
        <v>6122</v>
      </c>
      <c r="B2078">
        <v>8</v>
      </c>
      <c r="C2078" t="s">
        <v>3188</v>
      </c>
      <c r="D2078" t="s">
        <v>3189</v>
      </c>
      <c r="E2078" t="s">
        <v>385</v>
      </c>
      <c r="F2078" t="s">
        <v>427</v>
      </c>
      <c r="G2078" s="2">
        <v>45841</v>
      </c>
      <c r="H2078">
        <v>67764135</v>
      </c>
      <c r="I2078" t="s">
        <v>3190</v>
      </c>
      <c r="J2078" t="s">
        <v>3169</v>
      </c>
      <c r="K2078" t="s">
        <v>32</v>
      </c>
      <c r="L2078">
        <v>57</v>
      </c>
      <c r="M2078">
        <v>18882</v>
      </c>
      <c r="N2078" t="s">
        <v>53</v>
      </c>
      <c r="O2078" t="s">
        <v>395</v>
      </c>
      <c r="P2078" s="4">
        <v>11000</v>
      </c>
      <c r="Q2078" s="4">
        <v>8000</v>
      </c>
      <c r="R2078" t="s">
        <v>459</v>
      </c>
      <c r="S2078" s="4">
        <v>25913122</v>
      </c>
      <c r="T2078" t="s">
        <v>56</v>
      </c>
      <c r="U2078">
        <v>57</v>
      </c>
      <c r="V2078" t="s">
        <v>396</v>
      </c>
      <c r="W2078" s="4">
        <f>Tabla1[[#This Row],[OS-Valor Unitario]]-Tabla1[[#This Row],[costo_antes_iva]]</f>
        <v>-3000</v>
      </c>
      <c r="X2078" s="4">
        <f>Tabla1[[#This Row],[OS-Valor Unitario]]*Tabla1[[#This Row],[CANTIDAD ENTREGA SATELITE]]</f>
        <v>456000</v>
      </c>
      <c r="Y2078" s="4">
        <f>Tabla1[[#This Row],[costo_antes_iva]]*Tabla1[[#This Row],[CANTIDAD ENTREGA SATELITE]]</f>
        <v>627000</v>
      </c>
      <c r="Z2078" s="4">
        <f>Tabla1[[#This Row],[Valor total OS]]-Tabla1[[#This Row],[valor total op]]</f>
        <v>-171000</v>
      </c>
    </row>
    <row r="2079" spans="1:26" x14ac:dyDescent="0.3">
      <c r="A2079">
        <v>6122</v>
      </c>
      <c r="B2079">
        <v>9</v>
      </c>
      <c r="C2079" t="s">
        <v>3191</v>
      </c>
      <c r="D2079" t="s">
        <v>3192</v>
      </c>
      <c r="E2079" t="s">
        <v>446</v>
      </c>
      <c r="F2079" t="s">
        <v>427</v>
      </c>
      <c r="G2079" s="2">
        <v>45841</v>
      </c>
      <c r="H2079">
        <v>67764143</v>
      </c>
      <c r="I2079" t="s">
        <v>3193</v>
      </c>
      <c r="J2079" t="s">
        <v>3169</v>
      </c>
      <c r="K2079" t="s">
        <v>32</v>
      </c>
      <c r="L2079">
        <v>70</v>
      </c>
      <c r="M2079">
        <v>18883</v>
      </c>
      <c r="N2079" t="s">
        <v>53</v>
      </c>
      <c r="O2079" t="s">
        <v>395</v>
      </c>
      <c r="P2079" s="4">
        <v>10000</v>
      </c>
      <c r="Q2079" s="4">
        <v>8000</v>
      </c>
      <c r="R2079" t="s">
        <v>459</v>
      </c>
      <c r="S2079" s="4">
        <v>25913122</v>
      </c>
      <c r="T2079" t="s">
        <v>56</v>
      </c>
      <c r="U2079">
        <v>69</v>
      </c>
      <c r="V2079" t="s">
        <v>396</v>
      </c>
      <c r="W2079" s="4">
        <f>Tabla1[[#This Row],[OS-Valor Unitario]]-Tabla1[[#This Row],[costo_antes_iva]]</f>
        <v>-2000</v>
      </c>
      <c r="X2079" s="4">
        <f>Tabla1[[#This Row],[OS-Valor Unitario]]*Tabla1[[#This Row],[CANTIDAD ENTREGA SATELITE]]</f>
        <v>552000</v>
      </c>
      <c r="Y2079" s="4">
        <f>Tabla1[[#This Row],[costo_antes_iva]]*Tabla1[[#This Row],[CANTIDAD ENTREGA SATELITE]]</f>
        <v>690000</v>
      </c>
      <c r="Z2079" s="4">
        <f>Tabla1[[#This Row],[Valor total OS]]-Tabla1[[#This Row],[valor total op]]</f>
        <v>-138000</v>
      </c>
    </row>
    <row r="2080" spans="1:26" x14ac:dyDescent="0.3">
      <c r="A2080">
        <v>6122</v>
      </c>
      <c r="B2080">
        <v>10</v>
      </c>
      <c r="C2080" t="s">
        <v>3194</v>
      </c>
      <c r="D2080" t="s">
        <v>3195</v>
      </c>
      <c r="E2080" t="s">
        <v>797</v>
      </c>
      <c r="F2080" t="s">
        <v>427</v>
      </c>
      <c r="G2080" s="2">
        <v>45841</v>
      </c>
      <c r="H2080">
        <v>67764151</v>
      </c>
      <c r="I2080" t="s">
        <v>3196</v>
      </c>
      <c r="J2080" t="s">
        <v>3169</v>
      </c>
      <c r="K2080" t="s">
        <v>32</v>
      </c>
      <c r="L2080">
        <v>70</v>
      </c>
      <c r="M2080">
        <v>18672</v>
      </c>
      <c r="N2080" t="s">
        <v>53</v>
      </c>
      <c r="O2080" t="s">
        <v>196</v>
      </c>
      <c r="P2080" s="4">
        <v>4500</v>
      </c>
      <c r="Q2080" s="4">
        <v>4500</v>
      </c>
      <c r="R2080" t="s">
        <v>459</v>
      </c>
      <c r="S2080" s="4">
        <v>25913122</v>
      </c>
      <c r="T2080" t="s">
        <v>56</v>
      </c>
      <c r="U2080">
        <v>70</v>
      </c>
      <c r="V2080" t="s">
        <v>198</v>
      </c>
      <c r="W2080" s="4">
        <f>Tabla1[[#This Row],[OS-Valor Unitario]]-Tabla1[[#This Row],[costo_antes_iva]]</f>
        <v>0</v>
      </c>
      <c r="X2080" s="4">
        <f>Tabla1[[#This Row],[OS-Valor Unitario]]*Tabla1[[#This Row],[CANTIDAD ENTREGA SATELITE]]</f>
        <v>315000</v>
      </c>
      <c r="Y2080" s="4">
        <f>Tabla1[[#This Row],[costo_antes_iva]]*Tabla1[[#This Row],[CANTIDAD ENTREGA SATELITE]]</f>
        <v>315000</v>
      </c>
      <c r="Z2080" s="4">
        <f>Tabla1[[#This Row],[Valor total OS]]-Tabla1[[#This Row],[valor total op]]</f>
        <v>0</v>
      </c>
    </row>
    <row r="2081" spans="1:26" x14ac:dyDescent="0.3">
      <c r="A2081">
        <v>6122</v>
      </c>
      <c r="B2081">
        <v>11</v>
      </c>
      <c r="C2081" t="s">
        <v>3197</v>
      </c>
      <c r="D2081" t="s">
        <v>3198</v>
      </c>
      <c r="E2081" t="s">
        <v>797</v>
      </c>
      <c r="F2081" t="s">
        <v>427</v>
      </c>
      <c r="G2081" s="2">
        <v>45841</v>
      </c>
      <c r="H2081">
        <v>67764157</v>
      </c>
      <c r="I2081" t="s">
        <v>3199</v>
      </c>
      <c r="J2081" t="s">
        <v>3169</v>
      </c>
      <c r="K2081" t="s">
        <v>32</v>
      </c>
      <c r="L2081">
        <v>46</v>
      </c>
      <c r="M2081">
        <v>18673</v>
      </c>
      <c r="N2081" t="s">
        <v>53</v>
      </c>
      <c r="O2081" t="s">
        <v>196</v>
      </c>
      <c r="P2081" s="4">
        <v>4500</v>
      </c>
      <c r="Q2081" s="4">
        <v>4500</v>
      </c>
      <c r="R2081" t="s">
        <v>459</v>
      </c>
      <c r="S2081" s="4">
        <v>25913122</v>
      </c>
      <c r="T2081" t="s">
        <v>56</v>
      </c>
      <c r="U2081">
        <v>46</v>
      </c>
      <c r="V2081" t="s">
        <v>198</v>
      </c>
      <c r="W2081" s="4">
        <f>Tabla1[[#This Row],[OS-Valor Unitario]]-Tabla1[[#This Row],[costo_antes_iva]]</f>
        <v>0</v>
      </c>
      <c r="X2081" s="4">
        <f>Tabla1[[#This Row],[OS-Valor Unitario]]*Tabla1[[#This Row],[CANTIDAD ENTREGA SATELITE]]</f>
        <v>207000</v>
      </c>
      <c r="Y2081" s="4">
        <f>Tabla1[[#This Row],[costo_antes_iva]]*Tabla1[[#This Row],[CANTIDAD ENTREGA SATELITE]]</f>
        <v>207000</v>
      </c>
      <c r="Z2081" s="4">
        <f>Tabla1[[#This Row],[Valor total OS]]-Tabla1[[#This Row],[valor total op]]</f>
        <v>0</v>
      </c>
    </row>
    <row r="2082" spans="1:26" x14ac:dyDescent="0.3">
      <c r="A2082">
        <v>6122</v>
      </c>
      <c r="B2082">
        <v>12</v>
      </c>
      <c r="C2082" t="s">
        <v>3200</v>
      </c>
      <c r="D2082" t="s">
        <v>3201</v>
      </c>
      <c r="E2082" t="s">
        <v>290</v>
      </c>
      <c r="F2082" t="s">
        <v>427</v>
      </c>
      <c r="G2082" s="2">
        <v>45841</v>
      </c>
      <c r="H2082">
        <v>67764169</v>
      </c>
      <c r="I2082" t="s">
        <v>3202</v>
      </c>
      <c r="J2082" t="s">
        <v>3169</v>
      </c>
      <c r="K2082" t="s">
        <v>77</v>
      </c>
      <c r="L2082">
        <v>140</v>
      </c>
      <c r="M2082">
        <v>18735</v>
      </c>
      <c r="N2082" t="s">
        <v>53</v>
      </c>
      <c r="O2082" t="s">
        <v>461</v>
      </c>
      <c r="P2082" s="4">
        <v>1300</v>
      </c>
      <c r="Q2082" s="4">
        <v>4250</v>
      </c>
      <c r="R2082" t="s">
        <v>459</v>
      </c>
      <c r="S2082" s="4">
        <v>25913122</v>
      </c>
      <c r="T2082" t="s">
        <v>144</v>
      </c>
      <c r="U2082">
        <v>140</v>
      </c>
      <c r="V2082" t="s">
        <v>278</v>
      </c>
      <c r="W2082" s="4">
        <f>Tabla1[[#This Row],[OS-Valor Unitario]]-Tabla1[[#This Row],[costo_antes_iva]]</f>
        <v>2950</v>
      </c>
      <c r="X2082" s="4">
        <f>Tabla1[[#This Row],[OS-Valor Unitario]]*Tabla1[[#This Row],[CANTIDAD ENTREGA SATELITE]]</f>
        <v>595000</v>
      </c>
      <c r="Y2082" s="4">
        <f>Tabla1[[#This Row],[costo_antes_iva]]*Tabla1[[#This Row],[CANTIDAD ENTREGA SATELITE]]</f>
        <v>182000</v>
      </c>
      <c r="Z2082" s="4">
        <f>Tabla1[[#This Row],[Valor total OS]]-Tabla1[[#This Row],[valor total op]]</f>
        <v>413000</v>
      </c>
    </row>
    <row r="2083" spans="1:26" x14ac:dyDescent="0.3">
      <c r="A2083">
        <v>6122</v>
      </c>
      <c r="B2083">
        <v>12</v>
      </c>
      <c r="C2083" t="s">
        <v>3200</v>
      </c>
      <c r="D2083" t="s">
        <v>3201</v>
      </c>
      <c r="E2083" t="s">
        <v>290</v>
      </c>
      <c r="F2083" t="s">
        <v>427</v>
      </c>
      <c r="G2083" s="2">
        <v>45841</v>
      </c>
      <c r="H2083">
        <v>67764169</v>
      </c>
      <c r="I2083" t="s">
        <v>3202</v>
      </c>
      <c r="J2083" t="s">
        <v>3169</v>
      </c>
      <c r="K2083" t="s">
        <v>32</v>
      </c>
      <c r="L2083">
        <v>140</v>
      </c>
      <c r="M2083">
        <v>18784</v>
      </c>
      <c r="N2083" t="s">
        <v>53</v>
      </c>
      <c r="O2083" t="s">
        <v>1074</v>
      </c>
      <c r="P2083" s="4">
        <v>2500</v>
      </c>
      <c r="Q2083" s="4">
        <v>3500</v>
      </c>
      <c r="R2083" t="s">
        <v>459</v>
      </c>
      <c r="S2083" s="4">
        <v>25913122</v>
      </c>
      <c r="T2083" t="s">
        <v>144</v>
      </c>
      <c r="U2083">
        <v>140</v>
      </c>
      <c r="V2083" t="s">
        <v>1074</v>
      </c>
      <c r="W2083" s="4">
        <f>Tabla1[[#This Row],[OS-Valor Unitario]]-Tabla1[[#This Row],[costo_antes_iva]]</f>
        <v>1000</v>
      </c>
      <c r="X2083" s="4">
        <f>Tabla1[[#This Row],[OS-Valor Unitario]]*Tabla1[[#This Row],[CANTIDAD ENTREGA SATELITE]]</f>
        <v>490000</v>
      </c>
      <c r="Y2083" s="4">
        <f>Tabla1[[#This Row],[costo_antes_iva]]*Tabla1[[#This Row],[CANTIDAD ENTREGA SATELITE]]</f>
        <v>350000</v>
      </c>
      <c r="Z2083" s="4">
        <f>Tabla1[[#This Row],[Valor total OS]]-Tabla1[[#This Row],[valor total op]]</f>
        <v>140000</v>
      </c>
    </row>
    <row r="2084" spans="1:26" x14ac:dyDescent="0.3">
      <c r="A2084">
        <v>6122</v>
      </c>
      <c r="B2084">
        <v>12</v>
      </c>
      <c r="C2084" t="s">
        <v>3200</v>
      </c>
      <c r="D2084" t="s">
        <v>3201</v>
      </c>
      <c r="E2084" t="s">
        <v>290</v>
      </c>
      <c r="F2084" t="s">
        <v>427</v>
      </c>
      <c r="G2084" s="2">
        <v>45841</v>
      </c>
      <c r="H2084">
        <v>67764169</v>
      </c>
      <c r="I2084" t="s">
        <v>3202</v>
      </c>
      <c r="J2084" t="s">
        <v>3169</v>
      </c>
      <c r="K2084" t="s">
        <v>77</v>
      </c>
      <c r="L2084">
        <v>140</v>
      </c>
      <c r="M2084">
        <v>18735</v>
      </c>
      <c r="N2084" t="s">
        <v>53</v>
      </c>
      <c r="O2084" t="s">
        <v>461</v>
      </c>
      <c r="P2084" s="4">
        <v>2000</v>
      </c>
      <c r="Q2084" s="4">
        <v>4250</v>
      </c>
      <c r="R2084" t="s">
        <v>459</v>
      </c>
      <c r="S2084" s="4">
        <v>25913122</v>
      </c>
      <c r="T2084" t="s">
        <v>144</v>
      </c>
      <c r="U2084">
        <v>140</v>
      </c>
      <c r="V2084" t="s">
        <v>278</v>
      </c>
      <c r="W2084" s="4">
        <f>Tabla1[[#This Row],[OS-Valor Unitario]]-Tabla1[[#This Row],[costo_antes_iva]]</f>
        <v>2250</v>
      </c>
      <c r="X2084" s="4">
        <f>Tabla1[[#This Row],[OS-Valor Unitario]]*Tabla1[[#This Row],[CANTIDAD ENTREGA SATELITE]]</f>
        <v>595000</v>
      </c>
      <c r="Y2084" s="4">
        <f>Tabla1[[#This Row],[costo_antes_iva]]*Tabla1[[#This Row],[CANTIDAD ENTREGA SATELITE]]</f>
        <v>280000</v>
      </c>
      <c r="Z2084" s="4">
        <f>Tabla1[[#This Row],[Valor total OS]]-Tabla1[[#This Row],[valor total op]]</f>
        <v>315000</v>
      </c>
    </row>
    <row r="2085" spans="1:26" x14ac:dyDescent="0.3">
      <c r="A2085">
        <v>6122</v>
      </c>
      <c r="B2085">
        <v>13</v>
      </c>
      <c r="C2085" t="s">
        <v>3203</v>
      </c>
      <c r="D2085" t="s">
        <v>3204</v>
      </c>
      <c r="E2085" t="s">
        <v>290</v>
      </c>
      <c r="F2085" t="s">
        <v>427</v>
      </c>
      <c r="G2085" s="2">
        <v>45841</v>
      </c>
      <c r="H2085">
        <v>67764176</v>
      </c>
      <c r="I2085" t="s">
        <v>3205</v>
      </c>
      <c r="J2085" t="s">
        <v>3169</v>
      </c>
      <c r="K2085" t="s">
        <v>77</v>
      </c>
      <c r="L2085">
        <v>20</v>
      </c>
      <c r="M2085">
        <v>18736</v>
      </c>
      <c r="N2085" t="s">
        <v>53</v>
      </c>
      <c r="O2085" t="s">
        <v>461</v>
      </c>
      <c r="P2085" s="4">
        <v>1300</v>
      </c>
      <c r="Q2085" s="4">
        <v>4250</v>
      </c>
      <c r="R2085" t="s">
        <v>459</v>
      </c>
      <c r="S2085" s="4">
        <v>25913122</v>
      </c>
      <c r="T2085" t="s">
        <v>144</v>
      </c>
      <c r="U2085">
        <v>20</v>
      </c>
      <c r="V2085" t="s">
        <v>278</v>
      </c>
      <c r="W2085" s="4">
        <f>Tabla1[[#This Row],[OS-Valor Unitario]]-Tabla1[[#This Row],[costo_antes_iva]]</f>
        <v>2950</v>
      </c>
      <c r="X2085" s="4">
        <f>Tabla1[[#This Row],[OS-Valor Unitario]]*Tabla1[[#This Row],[CANTIDAD ENTREGA SATELITE]]</f>
        <v>85000</v>
      </c>
      <c r="Y2085" s="4">
        <f>Tabla1[[#This Row],[costo_antes_iva]]*Tabla1[[#This Row],[CANTIDAD ENTREGA SATELITE]]</f>
        <v>26000</v>
      </c>
      <c r="Z2085" s="4">
        <f>Tabla1[[#This Row],[Valor total OS]]-Tabla1[[#This Row],[valor total op]]</f>
        <v>59000</v>
      </c>
    </row>
    <row r="2086" spans="1:26" x14ac:dyDescent="0.3">
      <c r="A2086">
        <v>6122</v>
      </c>
      <c r="B2086">
        <v>13</v>
      </c>
      <c r="C2086" t="s">
        <v>3203</v>
      </c>
      <c r="D2086" t="s">
        <v>3204</v>
      </c>
      <c r="E2086" t="s">
        <v>290</v>
      </c>
      <c r="F2086" t="s">
        <v>427</v>
      </c>
      <c r="G2086" s="2">
        <v>45841</v>
      </c>
      <c r="H2086">
        <v>67764176</v>
      </c>
      <c r="I2086" t="s">
        <v>3205</v>
      </c>
      <c r="J2086" t="s">
        <v>3169</v>
      </c>
      <c r="K2086" t="s">
        <v>32</v>
      </c>
      <c r="L2086">
        <v>20</v>
      </c>
      <c r="M2086">
        <v>18785</v>
      </c>
      <c r="N2086" t="s">
        <v>53</v>
      </c>
      <c r="O2086" t="s">
        <v>1074</v>
      </c>
      <c r="P2086" s="4">
        <v>2500</v>
      </c>
      <c r="Q2086" s="4">
        <v>3500</v>
      </c>
      <c r="R2086" t="s">
        <v>459</v>
      </c>
      <c r="S2086" s="4">
        <v>25913122</v>
      </c>
      <c r="T2086" t="s">
        <v>144</v>
      </c>
      <c r="U2086">
        <v>20</v>
      </c>
      <c r="V2086" t="s">
        <v>1074</v>
      </c>
      <c r="W2086" s="4">
        <f>Tabla1[[#This Row],[OS-Valor Unitario]]-Tabla1[[#This Row],[costo_antes_iva]]</f>
        <v>1000</v>
      </c>
      <c r="X2086" s="4">
        <f>Tabla1[[#This Row],[OS-Valor Unitario]]*Tabla1[[#This Row],[CANTIDAD ENTREGA SATELITE]]</f>
        <v>70000</v>
      </c>
      <c r="Y2086" s="4">
        <f>Tabla1[[#This Row],[costo_antes_iva]]*Tabla1[[#This Row],[CANTIDAD ENTREGA SATELITE]]</f>
        <v>50000</v>
      </c>
      <c r="Z2086" s="4">
        <f>Tabla1[[#This Row],[Valor total OS]]-Tabla1[[#This Row],[valor total op]]</f>
        <v>20000</v>
      </c>
    </row>
    <row r="2087" spans="1:26" x14ac:dyDescent="0.3">
      <c r="A2087">
        <v>6122</v>
      </c>
      <c r="B2087">
        <v>13</v>
      </c>
      <c r="C2087" t="s">
        <v>3203</v>
      </c>
      <c r="D2087" t="s">
        <v>3204</v>
      </c>
      <c r="E2087" t="s">
        <v>290</v>
      </c>
      <c r="F2087" t="s">
        <v>427</v>
      </c>
      <c r="G2087" s="2">
        <v>45841</v>
      </c>
      <c r="H2087">
        <v>67764176</v>
      </c>
      <c r="I2087" t="s">
        <v>3205</v>
      </c>
      <c r="J2087" t="s">
        <v>3169</v>
      </c>
      <c r="K2087" t="s">
        <v>77</v>
      </c>
      <c r="L2087">
        <v>20</v>
      </c>
      <c r="M2087">
        <v>18736</v>
      </c>
      <c r="N2087" t="s">
        <v>53</v>
      </c>
      <c r="O2087" t="s">
        <v>461</v>
      </c>
      <c r="P2087" s="4">
        <v>2000</v>
      </c>
      <c r="Q2087" s="4">
        <v>4250</v>
      </c>
      <c r="R2087" t="s">
        <v>459</v>
      </c>
      <c r="S2087" s="4">
        <v>25913122</v>
      </c>
      <c r="T2087" t="s">
        <v>144</v>
      </c>
      <c r="U2087">
        <v>20</v>
      </c>
      <c r="V2087" t="s">
        <v>278</v>
      </c>
      <c r="W2087" s="4">
        <f>Tabla1[[#This Row],[OS-Valor Unitario]]-Tabla1[[#This Row],[costo_antes_iva]]</f>
        <v>2250</v>
      </c>
      <c r="X2087" s="4">
        <f>Tabla1[[#This Row],[OS-Valor Unitario]]*Tabla1[[#This Row],[CANTIDAD ENTREGA SATELITE]]</f>
        <v>85000</v>
      </c>
      <c r="Y2087" s="4">
        <f>Tabla1[[#This Row],[costo_antes_iva]]*Tabla1[[#This Row],[CANTIDAD ENTREGA SATELITE]]</f>
        <v>40000</v>
      </c>
      <c r="Z2087" s="4">
        <f>Tabla1[[#This Row],[Valor total OS]]-Tabla1[[#This Row],[valor total op]]</f>
        <v>45000</v>
      </c>
    </row>
    <row r="2088" spans="1:26" x14ac:dyDescent="0.3">
      <c r="A2088">
        <v>6112</v>
      </c>
      <c r="B2088">
        <v>1</v>
      </c>
      <c r="C2088" t="s">
        <v>3376</v>
      </c>
      <c r="D2088" t="s">
        <v>3377</v>
      </c>
      <c r="E2088" t="s">
        <v>393</v>
      </c>
      <c r="F2088" t="s">
        <v>1431</v>
      </c>
      <c r="G2088" s="2">
        <v>45841</v>
      </c>
      <c r="H2088">
        <v>67775200</v>
      </c>
      <c r="I2088" t="s">
        <v>3378</v>
      </c>
      <c r="J2088" t="s">
        <v>3379</v>
      </c>
      <c r="K2088" t="s">
        <v>32</v>
      </c>
      <c r="L2088">
        <v>150</v>
      </c>
      <c r="M2088">
        <v>18565</v>
      </c>
      <c r="N2088" t="s">
        <v>1034</v>
      </c>
      <c r="O2088" t="s">
        <v>732</v>
      </c>
      <c r="P2088" s="4">
        <v>5000</v>
      </c>
      <c r="Q2088" s="4">
        <v>6000</v>
      </c>
      <c r="R2088" t="s">
        <v>819</v>
      </c>
      <c r="S2088" s="4">
        <v>7102950</v>
      </c>
      <c r="T2088" t="s">
        <v>56</v>
      </c>
      <c r="U2088">
        <v>150</v>
      </c>
      <c r="V2088" t="s">
        <v>976</v>
      </c>
      <c r="W2088" s="4">
        <f>Tabla1[[#This Row],[OS-Valor Unitario]]-Tabla1[[#This Row],[costo_antes_iva]]</f>
        <v>1000</v>
      </c>
      <c r="X2088" s="4">
        <f>Tabla1[[#This Row],[OS-Valor Unitario]]*Tabla1[[#This Row],[CANTIDAD ENTREGA SATELITE]]</f>
        <v>900000</v>
      </c>
      <c r="Y2088" s="4">
        <f>Tabla1[[#This Row],[costo_antes_iva]]*Tabla1[[#This Row],[CANTIDAD ENTREGA SATELITE]]</f>
        <v>750000</v>
      </c>
      <c r="Z2088" s="4">
        <f>Tabla1[[#This Row],[Valor total OS]]-Tabla1[[#This Row],[valor total op]]</f>
        <v>150000</v>
      </c>
    </row>
    <row r="2089" spans="1:26" x14ac:dyDescent="0.3">
      <c r="A2089">
        <v>6112</v>
      </c>
      <c r="B2089">
        <v>1</v>
      </c>
      <c r="C2089" t="s">
        <v>3376</v>
      </c>
      <c r="D2089" t="s">
        <v>3377</v>
      </c>
      <c r="E2089" t="s">
        <v>393</v>
      </c>
      <c r="F2089" t="s">
        <v>1431</v>
      </c>
      <c r="G2089" s="2">
        <v>45841</v>
      </c>
      <c r="H2089">
        <v>67775200</v>
      </c>
      <c r="I2089" t="s">
        <v>3378</v>
      </c>
      <c r="J2089" t="s">
        <v>3379</v>
      </c>
      <c r="K2089" t="s">
        <v>32</v>
      </c>
      <c r="L2089">
        <v>150</v>
      </c>
      <c r="M2089">
        <v>18549</v>
      </c>
      <c r="N2089" t="s">
        <v>1034</v>
      </c>
      <c r="O2089" t="s">
        <v>78</v>
      </c>
      <c r="P2089" s="4">
        <v>5000</v>
      </c>
      <c r="Q2089" s="4">
        <v>1300</v>
      </c>
      <c r="R2089" t="s">
        <v>819</v>
      </c>
      <c r="S2089" s="4">
        <v>7102950</v>
      </c>
      <c r="T2089" t="s">
        <v>56</v>
      </c>
      <c r="U2089">
        <v>150</v>
      </c>
      <c r="V2089" t="s">
        <v>79</v>
      </c>
      <c r="W2089" s="4">
        <f>Tabla1[[#This Row],[OS-Valor Unitario]]-Tabla1[[#This Row],[costo_antes_iva]]</f>
        <v>-3700</v>
      </c>
      <c r="X2089" s="4">
        <f>Tabla1[[#This Row],[OS-Valor Unitario]]*Tabla1[[#This Row],[CANTIDAD ENTREGA SATELITE]]</f>
        <v>195000</v>
      </c>
      <c r="Y2089" s="4">
        <f>Tabla1[[#This Row],[costo_antes_iva]]*Tabla1[[#This Row],[CANTIDAD ENTREGA SATELITE]]</f>
        <v>750000</v>
      </c>
      <c r="Z2089" s="4">
        <f>Tabla1[[#This Row],[Valor total OS]]-Tabla1[[#This Row],[valor total op]]</f>
        <v>-555000</v>
      </c>
    </row>
    <row r="2090" spans="1:26" x14ac:dyDescent="0.3">
      <c r="A2090">
        <v>6110</v>
      </c>
      <c r="B2090">
        <v>1</v>
      </c>
      <c r="C2090" t="s">
        <v>3442</v>
      </c>
      <c r="D2090" t="s">
        <v>3443</v>
      </c>
      <c r="E2090" t="s">
        <v>130</v>
      </c>
      <c r="F2090" t="s">
        <v>427</v>
      </c>
      <c r="G2090" s="2">
        <v>45841</v>
      </c>
      <c r="H2090">
        <v>67755073</v>
      </c>
      <c r="I2090" t="s">
        <v>3444</v>
      </c>
      <c r="J2090" t="s">
        <v>3445</v>
      </c>
      <c r="K2090" t="s">
        <v>32</v>
      </c>
      <c r="L2090">
        <v>3</v>
      </c>
      <c r="M2090">
        <v>18693</v>
      </c>
      <c r="N2090" t="s">
        <v>53</v>
      </c>
      <c r="O2090" t="s">
        <v>286</v>
      </c>
      <c r="P2090" s="4">
        <v>13000</v>
      </c>
      <c r="Q2090" s="4">
        <v>14500</v>
      </c>
      <c r="R2090" t="s">
        <v>459</v>
      </c>
      <c r="S2090" s="4">
        <v>655215</v>
      </c>
      <c r="T2090" t="s">
        <v>111</v>
      </c>
      <c r="U2090">
        <v>3</v>
      </c>
      <c r="V2090" t="s">
        <v>460</v>
      </c>
      <c r="W2090" s="4">
        <f>Tabla1[[#This Row],[OS-Valor Unitario]]-Tabla1[[#This Row],[costo_antes_iva]]</f>
        <v>1500</v>
      </c>
      <c r="X2090" s="4">
        <f>Tabla1[[#This Row],[OS-Valor Unitario]]*Tabla1[[#This Row],[CANTIDAD ENTREGA SATELITE]]</f>
        <v>43500</v>
      </c>
      <c r="Y2090" s="4">
        <f>Tabla1[[#This Row],[costo_antes_iva]]*Tabla1[[#This Row],[CANTIDAD ENTREGA SATELITE]]</f>
        <v>39000</v>
      </c>
      <c r="Z2090" s="4">
        <f>Tabla1[[#This Row],[Valor total OS]]-Tabla1[[#This Row],[valor total op]]</f>
        <v>4500</v>
      </c>
    </row>
    <row r="2091" spans="1:26" x14ac:dyDescent="0.3">
      <c r="A2091">
        <v>6110</v>
      </c>
      <c r="B2091">
        <v>1</v>
      </c>
      <c r="C2091" t="s">
        <v>3442</v>
      </c>
      <c r="D2091" t="s">
        <v>3443</v>
      </c>
      <c r="E2091" t="s">
        <v>130</v>
      </c>
      <c r="F2091" t="s">
        <v>427</v>
      </c>
      <c r="G2091" s="2">
        <v>45841</v>
      </c>
      <c r="H2091">
        <v>67755073</v>
      </c>
      <c r="I2091" t="s">
        <v>3444</v>
      </c>
      <c r="J2091" t="s">
        <v>3445</v>
      </c>
      <c r="K2091" t="s">
        <v>77</v>
      </c>
      <c r="L2091">
        <v>3</v>
      </c>
      <c r="M2091">
        <v>18585</v>
      </c>
      <c r="N2091" t="s">
        <v>53</v>
      </c>
      <c r="O2091" t="s">
        <v>461</v>
      </c>
      <c r="P2091" s="4">
        <v>1000</v>
      </c>
      <c r="Q2091" s="4">
        <v>3900</v>
      </c>
      <c r="R2091" t="s">
        <v>459</v>
      </c>
      <c r="S2091" s="4">
        <v>655215</v>
      </c>
      <c r="T2091" t="s">
        <v>111</v>
      </c>
      <c r="U2091">
        <v>3</v>
      </c>
      <c r="V2091" t="s">
        <v>278</v>
      </c>
      <c r="W2091" s="4">
        <f>Tabla1[[#This Row],[OS-Valor Unitario]]-Tabla1[[#This Row],[costo_antes_iva]]</f>
        <v>2900</v>
      </c>
      <c r="X2091" s="4">
        <f>Tabla1[[#This Row],[OS-Valor Unitario]]*Tabla1[[#This Row],[CANTIDAD ENTREGA SATELITE]]</f>
        <v>11700</v>
      </c>
      <c r="Y2091" s="4">
        <f>Tabla1[[#This Row],[costo_antes_iva]]*Tabla1[[#This Row],[CANTIDAD ENTREGA SATELITE]]</f>
        <v>3000</v>
      </c>
      <c r="Z2091" s="4">
        <f>Tabla1[[#This Row],[Valor total OS]]-Tabla1[[#This Row],[valor total op]]</f>
        <v>8700</v>
      </c>
    </row>
    <row r="2092" spans="1:26" x14ac:dyDescent="0.3">
      <c r="A2092">
        <v>6110</v>
      </c>
      <c r="B2092">
        <v>1</v>
      </c>
      <c r="C2092" t="s">
        <v>3442</v>
      </c>
      <c r="D2092" t="s">
        <v>3443</v>
      </c>
      <c r="E2092" t="s">
        <v>130</v>
      </c>
      <c r="F2092" t="s">
        <v>427</v>
      </c>
      <c r="G2092" s="2">
        <v>45841</v>
      </c>
      <c r="H2092">
        <v>67755073</v>
      </c>
      <c r="I2092" t="s">
        <v>3444</v>
      </c>
      <c r="J2092" t="s">
        <v>3445</v>
      </c>
      <c r="K2092" t="s">
        <v>77</v>
      </c>
      <c r="L2092">
        <v>3</v>
      </c>
      <c r="M2092">
        <v>18585</v>
      </c>
      <c r="N2092" t="s">
        <v>53</v>
      </c>
      <c r="O2092" t="s">
        <v>461</v>
      </c>
      <c r="P2092" s="4">
        <v>950</v>
      </c>
      <c r="Q2092" s="4">
        <v>3900</v>
      </c>
      <c r="R2092" t="s">
        <v>459</v>
      </c>
      <c r="S2092" s="4">
        <v>655215</v>
      </c>
      <c r="T2092" t="s">
        <v>111</v>
      </c>
      <c r="U2092">
        <v>3</v>
      </c>
      <c r="V2092" t="s">
        <v>278</v>
      </c>
      <c r="W2092" s="4">
        <f>Tabla1[[#This Row],[OS-Valor Unitario]]-Tabla1[[#This Row],[costo_antes_iva]]</f>
        <v>2950</v>
      </c>
      <c r="X2092" s="4">
        <f>Tabla1[[#This Row],[OS-Valor Unitario]]*Tabla1[[#This Row],[CANTIDAD ENTREGA SATELITE]]</f>
        <v>11700</v>
      </c>
      <c r="Y2092" s="4">
        <f>Tabla1[[#This Row],[costo_antes_iva]]*Tabla1[[#This Row],[CANTIDAD ENTREGA SATELITE]]</f>
        <v>2850</v>
      </c>
      <c r="Z2092" s="4">
        <f>Tabla1[[#This Row],[Valor total OS]]-Tabla1[[#This Row],[valor total op]]</f>
        <v>8850</v>
      </c>
    </row>
    <row r="2093" spans="1:26" x14ac:dyDescent="0.3">
      <c r="A2093">
        <v>6110</v>
      </c>
      <c r="B2093">
        <v>2</v>
      </c>
      <c r="C2093" t="s">
        <v>3446</v>
      </c>
      <c r="D2093" t="s">
        <v>3447</v>
      </c>
      <c r="E2093" t="s">
        <v>130</v>
      </c>
      <c r="F2093" t="s">
        <v>427</v>
      </c>
      <c r="G2093" s="2">
        <v>45841</v>
      </c>
      <c r="H2093">
        <v>67755828</v>
      </c>
      <c r="I2093" t="s">
        <v>3444</v>
      </c>
      <c r="J2093" t="s">
        <v>3445</v>
      </c>
      <c r="K2093" t="s">
        <v>32</v>
      </c>
      <c r="L2093">
        <v>3</v>
      </c>
      <c r="M2093">
        <v>18694</v>
      </c>
      <c r="N2093" t="s">
        <v>53</v>
      </c>
      <c r="O2093" t="s">
        <v>286</v>
      </c>
      <c r="P2093" s="4">
        <v>13000</v>
      </c>
      <c r="Q2093" s="4">
        <v>14500</v>
      </c>
      <c r="R2093" t="s">
        <v>459</v>
      </c>
      <c r="S2093" s="4">
        <v>655215</v>
      </c>
      <c r="T2093" t="s">
        <v>111</v>
      </c>
      <c r="U2093">
        <v>3</v>
      </c>
      <c r="V2093" t="s">
        <v>460</v>
      </c>
      <c r="W2093" s="4">
        <f>Tabla1[[#This Row],[OS-Valor Unitario]]-Tabla1[[#This Row],[costo_antes_iva]]</f>
        <v>1500</v>
      </c>
      <c r="X2093" s="4">
        <f>Tabla1[[#This Row],[OS-Valor Unitario]]*Tabla1[[#This Row],[CANTIDAD ENTREGA SATELITE]]</f>
        <v>43500</v>
      </c>
      <c r="Y2093" s="4">
        <f>Tabla1[[#This Row],[costo_antes_iva]]*Tabla1[[#This Row],[CANTIDAD ENTREGA SATELITE]]</f>
        <v>39000</v>
      </c>
      <c r="Z2093" s="4">
        <f>Tabla1[[#This Row],[Valor total OS]]-Tabla1[[#This Row],[valor total op]]</f>
        <v>4500</v>
      </c>
    </row>
    <row r="2094" spans="1:26" x14ac:dyDescent="0.3">
      <c r="A2094">
        <v>6110</v>
      </c>
      <c r="B2094">
        <v>2</v>
      </c>
      <c r="C2094" t="s">
        <v>3446</v>
      </c>
      <c r="D2094" t="s">
        <v>3447</v>
      </c>
      <c r="E2094" t="s">
        <v>130</v>
      </c>
      <c r="F2094" t="s">
        <v>427</v>
      </c>
      <c r="G2094" s="2">
        <v>45841</v>
      </c>
      <c r="H2094">
        <v>67755828</v>
      </c>
      <c r="I2094" t="s">
        <v>3444</v>
      </c>
      <c r="J2094" t="s">
        <v>3445</v>
      </c>
      <c r="K2094" t="s">
        <v>77</v>
      </c>
      <c r="L2094">
        <v>3</v>
      </c>
      <c r="M2094">
        <v>18586</v>
      </c>
      <c r="N2094" t="s">
        <v>53</v>
      </c>
      <c r="O2094" t="s">
        <v>461</v>
      </c>
      <c r="P2094" s="4">
        <v>1000</v>
      </c>
      <c r="Q2094" s="4">
        <v>3900</v>
      </c>
      <c r="R2094" t="s">
        <v>459</v>
      </c>
      <c r="S2094" s="4">
        <v>655215</v>
      </c>
      <c r="T2094" t="s">
        <v>111</v>
      </c>
      <c r="U2094">
        <v>3</v>
      </c>
      <c r="V2094" t="s">
        <v>278</v>
      </c>
      <c r="W2094" s="4">
        <f>Tabla1[[#This Row],[OS-Valor Unitario]]-Tabla1[[#This Row],[costo_antes_iva]]</f>
        <v>2900</v>
      </c>
      <c r="X2094" s="4">
        <f>Tabla1[[#This Row],[OS-Valor Unitario]]*Tabla1[[#This Row],[CANTIDAD ENTREGA SATELITE]]</f>
        <v>11700</v>
      </c>
      <c r="Y2094" s="4">
        <f>Tabla1[[#This Row],[costo_antes_iva]]*Tabla1[[#This Row],[CANTIDAD ENTREGA SATELITE]]</f>
        <v>3000</v>
      </c>
      <c r="Z2094" s="4">
        <f>Tabla1[[#This Row],[Valor total OS]]-Tabla1[[#This Row],[valor total op]]</f>
        <v>8700</v>
      </c>
    </row>
    <row r="2095" spans="1:26" x14ac:dyDescent="0.3">
      <c r="A2095">
        <v>6110</v>
      </c>
      <c r="B2095">
        <v>2</v>
      </c>
      <c r="C2095" t="s">
        <v>3446</v>
      </c>
      <c r="D2095" t="s">
        <v>3447</v>
      </c>
      <c r="E2095" t="s">
        <v>130</v>
      </c>
      <c r="F2095" t="s">
        <v>427</v>
      </c>
      <c r="G2095" s="2">
        <v>45841</v>
      </c>
      <c r="H2095">
        <v>67755828</v>
      </c>
      <c r="I2095" t="s">
        <v>3444</v>
      </c>
      <c r="J2095" t="s">
        <v>3445</v>
      </c>
      <c r="K2095" t="s">
        <v>77</v>
      </c>
      <c r="L2095">
        <v>3</v>
      </c>
      <c r="M2095">
        <v>18586</v>
      </c>
      <c r="N2095" t="s">
        <v>53</v>
      </c>
      <c r="O2095" t="s">
        <v>461</v>
      </c>
      <c r="P2095" s="4">
        <v>950</v>
      </c>
      <c r="Q2095" s="4">
        <v>3900</v>
      </c>
      <c r="R2095" t="s">
        <v>459</v>
      </c>
      <c r="S2095" s="4">
        <v>655215</v>
      </c>
      <c r="T2095" t="s">
        <v>111</v>
      </c>
      <c r="U2095">
        <v>3</v>
      </c>
      <c r="V2095" t="s">
        <v>278</v>
      </c>
      <c r="W2095" s="4">
        <f>Tabla1[[#This Row],[OS-Valor Unitario]]-Tabla1[[#This Row],[costo_antes_iva]]</f>
        <v>2950</v>
      </c>
      <c r="X2095" s="4">
        <f>Tabla1[[#This Row],[OS-Valor Unitario]]*Tabla1[[#This Row],[CANTIDAD ENTREGA SATELITE]]</f>
        <v>11700</v>
      </c>
      <c r="Y2095" s="4">
        <f>Tabla1[[#This Row],[costo_antes_iva]]*Tabla1[[#This Row],[CANTIDAD ENTREGA SATELITE]]</f>
        <v>2850</v>
      </c>
      <c r="Z2095" s="4">
        <f>Tabla1[[#This Row],[Valor total OS]]-Tabla1[[#This Row],[valor total op]]</f>
        <v>8850</v>
      </c>
    </row>
    <row r="2096" spans="1:26" x14ac:dyDescent="0.3">
      <c r="A2096">
        <v>6110</v>
      </c>
      <c r="B2096">
        <v>3</v>
      </c>
      <c r="C2096" t="s">
        <v>3448</v>
      </c>
      <c r="D2096" t="s">
        <v>3449</v>
      </c>
      <c r="E2096" t="s">
        <v>130</v>
      </c>
      <c r="F2096" t="s">
        <v>427</v>
      </c>
      <c r="G2096" s="2">
        <v>45841</v>
      </c>
      <c r="H2096">
        <v>67755856</v>
      </c>
      <c r="I2096" t="s">
        <v>3450</v>
      </c>
      <c r="J2096" t="s">
        <v>3445</v>
      </c>
      <c r="K2096" t="s">
        <v>32</v>
      </c>
      <c r="L2096">
        <v>3</v>
      </c>
      <c r="M2096">
        <v>18695</v>
      </c>
      <c r="N2096" t="s">
        <v>53</v>
      </c>
      <c r="O2096" t="s">
        <v>286</v>
      </c>
      <c r="P2096" s="4">
        <v>13000</v>
      </c>
      <c r="Q2096" s="4">
        <v>14500</v>
      </c>
      <c r="R2096" t="s">
        <v>459</v>
      </c>
      <c r="S2096" s="4">
        <v>655215</v>
      </c>
      <c r="T2096" t="s">
        <v>111</v>
      </c>
      <c r="U2096">
        <v>3</v>
      </c>
      <c r="V2096" t="s">
        <v>460</v>
      </c>
      <c r="W2096" s="4">
        <f>Tabla1[[#This Row],[OS-Valor Unitario]]-Tabla1[[#This Row],[costo_antes_iva]]</f>
        <v>1500</v>
      </c>
      <c r="X2096" s="4">
        <f>Tabla1[[#This Row],[OS-Valor Unitario]]*Tabla1[[#This Row],[CANTIDAD ENTREGA SATELITE]]</f>
        <v>43500</v>
      </c>
      <c r="Y2096" s="4">
        <f>Tabla1[[#This Row],[costo_antes_iva]]*Tabla1[[#This Row],[CANTIDAD ENTREGA SATELITE]]</f>
        <v>39000</v>
      </c>
      <c r="Z2096" s="4">
        <f>Tabla1[[#This Row],[Valor total OS]]-Tabla1[[#This Row],[valor total op]]</f>
        <v>4500</v>
      </c>
    </row>
    <row r="2097" spans="1:26" x14ac:dyDescent="0.3">
      <c r="A2097">
        <v>6110</v>
      </c>
      <c r="B2097">
        <v>3</v>
      </c>
      <c r="C2097" t="s">
        <v>3448</v>
      </c>
      <c r="D2097" t="s">
        <v>3449</v>
      </c>
      <c r="E2097" t="s">
        <v>130</v>
      </c>
      <c r="F2097" t="s">
        <v>427</v>
      </c>
      <c r="G2097" s="2">
        <v>45841</v>
      </c>
      <c r="H2097">
        <v>67755856</v>
      </c>
      <c r="I2097" t="s">
        <v>3450</v>
      </c>
      <c r="J2097" t="s">
        <v>3445</v>
      </c>
      <c r="K2097" t="s">
        <v>77</v>
      </c>
      <c r="L2097">
        <v>3</v>
      </c>
      <c r="M2097">
        <v>18587</v>
      </c>
      <c r="N2097" t="s">
        <v>53</v>
      </c>
      <c r="O2097" t="s">
        <v>461</v>
      </c>
      <c r="P2097" s="4">
        <v>1000</v>
      </c>
      <c r="Q2097" s="4">
        <v>3900</v>
      </c>
      <c r="R2097" t="s">
        <v>459</v>
      </c>
      <c r="S2097" s="4">
        <v>655215</v>
      </c>
      <c r="T2097" t="s">
        <v>111</v>
      </c>
      <c r="U2097">
        <v>3</v>
      </c>
      <c r="V2097" t="s">
        <v>278</v>
      </c>
      <c r="W2097" s="4">
        <f>Tabla1[[#This Row],[OS-Valor Unitario]]-Tabla1[[#This Row],[costo_antes_iva]]</f>
        <v>2900</v>
      </c>
      <c r="X2097" s="4">
        <f>Tabla1[[#This Row],[OS-Valor Unitario]]*Tabla1[[#This Row],[CANTIDAD ENTREGA SATELITE]]</f>
        <v>11700</v>
      </c>
      <c r="Y2097" s="4">
        <f>Tabla1[[#This Row],[costo_antes_iva]]*Tabla1[[#This Row],[CANTIDAD ENTREGA SATELITE]]</f>
        <v>3000</v>
      </c>
      <c r="Z2097" s="4">
        <f>Tabla1[[#This Row],[Valor total OS]]-Tabla1[[#This Row],[valor total op]]</f>
        <v>8700</v>
      </c>
    </row>
    <row r="2098" spans="1:26" x14ac:dyDescent="0.3">
      <c r="A2098">
        <v>6110</v>
      </c>
      <c r="B2098">
        <v>3</v>
      </c>
      <c r="C2098" t="s">
        <v>3448</v>
      </c>
      <c r="D2098" t="s">
        <v>3449</v>
      </c>
      <c r="E2098" t="s">
        <v>130</v>
      </c>
      <c r="F2098" t="s">
        <v>427</v>
      </c>
      <c r="G2098" s="2">
        <v>45841</v>
      </c>
      <c r="H2098">
        <v>67755856</v>
      </c>
      <c r="I2098" t="s">
        <v>3450</v>
      </c>
      <c r="J2098" t="s">
        <v>3445</v>
      </c>
      <c r="K2098" t="s">
        <v>77</v>
      </c>
      <c r="L2098">
        <v>3</v>
      </c>
      <c r="M2098">
        <v>18587</v>
      </c>
      <c r="N2098" t="s">
        <v>53</v>
      </c>
      <c r="O2098" t="s">
        <v>461</v>
      </c>
      <c r="P2098" s="4">
        <v>950</v>
      </c>
      <c r="Q2098" s="4">
        <v>3900</v>
      </c>
      <c r="R2098" t="s">
        <v>459</v>
      </c>
      <c r="S2098" s="4">
        <v>655215</v>
      </c>
      <c r="T2098" t="s">
        <v>111</v>
      </c>
      <c r="U2098">
        <v>3</v>
      </c>
      <c r="V2098" t="s">
        <v>278</v>
      </c>
      <c r="W2098" s="4">
        <f>Tabla1[[#This Row],[OS-Valor Unitario]]-Tabla1[[#This Row],[costo_antes_iva]]</f>
        <v>2950</v>
      </c>
      <c r="X2098" s="4">
        <f>Tabla1[[#This Row],[OS-Valor Unitario]]*Tabla1[[#This Row],[CANTIDAD ENTREGA SATELITE]]</f>
        <v>11700</v>
      </c>
      <c r="Y2098" s="4">
        <f>Tabla1[[#This Row],[costo_antes_iva]]*Tabla1[[#This Row],[CANTIDAD ENTREGA SATELITE]]</f>
        <v>2850</v>
      </c>
      <c r="Z2098" s="4">
        <f>Tabla1[[#This Row],[Valor total OS]]-Tabla1[[#This Row],[valor total op]]</f>
        <v>8850</v>
      </c>
    </row>
    <row r="2099" spans="1:26" x14ac:dyDescent="0.3">
      <c r="A2099">
        <v>6110</v>
      </c>
      <c r="B2099">
        <v>4</v>
      </c>
      <c r="C2099" t="s">
        <v>3451</v>
      </c>
      <c r="D2099" t="s">
        <v>3452</v>
      </c>
      <c r="E2099" t="s">
        <v>130</v>
      </c>
      <c r="F2099" t="s">
        <v>427</v>
      </c>
      <c r="G2099" s="2">
        <v>45841</v>
      </c>
      <c r="H2099">
        <v>67756046</v>
      </c>
      <c r="I2099" t="s">
        <v>3453</v>
      </c>
      <c r="J2099" t="s">
        <v>3445</v>
      </c>
      <c r="K2099" t="s">
        <v>32</v>
      </c>
      <c r="L2099">
        <v>3</v>
      </c>
      <c r="M2099">
        <v>18696</v>
      </c>
      <c r="N2099" t="s">
        <v>53</v>
      </c>
      <c r="O2099" t="s">
        <v>286</v>
      </c>
      <c r="P2099" s="4">
        <v>13000</v>
      </c>
      <c r="Q2099" s="4">
        <v>14500</v>
      </c>
      <c r="R2099" t="s">
        <v>459</v>
      </c>
      <c r="S2099" s="4">
        <v>655215</v>
      </c>
      <c r="T2099" t="s">
        <v>111</v>
      </c>
      <c r="U2099">
        <v>3</v>
      </c>
      <c r="V2099" t="s">
        <v>460</v>
      </c>
      <c r="W2099" s="4">
        <f>Tabla1[[#This Row],[OS-Valor Unitario]]-Tabla1[[#This Row],[costo_antes_iva]]</f>
        <v>1500</v>
      </c>
      <c r="X2099" s="4">
        <f>Tabla1[[#This Row],[OS-Valor Unitario]]*Tabla1[[#This Row],[CANTIDAD ENTREGA SATELITE]]</f>
        <v>43500</v>
      </c>
      <c r="Y2099" s="4">
        <f>Tabla1[[#This Row],[costo_antes_iva]]*Tabla1[[#This Row],[CANTIDAD ENTREGA SATELITE]]</f>
        <v>39000</v>
      </c>
      <c r="Z2099" s="4">
        <f>Tabla1[[#This Row],[Valor total OS]]-Tabla1[[#This Row],[valor total op]]</f>
        <v>4500</v>
      </c>
    </row>
    <row r="2100" spans="1:26" x14ac:dyDescent="0.3">
      <c r="A2100">
        <v>6110</v>
      </c>
      <c r="B2100">
        <v>4</v>
      </c>
      <c r="C2100" t="s">
        <v>3451</v>
      </c>
      <c r="D2100" t="s">
        <v>3452</v>
      </c>
      <c r="E2100" t="s">
        <v>130</v>
      </c>
      <c r="F2100" t="s">
        <v>427</v>
      </c>
      <c r="G2100" s="2">
        <v>45841</v>
      </c>
      <c r="H2100">
        <v>67756046</v>
      </c>
      <c r="I2100" t="s">
        <v>3453</v>
      </c>
      <c r="J2100" t="s">
        <v>3445</v>
      </c>
      <c r="K2100" t="s">
        <v>77</v>
      </c>
      <c r="L2100">
        <v>3</v>
      </c>
      <c r="M2100">
        <v>18588</v>
      </c>
      <c r="N2100" t="s">
        <v>53</v>
      </c>
      <c r="O2100" t="s">
        <v>461</v>
      </c>
      <c r="P2100" s="4">
        <v>1000</v>
      </c>
      <c r="Q2100" s="4">
        <v>1950</v>
      </c>
      <c r="R2100" t="s">
        <v>459</v>
      </c>
      <c r="S2100" s="4">
        <v>655215</v>
      </c>
      <c r="T2100" t="s">
        <v>111</v>
      </c>
      <c r="U2100">
        <v>3</v>
      </c>
      <c r="V2100" t="s">
        <v>278</v>
      </c>
      <c r="W2100" s="4">
        <f>Tabla1[[#This Row],[OS-Valor Unitario]]-Tabla1[[#This Row],[costo_antes_iva]]</f>
        <v>950</v>
      </c>
      <c r="X2100" s="4">
        <f>Tabla1[[#This Row],[OS-Valor Unitario]]*Tabla1[[#This Row],[CANTIDAD ENTREGA SATELITE]]</f>
        <v>5850</v>
      </c>
      <c r="Y2100" s="4">
        <f>Tabla1[[#This Row],[costo_antes_iva]]*Tabla1[[#This Row],[CANTIDAD ENTREGA SATELITE]]</f>
        <v>3000</v>
      </c>
      <c r="Z2100" s="4">
        <f>Tabla1[[#This Row],[Valor total OS]]-Tabla1[[#This Row],[valor total op]]</f>
        <v>2850</v>
      </c>
    </row>
    <row r="2101" spans="1:26" x14ac:dyDescent="0.3">
      <c r="A2101">
        <v>6110</v>
      </c>
      <c r="B2101">
        <v>4</v>
      </c>
      <c r="C2101" t="s">
        <v>3451</v>
      </c>
      <c r="D2101" t="s">
        <v>3452</v>
      </c>
      <c r="E2101" t="s">
        <v>130</v>
      </c>
      <c r="F2101" t="s">
        <v>427</v>
      </c>
      <c r="G2101" s="2">
        <v>45841</v>
      </c>
      <c r="H2101">
        <v>67756046</v>
      </c>
      <c r="I2101" t="s">
        <v>3453</v>
      </c>
      <c r="J2101" t="s">
        <v>3445</v>
      </c>
      <c r="K2101" t="s">
        <v>77</v>
      </c>
      <c r="L2101">
        <v>3</v>
      </c>
      <c r="M2101">
        <v>18588</v>
      </c>
      <c r="N2101" t="s">
        <v>53</v>
      </c>
      <c r="O2101" t="s">
        <v>461</v>
      </c>
      <c r="P2101" s="4">
        <v>950</v>
      </c>
      <c r="Q2101" s="4">
        <v>1950</v>
      </c>
      <c r="R2101" t="s">
        <v>459</v>
      </c>
      <c r="S2101" s="4">
        <v>655215</v>
      </c>
      <c r="T2101" t="s">
        <v>111</v>
      </c>
      <c r="U2101">
        <v>3</v>
      </c>
      <c r="V2101" t="s">
        <v>278</v>
      </c>
      <c r="W2101" s="4">
        <f>Tabla1[[#This Row],[OS-Valor Unitario]]-Tabla1[[#This Row],[costo_antes_iva]]</f>
        <v>1000</v>
      </c>
      <c r="X2101" s="4">
        <f>Tabla1[[#This Row],[OS-Valor Unitario]]*Tabla1[[#This Row],[CANTIDAD ENTREGA SATELITE]]</f>
        <v>5850</v>
      </c>
      <c r="Y2101" s="4">
        <f>Tabla1[[#This Row],[costo_antes_iva]]*Tabla1[[#This Row],[CANTIDAD ENTREGA SATELITE]]</f>
        <v>2850</v>
      </c>
      <c r="Z2101" s="4">
        <f>Tabla1[[#This Row],[Valor total OS]]-Tabla1[[#This Row],[valor total op]]</f>
        <v>3000</v>
      </c>
    </row>
    <row r="2102" spans="1:26" x14ac:dyDescent="0.3">
      <c r="A2102">
        <v>6110</v>
      </c>
      <c r="B2102">
        <v>5</v>
      </c>
      <c r="C2102" t="s">
        <v>3454</v>
      </c>
      <c r="D2102" t="s">
        <v>3455</v>
      </c>
      <c r="E2102" t="s">
        <v>130</v>
      </c>
      <c r="F2102" t="s">
        <v>427</v>
      </c>
      <c r="G2102" s="2">
        <v>45841</v>
      </c>
      <c r="H2102">
        <v>67756221</v>
      </c>
      <c r="I2102" t="s">
        <v>3456</v>
      </c>
      <c r="J2102" t="s">
        <v>3445</v>
      </c>
      <c r="K2102" t="s">
        <v>32</v>
      </c>
      <c r="L2102">
        <v>3</v>
      </c>
      <c r="M2102">
        <v>18697</v>
      </c>
      <c r="N2102" t="s">
        <v>53</v>
      </c>
      <c r="O2102" t="s">
        <v>286</v>
      </c>
      <c r="P2102" s="4">
        <v>13000</v>
      </c>
      <c r="Q2102" s="4">
        <v>14500</v>
      </c>
      <c r="R2102" t="s">
        <v>459</v>
      </c>
      <c r="S2102" s="4">
        <v>655215</v>
      </c>
      <c r="T2102" t="s">
        <v>111</v>
      </c>
      <c r="U2102">
        <v>3</v>
      </c>
      <c r="V2102" t="s">
        <v>460</v>
      </c>
      <c r="W2102" s="4">
        <f>Tabla1[[#This Row],[OS-Valor Unitario]]-Tabla1[[#This Row],[costo_antes_iva]]</f>
        <v>1500</v>
      </c>
      <c r="X2102" s="4">
        <f>Tabla1[[#This Row],[OS-Valor Unitario]]*Tabla1[[#This Row],[CANTIDAD ENTREGA SATELITE]]</f>
        <v>43500</v>
      </c>
      <c r="Y2102" s="4">
        <f>Tabla1[[#This Row],[costo_antes_iva]]*Tabla1[[#This Row],[CANTIDAD ENTREGA SATELITE]]</f>
        <v>39000</v>
      </c>
      <c r="Z2102" s="4">
        <f>Tabla1[[#This Row],[Valor total OS]]-Tabla1[[#This Row],[valor total op]]</f>
        <v>4500</v>
      </c>
    </row>
    <row r="2103" spans="1:26" x14ac:dyDescent="0.3">
      <c r="A2103">
        <v>6110</v>
      </c>
      <c r="B2103">
        <v>5</v>
      </c>
      <c r="C2103" t="s">
        <v>3454</v>
      </c>
      <c r="D2103" t="s">
        <v>3455</v>
      </c>
      <c r="E2103" t="s">
        <v>130</v>
      </c>
      <c r="F2103" t="s">
        <v>427</v>
      </c>
      <c r="G2103" s="2">
        <v>45841</v>
      </c>
      <c r="H2103">
        <v>67756221</v>
      </c>
      <c r="I2103" t="s">
        <v>3456</v>
      </c>
      <c r="J2103" t="s">
        <v>3445</v>
      </c>
      <c r="K2103" t="s">
        <v>77</v>
      </c>
      <c r="L2103">
        <v>3</v>
      </c>
      <c r="M2103">
        <v>18589</v>
      </c>
      <c r="N2103" t="s">
        <v>53</v>
      </c>
      <c r="O2103" t="s">
        <v>461</v>
      </c>
      <c r="P2103" s="4">
        <v>1000</v>
      </c>
      <c r="Q2103" s="4">
        <v>3900</v>
      </c>
      <c r="R2103" t="s">
        <v>459</v>
      </c>
      <c r="S2103" s="4">
        <v>655215</v>
      </c>
      <c r="T2103" t="s">
        <v>111</v>
      </c>
      <c r="U2103">
        <v>3</v>
      </c>
      <c r="V2103" t="s">
        <v>278</v>
      </c>
      <c r="W2103" s="4">
        <f>Tabla1[[#This Row],[OS-Valor Unitario]]-Tabla1[[#This Row],[costo_antes_iva]]</f>
        <v>2900</v>
      </c>
      <c r="X2103" s="4">
        <f>Tabla1[[#This Row],[OS-Valor Unitario]]*Tabla1[[#This Row],[CANTIDAD ENTREGA SATELITE]]</f>
        <v>11700</v>
      </c>
      <c r="Y2103" s="4">
        <f>Tabla1[[#This Row],[costo_antes_iva]]*Tabla1[[#This Row],[CANTIDAD ENTREGA SATELITE]]</f>
        <v>3000</v>
      </c>
      <c r="Z2103" s="4">
        <f>Tabla1[[#This Row],[Valor total OS]]-Tabla1[[#This Row],[valor total op]]</f>
        <v>8700</v>
      </c>
    </row>
    <row r="2104" spans="1:26" x14ac:dyDescent="0.3">
      <c r="A2104">
        <v>6110</v>
      </c>
      <c r="B2104">
        <v>5</v>
      </c>
      <c r="C2104" t="s">
        <v>3454</v>
      </c>
      <c r="D2104" t="s">
        <v>3455</v>
      </c>
      <c r="E2104" t="s">
        <v>130</v>
      </c>
      <c r="F2104" t="s">
        <v>427</v>
      </c>
      <c r="G2104" s="2">
        <v>45841</v>
      </c>
      <c r="H2104">
        <v>67756221</v>
      </c>
      <c r="I2104" t="s">
        <v>3456</v>
      </c>
      <c r="J2104" t="s">
        <v>3445</v>
      </c>
      <c r="K2104" t="s">
        <v>77</v>
      </c>
      <c r="L2104">
        <v>3</v>
      </c>
      <c r="M2104">
        <v>18589</v>
      </c>
      <c r="N2104" t="s">
        <v>53</v>
      </c>
      <c r="O2104" t="s">
        <v>461</v>
      </c>
      <c r="P2104" s="4">
        <v>950</v>
      </c>
      <c r="Q2104" s="4">
        <v>3900</v>
      </c>
      <c r="R2104" t="s">
        <v>459</v>
      </c>
      <c r="S2104" s="4">
        <v>655215</v>
      </c>
      <c r="T2104" t="s">
        <v>111</v>
      </c>
      <c r="U2104">
        <v>3</v>
      </c>
      <c r="V2104" t="s">
        <v>278</v>
      </c>
      <c r="W2104" s="4">
        <f>Tabla1[[#This Row],[OS-Valor Unitario]]-Tabla1[[#This Row],[costo_antes_iva]]</f>
        <v>2950</v>
      </c>
      <c r="X2104" s="4">
        <f>Tabla1[[#This Row],[OS-Valor Unitario]]*Tabla1[[#This Row],[CANTIDAD ENTREGA SATELITE]]</f>
        <v>11700</v>
      </c>
      <c r="Y2104" s="4">
        <f>Tabla1[[#This Row],[costo_antes_iva]]*Tabla1[[#This Row],[CANTIDAD ENTREGA SATELITE]]</f>
        <v>2850</v>
      </c>
      <c r="Z2104" s="4">
        <f>Tabla1[[#This Row],[Valor total OS]]-Tabla1[[#This Row],[valor total op]]</f>
        <v>8850</v>
      </c>
    </row>
    <row r="2105" spans="1:26" x14ac:dyDescent="0.3">
      <c r="A2105">
        <v>6116</v>
      </c>
      <c r="B2105">
        <v>1</v>
      </c>
      <c r="C2105" t="s">
        <v>3300</v>
      </c>
      <c r="D2105" t="s">
        <v>3301</v>
      </c>
      <c r="E2105" t="s">
        <v>130</v>
      </c>
      <c r="F2105" t="s">
        <v>427</v>
      </c>
      <c r="G2105" s="2">
        <v>45840</v>
      </c>
      <c r="H2105">
        <v>67707308</v>
      </c>
      <c r="I2105" t="s">
        <v>3302</v>
      </c>
      <c r="J2105" t="s">
        <v>3303</v>
      </c>
      <c r="K2105" t="s">
        <v>32</v>
      </c>
      <c r="L2105">
        <v>50</v>
      </c>
      <c r="M2105">
        <v>18284</v>
      </c>
      <c r="N2105" t="s">
        <v>53</v>
      </c>
      <c r="O2105" t="s">
        <v>472</v>
      </c>
      <c r="P2105" s="4">
        <v>13000</v>
      </c>
      <c r="Q2105" s="4">
        <v>14000</v>
      </c>
      <c r="R2105" t="s">
        <v>459</v>
      </c>
      <c r="S2105" s="4">
        <v>32248477</v>
      </c>
      <c r="T2105" t="s">
        <v>111</v>
      </c>
      <c r="U2105">
        <v>50</v>
      </c>
      <c r="V2105" t="s">
        <v>472</v>
      </c>
      <c r="W2105" s="4">
        <f>Tabla1[[#This Row],[OS-Valor Unitario]]-Tabla1[[#This Row],[costo_antes_iva]]</f>
        <v>1000</v>
      </c>
      <c r="X2105" s="4">
        <f>Tabla1[[#This Row],[OS-Valor Unitario]]*Tabla1[[#This Row],[CANTIDAD ENTREGA SATELITE]]</f>
        <v>700000</v>
      </c>
      <c r="Y2105" s="4">
        <f>Tabla1[[#This Row],[costo_antes_iva]]*Tabla1[[#This Row],[CANTIDAD ENTREGA SATELITE]]</f>
        <v>650000</v>
      </c>
      <c r="Z2105" s="4">
        <f>Tabla1[[#This Row],[Valor total OS]]-Tabla1[[#This Row],[valor total op]]</f>
        <v>50000</v>
      </c>
    </row>
    <row r="2106" spans="1:26" x14ac:dyDescent="0.3">
      <c r="A2106">
        <v>6116</v>
      </c>
      <c r="B2106">
        <v>1</v>
      </c>
      <c r="C2106" t="s">
        <v>3300</v>
      </c>
      <c r="D2106" t="s">
        <v>3301</v>
      </c>
      <c r="E2106" t="s">
        <v>130</v>
      </c>
      <c r="F2106" t="s">
        <v>427</v>
      </c>
      <c r="G2106" s="2">
        <v>45840</v>
      </c>
      <c r="H2106">
        <v>67707308</v>
      </c>
      <c r="I2106" t="s">
        <v>3302</v>
      </c>
      <c r="J2106" t="s">
        <v>3303</v>
      </c>
      <c r="K2106" t="s">
        <v>32</v>
      </c>
      <c r="L2106">
        <v>52</v>
      </c>
      <c r="M2106">
        <v>18616</v>
      </c>
      <c r="N2106" t="s">
        <v>53</v>
      </c>
      <c r="O2106" t="s">
        <v>702</v>
      </c>
      <c r="P2106" s="4">
        <v>13000</v>
      </c>
      <c r="Q2106" s="4">
        <v>13000</v>
      </c>
      <c r="R2106" t="s">
        <v>459</v>
      </c>
      <c r="S2106" s="4">
        <v>32248477</v>
      </c>
      <c r="T2106" t="s">
        <v>111</v>
      </c>
      <c r="U2106">
        <v>52</v>
      </c>
      <c r="V2106" t="s">
        <v>703</v>
      </c>
      <c r="W2106" s="4">
        <f>Tabla1[[#This Row],[OS-Valor Unitario]]-Tabla1[[#This Row],[costo_antes_iva]]</f>
        <v>0</v>
      </c>
      <c r="X2106" s="4">
        <f>Tabla1[[#This Row],[OS-Valor Unitario]]*Tabla1[[#This Row],[CANTIDAD ENTREGA SATELITE]]</f>
        <v>676000</v>
      </c>
      <c r="Y2106" s="4">
        <f>Tabla1[[#This Row],[costo_antes_iva]]*Tabla1[[#This Row],[CANTIDAD ENTREGA SATELITE]]</f>
        <v>676000</v>
      </c>
      <c r="Z2106" s="4">
        <f>Tabla1[[#This Row],[Valor total OS]]-Tabla1[[#This Row],[valor total op]]</f>
        <v>0</v>
      </c>
    </row>
    <row r="2107" spans="1:26" x14ac:dyDescent="0.3">
      <c r="A2107">
        <v>6116</v>
      </c>
      <c r="B2107">
        <v>1</v>
      </c>
      <c r="C2107" t="s">
        <v>3300</v>
      </c>
      <c r="D2107" t="s">
        <v>3301</v>
      </c>
      <c r="E2107" t="s">
        <v>130</v>
      </c>
      <c r="F2107" t="s">
        <v>427</v>
      </c>
      <c r="G2107" s="2">
        <v>45840</v>
      </c>
      <c r="H2107">
        <v>67707308</v>
      </c>
      <c r="I2107" t="s">
        <v>3302</v>
      </c>
      <c r="J2107" t="s">
        <v>3303</v>
      </c>
      <c r="K2107" t="s">
        <v>77</v>
      </c>
      <c r="L2107">
        <v>52</v>
      </c>
      <c r="M2107">
        <v>18652</v>
      </c>
      <c r="N2107" t="s">
        <v>53</v>
      </c>
      <c r="O2107" t="s">
        <v>461</v>
      </c>
      <c r="P2107" s="4">
        <v>2000</v>
      </c>
      <c r="Q2107" s="4">
        <v>3200</v>
      </c>
      <c r="R2107" t="s">
        <v>459</v>
      </c>
      <c r="S2107" s="4">
        <v>32248477</v>
      </c>
      <c r="T2107" t="s">
        <v>111</v>
      </c>
      <c r="U2107">
        <v>52</v>
      </c>
      <c r="V2107" t="s">
        <v>278</v>
      </c>
      <c r="W2107" s="4">
        <f>Tabla1[[#This Row],[OS-Valor Unitario]]-Tabla1[[#This Row],[costo_antes_iva]]</f>
        <v>1200</v>
      </c>
      <c r="X2107" s="4">
        <f>Tabla1[[#This Row],[OS-Valor Unitario]]*Tabla1[[#This Row],[CANTIDAD ENTREGA SATELITE]]</f>
        <v>166400</v>
      </c>
      <c r="Y2107" s="4">
        <f>Tabla1[[#This Row],[costo_antes_iva]]*Tabla1[[#This Row],[CANTIDAD ENTREGA SATELITE]]</f>
        <v>104000</v>
      </c>
      <c r="Z2107" s="4">
        <f>Tabla1[[#This Row],[Valor total OS]]-Tabla1[[#This Row],[valor total op]]</f>
        <v>62400</v>
      </c>
    </row>
    <row r="2108" spans="1:26" x14ac:dyDescent="0.3">
      <c r="A2108">
        <v>6116</v>
      </c>
      <c r="B2108">
        <v>1</v>
      </c>
      <c r="C2108" t="s">
        <v>3300</v>
      </c>
      <c r="D2108" t="s">
        <v>3301</v>
      </c>
      <c r="E2108" t="s">
        <v>130</v>
      </c>
      <c r="F2108" t="s">
        <v>427</v>
      </c>
      <c r="G2108" s="2">
        <v>45840</v>
      </c>
      <c r="H2108">
        <v>67707308</v>
      </c>
      <c r="I2108" t="s">
        <v>3302</v>
      </c>
      <c r="J2108" t="s">
        <v>3303</v>
      </c>
      <c r="K2108" t="s">
        <v>77</v>
      </c>
      <c r="L2108">
        <v>50</v>
      </c>
      <c r="M2108">
        <v>18286</v>
      </c>
      <c r="N2108" t="s">
        <v>53</v>
      </c>
      <c r="O2108" t="s">
        <v>78</v>
      </c>
      <c r="P2108" s="4">
        <v>2000</v>
      </c>
      <c r="Q2108" s="4">
        <v>1000</v>
      </c>
      <c r="R2108" t="s">
        <v>459</v>
      </c>
      <c r="S2108" s="4">
        <v>32248477</v>
      </c>
      <c r="T2108" t="s">
        <v>111</v>
      </c>
      <c r="U2108">
        <v>50</v>
      </c>
      <c r="V2108" t="s">
        <v>79</v>
      </c>
      <c r="W2108" s="4">
        <f>Tabla1[[#This Row],[OS-Valor Unitario]]-Tabla1[[#This Row],[costo_antes_iva]]</f>
        <v>-1000</v>
      </c>
      <c r="X2108" s="4">
        <f>Tabla1[[#This Row],[OS-Valor Unitario]]*Tabla1[[#This Row],[CANTIDAD ENTREGA SATELITE]]</f>
        <v>50000</v>
      </c>
      <c r="Y2108" s="4">
        <f>Tabla1[[#This Row],[costo_antes_iva]]*Tabla1[[#This Row],[CANTIDAD ENTREGA SATELITE]]</f>
        <v>100000</v>
      </c>
      <c r="Z2108" s="4">
        <f>Tabla1[[#This Row],[Valor total OS]]-Tabla1[[#This Row],[valor total op]]</f>
        <v>-50000</v>
      </c>
    </row>
    <row r="2109" spans="1:26" x14ac:dyDescent="0.3">
      <c r="A2109">
        <v>6116</v>
      </c>
      <c r="B2109">
        <v>2</v>
      </c>
      <c r="C2109" t="s">
        <v>3304</v>
      </c>
      <c r="D2109" t="s">
        <v>3305</v>
      </c>
      <c r="E2109" t="s">
        <v>111</v>
      </c>
      <c r="F2109" t="s">
        <v>427</v>
      </c>
      <c r="G2109" s="2">
        <v>45840</v>
      </c>
      <c r="H2109">
        <v>67707322</v>
      </c>
      <c r="I2109" t="s">
        <v>3306</v>
      </c>
      <c r="J2109" t="s">
        <v>3303</v>
      </c>
      <c r="K2109" t="s">
        <v>32</v>
      </c>
      <c r="L2109">
        <v>35</v>
      </c>
      <c r="M2109">
        <v>18617</v>
      </c>
      <c r="N2109" t="s">
        <v>53</v>
      </c>
      <c r="O2109" t="s">
        <v>702</v>
      </c>
      <c r="P2109" s="4">
        <v>12000</v>
      </c>
      <c r="Q2109" s="4">
        <v>12000</v>
      </c>
      <c r="R2109" t="s">
        <v>459</v>
      </c>
      <c r="S2109" s="4">
        <v>32248477</v>
      </c>
      <c r="T2109" t="s">
        <v>111</v>
      </c>
      <c r="U2109">
        <v>35</v>
      </c>
      <c r="V2109" t="s">
        <v>703</v>
      </c>
      <c r="W2109" s="4">
        <f>Tabla1[[#This Row],[OS-Valor Unitario]]-Tabla1[[#This Row],[costo_antes_iva]]</f>
        <v>0</v>
      </c>
      <c r="X2109" s="4">
        <f>Tabla1[[#This Row],[OS-Valor Unitario]]*Tabla1[[#This Row],[CANTIDAD ENTREGA SATELITE]]</f>
        <v>420000</v>
      </c>
      <c r="Y2109" s="4">
        <f>Tabla1[[#This Row],[costo_antes_iva]]*Tabla1[[#This Row],[CANTIDAD ENTREGA SATELITE]]</f>
        <v>420000</v>
      </c>
      <c r="Z2109" s="4">
        <f>Tabla1[[#This Row],[Valor total OS]]-Tabla1[[#This Row],[valor total op]]</f>
        <v>0</v>
      </c>
    </row>
    <row r="2110" spans="1:26" x14ac:dyDescent="0.3">
      <c r="A2110">
        <v>6116</v>
      </c>
      <c r="B2110">
        <v>3</v>
      </c>
      <c r="C2110" t="s">
        <v>3307</v>
      </c>
      <c r="D2110" t="s">
        <v>3308</v>
      </c>
      <c r="E2110" t="s">
        <v>219</v>
      </c>
      <c r="F2110" t="s">
        <v>427</v>
      </c>
      <c r="G2110" s="2">
        <v>45840</v>
      </c>
      <c r="H2110">
        <v>67707337</v>
      </c>
      <c r="I2110" t="s">
        <v>3309</v>
      </c>
      <c r="J2110" t="s">
        <v>3303</v>
      </c>
      <c r="K2110" t="s">
        <v>32</v>
      </c>
      <c r="L2110">
        <v>40</v>
      </c>
      <c r="M2110">
        <v>18458</v>
      </c>
      <c r="N2110" t="s">
        <v>53</v>
      </c>
      <c r="O2110" t="s">
        <v>3310</v>
      </c>
      <c r="P2110" s="4">
        <v>4500</v>
      </c>
      <c r="Q2110" s="4">
        <v>4500</v>
      </c>
      <c r="R2110" t="s">
        <v>459</v>
      </c>
      <c r="S2110" s="4">
        <v>32248477</v>
      </c>
      <c r="T2110" t="s">
        <v>144</v>
      </c>
      <c r="U2110">
        <v>40</v>
      </c>
      <c r="V2110" t="s">
        <v>3311</v>
      </c>
      <c r="W2110" s="4">
        <f>Tabla1[[#This Row],[OS-Valor Unitario]]-Tabla1[[#This Row],[costo_antes_iva]]</f>
        <v>0</v>
      </c>
      <c r="X2110" s="4">
        <f>Tabla1[[#This Row],[OS-Valor Unitario]]*Tabla1[[#This Row],[CANTIDAD ENTREGA SATELITE]]</f>
        <v>180000</v>
      </c>
      <c r="Y2110" s="4">
        <f>Tabla1[[#This Row],[costo_antes_iva]]*Tabla1[[#This Row],[CANTIDAD ENTREGA SATELITE]]</f>
        <v>180000</v>
      </c>
      <c r="Z2110" s="4">
        <f>Tabla1[[#This Row],[Valor total OS]]-Tabla1[[#This Row],[valor total op]]</f>
        <v>0</v>
      </c>
    </row>
    <row r="2111" spans="1:26" x14ac:dyDescent="0.3">
      <c r="A2111">
        <v>6116</v>
      </c>
      <c r="B2111">
        <v>3</v>
      </c>
      <c r="C2111" t="s">
        <v>3307</v>
      </c>
      <c r="D2111" t="s">
        <v>3308</v>
      </c>
      <c r="E2111" t="s">
        <v>219</v>
      </c>
      <c r="F2111" t="s">
        <v>427</v>
      </c>
      <c r="G2111" s="2">
        <v>45840</v>
      </c>
      <c r="H2111">
        <v>67707337</v>
      </c>
      <c r="I2111" t="s">
        <v>3309</v>
      </c>
      <c r="J2111" t="s">
        <v>3303</v>
      </c>
      <c r="K2111" t="s">
        <v>77</v>
      </c>
      <c r="L2111">
        <v>40</v>
      </c>
      <c r="M2111">
        <v>18371</v>
      </c>
      <c r="N2111" t="s">
        <v>53</v>
      </c>
      <c r="O2111" t="s">
        <v>461</v>
      </c>
      <c r="P2111" s="4">
        <v>2000</v>
      </c>
      <c r="Q2111" s="4">
        <v>3200</v>
      </c>
      <c r="R2111" t="s">
        <v>459</v>
      </c>
      <c r="S2111" s="4">
        <v>32248477</v>
      </c>
      <c r="T2111" t="s">
        <v>144</v>
      </c>
      <c r="U2111">
        <v>40</v>
      </c>
      <c r="V2111" t="s">
        <v>278</v>
      </c>
      <c r="W2111" s="4">
        <f>Tabla1[[#This Row],[OS-Valor Unitario]]-Tabla1[[#This Row],[costo_antes_iva]]</f>
        <v>1200</v>
      </c>
      <c r="X2111" s="4">
        <f>Tabla1[[#This Row],[OS-Valor Unitario]]*Tabla1[[#This Row],[CANTIDAD ENTREGA SATELITE]]</f>
        <v>128000</v>
      </c>
      <c r="Y2111" s="4">
        <f>Tabla1[[#This Row],[costo_antes_iva]]*Tabla1[[#This Row],[CANTIDAD ENTREGA SATELITE]]</f>
        <v>80000</v>
      </c>
      <c r="Z2111" s="4">
        <f>Tabla1[[#This Row],[Valor total OS]]-Tabla1[[#This Row],[valor total op]]</f>
        <v>48000</v>
      </c>
    </row>
    <row r="2112" spans="1:26" x14ac:dyDescent="0.3">
      <c r="A2112">
        <v>6116</v>
      </c>
      <c r="B2112">
        <v>4</v>
      </c>
      <c r="C2112" t="s">
        <v>3312</v>
      </c>
      <c r="D2112" t="s">
        <v>3313</v>
      </c>
      <c r="E2112" t="s">
        <v>913</v>
      </c>
      <c r="F2112" t="s">
        <v>427</v>
      </c>
      <c r="G2112" s="2">
        <v>45840</v>
      </c>
      <c r="H2112">
        <v>67707351</v>
      </c>
      <c r="I2112" t="s">
        <v>3314</v>
      </c>
      <c r="J2112" t="s">
        <v>3303</v>
      </c>
      <c r="K2112" t="s">
        <v>32</v>
      </c>
      <c r="L2112">
        <v>45</v>
      </c>
      <c r="M2112">
        <v>18456</v>
      </c>
      <c r="N2112" t="s">
        <v>53</v>
      </c>
      <c r="O2112" t="s">
        <v>610</v>
      </c>
      <c r="P2112" s="4">
        <v>9000</v>
      </c>
      <c r="Q2112" s="4">
        <v>8500</v>
      </c>
      <c r="R2112" t="s">
        <v>459</v>
      </c>
      <c r="S2112" s="4">
        <v>32248477</v>
      </c>
      <c r="T2112" t="s">
        <v>67</v>
      </c>
      <c r="U2112">
        <v>45</v>
      </c>
      <c r="V2112" t="s">
        <v>628</v>
      </c>
      <c r="W2112" s="4">
        <f>Tabla1[[#This Row],[OS-Valor Unitario]]-Tabla1[[#This Row],[costo_antes_iva]]</f>
        <v>-500</v>
      </c>
      <c r="X2112" s="4">
        <f>Tabla1[[#This Row],[OS-Valor Unitario]]*Tabla1[[#This Row],[CANTIDAD ENTREGA SATELITE]]</f>
        <v>382500</v>
      </c>
      <c r="Y2112" s="4">
        <f>Tabla1[[#This Row],[costo_antes_iva]]*Tabla1[[#This Row],[CANTIDAD ENTREGA SATELITE]]</f>
        <v>405000</v>
      </c>
      <c r="Z2112" s="4">
        <f>Tabla1[[#This Row],[Valor total OS]]-Tabla1[[#This Row],[valor total op]]</f>
        <v>-22500</v>
      </c>
    </row>
    <row r="2113" spans="1:26" x14ac:dyDescent="0.3">
      <c r="A2113">
        <v>6116</v>
      </c>
      <c r="B2113">
        <v>4</v>
      </c>
      <c r="C2113" t="s">
        <v>3312</v>
      </c>
      <c r="D2113" t="s">
        <v>3313</v>
      </c>
      <c r="E2113" t="s">
        <v>913</v>
      </c>
      <c r="F2113" t="s">
        <v>427</v>
      </c>
      <c r="G2113" s="2">
        <v>45840</v>
      </c>
      <c r="H2113">
        <v>67707351</v>
      </c>
      <c r="I2113" t="s">
        <v>3314</v>
      </c>
      <c r="J2113" t="s">
        <v>3303</v>
      </c>
      <c r="K2113" t="s">
        <v>77</v>
      </c>
      <c r="L2113">
        <v>45</v>
      </c>
      <c r="M2113">
        <v>18370</v>
      </c>
      <c r="N2113" t="s">
        <v>53</v>
      </c>
      <c r="O2113" t="s">
        <v>461</v>
      </c>
      <c r="P2113" s="4">
        <v>2000</v>
      </c>
      <c r="Q2113" s="4">
        <v>3200</v>
      </c>
      <c r="R2113" t="s">
        <v>459</v>
      </c>
      <c r="S2113" s="4">
        <v>32248477</v>
      </c>
      <c r="T2113" t="s">
        <v>67</v>
      </c>
      <c r="U2113">
        <v>45</v>
      </c>
      <c r="V2113" t="s">
        <v>278</v>
      </c>
      <c r="W2113" s="4">
        <f>Tabla1[[#This Row],[OS-Valor Unitario]]-Tabla1[[#This Row],[costo_antes_iva]]</f>
        <v>1200</v>
      </c>
      <c r="X2113" s="4">
        <f>Tabla1[[#This Row],[OS-Valor Unitario]]*Tabla1[[#This Row],[CANTIDAD ENTREGA SATELITE]]</f>
        <v>144000</v>
      </c>
      <c r="Y2113" s="4">
        <f>Tabla1[[#This Row],[costo_antes_iva]]*Tabla1[[#This Row],[CANTIDAD ENTREGA SATELITE]]</f>
        <v>90000</v>
      </c>
      <c r="Z2113" s="4">
        <f>Tabla1[[#This Row],[Valor total OS]]-Tabla1[[#This Row],[valor total op]]</f>
        <v>54000</v>
      </c>
    </row>
    <row r="2114" spans="1:26" x14ac:dyDescent="0.3">
      <c r="A2114">
        <v>6116</v>
      </c>
      <c r="B2114">
        <v>5</v>
      </c>
      <c r="C2114" t="s">
        <v>3315</v>
      </c>
      <c r="D2114" t="s">
        <v>3316</v>
      </c>
      <c r="E2114" t="s">
        <v>913</v>
      </c>
      <c r="F2114" t="s">
        <v>427</v>
      </c>
      <c r="G2114" s="2">
        <v>45840</v>
      </c>
      <c r="H2114">
        <v>67707359</v>
      </c>
      <c r="I2114" t="s">
        <v>3317</v>
      </c>
      <c r="J2114" t="s">
        <v>3303</v>
      </c>
      <c r="K2114" t="s">
        <v>32</v>
      </c>
      <c r="L2114">
        <v>52</v>
      </c>
      <c r="M2114">
        <v>18378</v>
      </c>
      <c r="N2114" t="s">
        <v>53</v>
      </c>
      <c r="O2114" t="s">
        <v>610</v>
      </c>
      <c r="P2114" s="4">
        <v>9000</v>
      </c>
      <c r="Q2114" s="4">
        <v>8500</v>
      </c>
      <c r="R2114" t="s">
        <v>459</v>
      </c>
      <c r="S2114" s="4">
        <v>32248477</v>
      </c>
      <c r="T2114" t="s">
        <v>67</v>
      </c>
      <c r="U2114">
        <v>52</v>
      </c>
      <c r="V2114" t="s">
        <v>628</v>
      </c>
      <c r="W2114" s="4">
        <f>Tabla1[[#This Row],[OS-Valor Unitario]]-Tabla1[[#This Row],[costo_antes_iva]]</f>
        <v>-500</v>
      </c>
      <c r="X2114" s="4">
        <f>Tabla1[[#This Row],[OS-Valor Unitario]]*Tabla1[[#This Row],[CANTIDAD ENTREGA SATELITE]]</f>
        <v>442000</v>
      </c>
      <c r="Y2114" s="4">
        <f>Tabla1[[#This Row],[costo_antes_iva]]*Tabla1[[#This Row],[CANTIDAD ENTREGA SATELITE]]</f>
        <v>468000</v>
      </c>
      <c r="Z2114" s="4">
        <f>Tabla1[[#This Row],[Valor total OS]]-Tabla1[[#This Row],[valor total op]]</f>
        <v>-26000</v>
      </c>
    </row>
    <row r="2115" spans="1:26" x14ac:dyDescent="0.3">
      <c r="A2115">
        <v>6116</v>
      </c>
      <c r="B2115">
        <v>5</v>
      </c>
      <c r="C2115" t="s">
        <v>3315</v>
      </c>
      <c r="D2115" t="s">
        <v>3316</v>
      </c>
      <c r="E2115" t="s">
        <v>913</v>
      </c>
      <c r="F2115" t="s">
        <v>427</v>
      </c>
      <c r="G2115" s="2">
        <v>45840</v>
      </c>
      <c r="H2115">
        <v>67707359</v>
      </c>
      <c r="I2115" t="s">
        <v>3317</v>
      </c>
      <c r="J2115" t="s">
        <v>3303</v>
      </c>
      <c r="K2115" t="s">
        <v>77</v>
      </c>
      <c r="L2115">
        <v>52</v>
      </c>
      <c r="M2115">
        <v>18529</v>
      </c>
      <c r="N2115" t="s">
        <v>53</v>
      </c>
      <c r="O2115" t="s">
        <v>461</v>
      </c>
      <c r="P2115" s="4">
        <v>2000</v>
      </c>
      <c r="Q2115" s="4">
        <v>3200</v>
      </c>
      <c r="R2115" t="s">
        <v>459</v>
      </c>
      <c r="S2115" s="4">
        <v>32248477</v>
      </c>
      <c r="T2115" t="s">
        <v>67</v>
      </c>
      <c r="U2115">
        <v>52</v>
      </c>
      <c r="V2115" t="s">
        <v>278</v>
      </c>
      <c r="W2115" s="4">
        <f>Tabla1[[#This Row],[OS-Valor Unitario]]-Tabla1[[#This Row],[costo_antes_iva]]</f>
        <v>1200</v>
      </c>
      <c r="X2115" s="4">
        <f>Tabla1[[#This Row],[OS-Valor Unitario]]*Tabla1[[#This Row],[CANTIDAD ENTREGA SATELITE]]</f>
        <v>166400</v>
      </c>
      <c r="Y2115" s="4">
        <f>Tabla1[[#This Row],[costo_antes_iva]]*Tabla1[[#This Row],[CANTIDAD ENTREGA SATELITE]]</f>
        <v>104000</v>
      </c>
      <c r="Z2115" s="4">
        <f>Tabla1[[#This Row],[Valor total OS]]-Tabla1[[#This Row],[valor total op]]</f>
        <v>62400</v>
      </c>
    </row>
    <row r="2116" spans="1:26" x14ac:dyDescent="0.3">
      <c r="A2116">
        <v>6116</v>
      </c>
      <c r="B2116">
        <v>6</v>
      </c>
      <c r="C2116" t="s">
        <v>3318</v>
      </c>
      <c r="D2116" t="s">
        <v>3319</v>
      </c>
      <c r="E2116" t="s">
        <v>923</v>
      </c>
      <c r="F2116" t="s">
        <v>427</v>
      </c>
      <c r="G2116" s="2">
        <v>45840</v>
      </c>
      <c r="H2116">
        <v>67707375</v>
      </c>
      <c r="I2116" t="s">
        <v>3320</v>
      </c>
      <c r="J2116" t="s">
        <v>3303</v>
      </c>
      <c r="K2116" t="s">
        <v>32</v>
      </c>
      <c r="L2116">
        <v>60</v>
      </c>
      <c r="M2116">
        <v>18375</v>
      </c>
      <c r="N2116" t="s">
        <v>53</v>
      </c>
      <c r="O2116" t="s">
        <v>120</v>
      </c>
      <c r="P2116" s="4">
        <v>2000</v>
      </c>
      <c r="Q2116" s="4">
        <v>2000</v>
      </c>
      <c r="R2116" t="s">
        <v>459</v>
      </c>
      <c r="S2116" s="4">
        <v>32248477</v>
      </c>
      <c r="T2116" t="s">
        <v>121</v>
      </c>
      <c r="U2116">
        <v>60</v>
      </c>
      <c r="V2116" t="s">
        <v>122</v>
      </c>
      <c r="W2116" s="4">
        <f>Tabla1[[#This Row],[OS-Valor Unitario]]-Tabla1[[#This Row],[costo_antes_iva]]</f>
        <v>0</v>
      </c>
      <c r="X2116" s="4">
        <f>Tabla1[[#This Row],[OS-Valor Unitario]]*Tabla1[[#This Row],[CANTIDAD ENTREGA SATELITE]]</f>
        <v>120000</v>
      </c>
      <c r="Y2116" s="4">
        <f>Tabla1[[#This Row],[costo_antes_iva]]*Tabla1[[#This Row],[CANTIDAD ENTREGA SATELITE]]</f>
        <v>120000</v>
      </c>
      <c r="Z2116" s="4">
        <f>Tabla1[[#This Row],[Valor total OS]]-Tabla1[[#This Row],[valor total op]]</f>
        <v>0</v>
      </c>
    </row>
    <row r="2117" spans="1:26" x14ac:dyDescent="0.3">
      <c r="A2117">
        <v>6116</v>
      </c>
      <c r="B2117">
        <v>7</v>
      </c>
      <c r="C2117" t="s">
        <v>3321</v>
      </c>
      <c r="D2117" t="s">
        <v>3322</v>
      </c>
      <c r="E2117" t="s">
        <v>923</v>
      </c>
      <c r="F2117" t="s">
        <v>427</v>
      </c>
      <c r="G2117" s="2">
        <v>45840</v>
      </c>
      <c r="H2117">
        <v>67707380</v>
      </c>
      <c r="I2117" t="s">
        <v>3323</v>
      </c>
      <c r="J2117" t="s">
        <v>3303</v>
      </c>
      <c r="K2117" t="s">
        <v>77</v>
      </c>
      <c r="L2117">
        <v>36</v>
      </c>
      <c r="M2117">
        <v>18689</v>
      </c>
      <c r="N2117" t="s">
        <v>53</v>
      </c>
      <c r="O2117" t="s">
        <v>461</v>
      </c>
      <c r="P2117" s="4">
        <v>3200</v>
      </c>
      <c r="Q2117" s="4">
        <v>3200</v>
      </c>
      <c r="R2117" t="s">
        <v>459</v>
      </c>
      <c r="S2117" s="4">
        <v>32248477</v>
      </c>
      <c r="T2117" t="s">
        <v>121</v>
      </c>
      <c r="U2117">
        <v>36</v>
      </c>
      <c r="V2117" t="s">
        <v>278</v>
      </c>
      <c r="W2117" s="4">
        <f>Tabla1[[#This Row],[OS-Valor Unitario]]-Tabla1[[#This Row],[costo_antes_iva]]</f>
        <v>0</v>
      </c>
      <c r="X2117" s="4">
        <f>Tabla1[[#This Row],[OS-Valor Unitario]]*Tabla1[[#This Row],[CANTIDAD ENTREGA SATELITE]]</f>
        <v>115200</v>
      </c>
      <c r="Y2117" s="4">
        <f>Tabla1[[#This Row],[costo_antes_iva]]*Tabla1[[#This Row],[CANTIDAD ENTREGA SATELITE]]</f>
        <v>115200</v>
      </c>
      <c r="Z2117" s="4">
        <f>Tabla1[[#This Row],[Valor total OS]]-Tabla1[[#This Row],[valor total op]]</f>
        <v>0</v>
      </c>
    </row>
    <row r="2118" spans="1:26" x14ac:dyDescent="0.3">
      <c r="A2118">
        <v>6116</v>
      </c>
      <c r="B2118">
        <v>8</v>
      </c>
      <c r="C2118" t="s">
        <v>3324</v>
      </c>
      <c r="D2118" t="s">
        <v>3325</v>
      </c>
      <c r="E2118" t="s">
        <v>923</v>
      </c>
      <c r="F2118" t="s">
        <v>427</v>
      </c>
      <c r="G2118" s="2">
        <v>45840</v>
      </c>
      <c r="H2118">
        <v>67707385</v>
      </c>
      <c r="I2118" t="s">
        <v>3326</v>
      </c>
      <c r="J2118" t="s">
        <v>3303</v>
      </c>
      <c r="K2118" t="s">
        <v>77</v>
      </c>
      <c r="L2118">
        <v>60</v>
      </c>
      <c r="M2118">
        <v>18690</v>
      </c>
      <c r="N2118" t="s">
        <v>53</v>
      </c>
      <c r="O2118" t="s">
        <v>461</v>
      </c>
      <c r="P2118" s="4">
        <v>3200</v>
      </c>
      <c r="Q2118" s="4">
        <v>3200</v>
      </c>
      <c r="R2118" t="s">
        <v>459</v>
      </c>
      <c r="S2118" s="4">
        <v>32248477</v>
      </c>
      <c r="T2118" t="s">
        <v>121</v>
      </c>
      <c r="U2118">
        <v>60</v>
      </c>
      <c r="V2118" t="s">
        <v>278</v>
      </c>
      <c r="W2118" s="4">
        <f>Tabla1[[#This Row],[OS-Valor Unitario]]-Tabla1[[#This Row],[costo_antes_iva]]</f>
        <v>0</v>
      </c>
      <c r="X2118" s="4">
        <f>Tabla1[[#This Row],[OS-Valor Unitario]]*Tabla1[[#This Row],[CANTIDAD ENTREGA SATELITE]]</f>
        <v>192000</v>
      </c>
      <c r="Y2118" s="4">
        <f>Tabla1[[#This Row],[costo_antes_iva]]*Tabla1[[#This Row],[CANTIDAD ENTREGA SATELITE]]</f>
        <v>192000</v>
      </c>
      <c r="Z2118" s="4">
        <f>Tabla1[[#This Row],[Valor total OS]]-Tabla1[[#This Row],[valor total op]]</f>
        <v>0</v>
      </c>
    </row>
    <row r="2119" spans="1:26" x14ac:dyDescent="0.3">
      <c r="A2119">
        <v>6116</v>
      </c>
      <c r="B2119">
        <v>8</v>
      </c>
      <c r="C2119" t="s">
        <v>3324</v>
      </c>
      <c r="D2119" t="s">
        <v>3325</v>
      </c>
      <c r="E2119" t="s">
        <v>923</v>
      </c>
      <c r="F2119" t="s">
        <v>427</v>
      </c>
      <c r="G2119" s="2">
        <v>45840</v>
      </c>
      <c r="H2119">
        <v>67707385</v>
      </c>
      <c r="I2119" t="s">
        <v>3326</v>
      </c>
      <c r="J2119" t="s">
        <v>3303</v>
      </c>
      <c r="K2119" t="s">
        <v>92</v>
      </c>
      <c r="L2119">
        <v>60</v>
      </c>
      <c r="M2119">
        <v>18310</v>
      </c>
      <c r="N2119" t="s">
        <v>53</v>
      </c>
      <c r="O2119" t="s">
        <v>420</v>
      </c>
      <c r="P2119" s="4">
        <v>13000</v>
      </c>
      <c r="Q2119" s="4">
        <v>23000</v>
      </c>
      <c r="R2119" t="s">
        <v>459</v>
      </c>
      <c r="S2119" s="4">
        <v>32248477</v>
      </c>
      <c r="T2119" t="s">
        <v>121</v>
      </c>
      <c r="U2119">
        <v>60</v>
      </c>
      <c r="V2119" t="s">
        <v>420</v>
      </c>
      <c r="W2119" s="4">
        <f>Tabla1[[#This Row],[OS-Valor Unitario]]-Tabla1[[#This Row],[costo_antes_iva]]</f>
        <v>10000</v>
      </c>
      <c r="X2119" s="4">
        <f>Tabla1[[#This Row],[OS-Valor Unitario]]*Tabla1[[#This Row],[CANTIDAD ENTREGA SATELITE]]</f>
        <v>1380000</v>
      </c>
      <c r="Y2119" s="4">
        <f>Tabla1[[#This Row],[costo_antes_iva]]*Tabla1[[#This Row],[CANTIDAD ENTREGA SATELITE]]</f>
        <v>780000</v>
      </c>
      <c r="Z2119" s="4">
        <f>Tabla1[[#This Row],[Valor total OS]]-Tabla1[[#This Row],[valor total op]]</f>
        <v>600000</v>
      </c>
    </row>
    <row r="2120" spans="1:26" x14ac:dyDescent="0.3">
      <c r="A2120">
        <v>6116</v>
      </c>
      <c r="B2120">
        <v>9</v>
      </c>
      <c r="C2120" t="s">
        <v>3327</v>
      </c>
      <c r="D2120" t="s">
        <v>3328</v>
      </c>
      <c r="E2120" t="s">
        <v>242</v>
      </c>
      <c r="F2120" t="s">
        <v>427</v>
      </c>
      <c r="G2120" s="2">
        <v>45840</v>
      </c>
      <c r="H2120">
        <v>67707392</v>
      </c>
      <c r="I2120" t="s">
        <v>3329</v>
      </c>
      <c r="J2120" t="s">
        <v>3303</v>
      </c>
      <c r="K2120" t="s">
        <v>32</v>
      </c>
      <c r="L2120">
        <v>70</v>
      </c>
      <c r="M2120">
        <v>18648</v>
      </c>
      <c r="N2120" t="s">
        <v>53</v>
      </c>
      <c r="O2120" t="s">
        <v>110</v>
      </c>
      <c r="P2120" s="4">
        <v>2500</v>
      </c>
      <c r="Q2120" s="4">
        <v>2500</v>
      </c>
      <c r="R2120" t="s">
        <v>459</v>
      </c>
      <c r="S2120" s="4">
        <v>32248477</v>
      </c>
      <c r="T2120" t="s">
        <v>242</v>
      </c>
      <c r="U2120">
        <v>70</v>
      </c>
      <c r="V2120" t="s">
        <v>110</v>
      </c>
      <c r="W2120" s="4">
        <f>Tabla1[[#This Row],[OS-Valor Unitario]]-Tabla1[[#This Row],[costo_antes_iva]]</f>
        <v>0</v>
      </c>
      <c r="X2120" s="4">
        <f>Tabla1[[#This Row],[OS-Valor Unitario]]*Tabla1[[#This Row],[CANTIDAD ENTREGA SATELITE]]</f>
        <v>175000</v>
      </c>
      <c r="Y2120" s="4">
        <f>Tabla1[[#This Row],[costo_antes_iva]]*Tabla1[[#This Row],[CANTIDAD ENTREGA SATELITE]]</f>
        <v>175000</v>
      </c>
      <c r="Z2120" s="4">
        <f>Tabla1[[#This Row],[Valor total OS]]-Tabla1[[#This Row],[valor total op]]</f>
        <v>0</v>
      </c>
    </row>
    <row r="2121" spans="1:26" x14ac:dyDescent="0.3">
      <c r="A2121">
        <v>6116</v>
      </c>
      <c r="B2121">
        <v>9</v>
      </c>
      <c r="C2121" t="s">
        <v>3327</v>
      </c>
      <c r="D2121" t="s">
        <v>3328</v>
      </c>
      <c r="E2121" t="s">
        <v>242</v>
      </c>
      <c r="F2121" t="s">
        <v>427</v>
      </c>
      <c r="G2121" s="2">
        <v>45840</v>
      </c>
      <c r="H2121">
        <v>67707392</v>
      </c>
      <c r="I2121" t="s">
        <v>3329</v>
      </c>
      <c r="J2121" t="s">
        <v>3303</v>
      </c>
      <c r="K2121" t="s">
        <v>77</v>
      </c>
      <c r="L2121">
        <v>70</v>
      </c>
      <c r="M2121">
        <v>18413</v>
      </c>
      <c r="N2121" t="s">
        <v>53</v>
      </c>
      <c r="O2121" t="s">
        <v>461</v>
      </c>
      <c r="P2121" s="4">
        <v>2000</v>
      </c>
      <c r="Q2121" s="4">
        <v>1800</v>
      </c>
      <c r="R2121" t="s">
        <v>459</v>
      </c>
      <c r="S2121" s="4">
        <v>32248477</v>
      </c>
      <c r="T2121" t="s">
        <v>242</v>
      </c>
      <c r="U2121">
        <v>70</v>
      </c>
      <c r="V2121" t="s">
        <v>278</v>
      </c>
      <c r="W2121" s="4">
        <f>Tabla1[[#This Row],[OS-Valor Unitario]]-Tabla1[[#This Row],[costo_antes_iva]]</f>
        <v>-200</v>
      </c>
      <c r="X2121" s="4">
        <f>Tabla1[[#This Row],[OS-Valor Unitario]]*Tabla1[[#This Row],[CANTIDAD ENTREGA SATELITE]]</f>
        <v>126000</v>
      </c>
      <c r="Y2121" s="4">
        <f>Tabla1[[#This Row],[costo_antes_iva]]*Tabla1[[#This Row],[CANTIDAD ENTREGA SATELITE]]</f>
        <v>140000</v>
      </c>
      <c r="Z2121" s="4">
        <f>Tabla1[[#This Row],[Valor total OS]]-Tabla1[[#This Row],[valor total op]]</f>
        <v>-14000</v>
      </c>
    </row>
    <row r="2122" spans="1:26" x14ac:dyDescent="0.3">
      <c r="A2122">
        <v>6116</v>
      </c>
      <c r="B2122">
        <v>10</v>
      </c>
      <c r="C2122" t="s">
        <v>3330</v>
      </c>
      <c r="D2122" t="s">
        <v>3331</v>
      </c>
      <c r="E2122" t="s">
        <v>49</v>
      </c>
      <c r="F2122" t="s">
        <v>427</v>
      </c>
      <c r="G2122" s="2">
        <v>45840</v>
      </c>
      <c r="H2122">
        <v>67707647</v>
      </c>
      <c r="I2122" t="s">
        <v>3332</v>
      </c>
      <c r="J2122" t="s">
        <v>3303</v>
      </c>
      <c r="K2122" t="s">
        <v>32</v>
      </c>
      <c r="L2122">
        <v>100</v>
      </c>
      <c r="M2122">
        <v>18421</v>
      </c>
      <c r="N2122" t="s">
        <v>53</v>
      </c>
      <c r="O2122" t="s">
        <v>1092</v>
      </c>
      <c r="P2122" s="4">
        <v>4500</v>
      </c>
      <c r="Q2122" s="4">
        <v>5000</v>
      </c>
      <c r="R2122" t="s">
        <v>459</v>
      </c>
      <c r="S2122" s="4">
        <v>32248477</v>
      </c>
      <c r="T2122" t="s">
        <v>56</v>
      </c>
      <c r="U2122">
        <v>110</v>
      </c>
      <c r="V2122" t="s">
        <v>1093</v>
      </c>
      <c r="W2122" s="4">
        <f>Tabla1[[#This Row],[OS-Valor Unitario]]-Tabla1[[#This Row],[costo_antes_iva]]</f>
        <v>500</v>
      </c>
      <c r="X2122" s="4">
        <f>Tabla1[[#This Row],[OS-Valor Unitario]]*Tabla1[[#This Row],[CANTIDAD ENTREGA SATELITE]]</f>
        <v>550000</v>
      </c>
      <c r="Y2122" s="4">
        <f>Tabla1[[#This Row],[costo_antes_iva]]*Tabla1[[#This Row],[CANTIDAD ENTREGA SATELITE]]</f>
        <v>495000</v>
      </c>
      <c r="Z2122" s="4">
        <f>Tabla1[[#This Row],[Valor total OS]]-Tabla1[[#This Row],[valor total op]]</f>
        <v>55000</v>
      </c>
    </row>
    <row r="2123" spans="1:26" x14ac:dyDescent="0.3">
      <c r="A2123">
        <v>6116</v>
      </c>
      <c r="B2123">
        <v>11</v>
      </c>
      <c r="C2123" t="s">
        <v>3333</v>
      </c>
      <c r="D2123" t="s">
        <v>3334</v>
      </c>
      <c r="E2123" t="s">
        <v>2331</v>
      </c>
      <c r="F2123" t="s">
        <v>427</v>
      </c>
      <c r="G2123" s="2">
        <v>45840</v>
      </c>
      <c r="H2123">
        <v>67707739</v>
      </c>
      <c r="I2123" t="s">
        <v>3335</v>
      </c>
      <c r="J2123" t="s">
        <v>3303</v>
      </c>
      <c r="K2123" t="s">
        <v>32</v>
      </c>
      <c r="L2123">
        <v>109</v>
      </c>
      <c r="M2123">
        <v>18417</v>
      </c>
      <c r="N2123" t="s">
        <v>53</v>
      </c>
      <c r="O2123" t="s">
        <v>187</v>
      </c>
      <c r="P2123" s="4">
        <v>4500</v>
      </c>
      <c r="Q2123" s="4">
        <v>5000</v>
      </c>
      <c r="R2123" t="s">
        <v>459</v>
      </c>
      <c r="S2123" s="4">
        <v>32248477</v>
      </c>
      <c r="T2123" t="s">
        <v>56</v>
      </c>
      <c r="U2123">
        <v>109</v>
      </c>
      <c r="V2123" t="s">
        <v>188</v>
      </c>
      <c r="W2123" s="4">
        <f>Tabla1[[#This Row],[OS-Valor Unitario]]-Tabla1[[#This Row],[costo_antes_iva]]</f>
        <v>500</v>
      </c>
      <c r="X2123" s="4">
        <f>Tabla1[[#This Row],[OS-Valor Unitario]]*Tabla1[[#This Row],[CANTIDAD ENTREGA SATELITE]]</f>
        <v>545000</v>
      </c>
      <c r="Y2123" s="4">
        <f>Tabla1[[#This Row],[costo_antes_iva]]*Tabla1[[#This Row],[CANTIDAD ENTREGA SATELITE]]</f>
        <v>490500</v>
      </c>
      <c r="Z2123" s="4">
        <f>Tabla1[[#This Row],[Valor total OS]]-Tabla1[[#This Row],[valor total op]]</f>
        <v>54500</v>
      </c>
    </row>
    <row r="2124" spans="1:26" x14ac:dyDescent="0.3">
      <c r="A2124">
        <v>6116</v>
      </c>
      <c r="B2124">
        <v>13</v>
      </c>
      <c r="C2124" t="s">
        <v>3336</v>
      </c>
      <c r="D2124" t="s">
        <v>3337</v>
      </c>
      <c r="E2124" t="s">
        <v>385</v>
      </c>
      <c r="F2124" t="s">
        <v>427</v>
      </c>
      <c r="G2124" s="2">
        <v>45840</v>
      </c>
      <c r="H2124">
        <v>67707486</v>
      </c>
      <c r="I2124" t="s">
        <v>3338</v>
      </c>
      <c r="J2124" t="s">
        <v>3303</v>
      </c>
      <c r="K2124" t="s">
        <v>32</v>
      </c>
      <c r="L2124">
        <v>170</v>
      </c>
      <c r="M2124">
        <v>18626</v>
      </c>
      <c r="N2124" t="s">
        <v>53</v>
      </c>
      <c r="O2124" t="s">
        <v>405</v>
      </c>
      <c r="P2124" s="4">
        <v>11000</v>
      </c>
      <c r="Q2124" s="4">
        <v>9000</v>
      </c>
      <c r="R2124" t="s">
        <v>459</v>
      </c>
      <c r="S2124" s="4">
        <v>32248477</v>
      </c>
      <c r="T2124" t="s">
        <v>56</v>
      </c>
      <c r="U2124">
        <v>170</v>
      </c>
      <c r="V2124" t="s">
        <v>406</v>
      </c>
      <c r="W2124" s="4">
        <f>Tabla1[[#This Row],[OS-Valor Unitario]]-Tabla1[[#This Row],[costo_antes_iva]]</f>
        <v>-2000</v>
      </c>
      <c r="X2124" s="4">
        <f>Tabla1[[#This Row],[OS-Valor Unitario]]*Tabla1[[#This Row],[CANTIDAD ENTREGA SATELITE]]</f>
        <v>1530000</v>
      </c>
      <c r="Y2124" s="4">
        <f>Tabla1[[#This Row],[costo_antes_iva]]*Tabla1[[#This Row],[CANTIDAD ENTREGA SATELITE]]</f>
        <v>1870000</v>
      </c>
      <c r="Z2124" s="4">
        <f>Tabla1[[#This Row],[Valor total OS]]-Tabla1[[#This Row],[valor total op]]</f>
        <v>-340000</v>
      </c>
    </row>
    <row r="2125" spans="1:26" x14ac:dyDescent="0.3">
      <c r="A2125">
        <v>6116</v>
      </c>
      <c r="B2125">
        <v>13</v>
      </c>
      <c r="C2125" t="s">
        <v>3336</v>
      </c>
      <c r="D2125" t="s">
        <v>3337</v>
      </c>
      <c r="E2125" t="s">
        <v>385</v>
      </c>
      <c r="F2125" t="s">
        <v>427</v>
      </c>
      <c r="G2125" s="2">
        <v>45840</v>
      </c>
      <c r="H2125">
        <v>67707486</v>
      </c>
      <c r="I2125" t="s">
        <v>3338</v>
      </c>
      <c r="J2125" t="s">
        <v>3303</v>
      </c>
      <c r="K2125" t="s">
        <v>32</v>
      </c>
      <c r="L2125">
        <v>25</v>
      </c>
      <c r="M2125">
        <v>18627</v>
      </c>
      <c r="N2125" t="s">
        <v>53</v>
      </c>
      <c r="O2125" t="s">
        <v>405</v>
      </c>
      <c r="P2125" s="4">
        <v>11000</v>
      </c>
      <c r="Q2125" s="4">
        <v>9000</v>
      </c>
      <c r="R2125" t="s">
        <v>459</v>
      </c>
      <c r="S2125" s="4">
        <v>32248477</v>
      </c>
      <c r="T2125" t="s">
        <v>56</v>
      </c>
      <c r="U2125">
        <v>25</v>
      </c>
      <c r="V2125" t="s">
        <v>406</v>
      </c>
      <c r="W2125" s="4">
        <f>Tabla1[[#This Row],[OS-Valor Unitario]]-Tabla1[[#This Row],[costo_antes_iva]]</f>
        <v>-2000</v>
      </c>
      <c r="X2125" s="4">
        <f>Tabla1[[#This Row],[OS-Valor Unitario]]*Tabla1[[#This Row],[CANTIDAD ENTREGA SATELITE]]</f>
        <v>225000</v>
      </c>
      <c r="Y2125" s="4">
        <f>Tabla1[[#This Row],[costo_antes_iva]]*Tabla1[[#This Row],[CANTIDAD ENTREGA SATELITE]]</f>
        <v>275000</v>
      </c>
      <c r="Z2125" s="4">
        <f>Tabla1[[#This Row],[Valor total OS]]-Tabla1[[#This Row],[valor total op]]</f>
        <v>-50000</v>
      </c>
    </row>
    <row r="2126" spans="1:26" x14ac:dyDescent="0.3">
      <c r="A2126">
        <v>6108</v>
      </c>
      <c r="B2126">
        <v>1</v>
      </c>
      <c r="C2126" t="s">
        <v>3457</v>
      </c>
      <c r="D2126" t="s">
        <v>3458</v>
      </c>
      <c r="E2126" t="s">
        <v>1083</v>
      </c>
      <c r="F2126" t="s">
        <v>1431</v>
      </c>
      <c r="G2126" s="2">
        <v>45840</v>
      </c>
      <c r="H2126">
        <v>67708827</v>
      </c>
      <c r="I2126" t="s">
        <v>3459</v>
      </c>
      <c r="J2126" t="s">
        <v>3460</v>
      </c>
      <c r="K2126" t="s">
        <v>32</v>
      </c>
      <c r="L2126">
        <v>8</v>
      </c>
      <c r="M2126">
        <v>18410</v>
      </c>
      <c r="N2126" t="s">
        <v>1034</v>
      </c>
      <c r="O2126" t="s">
        <v>3461</v>
      </c>
      <c r="P2126" s="4">
        <v>9000</v>
      </c>
      <c r="Q2126" s="4">
        <v>9000</v>
      </c>
      <c r="R2126" t="s">
        <v>1782</v>
      </c>
      <c r="S2126" s="4">
        <v>367440</v>
      </c>
      <c r="T2126" t="s">
        <v>361</v>
      </c>
      <c r="U2126">
        <v>8</v>
      </c>
      <c r="V2126" t="s">
        <v>3462</v>
      </c>
      <c r="W2126" s="4">
        <f>Tabla1[[#This Row],[OS-Valor Unitario]]-Tabla1[[#This Row],[costo_antes_iva]]</f>
        <v>0</v>
      </c>
      <c r="X2126" s="4">
        <f>Tabla1[[#This Row],[OS-Valor Unitario]]*Tabla1[[#This Row],[CANTIDAD ENTREGA SATELITE]]</f>
        <v>72000</v>
      </c>
      <c r="Y2126" s="4">
        <f>Tabla1[[#This Row],[costo_antes_iva]]*Tabla1[[#This Row],[CANTIDAD ENTREGA SATELITE]]</f>
        <v>72000</v>
      </c>
      <c r="Z2126" s="4">
        <f>Tabla1[[#This Row],[Valor total OS]]-Tabla1[[#This Row],[valor total op]]</f>
        <v>0</v>
      </c>
    </row>
    <row r="2127" spans="1:26" x14ac:dyDescent="0.3">
      <c r="A2127">
        <v>6105</v>
      </c>
      <c r="B2127">
        <v>1</v>
      </c>
      <c r="C2127" t="s">
        <v>3463</v>
      </c>
      <c r="D2127" t="s">
        <v>3464</v>
      </c>
      <c r="E2127" t="s">
        <v>3465</v>
      </c>
      <c r="F2127" t="s">
        <v>1431</v>
      </c>
      <c r="G2127" s="2">
        <v>45840</v>
      </c>
      <c r="H2127">
        <v>67690103</v>
      </c>
      <c r="I2127" t="s">
        <v>3466</v>
      </c>
      <c r="J2127" t="s">
        <v>3467</v>
      </c>
      <c r="K2127" t="s">
        <v>32</v>
      </c>
      <c r="L2127">
        <v>3</v>
      </c>
      <c r="M2127">
        <v>18397</v>
      </c>
      <c r="N2127" t="s">
        <v>1034</v>
      </c>
      <c r="O2127" t="s">
        <v>2026</v>
      </c>
      <c r="P2127" s="4">
        <v>12000</v>
      </c>
      <c r="Q2127" s="4">
        <v>15000</v>
      </c>
      <c r="R2127" t="s">
        <v>1782</v>
      </c>
      <c r="S2127" s="4">
        <v>241962</v>
      </c>
      <c r="T2127" t="s">
        <v>111</v>
      </c>
      <c r="U2127">
        <v>3</v>
      </c>
      <c r="V2127" t="s">
        <v>2027</v>
      </c>
      <c r="W2127" s="4">
        <f>Tabla1[[#This Row],[OS-Valor Unitario]]-Tabla1[[#This Row],[costo_antes_iva]]</f>
        <v>3000</v>
      </c>
      <c r="X2127" s="4">
        <f>Tabla1[[#This Row],[OS-Valor Unitario]]*Tabla1[[#This Row],[CANTIDAD ENTREGA SATELITE]]</f>
        <v>45000</v>
      </c>
      <c r="Y2127" s="4">
        <f>Tabla1[[#This Row],[costo_antes_iva]]*Tabla1[[#This Row],[CANTIDAD ENTREGA SATELITE]]</f>
        <v>36000</v>
      </c>
      <c r="Z2127" s="4">
        <f>Tabla1[[#This Row],[Valor total OS]]-Tabla1[[#This Row],[valor total op]]</f>
        <v>9000</v>
      </c>
    </row>
    <row r="2128" spans="1:26" x14ac:dyDescent="0.3">
      <c r="A2128">
        <v>6105</v>
      </c>
      <c r="B2128">
        <v>1</v>
      </c>
      <c r="C2128" t="s">
        <v>3463</v>
      </c>
      <c r="D2128" t="s">
        <v>3464</v>
      </c>
      <c r="E2128" t="s">
        <v>3465</v>
      </c>
      <c r="F2128" t="s">
        <v>1431</v>
      </c>
      <c r="G2128" s="2">
        <v>45840</v>
      </c>
      <c r="H2128">
        <v>67690103</v>
      </c>
      <c r="I2128" t="s">
        <v>3466</v>
      </c>
      <c r="J2128" t="s">
        <v>3467</v>
      </c>
      <c r="K2128" t="s">
        <v>77</v>
      </c>
      <c r="L2128">
        <v>3</v>
      </c>
      <c r="M2128">
        <v>18502</v>
      </c>
      <c r="N2128" t="s">
        <v>1034</v>
      </c>
      <c r="O2128" t="s">
        <v>78</v>
      </c>
      <c r="P2128" s="4">
        <v>1800</v>
      </c>
      <c r="Q2128" s="4">
        <v>1600</v>
      </c>
      <c r="R2128" t="s">
        <v>1782</v>
      </c>
      <c r="S2128" s="4">
        <v>241962</v>
      </c>
      <c r="T2128" t="s">
        <v>111</v>
      </c>
      <c r="U2128">
        <v>3</v>
      </c>
      <c r="V2128" t="s">
        <v>79</v>
      </c>
      <c r="W2128" s="4">
        <f>Tabla1[[#This Row],[OS-Valor Unitario]]-Tabla1[[#This Row],[costo_antes_iva]]</f>
        <v>-200</v>
      </c>
      <c r="X2128" s="4">
        <f>Tabla1[[#This Row],[OS-Valor Unitario]]*Tabla1[[#This Row],[CANTIDAD ENTREGA SATELITE]]</f>
        <v>4800</v>
      </c>
      <c r="Y2128" s="4">
        <f>Tabla1[[#This Row],[costo_antes_iva]]*Tabla1[[#This Row],[CANTIDAD ENTREGA SATELITE]]</f>
        <v>5400</v>
      </c>
      <c r="Z2128" s="4">
        <f>Tabla1[[#This Row],[Valor total OS]]-Tabla1[[#This Row],[valor total op]]</f>
        <v>-600</v>
      </c>
    </row>
    <row r="2129" spans="1:26" x14ac:dyDescent="0.3">
      <c r="A2129">
        <v>6105</v>
      </c>
      <c r="B2129">
        <v>2</v>
      </c>
      <c r="C2129" t="s">
        <v>3468</v>
      </c>
      <c r="D2129" t="s">
        <v>3469</v>
      </c>
      <c r="E2129" t="s">
        <v>3465</v>
      </c>
      <c r="F2129" t="s">
        <v>1431</v>
      </c>
      <c r="G2129" s="2">
        <v>45840</v>
      </c>
      <c r="H2129">
        <v>67690118</v>
      </c>
      <c r="I2129" t="s">
        <v>3470</v>
      </c>
      <c r="J2129" t="s">
        <v>3467</v>
      </c>
      <c r="K2129" t="s">
        <v>32</v>
      </c>
      <c r="L2129">
        <v>3</v>
      </c>
      <c r="M2129">
        <v>18398</v>
      </c>
      <c r="N2129" t="s">
        <v>1034</v>
      </c>
      <c r="O2129" t="s">
        <v>2026</v>
      </c>
      <c r="P2129" s="4">
        <v>12000</v>
      </c>
      <c r="Q2129" s="4">
        <v>15000</v>
      </c>
      <c r="R2129" t="s">
        <v>1782</v>
      </c>
      <c r="S2129" s="4">
        <v>241962</v>
      </c>
      <c r="T2129" t="s">
        <v>111</v>
      </c>
      <c r="U2129">
        <v>3</v>
      </c>
      <c r="V2129" t="s">
        <v>2027</v>
      </c>
      <c r="W2129" s="4">
        <f>Tabla1[[#This Row],[OS-Valor Unitario]]-Tabla1[[#This Row],[costo_antes_iva]]</f>
        <v>3000</v>
      </c>
      <c r="X2129" s="4">
        <f>Tabla1[[#This Row],[OS-Valor Unitario]]*Tabla1[[#This Row],[CANTIDAD ENTREGA SATELITE]]</f>
        <v>45000</v>
      </c>
      <c r="Y2129" s="4">
        <f>Tabla1[[#This Row],[costo_antes_iva]]*Tabla1[[#This Row],[CANTIDAD ENTREGA SATELITE]]</f>
        <v>36000</v>
      </c>
      <c r="Z2129" s="4">
        <f>Tabla1[[#This Row],[Valor total OS]]-Tabla1[[#This Row],[valor total op]]</f>
        <v>9000</v>
      </c>
    </row>
    <row r="2130" spans="1:26" x14ac:dyDescent="0.3">
      <c r="A2130">
        <v>6105</v>
      </c>
      <c r="B2130">
        <v>2</v>
      </c>
      <c r="C2130" t="s">
        <v>3468</v>
      </c>
      <c r="D2130" t="s">
        <v>3469</v>
      </c>
      <c r="E2130" t="s">
        <v>3465</v>
      </c>
      <c r="F2130" t="s">
        <v>1431</v>
      </c>
      <c r="G2130" s="2">
        <v>45840</v>
      </c>
      <c r="H2130">
        <v>67690118</v>
      </c>
      <c r="I2130" t="s">
        <v>3470</v>
      </c>
      <c r="J2130" t="s">
        <v>3467</v>
      </c>
      <c r="K2130" t="s">
        <v>77</v>
      </c>
      <c r="L2130">
        <v>3</v>
      </c>
      <c r="M2130">
        <v>18503</v>
      </c>
      <c r="N2130" t="s">
        <v>1034</v>
      </c>
      <c r="O2130" t="s">
        <v>78</v>
      </c>
      <c r="P2130" s="4">
        <v>1800</v>
      </c>
      <c r="Q2130" s="4">
        <v>1600</v>
      </c>
      <c r="R2130" t="s">
        <v>1782</v>
      </c>
      <c r="S2130" s="4">
        <v>241962</v>
      </c>
      <c r="T2130" t="s">
        <v>111</v>
      </c>
      <c r="U2130">
        <v>3</v>
      </c>
      <c r="V2130" t="s">
        <v>79</v>
      </c>
      <c r="W2130" s="4">
        <f>Tabla1[[#This Row],[OS-Valor Unitario]]-Tabla1[[#This Row],[costo_antes_iva]]</f>
        <v>-200</v>
      </c>
      <c r="X2130" s="4">
        <f>Tabla1[[#This Row],[OS-Valor Unitario]]*Tabla1[[#This Row],[CANTIDAD ENTREGA SATELITE]]</f>
        <v>4800</v>
      </c>
      <c r="Y2130" s="4">
        <f>Tabla1[[#This Row],[costo_antes_iva]]*Tabla1[[#This Row],[CANTIDAD ENTREGA SATELITE]]</f>
        <v>5400</v>
      </c>
      <c r="Z2130" s="4">
        <f>Tabla1[[#This Row],[Valor total OS]]-Tabla1[[#This Row],[valor total op]]</f>
        <v>-600</v>
      </c>
    </row>
    <row r="2131" spans="1:26" x14ac:dyDescent="0.3">
      <c r="A2131">
        <v>6116</v>
      </c>
      <c r="B2131">
        <v>2</v>
      </c>
      <c r="C2131" t="s">
        <v>3304</v>
      </c>
      <c r="D2131" t="s">
        <v>3305</v>
      </c>
      <c r="E2131" t="s">
        <v>111</v>
      </c>
      <c r="F2131" t="s">
        <v>427</v>
      </c>
      <c r="G2131" s="2">
        <v>45840</v>
      </c>
      <c r="H2131">
        <v>67707322</v>
      </c>
      <c r="I2131" t="s">
        <v>3306</v>
      </c>
      <c r="J2131" t="s">
        <v>3303</v>
      </c>
      <c r="K2131" t="s">
        <v>77</v>
      </c>
      <c r="L2131">
        <v>35</v>
      </c>
      <c r="M2131">
        <v>18653</v>
      </c>
      <c r="N2131" t="s">
        <v>53</v>
      </c>
      <c r="O2131" t="s">
        <v>461</v>
      </c>
      <c r="P2131" s="4">
        <v>2000</v>
      </c>
      <c r="Q2131" s="4">
        <v>3200</v>
      </c>
      <c r="R2131" t="s">
        <v>459</v>
      </c>
      <c r="S2131" s="4">
        <v>32248477</v>
      </c>
      <c r="T2131" t="s">
        <v>111</v>
      </c>
      <c r="U2131">
        <v>35</v>
      </c>
      <c r="V2131" t="s">
        <v>278</v>
      </c>
      <c r="W2131" s="4">
        <f>Tabla1[[#This Row],[OS-Valor Unitario]]-Tabla1[[#This Row],[costo_antes_iva]]</f>
        <v>1200</v>
      </c>
      <c r="X2131" s="4">
        <f>Tabla1[[#This Row],[OS-Valor Unitario]]*Tabla1[[#This Row],[CANTIDAD ENTREGA SATELITE]]</f>
        <v>112000</v>
      </c>
      <c r="Y2131" s="4">
        <f>Tabla1[[#This Row],[costo_antes_iva]]*Tabla1[[#This Row],[CANTIDAD ENTREGA SATELITE]]</f>
        <v>70000</v>
      </c>
      <c r="Z2131" s="4">
        <f>Tabla1[[#This Row],[Valor total OS]]-Tabla1[[#This Row],[valor total op]]</f>
        <v>42000</v>
      </c>
    </row>
    <row r="2132" spans="1:26" x14ac:dyDescent="0.3">
      <c r="A2132">
        <v>6116</v>
      </c>
      <c r="B2132">
        <v>2</v>
      </c>
      <c r="C2132" t="s">
        <v>3304</v>
      </c>
      <c r="D2132" t="s">
        <v>3305</v>
      </c>
      <c r="E2132" t="s">
        <v>111</v>
      </c>
      <c r="F2132" t="s">
        <v>427</v>
      </c>
      <c r="G2132" s="2">
        <v>45840</v>
      </c>
      <c r="H2132">
        <v>67707322</v>
      </c>
      <c r="I2132" t="s">
        <v>3306</v>
      </c>
      <c r="J2132" t="s">
        <v>3303</v>
      </c>
      <c r="K2132" t="s">
        <v>77</v>
      </c>
      <c r="L2132">
        <v>35</v>
      </c>
      <c r="M2132">
        <v>18653</v>
      </c>
      <c r="N2132" t="s">
        <v>53</v>
      </c>
      <c r="O2132" t="s">
        <v>461</v>
      </c>
      <c r="P2132" s="4">
        <v>2000</v>
      </c>
      <c r="Q2132" s="4">
        <v>3200</v>
      </c>
      <c r="R2132" t="s">
        <v>459</v>
      </c>
      <c r="S2132" s="4">
        <v>32248477</v>
      </c>
      <c r="T2132" t="s">
        <v>111</v>
      </c>
      <c r="U2132">
        <v>35</v>
      </c>
      <c r="V2132" t="s">
        <v>703</v>
      </c>
      <c r="W2132" s="4">
        <f>Tabla1[[#This Row],[OS-Valor Unitario]]-Tabla1[[#This Row],[costo_antes_iva]]</f>
        <v>1200</v>
      </c>
      <c r="X2132" s="4">
        <f>Tabla1[[#This Row],[OS-Valor Unitario]]*Tabla1[[#This Row],[CANTIDAD ENTREGA SATELITE]]</f>
        <v>112000</v>
      </c>
      <c r="Y2132" s="4">
        <f>Tabla1[[#This Row],[costo_antes_iva]]*Tabla1[[#This Row],[CANTIDAD ENTREGA SATELITE]]</f>
        <v>70000</v>
      </c>
      <c r="Z2132" s="4">
        <f>Tabla1[[#This Row],[Valor total OS]]-Tabla1[[#This Row],[valor total op]]</f>
        <v>42000</v>
      </c>
    </row>
    <row r="2133" spans="1:26" x14ac:dyDescent="0.3">
      <c r="A2133">
        <v>6116</v>
      </c>
      <c r="B2133">
        <v>11</v>
      </c>
      <c r="C2133" t="s">
        <v>3333</v>
      </c>
      <c r="D2133" t="s">
        <v>3334</v>
      </c>
      <c r="E2133" t="s">
        <v>2331</v>
      </c>
      <c r="F2133" t="s">
        <v>427</v>
      </c>
      <c r="G2133" s="2">
        <v>45840</v>
      </c>
      <c r="H2133">
        <v>67707739</v>
      </c>
      <c r="I2133" t="s">
        <v>3335</v>
      </c>
      <c r="J2133" t="s">
        <v>3303</v>
      </c>
      <c r="K2133" t="s">
        <v>32</v>
      </c>
      <c r="L2133">
        <v>10</v>
      </c>
      <c r="M2133">
        <v>18715</v>
      </c>
      <c r="N2133" t="s">
        <v>53</v>
      </c>
      <c r="O2133" t="s">
        <v>1092</v>
      </c>
      <c r="P2133" s="4">
        <v>4500</v>
      </c>
      <c r="Q2133" s="4">
        <v>5000</v>
      </c>
      <c r="R2133" t="s">
        <v>459</v>
      </c>
      <c r="S2133" s="4">
        <v>32248477</v>
      </c>
      <c r="T2133" t="s">
        <v>56</v>
      </c>
      <c r="U2133">
        <v>109</v>
      </c>
      <c r="V2133" t="s">
        <v>188</v>
      </c>
      <c r="W2133" s="4">
        <f>Tabla1[[#This Row],[OS-Valor Unitario]]-Tabla1[[#This Row],[costo_antes_iva]]</f>
        <v>500</v>
      </c>
      <c r="X2133" s="4">
        <f>Tabla1[[#This Row],[OS-Valor Unitario]]*Tabla1[[#This Row],[CANTIDAD ENTREGA SATELITE]]</f>
        <v>545000</v>
      </c>
      <c r="Y2133" s="4">
        <f>Tabla1[[#This Row],[costo_antes_iva]]*Tabla1[[#This Row],[CANTIDAD ENTREGA SATELITE]]</f>
        <v>490500</v>
      </c>
      <c r="Z2133" s="4">
        <f>Tabla1[[#This Row],[Valor total OS]]-Tabla1[[#This Row],[valor total op]]</f>
        <v>54500</v>
      </c>
    </row>
    <row r="2134" spans="1:26" x14ac:dyDescent="0.3">
      <c r="A2134">
        <v>6116</v>
      </c>
      <c r="B2134">
        <v>12</v>
      </c>
      <c r="C2134" t="s">
        <v>11645</v>
      </c>
      <c r="D2134" t="s">
        <v>11646</v>
      </c>
      <c r="E2134" t="s">
        <v>446</v>
      </c>
      <c r="F2134" t="s">
        <v>427</v>
      </c>
      <c r="G2134" s="2">
        <v>45840</v>
      </c>
      <c r="H2134">
        <v>67707724</v>
      </c>
      <c r="I2134" t="s">
        <v>11647</v>
      </c>
      <c r="J2134" t="s">
        <v>3303</v>
      </c>
      <c r="K2134" t="s">
        <v>32</v>
      </c>
      <c r="L2134">
        <v>175</v>
      </c>
      <c r="M2134">
        <v>18629</v>
      </c>
      <c r="N2134" t="s">
        <v>53</v>
      </c>
      <c r="O2134" t="s">
        <v>405</v>
      </c>
      <c r="P2134" s="4">
        <v>11000</v>
      </c>
      <c r="Q2134" s="4">
        <v>9000</v>
      </c>
      <c r="R2134" t="s">
        <v>459</v>
      </c>
      <c r="S2134" s="4">
        <v>32248477</v>
      </c>
      <c r="T2134" t="s">
        <v>56</v>
      </c>
      <c r="U2134">
        <v>175</v>
      </c>
      <c r="V2134" t="s">
        <v>406</v>
      </c>
      <c r="W2134" s="4">
        <f>Tabla1[[#This Row],[OS-Valor Unitario]]-Tabla1[[#This Row],[costo_antes_iva]]</f>
        <v>-2000</v>
      </c>
      <c r="X2134" s="4">
        <f>Tabla1[[#This Row],[OS-Valor Unitario]]*Tabla1[[#This Row],[CANTIDAD ENTREGA SATELITE]]</f>
        <v>1575000</v>
      </c>
      <c r="Y2134" s="4">
        <f>Tabla1[[#This Row],[costo_antes_iva]]*Tabla1[[#This Row],[CANTIDAD ENTREGA SATELITE]]</f>
        <v>1925000</v>
      </c>
      <c r="Z2134" s="4">
        <f>Tabla1[[#This Row],[Valor total OS]]-Tabla1[[#This Row],[valor total op]]</f>
        <v>-350000</v>
      </c>
    </row>
    <row r="2135" spans="1:26" x14ac:dyDescent="0.3">
      <c r="A2135">
        <v>6100</v>
      </c>
      <c r="B2135">
        <v>28</v>
      </c>
      <c r="C2135" t="s">
        <v>3533</v>
      </c>
      <c r="D2135" t="s">
        <v>3534</v>
      </c>
      <c r="E2135" t="s">
        <v>393</v>
      </c>
      <c r="F2135" t="s">
        <v>427</v>
      </c>
      <c r="G2135" s="2">
        <v>45839</v>
      </c>
      <c r="H2135">
        <v>67609080</v>
      </c>
      <c r="I2135" t="s">
        <v>3535</v>
      </c>
      <c r="J2135" t="s">
        <v>3474</v>
      </c>
      <c r="K2135" t="s">
        <v>32</v>
      </c>
      <c r="L2135">
        <v>30</v>
      </c>
      <c r="M2135">
        <v>18498</v>
      </c>
      <c r="N2135" t="s">
        <v>53</v>
      </c>
      <c r="O2135" t="s">
        <v>939</v>
      </c>
      <c r="P2135" s="4">
        <v>4500</v>
      </c>
      <c r="Q2135" s="4">
        <v>4500</v>
      </c>
      <c r="R2135" t="s">
        <v>459</v>
      </c>
      <c r="S2135" s="4">
        <v>37296230</v>
      </c>
      <c r="T2135" t="s">
        <v>56</v>
      </c>
      <c r="U2135">
        <v>30</v>
      </c>
      <c r="V2135" t="s">
        <v>940</v>
      </c>
      <c r="W2135" s="4">
        <f>Tabla1[[#This Row],[OS-Valor Unitario]]-Tabla1[[#This Row],[costo_antes_iva]]</f>
        <v>0</v>
      </c>
      <c r="X2135" s="4">
        <f>Tabla1[[#This Row],[OS-Valor Unitario]]*Tabla1[[#This Row],[CANTIDAD ENTREGA SATELITE]]</f>
        <v>135000</v>
      </c>
      <c r="Y2135" s="4">
        <f>Tabla1[[#This Row],[costo_antes_iva]]*Tabla1[[#This Row],[CANTIDAD ENTREGA SATELITE]]</f>
        <v>135000</v>
      </c>
      <c r="Z2135" s="4">
        <f>Tabla1[[#This Row],[Valor total OS]]-Tabla1[[#This Row],[valor total op]]</f>
        <v>0</v>
      </c>
    </row>
    <row r="2136" spans="1:26" x14ac:dyDescent="0.3">
      <c r="A2136">
        <v>6100</v>
      </c>
      <c r="B2136">
        <v>28</v>
      </c>
      <c r="C2136" t="s">
        <v>3533</v>
      </c>
      <c r="D2136" t="s">
        <v>3534</v>
      </c>
      <c r="E2136" t="s">
        <v>393</v>
      </c>
      <c r="F2136" t="s">
        <v>427</v>
      </c>
      <c r="G2136" s="2">
        <v>45839</v>
      </c>
      <c r="H2136">
        <v>67609080</v>
      </c>
      <c r="I2136" t="s">
        <v>3535</v>
      </c>
      <c r="J2136" t="s">
        <v>3474</v>
      </c>
      <c r="K2136" t="s">
        <v>77</v>
      </c>
      <c r="L2136">
        <v>30</v>
      </c>
      <c r="M2136">
        <v>18389</v>
      </c>
      <c r="N2136" t="s">
        <v>53</v>
      </c>
      <c r="O2136" t="s">
        <v>78</v>
      </c>
      <c r="P2136" s="4">
        <v>700</v>
      </c>
      <c r="Q2136" s="4">
        <v>700</v>
      </c>
      <c r="R2136" t="s">
        <v>459</v>
      </c>
      <c r="S2136" s="4">
        <v>37296230</v>
      </c>
      <c r="T2136" t="s">
        <v>56</v>
      </c>
      <c r="U2136">
        <v>30</v>
      </c>
      <c r="V2136" t="s">
        <v>79</v>
      </c>
      <c r="W2136" s="4">
        <f>Tabla1[[#This Row],[OS-Valor Unitario]]-Tabla1[[#This Row],[costo_antes_iva]]</f>
        <v>0</v>
      </c>
      <c r="X2136" s="4">
        <f>Tabla1[[#This Row],[OS-Valor Unitario]]*Tabla1[[#This Row],[CANTIDAD ENTREGA SATELITE]]</f>
        <v>21000</v>
      </c>
      <c r="Y2136" s="4">
        <f>Tabla1[[#This Row],[costo_antes_iva]]*Tabla1[[#This Row],[CANTIDAD ENTREGA SATELITE]]</f>
        <v>21000</v>
      </c>
      <c r="Z2136" s="4">
        <f>Tabla1[[#This Row],[Valor total OS]]-Tabla1[[#This Row],[valor total op]]</f>
        <v>0</v>
      </c>
    </row>
    <row r="2137" spans="1:26" x14ac:dyDescent="0.3">
      <c r="A2137">
        <v>6100</v>
      </c>
      <c r="B2137">
        <v>31</v>
      </c>
      <c r="C2137" t="s">
        <v>3542</v>
      </c>
      <c r="D2137" t="s">
        <v>3543</v>
      </c>
      <c r="E2137" t="s">
        <v>2223</v>
      </c>
      <c r="F2137" t="s">
        <v>427</v>
      </c>
      <c r="G2137" s="2">
        <v>45839</v>
      </c>
      <c r="H2137">
        <v>67609575</v>
      </c>
      <c r="I2137" t="s">
        <v>3535</v>
      </c>
      <c r="J2137" t="s">
        <v>3474</v>
      </c>
      <c r="K2137" t="s">
        <v>32</v>
      </c>
      <c r="L2137">
        <v>23</v>
      </c>
      <c r="M2137">
        <v>18523</v>
      </c>
      <c r="N2137" t="s">
        <v>53</v>
      </c>
      <c r="O2137" t="s">
        <v>472</v>
      </c>
      <c r="P2137" s="4">
        <v>5000</v>
      </c>
      <c r="Q2137" s="4">
        <v>4500</v>
      </c>
      <c r="R2137" t="s">
        <v>459</v>
      </c>
      <c r="S2137" s="4">
        <v>37296230</v>
      </c>
      <c r="T2137" t="s">
        <v>56</v>
      </c>
      <c r="U2137">
        <v>23</v>
      </c>
      <c r="V2137" t="s">
        <v>472</v>
      </c>
      <c r="W2137" s="4">
        <f>Tabla1[[#This Row],[OS-Valor Unitario]]-Tabla1[[#This Row],[costo_antes_iva]]</f>
        <v>-500</v>
      </c>
      <c r="X2137" s="4">
        <f>Tabla1[[#This Row],[OS-Valor Unitario]]*Tabla1[[#This Row],[CANTIDAD ENTREGA SATELITE]]</f>
        <v>103500</v>
      </c>
      <c r="Y2137" s="4">
        <f>Tabla1[[#This Row],[costo_antes_iva]]*Tabla1[[#This Row],[CANTIDAD ENTREGA SATELITE]]</f>
        <v>115000</v>
      </c>
      <c r="Z2137" s="4">
        <f>Tabla1[[#This Row],[Valor total OS]]-Tabla1[[#This Row],[valor total op]]</f>
        <v>-11500</v>
      </c>
    </row>
    <row r="2138" spans="1:26" x14ac:dyDescent="0.3">
      <c r="A2138">
        <v>6099</v>
      </c>
      <c r="B2138">
        <v>1</v>
      </c>
      <c r="C2138" t="s">
        <v>3567</v>
      </c>
      <c r="D2138" t="s">
        <v>3568</v>
      </c>
      <c r="E2138" t="s">
        <v>290</v>
      </c>
      <c r="F2138" t="s">
        <v>1431</v>
      </c>
      <c r="G2138" s="2">
        <v>45838</v>
      </c>
      <c r="H2138">
        <v>67564777</v>
      </c>
      <c r="I2138" t="s">
        <v>3569</v>
      </c>
      <c r="J2138" t="s">
        <v>3570</v>
      </c>
      <c r="K2138" t="s">
        <v>64</v>
      </c>
      <c r="L2138">
        <v>130</v>
      </c>
      <c r="M2138">
        <v>18304</v>
      </c>
      <c r="N2138" t="s">
        <v>1034</v>
      </c>
      <c r="O2138" t="s">
        <v>66</v>
      </c>
      <c r="P2138" s="4">
        <v>9000</v>
      </c>
      <c r="Q2138" s="4">
        <v>12000</v>
      </c>
      <c r="R2138" t="s">
        <v>453</v>
      </c>
      <c r="S2138" s="4">
        <v>2371330</v>
      </c>
      <c r="T2138" t="s">
        <v>144</v>
      </c>
      <c r="U2138">
        <v>130</v>
      </c>
      <c r="V2138" t="s">
        <v>66</v>
      </c>
      <c r="W2138" s="4">
        <f>Tabla1[[#This Row],[OS-Valor Unitario]]-Tabla1[[#This Row],[costo_antes_iva]]</f>
        <v>3000</v>
      </c>
      <c r="X2138" s="4">
        <f>Tabla1[[#This Row],[OS-Valor Unitario]]*Tabla1[[#This Row],[CANTIDAD ENTREGA SATELITE]]</f>
        <v>1560000</v>
      </c>
      <c r="Y2138" s="4">
        <f>Tabla1[[#This Row],[costo_antes_iva]]*Tabla1[[#This Row],[CANTIDAD ENTREGA SATELITE]]</f>
        <v>1170000</v>
      </c>
      <c r="Z2138" s="4">
        <f>Tabla1[[#This Row],[Valor total OS]]-Tabla1[[#This Row],[valor total op]]</f>
        <v>390000</v>
      </c>
    </row>
    <row r="2139" spans="1:26" x14ac:dyDescent="0.3">
      <c r="A2139">
        <v>6098</v>
      </c>
      <c r="B2139">
        <v>1</v>
      </c>
      <c r="C2139" t="s">
        <v>3571</v>
      </c>
      <c r="D2139" t="s">
        <v>3572</v>
      </c>
      <c r="E2139" t="s">
        <v>130</v>
      </c>
      <c r="F2139" t="s">
        <v>1405</v>
      </c>
      <c r="G2139" s="2">
        <v>45837</v>
      </c>
      <c r="H2139">
        <v>67553544</v>
      </c>
      <c r="I2139" t="s">
        <v>3573</v>
      </c>
      <c r="J2139" t="s">
        <v>3574</v>
      </c>
      <c r="K2139" t="s">
        <v>77</v>
      </c>
      <c r="L2139">
        <v>480</v>
      </c>
      <c r="M2139">
        <v>19987</v>
      </c>
      <c r="N2139" t="s">
        <v>766</v>
      </c>
      <c r="O2139" t="s">
        <v>78</v>
      </c>
      <c r="P2139" s="4">
        <v>750</v>
      </c>
      <c r="Q2139" s="4">
        <v>800</v>
      </c>
      <c r="R2139" t="s">
        <v>819</v>
      </c>
      <c r="S2139" s="4">
        <v>254285294</v>
      </c>
      <c r="T2139" t="s">
        <v>111</v>
      </c>
      <c r="U2139">
        <v>480</v>
      </c>
      <c r="V2139" t="s">
        <v>79</v>
      </c>
      <c r="W2139" s="4">
        <f>Tabla1[[#This Row],[OS-Valor Unitario]]-Tabla1[[#This Row],[costo_antes_iva]]</f>
        <v>50</v>
      </c>
      <c r="X2139" s="4">
        <f>Tabla1[[#This Row],[OS-Valor Unitario]]*Tabla1[[#This Row],[CANTIDAD ENTREGA SATELITE]]</f>
        <v>384000</v>
      </c>
      <c r="Y2139" s="4">
        <f>Tabla1[[#This Row],[costo_antes_iva]]*Tabla1[[#This Row],[CANTIDAD ENTREGA SATELITE]]</f>
        <v>360000</v>
      </c>
      <c r="Z2139" s="4">
        <f>Tabla1[[#This Row],[Valor total OS]]-Tabla1[[#This Row],[valor total op]]</f>
        <v>24000</v>
      </c>
    </row>
    <row r="2140" spans="1:26" x14ac:dyDescent="0.3">
      <c r="A2140">
        <v>6098</v>
      </c>
      <c r="B2140">
        <v>1</v>
      </c>
      <c r="C2140" t="s">
        <v>3571</v>
      </c>
      <c r="D2140" t="s">
        <v>3572</v>
      </c>
      <c r="E2140" t="s">
        <v>130</v>
      </c>
      <c r="F2140" t="s">
        <v>1405</v>
      </c>
      <c r="G2140" s="2">
        <v>45837</v>
      </c>
      <c r="H2140">
        <v>67553544</v>
      </c>
      <c r="I2140" t="s">
        <v>3573</v>
      </c>
      <c r="J2140" t="s">
        <v>3574</v>
      </c>
      <c r="K2140" t="s">
        <v>77</v>
      </c>
      <c r="L2140">
        <v>180</v>
      </c>
      <c r="M2140">
        <v>19988</v>
      </c>
      <c r="N2140" t="s">
        <v>766</v>
      </c>
      <c r="O2140" t="s">
        <v>78</v>
      </c>
      <c r="P2140" s="4">
        <v>750</v>
      </c>
      <c r="Q2140" s="4">
        <v>800</v>
      </c>
      <c r="R2140" t="s">
        <v>819</v>
      </c>
      <c r="S2140" s="4">
        <v>254285294</v>
      </c>
      <c r="T2140" t="s">
        <v>111</v>
      </c>
      <c r="U2140">
        <v>180</v>
      </c>
      <c r="V2140" t="s">
        <v>79</v>
      </c>
      <c r="W2140" s="4">
        <f>Tabla1[[#This Row],[OS-Valor Unitario]]-Tabla1[[#This Row],[costo_antes_iva]]</f>
        <v>50</v>
      </c>
      <c r="X2140" s="4">
        <f>Tabla1[[#This Row],[OS-Valor Unitario]]*Tabla1[[#This Row],[CANTIDAD ENTREGA SATELITE]]</f>
        <v>144000</v>
      </c>
      <c r="Y2140" s="4">
        <f>Tabla1[[#This Row],[costo_antes_iva]]*Tabla1[[#This Row],[CANTIDAD ENTREGA SATELITE]]</f>
        <v>135000</v>
      </c>
      <c r="Z2140" s="4">
        <f>Tabla1[[#This Row],[Valor total OS]]-Tabla1[[#This Row],[valor total op]]</f>
        <v>9000</v>
      </c>
    </row>
    <row r="2141" spans="1:26" x14ac:dyDescent="0.3">
      <c r="A2141">
        <v>6098</v>
      </c>
      <c r="B2141">
        <v>4</v>
      </c>
      <c r="C2141" t="s">
        <v>3575</v>
      </c>
      <c r="D2141" t="s">
        <v>3576</v>
      </c>
      <c r="E2141" t="s">
        <v>393</v>
      </c>
      <c r="F2141" t="s">
        <v>1405</v>
      </c>
      <c r="G2141" s="2">
        <v>45837</v>
      </c>
      <c r="H2141">
        <v>67553568</v>
      </c>
      <c r="I2141" t="s">
        <v>3577</v>
      </c>
      <c r="J2141" t="s">
        <v>3574</v>
      </c>
      <c r="K2141" t="s">
        <v>32</v>
      </c>
      <c r="L2141">
        <v>636</v>
      </c>
      <c r="M2141">
        <v>18346</v>
      </c>
      <c r="N2141" t="s">
        <v>766</v>
      </c>
      <c r="O2141" t="s">
        <v>405</v>
      </c>
      <c r="P2141" s="4">
        <v>8143</v>
      </c>
      <c r="Q2141" s="4">
        <v>8500</v>
      </c>
      <c r="R2141" t="s">
        <v>819</v>
      </c>
      <c r="S2141" s="4">
        <v>254285294</v>
      </c>
      <c r="T2141" t="s">
        <v>56</v>
      </c>
      <c r="U2141">
        <v>636</v>
      </c>
      <c r="V2141" t="s">
        <v>406</v>
      </c>
      <c r="W2141" s="4">
        <f>Tabla1[[#This Row],[OS-Valor Unitario]]-Tabla1[[#This Row],[costo_antes_iva]]</f>
        <v>357</v>
      </c>
      <c r="X2141" s="4">
        <f>Tabla1[[#This Row],[OS-Valor Unitario]]*Tabla1[[#This Row],[CANTIDAD ENTREGA SATELITE]]</f>
        <v>5406000</v>
      </c>
      <c r="Y2141" s="4">
        <f>Tabla1[[#This Row],[costo_antes_iva]]*Tabla1[[#This Row],[CANTIDAD ENTREGA SATELITE]]</f>
        <v>5178948</v>
      </c>
      <c r="Z2141" s="4">
        <f>Tabla1[[#This Row],[Valor total OS]]-Tabla1[[#This Row],[valor total op]]</f>
        <v>227052</v>
      </c>
    </row>
    <row r="2142" spans="1:26" x14ac:dyDescent="0.3">
      <c r="A2142">
        <v>6098</v>
      </c>
      <c r="B2142">
        <v>5</v>
      </c>
      <c r="C2142" t="s">
        <v>3578</v>
      </c>
      <c r="D2142" t="s">
        <v>3579</v>
      </c>
      <c r="E2142" t="s">
        <v>130</v>
      </c>
      <c r="F2142" t="s">
        <v>1405</v>
      </c>
      <c r="G2142" s="2">
        <v>45837</v>
      </c>
      <c r="H2142">
        <v>67553576</v>
      </c>
      <c r="I2142" t="s">
        <v>3580</v>
      </c>
      <c r="J2142" t="s">
        <v>3574</v>
      </c>
      <c r="K2142" t="s">
        <v>77</v>
      </c>
      <c r="L2142">
        <v>510</v>
      </c>
      <c r="M2142">
        <v>19989</v>
      </c>
      <c r="N2142" t="s">
        <v>766</v>
      </c>
      <c r="O2142" t="s">
        <v>78</v>
      </c>
      <c r="P2142" s="4">
        <v>750</v>
      </c>
      <c r="Q2142" s="4">
        <v>800</v>
      </c>
      <c r="R2142" t="s">
        <v>819</v>
      </c>
      <c r="S2142" s="4">
        <v>254285294</v>
      </c>
      <c r="T2142" t="s">
        <v>111</v>
      </c>
      <c r="U2142">
        <v>510</v>
      </c>
      <c r="V2142" t="s">
        <v>79</v>
      </c>
      <c r="W2142" s="4">
        <f>Tabla1[[#This Row],[OS-Valor Unitario]]-Tabla1[[#This Row],[costo_antes_iva]]</f>
        <v>50</v>
      </c>
      <c r="X2142" s="4">
        <f>Tabla1[[#This Row],[OS-Valor Unitario]]*Tabla1[[#This Row],[CANTIDAD ENTREGA SATELITE]]</f>
        <v>408000</v>
      </c>
      <c r="Y2142" s="4">
        <f>Tabla1[[#This Row],[costo_antes_iva]]*Tabla1[[#This Row],[CANTIDAD ENTREGA SATELITE]]</f>
        <v>382500</v>
      </c>
      <c r="Z2142" s="4">
        <f>Tabla1[[#This Row],[Valor total OS]]-Tabla1[[#This Row],[valor total op]]</f>
        <v>25500</v>
      </c>
    </row>
    <row r="2143" spans="1:26" x14ac:dyDescent="0.3">
      <c r="A2143">
        <v>6098</v>
      </c>
      <c r="B2143">
        <v>5</v>
      </c>
      <c r="C2143" t="s">
        <v>3578</v>
      </c>
      <c r="D2143" t="s">
        <v>3579</v>
      </c>
      <c r="E2143" t="s">
        <v>130</v>
      </c>
      <c r="F2143" t="s">
        <v>1405</v>
      </c>
      <c r="G2143" s="2">
        <v>45837</v>
      </c>
      <c r="H2143">
        <v>67553576</v>
      </c>
      <c r="I2143" t="s">
        <v>3580</v>
      </c>
      <c r="J2143" t="s">
        <v>3574</v>
      </c>
      <c r="K2143" t="s">
        <v>77</v>
      </c>
      <c r="L2143">
        <v>20</v>
      </c>
      <c r="M2143">
        <v>19990</v>
      </c>
      <c r="N2143" t="s">
        <v>766</v>
      </c>
      <c r="O2143" t="s">
        <v>78</v>
      </c>
      <c r="P2143" s="4">
        <v>750</v>
      </c>
      <c r="Q2143" s="4">
        <v>800</v>
      </c>
      <c r="R2143" t="s">
        <v>819</v>
      </c>
      <c r="S2143" s="4">
        <v>254285294</v>
      </c>
      <c r="T2143" t="s">
        <v>111</v>
      </c>
      <c r="U2143">
        <v>20</v>
      </c>
      <c r="V2143" t="s">
        <v>79</v>
      </c>
      <c r="W2143" s="4">
        <f>Tabla1[[#This Row],[OS-Valor Unitario]]-Tabla1[[#This Row],[costo_antes_iva]]</f>
        <v>50</v>
      </c>
      <c r="X2143" s="4">
        <f>Tabla1[[#This Row],[OS-Valor Unitario]]*Tabla1[[#This Row],[CANTIDAD ENTREGA SATELITE]]</f>
        <v>16000</v>
      </c>
      <c r="Y2143" s="4">
        <f>Tabla1[[#This Row],[costo_antes_iva]]*Tabla1[[#This Row],[CANTIDAD ENTREGA SATELITE]]</f>
        <v>15000</v>
      </c>
      <c r="Z2143" s="4">
        <f>Tabla1[[#This Row],[Valor total OS]]-Tabla1[[#This Row],[valor total op]]</f>
        <v>1000</v>
      </c>
    </row>
    <row r="2144" spans="1:26" x14ac:dyDescent="0.3">
      <c r="A2144">
        <v>6098</v>
      </c>
      <c r="B2144">
        <v>6</v>
      </c>
      <c r="C2144" t="s">
        <v>3581</v>
      </c>
      <c r="D2144" t="s">
        <v>3582</v>
      </c>
      <c r="E2144" t="s">
        <v>3583</v>
      </c>
      <c r="F2144" t="s">
        <v>1405</v>
      </c>
      <c r="G2144" s="2">
        <v>45837</v>
      </c>
      <c r="H2144">
        <v>67553583</v>
      </c>
      <c r="I2144" t="s">
        <v>3584</v>
      </c>
      <c r="J2144" t="s">
        <v>3574</v>
      </c>
      <c r="K2144" t="s">
        <v>1619</v>
      </c>
      <c r="L2144">
        <v>400</v>
      </c>
      <c r="M2144">
        <v>19614</v>
      </c>
      <c r="N2144" t="s">
        <v>766</v>
      </c>
      <c r="O2144" t="s">
        <v>610</v>
      </c>
      <c r="P2144" s="4">
        <v>10143</v>
      </c>
      <c r="Q2144" s="4">
        <v>10000</v>
      </c>
      <c r="R2144" t="s">
        <v>819</v>
      </c>
      <c r="S2144" s="4">
        <v>254285294</v>
      </c>
      <c r="T2144" t="s">
        <v>361</v>
      </c>
      <c r="U2144">
        <v>400</v>
      </c>
      <c r="V2144" t="s">
        <v>628</v>
      </c>
      <c r="W2144" s="4">
        <f>Tabla1[[#This Row],[OS-Valor Unitario]]-Tabla1[[#This Row],[costo_antes_iva]]</f>
        <v>-143</v>
      </c>
      <c r="X2144" s="4">
        <f>Tabla1[[#This Row],[OS-Valor Unitario]]*Tabla1[[#This Row],[CANTIDAD ENTREGA SATELITE]]</f>
        <v>4000000</v>
      </c>
      <c r="Y2144" s="4">
        <f>Tabla1[[#This Row],[costo_antes_iva]]*Tabla1[[#This Row],[CANTIDAD ENTREGA SATELITE]]</f>
        <v>4057200</v>
      </c>
      <c r="Z2144" s="4">
        <f>Tabla1[[#This Row],[Valor total OS]]-Tabla1[[#This Row],[valor total op]]</f>
        <v>-57200</v>
      </c>
    </row>
    <row r="2145" spans="1:26" x14ac:dyDescent="0.3">
      <c r="A2145">
        <v>6098</v>
      </c>
      <c r="B2145">
        <v>7</v>
      </c>
      <c r="C2145" t="s">
        <v>3585</v>
      </c>
      <c r="D2145" t="s">
        <v>3586</v>
      </c>
      <c r="E2145" t="s">
        <v>130</v>
      </c>
      <c r="F2145" t="s">
        <v>1405</v>
      </c>
      <c r="G2145" s="2">
        <v>45837</v>
      </c>
      <c r="H2145">
        <v>67553592</v>
      </c>
      <c r="I2145" t="s">
        <v>3587</v>
      </c>
      <c r="J2145" t="s">
        <v>3574</v>
      </c>
      <c r="K2145" t="s">
        <v>77</v>
      </c>
      <c r="L2145">
        <v>37</v>
      </c>
      <c r="M2145">
        <v>18306</v>
      </c>
      <c r="N2145" t="s">
        <v>766</v>
      </c>
      <c r="O2145" t="s">
        <v>78</v>
      </c>
      <c r="P2145" s="4">
        <v>750</v>
      </c>
      <c r="Q2145" s="4">
        <v>800</v>
      </c>
      <c r="R2145" t="s">
        <v>819</v>
      </c>
      <c r="S2145" s="4">
        <v>254285294</v>
      </c>
      <c r="T2145" t="s">
        <v>111</v>
      </c>
      <c r="U2145">
        <v>37</v>
      </c>
      <c r="V2145" t="s">
        <v>79</v>
      </c>
      <c r="W2145" s="4">
        <f>Tabla1[[#This Row],[OS-Valor Unitario]]-Tabla1[[#This Row],[costo_antes_iva]]</f>
        <v>50</v>
      </c>
      <c r="X2145" s="4">
        <f>Tabla1[[#This Row],[OS-Valor Unitario]]*Tabla1[[#This Row],[CANTIDAD ENTREGA SATELITE]]</f>
        <v>29600</v>
      </c>
      <c r="Y2145" s="4">
        <f>Tabla1[[#This Row],[costo_antes_iva]]*Tabla1[[#This Row],[CANTIDAD ENTREGA SATELITE]]</f>
        <v>27750</v>
      </c>
      <c r="Z2145" s="4">
        <f>Tabla1[[#This Row],[Valor total OS]]-Tabla1[[#This Row],[valor total op]]</f>
        <v>1850</v>
      </c>
    </row>
    <row r="2146" spans="1:26" x14ac:dyDescent="0.3">
      <c r="A2146">
        <v>6098</v>
      </c>
      <c r="B2146">
        <v>11</v>
      </c>
      <c r="C2146" t="s">
        <v>3588</v>
      </c>
      <c r="D2146" t="s">
        <v>3589</v>
      </c>
      <c r="E2146" t="s">
        <v>393</v>
      </c>
      <c r="F2146" t="s">
        <v>1405</v>
      </c>
      <c r="G2146" s="2">
        <v>45837</v>
      </c>
      <c r="H2146">
        <v>67553619</v>
      </c>
      <c r="I2146" t="s">
        <v>3590</v>
      </c>
      <c r="J2146" t="s">
        <v>3574</v>
      </c>
      <c r="K2146" t="s">
        <v>32</v>
      </c>
      <c r="L2146">
        <v>27</v>
      </c>
      <c r="M2146">
        <v>18444</v>
      </c>
      <c r="N2146" t="s">
        <v>766</v>
      </c>
      <c r="O2146" t="s">
        <v>2946</v>
      </c>
      <c r="P2146" s="4">
        <v>8000</v>
      </c>
      <c r="Q2146" s="4">
        <v>8000</v>
      </c>
      <c r="R2146" t="s">
        <v>819</v>
      </c>
      <c r="S2146" s="4">
        <v>254285294</v>
      </c>
      <c r="T2146" t="s">
        <v>56</v>
      </c>
      <c r="U2146">
        <v>27</v>
      </c>
      <c r="V2146" t="s">
        <v>2947</v>
      </c>
      <c r="W2146" s="4">
        <f>Tabla1[[#This Row],[OS-Valor Unitario]]-Tabla1[[#This Row],[costo_antes_iva]]</f>
        <v>0</v>
      </c>
      <c r="X2146" s="4">
        <f>Tabla1[[#This Row],[OS-Valor Unitario]]*Tabla1[[#This Row],[CANTIDAD ENTREGA SATELITE]]</f>
        <v>216000</v>
      </c>
      <c r="Y2146" s="4">
        <f>Tabla1[[#This Row],[costo_antes_iva]]*Tabla1[[#This Row],[CANTIDAD ENTREGA SATELITE]]</f>
        <v>216000</v>
      </c>
      <c r="Z2146" s="4">
        <f>Tabla1[[#This Row],[Valor total OS]]-Tabla1[[#This Row],[valor total op]]</f>
        <v>0</v>
      </c>
    </row>
    <row r="2147" spans="1:26" x14ac:dyDescent="0.3">
      <c r="A2147">
        <v>6098</v>
      </c>
      <c r="B2147">
        <v>12</v>
      </c>
      <c r="C2147" t="s">
        <v>3591</v>
      </c>
      <c r="D2147" t="s">
        <v>3592</v>
      </c>
      <c r="E2147" t="s">
        <v>3583</v>
      </c>
      <c r="F2147" t="s">
        <v>1405</v>
      </c>
      <c r="G2147" s="2">
        <v>45837</v>
      </c>
      <c r="H2147">
        <v>67553625</v>
      </c>
      <c r="I2147" t="s">
        <v>3593</v>
      </c>
      <c r="J2147" t="s">
        <v>3574</v>
      </c>
      <c r="K2147" t="s">
        <v>1619</v>
      </c>
      <c r="L2147">
        <v>18</v>
      </c>
      <c r="M2147">
        <v>18749</v>
      </c>
      <c r="N2147" t="s">
        <v>766</v>
      </c>
      <c r="O2147" t="s">
        <v>610</v>
      </c>
      <c r="P2147" s="4">
        <v>10400</v>
      </c>
      <c r="Q2147" s="4">
        <v>10000</v>
      </c>
      <c r="R2147" t="s">
        <v>819</v>
      </c>
      <c r="S2147" s="4">
        <v>254285294</v>
      </c>
      <c r="T2147" t="s">
        <v>361</v>
      </c>
      <c r="U2147">
        <v>18</v>
      </c>
      <c r="V2147" t="s">
        <v>628</v>
      </c>
      <c r="W2147" s="4">
        <f>Tabla1[[#This Row],[OS-Valor Unitario]]-Tabla1[[#This Row],[costo_antes_iva]]</f>
        <v>-400</v>
      </c>
      <c r="X2147" s="4">
        <f>Tabla1[[#This Row],[OS-Valor Unitario]]*Tabla1[[#This Row],[CANTIDAD ENTREGA SATELITE]]</f>
        <v>180000</v>
      </c>
      <c r="Y2147" s="4">
        <f>Tabla1[[#This Row],[costo_antes_iva]]*Tabla1[[#This Row],[CANTIDAD ENTREGA SATELITE]]</f>
        <v>187200</v>
      </c>
      <c r="Z2147" s="4">
        <f>Tabla1[[#This Row],[Valor total OS]]-Tabla1[[#This Row],[valor total op]]</f>
        <v>-7200</v>
      </c>
    </row>
    <row r="2148" spans="1:26" x14ac:dyDescent="0.3">
      <c r="A2148">
        <v>6098</v>
      </c>
      <c r="B2148">
        <v>14</v>
      </c>
      <c r="C2148" t="s">
        <v>3594</v>
      </c>
      <c r="D2148" t="s">
        <v>3595</v>
      </c>
      <c r="E2148" t="s">
        <v>3583</v>
      </c>
      <c r="F2148" t="s">
        <v>1405</v>
      </c>
      <c r="G2148" s="2">
        <v>45837</v>
      </c>
      <c r="H2148">
        <v>67553643</v>
      </c>
      <c r="I2148" t="s">
        <v>3596</v>
      </c>
      <c r="J2148" t="s">
        <v>3574</v>
      </c>
      <c r="K2148" t="s">
        <v>1619</v>
      </c>
      <c r="L2148">
        <v>220</v>
      </c>
      <c r="M2148">
        <v>18752</v>
      </c>
      <c r="N2148" t="s">
        <v>766</v>
      </c>
      <c r="O2148" t="s">
        <v>610</v>
      </c>
      <c r="P2148" s="4">
        <v>10143</v>
      </c>
      <c r="Q2148" s="4">
        <v>10000</v>
      </c>
      <c r="R2148" t="s">
        <v>819</v>
      </c>
      <c r="S2148" s="4">
        <v>254285294</v>
      </c>
      <c r="T2148" t="s">
        <v>361</v>
      </c>
      <c r="U2148">
        <v>220</v>
      </c>
      <c r="V2148" t="s">
        <v>628</v>
      </c>
      <c r="W2148" s="4">
        <f>Tabla1[[#This Row],[OS-Valor Unitario]]-Tabla1[[#This Row],[costo_antes_iva]]</f>
        <v>-143</v>
      </c>
      <c r="X2148" s="4">
        <f>Tabla1[[#This Row],[OS-Valor Unitario]]*Tabla1[[#This Row],[CANTIDAD ENTREGA SATELITE]]</f>
        <v>2200000</v>
      </c>
      <c r="Y2148" s="4">
        <f>Tabla1[[#This Row],[costo_antes_iva]]*Tabla1[[#This Row],[CANTIDAD ENTREGA SATELITE]]</f>
        <v>2231460</v>
      </c>
      <c r="Z2148" s="4">
        <f>Tabla1[[#This Row],[Valor total OS]]-Tabla1[[#This Row],[valor total op]]</f>
        <v>-31460</v>
      </c>
    </row>
    <row r="2149" spans="1:26" x14ac:dyDescent="0.3">
      <c r="A2149">
        <v>6098</v>
      </c>
      <c r="B2149">
        <v>14</v>
      </c>
      <c r="C2149" t="s">
        <v>3594</v>
      </c>
      <c r="D2149" t="s">
        <v>3595</v>
      </c>
      <c r="E2149" t="s">
        <v>3583</v>
      </c>
      <c r="F2149" t="s">
        <v>1405</v>
      </c>
      <c r="G2149" s="2">
        <v>45837</v>
      </c>
      <c r="H2149">
        <v>67553643</v>
      </c>
      <c r="I2149" t="s">
        <v>3596</v>
      </c>
      <c r="J2149" t="s">
        <v>3574</v>
      </c>
      <c r="K2149" t="s">
        <v>1619</v>
      </c>
      <c r="L2149">
        <v>220</v>
      </c>
      <c r="M2149">
        <v>18753</v>
      </c>
      <c r="N2149" t="s">
        <v>766</v>
      </c>
      <c r="O2149" t="s">
        <v>1359</v>
      </c>
      <c r="P2149" s="4">
        <v>10143</v>
      </c>
      <c r="Q2149" s="4">
        <v>10000</v>
      </c>
      <c r="R2149" t="s">
        <v>819</v>
      </c>
      <c r="S2149" s="4">
        <v>254285294</v>
      </c>
      <c r="T2149" t="s">
        <v>361</v>
      </c>
      <c r="U2149">
        <v>220</v>
      </c>
      <c r="V2149" t="s">
        <v>1360</v>
      </c>
      <c r="W2149" s="4">
        <f>Tabla1[[#This Row],[OS-Valor Unitario]]-Tabla1[[#This Row],[costo_antes_iva]]</f>
        <v>-143</v>
      </c>
      <c r="X2149" s="4">
        <f>Tabla1[[#This Row],[OS-Valor Unitario]]*Tabla1[[#This Row],[CANTIDAD ENTREGA SATELITE]]</f>
        <v>2200000</v>
      </c>
      <c r="Y2149" s="4">
        <f>Tabla1[[#This Row],[costo_antes_iva]]*Tabla1[[#This Row],[CANTIDAD ENTREGA SATELITE]]</f>
        <v>2231460</v>
      </c>
      <c r="Z2149" s="4">
        <f>Tabla1[[#This Row],[Valor total OS]]-Tabla1[[#This Row],[valor total op]]</f>
        <v>-31460</v>
      </c>
    </row>
    <row r="2150" spans="1:26" x14ac:dyDescent="0.3">
      <c r="A2150">
        <v>6098</v>
      </c>
      <c r="B2150">
        <v>15</v>
      </c>
      <c r="C2150" t="s">
        <v>3597</v>
      </c>
      <c r="D2150" t="s">
        <v>3598</v>
      </c>
      <c r="E2150" t="s">
        <v>3583</v>
      </c>
      <c r="F2150" t="s">
        <v>1405</v>
      </c>
      <c r="G2150" s="2">
        <v>45837</v>
      </c>
      <c r="H2150">
        <v>67553652</v>
      </c>
      <c r="I2150" t="s">
        <v>3599</v>
      </c>
      <c r="J2150" t="s">
        <v>3574</v>
      </c>
      <c r="K2150" t="s">
        <v>1619</v>
      </c>
      <c r="L2150">
        <v>22</v>
      </c>
      <c r="M2150">
        <v>18750</v>
      </c>
      <c r="N2150" t="s">
        <v>766</v>
      </c>
      <c r="O2150" t="s">
        <v>610</v>
      </c>
      <c r="P2150" s="4">
        <v>10400</v>
      </c>
      <c r="Q2150" s="4">
        <v>10000</v>
      </c>
      <c r="R2150" t="s">
        <v>819</v>
      </c>
      <c r="S2150" s="4">
        <v>254285294</v>
      </c>
      <c r="T2150" t="s">
        <v>361</v>
      </c>
      <c r="U2150">
        <v>22</v>
      </c>
      <c r="V2150" t="s">
        <v>628</v>
      </c>
      <c r="W2150" s="4">
        <f>Tabla1[[#This Row],[OS-Valor Unitario]]-Tabla1[[#This Row],[costo_antes_iva]]</f>
        <v>-400</v>
      </c>
      <c r="X2150" s="4">
        <f>Tabla1[[#This Row],[OS-Valor Unitario]]*Tabla1[[#This Row],[CANTIDAD ENTREGA SATELITE]]</f>
        <v>220000</v>
      </c>
      <c r="Y2150" s="4">
        <f>Tabla1[[#This Row],[costo_antes_iva]]*Tabla1[[#This Row],[CANTIDAD ENTREGA SATELITE]]</f>
        <v>228800</v>
      </c>
      <c r="Z2150" s="4">
        <f>Tabla1[[#This Row],[Valor total OS]]-Tabla1[[#This Row],[valor total op]]</f>
        <v>-8800</v>
      </c>
    </row>
    <row r="2151" spans="1:26" x14ac:dyDescent="0.3">
      <c r="A2151">
        <v>6100</v>
      </c>
      <c r="B2151">
        <v>35</v>
      </c>
      <c r="C2151" t="s">
        <v>3552</v>
      </c>
      <c r="D2151" t="s">
        <v>3553</v>
      </c>
      <c r="E2151" t="s">
        <v>1194</v>
      </c>
      <c r="F2151" t="s">
        <v>427</v>
      </c>
      <c r="G2151" s="2">
        <v>45835</v>
      </c>
      <c r="H2151">
        <v>67464733</v>
      </c>
      <c r="I2151" t="s">
        <v>3554</v>
      </c>
      <c r="J2151" t="s">
        <v>3474</v>
      </c>
      <c r="K2151" t="s">
        <v>32</v>
      </c>
      <c r="L2151">
        <v>15</v>
      </c>
      <c r="M2151">
        <v>18335</v>
      </c>
      <c r="N2151" t="s">
        <v>53</v>
      </c>
      <c r="O2151" t="s">
        <v>237</v>
      </c>
      <c r="P2151" s="4">
        <v>3500</v>
      </c>
      <c r="Q2151" s="4">
        <v>2500</v>
      </c>
      <c r="R2151" t="s">
        <v>459</v>
      </c>
      <c r="S2151" s="4">
        <v>37296230</v>
      </c>
      <c r="T2151" t="s">
        <v>197</v>
      </c>
      <c r="U2151">
        <v>15</v>
      </c>
      <c r="V2151" t="s">
        <v>239</v>
      </c>
      <c r="W2151" s="4">
        <f>Tabla1[[#This Row],[OS-Valor Unitario]]-Tabla1[[#This Row],[costo_antes_iva]]</f>
        <v>-1000</v>
      </c>
      <c r="X2151" s="4">
        <f>Tabla1[[#This Row],[OS-Valor Unitario]]*Tabla1[[#This Row],[CANTIDAD ENTREGA SATELITE]]</f>
        <v>37500</v>
      </c>
      <c r="Y2151" s="4">
        <f>Tabla1[[#This Row],[costo_antes_iva]]*Tabla1[[#This Row],[CANTIDAD ENTREGA SATELITE]]</f>
        <v>52500</v>
      </c>
      <c r="Z2151" s="4">
        <f>Tabla1[[#This Row],[Valor total OS]]-Tabla1[[#This Row],[valor total op]]</f>
        <v>-15000</v>
      </c>
    </row>
    <row r="2152" spans="1:26" x14ac:dyDescent="0.3">
      <c r="A2152">
        <v>6100</v>
      </c>
      <c r="B2152">
        <v>36</v>
      </c>
      <c r="C2152" t="s">
        <v>3555</v>
      </c>
      <c r="D2152" t="s">
        <v>3556</v>
      </c>
      <c r="E2152" t="s">
        <v>1194</v>
      </c>
      <c r="F2152" t="s">
        <v>427</v>
      </c>
      <c r="G2152" s="2">
        <v>45835</v>
      </c>
      <c r="H2152">
        <v>67464740</v>
      </c>
      <c r="I2152" t="s">
        <v>3557</v>
      </c>
      <c r="J2152" t="s">
        <v>3474</v>
      </c>
      <c r="K2152" t="s">
        <v>32</v>
      </c>
      <c r="L2152">
        <v>15</v>
      </c>
      <c r="M2152">
        <v>18336</v>
      </c>
      <c r="N2152" t="s">
        <v>53</v>
      </c>
      <c r="O2152" t="s">
        <v>237</v>
      </c>
      <c r="P2152" s="4">
        <v>3500</v>
      </c>
      <c r="Q2152" s="4">
        <v>2500</v>
      </c>
      <c r="R2152" t="s">
        <v>459</v>
      </c>
      <c r="S2152" s="4">
        <v>37296230</v>
      </c>
      <c r="T2152" t="s">
        <v>197</v>
      </c>
      <c r="U2152">
        <v>15</v>
      </c>
      <c r="V2152" t="s">
        <v>239</v>
      </c>
      <c r="W2152" s="4">
        <f>Tabla1[[#This Row],[OS-Valor Unitario]]-Tabla1[[#This Row],[costo_antes_iva]]</f>
        <v>-1000</v>
      </c>
      <c r="X2152" s="4">
        <f>Tabla1[[#This Row],[OS-Valor Unitario]]*Tabla1[[#This Row],[CANTIDAD ENTREGA SATELITE]]</f>
        <v>37500</v>
      </c>
      <c r="Y2152" s="4">
        <f>Tabla1[[#This Row],[costo_antes_iva]]*Tabla1[[#This Row],[CANTIDAD ENTREGA SATELITE]]</f>
        <v>52500</v>
      </c>
      <c r="Z2152" s="4">
        <f>Tabla1[[#This Row],[Valor total OS]]-Tabla1[[#This Row],[valor total op]]</f>
        <v>-15000</v>
      </c>
    </row>
    <row r="2153" spans="1:26" x14ac:dyDescent="0.3">
      <c r="A2153">
        <v>6100</v>
      </c>
      <c r="B2153">
        <v>37</v>
      </c>
      <c r="C2153" t="s">
        <v>3558</v>
      </c>
      <c r="D2153" t="s">
        <v>3559</v>
      </c>
      <c r="E2153" t="s">
        <v>1194</v>
      </c>
      <c r="F2153" t="s">
        <v>427</v>
      </c>
      <c r="G2153" s="2">
        <v>45835</v>
      </c>
      <c r="H2153">
        <v>67464976</v>
      </c>
      <c r="I2153" t="s">
        <v>3560</v>
      </c>
      <c r="J2153" t="s">
        <v>3474</v>
      </c>
      <c r="K2153" t="s">
        <v>32</v>
      </c>
      <c r="L2153">
        <v>15</v>
      </c>
      <c r="M2153">
        <v>18337</v>
      </c>
      <c r="N2153" t="s">
        <v>53</v>
      </c>
      <c r="O2153" t="s">
        <v>237</v>
      </c>
      <c r="P2153" s="4">
        <v>3500</v>
      </c>
      <c r="Q2153" s="4">
        <v>2500</v>
      </c>
      <c r="R2153" t="s">
        <v>459</v>
      </c>
      <c r="S2153" s="4">
        <v>37296230</v>
      </c>
      <c r="T2153" t="s">
        <v>197</v>
      </c>
      <c r="U2153">
        <v>15</v>
      </c>
      <c r="V2153" t="s">
        <v>239</v>
      </c>
      <c r="W2153" s="4">
        <f>Tabla1[[#This Row],[OS-Valor Unitario]]-Tabla1[[#This Row],[costo_antes_iva]]</f>
        <v>-1000</v>
      </c>
      <c r="X2153" s="4">
        <f>Tabla1[[#This Row],[OS-Valor Unitario]]*Tabla1[[#This Row],[CANTIDAD ENTREGA SATELITE]]</f>
        <v>37500</v>
      </c>
      <c r="Y2153" s="4">
        <f>Tabla1[[#This Row],[costo_antes_iva]]*Tabla1[[#This Row],[CANTIDAD ENTREGA SATELITE]]</f>
        <v>52500</v>
      </c>
      <c r="Z2153" s="4">
        <f>Tabla1[[#This Row],[Valor total OS]]-Tabla1[[#This Row],[valor total op]]</f>
        <v>-15000</v>
      </c>
    </row>
    <row r="2154" spans="1:26" x14ac:dyDescent="0.3">
      <c r="A2154">
        <v>6100</v>
      </c>
      <c r="B2154">
        <v>38</v>
      </c>
      <c r="C2154" t="s">
        <v>3561</v>
      </c>
      <c r="D2154" t="s">
        <v>3562</v>
      </c>
      <c r="E2154" t="s">
        <v>736</v>
      </c>
      <c r="F2154" t="s">
        <v>427</v>
      </c>
      <c r="G2154" s="2">
        <v>45835</v>
      </c>
      <c r="H2154">
        <v>67465638</v>
      </c>
      <c r="I2154" t="s">
        <v>3563</v>
      </c>
      <c r="J2154" t="s">
        <v>3474</v>
      </c>
      <c r="K2154" t="s">
        <v>32</v>
      </c>
      <c r="L2154">
        <v>2</v>
      </c>
      <c r="M2154">
        <v>18512</v>
      </c>
      <c r="N2154" t="s">
        <v>53</v>
      </c>
      <c r="O2154" t="s">
        <v>472</v>
      </c>
      <c r="P2154" s="4">
        <v>10000</v>
      </c>
      <c r="Q2154" s="4">
        <v>10000</v>
      </c>
      <c r="R2154" t="s">
        <v>459</v>
      </c>
      <c r="S2154" s="4">
        <v>37296230</v>
      </c>
      <c r="T2154" t="s">
        <v>56</v>
      </c>
      <c r="U2154">
        <v>2</v>
      </c>
      <c r="V2154" t="s">
        <v>472</v>
      </c>
      <c r="W2154" s="4">
        <f>Tabla1[[#This Row],[OS-Valor Unitario]]-Tabla1[[#This Row],[costo_antes_iva]]</f>
        <v>0</v>
      </c>
      <c r="X2154" s="4">
        <f>Tabla1[[#This Row],[OS-Valor Unitario]]*Tabla1[[#This Row],[CANTIDAD ENTREGA SATELITE]]</f>
        <v>20000</v>
      </c>
      <c r="Y2154" s="4">
        <f>Tabla1[[#This Row],[costo_antes_iva]]*Tabla1[[#This Row],[CANTIDAD ENTREGA SATELITE]]</f>
        <v>20000</v>
      </c>
      <c r="Z2154" s="4">
        <f>Tabla1[[#This Row],[Valor total OS]]-Tabla1[[#This Row],[valor total op]]</f>
        <v>0</v>
      </c>
    </row>
    <row r="2155" spans="1:26" x14ac:dyDescent="0.3">
      <c r="A2155">
        <v>6100</v>
      </c>
      <c r="B2155">
        <v>39</v>
      </c>
      <c r="C2155" t="s">
        <v>3564</v>
      </c>
      <c r="D2155" t="s">
        <v>3565</v>
      </c>
      <c r="E2155" t="s">
        <v>393</v>
      </c>
      <c r="F2155" t="s">
        <v>427</v>
      </c>
      <c r="G2155" s="2">
        <v>45835</v>
      </c>
      <c r="H2155">
        <v>67465752</v>
      </c>
      <c r="I2155" t="s">
        <v>3566</v>
      </c>
      <c r="J2155" t="s">
        <v>3474</v>
      </c>
      <c r="K2155" t="s">
        <v>32</v>
      </c>
      <c r="L2155">
        <v>2</v>
      </c>
      <c r="M2155">
        <v>18571</v>
      </c>
      <c r="N2155" t="s">
        <v>53</v>
      </c>
      <c r="O2155" t="s">
        <v>610</v>
      </c>
      <c r="P2155" s="4">
        <v>7000</v>
      </c>
      <c r="Q2155" s="4">
        <v>7000</v>
      </c>
      <c r="R2155" t="s">
        <v>459</v>
      </c>
      <c r="S2155" s="4">
        <v>37296230</v>
      </c>
      <c r="T2155" t="s">
        <v>56</v>
      </c>
      <c r="U2155">
        <v>2</v>
      </c>
      <c r="V2155" t="s">
        <v>628</v>
      </c>
      <c r="W2155" s="4">
        <f>Tabla1[[#This Row],[OS-Valor Unitario]]-Tabla1[[#This Row],[costo_antes_iva]]</f>
        <v>0</v>
      </c>
      <c r="X2155" s="4">
        <f>Tabla1[[#This Row],[OS-Valor Unitario]]*Tabla1[[#This Row],[CANTIDAD ENTREGA SATELITE]]</f>
        <v>14000</v>
      </c>
      <c r="Y2155" s="4">
        <f>Tabla1[[#This Row],[costo_antes_iva]]*Tabla1[[#This Row],[CANTIDAD ENTREGA SATELITE]]</f>
        <v>14000</v>
      </c>
      <c r="Z2155" s="4">
        <f>Tabla1[[#This Row],[Valor total OS]]-Tabla1[[#This Row],[valor total op]]</f>
        <v>0</v>
      </c>
    </row>
    <row r="2156" spans="1:26" x14ac:dyDescent="0.3">
      <c r="A2156">
        <v>6100</v>
      </c>
      <c r="B2156">
        <v>39</v>
      </c>
      <c r="C2156" t="s">
        <v>3564</v>
      </c>
      <c r="D2156" t="s">
        <v>3565</v>
      </c>
      <c r="E2156" t="s">
        <v>393</v>
      </c>
      <c r="F2156" t="s">
        <v>427</v>
      </c>
      <c r="G2156" s="2">
        <v>45835</v>
      </c>
      <c r="H2156">
        <v>67465752</v>
      </c>
      <c r="I2156" t="s">
        <v>3566</v>
      </c>
      <c r="J2156" t="s">
        <v>3474</v>
      </c>
      <c r="K2156" t="s">
        <v>77</v>
      </c>
      <c r="L2156">
        <v>2</v>
      </c>
      <c r="M2156">
        <v>18383</v>
      </c>
      <c r="N2156" t="s">
        <v>53</v>
      </c>
      <c r="O2156" t="s">
        <v>78</v>
      </c>
      <c r="P2156" s="4">
        <v>700</v>
      </c>
      <c r="Q2156" s="4">
        <v>700</v>
      </c>
      <c r="R2156" t="s">
        <v>459</v>
      </c>
      <c r="S2156" s="4">
        <v>37296230</v>
      </c>
      <c r="T2156" t="s">
        <v>56</v>
      </c>
      <c r="U2156">
        <v>2</v>
      </c>
      <c r="V2156" t="s">
        <v>79</v>
      </c>
      <c r="W2156" s="4">
        <f>Tabla1[[#This Row],[OS-Valor Unitario]]-Tabla1[[#This Row],[costo_antes_iva]]</f>
        <v>0</v>
      </c>
      <c r="X2156" s="4">
        <f>Tabla1[[#This Row],[OS-Valor Unitario]]*Tabla1[[#This Row],[CANTIDAD ENTREGA SATELITE]]</f>
        <v>1400</v>
      </c>
      <c r="Y2156" s="4">
        <f>Tabla1[[#This Row],[costo_antes_iva]]*Tabla1[[#This Row],[CANTIDAD ENTREGA SATELITE]]</f>
        <v>1400</v>
      </c>
      <c r="Z2156" s="4">
        <f>Tabla1[[#This Row],[Valor total OS]]-Tabla1[[#This Row],[valor total op]]</f>
        <v>0</v>
      </c>
    </row>
    <row r="2157" spans="1:26" x14ac:dyDescent="0.3">
      <c r="A2157">
        <v>6114</v>
      </c>
      <c r="B2157">
        <v>1</v>
      </c>
      <c r="C2157" t="s">
        <v>3339</v>
      </c>
      <c r="D2157" t="s">
        <v>3340</v>
      </c>
      <c r="E2157" t="s">
        <v>28</v>
      </c>
      <c r="F2157" t="s">
        <v>427</v>
      </c>
      <c r="G2157" s="2">
        <v>45834</v>
      </c>
      <c r="H2157">
        <v>67411320</v>
      </c>
      <c r="I2157" t="s">
        <v>3341</v>
      </c>
      <c r="J2157" t="s">
        <v>3342</v>
      </c>
      <c r="K2157" t="s">
        <v>32</v>
      </c>
      <c r="L2157">
        <v>2</v>
      </c>
      <c r="M2157">
        <v>18576</v>
      </c>
      <c r="N2157" t="s">
        <v>53</v>
      </c>
      <c r="O2157" t="s">
        <v>1074</v>
      </c>
      <c r="P2157" s="4">
        <v>5000</v>
      </c>
      <c r="Q2157" s="4">
        <v>3500</v>
      </c>
      <c r="R2157" t="s">
        <v>459</v>
      </c>
      <c r="S2157" s="4">
        <v>6121094</v>
      </c>
      <c r="T2157" t="s">
        <v>36</v>
      </c>
      <c r="U2157">
        <v>2</v>
      </c>
      <c r="V2157" t="s">
        <v>1074</v>
      </c>
      <c r="W2157" s="4">
        <f>Tabla1[[#This Row],[OS-Valor Unitario]]-Tabla1[[#This Row],[costo_antes_iva]]</f>
        <v>-1500</v>
      </c>
      <c r="X2157" s="4">
        <f>Tabla1[[#This Row],[OS-Valor Unitario]]*Tabla1[[#This Row],[CANTIDAD ENTREGA SATELITE]]</f>
        <v>7000</v>
      </c>
      <c r="Y2157" s="4">
        <f>Tabla1[[#This Row],[costo_antes_iva]]*Tabla1[[#This Row],[CANTIDAD ENTREGA SATELITE]]</f>
        <v>10000</v>
      </c>
      <c r="Z2157" s="4">
        <f>Tabla1[[#This Row],[Valor total OS]]-Tabla1[[#This Row],[valor total op]]</f>
        <v>-3000</v>
      </c>
    </row>
    <row r="2158" spans="1:26" x14ac:dyDescent="0.3">
      <c r="A2158">
        <v>6114</v>
      </c>
      <c r="B2158">
        <v>1</v>
      </c>
      <c r="C2158" t="s">
        <v>3339</v>
      </c>
      <c r="D2158" t="s">
        <v>3340</v>
      </c>
      <c r="E2158" t="s">
        <v>28</v>
      </c>
      <c r="F2158" t="s">
        <v>427</v>
      </c>
      <c r="G2158" s="2">
        <v>45834</v>
      </c>
      <c r="H2158">
        <v>67411320</v>
      </c>
      <c r="I2158" t="s">
        <v>3341</v>
      </c>
      <c r="J2158" t="s">
        <v>3342</v>
      </c>
      <c r="K2158" t="s">
        <v>77</v>
      </c>
      <c r="L2158">
        <v>2</v>
      </c>
      <c r="M2158">
        <v>18412</v>
      </c>
      <c r="N2158" t="s">
        <v>53</v>
      </c>
      <c r="O2158" t="s">
        <v>461</v>
      </c>
      <c r="P2158" s="4">
        <v>3400</v>
      </c>
      <c r="Q2158" s="4">
        <v>2500</v>
      </c>
      <c r="R2158" t="s">
        <v>459</v>
      </c>
      <c r="S2158" s="4">
        <v>6121094</v>
      </c>
      <c r="T2158" t="s">
        <v>36</v>
      </c>
      <c r="U2158">
        <v>2</v>
      </c>
      <c r="V2158" t="s">
        <v>278</v>
      </c>
      <c r="W2158" s="4">
        <f>Tabla1[[#This Row],[OS-Valor Unitario]]-Tabla1[[#This Row],[costo_antes_iva]]</f>
        <v>-900</v>
      </c>
      <c r="X2158" s="4">
        <f>Tabla1[[#This Row],[OS-Valor Unitario]]*Tabla1[[#This Row],[CANTIDAD ENTREGA SATELITE]]</f>
        <v>5000</v>
      </c>
      <c r="Y2158" s="4">
        <f>Tabla1[[#This Row],[costo_antes_iva]]*Tabla1[[#This Row],[CANTIDAD ENTREGA SATELITE]]</f>
        <v>6800</v>
      </c>
      <c r="Z2158" s="4">
        <f>Tabla1[[#This Row],[Valor total OS]]-Tabla1[[#This Row],[valor total op]]</f>
        <v>-1800</v>
      </c>
    </row>
    <row r="2159" spans="1:26" x14ac:dyDescent="0.3">
      <c r="A2159">
        <v>6114</v>
      </c>
      <c r="B2159">
        <v>2</v>
      </c>
      <c r="C2159" t="s">
        <v>3343</v>
      </c>
      <c r="D2159" t="s">
        <v>3344</v>
      </c>
      <c r="E2159" t="s">
        <v>130</v>
      </c>
      <c r="F2159" t="s">
        <v>427</v>
      </c>
      <c r="G2159" s="2">
        <v>45834</v>
      </c>
      <c r="H2159">
        <v>67411326</v>
      </c>
      <c r="I2159" t="s">
        <v>3345</v>
      </c>
      <c r="J2159" t="s">
        <v>3342</v>
      </c>
      <c r="K2159" t="s">
        <v>32</v>
      </c>
      <c r="L2159">
        <v>10</v>
      </c>
      <c r="M2159">
        <v>18554</v>
      </c>
      <c r="N2159" t="s">
        <v>53</v>
      </c>
      <c r="O2159" t="s">
        <v>554</v>
      </c>
      <c r="P2159" s="4">
        <v>13000</v>
      </c>
      <c r="Q2159" s="4">
        <v>12500</v>
      </c>
      <c r="R2159" t="s">
        <v>459</v>
      </c>
      <c r="S2159" s="4">
        <v>6121094</v>
      </c>
      <c r="T2159" t="s">
        <v>111</v>
      </c>
      <c r="U2159">
        <v>1</v>
      </c>
      <c r="V2159" t="s">
        <v>79</v>
      </c>
      <c r="W2159" s="4">
        <f>Tabla1[[#This Row],[OS-Valor Unitario]]-Tabla1[[#This Row],[costo_antes_iva]]</f>
        <v>-500</v>
      </c>
      <c r="X2159" s="4">
        <f>Tabla1[[#This Row],[OS-Valor Unitario]]*Tabla1[[#This Row],[CANTIDAD ENTREGA SATELITE]]</f>
        <v>12500</v>
      </c>
      <c r="Y2159" s="4">
        <f>Tabla1[[#This Row],[costo_antes_iva]]*Tabla1[[#This Row],[CANTIDAD ENTREGA SATELITE]]</f>
        <v>13000</v>
      </c>
      <c r="Z2159" s="4">
        <f>Tabla1[[#This Row],[Valor total OS]]-Tabla1[[#This Row],[valor total op]]</f>
        <v>-500</v>
      </c>
    </row>
    <row r="2160" spans="1:26" x14ac:dyDescent="0.3">
      <c r="A2160">
        <v>6114</v>
      </c>
      <c r="B2160">
        <v>2</v>
      </c>
      <c r="C2160" t="s">
        <v>3343</v>
      </c>
      <c r="D2160" t="s">
        <v>3344</v>
      </c>
      <c r="E2160" t="s">
        <v>130</v>
      </c>
      <c r="F2160" t="s">
        <v>427</v>
      </c>
      <c r="G2160" s="2">
        <v>45834</v>
      </c>
      <c r="H2160">
        <v>67411326</v>
      </c>
      <c r="I2160" t="s">
        <v>3345</v>
      </c>
      <c r="J2160" t="s">
        <v>3342</v>
      </c>
      <c r="K2160" t="s">
        <v>32</v>
      </c>
      <c r="L2160">
        <v>10</v>
      </c>
      <c r="M2160">
        <v>18554</v>
      </c>
      <c r="N2160" t="s">
        <v>53</v>
      </c>
      <c r="O2160" t="s">
        <v>554</v>
      </c>
      <c r="P2160" s="4">
        <v>13000</v>
      </c>
      <c r="Q2160" s="4">
        <v>12500</v>
      </c>
      <c r="R2160" t="s">
        <v>459</v>
      </c>
      <c r="S2160" s="4">
        <v>6121094</v>
      </c>
      <c r="T2160" t="s">
        <v>111</v>
      </c>
      <c r="U2160">
        <v>10</v>
      </c>
      <c r="V2160" t="s">
        <v>555</v>
      </c>
      <c r="W2160" s="4">
        <f>Tabla1[[#This Row],[OS-Valor Unitario]]-Tabla1[[#This Row],[costo_antes_iva]]</f>
        <v>-500</v>
      </c>
      <c r="X2160" s="4">
        <f>Tabla1[[#This Row],[OS-Valor Unitario]]*Tabla1[[#This Row],[CANTIDAD ENTREGA SATELITE]]</f>
        <v>125000</v>
      </c>
      <c r="Y2160" s="4">
        <f>Tabla1[[#This Row],[costo_antes_iva]]*Tabla1[[#This Row],[CANTIDAD ENTREGA SATELITE]]</f>
        <v>130000</v>
      </c>
      <c r="Z2160" s="4">
        <f>Tabla1[[#This Row],[Valor total OS]]-Tabla1[[#This Row],[valor total op]]</f>
        <v>-5000</v>
      </c>
    </row>
    <row r="2161" spans="1:26" x14ac:dyDescent="0.3">
      <c r="A2161">
        <v>6114</v>
      </c>
      <c r="B2161">
        <v>2</v>
      </c>
      <c r="C2161" t="s">
        <v>3343</v>
      </c>
      <c r="D2161" t="s">
        <v>3344</v>
      </c>
      <c r="E2161" t="s">
        <v>130</v>
      </c>
      <c r="F2161" t="s">
        <v>427</v>
      </c>
      <c r="G2161" s="2">
        <v>45834</v>
      </c>
      <c r="H2161">
        <v>67411326</v>
      </c>
      <c r="I2161" t="s">
        <v>3345</v>
      </c>
      <c r="J2161" t="s">
        <v>3342</v>
      </c>
      <c r="K2161" t="s">
        <v>77</v>
      </c>
      <c r="L2161">
        <v>10</v>
      </c>
      <c r="M2161">
        <v>18405</v>
      </c>
      <c r="N2161" t="s">
        <v>53</v>
      </c>
      <c r="O2161" t="s">
        <v>461</v>
      </c>
      <c r="P2161" s="4">
        <v>3400</v>
      </c>
      <c r="Q2161" s="4">
        <v>1250</v>
      </c>
      <c r="R2161" t="s">
        <v>459</v>
      </c>
      <c r="S2161" s="4">
        <v>6121094</v>
      </c>
      <c r="T2161" t="s">
        <v>111</v>
      </c>
      <c r="U2161">
        <v>10</v>
      </c>
      <c r="V2161" t="s">
        <v>278</v>
      </c>
      <c r="W2161" s="4">
        <f>Tabla1[[#This Row],[OS-Valor Unitario]]-Tabla1[[#This Row],[costo_antes_iva]]</f>
        <v>-2150</v>
      </c>
      <c r="X2161" s="4">
        <f>Tabla1[[#This Row],[OS-Valor Unitario]]*Tabla1[[#This Row],[CANTIDAD ENTREGA SATELITE]]</f>
        <v>12500</v>
      </c>
      <c r="Y2161" s="4">
        <f>Tabla1[[#This Row],[costo_antes_iva]]*Tabla1[[#This Row],[CANTIDAD ENTREGA SATELITE]]</f>
        <v>34000</v>
      </c>
      <c r="Z2161" s="4">
        <f>Tabla1[[#This Row],[Valor total OS]]-Tabla1[[#This Row],[valor total op]]</f>
        <v>-21500</v>
      </c>
    </row>
    <row r="2162" spans="1:26" x14ac:dyDescent="0.3">
      <c r="A2162">
        <v>6114</v>
      </c>
      <c r="B2162">
        <v>2</v>
      </c>
      <c r="C2162" t="s">
        <v>3343</v>
      </c>
      <c r="D2162" t="s">
        <v>3344</v>
      </c>
      <c r="E2162" t="s">
        <v>130</v>
      </c>
      <c r="F2162" t="s">
        <v>427</v>
      </c>
      <c r="G2162" s="2">
        <v>45834</v>
      </c>
      <c r="H2162">
        <v>67411326</v>
      </c>
      <c r="I2162" t="s">
        <v>3345</v>
      </c>
      <c r="J2162" t="s">
        <v>3342</v>
      </c>
      <c r="K2162" t="s">
        <v>77</v>
      </c>
      <c r="L2162">
        <v>10</v>
      </c>
      <c r="M2162">
        <v>18739</v>
      </c>
      <c r="N2162" t="s">
        <v>53</v>
      </c>
      <c r="O2162" t="s">
        <v>461</v>
      </c>
      <c r="P2162" s="4">
        <v>3400</v>
      </c>
      <c r="Q2162" s="4">
        <v>1200</v>
      </c>
      <c r="R2162" t="s">
        <v>459</v>
      </c>
      <c r="S2162" s="4">
        <v>6121094</v>
      </c>
      <c r="T2162" t="s">
        <v>111</v>
      </c>
      <c r="U2162">
        <v>10</v>
      </c>
      <c r="V2162" t="s">
        <v>278</v>
      </c>
      <c r="W2162" s="4">
        <f>Tabla1[[#This Row],[OS-Valor Unitario]]-Tabla1[[#This Row],[costo_antes_iva]]</f>
        <v>-2200</v>
      </c>
      <c r="X2162" s="4">
        <f>Tabla1[[#This Row],[OS-Valor Unitario]]*Tabla1[[#This Row],[CANTIDAD ENTREGA SATELITE]]</f>
        <v>12000</v>
      </c>
      <c r="Y2162" s="4">
        <f>Tabla1[[#This Row],[costo_antes_iva]]*Tabla1[[#This Row],[CANTIDAD ENTREGA SATELITE]]</f>
        <v>34000</v>
      </c>
      <c r="Z2162" s="4">
        <f>Tabla1[[#This Row],[Valor total OS]]-Tabla1[[#This Row],[valor total op]]</f>
        <v>-22000</v>
      </c>
    </row>
    <row r="2163" spans="1:26" x14ac:dyDescent="0.3">
      <c r="A2163">
        <v>6114</v>
      </c>
      <c r="B2163">
        <v>3</v>
      </c>
      <c r="C2163" t="s">
        <v>3346</v>
      </c>
      <c r="D2163" t="s">
        <v>3347</v>
      </c>
      <c r="E2163" t="s">
        <v>130</v>
      </c>
      <c r="F2163" t="s">
        <v>427</v>
      </c>
      <c r="G2163" s="2">
        <v>45834</v>
      </c>
      <c r="H2163">
        <v>67411366</v>
      </c>
      <c r="I2163" t="s">
        <v>3348</v>
      </c>
      <c r="J2163" t="s">
        <v>3342</v>
      </c>
      <c r="K2163" t="s">
        <v>32</v>
      </c>
      <c r="L2163">
        <v>19</v>
      </c>
      <c r="M2163">
        <v>18463</v>
      </c>
      <c r="N2163" t="s">
        <v>53</v>
      </c>
      <c r="O2163" t="s">
        <v>215</v>
      </c>
      <c r="P2163" s="4">
        <v>13000</v>
      </c>
      <c r="Q2163" s="4">
        <v>12500</v>
      </c>
      <c r="R2163" t="s">
        <v>459</v>
      </c>
      <c r="S2163" s="4">
        <v>6121094</v>
      </c>
      <c r="T2163" t="s">
        <v>111</v>
      </c>
      <c r="U2163">
        <v>19</v>
      </c>
      <c r="V2163" t="s">
        <v>216</v>
      </c>
      <c r="W2163" s="4">
        <f>Tabla1[[#This Row],[OS-Valor Unitario]]-Tabla1[[#This Row],[costo_antes_iva]]</f>
        <v>-500</v>
      </c>
      <c r="X2163" s="4">
        <f>Tabla1[[#This Row],[OS-Valor Unitario]]*Tabla1[[#This Row],[CANTIDAD ENTREGA SATELITE]]</f>
        <v>237500</v>
      </c>
      <c r="Y2163" s="4">
        <f>Tabla1[[#This Row],[costo_antes_iva]]*Tabla1[[#This Row],[CANTIDAD ENTREGA SATELITE]]</f>
        <v>247000</v>
      </c>
      <c r="Z2163" s="4">
        <f>Tabla1[[#This Row],[Valor total OS]]-Tabla1[[#This Row],[valor total op]]</f>
        <v>-9500</v>
      </c>
    </row>
    <row r="2164" spans="1:26" x14ac:dyDescent="0.3">
      <c r="A2164">
        <v>6114</v>
      </c>
      <c r="B2164">
        <v>3</v>
      </c>
      <c r="C2164" t="s">
        <v>3346</v>
      </c>
      <c r="D2164" t="s">
        <v>3347</v>
      </c>
      <c r="E2164" t="s">
        <v>130</v>
      </c>
      <c r="F2164" t="s">
        <v>427</v>
      </c>
      <c r="G2164" s="2">
        <v>45834</v>
      </c>
      <c r="H2164">
        <v>67411366</v>
      </c>
      <c r="I2164" t="s">
        <v>3348</v>
      </c>
      <c r="J2164" t="s">
        <v>3342</v>
      </c>
      <c r="K2164" t="s">
        <v>77</v>
      </c>
      <c r="L2164">
        <v>19</v>
      </c>
      <c r="M2164">
        <v>18374</v>
      </c>
      <c r="N2164" t="s">
        <v>53</v>
      </c>
      <c r="O2164" t="s">
        <v>461</v>
      </c>
      <c r="P2164" s="4">
        <v>4700</v>
      </c>
      <c r="Q2164" s="4">
        <v>3500</v>
      </c>
      <c r="R2164" t="s">
        <v>459</v>
      </c>
      <c r="S2164" s="4">
        <v>6121094</v>
      </c>
      <c r="T2164" t="s">
        <v>111</v>
      </c>
      <c r="U2164">
        <v>19</v>
      </c>
      <c r="V2164" t="s">
        <v>278</v>
      </c>
      <c r="W2164" s="4">
        <f>Tabla1[[#This Row],[OS-Valor Unitario]]-Tabla1[[#This Row],[costo_antes_iva]]</f>
        <v>-1200</v>
      </c>
      <c r="X2164" s="4">
        <f>Tabla1[[#This Row],[OS-Valor Unitario]]*Tabla1[[#This Row],[CANTIDAD ENTREGA SATELITE]]</f>
        <v>66500</v>
      </c>
      <c r="Y2164" s="4">
        <f>Tabla1[[#This Row],[costo_antes_iva]]*Tabla1[[#This Row],[CANTIDAD ENTREGA SATELITE]]</f>
        <v>89300</v>
      </c>
      <c r="Z2164" s="4">
        <f>Tabla1[[#This Row],[Valor total OS]]-Tabla1[[#This Row],[valor total op]]</f>
        <v>-22800</v>
      </c>
    </row>
    <row r="2165" spans="1:26" x14ac:dyDescent="0.3">
      <c r="A2165">
        <v>6114</v>
      </c>
      <c r="B2165">
        <v>4</v>
      </c>
      <c r="C2165" t="s">
        <v>3349</v>
      </c>
      <c r="D2165" t="s">
        <v>3350</v>
      </c>
      <c r="E2165" t="s">
        <v>130</v>
      </c>
      <c r="F2165" t="s">
        <v>427</v>
      </c>
      <c r="G2165" s="2">
        <v>45834</v>
      </c>
      <c r="H2165">
        <v>67411373</v>
      </c>
      <c r="I2165" t="s">
        <v>3351</v>
      </c>
      <c r="J2165" t="s">
        <v>3342</v>
      </c>
      <c r="K2165" t="s">
        <v>32</v>
      </c>
      <c r="L2165">
        <v>14</v>
      </c>
      <c r="M2165">
        <v>18464</v>
      </c>
      <c r="N2165" t="s">
        <v>53</v>
      </c>
      <c r="O2165" t="s">
        <v>215</v>
      </c>
      <c r="P2165" s="4">
        <v>12000</v>
      </c>
      <c r="Q2165" s="4">
        <v>11500</v>
      </c>
      <c r="R2165" t="s">
        <v>459</v>
      </c>
      <c r="S2165" s="4">
        <v>6121094</v>
      </c>
      <c r="T2165" t="s">
        <v>111</v>
      </c>
      <c r="U2165">
        <v>14</v>
      </c>
      <c r="V2165" t="s">
        <v>216</v>
      </c>
      <c r="W2165" s="4">
        <f>Tabla1[[#This Row],[OS-Valor Unitario]]-Tabla1[[#This Row],[costo_antes_iva]]</f>
        <v>-500</v>
      </c>
      <c r="X2165" s="4">
        <f>Tabla1[[#This Row],[OS-Valor Unitario]]*Tabla1[[#This Row],[CANTIDAD ENTREGA SATELITE]]</f>
        <v>161000</v>
      </c>
      <c r="Y2165" s="4">
        <f>Tabla1[[#This Row],[costo_antes_iva]]*Tabla1[[#This Row],[CANTIDAD ENTREGA SATELITE]]</f>
        <v>168000</v>
      </c>
      <c r="Z2165" s="4">
        <f>Tabla1[[#This Row],[Valor total OS]]-Tabla1[[#This Row],[valor total op]]</f>
        <v>-7000</v>
      </c>
    </row>
    <row r="2166" spans="1:26" x14ac:dyDescent="0.3">
      <c r="A2166">
        <v>6114</v>
      </c>
      <c r="B2166">
        <v>4</v>
      </c>
      <c r="C2166" t="s">
        <v>3349</v>
      </c>
      <c r="D2166" t="s">
        <v>3350</v>
      </c>
      <c r="E2166" t="s">
        <v>130</v>
      </c>
      <c r="F2166" t="s">
        <v>427</v>
      </c>
      <c r="G2166" s="2">
        <v>45834</v>
      </c>
      <c r="H2166">
        <v>67411373</v>
      </c>
      <c r="I2166" t="s">
        <v>3351</v>
      </c>
      <c r="J2166" t="s">
        <v>3342</v>
      </c>
      <c r="K2166" t="s">
        <v>77</v>
      </c>
      <c r="L2166">
        <v>14</v>
      </c>
      <c r="M2166">
        <v>18373</v>
      </c>
      <c r="N2166" t="s">
        <v>53</v>
      </c>
      <c r="O2166" t="s">
        <v>461</v>
      </c>
      <c r="P2166" s="4">
        <v>4700</v>
      </c>
      <c r="Q2166" s="4">
        <v>3500</v>
      </c>
      <c r="R2166" t="s">
        <v>459</v>
      </c>
      <c r="S2166" s="4">
        <v>6121094</v>
      </c>
      <c r="T2166" t="s">
        <v>111</v>
      </c>
      <c r="U2166">
        <v>14</v>
      </c>
      <c r="V2166" t="s">
        <v>278</v>
      </c>
      <c r="W2166" s="4">
        <f>Tabla1[[#This Row],[OS-Valor Unitario]]-Tabla1[[#This Row],[costo_antes_iva]]</f>
        <v>-1200</v>
      </c>
      <c r="X2166" s="4">
        <f>Tabla1[[#This Row],[OS-Valor Unitario]]*Tabla1[[#This Row],[CANTIDAD ENTREGA SATELITE]]</f>
        <v>49000</v>
      </c>
      <c r="Y2166" s="4">
        <f>Tabla1[[#This Row],[costo_antes_iva]]*Tabla1[[#This Row],[CANTIDAD ENTREGA SATELITE]]</f>
        <v>65800</v>
      </c>
      <c r="Z2166" s="4">
        <f>Tabla1[[#This Row],[Valor total OS]]-Tabla1[[#This Row],[valor total op]]</f>
        <v>-16800</v>
      </c>
    </row>
    <row r="2167" spans="1:26" x14ac:dyDescent="0.3">
      <c r="A2167">
        <v>6114</v>
      </c>
      <c r="B2167">
        <v>5</v>
      </c>
      <c r="C2167" t="s">
        <v>3352</v>
      </c>
      <c r="D2167" t="s">
        <v>3353</v>
      </c>
      <c r="E2167" t="s">
        <v>913</v>
      </c>
      <c r="F2167" t="s">
        <v>427</v>
      </c>
      <c r="G2167" s="2">
        <v>45834</v>
      </c>
      <c r="H2167">
        <v>67411380</v>
      </c>
      <c r="I2167" t="s">
        <v>3354</v>
      </c>
      <c r="J2167" t="s">
        <v>3342</v>
      </c>
      <c r="K2167" t="s">
        <v>32</v>
      </c>
      <c r="L2167">
        <v>4</v>
      </c>
      <c r="M2167">
        <v>18465</v>
      </c>
      <c r="N2167" t="s">
        <v>53</v>
      </c>
      <c r="O2167" t="s">
        <v>110</v>
      </c>
      <c r="P2167" s="4">
        <v>9500</v>
      </c>
      <c r="Q2167" s="4">
        <v>8500</v>
      </c>
      <c r="R2167" t="s">
        <v>459</v>
      </c>
      <c r="S2167" s="4">
        <v>6121094</v>
      </c>
      <c r="T2167" t="s">
        <v>67</v>
      </c>
      <c r="U2167">
        <v>4</v>
      </c>
      <c r="V2167" t="s">
        <v>110</v>
      </c>
      <c r="W2167" s="4">
        <f>Tabla1[[#This Row],[OS-Valor Unitario]]-Tabla1[[#This Row],[costo_antes_iva]]</f>
        <v>-1000</v>
      </c>
      <c r="X2167" s="4">
        <f>Tabla1[[#This Row],[OS-Valor Unitario]]*Tabla1[[#This Row],[CANTIDAD ENTREGA SATELITE]]</f>
        <v>34000</v>
      </c>
      <c r="Y2167" s="4">
        <f>Tabla1[[#This Row],[costo_antes_iva]]*Tabla1[[#This Row],[CANTIDAD ENTREGA SATELITE]]</f>
        <v>38000</v>
      </c>
      <c r="Z2167" s="4">
        <f>Tabla1[[#This Row],[Valor total OS]]-Tabla1[[#This Row],[valor total op]]</f>
        <v>-4000</v>
      </c>
    </row>
    <row r="2168" spans="1:26" x14ac:dyDescent="0.3">
      <c r="A2168">
        <v>6114</v>
      </c>
      <c r="B2168">
        <v>5</v>
      </c>
      <c r="C2168" t="s">
        <v>3352</v>
      </c>
      <c r="D2168" t="s">
        <v>3353</v>
      </c>
      <c r="E2168" t="s">
        <v>913</v>
      </c>
      <c r="F2168" t="s">
        <v>427</v>
      </c>
      <c r="G2168" s="2">
        <v>45834</v>
      </c>
      <c r="H2168">
        <v>67411380</v>
      </c>
      <c r="I2168" t="s">
        <v>3354</v>
      </c>
      <c r="J2168" t="s">
        <v>3342</v>
      </c>
      <c r="K2168" t="s">
        <v>77</v>
      </c>
      <c r="L2168">
        <v>4</v>
      </c>
      <c r="M2168">
        <v>18367</v>
      </c>
      <c r="N2168" t="s">
        <v>53</v>
      </c>
      <c r="O2168" t="s">
        <v>461</v>
      </c>
      <c r="P2168" s="4">
        <v>3400</v>
      </c>
      <c r="Q2168" s="4">
        <v>2500</v>
      </c>
      <c r="R2168" t="s">
        <v>459</v>
      </c>
      <c r="S2168" s="4">
        <v>6121094</v>
      </c>
      <c r="T2168" t="s">
        <v>67</v>
      </c>
      <c r="U2168">
        <v>4</v>
      </c>
      <c r="V2168" t="s">
        <v>278</v>
      </c>
      <c r="W2168" s="4">
        <f>Tabla1[[#This Row],[OS-Valor Unitario]]-Tabla1[[#This Row],[costo_antes_iva]]</f>
        <v>-900</v>
      </c>
      <c r="X2168" s="4">
        <f>Tabla1[[#This Row],[OS-Valor Unitario]]*Tabla1[[#This Row],[CANTIDAD ENTREGA SATELITE]]</f>
        <v>10000</v>
      </c>
      <c r="Y2168" s="4">
        <f>Tabla1[[#This Row],[costo_antes_iva]]*Tabla1[[#This Row],[CANTIDAD ENTREGA SATELITE]]</f>
        <v>13600</v>
      </c>
      <c r="Z2168" s="4">
        <f>Tabla1[[#This Row],[Valor total OS]]-Tabla1[[#This Row],[valor total op]]</f>
        <v>-3600</v>
      </c>
    </row>
    <row r="2169" spans="1:26" x14ac:dyDescent="0.3">
      <c r="A2169">
        <v>6114</v>
      </c>
      <c r="B2169">
        <v>6</v>
      </c>
      <c r="C2169" t="s">
        <v>3355</v>
      </c>
      <c r="D2169" t="s">
        <v>3356</v>
      </c>
      <c r="E2169" t="s">
        <v>913</v>
      </c>
      <c r="F2169" t="s">
        <v>427</v>
      </c>
      <c r="G2169" s="2">
        <v>45834</v>
      </c>
      <c r="H2169">
        <v>67411495</v>
      </c>
      <c r="I2169" t="s">
        <v>3357</v>
      </c>
      <c r="J2169" t="s">
        <v>3342</v>
      </c>
      <c r="K2169" t="s">
        <v>32</v>
      </c>
      <c r="L2169">
        <v>24</v>
      </c>
      <c r="M2169">
        <v>18468</v>
      </c>
      <c r="N2169" t="s">
        <v>53</v>
      </c>
      <c r="O2169" t="s">
        <v>110</v>
      </c>
      <c r="P2169" s="4">
        <v>9000</v>
      </c>
      <c r="Q2169" s="4">
        <v>8500</v>
      </c>
      <c r="R2169" t="s">
        <v>459</v>
      </c>
      <c r="S2169" s="4">
        <v>6121094</v>
      </c>
      <c r="T2169" t="s">
        <v>67</v>
      </c>
      <c r="U2169">
        <v>24</v>
      </c>
      <c r="V2169" t="s">
        <v>110</v>
      </c>
      <c r="W2169" s="4">
        <f>Tabla1[[#This Row],[OS-Valor Unitario]]-Tabla1[[#This Row],[costo_antes_iva]]</f>
        <v>-500</v>
      </c>
      <c r="X2169" s="4">
        <f>Tabla1[[#This Row],[OS-Valor Unitario]]*Tabla1[[#This Row],[CANTIDAD ENTREGA SATELITE]]</f>
        <v>204000</v>
      </c>
      <c r="Y2169" s="4">
        <f>Tabla1[[#This Row],[costo_antes_iva]]*Tabla1[[#This Row],[CANTIDAD ENTREGA SATELITE]]</f>
        <v>216000</v>
      </c>
      <c r="Z2169" s="4">
        <f>Tabla1[[#This Row],[Valor total OS]]-Tabla1[[#This Row],[valor total op]]</f>
        <v>-12000</v>
      </c>
    </row>
    <row r="2170" spans="1:26" x14ac:dyDescent="0.3">
      <c r="A2170">
        <v>6114</v>
      </c>
      <c r="B2170">
        <v>6</v>
      </c>
      <c r="C2170" t="s">
        <v>3355</v>
      </c>
      <c r="D2170" t="s">
        <v>3356</v>
      </c>
      <c r="E2170" t="s">
        <v>913</v>
      </c>
      <c r="F2170" t="s">
        <v>427</v>
      </c>
      <c r="G2170" s="2">
        <v>45834</v>
      </c>
      <c r="H2170">
        <v>67411495</v>
      </c>
      <c r="I2170" t="s">
        <v>3357</v>
      </c>
      <c r="J2170" t="s">
        <v>3342</v>
      </c>
      <c r="K2170" t="s">
        <v>77</v>
      </c>
      <c r="L2170">
        <v>24</v>
      </c>
      <c r="M2170">
        <v>18368</v>
      </c>
      <c r="N2170" t="s">
        <v>53</v>
      </c>
      <c r="O2170" t="s">
        <v>461</v>
      </c>
      <c r="P2170" s="4">
        <v>3400</v>
      </c>
      <c r="Q2170" s="4">
        <v>2500</v>
      </c>
      <c r="R2170" t="s">
        <v>459</v>
      </c>
      <c r="S2170" s="4">
        <v>6121094</v>
      </c>
      <c r="T2170" t="s">
        <v>67</v>
      </c>
      <c r="U2170">
        <v>24</v>
      </c>
      <c r="V2170" t="s">
        <v>278</v>
      </c>
      <c r="W2170" s="4">
        <f>Tabla1[[#This Row],[OS-Valor Unitario]]-Tabla1[[#This Row],[costo_antes_iva]]</f>
        <v>-900</v>
      </c>
      <c r="X2170" s="4">
        <f>Tabla1[[#This Row],[OS-Valor Unitario]]*Tabla1[[#This Row],[CANTIDAD ENTREGA SATELITE]]</f>
        <v>60000</v>
      </c>
      <c r="Y2170" s="4">
        <f>Tabla1[[#This Row],[costo_antes_iva]]*Tabla1[[#This Row],[CANTIDAD ENTREGA SATELITE]]</f>
        <v>81600</v>
      </c>
      <c r="Z2170" s="4">
        <f>Tabla1[[#This Row],[Valor total OS]]-Tabla1[[#This Row],[valor total op]]</f>
        <v>-21600</v>
      </c>
    </row>
    <row r="2171" spans="1:26" x14ac:dyDescent="0.3">
      <c r="A2171">
        <v>6114</v>
      </c>
      <c r="B2171">
        <v>7</v>
      </c>
      <c r="C2171" t="s">
        <v>3358</v>
      </c>
      <c r="D2171" t="s">
        <v>3359</v>
      </c>
      <c r="E2171" t="s">
        <v>913</v>
      </c>
      <c r="F2171" t="s">
        <v>427</v>
      </c>
      <c r="G2171" s="2">
        <v>45834</v>
      </c>
      <c r="H2171">
        <v>67411460</v>
      </c>
      <c r="I2171" t="s">
        <v>3360</v>
      </c>
      <c r="J2171" t="s">
        <v>3342</v>
      </c>
      <c r="K2171" t="s">
        <v>32</v>
      </c>
      <c r="L2171">
        <v>4</v>
      </c>
      <c r="M2171">
        <v>18467</v>
      </c>
      <c r="N2171" t="s">
        <v>53</v>
      </c>
      <c r="O2171" t="s">
        <v>110</v>
      </c>
      <c r="P2171" s="4">
        <v>9000</v>
      </c>
      <c r="Q2171" s="4">
        <v>8500</v>
      </c>
      <c r="R2171" t="s">
        <v>459</v>
      </c>
      <c r="S2171" s="4">
        <v>6121094</v>
      </c>
      <c r="T2171" t="s">
        <v>67</v>
      </c>
      <c r="U2171">
        <v>4</v>
      </c>
      <c r="V2171" t="s">
        <v>110</v>
      </c>
      <c r="W2171" s="4">
        <f>Tabla1[[#This Row],[OS-Valor Unitario]]-Tabla1[[#This Row],[costo_antes_iva]]</f>
        <v>-500</v>
      </c>
      <c r="X2171" s="4">
        <f>Tabla1[[#This Row],[OS-Valor Unitario]]*Tabla1[[#This Row],[CANTIDAD ENTREGA SATELITE]]</f>
        <v>34000</v>
      </c>
      <c r="Y2171" s="4">
        <f>Tabla1[[#This Row],[costo_antes_iva]]*Tabla1[[#This Row],[CANTIDAD ENTREGA SATELITE]]</f>
        <v>36000</v>
      </c>
      <c r="Z2171" s="4">
        <f>Tabla1[[#This Row],[Valor total OS]]-Tabla1[[#This Row],[valor total op]]</f>
        <v>-2000</v>
      </c>
    </row>
    <row r="2172" spans="1:26" x14ac:dyDescent="0.3">
      <c r="A2172">
        <v>6114</v>
      </c>
      <c r="B2172">
        <v>7</v>
      </c>
      <c r="C2172" t="s">
        <v>3358</v>
      </c>
      <c r="D2172" t="s">
        <v>3359</v>
      </c>
      <c r="E2172" t="s">
        <v>913</v>
      </c>
      <c r="F2172" t="s">
        <v>427</v>
      </c>
      <c r="G2172" s="2">
        <v>45834</v>
      </c>
      <c r="H2172">
        <v>67411460</v>
      </c>
      <c r="I2172" t="s">
        <v>3360</v>
      </c>
      <c r="J2172" t="s">
        <v>3342</v>
      </c>
      <c r="K2172" t="s">
        <v>77</v>
      </c>
      <c r="L2172">
        <v>4</v>
      </c>
      <c r="M2172">
        <v>18369</v>
      </c>
      <c r="N2172" t="s">
        <v>53</v>
      </c>
      <c r="O2172" t="s">
        <v>461</v>
      </c>
      <c r="P2172" s="4">
        <v>3400</v>
      </c>
      <c r="Q2172" s="4">
        <v>2500</v>
      </c>
      <c r="R2172" t="s">
        <v>459</v>
      </c>
      <c r="S2172" s="4">
        <v>6121094</v>
      </c>
      <c r="T2172" t="s">
        <v>67</v>
      </c>
      <c r="U2172">
        <v>4</v>
      </c>
      <c r="V2172" t="s">
        <v>278</v>
      </c>
      <c r="W2172" s="4">
        <f>Tabla1[[#This Row],[OS-Valor Unitario]]-Tabla1[[#This Row],[costo_antes_iva]]</f>
        <v>-900</v>
      </c>
      <c r="X2172" s="4">
        <f>Tabla1[[#This Row],[OS-Valor Unitario]]*Tabla1[[#This Row],[CANTIDAD ENTREGA SATELITE]]</f>
        <v>10000</v>
      </c>
      <c r="Y2172" s="4">
        <f>Tabla1[[#This Row],[costo_antes_iva]]*Tabla1[[#This Row],[CANTIDAD ENTREGA SATELITE]]</f>
        <v>13600</v>
      </c>
      <c r="Z2172" s="4">
        <f>Tabla1[[#This Row],[Valor total OS]]-Tabla1[[#This Row],[valor total op]]</f>
        <v>-3600</v>
      </c>
    </row>
    <row r="2173" spans="1:26" x14ac:dyDescent="0.3">
      <c r="A2173">
        <v>6114</v>
      </c>
      <c r="B2173">
        <v>8</v>
      </c>
      <c r="C2173" t="s">
        <v>3361</v>
      </c>
      <c r="D2173" t="s">
        <v>3362</v>
      </c>
      <c r="E2173" t="s">
        <v>49</v>
      </c>
      <c r="F2173" t="s">
        <v>427</v>
      </c>
      <c r="G2173" s="2">
        <v>45834</v>
      </c>
      <c r="H2173">
        <v>67411531</v>
      </c>
      <c r="I2173" t="s">
        <v>3363</v>
      </c>
      <c r="J2173" t="s">
        <v>3342</v>
      </c>
      <c r="K2173" t="s">
        <v>32</v>
      </c>
      <c r="L2173">
        <v>24</v>
      </c>
      <c r="M2173">
        <v>18422</v>
      </c>
      <c r="N2173" t="s">
        <v>53</v>
      </c>
      <c r="O2173" t="s">
        <v>1092</v>
      </c>
      <c r="P2173" s="4">
        <v>4500</v>
      </c>
      <c r="Q2173" s="4">
        <v>5000</v>
      </c>
      <c r="R2173" t="s">
        <v>459</v>
      </c>
      <c r="S2173" s="4">
        <v>6121094</v>
      </c>
      <c r="T2173" t="s">
        <v>56</v>
      </c>
      <c r="U2173">
        <v>24</v>
      </c>
      <c r="V2173" t="s">
        <v>1093</v>
      </c>
      <c r="W2173" s="4">
        <f>Tabla1[[#This Row],[OS-Valor Unitario]]-Tabla1[[#This Row],[costo_antes_iva]]</f>
        <v>500</v>
      </c>
      <c r="X2173" s="4">
        <f>Tabla1[[#This Row],[OS-Valor Unitario]]*Tabla1[[#This Row],[CANTIDAD ENTREGA SATELITE]]</f>
        <v>120000</v>
      </c>
      <c r="Y2173" s="4">
        <f>Tabla1[[#This Row],[costo_antes_iva]]*Tabla1[[#This Row],[CANTIDAD ENTREGA SATELITE]]</f>
        <v>108000</v>
      </c>
      <c r="Z2173" s="4">
        <f>Tabla1[[#This Row],[Valor total OS]]-Tabla1[[#This Row],[valor total op]]</f>
        <v>12000</v>
      </c>
    </row>
    <row r="2174" spans="1:26" x14ac:dyDescent="0.3">
      <c r="A2174">
        <v>6114</v>
      </c>
      <c r="B2174">
        <v>9</v>
      </c>
      <c r="C2174" t="s">
        <v>3364</v>
      </c>
      <c r="D2174" t="s">
        <v>3365</v>
      </c>
      <c r="E2174" t="s">
        <v>2331</v>
      </c>
      <c r="F2174" t="s">
        <v>427</v>
      </c>
      <c r="G2174" s="2">
        <v>45834</v>
      </c>
      <c r="H2174">
        <v>67411606</v>
      </c>
      <c r="I2174" t="s">
        <v>3366</v>
      </c>
      <c r="J2174" t="s">
        <v>3342</v>
      </c>
      <c r="K2174" t="s">
        <v>32</v>
      </c>
      <c r="L2174">
        <v>14</v>
      </c>
      <c r="M2174">
        <v>18418</v>
      </c>
      <c r="N2174" t="s">
        <v>53</v>
      </c>
      <c r="O2174" t="s">
        <v>41</v>
      </c>
      <c r="P2174" s="4">
        <v>4500</v>
      </c>
      <c r="Q2174" s="4">
        <v>5000</v>
      </c>
      <c r="R2174" t="s">
        <v>459</v>
      </c>
      <c r="S2174" s="4">
        <v>6121094</v>
      </c>
      <c r="T2174" t="s">
        <v>56</v>
      </c>
      <c r="U2174">
        <v>14</v>
      </c>
      <c r="V2174" t="s">
        <v>46</v>
      </c>
      <c r="W2174" s="4">
        <f>Tabla1[[#This Row],[OS-Valor Unitario]]-Tabla1[[#This Row],[costo_antes_iva]]</f>
        <v>500</v>
      </c>
      <c r="X2174" s="4">
        <f>Tabla1[[#This Row],[OS-Valor Unitario]]*Tabla1[[#This Row],[CANTIDAD ENTREGA SATELITE]]</f>
        <v>70000</v>
      </c>
      <c r="Y2174" s="4">
        <f>Tabla1[[#This Row],[costo_antes_iva]]*Tabla1[[#This Row],[CANTIDAD ENTREGA SATELITE]]</f>
        <v>63000</v>
      </c>
      <c r="Z2174" s="4">
        <f>Tabla1[[#This Row],[Valor total OS]]-Tabla1[[#This Row],[valor total op]]</f>
        <v>7000</v>
      </c>
    </row>
    <row r="2175" spans="1:26" x14ac:dyDescent="0.3">
      <c r="A2175">
        <v>6114</v>
      </c>
      <c r="B2175">
        <v>10</v>
      </c>
      <c r="C2175" t="s">
        <v>3367</v>
      </c>
      <c r="D2175" t="s">
        <v>3368</v>
      </c>
      <c r="E2175" t="s">
        <v>385</v>
      </c>
      <c r="F2175" t="s">
        <v>427</v>
      </c>
      <c r="G2175" s="2">
        <v>45834</v>
      </c>
      <c r="H2175">
        <v>67411513</v>
      </c>
      <c r="I2175" t="s">
        <v>3369</v>
      </c>
      <c r="J2175" t="s">
        <v>3342</v>
      </c>
      <c r="K2175" t="s">
        <v>32</v>
      </c>
      <c r="L2175">
        <v>19</v>
      </c>
      <c r="M2175">
        <v>18623</v>
      </c>
      <c r="N2175" t="s">
        <v>53</v>
      </c>
      <c r="O2175" t="s">
        <v>405</v>
      </c>
      <c r="P2175" s="4">
        <v>11000</v>
      </c>
      <c r="Q2175" s="4">
        <v>9000</v>
      </c>
      <c r="R2175" t="s">
        <v>459</v>
      </c>
      <c r="S2175" s="4">
        <v>6121094</v>
      </c>
      <c r="T2175" t="s">
        <v>56</v>
      </c>
      <c r="U2175">
        <v>19</v>
      </c>
      <c r="V2175" t="s">
        <v>406</v>
      </c>
      <c r="W2175" s="4">
        <f>Tabla1[[#This Row],[OS-Valor Unitario]]-Tabla1[[#This Row],[costo_antes_iva]]</f>
        <v>-2000</v>
      </c>
      <c r="X2175" s="4">
        <f>Tabla1[[#This Row],[OS-Valor Unitario]]*Tabla1[[#This Row],[CANTIDAD ENTREGA SATELITE]]</f>
        <v>171000</v>
      </c>
      <c r="Y2175" s="4">
        <f>Tabla1[[#This Row],[costo_antes_iva]]*Tabla1[[#This Row],[CANTIDAD ENTREGA SATELITE]]</f>
        <v>209000</v>
      </c>
      <c r="Z2175" s="4">
        <f>Tabla1[[#This Row],[Valor total OS]]-Tabla1[[#This Row],[valor total op]]</f>
        <v>-38000</v>
      </c>
    </row>
    <row r="2176" spans="1:26" x14ac:dyDescent="0.3">
      <c r="A2176">
        <v>6114</v>
      </c>
      <c r="B2176">
        <v>11</v>
      </c>
      <c r="C2176" t="s">
        <v>3370</v>
      </c>
      <c r="D2176" t="s">
        <v>3371</v>
      </c>
      <c r="E2176" t="s">
        <v>446</v>
      </c>
      <c r="F2176" t="s">
        <v>427</v>
      </c>
      <c r="G2176" s="2">
        <v>45834</v>
      </c>
      <c r="H2176">
        <v>67411543</v>
      </c>
      <c r="I2176" t="s">
        <v>3372</v>
      </c>
      <c r="J2176" t="s">
        <v>3342</v>
      </c>
      <c r="K2176" t="s">
        <v>32</v>
      </c>
      <c r="L2176">
        <v>9</v>
      </c>
      <c r="M2176">
        <v>18624</v>
      </c>
      <c r="N2176" t="s">
        <v>53</v>
      </c>
      <c r="O2176" t="s">
        <v>405</v>
      </c>
      <c r="P2176" s="4">
        <v>11000</v>
      </c>
      <c r="Q2176" s="4">
        <v>11000</v>
      </c>
      <c r="R2176" t="s">
        <v>459</v>
      </c>
      <c r="S2176" s="4">
        <v>6121094</v>
      </c>
      <c r="T2176" t="s">
        <v>56</v>
      </c>
      <c r="U2176">
        <v>9</v>
      </c>
      <c r="V2176" t="s">
        <v>406</v>
      </c>
      <c r="W2176" s="4">
        <f>Tabla1[[#This Row],[OS-Valor Unitario]]-Tabla1[[#This Row],[costo_antes_iva]]</f>
        <v>0</v>
      </c>
      <c r="X2176" s="4">
        <f>Tabla1[[#This Row],[OS-Valor Unitario]]*Tabla1[[#This Row],[CANTIDAD ENTREGA SATELITE]]</f>
        <v>99000</v>
      </c>
      <c r="Y2176" s="4">
        <f>Tabla1[[#This Row],[costo_antes_iva]]*Tabla1[[#This Row],[CANTIDAD ENTREGA SATELITE]]</f>
        <v>99000</v>
      </c>
      <c r="Z2176" s="4">
        <f>Tabla1[[#This Row],[Valor total OS]]-Tabla1[[#This Row],[valor total op]]</f>
        <v>0</v>
      </c>
    </row>
    <row r="2177" spans="1:26" x14ac:dyDescent="0.3">
      <c r="A2177">
        <v>6114</v>
      </c>
      <c r="B2177">
        <v>12</v>
      </c>
      <c r="C2177" t="s">
        <v>3373</v>
      </c>
      <c r="D2177" t="s">
        <v>3374</v>
      </c>
      <c r="E2177" t="s">
        <v>923</v>
      </c>
      <c r="F2177" t="s">
        <v>427</v>
      </c>
      <c r="G2177" s="2">
        <v>45834</v>
      </c>
      <c r="H2177">
        <v>67411505</v>
      </c>
      <c r="I2177" t="s">
        <v>3375</v>
      </c>
      <c r="J2177" t="s">
        <v>3342</v>
      </c>
      <c r="K2177" t="s">
        <v>32</v>
      </c>
      <c r="L2177">
        <v>15</v>
      </c>
      <c r="M2177">
        <v>18526</v>
      </c>
      <c r="N2177" t="s">
        <v>53</v>
      </c>
      <c r="O2177" t="s">
        <v>120</v>
      </c>
      <c r="P2177" s="4">
        <v>3000</v>
      </c>
      <c r="Q2177" s="4">
        <v>3000</v>
      </c>
      <c r="R2177" t="s">
        <v>459</v>
      </c>
      <c r="S2177" s="4">
        <v>6121094</v>
      </c>
      <c r="T2177" t="s">
        <v>121</v>
      </c>
      <c r="U2177">
        <v>15</v>
      </c>
      <c r="V2177" t="s">
        <v>122</v>
      </c>
      <c r="W2177" s="4">
        <f>Tabla1[[#This Row],[OS-Valor Unitario]]-Tabla1[[#This Row],[costo_antes_iva]]</f>
        <v>0</v>
      </c>
      <c r="X2177" s="4">
        <f>Tabla1[[#This Row],[OS-Valor Unitario]]*Tabla1[[#This Row],[CANTIDAD ENTREGA SATELITE]]</f>
        <v>45000</v>
      </c>
      <c r="Y2177" s="4">
        <f>Tabla1[[#This Row],[costo_antes_iva]]*Tabla1[[#This Row],[CANTIDAD ENTREGA SATELITE]]</f>
        <v>45000</v>
      </c>
      <c r="Z2177" s="4">
        <f>Tabla1[[#This Row],[Valor total OS]]-Tabla1[[#This Row],[valor total op]]</f>
        <v>0</v>
      </c>
    </row>
    <row r="2178" spans="1:26" x14ac:dyDescent="0.3">
      <c r="A2178">
        <v>6114</v>
      </c>
      <c r="B2178">
        <v>12</v>
      </c>
      <c r="C2178" t="s">
        <v>3373</v>
      </c>
      <c r="D2178" t="s">
        <v>3374</v>
      </c>
      <c r="E2178" t="s">
        <v>923</v>
      </c>
      <c r="F2178" t="s">
        <v>427</v>
      </c>
      <c r="G2178" s="2">
        <v>45834</v>
      </c>
      <c r="H2178">
        <v>67411505</v>
      </c>
      <c r="I2178" t="s">
        <v>3375</v>
      </c>
      <c r="J2178" t="s">
        <v>3342</v>
      </c>
      <c r="K2178" t="s">
        <v>77</v>
      </c>
      <c r="L2178">
        <v>15</v>
      </c>
      <c r="M2178">
        <v>18411</v>
      </c>
      <c r="N2178" t="s">
        <v>53</v>
      </c>
      <c r="O2178" t="s">
        <v>461</v>
      </c>
      <c r="P2178" s="4">
        <v>2000</v>
      </c>
      <c r="Q2178" s="4">
        <v>1250</v>
      </c>
      <c r="R2178" t="s">
        <v>459</v>
      </c>
      <c r="S2178" s="4">
        <v>6121094</v>
      </c>
      <c r="T2178" t="s">
        <v>121</v>
      </c>
      <c r="U2178">
        <v>15</v>
      </c>
      <c r="V2178" t="s">
        <v>278</v>
      </c>
      <c r="W2178" s="4">
        <f>Tabla1[[#This Row],[OS-Valor Unitario]]-Tabla1[[#This Row],[costo_antes_iva]]</f>
        <v>-750</v>
      </c>
      <c r="X2178" s="4">
        <f>Tabla1[[#This Row],[OS-Valor Unitario]]*Tabla1[[#This Row],[CANTIDAD ENTREGA SATELITE]]</f>
        <v>18750</v>
      </c>
      <c r="Y2178" s="4">
        <f>Tabla1[[#This Row],[costo_antes_iva]]*Tabla1[[#This Row],[CANTIDAD ENTREGA SATELITE]]</f>
        <v>30000</v>
      </c>
      <c r="Z2178" s="4">
        <f>Tabla1[[#This Row],[Valor total OS]]-Tabla1[[#This Row],[valor total op]]</f>
        <v>-11250</v>
      </c>
    </row>
    <row r="2179" spans="1:26" x14ac:dyDescent="0.3">
      <c r="A2179">
        <v>6100</v>
      </c>
      <c r="B2179">
        <v>15</v>
      </c>
      <c r="C2179" t="s">
        <v>3499</v>
      </c>
      <c r="D2179" t="s">
        <v>3500</v>
      </c>
      <c r="E2179" t="s">
        <v>1240</v>
      </c>
      <c r="F2179" t="s">
        <v>427</v>
      </c>
      <c r="G2179" s="2">
        <v>45834</v>
      </c>
      <c r="H2179">
        <v>67405952</v>
      </c>
      <c r="I2179" t="s">
        <v>3501</v>
      </c>
      <c r="J2179" t="s">
        <v>3474</v>
      </c>
      <c r="K2179" t="s">
        <v>32</v>
      </c>
      <c r="L2179">
        <v>28</v>
      </c>
      <c r="M2179">
        <v>18363</v>
      </c>
      <c r="N2179" t="s">
        <v>53</v>
      </c>
      <c r="O2179" t="s">
        <v>472</v>
      </c>
      <c r="P2179" s="4">
        <v>17000</v>
      </c>
      <c r="Q2179" s="4">
        <v>17500</v>
      </c>
      <c r="R2179" t="s">
        <v>459</v>
      </c>
      <c r="S2179" s="4">
        <v>37296230</v>
      </c>
      <c r="T2179" t="s">
        <v>238</v>
      </c>
      <c r="U2179">
        <v>28</v>
      </c>
      <c r="V2179" t="s">
        <v>472</v>
      </c>
      <c r="W2179" s="4">
        <f>Tabla1[[#This Row],[OS-Valor Unitario]]-Tabla1[[#This Row],[costo_antes_iva]]</f>
        <v>500</v>
      </c>
      <c r="X2179" s="4">
        <f>Tabla1[[#This Row],[OS-Valor Unitario]]*Tabla1[[#This Row],[CANTIDAD ENTREGA SATELITE]]</f>
        <v>490000</v>
      </c>
      <c r="Y2179" s="4">
        <f>Tabla1[[#This Row],[costo_antes_iva]]*Tabla1[[#This Row],[CANTIDAD ENTREGA SATELITE]]</f>
        <v>476000</v>
      </c>
      <c r="Z2179" s="4">
        <f>Tabla1[[#This Row],[Valor total OS]]-Tabla1[[#This Row],[valor total op]]</f>
        <v>14000</v>
      </c>
    </row>
    <row r="2180" spans="1:26" x14ac:dyDescent="0.3">
      <c r="A2180">
        <v>6100</v>
      </c>
      <c r="B2180">
        <v>15</v>
      </c>
      <c r="C2180" t="s">
        <v>3499</v>
      </c>
      <c r="D2180" t="s">
        <v>3500</v>
      </c>
      <c r="E2180" t="s">
        <v>1240</v>
      </c>
      <c r="F2180" t="s">
        <v>427</v>
      </c>
      <c r="G2180" s="2">
        <v>45834</v>
      </c>
      <c r="H2180">
        <v>67405952</v>
      </c>
      <c r="I2180" t="s">
        <v>3501</v>
      </c>
      <c r="J2180" t="s">
        <v>3474</v>
      </c>
      <c r="K2180" t="s">
        <v>77</v>
      </c>
      <c r="L2180">
        <v>28</v>
      </c>
      <c r="M2180">
        <v>18316</v>
      </c>
      <c r="N2180" t="s">
        <v>53</v>
      </c>
      <c r="O2180" t="s">
        <v>78</v>
      </c>
      <c r="P2180" s="4">
        <v>1600</v>
      </c>
      <c r="Q2180" s="4">
        <v>1400</v>
      </c>
      <c r="R2180" t="s">
        <v>459</v>
      </c>
      <c r="S2180" s="4">
        <v>37296230</v>
      </c>
      <c r="T2180" t="s">
        <v>238</v>
      </c>
      <c r="U2180">
        <v>28</v>
      </c>
      <c r="V2180" t="s">
        <v>79</v>
      </c>
      <c r="W2180" s="4">
        <f>Tabla1[[#This Row],[OS-Valor Unitario]]-Tabla1[[#This Row],[costo_antes_iva]]</f>
        <v>-200</v>
      </c>
      <c r="X2180" s="4">
        <f>Tabla1[[#This Row],[OS-Valor Unitario]]*Tabla1[[#This Row],[CANTIDAD ENTREGA SATELITE]]</f>
        <v>39200</v>
      </c>
      <c r="Y2180" s="4">
        <f>Tabla1[[#This Row],[costo_antes_iva]]*Tabla1[[#This Row],[CANTIDAD ENTREGA SATELITE]]</f>
        <v>44800</v>
      </c>
      <c r="Z2180" s="4">
        <f>Tabla1[[#This Row],[Valor total OS]]-Tabla1[[#This Row],[valor total op]]</f>
        <v>-5600</v>
      </c>
    </row>
    <row r="2181" spans="1:26" x14ac:dyDescent="0.3">
      <c r="A2181">
        <v>6100</v>
      </c>
      <c r="B2181">
        <v>18</v>
      </c>
      <c r="C2181" t="s">
        <v>3508</v>
      </c>
      <c r="D2181" t="s">
        <v>3509</v>
      </c>
      <c r="E2181" t="s">
        <v>242</v>
      </c>
      <c r="F2181" t="s">
        <v>427</v>
      </c>
      <c r="G2181" s="2">
        <v>45834</v>
      </c>
      <c r="H2181">
        <v>67406755</v>
      </c>
      <c r="I2181" t="s">
        <v>3510</v>
      </c>
      <c r="J2181" t="s">
        <v>3474</v>
      </c>
      <c r="K2181" t="s">
        <v>32</v>
      </c>
      <c r="L2181">
        <v>21</v>
      </c>
      <c r="M2181">
        <v>18333</v>
      </c>
      <c r="N2181" t="s">
        <v>53</v>
      </c>
      <c r="O2181" t="s">
        <v>74</v>
      </c>
      <c r="P2181" s="4">
        <v>2500</v>
      </c>
      <c r="Q2181" s="4">
        <v>2500</v>
      </c>
      <c r="R2181" t="s">
        <v>459</v>
      </c>
      <c r="S2181" s="4">
        <v>37296230</v>
      </c>
      <c r="T2181" t="s">
        <v>242</v>
      </c>
      <c r="U2181">
        <v>21</v>
      </c>
      <c r="V2181" t="s">
        <v>76</v>
      </c>
      <c r="W2181" s="4">
        <f>Tabla1[[#This Row],[OS-Valor Unitario]]-Tabla1[[#This Row],[costo_antes_iva]]</f>
        <v>0</v>
      </c>
      <c r="X2181" s="4">
        <f>Tabla1[[#This Row],[OS-Valor Unitario]]*Tabla1[[#This Row],[CANTIDAD ENTREGA SATELITE]]</f>
        <v>52500</v>
      </c>
      <c r="Y2181" s="4">
        <f>Tabla1[[#This Row],[costo_antes_iva]]*Tabla1[[#This Row],[CANTIDAD ENTREGA SATELITE]]</f>
        <v>52500</v>
      </c>
      <c r="Z2181" s="4">
        <f>Tabla1[[#This Row],[Valor total OS]]-Tabla1[[#This Row],[valor total op]]</f>
        <v>0</v>
      </c>
    </row>
    <row r="2182" spans="1:26" x14ac:dyDescent="0.3">
      <c r="A2182">
        <v>6100</v>
      </c>
      <c r="B2182">
        <v>19</v>
      </c>
      <c r="C2182" t="s">
        <v>3511</v>
      </c>
      <c r="D2182" t="s">
        <v>3512</v>
      </c>
      <c r="E2182" t="s">
        <v>242</v>
      </c>
      <c r="F2182" t="s">
        <v>427</v>
      </c>
      <c r="G2182" s="2">
        <v>45834</v>
      </c>
      <c r="H2182">
        <v>67406744</v>
      </c>
      <c r="I2182" t="s">
        <v>3510</v>
      </c>
      <c r="J2182" t="s">
        <v>3474</v>
      </c>
      <c r="K2182" t="s">
        <v>32</v>
      </c>
      <c r="L2182">
        <v>19</v>
      </c>
      <c r="M2182">
        <v>18331</v>
      </c>
      <c r="N2182" t="s">
        <v>53</v>
      </c>
      <c r="O2182" t="s">
        <v>74</v>
      </c>
      <c r="P2182" s="4">
        <v>2500</v>
      </c>
      <c r="Q2182" s="4">
        <v>2500</v>
      </c>
      <c r="R2182" t="s">
        <v>459</v>
      </c>
      <c r="S2182" s="4">
        <v>37296230</v>
      </c>
      <c r="T2182" t="s">
        <v>242</v>
      </c>
      <c r="U2182">
        <v>19</v>
      </c>
      <c r="V2182" t="s">
        <v>76</v>
      </c>
      <c r="W2182" s="4">
        <f>Tabla1[[#This Row],[OS-Valor Unitario]]-Tabla1[[#This Row],[costo_antes_iva]]</f>
        <v>0</v>
      </c>
      <c r="X2182" s="4">
        <f>Tabla1[[#This Row],[OS-Valor Unitario]]*Tabla1[[#This Row],[CANTIDAD ENTREGA SATELITE]]</f>
        <v>47500</v>
      </c>
      <c r="Y2182" s="4">
        <f>Tabla1[[#This Row],[costo_antes_iva]]*Tabla1[[#This Row],[CANTIDAD ENTREGA SATELITE]]</f>
        <v>47500</v>
      </c>
      <c r="Z2182" s="4">
        <f>Tabla1[[#This Row],[Valor total OS]]-Tabla1[[#This Row],[valor total op]]</f>
        <v>0</v>
      </c>
    </row>
    <row r="2183" spans="1:26" x14ac:dyDescent="0.3">
      <c r="A2183">
        <v>6100</v>
      </c>
      <c r="B2183">
        <v>20</v>
      </c>
      <c r="C2183" t="s">
        <v>3513</v>
      </c>
      <c r="D2183" t="s">
        <v>3514</v>
      </c>
      <c r="E2183" t="s">
        <v>242</v>
      </c>
      <c r="F2183" t="s">
        <v>427</v>
      </c>
      <c r="G2183" s="2">
        <v>45834</v>
      </c>
      <c r="H2183">
        <v>67407370</v>
      </c>
      <c r="I2183" t="s">
        <v>3510</v>
      </c>
      <c r="J2183" t="s">
        <v>3474</v>
      </c>
      <c r="K2183" t="s">
        <v>32</v>
      </c>
      <c r="L2183">
        <v>16</v>
      </c>
      <c r="M2183">
        <v>18338</v>
      </c>
      <c r="N2183" t="s">
        <v>53</v>
      </c>
      <c r="O2183" t="s">
        <v>196</v>
      </c>
      <c r="P2183" s="4">
        <v>2500</v>
      </c>
      <c r="Q2183" s="4">
        <v>2000</v>
      </c>
      <c r="R2183" t="s">
        <v>459</v>
      </c>
      <c r="S2183" s="4">
        <v>37296230</v>
      </c>
      <c r="T2183" t="s">
        <v>242</v>
      </c>
      <c r="U2183">
        <v>16</v>
      </c>
      <c r="V2183" t="s">
        <v>198</v>
      </c>
      <c r="W2183" s="4">
        <f>Tabla1[[#This Row],[OS-Valor Unitario]]-Tabla1[[#This Row],[costo_antes_iva]]</f>
        <v>-500</v>
      </c>
      <c r="X2183" s="4">
        <f>Tabla1[[#This Row],[OS-Valor Unitario]]*Tabla1[[#This Row],[CANTIDAD ENTREGA SATELITE]]</f>
        <v>32000</v>
      </c>
      <c r="Y2183" s="4">
        <f>Tabla1[[#This Row],[costo_antes_iva]]*Tabla1[[#This Row],[CANTIDAD ENTREGA SATELITE]]</f>
        <v>40000</v>
      </c>
      <c r="Z2183" s="4">
        <f>Tabla1[[#This Row],[Valor total OS]]-Tabla1[[#This Row],[valor total op]]</f>
        <v>-8000</v>
      </c>
    </row>
    <row r="2184" spans="1:26" x14ac:dyDescent="0.3">
      <c r="A2184">
        <v>6100</v>
      </c>
      <c r="B2184">
        <v>30</v>
      </c>
      <c r="C2184" t="s">
        <v>3539</v>
      </c>
      <c r="D2184" t="s">
        <v>3540</v>
      </c>
      <c r="E2184" t="s">
        <v>2223</v>
      </c>
      <c r="F2184" t="s">
        <v>427</v>
      </c>
      <c r="G2184" s="2">
        <v>45834</v>
      </c>
      <c r="H2184">
        <v>67409581</v>
      </c>
      <c r="I2184" t="s">
        <v>3541</v>
      </c>
      <c r="J2184" t="s">
        <v>3474</v>
      </c>
      <c r="K2184" t="s">
        <v>32</v>
      </c>
      <c r="L2184">
        <v>91</v>
      </c>
      <c r="M2184">
        <v>18522</v>
      </c>
      <c r="N2184" t="s">
        <v>53</v>
      </c>
      <c r="O2184" t="s">
        <v>472</v>
      </c>
      <c r="P2184" s="4">
        <v>5000</v>
      </c>
      <c r="Q2184" s="4">
        <v>4500</v>
      </c>
      <c r="R2184" t="s">
        <v>459</v>
      </c>
      <c r="S2184" s="4">
        <v>37296230</v>
      </c>
      <c r="T2184" t="s">
        <v>56</v>
      </c>
      <c r="U2184">
        <v>91</v>
      </c>
      <c r="V2184" t="s">
        <v>472</v>
      </c>
      <c r="W2184" s="4">
        <f>Tabla1[[#This Row],[OS-Valor Unitario]]-Tabla1[[#This Row],[costo_antes_iva]]</f>
        <v>-500</v>
      </c>
      <c r="X2184" s="4">
        <f>Tabla1[[#This Row],[OS-Valor Unitario]]*Tabla1[[#This Row],[CANTIDAD ENTREGA SATELITE]]</f>
        <v>409500</v>
      </c>
      <c r="Y2184" s="4">
        <f>Tabla1[[#This Row],[costo_antes_iva]]*Tabla1[[#This Row],[CANTIDAD ENTREGA SATELITE]]</f>
        <v>455000</v>
      </c>
      <c r="Z2184" s="4">
        <f>Tabla1[[#This Row],[Valor total OS]]-Tabla1[[#This Row],[valor total op]]</f>
        <v>-45500</v>
      </c>
    </row>
    <row r="2185" spans="1:26" x14ac:dyDescent="0.3">
      <c r="A2185">
        <v>6100</v>
      </c>
      <c r="B2185">
        <v>30</v>
      </c>
      <c r="C2185" t="s">
        <v>3539</v>
      </c>
      <c r="D2185" t="s">
        <v>3540</v>
      </c>
      <c r="E2185" t="s">
        <v>2223</v>
      </c>
      <c r="F2185" t="s">
        <v>427</v>
      </c>
      <c r="G2185" s="2">
        <v>45834</v>
      </c>
      <c r="H2185">
        <v>67409581</v>
      </c>
      <c r="I2185" t="s">
        <v>3541</v>
      </c>
      <c r="J2185" t="s">
        <v>3474</v>
      </c>
      <c r="K2185" t="s">
        <v>77</v>
      </c>
      <c r="L2185">
        <v>65</v>
      </c>
      <c r="M2185">
        <v>18438</v>
      </c>
      <c r="N2185" t="s">
        <v>53</v>
      </c>
      <c r="O2185" t="s">
        <v>78</v>
      </c>
      <c r="P2185" s="4">
        <v>700</v>
      </c>
      <c r="Q2185" s="4">
        <v>700</v>
      </c>
      <c r="R2185" t="s">
        <v>459</v>
      </c>
      <c r="S2185" s="4">
        <v>37296230</v>
      </c>
      <c r="T2185" t="s">
        <v>56</v>
      </c>
      <c r="U2185">
        <v>65</v>
      </c>
      <c r="V2185" t="s">
        <v>79</v>
      </c>
      <c r="W2185" s="4">
        <f>Tabla1[[#This Row],[OS-Valor Unitario]]-Tabla1[[#This Row],[costo_antes_iva]]</f>
        <v>0</v>
      </c>
      <c r="X2185" s="4">
        <f>Tabla1[[#This Row],[OS-Valor Unitario]]*Tabla1[[#This Row],[CANTIDAD ENTREGA SATELITE]]</f>
        <v>45500</v>
      </c>
      <c r="Y2185" s="4">
        <f>Tabla1[[#This Row],[costo_antes_iva]]*Tabla1[[#This Row],[CANTIDAD ENTREGA SATELITE]]</f>
        <v>45500</v>
      </c>
      <c r="Z2185" s="4">
        <f>Tabla1[[#This Row],[Valor total OS]]-Tabla1[[#This Row],[valor total op]]</f>
        <v>0</v>
      </c>
    </row>
    <row r="2186" spans="1:26" x14ac:dyDescent="0.3">
      <c r="A2186">
        <v>6095</v>
      </c>
      <c r="B2186">
        <v>1</v>
      </c>
      <c r="C2186" t="s">
        <v>3600</v>
      </c>
      <c r="D2186" t="s">
        <v>3601</v>
      </c>
      <c r="E2186" t="s">
        <v>378</v>
      </c>
      <c r="F2186" t="s">
        <v>3602</v>
      </c>
      <c r="G2186" s="2">
        <v>45834</v>
      </c>
      <c r="H2186">
        <v>67422611</v>
      </c>
      <c r="I2186" t="s">
        <v>3603</v>
      </c>
      <c r="J2186" t="s">
        <v>3604</v>
      </c>
      <c r="K2186" t="s">
        <v>77</v>
      </c>
      <c r="L2186">
        <v>56</v>
      </c>
      <c r="M2186">
        <v>18206</v>
      </c>
      <c r="N2186" t="s">
        <v>766</v>
      </c>
      <c r="O2186" t="s">
        <v>3605</v>
      </c>
      <c r="P2186" s="4">
        <v>1800</v>
      </c>
      <c r="Q2186" s="4">
        <v>2000</v>
      </c>
      <c r="R2186" t="s">
        <v>1782</v>
      </c>
      <c r="S2186" s="4">
        <v>221336</v>
      </c>
      <c r="T2186" t="s">
        <v>381</v>
      </c>
      <c r="U2186">
        <v>50</v>
      </c>
      <c r="V2186" t="s">
        <v>3606</v>
      </c>
      <c r="W2186" s="4">
        <f>Tabla1[[#This Row],[OS-Valor Unitario]]-Tabla1[[#This Row],[costo_antes_iva]]</f>
        <v>200</v>
      </c>
      <c r="X2186" s="4">
        <f>Tabla1[[#This Row],[OS-Valor Unitario]]*Tabla1[[#This Row],[CANTIDAD ENTREGA SATELITE]]</f>
        <v>100000</v>
      </c>
      <c r="Y2186" s="4">
        <f>Tabla1[[#This Row],[costo_antes_iva]]*Tabla1[[#This Row],[CANTIDAD ENTREGA SATELITE]]</f>
        <v>90000</v>
      </c>
      <c r="Z2186" s="4">
        <f>Tabla1[[#This Row],[Valor total OS]]-Tabla1[[#This Row],[valor total op]]</f>
        <v>10000</v>
      </c>
    </row>
    <row r="2187" spans="1:26" x14ac:dyDescent="0.3">
      <c r="A2187">
        <v>6095</v>
      </c>
      <c r="B2187">
        <v>1</v>
      </c>
      <c r="C2187" t="s">
        <v>3600</v>
      </c>
      <c r="D2187" t="s">
        <v>3601</v>
      </c>
      <c r="E2187" t="s">
        <v>378</v>
      </c>
      <c r="F2187" t="s">
        <v>3602</v>
      </c>
      <c r="G2187" s="2">
        <v>45834</v>
      </c>
      <c r="H2187">
        <v>67422611</v>
      </c>
      <c r="I2187" t="s">
        <v>3603</v>
      </c>
      <c r="J2187" t="s">
        <v>3604</v>
      </c>
      <c r="K2187" t="s">
        <v>77</v>
      </c>
      <c r="L2187">
        <v>56</v>
      </c>
      <c r="M2187">
        <v>18206</v>
      </c>
      <c r="N2187" t="s">
        <v>766</v>
      </c>
      <c r="O2187" t="s">
        <v>3605</v>
      </c>
      <c r="P2187" s="4">
        <v>1800</v>
      </c>
      <c r="Q2187" s="4">
        <v>2000</v>
      </c>
      <c r="R2187" t="s">
        <v>1782</v>
      </c>
      <c r="S2187" s="4">
        <v>221336</v>
      </c>
      <c r="T2187" t="s">
        <v>381</v>
      </c>
      <c r="U2187">
        <v>6</v>
      </c>
      <c r="V2187" t="s">
        <v>3606</v>
      </c>
      <c r="W2187" s="4">
        <f>Tabla1[[#This Row],[OS-Valor Unitario]]-Tabla1[[#This Row],[costo_antes_iva]]</f>
        <v>200</v>
      </c>
      <c r="X2187" s="4">
        <f>Tabla1[[#This Row],[OS-Valor Unitario]]*Tabla1[[#This Row],[CANTIDAD ENTREGA SATELITE]]</f>
        <v>12000</v>
      </c>
      <c r="Y2187" s="4">
        <f>Tabla1[[#This Row],[costo_antes_iva]]*Tabla1[[#This Row],[CANTIDAD ENTREGA SATELITE]]</f>
        <v>10800</v>
      </c>
      <c r="Z2187" s="4">
        <f>Tabla1[[#This Row],[Valor total OS]]-Tabla1[[#This Row],[valor total op]]</f>
        <v>1200</v>
      </c>
    </row>
    <row r="2188" spans="1:26" x14ac:dyDescent="0.3">
      <c r="A2188">
        <v>6095</v>
      </c>
      <c r="B2188">
        <v>2</v>
      </c>
      <c r="C2188" t="s">
        <v>3607</v>
      </c>
      <c r="D2188" t="s">
        <v>3608</v>
      </c>
      <c r="E2188" t="s">
        <v>290</v>
      </c>
      <c r="F2188" t="s">
        <v>3602</v>
      </c>
      <c r="G2188" s="2">
        <v>45834</v>
      </c>
      <c r="H2188">
        <v>67422740</v>
      </c>
      <c r="I2188" t="s">
        <v>3609</v>
      </c>
      <c r="J2188" t="s">
        <v>3604</v>
      </c>
      <c r="K2188" t="s">
        <v>64</v>
      </c>
      <c r="L2188">
        <v>9</v>
      </c>
      <c r="M2188">
        <v>18287</v>
      </c>
      <c r="N2188" t="s">
        <v>766</v>
      </c>
      <c r="O2188" t="s">
        <v>66</v>
      </c>
      <c r="P2188" s="4">
        <v>2000</v>
      </c>
      <c r="Q2188" s="4">
        <v>3000</v>
      </c>
      <c r="R2188" t="s">
        <v>1782</v>
      </c>
      <c r="S2188" s="4">
        <v>221336</v>
      </c>
      <c r="T2188" t="s">
        <v>144</v>
      </c>
      <c r="U2188">
        <v>3</v>
      </c>
      <c r="V2188" t="s">
        <v>66</v>
      </c>
      <c r="W2188" s="4">
        <f>Tabla1[[#This Row],[OS-Valor Unitario]]-Tabla1[[#This Row],[costo_antes_iva]]</f>
        <v>1000</v>
      </c>
      <c r="X2188" s="4">
        <f>Tabla1[[#This Row],[OS-Valor Unitario]]*Tabla1[[#This Row],[CANTIDAD ENTREGA SATELITE]]</f>
        <v>9000</v>
      </c>
      <c r="Y2188" s="4">
        <f>Tabla1[[#This Row],[costo_antes_iva]]*Tabla1[[#This Row],[CANTIDAD ENTREGA SATELITE]]</f>
        <v>6000</v>
      </c>
      <c r="Z2188" s="4">
        <f>Tabla1[[#This Row],[Valor total OS]]-Tabla1[[#This Row],[valor total op]]</f>
        <v>3000</v>
      </c>
    </row>
    <row r="2189" spans="1:26" x14ac:dyDescent="0.3">
      <c r="A2189">
        <v>6095</v>
      </c>
      <c r="B2189">
        <v>2</v>
      </c>
      <c r="C2189" t="s">
        <v>3607</v>
      </c>
      <c r="D2189" t="s">
        <v>3608</v>
      </c>
      <c r="E2189" t="s">
        <v>290</v>
      </c>
      <c r="F2189" t="s">
        <v>3602</v>
      </c>
      <c r="G2189" s="2">
        <v>45834</v>
      </c>
      <c r="H2189">
        <v>67422740</v>
      </c>
      <c r="I2189" t="s">
        <v>3609</v>
      </c>
      <c r="J2189" t="s">
        <v>3604</v>
      </c>
      <c r="K2189" t="s">
        <v>64</v>
      </c>
      <c r="L2189">
        <v>9</v>
      </c>
      <c r="M2189">
        <v>18287</v>
      </c>
      <c r="N2189" t="s">
        <v>766</v>
      </c>
      <c r="O2189" t="s">
        <v>66</v>
      </c>
      <c r="P2189" s="4">
        <v>2000</v>
      </c>
      <c r="Q2189" s="4">
        <v>3000</v>
      </c>
      <c r="R2189" t="s">
        <v>1782</v>
      </c>
      <c r="S2189" s="4">
        <v>221336</v>
      </c>
      <c r="T2189" t="s">
        <v>144</v>
      </c>
      <c r="U2189">
        <v>6</v>
      </c>
      <c r="V2189" t="s">
        <v>66</v>
      </c>
      <c r="W2189" s="4">
        <f>Tabla1[[#This Row],[OS-Valor Unitario]]-Tabla1[[#This Row],[costo_antes_iva]]</f>
        <v>1000</v>
      </c>
      <c r="X2189" s="4">
        <f>Tabla1[[#This Row],[OS-Valor Unitario]]*Tabla1[[#This Row],[CANTIDAD ENTREGA SATELITE]]</f>
        <v>18000</v>
      </c>
      <c r="Y2189" s="4">
        <f>Tabla1[[#This Row],[costo_antes_iva]]*Tabla1[[#This Row],[CANTIDAD ENTREGA SATELITE]]</f>
        <v>12000</v>
      </c>
      <c r="Z2189" s="4">
        <f>Tabla1[[#This Row],[Valor total OS]]-Tabla1[[#This Row],[valor total op]]</f>
        <v>6000</v>
      </c>
    </row>
    <row r="2190" spans="1:26" x14ac:dyDescent="0.3">
      <c r="A2190">
        <v>6094</v>
      </c>
      <c r="B2190">
        <v>1</v>
      </c>
      <c r="C2190" t="s">
        <v>3610</v>
      </c>
      <c r="D2190" t="s">
        <v>3611</v>
      </c>
      <c r="E2190" t="s">
        <v>77</v>
      </c>
      <c r="F2190" t="s">
        <v>496</v>
      </c>
      <c r="G2190" s="2">
        <v>45834</v>
      </c>
      <c r="H2190">
        <v>67422774</v>
      </c>
      <c r="I2190" t="s">
        <v>3612</v>
      </c>
      <c r="J2190" t="s">
        <v>3613</v>
      </c>
      <c r="K2190" t="s">
        <v>77</v>
      </c>
      <c r="L2190">
        <v>214</v>
      </c>
      <c r="M2190">
        <v>18207</v>
      </c>
      <c r="N2190" t="s">
        <v>53</v>
      </c>
      <c r="O2190" t="s">
        <v>78</v>
      </c>
      <c r="P2190" s="4">
        <v>1500</v>
      </c>
      <c r="Q2190" s="4">
        <v>1100</v>
      </c>
      <c r="R2190" t="s">
        <v>459</v>
      </c>
      <c r="S2190" s="4">
        <v>789636</v>
      </c>
      <c r="T2190" t="s">
        <v>197</v>
      </c>
      <c r="U2190">
        <v>62</v>
      </c>
      <c r="V2190" t="s">
        <v>79</v>
      </c>
      <c r="W2190" s="4">
        <f>Tabla1[[#This Row],[OS-Valor Unitario]]-Tabla1[[#This Row],[costo_antes_iva]]</f>
        <v>-400</v>
      </c>
      <c r="X2190" s="4">
        <f>Tabla1[[#This Row],[OS-Valor Unitario]]*Tabla1[[#This Row],[CANTIDAD ENTREGA SATELITE]]</f>
        <v>68200</v>
      </c>
      <c r="Y2190" s="4">
        <f>Tabla1[[#This Row],[costo_antes_iva]]*Tabla1[[#This Row],[CANTIDAD ENTREGA SATELITE]]</f>
        <v>93000</v>
      </c>
      <c r="Z2190" s="4">
        <f>Tabla1[[#This Row],[Valor total OS]]-Tabla1[[#This Row],[valor total op]]</f>
        <v>-24800</v>
      </c>
    </row>
    <row r="2191" spans="1:26" x14ac:dyDescent="0.3">
      <c r="A2191">
        <v>6094</v>
      </c>
      <c r="B2191">
        <v>1</v>
      </c>
      <c r="C2191" t="s">
        <v>3610</v>
      </c>
      <c r="D2191" t="s">
        <v>3611</v>
      </c>
      <c r="E2191" t="s">
        <v>77</v>
      </c>
      <c r="F2191" t="s">
        <v>496</v>
      </c>
      <c r="G2191" s="2">
        <v>45834</v>
      </c>
      <c r="H2191">
        <v>67422774</v>
      </c>
      <c r="I2191" t="s">
        <v>3612</v>
      </c>
      <c r="J2191" t="s">
        <v>3613</v>
      </c>
      <c r="K2191" t="s">
        <v>77</v>
      </c>
      <c r="L2191">
        <v>214</v>
      </c>
      <c r="M2191">
        <v>18207</v>
      </c>
      <c r="N2191" t="s">
        <v>53</v>
      </c>
      <c r="O2191" t="s">
        <v>78</v>
      </c>
      <c r="P2191" s="4">
        <v>1500</v>
      </c>
      <c r="Q2191" s="4">
        <v>1100</v>
      </c>
      <c r="R2191" t="s">
        <v>459</v>
      </c>
      <c r="S2191" s="4">
        <v>789636</v>
      </c>
      <c r="T2191" t="s">
        <v>197</v>
      </c>
      <c r="U2191">
        <v>73</v>
      </c>
      <c r="V2191" t="s">
        <v>79</v>
      </c>
      <c r="W2191" s="4">
        <f>Tabla1[[#This Row],[OS-Valor Unitario]]-Tabla1[[#This Row],[costo_antes_iva]]</f>
        <v>-400</v>
      </c>
      <c r="X2191" s="4">
        <f>Tabla1[[#This Row],[OS-Valor Unitario]]*Tabla1[[#This Row],[CANTIDAD ENTREGA SATELITE]]</f>
        <v>80300</v>
      </c>
      <c r="Y2191" s="4">
        <f>Tabla1[[#This Row],[costo_antes_iva]]*Tabla1[[#This Row],[CANTIDAD ENTREGA SATELITE]]</f>
        <v>109500</v>
      </c>
      <c r="Z2191" s="4">
        <f>Tabla1[[#This Row],[Valor total OS]]-Tabla1[[#This Row],[valor total op]]</f>
        <v>-29200</v>
      </c>
    </row>
    <row r="2192" spans="1:26" x14ac:dyDescent="0.3">
      <c r="A2192">
        <v>6100</v>
      </c>
      <c r="B2192">
        <v>2</v>
      </c>
      <c r="C2192" t="s">
        <v>3471</v>
      </c>
      <c r="D2192" t="s">
        <v>3472</v>
      </c>
      <c r="E2192" t="s">
        <v>60</v>
      </c>
      <c r="F2192" t="s">
        <v>427</v>
      </c>
      <c r="G2192" s="2">
        <v>45833</v>
      </c>
      <c r="H2192">
        <v>67350487</v>
      </c>
      <c r="I2192" t="s">
        <v>3473</v>
      </c>
      <c r="J2192" t="s">
        <v>3474</v>
      </c>
      <c r="K2192" t="s">
        <v>32</v>
      </c>
      <c r="L2192">
        <v>11</v>
      </c>
      <c r="M2192">
        <v>18568</v>
      </c>
      <c r="N2192" t="s">
        <v>53</v>
      </c>
      <c r="O2192" t="s">
        <v>2452</v>
      </c>
      <c r="P2192" s="4">
        <v>8500</v>
      </c>
      <c r="Q2192" s="4">
        <v>8000</v>
      </c>
      <c r="R2192" t="s">
        <v>459</v>
      </c>
      <c r="S2192" s="4">
        <v>37296230</v>
      </c>
      <c r="T2192" t="s">
        <v>67</v>
      </c>
      <c r="U2192">
        <v>11</v>
      </c>
      <c r="V2192" t="s">
        <v>2453</v>
      </c>
      <c r="W2192" s="4">
        <f>Tabla1[[#This Row],[OS-Valor Unitario]]-Tabla1[[#This Row],[costo_antes_iva]]</f>
        <v>-500</v>
      </c>
      <c r="X2192" s="4">
        <f>Tabla1[[#This Row],[OS-Valor Unitario]]*Tabla1[[#This Row],[CANTIDAD ENTREGA SATELITE]]</f>
        <v>88000</v>
      </c>
      <c r="Y2192" s="4">
        <f>Tabla1[[#This Row],[costo_antes_iva]]*Tabla1[[#This Row],[CANTIDAD ENTREGA SATELITE]]</f>
        <v>93500</v>
      </c>
      <c r="Z2192" s="4">
        <f>Tabla1[[#This Row],[Valor total OS]]-Tabla1[[#This Row],[valor total op]]</f>
        <v>-5500</v>
      </c>
    </row>
    <row r="2193" spans="1:26" x14ac:dyDescent="0.3">
      <c r="A2193">
        <v>6100</v>
      </c>
      <c r="B2193">
        <v>3</v>
      </c>
      <c r="C2193" t="s">
        <v>3475</v>
      </c>
      <c r="D2193" t="s">
        <v>3476</v>
      </c>
      <c r="E2193" t="s">
        <v>60</v>
      </c>
      <c r="F2193" t="s">
        <v>427</v>
      </c>
      <c r="G2193" s="2">
        <v>45833</v>
      </c>
      <c r="H2193">
        <v>67350495</v>
      </c>
      <c r="I2193" t="s">
        <v>3477</v>
      </c>
      <c r="J2193" t="s">
        <v>3474</v>
      </c>
      <c r="K2193" t="s">
        <v>32</v>
      </c>
      <c r="L2193">
        <v>14</v>
      </c>
      <c r="M2193">
        <v>18569</v>
      </c>
      <c r="N2193" t="s">
        <v>53</v>
      </c>
      <c r="O2193" t="s">
        <v>2452</v>
      </c>
      <c r="P2193" s="4">
        <v>8500</v>
      </c>
      <c r="Q2193" s="4">
        <v>8000</v>
      </c>
      <c r="R2193" t="s">
        <v>459</v>
      </c>
      <c r="S2193" s="4">
        <v>37296230</v>
      </c>
      <c r="T2193" t="s">
        <v>67</v>
      </c>
      <c r="U2193">
        <v>14</v>
      </c>
      <c r="V2193" t="s">
        <v>2453</v>
      </c>
      <c r="W2193" s="4">
        <f>Tabla1[[#This Row],[OS-Valor Unitario]]-Tabla1[[#This Row],[costo_antes_iva]]</f>
        <v>-500</v>
      </c>
      <c r="X2193" s="4">
        <f>Tabla1[[#This Row],[OS-Valor Unitario]]*Tabla1[[#This Row],[CANTIDAD ENTREGA SATELITE]]</f>
        <v>112000</v>
      </c>
      <c r="Y2193" s="4">
        <f>Tabla1[[#This Row],[costo_antes_iva]]*Tabla1[[#This Row],[CANTIDAD ENTREGA SATELITE]]</f>
        <v>119000</v>
      </c>
      <c r="Z2193" s="4">
        <f>Tabla1[[#This Row],[Valor total OS]]-Tabla1[[#This Row],[valor total op]]</f>
        <v>-7000</v>
      </c>
    </row>
    <row r="2194" spans="1:26" x14ac:dyDescent="0.3">
      <c r="A2194">
        <v>6100</v>
      </c>
      <c r="B2194">
        <v>4</v>
      </c>
      <c r="C2194" t="s">
        <v>3478</v>
      </c>
      <c r="D2194" t="s">
        <v>3479</v>
      </c>
      <c r="E2194" t="s">
        <v>2996</v>
      </c>
      <c r="F2194" t="s">
        <v>427</v>
      </c>
      <c r="G2194" s="2">
        <v>45833</v>
      </c>
      <c r="H2194">
        <v>67350503</v>
      </c>
      <c r="I2194" t="s">
        <v>3480</v>
      </c>
      <c r="J2194" t="s">
        <v>3474</v>
      </c>
      <c r="K2194" t="s">
        <v>32</v>
      </c>
      <c r="L2194">
        <v>14</v>
      </c>
      <c r="M2194">
        <v>18548</v>
      </c>
      <c r="N2194" t="s">
        <v>53</v>
      </c>
      <c r="O2194" t="s">
        <v>182</v>
      </c>
      <c r="P2194" s="4">
        <v>7000</v>
      </c>
      <c r="Q2194" s="4">
        <v>8500</v>
      </c>
      <c r="R2194" t="s">
        <v>459</v>
      </c>
      <c r="S2194" s="4">
        <v>37296230</v>
      </c>
      <c r="T2194" t="s">
        <v>67</v>
      </c>
      <c r="U2194">
        <v>14</v>
      </c>
      <c r="V2194" t="s">
        <v>183</v>
      </c>
      <c r="W2194" s="4">
        <f>Tabla1[[#This Row],[OS-Valor Unitario]]-Tabla1[[#This Row],[costo_antes_iva]]</f>
        <v>1500</v>
      </c>
      <c r="X2194" s="4">
        <f>Tabla1[[#This Row],[OS-Valor Unitario]]*Tabla1[[#This Row],[CANTIDAD ENTREGA SATELITE]]</f>
        <v>119000</v>
      </c>
      <c r="Y2194" s="4">
        <f>Tabla1[[#This Row],[costo_antes_iva]]*Tabla1[[#This Row],[CANTIDAD ENTREGA SATELITE]]</f>
        <v>98000</v>
      </c>
      <c r="Z2194" s="4">
        <f>Tabla1[[#This Row],[Valor total OS]]-Tabla1[[#This Row],[valor total op]]</f>
        <v>21000</v>
      </c>
    </row>
    <row r="2195" spans="1:26" x14ac:dyDescent="0.3">
      <c r="A2195">
        <v>6100</v>
      </c>
      <c r="B2195">
        <v>5</v>
      </c>
      <c r="C2195" t="s">
        <v>3481</v>
      </c>
      <c r="D2195" t="s">
        <v>3482</v>
      </c>
      <c r="E2195" t="s">
        <v>28</v>
      </c>
      <c r="F2195" t="s">
        <v>427</v>
      </c>
      <c r="G2195" s="2">
        <v>45833</v>
      </c>
      <c r="H2195">
        <v>67350510</v>
      </c>
      <c r="I2195" t="s">
        <v>3483</v>
      </c>
      <c r="J2195" t="s">
        <v>3474</v>
      </c>
      <c r="K2195" t="s">
        <v>32</v>
      </c>
      <c r="L2195">
        <v>121</v>
      </c>
      <c r="M2195">
        <v>18537</v>
      </c>
      <c r="N2195" t="s">
        <v>53</v>
      </c>
      <c r="O2195" t="s">
        <v>272</v>
      </c>
      <c r="P2195" s="4">
        <v>7000</v>
      </c>
      <c r="Q2195" s="4">
        <v>5500</v>
      </c>
      <c r="R2195" t="s">
        <v>459</v>
      </c>
      <c r="S2195" s="4">
        <v>37296230</v>
      </c>
      <c r="T2195" t="s">
        <v>36</v>
      </c>
      <c r="U2195">
        <v>121</v>
      </c>
      <c r="V2195" t="s">
        <v>273</v>
      </c>
      <c r="W2195" s="4">
        <f>Tabla1[[#This Row],[OS-Valor Unitario]]-Tabla1[[#This Row],[costo_antes_iva]]</f>
        <v>-1500</v>
      </c>
      <c r="X2195" s="4">
        <f>Tabla1[[#This Row],[OS-Valor Unitario]]*Tabla1[[#This Row],[CANTIDAD ENTREGA SATELITE]]</f>
        <v>665500</v>
      </c>
      <c r="Y2195" s="4">
        <f>Tabla1[[#This Row],[costo_antes_iva]]*Tabla1[[#This Row],[CANTIDAD ENTREGA SATELITE]]</f>
        <v>847000</v>
      </c>
      <c r="Z2195" s="4">
        <f>Tabla1[[#This Row],[Valor total OS]]-Tabla1[[#This Row],[valor total op]]</f>
        <v>-181500</v>
      </c>
    </row>
    <row r="2196" spans="1:26" x14ac:dyDescent="0.3">
      <c r="A2196">
        <v>6100</v>
      </c>
      <c r="B2196">
        <v>7</v>
      </c>
      <c r="C2196" t="s">
        <v>3484</v>
      </c>
      <c r="D2196" t="s">
        <v>3485</v>
      </c>
      <c r="E2196" t="s">
        <v>1178</v>
      </c>
      <c r="F2196" t="s">
        <v>427</v>
      </c>
      <c r="G2196" s="2">
        <v>45833</v>
      </c>
      <c r="H2196">
        <v>67350524</v>
      </c>
      <c r="I2196" t="s">
        <v>3486</v>
      </c>
      <c r="J2196" t="s">
        <v>3474</v>
      </c>
      <c r="K2196" t="s">
        <v>32</v>
      </c>
      <c r="L2196">
        <v>18</v>
      </c>
      <c r="M2196">
        <v>18582</v>
      </c>
      <c r="N2196" t="s">
        <v>53</v>
      </c>
      <c r="O2196" t="s">
        <v>132</v>
      </c>
      <c r="P2196" s="4">
        <v>6000</v>
      </c>
      <c r="Q2196" s="4">
        <v>4500</v>
      </c>
      <c r="R2196" t="s">
        <v>459</v>
      </c>
      <c r="S2196" s="4">
        <v>37296230</v>
      </c>
      <c r="T2196" t="s">
        <v>144</v>
      </c>
      <c r="U2196">
        <v>18</v>
      </c>
      <c r="V2196" t="s">
        <v>133</v>
      </c>
      <c r="W2196" s="4">
        <f>Tabla1[[#This Row],[OS-Valor Unitario]]-Tabla1[[#This Row],[costo_antes_iva]]</f>
        <v>-1500</v>
      </c>
      <c r="X2196" s="4">
        <f>Tabla1[[#This Row],[OS-Valor Unitario]]*Tabla1[[#This Row],[CANTIDAD ENTREGA SATELITE]]</f>
        <v>81000</v>
      </c>
      <c r="Y2196" s="4">
        <f>Tabla1[[#This Row],[costo_antes_iva]]*Tabla1[[#This Row],[CANTIDAD ENTREGA SATELITE]]</f>
        <v>108000</v>
      </c>
      <c r="Z2196" s="4">
        <f>Tabla1[[#This Row],[Valor total OS]]-Tabla1[[#This Row],[valor total op]]</f>
        <v>-27000</v>
      </c>
    </row>
    <row r="2197" spans="1:26" x14ac:dyDescent="0.3">
      <c r="A2197">
        <v>6100</v>
      </c>
      <c r="B2197">
        <v>9</v>
      </c>
      <c r="C2197" t="s">
        <v>3487</v>
      </c>
      <c r="D2197" t="s">
        <v>3488</v>
      </c>
      <c r="E2197" t="s">
        <v>219</v>
      </c>
      <c r="F2197" t="s">
        <v>427</v>
      </c>
      <c r="G2197" s="2">
        <v>45833</v>
      </c>
      <c r="H2197">
        <v>67350530</v>
      </c>
      <c r="I2197" t="s">
        <v>3489</v>
      </c>
      <c r="J2197" t="s">
        <v>3474</v>
      </c>
      <c r="K2197" t="s">
        <v>32</v>
      </c>
      <c r="L2197">
        <v>37</v>
      </c>
      <c r="M2197">
        <v>18483</v>
      </c>
      <c r="N2197" t="s">
        <v>53</v>
      </c>
      <c r="O2197" t="s">
        <v>3461</v>
      </c>
      <c r="P2197" s="4">
        <v>4500</v>
      </c>
      <c r="Q2197" s="4">
        <v>4500</v>
      </c>
      <c r="R2197" t="s">
        <v>459</v>
      </c>
      <c r="S2197" s="4">
        <v>37296230</v>
      </c>
      <c r="T2197" t="s">
        <v>144</v>
      </c>
      <c r="U2197">
        <v>19</v>
      </c>
      <c r="V2197" t="s">
        <v>3462</v>
      </c>
      <c r="W2197" s="4">
        <f>Tabla1[[#This Row],[OS-Valor Unitario]]-Tabla1[[#This Row],[costo_antes_iva]]</f>
        <v>0</v>
      </c>
      <c r="X2197" s="4">
        <f>Tabla1[[#This Row],[OS-Valor Unitario]]*Tabla1[[#This Row],[CANTIDAD ENTREGA SATELITE]]</f>
        <v>85500</v>
      </c>
      <c r="Y2197" s="4">
        <f>Tabla1[[#This Row],[costo_antes_iva]]*Tabla1[[#This Row],[CANTIDAD ENTREGA SATELITE]]</f>
        <v>85500</v>
      </c>
      <c r="Z2197" s="4">
        <f>Tabla1[[#This Row],[Valor total OS]]-Tabla1[[#This Row],[valor total op]]</f>
        <v>0</v>
      </c>
    </row>
    <row r="2198" spans="1:26" x14ac:dyDescent="0.3">
      <c r="A2198">
        <v>6100</v>
      </c>
      <c r="B2198">
        <v>9</v>
      </c>
      <c r="C2198" t="s">
        <v>3487</v>
      </c>
      <c r="D2198" t="s">
        <v>3488</v>
      </c>
      <c r="E2198" t="s">
        <v>219</v>
      </c>
      <c r="F2198" t="s">
        <v>427</v>
      </c>
      <c r="G2198" s="2">
        <v>45833</v>
      </c>
      <c r="H2198">
        <v>67350530</v>
      </c>
      <c r="I2198" t="s">
        <v>3489</v>
      </c>
      <c r="J2198" t="s">
        <v>3474</v>
      </c>
      <c r="K2198" t="s">
        <v>32</v>
      </c>
      <c r="L2198">
        <v>37</v>
      </c>
      <c r="M2198">
        <v>18483</v>
      </c>
      <c r="N2198" t="s">
        <v>53</v>
      </c>
      <c r="O2198" t="s">
        <v>3461</v>
      </c>
      <c r="P2198" s="4">
        <v>4500</v>
      </c>
      <c r="Q2198" s="4">
        <v>4500</v>
      </c>
      <c r="R2198" t="s">
        <v>459</v>
      </c>
      <c r="S2198" s="4">
        <v>37296230</v>
      </c>
      <c r="T2198" t="s">
        <v>144</v>
      </c>
      <c r="U2198">
        <v>18</v>
      </c>
      <c r="V2198" t="s">
        <v>3462</v>
      </c>
      <c r="W2198" s="4">
        <f>Tabla1[[#This Row],[OS-Valor Unitario]]-Tabla1[[#This Row],[costo_antes_iva]]</f>
        <v>0</v>
      </c>
      <c r="X2198" s="4">
        <f>Tabla1[[#This Row],[OS-Valor Unitario]]*Tabla1[[#This Row],[CANTIDAD ENTREGA SATELITE]]</f>
        <v>81000</v>
      </c>
      <c r="Y2198" s="4">
        <f>Tabla1[[#This Row],[costo_antes_iva]]*Tabla1[[#This Row],[CANTIDAD ENTREGA SATELITE]]</f>
        <v>81000</v>
      </c>
      <c r="Z2198" s="4">
        <f>Tabla1[[#This Row],[Valor total OS]]-Tabla1[[#This Row],[valor total op]]</f>
        <v>0</v>
      </c>
    </row>
    <row r="2199" spans="1:26" x14ac:dyDescent="0.3">
      <c r="A2199">
        <v>6100</v>
      </c>
      <c r="B2199">
        <v>9</v>
      </c>
      <c r="C2199" t="s">
        <v>3487</v>
      </c>
      <c r="D2199" t="s">
        <v>3488</v>
      </c>
      <c r="E2199" t="s">
        <v>219</v>
      </c>
      <c r="F2199" t="s">
        <v>427</v>
      </c>
      <c r="G2199" s="2">
        <v>45833</v>
      </c>
      <c r="H2199">
        <v>67350530</v>
      </c>
      <c r="I2199" t="s">
        <v>3489</v>
      </c>
      <c r="J2199" t="s">
        <v>3474</v>
      </c>
      <c r="K2199" t="s">
        <v>77</v>
      </c>
      <c r="L2199">
        <v>36</v>
      </c>
      <c r="M2199">
        <v>18832</v>
      </c>
      <c r="N2199" t="s">
        <v>53</v>
      </c>
      <c r="O2199" t="s">
        <v>78</v>
      </c>
      <c r="P2199" s="4">
        <v>1600</v>
      </c>
      <c r="Q2199" s="4">
        <v>1400</v>
      </c>
      <c r="R2199" t="s">
        <v>459</v>
      </c>
      <c r="S2199" s="4">
        <v>37296230</v>
      </c>
      <c r="T2199" t="s">
        <v>144</v>
      </c>
      <c r="U2199">
        <v>18</v>
      </c>
      <c r="V2199" t="s">
        <v>79</v>
      </c>
      <c r="W2199" s="4">
        <f>Tabla1[[#This Row],[OS-Valor Unitario]]-Tabla1[[#This Row],[costo_antes_iva]]</f>
        <v>-200</v>
      </c>
      <c r="X2199" s="4">
        <f>Tabla1[[#This Row],[OS-Valor Unitario]]*Tabla1[[#This Row],[CANTIDAD ENTREGA SATELITE]]</f>
        <v>25200</v>
      </c>
      <c r="Y2199" s="4">
        <f>Tabla1[[#This Row],[costo_antes_iva]]*Tabla1[[#This Row],[CANTIDAD ENTREGA SATELITE]]</f>
        <v>28800</v>
      </c>
      <c r="Z2199" s="4">
        <f>Tabla1[[#This Row],[Valor total OS]]-Tabla1[[#This Row],[valor total op]]</f>
        <v>-3600</v>
      </c>
    </row>
    <row r="2200" spans="1:26" x14ac:dyDescent="0.3">
      <c r="A2200">
        <v>6100</v>
      </c>
      <c r="B2200">
        <v>9</v>
      </c>
      <c r="C2200" t="s">
        <v>3487</v>
      </c>
      <c r="D2200" t="s">
        <v>3488</v>
      </c>
      <c r="E2200" t="s">
        <v>219</v>
      </c>
      <c r="F2200" t="s">
        <v>427</v>
      </c>
      <c r="G2200" s="2">
        <v>45833</v>
      </c>
      <c r="H2200">
        <v>67350530</v>
      </c>
      <c r="I2200" t="s">
        <v>3489</v>
      </c>
      <c r="J2200" t="s">
        <v>3474</v>
      </c>
      <c r="K2200" t="s">
        <v>77</v>
      </c>
      <c r="L2200">
        <v>36</v>
      </c>
      <c r="M2200">
        <v>18832</v>
      </c>
      <c r="N2200" t="s">
        <v>53</v>
      </c>
      <c r="O2200" t="s">
        <v>78</v>
      </c>
      <c r="P2200" s="4">
        <v>700</v>
      </c>
      <c r="Q2200" s="4">
        <v>1400</v>
      </c>
      <c r="R2200" t="s">
        <v>459</v>
      </c>
      <c r="S2200" s="4">
        <v>37296230</v>
      </c>
      <c r="T2200" t="s">
        <v>144</v>
      </c>
      <c r="U2200">
        <v>18</v>
      </c>
      <c r="V2200" t="s">
        <v>79</v>
      </c>
      <c r="W2200" s="4">
        <f>Tabla1[[#This Row],[OS-Valor Unitario]]-Tabla1[[#This Row],[costo_antes_iva]]</f>
        <v>700</v>
      </c>
      <c r="X2200" s="4">
        <f>Tabla1[[#This Row],[OS-Valor Unitario]]*Tabla1[[#This Row],[CANTIDAD ENTREGA SATELITE]]</f>
        <v>25200</v>
      </c>
      <c r="Y2200" s="4">
        <f>Tabla1[[#This Row],[costo_antes_iva]]*Tabla1[[#This Row],[CANTIDAD ENTREGA SATELITE]]</f>
        <v>12600</v>
      </c>
      <c r="Z2200" s="4">
        <f>Tabla1[[#This Row],[Valor total OS]]-Tabla1[[#This Row],[valor total op]]</f>
        <v>12600</v>
      </c>
    </row>
    <row r="2201" spans="1:26" x14ac:dyDescent="0.3">
      <c r="A2201">
        <v>6100</v>
      </c>
      <c r="B2201">
        <v>10</v>
      </c>
      <c r="C2201" t="s">
        <v>3490</v>
      </c>
      <c r="D2201" t="s">
        <v>3491</v>
      </c>
      <c r="E2201" t="s">
        <v>219</v>
      </c>
      <c r="F2201" t="s">
        <v>427</v>
      </c>
      <c r="G2201" s="2">
        <v>45833</v>
      </c>
      <c r="H2201">
        <v>67350537</v>
      </c>
      <c r="I2201" t="s">
        <v>3492</v>
      </c>
      <c r="J2201" t="s">
        <v>3474</v>
      </c>
      <c r="K2201" t="s">
        <v>32</v>
      </c>
      <c r="L2201">
        <v>7</v>
      </c>
      <c r="M2201">
        <v>18414</v>
      </c>
      <c r="N2201" t="s">
        <v>53</v>
      </c>
      <c r="O2201" t="s">
        <v>110</v>
      </c>
      <c r="P2201" s="4">
        <v>4500</v>
      </c>
      <c r="Q2201" s="4">
        <v>4500</v>
      </c>
      <c r="R2201" t="s">
        <v>459</v>
      </c>
      <c r="S2201" s="4">
        <v>37296230</v>
      </c>
      <c r="T2201" t="s">
        <v>144</v>
      </c>
      <c r="U2201">
        <v>7</v>
      </c>
      <c r="V2201" t="s">
        <v>110</v>
      </c>
      <c r="W2201" s="4">
        <f>Tabla1[[#This Row],[OS-Valor Unitario]]-Tabla1[[#This Row],[costo_antes_iva]]</f>
        <v>0</v>
      </c>
      <c r="X2201" s="4">
        <f>Tabla1[[#This Row],[OS-Valor Unitario]]*Tabla1[[#This Row],[CANTIDAD ENTREGA SATELITE]]</f>
        <v>31500</v>
      </c>
      <c r="Y2201" s="4">
        <f>Tabla1[[#This Row],[costo_antes_iva]]*Tabla1[[#This Row],[CANTIDAD ENTREGA SATELITE]]</f>
        <v>31500</v>
      </c>
      <c r="Z2201" s="4">
        <f>Tabla1[[#This Row],[Valor total OS]]-Tabla1[[#This Row],[valor total op]]</f>
        <v>0</v>
      </c>
    </row>
    <row r="2202" spans="1:26" x14ac:dyDescent="0.3">
      <c r="A2202">
        <v>6100</v>
      </c>
      <c r="B2202">
        <v>10</v>
      </c>
      <c r="C2202" t="s">
        <v>3490</v>
      </c>
      <c r="D2202" t="s">
        <v>3491</v>
      </c>
      <c r="E2202" t="s">
        <v>219</v>
      </c>
      <c r="F2202" t="s">
        <v>427</v>
      </c>
      <c r="G2202" s="2">
        <v>45833</v>
      </c>
      <c r="H2202">
        <v>67350537</v>
      </c>
      <c r="I2202" t="s">
        <v>3492</v>
      </c>
      <c r="J2202" t="s">
        <v>3474</v>
      </c>
      <c r="K2202" t="s">
        <v>77</v>
      </c>
      <c r="L2202">
        <v>1</v>
      </c>
      <c r="M2202">
        <v>18830</v>
      </c>
      <c r="N2202" t="s">
        <v>53</v>
      </c>
      <c r="O2202" t="s">
        <v>78</v>
      </c>
      <c r="P2202" s="4">
        <v>700</v>
      </c>
      <c r="Q2202" s="4">
        <v>1400</v>
      </c>
      <c r="R2202" t="s">
        <v>459</v>
      </c>
      <c r="S2202" s="4">
        <v>37296230</v>
      </c>
      <c r="T2202" t="s">
        <v>144</v>
      </c>
      <c r="U2202">
        <v>1</v>
      </c>
      <c r="V2202" t="s">
        <v>79</v>
      </c>
      <c r="W2202" s="4">
        <f>Tabla1[[#This Row],[OS-Valor Unitario]]-Tabla1[[#This Row],[costo_antes_iva]]</f>
        <v>700</v>
      </c>
      <c r="X2202" s="4">
        <f>Tabla1[[#This Row],[OS-Valor Unitario]]*Tabla1[[#This Row],[CANTIDAD ENTREGA SATELITE]]</f>
        <v>1400</v>
      </c>
      <c r="Y2202" s="4">
        <f>Tabla1[[#This Row],[costo_antes_iva]]*Tabla1[[#This Row],[CANTIDAD ENTREGA SATELITE]]</f>
        <v>700</v>
      </c>
      <c r="Z2202" s="4">
        <f>Tabla1[[#This Row],[Valor total OS]]-Tabla1[[#This Row],[valor total op]]</f>
        <v>700</v>
      </c>
    </row>
    <row r="2203" spans="1:26" x14ac:dyDescent="0.3">
      <c r="A2203">
        <v>6100</v>
      </c>
      <c r="B2203">
        <v>10</v>
      </c>
      <c r="C2203" t="s">
        <v>3490</v>
      </c>
      <c r="D2203" t="s">
        <v>3491</v>
      </c>
      <c r="E2203" t="s">
        <v>219</v>
      </c>
      <c r="F2203" t="s">
        <v>427</v>
      </c>
      <c r="G2203" s="2">
        <v>45833</v>
      </c>
      <c r="H2203">
        <v>67350537</v>
      </c>
      <c r="I2203" t="s">
        <v>3492</v>
      </c>
      <c r="J2203" t="s">
        <v>3474</v>
      </c>
      <c r="K2203" t="s">
        <v>77</v>
      </c>
      <c r="L2203">
        <v>1</v>
      </c>
      <c r="M2203">
        <v>18830</v>
      </c>
      <c r="N2203" t="s">
        <v>53</v>
      </c>
      <c r="O2203" t="s">
        <v>78</v>
      </c>
      <c r="P2203" s="4">
        <v>1800</v>
      </c>
      <c r="Q2203" s="4">
        <v>1400</v>
      </c>
      <c r="R2203" t="s">
        <v>459</v>
      </c>
      <c r="S2203" s="4">
        <v>37296230</v>
      </c>
      <c r="T2203" t="s">
        <v>144</v>
      </c>
      <c r="U2203">
        <v>1</v>
      </c>
      <c r="V2203" t="s">
        <v>79</v>
      </c>
      <c r="W2203" s="4">
        <f>Tabla1[[#This Row],[OS-Valor Unitario]]-Tabla1[[#This Row],[costo_antes_iva]]</f>
        <v>-400</v>
      </c>
      <c r="X2203" s="4">
        <f>Tabla1[[#This Row],[OS-Valor Unitario]]*Tabla1[[#This Row],[CANTIDAD ENTREGA SATELITE]]</f>
        <v>1400</v>
      </c>
      <c r="Y2203" s="4">
        <f>Tabla1[[#This Row],[costo_antes_iva]]*Tabla1[[#This Row],[CANTIDAD ENTREGA SATELITE]]</f>
        <v>1800</v>
      </c>
      <c r="Z2203" s="4">
        <f>Tabla1[[#This Row],[Valor total OS]]-Tabla1[[#This Row],[valor total op]]</f>
        <v>-400</v>
      </c>
    </row>
    <row r="2204" spans="1:26" x14ac:dyDescent="0.3">
      <c r="A2204">
        <v>6100</v>
      </c>
      <c r="B2204">
        <v>12</v>
      </c>
      <c r="C2204" t="s">
        <v>3493</v>
      </c>
      <c r="D2204" t="s">
        <v>3494</v>
      </c>
      <c r="E2204" t="s">
        <v>219</v>
      </c>
      <c r="F2204" t="s">
        <v>427</v>
      </c>
      <c r="G2204" s="2">
        <v>45833</v>
      </c>
      <c r="H2204">
        <v>67350558</v>
      </c>
      <c r="I2204" t="s">
        <v>3495</v>
      </c>
      <c r="J2204" t="s">
        <v>3474</v>
      </c>
      <c r="K2204" t="s">
        <v>32</v>
      </c>
      <c r="L2204">
        <v>2</v>
      </c>
      <c r="M2204">
        <v>18415</v>
      </c>
      <c r="N2204" t="s">
        <v>53</v>
      </c>
      <c r="O2204" t="s">
        <v>110</v>
      </c>
      <c r="P2204" s="4">
        <v>4500</v>
      </c>
      <c r="Q2204" s="4">
        <v>4500</v>
      </c>
      <c r="R2204" t="s">
        <v>459</v>
      </c>
      <c r="S2204" s="4">
        <v>37296230</v>
      </c>
      <c r="T2204" t="s">
        <v>144</v>
      </c>
      <c r="U2204">
        <v>2</v>
      </c>
      <c r="V2204" t="s">
        <v>110</v>
      </c>
      <c r="W2204" s="4">
        <f>Tabla1[[#This Row],[OS-Valor Unitario]]-Tabla1[[#This Row],[costo_antes_iva]]</f>
        <v>0</v>
      </c>
      <c r="X2204" s="4">
        <f>Tabla1[[#This Row],[OS-Valor Unitario]]*Tabla1[[#This Row],[CANTIDAD ENTREGA SATELITE]]</f>
        <v>9000</v>
      </c>
      <c r="Y2204" s="4">
        <f>Tabla1[[#This Row],[costo_antes_iva]]*Tabla1[[#This Row],[CANTIDAD ENTREGA SATELITE]]</f>
        <v>9000</v>
      </c>
      <c r="Z2204" s="4">
        <f>Tabla1[[#This Row],[Valor total OS]]-Tabla1[[#This Row],[valor total op]]</f>
        <v>0</v>
      </c>
    </row>
    <row r="2205" spans="1:26" x14ac:dyDescent="0.3">
      <c r="A2205">
        <v>6100</v>
      </c>
      <c r="B2205">
        <v>12</v>
      </c>
      <c r="C2205" t="s">
        <v>3493</v>
      </c>
      <c r="D2205" t="s">
        <v>3494</v>
      </c>
      <c r="E2205" t="s">
        <v>219</v>
      </c>
      <c r="F2205" t="s">
        <v>427</v>
      </c>
      <c r="G2205" s="2">
        <v>45833</v>
      </c>
      <c r="H2205">
        <v>67350558</v>
      </c>
      <c r="I2205" t="s">
        <v>3495</v>
      </c>
      <c r="J2205" t="s">
        <v>3474</v>
      </c>
      <c r="K2205" t="s">
        <v>77</v>
      </c>
      <c r="L2205">
        <v>2</v>
      </c>
      <c r="M2205">
        <v>18831</v>
      </c>
      <c r="N2205" t="s">
        <v>53</v>
      </c>
      <c r="O2205" t="s">
        <v>78</v>
      </c>
      <c r="P2205" s="4">
        <v>700</v>
      </c>
      <c r="Q2205" s="4">
        <v>1400</v>
      </c>
      <c r="R2205" t="s">
        <v>459</v>
      </c>
      <c r="S2205" s="4">
        <v>37296230</v>
      </c>
      <c r="T2205" t="s">
        <v>144</v>
      </c>
      <c r="U2205">
        <v>2</v>
      </c>
      <c r="V2205" t="s">
        <v>79</v>
      </c>
      <c r="W2205" s="4">
        <f>Tabla1[[#This Row],[OS-Valor Unitario]]-Tabla1[[#This Row],[costo_antes_iva]]</f>
        <v>700</v>
      </c>
      <c r="X2205" s="4">
        <f>Tabla1[[#This Row],[OS-Valor Unitario]]*Tabla1[[#This Row],[CANTIDAD ENTREGA SATELITE]]</f>
        <v>2800</v>
      </c>
      <c r="Y2205" s="4">
        <f>Tabla1[[#This Row],[costo_antes_iva]]*Tabla1[[#This Row],[CANTIDAD ENTREGA SATELITE]]</f>
        <v>1400</v>
      </c>
      <c r="Z2205" s="4">
        <f>Tabla1[[#This Row],[Valor total OS]]-Tabla1[[#This Row],[valor total op]]</f>
        <v>1400</v>
      </c>
    </row>
    <row r="2206" spans="1:26" x14ac:dyDescent="0.3">
      <c r="A2206">
        <v>6100</v>
      </c>
      <c r="B2206">
        <v>12</v>
      </c>
      <c r="C2206" t="s">
        <v>3493</v>
      </c>
      <c r="D2206" t="s">
        <v>3494</v>
      </c>
      <c r="E2206" t="s">
        <v>219</v>
      </c>
      <c r="F2206" t="s">
        <v>427</v>
      </c>
      <c r="G2206" s="2">
        <v>45833</v>
      </c>
      <c r="H2206">
        <v>67350558</v>
      </c>
      <c r="I2206" t="s">
        <v>3495</v>
      </c>
      <c r="J2206" t="s">
        <v>3474</v>
      </c>
      <c r="K2206" t="s">
        <v>77</v>
      </c>
      <c r="L2206">
        <v>2</v>
      </c>
      <c r="M2206">
        <v>18831</v>
      </c>
      <c r="N2206" t="s">
        <v>53</v>
      </c>
      <c r="O2206" t="s">
        <v>78</v>
      </c>
      <c r="P2206" s="4">
        <v>1800</v>
      </c>
      <c r="Q2206" s="4">
        <v>1400</v>
      </c>
      <c r="R2206" t="s">
        <v>459</v>
      </c>
      <c r="S2206" s="4">
        <v>37296230</v>
      </c>
      <c r="T2206" t="s">
        <v>144</v>
      </c>
      <c r="U2206">
        <v>2</v>
      </c>
      <c r="V2206" t="s">
        <v>79</v>
      </c>
      <c r="W2206" s="4">
        <f>Tabla1[[#This Row],[OS-Valor Unitario]]-Tabla1[[#This Row],[costo_antes_iva]]</f>
        <v>-400</v>
      </c>
      <c r="X2206" s="4">
        <f>Tabla1[[#This Row],[OS-Valor Unitario]]*Tabla1[[#This Row],[CANTIDAD ENTREGA SATELITE]]</f>
        <v>2800</v>
      </c>
      <c r="Y2206" s="4">
        <f>Tabla1[[#This Row],[costo_antes_iva]]*Tabla1[[#This Row],[CANTIDAD ENTREGA SATELITE]]</f>
        <v>3600</v>
      </c>
      <c r="Z2206" s="4">
        <f>Tabla1[[#This Row],[Valor total OS]]-Tabla1[[#This Row],[valor total op]]</f>
        <v>-800</v>
      </c>
    </row>
    <row r="2207" spans="1:26" x14ac:dyDescent="0.3">
      <c r="A2207">
        <v>6100</v>
      </c>
      <c r="B2207">
        <v>14</v>
      </c>
      <c r="C2207" t="s">
        <v>3496</v>
      </c>
      <c r="D2207" t="s">
        <v>3497</v>
      </c>
      <c r="E2207" t="s">
        <v>1240</v>
      </c>
      <c r="F2207" t="s">
        <v>427</v>
      </c>
      <c r="G2207" s="2">
        <v>45833</v>
      </c>
      <c r="H2207">
        <v>67350579</v>
      </c>
      <c r="I2207" t="s">
        <v>3498</v>
      </c>
      <c r="J2207" t="s">
        <v>3474</v>
      </c>
      <c r="K2207" t="s">
        <v>32</v>
      </c>
      <c r="L2207">
        <v>24</v>
      </c>
      <c r="M2207">
        <v>18362</v>
      </c>
      <c r="N2207" t="s">
        <v>53</v>
      </c>
      <c r="O2207" t="s">
        <v>472</v>
      </c>
      <c r="P2207" s="4">
        <v>17000</v>
      </c>
      <c r="Q2207" s="4">
        <v>17500</v>
      </c>
      <c r="R2207" t="s">
        <v>459</v>
      </c>
      <c r="S2207" s="4">
        <v>37296230</v>
      </c>
      <c r="T2207" t="s">
        <v>238</v>
      </c>
      <c r="U2207">
        <v>24</v>
      </c>
      <c r="V2207" t="s">
        <v>472</v>
      </c>
      <c r="W2207" s="4">
        <f>Tabla1[[#This Row],[OS-Valor Unitario]]-Tabla1[[#This Row],[costo_antes_iva]]</f>
        <v>500</v>
      </c>
      <c r="X2207" s="4">
        <f>Tabla1[[#This Row],[OS-Valor Unitario]]*Tabla1[[#This Row],[CANTIDAD ENTREGA SATELITE]]</f>
        <v>420000</v>
      </c>
      <c r="Y2207" s="4">
        <f>Tabla1[[#This Row],[costo_antes_iva]]*Tabla1[[#This Row],[CANTIDAD ENTREGA SATELITE]]</f>
        <v>408000</v>
      </c>
      <c r="Z2207" s="4">
        <f>Tabla1[[#This Row],[Valor total OS]]-Tabla1[[#This Row],[valor total op]]</f>
        <v>12000</v>
      </c>
    </row>
    <row r="2208" spans="1:26" x14ac:dyDescent="0.3">
      <c r="A2208">
        <v>6100</v>
      </c>
      <c r="B2208">
        <v>14</v>
      </c>
      <c r="C2208" t="s">
        <v>3496</v>
      </c>
      <c r="D2208" t="s">
        <v>3497</v>
      </c>
      <c r="E2208" t="s">
        <v>1240</v>
      </c>
      <c r="F2208" t="s">
        <v>427</v>
      </c>
      <c r="G2208" s="2">
        <v>45833</v>
      </c>
      <c r="H2208">
        <v>67350579</v>
      </c>
      <c r="I2208" t="s">
        <v>3498</v>
      </c>
      <c r="J2208" t="s">
        <v>3474</v>
      </c>
      <c r="K2208" t="s">
        <v>77</v>
      </c>
      <c r="L2208">
        <v>24</v>
      </c>
      <c r="M2208">
        <v>18315</v>
      </c>
      <c r="N2208" t="s">
        <v>53</v>
      </c>
      <c r="O2208" t="s">
        <v>78</v>
      </c>
      <c r="P2208" s="4">
        <v>1600</v>
      </c>
      <c r="Q2208" s="4">
        <v>1400</v>
      </c>
      <c r="R2208" t="s">
        <v>459</v>
      </c>
      <c r="S2208" s="4">
        <v>37296230</v>
      </c>
      <c r="T2208" t="s">
        <v>238</v>
      </c>
      <c r="U2208">
        <v>24</v>
      </c>
      <c r="V2208" t="s">
        <v>79</v>
      </c>
      <c r="W2208" s="4">
        <f>Tabla1[[#This Row],[OS-Valor Unitario]]-Tabla1[[#This Row],[costo_antes_iva]]</f>
        <v>-200</v>
      </c>
      <c r="X2208" s="4">
        <f>Tabla1[[#This Row],[OS-Valor Unitario]]*Tabla1[[#This Row],[CANTIDAD ENTREGA SATELITE]]</f>
        <v>33600</v>
      </c>
      <c r="Y2208" s="4">
        <f>Tabla1[[#This Row],[costo_antes_iva]]*Tabla1[[#This Row],[CANTIDAD ENTREGA SATELITE]]</f>
        <v>38400</v>
      </c>
      <c r="Z2208" s="4">
        <f>Tabla1[[#This Row],[Valor total OS]]-Tabla1[[#This Row],[valor total op]]</f>
        <v>-4800</v>
      </c>
    </row>
    <row r="2209" spans="1:26" x14ac:dyDescent="0.3">
      <c r="A2209">
        <v>6100</v>
      </c>
      <c r="B2209">
        <v>16</v>
      </c>
      <c r="C2209" t="s">
        <v>3502</v>
      </c>
      <c r="D2209" t="s">
        <v>3503</v>
      </c>
      <c r="E2209" t="s">
        <v>236</v>
      </c>
      <c r="F2209" t="s">
        <v>427</v>
      </c>
      <c r="G2209" s="2">
        <v>45833</v>
      </c>
      <c r="H2209">
        <v>67350591</v>
      </c>
      <c r="I2209" t="s">
        <v>3504</v>
      </c>
      <c r="J2209" t="s">
        <v>3474</v>
      </c>
      <c r="K2209" t="s">
        <v>32</v>
      </c>
      <c r="L2209">
        <v>18</v>
      </c>
      <c r="M2209">
        <v>18351</v>
      </c>
      <c r="N2209" t="s">
        <v>53</v>
      </c>
      <c r="O2209" t="s">
        <v>237</v>
      </c>
      <c r="P2209" s="4">
        <v>16000</v>
      </c>
      <c r="Q2209" s="4">
        <v>16000</v>
      </c>
      <c r="R2209" t="s">
        <v>459</v>
      </c>
      <c r="S2209" s="4">
        <v>37296230</v>
      </c>
      <c r="T2209" t="s">
        <v>238</v>
      </c>
      <c r="U2209">
        <v>18</v>
      </c>
      <c r="V2209" t="s">
        <v>239</v>
      </c>
      <c r="W2209" s="4">
        <f>Tabla1[[#This Row],[OS-Valor Unitario]]-Tabla1[[#This Row],[costo_antes_iva]]</f>
        <v>0</v>
      </c>
      <c r="X2209" s="4">
        <f>Tabla1[[#This Row],[OS-Valor Unitario]]*Tabla1[[#This Row],[CANTIDAD ENTREGA SATELITE]]</f>
        <v>288000</v>
      </c>
      <c r="Y2209" s="4">
        <f>Tabla1[[#This Row],[costo_antes_iva]]*Tabla1[[#This Row],[CANTIDAD ENTREGA SATELITE]]</f>
        <v>288000</v>
      </c>
      <c r="Z2209" s="4">
        <f>Tabla1[[#This Row],[Valor total OS]]-Tabla1[[#This Row],[valor total op]]</f>
        <v>0</v>
      </c>
    </row>
    <row r="2210" spans="1:26" x14ac:dyDescent="0.3">
      <c r="A2210">
        <v>6100</v>
      </c>
      <c r="B2210">
        <v>16</v>
      </c>
      <c r="C2210" t="s">
        <v>3502</v>
      </c>
      <c r="D2210" t="s">
        <v>3503</v>
      </c>
      <c r="E2210" t="s">
        <v>236</v>
      </c>
      <c r="F2210" t="s">
        <v>427</v>
      </c>
      <c r="G2210" s="2">
        <v>45833</v>
      </c>
      <c r="H2210">
        <v>67350591</v>
      </c>
      <c r="I2210" t="s">
        <v>3504</v>
      </c>
      <c r="J2210" t="s">
        <v>3474</v>
      </c>
      <c r="K2210" t="s">
        <v>77</v>
      </c>
      <c r="L2210">
        <v>18</v>
      </c>
      <c r="M2210">
        <v>18308</v>
      </c>
      <c r="N2210" t="s">
        <v>53</v>
      </c>
      <c r="O2210" t="s">
        <v>78</v>
      </c>
      <c r="P2210" s="4">
        <v>1600</v>
      </c>
      <c r="Q2210" s="4">
        <v>1400</v>
      </c>
      <c r="R2210" t="s">
        <v>459</v>
      </c>
      <c r="S2210" s="4">
        <v>37296230</v>
      </c>
      <c r="T2210" t="s">
        <v>238</v>
      </c>
      <c r="U2210">
        <v>18</v>
      </c>
      <c r="V2210" t="s">
        <v>79</v>
      </c>
      <c r="W2210" s="4">
        <f>Tabla1[[#This Row],[OS-Valor Unitario]]-Tabla1[[#This Row],[costo_antes_iva]]</f>
        <v>-200</v>
      </c>
      <c r="X2210" s="4">
        <f>Tabla1[[#This Row],[OS-Valor Unitario]]*Tabla1[[#This Row],[CANTIDAD ENTREGA SATELITE]]</f>
        <v>25200</v>
      </c>
      <c r="Y2210" s="4">
        <f>Tabla1[[#This Row],[costo_antes_iva]]*Tabla1[[#This Row],[CANTIDAD ENTREGA SATELITE]]</f>
        <v>28800</v>
      </c>
      <c r="Z2210" s="4">
        <f>Tabla1[[#This Row],[Valor total OS]]-Tabla1[[#This Row],[valor total op]]</f>
        <v>-3600</v>
      </c>
    </row>
    <row r="2211" spans="1:26" x14ac:dyDescent="0.3">
      <c r="A2211">
        <v>6100</v>
      </c>
      <c r="B2211">
        <v>16</v>
      </c>
      <c r="C2211" t="s">
        <v>3502</v>
      </c>
      <c r="D2211" t="s">
        <v>3503</v>
      </c>
      <c r="E2211" t="s">
        <v>236</v>
      </c>
      <c r="F2211" t="s">
        <v>427</v>
      </c>
      <c r="G2211" s="2">
        <v>45833</v>
      </c>
      <c r="H2211">
        <v>67350591</v>
      </c>
      <c r="I2211" t="s">
        <v>3504</v>
      </c>
      <c r="J2211" t="s">
        <v>3474</v>
      </c>
      <c r="K2211" t="s">
        <v>77</v>
      </c>
      <c r="L2211">
        <v>18</v>
      </c>
      <c r="M2211">
        <v>18449</v>
      </c>
      <c r="N2211" t="s">
        <v>53</v>
      </c>
      <c r="O2211" t="s">
        <v>78</v>
      </c>
      <c r="P2211" s="4">
        <v>1600</v>
      </c>
      <c r="Q2211" s="4">
        <v>1400</v>
      </c>
      <c r="R2211" t="s">
        <v>459</v>
      </c>
      <c r="S2211" s="4">
        <v>37296230</v>
      </c>
      <c r="T2211" t="s">
        <v>238</v>
      </c>
      <c r="U2211">
        <v>18</v>
      </c>
      <c r="V2211" t="s">
        <v>79</v>
      </c>
      <c r="W2211" s="4">
        <f>Tabla1[[#This Row],[OS-Valor Unitario]]-Tabla1[[#This Row],[costo_antes_iva]]</f>
        <v>-200</v>
      </c>
      <c r="X2211" s="4">
        <f>Tabla1[[#This Row],[OS-Valor Unitario]]*Tabla1[[#This Row],[CANTIDAD ENTREGA SATELITE]]</f>
        <v>25200</v>
      </c>
      <c r="Y2211" s="4">
        <f>Tabla1[[#This Row],[costo_antes_iva]]*Tabla1[[#This Row],[CANTIDAD ENTREGA SATELITE]]</f>
        <v>28800</v>
      </c>
      <c r="Z2211" s="4">
        <f>Tabla1[[#This Row],[Valor total OS]]-Tabla1[[#This Row],[valor total op]]</f>
        <v>-3600</v>
      </c>
    </row>
    <row r="2212" spans="1:26" x14ac:dyDescent="0.3">
      <c r="A2212">
        <v>6100</v>
      </c>
      <c r="B2212">
        <v>16</v>
      </c>
      <c r="C2212" t="s">
        <v>3502</v>
      </c>
      <c r="D2212" t="s">
        <v>3503</v>
      </c>
      <c r="E2212" t="s">
        <v>236</v>
      </c>
      <c r="F2212" t="s">
        <v>427</v>
      </c>
      <c r="G2212" s="2">
        <v>45833</v>
      </c>
      <c r="H2212">
        <v>67350591</v>
      </c>
      <c r="I2212" t="s">
        <v>3504</v>
      </c>
      <c r="J2212" t="s">
        <v>3474</v>
      </c>
      <c r="K2212" t="s">
        <v>77</v>
      </c>
      <c r="L2212">
        <v>18</v>
      </c>
      <c r="M2212">
        <v>18308</v>
      </c>
      <c r="N2212" t="s">
        <v>53</v>
      </c>
      <c r="O2212" t="s">
        <v>78</v>
      </c>
      <c r="P2212" s="4">
        <v>2000</v>
      </c>
      <c r="Q2212" s="4">
        <v>1400</v>
      </c>
      <c r="R2212" t="s">
        <v>459</v>
      </c>
      <c r="S2212" s="4">
        <v>37296230</v>
      </c>
      <c r="T2212" t="s">
        <v>238</v>
      </c>
      <c r="U2212">
        <v>18</v>
      </c>
      <c r="V2212" t="s">
        <v>79</v>
      </c>
      <c r="W2212" s="4">
        <f>Tabla1[[#This Row],[OS-Valor Unitario]]-Tabla1[[#This Row],[costo_antes_iva]]</f>
        <v>-600</v>
      </c>
      <c r="X2212" s="4">
        <f>Tabla1[[#This Row],[OS-Valor Unitario]]*Tabla1[[#This Row],[CANTIDAD ENTREGA SATELITE]]</f>
        <v>25200</v>
      </c>
      <c r="Y2212" s="4">
        <f>Tabla1[[#This Row],[costo_antes_iva]]*Tabla1[[#This Row],[CANTIDAD ENTREGA SATELITE]]</f>
        <v>36000</v>
      </c>
      <c r="Z2212" s="4">
        <f>Tabla1[[#This Row],[Valor total OS]]-Tabla1[[#This Row],[valor total op]]</f>
        <v>-10800</v>
      </c>
    </row>
    <row r="2213" spans="1:26" x14ac:dyDescent="0.3">
      <c r="A2213">
        <v>6100</v>
      </c>
      <c r="B2213">
        <v>16</v>
      </c>
      <c r="C2213" t="s">
        <v>3502</v>
      </c>
      <c r="D2213" t="s">
        <v>3503</v>
      </c>
      <c r="E2213" t="s">
        <v>236</v>
      </c>
      <c r="F2213" t="s">
        <v>427</v>
      </c>
      <c r="G2213" s="2">
        <v>45833</v>
      </c>
      <c r="H2213">
        <v>67350591</v>
      </c>
      <c r="I2213" t="s">
        <v>3504</v>
      </c>
      <c r="J2213" t="s">
        <v>3474</v>
      </c>
      <c r="K2213" t="s">
        <v>77</v>
      </c>
      <c r="L2213">
        <v>18</v>
      </c>
      <c r="M2213">
        <v>18449</v>
      </c>
      <c r="N2213" t="s">
        <v>53</v>
      </c>
      <c r="O2213" t="s">
        <v>78</v>
      </c>
      <c r="P2213" s="4">
        <v>2000</v>
      </c>
      <c r="Q2213" s="4">
        <v>1400</v>
      </c>
      <c r="R2213" t="s">
        <v>459</v>
      </c>
      <c r="S2213" s="4">
        <v>37296230</v>
      </c>
      <c r="T2213" t="s">
        <v>238</v>
      </c>
      <c r="U2213">
        <v>18</v>
      </c>
      <c r="V2213" t="s">
        <v>79</v>
      </c>
      <c r="W2213" s="4">
        <f>Tabla1[[#This Row],[OS-Valor Unitario]]-Tabla1[[#This Row],[costo_antes_iva]]</f>
        <v>-600</v>
      </c>
      <c r="X2213" s="4">
        <f>Tabla1[[#This Row],[OS-Valor Unitario]]*Tabla1[[#This Row],[CANTIDAD ENTREGA SATELITE]]</f>
        <v>25200</v>
      </c>
      <c r="Y2213" s="4">
        <f>Tabla1[[#This Row],[costo_antes_iva]]*Tabla1[[#This Row],[CANTIDAD ENTREGA SATELITE]]</f>
        <v>36000</v>
      </c>
      <c r="Z2213" s="4">
        <f>Tabla1[[#This Row],[Valor total OS]]-Tabla1[[#This Row],[valor total op]]</f>
        <v>-10800</v>
      </c>
    </row>
    <row r="2214" spans="1:26" x14ac:dyDescent="0.3">
      <c r="A2214">
        <v>6100</v>
      </c>
      <c r="B2214">
        <v>17</v>
      </c>
      <c r="C2214" t="s">
        <v>3505</v>
      </c>
      <c r="D2214" t="s">
        <v>3506</v>
      </c>
      <c r="E2214" t="s">
        <v>242</v>
      </c>
      <c r="F2214" t="s">
        <v>427</v>
      </c>
      <c r="G2214" s="2">
        <v>45833</v>
      </c>
      <c r="H2214">
        <v>67350606</v>
      </c>
      <c r="I2214" t="s">
        <v>3507</v>
      </c>
      <c r="J2214" t="s">
        <v>3474</v>
      </c>
      <c r="K2214" t="s">
        <v>32</v>
      </c>
      <c r="L2214">
        <v>145</v>
      </c>
      <c r="M2214">
        <v>18332</v>
      </c>
      <c r="N2214" t="s">
        <v>53</v>
      </c>
      <c r="O2214" t="s">
        <v>74</v>
      </c>
      <c r="P2214" s="4">
        <v>2500</v>
      </c>
      <c r="Q2214" s="4">
        <v>2500</v>
      </c>
      <c r="R2214" t="s">
        <v>459</v>
      </c>
      <c r="S2214" s="4">
        <v>37296230</v>
      </c>
      <c r="T2214" t="s">
        <v>242</v>
      </c>
      <c r="U2214">
        <v>145</v>
      </c>
      <c r="V2214" t="s">
        <v>76</v>
      </c>
      <c r="W2214" s="4">
        <f>Tabla1[[#This Row],[OS-Valor Unitario]]-Tabla1[[#This Row],[costo_antes_iva]]</f>
        <v>0</v>
      </c>
      <c r="X2214" s="4">
        <f>Tabla1[[#This Row],[OS-Valor Unitario]]*Tabla1[[#This Row],[CANTIDAD ENTREGA SATELITE]]</f>
        <v>362500</v>
      </c>
      <c r="Y2214" s="4">
        <f>Tabla1[[#This Row],[costo_antes_iva]]*Tabla1[[#This Row],[CANTIDAD ENTREGA SATELITE]]</f>
        <v>362500</v>
      </c>
      <c r="Z2214" s="4">
        <f>Tabla1[[#This Row],[Valor total OS]]-Tabla1[[#This Row],[valor total op]]</f>
        <v>0</v>
      </c>
    </row>
    <row r="2215" spans="1:26" x14ac:dyDescent="0.3">
      <c r="A2215">
        <v>6100</v>
      </c>
      <c r="B2215">
        <v>21</v>
      </c>
      <c r="C2215" t="s">
        <v>3515</v>
      </c>
      <c r="D2215" t="s">
        <v>3516</v>
      </c>
      <c r="E2215" t="s">
        <v>242</v>
      </c>
      <c r="F2215" t="s">
        <v>427</v>
      </c>
      <c r="G2215" s="2">
        <v>45833</v>
      </c>
      <c r="H2215">
        <v>67350634</v>
      </c>
      <c r="I2215" t="s">
        <v>3517</v>
      </c>
      <c r="J2215" t="s">
        <v>3474</v>
      </c>
      <c r="K2215" t="s">
        <v>32</v>
      </c>
      <c r="L2215">
        <v>14</v>
      </c>
      <c r="M2215">
        <v>18339</v>
      </c>
      <c r="N2215" t="s">
        <v>53</v>
      </c>
      <c r="O2215" t="s">
        <v>196</v>
      </c>
      <c r="P2215" s="4">
        <v>1500</v>
      </c>
      <c r="Q2215" s="4">
        <v>1500</v>
      </c>
      <c r="R2215" t="s">
        <v>459</v>
      </c>
      <c r="S2215" s="4">
        <v>37296230</v>
      </c>
      <c r="T2215" t="s">
        <v>242</v>
      </c>
      <c r="U2215">
        <v>14</v>
      </c>
      <c r="V2215" t="s">
        <v>198</v>
      </c>
      <c r="W2215" s="4">
        <f>Tabla1[[#This Row],[OS-Valor Unitario]]-Tabla1[[#This Row],[costo_antes_iva]]</f>
        <v>0</v>
      </c>
      <c r="X2215" s="4">
        <f>Tabla1[[#This Row],[OS-Valor Unitario]]*Tabla1[[#This Row],[CANTIDAD ENTREGA SATELITE]]</f>
        <v>21000</v>
      </c>
      <c r="Y2215" s="4">
        <f>Tabla1[[#This Row],[costo_antes_iva]]*Tabla1[[#This Row],[CANTIDAD ENTREGA SATELITE]]</f>
        <v>21000</v>
      </c>
      <c r="Z2215" s="4">
        <f>Tabla1[[#This Row],[Valor total OS]]-Tabla1[[#This Row],[valor total op]]</f>
        <v>0</v>
      </c>
    </row>
    <row r="2216" spans="1:26" x14ac:dyDescent="0.3">
      <c r="A2216">
        <v>6100</v>
      </c>
      <c r="B2216">
        <v>22</v>
      </c>
      <c r="C2216" t="s">
        <v>3518</v>
      </c>
      <c r="D2216" t="s">
        <v>3519</v>
      </c>
      <c r="E2216" t="s">
        <v>1201</v>
      </c>
      <c r="F2216" t="s">
        <v>427</v>
      </c>
      <c r="G2216" s="2">
        <v>45833</v>
      </c>
      <c r="H2216">
        <v>67350643</v>
      </c>
      <c r="I2216" t="s">
        <v>3520</v>
      </c>
      <c r="J2216" t="s">
        <v>3474</v>
      </c>
      <c r="K2216" t="s">
        <v>32</v>
      </c>
      <c r="L2216">
        <v>20</v>
      </c>
      <c r="M2216">
        <v>18334</v>
      </c>
      <c r="N2216" t="s">
        <v>53</v>
      </c>
      <c r="O2216" t="s">
        <v>1203</v>
      </c>
      <c r="P2216" s="4">
        <v>5000</v>
      </c>
      <c r="Q2216" s="4">
        <v>5500</v>
      </c>
      <c r="R2216" t="s">
        <v>459</v>
      </c>
      <c r="S2216" s="4">
        <v>37296230</v>
      </c>
      <c r="T2216" t="s">
        <v>1204</v>
      </c>
      <c r="U2216">
        <v>20</v>
      </c>
      <c r="V2216" t="s">
        <v>1205</v>
      </c>
      <c r="W2216" s="4">
        <f>Tabla1[[#This Row],[OS-Valor Unitario]]-Tabla1[[#This Row],[costo_antes_iva]]</f>
        <v>500</v>
      </c>
      <c r="X2216" s="4">
        <f>Tabla1[[#This Row],[OS-Valor Unitario]]*Tabla1[[#This Row],[CANTIDAD ENTREGA SATELITE]]</f>
        <v>110000</v>
      </c>
      <c r="Y2216" s="4">
        <f>Tabla1[[#This Row],[costo_antes_iva]]*Tabla1[[#This Row],[CANTIDAD ENTREGA SATELITE]]</f>
        <v>100000</v>
      </c>
      <c r="Z2216" s="4">
        <f>Tabla1[[#This Row],[Valor total OS]]-Tabla1[[#This Row],[valor total op]]</f>
        <v>10000</v>
      </c>
    </row>
    <row r="2217" spans="1:26" x14ac:dyDescent="0.3">
      <c r="A2217">
        <v>6100</v>
      </c>
      <c r="B2217">
        <v>24</v>
      </c>
      <c r="C2217" t="s">
        <v>3521</v>
      </c>
      <c r="D2217" t="s">
        <v>3522</v>
      </c>
      <c r="E2217" t="s">
        <v>1194</v>
      </c>
      <c r="F2217" t="s">
        <v>427</v>
      </c>
      <c r="G2217" s="2">
        <v>45833</v>
      </c>
      <c r="H2217">
        <v>67350621</v>
      </c>
      <c r="I2217" t="s">
        <v>3523</v>
      </c>
      <c r="J2217" t="s">
        <v>3474</v>
      </c>
      <c r="K2217" t="s">
        <v>32</v>
      </c>
      <c r="L2217">
        <v>58</v>
      </c>
      <c r="M2217">
        <v>18416</v>
      </c>
      <c r="N2217" t="s">
        <v>53</v>
      </c>
      <c r="O2217" t="s">
        <v>182</v>
      </c>
      <c r="P2217" s="4">
        <v>3500</v>
      </c>
      <c r="Q2217" s="4">
        <v>2500</v>
      </c>
      <c r="R2217" t="s">
        <v>459</v>
      </c>
      <c r="S2217" s="4">
        <v>37296230</v>
      </c>
      <c r="T2217" t="s">
        <v>197</v>
      </c>
      <c r="U2217">
        <v>58</v>
      </c>
      <c r="V2217" t="s">
        <v>183</v>
      </c>
      <c r="W2217" s="4">
        <f>Tabla1[[#This Row],[OS-Valor Unitario]]-Tabla1[[#This Row],[costo_antes_iva]]</f>
        <v>-1000</v>
      </c>
      <c r="X2217" s="4">
        <f>Tabla1[[#This Row],[OS-Valor Unitario]]*Tabla1[[#This Row],[CANTIDAD ENTREGA SATELITE]]</f>
        <v>145000</v>
      </c>
      <c r="Y2217" s="4">
        <f>Tabla1[[#This Row],[costo_antes_iva]]*Tabla1[[#This Row],[CANTIDAD ENTREGA SATELITE]]</f>
        <v>203000</v>
      </c>
      <c r="Z2217" s="4">
        <f>Tabla1[[#This Row],[Valor total OS]]-Tabla1[[#This Row],[valor total op]]</f>
        <v>-58000</v>
      </c>
    </row>
    <row r="2218" spans="1:26" x14ac:dyDescent="0.3">
      <c r="A2218">
        <v>6100</v>
      </c>
      <c r="B2218">
        <v>25</v>
      </c>
      <c r="C2218" t="s">
        <v>3524</v>
      </c>
      <c r="D2218" t="s">
        <v>3525</v>
      </c>
      <c r="E2218" t="s">
        <v>682</v>
      </c>
      <c r="F2218" t="s">
        <v>427</v>
      </c>
      <c r="G2218" s="2">
        <v>45833</v>
      </c>
      <c r="H2218">
        <v>67350629</v>
      </c>
      <c r="I2218" t="s">
        <v>3526</v>
      </c>
      <c r="J2218" t="s">
        <v>3474</v>
      </c>
      <c r="K2218" t="s">
        <v>32</v>
      </c>
      <c r="L2218">
        <v>5</v>
      </c>
      <c r="M2218">
        <v>18572</v>
      </c>
      <c r="N2218" t="s">
        <v>53</v>
      </c>
      <c r="O2218" t="s">
        <v>196</v>
      </c>
      <c r="P2218" s="4">
        <v>2500</v>
      </c>
      <c r="Q2218" s="4">
        <v>2500</v>
      </c>
      <c r="R2218" t="s">
        <v>459</v>
      </c>
      <c r="S2218" s="4">
        <v>37296230</v>
      </c>
      <c r="T2218" t="s">
        <v>121</v>
      </c>
      <c r="U2218">
        <v>5</v>
      </c>
      <c r="V2218" t="s">
        <v>198</v>
      </c>
      <c r="W2218" s="4">
        <f>Tabla1[[#This Row],[OS-Valor Unitario]]-Tabla1[[#This Row],[costo_antes_iva]]</f>
        <v>0</v>
      </c>
      <c r="X2218" s="4">
        <f>Tabla1[[#This Row],[OS-Valor Unitario]]*Tabla1[[#This Row],[CANTIDAD ENTREGA SATELITE]]</f>
        <v>12500</v>
      </c>
      <c r="Y2218" s="4">
        <f>Tabla1[[#This Row],[costo_antes_iva]]*Tabla1[[#This Row],[CANTIDAD ENTREGA SATELITE]]</f>
        <v>12500</v>
      </c>
      <c r="Z2218" s="4">
        <f>Tabla1[[#This Row],[Valor total OS]]-Tabla1[[#This Row],[valor total op]]</f>
        <v>0</v>
      </c>
    </row>
    <row r="2219" spans="1:26" x14ac:dyDescent="0.3">
      <c r="A2219">
        <v>6100</v>
      </c>
      <c r="B2219">
        <v>25</v>
      </c>
      <c r="C2219" t="s">
        <v>3524</v>
      </c>
      <c r="D2219" t="s">
        <v>3525</v>
      </c>
      <c r="E2219" t="s">
        <v>682</v>
      </c>
      <c r="F2219" t="s">
        <v>427</v>
      </c>
      <c r="G2219" s="2">
        <v>45833</v>
      </c>
      <c r="H2219">
        <v>67350629</v>
      </c>
      <c r="I2219" t="s">
        <v>3526</v>
      </c>
      <c r="J2219" t="s">
        <v>3474</v>
      </c>
      <c r="K2219" t="s">
        <v>77</v>
      </c>
      <c r="L2219">
        <v>5</v>
      </c>
      <c r="M2219">
        <v>18386</v>
      </c>
      <c r="N2219" t="s">
        <v>53</v>
      </c>
      <c r="O2219" t="s">
        <v>78</v>
      </c>
      <c r="P2219" s="4">
        <v>2300</v>
      </c>
      <c r="Q2219" s="4">
        <v>1400</v>
      </c>
      <c r="R2219" t="s">
        <v>459</v>
      </c>
      <c r="S2219" s="4">
        <v>37296230</v>
      </c>
      <c r="T2219" t="s">
        <v>121</v>
      </c>
      <c r="U2219">
        <v>5</v>
      </c>
      <c r="V2219" t="s">
        <v>79</v>
      </c>
      <c r="W2219" s="4">
        <f>Tabla1[[#This Row],[OS-Valor Unitario]]-Tabla1[[#This Row],[costo_antes_iva]]</f>
        <v>-900</v>
      </c>
      <c r="X2219" s="4">
        <f>Tabla1[[#This Row],[OS-Valor Unitario]]*Tabla1[[#This Row],[CANTIDAD ENTREGA SATELITE]]</f>
        <v>7000</v>
      </c>
      <c r="Y2219" s="4">
        <f>Tabla1[[#This Row],[costo_antes_iva]]*Tabla1[[#This Row],[CANTIDAD ENTREGA SATELITE]]</f>
        <v>11500</v>
      </c>
      <c r="Z2219" s="4">
        <f>Tabla1[[#This Row],[Valor total OS]]-Tabla1[[#This Row],[valor total op]]</f>
        <v>-4500</v>
      </c>
    </row>
    <row r="2220" spans="1:26" x14ac:dyDescent="0.3">
      <c r="A2220">
        <v>6100</v>
      </c>
      <c r="B2220">
        <v>26</v>
      </c>
      <c r="C2220" t="s">
        <v>3527</v>
      </c>
      <c r="D2220" t="s">
        <v>3528</v>
      </c>
      <c r="E2220" t="s">
        <v>736</v>
      </c>
      <c r="F2220" t="s">
        <v>427</v>
      </c>
      <c r="G2220" s="2">
        <v>45833</v>
      </c>
      <c r="H2220">
        <v>67350662</v>
      </c>
      <c r="I2220" t="s">
        <v>3529</v>
      </c>
      <c r="J2220" t="s">
        <v>3474</v>
      </c>
      <c r="K2220" t="s">
        <v>32</v>
      </c>
      <c r="L2220">
        <v>14</v>
      </c>
      <c r="M2220">
        <v>18511</v>
      </c>
      <c r="N2220" t="s">
        <v>53</v>
      </c>
      <c r="O2220" t="s">
        <v>472</v>
      </c>
      <c r="P2220" s="4">
        <v>10000</v>
      </c>
      <c r="Q2220" s="4">
        <v>10000</v>
      </c>
      <c r="R2220" t="s">
        <v>459</v>
      </c>
      <c r="S2220" s="4">
        <v>37296230</v>
      </c>
      <c r="T2220" t="s">
        <v>56</v>
      </c>
      <c r="U2220">
        <v>14</v>
      </c>
      <c r="V2220" t="s">
        <v>472</v>
      </c>
      <c r="W2220" s="4">
        <f>Tabla1[[#This Row],[OS-Valor Unitario]]-Tabla1[[#This Row],[costo_antes_iva]]</f>
        <v>0</v>
      </c>
      <c r="X2220" s="4">
        <f>Tabla1[[#This Row],[OS-Valor Unitario]]*Tabla1[[#This Row],[CANTIDAD ENTREGA SATELITE]]</f>
        <v>140000</v>
      </c>
      <c r="Y2220" s="4">
        <f>Tabla1[[#This Row],[costo_antes_iva]]*Tabla1[[#This Row],[CANTIDAD ENTREGA SATELITE]]</f>
        <v>140000</v>
      </c>
      <c r="Z2220" s="4">
        <f>Tabla1[[#This Row],[Valor total OS]]-Tabla1[[#This Row],[valor total op]]</f>
        <v>0</v>
      </c>
    </row>
    <row r="2221" spans="1:26" x14ac:dyDescent="0.3">
      <c r="A2221">
        <v>6100</v>
      </c>
      <c r="B2221">
        <v>27</v>
      </c>
      <c r="C2221" t="s">
        <v>3530</v>
      </c>
      <c r="D2221" t="s">
        <v>3531</v>
      </c>
      <c r="E2221" t="s">
        <v>393</v>
      </c>
      <c r="F2221" t="s">
        <v>427</v>
      </c>
      <c r="G2221" s="2">
        <v>45833</v>
      </c>
      <c r="H2221">
        <v>67350695</v>
      </c>
      <c r="I2221" t="s">
        <v>3532</v>
      </c>
      <c r="J2221" t="s">
        <v>3474</v>
      </c>
      <c r="K2221" t="s">
        <v>32</v>
      </c>
      <c r="L2221">
        <v>141</v>
      </c>
      <c r="M2221">
        <v>18530</v>
      </c>
      <c r="N2221" t="s">
        <v>53</v>
      </c>
      <c r="O2221" t="s">
        <v>41</v>
      </c>
      <c r="P2221" s="4">
        <v>4500</v>
      </c>
      <c r="Q2221" s="4">
        <v>4500</v>
      </c>
      <c r="R2221" t="s">
        <v>459</v>
      </c>
      <c r="S2221" s="4">
        <v>37296230</v>
      </c>
      <c r="T2221" t="s">
        <v>56</v>
      </c>
      <c r="U2221">
        <v>141</v>
      </c>
      <c r="V2221" t="s">
        <v>46</v>
      </c>
      <c r="W2221" s="4">
        <f>Tabla1[[#This Row],[OS-Valor Unitario]]-Tabla1[[#This Row],[costo_antes_iva]]</f>
        <v>0</v>
      </c>
      <c r="X2221" s="4">
        <f>Tabla1[[#This Row],[OS-Valor Unitario]]*Tabla1[[#This Row],[CANTIDAD ENTREGA SATELITE]]</f>
        <v>634500</v>
      </c>
      <c r="Y2221" s="4">
        <f>Tabla1[[#This Row],[costo_antes_iva]]*Tabla1[[#This Row],[CANTIDAD ENTREGA SATELITE]]</f>
        <v>634500</v>
      </c>
      <c r="Z2221" s="4">
        <f>Tabla1[[#This Row],[Valor total OS]]-Tabla1[[#This Row],[valor total op]]</f>
        <v>0</v>
      </c>
    </row>
    <row r="2222" spans="1:26" x14ac:dyDescent="0.3">
      <c r="A2222">
        <v>6100</v>
      </c>
      <c r="B2222">
        <v>27</v>
      </c>
      <c r="C2222" t="s">
        <v>3530</v>
      </c>
      <c r="D2222" t="s">
        <v>3531</v>
      </c>
      <c r="E2222" t="s">
        <v>393</v>
      </c>
      <c r="F2222" t="s">
        <v>427</v>
      </c>
      <c r="G2222" s="2">
        <v>45833</v>
      </c>
      <c r="H2222">
        <v>67350695</v>
      </c>
      <c r="I2222" t="s">
        <v>3532</v>
      </c>
      <c r="J2222" t="s">
        <v>3474</v>
      </c>
      <c r="K2222" t="s">
        <v>77</v>
      </c>
      <c r="L2222">
        <v>139</v>
      </c>
      <c r="M2222">
        <v>18423</v>
      </c>
      <c r="N2222" t="s">
        <v>53</v>
      </c>
      <c r="O2222" t="s">
        <v>78</v>
      </c>
      <c r="P2222" s="4">
        <v>700</v>
      </c>
      <c r="Q2222" s="4">
        <v>700</v>
      </c>
      <c r="R2222" t="s">
        <v>459</v>
      </c>
      <c r="S2222" s="4">
        <v>37296230</v>
      </c>
      <c r="T2222" t="s">
        <v>56</v>
      </c>
      <c r="U2222">
        <v>139</v>
      </c>
      <c r="V2222" t="s">
        <v>79</v>
      </c>
      <c r="W2222" s="4">
        <f>Tabla1[[#This Row],[OS-Valor Unitario]]-Tabla1[[#This Row],[costo_antes_iva]]</f>
        <v>0</v>
      </c>
      <c r="X2222" s="4">
        <f>Tabla1[[#This Row],[OS-Valor Unitario]]*Tabla1[[#This Row],[CANTIDAD ENTREGA SATELITE]]</f>
        <v>97300</v>
      </c>
      <c r="Y2222" s="4">
        <f>Tabla1[[#This Row],[costo_antes_iva]]*Tabla1[[#This Row],[CANTIDAD ENTREGA SATELITE]]</f>
        <v>97300</v>
      </c>
      <c r="Z2222" s="4">
        <f>Tabla1[[#This Row],[Valor total OS]]-Tabla1[[#This Row],[valor total op]]</f>
        <v>0</v>
      </c>
    </row>
    <row r="2223" spans="1:26" x14ac:dyDescent="0.3">
      <c r="A2223">
        <v>6100</v>
      </c>
      <c r="B2223">
        <v>29</v>
      </c>
      <c r="C2223" t="s">
        <v>3536</v>
      </c>
      <c r="D2223" t="s">
        <v>3537</v>
      </c>
      <c r="E2223" t="s">
        <v>402</v>
      </c>
      <c r="F2223" t="s">
        <v>427</v>
      </c>
      <c r="G2223" s="2">
        <v>45833</v>
      </c>
      <c r="H2223">
        <v>67350675</v>
      </c>
      <c r="I2223" t="s">
        <v>3538</v>
      </c>
      <c r="J2223" t="s">
        <v>3474</v>
      </c>
      <c r="K2223" t="s">
        <v>77</v>
      </c>
      <c r="L2223">
        <v>13</v>
      </c>
      <c r="M2223">
        <v>18390</v>
      </c>
      <c r="N2223" t="s">
        <v>53</v>
      </c>
      <c r="O2223" t="s">
        <v>78</v>
      </c>
      <c r="P2223" s="4">
        <v>700</v>
      </c>
      <c r="Q2223" s="4">
        <v>700</v>
      </c>
      <c r="R2223" t="s">
        <v>459</v>
      </c>
      <c r="S2223" s="4">
        <v>37296230</v>
      </c>
      <c r="T2223" t="s">
        <v>87</v>
      </c>
      <c r="U2223">
        <v>13</v>
      </c>
      <c r="V2223" t="s">
        <v>79</v>
      </c>
      <c r="W2223" s="4">
        <f>Tabla1[[#This Row],[OS-Valor Unitario]]-Tabla1[[#This Row],[costo_antes_iva]]</f>
        <v>0</v>
      </c>
      <c r="X2223" s="4">
        <f>Tabla1[[#This Row],[OS-Valor Unitario]]*Tabla1[[#This Row],[CANTIDAD ENTREGA SATELITE]]</f>
        <v>9100</v>
      </c>
      <c r="Y2223" s="4">
        <f>Tabla1[[#This Row],[costo_antes_iva]]*Tabla1[[#This Row],[CANTIDAD ENTREGA SATELITE]]</f>
        <v>9100</v>
      </c>
      <c r="Z2223" s="4">
        <f>Tabla1[[#This Row],[Valor total OS]]-Tabla1[[#This Row],[valor total op]]</f>
        <v>0</v>
      </c>
    </row>
    <row r="2224" spans="1:26" x14ac:dyDescent="0.3">
      <c r="A2224">
        <v>6100</v>
      </c>
      <c r="B2224">
        <v>29</v>
      </c>
      <c r="C2224" t="s">
        <v>3536</v>
      </c>
      <c r="D2224" t="s">
        <v>3537</v>
      </c>
      <c r="E2224" t="s">
        <v>402</v>
      </c>
      <c r="F2224" t="s">
        <v>427</v>
      </c>
      <c r="G2224" s="2">
        <v>45833</v>
      </c>
      <c r="H2224">
        <v>67350675</v>
      </c>
      <c r="I2224" t="s">
        <v>3538</v>
      </c>
      <c r="J2224" t="s">
        <v>3474</v>
      </c>
      <c r="K2224" t="s">
        <v>32</v>
      </c>
      <c r="L2224">
        <v>13</v>
      </c>
      <c r="M2224">
        <v>18495</v>
      </c>
      <c r="N2224" t="s">
        <v>53</v>
      </c>
      <c r="O2224" t="s">
        <v>404</v>
      </c>
      <c r="P2224" s="4">
        <v>9500</v>
      </c>
      <c r="Q2224" s="4">
        <v>7000</v>
      </c>
      <c r="R2224" t="s">
        <v>459</v>
      </c>
      <c r="S2224" s="4">
        <v>37296230</v>
      </c>
      <c r="T2224" t="s">
        <v>87</v>
      </c>
      <c r="U2224">
        <v>13</v>
      </c>
      <c r="V2224" t="s">
        <v>404</v>
      </c>
      <c r="W2224" s="4">
        <f>Tabla1[[#This Row],[OS-Valor Unitario]]-Tabla1[[#This Row],[costo_antes_iva]]</f>
        <v>-2500</v>
      </c>
      <c r="X2224" s="4">
        <f>Tabla1[[#This Row],[OS-Valor Unitario]]*Tabla1[[#This Row],[CANTIDAD ENTREGA SATELITE]]</f>
        <v>91000</v>
      </c>
      <c r="Y2224" s="4">
        <f>Tabla1[[#This Row],[costo_antes_iva]]*Tabla1[[#This Row],[CANTIDAD ENTREGA SATELITE]]</f>
        <v>123500</v>
      </c>
      <c r="Z2224" s="4">
        <f>Tabla1[[#This Row],[Valor total OS]]-Tabla1[[#This Row],[valor total op]]</f>
        <v>-32500</v>
      </c>
    </row>
    <row r="2225" spans="1:26" x14ac:dyDescent="0.3">
      <c r="A2225">
        <v>6100</v>
      </c>
      <c r="B2225">
        <v>32</v>
      </c>
      <c r="C2225" t="s">
        <v>3544</v>
      </c>
      <c r="D2225" t="s">
        <v>3545</v>
      </c>
      <c r="E2225" t="s">
        <v>1220</v>
      </c>
      <c r="F2225" t="s">
        <v>427</v>
      </c>
      <c r="G2225" s="2">
        <v>45833</v>
      </c>
      <c r="H2225">
        <v>67350639</v>
      </c>
      <c r="I2225" t="s">
        <v>3546</v>
      </c>
      <c r="J2225" t="s">
        <v>3474</v>
      </c>
      <c r="K2225" t="s">
        <v>77</v>
      </c>
      <c r="L2225">
        <v>62</v>
      </c>
      <c r="M2225">
        <v>18518</v>
      </c>
      <c r="N2225" t="s">
        <v>53</v>
      </c>
      <c r="O2225" t="s">
        <v>78</v>
      </c>
      <c r="P2225" s="4">
        <v>1000</v>
      </c>
      <c r="Q2225" s="4">
        <v>900</v>
      </c>
      <c r="R2225" t="s">
        <v>459</v>
      </c>
      <c r="S2225" s="4">
        <v>37296230</v>
      </c>
      <c r="T2225" t="s">
        <v>1222</v>
      </c>
      <c r="U2225">
        <v>62</v>
      </c>
      <c r="V2225" t="s">
        <v>79</v>
      </c>
      <c r="W2225" s="4">
        <f>Tabla1[[#This Row],[OS-Valor Unitario]]-Tabla1[[#This Row],[costo_antes_iva]]</f>
        <v>-100</v>
      </c>
      <c r="X2225" s="4">
        <f>Tabla1[[#This Row],[OS-Valor Unitario]]*Tabla1[[#This Row],[CANTIDAD ENTREGA SATELITE]]</f>
        <v>55800</v>
      </c>
      <c r="Y2225" s="4">
        <f>Tabla1[[#This Row],[costo_antes_iva]]*Tabla1[[#This Row],[CANTIDAD ENTREGA SATELITE]]</f>
        <v>62000</v>
      </c>
      <c r="Z2225" s="4">
        <f>Tabla1[[#This Row],[Valor total OS]]-Tabla1[[#This Row],[valor total op]]</f>
        <v>-6200</v>
      </c>
    </row>
    <row r="2226" spans="1:26" x14ac:dyDescent="0.3">
      <c r="A2226">
        <v>6100</v>
      </c>
      <c r="B2226">
        <v>33</v>
      </c>
      <c r="C2226" t="s">
        <v>3547</v>
      </c>
      <c r="D2226" t="s">
        <v>3548</v>
      </c>
      <c r="E2226" t="s">
        <v>1220</v>
      </c>
      <c r="F2226" t="s">
        <v>427</v>
      </c>
      <c r="G2226" s="2">
        <v>45833</v>
      </c>
      <c r="H2226">
        <v>67350703</v>
      </c>
      <c r="I2226" t="s">
        <v>3549</v>
      </c>
      <c r="J2226" t="s">
        <v>3474</v>
      </c>
      <c r="K2226" t="s">
        <v>77</v>
      </c>
      <c r="L2226">
        <v>3</v>
      </c>
      <c r="M2226">
        <v>18517</v>
      </c>
      <c r="N2226" t="s">
        <v>53</v>
      </c>
      <c r="O2226" t="s">
        <v>78</v>
      </c>
      <c r="P2226" s="4">
        <v>1000</v>
      </c>
      <c r="Q2226" s="4">
        <v>900</v>
      </c>
      <c r="R2226" t="s">
        <v>459</v>
      </c>
      <c r="S2226" s="4">
        <v>37296230</v>
      </c>
      <c r="T2226" t="s">
        <v>1222</v>
      </c>
      <c r="U2226">
        <v>3</v>
      </c>
      <c r="V2226" t="s">
        <v>79</v>
      </c>
      <c r="W2226" s="4">
        <f>Tabla1[[#This Row],[OS-Valor Unitario]]-Tabla1[[#This Row],[costo_antes_iva]]</f>
        <v>-100</v>
      </c>
      <c r="X2226" s="4">
        <f>Tabla1[[#This Row],[OS-Valor Unitario]]*Tabla1[[#This Row],[CANTIDAD ENTREGA SATELITE]]</f>
        <v>2700</v>
      </c>
      <c r="Y2226" s="4">
        <f>Tabla1[[#This Row],[costo_antes_iva]]*Tabla1[[#This Row],[CANTIDAD ENTREGA SATELITE]]</f>
        <v>3000</v>
      </c>
      <c r="Z2226" s="4">
        <f>Tabla1[[#This Row],[Valor total OS]]-Tabla1[[#This Row],[valor total op]]</f>
        <v>-300</v>
      </c>
    </row>
    <row r="2227" spans="1:26" x14ac:dyDescent="0.3">
      <c r="A2227">
        <v>6100</v>
      </c>
      <c r="B2227">
        <v>34</v>
      </c>
      <c r="C2227" t="s">
        <v>3550</v>
      </c>
      <c r="D2227" t="s">
        <v>3551</v>
      </c>
      <c r="E2227" t="s">
        <v>1220</v>
      </c>
      <c r="F2227" t="s">
        <v>427</v>
      </c>
      <c r="G2227" s="2">
        <v>45833</v>
      </c>
      <c r="H2227">
        <v>67350716</v>
      </c>
      <c r="I2227" t="s">
        <v>3501</v>
      </c>
      <c r="J2227" t="s">
        <v>3474</v>
      </c>
      <c r="K2227" t="s">
        <v>77</v>
      </c>
      <c r="L2227">
        <v>10</v>
      </c>
      <c r="M2227">
        <v>18547</v>
      </c>
      <c r="N2227" t="s">
        <v>53</v>
      </c>
      <c r="O2227" t="s">
        <v>78</v>
      </c>
      <c r="P2227" s="4">
        <v>1000</v>
      </c>
      <c r="Q2227" s="4">
        <v>900</v>
      </c>
      <c r="R2227" t="s">
        <v>459</v>
      </c>
      <c r="S2227" s="4">
        <v>37296230</v>
      </c>
      <c r="T2227" t="s">
        <v>1222</v>
      </c>
      <c r="U2227">
        <v>10</v>
      </c>
      <c r="V2227" t="s">
        <v>79</v>
      </c>
      <c r="W2227" s="4">
        <f>Tabla1[[#This Row],[OS-Valor Unitario]]-Tabla1[[#This Row],[costo_antes_iva]]</f>
        <v>-100</v>
      </c>
      <c r="X2227" s="4">
        <f>Tabla1[[#This Row],[OS-Valor Unitario]]*Tabla1[[#This Row],[CANTIDAD ENTREGA SATELITE]]</f>
        <v>9000</v>
      </c>
      <c r="Y2227" s="4">
        <f>Tabla1[[#This Row],[costo_antes_iva]]*Tabla1[[#This Row],[CANTIDAD ENTREGA SATELITE]]</f>
        <v>10000</v>
      </c>
      <c r="Z2227" s="4">
        <f>Tabla1[[#This Row],[Valor total OS]]-Tabla1[[#This Row],[valor total op]]</f>
        <v>-1000</v>
      </c>
    </row>
    <row r="2228" spans="1:26" x14ac:dyDescent="0.3">
      <c r="A2228">
        <v>6090</v>
      </c>
      <c r="B2228">
        <v>1</v>
      </c>
      <c r="C2228" t="s">
        <v>3614</v>
      </c>
      <c r="D2228" t="s">
        <v>3615</v>
      </c>
      <c r="E2228" t="s">
        <v>899</v>
      </c>
      <c r="F2228" t="s">
        <v>427</v>
      </c>
      <c r="G2228" s="2">
        <v>45833</v>
      </c>
      <c r="H2228">
        <v>67331226</v>
      </c>
      <c r="I2228" t="s">
        <v>3616</v>
      </c>
      <c r="J2228" t="s">
        <v>3617</v>
      </c>
      <c r="K2228" t="s">
        <v>32</v>
      </c>
      <c r="L2228">
        <v>115</v>
      </c>
      <c r="M2228">
        <v>18215</v>
      </c>
      <c r="N2228" t="s">
        <v>53</v>
      </c>
      <c r="O2228" t="s">
        <v>517</v>
      </c>
      <c r="P2228" s="4">
        <v>14000</v>
      </c>
      <c r="Q2228" s="4">
        <v>18000</v>
      </c>
      <c r="R2228" t="s">
        <v>459</v>
      </c>
      <c r="S2228" s="4">
        <v>10093056</v>
      </c>
      <c r="T2228" t="s">
        <v>111</v>
      </c>
      <c r="U2228">
        <v>115</v>
      </c>
      <c r="V2228" t="s">
        <v>518</v>
      </c>
      <c r="W2228" s="4">
        <f>Tabla1[[#This Row],[OS-Valor Unitario]]-Tabla1[[#This Row],[costo_antes_iva]]</f>
        <v>4000</v>
      </c>
      <c r="X2228" s="4">
        <f>Tabla1[[#This Row],[OS-Valor Unitario]]*Tabla1[[#This Row],[CANTIDAD ENTREGA SATELITE]]</f>
        <v>2070000</v>
      </c>
      <c r="Y2228" s="4">
        <f>Tabla1[[#This Row],[costo_antes_iva]]*Tabla1[[#This Row],[CANTIDAD ENTREGA SATELITE]]</f>
        <v>1610000</v>
      </c>
      <c r="Z2228" s="4">
        <f>Tabla1[[#This Row],[Valor total OS]]-Tabla1[[#This Row],[valor total op]]</f>
        <v>460000</v>
      </c>
    </row>
    <row r="2229" spans="1:26" x14ac:dyDescent="0.3">
      <c r="A2229">
        <v>6090</v>
      </c>
      <c r="B2229">
        <v>1</v>
      </c>
      <c r="C2229" t="s">
        <v>3614</v>
      </c>
      <c r="D2229" t="s">
        <v>3615</v>
      </c>
      <c r="E2229" t="s">
        <v>899</v>
      </c>
      <c r="F2229" t="s">
        <v>427</v>
      </c>
      <c r="G2229" s="2">
        <v>45833</v>
      </c>
      <c r="H2229">
        <v>67331226</v>
      </c>
      <c r="I2229" t="s">
        <v>3616</v>
      </c>
      <c r="J2229" t="s">
        <v>3617</v>
      </c>
      <c r="K2229" t="s">
        <v>32</v>
      </c>
      <c r="L2229">
        <v>3</v>
      </c>
      <c r="M2229">
        <v>18584</v>
      </c>
      <c r="N2229" t="s">
        <v>53</v>
      </c>
      <c r="O2229" t="s">
        <v>517</v>
      </c>
      <c r="P2229" s="4">
        <v>14000</v>
      </c>
      <c r="Q2229" s="4">
        <v>18000</v>
      </c>
      <c r="R2229" t="s">
        <v>459</v>
      </c>
      <c r="S2229" s="4">
        <v>10093056</v>
      </c>
      <c r="T2229" t="s">
        <v>111</v>
      </c>
      <c r="U2229">
        <v>3</v>
      </c>
      <c r="V2229" t="s">
        <v>518</v>
      </c>
      <c r="W2229" s="4">
        <f>Tabla1[[#This Row],[OS-Valor Unitario]]-Tabla1[[#This Row],[costo_antes_iva]]</f>
        <v>4000</v>
      </c>
      <c r="X2229" s="4">
        <f>Tabla1[[#This Row],[OS-Valor Unitario]]*Tabla1[[#This Row],[CANTIDAD ENTREGA SATELITE]]</f>
        <v>54000</v>
      </c>
      <c r="Y2229" s="4">
        <f>Tabla1[[#This Row],[costo_antes_iva]]*Tabla1[[#This Row],[CANTIDAD ENTREGA SATELITE]]</f>
        <v>42000</v>
      </c>
      <c r="Z2229" s="4">
        <f>Tabla1[[#This Row],[Valor total OS]]-Tabla1[[#This Row],[valor total op]]</f>
        <v>12000</v>
      </c>
    </row>
    <row r="2230" spans="1:26" x14ac:dyDescent="0.3">
      <c r="A2230">
        <v>6090</v>
      </c>
      <c r="B2230">
        <v>1</v>
      </c>
      <c r="C2230" t="s">
        <v>3614</v>
      </c>
      <c r="D2230" t="s">
        <v>3615</v>
      </c>
      <c r="E2230" t="s">
        <v>899</v>
      </c>
      <c r="F2230" t="s">
        <v>427</v>
      </c>
      <c r="G2230" s="2">
        <v>45833</v>
      </c>
      <c r="H2230">
        <v>67331226</v>
      </c>
      <c r="I2230" t="s">
        <v>3616</v>
      </c>
      <c r="J2230" t="s">
        <v>3617</v>
      </c>
      <c r="K2230" t="s">
        <v>77</v>
      </c>
      <c r="L2230">
        <v>115</v>
      </c>
      <c r="M2230">
        <v>18202</v>
      </c>
      <c r="N2230" t="s">
        <v>53</v>
      </c>
      <c r="O2230" t="s">
        <v>78</v>
      </c>
      <c r="P2230" s="4">
        <v>1400</v>
      </c>
      <c r="Q2230" s="4">
        <v>1000</v>
      </c>
      <c r="R2230" t="s">
        <v>459</v>
      </c>
      <c r="S2230" s="4">
        <v>10093056</v>
      </c>
      <c r="T2230" t="s">
        <v>111</v>
      </c>
      <c r="U2230">
        <v>115</v>
      </c>
      <c r="V2230" t="s">
        <v>79</v>
      </c>
      <c r="W2230" s="4">
        <f>Tabla1[[#This Row],[OS-Valor Unitario]]-Tabla1[[#This Row],[costo_antes_iva]]</f>
        <v>-400</v>
      </c>
      <c r="X2230" s="4">
        <f>Tabla1[[#This Row],[OS-Valor Unitario]]*Tabla1[[#This Row],[CANTIDAD ENTREGA SATELITE]]</f>
        <v>115000</v>
      </c>
      <c r="Y2230" s="4">
        <f>Tabla1[[#This Row],[costo_antes_iva]]*Tabla1[[#This Row],[CANTIDAD ENTREGA SATELITE]]</f>
        <v>161000</v>
      </c>
      <c r="Z2230" s="4">
        <f>Tabla1[[#This Row],[Valor total OS]]-Tabla1[[#This Row],[valor total op]]</f>
        <v>-46000</v>
      </c>
    </row>
    <row r="2231" spans="1:26" x14ac:dyDescent="0.3">
      <c r="A2231">
        <v>6090</v>
      </c>
      <c r="B2231">
        <v>1</v>
      </c>
      <c r="C2231" t="s">
        <v>3614</v>
      </c>
      <c r="D2231" t="s">
        <v>3615</v>
      </c>
      <c r="E2231" t="s">
        <v>899</v>
      </c>
      <c r="F2231" t="s">
        <v>427</v>
      </c>
      <c r="G2231" s="2">
        <v>45833</v>
      </c>
      <c r="H2231">
        <v>67331226</v>
      </c>
      <c r="I2231" t="s">
        <v>3616</v>
      </c>
      <c r="J2231" t="s">
        <v>3617</v>
      </c>
      <c r="K2231" t="s">
        <v>77</v>
      </c>
      <c r="L2231">
        <v>3</v>
      </c>
      <c r="M2231">
        <v>18430</v>
      </c>
      <c r="N2231" t="s">
        <v>53</v>
      </c>
      <c r="O2231" t="s">
        <v>78</v>
      </c>
      <c r="P2231" s="4">
        <v>1400</v>
      </c>
      <c r="Q2231" s="4">
        <v>1000</v>
      </c>
      <c r="R2231" t="s">
        <v>459</v>
      </c>
      <c r="S2231" s="4">
        <v>10093056</v>
      </c>
      <c r="T2231" t="s">
        <v>111</v>
      </c>
      <c r="U2231">
        <v>3</v>
      </c>
      <c r="V2231" t="s">
        <v>79</v>
      </c>
      <c r="W2231" s="4">
        <f>Tabla1[[#This Row],[OS-Valor Unitario]]-Tabla1[[#This Row],[costo_antes_iva]]</f>
        <v>-400</v>
      </c>
      <c r="X2231" s="4">
        <f>Tabla1[[#This Row],[OS-Valor Unitario]]*Tabla1[[#This Row],[CANTIDAD ENTREGA SATELITE]]</f>
        <v>3000</v>
      </c>
      <c r="Y2231" s="4">
        <f>Tabla1[[#This Row],[costo_antes_iva]]*Tabla1[[#This Row],[CANTIDAD ENTREGA SATELITE]]</f>
        <v>4200</v>
      </c>
      <c r="Z2231" s="4">
        <f>Tabla1[[#This Row],[Valor total OS]]-Tabla1[[#This Row],[valor total op]]</f>
        <v>-1200</v>
      </c>
    </row>
    <row r="2232" spans="1:26" x14ac:dyDescent="0.3">
      <c r="A2232">
        <v>6090</v>
      </c>
      <c r="B2232">
        <v>2</v>
      </c>
      <c r="C2232" t="s">
        <v>3618</v>
      </c>
      <c r="D2232" t="s">
        <v>3619</v>
      </c>
      <c r="E2232" t="s">
        <v>899</v>
      </c>
      <c r="F2232" t="s">
        <v>427</v>
      </c>
      <c r="G2232" s="2">
        <v>45833</v>
      </c>
      <c r="H2232">
        <v>67331212</v>
      </c>
      <c r="I2232" t="s">
        <v>3620</v>
      </c>
      <c r="J2232" t="s">
        <v>3617</v>
      </c>
      <c r="K2232" t="s">
        <v>32</v>
      </c>
      <c r="L2232">
        <v>115</v>
      </c>
      <c r="M2232">
        <v>18214</v>
      </c>
      <c r="N2232" t="s">
        <v>53</v>
      </c>
      <c r="O2232" t="s">
        <v>215</v>
      </c>
      <c r="P2232" s="4">
        <v>14000</v>
      </c>
      <c r="Q2232" s="4">
        <v>15000</v>
      </c>
      <c r="R2232" t="s">
        <v>459</v>
      </c>
      <c r="S2232" s="4">
        <v>10093056</v>
      </c>
      <c r="T2232" t="s">
        <v>111</v>
      </c>
      <c r="U2232">
        <v>115</v>
      </c>
      <c r="V2232" t="s">
        <v>216</v>
      </c>
      <c r="W2232" s="4">
        <f>Tabla1[[#This Row],[OS-Valor Unitario]]-Tabla1[[#This Row],[costo_antes_iva]]</f>
        <v>1000</v>
      </c>
      <c r="X2232" s="4">
        <f>Tabla1[[#This Row],[OS-Valor Unitario]]*Tabla1[[#This Row],[CANTIDAD ENTREGA SATELITE]]</f>
        <v>1725000</v>
      </c>
      <c r="Y2232" s="4">
        <f>Tabla1[[#This Row],[costo_antes_iva]]*Tabla1[[#This Row],[CANTIDAD ENTREGA SATELITE]]</f>
        <v>1610000</v>
      </c>
      <c r="Z2232" s="4">
        <f>Tabla1[[#This Row],[Valor total OS]]-Tabla1[[#This Row],[valor total op]]</f>
        <v>115000</v>
      </c>
    </row>
    <row r="2233" spans="1:26" x14ac:dyDescent="0.3">
      <c r="A2233">
        <v>6090</v>
      </c>
      <c r="B2233">
        <v>2</v>
      </c>
      <c r="C2233" t="s">
        <v>3618</v>
      </c>
      <c r="D2233" t="s">
        <v>3619</v>
      </c>
      <c r="E2233" t="s">
        <v>899</v>
      </c>
      <c r="F2233" t="s">
        <v>427</v>
      </c>
      <c r="G2233" s="2">
        <v>45833</v>
      </c>
      <c r="H2233">
        <v>67331212</v>
      </c>
      <c r="I2233" t="s">
        <v>3620</v>
      </c>
      <c r="J2233" t="s">
        <v>3617</v>
      </c>
      <c r="K2233" t="s">
        <v>77</v>
      </c>
      <c r="L2233">
        <v>115</v>
      </c>
      <c r="M2233">
        <v>18203</v>
      </c>
      <c r="N2233" t="s">
        <v>53</v>
      </c>
      <c r="O2233" t="s">
        <v>78</v>
      </c>
      <c r="P2233" s="4">
        <v>1600</v>
      </c>
      <c r="Q2233" s="4">
        <v>1000</v>
      </c>
      <c r="R2233" t="s">
        <v>459</v>
      </c>
      <c r="S2233" s="4">
        <v>10093056</v>
      </c>
      <c r="T2233" t="s">
        <v>111</v>
      </c>
      <c r="U2233">
        <v>115</v>
      </c>
      <c r="V2233" t="s">
        <v>79</v>
      </c>
      <c r="W2233" s="4">
        <f>Tabla1[[#This Row],[OS-Valor Unitario]]-Tabla1[[#This Row],[costo_antes_iva]]</f>
        <v>-600</v>
      </c>
      <c r="X2233" s="4">
        <f>Tabla1[[#This Row],[OS-Valor Unitario]]*Tabla1[[#This Row],[CANTIDAD ENTREGA SATELITE]]</f>
        <v>115000</v>
      </c>
      <c r="Y2233" s="4">
        <f>Tabla1[[#This Row],[costo_antes_iva]]*Tabla1[[#This Row],[CANTIDAD ENTREGA SATELITE]]</f>
        <v>184000</v>
      </c>
      <c r="Z2233" s="4">
        <f>Tabla1[[#This Row],[Valor total OS]]-Tabla1[[#This Row],[valor total op]]</f>
        <v>-69000</v>
      </c>
    </row>
    <row r="2234" spans="1:26" x14ac:dyDescent="0.3">
      <c r="A2234">
        <v>6093</v>
      </c>
      <c r="B2234">
        <v>2</v>
      </c>
      <c r="C2234" t="s">
        <v>11651</v>
      </c>
      <c r="D2234" t="s">
        <v>11652</v>
      </c>
      <c r="E2234" t="s">
        <v>1088</v>
      </c>
      <c r="F2234" t="s">
        <v>763</v>
      </c>
      <c r="G2234" s="2">
        <v>45831</v>
      </c>
      <c r="H2234">
        <v>67216743</v>
      </c>
      <c r="I2234" t="s">
        <v>11653</v>
      </c>
      <c r="J2234" t="s">
        <v>11654</v>
      </c>
      <c r="K2234" t="s">
        <v>32</v>
      </c>
      <c r="L2234">
        <v>1</v>
      </c>
      <c r="M2234">
        <v>18275</v>
      </c>
      <c r="N2234" t="s">
        <v>766</v>
      </c>
      <c r="O2234" t="s">
        <v>1325</v>
      </c>
      <c r="P2234" s="4">
        <v>17500</v>
      </c>
      <c r="Q2234" s="4">
        <v>25000</v>
      </c>
      <c r="R2234" t="s">
        <v>453</v>
      </c>
      <c r="S2234" s="4">
        <v>560954</v>
      </c>
      <c r="T2234" t="s">
        <v>238</v>
      </c>
      <c r="W2234" s="4">
        <f>Tabla1[[#This Row],[OS-Valor Unitario]]-Tabla1[[#This Row],[costo_antes_iva]]</f>
        <v>7500</v>
      </c>
      <c r="X2234" s="4">
        <f>Tabla1[[#This Row],[OS-Valor Unitario]]*Tabla1[[#This Row],[CANTIDAD ENTREGA SATELITE]]</f>
        <v>0</v>
      </c>
      <c r="Y2234" s="4">
        <f>Tabla1[[#This Row],[costo_antes_iva]]*Tabla1[[#This Row],[CANTIDAD ENTREGA SATELITE]]</f>
        <v>0</v>
      </c>
      <c r="Z2234" s="4">
        <f>Tabla1[[#This Row],[Valor total OS]]-Tabla1[[#This Row],[valor total op]]</f>
        <v>0</v>
      </c>
    </row>
    <row r="2235" spans="1:26" x14ac:dyDescent="0.3">
      <c r="A2235">
        <v>6111</v>
      </c>
      <c r="B2235">
        <v>15</v>
      </c>
      <c r="C2235" t="s">
        <v>3409</v>
      </c>
      <c r="D2235" t="s">
        <v>3410</v>
      </c>
      <c r="E2235" t="s">
        <v>3389</v>
      </c>
      <c r="F2235" t="s">
        <v>884</v>
      </c>
      <c r="G2235" s="2">
        <v>45828</v>
      </c>
      <c r="H2235">
        <v>67108756</v>
      </c>
      <c r="I2235" t="s">
        <v>3411</v>
      </c>
      <c r="J2235" t="s">
        <v>3383</v>
      </c>
      <c r="K2235" t="s">
        <v>32</v>
      </c>
      <c r="L2235">
        <v>4</v>
      </c>
      <c r="M2235">
        <v>19152</v>
      </c>
      <c r="N2235" t="s">
        <v>53</v>
      </c>
      <c r="O2235" t="s">
        <v>74</v>
      </c>
      <c r="P2235" s="4">
        <v>8500</v>
      </c>
      <c r="Q2235" s="4">
        <v>10000</v>
      </c>
      <c r="R2235" t="s">
        <v>1782</v>
      </c>
      <c r="S2235" s="4">
        <v>15065718</v>
      </c>
      <c r="T2235" t="s">
        <v>67</v>
      </c>
      <c r="U2235">
        <v>4</v>
      </c>
      <c r="V2235" t="s">
        <v>76</v>
      </c>
      <c r="W2235" s="4">
        <f>Tabla1[[#This Row],[OS-Valor Unitario]]-Tabla1[[#This Row],[costo_antes_iva]]</f>
        <v>1500</v>
      </c>
      <c r="X2235" s="4">
        <f>Tabla1[[#This Row],[OS-Valor Unitario]]*Tabla1[[#This Row],[CANTIDAD ENTREGA SATELITE]]</f>
        <v>40000</v>
      </c>
      <c r="Y2235" s="4">
        <f>Tabla1[[#This Row],[costo_antes_iva]]*Tabla1[[#This Row],[CANTIDAD ENTREGA SATELITE]]</f>
        <v>34000</v>
      </c>
      <c r="Z2235" s="4">
        <f>Tabla1[[#This Row],[Valor total OS]]-Tabla1[[#This Row],[valor total op]]</f>
        <v>6000</v>
      </c>
    </row>
    <row r="2236" spans="1:26" x14ac:dyDescent="0.3">
      <c r="A2236">
        <v>6111</v>
      </c>
      <c r="B2236">
        <v>16</v>
      </c>
      <c r="C2236" t="s">
        <v>3412</v>
      </c>
      <c r="D2236" t="s">
        <v>3413</v>
      </c>
      <c r="E2236" t="s">
        <v>797</v>
      </c>
      <c r="F2236" t="s">
        <v>884</v>
      </c>
      <c r="G2236" s="2">
        <v>45828</v>
      </c>
      <c r="H2236">
        <v>67108769</v>
      </c>
      <c r="I2236" t="s">
        <v>3414</v>
      </c>
      <c r="J2236" t="s">
        <v>3383</v>
      </c>
      <c r="K2236" t="s">
        <v>32</v>
      </c>
      <c r="L2236">
        <v>4</v>
      </c>
      <c r="M2236">
        <v>19153</v>
      </c>
      <c r="N2236" t="s">
        <v>53</v>
      </c>
      <c r="O2236" t="s">
        <v>74</v>
      </c>
      <c r="P2236" s="4">
        <v>4500</v>
      </c>
      <c r="Q2236" s="4">
        <v>5000</v>
      </c>
      <c r="R2236" t="s">
        <v>1782</v>
      </c>
      <c r="S2236" s="4">
        <v>15065718</v>
      </c>
      <c r="T2236" t="s">
        <v>56</v>
      </c>
      <c r="U2236">
        <v>4</v>
      </c>
      <c r="V2236" t="s">
        <v>76</v>
      </c>
      <c r="W2236" s="4">
        <f>Tabla1[[#This Row],[OS-Valor Unitario]]-Tabla1[[#This Row],[costo_antes_iva]]</f>
        <v>500</v>
      </c>
      <c r="X2236" s="4">
        <f>Tabla1[[#This Row],[OS-Valor Unitario]]*Tabla1[[#This Row],[CANTIDAD ENTREGA SATELITE]]</f>
        <v>20000</v>
      </c>
      <c r="Y2236" s="4">
        <f>Tabla1[[#This Row],[costo_antes_iva]]*Tabla1[[#This Row],[CANTIDAD ENTREGA SATELITE]]</f>
        <v>18000</v>
      </c>
      <c r="Z2236" s="4">
        <f>Tabla1[[#This Row],[Valor total OS]]-Tabla1[[#This Row],[valor total op]]</f>
        <v>2000</v>
      </c>
    </row>
    <row r="2237" spans="1:26" x14ac:dyDescent="0.3">
      <c r="A2237">
        <v>6111</v>
      </c>
      <c r="B2237">
        <v>17</v>
      </c>
      <c r="C2237" t="s">
        <v>3415</v>
      </c>
      <c r="D2237" t="s">
        <v>3416</v>
      </c>
      <c r="E2237" t="s">
        <v>139</v>
      </c>
      <c r="F2237" t="s">
        <v>884</v>
      </c>
      <c r="G2237" s="2">
        <v>45828</v>
      </c>
      <c r="H2237">
        <v>67109105</v>
      </c>
      <c r="I2237" t="s">
        <v>3411</v>
      </c>
      <c r="J2237" t="s">
        <v>3383</v>
      </c>
      <c r="K2237" t="s">
        <v>32</v>
      </c>
      <c r="L2237">
        <v>9</v>
      </c>
      <c r="M2237">
        <v>19168</v>
      </c>
      <c r="N2237" t="s">
        <v>53</v>
      </c>
      <c r="O2237" t="s">
        <v>110</v>
      </c>
      <c r="P2237" s="4">
        <v>5500</v>
      </c>
      <c r="Q2237" s="4">
        <v>7000</v>
      </c>
      <c r="R2237" t="s">
        <v>1782</v>
      </c>
      <c r="S2237" s="4">
        <v>15065718</v>
      </c>
      <c r="T2237" t="s">
        <v>144</v>
      </c>
      <c r="U2237">
        <v>3</v>
      </c>
      <c r="V2237" t="s">
        <v>110</v>
      </c>
      <c r="W2237" s="4">
        <f>Tabla1[[#This Row],[OS-Valor Unitario]]-Tabla1[[#This Row],[costo_antes_iva]]</f>
        <v>1500</v>
      </c>
      <c r="X2237" s="4">
        <f>Tabla1[[#This Row],[OS-Valor Unitario]]*Tabla1[[#This Row],[CANTIDAD ENTREGA SATELITE]]</f>
        <v>21000</v>
      </c>
      <c r="Y2237" s="4">
        <f>Tabla1[[#This Row],[costo_antes_iva]]*Tabla1[[#This Row],[CANTIDAD ENTREGA SATELITE]]</f>
        <v>16500</v>
      </c>
      <c r="Z2237" s="4">
        <f>Tabla1[[#This Row],[Valor total OS]]-Tabla1[[#This Row],[valor total op]]</f>
        <v>4500</v>
      </c>
    </row>
    <row r="2238" spans="1:26" x14ac:dyDescent="0.3">
      <c r="A2238">
        <v>6111</v>
      </c>
      <c r="B2238">
        <v>17</v>
      </c>
      <c r="C2238" t="s">
        <v>3415</v>
      </c>
      <c r="D2238" t="s">
        <v>3416</v>
      </c>
      <c r="E2238" t="s">
        <v>139</v>
      </c>
      <c r="F2238" t="s">
        <v>884</v>
      </c>
      <c r="G2238" s="2">
        <v>45828</v>
      </c>
      <c r="H2238">
        <v>67109105</v>
      </c>
      <c r="I2238" t="s">
        <v>3411</v>
      </c>
      <c r="J2238" t="s">
        <v>3383</v>
      </c>
      <c r="K2238" t="s">
        <v>32</v>
      </c>
      <c r="L2238">
        <v>9</v>
      </c>
      <c r="M2238">
        <v>19168</v>
      </c>
      <c r="N2238" t="s">
        <v>53</v>
      </c>
      <c r="O2238" t="s">
        <v>110</v>
      </c>
      <c r="P2238" s="4">
        <v>5500</v>
      </c>
      <c r="Q2238" s="4">
        <v>7000</v>
      </c>
      <c r="R2238" t="s">
        <v>1782</v>
      </c>
      <c r="S2238" s="4">
        <v>15065718</v>
      </c>
      <c r="T2238" t="s">
        <v>144</v>
      </c>
      <c r="U2238">
        <v>6</v>
      </c>
      <c r="V2238" t="s">
        <v>110</v>
      </c>
      <c r="W2238" s="4">
        <f>Tabla1[[#This Row],[OS-Valor Unitario]]-Tabla1[[#This Row],[costo_antes_iva]]</f>
        <v>1500</v>
      </c>
      <c r="X2238" s="4">
        <f>Tabla1[[#This Row],[OS-Valor Unitario]]*Tabla1[[#This Row],[CANTIDAD ENTREGA SATELITE]]</f>
        <v>42000</v>
      </c>
      <c r="Y2238" s="4">
        <f>Tabla1[[#This Row],[costo_antes_iva]]*Tabla1[[#This Row],[CANTIDAD ENTREGA SATELITE]]</f>
        <v>33000</v>
      </c>
      <c r="Z2238" s="4">
        <f>Tabla1[[#This Row],[Valor total OS]]-Tabla1[[#This Row],[valor total op]]</f>
        <v>9000</v>
      </c>
    </row>
    <row r="2239" spans="1:26" x14ac:dyDescent="0.3">
      <c r="A2239">
        <v>6111</v>
      </c>
      <c r="B2239">
        <v>19</v>
      </c>
      <c r="C2239" t="s">
        <v>3417</v>
      </c>
      <c r="D2239" t="s">
        <v>3418</v>
      </c>
      <c r="E2239" t="s">
        <v>643</v>
      </c>
      <c r="F2239" t="s">
        <v>884</v>
      </c>
      <c r="G2239" s="2">
        <v>45828</v>
      </c>
      <c r="H2239">
        <v>67109245</v>
      </c>
      <c r="I2239" t="s">
        <v>3419</v>
      </c>
      <c r="J2239" t="s">
        <v>3383</v>
      </c>
      <c r="K2239" t="s">
        <v>77</v>
      </c>
      <c r="L2239">
        <v>10</v>
      </c>
      <c r="M2239">
        <v>19880</v>
      </c>
      <c r="N2239" t="s">
        <v>53</v>
      </c>
      <c r="O2239" t="s">
        <v>78</v>
      </c>
      <c r="P2239" s="4">
        <v>1500</v>
      </c>
      <c r="Q2239" s="4">
        <v>1200</v>
      </c>
      <c r="R2239" t="s">
        <v>1782</v>
      </c>
      <c r="S2239" s="4">
        <v>15065718</v>
      </c>
      <c r="T2239" t="s">
        <v>56</v>
      </c>
      <c r="U2239">
        <v>10</v>
      </c>
      <c r="V2239" t="s">
        <v>79</v>
      </c>
      <c r="W2239" s="4">
        <f>Tabla1[[#This Row],[OS-Valor Unitario]]-Tabla1[[#This Row],[costo_antes_iva]]</f>
        <v>-300</v>
      </c>
      <c r="X2239" s="4">
        <f>Tabla1[[#This Row],[OS-Valor Unitario]]*Tabla1[[#This Row],[CANTIDAD ENTREGA SATELITE]]</f>
        <v>12000</v>
      </c>
      <c r="Y2239" s="4">
        <f>Tabla1[[#This Row],[costo_antes_iva]]*Tabla1[[#This Row],[CANTIDAD ENTREGA SATELITE]]</f>
        <v>15000</v>
      </c>
      <c r="Z2239" s="4">
        <f>Tabla1[[#This Row],[Valor total OS]]-Tabla1[[#This Row],[valor total op]]</f>
        <v>-3000</v>
      </c>
    </row>
    <row r="2240" spans="1:26" x14ac:dyDescent="0.3">
      <c r="A2240">
        <v>6111</v>
      </c>
      <c r="B2240">
        <v>24</v>
      </c>
      <c r="C2240" t="s">
        <v>3434</v>
      </c>
      <c r="D2240" t="s">
        <v>3435</v>
      </c>
      <c r="E2240" t="s">
        <v>130</v>
      </c>
      <c r="F2240" t="s">
        <v>884</v>
      </c>
      <c r="G2240" s="2">
        <v>45828</v>
      </c>
      <c r="H2240">
        <v>67113019</v>
      </c>
      <c r="I2240" t="s">
        <v>3436</v>
      </c>
      <c r="J2240" t="s">
        <v>3383</v>
      </c>
      <c r="K2240" t="s">
        <v>32</v>
      </c>
      <c r="L2240">
        <v>15</v>
      </c>
      <c r="M2240">
        <v>19407</v>
      </c>
      <c r="N2240" t="s">
        <v>53</v>
      </c>
      <c r="O2240" t="s">
        <v>1745</v>
      </c>
      <c r="P2240" s="4">
        <v>12500</v>
      </c>
      <c r="Q2240" s="4">
        <v>12500</v>
      </c>
      <c r="R2240" t="s">
        <v>1782</v>
      </c>
      <c r="S2240" s="4">
        <v>15065718</v>
      </c>
      <c r="T2240" t="s">
        <v>111</v>
      </c>
      <c r="U2240">
        <v>15</v>
      </c>
      <c r="V2240" t="s">
        <v>1746</v>
      </c>
      <c r="W2240" s="4">
        <f>Tabla1[[#This Row],[OS-Valor Unitario]]-Tabla1[[#This Row],[costo_antes_iva]]</f>
        <v>0</v>
      </c>
      <c r="X2240" s="4">
        <f>Tabla1[[#This Row],[OS-Valor Unitario]]*Tabla1[[#This Row],[CANTIDAD ENTREGA SATELITE]]</f>
        <v>187500</v>
      </c>
      <c r="Y2240" s="4">
        <f>Tabla1[[#This Row],[costo_antes_iva]]*Tabla1[[#This Row],[CANTIDAD ENTREGA SATELITE]]</f>
        <v>187500</v>
      </c>
      <c r="Z2240" s="4">
        <f>Tabla1[[#This Row],[Valor total OS]]-Tabla1[[#This Row],[valor total op]]</f>
        <v>0</v>
      </c>
    </row>
    <row r="2241" spans="1:26" x14ac:dyDescent="0.3">
      <c r="A2241">
        <v>6111</v>
      </c>
      <c r="B2241">
        <v>24</v>
      </c>
      <c r="C2241" t="s">
        <v>3434</v>
      </c>
      <c r="D2241" t="s">
        <v>3435</v>
      </c>
      <c r="E2241" t="s">
        <v>130</v>
      </c>
      <c r="F2241" t="s">
        <v>884</v>
      </c>
      <c r="G2241" s="2">
        <v>45828</v>
      </c>
      <c r="H2241">
        <v>67113019</v>
      </c>
      <c r="I2241" t="s">
        <v>3436</v>
      </c>
      <c r="J2241" t="s">
        <v>3383</v>
      </c>
      <c r="K2241" t="s">
        <v>77</v>
      </c>
      <c r="L2241">
        <v>13</v>
      </c>
      <c r="M2241">
        <v>19333</v>
      </c>
      <c r="N2241" t="s">
        <v>53</v>
      </c>
      <c r="O2241" t="s">
        <v>78</v>
      </c>
      <c r="P2241" s="4">
        <v>1500</v>
      </c>
      <c r="Q2241" s="4">
        <v>1000</v>
      </c>
      <c r="R2241" t="s">
        <v>1782</v>
      </c>
      <c r="S2241" s="4">
        <v>15065718</v>
      </c>
      <c r="T2241" t="s">
        <v>111</v>
      </c>
      <c r="U2241">
        <v>15</v>
      </c>
      <c r="V2241" t="s">
        <v>79</v>
      </c>
      <c r="W2241" s="4">
        <f>Tabla1[[#This Row],[OS-Valor Unitario]]-Tabla1[[#This Row],[costo_antes_iva]]</f>
        <v>-500</v>
      </c>
      <c r="X2241" s="4">
        <f>Tabla1[[#This Row],[OS-Valor Unitario]]*Tabla1[[#This Row],[CANTIDAD ENTREGA SATELITE]]</f>
        <v>15000</v>
      </c>
      <c r="Y2241" s="4">
        <f>Tabla1[[#This Row],[costo_antes_iva]]*Tabla1[[#This Row],[CANTIDAD ENTREGA SATELITE]]</f>
        <v>22500</v>
      </c>
      <c r="Z2241" s="4">
        <f>Tabla1[[#This Row],[Valor total OS]]-Tabla1[[#This Row],[valor total op]]</f>
        <v>-7500</v>
      </c>
    </row>
    <row r="2242" spans="1:26" x14ac:dyDescent="0.3">
      <c r="A2242">
        <v>6087</v>
      </c>
      <c r="B2242">
        <v>1</v>
      </c>
      <c r="C2242" t="s">
        <v>3621</v>
      </c>
      <c r="D2242" t="s">
        <v>3622</v>
      </c>
      <c r="E2242" t="s">
        <v>111</v>
      </c>
      <c r="F2242" t="s">
        <v>1516</v>
      </c>
      <c r="G2242" s="2">
        <v>45828</v>
      </c>
      <c r="H2242">
        <v>67120850</v>
      </c>
      <c r="I2242" t="s">
        <v>3623</v>
      </c>
      <c r="J2242" t="s">
        <v>3624</v>
      </c>
      <c r="K2242" t="s">
        <v>32</v>
      </c>
      <c r="L2242">
        <v>50</v>
      </c>
      <c r="M2242">
        <v>18254</v>
      </c>
      <c r="N2242" t="s">
        <v>53</v>
      </c>
      <c r="O2242" t="s">
        <v>3625</v>
      </c>
      <c r="P2242" s="4">
        <v>12500</v>
      </c>
      <c r="Q2242" s="4">
        <v>10900</v>
      </c>
      <c r="R2242" t="s">
        <v>819</v>
      </c>
      <c r="S2242" s="4">
        <v>2310050</v>
      </c>
      <c r="T2242" t="s">
        <v>111</v>
      </c>
      <c r="U2242">
        <v>50</v>
      </c>
      <c r="V2242" t="s">
        <v>3625</v>
      </c>
      <c r="W2242" s="4">
        <f>Tabla1[[#This Row],[OS-Valor Unitario]]-Tabla1[[#This Row],[costo_antes_iva]]</f>
        <v>-1600</v>
      </c>
      <c r="X2242" s="4">
        <f>Tabla1[[#This Row],[OS-Valor Unitario]]*Tabla1[[#This Row],[CANTIDAD ENTREGA SATELITE]]</f>
        <v>545000</v>
      </c>
      <c r="Y2242" s="4">
        <f>Tabla1[[#This Row],[costo_antes_iva]]*Tabla1[[#This Row],[CANTIDAD ENTREGA SATELITE]]</f>
        <v>625000</v>
      </c>
      <c r="Z2242" s="4">
        <f>Tabla1[[#This Row],[Valor total OS]]-Tabla1[[#This Row],[valor total op]]</f>
        <v>-80000</v>
      </c>
    </row>
    <row r="2243" spans="1:26" x14ac:dyDescent="0.3">
      <c r="A2243">
        <v>6111</v>
      </c>
      <c r="B2243">
        <v>1</v>
      </c>
      <c r="C2243" t="s">
        <v>3380</v>
      </c>
      <c r="D2243" t="s">
        <v>3381</v>
      </c>
      <c r="E2243" t="s">
        <v>219</v>
      </c>
      <c r="F2243" t="s">
        <v>884</v>
      </c>
      <c r="G2243" s="2">
        <v>45827</v>
      </c>
      <c r="H2243">
        <v>67052377</v>
      </c>
      <c r="I2243" t="s">
        <v>3382</v>
      </c>
      <c r="J2243" t="s">
        <v>3383</v>
      </c>
      <c r="K2243" t="s">
        <v>32</v>
      </c>
      <c r="L2243">
        <v>16</v>
      </c>
      <c r="M2243">
        <v>19134</v>
      </c>
      <c r="N2243" t="s">
        <v>53</v>
      </c>
      <c r="O2243" t="s">
        <v>852</v>
      </c>
      <c r="P2243" s="4">
        <v>4500</v>
      </c>
      <c r="Q2243" s="4">
        <v>7500</v>
      </c>
      <c r="R2243" t="s">
        <v>1782</v>
      </c>
      <c r="S2243" s="4">
        <v>15065718</v>
      </c>
      <c r="T2243" t="s">
        <v>144</v>
      </c>
      <c r="U2243">
        <v>16</v>
      </c>
      <c r="V2243" t="s">
        <v>853</v>
      </c>
      <c r="W2243" s="4">
        <f>Tabla1[[#This Row],[OS-Valor Unitario]]-Tabla1[[#This Row],[costo_antes_iva]]</f>
        <v>3000</v>
      </c>
      <c r="X2243" s="4">
        <f>Tabla1[[#This Row],[OS-Valor Unitario]]*Tabla1[[#This Row],[CANTIDAD ENTREGA SATELITE]]</f>
        <v>120000</v>
      </c>
      <c r="Y2243" s="4">
        <f>Tabla1[[#This Row],[costo_antes_iva]]*Tabla1[[#This Row],[CANTIDAD ENTREGA SATELITE]]</f>
        <v>72000</v>
      </c>
      <c r="Z2243" s="4">
        <f>Tabla1[[#This Row],[Valor total OS]]-Tabla1[[#This Row],[valor total op]]</f>
        <v>48000</v>
      </c>
    </row>
    <row r="2244" spans="1:26" x14ac:dyDescent="0.3">
      <c r="A2244">
        <v>6111</v>
      </c>
      <c r="B2244">
        <v>1</v>
      </c>
      <c r="C2244" t="s">
        <v>3380</v>
      </c>
      <c r="D2244" t="s">
        <v>3381</v>
      </c>
      <c r="E2244" t="s">
        <v>219</v>
      </c>
      <c r="F2244" t="s">
        <v>884</v>
      </c>
      <c r="G2244" s="2">
        <v>45827</v>
      </c>
      <c r="H2244">
        <v>67052377</v>
      </c>
      <c r="I2244" t="s">
        <v>3382</v>
      </c>
      <c r="J2244" t="s">
        <v>3383</v>
      </c>
      <c r="K2244" t="s">
        <v>77</v>
      </c>
      <c r="L2244">
        <v>16</v>
      </c>
      <c r="M2244">
        <v>19087</v>
      </c>
      <c r="N2244" t="s">
        <v>53</v>
      </c>
      <c r="O2244" t="s">
        <v>78</v>
      </c>
      <c r="P2244" s="4">
        <v>1500</v>
      </c>
      <c r="Q2244" s="4">
        <v>5400</v>
      </c>
      <c r="R2244" t="s">
        <v>1782</v>
      </c>
      <c r="S2244" s="4">
        <v>15065718</v>
      </c>
      <c r="T2244" t="s">
        <v>144</v>
      </c>
      <c r="U2244">
        <v>16</v>
      </c>
      <c r="V2244" t="s">
        <v>79</v>
      </c>
      <c r="W2244" s="4">
        <f>Tabla1[[#This Row],[OS-Valor Unitario]]-Tabla1[[#This Row],[costo_antes_iva]]</f>
        <v>3900</v>
      </c>
      <c r="X2244" s="4">
        <f>Tabla1[[#This Row],[OS-Valor Unitario]]*Tabla1[[#This Row],[CANTIDAD ENTREGA SATELITE]]</f>
        <v>86400</v>
      </c>
      <c r="Y2244" s="4">
        <f>Tabla1[[#This Row],[costo_antes_iva]]*Tabla1[[#This Row],[CANTIDAD ENTREGA SATELITE]]</f>
        <v>24000</v>
      </c>
      <c r="Z2244" s="4">
        <f>Tabla1[[#This Row],[Valor total OS]]-Tabla1[[#This Row],[valor total op]]</f>
        <v>62400</v>
      </c>
    </row>
    <row r="2245" spans="1:26" x14ac:dyDescent="0.3">
      <c r="A2245">
        <v>6111</v>
      </c>
      <c r="B2245">
        <v>3</v>
      </c>
      <c r="C2245" t="s">
        <v>3384</v>
      </c>
      <c r="D2245" t="s">
        <v>3385</v>
      </c>
      <c r="E2245" t="s">
        <v>923</v>
      </c>
      <c r="F2245" t="s">
        <v>884</v>
      </c>
      <c r="G2245" s="2">
        <v>45827</v>
      </c>
      <c r="H2245">
        <v>67052719</v>
      </c>
      <c r="I2245" t="s">
        <v>3386</v>
      </c>
      <c r="J2245" t="s">
        <v>3383</v>
      </c>
      <c r="K2245" t="s">
        <v>32</v>
      </c>
      <c r="L2245">
        <v>8</v>
      </c>
      <c r="M2245">
        <v>19004</v>
      </c>
      <c r="N2245" t="s">
        <v>53</v>
      </c>
      <c r="O2245" t="s">
        <v>120</v>
      </c>
      <c r="P2245" s="4">
        <v>3700</v>
      </c>
      <c r="Q2245" s="4">
        <v>2500</v>
      </c>
      <c r="R2245" t="s">
        <v>1782</v>
      </c>
      <c r="S2245" s="4">
        <v>15065718</v>
      </c>
      <c r="T2245" t="s">
        <v>121</v>
      </c>
      <c r="U2245">
        <v>8</v>
      </c>
      <c r="V2245" t="s">
        <v>122</v>
      </c>
      <c r="W2245" s="4">
        <f>Tabla1[[#This Row],[OS-Valor Unitario]]-Tabla1[[#This Row],[costo_antes_iva]]</f>
        <v>-1200</v>
      </c>
      <c r="X2245" s="4">
        <f>Tabla1[[#This Row],[OS-Valor Unitario]]*Tabla1[[#This Row],[CANTIDAD ENTREGA SATELITE]]</f>
        <v>20000</v>
      </c>
      <c r="Y2245" s="4">
        <f>Tabla1[[#This Row],[costo_antes_iva]]*Tabla1[[#This Row],[CANTIDAD ENTREGA SATELITE]]</f>
        <v>29600</v>
      </c>
      <c r="Z2245" s="4">
        <f>Tabla1[[#This Row],[Valor total OS]]-Tabla1[[#This Row],[valor total op]]</f>
        <v>-9600</v>
      </c>
    </row>
    <row r="2246" spans="1:26" x14ac:dyDescent="0.3">
      <c r="A2246">
        <v>6111</v>
      </c>
      <c r="B2246">
        <v>3</v>
      </c>
      <c r="C2246" t="s">
        <v>3384</v>
      </c>
      <c r="D2246" t="s">
        <v>3385</v>
      </c>
      <c r="E2246" t="s">
        <v>923</v>
      </c>
      <c r="F2246" t="s">
        <v>884</v>
      </c>
      <c r="G2246" s="2">
        <v>45827</v>
      </c>
      <c r="H2246">
        <v>67052719</v>
      </c>
      <c r="I2246" t="s">
        <v>3386</v>
      </c>
      <c r="J2246" t="s">
        <v>3383</v>
      </c>
      <c r="K2246" t="s">
        <v>77</v>
      </c>
      <c r="L2246">
        <v>8</v>
      </c>
      <c r="M2246">
        <v>18907</v>
      </c>
      <c r="N2246" t="s">
        <v>53</v>
      </c>
      <c r="O2246" t="s">
        <v>78</v>
      </c>
      <c r="P2246" s="4">
        <v>1500</v>
      </c>
      <c r="Q2246" s="4">
        <v>1000</v>
      </c>
      <c r="R2246" t="s">
        <v>1782</v>
      </c>
      <c r="S2246" s="4">
        <v>15065718</v>
      </c>
      <c r="T2246" t="s">
        <v>121</v>
      </c>
      <c r="U2246">
        <v>8</v>
      </c>
      <c r="V2246" t="s">
        <v>79</v>
      </c>
      <c r="W2246" s="4">
        <f>Tabla1[[#This Row],[OS-Valor Unitario]]-Tabla1[[#This Row],[costo_antes_iva]]</f>
        <v>-500</v>
      </c>
      <c r="X2246" s="4">
        <f>Tabla1[[#This Row],[OS-Valor Unitario]]*Tabla1[[#This Row],[CANTIDAD ENTREGA SATELITE]]</f>
        <v>8000</v>
      </c>
      <c r="Y2246" s="4">
        <f>Tabla1[[#This Row],[costo_antes_iva]]*Tabla1[[#This Row],[CANTIDAD ENTREGA SATELITE]]</f>
        <v>12000</v>
      </c>
      <c r="Z2246" s="4">
        <f>Tabla1[[#This Row],[Valor total OS]]-Tabla1[[#This Row],[valor total op]]</f>
        <v>-4000</v>
      </c>
    </row>
    <row r="2247" spans="1:26" x14ac:dyDescent="0.3">
      <c r="A2247">
        <v>6111</v>
      </c>
      <c r="B2247">
        <v>4</v>
      </c>
      <c r="C2247" t="s">
        <v>3387</v>
      </c>
      <c r="D2247" t="s">
        <v>3388</v>
      </c>
      <c r="E2247" t="s">
        <v>3389</v>
      </c>
      <c r="F2247" t="s">
        <v>884</v>
      </c>
      <c r="G2247" s="2">
        <v>45827</v>
      </c>
      <c r="H2247">
        <v>67052721</v>
      </c>
      <c r="I2247" t="s">
        <v>3390</v>
      </c>
      <c r="J2247" t="s">
        <v>3383</v>
      </c>
      <c r="K2247" t="s">
        <v>32</v>
      </c>
      <c r="L2247">
        <v>12</v>
      </c>
      <c r="M2247">
        <v>19290</v>
      </c>
      <c r="N2247" t="s">
        <v>53</v>
      </c>
      <c r="O2247" t="s">
        <v>182</v>
      </c>
      <c r="P2247" s="4">
        <v>8500</v>
      </c>
      <c r="Q2247" s="4">
        <v>10000</v>
      </c>
      <c r="R2247" t="s">
        <v>1782</v>
      </c>
      <c r="S2247" s="4">
        <v>15065718</v>
      </c>
      <c r="T2247" t="s">
        <v>67</v>
      </c>
      <c r="U2247">
        <v>12</v>
      </c>
      <c r="V2247" t="s">
        <v>183</v>
      </c>
      <c r="W2247" s="4">
        <f>Tabla1[[#This Row],[OS-Valor Unitario]]-Tabla1[[#This Row],[costo_antes_iva]]</f>
        <v>1500</v>
      </c>
      <c r="X2247" s="4">
        <f>Tabla1[[#This Row],[OS-Valor Unitario]]*Tabla1[[#This Row],[CANTIDAD ENTREGA SATELITE]]</f>
        <v>120000</v>
      </c>
      <c r="Y2247" s="4">
        <f>Tabla1[[#This Row],[costo_antes_iva]]*Tabla1[[#This Row],[CANTIDAD ENTREGA SATELITE]]</f>
        <v>102000</v>
      </c>
      <c r="Z2247" s="4">
        <f>Tabla1[[#This Row],[Valor total OS]]-Tabla1[[#This Row],[valor total op]]</f>
        <v>18000</v>
      </c>
    </row>
    <row r="2248" spans="1:26" x14ac:dyDescent="0.3">
      <c r="A2248">
        <v>6111</v>
      </c>
      <c r="B2248">
        <v>4</v>
      </c>
      <c r="C2248" t="s">
        <v>3387</v>
      </c>
      <c r="D2248" t="s">
        <v>3388</v>
      </c>
      <c r="E2248" t="s">
        <v>3389</v>
      </c>
      <c r="F2248" t="s">
        <v>884</v>
      </c>
      <c r="G2248" s="2">
        <v>45827</v>
      </c>
      <c r="H2248">
        <v>67052721</v>
      </c>
      <c r="I2248" t="s">
        <v>3390</v>
      </c>
      <c r="J2248" t="s">
        <v>3383</v>
      </c>
      <c r="K2248" t="s">
        <v>32</v>
      </c>
      <c r="L2248">
        <v>12</v>
      </c>
      <c r="M2248">
        <v>19290</v>
      </c>
      <c r="N2248" t="s">
        <v>53</v>
      </c>
      <c r="O2248" t="s">
        <v>182</v>
      </c>
      <c r="P2248" s="4">
        <v>8500</v>
      </c>
      <c r="Q2248" s="4">
        <v>10000</v>
      </c>
      <c r="R2248" t="s">
        <v>1782</v>
      </c>
      <c r="S2248" s="4">
        <v>15065718</v>
      </c>
      <c r="T2248" t="s">
        <v>67</v>
      </c>
      <c r="U2248">
        <v>12</v>
      </c>
      <c r="V2248" t="s">
        <v>183</v>
      </c>
      <c r="W2248" s="4">
        <f>Tabla1[[#This Row],[OS-Valor Unitario]]-Tabla1[[#This Row],[costo_antes_iva]]</f>
        <v>1500</v>
      </c>
      <c r="X2248" s="4">
        <f>Tabla1[[#This Row],[OS-Valor Unitario]]*Tabla1[[#This Row],[CANTIDAD ENTREGA SATELITE]]</f>
        <v>120000</v>
      </c>
      <c r="Y2248" s="4">
        <f>Tabla1[[#This Row],[costo_antes_iva]]*Tabla1[[#This Row],[CANTIDAD ENTREGA SATELITE]]</f>
        <v>102000</v>
      </c>
      <c r="Z2248" s="4">
        <f>Tabla1[[#This Row],[Valor total OS]]-Tabla1[[#This Row],[valor total op]]</f>
        <v>18000</v>
      </c>
    </row>
    <row r="2249" spans="1:26" x14ac:dyDescent="0.3">
      <c r="A2249">
        <v>6111</v>
      </c>
      <c r="B2249">
        <v>4</v>
      </c>
      <c r="C2249" t="s">
        <v>3387</v>
      </c>
      <c r="D2249" t="s">
        <v>3388</v>
      </c>
      <c r="E2249" t="s">
        <v>3389</v>
      </c>
      <c r="F2249" t="s">
        <v>884</v>
      </c>
      <c r="G2249" s="2">
        <v>45827</v>
      </c>
      <c r="H2249">
        <v>67052721</v>
      </c>
      <c r="I2249" t="s">
        <v>3390</v>
      </c>
      <c r="J2249" t="s">
        <v>3383</v>
      </c>
      <c r="K2249" t="s">
        <v>77</v>
      </c>
      <c r="L2249">
        <v>12</v>
      </c>
      <c r="M2249">
        <v>19170</v>
      </c>
      <c r="N2249" t="s">
        <v>53</v>
      </c>
      <c r="O2249" t="s">
        <v>78</v>
      </c>
      <c r="P2249" s="4">
        <v>1500</v>
      </c>
      <c r="Q2249" s="4">
        <v>1000</v>
      </c>
      <c r="R2249" t="s">
        <v>1782</v>
      </c>
      <c r="S2249" s="4">
        <v>15065718</v>
      </c>
      <c r="T2249" t="s">
        <v>67</v>
      </c>
      <c r="U2249">
        <v>12</v>
      </c>
      <c r="V2249" t="s">
        <v>79</v>
      </c>
      <c r="W2249" s="4">
        <f>Tabla1[[#This Row],[OS-Valor Unitario]]-Tabla1[[#This Row],[costo_antes_iva]]</f>
        <v>-500</v>
      </c>
      <c r="X2249" s="4">
        <f>Tabla1[[#This Row],[OS-Valor Unitario]]*Tabla1[[#This Row],[CANTIDAD ENTREGA SATELITE]]</f>
        <v>12000</v>
      </c>
      <c r="Y2249" s="4">
        <f>Tabla1[[#This Row],[costo_antes_iva]]*Tabla1[[#This Row],[CANTIDAD ENTREGA SATELITE]]</f>
        <v>18000</v>
      </c>
      <c r="Z2249" s="4">
        <f>Tabla1[[#This Row],[Valor total OS]]-Tabla1[[#This Row],[valor total op]]</f>
        <v>-6000</v>
      </c>
    </row>
    <row r="2250" spans="1:26" x14ac:dyDescent="0.3">
      <c r="A2250">
        <v>6111</v>
      </c>
      <c r="B2250">
        <v>6</v>
      </c>
      <c r="C2250" t="s">
        <v>3391</v>
      </c>
      <c r="D2250" t="s">
        <v>3392</v>
      </c>
      <c r="E2250" t="s">
        <v>139</v>
      </c>
      <c r="F2250" t="s">
        <v>884</v>
      </c>
      <c r="G2250" s="2">
        <v>45827</v>
      </c>
      <c r="H2250">
        <v>67052725</v>
      </c>
      <c r="I2250" t="s">
        <v>3393</v>
      </c>
      <c r="J2250" t="s">
        <v>3383</v>
      </c>
      <c r="K2250" t="s">
        <v>32</v>
      </c>
      <c r="L2250">
        <v>9</v>
      </c>
      <c r="M2250">
        <v>18993</v>
      </c>
      <c r="N2250" t="s">
        <v>53</v>
      </c>
      <c r="O2250" t="s">
        <v>110</v>
      </c>
      <c r="P2250" s="4">
        <v>5500</v>
      </c>
      <c r="Q2250" s="4">
        <v>6000</v>
      </c>
      <c r="R2250" t="s">
        <v>1782</v>
      </c>
      <c r="S2250" s="4">
        <v>15065718</v>
      </c>
      <c r="T2250" t="s">
        <v>144</v>
      </c>
      <c r="U2250">
        <v>9</v>
      </c>
      <c r="V2250" t="s">
        <v>110</v>
      </c>
      <c r="W2250" s="4">
        <f>Tabla1[[#This Row],[OS-Valor Unitario]]-Tabla1[[#This Row],[costo_antes_iva]]</f>
        <v>500</v>
      </c>
      <c r="X2250" s="4">
        <f>Tabla1[[#This Row],[OS-Valor Unitario]]*Tabla1[[#This Row],[CANTIDAD ENTREGA SATELITE]]</f>
        <v>54000</v>
      </c>
      <c r="Y2250" s="4">
        <f>Tabla1[[#This Row],[costo_antes_iva]]*Tabla1[[#This Row],[CANTIDAD ENTREGA SATELITE]]</f>
        <v>49500</v>
      </c>
      <c r="Z2250" s="4">
        <f>Tabla1[[#This Row],[Valor total OS]]-Tabla1[[#This Row],[valor total op]]</f>
        <v>4500</v>
      </c>
    </row>
    <row r="2251" spans="1:26" x14ac:dyDescent="0.3">
      <c r="A2251">
        <v>6111</v>
      </c>
      <c r="B2251">
        <v>6</v>
      </c>
      <c r="C2251" t="s">
        <v>3391</v>
      </c>
      <c r="D2251" t="s">
        <v>3392</v>
      </c>
      <c r="E2251" t="s">
        <v>139</v>
      </c>
      <c r="F2251" t="s">
        <v>884</v>
      </c>
      <c r="G2251" s="2">
        <v>45827</v>
      </c>
      <c r="H2251">
        <v>67052725</v>
      </c>
      <c r="I2251" t="s">
        <v>3393</v>
      </c>
      <c r="J2251" t="s">
        <v>3383</v>
      </c>
      <c r="K2251" t="s">
        <v>64</v>
      </c>
      <c r="L2251">
        <v>9</v>
      </c>
      <c r="M2251">
        <v>18874</v>
      </c>
      <c r="N2251" t="s">
        <v>53</v>
      </c>
      <c r="O2251" t="s">
        <v>66</v>
      </c>
      <c r="P2251" s="4">
        <v>3500</v>
      </c>
      <c r="Q2251" s="4">
        <v>2800</v>
      </c>
      <c r="R2251" t="s">
        <v>1782</v>
      </c>
      <c r="S2251" s="4">
        <v>15065718</v>
      </c>
      <c r="T2251" t="s">
        <v>144</v>
      </c>
      <c r="U2251">
        <v>9</v>
      </c>
      <c r="V2251" t="s">
        <v>66</v>
      </c>
      <c r="W2251" s="4">
        <f>Tabla1[[#This Row],[OS-Valor Unitario]]-Tabla1[[#This Row],[costo_antes_iva]]</f>
        <v>-700</v>
      </c>
      <c r="X2251" s="4">
        <f>Tabla1[[#This Row],[OS-Valor Unitario]]*Tabla1[[#This Row],[CANTIDAD ENTREGA SATELITE]]</f>
        <v>25200</v>
      </c>
      <c r="Y2251" s="4">
        <f>Tabla1[[#This Row],[costo_antes_iva]]*Tabla1[[#This Row],[CANTIDAD ENTREGA SATELITE]]</f>
        <v>31500</v>
      </c>
      <c r="Z2251" s="4">
        <f>Tabla1[[#This Row],[Valor total OS]]-Tabla1[[#This Row],[valor total op]]</f>
        <v>-6300</v>
      </c>
    </row>
    <row r="2252" spans="1:26" x14ac:dyDescent="0.3">
      <c r="A2252">
        <v>6111</v>
      </c>
      <c r="B2252">
        <v>7</v>
      </c>
      <c r="C2252" t="s">
        <v>3394</v>
      </c>
      <c r="D2252" t="s">
        <v>3395</v>
      </c>
      <c r="E2252" t="s">
        <v>1546</v>
      </c>
      <c r="F2252" t="s">
        <v>884</v>
      </c>
      <c r="G2252" s="2">
        <v>45827</v>
      </c>
      <c r="H2252">
        <v>67052735</v>
      </c>
      <c r="I2252" t="s">
        <v>3396</v>
      </c>
      <c r="J2252" t="s">
        <v>3383</v>
      </c>
      <c r="K2252" t="s">
        <v>32</v>
      </c>
      <c r="L2252">
        <v>7</v>
      </c>
      <c r="M2252">
        <v>19085</v>
      </c>
      <c r="N2252" t="s">
        <v>53</v>
      </c>
      <c r="O2252" t="s">
        <v>34</v>
      </c>
      <c r="P2252" s="4">
        <v>17500</v>
      </c>
      <c r="Q2252" s="4">
        <v>17000</v>
      </c>
      <c r="R2252" t="s">
        <v>1782</v>
      </c>
      <c r="S2252" s="4">
        <v>15065718</v>
      </c>
      <c r="T2252" t="s">
        <v>197</v>
      </c>
      <c r="U2252">
        <v>7</v>
      </c>
      <c r="V2252" t="s">
        <v>37</v>
      </c>
      <c r="W2252" s="4">
        <f>Tabla1[[#This Row],[OS-Valor Unitario]]-Tabla1[[#This Row],[costo_antes_iva]]</f>
        <v>-500</v>
      </c>
      <c r="X2252" s="4">
        <f>Tabla1[[#This Row],[OS-Valor Unitario]]*Tabla1[[#This Row],[CANTIDAD ENTREGA SATELITE]]</f>
        <v>119000</v>
      </c>
      <c r="Y2252" s="4">
        <f>Tabla1[[#This Row],[costo_antes_iva]]*Tabla1[[#This Row],[CANTIDAD ENTREGA SATELITE]]</f>
        <v>122500</v>
      </c>
      <c r="Z2252" s="4">
        <f>Tabla1[[#This Row],[Valor total OS]]-Tabla1[[#This Row],[valor total op]]</f>
        <v>-3500</v>
      </c>
    </row>
    <row r="2253" spans="1:26" x14ac:dyDescent="0.3">
      <c r="A2253">
        <v>6111</v>
      </c>
      <c r="B2253">
        <v>8</v>
      </c>
      <c r="C2253" t="s">
        <v>3397</v>
      </c>
      <c r="D2253" t="s">
        <v>3398</v>
      </c>
      <c r="E2253" t="s">
        <v>1220</v>
      </c>
      <c r="F2253" t="s">
        <v>884</v>
      </c>
      <c r="G2253" s="2">
        <v>45827</v>
      </c>
      <c r="H2253">
        <v>67052738</v>
      </c>
      <c r="I2253" t="s">
        <v>3399</v>
      </c>
      <c r="J2253" t="s">
        <v>3383</v>
      </c>
      <c r="K2253" t="s">
        <v>77</v>
      </c>
      <c r="L2253">
        <v>17</v>
      </c>
      <c r="M2253">
        <v>19879</v>
      </c>
      <c r="N2253" t="s">
        <v>53</v>
      </c>
      <c r="O2253" t="s">
        <v>78</v>
      </c>
      <c r="P2253" s="4">
        <v>2200</v>
      </c>
      <c r="Q2253" s="4">
        <v>1200</v>
      </c>
      <c r="R2253" t="s">
        <v>1782</v>
      </c>
      <c r="S2253" s="4">
        <v>15065718</v>
      </c>
      <c r="T2253" t="s">
        <v>1222</v>
      </c>
      <c r="U2253">
        <v>17</v>
      </c>
      <c r="V2253" t="s">
        <v>79</v>
      </c>
      <c r="W2253" s="4">
        <f>Tabla1[[#This Row],[OS-Valor Unitario]]-Tabla1[[#This Row],[costo_antes_iva]]</f>
        <v>-1000</v>
      </c>
      <c r="X2253" s="4">
        <f>Tabla1[[#This Row],[OS-Valor Unitario]]*Tabla1[[#This Row],[CANTIDAD ENTREGA SATELITE]]</f>
        <v>20400</v>
      </c>
      <c r="Y2253" s="4">
        <f>Tabla1[[#This Row],[costo_antes_iva]]*Tabla1[[#This Row],[CANTIDAD ENTREGA SATELITE]]</f>
        <v>37400</v>
      </c>
      <c r="Z2253" s="4">
        <f>Tabla1[[#This Row],[Valor total OS]]-Tabla1[[#This Row],[valor total op]]</f>
        <v>-17000</v>
      </c>
    </row>
    <row r="2254" spans="1:26" x14ac:dyDescent="0.3">
      <c r="A2254">
        <v>6111</v>
      </c>
      <c r="B2254">
        <v>9</v>
      </c>
      <c r="C2254" t="s">
        <v>3400</v>
      </c>
      <c r="D2254" t="s">
        <v>3401</v>
      </c>
      <c r="E2254" t="s">
        <v>139</v>
      </c>
      <c r="F2254" t="s">
        <v>884</v>
      </c>
      <c r="G2254" s="2">
        <v>45827</v>
      </c>
      <c r="H2254">
        <v>67062226</v>
      </c>
      <c r="I2254" t="s">
        <v>3402</v>
      </c>
      <c r="J2254" t="s">
        <v>3383</v>
      </c>
      <c r="K2254" t="s">
        <v>32</v>
      </c>
      <c r="L2254">
        <v>6</v>
      </c>
      <c r="M2254">
        <v>18992</v>
      </c>
      <c r="N2254" t="s">
        <v>53</v>
      </c>
      <c r="O2254" t="s">
        <v>110</v>
      </c>
      <c r="P2254" s="4">
        <v>5500</v>
      </c>
      <c r="Q2254" s="4">
        <v>6000</v>
      </c>
      <c r="R2254" t="s">
        <v>1782</v>
      </c>
      <c r="S2254" s="4">
        <v>15065718</v>
      </c>
      <c r="T2254" t="s">
        <v>144</v>
      </c>
      <c r="U2254">
        <v>6</v>
      </c>
      <c r="V2254" t="s">
        <v>110</v>
      </c>
      <c r="W2254" s="4">
        <f>Tabla1[[#This Row],[OS-Valor Unitario]]-Tabla1[[#This Row],[costo_antes_iva]]</f>
        <v>500</v>
      </c>
      <c r="X2254" s="4">
        <f>Tabla1[[#This Row],[OS-Valor Unitario]]*Tabla1[[#This Row],[CANTIDAD ENTREGA SATELITE]]</f>
        <v>36000</v>
      </c>
      <c r="Y2254" s="4">
        <f>Tabla1[[#This Row],[costo_antes_iva]]*Tabla1[[#This Row],[CANTIDAD ENTREGA SATELITE]]</f>
        <v>33000</v>
      </c>
      <c r="Z2254" s="4">
        <f>Tabla1[[#This Row],[Valor total OS]]-Tabla1[[#This Row],[valor total op]]</f>
        <v>3000</v>
      </c>
    </row>
    <row r="2255" spans="1:26" x14ac:dyDescent="0.3">
      <c r="A2255">
        <v>6111</v>
      </c>
      <c r="B2255">
        <v>9</v>
      </c>
      <c r="C2255" t="s">
        <v>3400</v>
      </c>
      <c r="D2255" t="s">
        <v>3401</v>
      </c>
      <c r="E2255" t="s">
        <v>139</v>
      </c>
      <c r="F2255" t="s">
        <v>884</v>
      </c>
      <c r="G2255" s="2">
        <v>45827</v>
      </c>
      <c r="H2255">
        <v>67062226</v>
      </c>
      <c r="I2255" t="s">
        <v>3402</v>
      </c>
      <c r="J2255" t="s">
        <v>3383</v>
      </c>
      <c r="K2255" t="s">
        <v>64</v>
      </c>
      <c r="L2255">
        <v>6</v>
      </c>
      <c r="M2255">
        <v>18871</v>
      </c>
      <c r="N2255" t="s">
        <v>53</v>
      </c>
      <c r="O2255" t="s">
        <v>66</v>
      </c>
      <c r="P2255" s="4">
        <v>3500</v>
      </c>
      <c r="Q2255" s="4">
        <v>2800</v>
      </c>
      <c r="R2255" t="s">
        <v>1782</v>
      </c>
      <c r="S2255" s="4">
        <v>15065718</v>
      </c>
      <c r="T2255" t="s">
        <v>144</v>
      </c>
      <c r="U2255">
        <v>6</v>
      </c>
      <c r="V2255" t="s">
        <v>66</v>
      </c>
      <c r="W2255" s="4">
        <f>Tabla1[[#This Row],[OS-Valor Unitario]]-Tabla1[[#This Row],[costo_antes_iva]]</f>
        <v>-700</v>
      </c>
      <c r="X2255" s="4">
        <f>Tabla1[[#This Row],[OS-Valor Unitario]]*Tabla1[[#This Row],[CANTIDAD ENTREGA SATELITE]]</f>
        <v>16800</v>
      </c>
      <c r="Y2255" s="4">
        <f>Tabla1[[#This Row],[costo_antes_iva]]*Tabla1[[#This Row],[CANTIDAD ENTREGA SATELITE]]</f>
        <v>21000</v>
      </c>
      <c r="Z2255" s="4">
        <f>Tabla1[[#This Row],[Valor total OS]]-Tabla1[[#This Row],[valor total op]]</f>
        <v>-4200</v>
      </c>
    </row>
    <row r="2256" spans="1:26" x14ac:dyDescent="0.3">
      <c r="A2256">
        <v>6111</v>
      </c>
      <c r="B2256">
        <v>11</v>
      </c>
      <c r="C2256" t="s">
        <v>3403</v>
      </c>
      <c r="D2256" t="s">
        <v>3404</v>
      </c>
      <c r="E2256" t="s">
        <v>3389</v>
      </c>
      <c r="F2256" t="s">
        <v>884</v>
      </c>
      <c r="G2256" s="2">
        <v>45827</v>
      </c>
      <c r="H2256">
        <v>67062710</v>
      </c>
      <c r="I2256" t="s">
        <v>3402</v>
      </c>
      <c r="J2256" t="s">
        <v>3383</v>
      </c>
      <c r="K2256" t="s">
        <v>32</v>
      </c>
      <c r="L2256">
        <v>24</v>
      </c>
      <c r="M2256">
        <v>19136</v>
      </c>
      <c r="N2256" t="s">
        <v>53</v>
      </c>
      <c r="O2256" t="s">
        <v>74</v>
      </c>
      <c r="P2256" s="4">
        <v>8500</v>
      </c>
      <c r="Q2256" s="4">
        <v>10000</v>
      </c>
      <c r="R2256" t="s">
        <v>1782</v>
      </c>
      <c r="S2256" s="4">
        <v>15065718</v>
      </c>
      <c r="T2256" t="s">
        <v>67</v>
      </c>
      <c r="V2256" t="s">
        <v>76</v>
      </c>
      <c r="W2256" s="4">
        <f>Tabla1[[#This Row],[OS-Valor Unitario]]-Tabla1[[#This Row],[costo_antes_iva]]</f>
        <v>1500</v>
      </c>
      <c r="X2256" s="4">
        <f>Tabla1[[#This Row],[OS-Valor Unitario]]*Tabla1[[#This Row],[CANTIDAD ENTREGA SATELITE]]</f>
        <v>0</v>
      </c>
      <c r="Y2256" s="4">
        <f>Tabla1[[#This Row],[costo_antes_iva]]*Tabla1[[#This Row],[CANTIDAD ENTREGA SATELITE]]</f>
        <v>0</v>
      </c>
      <c r="Z2256" s="4">
        <f>Tabla1[[#This Row],[Valor total OS]]-Tabla1[[#This Row],[valor total op]]</f>
        <v>0</v>
      </c>
    </row>
    <row r="2257" spans="1:26" x14ac:dyDescent="0.3">
      <c r="A2257">
        <v>6111</v>
      </c>
      <c r="B2257">
        <v>11</v>
      </c>
      <c r="C2257" t="s">
        <v>3403</v>
      </c>
      <c r="D2257" t="s">
        <v>3404</v>
      </c>
      <c r="E2257" t="s">
        <v>3389</v>
      </c>
      <c r="F2257" t="s">
        <v>884</v>
      </c>
      <c r="G2257" s="2">
        <v>45827</v>
      </c>
      <c r="H2257">
        <v>67062710</v>
      </c>
      <c r="I2257" t="s">
        <v>3402</v>
      </c>
      <c r="J2257" t="s">
        <v>3383</v>
      </c>
      <c r="K2257" t="s">
        <v>64</v>
      </c>
      <c r="L2257">
        <v>24</v>
      </c>
      <c r="M2257">
        <v>19089</v>
      </c>
      <c r="N2257" t="s">
        <v>53</v>
      </c>
      <c r="O2257" t="s">
        <v>78</v>
      </c>
      <c r="P2257" s="4">
        <v>3500</v>
      </c>
      <c r="Q2257" s="4">
        <v>1000</v>
      </c>
      <c r="R2257" t="s">
        <v>1782</v>
      </c>
      <c r="S2257" s="4">
        <v>15065718</v>
      </c>
      <c r="T2257" t="s">
        <v>67</v>
      </c>
      <c r="U2257">
        <v>24</v>
      </c>
      <c r="V2257" t="s">
        <v>79</v>
      </c>
      <c r="W2257" s="4">
        <f>Tabla1[[#This Row],[OS-Valor Unitario]]-Tabla1[[#This Row],[costo_antes_iva]]</f>
        <v>-2500</v>
      </c>
      <c r="X2257" s="4">
        <f>Tabla1[[#This Row],[OS-Valor Unitario]]*Tabla1[[#This Row],[CANTIDAD ENTREGA SATELITE]]</f>
        <v>24000</v>
      </c>
      <c r="Y2257" s="4">
        <f>Tabla1[[#This Row],[costo_antes_iva]]*Tabla1[[#This Row],[CANTIDAD ENTREGA SATELITE]]</f>
        <v>84000</v>
      </c>
      <c r="Z2257" s="4">
        <f>Tabla1[[#This Row],[Valor total OS]]-Tabla1[[#This Row],[valor total op]]</f>
        <v>-60000</v>
      </c>
    </row>
    <row r="2258" spans="1:26" x14ac:dyDescent="0.3">
      <c r="A2258">
        <v>6111</v>
      </c>
      <c r="B2258">
        <v>12</v>
      </c>
      <c r="C2258" t="s">
        <v>3405</v>
      </c>
      <c r="D2258" t="s">
        <v>3406</v>
      </c>
      <c r="E2258" t="s">
        <v>797</v>
      </c>
      <c r="F2258" t="s">
        <v>884</v>
      </c>
      <c r="G2258" s="2">
        <v>45827</v>
      </c>
      <c r="H2258">
        <v>67062735</v>
      </c>
      <c r="I2258" t="s">
        <v>3402</v>
      </c>
      <c r="J2258" t="s">
        <v>3383</v>
      </c>
      <c r="K2258" t="s">
        <v>32</v>
      </c>
      <c r="L2258">
        <v>25</v>
      </c>
      <c r="M2258">
        <v>19005</v>
      </c>
      <c r="N2258" t="s">
        <v>53</v>
      </c>
      <c r="O2258" t="s">
        <v>554</v>
      </c>
      <c r="P2258" s="4">
        <v>4500</v>
      </c>
      <c r="Q2258" s="4">
        <v>4500</v>
      </c>
      <c r="R2258" t="s">
        <v>1782</v>
      </c>
      <c r="S2258" s="4">
        <v>15065718</v>
      </c>
      <c r="T2258" t="s">
        <v>56</v>
      </c>
      <c r="U2258">
        <v>25</v>
      </c>
      <c r="V2258" t="s">
        <v>555</v>
      </c>
      <c r="W2258" s="4">
        <f>Tabla1[[#This Row],[OS-Valor Unitario]]-Tabla1[[#This Row],[costo_antes_iva]]</f>
        <v>0</v>
      </c>
      <c r="X2258" s="4">
        <f>Tabla1[[#This Row],[OS-Valor Unitario]]*Tabla1[[#This Row],[CANTIDAD ENTREGA SATELITE]]</f>
        <v>112500</v>
      </c>
      <c r="Y2258" s="4">
        <f>Tabla1[[#This Row],[costo_antes_iva]]*Tabla1[[#This Row],[CANTIDAD ENTREGA SATELITE]]</f>
        <v>112500</v>
      </c>
      <c r="Z2258" s="4">
        <f>Tabla1[[#This Row],[Valor total OS]]-Tabla1[[#This Row],[valor total op]]</f>
        <v>0</v>
      </c>
    </row>
    <row r="2259" spans="1:26" x14ac:dyDescent="0.3">
      <c r="A2259">
        <v>6111</v>
      </c>
      <c r="B2259">
        <v>13</v>
      </c>
      <c r="C2259" t="s">
        <v>3407</v>
      </c>
      <c r="D2259" t="s">
        <v>3408</v>
      </c>
      <c r="E2259" t="s">
        <v>139</v>
      </c>
      <c r="F2259" t="s">
        <v>884</v>
      </c>
      <c r="G2259" s="2">
        <v>45827</v>
      </c>
      <c r="H2259">
        <v>67064002</v>
      </c>
      <c r="I2259" t="s">
        <v>3402</v>
      </c>
      <c r="J2259" t="s">
        <v>3383</v>
      </c>
      <c r="K2259" t="s">
        <v>32</v>
      </c>
      <c r="L2259">
        <v>12</v>
      </c>
      <c r="M2259">
        <v>18991</v>
      </c>
      <c r="N2259" t="s">
        <v>53</v>
      </c>
      <c r="O2259" t="s">
        <v>110</v>
      </c>
      <c r="P2259" s="4">
        <v>5500</v>
      </c>
      <c r="Q2259" s="4">
        <v>6000</v>
      </c>
      <c r="R2259" t="s">
        <v>1782</v>
      </c>
      <c r="S2259" s="4">
        <v>15065718</v>
      </c>
      <c r="T2259" t="s">
        <v>144</v>
      </c>
      <c r="U2259">
        <v>9</v>
      </c>
      <c r="V2259" t="s">
        <v>110</v>
      </c>
      <c r="W2259" s="4">
        <f>Tabla1[[#This Row],[OS-Valor Unitario]]-Tabla1[[#This Row],[costo_antes_iva]]</f>
        <v>500</v>
      </c>
      <c r="X2259" s="4">
        <f>Tabla1[[#This Row],[OS-Valor Unitario]]*Tabla1[[#This Row],[CANTIDAD ENTREGA SATELITE]]</f>
        <v>54000</v>
      </c>
      <c r="Y2259" s="4">
        <f>Tabla1[[#This Row],[costo_antes_iva]]*Tabla1[[#This Row],[CANTIDAD ENTREGA SATELITE]]</f>
        <v>49500</v>
      </c>
      <c r="Z2259" s="4">
        <f>Tabla1[[#This Row],[Valor total OS]]-Tabla1[[#This Row],[valor total op]]</f>
        <v>4500</v>
      </c>
    </row>
    <row r="2260" spans="1:26" x14ac:dyDescent="0.3">
      <c r="A2260">
        <v>6111</v>
      </c>
      <c r="B2260">
        <v>13</v>
      </c>
      <c r="C2260" t="s">
        <v>3407</v>
      </c>
      <c r="D2260" t="s">
        <v>3408</v>
      </c>
      <c r="E2260" t="s">
        <v>139</v>
      </c>
      <c r="F2260" t="s">
        <v>884</v>
      </c>
      <c r="G2260" s="2">
        <v>45827</v>
      </c>
      <c r="H2260">
        <v>67064002</v>
      </c>
      <c r="I2260" t="s">
        <v>3402</v>
      </c>
      <c r="J2260" t="s">
        <v>3383</v>
      </c>
      <c r="K2260" t="s">
        <v>32</v>
      </c>
      <c r="L2260">
        <v>12</v>
      </c>
      <c r="M2260">
        <v>18991</v>
      </c>
      <c r="N2260" t="s">
        <v>53</v>
      </c>
      <c r="O2260" t="s">
        <v>110</v>
      </c>
      <c r="P2260" s="4">
        <v>5500</v>
      </c>
      <c r="Q2260" s="4">
        <v>6000</v>
      </c>
      <c r="R2260" t="s">
        <v>1782</v>
      </c>
      <c r="S2260" s="4">
        <v>15065718</v>
      </c>
      <c r="T2260" t="s">
        <v>144</v>
      </c>
      <c r="U2260">
        <v>3</v>
      </c>
      <c r="V2260" t="s">
        <v>110</v>
      </c>
      <c r="W2260" s="4">
        <f>Tabla1[[#This Row],[OS-Valor Unitario]]-Tabla1[[#This Row],[costo_antes_iva]]</f>
        <v>500</v>
      </c>
      <c r="X2260" s="4">
        <f>Tabla1[[#This Row],[OS-Valor Unitario]]*Tabla1[[#This Row],[CANTIDAD ENTREGA SATELITE]]</f>
        <v>18000</v>
      </c>
      <c r="Y2260" s="4">
        <f>Tabla1[[#This Row],[costo_antes_iva]]*Tabla1[[#This Row],[CANTIDAD ENTREGA SATELITE]]</f>
        <v>16500</v>
      </c>
      <c r="Z2260" s="4">
        <f>Tabla1[[#This Row],[Valor total OS]]-Tabla1[[#This Row],[valor total op]]</f>
        <v>1500</v>
      </c>
    </row>
    <row r="2261" spans="1:26" x14ac:dyDescent="0.3">
      <c r="A2261">
        <v>6111</v>
      </c>
      <c r="B2261">
        <v>13</v>
      </c>
      <c r="C2261" t="s">
        <v>3407</v>
      </c>
      <c r="D2261" t="s">
        <v>3408</v>
      </c>
      <c r="E2261" t="s">
        <v>139</v>
      </c>
      <c r="F2261" t="s">
        <v>884</v>
      </c>
      <c r="G2261" s="2">
        <v>45827</v>
      </c>
      <c r="H2261">
        <v>67064002</v>
      </c>
      <c r="I2261" t="s">
        <v>3402</v>
      </c>
      <c r="J2261" t="s">
        <v>3383</v>
      </c>
      <c r="K2261" t="s">
        <v>64</v>
      </c>
      <c r="L2261">
        <v>12</v>
      </c>
      <c r="M2261">
        <v>18872</v>
      </c>
      <c r="N2261" t="s">
        <v>53</v>
      </c>
      <c r="O2261" t="s">
        <v>66</v>
      </c>
      <c r="P2261" s="4">
        <v>3500</v>
      </c>
      <c r="Q2261" s="4">
        <v>2800</v>
      </c>
      <c r="R2261" t="s">
        <v>1782</v>
      </c>
      <c r="S2261" s="4">
        <v>15065718</v>
      </c>
      <c r="T2261" t="s">
        <v>144</v>
      </c>
      <c r="U2261">
        <v>9</v>
      </c>
      <c r="V2261" t="s">
        <v>66</v>
      </c>
      <c r="W2261" s="4">
        <f>Tabla1[[#This Row],[OS-Valor Unitario]]-Tabla1[[#This Row],[costo_antes_iva]]</f>
        <v>-700</v>
      </c>
      <c r="X2261" s="4">
        <f>Tabla1[[#This Row],[OS-Valor Unitario]]*Tabla1[[#This Row],[CANTIDAD ENTREGA SATELITE]]</f>
        <v>25200</v>
      </c>
      <c r="Y2261" s="4">
        <f>Tabla1[[#This Row],[costo_antes_iva]]*Tabla1[[#This Row],[CANTIDAD ENTREGA SATELITE]]</f>
        <v>31500</v>
      </c>
      <c r="Z2261" s="4">
        <f>Tabla1[[#This Row],[Valor total OS]]-Tabla1[[#This Row],[valor total op]]</f>
        <v>-6300</v>
      </c>
    </row>
    <row r="2262" spans="1:26" x14ac:dyDescent="0.3">
      <c r="A2262">
        <v>6111</v>
      </c>
      <c r="B2262">
        <v>13</v>
      </c>
      <c r="C2262" t="s">
        <v>3407</v>
      </c>
      <c r="D2262" t="s">
        <v>3408</v>
      </c>
      <c r="E2262" t="s">
        <v>139</v>
      </c>
      <c r="F2262" t="s">
        <v>884</v>
      </c>
      <c r="G2262" s="2">
        <v>45827</v>
      </c>
      <c r="H2262">
        <v>67064002</v>
      </c>
      <c r="I2262" t="s">
        <v>3402</v>
      </c>
      <c r="J2262" t="s">
        <v>3383</v>
      </c>
      <c r="K2262" t="s">
        <v>64</v>
      </c>
      <c r="L2262">
        <v>12</v>
      </c>
      <c r="M2262">
        <v>18872</v>
      </c>
      <c r="N2262" t="s">
        <v>53</v>
      </c>
      <c r="O2262" t="s">
        <v>66</v>
      </c>
      <c r="P2262" s="4">
        <v>3500</v>
      </c>
      <c r="Q2262" s="4">
        <v>2800</v>
      </c>
      <c r="R2262" t="s">
        <v>1782</v>
      </c>
      <c r="S2262" s="4">
        <v>15065718</v>
      </c>
      <c r="T2262" t="s">
        <v>144</v>
      </c>
      <c r="U2262">
        <v>3</v>
      </c>
      <c r="V2262" t="s">
        <v>66</v>
      </c>
      <c r="W2262" s="4">
        <f>Tabla1[[#This Row],[OS-Valor Unitario]]-Tabla1[[#This Row],[costo_antes_iva]]</f>
        <v>-700</v>
      </c>
      <c r="X2262" s="4">
        <f>Tabla1[[#This Row],[OS-Valor Unitario]]*Tabla1[[#This Row],[CANTIDAD ENTREGA SATELITE]]</f>
        <v>8400</v>
      </c>
      <c r="Y2262" s="4">
        <f>Tabla1[[#This Row],[costo_antes_iva]]*Tabla1[[#This Row],[CANTIDAD ENTREGA SATELITE]]</f>
        <v>10500</v>
      </c>
      <c r="Z2262" s="4">
        <f>Tabla1[[#This Row],[Valor total OS]]-Tabla1[[#This Row],[valor total op]]</f>
        <v>-2100</v>
      </c>
    </row>
    <row r="2263" spans="1:26" x14ac:dyDescent="0.3">
      <c r="A2263">
        <v>6111</v>
      </c>
      <c r="B2263">
        <v>20</v>
      </c>
      <c r="C2263" t="s">
        <v>3420</v>
      </c>
      <c r="D2263" t="s">
        <v>3421</v>
      </c>
      <c r="E2263" t="s">
        <v>3422</v>
      </c>
      <c r="F2263" t="s">
        <v>884</v>
      </c>
      <c r="G2263" s="2">
        <v>45827</v>
      </c>
      <c r="H2263">
        <v>67052760</v>
      </c>
      <c r="I2263" t="s">
        <v>3423</v>
      </c>
      <c r="J2263" t="s">
        <v>3383</v>
      </c>
      <c r="K2263" t="s">
        <v>32</v>
      </c>
      <c r="L2263">
        <v>8</v>
      </c>
      <c r="M2263">
        <v>19425</v>
      </c>
      <c r="N2263" t="s">
        <v>53</v>
      </c>
      <c r="O2263" t="s">
        <v>237</v>
      </c>
      <c r="P2263" s="4">
        <v>17500</v>
      </c>
      <c r="Q2263" s="4">
        <v>20000</v>
      </c>
      <c r="R2263" t="s">
        <v>1782</v>
      </c>
      <c r="S2263" s="4">
        <v>15065718</v>
      </c>
      <c r="T2263" t="s">
        <v>238</v>
      </c>
      <c r="U2263">
        <v>6</v>
      </c>
      <c r="V2263" t="s">
        <v>239</v>
      </c>
      <c r="W2263" s="4">
        <f>Tabla1[[#This Row],[OS-Valor Unitario]]-Tabla1[[#This Row],[costo_antes_iva]]</f>
        <v>2500</v>
      </c>
      <c r="X2263" s="4">
        <f>Tabla1[[#This Row],[OS-Valor Unitario]]*Tabla1[[#This Row],[CANTIDAD ENTREGA SATELITE]]</f>
        <v>120000</v>
      </c>
      <c r="Y2263" s="4">
        <f>Tabla1[[#This Row],[costo_antes_iva]]*Tabla1[[#This Row],[CANTIDAD ENTREGA SATELITE]]</f>
        <v>105000</v>
      </c>
      <c r="Z2263" s="4">
        <f>Tabla1[[#This Row],[Valor total OS]]-Tabla1[[#This Row],[valor total op]]</f>
        <v>15000</v>
      </c>
    </row>
    <row r="2264" spans="1:26" x14ac:dyDescent="0.3">
      <c r="A2264">
        <v>6111</v>
      </c>
      <c r="B2264">
        <v>20</v>
      </c>
      <c r="C2264" t="s">
        <v>3420</v>
      </c>
      <c r="D2264" t="s">
        <v>3421</v>
      </c>
      <c r="E2264" t="s">
        <v>3422</v>
      </c>
      <c r="F2264" t="s">
        <v>884</v>
      </c>
      <c r="G2264" s="2">
        <v>45827</v>
      </c>
      <c r="H2264">
        <v>67052760</v>
      </c>
      <c r="I2264" t="s">
        <v>3423</v>
      </c>
      <c r="J2264" t="s">
        <v>3383</v>
      </c>
      <c r="K2264" t="s">
        <v>32</v>
      </c>
      <c r="L2264">
        <v>8</v>
      </c>
      <c r="M2264">
        <v>19425</v>
      </c>
      <c r="N2264" t="s">
        <v>53</v>
      </c>
      <c r="O2264" t="s">
        <v>237</v>
      </c>
      <c r="P2264" s="4">
        <v>17500</v>
      </c>
      <c r="Q2264" s="4">
        <v>20000</v>
      </c>
      <c r="R2264" t="s">
        <v>1782</v>
      </c>
      <c r="S2264" s="4">
        <v>15065718</v>
      </c>
      <c r="T2264" t="s">
        <v>238</v>
      </c>
      <c r="U2264">
        <v>2</v>
      </c>
      <c r="V2264" t="s">
        <v>239</v>
      </c>
      <c r="W2264" s="4">
        <f>Tabla1[[#This Row],[OS-Valor Unitario]]-Tabla1[[#This Row],[costo_antes_iva]]</f>
        <v>2500</v>
      </c>
      <c r="X2264" s="4">
        <f>Tabla1[[#This Row],[OS-Valor Unitario]]*Tabla1[[#This Row],[CANTIDAD ENTREGA SATELITE]]</f>
        <v>40000</v>
      </c>
      <c r="Y2264" s="4">
        <f>Tabla1[[#This Row],[costo_antes_iva]]*Tabla1[[#This Row],[CANTIDAD ENTREGA SATELITE]]</f>
        <v>35000</v>
      </c>
      <c r="Z2264" s="4">
        <f>Tabla1[[#This Row],[Valor total OS]]-Tabla1[[#This Row],[valor total op]]</f>
        <v>5000</v>
      </c>
    </row>
    <row r="2265" spans="1:26" x14ac:dyDescent="0.3">
      <c r="A2265">
        <v>6111</v>
      </c>
      <c r="B2265">
        <v>21</v>
      </c>
      <c r="C2265" t="s">
        <v>3424</v>
      </c>
      <c r="D2265" t="s">
        <v>3425</v>
      </c>
      <c r="E2265" t="s">
        <v>70</v>
      </c>
      <c r="F2265" t="s">
        <v>884</v>
      </c>
      <c r="G2265" s="2">
        <v>45827</v>
      </c>
      <c r="H2265">
        <v>67052775</v>
      </c>
      <c r="I2265" t="s">
        <v>3426</v>
      </c>
      <c r="J2265" t="s">
        <v>3383</v>
      </c>
      <c r="K2265" t="s">
        <v>77</v>
      </c>
      <c r="L2265">
        <v>3</v>
      </c>
      <c r="M2265">
        <v>18879</v>
      </c>
      <c r="N2265" t="s">
        <v>53</v>
      </c>
      <c r="O2265" t="s">
        <v>78</v>
      </c>
      <c r="P2265" s="4">
        <v>1500</v>
      </c>
      <c r="Q2265" s="4">
        <v>1000</v>
      </c>
      <c r="R2265" t="s">
        <v>1782</v>
      </c>
      <c r="S2265" s="4">
        <v>15065718</v>
      </c>
      <c r="T2265" t="s">
        <v>75</v>
      </c>
      <c r="U2265">
        <v>1</v>
      </c>
      <c r="V2265" t="s">
        <v>79</v>
      </c>
      <c r="W2265" s="4">
        <f>Tabla1[[#This Row],[OS-Valor Unitario]]-Tabla1[[#This Row],[costo_antes_iva]]</f>
        <v>-500</v>
      </c>
      <c r="X2265" s="4">
        <f>Tabla1[[#This Row],[OS-Valor Unitario]]*Tabla1[[#This Row],[CANTIDAD ENTREGA SATELITE]]</f>
        <v>1000</v>
      </c>
      <c r="Y2265" s="4">
        <f>Tabla1[[#This Row],[costo_antes_iva]]*Tabla1[[#This Row],[CANTIDAD ENTREGA SATELITE]]</f>
        <v>1500</v>
      </c>
      <c r="Z2265" s="4">
        <f>Tabla1[[#This Row],[Valor total OS]]-Tabla1[[#This Row],[valor total op]]</f>
        <v>-500</v>
      </c>
    </row>
    <row r="2266" spans="1:26" x14ac:dyDescent="0.3">
      <c r="A2266">
        <v>6111</v>
      </c>
      <c r="B2266">
        <v>22</v>
      </c>
      <c r="C2266" t="s">
        <v>3427</v>
      </c>
      <c r="D2266" t="s">
        <v>3428</v>
      </c>
      <c r="E2266" t="s">
        <v>3429</v>
      </c>
      <c r="F2266" t="s">
        <v>884</v>
      </c>
      <c r="G2266" s="2">
        <v>45827</v>
      </c>
      <c r="H2266">
        <v>67052780</v>
      </c>
      <c r="I2266" t="s">
        <v>3430</v>
      </c>
      <c r="J2266" t="s">
        <v>3383</v>
      </c>
      <c r="K2266" t="s">
        <v>32</v>
      </c>
      <c r="L2266">
        <v>14</v>
      </c>
      <c r="M2266">
        <v>19515</v>
      </c>
      <c r="N2266" t="s">
        <v>53</v>
      </c>
      <c r="O2266" t="s">
        <v>237</v>
      </c>
      <c r="P2266" s="4">
        <v>16000</v>
      </c>
      <c r="Q2266" s="4">
        <v>15000</v>
      </c>
      <c r="R2266" t="s">
        <v>1782</v>
      </c>
      <c r="S2266" s="4">
        <v>15065718</v>
      </c>
      <c r="T2266" t="s">
        <v>238</v>
      </c>
      <c r="U2266">
        <v>7</v>
      </c>
      <c r="V2266" t="s">
        <v>239</v>
      </c>
      <c r="W2266" s="4">
        <f>Tabla1[[#This Row],[OS-Valor Unitario]]-Tabla1[[#This Row],[costo_antes_iva]]</f>
        <v>-1000</v>
      </c>
      <c r="X2266" s="4">
        <f>Tabla1[[#This Row],[OS-Valor Unitario]]*Tabla1[[#This Row],[CANTIDAD ENTREGA SATELITE]]</f>
        <v>105000</v>
      </c>
      <c r="Y2266" s="4">
        <f>Tabla1[[#This Row],[costo_antes_iva]]*Tabla1[[#This Row],[CANTIDAD ENTREGA SATELITE]]</f>
        <v>112000</v>
      </c>
      <c r="Z2266" s="4">
        <f>Tabla1[[#This Row],[Valor total OS]]-Tabla1[[#This Row],[valor total op]]</f>
        <v>-7000</v>
      </c>
    </row>
    <row r="2267" spans="1:26" x14ac:dyDescent="0.3">
      <c r="A2267">
        <v>6111</v>
      </c>
      <c r="B2267">
        <v>22</v>
      </c>
      <c r="C2267" t="s">
        <v>3427</v>
      </c>
      <c r="D2267" t="s">
        <v>3428</v>
      </c>
      <c r="E2267" t="s">
        <v>3429</v>
      </c>
      <c r="F2267" t="s">
        <v>884</v>
      </c>
      <c r="G2267" s="2">
        <v>45827</v>
      </c>
      <c r="H2267">
        <v>67052780</v>
      </c>
      <c r="I2267" t="s">
        <v>3430</v>
      </c>
      <c r="J2267" t="s">
        <v>3383</v>
      </c>
      <c r="K2267" t="s">
        <v>77</v>
      </c>
      <c r="L2267">
        <v>14</v>
      </c>
      <c r="M2267">
        <v>19421</v>
      </c>
      <c r="N2267" t="s">
        <v>53</v>
      </c>
      <c r="O2267" t="s">
        <v>78</v>
      </c>
      <c r="P2267" s="4">
        <v>1500</v>
      </c>
      <c r="Q2267" s="4">
        <v>1000</v>
      </c>
      <c r="R2267" t="s">
        <v>1782</v>
      </c>
      <c r="S2267" s="4">
        <v>15065718</v>
      </c>
      <c r="T2267" t="s">
        <v>238</v>
      </c>
      <c r="U2267">
        <v>7</v>
      </c>
      <c r="V2267" t="s">
        <v>79</v>
      </c>
      <c r="W2267" s="4">
        <f>Tabla1[[#This Row],[OS-Valor Unitario]]-Tabla1[[#This Row],[costo_antes_iva]]</f>
        <v>-500</v>
      </c>
      <c r="X2267" s="4">
        <f>Tabla1[[#This Row],[OS-Valor Unitario]]*Tabla1[[#This Row],[CANTIDAD ENTREGA SATELITE]]</f>
        <v>7000</v>
      </c>
      <c r="Y2267" s="4">
        <f>Tabla1[[#This Row],[costo_antes_iva]]*Tabla1[[#This Row],[CANTIDAD ENTREGA SATELITE]]</f>
        <v>10500</v>
      </c>
      <c r="Z2267" s="4">
        <f>Tabla1[[#This Row],[Valor total OS]]-Tabla1[[#This Row],[valor total op]]</f>
        <v>-3500</v>
      </c>
    </row>
    <row r="2268" spans="1:26" x14ac:dyDescent="0.3">
      <c r="A2268">
        <v>6111</v>
      </c>
      <c r="B2268">
        <v>23</v>
      </c>
      <c r="C2268" t="s">
        <v>3431</v>
      </c>
      <c r="D2268" t="s">
        <v>3432</v>
      </c>
      <c r="E2268" t="s">
        <v>130</v>
      </c>
      <c r="F2268" t="s">
        <v>884</v>
      </c>
      <c r="G2268" s="2">
        <v>45827</v>
      </c>
      <c r="H2268">
        <v>67052782</v>
      </c>
      <c r="I2268" t="s">
        <v>3433</v>
      </c>
      <c r="J2268" t="s">
        <v>3383</v>
      </c>
      <c r="K2268" t="s">
        <v>32</v>
      </c>
      <c r="L2268">
        <v>18</v>
      </c>
      <c r="M2268">
        <v>19406</v>
      </c>
      <c r="N2268" t="s">
        <v>53</v>
      </c>
      <c r="O2268" t="s">
        <v>1745</v>
      </c>
      <c r="P2268" s="4">
        <v>12500</v>
      </c>
      <c r="Q2268" s="4">
        <v>11500</v>
      </c>
      <c r="R2268" t="s">
        <v>1782</v>
      </c>
      <c r="S2268" s="4">
        <v>15065718</v>
      </c>
      <c r="T2268" t="s">
        <v>111</v>
      </c>
      <c r="U2268">
        <v>18</v>
      </c>
      <c r="V2268" t="s">
        <v>1746</v>
      </c>
      <c r="W2268" s="4">
        <f>Tabla1[[#This Row],[OS-Valor Unitario]]-Tabla1[[#This Row],[costo_antes_iva]]</f>
        <v>-1000</v>
      </c>
      <c r="X2268" s="4">
        <f>Tabla1[[#This Row],[OS-Valor Unitario]]*Tabla1[[#This Row],[CANTIDAD ENTREGA SATELITE]]</f>
        <v>207000</v>
      </c>
      <c r="Y2268" s="4">
        <f>Tabla1[[#This Row],[costo_antes_iva]]*Tabla1[[#This Row],[CANTIDAD ENTREGA SATELITE]]</f>
        <v>225000</v>
      </c>
      <c r="Z2268" s="4">
        <f>Tabla1[[#This Row],[Valor total OS]]-Tabla1[[#This Row],[valor total op]]</f>
        <v>-18000</v>
      </c>
    </row>
    <row r="2269" spans="1:26" x14ac:dyDescent="0.3">
      <c r="A2269">
        <v>6111</v>
      </c>
      <c r="B2269">
        <v>23</v>
      </c>
      <c r="C2269" t="s">
        <v>3431</v>
      </c>
      <c r="D2269" t="s">
        <v>3432</v>
      </c>
      <c r="E2269" t="s">
        <v>130</v>
      </c>
      <c r="F2269" t="s">
        <v>884</v>
      </c>
      <c r="G2269" s="2">
        <v>45827</v>
      </c>
      <c r="H2269">
        <v>67052782</v>
      </c>
      <c r="I2269" t="s">
        <v>3433</v>
      </c>
      <c r="J2269" t="s">
        <v>3383</v>
      </c>
      <c r="K2269" t="s">
        <v>77</v>
      </c>
      <c r="L2269">
        <v>18</v>
      </c>
      <c r="M2269">
        <v>19298</v>
      </c>
      <c r="N2269" t="s">
        <v>53</v>
      </c>
      <c r="O2269" t="s">
        <v>78</v>
      </c>
      <c r="P2269" s="4">
        <v>1500</v>
      </c>
      <c r="Q2269" s="4">
        <v>1000</v>
      </c>
      <c r="R2269" t="s">
        <v>1782</v>
      </c>
      <c r="S2269" s="4">
        <v>15065718</v>
      </c>
      <c r="T2269" t="s">
        <v>111</v>
      </c>
      <c r="U2269">
        <v>18</v>
      </c>
      <c r="V2269" t="s">
        <v>79</v>
      </c>
      <c r="W2269" s="4">
        <f>Tabla1[[#This Row],[OS-Valor Unitario]]-Tabla1[[#This Row],[costo_antes_iva]]</f>
        <v>-500</v>
      </c>
      <c r="X2269" s="4">
        <f>Tabla1[[#This Row],[OS-Valor Unitario]]*Tabla1[[#This Row],[CANTIDAD ENTREGA SATELITE]]</f>
        <v>18000</v>
      </c>
      <c r="Y2269" s="4">
        <f>Tabla1[[#This Row],[costo_antes_iva]]*Tabla1[[#This Row],[CANTIDAD ENTREGA SATELITE]]</f>
        <v>27000</v>
      </c>
      <c r="Z2269" s="4">
        <f>Tabla1[[#This Row],[Valor total OS]]-Tabla1[[#This Row],[valor total op]]</f>
        <v>-9000</v>
      </c>
    </row>
    <row r="2270" spans="1:26" x14ac:dyDescent="0.3">
      <c r="A2270">
        <v>6111</v>
      </c>
      <c r="B2270">
        <v>25</v>
      </c>
      <c r="C2270" t="s">
        <v>3437</v>
      </c>
      <c r="D2270" t="s">
        <v>3438</v>
      </c>
      <c r="E2270" t="s">
        <v>228</v>
      </c>
      <c r="F2270" t="s">
        <v>884</v>
      </c>
      <c r="G2270" s="2">
        <v>45827</v>
      </c>
      <c r="H2270">
        <v>67052798</v>
      </c>
      <c r="I2270" t="s">
        <v>3439</v>
      </c>
      <c r="J2270" t="s">
        <v>3383</v>
      </c>
      <c r="K2270" t="s">
        <v>32</v>
      </c>
      <c r="L2270">
        <v>84</v>
      </c>
      <c r="M2270">
        <v>19084</v>
      </c>
      <c r="N2270" t="s">
        <v>53</v>
      </c>
      <c r="O2270" t="s">
        <v>3440</v>
      </c>
      <c r="P2270" s="4">
        <v>10500</v>
      </c>
      <c r="Q2270" s="4">
        <v>10000</v>
      </c>
      <c r="R2270" t="s">
        <v>1782</v>
      </c>
      <c r="S2270" s="4">
        <v>15065718</v>
      </c>
      <c r="T2270" t="s">
        <v>230</v>
      </c>
      <c r="U2270">
        <v>44</v>
      </c>
      <c r="V2270" t="s">
        <v>3441</v>
      </c>
      <c r="W2270" s="4">
        <f>Tabla1[[#This Row],[OS-Valor Unitario]]-Tabla1[[#This Row],[costo_antes_iva]]</f>
        <v>-500</v>
      </c>
      <c r="X2270" s="4">
        <f>Tabla1[[#This Row],[OS-Valor Unitario]]*Tabla1[[#This Row],[CANTIDAD ENTREGA SATELITE]]</f>
        <v>440000</v>
      </c>
      <c r="Y2270" s="4">
        <f>Tabla1[[#This Row],[costo_antes_iva]]*Tabla1[[#This Row],[CANTIDAD ENTREGA SATELITE]]</f>
        <v>462000</v>
      </c>
      <c r="Z2270" s="4">
        <f>Tabla1[[#This Row],[Valor total OS]]-Tabla1[[#This Row],[valor total op]]</f>
        <v>-22000</v>
      </c>
    </row>
    <row r="2271" spans="1:26" x14ac:dyDescent="0.3">
      <c r="A2271">
        <v>6111</v>
      </c>
      <c r="B2271">
        <v>25</v>
      </c>
      <c r="C2271" t="s">
        <v>3437</v>
      </c>
      <c r="D2271" t="s">
        <v>3438</v>
      </c>
      <c r="E2271" t="s">
        <v>228</v>
      </c>
      <c r="F2271" t="s">
        <v>884</v>
      </c>
      <c r="G2271" s="2">
        <v>45827</v>
      </c>
      <c r="H2271">
        <v>67052798</v>
      </c>
      <c r="I2271" t="s">
        <v>3439</v>
      </c>
      <c r="J2271" t="s">
        <v>3383</v>
      </c>
      <c r="K2271" t="s">
        <v>32</v>
      </c>
      <c r="L2271">
        <v>84</v>
      </c>
      <c r="M2271">
        <v>19084</v>
      </c>
      <c r="N2271" t="s">
        <v>53</v>
      </c>
      <c r="O2271" t="s">
        <v>3440</v>
      </c>
      <c r="P2271" s="4">
        <v>10500</v>
      </c>
      <c r="Q2271" s="4">
        <v>10000</v>
      </c>
      <c r="R2271" t="s">
        <v>1782</v>
      </c>
      <c r="S2271" s="4">
        <v>15065718</v>
      </c>
      <c r="T2271" t="s">
        <v>230</v>
      </c>
      <c r="U2271">
        <v>40</v>
      </c>
      <c r="V2271" t="s">
        <v>3441</v>
      </c>
      <c r="W2271" s="4">
        <f>Tabla1[[#This Row],[OS-Valor Unitario]]-Tabla1[[#This Row],[costo_antes_iva]]</f>
        <v>-500</v>
      </c>
      <c r="X2271" s="4">
        <f>Tabla1[[#This Row],[OS-Valor Unitario]]*Tabla1[[#This Row],[CANTIDAD ENTREGA SATELITE]]</f>
        <v>400000</v>
      </c>
      <c r="Y2271" s="4">
        <f>Tabla1[[#This Row],[costo_antes_iva]]*Tabla1[[#This Row],[CANTIDAD ENTREGA SATELITE]]</f>
        <v>420000</v>
      </c>
      <c r="Z2271" s="4">
        <f>Tabla1[[#This Row],[Valor total OS]]-Tabla1[[#This Row],[valor total op]]</f>
        <v>-20000</v>
      </c>
    </row>
    <row r="2272" spans="1:26" x14ac:dyDescent="0.3">
      <c r="A2272">
        <v>6086</v>
      </c>
      <c r="B2272">
        <v>1</v>
      </c>
      <c r="C2272" t="s">
        <v>3626</v>
      </c>
      <c r="D2272" t="s">
        <v>3627</v>
      </c>
      <c r="E2272" t="s">
        <v>219</v>
      </c>
      <c r="F2272" t="s">
        <v>1431</v>
      </c>
      <c r="G2272" s="2">
        <v>45827</v>
      </c>
      <c r="H2272">
        <v>67061469</v>
      </c>
      <c r="I2272" t="s">
        <v>3628</v>
      </c>
      <c r="J2272" t="s">
        <v>3629</v>
      </c>
      <c r="K2272" t="s">
        <v>32</v>
      </c>
      <c r="L2272">
        <v>45</v>
      </c>
      <c r="M2272">
        <v>18434</v>
      </c>
      <c r="N2272" t="s">
        <v>1034</v>
      </c>
      <c r="O2272" t="s">
        <v>146</v>
      </c>
      <c r="P2272" s="4">
        <v>7500</v>
      </c>
      <c r="Q2272" s="4">
        <v>7000</v>
      </c>
      <c r="R2272" t="s">
        <v>819</v>
      </c>
      <c r="S2272" s="4">
        <v>9664920</v>
      </c>
      <c r="T2272" t="s">
        <v>144</v>
      </c>
      <c r="U2272">
        <v>45</v>
      </c>
      <c r="V2272" t="s">
        <v>112</v>
      </c>
      <c r="W2272" s="4">
        <f>Tabla1[[#This Row],[OS-Valor Unitario]]-Tabla1[[#This Row],[costo_antes_iva]]</f>
        <v>-500</v>
      </c>
      <c r="X2272" s="4">
        <f>Tabla1[[#This Row],[OS-Valor Unitario]]*Tabla1[[#This Row],[CANTIDAD ENTREGA SATELITE]]</f>
        <v>315000</v>
      </c>
      <c r="Y2272" s="4">
        <f>Tabla1[[#This Row],[costo_antes_iva]]*Tabla1[[#This Row],[CANTIDAD ENTREGA SATELITE]]</f>
        <v>337500</v>
      </c>
      <c r="Z2272" s="4">
        <f>Tabla1[[#This Row],[Valor total OS]]-Tabla1[[#This Row],[valor total op]]</f>
        <v>-22500</v>
      </c>
    </row>
    <row r="2273" spans="1:26" x14ac:dyDescent="0.3">
      <c r="A2273">
        <v>6086</v>
      </c>
      <c r="B2273">
        <v>1</v>
      </c>
      <c r="C2273" t="s">
        <v>3626</v>
      </c>
      <c r="D2273" t="s">
        <v>3627</v>
      </c>
      <c r="E2273" t="s">
        <v>219</v>
      </c>
      <c r="F2273" t="s">
        <v>1431</v>
      </c>
      <c r="G2273" s="2">
        <v>45827</v>
      </c>
      <c r="H2273">
        <v>67061469</v>
      </c>
      <c r="I2273" t="s">
        <v>3628</v>
      </c>
      <c r="J2273" t="s">
        <v>3629</v>
      </c>
      <c r="K2273" t="s">
        <v>32</v>
      </c>
      <c r="L2273">
        <v>45</v>
      </c>
      <c r="M2273">
        <v>18319</v>
      </c>
      <c r="N2273" t="s">
        <v>1034</v>
      </c>
      <c r="O2273" t="s">
        <v>78</v>
      </c>
      <c r="P2273" s="4">
        <v>7500</v>
      </c>
      <c r="Q2273" s="4">
        <v>5100</v>
      </c>
      <c r="R2273" t="s">
        <v>819</v>
      </c>
      <c r="S2273" s="4">
        <v>9664920</v>
      </c>
      <c r="T2273" t="s">
        <v>144</v>
      </c>
      <c r="U2273">
        <v>45</v>
      </c>
      <c r="V2273" t="s">
        <v>79</v>
      </c>
      <c r="W2273" s="4">
        <f>Tabla1[[#This Row],[OS-Valor Unitario]]-Tabla1[[#This Row],[costo_antes_iva]]</f>
        <v>-2400</v>
      </c>
      <c r="X2273" s="4">
        <f>Tabla1[[#This Row],[OS-Valor Unitario]]*Tabla1[[#This Row],[CANTIDAD ENTREGA SATELITE]]</f>
        <v>229500</v>
      </c>
      <c r="Y2273" s="4">
        <f>Tabla1[[#This Row],[costo_antes_iva]]*Tabla1[[#This Row],[CANTIDAD ENTREGA SATELITE]]</f>
        <v>337500</v>
      </c>
      <c r="Z2273" s="4">
        <f>Tabla1[[#This Row],[Valor total OS]]-Tabla1[[#This Row],[valor total op]]</f>
        <v>-108000</v>
      </c>
    </row>
    <row r="2274" spans="1:26" x14ac:dyDescent="0.3">
      <c r="A2274">
        <v>6086</v>
      </c>
      <c r="B2274">
        <v>2</v>
      </c>
      <c r="C2274" t="s">
        <v>3630</v>
      </c>
      <c r="D2274" t="s">
        <v>3631</v>
      </c>
      <c r="E2274" t="s">
        <v>219</v>
      </c>
      <c r="F2274" t="s">
        <v>1431</v>
      </c>
      <c r="G2274" s="2">
        <v>45827</v>
      </c>
      <c r="H2274">
        <v>67061593</v>
      </c>
      <c r="I2274" t="s">
        <v>3628</v>
      </c>
      <c r="J2274" t="s">
        <v>3629</v>
      </c>
      <c r="K2274" t="s">
        <v>32</v>
      </c>
      <c r="L2274">
        <v>135</v>
      </c>
      <c r="M2274">
        <v>18435</v>
      </c>
      <c r="N2274" t="s">
        <v>1034</v>
      </c>
      <c r="O2274" t="s">
        <v>146</v>
      </c>
      <c r="P2274" s="4">
        <v>7500</v>
      </c>
      <c r="Q2274" s="4">
        <v>7000</v>
      </c>
      <c r="R2274" t="s">
        <v>819</v>
      </c>
      <c r="S2274" s="4">
        <v>9664920</v>
      </c>
      <c r="T2274" t="s">
        <v>144</v>
      </c>
      <c r="U2274">
        <v>135</v>
      </c>
      <c r="V2274" t="s">
        <v>112</v>
      </c>
      <c r="W2274" s="4">
        <f>Tabla1[[#This Row],[OS-Valor Unitario]]-Tabla1[[#This Row],[costo_antes_iva]]</f>
        <v>-500</v>
      </c>
      <c r="X2274" s="4">
        <f>Tabla1[[#This Row],[OS-Valor Unitario]]*Tabla1[[#This Row],[CANTIDAD ENTREGA SATELITE]]</f>
        <v>945000</v>
      </c>
      <c r="Y2274" s="4">
        <f>Tabla1[[#This Row],[costo_antes_iva]]*Tabla1[[#This Row],[CANTIDAD ENTREGA SATELITE]]</f>
        <v>1012500</v>
      </c>
      <c r="Z2274" s="4">
        <f>Tabla1[[#This Row],[Valor total OS]]-Tabla1[[#This Row],[valor total op]]</f>
        <v>-67500</v>
      </c>
    </row>
    <row r="2275" spans="1:26" x14ac:dyDescent="0.3">
      <c r="A2275">
        <v>6086</v>
      </c>
      <c r="B2275">
        <v>2</v>
      </c>
      <c r="C2275" t="s">
        <v>3630</v>
      </c>
      <c r="D2275" t="s">
        <v>3631</v>
      </c>
      <c r="E2275" t="s">
        <v>219</v>
      </c>
      <c r="F2275" t="s">
        <v>1431</v>
      </c>
      <c r="G2275" s="2">
        <v>45827</v>
      </c>
      <c r="H2275">
        <v>67061593</v>
      </c>
      <c r="I2275" t="s">
        <v>3628</v>
      </c>
      <c r="J2275" t="s">
        <v>3629</v>
      </c>
      <c r="K2275" t="s">
        <v>77</v>
      </c>
      <c r="L2275">
        <v>135</v>
      </c>
      <c r="M2275">
        <v>18320</v>
      </c>
      <c r="N2275" t="s">
        <v>1034</v>
      </c>
      <c r="O2275" t="s">
        <v>78</v>
      </c>
      <c r="P2275" s="4">
        <v>1900</v>
      </c>
      <c r="Q2275" s="4">
        <v>5100</v>
      </c>
      <c r="R2275" t="s">
        <v>819</v>
      </c>
      <c r="S2275" s="4">
        <v>9664920</v>
      </c>
      <c r="T2275" t="s">
        <v>144</v>
      </c>
      <c r="U2275">
        <v>135</v>
      </c>
      <c r="V2275" t="s">
        <v>79</v>
      </c>
      <c r="W2275" s="4">
        <f>Tabla1[[#This Row],[OS-Valor Unitario]]-Tabla1[[#This Row],[costo_antes_iva]]</f>
        <v>3200</v>
      </c>
      <c r="X2275" s="4">
        <f>Tabla1[[#This Row],[OS-Valor Unitario]]*Tabla1[[#This Row],[CANTIDAD ENTREGA SATELITE]]</f>
        <v>688500</v>
      </c>
      <c r="Y2275" s="4">
        <f>Tabla1[[#This Row],[costo_antes_iva]]*Tabla1[[#This Row],[CANTIDAD ENTREGA SATELITE]]</f>
        <v>256500</v>
      </c>
      <c r="Z2275" s="4">
        <f>Tabla1[[#This Row],[Valor total OS]]-Tabla1[[#This Row],[valor total op]]</f>
        <v>432000</v>
      </c>
    </row>
    <row r="2276" spans="1:26" x14ac:dyDescent="0.3">
      <c r="A2276">
        <v>6111</v>
      </c>
      <c r="B2276">
        <v>5</v>
      </c>
      <c r="C2276" t="s">
        <v>11648</v>
      </c>
      <c r="D2276" t="s">
        <v>11649</v>
      </c>
      <c r="E2276" t="s">
        <v>797</v>
      </c>
      <c r="F2276" t="s">
        <v>884</v>
      </c>
      <c r="G2276" s="2">
        <v>45827</v>
      </c>
      <c r="H2276">
        <v>67052724</v>
      </c>
      <c r="I2276" t="s">
        <v>11650</v>
      </c>
      <c r="J2276" t="s">
        <v>3383</v>
      </c>
      <c r="K2276" t="s">
        <v>32</v>
      </c>
      <c r="L2276">
        <v>12</v>
      </c>
      <c r="M2276">
        <v>19292</v>
      </c>
      <c r="N2276" t="s">
        <v>53</v>
      </c>
      <c r="O2276" t="s">
        <v>182</v>
      </c>
      <c r="P2276" s="4">
        <v>4500</v>
      </c>
      <c r="Q2276" s="4">
        <v>5000</v>
      </c>
      <c r="R2276" t="s">
        <v>1782</v>
      </c>
      <c r="S2276" s="4">
        <v>15065718</v>
      </c>
      <c r="T2276" t="s">
        <v>56</v>
      </c>
      <c r="U2276">
        <v>12</v>
      </c>
      <c r="V2276" t="s">
        <v>183</v>
      </c>
      <c r="W2276" s="4">
        <f>Tabla1[[#This Row],[OS-Valor Unitario]]-Tabla1[[#This Row],[costo_antes_iva]]</f>
        <v>500</v>
      </c>
      <c r="X2276" s="4">
        <f>Tabla1[[#This Row],[OS-Valor Unitario]]*Tabla1[[#This Row],[CANTIDAD ENTREGA SATELITE]]</f>
        <v>60000</v>
      </c>
      <c r="Y2276" s="4">
        <f>Tabla1[[#This Row],[costo_antes_iva]]*Tabla1[[#This Row],[CANTIDAD ENTREGA SATELITE]]</f>
        <v>54000</v>
      </c>
      <c r="Z2276" s="4">
        <f>Tabla1[[#This Row],[Valor total OS]]-Tabla1[[#This Row],[valor total op]]</f>
        <v>6000</v>
      </c>
    </row>
    <row r="2277" spans="1:26" x14ac:dyDescent="0.3">
      <c r="A2277">
        <v>6084</v>
      </c>
      <c r="B2277">
        <v>1</v>
      </c>
      <c r="C2277" t="s">
        <v>3632</v>
      </c>
      <c r="D2277" t="s">
        <v>3633</v>
      </c>
      <c r="E2277" t="s">
        <v>682</v>
      </c>
      <c r="F2277" t="s">
        <v>140</v>
      </c>
      <c r="G2277" s="2">
        <v>45826</v>
      </c>
      <c r="H2277">
        <v>66996255</v>
      </c>
      <c r="I2277" t="s">
        <v>3634</v>
      </c>
      <c r="J2277" t="s">
        <v>3635</v>
      </c>
      <c r="K2277" t="s">
        <v>64</v>
      </c>
      <c r="L2277">
        <v>750</v>
      </c>
      <c r="M2277">
        <v>18550</v>
      </c>
      <c r="N2277" t="s">
        <v>53</v>
      </c>
      <c r="O2277" t="s">
        <v>143</v>
      </c>
      <c r="P2277" s="4">
        <v>1300</v>
      </c>
      <c r="Q2277" s="4">
        <v>1200</v>
      </c>
      <c r="R2277" t="s">
        <v>819</v>
      </c>
      <c r="S2277" s="4">
        <v>43545525</v>
      </c>
      <c r="T2277" t="s">
        <v>121</v>
      </c>
      <c r="U2277">
        <v>750</v>
      </c>
      <c r="V2277" t="s">
        <v>145</v>
      </c>
      <c r="W2277" s="4">
        <f>Tabla1[[#This Row],[OS-Valor Unitario]]-Tabla1[[#This Row],[costo_antes_iva]]</f>
        <v>-100</v>
      </c>
      <c r="X2277" s="4">
        <f>Tabla1[[#This Row],[OS-Valor Unitario]]*Tabla1[[#This Row],[CANTIDAD ENTREGA SATELITE]]</f>
        <v>900000</v>
      </c>
      <c r="Y2277" s="4">
        <f>Tabla1[[#This Row],[costo_antes_iva]]*Tabla1[[#This Row],[CANTIDAD ENTREGA SATELITE]]</f>
        <v>975000</v>
      </c>
      <c r="Z2277" s="4">
        <f>Tabla1[[#This Row],[Valor total OS]]-Tabla1[[#This Row],[valor total op]]</f>
        <v>-75000</v>
      </c>
    </row>
    <row r="2278" spans="1:26" x14ac:dyDescent="0.3">
      <c r="A2278">
        <v>6084</v>
      </c>
      <c r="B2278">
        <v>2</v>
      </c>
      <c r="C2278" t="s">
        <v>3636</v>
      </c>
      <c r="D2278" t="s">
        <v>3637</v>
      </c>
      <c r="E2278" t="s">
        <v>139</v>
      </c>
      <c r="F2278" t="s">
        <v>140</v>
      </c>
      <c r="G2278" s="2">
        <v>45826</v>
      </c>
      <c r="H2278">
        <v>66996261</v>
      </c>
      <c r="I2278" t="s">
        <v>3638</v>
      </c>
      <c r="J2278" t="s">
        <v>3635</v>
      </c>
      <c r="K2278" t="s">
        <v>64</v>
      </c>
      <c r="L2278">
        <v>300</v>
      </c>
      <c r="M2278">
        <v>18244</v>
      </c>
      <c r="N2278" t="s">
        <v>53</v>
      </c>
      <c r="O2278" t="s">
        <v>143</v>
      </c>
      <c r="P2278" s="4">
        <v>3400</v>
      </c>
      <c r="Q2278" s="4">
        <v>3000</v>
      </c>
      <c r="R2278" t="s">
        <v>819</v>
      </c>
      <c r="S2278" s="4">
        <v>43545525</v>
      </c>
      <c r="T2278" t="s">
        <v>144</v>
      </c>
      <c r="U2278">
        <v>300</v>
      </c>
      <c r="V2278" t="s">
        <v>145</v>
      </c>
      <c r="W2278" s="4">
        <f>Tabla1[[#This Row],[OS-Valor Unitario]]-Tabla1[[#This Row],[costo_antes_iva]]</f>
        <v>-400</v>
      </c>
      <c r="X2278" s="4">
        <f>Tabla1[[#This Row],[OS-Valor Unitario]]*Tabla1[[#This Row],[CANTIDAD ENTREGA SATELITE]]</f>
        <v>900000</v>
      </c>
      <c r="Y2278" s="4">
        <f>Tabla1[[#This Row],[costo_antes_iva]]*Tabla1[[#This Row],[CANTIDAD ENTREGA SATELITE]]</f>
        <v>1020000</v>
      </c>
      <c r="Z2278" s="4">
        <f>Tabla1[[#This Row],[Valor total OS]]-Tabla1[[#This Row],[valor total op]]</f>
        <v>-120000</v>
      </c>
    </row>
    <row r="2279" spans="1:26" x14ac:dyDescent="0.3">
      <c r="A2279">
        <v>6084</v>
      </c>
      <c r="B2279">
        <v>2</v>
      </c>
      <c r="C2279" t="s">
        <v>3636</v>
      </c>
      <c r="D2279" t="s">
        <v>3637</v>
      </c>
      <c r="E2279" t="s">
        <v>139</v>
      </c>
      <c r="F2279" t="s">
        <v>140</v>
      </c>
      <c r="G2279" s="2">
        <v>45826</v>
      </c>
      <c r="H2279">
        <v>66996261</v>
      </c>
      <c r="I2279" t="s">
        <v>3638</v>
      </c>
      <c r="J2279" t="s">
        <v>3635</v>
      </c>
      <c r="K2279" t="s">
        <v>32</v>
      </c>
      <c r="L2279">
        <v>300</v>
      </c>
      <c r="M2279">
        <v>18354</v>
      </c>
      <c r="N2279" t="s">
        <v>53</v>
      </c>
      <c r="O2279" t="s">
        <v>863</v>
      </c>
      <c r="P2279" s="4">
        <v>4500</v>
      </c>
      <c r="Q2279" s="4">
        <v>4500</v>
      </c>
      <c r="R2279" t="s">
        <v>819</v>
      </c>
      <c r="S2279" s="4">
        <v>43545525</v>
      </c>
      <c r="T2279" t="s">
        <v>144</v>
      </c>
      <c r="U2279">
        <v>300</v>
      </c>
      <c r="V2279" t="s">
        <v>864</v>
      </c>
      <c r="W2279" s="4">
        <f>Tabla1[[#This Row],[OS-Valor Unitario]]-Tabla1[[#This Row],[costo_antes_iva]]</f>
        <v>0</v>
      </c>
      <c r="X2279" s="4">
        <f>Tabla1[[#This Row],[OS-Valor Unitario]]*Tabla1[[#This Row],[CANTIDAD ENTREGA SATELITE]]</f>
        <v>1350000</v>
      </c>
      <c r="Y2279" s="4">
        <f>Tabla1[[#This Row],[costo_antes_iva]]*Tabla1[[#This Row],[CANTIDAD ENTREGA SATELITE]]</f>
        <v>1350000</v>
      </c>
      <c r="Z2279" s="4">
        <f>Tabla1[[#This Row],[Valor total OS]]-Tabla1[[#This Row],[valor total op]]</f>
        <v>0</v>
      </c>
    </row>
    <row r="2280" spans="1:26" x14ac:dyDescent="0.3">
      <c r="A2280">
        <v>6084</v>
      </c>
      <c r="B2280">
        <v>3</v>
      </c>
      <c r="C2280" t="s">
        <v>3639</v>
      </c>
      <c r="D2280" t="s">
        <v>3640</v>
      </c>
      <c r="E2280" t="s">
        <v>219</v>
      </c>
      <c r="F2280" t="s">
        <v>140</v>
      </c>
      <c r="G2280" s="2">
        <v>45826</v>
      </c>
      <c r="H2280">
        <v>66996271</v>
      </c>
      <c r="I2280" t="s">
        <v>3641</v>
      </c>
      <c r="J2280" t="s">
        <v>3635</v>
      </c>
      <c r="K2280" t="s">
        <v>64</v>
      </c>
      <c r="L2280">
        <v>240</v>
      </c>
      <c r="M2280">
        <v>18245</v>
      </c>
      <c r="N2280" t="s">
        <v>53</v>
      </c>
      <c r="O2280" t="s">
        <v>143</v>
      </c>
      <c r="P2280" s="4">
        <v>3400</v>
      </c>
      <c r="Q2280" s="4">
        <v>3000</v>
      </c>
      <c r="R2280" t="s">
        <v>819</v>
      </c>
      <c r="S2280" s="4">
        <v>43545525</v>
      </c>
      <c r="T2280" t="s">
        <v>144</v>
      </c>
      <c r="U2280">
        <v>240</v>
      </c>
      <c r="V2280" t="s">
        <v>145</v>
      </c>
      <c r="W2280" s="4">
        <f>Tabla1[[#This Row],[OS-Valor Unitario]]-Tabla1[[#This Row],[costo_antes_iva]]</f>
        <v>-400</v>
      </c>
      <c r="X2280" s="4">
        <f>Tabla1[[#This Row],[OS-Valor Unitario]]*Tabla1[[#This Row],[CANTIDAD ENTREGA SATELITE]]</f>
        <v>720000</v>
      </c>
      <c r="Y2280" s="4">
        <f>Tabla1[[#This Row],[costo_antes_iva]]*Tabla1[[#This Row],[CANTIDAD ENTREGA SATELITE]]</f>
        <v>816000</v>
      </c>
      <c r="Z2280" s="4">
        <f>Tabla1[[#This Row],[Valor total OS]]-Tabla1[[#This Row],[valor total op]]</f>
        <v>-96000</v>
      </c>
    </row>
    <row r="2281" spans="1:26" x14ac:dyDescent="0.3">
      <c r="A2281">
        <v>6084</v>
      </c>
      <c r="B2281">
        <v>3</v>
      </c>
      <c r="C2281" t="s">
        <v>3639</v>
      </c>
      <c r="D2281" t="s">
        <v>3640</v>
      </c>
      <c r="E2281" t="s">
        <v>219</v>
      </c>
      <c r="F2281" t="s">
        <v>140</v>
      </c>
      <c r="G2281" s="2">
        <v>45826</v>
      </c>
      <c r="H2281">
        <v>66996271</v>
      </c>
      <c r="I2281" t="s">
        <v>3641</v>
      </c>
      <c r="J2281" t="s">
        <v>3635</v>
      </c>
      <c r="K2281" t="s">
        <v>32</v>
      </c>
      <c r="L2281">
        <v>240</v>
      </c>
      <c r="M2281">
        <v>18355</v>
      </c>
      <c r="N2281" t="s">
        <v>53</v>
      </c>
      <c r="O2281" t="s">
        <v>863</v>
      </c>
      <c r="P2281" s="4">
        <v>4500</v>
      </c>
      <c r="Q2281" s="4">
        <v>4500</v>
      </c>
      <c r="R2281" t="s">
        <v>819</v>
      </c>
      <c r="S2281" s="4">
        <v>43545525</v>
      </c>
      <c r="T2281" t="s">
        <v>144</v>
      </c>
      <c r="U2281">
        <v>240</v>
      </c>
      <c r="V2281" t="s">
        <v>864</v>
      </c>
      <c r="W2281" s="4">
        <f>Tabla1[[#This Row],[OS-Valor Unitario]]-Tabla1[[#This Row],[costo_antes_iva]]</f>
        <v>0</v>
      </c>
      <c r="X2281" s="4">
        <f>Tabla1[[#This Row],[OS-Valor Unitario]]*Tabla1[[#This Row],[CANTIDAD ENTREGA SATELITE]]</f>
        <v>1080000</v>
      </c>
      <c r="Y2281" s="4">
        <f>Tabla1[[#This Row],[costo_antes_iva]]*Tabla1[[#This Row],[CANTIDAD ENTREGA SATELITE]]</f>
        <v>1080000</v>
      </c>
      <c r="Z2281" s="4">
        <f>Tabla1[[#This Row],[Valor total OS]]-Tabla1[[#This Row],[valor total op]]</f>
        <v>0</v>
      </c>
    </row>
    <row r="2282" spans="1:26" x14ac:dyDescent="0.3">
      <c r="A2282">
        <v>6084</v>
      </c>
      <c r="B2282">
        <v>4</v>
      </c>
      <c r="C2282" t="s">
        <v>3642</v>
      </c>
      <c r="D2282" t="s">
        <v>3643</v>
      </c>
      <c r="E2282" t="s">
        <v>139</v>
      </c>
      <c r="F2282" t="s">
        <v>140</v>
      </c>
      <c r="G2282" s="2">
        <v>45826</v>
      </c>
      <c r="H2282">
        <v>66996279</v>
      </c>
      <c r="I2282" t="s">
        <v>3644</v>
      </c>
      <c r="J2282" t="s">
        <v>3635</v>
      </c>
      <c r="K2282" t="s">
        <v>64</v>
      </c>
      <c r="L2282">
        <v>18</v>
      </c>
      <c r="M2282">
        <v>18242</v>
      </c>
      <c r="N2282" t="s">
        <v>53</v>
      </c>
      <c r="O2282" t="s">
        <v>143</v>
      </c>
      <c r="P2282" s="4">
        <v>3400</v>
      </c>
      <c r="Q2282" s="4">
        <v>3000</v>
      </c>
      <c r="R2282" t="s">
        <v>819</v>
      </c>
      <c r="S2282" s="4">
        <v>43545525</v>
      </c>
      <c r="T2282" t="s">
        <v>144</v>
      </c>
      <c r="U2282">
        <v>18</v>
      </c>
      <c r="V2282" t="s">
        <v>145</v>
      </c>
      <c r="W2282" s="4">
        <f>Tabla1[[#This Row],[OS-Valor Unitario]]-Tabla1[[#This Row],[costo_antes_iva]]</f>
        <v>-400</v>
      </c>
      <c r="X2282" s="4">
        <f>Tabla1[[#This Row],[OS-Valor Unitario]]*Tabla1[[#This Row],[CANTIDAD ENTREGA SATELITE]]</f>
        <v>54000</v>
      </c>
      <c r="Y2282" s="4">
        <f>Tabla1[[#This Row],[costo_antes_iva]]*Tabla1[[#This Row],[CANTIDAD ENTREGA SATELITE]]</f>
        <v>61200</v>
      </c>
      <c r="Z2282" s="4">
        <f>Tabla1[[#This Row],[Valor total OS]]-Tabla1[[#This Row],[valor total op]]</f>
        <v>-7200</v>
      </c>
    </row>
    <row r="2283" spans="1:26" x14ac:dyDescent="0.3">
      <c r="A2283">
        <v>6084</v>
      </c>
      <c r="B2283">
        <v>4</v>
      </c>
      <c r="C2283" t="s">
        <v>3642</v>
      </c>
      <c r="D2283" t="s">
        <v>3643</v>
      </c>
      <c r="E2283" t="s">
        <v>139</v>
      </c>
      <c r="F2283" t="s">
        <v>140</v>
      </c>
      <c r="G2283" s="2">
        <v>45826</v>
      </c>
      <c r="H2283">
        <v>66996279</v>
      </c>
      <c r="I2283" t="s">
        <v>3644</v>
      </c>
      <c r="J2283" t="s">
        <v>3635</v>
      </c>
      <c r="K2283" t="s">
        <v>32</v>
      </c>
      <c r="L2283">
        <v>18</v>
      </c>
      <c r="M2283">
        <v>18436</v>
      </c>
      <c r="N2283" t="s">
        <v>53</v>
      </c>
      <c r="O2283" t="s">
        <v>1868</v>
      </c>
      <c r="P2283" s="4">
        <v>4500</v>
      </c>
      <c r="Q2283" s="4">
        <v>4500</v>
      </c>
      <c r="R2283" t="s">
        <v>819</v>
      </c>
      <c r="S2283" s="4">
        <v>43545525</v>
      </c>
      <c r="T2283" t="s">
        <v>144</v>
      </c>
      <c r="U2283">
        <v>18</v>
      </c>
      <c r="V2283" t="s">
        <v>1869</v>
      </c>
      <c r="W2283" s="4">
        <f>Tabla1[[#This Row],[OS-Valor Unitario]]-Tabla1[[#This Row],[costo_antes_iva]]</f>
        <v>0</v>
      </c>
      <c r="X2283" s="4">
        <f>Tabla1[[#This Row],[OS-Valor Unitario]]*Tabla1[[#This Row],[CANTIDAD ENTREGA SATELITE]]</f>
        <v>81000</v>
      </c>
      <c r="Y2283" s="4">
        <f>Tabla1[[#This Row],[costo_antes_iva]]*Tabla1[[#This Row],[CANTIDAD ENTREGA SATELITE]]</f>
        <v>81000</v>
      </c>
      <c r="Z2283" s="4">
        <f>Tabla1[[#This Row],[Valor total OS]]-Tabla1[[#This Row],[valor total op]]</f>
        <v>0</v>
      </c>
    </row>
    <row r="2284" spans="1:26" x14ac:dyDescent="0.3">
      <c r="A2284">
        <v>6084</v>
      </c>
      <c r="B2284">
        <v>5</v>
      </c>
      <c r="C2284" t="s">
        <v>3645</v>
      </c>
      <c r="D2284" t="s">
        <v>3646</v>
      </c>
      <c r="E2284" t="s">
        <v>219</v>
      </c>
      <c r="F2284" t="s">
        <v>140</v>
      </c>
      <c r="G2284" s="2">
        <v>45826</v>
      </c>
      <c r="H2284">
        <v>66996288</v>
      </c>
      <c r="I2284" t="s">
        <v>3647</v>
      </c>
      <c r="J2284" t="s">
        <v>3635</v>
      </c>
      <c r="K2284" t="s">
        <v>64</v>
      </c>
      <c r="L2284">
        <v>8</v>
      </c>
      <c r="M2284">
        <v>18243</v>
      </c>
      <c r="N2284" t="s">
        <v>53</v>
      </c>
      <c r="O2284" t="s">
        <v>143</v>
      </c>
      <c r="P2284" s="4">
        <v>3400</v>
      </c>
      <c r="Q2284" s="4">
        <v>3000</v>
      </c>
      <c r="R2284" t="s">
        <v>819</v>
      </c>
      <c r="S2284" s="4">
        <v>43545525</v>
      </c>
      <c r="T2284" t="s">
        <v>144</v>
      </c>
      <c r="U2284">
        <v>8</v>
      </c>
      <c r="V2284" t="s">
        <v>145</v>
      </c>
      <c r="W2284" s="4">
        <f>Tabla1[[#This Row],[OS-Valor Unitario]]-Tabla1[[#This Row],[costo_antes_iva]]</f>
        <v>-400</v>
      </c>
      <c r="X2284" s="4">
        <f>Tabla1[[#This Row],[OS-Valor Unitario]]*Tabla1[[#This Row],[CANTIDAD ENTREGA SATELITE]]</f>
        <v>24000</v>
      </c>
      <c r="Y2284" s="4">
        <f>Tabla1[[#This Row],[costo_antes_iva]]*Tabla1[[#This Row],[CANTIDAD ENTREGA SATELITE]]</f>
        <v>27200</v>
      </c>
      <c r="Z2284" s="4">
        <f>Tabla1[[#This Row],[Valor total OS]]-Tabla1[[#This Row],[valor total op]]</f>
        <v>-3200</v>
      </c>
    </row>
    <row r="2285" spans="1:26" x14ac:dyDescent="0.3">
      <c r="A2285">
        <v>6084</v>
      </c>
      <c r="B2285">
        <v>5</v>
      </c>
      <c r="C2285" t="s">
        <v>3645</v>
      </c>
      <c r="D2285" t="s">
        <v>3646</v>
      </c>
      <c r="E2285" t="s">
        <v>219</v>
      </c>
      <c r="F2285" t="s">
        <v>140</v>
      </c>
      <c r="G2285" s="2">
        <v>45826</v>
      </c>
      <c r="H2285">
        <v>66996288</v>
      </c>
      <c r="I2285" t="s">
        <v>3647</v>
      </c>
      <c r="J2285" t="s">
        <v>3635</v>
      </c>
      <c r="K2285" t="s">
        <v>32</v>
      </c>
      <c r="L2285">
        <v>8</v>
      </c>
      <c r="M2285">
        <v>18437</v>
      </c>
      <c r="N2285" t="s">
        <v>53</v>
      </c>
      <c r="O2285" t="s">
        <v>1868</v>
      </c>
      <c r="P2285" s="4">
        <v>4500</v>
      </c>
      <c r="Q2285" s="4">
        <v>4500</v>
      </c>
      <c r="R2285" t="s">
        <v>819</v>
      </c>
      <c r="S2285" s="4">
        <v>43545525</v>
      </c>
      <c r="T2285" t="s">
        <v>144</v>
      </c>
      <c r="U2285">
        <v>8</v>
      </c>
      <c r="V2285" t="s">
        <v>1869</v>
      </c>
      <c r="W2285" s="4">
        <f>Tabla1[[#This Row],[OS-Valor Unitario]]-Tabla1[[#This Row],[costo_antes_iva]]</f>
        <v>0</v>
      </c>
      <c r="X2285" s="4">
        <f>Tabla1[[#This Row],[OS-Valor Unitario]]*Tabla1[[#This Row],[CANTIDAD ENTREGA SATELITE]]</f>
        <v>36000</v>
      </c>
      <c r="Y2285" s="4">
        <f>Tabla1[[#This Row],[costo_antes_iva]]*Tabla1[[#This Row],[CANTIDAD ENTREGA SATELITE]]</f>
        <v>36000</v>
      </c>
      <c r="Z2285" s="4">
        <f>Tabla1[[#This Row],[Valor total OS]]-Tabla1[[#This Row],[valor total op]]</f>
        <v>0</v>
      </c>
    </row>
    <row r="2286" spans="1:26" x14ac:dyDescent="0.3">
      <c r="A2286">
        <v>6084</v>
      </c>
      <c r="B2286">
        <v>6</v>
      </c>
      <c r="C2286" t="s">
        <v>3648</v>
      </c>
      <c r="D2286" t="s">
        <v>3649</v>
      </c>
      <c r="E2286" t="s">
        <v>139</v>
      </c>
      <c r="F2286" t="s">
        <v>140</v>
      </c>
      <c r="G2286" s="2">
        <v>45826</v>
      </c>
      <c r="H2286">
        <v>66996302</v>
      </c>
      <c r="I2286" t="s">
        <v>3650</v>
      </c>
      <c r="J2286" t="s">
        <v>3635</v>
      </c>
      <c r="K2286" t="s">
        <v>64</v>
      </c>
      <c r="L2286">
        <v>25</v>
      </c>
      <c r="M2286">
        <v>18263</v>
      </c>
      <c r="N2286" t="s">
        <v>53</v>
      </c>
      <c r="O2286" t="s">
        <v>143</v>
      </c>
      <c r="P2286" s="4">
        <v>3400</v>
      </c>
      <c r="Q2286" s="4">
        <v>3000</v>
      </c>
      <c r="R2286" t="s">
        <v>819</v>
      </c>
      <c r="S2286" s="4">
        <v>43545525</v>
      </c>
      <c r="T2286" t="s">
        <v>144</v>
      </c>
      <c r="U2286">
        <v>25</v>
      </c>
      <c r="V2286" t="s">
        <v>145</v>
      </c>
      <c r="W2286" s="4">
        <f>Tabla1[[#This Row],[OS-Valor Unitario]]-Tabla1[[#This Row],[costo_antes_iva]]</f>
        <v>-400</v>
      </c>
      <c r="X2286" s="4">
        <f>Tabla1[[#This Row],[OS-Valor Unitario]]*Tabla1[[#This Row],[CANTIDAD ENTREGA SATELITE]]</f>
        <v>75000</v>
      </c>
      <c r="Y2286" s="4">
        <f>Tabla1[[#This Row],[costo_antes_iva]]*Tabla1[[#This Row],[CANTIDAD ENTREGA SATELITE]]</f>
        <v>85000</v>
      </c>
      <c r="Z2286" s="4">
        <f>Tabla1[[#This Row],[Valor total OS]]-Tabla1[[#This Row],[valor total op]]</f>
        <v>-10000</v>
      </c>
    </row>
    <row r="2287" spans="1:26" x14ac:dyDescent="0.3">
      <c r="A2287">
        <v>6084</v>
      </c>
      <c r="B2287">
        <v>6</v>
      </c>
      <c r="C2287" t="s">
        <v>3648</v>
      </c>
      <c r="D2287" t="s">
        <v>3649</v>
      </c>
      <c r="E2287" t="s">
        <v>139</v>
      </c>
      <c r="F2287" t="s">
        <v>140</v>
      </c>
      <c r="G2287" s="2">
        <v>45826</v>
      </c>
      <c r="H2287">
        <v>66996302</v>
      </c>
      <c r="I2287" t="s">
        <v>3650</v>
      </c>
      <c r="J2287" t="s">
        <v>3635</v>
      </c>
      <c r="K2287" t="s">
        <v>32</v>
      </c>
      <c r="L2287">
        <v>25</v>
      </c>
      <c r="M2287">
        <v>18446</v>
      </c>
      <c r="N2287" t="s">
        <v>53</v>
      </c>
      <c r="O2287" t="s">
        <v>3272</v>
      </c>
      <c r="P2287" s="4">
        <v>4500</v>
      </c>
      <c r="Q2287" s="4">
        <v>4500</v>
      </c>
      <c r="R2287" t="s">
        <v>819</v>
      </c>
      <c r="S2287" s="4">
        <v>43545525</v>
      </c>
      <c r="T2287" t="s">
        <v>144</v>
      </c>
      <c r="U2287">
        <v>25</v>
      </c>
      <c r="V2287" t="s">
        <v>3273</v>
      </c>
      <c r="W2287" s="4">
        <f>Tabla1[[#This Row],[OS-Valor Unitario]]-Tabla1[[#This Row],[costo_antes_iva]]</f>
        <v>0</v>
      </c>
      <c r="X2287" s="4">
        <f>Tabla1[[#This Row],[OS-Valor Unitario]]*Tabla1[[#This Row],[CANTIDAD ENTREGA SATELITE]]</f>
        <v>112500</v>
      </c>
      <c r="Y2287" s="4">
        <f>Tabla1[[#This Row],[costo_antes_iva]]*Tabla1[[#This Row],[CANTIDAD ENTREGA SATELITE]]</f>
        <v>112500</v>
      </c>
      <c r="Z2287" s="4">
        <f>Tabla1[[#This Row],[Valor total OS]]-Tabla1[[#This Row],[valor total op]]</f>
        <v>0</v>
      </c>
    </row>
    <row r="2288" spans="1:26" x14ac:dyDescent="0.3">
      <c r="A2288">
        <v>6084</v>
      </c>
      <c r="B2288">
        <v>7</v>
      </c>
      <c r="C2288" t="s">
        <v>3651</v>
      </c>
      <c r="D2288" t="s">
        <v>3652</v>
      </c>
      <c r="E2288" t="s">
        <v>219</v>
      </c>
      <c r="F2288" t="s">
        <v>140</v>
      </c>
      <c r="G2288" s="2">
        <v>45826</v>
      </c>
      <c r="H2288">
        <v>66996312</v>
      </c>
      <c r="I2288" t="s">
        <v>3653</v>
      </c>
      <c r="J2288" t="s">
        <v>3635</v>
      </c>
      <c r="K2288" t="s">
        <v>64</v>
      </c>
      <c r="L2288">
        <v>9</v>
      </c>
      <c r="M2288">
        <v>18262</v>
      </c>
      <c r="N2288" t="s">
        <v>53</v>
      </c>
      <c r="O2288" t="s">
        <v>143</v>
      </c>
      <c r="P2288" s="4">
        <v>3400</v>
      </c>
      <c r="Q2288" s="4">
        <v>3000</v>
      </c>
      <c r="R2288" t="s">
        <v>819</v>
      </c>
      <c r="S2288" s="4">
        <v>43545525</v>
      </c>
      <c r="T2288" t="s">
        <v>144</v>
      </c>
      <c r="U2288">
        <v>9</v>
      </c>
      <c r="V2288" t="s">
        <v>145</v>
      </c>
      <c r="W2288" s="4">
        <f>Tabla1[[#This Row],[OS-Valor Unitario]]-Tabla1[[#This Row],[costo_antes_iva]]</f>
        <v>-400</v>
      </c>
      <c r="X2288" s="4">
        <f>Tabla1[[#This Row],[OS-Valor Unitario]]*Tabla1[[#This Row],[CANTIDAD ENTREGA SATELITE]]</f>
        <v>27000</v>
      </c>
      <c r="Y2288" s="4">
        <f>Tabla1[[#This Row],[costo_antes_iva]]*Tabla1[[#This Row],[CANTIDAD ENTREGA SATELITE]]</f>
        <v>30600</v>
      </c>
      <c r="Z2288" s="4">
        <f>Tabla1[[#This Row],[Valor total OS]]-Tabla1[[#This Row],[valor total op]]</f>
        <v>-3600</v>
      </c>
    </row>
    <row r="2289" spans="1:26" x14ac:dyDescent="0.3">
      <c r="A2289">
        <v>6084</v>
      </c>
      <c r="B2289">
        <v>7</v>
      </c>
      <c r="C2289" t="s">
        <v>3651</v>
      </c>
      <c r="D2289" t="s">
        <v>3652</v>
      </c>
      <c r="E2289" t="s">
        <v>219</v>
      </c>
      <c r="F2289" t="s">
        <v>140</v>
      </c>
      <c r="G2289" s="2">
        <v>45826</v>
      </c>
      <c r="H2289">
        <v>66996312</v>
      </c>
      <c r="I2289" t="s">
        <v>3653</v>
      </c>
      <c r="J2289" t="s">
        <v>3635</v>
      </c>
      <c r="K2289" t="s">
        <v>32</v>
      </c>
      <c r="L2289">
        <v>9</v>
      </c>
      <c r="M2289">
        <v>18445</v>
      </c>
      <c r="N2289" t="s">
        <v>53</v>
      </c>
      <c r="O2289" t="s">
        <v>3272</v>
      </c>
      <c r="P2289" s="4">
        <v>4500</v>
      </c>
      <c r="Q2289" s="4">
        <v>4500</v>
      </c>
      <c r="R2289" t="s">
        <v>819</v>
      </c>
      <c r="S2289" s="4">
        <v>43545525</v>
      </c>
      <c r="T2289" t="s">
        <v>144</v>
      </c>
      <c r="U2289">
        <v>9</v>
      </c>
      <c r="V2289" t="s">
        <v>3273</v>
      </c>
      <c r="W2289" s="4">
        <f>Tabla1[[#This Row],[OS-Valor Unitario]]-Tabla1[[#This Row],[costo_antes_iva]]</f>
        <v>0</v>
      </c>
      <c r="X2289" s="4">
        <f>Tabla1[[#This Row],[OS-Valor Unitario]]*Tabla1[[#This Row],[CANTIDAD ENTREGA SATELITE]]</f>
        <v>40500</v>
      </c>
      <c r="Y2289" s="4">
        <f>Tabla1[[#This Row],[costo_antes_iva]]*Tabla1[[#This Row],[CANTIDAD ENTREGA SATELITE]]</f>
        <v>40500</v>
      </c>
      <c r="Z2289" s="4">
        <f>Tabla1[[#This Row],[Valor total OS]]-Tabla1[[#This Row],[valor total op]]</f>
        <v>0</v>
      </c>
    </row>
    <row r="2290" spans="1:26" x14ac:dyDescent="0.3">
      <c r="A2290">
        <v>6084</v>
      </c>
      <c r="B2290">
        <v>8</v>
      </c>
      <c r="C2290" t="s">
        <v>3654</v>
      </c>
      <c r="D2290" t="s">
        <v>3655</v>
      </c>
      <c r="E2290" t="s">
        <v>378</v>
      </c>
      <c r="F2290" t="s">
        <v>140</v>
      </c>
      <c r="G2290" s="2">
        <v>45826</v>
      </c>
      <c r="H2290">
        <v>66996334</v>
      </c>
      <c r="I2290" t="s">
        <v>3656</v>
      </c>
      <c r="J2290" t="s">
        <v>3635</v>
      </c>
      <c r="K2290" t="s">
        <v>32</v>
      </c>
      <c r="L2290">
        <v>10</v>
      </c>
      <c r="M2290">
        <v>18272</v>
      </c>
      <c r="N2290" t="s">
        <v>53</v>
      </c>
      <c r="O2290" t="s">
        <v>559</v>
      </c>
      <c r="P2290" s="4">
        <v>7000</v>
      </c>
      <c r="Q2290" s="4">
        <v>6500</v>
      </c>
      <c r="R2290" t="s">
        <v>819</v>
      </c>
      <c r="S2290" s="4">
        <v>43545525</v>
      </c>
      <c r="T2290" t="s">
        <v>381</v>
      </c>
      <c r="U2290">
        <v>10</v>
      </c>
      <c r="V2290" t="s">
        <v>560</v>
      </c>
      <c r="W2290" s="4">
        <f>Tabla1[[#This Row],[OS-Valor Unitario]]-Tabla1[[#This Row],[costo_antes_iva]]</f>
        <v>-500</v>
      </c>
      <c r="X2290" s="4">
        <f>Tabla1[[#This Row],[OS-Valor Unitario]]*Tabla1[[#This Row],[CANTIDAD ENTREGA SATELITE]]</f>
        <v>65000</v>
      </c>
      <c r="Y2290" s="4">
        <f>Tabla1[[#This Row],[costo_antes_iva]]*Tabla1[[#This Row],[CANTIDAD ENTREGA SATELITE]]</f>
        <v>70000</v>
      </c>
      <c r="Z2290" s="4">
        <f>Tabla1[[#This Row],[Valor total OS]]-Tabla1[[#This Row],[valor total op]]</f>
        <v>-5000</v>
      </c>
    </row>
    <row r="2291" spans="1:26" x14ac:dyDescent="0.3">
      <c r="A2291">
        <v>6084</v>
      </c>
      <c r="B2291">
        <v>13</v>
      </c>
      <c r="C2291" t="s">
        <v>3657</v>
      </c>
      <c r="D2291" t="s">
        <v>3658</v>
      </c>
      <c r="E2291" t="s">
        <v>913</v>
      </c>
      <c r="F2291" t="s">
        <v>140</v>
      </c>
      <c r="G2291" s="2">
        <v>45826</v>
      </c>
      <c r="H2291">
        <v>66996366</v>
      </c>
      <c r="I2291" t="s">
        <v>3659</v>
      </c>
      <c r="J2291" t="s">
        <v>3635</v>
      </c>
      <c r="K2291" t="s">
        <v>32</v>
      </c>
      <c r="L2291">
        <v>16</v>
      </c>
      <c r="M2291">
        <v>18292</v>
      </c>
      <c r="N2291" t="s">
        <v>53</v>
      </c>
      <c r="O2291" t="s">
        <v>74</v>
      </c>
      <c r="P2291" s="4">
        <v>8500</v>
      </c>
      <c r="Q2291" s="4">
        <v>8500</v>
      </c>
      <c r="R2291" t="s">
        <v>819</v>
      </c>
      <c r="S2291" s="4">
        <v>43545525</v>
      </c>
      <c r="T2291" t="s">
        <v>67</v>
      </c>
      <c r="U2291">
        <v>16</v>
      </c>
      <c r="V2291" t="s">
        <v>76</v>
      </c>
      <c r="W2291" s="4">
        <f>Tabla1[[#This Row],[OS-Valor Unitario]]-Tabla1[[#This Row],[costo_antes_iva]]</f>
        <v>0</v>
      </c>
      <c r="X2291" s="4">
        <f>Tabla1[[#This Row],[OS-Valor Unitario]]*Tabla1[[#This Row],[CANTIDAD ENTREGA SATELITE]]</f>
        <v>136000</v>
      </c>
      <c r="Y2291" s="4">
        <f>Tabla1[[#This Row],[costo_antes_iva]]*Tabla1[[#This Row],[CANTIDAD ENTREGA SATELITE]]</f>
        <v>136000</v>
      </c>
      <c r="Z2291" s="4">
        <f>Tabla1[[#This Row],[Valor total OS]]-Tabla1[[#This Row],[valor total op]]</f>
        <v>0</v>
      </c>
    </row>
    <row r="2292" spans="1:26" x14ac:dyDescent="0.3">
      <c r="A2292">
        <v>6084</v>
      </c>
      <c r="B2292">
        <v>14</v>
      </c>
      <c r="C2292" t="s">
        <v>3660</v>
      </c>
      <c r="D2292" t="s">
        <v>3661</v>
      </c>
      <c r="E2292" t="s">
        <v>797</v>
      </c>
      <c r="F2292" t="s">
        <v>140</v>
      </c>
      <c r="G2292" s="2">
        <v>45826</v>
      </c>
      <c r="H2292">
        <v>66996374</v>
      </c>
      <c r="I2292" t="s">
        <v>3662</v>
      </c>
      <c r="J2292" t="s">
        <v>3635</v>
      </c>
      <c r="K2292" t="s">
        <v>32</v>
      </c>
      <c r="L2292">
        <v>24</v>
      </c>
      <c r="M2292">
        <v>18293</v>
      </c>
      <c r="N2292" t="s">
        <v>53</v>
      </c>
      <c r="O2292" t="s">
        <v>74</v>
      </c>
      <c r="P2292" s="4">
        <v>4500</v>
      </c>
      <c r="Q2292" s="4">
        <v>4500</v>
      </c>
      <c r="R2292" t="s">
        <v>819</v>
      </c>
      <c r="S2292" s="4">
        <v>43545525</v>
      </c>
      <c r="T2292" t="s">
        <v>56</v>
      </c>
      <c r="U2292">
        <v>16</v>
      </c>
      <c r="V2292" t="s">
        <v>76</v>
      </c>
      <c r="W2292" s="4">
        <f>Tabla1[[#This Row],[OS-Valor Unitario]]-Tabla1[[#This Row],[costo_antes_iva]]</f>
        <v>0</v>
      </c>
      <c r="X2292" s="4">
        <f>Tabla1[[#This Row],[OS-Valor Unitario]]*Tabla1[[#This Row],[CANTIDAD ENTREGA SATELITE]]</f>
        <v>72000</v>
      </c>
      <c r="Y2292" s="4">
        <f>Tabla1[[#This Row],[costo_antes_iva]]*Tabla1[[#This Row],[CANTIDAD ENTREGA SATELITE]]</f>
        <v>72000</v>
      </c>
      <c r="Z2292" s="4">
        <f>Tabla1[[#This Row],[Valor total OS]]-Tabla1[[#This Row],[valor total op]]</f>
        <v>0</v>
      </c>
    </row>
    <row r="2293" spans="1:26" x14ac:dyDescent="0.3">
      <c r="A2293">
        <v>6084</v>
      </c>
      <c r="B2293">
        <v>14</v>
      </c>
      <c r="C2293" t="s">
        <v>3660</v>
      </c>
      <c r="D2293" t="s">
        <v>3661</v>
      </c>
      <c r="E2293" t="s">
        <v>797</v>
      </c>
      <c r="F2293" t="s">
        <v>140</v>
      </c>
      <c r="G2293" s="2">
        <v>45826</v>
      </c>
      <c r="H2293">
        <v>66996374</v>
      </c>
      <c r="I2293" t="s">
        <v>3662</v>
      </c>
      <c r="J2293" t="s">
        <v>3635</v>
      </c>
      <c r="K2293" t="s">
        <v>32</v>
      </c>
      <c r="L2293">
        <v>24</v>
      </c>
      <c r="M2293">
        <v>18293</v>
      </c>
      <c r="N2293" t="s">
        <v>53</v>
      </c>
      <c r="O2293" t="s">
        <v>74</v>
      </c>
      <c r="P2293" s="4">
        <v>4500</v>
      </c>
      <c r="Q2293" s="4">
        <v>4500</v>
      </c>
      <c r="R2293" t="s">
        <v>819</v>
      </c>
      <c r="S2293" s="4">
        <v>43545525</v>
      </c>
      <c r="T2293" t="s">
        <v>56</v>
      </c>
      <c r="U2293">
        <v>8</v>
      </c>
      <c r="V2293" t="s">
        <v>76</v>
      </c>
      <c r="W2293" s="4">
        <f>Tabla1[[#This Row],[OS-Valor Unitario]]-Tabla1[[#This Row],[costo_antes_iva]]</f>
        <v>0</v>
      </c>
      <c r="X2293" s="4">
        <f>Tabla1[[#This Row],[OS-Valor Unitario]]*Tabla1[[#This Row],[CANTIDAD ENTREGA SATELITE]]</f>
        <v>36000</v>
      </c>
      <c r="Y2293" s="4">
        <f>Tabla1[[#This Row],[costo_antes_iva]]*Tabla1[[#This Row],[CANTIDAD ENTREGA SATELITE]]</f>
        <v>36000</v>
      </c>
      <c r="Z2293" s="4">
        <f>Tabla1[[#This Row],[Valor total OS]]-Tabla1[[#This Row],[valor total op]]</f>
        <v>0</v>
      </c>
    </row>
    <row r="2294" spans="1:26" x14ac:dyDescent="0.3">
      <c r="A2294">
        <v>6084</v>
      </c>
      <c r="B2294">
        <v>15</v>
      </c>
      <c r="C2294" t="s">
        <v>3663</v>
      </c>
      <c r="D2294" t="s">
        <v>3664</v>
      </c>
      <c r="E2294" t="s">
        <v>418</v>
      </c>
      <c r="F2294" t="s">
        <v>140</v>
      </c>
      <c r="G2294" s="2">
        <v>45826</v>
      </c>
      <c r="H2294">
        <v>66998110</v>
      </c>
      <c r="I2294" t="s">
        <v>3662</v>
      </c>
      <c r="J2294" t="s">
        <v>3635</v>
      </c>
      <c r="K2294" t="s">
        <v>92</v>
      </c>
      <c r="L2294">
        <v>30</v>
      </c>
      <c r="M2294">
        <v>18158</v>
      </c>
      <c r="N2294" t="s">
        <v>53</v>
      </c>
      <c r="O2294" t="s">
        <v>420</v>
      </c>
      <c r="P2294" s="4">
        <v>13000</v>
      </c>
      <c r="Q2294" s="4">
        <v>13000</v>
      </c>
      <c r="R2294" t="s">
        <v>819</v>
      </c>
      <c r="S2294" s="4">
        <v>43545525</v>
      </c>
      <c r="T2294" t="s">
        <v>197</v>
      </c>
      <c r="U2294">
        <v>30</v>
      </c>
      <c r="V2294" t="s">
        <v>420</v>
      </c>
      <c r="W2294" s="4">
        <f>Tabla1[[#This Row],[OS-Valor Unitario]]-Tabla1[[#This Row],[costo_antes_iva]]</f>
        <v>0</v>
      </c>
      <c r="X2294" s="4">
        <f>Tabla1[[#This Row],[OS-Valor Unitario]]*Tabla1[[#This Row],[CANTIDAD ENTREGA SATELITE]]</f>
        <v>390000</v>
      </c>
      <c r="Y2294" s="4">
        <f>Tabla1[[#This Row],[costo_antes_iva]]*Tabla1[[#This Row],[CANTIDAD ENTREGA SATELITE]]</f>
        <v>390000</v>
      </c>
      <c r="Z2294" s="4">
        <f>Tabla1[[#This Row],[Valor total OS]]-Tabla1[[#This Row],[valor total op]]</f>
        <v>0</v>
      </c>
    </row>
    <row r="2295" spans="1:26" x14ac:dyDescent="0.3">
      <c r="A2295">
        <v>6082</v>
      </c>
      <c r="B2295">
        <v>1</v>
      </c>
      <c r="C2295" t="s">
        <v>3665</v>
      </c>
      <c r="D2295" t="s">
        <v>3666</v>
      </c>
      <c r="E2295" t="s">
        <v>139</v>
      </c>
      <c r="F2295" t="s">
        <v>140</v>
      </c>
      <c r="G2295" s="2">
        <v>45826</v>
      </c>
      <c r="H2295">
        <v>66993979</v>
      </c>
      <c r="I2295" t="s">
        <v>3667</v>
      </c>
      <c r="J2295" t="s">
        <v>3668</v>
      </c>
      <c r="K2295" t="s">
        <v>64</v>
      </c>
      <c r="L2295">
        <v>208</v>
      </c>
      <c r="M2295">
        <v>18246</v>
      </c>
      <c r="N2295" t="s">
        <v>53</v>
      </c>
      <c r="O2295" t="s">
        <v>143</v>
      </c>
      <c r="P2295" s="4">
        <v>3000</v>
      </c>
      <c r="Q2295" s="4">
        <v>2400</v>
      </c>
      <c r="R2295" t="s">
        <v>819</v>
      </c>
      <c r="S2295" s="4">
        <v>23116304</v>
      </c>
      <c r="T2295" t="s">
        <v>144</v>
      </c>
      <c r="U2295">
        <v>208</v>
      </c>
      <c r="V2295" t="s">
        <v>145</v>
      </c>
      <c r="W2295" s="4">
        <f>Tabla1[[#This Row],[OS-Valor Unitario]]-Tabla1[[#This Row],[costo_antes_iva]]</f>
        <v>-600</v>
      </c>
      <c r="X2295" s="4">
        <f>Tabla1[[#This Row],[OS-Valor Unitario]]*Tabla1[[#This Row],[CANTIDAD ENTREGA SATELITE]]</f>
        <v>499200</v>
      </c>
      <c r="Y2295" s="4">
        <f>Tabla1[[#This Row],[costo_antes_iva]]*Tabla1[[#This Row],[CANTIDAD ENTREGA SATELITE]]</f>
        <v>624000</v>
      </c>
      <c r="Z2295" s="4">
        <f>Tabla1[[#This Row],[Valor total OS]]-Tabla1[[#This Row],[valor total op]]</f>
        <v>-124800</v>
      </c>
    </row>
    <row r="2296" spans="1:26" x14ac:dyDescent="0.3">
      <c r="A2296">
        <v>6082</v>
      </c>
      <c r="B2296">
        <v>1</v>
      </c>
      <c r="C2296" t="s">
        <v>3665</v>
      </c>
      <c r="D2296" t="s">
        <v>3666</v>
      </c>
      <c r="E2296" t="s">
        <v>139</v>
      </c>
      <c r="F2296" t="s">
        <v>140</v>
      </c>
      <c r="G2296" s="2">
        <v>45826</v>
      </c>
      <c r="H2296">
        <v>66993979</v>
      </c>
      <c r="I2296" t="s">
        <v>3667</v>
      </c>
      <c r="J2296" t="s">
        <v>3668</v>
      </c>
      <c r="K2296" t="s">
        <v>32</v>
      </c>
      <c r="L2296">
        <v>208</v>
      </c>
      <c r="M2296">
        <v>18317</v>
      </c>
      <c r="N2296" t="s">
        <v>53</v>
      </c>
      <c r="O2296" t="s">
        <v>863</v>
      </c>
      <c r="P2296" s="4">
        <v>4500</v>
      </c>
      <c r="Q2296" s="4">
        <v>4500</v>
      </c>
      <c r="R2296" t="s">
        <v>819</v>
      </c>
      <c r="S2296" s="4">
        <v>23116304</v>
      </c>
      <c r="T2296" t="s">
        <v>144</v>
      </c>
      <c r="U2296">
        <v>208</v>
      </c>
      <c r="V2296" t="s">
        <v>864</v>
      </c>
      <c r="W2296" s="4">
        <f>Tabla1[[#This Row],[OS-Valor Unitario]]-Tabla1[[#This Row],[costo_antes_iva]]</f>
        <v>0</v>
      </c>
      <c r="X2296" s="4">
        <f>Tabla1[[#This Row],[OS-Valor Unitario]]*Tabla1[[#This Row],[CANTIDAD ENTREGA SATELITE]]</f>
        <v>936000</v>
      </c>
      <c r="Y2296" s="4">
        <f>Tabla1[[#This Row],[costo_antes_iva]]*Tabla1[[#This Row],[CANTIDAD ENTREGA SATELITE]]</f>
        <v>936000</v>
      </c>
      <c r="Z2296" s="4">
        <f>Tabla1[[#This Row],[Valor total OS]]-Tabla1[[#This Row],[valor total op]]</f>
        <v>0</v>
      </c>
    </row>
    <row r="2297" spans="1:26" x14ac:dyDescent="0.3">
      <c r="A2297">
        <v>6082</v>
      </c>
      <c r="B2297">
        <v>2</v>
      </c>
      <c r="C2297" t="s">
        <v>3669</v>
      </c>
      <c r="D2297" t="s">
        <v>3670</v>
      </c>
      <c r="E2297" t="s">
        <v>139</v>
      </c>
      <c r="F2297" t="s">
        <v>140</v>
      </c>
      <c r="G2297" s="2">
        <v>45826</v>
      </c>
      <c r="H2297">
        <v>66993989</v>
      </c>
      <c r="I2297" t="s">
        <v>3671</v>
      </c>
      <c r="J2297" t="s">
        <v>3668</v>
      </c>
      <c r="K2297" t="s">
        <v>64</v>
      </c>
      <c r="L2297">
        <v>179</v>
      </c>
      <c r="M2297">
        <v>18247</v>
      </c>
      <c r="N2297" t="s">
        <v>53</v>
      </c>
      <c r="O2297" t="s">
        <v>143</v>
      </c>
      <c r="P2297" s="4">
        <v>3000</v>
      </c>
      <c r="Q2297" s="4">
        <v>2400</v>
      </c>
      <c r="R2297" t="s">
        <v>819</v>
      </c>
      <c r="S2297" s="4">
        <v>23116304</v>
      </c>
      <c r="T2297" t="s">
        <v>144</v>
      </c>
      <c r="U2297">
        <v>179</v>
      </c>
      <c r="V2297" t="s">
        <v>145</v>
      </c>
      <c r="W2297" s="4">
        <f>Tabla1[[#This Row],[OS-Valor Unitario]]-Tabla1[[#This Row],[costo_antes_iva]]</f>
        <v>-600</v>
      </c>
      <c r="X2297" s="4">
        <f>Tabla1[[#This Row],[OS-Valor Unitario]]*Tabla1[[#This Row],[CANTIDAD ENTREGA SATELITE]]</f>
        <v>429600</v>
      </c>
      <c r="Y2297" s="4">
        <f>Tabla1[[#This Row],[costo_antes_iva]]*Tabla1[[#This Row],[CANTIDAD ENTREGA SATELITE]]</f>
        <v>537000</v>
      </c>
      <c r="Z2297" s="4">
        <f>Tabla1[[#This Row],[Valor total OS]]-Tabla1[[#This Row],[valor total op]]</f>
        <v>-107400</v>
      </c>
    </row>
    <row r="2298" spans="1:26" x14ac:dyDescent="0.3">
      <c r="A2298">
        <v>6082</v>
      </c>
      <c r="B2298">
        <v>2</v>
      </c>
      <c r="C2298" t="s">
        <v>3669</v>
      </c>
      <c r="D2298" t="s">
        <v>3670</v>
      </c>
      <c r="E2298" t="s">
        <v>139</v>
      </c>
      <c r="F2298" t="s">
        <v>140</v>
      </c>
      <c r="G2298" s="2">
        <v>45826</v>
      </c>
      <c r="H2298">
        <v>66993989</v>
      </c>
      <c r="I2298" t="s">
        <v>3671</v>
      </c>
      <c r="J2298" t="s">
        <v>3668</v>
      </c>
      <c r="K2298" t="s">
        <v>32</v>
      </c>
      <c r="L2298">
        <v>179</v>
      </c>
      <c r="M2298">
        <v>18318</v>
      </c>
      <c r="N2298" t="s">
        <v>53</v>
      </c>
      <c r="O2298" t="s">
        <v>863</v>
      </c>
      <c r="P2298" s="4">
        <v>4500</v>
      </c>
      <c r="Q2298" s="4">
        <v>4500</v>
      </c>
      <c r="R2298" t="s">
        <v>819</v>
      </c>
      <c r="S2298" s="4">
        <v>23116304</v>
      </c>
      <c r="T2298" t="s">
        <v>144</v>
      </c>
      <c r="U2298">
        <v>179</v>
      </c>
      <c r="V2298" t="s">
        <v>864</v>
      </c>
      <c r="W2298" s="4">
        <f>Tabla1[[#This Row],[OS-Valor Unitario]]-Tabla1[[#This Row],[costo_antes_iva]]</f>
        <v>0</v>
      </c>
      <c r="X2298" s="4">
        <f>Tabla1[[#This Row],[OS-Valor Unitario]]*Tabla1[[#This Row],[CANTIDAD ENTREGA SATELITE]]</f>
        <v>805500</v>
      </c>
      <c r="Y2298" s="4">
        <f>Tabla1[[#This Row],[costo_antes_iva]]*Tabla1[[#This Row],[CANTIDAD ENTREGA SATELITE]]</f>
        <v>805500</v>
      </c>
      <c r="Z2298" s="4">
        <f>Tabla1[[#This Row],[Valor total OS]]-Tabla1[[#This Row],[valor total op]]</f>
        <v>0</v>
      </c>
    </row>
    <row r="2299" spans="1:26" x14ac:dyDescent="0.3">
      <c r="A2299">
        <v>6081</v>
      </c>
      <c r="B2299">
        <v>1</v>
      </c>
      <c r="C2299" t="s">
        <v>3672</v>
      </c>
      <c r="D2299" t="s">
        <v>3673</v>
      </c>
      <c r="E2299" t="s">
        <v>3674</v>
      </c>
      <c r="F2299" t="s">
        <v>3675</v>
      </c>
      <c r="G2299" s="2">
        <v>45826</v>
      </c>
      <c r="H2299">
        <v>66993398</v>
      </c>
      <c r="I2299" t="s">
        <v>3676</v>
      </c>
      <c r="J2299" t="s">
        <v>3677</v>
      </c>
      <c r="K2299" t="s">
        <v>32</v>
      </c>
      <c r="L2299">
        <v>31</v>
      </c>
      <c r="M2299">
        <v>18197</v>
      </c>
      <c r="N2299" t="s">
        <v>53</v>
      </c>
      <c r="O2299" t="s">
        <v>420</v>
      </c>
      <c r="P2299" s="4">
        <v>8000</v>
      </c>
      <c r="Q2299" s="4">
        <v>7000</v>
      </c>
      <c r="R2299" t="s">
        <v>819</v>
      </c>
      <c r="S2299" s="4">
        <v>1233459</v>
      </c>
      <c r="T2299" t="s">
        <v>121</v>
      </c>
      <c r="U2299">
        <v>28</v>
      </c>
      <c r="V2299" t="s">
        <v>420</v>
      </c>
      <c r="W2299" s="4">
        <f>Tabla1[[#This Row],[OS-Valor Unitario]]-Tabla1[[#This Row],[costo_antes_iva]]</f>
        <v>-1000</v>
      </c>
      <c r="X2299" s="4">
        <f>Tabla1[[#This Row],[OS-Valor Unitario]]*Tabla1[[#This Row],[CANTIDAD ENTREGA SATELITE]]</f>
        <v>196000</v>
      </c>
      <c r="Y2299" s="4">
        <f>Tabla1[[#This Row],[costo_antes_iva]]*Tabla1[[#This Row],[CANTIDAD ENTREGA SATELITE]]</f>
        <v>224000</v>
      </c>
      <c r="Z2299" s="4">
        <f>Tabla1[[#This Row],[Valor total OS]]-Tabla1[[#This Row],[valor total op]]</f>
        <v>-28000</v>
      </c>
    </row>
    <row r="2300" spans="1:26" x14ac:dyDescent="0.3">
      <c r="A2300">
        <v>6080</v>
      </c>
      <c r="B2300">
        <v>1</v>
      </c>
      <c r="C2300" t="s">
        <v>3678</v>
      </c>
      <c r="D2300" t="s">
        <v>3679</v>
      </c>
      <c r="E2300" t="s">
        <v>70</v>
      </c>
      <c r="F2300" t="s">
        <v>321</v>
      </c>
      <c r="G2300" s="2">
        <v>45826</v>
      </c>
      <c r="H2300">
        <v>66981411</v>
      </c>
      <c r="I2300" t="s">
        <v>3680</v>
      </c>
      <c r="J2300" t="s">
        <v>3681</v>
      </c>
      <c r="K2300" t="s">
        <v>77</v>
      </c>
      <c r="L2300">
        <v>30</v>
      </c>
      <c r="M2300">
        <v>18174</v>
      </c>
      <c r="N2300" t="s">
        <v>256</v>
      </c>
      <c r="O2300" t="s">
        <v>78</v>
      </c>
      <c r="P2300" s="4">
        <v>900</v>
      </c>
      <c r="Q2300" s="4">
        <v>900</v>
      </c>
      <c r="R2300" t="s">
        <v>459</v>
      </c>
      <c r="S2300" s="4">
        <v>2480550</v>
      </c>
      <c r="T2300" t="s">
        <v>75</v>
      </c>
      <c r="U2300">
        <v>30</v>
      </c>
      <c r="V2300" t="s">
        <v>79</v>
      </c>
      <c r="W2300" s="4">
        <f>Tabla1[[#This Row],[OS-Valor Unitario]]-Tabla1[[#This Row],[costo_antes_iva]]</f>
        <v>0</v>
      </c>
      <c r="X2300" s="4">
        <f>Tabla1[[#This Row],[OS-Valor Unitario]]*Tabla1[[#This Row],[CANTIDAD ENTREGA SATELITE]]</f>
        <v>27000</v>
      </c>
      <c r="Y2300" s="4">
        <f>Tabla1[[#This Row],[costo_antes_iva]]*Tabla1[[#This Row],[CANTIDAD ENTREGA SATELITE]]</f>
        <v>27000</v>
      </c>
      <c r="Z2300" s="4">
        <f>Tabla1[[#This Row],[Valor total OS]]-Tabla1[[#This Row],[valor total op]]</f>
        <v>0</v>
      </c>
    </row>
    <row r="2301" spans="1:26" x14ac:dyDescent="0.3">
      <c r="A2301">
        <v>6080</v>
      </c>
      <c r="B2301">
        <v>1</v>
      </c>
      <c r="C2301" t="s">
        <v>3678</v>
      </c>
      <c r="D2301" t="s">
        <v>3679</v>
      </c>
      <c r="E2301" t="s">
        <v>70</v>
      </c>
      <c r="F2301" t="s">
        <v>321</v>
      </c>
      <c r="G2301" s="2">
        <v>45826</v>
      </c>
      <c r="H2301">
        <v>66981411</v>
      </c>
      <c r="I2301" t="s">
        <v>3680</v>
      </c>
      <c r="J2301" t="s">
        <v>3681</v>
      </c>
      <c r="K2301" t="s">
        <v>32</v>
      </c>
      <c r="L2301">
        <v>30</v>
      </c>
      <c r="M2301">
        <v>18146</v>
      </c>
      <c r="N2301" t="s">
        <v>256</v>
      </c>
      <c r="O2301" t="s">
        <v>74</v>
      </c>
      <c r="P2301" s="4">
        <v>13000</v>
      </c>
      <c r="Q2301" s="4">
        <v>13000</v>
      </c>
      <c r="R2301" t="s">
        <v>459</v>
      </c>
      <c r="S2301" s="4">
        <v>2480550</v>
      </c>
      <c r="T2301" t="s">
        <v>75</v>
      </c>
      <c r="U2301">
        <v>30</v>
      </c>
      <c r="V2301" t="s">
        <v>76</v>
      </c>
      <c r="W2301" s="4">
        <f>Tabla1[[#This Row],[OS-Valor Unitario]]-Tabla1[[#This Row],[costo_antes_iva]]</f>
        <v>0</v>
      </c>
      <c r="X2301" s="4">
        <f>Tabla1[[#This Row],[OS-Valor Unitario]]*Tabla1[[#This Row],[CANTIDAD ENTREGA SATELITE]]</f>
        <v>390000</v>
      </c>
      <c r="Y2301" s="4">
        <f>Tabla1[[#This Row],[costo_antes_iva]]*Tabla1[[#This Row],[CANTIDAD ENTREGA SATELITE]]</f>
        <v>390000</v>
      </c>
      <c r="Z2301" s="4">
        <f>Tabla1[[#This Row],[Valor total OS]]-Tabla1[[#This Row],[valor total op]]</f>
        <v>0</v>
      </c>
    </row>
    <row r="2302" spans="1:26" x14ac:dyDescent="0.3">
      <c r="A2302">
        <v>6079</v>
      </c>
      <c r="B2302">
        <v>1</v>
      </c>
      <c r="C2302" t="s">
        <v>3682</v>
      </c>
      <c r="D2302" t="s">
        <v>3683</v>
      </c>
      <c r="E2302" t="s">
        <v>1240</v>
      </c>
      <c r="F2302" t="s">
        <v>3684</v>
      </c>
      <c r="G2302" s="2">
        <v>45825</v>
      </c>
      <c r="H2302">
        <v>66920753</v>
      </c>
      <c r="I2302" t="s">
        <v>3685</v>
      </c>
      <c r="J2302" t="s">
        <v>3686</v>
      </c>
      <c r="K2302" t="s">
        <v>32</v>
      </c>
      <c r="L2302">
        <v>6</v>
      </c>
      <c r="M2302">
        <v>18162</v>
      </c>
      <c r="N2302" t="s">
        <v>1263</v>
      </c>
      <c r="O2302" t="s">
        <v>472</v>
      </c>
      <c r="P2302" s="4">
        <v>17000</v>
      </c>
      <c r="Q2302" s="4">
        <v>17500</v>
      </c>
      <c r="R2302" t="s">
        <v>819</v>
      </c>
      <c r="S2302" s="4">
        <v>476658</v>
      </c>
      <c r="T2302" t="s">
        <v>238</v>
      </c>
      <c r="U2302">
        <v>6</v>
      </c>
      <c r="V2302" t="s">
        <v>472</v>
      </c>
      <c r="W2302" s="4">
        <f>Tabla1[[#This Row],[OS-Valor Unitario]]-Tabla1[[#This Row],[costo_antes_iva]]</f>
        <v>500</v>
      </c>
      <c r="X2302" s="4">
        <f>Tabla1[[#This Row],[OS-Valor Unitario]]*Tabla1[[#This Row],[CANTIDAD ENTREGA SATELITE]]</f>
        <v>105000</v>
      </c>
      <c r="Y2302" s="4">
        <f>Tabla1[[#This Row],[costo_antes_iva]]*Tabla1[[#This Row],[CANTIDAD ENTREGA SATELITE]]</f>
        <v>102000</v>
      </c>
      <c r="Z2302" s="4">
        <f>Tabla1[[#This Row],[Valor total OS]]-Tabla1[[#This Row],[valor total op]]</f>
        <v>3000</v>
      </c>
    </row>
    <row r="2303" spans="1:26" x14ac:dyDescent="0.3">
      <c r="A2303">
        <v>6078</v>
      </c>
      <c r="B2303">
        <v>5</v>
      </c>
      <c r="C2303" t="s">
        <v>3700</v>
      </c>
      <c r="D2303" t="s">
        <v>3701</v>
      </c>
      <c r="E2303" t="s">
        <v>3702</v>
      </c>
      <c r="F2303" t="s">
        <v>496</v>
      </c>
      <c r="G2303" s="2">
        <v>45825</v>
      </c>
      <c r="H2303">
        <v>66917044</v>
      </c>
      <c r="I2303" t="s">
        <v>3703</v>
      </c>
      <c r="J2303" t="s">
        <v>3690</v>
      </c>
      <c r="K2303" t="s">
        <v>32</v>
      </c>
      <c r="L2303">
        <v>20</v>
      </c>
      <c r="M2303">
        <v>18340</v>
      </c>
      <c r="N2303" t="s">
        <v>53</v>
      </c>
      <c r="O2303" t="s">
        <v>267</v>
      </c>
      <c r="P2303" s="4">
        <v>13000</v>
      </c>
      <c r="Q2303" s="4">
        <v>13000</v>
      </c>
      <c r="R2303" t="s">
        <v>819</v>
      </c>
      <c r="S2303" s="4">
        <v>132864544</v>
      </c>
      <c r="T2303" t="s">
        <v>75</v>
      </c>
      <c r="U2303">
        <v>20</v>
      </c>
      <c r="V2303" t="s">
        <v>268</v>
      </c>
      <c r="W2303" s="4">
        <f>Tabla1[[#This Row],[OS-Valor Unitario]]-Tabla1[[#This Row],[costo_antes_iva]]</f>
        <v>0</v>
      </c>
      <c r="X2303" s="4">
        <f>Tabla1[[#This Row],[OS-Valor Unitario]]*Tabla1[[#This Row],[CANTIDAD ENTREGA SATELITE]]</f>
        <v>260000</v>
      </c>
      <c r="Y2303" s="4">
        <f>Tabla1[[#This Row],[costo_antes_iva]]*Tabla1[[#This Row],[CANTIDAD ENTREGA SATELITE]]</f>
        <v>260000</v>
      </c>
      <c r="Z2303" s="4">
        <f>Tabla1[[#This Row],[Valor total OS]]-Tabla1[[#This Row],[valor total op]]</f>
        <v>0</v>
      </c>
    </row>
    <row r="2304" spans="1:26" x14ac:dyDescent="0.3">
      <c r="A2304">
        <v>6078</v>
      </c>
      <c r="B2304">
        <v>5</v>
      </c>
      <c r="C2304" t="s">
        <v>3700</v>
      </c>
      <c r="D2304" t="s">
        <v>3701</v>
      </c>
      <c r="E2304" t="s">
        <v>3702</v>
      </c>
      <c r="F2304" t="s">
        <v>496</v>
      </c>
      <c r="G2304" s="2">
        <v>45825</v>
      </c>
      <c r="H2304">
        <v>66917044</v>
      </c>
      <c r="I2304" t="s">
        <v>3703</v>
      </c>
      <c r="J2304" t="s">
        <v>3690</v>
      </c>
      <c r="K2304" t="s">
        <v>77</v>
      </c>
      <c r="L2304">
        <v>20</v>
      </c>
      <c r="M2304">
        <v>18297</v>
      </c>
      <c r="N2304" t="s">
        <v>53</v>
      </c>
      <c r="O2304" t="s">
        <v>78</v>
      </c>
      <c r="P2304" s="4">
        <v>1000</v>
      </c>
      <c r="Q2304" s="4">
        <v>1100</v>
      </c>
      <c r="R2304" t="s">
        <v>819</v>
      </c>
      <c r="S2304" s="4">
        <v>132864544</v>
      </c>
      <c r="T2304" t="s">
        <v>75</v>
      </c>
      <c r="U2304">
        <v>20</v>
      </c>
      <c r="V2304" t="s">
        <v>79</v>
      </c>
      <c r="W2304" s="4">
        <f>Tabla1[[#This Row],[OS-Valor Unitario]]-Tabla1[[#This Row],[costo_antes_iva]]</f>
        <v>100</v>
      </c>
      <c r="X2304" s="4">
        <f>Tabla1[[#This Row],[OS-Valor Unitario]]*Tabla1[[#This Row],[CANTIDAD ENTREGA SATELITE]]</f>
        <v>22000</v>
      </c>
      <c r="Y2304" s="4">
        <f>Tabla1[[#This Row],[costo_antes_iva]]*Tabla1[[#This Row],[CANTIDAD ENTREGA SATELITE]]</f>
        <v>20000</v>
      </c>
      <c r="Z2304" s="4">
        <f>Tabla1[[#This Row],[Valor total OS]]-Tabla1[[#This Row],[valor total op]]</f>
        <v>2000</v>
      </c>
    </row>
    <row r="2305" spans="1:26" x14ac:dyDescent="0.3">
      <c r="A2305">
        <v>6077</v>
      </c>
      <c r="B2305">
        <v>1</v>
      </c>
      <c r="C2305" t="s">
        <v>3743</v>
      </c>
      <c r="D2305" t="s">
        <v>3744</v>
      </c>
      <c r="E2305" t="s">
        <v>219</v>
      </c>
      <c r="F2305" t="s">
        <v>2142</v>
      </c>
      <c r="G2305" s="2">
        <v>45825</v>
      </c>
      <c r="H2305">
        <v>66914581</v>
      </c>
      <c r="I2305" t="s">
        <v>3745</v>
      </c>
      <c r="J2305" t="s">
        <v>3746</v>
      </c>
      <c r="K2305" t="s">
        <v>77</v>
      </c>
      <c r="L2305">
        <v>8</v>
      </c>
      <c r="M2305">
        <v>18216</v>
      </c>
      <c r="N2305" t="s">
        <v>53</v>
      </c>
      <c r="O2305" t="s">
        <v>78</v>
      </c>
      <c r="P2305" s="4">
        <v>1400</v>
      </c>
      <c r="Q2305" s="4">
        <v>3000</v>
      </c>
      <c r="R2305" t="s">
        <v>819</v>
      </c>
      <c r="S2305" s="4">
        <v>2157840</v>
      </c>
      <c r="T2305" t="s">
        <v>144</v>
      </c>
      <c r="U2305">
        <v>8</v>
      </c>
      <c r="V2305" t="s">
        <v>79</v>
      </c>
      <c r="W2305" s="4">
        <f>Tabla1[[#This Row],[OS-Valor Unitario]]-Tabla1[[#This Row],[costo_antes_iva]]</f>
        <v>1600</v>
      </c>
      <c r="X2305" s="4">
        <f>Tabla1[[#This Row],[OS-Valor Unitario]]*Tabla1[[#This Row],[CANTIDAD ENTREGA SATELITE]]</f>
        <v>24000</v>
      </c>
      <c r="Y2305" s="4">
        <f>Tabla1[[#This Row],[costo_antes_iva]]*Tabla1[[#This Row],[CANTIDAD ENTREGA SATELITE]]</f>
        <v>11200</v>
      </c>
      <c r="Z2305" s="4">
        <f>Tabla1[[#This Row],[Valor total OS]]-Tabla1[[#This Row],[valor total op]]</f>
        <v>12800</v>
      </c>
    </row>
    <row r="2306" spans="1:26" x14ac:dyDescent="0.3">
      <c r="A2306">
        <v>6077</v>
      </c>
      <c r="B2306">
        <v>1</v>
      </c>
      <c r="C2306" t="s">
        <v>3743</v>
      </c>
      <c r="D2306" t="s">
        <v>3744</v>
      </c>
      <c r="E2306" t="s">
        <v>219</v>
      </c>
      <c r="F2306" t="s">
        <v>2142</v>
      </c>
      <c r="G2306" s="2">
        <v>45825</v>
      </c>
      <c r="H2306">
        <v>66914581</v>
      </c>
      <c r="I2306" t="s">
        <v>3745</v>
      </c>
      <c r="J2306" t="s">
        <v>3746</v>
      </c>
      <c r="K2306" t="s">
        <v>32</v>
      </c>
      <c r="L2306">
        <v>8</v>
      </c>
      <c r="M2306">
        <v>18236</v>
      </c>
      <c r="N2306" t="s">
        <v>53</v>
      </c>
      <c r="O2306" t="s">
        <v>146</v>
      </c>
      <c r="P2306" s="4">
        <v>5500</v>
      </c>
      <c r="Q2306" s="4">
        <v>8500</v>
      </c>
      <c r="R2306" t="s">
        <v>819</v>
      </c>
      <c r="S2306" s="4">
        <v>2157840</v>
      </c>
      <c r="T2306" t="s">
        <v>144</v>
      </c>
      <c r="U2306">
        <v>8</v>
      </c>
      <c r="V2306" t="s">
        <v>112</v>
      </c>
      <c r="W2306" s="4">
        <f>Tabla1[[#This Row],[OS-Valor Unitario]]-Tabla1[[#This Row],[costo_antes_iva]]</f>
        <v>3000</v>
      </c>
      <c r="X2306" s="4">
        <f>Tabla1[[#This Row],[OS-Valor Unitario]]*Tabla1[[#This Row],[CANTIDAD ENTREGA SATELITE]]</f>
        <v>68000</v>
      </c>
      <c r="Y2306" s="4">
        <f>Tabla1[[#This Row],[costo_antes_iva]]*Tabla1[[#This Row],[CANTIDAD ENTREGA SATELITE]]</f>
        <v>44000</v>
      </c>
      <c r="Z2306" s="4">
        <f>Tabla1[[#This Row],[Valor total OS]]-Tabla1[[#This Row],[valor total op]]</f>
        <v>24000</v>
      </c>
    </row>
    <row r="2307" spans="1:26" x14ac:dyDescent="0.3">
      <c r="A2307">
        <v>6077</v>
      </c>
      <c r="B2307">
        <v>2</v>
      </c>
      <c r="C2307" t="s">
        <v>3747</v>
      </c>
      <c r="D2307" t="s">
        <v>3748</v>
      </c>
      <c r="E2307" t="s">
        <v>219</v>
      </c>
      <c r="F2307" t="s">
        <v>2142</v>
      </c>
      <c r="G2307" s="2">
        <v>45825</v>
      </c>
      <c r="H2307">
        <v>66914626</v>
      </c>
      <c r="I2307" t="s">
        <v>3745</v>
      </c>
      <c r="J2307" t="s">
        <v>3746</v>
      </c>
      <c r="K2307" t="s">
        <v>32</v>
      </c>
      <c r="L2307">
        <v>38</v>
      </c>
      <c r="M2307">
        <v>18237</v>
      </c>
      <c r="N2307" t="s">
        <v>53</v>
      </c>
      <c r="O2307" t="s">
        <v>146</v>
      </c>
      <c r="P2307" s="4">
        <v>5500</v>
      </c>
      <c r="Q2307" s="4">
        <v>8500</v>
      </c>
      <c r="R2307" t="s">
        <v>819</v>
      </c>
      <c r="S2307" s="4">
        <v>2157840</v>
      </c>
      <c r="T2307" t="s">
        <v>144</v>
      </c>
      <c r="U2307">
        <v>38</v>
      </c>
      <c r="V2307" t="s">
        <v>112</v>
      </c>
      <c r="W2307" s="4">
        <f>Tabla1[[#This Row],[OS-Valor Unitario]]-Tabla1[[#This Row],[costo_antes_iva]]</f>
        <v>3000</v>
      </c>
      <c r="X2307" s="4">
        <f>Tabla1[[#This Row],[OS-Valor Unitario]]*Tabla1[[#This Row],[CANTIDAD ENTREGA SATELITE]]</f>
        <v>323000</v>
      </c>
      <c r="Y2307" s="4">
        <f>Tabla1[[#This Row],[costo_antes_iva]]*Tabla1[[#This Row],[CANTIDAD ENTREGA SATELITE]]</f>
        <v>209000</v>
      </c>
      <c r="Z2307" s="4">
        <f>Tabla1[[#This Row],[Valor total OS]]-Tabla1[[#This Row],[valor total op]]</f>
        <v>114000</v>
      </c>
    </row>
    <row r="2308" spans="1:26" x14ac:dyDescent="0.3">
      <c r="A2308">
        <v>6077</v>
      </c>
      <c r="B2308">
        <v>2</v>
      </c>
      <c r="C2308" t="s">
        <v>3747</v>
      </c>
      <c r="D2308" t="s">
        <v>3748</v>
      </c>
      <c r="E2308" t="s">
        <v>219</v>
      </c>
      <c r="F2308" t="s">
        <v>2142</v>
      </c>
      <c r="G2308" s="2">
        <v>45825</v>
      </c>
      <c r="H2308">
        <v>66914626</v>
      </c>
      <c r="I2308" t="s">
        <v>3745</v>
      </c>
      <c r="J2308" t="s">
        <v>3746</v>
      </c>
      <c r="K2308" t="s">
        <v>32</v>
      </c>
      <c r="L2308">
        <v>38</v>
      </c>
      <c r="M2308">
        <v>18217</v>
      </c>
      <c r="N2308" t="s">
        <v>53</v>
      </c>
      <c r="O2308" t="s">
        <v>78</v>
      </c>
      <c r="P2308" s="4">
        <v>5500</v>
      </c>
      <c r="Q2308" s="4">
        <v>3000</v>
      </c>
      <c r="R2308" t="s">
        <v>819</v>
      </c>
      <c r="S2308" s="4">
        <v>2157840</v>
      </c>
      <c r="T2308" t="s">
        <v>144</v>
      </c>
      <c r="U2308">
        <v>38</v>
      </c>
      <c r="V2308" t="s">
        <v>79</v>
      </c>
      <c r="W2308" s="4">
        <f>Tabla1[[#This Row],[OS-Valor Unitario]]-Tabla1[[#This Row],[costo_antes_iva]]</f>
        <v>-2500</v>
      </c>
      <c r="X2308" s="4">
        <f>Tabla1[[#This Row],[OS-Valor Unitario]]*Tabla1[[#This Row],[CANTIDAD ENTREGA SATELITE]]</f>
        <v>114000</v>
      </c>
      <c r="Y2308" s="4">
        <f>Tabla1[[#This Row],[costo_antes_iva]]*Tabla1[[#This Row],[CANTIDAD ENTREGA SATELITE]]</f>
        <v>209000</v>
      </c>
      <c r="Z2308" s="4">
        <f>Tabla1[[#This Row],[Valor total OS]]-Tabla1[[#This Row],[valor total op]]</f>
        <v>-95000</v>
      </c>
    </row>
    <row r="2309" spans="1:26" x14ac:dyDescent="0.3">
      <c r="A2309">
        <v>6075</v>
      </c>
      <c r="B2309">
        <v>1</v>
      </c>
      <c r="C2309" t="s">
        <v>3759</v>
      </c>
      <c r="D2309" t="s">
        <v>3760</v>
      </c>
      <c r="E2309" t="s">
        <v>111</v>
      </c>
      <c r="F2309" t="s">
        <v>1516</v>
      </c>
      <c r="G2309" s="2">
        <v>45825</v>
      </c>
      <c r="H2309">
        <v>66911583</v>
      </c>
      <c r="I2309" t="s">
        <v>3761</v>
      </c>
      <c r="J2309" t="s">
        <v>3762</v>
      </c>
      <c r="K2309" t="s">
        <v>32</v>
      </c>
      <c r="L2309">
        <v>100</v>
      </c>
      <c r="M2309">
        <v>18253</v>
      </c>
      <c r="N2309" t="s">
        <v>53</v>
      </c>
      <c r="O2309" t="s">
        <v>3625</v>
      </c>
      <c r="P2309" s="4">
        <v>12500</v>
      </c>
      <c r="Q2309" s="4">
        <v>11200</v>
      </c>
      <c r="R2309" t="s">
        <v>819</v>
      </c>
      <c r="S2309" s="4">
        <v>32323400</v>
      </c>
      <c r="T2309" t="s">
        <v>111</v>
      </c>
      <c r="U2309">
        <v>100</v>
      </c>
      <c r="V2309" t="s">
        <v>3625</v>
      </c>
      <c r="W2309" s="4">
        <f>Tabla1[[#This Row],[OS-Valor Unitario]]-Tabla1[[#This Row],[costo_antes_iva]]</f>
        <v>-1300</v>
      </c>
      <c r="X2309" s="4">
        <f>Tabla1[[#This Row],[OS-Valor Unitario]]*Tabla1[[#This Row],[CANTIDAD ENTREGA SATELITE]]</f>
        <v>1120000</v>
      </c>
      <c r="Y2309" s="4">
        <f>Tabla1[[#This Row],[costo_antes_iva]]*Tabla1[[#This Row],[CANTIDAD ENTREGA SATELITE]]</f>
        <v>1250000</v>
      </c>
      <c r="Z2309" s="4">
        <f>Tabla1[[#This Row],[Valor total OS]]-Tabla1[[#This Row],[valor total op]]</f>
        <v>-130000</v>
      </c>
    </row>
    <row r="2310" spans="1:26" x14ac:dyDescent="0.3">
      <c r="A2310">
        <v>6075</v>
      </c>
      <c r="B2310">
        <v>3</v>
      </c>
      <c r="C2310" t="s">
        <v>3763</v>
      </c>
      <c r="D2310" t="s">
        <v>3764</v>
      </c>
      <c r="E2310" t="s">
        <v>389</v>
      </c>
      <c r="F2310" t="s">
        <v>1516</v>
      </c>
      <c r="G2310" s="2">
        <v>45825</v>
      </c>
      <c r="H2310">
        <v>66911601</v>
      </c>
      <c r="I2310" t="s">
        <v>3765</v>
      </c>
      <c r="J2310" t="s">
        <v>3762</v>
      </c>
      <c r="K2310" t="s">
        <v>32</v>
      </c>
      <c r="L2310">
        <v>100</v>
      </c>
      <c r="M2310">
        <v>18122</v>
      </c>
      <c r="N2310" t="s">
        <v>53</v>
      </c>
      <c r="O2310" t="s">
        <v>324</v>
      </c>
      <c r="P2310" s="4">
        <v>21000</v>
      </c>
      <c r="Q2310" s="4">
        <v>20000</v>
      </c>
      <c r="R2310" t="s">
        <v>819</v>
      </c>
      <c r="S2310" s="4">
        <v>32323400</v>
      </c>
      <c r="T2310" t="s">
        <v>56</v>
      </c>
      <c r="U2310">
        <v>100</v>
      </c>
      <c r="V2310" t="s">
        <v>326</v>
      </c>
      <c r="W2310" s="4">
        <f>Tabla1[[#This Row],[OS-Valor Unitario]]-Tabla1[[#This Row],[costo_antes_iva]]</f>
        <v>-1000</v>
      </c>
      <c r="X2310" s="4">
        <f>Tabla1[[#This Row],[OS-Valor Unitario]]*Tabla1[[#This Row],[CANTIDAD ENTREGA SATELITE]]</f>
        <v>2000000</v>
      </c>
      <c r="Y2310" s="4">
        <f>Tabla1[[#This Row],[costo_antes_iva]]*Tabla1[[#This Row],[CANTIDAD ENTREGA SATELITE]]</f>
        <v>2100000</v>
      </c>
      <c r="Z2310" s="4">
        <f>Tabla1[[#This Row],[Valor total OS]]-Tabla1[[#This Row],[valor total op]]</f>
        <v>-100000</v>
      </c>
    </row>
    <row r="2311" spans="1:26" x14ac:dyDescent="0.3">
      <c r="A2311">
        <v>6075</v>
      </c>
      <c r="B2311">
        <v>2</v>
      </c>
      <c r="C2311" t="s">
        <v>11655</v>
      </c>
      <c r="D2311" t="s">
        <v>11656</v>
      </c>
      <c r="E2311" t="s">
        <v>320</v>
      </c>
      <c r="F2311" t="s">
        <v>1516</v>
      </c>
      <c r="G2311" s="2">
        <v>45825</v>
      </c>
      <c r="H2311">
        <v>66911595</v>
      </c>
      <c r="I2311" t="s">
        <v>11657</v>
      </c>
      <c r="J2311" t="s">
        <v>3762</v>
      </c>
      <c r="K2311" t="s">
        <v>32</v>
      </c>
      <c r="L2311">
        <v>100</v>
      </c>
      <c r="M2311">
        <v>18121</v>
      </c>
      <c r="N2311" t="s">
        <v>53</v>
      </c>
      <c r="O2311" t="s">
        <v>324</v>
      </c>
      <c r="P2311" s="4">
        <v>90000</v>
      </c>
      <c r="Q2311" s="4">
        <v>80000</v>
      </c>
      <c r="R2311" t="s">
        <v>819</v>
      </c>
      <c r="S2311" s="4">
        <v>32323400</v>
      </c>
      <c r="T2311" t="s">
        <v>325</v>
      </c>
      <c r="U2311">
        <v>100</v>
      </c>
      <c r="V2311" t="s">
        <v>326</v>
      </c>
      <c r="W2311" s="4">
        <f>Tabla1[[#This Row],[OS-Valor Unitario]]-Tabla1[[#This Row],[costo_antes_iva]]</f>
        <v>-10000</v>
      </c>
      <c r="X2311" s="4">
        <f>Tabla1[[#This Row],[OS-Valor Unitario]]*Tabla1[[#This Row],[CANTIDAD ENTREGA SATELITE]]</f>
        <v>8000000</v>
      </c>
      <c r="Y2311" s="4">
        <f>Tabla1[[#This Row],[costo_antes_iva]]*Tabla1[[#This Row],[CANTIDAD ENTREGA SATELITE]]</f>
        <v>9000000</v>
      </c>
      <c r="Z2311" s="4">
        <f>Tabla1[[#This Row],[Valor total OS]]-Tabla1[[#This Row],[valor total op]]</f>
        <v>-1000000</v>
      </c>
    </row>
    <row r="2312" spans="1:26" x14ac:dyDescent="0.3">
      <c r="A2312">
        <v>6078</v>
      </c>
      <c r="B2312">
        <v>7</v>
      </c>
      <c r="C2312" t="s">
        <v>3707</v>
      </c>
      <c r="D2312" t="s">
        <v>3708</v>
      </c>
      <c r="E2312" t="s">
        <v>70</v>
      </c>
      <c r="F2312" t="s">
        <v>496</v>
      </c>
      <c r="G2312" s="2">
        <v>45824</v>
      </c>
      <c r="H2312">
        <v>66845603</v>
      </c>
      <c r="I2312" t="s">
        <v>3709</v>
      </c>
      <c r="J2312" t="s">
        <v>3690</v>
      </c>
      <c r="K2312" t="s">
        <v>32</v>
      </c>
      <c r="L2312">
        <v>48</v>
      </c>
      <c r="M2312">
        <v>18343</v>
      </c>
      <c r="N2312" t="s">
        <v>53</v>
      </c>
      <c r="O2312" t="s">
        <v>610</v>
      </c>
      <c r="P2312" s="4">
        <v>13200</v>
      </c>
      <c r="Q2312" s="4">
        <v>12000</v>
      </c>
      <c r="R2312" t="s">
        <v>819</v>
      </c>
      <c r="S2312" s="4">
        <v>132864544</v>
      </c>
      <c r="T2312" t="s">
        <v>75</v>
      </c>
      <c r="U2312">
        <v>48</v>
      </c>
      <c r="V2312" t="s">
        <v>628</v>
      </c>
      <c r="W2312" s="4">
        <f>Tabla1[[#This Row],[OS-Valor Unitario]]-Tabla1[[#This Row],[costo_antes_iva]]</f>
        <v>-1200</v>
      </c>
      <c r="X2312" s="4">
        <f>Tabla1[[#This Row],[OS-Valor Unitario]]*Tabla1[[#This Row],[CANTIDAD ENTREGA SATELITE]]</f>
        <v>576000</v>
      </c>
      <c r="Y2312" s="4">
        <f>Tabla1[[#This Row],[costo_antes_iva]]*Tabla1[[#This Row],[CANTIDAD ENTREGA SATELITE]]</f>
        <v>633600</v>
      </c>
      <c r="Z2312" s="4">
        <f>Tabla1[[#This Row],[Valor total OS]]-Tabla1[[#This Row],[valor total op]]</f>
        <v>-57600</v>
      </c>
    </row>
    <row r="2313" spans="1:26" x14ac:dyDescent="0.3">
      <c r="A2313">
        <v>6078</v>
      </c>
      <c r="B2313">
        <v>7</v>
      </c>
      <c r="C2313" t="s">
        <v>3707</v>
      </c>
      <c r="D2313" t="s">
        <v>3708</v>
      </c>
      <c r="E2313" t="s">
        <v>70</v>
      </c>
      <c r="F2313" t="s">
        <v>496</v>
      </c>
      <c r="G2313" s="2">
        <v>45824</v>
      </c>
      <c r="H2313">
        <v>66845603</v>
      </c>
      <c r="I2313" t="s">
        <v>3709</v>
      </c>
      <c r="J2313" t="s">
        <v>3690</v>
      </c>
      <c r="K2313" t="s">
        <v>77</v>
      </c>
      <c r="L2313">
        <v>48</v>
      </c>
      <c r="M2313">
        <v>18299</v>
      </c>
      <c r="N2313" t="s">
        <v>53</v>
      </c>
      <c r="O2313" t="s">
        <v>78</v>
      </c>
      <c r="P2313" s="4">
        <v>1100</v>
      </c>
      <c r="Q2313" s="4">
        <v>1100</v>
      </c>
      <c r="R2313" t="s">
        <v>819</v>
      </c>
      <c r="S2313" s="4">
        <v>132864544</v>
      </c>
      <c r="T2313" t="s">
        <v>75</v>
      </c>
      <c r="U2313">
        <v>48</v>
      </c>
      <c r="V2313" t="s">
        <v>79</v>
      </c>
      <c r="W2313" s="4">
        <f>Tabla1[[#This Row],[OS-Valor Unitario]]-Tabla1[[#This Row],[costo_antes_iva]]</f>
        <v>0</v>
      </c>
      <c r="X2313" s="4">
        <f>Tabla1[[#This Row],[OS-Valor Unitario]]*Tabla1[[#This Row],[CANTIDAD ENTREGA SATELITE]]</f>
        <v>52800</v>
      </c>
      <c r="Y2313" s="4">
        <f>Tabla1[[#This Row],[costo_antes_iva]]*Tabla1[[#This Row],[CANTIDAD ENTREGA SATELITE]]</f>
        <v>52800</v>
      </c>
      <c r="Z2313" s="4">
        <f>Tabla1[[#This Row],[Valor total OS]]-Tabla1[[#This Row],[valor total op]]</f>
        <v>0</v>
      </c>
    </row>
    <row r="2314" spans="1:26" x14ac:dyDescent="0.3">
      <c r="A2314">
        <v>6078</v>
      </c>
      <c r="B2314">
        <v>8</v>
      </c>
      <c r="C2314" t="s">
        <v>3710</v>
      </c>
      <c r="D2314" t="s">
        <v>3711</v>
      </c>
      <c r="E2314" t="s">
        <v>70</v>
      </c>
      <c r="F2314" t="s">
        <v>496</v>
      </c>
      <c r="G2314" s="2">
        <v>45824</v>
      </c>
      <c r="H2314">
        <v>66846718</v>
      </c>
      <c r="I2314" t="s">
        <v>3712</v>
      </c>
      <c r="J2314" t="s">
        <v>3690</v>
      </c>
      <c r="K2314" t="s">
        <v>77</v>
      </c>
      <c r="L2314">
        <v>14</v>
      </c>
      <c r="M2314">
        <v>18300</v>
      </c>
      <c r="N2314" t="s">
        <v>53</v>
      </c>
      <c r="O2314" t="s">
        <v>78</v>
      </c>
      <c r="P2314" s="4">
        <v>1100</v>
      </c>
      <c r="Q2314" s="4">
        <v>1100</v>
      </c>
      <c r="R2314" t="s">
        <v>819</v>
      </c>
      <c r="S2314" s="4">
        <v>132864544</v>
      </c>
      <c r="T2314" t="s">
        <v>75</v>
      </c>
      <c r="U2314">
        <v>14</v>
      </c>
      <c r="V2314" t="s">
        <v>79</v>
      </c>
      <c r="W2314" s="4">
        <f>Tabla1[[#This Row],[OS-Valor Unitario]]-Tabla1[[#This Row],[costo_antes_iva]]</f>
        <v>0</v>
      </c>
      <c r="X2314" s="4">
        <f>Tabla1[[#This Row],[OS-Valor Unitario]]*Tabla1[[#This Row],[CANTIDAD ENTREGA SATELITE]]</f>
        <v>15400</v>
      </c>
      <c r="Y2314" s="4">
        <f>Tabla1[[#This Row],[costo_antes_iva]]*Tabla1[[#This Row],[CANTIDAD ENTREGA SATELITE]]</f>
        <v>15400</v>
      </c>
      <c r="Z2314" s="4">
        <f>Tabla1[[#This Row],[Valor total OS]]-Tabla1[[#This Row],[valor total op]]</f>
        <v>0</v>
      </c>
    </row>
    <row r="2315" spans="1:26" x14ac:dyDescent="0.3">
      <c r="A2315">
        <v>6078</v>
      </c>
      <c r="B2315">
        <v>8</v>
      </c>
      <c r="C2315" t="s">
        <v>3710</v>
      </c>
      <c r="D2315" t="s">
        <v>3711</v>
      </c>
      <c r="E2315" t="s">
        <v>70</v>
      </c>
      <c r="F2315" t="s">
        <v>496</v>
      </c>
      <c r="G2315" s="2">
        <v>45824</v>
      </c>
      <c r="H2315">
        <v>66846718</v>
      </c>
      <c r="I2315" t="s">
        <v>3712</v>
      </c>
      <c r="J2315" t="s">
        <v>3690</v>
      </c>
      <c r="K2315" t="s">
        <v>32</v>
      </c>
      <c r="L2315">
        <v>14</v>
      </c>
      <c r="M2315">
        <v>18342</v>
      </c>
      <c r="N2315" t="s">
        <v>53</v>
      </c>
      <c r="O2315" t="s">
        <v>41</v>
      </c>
      <c r="P2315" s="4">
        <v>13200</v>
      </c>
      <c r="Q2315" s="4">
        <v>10000</v>
      </c>
      <c r="R2315" t="s">
        <v>819</v>
      </c>
      <c r="S2315" s="4">
        <v>132864544</v>
      </c>
      <c r="T2315" t="s">
        <v>75</v>
      </c>
      <c r="U2315">
        <v>14</v>
      </c>
      <c r="V2315" t="s">
        <v>46</v>
      </c>
      <c r="W2315" s="4">
        <f>Tabla1[[#This Row],[OS-Valor Unitario]]-Tabla1[[#This Row],[costo_antes_iva]]</f>
        <v>-3200</v>
      </c>
      <c r="X2315" s="4">
        <f>Tabla1[[#This Row],[OS-Valor Unitario]]*Tabla1[[#This Row],[CANTIDAD ENTREGA SATELITE]]</f>
        <v>140000</v>
      </c>
      <c r="Y2315" s="4">
        <f>Tabla1[[#This Row],[costo_antes_iva]]*Tabla1[[#This Row],[CANTIDAD ENTREGA SATELITE]]</f>
        <v>184800</v>
      </c>
      <c r="Z2315" s="4">
        <f>Tabla1[[#This Row],[Valor total OS]]-Tabla1[[#This Row],[valor total op]]</f>
        <v>-44800</v>
      </c>
    </row>
    <row r="2316" spans="1:26" x14ac:dyDescent="0.3">
      <c r="A2316">
        <v>6076</v>
      </c>
      <c r="B2316">
        <v>1</v>
      </c>
      <c r="C2316" t="s">
        <v>3749</v>
      </c>
      <c r="D2316" t="s">
        <v>3750</v>
      </c>
      <c r="E2316" t="s">
        <v>130</v>
      </c>
      <c r="F2316" t="s">
        <v>1431</v>
      </c>
      <c r="G2316" s="2">
        <v>45824</v>
      </c>
      <c r="H2316">
        <v>66863203</v>
      </c>
      <c r="I2316" t="s">
        <v>3751</v>
      </c>
      <c r="J2316" t="s">
        <v>3752</v>
      </c>
      <c r="K2316" t="s">
        <v>32</v>
      </c>
      <c r="L2316">
        <v>60</v>
      </c>
      <c r="M2316">
        <v>18559</v>
      </c>
      <c r="N2316" t="s">
        <v>1034</v>
      </c>
      <c r="O2316" t="s">
        <v>2026</v>
      </c>
      <c r="P2316" s="4">
        <v>17000</v>
      </c>
      <c r="Q2316" s="4">
        <v>14500</v>
      </c>
      <c r="R2316" t="s">
        <v>819</v>
      </c>
      <c r="S2316" s="4">
        <v>23552338</v>
      </c>
      <c r="T2316" t="s">
        <v>111</v>
      </c>
      <c r="U2316">
        <v>60</v>
      </c>
      <c r="V2316" t="s">
        <v>2027</v>
      </c>
      <c r="W2316" s="4">
        <f>Tabla1[[#This Row],[OS-Valor Unitario]]-Tabla1[[#This Row],[costo_antes_iva]]</f>
        <v>-2500</v>
      </c>
      <c r="X2316" s="4">
        <f>Tabla1[[#This Row],[OS-Valor Unitario]]*Tabla1[[#This Row],[CANTIDAD ENTREGA SATELITE]]</f>
        <v>870000</v>
      </c>
      <c r="Y2316" s="4">
        <f>Tabla1[[#This Row],[costo_antes_iva]]*Tabla1[[#This Row],[CANTIDAD ENTREGA SATELITE]]</f>
        <v>1020000</v>
      </c>
      <c r="Z2316" s="4">
        <f>Tabla1[[#This Row],[Valor total OS]]-Tabla1[[#This Row],[valor total op]]</f>
        <v>-150000</v>
      </c>
    </row>
    <row r="2317" spans="1:26" x14ac:dyDescent="0.3">
      <c r="A2317">
        <v>6076</v>
      </c>
      <c r="B2317">
        <v>2</v>
      </c>
      <c r="C2317" t="s">
        <v>3753</v>
      </c>
      <c r="D2317" t="s">
        <v>3754</v>
      </c>
      <c r="E2317" t="s">
        <v>130</v>
      </c>
      <c r="F2317" t="s">
        <v>1431</v>
      </c>
      <c r="G2317" s="2">
        <v>45824</v>
      </c>
      <c r="H2317">
        <v>66863209</v>
      </c>
      <c r="I2317" t="s">
        <v>3755</v>
      </c>
      <c r="J2317" t="s">
        <v>3752</v>
      </c>
      <c r="K2317" t="s">
        <v>32</v>
      </c>
      <c r="L2317">
        <v>24</v>
      </c>
      <c r="M2317">
        <v>18399</v>
      </c>
      <c r="N2317" t="s">
        <v>1034</v>
      </c>
      <c r="O2317" t="s">
        <v>2026</v>
      </c>
      <c r="P2317" s="4">
        <v>13000</v>
      </c>
      <c r="Q2317" s="4">
        <v>14500</v>
      </c>
      <c r="R2317" t="s">
        <v>819</v>
      </c>
      <c r="S2317" s="4">
        <v>23552338</v>
      </c>
      <c r="T2317" t="s">
        <v>111</v>
      </c>
      <c r="U2317">
        <v>24</v>
      </c>
      <c r="V2317" t="s">
        <v>2027</v>
      </c>
      <c r="W2317" s="4">
        <f>Tabla1[[#This Row],[OS-Valor Unitario]]-Tabla1[[#This Row],[costo_antes_iva]]</f>
        <v>1500</v>
      </c>
      <c r="X2317" s="4">
        <f>Tabla1[[#This Row],[OS-Valor Unitario]]*Tabla1[[#This Row],[CANTIDAD ENTREGA SATELITE]]</f>
        <v>348000</v>
      </c>
      <c r="Y2317" s="4">
        <f>Tabla1[[#This Row],[costo_antes_iva]]*Tabla1[[#This Row],[CANTIDAD ENTREGA SATELITE]]</f>
        <v>312000</v>
      </c>
      <c r="Z2317" s="4">
        <f>Tabla1[[#This Row],[Valor total OS]]-Tabla1[[#This Row],[valor total op]]</f>
        <v>36000</v>
      </c>
    </row>
    <row r="2318" spans="1:26" x14ac:dyDescent="0.3">
      <c r="A2318">
        <v>6076</v>
      </c>
      <c r="B2318">
        <v>8</v>
      </c>
      <c r="C2318" t="s">
        <v>3756</v>
      </c>
      <c r="D2318" t="s">
        <v>3757</v>
      </c>
      <c r="E2318" t="s">
        <v>130</v>
      </c>
      <c r="F2318" t="s">
        <v>1431</v>
      </c>
      <c r="G2318" s="2">
        <v>45824</v>
      </c>
      <c r="H2318">
        <v>66863230</v>
      </c>
      <c r="I2318" t="s">
        <v>3758</v>
      </c>
      <c r="J2318" t="s">
        <v>3752</v>
      </c>
      <c r="K2318" t="s">
        <v>32</v>
      </c>
      <c r="L2318">
        <v>36</v>
      </c>
      <c r="M2318">
        <v>18400</v>
      </c>
      <c r="N2318" t="s">
        <v>1034</v>
      </c>
      <c r="O2318" t="s">
        <v>2026</v>
      </c>
      <c r="P2318" s="4">
        <v>13000</v>
      </c>
      <c r="Q2318" s="4">
        <v>14500</v>
      </c>
      <c r="R2318" t="s">
        <v>819</v>
      </c>
      <c r="S2318" s="4">
        <v>23552338</v>
      </c>
      <c r="T2318" t="s">
        <v>111</v>
      </c>
      <c r="U2318">
        <v>36</v>
      </c>
      <c r="V2318" t="s">
        <v>2027</v>
      </c>
      <c r="W2318" s="4">
        <f>Tabla1[[#This Row],[OS-Valor Unitario]]-Tabla1[[#This Row],[costo_antes_iva]]</f>
        <v>1500</v>
      </c>
      <c r="X2318" s="4">
        <f>Tabla1[[#This Row],[OS-Valor Unitario]]*Tabla1[[#This Row],[CANTIDAD ENTREGA SATELITE]]</f>
        <v>522000</v>
      </c>
      <c r="Y2318" s="4">
        <f>Tabla1[[#This Row],[costo_antes_iva]]*Tabla1[[#This Row],[CANTIDAD ENTREGA SATELITE]]</f>
        <v>468000</v>
      </c>
      <c r="Z2318" s="4">
        <f>Tabla1[[#This Row],[Valor total OS]]-Tabla1[[#This Row],[valor total op]]</f>
        <v>54000</v>
      </c>
    </row>
    <row r="2319" spans="1:26" x14ac:dyDescent="0.3">
      <c r="A2319">
        <v>6072</v>
      </c>
      <c r="B2319">
        <v>1</v>
      </c>
      <c r="C2319" t="s">
        <v>3766</v>
      </c>
      <c r="D2319" t="s">
        <v>3767</v>
      </c>
      <c r="E2319" t="s">
        <v>130</v>
      </c>
      <c r="F2319" t="s">
        <v>807</v>
      </c>
      <c r="G2319" s="2">
        <v>45824</v>
      </c>
      <c r="H2319">
        <v>66856951</v>
      </c>
      <c r="I2319" t="s">
        <v>3768</v>
      </c>
      <c r="J2319" t="s">
        <v>3769</v>
      </c>
      <c r="K2319" t="s">
        <v>77</v>
      </c>
      <c r="L2319">
        <v>60</v>
      </c>
      <c r="M2319">
        <v>18267</v>
      </c>
      <c r="N2319" t="s">
        <v>53</v>
      </c>
      <c r="O2319" t="s">
        <v>78</v>
      </c>
      <c r="P2319" s="4">
        <v>1400</v>
      </c>
      <c r="Q2319" s="4">
        <v>1300</v>
      </c>
      <c r="R2319" t="s">
        <v>819</v>
      </c>
      <c r="S2319" s="4">
        <v>21430472</v>
      </c>
      <c r="T2319" t="s">
        <v>111</v>
      </c>
      <c r="U2319">
        <v>60</v>
      </c>
      <c r="V2319" t="s">
        <v>79</v>
      </c>
      <c r="W2319" s="4">
        <f>Tabla1[[#This Row],[OS-Valor Unitario]]-Tabla1[[#This Row],[costo_antes_iva]]</f>
        <v>-100</v>
      </c>
      <c r="X2319" s="4">
        <f>Tabla1[[#This Row],[OS-Valor Unitario]]*Tabla1[[#This Row],[CANTIDAD ENTREGA SATELITE]]</f>
        <v>78000</v>
      </c>
      <c r="Y2319" s="4">
        <f>Tabla1[[#This Row],[costo_antes_iva]]*Tabla1[[#This Row],[CANTIDAD ENTREGA SATELITE]]</f>
        <v>84000</v>
      </c>
      <c r="Z2319" s="4">
        <f>Tabla1[[#This Row],[Valor total OS]]-Tabla1[[#This Row],[valor total op]]</f>
        <v>-6000</v>
      </c>
    </row>
    <row r="2320" spans="1:26" x14ac:dyDescent="0.3">
      <c r="A2320">
        <v>6072</v>
      </c>
      <c r="B2320">
        <v>1</v>
      </c>
      <c r="C2320" t="s">
        <v>3766</v>
      </c>
      <c r="D2320" t="s">
        <v>3767</v>
      </c>
      <c r="E2320" t="s">
        <v>130</v>
      </c>
      <c r="F2320" t="s">
        <v>807</v>
      </c>
      <c r="G2320" s="2">
        <v>45824</v>
      </c>
      <c r="H2320">
        <v>66856951</v>
      </c>
      <c r="I2320" t="s">
        <v>3768</v>
      </c>
      <c r="J2320" t="s">
        <v>3769</v>
      </c>
      <c r="K2320" t="s">
        <v>32</v>
      </c>
      <c r="L2320">
        <v>60</v>
      </c>
      <c r="M2320">
        <v>18294</v>
      </c>
      <c r="N2320" t="s">
        <v>53</v>
      </c>
      <c r="O2320" t="s">
        <v>2833</v>
      </c>
      <c r="P2320" s="4">
        <v>12000</v>
      </c>
      <c r="Q2320" s="4">
        <v>12500</v>
      </c>
      <c r="R2320" t="s">
        <v>819</v>
      </c>
      <c r="S2320" s="4">
        <v>21430472</v>
      </c>
      <c r="T2320" t="s">
        <v>111</v>
      </c>
      <c r="U2320">
        <v>60</v>
      </c>
      <c r="V2320" t="s">
        <v>2834</v>
      </c>
      <c r="W2320" s="4">
        <f>Tabla1[[#This Row],[OS-Valor Unitario]]-Tabla1[[#This Row],[costo_antes_iva]]</f>
        <v>500</v>
      </c>
      <c r="X2320" s="4">
        <f>Tabla1[[#This Row],[OS-Valor Unitario]]*Tabla1[[#This Row],[CANTIDAD ENTREGA SATELITE]]</f>
        <v>750000</v>
      </c>
      <c r="Y2320" s="4">
        <f>Tabla1[[#This Row],[costo_antes_iva]]*Tabla1[[#This Row],[CANTIDAD ENTREGA SATELITE]]</f>
        <v>720000</v>
      </c>
      <c r="Z2320" s="4">
        <f>Tabla1[[#This Row],[Valor total OS]]-Tabla1[[#This Row],[valor total op]]</f>
        <v>30000</v>
      </c>
    </row>
    <row r="2321" spans="1:26" x14ac:dyDescent="0.3">
      <c r="A2321">
        <v>6072</v>
      </c>
      <c r="B2321">
        <v>2</v>
      </c>
      <c r="C2321" t="s">
        <v>3770</v>
      </c>
      <c r="D2321" t="s">
        <v>3771</v>
      </c>
      <c r="E2321" t="s">
        <v>1220</v>
      </c>
      <c r="F2321" t="s">
        <v>807</v>
      </c>
      <c r="G2321" s="2">
        <v>45824</v>
      </c>
      <c r="H2321">
        <v>66856957</v>
      </c>
      <c r="I2321" t="s">
        <v>3772</v>
      </c>
      <c r="J2321" t="s">
        <v>3769</v>
      </c>
      <c r="K2321" t="s">
        <v>32</v>
      </c>
      <c r="L2321">
        <v>20</v>
      </c>
      <c r="M2321">
        <v>18664</v>
      </c>
      <c r="N2321" t="s">
        <v>53</v>
      </c>
      <c r="O2321" t="s">
        <v>3773</v>
      </c>
      <c r="P2321" s="4">
        <v>8500</v>
      </c>
      <c r="Q2321" s="4">
        <v>8500</v>
      </c>
      <c r="R2321" t="s">
        <v>819</v>
      </c>
      <c r="S2321" s="4">
        <v>21430472</v>
      </c>
      <c r="T2321" t="s">
        <v>1222</v>
      </c>
      <c r="U2321">
        <v>20</v>
      </c>
      <c r="V2321" t="s">
        <v>3774</v>
      </c>
      <c r="W2321" s="4">
        <f>Tabla1[[#This Row],[OS-Valor Unitario]]-Tabla1[[#This Row],[costo_antes_iva]]</f>
        <v>0</v>
      </c>
      <c r="X2321" s="4">
        <f>Tabla1[[#This Row],[OS-Valor Unitario]]*Tabla1[[#This Row],[CANTIDAD ENTREGA SATELITE]]</f>
        <v>170000</v>
      </c>
      <c r="Y2321" s="4">
        <f>Tabla1[[#This Row],[costo_antes_iva]]*Tabla1[[#This Row],[CANTIDAD ENTREGA SATELITE]]</f>
        <v>170000</v>
      </c>
      <c r="Z2321" s="4">
        <f>Tabla1[[#This Row],[Valor total OS]]-Tabla1[[#This Row],[valor total op]]</f>
        <v>0</v>
      </c>
    </row>
    <row r="2322" spans="1:26" x14ac:dyDescent="0.3">
      <c r="A2322">
        <v>6072</v>
      </c>
      <c r="B2322">
        <v>2</v>
      </c>
      <c r="C2322" t="s">
        <v>3770</v>
      </c>
      <c r="D2322" t="s">
        <v>3771</v>
      </c>
      <c r="E2322" t="s">
        <v>1220</v>
      </c>
      <c r="F2322" t="s">
        <v>807</v>
      </c>
      <c r="G2322" s="2">
        <v>45824</v>
      </c>
      <c r="H2322">
        <v>66856957</v>
      </c>
      <c r="I2322" t="s">
        <v>3772</v>
      </c>
      <c r="J2322" t="s">
        <v>3769</v>
      </c>
      <c r="K2322" t="s">
        <v>894</v>
      </c>
      <c r="L2322">
        <v>20</v>
      </c>
      <c r="M2322">
        <v>18728</v>
      </c>
      <c r="N2322" t="s">
        <v>53</v>
      </c>
      <c r="O2322" t="s">
        <v>895</v>
      </c>
      <c r="P2322" s="4">
        <v>1500</v>
      </c>
      <c r="Q2322" s="4">
        <v>3300</v>
      </c>
      <c r="R2322" t="s">
        <v>819</v>
      </c>
      <c r="S2322" s="4">
        <v>21430472</v>
      </c>
      <c r="T2322" t="s">
        <v>1222</v>
      </c>
      <c r="U2322">
        <v>20</v>
      </c>
      <c r="V2322" t="s">
        <v>896</v>
      </c>
      <c r="W2322" s="4">
        <f>Tabla1[[#This Row],[OS-Valor Unitario]]-Tabla1[[#This Row],[costo_antes_iva]]</f>
        <v>1800</v>
      </c>
      <c r="X2322" s="4">
        <f>Tabla1[[#This Row],[OS-Valor Unitario]]*Tabla1[[#This Row],[CANTIDAD ENTREGA SATELITE]]</f>
        <v>66000</v>
      </c>
      <c r="Y2322" s="4">
        <f>Tabla1[[#This Row],[costo_antes_iva]]*Tabla1[[#This Row],[CANTIDAD ENTREGA SATELITE]]</f>
        <v>30000</v>
      </c>
      <c r="Z2322" s="4">
        <f>Tabla1[[#This Row],[Valor total OS]]-Tabla1[[#This Row],[valor total op]]</f>
        <v>36000</v>
      </c>
    </row>
    <row r="2323" spans="1:26" x14ac:dyDescent="0.3">
      <c r="A2323">
        <v>6072</v>
      </c>
      <c r="B2323">
        <v>3</v>
      </c>
      <c r="C2323" t="s">
        <v>3775</v>
      </c>
      <c r="D2323" t="s">
        <v>3776</v>
      </c>
      <c r="E2323" t="s">
        <v>111</v>
      </c>
      <c r="F2323" t="s">
        <v>807</v>
      </c>
      <c r="G2323" s="2">
        <v>45824</v>
      </c>
      <c r="H2323">
        <v>66857058</v>
      </c>
      <c r="I2323" t="s">
        <v>3777</v>
      </c>
      <c r="J2323" t="s">
        <v>3769</v>
      </c>
      <c r="K2323" t="s">
        <v>77</v>
      </c>
      <c r="L2323">
        <v>36</v>
      </c>
      <c r="M2323">
        <v>18268</v>
      </c>
      <c r="N2323" t="s">
        <v>53</v>
      </c>
      <c r="O2323" t="s">
        <v>78</v>
      </c>
      <c r="P2323" s="4">
        <v>1400</v>
      </c>
      <c r="Q2323" s="4">
        <v>1300</v>
      </c>
      <c r="R2323" t="s">
        <v>819</v>
      </c>
      <c r="S2323" s="4">
        <v>21430472</v>
      </c>
      <c r="T2323" t="s">
        <v>111</v>
      </c>
      <c r="U2323">
        <v>36</v>
      </c>
      <c r="V2323" t="s">
        <v>79</v>
      </c>
      <c r="W2323" s="4">
        <f>Tabla1[[#This Row],[OS-Valor Unitario]]-Tabla1[[#This Row],[costo_antes_iva]]</f>
        <v>-100</v>
      </c>
      <c r="X2323" s="4">
        <f>Tabla1[[#This Row],[OS-Valor Unitario]]*Tabla1[[#This Row],[CANTIDAD ENTREGA SATELITE]]</f>
        <v>46800</v>
      </c>
      <c r="Y2323" s="4">
        <f>Tabla1[[#This Row],[costo_antes_iva]]*Tabla1[[#This Row],[CANTIDAD ENTREGA SATELITE]]</f>
        <v>50400</v>
      </c>
      <c r="Z2323" s="4">
        <f>Tabla1[[#This Row],[Valor total OS]]-Tabla1[[#This Row],[valor total op]]</f>
        <v>-3600</v>
      </c>
    </row>
    <row r="2324" spans="1:26" x14ac:dyDescent="0.3">
      <c r="A2324">
        <v>6072</v>
      </c>
      <c r="B2324">
        <v>3</v>
      </c>
      <c r="C2324" t="s">
        <v>3775</v>
      </c>
      <c r="D2324" t="s">
        <v>3776</v>
      </c>
      <c r="E2324" t="s">
        <v>111</v>
      </c>
      <c r="F2324" t="s">
        <v>807</v>
      </c>
      <c r="G2324" s="2">
        <v>45824</v>
      </c>
      <c r="H2324">
        <v>66857058</v>
      </c>
      <c r="I2324" t="s">
        <v>3777</v>
      </c>
      <c r="J2324" t="s">
        <v>3769</v>
      </c>
      <c r="K2324" t="s">
        <v>32</v>
      </c>
      <c r="L2324">
        <v>36</v>
      </c>
      <c r="M2324">
        <v>18295</v>
      </c>
      <c r="N2324" t="s">
        <v>53</v>
      </c>
      <c r="O2324" t="s">
        <v>2833</v>
      </c>
      <c r="P2324" s="4">
        <v>12000</v>
      </c>
      <c r="Q2324" s="4">
        <v>11500</v>
      </c>
      <c r="R2324" t="s">
        <v>819</v>
      </c>
      <c r="S2324" s="4">
        <v>21430472</v>
      </c>
      <c r="T2324" t="s">
        <v>111</v>
      </c>
      <c r="U2324">
        <v>36</v>
      </c>
      <c r="V2324" t="s">
        <v>2834</v>
      </c>
      <c r="W2324" s="4">
        <f>Tabla1[[#This Row],[OS-Valor Unitario]]-Tabla1[[#This Row],[costo_antes_iva]]</f>
        <v>-500</v>
      </c>
      <c r="X2324" s="4">
        <f>Tabla1[[#This Row],[OS-Valor Unitario]]*Tabla1[[#This Row],[CANTIDAD ENTREGA SATELITE]]</f>
        <v>414000</v>
      </c>
      <c r="Y2324" s="4">
        <f>Tabla1[[#This Row],[costo_antes_iva]]*Tabla1[[#This Row],[CANTIDAD ENTREGA SATELITE]]</f>
        <v>432000</v>
      </c>
      <c r="Z2324" s="4">
        <f>Tabla1[[#This Row],[Valor total OS]]-Tabla1[[#This Row],[valor total op]]</f>
        <v>-18000</v>
      </c>
    </row>
    <row r="2325" spans="1:26" x14ac:dyDescent="0.3">
      <c r="A2325">
        <v>6072</v>
      </c>
      <c r="B2325">
        <v>4</v>
      </c>
      <c r="C2325" t="s">
        <v>3778</v>
      </c>
      <c r="D2325" t="s">
        <v>3779</v>
      </c>
      <c r="E2325" t="s">
        <v>1220</v>
      </c>
      <c r="F2325" t="s">
        <v>807</v>
      </c>
      <c r="G2325" s="2">
        <v>45824</v>
      </c>
      <c r="H2325">
        <v>66857069</v>
      </c>
      <c r="I2325" t="s">
        <v>3780</v>
      </c>
      <c r="J2325" t="s">
        <v>3769</v>
      </c>
      <c r="K2325" t="s">
        <v>32</v>
      </c>
      <c r="L2325">
        <v>12</v>
      </c>
      <c r="M2325">
        <v>18665</v>
      </c>
      <c r="N2325" t="s">
        <v>53</v>
      </c>
      <c r="O2325" t="s">
        <v>3773</v>
      </c>
      <c r="P2325" s="4">
        <v>8500</v>
      </c>
      <c r="Q2325" s="4">
        <v>8500</v>
      </c>
      <c r="R2325" t="s">
        <v>819</v>
      </c>
      <c r="S2325" s="4">
        <v>21430472</v>
      </c>
      <c r="T2325" t="s">
        <v>1222</v>
      </c>
      <c r="U2325">
        <v>12</v>
      </c>
      <c r="V2325" t="s">
        <v>3774</v>
      </c>
      <c r="W2325" s="4">
        <f>Tabla1[[#This Row],[OS-Valor Unitario]]-Tabla1[[#This Row],[costo_antes_iva]]</f>
        <v>0</v>
      </c>
      <c r="X2325" s="4">
        <f>Tabla1[[#This Row],[OS-Valor Unitario]]*Tabla1[[#This Row],[CANTIDAD ENTREGA SATELITE]]</f>
        <v>102000</v>
      </c>
      <c r="Y2325" s="4">
        <f>Tabla1[[#This Row],[costo_antes_iva]]*Tabla1[[#This Row],[CANTIDAD ENTREGA SATELITE]]</f>
        <v>102000</v>
      </c>
      <c r="Z2325" s="4">
        <f>Tabla1[[#This Row],[Valor total OS]]-Tabla1[[#This Row],[valor total op]]</f>
        <v>0</v>
      </c>
    </row>
    <row r="2326" spans="1:26" x14ac:dyDescent="0.3">
      <c r="A2326">
        <v>6072</v>
      </c>
      <c r="B2326">
        <v>4</v>
      </c>
      <c r="C2326" t="s">
        <v>3778</v>
      </c>
      <c r="D2326" t="s">
        <v>3779</v>
      </c>
      <c r="E2326" t="s">
        <v>1220</v>
      </c>
      <c r="F2326" t="s">
        <v>807</v>
      </c>
      <c r="G2326" s="2">
        <v>45824</v>
      </c>
      <c r="H2326">
        <v>66857069</v>
      </c>
      <c r="I2326" t="s">
        <v>3780</v>
      </c>
      <c r="J2326" t="s">
        <v>3769</v>
      </c>
      <c r="K2326" t="s">
        <v>894</v>
      </c>
      <c r="L2326">
        <v>13</v>
      </c>
      <c r="M2326">
        <v>18729</v>
      </c>
      <c r="N2326" t="s">
        <v>53</v>
      </c>
      <c r="O2326" t="s">
        <v>895</v>
      </c>
      <c r="P2326" s="4">
        <v>1500</v>
      </c>
      <c r="Q2326" s="4">
        <v>3300</v>
      </c>
      <c r="R2326" t="s">
        <v>819</v>
      </c>
      <c r="S2326" s="4">
        <v>21430472</v>
      </c>
      <c r="T2326" t="s">
        <v>1222</v>
      </c>
      <c r="U2326">
        <v>12</v>
      </c>
      <c r="V2326" t="s">
        <v>896</v>
      </c>
      <c r="W2326" s="4">
        <f>Tabla1[[#This Row],[OS-Valor Unitario]]-Tabla1[[#This Row],[costo_antes_iva]]</f>
        <v>1800</v>
      </c>
      <c r="X2326" s="4">
        <f>Tabla1[[#This Row],[OS-Valor Unitario]]*Tabla1[[#This Row],[CANTIDAD ENTREGA SATELITE]]</f>
        <v>39600</v>
      </c>
      <c r="Y2326" s="4">
        <f>Tabla1[[#This Row],[costo_antes_iva]]*Tabla1[[#This Row],[CANTIDAD ENTREGA SATELITE]]</f>
        <v>18000</v>
      </c>
      <c r="Z2326" s="4">
        <f>Tabla1[[#This Row],[Valor total OS]]-Tabla1[[#This Row],[valor total op]]</f>
        <v>21600</v>
      </c>
    </row>
    <row r="2327" spans="1:26" x14ac:dyDescent="0.3">
      <c r="A2327">
        <v>6072</v>
      </c>
      <c r="B2327">
        <v>5</v>
      </c>
      <c r="C2327" t="s">
        <v>3781</v>
      </c>
      <c r="D2327" t="s">
        <v>3782</v>
      </c>
      <c r="E2327" t="s">
        <v>378</v>
      </c>
      <c r="F2327" t="s">
        <v>807</v>
      </c>
      <c r="G2327" s="2">
        <v>45824</v>
      </c>
      <c r="H2327">
        <v>66856983</v>
      </c>
      <c r="I2327" t="s">
        <v>3777</v>
      </c>
      <c r="J2327" t="s">
        <v>3769</v>
      </c>
      <c r="K2327" t="s">
        <v>77</v>
      </c>
      <c r="L2327">
        <v>600</v>
      </c>
      <c r="M2327">
        <v>18395</v>
      </c>
      <c r="N2327" t="s">
        <v>53</v>
      </c>
      <c r="O2327" t="s">
        <v>78</v>
      </c>
      <c r="P2327" s="4">
        <v>1800</v>
      </c>
      <c r="Q2327" s="4">
        <v>1500</v>
      </c>
      <c r="R2327" t="s">
        <v>819</v>
      </c>
      <c r="S2327" s="4">
        <v>21430472</v>
      </c>
      <c r="T2327" t="s">
        <v>381</v>
      </c>
      <c r="U2327">
        <v>600</v>
      </c>
      <c r="V2327" t="s">
        <v>79</v>
      </c>
      <c r="W2327" s="4">
        <f>Tabla1[[#This Row],[OS-Valor Unitario]]-Tabla1[[#This Row],[costo_antes_iva]]</f>
        <v>-300</v>
      </c>
      <c r="X2327" s="4">
        <f>Tabla1[[#This Row],[OS-Valor Unitario]]*Tabla1[[#This Row],[CANTIDAD ENTREGA SATELITE]]</f>
        <v>900000</v>
      </c>
      <c r="Y2327" s="4">
        <f>Tabla1[[#This Row],[costo_antes_iva]]*Tabla1[[#This Row],[CANTIDAD ENTREGA SATELITE]]</f>
        <v>1080000</v>
      </c>
      <c r="Z2327" s="4">
        <f>Tabla1[[#This Row],[Valor total OS]]-Tabla1[[#This Row],[valor total op]]</f>
        <v>-180000</v>
      </c>
    </row>
    <row r="2328" spans="1:26" x14ac:dyDescent="0.3">
      <c r="A2328">
        <v>6072</v>
      </c>
      <c r="B2328">
        <v>6</v>
      </c>
      <c r="C2328" t="s">
        <v>3783</v>
      </c>
      <c r="D2328" t="s">
        <v>3784</v>
      </c>
      <c r="E2328" t="s">
        <v>236</v>
      </c>
      <c r="F2328" t="s">
        <v>807</v>
      </c>
      <c r="G2328" s="2">
        <v>45824</v>
      </c>
      <c r="H2328">
        <v>66858719</v>
      </c>
      <c r="I2328" t="s">
        <v>3785</v>
      </c>
      <c r="J2328" t="s">
        <v>3769</v>
      </c>
      <c r="K2328" t="s">
        <v>32</v>
      </c>
      <c r="L2328">
        <v>20</v>
      </c>
      <c r="M2328">
        <v>18393</v>
      </c>
      <c r="N2328" t="s">
        <v>53</v>
      </c>
      <c r="O2328" t="s">
        <v>3786</v>
      </c>
      <c r="P2328" s="4">
        <v>16500</v>
      </c>
      <c r="Q2328" s="4">
        <v>15000</v>
      </c>
      <c r="R2328" t="s">
        <v>819</v>
      </c>
      <c r="S2328" s="4">
        <v>21430472</v>
      </c>
      <c r="T2328" t="s">
        <v>238</v>
      </c>
      <c r="U2328">
        <v>20</v>
      </c>
      <c r="V2328" t="s">
        <v>3786</v>
      </c>
      <c r="W2328" s="4">
        <f>Tabla1[[#This Row],[OS-Valor Unitario]]-Tabla1[[#This Row],[costo_antes_iva]]</f>
        <v>-1500</v>
      </c>
      <c r="X2328" s="4">
        <f>Tabla1[[#This Row],[OS-Valor Unitario]]*Tabla1[[#This Row],[CANTIDAD ENTREGA SATELITE]]</f>
        <v>300000</v>
      </c>
      <c r="Y2328" s="4">
        <f>Tabla1[[#This Row],[costo_antes_iva]]*Tabla1[[#This Row],[CANTIDAD ENTREGA SATELITE]]</f>
        <v>330000</v>
      </c>
      <c r="Z2328" s="4">
        <f>Tabla1[[#This Row],[Valor total OS]]-Tabla1[[#This Row],[valor total op]]</f>
        <v>-30000</v>
      </c>
    </row>
    <row r="2329" spans="1:26" x14ac:dyDescent="0.3">
      <c r="A2329">
        <v>6072</v>
      </c>
      <c r="B2329">
        <v>6</v>
      </c>
      <c r="C2329" t="s">
        <v>3783</v>
      </c>
      <c r="D2329" t="s">
        <v>3784</v>
      </c>
      <c r="E2329" t="s">
        <v>236</v>
      </c>
      <c r="F2329" t="s">
        <v>807</v>
      </c>
      <c r="G2329" s="2">
        <v>45824</v>
      </c>
      <c r="H2329">
        <v>66858719</v>
      </c>
      <c r="I2329" t="s">
        <v>3785</v>
      </c>
      <c r="J2329" t="s">
        <v>3769</v>
      </c>
      <c r="K2329" t="s">
        <v>77</v>
      </c>
      <c r="L2329">
        <v>20</v>
      </c>
      <c r="M2329">
        <v>18313</v>
      </c>
      <c r="N2329" t="s">
        <v>53</v>
      </c>
      <c r="O2329" t="s">
        <v>78</v>
      </c>
      <c r="P2329" s="4">
        <v>3000</v>
      </c>
      <c r="Q2329" s="4">
        <v>2600</v>
      </c>
      <c r="R2329" t="s">
        <v>819</v>
      </c>
      <c r="S2329" s="4">
        <v>21430472</v>
      </c>
      <c r="T2329" t="s">
        <v>238</v>
      </c>
      <c r="U2329">
        <v>20</v>
      </c>
      <c r="V2329" t="s">
        <v>79</v>
      </c>
      <c r="W2329" s="4">
        <f>Tabla1[[#This Row],[OS-Valor Unitario]]-Tabla1[[#This Row],[costo_antes_iva]]</f>
        <v>-400</v>
      </c>
      <c r="X2329" s="4">
        <f>Tabla1[[#This Row],[OS-Valor Unitario]]*Tabla1[[#This Row],[CANTIDAD ENTREGA SATELITE]]</f>
        <v>52000</v>
      </c>
      <c r="Y2329" s="4">
        <f>Tabla1[[#This Row],[costo_antes_iva]]*Tabla1[[#This Row],[CANTIDAD ENTREGA SATELITE]]</f>
        <v>60000</v>
      </c>
      <c r="Z2329" s="4">
        <f>Tabla1[[#This Row],[Valor total OS]]-Tabla1[[#This Row],[valor total op]]</f>
        <v>-8000</v>
      </c>
    </row>
    <row r="2330" spans="1:26" x14ac:dyDescent="0.3">
      <c r="A2330">
        <v>6072</v>
      </c>
      <c r="B2330">
        <v>7</v>
      </c>
      <c r="C2330" t="s">
        <v>3787</v>
      </c>
      <c r="D2330" t="s">
        <v>3788</v>
      </c>
      <c r="E2330" t="s">
        <v>236</v>
      </c>
      <c r="F2330" t="s">
        <v>807</v>
      </c>
      <c r="G2330" s="2">
        <v>45824</v>
      </c>
      <c r="H2330">
        <v>66859794</v>
      </c>
      <c r="I2330" t="s">
        <v>3789</v>
      </c>
      <c r="J2330" t="s">
        <v>3769</v>
      </c>
      <c r="K2330" t="s">
        <v>32</v>
      </c>
      <c r="L2330">
        <v>12</v>
      </c>
      <c r="M2330">
        <v>18394</v>
      </c>
      <c r="N2330" t="s">
        <v>53</v>
      </c>
      <c r="O2330" t="s">
        <v>3786</v>
      </c>
      <c r="P2330" s="4">
        <v>16500</v>
      </c>
      <c r="Q2330" s="4">
        <v>15000</v>
      </c>
      <c r="R2330" t="s">
        <v>819</v>
      </c>
      <c r="S2330" s="4">
        <v>21430472</v>
      </c>
      <c r="T2330" t="s">
        <v>238</v>
      </c>
      <c r="U2330">
        <v>12</v>
      </c>
      <c r="V2330" t="s">
        <v>3786</v>
      </c>
      <c r="W2330" s="4">
        <f>Tabla1[[#This Row],[OS-Valor Unitario]]-Tabla1[[#This Row],[costo_antes_iva]]</f>
        <v>-1500</v>
      </c>
      <c r="X2330" s="4">
        <f>Tabla1[[#This Row],[OS-Valor Unitario]]*Tabla1[[#This Row],[CANTIDAD ENTREGA SATELITE]]</f>
        <v>180000</v>
      </c>
      <c r="Y2330" s="4">
        <f>Tabla1[[#This Row],[costo_antes_iva]]*Tabla1[[#This Row],[CANTIDAD ENTREGA SATELITE]]</f>
        <v>198000</v>
      </c>
      <c r="Z2330" s="4">
        <f>Tabla1[[#This Row],[Valor total OS]]-Tabla1[[#This Row],[valor total op]]</f>
        <v>-18000</v>
      </c>
    </row>
    <row r="2331" spans="1:26" x14ac:dyDescent="0.3">
      <c r="A2331">
        <v>6072</v>
      </c>
      <c r="B2331">
        <v>7</v>
      </c>
      <c r="C2331" t="s">
        <v>3787</v>
      </c>
      <c r="D2331" t="s">
        <v>3788</v>
      </c>
      <c r="E2331" t="s">
        <v>236</v>
      </c>
      <c r="F2331" t="s">
        <v>807</v>
      </c>
      <c r="G2331" s="2">
        <v>45824</v>
      </c>
      <c r="H2331">
        <v>66859794</v>
      </c>
      <c r="I2331" t="s">
        <v>3789</v>
      </c>
      <c r="J2331" t="s">
        <v>3769</v>
      </c>
      <c r="K2331" t="s">
        <v>77</v>
      </c>
      <c r="L2331">
        <v>12</v>
      </c>
      <c r="M2331">
        <v>18314</v>
      </c>
      <c r="N2331" t="s">
        <v>53</v>
      </c>
      <c r="O2331" t="s">
        <v>78</v>
      </c>
      <c r="P2331" s="4">
        <v>3000</v>
      </c>
      <c r="Q2331" s="4">
        <v>2600</v>
      </c>
      <c r="R2331" t="s">
        <v>819</v>
      </c>
      <c r="S2331" s="4">
        <v>21430472</v>
      </c>
      <c r="T2331" t="s">
        <v>238</v>
      </c>
      <c r="U2331">
        <v>12</v>
      </c>
      <c r="V2331" t="s">
        <v>79</v>
      </c>
      <c r="W2331" s="4">
        <f>Tabla1[[#This Row],[OS-Valor Unitario]]-Tabla1[[#This Row],[costo_antes_iva]]</f>
        <v>-400</v>
      </c>
      <c r="X2331" s="4">
        <f>Tabla1[[#This Row],[OS-Valor Unitario]]*Tabla1[[#This Row],[CANTIDAD ENTREGA SATELITE]]</f>
        <v>31200</v>
      </c>
      <c r="Y2331" s="4">
        <f>Tabla1[[#This Row],[costo_antes_iva]]*Tabla1[[#This Row],[CANTIDAD ENTREGA SATELITE]]</f>
        <v>36000</v>
      </c>
      <c r="Z2331" s="4">
        <f>Tabla1[[#This Row],[Valor total OS]]-Tabla1[[#This Row],[valor total op]]</f>
        <v>-4800</v>
      </c>
    </row>
    <row r="2332" spans="1:26" x14ac:dyDescent="0.3">
      <c r="A2332">
        <v>6071</v>
      </c>
      <c r="B2332">
        <v>1</v>
      </c>
      <c r="C2332" t="s">
        <v>3790</v>
      </c>
      <c r="D2332" t="s">
        <v>3791</v>
      </c>
      <c r="E2332" t="s">
        <v>475</v>
      </c>
      <c r="F2332" t="s">
        <v>1431</v>
      </c>
      <c r="G2332" s="2">
        <v>45824</v>
      </c>
      <c r="H2332">
        <v>66857840</v>
      </c>
      <c r="I2332" t="s">
        <v>3792</v>
      </c>
      <c r="J2332" t="s">
        <v>3793</v>
      </c>
      <c r="K2332" t="s">
        <v>32</v>
      </c>
      <c r="L2332">
        <v>131</v>
      </c>
      <c r="M2332">
        <v>18148</v>
      </c>
      <c r="N2332" t="s">
        <v>1034</v>
      </c>
      <c r="O2332" t="s">
        <v>3794</v>
      </c>
      <c r="P2332" s="4">
        <v>20000</v>
      </c>
      <c r="Q2332" s="4">
        <v>20000</v>
      </c>
      <c r="R2332" t="s">
        <v>819</v>
      </c>
      <c r="S2332" s="4">
        <v>53718543</v>
      </c>
      <c r="T2332" t="s">
        <v>87</v>
      </c>
      <c r="U2332">
        <v>129</v>
      </c>
      <c r="V2332" t="s">
        <v>3795</v>
      </c>
      <c r="W2332" s="4">
        <f>Tabla1[[#This Row],[OS-Valor Unitario]]-Tabla1[[#This Row],[costo_antes_iva]]</f>
        <v>0</v>
      </c>
      <c r="X2332" s="4">
        <f>Tabla1[[#This Row],[OS-Valor Unitario]]*Tabla1[[#This Row],[CANTIDAD ENTREGA SATELITE]]</f>
        <v>2580000</v>
      </c>
      <c r="Y2332" s="4">
        <f>Tabla1[[#This Row],[costo_antes_iva]]*Tabla1[[#This Row],[CANTIDAD ENTREGA SATELITE]]</f>
        <v>2580000</v>
      </c>
      <c r="Z2332" s="4">
        <f>Tabla1[[#This Row],[Valor total OS]]-Tabla1[[#This Row],[valor total op]]</f>
        <v>0</v>
      </c>
    </row>
    <row r="2333" spans="1:26" x14ac:dyDescent="0.3">
      <c r="A2333">
        <v>6071</v>
      </c>
      <c r="B2333">
        <v>1</v>
      </c>
      <c r="C2333" t="s">
        <v>3790</v>
      </c>
      <c r="D2333" t="s">
        <v>3791</v>
      </c>
      <c r="E2333" t="s">
        <v>475</v>
      </c>
      <c r="F2333" t="s">
        <v>1431</v>
      </c>
      <c r="G2333" s="2">
        <v>45824</v>
      </c>
      <c r="H2333">
        <v>66857840</v>
      </c>
      <c r="I2333" t="s">
        <v>3792</v>
      </c>
      <c r="J2333" t="s">
        <v>3793</v>
      </c>
      <c r="K2333" t="s">
        <v>32</v>
      </c>
      <c r="L2333">
        <v>336</v>
      </c>
      <c r="M2333">
        <v>18149</v>
      </c>
      <c r="N2333" t="s">
        <v>1034</v>
      </c>
      <c r="O2333" t="s">
        <v>404</v>
      </c>
      <c r="P2333" s="4">
        <v>20000</v>
      </c>
      <c r="Q2333" s="4">
        <v>21500</v>
      </c>
      <c r="R2333" t="s">
        <v>819</v>
      </c>
      <c r="S2333" s="4">
        <v>53718543</v>
      </c>
      <c r="T2333" t="s">
        <v>87</v>
      </c>
      <c r="U2333">
        <v>336</v>
      </c>
      <c r="V2333" t="s">
        <v>404</v>
      </c>
      <c r="W2333" s="4">
        <f>Tabla1[[#This Row],[OS-Valor Unitario]]-Tabla1[[#This Row],[costo_antes_iva]]</f>
        <v>1500</v>
      </c>
      <c r="X2333" s="4">
        <f>Tabla1[[#This Row],[OS-Valor Unitario]]*Tabla1[[#This Row],[CANTIDAD ENTREGA SATELITE]]</f>
        <v>7224000</v>
      </c>
      <c r="Y2333" s="4">
        <f>Tabla1[[#This Row],[costo_antes_iva]]*Tabla1[[#This Row],[CANTIDAD ENTREGA SATELITE]]</f>
        <v>6720000</v>
      </c>
      <c r="Z2333" s="4">
        <f>Tabla1[[#This Row],[Valor total OS]]-Tabla1[[#This Row],[valor total op]]</f>
        <v>504000</v>
      </c>
    </row>
    <row r="2334" spans="1:26" x14ac:dyDescent="0.3">
      <c r="A2334">
        <v>6070</v>
      </c>
      <c r="B2334">
        <v>1</v>
      </c>
      <c r="C2334" t="s">
        <v>3796</v>
      </c>
      <c r="D2334" t="s">
        <v>3797</v>
      </c>
      <c r="E2334" t="s">
        <v>130</v>
      </c>
      <c r="F2334" t="s">
        <v>695</v>
      </c>
      <c r="G2334" s="2">
        <v>45824</v>
      </c>
      <c r="H2334">
        <v>66852172</v>
      </c>
      <c r="I2334" t="s">
        <v>3798</v>
      </c>
      <c r="J2334" t="s">
        <v>3799</v>
      </c>
      <c r="K2334" t="s">
        <v>77</v>
      </c>
      <c r="L2334">
        <v>600</v>
      </c>
      <c r="M2334">
        <v>18256</v>
      </c>
      <c r="N2334" t="s">
        <v>1625</v>
      </c>
      <c r="O2334" t="s">
        <v>78</v>
      </c>
      <c r="P2334" s="4">
        <v>1700</v>
      </c>
      <c r="Q2334" s="4">
        <v>1400</v>
      </c>
      <c r="R2334" t="s">
        <v>819</v>
      </c>
      <c r="S2334" s="4">
        <v>99618000</v>
      </c>
      <c r="T2334" t="s">
        <v>111</v>
      </c>
      <c r="U2334">
        <v>600</v>
      </c>
      <c r="V2334" t="s">
        <v>79</v>
      </c>
      <c r="W2334" s="4">
        <f>Tabla1[[#This Row],[OS-Valor Unitario]]-Tabla1[[#This Row],[costo_antes_iva]]</f>
        <v>-300</v>
      </c>
      <c r="X2334" s="4">
        <f>Tabla1[[#This Row],[OS-Valor Unitario]]*Tabla1[[#This Row],[CANTIDAD ENTREGA SATELITE]]</f>
        <v>840000</v>
      </c>
      <c r="Y2334" s="4">
        <f>Tabla1[[#This Row],[costo_antes_iva]]*Tabla1[[#This Row],[CANTIDAD ENTREGA SATELITE]]</f>
        <v>1020000</v>
      </c>
      <c r="Z2334" s="4">
        <f>Tabla1[[#This Row],[Valor total OS]]-Tabla1[[#This Row],[valor total op]]</f>
        <v>-180000</v>
      </c>
    </row>
    <row r="2335" spans="1:26" x14ac:dyDescent="0.3">
      <c r="A2335">
        <v>6070</v>
      </c>
      <c r="B2335">
        <v>1</v>
      </c>
      <c r="C2335" t="s">
        <v>3796</v>
      </c>
      <c r="D2335" t="s">
        <v>3797</v>
      </c>
      <c r="E2335" t="s">
        <v>130</v>
      </c>
      <c r="F2335" t="s">
        <v>695</v>
      </c>
      <c r="G2335" s="2">
        <v>45824</v>
      </c>
      <c r="H2335">
        <v>66852172</v>
      </c>
      <c r="I2335" t="s">
        <v>3798</v>
      </c>
      <c r="J2335" t="s">
        <v>3799</v>
      </c>
      <c r="K2335" t="s">
        <v>32</v>
      </c>
      <c r="L2335">
        <v>600</v>
      </c>
      <c r="M2335">
        <v>18274</v>
      </c>
      <c r="N2335" t="s">
        <v>1625</v>
      </c>
      <c r="O2335" t="s">
        <v>3625</v>
      </c>
      <c r="P2335" s="4">
        <v>13500</v>
      </c>
      <c r="Q2335" s="4">
        <v>13500</v>
      </c>
      <c r="R2335" t="s">
        <v>819</v>
      </c>
      <c r="S2335" s="4">
        <v>99618000</v>
      </c>
      <c r="T2335" t="s">
        <v>111</v>
      </c>
      <c r="U2335">
        <v>600</v>
      </c>
      <c r="V2335" t="s">
        <v>3625</v>
      </c>
      <c r="W2335" s="4">
        <f>Tabla1[[#This Row],[OS-Valor Unitario]]-Tabla1[[#This Row],[costo_antes_iva]]</f>
        <v>0</v>
      </c>
      <c r="X2335" s="4">
        <f>Tabla1[[#This Row],[OS-Valor Unitario]]*Tabla1[[#This Row],[CANTIDAD ENTREGA SATELITE]]</f>
        <v>8100000</v>
      </c>
      <c r="Y2335" s="4">
        <f>Tabla1[[#This Row],[costo_antes_iva]]*Tabla1[[#This Row],[CANTIDAD ENTREGA SATELITE]]</f>
        <v>8100000</v>
      </c>
      <c r="Z2335" s="4">
        <f>Tabla1[[#This Row],[Valor total OS]]-Tabla1[[#This Row],[valor total op]]</f>
        <v>0</v>
      </c>
    </row>
    <row r="2336" spans="1:26" x14ac:dyDescent="0.3">
      <c r="A2336">
        <v>6070</v>
      </c>
      <c r="B2336">
        <v>2</v>
      </c>
      <c r="C2336" t="s">
        <v>3800</v>
      </c>
      <c r="D2336" t="s">
        <v>3801</v>
      </c>
      <c r="E2336" t="s">
        <v>446</v>
      </c>
      <c r="F2336" t="s">
        <v>695</v>
      </c>
      <c r="G2336" s="2">
        <v>45824</v>
      </c>
      <c r="H2336">
        <v>66852232</v>
      </c>
      <c r="I2336" t="s">
        <v>3802</v>
      </c>
      <c r="J2336" t="s">
        <v>3799</v>
      </c>
      <c r="K2336" t="s">
        <v>32</v>
      </c>
      <c r="L2336">
        <v>302</v>
      </c>
      <c r="M2336">
        <v>18145</v>
      </c>
      <c r="N2336" t="s">
        <v>1625</v>
      </c>
      <c r="O2336" t="s">
        <v>645</v>
      </c>
      <c r="P2336" s="4">
        <v>12000</v>
      </c>
      <c r="Q2336" s="4">
        <v>10000</v>
      </c>
      <c r="R2336" t="s">
        <v>819</v>
      </c>
      <c r="S2336" s="4">
        <v>99618000</v>
      </c>
      <c r="T2336" t="s">
        <v>56</v>
      </c>
      <c r="U2336">
        <v>302</v>
      </c>
      <c r="V2336" t="s">
        <v>646</v>
      </c>
      <c r="W2336" s="4">
        <f>Tabla1[[#This Row],[OS-Valor Unitario]]-Tabla1[[#This Row],[costo_antes_iva]]</f>
        <v>-2000</v>
      </c>
      <c r="X2336" s="4">
        <f>Tabla1[[#This Row],[OS-Valor Unitario]]*Tabla1[[#This Row],[CANTIDAD ENTREGA SATELITE]]</f>
        <v>3020000</v>
      </c>
      <c r="Y2336" s="4">
        <f>Tabla1[[#This Row],[costo_antes_iva]]*Tabla1[[#This Row],[CANTIDAD ENTREGA SATELITE]]</f>
        <v>3624000</v>
      </c>
      <c r="Z2336" s="4">
        <f>Tabla1[[#This Row],[Valor total OS]]-Tabla1[[#This Row],[valor total op]]</f>
        <v>-604000</v>
      </c>
    </row>
    <row r="2337" spans="1:26" x14ac:dyDescent="0.3">
      <c r="A2337">
        <v>6070</v>
      </c>
      <c r="B2337">
        <v>3</v>
      </c>
      <c r="C2337" t="s">
        <v>3803</v>
      </c>
      <c r="D2337" t="s">
        <v>3804</v>
      </c>
      <c r="E2337" t="s">
        <v>281</v>
      </c>
      <c r="F2337" t="s">
        <v>695</v>
      </c>
      <c r="G2337" s="2">
        <v>45824</v>
      </c>
      <c r="H2337">
        <v>66852239</v>
      </c>
      <c r="I2337" t="s">
        <v>3805</v>
      </c>
      <c r="J2337" t="s">
        <v>3799</v>
      </c>
      <c r="K2337" t="s">
        <v>77</v>
      </c>
      <c r="L2337">
        <v>300</v>
      </c>
      <c r="M2337">
        <v>18241</v>
      </c>
      <c r="N2337" t="s">
        <v>1625</v>
      </c>
      <c r="O2337" t="s">
        <v>78</v>
      </c>
      <c r="P2337" s="4">
        <v>1700</v>
      </c>
      <c r="Q2337" s="4">
        <v>1400</v>
      </c>
      <c r="R2337" t="s">
        <v>819</v>
      </c>
      <c r="S2337" s="4">
        <v>99618000</v>
      </c>
      <c r="T2337" t="s">
        <v>111</v>
      </c>
      <c r="U2337">
        <v>300</v>
      </c>
      <c r="V2337" t="s">
        <v>79</v>
      </c>
      <c r="W2337" s="4">
        <f>Tabla1[[#This Row],[OS-Valor Unitario]]-Tabla1[[#This Row],[costo_antes_iva]]</f>
        <v>-300</v>
      </c>
      <c r="X2337" s="4">
        <f>Tabla1[[#This Row],[OS-Valor Unitario]]*Tabla1[[#This Row],[CANTIDAD ENTREGA SATELITE]]</f>
        <v>420000</v>
      </c>
      <c r="Y2337" s="4">
        <f>Tabla1[[#This Row],[costo_antes_iva]]*Tabla1[[#This Row],[CANTIDAD ENTREGA SATELITE]]</f>
        <v>510000</v>
      </c>
      <c r="Z2337" s="4">
        <f>Tabla1[[#This Row],[Valor total OS]]-Tabla1[[#This Row],[valor total op]]</f>
        <v>-90000</v>
      </c>
    </row>
    <row r="2338" spans="1:26" x14ac:dyDescent="0.3">
      <c r="A2338">
        <v>6070</v>
      </c>
      <c r="B2338">
        <v>3</v>
      </c>
      <c r="C2338" t="s">
        <v>3803</v>
      </c>
      <c r="D2338" t="s">
        <v>3804</v>
      </c>
      <c r="E2338" t="s">
        <v>281</v>
      </c>
      <c r="F2338" t="s">
        <v>695</v>
      </c>
      <c r="G2338" s="2">
        <v>45824</v>
      </c>
      <c r="H2338">
        <v>66852239</v>
      </c>
      <c r="I2338" t="s">
        <v>3805</v>
      </c>
      <c r="J2338" t="s">
        <v>3799</v>
      </c>
      <c r="K2338" t="s">
        <v>32</v>
      </c>
      <c r="L2338">
        <v>300</v>
      </c>
      <c r="M2338">
        <v>18273</v>
      </c>
      <c r="N2338" t="s">
        <v>1625</v>
      </c>
      <c r="O2338" t="s">
        <v>517</v>
      </c>
      <c r="P2338" s="4">
        <v>12500</v>
      </c>
      <c r="Q2338" s="4">
        <v>16000</v>
      </c>
      <c r="R2338" t="s">
        <v>819</v>
      </c>
      <c r="S2338" s="4">
        <v>99618000</v>
      </c>
      <c r="T2338" t="s">
        <v>111</v>
      </c>
      <c r="U2338">
        <v>300</v>
      </c>
      <c r="V2338" t="s">
        <v>518</v>
      </c>
      <c r="W2338" s="4">
        <f>Tabla1[[#This Row],[OS-Valor Unitario]]-Tabla1[[#This Row],[costo_antes_iva]]</f>
        <v>3500</v>
      </c>
      <c r="X2338" s="4">
        <f>Tabla1[[#This Row],[OS-Valor Unitario]]*Tabla1[[#This Row],[CANTIDAD ENTREGA SATELITE]]</f>
        <v>4800000</v>
      </c>
      <c r="Y2338" s="4">
        <f>Tabla1[[#This Row],[costo_antes_iva]]*Tabla1[[#This Row],[CANTIDAD ENTREGA SATELITE]]</f>
        <v>3750000</v>
      </c>
      <c r="Z2338" s="4">
        <f>Tabla1[[#This Row],[Valor total OS]]-Tabla1[[#This Row],[valor total op]]</f>
        <v>1050000</v>
      </c>
    </row>
    <row r="2339" spans="1:26" x14ac:dyDescent="0.3">
      <c r="A2339">
        <v>6070</v>
      </c>
      <c r="B2339">
        <v>4</v>
      </c>
      <c r="C2339" t="s">
        <v>3806</v>
      </c>
      <c r="D2339" t="s">
        <v>3807</v>
      </c>
      <c r="E2339" t="s">
        <v>712</v>
      </c>
      <c r="F2339" t="s">
        <v>695</v>
      </c>
      <c r="G2339" s="2">
        <v>45824</v>
      </c>
      <c r="H2339">
        <v>66852245</v>
      </c>
      <c r="I2339" t="s">
        <v>3808</v>
      </c>
      <c r="J2339" t="s">
        <v>3799</v>
      </c>
      <c r="K2339" t="s">
        <v>32</v>
      </c>
      <c r="L2339">
        <v>138</v>
      </c>
      <c r="M2339">
        <v>18181</v>
      </c>
      <c r="N2339" t="s">
        <v>1625</v>
      </c>
      <c r="O2339" t="s">
        <v>645</v>
      </c>
      <c r="P2339" s="4">
        <v>12000</v>
      </c>
      <c r="Q2339" s="4">
        <v>10500</v>
      </c>
      <c r="R2339" t="s">
        <v>819</v>
      </c>
      <c r="S2339" s="4">
        <v>99618000</v>
      </c>
      <c r="T2339" t="s">
        <v>56</v>
      </c>
      <c r="U2339">
        <v>104</v>
      </c>
      <c r="V2339" t="s">
        <v>326</v>
      </c>
      <c r="W2339" s="4">
        <f>Tabla1[[#This Row],[OS-Valor Unitario]]-Tabla1[[#This Row],[costo_antes_iva]]</f>
        <v>-1500</v>
      </c>
      <c r="X2339" s="4">
        <f>Tabla1[[#This Row],[OS-Valor Unitario]]*Tabla1[[#This Row],[CANTIDAD ENTREGA SATELITE]]</f>
        <v>1092000</v>
      </c>
      <c r="Y2339" s="4">
        <f>Tabla1[[#This Row],[costo_antes_iva]]*Tabla1[[#This Row],[CANTIDAD ENTREGA SATELITE]]</f>
        <v>1248000</v>
      </c>
      <c r="Z2339" s="4">
        <f>Tabla1[[#This Row],[Valor total OS]]-Tabla1[[#This Row],[valor total op]]</f>
        <v>-156000</v>
      </c>
    </row>
    <row r="2340" spans="1:26" x14ac:dyDescent="0.3">
      <c r="A2340">
        <v>6070</v>
      </c>
      <c r="B2340">
        <v>4</v>
      </c>
      <c r="C2340" t="s">
        <v>3806</v>
      </c>
      <c r="D2340" t="s">
        <v>3807</v>
      </c>
      <c r="E2340" t="s">
        <v>712</v>
      </c>
      <c r="F2340" t="s">
        <v>695</v>
      </c>
      <c r="G2340" s="2">
        <v>45824</v>
      </c>
      <c r="H2340">
        <v>66852245</v>
      </c>
      <c r="I2340" t="s">
        <v>3808</v>
      </c>
      <c r="J2340" t="s">
        <v>3799</v>
      </c>
      <c r="K2340" t="s">
        <v>32</v>
      </c>
      <c r="L2340">
        <v>138</v>
      </c>
      <c r="M2340">
        <v>18181</v>
      </c>
      <c r="N2340" t="s">
        <v>1625</v>
      </c>
      <c r="O2340" t="s">
        <v>645</v>
      </c>
      <c r="P2340" s="4">
        <v>12000</v>
      </c>
      <c r="Q2340" s="4">
        <v>10500</v>
      </c>
      <c r="R2340" t="s">
        <v>819</v>
      </c>
      <c r="S2340" s="4">
        <v>99618000</v>
      </c>
      <c r="T2340" t="s">
        <v>56</v>
      </c>
      <c r="U2340">
        <v>137</v>
      </c>
      <c r="V2340" t="s">
        <v>646</v>
      </c>
      <c r="W2340" s="4">
        <f>Tabla1[[#This Row],[OS-Valor Unitario]]-Tabla1[[#This Row],[costo_antes_iva]]</f>
        <v>-1500</v>
      </c>
      <c r="X2340" s="4">
        <f>Tabla1[[#This Row],[OS-Valor Unitario]]*Tabla1[[#This Row],[CANTIDAD ENTREGA SATELITE]]</f>
        <v>1438500</v>
      </c>
      <c r="Y2340" s="4">
        <f>Tabla1[[#This Row],[costo_antes_iva]]*Tabla1[[#This Row],[CANTIDAD ENTREGA SATELITE]]</f>
        <v>1644000</v>
      </c>
      <c r="Z2340" s="4">
        <f>Tabla1[[#This Row],[Valor total OS]]-Tabla1[[#This Row],[valor total op]]</f>
        <v>-205500</v>
      </c>
    </row>
    <row r="2341" spans="1:26" x14ac:dyDescent="0.3">
      <c r="A2341">
        <v>6070</v>
      </c>
      <c r="B2341">
        <v>4</v>
      </c>
      <c r="C2341" t="s">
        <v>3806</v>
      </c>
      <c r="D2341" t="s">
        <v>3807</v>
      </c>
      <c r="E2341" t="s">
        <v>712</v>
      </c>
      <c r="F2341" t="s">
        <v>695</v>
      </c>
      <c r="G2341" s="2">
        <v>45824</v>
      </c>
      <c r="H2341">
        <v>66852245</v>
      </c>
      <c r="I2341" t="s">
        <v>3808</v>
      </c>
      <c r="J2341" t="s">
        <v>3799</v>
      </c>
      <c r="K2341" t="s">
        <v>32</v>
      </c>
      <c r="L2341">
        <v>470</v>
      </c>
      <c r="M2341">
        <v>18180</v>
      </c>
      <c r="N2341" t="s">
        <v>1625</v>
      </c>
      <c r="O2341" t="s">
        <v>405</v>
      </c>
      <c r="P2341" s="4">
        <v>12000</v>
      </c>
      <c r="Q2341" s="4">
        <v>10000</v>
      </c>
      <c r="R2341" t="s">
        <v>819</v>
      </c>
      <c r="S2341" s="4">
        <v>99618000</v>
      </c>
      <c r="T2341" t="s">
        <v>56</v>
      </c>
      <c r="U2341">
        <v>470</v>
      </c>
      <c r="V2341" t="s">
        <v>406</v>
      </c>
      <c r="W2341" s="4">
        <f>Tabla1[[#This Row],[OS-Valor Unitario]]-Tabla1[[#This Row],[costo_antes_iva]]</f>
        <v>-2000</v>
      </c>
      <c r="X2341" s="4">
        <f>Tabla1[[#This Row],[OS-Valor Unitario]]*Tabla1[[#This Row],[CANTIDAD ENTREGA SATELITE]]</f>
        <v>4700000</v>
      </c>
      <c r="Y2341" s="4">
        <f>Tabla1[[#This Row],[costo_antes_iva]]*Tabla1[[#This Row],[CANTIDAD ENTREGA SATELITE]]</f>
        <v>5640000</v>
      </c>
      <c r="Z2341" s="4">
        <f>Tabla1[[#This Row],[Valor total OS]]-Tabla1[[#This Row],[valor total op]]</f>
        <v>-940000</v>
      </c>
    </row>
    <row r="2342" spans="1:26" x14ac:dyDescent="0.3">
      <c r="A2342">
        <v>6070</v>
      </c>
      <c r="B2342">
        <v>5</v>
      </c>
      <c r="C2342" t="s">
        <v>3809</v>
      </c>
      <c r="D2342" t="s">
        <v>3810</v>
      </c>
      <c r="E2342" t="s">
        <v>426</v>
      </c>
      <c r="F2342" t="s">
        <v>695</v>
      </c>
      <c r="G2342" s="2">
        <v>45824</v>
      </c>
      <c r="H2342">
        <v>66852288</v>
      </c>
      <c r="I2342" t="s">
        <v>3811</v>
      </c>
      <c r="J2342" t="s">
        <v>3812</v>
      </c>
      <c r="K2342" t="s">
        <v>77</v>
      </c>
      <c r="L2342">
        <v>204</v>
      </c>
      <c r="M2342">
        <v>18177</v>
      </c>
      <c r="N2342" t="s">
        <v>285</v>
      </c>
      <c r="O2342" t="s">
        <v>461</v>
      </c>
      <c r="P2342" s="4">
        <v>1400</v>
      </c>
      <c r="Q2342" s="4">
        <v>1200</v>
      </c>
      <c r="R2342" t="s">
        <v>819</v>
      </c>
      <c r="S2342" s="4">
        <v>99618000</v>
      </c>
      <c r="T2342" t="s">
        <v>381</v>
      </c>
      <c r="U2342">
        <v>204</v>
      </c>
      <c r="V2342" t="s">
        <v>278</v>
      </c>
      <c r="W2342" s="4">
        <f>Tabla1[[#This Row],[OS-Valor Unitario]]-Tabla1[[#This Row],[costo_antes_iva]]</f>
        <v>-200</v>
      </c>
      <c r="X2342" s="4">
        <f>Tabla1[[#This Row],[OS-Valor Unitario]]*Tabla1[[#This Row],[CANTIDAD ENTREGA SATELITE]]</f>
        <v>244800</v>
      </c>
      <c r="Y2342" s="4">
        <f>Tabla1[[#This Row],[costo_antes_iva]]*Tabla1[[#This Row],[CANTIDAD ENTREGA SATELITE]]</f>
        <v>285600</v>
      </c>
      <c r="Z2342" s="4">
        <f>Tabla1[[#This Row],[Valor total OS]]-Tabla1[[#This Row],[valor total op]]</f>
        <v>-40800</v>
      </c>
    </row>
    <row r="2343" spans="1:26" x14ac:dyDescent="0.3">
      <c r="A2343">
        <v>6070</v>
      </c>
      <c r="B2343">
        <v>5</v>
      </c>
      <c r="C2343" t="s">
        <v>3809</v>
      </c>
      <c r="D2343" t="s">
        <v>3810</v>
      </c>
      <c r="E2343" t="s">
        <v>426</v>
      </c>
      <c r="F2343" t="s">
        <v>695</v>
      </c>
      <c r="G2343" s="2">
        <v>45824</v>
      </c>
      <c r="H2343">
        <v>66852288</v>
      </c>
      <c r="I2343" t="s">
        <v>3811</v>
      </c>
      <c r="J2343" t="s">
        <v>3812</v>
      </c>
      <c r="K2343" t="s">
        <v>92</v>
      </c>
      <c r="L2343">
        <v>200</v>
      </c>
      <c r="M2343">
        <v>18142</v>
      </c>
      <c r="N2343" t="s">
        <v>285</v>
      </c>
      <c r="O2343" t="s">
        <v>559</v>
      </c>
      <c r="P2343" s="4">
        <v>6500</v>
      </c>
      <c r="Q2343" s="4">
        <v>5300</v>
      </c>
      <c r="R2343" t="s">
        <v>819</v>
      </c>
      <c r="S2343" s="4">
        <v>99618000</v>
      </c>
      <c r="T2343" t="s">
        <v>381</v>
      </c>
      <c r="U2343">
        <v>200</v>
      </c>
      <c r="V2343" t="s">
        <v>560</v>
      </c>
      <c r="W2343" s="4">
        <f>Tabla1[[#This Row],[OS-Valor Unitario]]-Tabla1[[#This Row],[costo_antes_iva]]</f>
        <v>-1200</v>
      </c>
      <c r="X2343" s="4">
        <f>Tabla1[[#This Row],[OS-Valor Unitario]]*Tabla1[[#This Row],[CANTIDAD ENTREGA SATELITE]]</f>
        <v>1060000</v>
      </c>
      <c r="Y2343" s="4">
        <f>Tabla1[[#This Row],[costo_antes_iva]]*Tabla1[[#This Row],[CANTIDAD ENTREGA SATELITE]]</f>
        <v>1300000</v>
      </c>
      <c r="Z2343" s="4">
        <f>Tabla1[[#This Row],[Valor total OS]]-Tabla1[[#This Row],[valor total op]]</f>
        <v>-240000</v>
      </c>
    </row>
    <row r="2344" spans="1:26" x14ac:dyDescent="0.3">
      <c r="A2344">
        <v>6069</v>
      </c>
      <c r="B2344">
        <v>2</v>
      </c>
      <c r="C2344" t="s">
        <v>3813</v>
      </c>
      <c r="D2344" t="s">
        <v>3814</v>
      </c>
      <c r="E2344" t="s">
        <v>378</v>
      </c>
      <c r="F2344" t="s">
        <v>321</v>
      </c>
      <c r="G2344" s="2">
        <v>45821</v>
      </c>
      <c r="H2344">
        <v>66735714</v>
      </c>
      <c r="I2344" t="s">
        <v>3815</v>
      </c>
      <c r="J2344" t="s">
        <v>3816</v>
      </c>
      <c r="K2344" t="s">
        <v>77</v>
      </c>
      <c r="L2344">
        <v>20</v>
      </c>
      <c r="M2344">
        <v>18285</v>
      </c>
      <c r="N2344" t="s">
        <v>256</v>
      </c>
      <c r="O2344" t="s">
        <v>78</v>
      </c>
      <c r="P2344" s="4">
        <v>2800</v>
      </c>
      <c r="Q2344" s="4">
        <v>2200</v>
      </c>
      <c r="R2344" t="s">
        <v>3029</v>
      </c>
      <c r="S2344" s="4">
        <v>124798718</v>
      </c>
      <c r="T2344" t="s">
        <v>381</v>
      </c>
      <c r="U2344">
        <v>20</v>
      </c>
      <c r="V2344" t="s">
        <v>79</v>
      </c>
      <c r="W2344" s="4">
        <f>Tabla1[[#This Row],[OS-Valor Unitario]]-Tabla1[[#This Row],[costo_antes_iva]]</f>
        <v>-600</v>
      </c>
      <c r="X2344" s="4">
        <f>Tabla1[[#This Row],[OS-Valor Unitario]]*Tabla1[[#This Row],[CANTIDAD ENTREGA SATELITE]]</f>
        <v>44000</v>
      </c>
      <c r="Y2344" s="4">
        <f>Tabla1[[#This Row],[costo_antes_iva]]*Tabla1[[#This Row],[CANTIDAD ENTREGA SATELITE]]</f>
        <v>56000</v>
      </c>
      <c r="Z2344" s="4">
        <f>Tabla1[[#This Row],[Valor total OS]]-Tabla1[[#This Row],[valor total op]]</f>
        <v>-12000</v>
      </c>
    </row>
    <row r="2345" spans="1:26" x14ac:dyDescent="0.3">
      <c r="A2345">
        <v>6069</v>
      </c>
      <c r="B2345">
        <v>4</v>
      </c>
      <c r="C2345" t="s">
        <v>3821</v>
      </c>
      <c r="D2345" t="s">
        <v>3822</v>
      </c>
      <c r="E2345" t="s">
        <v>1083</v>
      </c>
      <c r="F2345" t="s">
        <v>321</v>
      </c>
      <c r="G2345" s="2">
        <v>45821</v>
      </c>
      <c r="H2345">
        <v>66729492</v>
      </c>
      <c r="I2345" t="s">
        <v>3823</v>
      </c>
      <c r="J2345" t="s">
        <v>3824</v>
      </c>
      <c r="K2345" t="s">
        <v>342</v>
      </c>
      <c r="L2345">
        <v>870</v>
      </c>
      <c r="M2345">
        <v>18305</v>
      </c>
      <c r="N2345" t="s">
        <v>256</v>
      </c>
      <c r="O2345" t="s">
        <v>343</v>
      </c>
      <c r="P2345" s="4">
        <v>2900</v>
      </c>
      <c r="Q2345" s="4">
        <v>1156</v>
      </c>
      <c r="R2345" t="s">
        <v>3029</v>
      </c>
      <c r="S2345" s="4">
        <v>124798718</v>
      </c>
      <c r="T2345" t="s">
        <v>361</v>
      </c>
      <c r="U2345">
        <v>870</v>
      </c>
      <c r="V2345" t="s">
        <v>344</v>
      </c>
      <c r="W2345" s="4">
        <f>Tabla1[[#This Row],[OS-Valor Unitario]]-Tabla1[[#This Row],[costo_antes_iva]]</f>
        <v>-1744</v>
      </c>
      <c r="X2345" s="4">
        <f>Tabla1[[#This Row],[OS-Valor Unitario]]*Tabla1[[#This Row],[CANTIDAD ENTREGA SATELITE]]</f>
        <v>1005720</v>
      </c>
      <c r="Y2345" s="4">
        <f>Tabla1[[#This Row],[costo_antes_iva]]*Tabla1[[#This Row],[CANTIDAD ENTREGA SATELITE]]</f>
        <v>2523000</v>
      </c>
      <c r="Z2345" s="4">
        <f>Tabla1[[#This Row],[Valor total OS]]-Tabla1[[#This Row],[valor total op]]</f>
        <v>-1517280</v>
      </c>
    </row>
    <row r="2346" spans="1:26" x14ac:dyDescent="0.3">
      <c r="A2346">
        <v>6069</v>
      </c>
      <c r="B2346">
        <v>4</v>
      </c>
      <c r="C2346" t="s">
        <v>3821</v>
      </c>
      <c r="D2346" t="s">
        <v>3822</v>
      </c>
      <c r="E2346" t="s">
        <v>1083</v>
      </c>
      <c r="F2346" t="s">
        <v>321</v>
      </c>
      <c r="G2346" s="2">
        <v>45821</v>
      </c>
      <c r="H2346">
        <v>66729492</v>
      </c>
      <c r="I2346" t="s">
        <v>3823</v>
      </c>
      <c r="J2346" t="s">
        <v>3824</v>
      </c>
      <c r="K2346" t="s">
        <v>32</v>
      </c>
      <c r="L2346">
        <v>180</v>
      </c>
      <c r="M2346">
        <v>18515</v>
      </c>
      <c r="N2346" t="s">
        <v>256</v>
      </c>
      <c r="O2346" t="s">
        <v>626</v>
      </c>
      <c r="P2346" s="4">
        <v>8500</v>
      </c>
      <c r="Q2346" s="4">
        <v>12000</v>
      </c>
      <c r="R2346" t="s">
        <v>3029</v>
      </c>
      <c r="S2346" s="4">
        <v>124798718</v>
      </c>
      <c r="T2346" t="s">
        <v>361</v>
      </c>
      <c r="U2346">
        <v>180</v>
      </c>
      <c r="V2346" t="s">
        <v>627</v>
      </c>
      <c r="W2346" s="4">
        <f>Tabla1[[#This Row],[OS-Valor Unitario]]-Tabla1[[#This Row],[costo_antes_iva]]</f>
        <v>3500</v>
      </c>
      <c r="X2346" s="4">
        <f>Tabla1[[#This Row],[OS-Valor Unitario]]*Tabla1[[#This Row],[CANTIDAD ENTREGA SATELITE]]</f>
        <v>2160000</v>
      </c>
      <c r="Y2346" s="4">
        <f>Tabla1[[#This Row],[costo_antes_iva]]*Tabla1[[#This Row],[CANTIDAD ENTREGA SATELITE]]</f>
        <v>1530000</v>
      </c>
      <c r="Z2346" s="4">
        <f>Tabla1[[#This Row],[Valor total OS]]-Tabla1[[#This Row],[valor total op]]</f>
        <v>630000</v>
      </c>
    </row>
    <row r="2347" spans="1:26" x14ac:dyDescent="0.3">
      <c r="A2347">
        <v>6069</v>
      </c>
      <c r="B2347">
        <v>4</v>
      </c>
      <c r="C2347" t="s">
        <v>3821</v>
      </c>
      <c r="D2347" t="s">
        <v>3822</v>
      </c>
      <c r="E2347" t="s">
        <v>1083</v>
      </c>
      <c r="F2347" t="s">
        <v>321</v>
      </c>
      <c r="G2347" s="2">
        <v>45821</v>
      </c>
      <c r="H2347">
        <v>66729492</v>
      </c>
      <c r="I2347" t="s">
        <v>3823</v>
      </c>
      <c r="J2347" t="s">
        <v>3824</v>
      </c>
      <c r="K2347" t="s">
        <v>32</v>
      </c>
      <c r="L2347">
        <v>120</v>
      </c>
      <c r="M2347">
        <v>18513</v>
      </c>
      <c r="N2347" t="s">
        <v>256</v>
      </c>
      <c r="O2347" t="s">
        <v>610</v>
      </c>
      <c r="P2347" s="4">
        <v>8500</v>
      </c>
      <c r="Q2347" s="4">
        <v>12000</v>
      </c>
      <c r="R2347" t="s">
        <v>3029</v>
      </c>
      <c r="S2347" s="4">
        <v>124798718</v>
      </c>
      <c r="T2347" t="s">
        <v>361</v>
      </c>
      <c r="U2347">
        <v>120</v>
      </c>
      <c r="V2347" t="s">
        <v>628</v>
      </c>
      <c r="W2347" s="4">
        <f>Tabla1[[#This Row],[OS-Valor Unitario]]-Tabla1[[#This Row],[costo_antes_iva]]</f>
        <v>3500</v>
      </c>
      <c r="X2347" s="4">
        <f>Tabla1[[#This Row],[OS-Valor Unitario]]*Tabla1[[#This Row],[CANTIDAD ENTREGA SATELITE]]</f>
        <v>1440000</v>
      </c>
      <c r="Y2347" s="4">
        <f>Tabla1[[#This Row],[costo_antes_iva]]*Tabla1[[#This Row],[CANTIDAD ENTREGA SATELITE]]</f>
        <v>1020000</v>
      </c>
      <c r="Z2347" s="4">
        <f>Tabla1[[#This Row],[Valor total OS]]-Tabla1[[#This Row],[valor total op]]</f>
        <v>420000</v>
      </c>
    </row>
    <row r="2348" spans="1:26" x14ac:dyDescent="0.3">
      <c r="A2348">
        <v>6069</v>
      </c>
      <c r="B2348">
        <v>5</v>
      </c>
      <c r="C2348" t="s">
        <v>3825</v>
      </c>
      <c r="D2348" t="s">
        <v>3826</v>
      </c>
      <c r="E2348" t="s">
        <v>219</v>
      </c>
      <c r="F2348" t="s">
        <v>321</v>
      </c>
      <c r="G2348" s="2">
        <v>45821</v>
      </c>
      <c r="H2348">
        <v>66735719</v>
      </c>
      <c r="I2348" t="s">
        <v>3827</v>
      </c>
      <c r="J2348" t="s">
        <v>3816</v>
      </c>
      <c r="K2348" t="s">
        <v>32</v>
      </c>
      <c r="L2348">
        <v>20</v>
      </c>
      <c r="M2348">
        <v>18283</v>
      </c>
      <c r="N2348" t="s">
        <v>256</v>
      </c>
      <c r="O2348" t="s">
        <v>852</v>
      </c>
      <c r="P2348" s="4">
        <v>4500</v>
      </c>
      <c r="Q2348" s="4">
        <v>4500</v>
      </c>
      <c r="R2348" t="s">
        <v>3029</v>
      </c>
      <c r="S2348" s="4">
        <v>124798718</v>
      </c>
      <c r="T2348" t="s">
        <v>144</v>
      </c>
      <c r="U2348">
        <v>20</v>
      </c>
      <c r="V2348" t="s">
        <v>853</v>
      </c>
      <c r="W2348" s="4">
        <f>Tabla1[[#This Row],[OS-Valor Unitario]]-Tabla1[[#This Row],[costo_antes_iva]]</f>
        <v>0</v>
      </c>
      <c r="X2348" s="4">
        <f>Tabla1[[#This Row],[OS-Valor Unitario]]*Tabla1[[#This Row],[CANTIDAD ENTREGA SATELITE]]</f>
        <v>90000</v>
      </c>
      <c r="Y2348" s="4">
        <f>Tabla1[[#This Row],[costo_antes_iva]]*Tabla1[[#This Row],[CANTIDAD ENTREGA SATELITE]]</f>
        <v>90000</v>
      </c>
      <c r="Z2348" s="4">
        <f>Tabla1[[#This Row],[Valor total OS]]-Tabla1[[#This Row],[valor total op]]</f>
        <v>0</v>
      </c>
    </row>
    <row r="2349" spans="1:26" x14ac:dyDescent="0.3">
      <c r="A2349">
        <v>6069</v>
      </c>
      <c r="B2349">
        <v>5</v>
      </c>
      <c r="C2349" t="s">
        <v>3825</v>
      </c>
      <c r="D2349" t="s">
        <v>3826</v>
      </c>
      <c r="E2349" t="s">
        <v>219</v>
      </c>
      <c r="F2349" t="s">
        <v>321</v>
      </c>
      <c r="G2349" s="2">
        <v>45821</v>
      </c>
      <c r="H2349">
        <v>66735719</v>
      </c>
      <c r="I2349" t="s">
        <v>3827</v>
      </c>
      <c r="J2349" t="s">
        <v>3816</v>
      </c>
      <c r="K2349" t="s">
        <v>77</v>
      </c>
      <c r="L2349">
        <v>20</v>
      </c>
      <c r="M2349">
        <v>18312</v>
      </c>
      <c r="N2349" t="s">
        <v>256</v>
      </c>
      <c r="O2349" t="s">
        <v>78</v>
      </c>
      <c r="P2349" s="4">
        <v>2000</v>
      </c>
      <c r="Q2349" s="4">
        <v>2200</v>
      </c>
      <c r="R2349" t="s">
        <v>3029</v>
      </c>
      <c r="S2349" s="4">
        <v>124798718</v>
      </c>
      <c r="T2349" t="s">
        <v>144</v>
      </c>
      <c r="U2349">
        <v>20</v>
      </c>
      <c r="V2349" t="s">
        <v>79</v>
      </c>
      <c r="W2349" s="4">
        <f>Tabla1[[#This Row],[OS-Valor Unitario]]-Tabla1[[#This Row],[costo_antes_iva]]</f>
        <v>200</v>
      </c>
      <c r="X2349" s="4">
        <f>Tabla1[[#This Row],[OS-Valor Unitario]]*Tabla1[[#This Row],[CANTIDAD ENTREGA SATELITE]]</f>
        <v>44000</v>
      </c>
      <c r="Y2349" s="4">
        <f>Tabla1[[#This Row],[costo_antes_iva]]*Tabla1[[#This Row],[CANTIDAD ENTREGA SATELITE]]</f>
        <v>40000</v>
      </c>
      <c r="Z2349" s="4">
        <f>Tabla1[[#This Row],[Valor total OS]]-Tabla1[[#This Row],[valor total op]]</f>
        <v>4000</v>
      </c>
    </row>
    <row r="2350" spans="1:26" x14ac:dyDescent="0.3">
      <c r="A2350">
        <v>6069</v>
      </c>
      <c r="B2350">
        <v>6</v>
      </c>
      <c r="C2350" t="s">
        <v>3828</v>
      </c>
      <c r="D2350" t="s">
        <v>3829</v>
      </c>
      <c r="E2350" t="s">
        <v>1083</v>
      </c>
      <c r="F2350" t="s">
        <v>321</v>
      </c>
      <c r="G2350" s="2">
        <v>45821</v>
      </c>
      <c r="H2350">
        <v>66729504</v>
      </c>
      <c r="I2350" t="s">
        <v>3830</v>
      </c>
      <c r="J2350" t="s">
        <v>3824</v>
      </c>
      <c r="K2350" t="s">
        <v>32</v>
      </c>
      <c r="L2350">
        <v>300</v>
      </c>
      <c r="M2350">
        <v>18439</v>
      </c>
      <c r="N2350" t="s">
        <v>256</v>
      </c>
      <c r="O2350" t="s">
        <v>3786</v>
      </c>
      <c r="P2350" s="4">
        <v>12500</v>
      </c>
      <c r="Q2350" s="4">
        <v>12000</v>
      </c>
      <c r="R2350" t="s">
        <v>3029</v>
      </c>
      <c r="S2350" s="4">
        <v>124798718</v>
      </c>
      <c r="T2350" t="s">
        <v>361</v>
      </c>
      <c r="U2350">
        <v>300</v>
      </c>
      <c r="V2350" t="s">
        <v>3786</v>
      </c>
      <c r="W2350" s="4">
        <f>Tabla1[[#This Row],[OS-Valor Unitario]]-Tabla1[[#This Row],[costo_antes_iva]]</f>
        <v>-500</v>
      </c>
      <c r="X2350" s="4">
        <f>Tabla1[[#This Row],[OS-Valor Unitario]]*Tabla1[[#This Row],[CANTIDAD ENTREGA SATELITE]]</f>
        <v>3600000</v>
      </c>
      <c r="Y2350" s="4">
        <f>Tabla1[[#This Row],[costo_antes_iva]]*Tabla1[[#This Row],[CANTIDAD ENTREGA SATELITE]]</f>
        <v>3750000</v>
      </c>
      <c r="Z2350" s="4">
        <f>Tabla1[[#This Row],[Valor total OS]]-Tabla1[[#This Row],[valor total op]]</f>
        <v>-150000</v>
      </c>
    </row>
    <row r="2351" spans="1:26" x14ac:dyDescent="0.3">
      <c r="A2351">
        <v>6069</v>
      </c>
      <c r="B2351">
        <v>11</v>
      </c>
      <c r="C2351" t="s">
        <v>3843</v>
      </c>
      <c r="D2351" t="s">
        <v>3844</v>
      </c>
      <c r="E2351" t="s">
        <v>1083</v>
      </c>
      <c r="F2351" t="s">
        <v>321</v>
      </c>
      <c r="G2351" s="2">
        <v>45821</v>
      </c>
      <c r="H2351">
        <v>66731924</v>
      </c>
      <c r="I2351" t="s">
        <v>3845</v>
      </c>
      <c r="J2351" t="s">
        <v>3820</v>
      </c>
      <c r="K2351" t="s">
        <v>64</v>
      </c>
      <c r="L2351">
        <v>110</v>
      </c>
      <c r="M2351">
        <v>18327</v>
      </c>
      <c r="N2351" t="s">
        <v>256</v>
      </c>
      <c r="O2351" t="s">
        <v>66</v>
      </c>
      <c r="P2351" s="4">
        <v>800</v>
      </c>
      <c r="Q2351" s="4">
        <v>1200</v>
      </c>
      <c r="R2351" t="s">
        <v>3029</v>
      </c>
      <c r="S2351" s="4">
        <v>124798718</v>
      </c>
      <c r="T2351" t="s">
        <v>361</v>
      </c>
      <c r="U2351">
        <v>100</v>
      </c>
      <c r="V2351" t="s">
        <v>66</v>
      </c>
      <c r="W2351" s="4">
        <f>Tabla1[[#This Row],[OS-Valor Unitario]]-Tabla1[[#This Row],[costo_antes_iva]]</f>
        <v>400</v>
      </c>
      <c r="X2351" s="4">
        <f>Tabla1[[#This Row],[OS-Valor Unitario]]*Tabla1[[#This Row],[CANTIDAD ENTREGA SATELITE]]</f>
        <v>120000</v>
      </c>
      <c r="Y2351" s="4">
        <f>Tabla1[[#This Row],[costo_antes_iva]]*Tabla1[[#This Row],[CANTIDAD ENTREGA SATELITE]]</f>
        <v>80000</v>
      </c>
      <c r="Z2351" s="4">
        <f>Tabla1[[#This Row],[Valor total OS]]-Tabla1[[#This Row],[valor total op]]</f>
        <v>40000</v>
      </c>
    </row>
    <row r="2352" spans="1:26" x14ac:dyDescent="0.3">
      <c r="A2352">
        <v>6069</v>
      </c>
      <c r="B2352">
        <v>11</v>
      </c>
      <c r="C2352" t="s">
        <v>3843</v>
      </c>
      <c r="D2352" t="s">
        <v>3844</v>
      </c>
      <c r="E2352" t="s">
        <v>1083</v>
      </c>
      <c r="F2352" t="s">
        <v>321</v>
      </c>
      <c r="G2352" s="2">
        <v>45821</v>
      </c>
      <c r="H2352">
        <v>66731924</v>
      </c>
      <c r="I2352" t="s">
        <v>3845</v>
      </c>
      <c r="J2352" t="s">
        <v>3820</v>
      </c>
      <c r="K2352" t="s">
        <v>32</v>
      </c>
      <c r="L2352">
        <v>110</v>
      </c>
      <c r="M2352">
        <v>18809</v>
      </c>
      <c r="N2352" t="s">
        <v>256</v>
      </c>
      <c r="O2352" t="s">
        <v>3786</v>
      </c>
      <c r="P2352" s="4">
        <v>12500</v>
      </c>
      <c r="Q2352" s="4">
        <v>12000</v>
      </c>
      <c r="R2352" t="s">
        <v>3029</v>
      </c>
      <c r="S2352" s="4">
        <v>124798718</v>
      </c>
      <c r="T2352" t="s">
        <v>361</v>
      </c>
      <c r="U2352">
        <v>110</v>
      </c>
      <c r="V2352" t="s">
        <v>3786</v>
      </c>
      <c r="W2352" s="4">
        <f>Tabla1[[#This Row],[OS-Valor Unitario]]-Tabla1[[#This Row],[costo_antes_iva]]</f>
        <v>-500</v>
      </c>
      <c r="X2352" s="4">
        <f>Tabla1[[#This Row],[OS-Valor Unitario]]*Tabla1[[#This Row],[CANTIDAD ENTREGA SATELITE]]</f>
        <v>1320000</v>
      </c>
      <c r="Y2352" s="4">
        <f>Tabla1[[#This Row],[costo_antes_iva]]*Tabla1[[#This Row],[CANTIDAD ENTREGA SATELITE]]</f>
        <v>1375000</v>
      </c>
      <c r="Z2352" s="4">
        <f>Tabla1[[#This Row],[Valor total OS]]-Tabla1[[#This Row],[valor total op]]</f>
        <v>-55000</v>
      </c>
    </row>
    <row r="2353" spans="1:26" x14ac:dyDescent="0.3">
      <c r="A2353">
        <v>6069</v>
      </c>
      <c r="B2353">
        <v>13</v>
      </c>
      <c r="C2353" t="s">
        <v>3846</v>
      </c>
      <c r="D2353" t="s">
        <v>3847</v>
      </c>
      <c r="E2353" t="s">
        <v>1083</v>
      </c>
      <c r="F2353" t="s">
        <v>321</v>
      </c>
      <c r="G2353" s="2">
        <v>45821</v>
      </c>
      <c r="H2353">
        <v>66731939</v>
      </c>
      <c r="I2353" t="s">
        <v>3848</v>
      </c>
      <c r="J2353" t="s">
        <v>3820</v>
      </c>
      <c r="K2353" t="s">
        <v>342</v>
      </c>
      <c r="L2353">
        <v>195</v>
      </c>
      <c r="M2353">
        <v>18328</v>
      </c>
      <c r="N2353" t="s">
        <v>256</v>
      </c>
      <c r="O2353" t="s">
        <v>343</v>
      </c>
      <c r="P2353" s="4">
        <v>4200</v>
      </c>
      <c r="Q2353" s="4">
        <v>1156</v>
      </c>
      <c r="R2353" t="s">
        <v>3029</v>
      </c>
      <c r="S2353" s="4">
        <v>124798718</v>
      </c>
      <c r="T2353" t="s">
        <v>361</v>
      </c>
      <c r="U2353">
        <v>195</v>
      </c>
      <c r="V2353" t="s">
        <v>344</v>
      </c>
      <c r="W2353" s="4">
        <f>Tabla1[[#This Row],[OS-Valor Unitario]]-Tabla1[[#This Row],[costo_antes_iva]]</f>
        <v>-3044</v>
      </c>
      <c r="X2353" s="4">
        <f>Tabla1[[#This Row],[OS-Valor Unitario]]*Tabla1[[#This Row],[CANTIDAD ENTREGA SATELITE]]</f>
        <v>225420</v>
      </c>
      <c r="Y2353" s="4">
        <f>Tabla1[[#This Row],[costo_antes_iva]]*Tabla1[[#This Row],[CANTIDAD ENTREGA SATELITE]]</f>
        <v>819000</v>
      </c>
      <c r="Z2353" s="4">
        <f>Tabla1[[#This Row],[Valor total OS]]-Tabla1[[#This Row],[valor total op]]</f>
        <v>-593580</v>
      </c>
    </row>
    <row r="2354" spans="1:26" x14ac:dyDescent="0.3">
      <c r="A2354">
        <v>6069</v>
      </c>
      <c r="B2354">
        <v>13</v>
      </c>
      <c r="C2354" t="s">
        <v>3846</v>
      </c>
      <c r="D2354" t="s">
        <v>3847</v>
      </c>
      <c r="E2354" t="s">
        <v>1083</v>
      </c>
      <c r="F2354" t="s">
        <v>321</v>
      </c>
      <c r="G2354" s="2">
        <v>45821</v>
      </c>
      <c r="H2354">
        <v>66731939</v>
      </c>
      <c r="I2354" t="s">
        <v>3848</v>
      </c>
      <c r="J2354" t="s">
        <v>3820</v>
      </c>
      <c r="K2354" t="s">
        <v>32</v>
      </c>
      <c r="L2354">
        <v>195</v>
      </c>
      <c r="M2354">
        <v>18641</v>
      </c>
      <c r="N2354" t="s">
        <v>256</v>
      </c>
      <c r="O2354" t="s">
        <v>472</v>
      </c>
      <c r="P2354" s="4">
        <v>12500</v>
      </c>
      <c r="Q2354" s="4">
        <v>12000</v>
      </c>
      <c r="R2354" t="s">
        <v>3029</v>
      </c>
      <c r="S2354" s="4">
        <v>124798718</v>
      </c>
      <c r="T2354" t="s">
        <v>361</v>
      </c>
      <c r="U2354">
        <v>195</v>
      </c>
      <c r="V2354" t="s">
        <v>472</v>
      </c>
      <c r="W2354" s="4">
        <f>Tabla1[[#This Row],[OS-Valor Unitario]]-Tabla1[[#This Row],[costo_antes_iva]]</f>
        <v>-500</v>
      </c>
      <c r="X2354" s="4">
        <f>Tabla1[[#This Row],[OS-Valor Unitario]]*Tabla1[[#This Row],[CANTIDAD ENTREGA SATELITE]]</f>
        <v>2340000</v>
      </c>
      <c r="Y2354" s="4">
        <f>Tabla1[[#This Row],[costo_antes_iva]]*Tabla1[[#This Row],[CANTIDAD ENTREGA SATELITE]]</f>
        <v>2437500</v>
      </c>
      <c r="Z2354" s="4">
        <f>Tabla1[[#This Row],[Valor total OS]]-Tabla1[[#This Row],[valor total op]]</f>
        <v>-97500</v>
      </c>
    </row>
    <row r="2355" spans="1:26" x14ac:dyDescent="0.3">
      <c r="A2355">
        <v>6069</v>
      </c>
      <c r="B2355">
        <v>14</v>
      </c>
      <c r="C2355" t="s">
        <v>3849</v>
      </c>
      <c r="D2355" t="s">
        <v>3850</v>
      </c>
      <c r="E2355" t="s">
        <v>1083</v>
      </c>
      <c r="F2355" t="s">
        <v>321</v>
      </c>
      <c r="G2355" s="2">
        <v>45821</v>
      </c>
      <c r="H2355">
        <v>66732084</v>
      </c>
      <c r="I2355" t="s">
        <v>3851</v>
      </c>
      <c r="J2355" t="s">
        <v>3820</v>
      </c>
      <c r="K2355" t="s">
        <v>64</v>
      </c>
      <c r="L2355">
        <v>50</v>
      </c>
      <c r="M2355">
        <v>18329</v>
      </c>
      <c r="N2355" t="s">
        <v>256</v>
      </c>
      <c r="O2355" t="s">
        <v>66</v>
      </c>
      <c r="P2355" s="4">
        <v>800</v>
      </c>
      <c r="Q2355" s="4">
        <v>1900</v>
      </c>
      <c r="R2355" t="s">
        <v>3029</v>
      </c>
      <c r="S2355" s="4">
        <v>124798718</v>
      </c>
      <c r="T2355" t="s">
        <v>361</v>
      </c>
      <c r="U2355">
        <v>50</v>
      </c>
      <c r="V2355" t="s">
        <v>66</v>
      </c>
      <c r="W2355" s="4">
        <f>Tabla1[[#This Row],[OS-Valor Unitario]]-Tabla1[[#This Row],[costo_antes_iva]]</f>
        <v>1100</v>
      </c>
      <c r="X2355" s="4">
        <f>Tabla1[[#This Row],[OS-Valor Unitario]]*Tabla1[[#This Row],[CANTIDAD ENTREGA SATELITE]]</f>
        <v>95000</v>
      </c>
      <c r="Y2355" s="4">
        <f>Tabla1[[#This Row],[costo_antes_iva]]*Tabla1[[#This Row],[CANTIDAD ENTREGA SATELITE]]</f>
        <v>40000</v>
      </c>
      <c r="Z2355" s="4">
        <f>Tabla1[[#This Row],[Valor total OS]]-Tabla1[[#This Row],[valor total op]]</f>
        <v>55000</v>
      </c>
    </row>
    <row r="2356" spans="1:26" x14ac:dyDescent="0.3">
      <c r="A2356">
        <v>6069</v>
      </c>
      <c r="B2356">
        <v>14</v>
      </c>
      <c r="C2356" t="s">
        <v>3849</v>
      </c>
      <c r="D2356" t="s">
        <v>3850</v>
      </c>
      <c r="E2356" t="s">
        <v>1083</v>
      </c>
      <c r="F2356" t="s">
        <v>321</v>
      </c>
      <c r="G2356" s="2">
        <v>45821</v>
      </c>
      <c r="H2356">
        <v>66732084</v>
      </c>
      <c r="I2356" t="s">
        <v>3851</v>
      </c>
      <c r="J2356" t="s">
        <v>3820</v>
      </c>
      <c r="K2356" t="s">
        <v>32</v>
      </c>
      <c r="L2356">
        <v>50</v>
      </c>
      <c r="M2356">
        <v>18718</v>
      </c>
      <c r="N2356" t="s">
        <v>256</v>
      </c>
      <c r="O2356" t="s">
        <v>1359</v>
      </c>
      <c r="P2356" s="4">
        <v>12500</v>
      </c>
      <c r="Q2356" s="4">
        <v>12000</v>
      </c>
      <c r="R2356" t="s">
        <v>3029</v>
      </c>
      <c r="S2356" s="4">
        <v>124798718</v>
      </c>
      <c r="T2356" t="s">
        <v>361</v>
      </c>
      <c r="U2356">
        <v>50</v>
      </c>
      <c r="V2356" t="s">
        <v>1360</v>
      </c>
      <c r="W2356" s="4">
        <f>Tabla1[[#This Row],[OS-Valor Unitario]]-Tabla1[[#This Row],[costo_antes_iva]]</f>
        <v>-500</v>
      </c>
      <c r="X2356" s="4">
        <f>Tabla1[[#This Row],[OS-Valor Unitario]]*Tabla1[[#This Row],[CANTIDAD ENTREGA SATELITE]]</f>
        <v>600000</v>
      </c>
      <c r="Y2356" s="4">
        <f>Tabla1[[#This Row],[costo_antes_iva]]*Tabla1[[#This Row],[CANTIDAD ENTREGA SATELITE]]</f>
        <v>625000</v>
      </c>
      <c r="Z2356" s="4">
        <f>Tabla1[[#This Row],[Valor total OS]]-Tabla1[[#This Row],[valor total op]]</f>
        <v>-25000</v>
      </c>
    </row>
    <row r="2357" spans="1:26" x14ac:dyDescent="0.3">
      <c r="A2357">
        <v>6069</v>
      </c>
      <c r="B2357">
        <v>11</v>
      </c>
      <c r="C2357" t="s">
        <v>3843</v>
      </c>
      <c r="D2357" t="s">
        <v>3844</v>
      </c>
      <c r="E2357" t="s">
        <v>1083</v>
      </c>
      <c r="F2357" t="s">
        <v>321</v>
      </c>
      <c r="G2357" s="2">
        <v>45821</v>
      </c>
      <c r="H2357">
        <v>66731924</v>
      </c>
      <c r="I2357" t="s">
        <v>3845</v>
      </c>
      <c r="J2357" t="s">
        <v>3820</v>
      </c>
      <c r="K2357" t="s">
        <v>342</v>
      </c>
      <c r="L2357">
        <v>218</v>
      </c>
      <c r="M2357">
        <v>18638</v>
      </c>
      <c r="N2357" t="s">
        <v>256</v>
      </c>
      <c r="O2357" t="s">
        <v>343</v>
      </c>
      <c r="P2357" s="4">
        <v>2900</v>
      </c>
      <c r="Q2357" s="4">
        <v>1100</v>
      </c>
      <c r="R2357" t="s">
        <v>3029</v>
      </c>
      <c r="S2357" s="4">
        <v>124798718</v>
      </c>
      <c r="T2357" t="s">
        <v>361</v>
      </c>
      <c r="U2357">
        <v>100</v>
      </c>
      <c r="V2357" t="s">
        <v>66</v>
      </c>
      <c r="W2357" s="4">
        <f>Tabla1[[#This Row],[OS-Valor Unitario]]-Tabla1[[#This Row],[costo_antes_iva]]</f>
        <v>-1800</v>
      </c>
      <c r="X2357" s="4">
        <f>Tabla1[[#This Row],[OS-Valor Unitario]]*Tabla1[[#This Row],[CANTIDAD ENTREGA SATELITE]]</f>
        <v>110000</v>
      </c>
      <c r="Y2357" s="4">
        <f>Tabla1[[#This Row],[costo_antes_iva]]*Tabla1[[#This Row],[CANTIDAD ENTREGA SATELITE]]</f>
        <v>290000</v>
      </c>
      <c r="Z2357" s="4">
        <f>Tabla1[[#This Row],[Valor total OS]]-Tabla1[[#This Row],[valor total op]]</f>
        <v>-180000</v>
      </c>
    </row>
    <row r="2358" spans="1:26" x14ac:dyDescent="0.3">
      <c r="A2358">
        <v>6069</v>
      </c>
      <c r="B2358">
        <v>11</v>
      </c>
      <c r="C2358" t="s">
        <v>3843</v>
      </c>
      <c r="D2358" t="s">
        <v>3844</v>
      </c>
      <c r="E2358" t="s">
        <v>1083</v>
      </c>
      <c r="F2358" t="s">
        <v>321</v>
      </c>
      <c r="G2358" s="2">
        <v>45821</v>
      </c>
      <c r="H2358">
        <v>66731924</v>
      </c>
      <c r="I2358" t="s">
        <v>3845</v>
      </c>
      <c r="J2358" t="s">
        <v>3820</v>
      </c>
      <c r="K2358" t="s">
        <v>342</v>
      </c>
      <c r="L2358">
        <v>218</v>
      </c>
      <c r="M2358">
        <v>18638</v>
      </c>
      <c r="N2358" t="s">
        <v>256</v>
      </c>
      <c r="O2358" t="s">
        <v>343</v>
      </c>
      <c r="P2358" s="4">
        <v>2900</v>
      </c>
      <c r="Q2358" s="4">
        <v>1100</v>
      </c>
      <c r="R2358" t="s">
        <v>3029</v>
      </c>
      <c r="S2358" s="4">
        <v>124798718</v>
      </c>
      <c r="T2358" t="s">
        <v>361</v>
      </c>
      <c r="U2358">
        <v>110</v>
      </c>
      <c r="V2358" t="s">
        <v>3786</v>
      </c>
      <c r="W2358" s="4">
        <f>Tabla1[[#This Row],[OS-Valor Unitario]]-Tabla1[[#This Row],[costo_antes_iva]]</f>
        <v>-1800</v>
      </c>
      <c r="X2358" s="4">
        <f>Tabla1[[#This Row],[OS-Valor Unitario]]*Tabla1[[#This Row],[CANTIDAD ENTREGA SATELITE]]</f>
        <v>121000</v>
      </c>
      <c r="Y2358" s="4">
        <f>Tabla1[[#This Row],[costo_antes_iva]]*Tabla1[[#This Row],[CANTIDAD ENTREGA SATELITE]]</f>
        <v>319000</v>
      </c>
      <c r="Z2358" s="4">
        <f>Tabla1[[#This Row],[Valor total OS]]-Tabla1[[#This Row],[valor total op]]</f>
        <v>-198000</v>
      </c>
    </row>
    <row r="2359" spans="1:26" x14ac:dyDescent="0.3">
      <c r="A2359">
        <v>6069</v>
      </c>
      <c r="B2359">
        <v>12</v>
      </c>
      <c r="C2359" t="s">
        <v>11658</v>
      </c>
      <c r="D2359" t="s">
        <v>11659</v>
      </c>
      <c r="E2359" t="s">
        <v>389</v>
      </c>
      <c r="F2359" t="s">
        <v>321</v>
      </c>
      <c r="G2359" s="2">
        <v>45821</v>
      </c>
      <c r="H2359">
        <v>66735568</v>
      </c>
      <c r="I2359" t="s">
        <v>2976</v>
      </c>
      <c r="J2359" t="s">
        <v>2977</v>
      </c>
      <c r="K2359" t="s">
        <v>32</v>
      </c>
      <c r="L2359">
        <v>535</v>
      </c>
      <c r="M2359">
        <v>18152</v>
      </c>
      <c r="N2359" t="s">
        <v>256</v>
      </c>
      <c r="O2359" t="s">
        <v>324</v>
      </c>
      <c r="P2359" s="4">
        <v>21000</v>
      </c>
      <c r="Q2359" s="4">
        <v>21000</v>
      </c>
      <c r="R2359" t="s">
        <v>3029</v>
      </c>
      <c r="S2359" s="4">
        <v>124798718</v>
      </c>
      <c r="T2359" t="s">
        <v>56</v>
      </c>
      <c r="U2359">
        <v>535</v>
      </c>
      <c r="V2359" t="s">
        <v>326</v>
      </c>
      <c r="W2359" s="4">
        <f>Tabla1[[#This Row],[OS-Valor Unitario]]-Tabla1[[#This Row],[costo_antes_iva]]</f>
        <v>0</v>
      </c>
      <c r="X2359" s="4">
        <f>Tabla1[[#This Row],[OS-Valor Unitario]]*Tabla1[[#This Row],[CANTIDAD ENTREGA SATELITE]]</f>
        <v>11235000</v>
      </c>
      <c r="Y2359" s="4">
        <f>Tabla1[[#This Row],[costo_antes_iva]]*Tabla1[[#This Row],[CANTIDAD ENTREGA SATELITE]]</f>
        <v>11235000</v>
      </c>
      <c r="Z2359" s="4">
        <f>Tabla1[[#This Row],[Valor total OS]]-Tabla1[[#This Row],[valor total op]]</f>
        <v>0</v>
      </c>
    </row>
    <row r="2360" spans="1:26" x14ac:dyDescent="0.3">
      <c r="A2360">
        <v>6078</v>
      </c>
      <c r="B2360">
        <v>1</v>
      </c>
      <c r="C2360" t="s">
        <v>3687</v>
      </c>
      <c r="D2360" t="s">
        <v>3688</v>
      </c>
      <c r="E2360" t="s">
        <v>70</v>
      </c>
      <c r="F2360" t="s">
        <v>496</v>
      </c>
      <c r="G2360" s="2">
        <v>45819</v>
      </c>
      <c r="H2360">
        <v>66536224</v>
      </c>
      <c r="I2360" t="s">
        <v>3689</v>
      </c>
      <c r="J2360" t="s">
        <v>3690</v>
      </c>
      <c r="K2360" t="s">
        <v>32</v>
      </c>
      <c r="L2360">
        <v>100</v>
      </c>
      <c r="M2360">
        <v>18175</v>
      </c>
      <c r="N2360" t="s">
        <v>53</v>
      </c>
      <c r="O2360" t="s">
        <v>74</v>
      </c>
      <c r="P2360" s="4">
        <v>13200</v>
      </c>
      <c r="Q2360" s="4">
        <v>13000</v>
      </c>
      <c r="R2360" t="s">
        <v>819</v>
      </c>
      <c r="S2360" s="4">
        <v>132864544</v>
      </c>
      <c r="T2360" t="s">
        <v>75</v>
      </c>
      <c r="U2360">
        <v>100</v>
      </c>
      <c r="V2360" t="s">
        <v>76</v>
      </c>
      <c r="W2360" s="4">
        <f>Tabla1[[#This Row],[OS-Valor Unitario]]-Tabla1[[#This Row],[costo_antes_iva]]</f>
        <v>-200</v>
      </c>
      <c r="X2360" s="4">
        <f>Tabla1[[#This Row],[OS-Valor Unitario]]*Tabla1[[#This Row],[CANTIDAD ENTREGA SATELITE]]</f>
        <v>1300000</v>
      </c>
      <c r="Y2360" s="4">
        <f>Tabla1[[#This Row],[costo_antes_iva]]*Tabla1[[#This Row],[CANTIDAD ENTREGA SATELITE]]</f>
        <v>1320000</v>
      </c>
      <c r="Z2360" s="4">
        <f>Tabla1[[#This Row],[Valor total OS]]-Tabla1[[#This Row],[valor total op]]</f>
        <v>-20000</v>
      </c>
    </row>
    <row r="2361" spans="1:26" x14ac:dyDescent="0.3">
      <c r="A2361">
        <v>6078</v>
      </c>
      <c r="B2361">
        <v>1</v>
      </c>
      <c r="C2361" t="s">
        <v>3687</v>
      </c>
      <c r="D2361" t="s">
        <v>3688</v>
      </c>
      <c r="E2361" t="s">
        <v>70</v>
      </c>
      <c r="F2361" t="s">
        <v>496</v>
      </c>
      <c r="G2361" s="2">
        <v>45819</v>
      </c>
      <c r="H2361">
        <v>66536224</v>
      </c>
      <c r="I2361" t="s">
        <v>3689</v>
      </c>
      <c r="J2361" t="s">
        <v>3690</v>
      </c>
      <c r="K2361" t="s">
        <v>32</v>
      </c>
      <c r="L2361">
        <v>148</v>
      </c>
      <c r="M2361">
        <v>18176</v>
      </c>
      <c r="N2361" t="s">
        <v>53</v>
      </c>
      <c r="O2361" t="s">
        <v>732</v>
      </c>
      <c r="P2361" s="4">
        <v>13200</v>
      </c>
      <c r="Q2361" s="4">
        <v>13000</v>
      </c>
      <c r="R2361" t="s">
        <v>819</v>
      </c>
      <c r="S2361" s="4">
        <v>132864544</v>
      </c>
      <c r="T2361" t="s">
        <v>75</v>
      </c>
      <c r="U2361">
        <v>148</v>
      </c>
      <c r="V2361" t="s">
        <v>976</v>
      </c>
      <c r="W2361" s="4">
        <f>Tabla1[[#This Row],[OS-Valor Unitario]]-Tabla1[[#This Row],[costo_antes_iva]]</f>
        <v>-200</v>
      </c>
      <c r="X2361" s="4">
        <f>Tabla1[[#This Row],[OS-Valor Unitario]]*Tabla1[[#This Row],[CANTIDAD ENTREGA SATELITE]]</f>
        <v>1924000</v>
      </c>
      <c r="Y2361" s="4">
        <f>Tabla1[[#This Row],[costo_antes_iva]]*Tabla1[[#This Row],[CANTIDAD ENTREGA SATELITE]]</f>
        <v>1953600</v>
      </c>
      <c r="Z2361" s="4">
        <f>Tabla1[[#This Row],[Valor total OS]]-Tabla1[[#This Row],[valor total op]]</f>
        <v>-29600</v>
      </c>
    </row>
    <row r="2362" spans="1:26" x14ac:dyDescent="0.3">
      <c r="A2362">
        <v>6078</v>
      </c>
      <c r="B2362">
        <v>1</v>
      </c>
      <c r="C2362" t="s">
        <v>3687</v>
      </c>
      <c r="D2362" t="s">
        <v>3688</v>
      </c>
      <c r="E2362" t="s">
        <v>70</v>
      </c>
      <c r="F2362" t="s">
        <v>496</v>
      </c>
      <c r="G2362" s="2">
        <v>45819</v>
      </c>
      <c r="H2362">
        <v>66536224</v>
      </c>
      <c r="I2362" t="s">
        <v>3689</v>
      </c>
      <c r="J2362" t="s">
        <v>3690</v>
      </c>
      <c r="K2362" t="s">
        <v>77</v>
      </c>
      <c r="L2362">
        <v>248</v>
      </c>
      <c r="M2362">
        <v>18173</v>
      </c>
      <c r="N2362" t="s">
        <v>53</v>
      </c>
      <c r="O2362" t="s">
        <v>78</v>
      </c>
      <c r="P2362" s="4">
        <v>1100</v>
      </c>
      <c r="Q2362" s="4">
        <v>1100</v>
      </c>
      <c r="R2362" t="s">
        <v>819</v>
      </c>
      <c r="S2362" s="4">
        <v>132864544</v>
      </c>
      <c r="T2362" t="s">
        <v>75</v>
      </c>
      <c r="U2362">
        <v>248</v>
      </c>
      <c r="V2362" t="s">
        <v>79</v>
      </c>
      <c r="W2362" s="4">
        <f>Tabla1[[#This Row],[OS-Valor Unitario]]-Tabla1[[#This Row],[costo_antes_iva]]</f>
        <v>0</v>
      </c>
      <c r="X2362" s="4">
        <f>Tabla1[[#This Row],[OS-Valor Unitario]]*Tabla1[[#This Row],[CANTIDAD ENTREGA SATELITE]]</f>
        <v>272800</v>
      </c>
      <c r="Y2362" s="4">
        <f>Tabla1[[#This Row],[costo_antes_iva]]*Tabla1[[#This Row],[CANTIDAD ENTREGA SATELITE]]</f>
        <v>272800</v>
      </c>
      <c r="Z2362" s="4">
        <f>Tabla1[[#This Row],[Valor total OS]]-Tabla1[[#This Row],[valor total op]]</f>
        <v>0</v>
      </c>
    </row>
    <row r="2363" spans="1:26" x14ac:dyDescent="0.3">
      <c r="A2363">
        <v>6078</v>
      </c>
      <c r="B2363">
        <v>2</v>
      </c>
      <c r="C2363" t="s">
        <v>3691</v>
      </c>
      <c r="D2363" t="s">
        <v>3692</v>
      </c>
      <c r="E2363" t="s">
        <v>70</v>
      </c>
      <c r="F2363" t="s">
        <v>496</v>
      </c>
      <c r="G2363" s="2">
        <v>45819</v>
      </c>
      <c r="H2363">
        <v>66536234</v>
      </c>
      <c r="I2363" t="s">
        <v>3693</v>
      </c>
      <c r="J2363" t="s">
        <v>3690</v>
      </c>
      <c r="K2363" t="s">
        <v>77</v>
      </c>
      <c r="L2363">
        <v>8</v>
      </c>
      <c r="M2363">
        <v>18166</v>
      </c>
      <c r="N2363" t="s">
        <v>53</v>
      </c>
      <c r="O2363" t="s">
        <v>78</v>
      </c>
      <c r="P2363" s="4">
        <v>1100</v>
      </c>
      <c r="Q2363" s="4">
        <v>1100</v>
      </c>
      <c r="R2363" t="s">
        <v>819</v>
      </c>
      <c r="S2363" s="4">
        <v>132864544</v>
      </c>
      <c r="T2363" t="s">
        <v>75</v>
      </c>
      <c r="U2363">
        <v>8</v>
      </c>
      <c r="V2363" t="s">
        <v>79</v>
      </c>
      <c r="W2363" s="4">
        <f>Tabla1[[#This Row],[OS-Valor Unitario]]-Tabla1[[#This Row],[costo_antes_iva]]</f>
        <v>0</v>
      </c>
      <c r="X2363" s="4">
        <f>Tabla1[[#This Row],[OS-Valor Unitario]]*Tabla1[[#This Row],[CANTIDAD ENTREGA SATELITE]]</f>
        <v>8800</v>
      </c>
      <c r="Y2363" s="4">
        <f>Tabla1[[#This Row],[costo_antes_iva]]*Tabla1[[#This Row],[CANTIDAD ENTREGA SATELITE]]</f>
        <v>8800</v>
      </c>
      <c r="Z2363" s="4">
        <f>Tabla1[[#This Row],[Valor total OS]]-Tabla1[[#This Row],[valor total op]]</f>
        <v>0</v>
      </c>
    </row>
    <row r="2364" spans="1:26" x14ac:dyDescent="0.3">
      <c r="A2364">
        <v>6078</v>
      </c>
      <c r="B2364">
        <v>2</v>
      </c>
      <c r="C2364" t="s">
        <v>3691</v>
      </c>
      <c r="D2364" t="s">
        <v>3692</v>
      </c>
      <c r="E2364" t="s">
        <v>70</v>
      </c>
      <c r="F2364" t="s">
        <v>496</v>
      </c>
      <c r="G2364" s="2">
        <v>45819</v>
      </c>
      <c r="H2364">
        <v>66536234</v>
      </c>
      <c r="I2364" t="s">
        <v>3693</v>
      </c>
      <c r="J2364" t="s">
        <v>3690</v>
      </c>
      <c r="K2364" t="s">
        <v>32</v>
      </c>
      <c r="L2364">
        <v>8</v>
      </c>
      <c r="M2364">
        <v>18167</v>
      </c>
      <c r="N2364" t="s">
        <v>53</v>
      </c>
      <c r="O2364" t="s">
        <v>182</v>
      </c>
      <c r="P2364" s="4">
        <v>13200</v>
      </c>
      <c r="Q2364" s="4">
        <v>13200</v>
      </c>
      <c r="R2364" t="s">
        <v>819</v>
      </c>
      <c r="S2364" s="4">
        <v>132864544</v>
      </c>
      <c r="T2364" t="s">
        <v>75</v>
      </c>
      <c r="U2364">
        <v>8</v>
      </c>
      <c r="V2364" t="s">
        <v>183</v>
      </c>
      <c r="W2364" s="4">
        <f>Tabla1[[#This Row],[OS-Valor Unitario]]-Tabla1[[#This Row],[costo_antes_iva]]</f>
        <v>0</v>
      </c>
      <c r="X2364" s="4">
        <f>Tabla1[[#This Row],[OS-Valor Unitario]]*Tabla1[[#This Row],[CANTIDAD ENTREGA SATELITE]]</f>
        <v>105600</v>
      </c>
      <c r="Y2364" s="4">
        <f>Tabla1[[#This Row],[costo_antes_iva]]*Tabla1[[#This Row],[CANTIDAD ENTREGA SATELITE]]</f>
        <v>105600</v>
      </c>
      <c r="Z2364" s="4">
        <f>Tabla1[[#This Row],[Valor total OS]]-Tabla1[[#This Row],[valor total op]]</f>
        <v>0</v>
      </c>
    </row>
    <row r="2365" spans="1:26" x14ac:dyDescent="0.3">
      <c r="A2365">
        <v>6078</v>
      </c>
      <c r="B2365">
        <v>3</v>
      </c>
      <c r="C2365" t="s">
        <v>3694</v>
      </c>
      <c r="D2365" t="s">
        <v>3695</v>
      </c>
      <c r="E2365" t="s">
        <v>70</v>
      </c>
      <c r="F2365" t="s">
        <v>496</v>
      </c>
      <c r="G2365" s="2">
        <v>45819</v>
      </c>
      <c r="H2365">
        <v>66536245</v>
      </c>
      <c r="I2365" t="s">
        <v>3696</v>
      </c>
      <c r="J2365" t="s">
        <v>3690</v>
      </c>
      <c r="K2365" t="s">
        <v>77</v>
      </c>
      <c r="L2365">
        <v>114</v>
      </c>
      <c r="M2365">
        <v>18184</v>
      </c>
      <c r="N2365" t="s">
        <v>53</v>
      </c>
      <c r="O2365" t="s">
        <v>78</v>
      </c>
      <c r="P2365" s="4">
        <v>1100</v>
      </c>
      <c r="Q2365" s="4">
        <v>1100</v>
      </c>
      <c r="R2365" t="s">
        <v>819</v>
      </c>
      <c r="S2365" s="4">
        <v>132864544</v>
      </c>
      <c r="T2365" t="s">
        <v>75</v>
      </c>
      <c r="U2365">
        <v>114</v>
      </c>
      <c r="V2365" t="s">
        <v>79</v>
      </c>
      <c r="W2365" s="4">
        <f>Tabla1[[#This Row],[OS-Valor Unitario]]-Tabla1[[#This Row],[costo_antes_iva]]</f>
        <v>0</v>
      </c>
      <c r="X2365" s="4">
        <f>Tabla1[[#This Row],[OS-Valor Unitario]]*Tabla1[[#This Row],[CANTIDAD ENTREGA SATELITE]]</f>
        <v>125400</v>
      </c>
      <c r="Y2365" s="4">
        <f>Tabla1[[#This Row],[costo_antes_iva]]*Tabla1[[#This Row],[CANTIDAD ENTREGA SATELITE]]</f>
        <v>125400</v>
      </c>
      <c r="Z2365" s="4">
        <f>Tabla1[[#This Row],[Valor total OS]]-Tabla1[[#This Row],[valor total op]]</f>
        <v>0</v>
      </c>
    </row>
    <row r="2366" spans="1:26" x14ac:dyDescent="0.3">
      <c r="A2366">
        <v>6078</v>
      </c>
      <c r="B2366">
        <v>3</v>
      </c>
      <c r="C2366" t="s">
        <v>3694</v>
      </c>
      <c r="D2366" t="s">
        <v>3695</v>
      </c>
      <c r="E2366" t="s">
        <v>70</v>
      </c>
      <c r="F2366" t="s">
        <v>496</v>
      </c>
      <c r="G2366" s="2">
        <v>45819</v>
      </c>
      <c r="H2366">
        <v>66536245</v>
      </c>
      <c r="I2366" t="s">
        <v>3696</v>
      </c>
      <c r="J2366" t="s">
        <v>3690</v>
      </c>
      <c r="K2366" t="s">
        <v>77</v>
      </c>
      <c r="L2366">
        <v>122</v>
      </c>
      <c r="M2366">
        <v>18359</v>
      </c>
      <c r="N2366" t="s">
        <v>53</v>
      </c>
      <c r="O2366" t="s">
        <v>78</v>
      </c>
      <c r="P2366" s="4">
        <v>1100</v>
      </c>
      <c r="Q2366" s="4">
        <v>1100</v>
      </c>
      <c r="R2366" t="s">
        <v>819</v>
      </c>
      <c r="S2366" s="4">
        <v>132864544</v>
      </c>
      <c r="T2366" t="s">
        <v>75</v>
      </c>
      <c r="U2366">
        <v>122</v>
      </c>
      <c r="V2366" t="s">
        <v>79</v>
      </c>
      <c r="W2366" s="4">
        <f>Tabla1[[#This Row],[OS-Valor Unitario]]-Tabla1[[#This Row],[costo_antes_iva]]</f>
        <v>0</v>
      </c>
      <c r="X2366" s="4">
        <f>Tabla1[[#This Row],[OS-Valor Unitario]]*Tabla1[[#This Row],[CANTIDAD ENTREGA SATELITE]]</f>
        <v>134200</v>
      </c>
      <c r="Y2366" s="4">
        <f>Tabla1[[#This Row],[costo_antes_iva]]*Tabla1[[#This Row],[CANTIDAD ENTREGA SATELITE]]</f>
        <v>134200</v>
      </c>
      <c r="Z2366" s="4">
        <f>Tabla1[[#This Row],[Valor total OS]]-Tabla1[[#This Row],[valor total op]]</f>
        <v>0</v>
      </c>
    </row>
    <row r="2367" spans="1:26" x14ac:dyDescent="0.3">
      <c r="A2367">
        <v>6078</v>
      </c>
      <c r="B2367">
        <v>3</v>
      </c>
      <c r="C2367" t="s">
        <v>3694</v>
      </c>
      <c r="D2367" t="s">
        <v>3695</v>
      </c>
      <c r="E2367" t="s">
        <v>70</v>
      </c>
      <c r="F2367" t="s">
        <v>496</v>
      </c>
      <c r="G2367" s="2">
        <v>45819</v>
      </c>
      <c r="H2367">
        <v>66536245</v>
      </c>
      <c r="I2367" t="s">
        <v>3696</v>
      </c>
      <c r="J2367" t="s">
        <v>3690</v>
      </c>
      <c r="K2367" t="s">
        <v>32</v>
      </c>
      <c r="L2367">
        <v>114</v>
      </c>
      <c r="M2367">
        <v>18188</v>
      </c>
      <c r="N2367" t="s">
        <v>53</v>
      </c>
      <c r="O2367" t="s">
        <v>110</v>
      </c>
      <c r="P2367" s="4">
        <v>13200</v>
      </c>
      <c r="Q2367" s="4">
        <v>13000</v>
      </c>
      <c r="R2367" t="s">
        <v>819</v>
      </c>
      <c r="S2367" s="4">
        <v>132864544</v>
      </c>
      <c r="T2367" t="s">
        <v>75</v>
      </c>
      <c r="U2367">
        <v>114</v>
      </c>
      <c r="V2367" t="s">
        <v>110</v>
      </c>
      <c r="W2367" s="4">
        <f>Tabla1[[#This Row],[OS-Valor Unitario]]-Tabla1[[#This Row],[costo_antes_iva]]</f>
        <v>-200</v>
      </c>
      <c r="X2367" s="4">
        <f>Tabla1[[#This Row],[OS-Valor Unitario]]*Tabla1[[#This Row],[CANTIDAD ENTREGA SATELITE]]</f>
        <v>1482000</v>
      </c>
      <c r="Y2367" s="4">
        <f>Tabla1[[#This Row],[costo_antes_iva]]*Tabla1[[#This Row],[CANTIDAD ENTREGA SATELITE]]</f>
        <v>1504800</v>
      </c>
      <c r="Z2367" s="4">
        <f>Tabla1[[#This Row],[Valor total OS]]-Tabla1[[#This Row],[valor total op]]</f>
        <v>-22800</v>
      </c>
    </row>
    <row r="2368" spans="1:26" x14ac:dyDescent="0.3">
      <c r="A2368">
        <v>6078</v>
      </c>
      <c r="B2368">
        <v>3</v>
      </c>
      <c r="C2368" t="s">
        <v>3694</v>
      </c>
      <c r="D2368" t="s">
        <v>3695</v>
      </c>
      <c r="E2368" t="s">
        <v>70</v>
      </c>
      <c r="F2368" t="s">
        <v>496</v>
      </c>
      <c r="G2368" s="2">
        <v>45819</v>
      </c>
      <c r="H2368">
        <v>66536245</v>
      </c>
      <c r="I2368" t="s">
        <v>3696</v>
      </c>
      <c r="J2368" t="s">
        <v>3690</v>
      </c>
      <c r="K2368" t="s">
        <v>32</v>
      </c>
      <c r="L2368">
        <v>122</v>
      </c>
      <c r="M2368">
        <v>18189</v>
      </c>
      <c r="N2368" t="s">
        <v>53</v>
      </c>
      <c r="O2368" t="s">
        <v>732</v>
      </c>
      <c r="P2368" s="4">
        <v>13200</v>
      </c>
      <c r="Q2368" s="4">
        <v>13000</v>
      </c>
      <c r="R2368" t="s">
        <v>819</v>
      </c>
      <c r="S2368" s="4">
        <v>132864544</v>
      </c>
      <c r="T2368" t="s">
        <v>75</v>
      </c>
      <c r="U2368">
        <v>122</v>
      </c>
      <c r="V2368" t="s">
        <v>976</v>
      </c>
      <c r="W2368" s="4">
        <f>Tabla1[[#This Row],[OS-Valor Unitario]]-Tabla1[[#This Row],[costo_antes_iva]]</f>
        <v>-200</v>
      </c>
      <c r="X2368" s="4">
        <f>Tabla1[[#This Row],[OS-Valor Unitario]]*Tabla1[[#This Row],[CANTIDAD ENTREGA SATELITE]]</f>
        <v>1586000</v>
      </c>
      <c r="Y2368" s="4">
        <f>Tabla1[[#This Row],[costo_antes_iva]]*Tabla1[[#This Row],[CANTIDAD ENTREGA SATELITE]]</f>
        <v>1610400</v>
      </c>
      <c r="Z2368" s="4">
        <f>Tabla1[[#This Row],[Valor total OS]]-Tabla1[[#This Row],[valor total op]]</f>
        <v>-24400</v>
      </c>
    </row>
    <row r="2369" spans="1:26" x14ac:dyDescent="0.3">
      <c r="A2369">
        <v>6078</v>
      </c>
      <c r="B2369">
        <v>4</v>
      </c>
      <c r="C2369" t="s">
        <v>3697</v>
      </c>
      <c r="D2369" t="s">
        <v>3698</v>
      </c>
      <c r="E2369" t="s">
        <v>70</v>
      </c>
      <c r="F2369" t="s">
        <v>496</v>
      </c>
      <c r="G2369" s="2">
        <v>45819</v>
      </c>
      <c r="H2369">
        <v>66536282</v>
      </c>
      <c r="I2369" t="s">
        <v>3699</v>
      </c>
      <c r="J2369" t="s">
        <v>3690</v>
      </c>
      <c r="K2369" t="s">
        <v>77</v>
      </c>
      <c r="L2369">
        <v>61</v>
      </c>
      <c r="M2369">
        <v>18296</v>
      </c>
      <c r="N2369" t="s">
        <v>53</v>
      </c>
      <c r="O2369" t="s">
        <v>78</v>
      </c>
      <c r="P2369" s="4">
        <v>1000</v>
      </c>
      <c r="Q2369" s="4">
        <v>1100</v>
      </c>
      <c r="R2369" t="s">
        <v>819</v>
      </c>
      <c r="S2369" s="4">
        <v>132864544</v>
      </c>
      <c r="T2369" t="s">
        <v>75</v>
      </c>
      <c r="U2369">
        <v>61</v>
      </c>
      <c r="V2369" t="s">
        <v>79</v>
      </c>
      <c r="W2369" s="4">
        <f>Tabla1[[#This Row],[OS-Valor Unitario]]-Tabla1[[#This Row],[costo_antes_iva]]</f>
        <v>100</v>
      </c>
      <c r="X2369" s="4">
        <f>Tabla1[[#This Row],[OS-Valor Unitario]]*Tabla1[[#This Row],[CANTIDAD ENTREGA SATELITE]]</f>
        <v>67100</v>
      </c>
      <c r="Y2369" s="4">
        <f>Tabla1[[#This Row],[costo_antes_iva]]*Tabla1[[#This Row],[CANTIDAD ENTREGA SATELITE]]</f>
        <v>61000</v>
      </c>
      <c r="Z2369" s="4">
        <f>Tabla1[[#This Row],[Valor total OS]]-Tabla1[[#This Row],[valor total op]]</f>
        <v>6100</v>
      </c>
    </row>
    <row r="2370" spans="1:26" x14ac:dyDescent="0.3">
      <c r="A2370">
        <v>6078</v>
      </c>
      <c r="B2370">
        <v>4</v>
      </c>
      <c r="C2370" t="s">
        <v>3697</v>
      </c>
      <c r="D2370" t="s">
        <v>3698</v>
      </c>
      <c r="E2370" t="s">
        <v>70</v>
      </c>
      <c r="F2370" t="s">
        <v>496</v>
      </c>
      <c r="G2370" s="2">
        <v>45819</v>
      </c>
      <c r="H2370">
        <v>66536282</v>
      </c>
      <c r="I2370" t="s">
        <v>3699</v>
      </c>
      <c r="J2370" t="s">
        <v>3690</v>
      </c>
      <c r="K2370" t="s">
        <v>32</v>
      </c>
      <c r="L2370">
        <v>61</v>
      </c>
      <c r="M2370">
        <v>18330</v>
      </c>
      <c r="N2370" t="s">
        <v>53</v>
      </c>
      <c r="O2370" t="s">
        <v>41</v>
      </c>
      <c r="P2370" s="4">
        <v>12500</v>
      </c>
      <c r="Q2370" s="4">
        <v>12000</v>
      </c>
      <c r="R2370" t="s">
        <v>819</v>
      </c>
      <c r="S2370" s="4">
        <v>132864544</v>
      </c>
      <c r="T2370" t="s">
        <v>75</v>
      </c>
      <c r="U2370">
        <v>61</v>
      </c>
      <c r="V2370" t="s">
        <v>46</v>
      </c>
      <c r="W2370" s="4">
        <f>Tabla1[[#This Row],[OS-Valor Unitario]]-Tabla1[[#This Row],[costo_antes_iva]]</f>
        <v>-500</v>
      </c>
      <c r="X2370" s="4">
        <f>Tabla1[[#This Row],[OS-Valor Unitario]]*Tabla1[[#This Row],[CANTIDAD ENTREGA SATELITE]]</f>
        <v>732000</v>
      </c>
      <c r="Y2370" s="4">
        <f>Tabla1[[#This Row],[costo_antes_iva]]*Tabla1[[#This Row],[CANTIDAD ENTREGA SATELITE]]</f>
        <v>762500</v>
      </c>
      <c r="Z2370" s="4">
        <f>Tabla1[[#This Row],[Valor total OS]]-Tabla1[[#This Row],[valor total op]]</f>
        <v>-30500</v>
      </c>
    </row>
    <row r="2371" spans="1:26" x14ac:dyDescent="0.3">
      <c r="A2371">
        <v>6078</v>
      </c>
      <c r="B2371">
        <v>6</v>
      </c>
      <c r="C2371" t="s">
        <v>3704</v>
      </c>
      <c r="D2371" t="s">
        <v>3705</v>
      </c>
      <c r="E2371" t="s">
        <v>3702</v>
      </c>
      <c r="F2371" t="s">
        <v>496</v>
      </c>
      <c r="G2371" s="2">
        <v>45819</v>
      </c>
      <c r="H2371">
        <v>66536713</v>
      </c>
      <c r="I2371" t="s">
        <v>3706</v>
      </c>
      <c r="J2371" t="s">
        <v>3690</v>
      </c>
      <c r="K2371" t="s">
        <v>32</v>
      </c>
      <c r="L2371">
        <v>25</v>
      </c>
      <c r="M2371">
        <v>18341</v>
      </c>
      <c r="N2371" t="s">
        <v>53</v>
      </c>
      <c r="O2371" t="s">
        <v>267</v>
      </c>
      <c r="P2371" s="4">
        <v>13000</v>
      </c>
      <c r="Q2371" s="4">
        <v>13000</v>
      </c>
      <c r="R2371" t="s">
        <v>819</v>
      </c>
      <c r="S2371" s="4">
        <v>132864544</v>
      </c>
      <c r="T2371" t="s">
        <v>75</v>
      </c>
      <c r="U2371">
        <v>25</v>
      </c>
      <c r="V2371" t="s">
        <v>268</v>
      </c>
      <c r="W2371" s="4">
        <f>Tabla1[[#This Row],[OS-Valor Unitario]]-Tabla1[[#This Row],[costo_antes_iva]]</f>
        <v>0</v>
      </c>
      <c r="X2371" s="4">
        <f>Tabla1[[#This Row],[OS-Valor Unitario]]*Tabla1[[#This Row],[CANTIDAD ENTREGA SATELITE]]</f>
        <v>325000</v>
      </c>
      <c r="Y2371" s="4">
        <f>Tabla1[[#This Row],[costo_antes_iva]]*Tabla1[[#This Row],[CANTIDAD ENTREGA SATELITE]]</f>
        <v>325000</v>
      </c>
      <c r="Z2371" s="4">
        <f>Tabla1[[#This Row],[Valor total OS]]-Tabla1[[#This Row],[valor total op]]</f>
        <v>0</v>
      </c>
    </row>
    <row r="2372" spans="1:26" x14ac:dyDescent="0.3">
      <c r="A2372">
        <v>6078</v>
      </c>
      <c r="B2372">
        <v>6</v>
      </c>
      <c r="C2372" t="s">
        <v>3704</v>
      </c>
      <c r="D2372" t="s">
        <v>3705</v>
      </c>
      <c r="E2372" t="s">
        <v>3702</v>
      </c>
      <c r="F2372" t="s">
        <v>496</v>
      </c>
      <c r="G2372" s="2">
        <v>45819</v>
      </c>
      <c r="H2372">
        <v>66536713</v>
      </c>
      <c r="I2372" t="s">
        <v>3706</v>
      </c>
      <c r="J2372" t="s">
        <v>3690</v>
      </c>
      <c r="K2372" t="s">
        <v>77</v>
      </c>
      <c r="L2372">
        <v>25</v>
      </c>
      <c r="M2372">
        <v>18298</v>
      </c>
      <c r="N2372" t="s">
        <v>53</v>
      </c>
      <c r="O2372" t="s">
        <v>78</v>
      </c>
      <c r="P2372" s="4">
        <v>1000</v>
      </c>
      <c r="Q2372" s="4">
        <v>1100</v>
      </c>
      <c r="R2372" t="s">
        <v>819</v>
      </c>
      <c r="S2372" s="4">
        <v>132864544</v>
      </c>
      <c r="T2372" t="s">
        <v>75</v>
      </c>
      <c r="U2372">
        <v>25</v>
      </c>
      <c r="V2372" t="s">
        <v>79</v>
      </c>
      <c r="W2372" s="4">
        <f>Tabla1[[#This Row],[OS-Valor Unitario]]-Tabla1[[#This Row],[costo_antes_iva]]</f>
        <v>100</v>
      </c>
      <c r="X2372" s="4">
        <f>Tabla1[[#This Row],[OS-Valor Unitario]]*Tabla1[[#This Row],[CANTIDAD ENTREGA SATELITE]]</f>
        <v>27500</v>
      </c>
      <c r="Y2372" s="4">
        <f>Tabla1[[#This Row],[costo_antes_iva]]*Tabla1[[#This Row],[CANTIDAD ENTREGA SATELITE]]</f>
        <v>25000</v>
      </c>
      <c r="Z2372" s="4">
        <f>Tabla1[[#This Row],[Valor total OS]]-Tabla1[[#This Row],[valor total op]]</f>
        <v>2500</v>
      </c>
    </row>
    <row r="2373" spans="1:26" x14ac:dyDescent="0.3">
      <c r="A2373">
        <v>6078</v>
      </c>
      <c r="B2373">
        <v>9</v>
      </c>
      <c r="C2373" t="s">
        <v>3713</v>
      </c>
      <c r="D2373" t="s">
        <v>3714</v>
      </c>
      <c r="E2373" t="s">
        <v>219</v>
      </c>
      <c r="F2373" t="s">
        <v>496</v>
      </c>
      <c r="G2373" s="2">
        <v>45819</v>
      </c>
      <c r="H2373">
        <v>66536533</v>
      </c>
      <c r="I2373" t="s">
        <v>3715</v>
      </c>
      <c r="J2373" t="s">
        <v>3690</v>
      </c>
      <c r="K2373" t="s">
        <v>77</v>
      </c>
      <c r="L2373">
        <v>12</v>
      </c>
      <c r="M2373">
        <v>18667</v>
      </c>
      <c r="N2373" t="s">
        <v>53</v>
      </c>
      <c r="O2373" t="s">
        <v>78</v>
      </c>
      <c r="P2373" s="4">
        <v>1300</v>
      </c>
      <c r="Q2373" s="4">
        <v>1200</v>
      </c>
      <c r="R2373" t="s">
        <v>819</v>
      </c>
      <c r="S2373" s="4">
        <v>132864544</v>
      </c>
      <c r="T2373" t="s">
        <v>144</v>
      </c>
      <c r="U2373">
        <v>12</v>
      </c>
      <c r="V2373" t="s">
        <v>79</v>
      </c>
      <c r="W2373" s="4">
        <f>Tabla1[[#This Row],[OS-Valor Unitario]]-Tabla1[[#This Row],[costo_antes_iva]]</f>
        <v>-100</v>
      </c>
      <c r="X2373" s="4">
        <f>Tabla1[[#This Row],[OS-Valor Unitario]]*Tabla1[[#This Row],[CANTIDAD ENTREGA SATELITE]]</f>
        <v>14400</v>
      </c>
      <c r="Y2373" s="4">
        <f>Tabla1[[#This Row],[costo_antes_iva]]*Tabla1[[#This Row],[CANTIDAD ENTREGA SATELITE]]</f>
        <v>15600</v>
      </c>
      <c r="Z2373" s="4">
        <f>Tabla1[[#This Row],[Valor total OS]]-Tabla1[[#This Row],[valor total op]]</f>
        <v>-1200</v>
      </c>
    </row>
    <row r="2374" spans="1:26" x14ac:dyDescent="0.3">
      <c r="A2374">
        <v>6078</v>
      </c>
      <c r="B2374">
        <v>10</v>
      </c>
      <c r="C2374" t="s">
        <v>3716</v>
      </c>
      <c r="D2374" t="s">
        <v>3717</v>
      </c>
      <c r="E2374" t="s">
        <v>219</v>
      </c>
      <c r="F2374" t="s">
        <v>496</v>
      </c>
      <c r="G2374" s="2">
        <v>45819</v>
      </c>
      <c r="H2374">
        <v>66536481</v>
      </c>
      <c r="I2374" t="s">
        <v>3718</v>
      </c>
      <c r="J2374" t="s">
        <v>3690</v>
      </c>
      <c r="K2374" t="s">
        <v>77</v>
      </c>
      <c r="L2374">
        <v>8</v>
      </c>
      <c r="M2374">
        <v>18668</v>
      </c>
      <c r="N2374" t="s">
        <v>53</v>
      </c>
      <c r="O2374" t="s">
        <v>78</v>
      </c>
      <c r="P2374" s="4">
        <v>1300</v>
      </c>
      <c r="Q2374" s="4">
        <v>1200</v>
      </c>
      <c r="R2374" t="s">
        <v>819</v>
      </c>
      <c r="S2374" s="4">
        <v>132864544</v>
      </c>
      <c r="T2374" t="s">
        <v>144</v>
      </c>
      <c r="U2374">
        <v>8</v>
      </c>
      <c r="V2374" t="s">
        <v>79</v>
      </c>
      <c r="W2374" s="4">
        <f>Tabla1[[#This Row],[OS-Valor Unitario]]-Tabla1[[#This Row],[costo_antes_iva]]</f>
        <v>-100</v>
      </c>
      <c r="X2374" s="4">
        <f>Tabla1[[#This Row],[OS-Valor Unitario]]*Tabla1[[#This Row],[CANTIDAD ENTREGA SATELITE]]</f>
        <v>9600</v>
      </c>
      <c r="Y2374" s="4">
        <f>Tabla1[[#This Row],[costo_antes_iva]]*Tabla1[[#This Row],[CANTIDAD ENTREGA SATELITE]]</f>
        <v>10400</v>
      </c>
      <c r="Z2374" s="4">
        <f>Tabla1[[#This Row],[Valor total OS]]-Tabla1[[#This Row],[valor total op]]</f>
        <v>-800</v>
      </c>
    </row>
    <row r="2375" spans="1:26" x14ac:dyDescent="0.3">
      <c r="A2375">
        <v>6078</v>
      </c>
      <c r="B2375">
        <v>13</v>
      </c>
      <c r="C2375" t="s">
        <v>3719</v>
      </c>
      <c r="D2375" t="s">
        <v>3720</v>
      </c>
      <c r="E2375" t="s">
        <v>111</v>
      </c>
      <c r="F2375" t="s">
        <v>496</v>
      </c>
      <c r="G2375" s="2">
        <v>45819</v>
      </c>
      <c r="H2375">
        <v>66536646</v>
      </c>
      <c r="I2375" t="s">
        <v>3721</v>
      </c>
      <c r="J2375" t="s">
        <v>3690</v>
      </c>
      <c r="K2375" t="s">
        <v>32</v>
      </c>
      <c r="L2375">
        <v>70</v>
      </c>
      <c r="M2375">
        <v>18401</v>
      </c>
      <c r="N2375" t="s">
        <v>53</v>
      </c>
      <c r="O2375" t="s">
        <v>517</v>
      </c>
      <c r="P2375" s="4">
        <v>12000</v>
      </c>
      <c r="Q2375" s="4">
        <v>16000</v>
      </c>
      <c r="R2375" t="s">
        <v>819</v>
      </c>
      <c r="S2375" s="4">
        <v>132864544</v>
      </c>
      <c r="T2375" t="s">
        <v>111</v>
      </c>
      <c r="U2375">
        <v>70</v>
      </c>
      <c r="V2375" t="s">
        <v>518</v>
      </c>
      <c r="W2375" s="4">
        <f>Tabla1[[#This Row],[OS-Valor Unitario]]-Tabla1[[#This Row],[costo_antes_iva]]</f>
        <v>4000</v>
      </c>
      <c r="X2375" s="4">
        <f>Tabla1[[#This Row],[OS-Valor Unitario]]*Tabla1[[#This Row],[CANTIDAD ENTREGA SATELITE]]</f>
        <v>1120000</v>
      </c>
      <c r="Y2375" s="4">
        <f>Tabla1[[#This Row],[costo_antes_iva]]*Tabla1[[#This Row],[CANTIDAD ENTREGA SATELITE]]</f>
        <v>840000</v>
      </c>
      <c r="Z2375" s="4">
        <f>Tabla1[[#This Row],[Valor total OS]]-Tabla1[[#This Row],[valor total op]]</f>
        <v>280000</v>
      </c>
    </row>
    <row r="2376" spans="1:26" x14ac:dyDescent="0.3">
      <c r="A2376">
        <v>6078</v>
      </c>
      <c r="B2376">
        <v>14</v>
      </c>
      <c r="C2376" t="s">
        <v>3722</v>
      </c>
      <c r="D2376" t="s">
        <v>3723</v>
      </c>
      <c r="E2376" t="s">
        <v>111</v>
      </c>
      <c r="F2376" t="s">
        <v>496</v>
      </c>
      <c r="G2376" s="2">
        <v>45819</v>
      </c>
      <c r="H2376">
        <v>66536651</v>
      </c>
      <c r="I2376" t="s">
        <v>3724</v>
      </c>
      <c r="J2376" t="s">
        <v>3690</v>
      </c>
      <c r="K2376" t="s">
        <v>32</v>
      </c>
      <c r="L2376">
        <v>82</v>
      </c>
      <c r="M2376">
        <v>18377</v>
      </c>
      <c r="N2376" t="s">
        <v>53</v>
      </c>
      <c r="O2376" t="s">
        <v>336</v>
      </c>
      <c r="P2376" s="4">
        <v>12000</v>
      </c>
      <c r="Q2376" s="4">
        <v>12500</v>
      </c>
      <c r="R2376" t="s">
        <v>819</v>
      </c>
      <c r="S2376" s="4">
        <v>132864544</v>
      </c>
      <c r="T2376" t="s">
        <v>111</v>
      </c>
      <c r="U2376">
        <v>82</v>
      </c>
      <c r="V2376" t="s">
        <v>337</v>
      </c>
      <c r="W2376" s="4">
        <f>Tabla1[[#This Row],[OS-Valor Unitario]]-Tabla1[[#This Row],[costo_antes_iva]]</f>
        <v>500</v>
      </c>
      <c r="X2376" s="4">
        <f>Tabla1[[#This Row],[OS-Valor Unitario]]*Tabla1[[#This Row],[CANTIDAD ENTREGA SATELITE]]</f>
        <v>1025000</v>
      </c>
      <c r="Y2376" s="4">
        <f>Tabla1[[#This Row],[costo_antes_iva]]*Tabla1[[#This Row],[CANTIDAD ENTREGA SATELITE]]</f>
        <v>984000</v>
      </c>
      <c r="Z2376" s="4">
        <f>Tabla1[[#This Row],[Valor total OS]]-Tabla1[[#This Row],[valor total op]]</f>
        <v>41000</v>
      </c>
    </row>
    <row r="2377" spans="1:26" x14ac:dyDescent="0.3">
      <c r="A2377">
        <v>6078</v>
      </c>
      <c r="B2377">
        <v>14</v>
      </c>
      <c r="C2377" t="s">
        <v>3722</v>
      </c>
      <c r="D2377" t="s">
        <v>3723</v>
      </c>
      <c r="E2377" t="s">
        <v>111</v>
      </c>
      <c r="F2377" t="s">
        <v>496</v>
      </c>
      <c r="G2377" s="2">
        <v>45819</v>
      </c>
      <c r="H2377">
        <v>66536651</v>
      </c>
      <c r="I2377" t="s">
        <v>3724</v>
      </c>
      <c r="J2377" t="s">
        <v>3690</v>
      </c>
      <c r="K2377" t="s">
        <v>32</v>
      </c>
      <c r="L2377">
        <v>6</v>
      </c>
      <c r="M2377">
        <v>18610</v>
      </c>
      <c r="N2377" t="s">
        <v>53</v>
      </c>
      <c r="O2377" t="s">
        <v>336</v>
      </c>
      <c r="P2377" s="4">
        <v>12000</v>
      </c>
      <c r="Q2377" s="4">
        <v>12500</v>
      </c>
      <c r="R2377" t="s">
        <v>819</v>
      </c>
      <c r="S2377" s="4">
        <v>132864544</v>
      </c>
      <c r="T2377" t="s">
        <v>111</v>
      </c>
      <c r="U2377">
        <v>6</v>
      </c>
      <c r="V2377" t="s">
        <v>337</v>
      </c>
      <c r="W2377" s="4">
        <f>Tabla1[[#This Row],[OS-Valor Unitario]]-Tabla1[[#This Row],[costo_antes_iva]]</f>
        <v>500</v>
      </c>
      <c r="X2377" s="4">
        <f>Tabla1[[#This Row],[OS-Valor Unitario]]*Tabla1[[#This Row],[CANTIDAD ENTREGA SATELITE]]</f>
        <v>75000</v>
      </c>
      <c r="Y2377" s="4">
        <f>Tabla1[[#This Row],[costo_antes_iva]]*Tabla1[[#This Row],[CANTIDAD ENTREGA SATELITE]]</f>
        <v>72000</v>
      </c>
      <c r="Z2377" s="4">
        <f>Tabla1[[#This Row],[Valor total OS]]-Tabla1[[#This Row],[valor total op]]</f>
        <v>3000</v>
      </c>
    </row>
    <row r="2378" spans="1:26" x14ac:dyDescent="0.3">
      <c r="A2378">
        <v>6078</v>
      </c>
      <c r="B2378">
        <v>15</v>
      </c>
      <c r="C2378" t="s">
        <v>3725</v>
      </c>
      <c r="D2378" t="s">
        <v>3726</v>
      </c>
      <c r="E2378" t="s">
        <v>446</v>
      </c>
      <c r="F2378" t="s">
        <v>496</v>
      </c>
      <c r="G2378" s="2">
        <v>45819</v>
      </c>
      <c r="H2378">
        <v>66536491</v>
      </c>
      <c r="I2378" t="s">
        <v>3727</v>
      </c>
      <c r="J2378" t="s">
        <v>3690</v>
      </c>
      <c r="K2378" t="s">
        <v>32</v>
      </c>
      <c r="L2378">
        <v>8</v>
      </c>
      <c r="M2378">
        <v>18364</v>
      </c>
      <c r="N2378" t="s">
        <v>53</v>
      </c>
      <c r="O2378" t="s">
        <v>509</v>
      </c>
      <c r="P2378" s="4">
        <v>11000</v>
      </c>
      <c r="Q2378" s="4">
        <v>10000</v>
      </c>
      <c r="R2378" t="s">
        <v>819</v>
      </c>
      <c r="S2378" s="4">
        <v>132864544</v>
      </c>
      <c r="T2378" t="s">
        <v>56</v>
      </c>
      <c r="U2378">
        <v>8</v>
      </c>
      <c r="V2378" t="s">
        <v>510</v>
      </c>
      <c r="W2378" s="4">
        <f>Tabla1[[#This Row],[OS-Valor Unitario]]-Tabla1[[#This Row],[costo_antes_iva]]</f>
        <v>-1000</v>
      </c>
      <c r="X2378" s="4">
        <f>Tabla1[[#This Row],[OS-Valor Unitario]]*Tabla1[[#This Row],[CANTIDAD ENTREGA SATELITE]]</f>
        <v>80000</v>
      </c>
      <c r="Y2378" s="4">
        <f>Tabla1[[#This Row],[costo_antes_iva]]*Tabla1[[#This Row],[CANTIDAD ENTREGA SATELITE]]</f>
        <v>88000</v>
      </c>
      <c r="Z2378" s="4">
        <f>Tabla1[[#This Row],[Valor total OS]]-Tabla1[[#This Row],[valor total op]]</f>
        <v>-8000</v>
      </c>
    </row>
    <row r="2379" spans="1:26" x14ac:dyDescent="0.3">
      <c r="A2379">
        <v>6078</v>
      </c>
      <c r="B2379">
        <v>16</v>
      </c>
      <c r="C2379" t="s">
        <v>3728</v>
      </c>
      <c r="D2379" t="s">
        <v>3729</v>
      </c>
      <c r="E2379" t="s">
        <v>946</v>
      </c>
      <c r="F2379" t="s">
        <v>496</v>
      </c>
      <c r="G2379" s="2">
        <v>45819</v>
      </c>
      <c r="H2379">
        <v>66536845</v>
      </c>
      <c r="I2379" t="s">
        <v>3730</v>
      </c>
      <c r="J2379" t="s">
        <v>3690</v>
      </c>
      <c r="K2379" t="s">
        <v>32</v>
      </c>
      <c r="L2379">
        <v>3</v>
      </c>
      <c r="M2379">
        <v>18365</v>
      </c>
      <c r="N2379" t="s">
        <v>53</v>
      </c>
      <c r="O2379" t="s">
        <v>509</v>
      </c>
      <c r="P2379" s="4">
        <v>9500</v>
      </c>
      <c r="Q2379" s="4">
        <v>8000</v>
      </c>
      <c r="R2379" t="s">
        <v>819</v>
      </c>
      <c r="S2379" s="4">
        <v>132864544</v>
      </c>
      <c r="T2379" t="s">
        <v>56</v>
      </c>
      <c r="U2379">
        <v>3</v>
      </c>
      <c r="V2379" t="s">
        <v>510</v>
      </c>
      <c r="W2379" s="4">
        <f>Tabla1[[#This Row],[OS-Valor Unitario]]-Tabla1[[#This Row],[costo_antes_iva]]</f>
        <v>-1500</v>
      </c>
      <c r="X2379" s="4">
        <f>Tabla1[[#This Row],[OS-Valor Unitario]]*Tabla1[[#This Row],[CANTIDAD ENTREGA SATELITE]]</f>
        <v>24000</v>
      </c>
      <c r="Y2379" s="4">
        <f>Tabla1[[#This Row],[costo_antes_iva]]*Tabla1[[#This Row],[CANTIDAD ENTREGA SATELITE]]</f>
        <v>28500</v>
      </c>
      <c r="Z2379" s="4">
        <f>Tabla1[[#This Row],[Valor total OS]]-Tabla1[[#This Row],[valor total op]]</f>
        <v>-4500</v>
      </c>
    </row>
    <row r="2380" spans="1:26" x14ac:dyDescent="0.3">
      <c r="A2380">
        <v>6078</v>
      </c>
      <c r="B2380">
        <v>17</v>
      </c>
      <c r="C2380" t="s">
        <v>3731</v>
      </c>
      <c r="D2380" t="s">
        <v>3732</v>
      </c>
      <c r="E2380" t="s">
        <v>385</v>
      </c>
      <c r="F2380" t="s">
        <v>496</v>
      </c>
      <c r="G2380" s="2">
        <v>45819</v>
      </c>
      <c r="H2380">
        <v>66536546</v>
      </c>
      <c r="I2380" t="s">
        <v>3733</v>
      </c>
      <c r="J2380" t="s">
        <v>3690</v>
      </c>
      <c r="K2380" t="s">
        <v>32</v>
      </c>
      <c r="L2380">
        <v>9</v>
      </c>
      <c r="M2380">
        <v>18366</v>
      </c>
      <c r="N2380" t="s">
        <v>53</v>
      </c>
      <c r="O2380" t="s">
        <v>509</v>
      </c>
      <c r="P2380" s="4">
        <v>11000</v>
      </c>
      <c r="Q2380" s="4">
        <v>10000</v>
      </c>
      <c r="R2380" t="s">
        <v>819</v>
      </c>
      <c r="S2380" s="4">
        <v>132864544</v>
      </c>
      <c r="T2380" t="s">
        <v>56</v>
      </c>
      <c r="U2380">
        <v>9</v>
      </c>
      <c r="V2380" t="s">
        <v>510</v>
      </c>
      <c r="W2380" s="4">
        <f>Tabla1[[#This Row],[OS-Valor Unitario]]-Tabla1[[#This Row],[costo_antes_iva]]</f>
        <v>-1000</v>
      </c>
      <c r="X2380" s="4">
        <f>Tabla1[[#This Row],[OS-Valor Unitario]]*Tabla1[[#This Row],[CANTIDAD ENTREGA SATELITE]]</f>
        <v>90000</v>
      </c>
      <c r="Y2380" s="4">
        <f>Tabla1[[#This Row],[costo_antes_iva]]*Tabla1[[#This Row],[CANTIDAD ENTREGA SATELITE]]</f>
        <v>99000</v>
      </c>
      <c r="Z2380" s="4">
        <f>Tabla1[[#This Row],[Valor total OS]]-Tabla1[[#This Row],[valor total op]]</f>
        <v>-9000</v>
      </c>
    </row>
    <row r="2381" spans="1:26" x14ac:dyDescent="0.3">
      <c r="A2381">
        <v>6078</v>
      </c>
      <c r="B2381">
        <v>18</v>
      </c>
      <c r="C2381" t="s">
        <v>3734</v>
      </c>
      <c r="D2381" t="s">
        <v>3735</v>
      </c>
      <c r="E2381" t="s">
        <v>495</v>
      </c>
      <c r="F2381" t="s">
        <v>496</v>
      </c>
      <c r="G2381" s="2">
        <v>45819</v>
      </c>
      <c r="H2381">
        <v>66536267</v>
      </c>
      <c r="I2381" t="s">
        <v>3736</v>
      </c>
      <c r="J2381" t="s">
        <v>3690</v>
      </c>
      <c r="K2381" t="s">
        <v>77</v>
      </c>
      <c r="L2381">
        <v>4</v>
      </c>
      <c r="M2381">
        <v>18539</v>
      </c>
      <c r="N2381" t="s">
        <v>53</v>
      </c>
      <c r="O2381" t="s">
        <v>78</v>
      </c>
      <c r="P2381" s="4">
        <v>1300</v>
      </c>
      <c r="Q2381" s="4">
        <v>1100</v>
      </c>
      <c r="R2381" t="s">
        <v>819</v>
      </c>
      <c r="S2381" s="4">
        <v>132864544</v>
      </c>
      <c r="T2381" t="s">
        <v>325</v>
      </c>
      <c r="U2381">
        <v>4</v>
      </c>
      <c r="V2381" t="s">
        <v>79</v>
      </c>
      <c r="W2381" s="4">
        <f>Tabla1[[#This Row],[OS-Valor Unitario]]-Tabla1[[#This Row],[costo_antes_iva]]</f>
        <v>-200</v>
      </c>
      <c r="X2381" s="4">
        <f>Tabla1[[#This Row],[OS-Valor Unitario]]*Tabla1[[#This Row],[CANTIDAD ENTREGA SATELITE]]</f>
        <v>4400</v>
      </c>
      <c r="Y2381" s="4">
        <f>Tabla1[[#This Row],[costo_antes_iva]]*Tabla1[[#This Row],[CANTIDAD ENTREGA SATELITE]]</f>
        <v>5200</v>
      </c>
      <c r="Z2381" s="4">
        <f>Tabla1[[#This Row],[Valor total OS]]-Tabla1[[#This Row],[valor total op]]</f>
        <v>-800</v>
      </c>
    </row>
    <row r="2382" spans="1:26" x14ac:dyDescent="0.3">
      <c r="A2382">
        <v>6078</v>
      </c>
      <c r="B2382">
        <v>19</v>
      </c>
      <c r="C2382" t="s">
        <v>3737</v>
      </c>
      <c r="D2382" t="s">
        <v>3738</v>
      </c>
      <c r="E2382" t="s">
        <v>495</v>
      </c>
      <c r="F2382" t="s">
        <v>496</v>
      </c>
      <c r="G2382" s="2">
        <v>45819</v>
      </c>
      <c r="H2382">
        <v>66536255</v>
      </c>
      <c r="I2382" t="s">
        <v>3739</v>
      </c>
      <c r="J2382" t="s">
        <v>3690</v>
      </c>
      <c r="K2382" t="s">
        <v>77</v>
      </c>
      <c r="L2382">
        <v>96</v>
      </c>
      <c r="M2382">
        <v>18540</v>
      </c>
      <c r="N2382" t="s">
        <v>53</v>
      </c>
      <c r="O2382" t="s">
        <v>78</v>
      </c>
      <c r="P2382" s="4">
        <v>1200</v>
      </c>
      <c r="Q2382" s="4">
        <v>1100</v>
      </c>
      <c r="R2382" t="s">
        <v>819</v>
      </c>
      <c r="S2382" s="4">
        <v>132864544</v>
      </c>
      <c r="T2382" t="s">
        <v>325</v>
      </c>
      <c r="U2382">
        <v>96</v>
      </c>
      <c r="V2382" t="s">
        <v>79</v>
      </c>
      <c r="W2382" s="4">
        <f>Tabla1[[#This Row],[OS-Valor Unitario]]-Tabla1[[#This Row],[costo_antes_iva]]</f>
        <v>-100</v>
      </c>
      <c r="X2382" s="4">
        <f>Tabla1[[#This Row],[OS-Valor Unitario]]*Tabla1[[#This Row],[CANTIDAD ENTREGA SATELITE]]</f>
        <v>105600</v>
      </c>
      <c r="Y2382" s="4">
        <f>Tabla1[[#This Row],[costo_antes_iva]]*Tabla1[[#This Row],[CANTIDAD ENTREGA SATELITE]]</f>
        <v>115200</v>
      </c>
      <c r="Z2382" s="4">
        <f>Tabla1[[#This Row],[Valor total OS]]-Tabla1[[#This Row],[valor total op]]</f>
        <v>-9600</v>
      </c>
    </row>
    <row r="2383" spans="1:26" x14ac:dyDescent="0.3">
      <c r="A2383">
        <v>6078</v>
      </c>
      <c r="B2383">
        <v>20</v>
      </c>
      <c r="C2383" t="s">
        <v>3740</v>
      </c>
      <c r="D2383" t="s">
        <v>3741</v>
      </c>
      <c r="E2383" t="s">
        <v>501</v>
      </c>
      <c r="F2383" t="s">
        <v>496</v>
      </c>
      <c r="G2383" s="2">
        <v>45819</v>
      </c>
      <c r="H2383">
        <v>66536260</v>
      </c>
      <c r="I2383" t="s">
        <v>3742</v>
      </c>
      <c r="J2383" t="s">
        <v>3690</v>
      </c>
      <c r="K2383" t="s">
        <v>77</v>
      </c>
      <c r="L2383">
        <v>51</v>
      </c>
      <c r="M2383">
        <v>18489</v>
      </c>
      <c r="N2383" t="s">
        <v>53</v>
      </c>
      <c r="O2383" t="s">
        <v>78</v>
      </c>
      <c r="P2383" s="4">
        <v>1300</v>
      </c>
      <c r="Q2383" s="4">
        <v>1100</v>
      </c>
      <c r="R2383" t="s">
        <v>819</v>
      </c>
      <c r="S2383" s="4">
        <v>132864544</v>
      </c>
      <c r="T2383" t="s">
        <v>325</v>
      </c>
      <c r="U2383">
        <v>51</v>
      </c>
      <c r="V2383" t="s">
        <v>79</v>
      </c>
      <c r="W2383" s="4">
        <f>Tabla1[[#This Row],[OS-Valor Unitario]]-Tabla1[[#This Row],[costo_antes_iva]]</f>
        <v>-200</v>
      </c>
      <c r="X2383" s="4">
        <f>Tabla1[[#This Row],[OS-Valor Unitario]]*Tabla1[[#This Row],[CANTIDAD ENTREGA SATELITE]]</f>
        <v>56100</v>
      </c>
      <c r="Y2383" s="4">
        <f>Tabla1[[#This Row],[costo_antes_iva]]*Tabla1[[#This Row],[CANTIDAD ENTREGA SATELITE]]</f>
        <v>66300</v>
      </c>
      <c r="Z2383" s="4">
        <f>Tabla1[[#This Row],[Valor total OS]]-Tabla1[[#This Row],[valor total op]]</f>
        <v>-10200</v>
      </c>
    </row>
    <row r="2384" spans="1:26" x14ac:dyDescent="0.3">
      <c r="A2384">
        <v>6069</v>
      </c>
      <c r="B2384">
        <v>3</v>
      </c>
      <c r="C2384" t="s">
        <v>3817</v>
      </c>
      <c r="D2384" t="s">
        <v>3818</v>
      </c>
      <c r="E2384" t="s">
        <v>378</v>
      </c>
      <c r="F2384" t="s">
        <v>321</v>
      </c>
      <c r="G2384" s="2">
        <v>45819</v>
      </c>
      <c r="H2384">
        <v>66539143</v>
      </c>
      <c r="I2384" t="s">
        <v>3819</v>
      </c>
      <c r="J2384" t="s">
        <v>3820</v>
      </c>
      <c r="K2384" t="s">
        <v>77</v>
      </c>
      <c r="L2384">
        <v>500</v>
      </c>
      <c r="M2384">
        <v>18190</v>
      </c>
      <c r="N2384" t="s">
        <v>256</v>
      </c>
      <c r="O2384" t="s">
        <v>698</v>
      </c>
      <c r="P2384" s="4">
        <v>1000</v>
      </c>
      <c r="Q2384" s="4">
        <v>1000</v>
      </c>
      <c r="R2384" t="s">
        <v>3029</v>
      </c>
      <c r="S2384" s="4">
        <v>124798718</v>
      </c>
      <c r="T2384" t="s">
        <v>381</v>
      </c>
      <c r="U2384">
        <v>504</v>
      </c>
      <c r="V2384" t="s">
        <v>699</v>
      </c>
      <c r="W2384" s="4">
        <f>Tabla1[[#This Row],[OS-Valor Unitario]]-Tabla1[[#This Row],[costo_antes_iva]]</f>
        <v>0</v>
      </c>
      <c r="X2384" s="4">
        <f>Tabla1[[#This Row],[OS-Valor Unitario]]*Tabla1[[#This Row],[CANTIDAD ENTREGA SATELITE]]</f>
        <v>504000</v>
      </c>
      <c r="Y2384" s="4">
        <f>Tabla1[[#This Row],[costo_antes_iva]]*Tabla1[[#This Row],[CANTIDAD ENTREGA SATELITE]]</f>
        <v>504000</v>
      </c>
      <c r="Z2384" s="4">
        <f>Tabla1[[#This Row],[Valor total OS]]-Tabla1[[#This Row],[valor total op]]</f>
        <v>0</v>
      </c>
    </row>
    <row r="2385" spans="1:26" x14ac:dyDescent="0.3">
      <c r="A2385">
        <v>6069</v>
      </c>
      <c r="B2385">
        <v>3</v>
      </c>
      <c r="C2385" t="s">
        <v>3817</v>
      </c>
      <c r="D2385" t="s">
        <v>3818</v>
      </c>
      <c r="E2385" t="s">
        <v>378</v>
      </c>
      <c r="F2385" t="s">
        <v>321</v>
      </c>
      <c r="G2385" s="2">
        <v>45819</v>
      </c>
      <c r="H2385">
        <v>66539143</v>
      </c>
      <c r="I2385" t="s">
        <v>3819</v>
      </c>
      <c r="J2385" t="s">
        <v>3820</v>
      </c>
      <c r="K2385" t="s">
        <v>1619</v>
      </c>
      <c r="L2385">
        <v>500</v>
      </c>
      <c r="M2385">
        <v>18141</v>
      </c>
      <c r="N2385" t="s">
        <v>256</v>
      </c>
      <c r="O2385" t="s">
        <v>380</v>
      </c>
      <c r="P2385" s="4">
        <v>6000</v>
      </c>
      <c r="Q2385" s="4">
        <v>5000</v>
      </c>
      <c r="R2385" t="s">
        <v>3029</v>
      </c>
      <c r="S2385" s="4">
        <v>124798718</v>
      </c>
      <c r="T2385" t="s">
        <v>381</v>
      </c>
      <c r="U2385">
        <v>500</v>
      </c>
      <c r="V2385" t="s">
        <v>382</v>
      </c>
      <c r="W2385" s="4">
        <f>Tabla1[[#This Row],[OS-Valor Unitario]]-Tabla1[[#This Row],[costo_antes_iva]]</f>
        <v>-1000</v>
      </c>
      <c r="X2385" s="4">
        <f>Tabla1[[#This Row],[OS-Valor Unitario]]*Tabla1[[#This Row],[CANTIDAD ENTREGA SATELITE]]</f>
        <v>2500000</v>
      </c>
      <c r="Y2385" s="4">
        <f>Tabla1[[#This Row],[costo_antes_iva]]*Tabla1[[#This Row],[CANTIDAD ENTREGA SATELITE]]</f>
        <v>3000000</v>
      </c>
      <c r="Z2385" s="4">
        <f>Tabla1[[#This Row],[Valor total OS]]-Tabla1[[#This Row],[valor total op]]</f>
        <v>-500000</v>
      </c>
    </row>
    <row r="2386" spans="1:26" x14ac:dyDescent="0.3">
      <c r="A2386">
        <v>6069</v>
      </c>
      <c r="B2386">
        <v>7</v>
      </c>
      <c r="C2386" t="s">
        <v>3831</v>
      </c>
      <c r="D2386" t="s">
        <v>3832</v>
      </c>
      <c r="E2386" t="s">
        <v>1083</v>
      </c>
      <c r="F2386" t="s">
        <v>321</v>
      </c>
      <c r="G2386" s="2">
        <v>45819</v>
      </c>
      <c r="H2386">
        <v>66539196</v>
      </c>
      <c r="I2386" t="s">
        <v>3833</v>
      </c>
      <c r="J2386" t="s">
        <v>3820</v>
      </c>
      <c r="K2386" t="s">
        <v>64</v>
      </c>
      <c r="L2386">
        <v>35</v>
      </c>
      <c r="M2386">
        <v>18324</v>
      </c>
      <c r="N2386" t="s">
        <v>256</v>
      </c>
      <c r="O2386" t="s">
        <v>66</v>
      </c>
      <c r="P2386" s="4">
        <v>800</v>
      </c>
      <c r="Q2386" s="4">
        <v>1200</v>
      </c>
      <c r="R2386" t="s">
        <v>3029</v>
      </c>
      <c r="S2386" s="4">
        <v>124798718</v>
      </c>
      <c r="T2386" t="s">
        <v>361</v>
      </c>
      <c r="U2386">
        <v>35</v>
      </c>
      <c r="V2386" t="s">
        <v>66</v>
      </c>
      <c r="W2386" s="4">
        <f>Tabla1[[#This Row],[OS-Valor Unitario]]-Tabla1[[#This Row],[costo_antes_iva]]</f>
        <v>400</v>
      </c>
      <c r="X2386" s="4">
        <f>Tabla1[[#This Row],[OS-Valor Unitario]]*Tabla1[[#This Row],[CANTIDAD ENTREGA SATELITE]]</f>
        <v>42000</v>
      </c>
      <c r="Y2386" s="4">
        <f>Tabla1[[#This Row],[costo_antes_iva]]*Tabla1[[#This Row],[CANTIDAD ENTREGA SATELITE]]</f>
        <v>28000</v>
      </c>
      <c r="Z2386" s="4">
        <f>Tabla1[[#This Row],[Valor total OS]]-Tabla1[[#This Row],[valor total op]]</f>
        <v>14000</v>
      </c>
    </row>
    <row r="2387" spans="1:26" x14ac:dyDescent="0.3">
      <c r="A2387">
        <v>6069</v>
      </c>
      <c r="B2387">
        <v>7</v>
      </c>
      <c r="C2387" t="s">
        <v>3831</v>
      </c>
      <c r="D2387" t="s">
        <v>3832</v>
      </c>
      <c r="E2387" t="s">
        <v>1083</v>
      </c>
      <c r="F2387" t="s">
        <v>321</v>
      </c>
      <c r="G2387" s="2">
        <v>45819</v>
      </c>
      <c r="H2387">
        <v>66539196</v>
      </c>
      <c r="I2387" t="s">
        <v>3833</v>
      </c>
      <c r="J2387" t="s">
        <v>3820</v>
      </c>
      <c r="K2387" t="s">
        <v>32</v>
      </c>
      <c r="L2387">
        <v>35</v>
      </c>
      <c r="M2387">
        <v>18806</v>
      </c>
      <c r="N2387" t="s">
        <v>256</v>
      </c>
      <c r="O2387" t="s">
        <v>3786</v>
      </c>
      <c r="P2387" s="4">
        <v>12500</v>
      </c>
      <c r="Q2387" s="4">
        <v>12000</v>
      </c>
      <c r="R2387" t="s">
        <v>3029</v>
      </c>
      <c r="S2387" s="4">
        <v>124798718</v>
      </c>
      <c r="T2387" t="s">
        <v>361</v>
      </c>
      <c r="U2387">
        <v>35</v>
      </c>
      <c r="V2387" t="s">
        <v>3786</v>
      </c>
      <c r="W2387" s="4">
        <f>Tabla1[[#This Row],[OS-Valor Unitario]]-Tabla1[[#This Row],[costo_antes_iva]]</f>
        <v>-500</v>
      </c>
      <c r="X2387" s="4">
        <f>Tabla1[[#This Row],[OS-Valor Unitario]]*Tabla1[[#This Row],[CANTIDAD ENTREGA SATELITE]]</f>
        <v>420000</v>
      </c>
      <c r="Y2387" s="4">
        <f>Tabla1[[#This Row],[costo_antes_iva]]*Tabla1[[#This Row],[CANTIDAD ENTREGA SATELITE]]</f>
        <v>437500</v>
      </c>
      <c r="Z2387" s="4">
        <f>Tabla1[[#This Row],[Valor total OS]]-Tabla1[[#This Row],[valor total op]]</f>
        <v>-17500</v>
      </c>
    </row>
    <row r="2388" spans="1:26" x14ac:dyDescent="0.3">
      <c r="A2388">
        <v>6069</v>
      </c>
      <c r="B2388">
        <v>8</v>
      </c>
      <c r="C2388" t="s">
        <v>3834</v>
      </c>
      <c r="D2388" t="s">
        <v>3835</v>
      </c>
      <c r="E2388" t="s">
        <v>1088</v>
      </c>
      <c r="F2388" t="s">
        <v>321</v>
      </c>
      <c r="G2388" s="2">
        <v>45819</v>
      </c>
      <c r="H2388">
        <v>66539294</v>
      </c>
      <c r="I2388" t="s">
        <v>3836</v>
      </c>
      <c r="J2388" t="s">
        <v>3820</v>
      </c>
      <c r="K2388" t="s">
        <v>64</v>
      </c>
      <c r="L2388">
        <v>550</v>
      </c>
      <c r="M2388">
        <v>18349</v>
      </c>
      <c r="N2388" t="s">
        <v>256</v>
      </c>
      <c r="O2388" t="s">
        <v>259</v>
      </c>
      <c r="P2388" s="4">
        <v>800</v>
      </c>
      <c r="Q2388" s="4">
        <v>1400</v>
      </c>
      <c r="R2388" t="s">
        <v>3029</v>
      </c>
      <c r="S2388" s="4">
        <v>124798718</v>
      </c>
      <c r="T2388" t="s">
        <v>238</v>
      </c>
      <c r="U2388">
        <v>549</v>
      </c>
      <c r="V2388" t="s">
        <v>260</v>
      </c>
      <c r="W2388" s="4">
        <f>Tabla1[[#This Row],[OS-Valor Unitario]]-Tabla1[[#This Row],[costo_antes_iva]]</f>
        <v>600</v>
      </c>
      <c r="X2388" s="4">
        <f>Tabla1[[#This Row],[OS-Valor Unitario]]*Tabla1[[#This Row],[CANTIDAD ENTREGA SATELITE]]</f>
        <v>768600</v>
      </c>
      <c r="Y2388" s="4">
        <f>Tabla1[[#This Row],[costo_antes_iva]]*Tabla1[[#This Row],[CANTIDAD ENTREGA SATELITE]]</f>
        <v>439200</v>
      </c>
      <c r="Z2388" s="4">
        <f>Tabla1[[#This Row],[Valor total OS]]-Tabla1[[#This Row],[valor total op]]</f>
        <v>329400</v>
      </c>
    </row>
    <row r="2389" spans="1:26" x14ac:dyDescent="0.3">
      <c r="A2389">
        <v>6069</v>
      </c>
      <c r="B2389">
        <v>8</v>
      </c>
      <c r="C2389" t="s">
        <v>3834</v>
      </c>
      <c r="D2389" t="s">
        <v>3835</v>
      </c>
      <c r="E2389" t="s">
        <v>1088</v>
      </c>
      <c r="F2389" t="s">
        <v>321</v>
      </c>
      <c r="G2389" s="2">
        <v>45819</v>
      </c>
      <c r="H2389">
        <v>66539294</v>
      </c>
      <c r="I2389" t="s">
        <v>3836</v>
      </c>
      <c r="J2389" t="s">
        <v>3820</v>
      </c>
      <c r="K2389" t="s">
        <v>32</v>
      </c>
      <c r="L2389">
        <v>100</v>
      </c>
      <c r="M2389">
        <v>18532</v>
      </c>
      <c r="N2389" t="s">
        <v>256</v>
      </c>
      <c r="O2389" t="s">
        <v>237</v>
      </c>
      <c r="P2389" s="4">
        <v>15000</v>
      </c>
      <c r="Q2389" s="4">
        <v>15000</v>
      </c>
      <c r="R2389" t="s">
        <v>3029</v>
      </c>
      <c r="S2389" s="4">
        <v>124798718</v>
      </c>
      <c r="T2389" t="s">
        <v>238</v>
      </c>
      <c r="U2389">
        <v>100</v>
      </c>
      <c r="V2389" t="s">
        <v>239</v>
      </c>
      <c r="W2389" s="4">
        <f>Tabla1[[#This Row],[OS-Valor Unitario]]-Tabla1[[#This Row],[costo_antes_iva]]</f>
        <v>0</v>
      </c>
      <c r="X2389" s="4">
        <f>Tabla1[[#This Row],[OS-Valor Unitario]]*Tabla1[[#This Row],[CANTIDAD ENTREGA SATELITE]]</f>
        <v>1500000</v>
      </c>
      <c r="Y2389" s="4">
        <f>Tabla1[[#This Row],[costo_antes_iva]]*Tabla1[[#This Row],[CANTIDAD ENTREGA SATELITE]]</f>
        <v>1500000</v>
      </c>
      <c r="Z2389" s="4">
        <f>Tabla1[[#This Row],[Valor total OS]]-Tabla1[[#This Row],[valor total op]]</f>
        <v>0</v>
      </c>
    </row>
    <row r="2390" spans="1:26" x14ac:dyDescent="0.3">
      <c r="A2390">
        <v>6069</v>
      </c>
      <c r="B2390">
        <v>8</v>
      </c>
      <c r="C2390" t="s">
        <v>3834</v>
      </c>
      <c r="D2390" t="s">
        <v>3835</v>
      </c>
      <c r="E2390" t="s">
        <v>1088</v>
      </c>
      <c r="F2390" t="s">
        <v>321</v>
      </c>
      <c r="G2390" s="2">
        <v>45819</v>
      </c>
      <c r="H2390">
        <v>66539294</v>
      </c>
      <c r="I2390" t="s">
        <v>3836</v>
      </c>
      <c r="J2390" t="s">
        <v>3820</v>
      </c>
      <c r="K2390" t="s">
        <v>32</v>
      </c>
      <c r="L2390">
        <v>150</v>
      </c>
      <c r="M2390">
        <v>18533</v>
      </c>
      <c r="N2390" t="s">
        <v>256</v>
      </c>
      <c r="O2390" t="s">
        <v>1359</v>
      </c>
      <c r="P2390" s="4">
        <v>15000</v>
      </c>
      <c r="Q2390" s="4">
        <v>15000</v>
      </c>
      <c r="R2390" t="s">
        <v>3029</v>
      </c>
      <c r="S2390" s="4">
        <v>124798718</v>
      </c>
      <c r="T2390" t="s">
        <v>238</v>
      </c>
      <c r="U2390">
        <v>149</v>
      </c>
      <c r="V2390" t="s">
        <v>1360</v>
      </c>
      <c r="W2390" s="4">
        <f>Tabla1[[#This Row],[OS-Valor Unitario]]-Tabla1[[#This Row],[costo_antes_iva]]</f>
        <v>0</v>
      </c>
      <c r="X2390" s="4">
        <f>Tabla1[[#This Row],[OS-Valor Unitario]]*Tabla1[[#This Row],[CANTIDAD ENTREGA SATELITE]]</f>
        <v>2235000</v>
      </c>
      <c r="Y2390" s="4">
        <f>Tabla1[[#This Row],[costo_antes_iva]]*Tabla1[[#This Row],[CANTIDAD ENTREGA SATELITE]]</f>
        <v>2235000</v>
      </c>
      <c r="Z2390" s="4">
        <f>Tabla1[[#This Row],[Valor total OS]]-Tabla1[[#This Row],[valor total op]]</f>
        <v>0</v>
      </c>
    </row>
    <row r="2391" spans="1:26" x14ac:dyDescent="0.3">
      <c r="A2391">
        <v>6069</v>
      </c>
      <c r="B2391">
        <v>8</v>
      </c>
      <c r="C2391" t="s">
        <v>3834</v>
      </c>
      <c r="D2391" t="s">
        <v>3835</v>
      </c>
      <c r="E2391" t="s">
        <v>1088</v>
      </c>
      <c r="F2391" t="s">
        <v>321</v>
      </c>
      <c r="G2391" s="2">
        <v>45819</v>
      </c>
      <c r="H2391">
        <v>66539294</v>
      </c>
      <c r="I2391" t="s">
        <v>3836</v>
      </c>
      <c r="J2391" t="s">
        <v>3820</v>
      </c>
      <c r="K2391" t="s">
        <v>32</v>
      </c>
      <c r="L2391">
        <v>100</v>
      </c>
      <c r="M2391">
        <v>18534</v>
      </c>
      <c r="N2391" t="s">
        <v>256</v>
      </c>
      <c r="O2391" t="s">
        <v>472</v>
      </c>
      <c r="P2391" s="4">
        <v>15000</v>
      </c>
      <c r="Q2391" s="4">
        <v>15000</v>
      </c>
      <c r="R2391" t="s">
        <v>3029</v>
      </c>
      <c r="S2391" s="4">
        <v>124798718</v>
      </c>
      <c r="T2391" t="s">
        <v>238</v>
      </c>
      <c r="U2391">
        <v>100</v>
      </c>
      <c r="V2391" t="s">
        <v>472</v>
      </c>
      <c r="W2391" s="4">
        <f>Tabla1[[#This Row],[OS-Valor Unitario]]-Tabla1[[#This Row],[costo_antes_iva]]</f>
        <v>0</v>
      </c>
      <c r="X2391" s="4">
        <f>Tabla1[[#This Row],[OS-Valor Unitario]]*Tabla1[[#This Row],[CANTIDAD ENTREGA SATELITE]]</f>
        <v>1500000</v>
      </c>
      <c r="Y2391" s="4">
        <f>Tabla1[[#This Row],[costo_antes_iva]]*Tabla1[[#This Row],[CANTIDAD ENTREGA SATELITE]]</f>
        <v>1500000</v>
      </c>
      <c r="Z2391" s="4">
        <f>Tabla1[[#This Row],[Valor total OS]]-Tabla1[[#This Row],[valor total op]]</f>
        <v>0</v>
      </c>
    </row>
    <row r="2392" spans="1:26" x14ac:dyDescent="0.3">
      <c r="A2392">
        <v>6069</v>
      </c>
      <c r="B2392">
        <v>8</v>
      </c>
      <c r="C2392" t="s">
        <v>3834</v>
      </c>
      <c r="D2392" t="s">
        <v>3835</v>
      </c>
      <c r="E2392" t="s">
        <v>1088</v>
      </c>
      <c r="F2392" t="s">
        <v>321</v>
      </c>
      <c r="G2392" s="2">
        <v>45819</v>
      </c>
      <c r="H2392">
        <v>66539294</v>
      </c>
      <c r="I2392" t="s">
        <v>3836</v>
      </c>
      <c r="J2392" t="s">
        <v>3820</v>
      </c>
      <c r="K2392" t="s">
        <v>32</v>
      </c>
      <c r="L2392">
        <v>200</v>
      </c>
      <c r="M2392">
        <v>18531</v>
      </c>
      <c r="N2392" t="s">
        <v>256</v>
      </c>
      <c r="O2392" t="s">
        <v>3440</v>
      </c>
      <c r="P2392" s="4">
        <v>15000</v>
      </c>
      <c r="Q2392" s="4">
        <v>15000</v>
      </c>
      <c r="R2392" t="s">
        <v>3029</v>
      </c>
      <c r="S2392" s="4">
        <v>124798718</v>
      </c>
      <c r="T2392" t="s">
        <v>238</v>
      </c>
      <c r="U2392">
        <v>200</v>
      </c>
      <c r="V2392" t="s">
        <v>3441</v>
      </c>
      <c r="W2392" s="4">
        <f>Tabla1[[#This Row],[OS-Valor Unitario]]-Tabla1[[#This Row],[costo_antes_iva]]</f>
        <v>0</v>
      </c>
      <c r="X2392" s="4">
        <f>Tabla1[[#This Row],[OS-Valor Unitario]]*Tabla1[[#This Row],[CANTIDAD ENTREGA SATELITE]]</f>
        <v>3000000</v>
      </c>
      <c r="Y2392" s="4">
        <f>Tabla1[[#This Row],[costo_antes_iva]]*Tabla1[[#This Row],[CANTIDAD ENTREGA SATELITE]]</f>
        <v>3000000</v>
      </c>
      <c r="Z2392" s="4">
        <f>Tabla1[[#This Row],[Valor total OS]]-Tabla1[[#This Row],[valor total op]]</f>
        <v>0</v>
      </c>
    </row>
    <row r="2393" spans="1:26" x14ac:dyDescent="0.3">
      <c r="A2393">
        <v>6069</v>
      </c>
      <c r="B2393">
        <v>9</v>
      </c>
      <c r="C2393" t="s">
        <v>3837</v>
      </c>
      <c r="D2393" t="s">
        <v>3838</v>
      </c>
      <c r="E2393" t="s">
        <v>1083</v>
      </c>
      <c r="F2393" t="s">
        <v>321</v>
      </c>
      <c r="G2393" s="2">
        <v>45819</v>
      </c>
      <c r="H2393">
        <v>66539334</v>
      </c>
      <c r="I2393" t="s">
        <v>3839</v>
      </c>
      <c r="J2393" t="s">
        <v>3820</v>
      </c>
      <c r="K2393" t="s">
        <v>32</v>
      </c>
      <c r="L2393">
        <v>13</v>
      </c>
      <c r="M2393">
        <v>18807</v>
      </c>
      <c r="N2393" t="s">
        <v>256</v>
      </c>
      <c r="O2393" t="s">
        <v>3786</v>
      </c>
      <c r="P2393" s="4">
        <v>12500</v>
      </c>
      <c r="Q2393" s="4">
        <v>12000</v>
      </c>
      <c r="R2393" t="s">
        <v>3029</v>
      </c>
      <c r="S2393" s="4">
        <v>124798718</v>
      </c>
      <c r="T2393" t="s">
        <v>361</v>
      </c>
      <c r="U2393">
        <v>13</v>
      </c>
      <c r="V2393" t="s">
        <v>3786</v>
      </c>
      <c r="W2393" s="4">
        <f>Tabla1[[#This Row],[OS-Valor Unitario]]-Tabla1[[#This Row],[costo_antes_iva]]</f>
        <v>-500</v>
      </c>
      <c r="X2393" s="4">
        <f>Tabla1[[#This Row],[OS-Valor Unitario]]*Tabla1[[#This Row],[CANTIDAD ENTREGA SATELITE]]</f>
        <v>156000</v>
      </c>
      <c r="Y2393" s="4">
        <f>Tabla1[[#This Row],[costo_antes_iva]]*Tabla1[[#This Row],[CANTIDAD ENTREGA SATELITE]]</f>
        <v>162500</v>
      </c>
      <c r="Z2393" s="4">
        <f>Tabla1[[#This Row],[Valor total OS]]-Tabla1[[#This Row],[valor total op]]</f>
        <v>-6500</v>
      </c>
    </row>
    <row r="2394" spans="1:26" x14ac:dyDescent="0.3">
      <c r="A2394">
        <v>6069</v>
      </c>
      <c r="B2394">
        <v>10</v>
      </c>
      <c r="C2394" t="s">
        <v>3840</v>
      </c>
      <c r="D2394" t="s">
        <v>3841</v>
      </c>
      <c r="E2394" t="s">
        <v>1083</v>
      </c>
      <c r="F2394" t="s">
        <v>321</v>
      </c>
      <c r="G2394" s="2">
        <v>45819</v>
      </c>
      <c r="H2394">
        <v>66539348</v>
      </c>
      <c r="I2394" t="s">
        <v>3842</v>
      </c>
      <c r="J2394" t="s">
        <v>3820</v>
      </c>
      <c r="K2394" t="s">
        <v>64</v>
      </c>
      <c r="L2394">
        <v>10</v>
      </c>
      <c r="M2394">
        <v>18326</v>
      </c>
      <c r="N2394" t="s">
        <v>256</v>
      </c>
      <c r="O2394" t="s">
        <v>66</v>
      </c>
      <c r="P2394" s="4">
        <v>800</v>
      </c>
      <c r="Q2394" s="4">
        <v>1200</v>
      </c>
      <c r="R2394" t="s">
        <v>3029</v>
      </c>
      <c r="S2394" s="4">
        <v>124798718</v>
      </c>
      <c r="T2394" t="s">
        <v>361</v>
      </c>
      <c r="U2394">
        <v>10</v>
      </c>
      <c r="V2394" t="s">
        <v>66</v>
      </c>
      <c r="W2394" s="4">
        <f>Tabla1[[#This Row],[OS-Valor Unitario]]-Tabla1[[#This Row],[costo_antes_iva]]</f>
        <v>400</v>
      </c>
      <c r="X2394" s="4">
        <f>Tabla1[[#This Row],[OS-Valor Unitario]]*Tabla1[[#This Row],[CANTIDAD ENTREGA SATELITE]]</f>
        <v>12000</v>
      </c>
      <c r="Y2394" s="4">
        <f>Tabla1[[#This Row],[costo_antes_iva]]*Tabla1[[#This Row],[CANTIDAD ENTREGA SATELITE]]</f>
        <v>8000</v>
      </c>
      <c r="Z2394" s="4">
        <f>Tabla1[[#This Row],[Valor total OS]]-Tabla1[[#This Row],[valor total op]]</f>
        <v>4000</v>
      </c>
    </row>
    <row r="2395" spans="1:26" x14ac:dyDescent="0.3">
      <c r="A2395">
        <v>6066</v>
      </c>
      <c r="B2395">
        <v>1</v>
      </c>
      <c r="C2395" t="s">
        <v>3852</v>
      </c>
      <c r="D2395" t="s">
        <v>3853</v>
      </c>
      <c r="E2395" t="s">
        <v>219</v>
      </c>
      <c r="F2395" t="s">
        <v>3854</v>
      </c>
      <c r="G2395" s="2">
        <v>45819</v>
      </c>
      <c r="H2395">
        <v>66542128</v>
      </c>
      <c r="I2395" t="s">
        <v>3855</v>
      </c>
      <c r="J2395" t="s">
        <v>3856</v>
      </c>
      <c r="K2395" t="s">
        <v>32</v>
      </c>
      <c r="L2395">
        <v>3</v>
      </c>
      <c r="M2395">
        <v>18204</v>
      </c>
      <c r="N2395" t="s">
        <v>53</v>
      </c>
      <c r="O2395" t="s">
        <v>774</v>
      </c>
      <c r="P2395" s="4">
        <v>4500</v>
      </c>
      <c r="Q2395" s="4">
        <v>5000</v>
      </c>
      <c r="R2395" t="s">
        <v>819</v>
      </c>
      <c r="S2395" s="4">
        <v>247050</v>
      </c>
      <c r="T2395" t="s">
        <v>144</v>
      </c>
      <c r="U2395">
        <v>3</v>
      </c>
      <c r="V2395" t="s">
        <v>774</v>
      </c>
      <c r="W2395" s="4">
        <f>Tabla1[[#This Row],[OS-Valor Unitario]]-Tabla1[[#This Row],[costo_antes_iva]]</f>
        <v>500</v>
      </c>
      <c r="X2395" s="4">
        <f>Tabla1[[#This Row],[OS-Valor Unitario]]*Tabla1[[#This Row],[CANTIDAD ENTREGA SATELITE]]</f>
        <v>15000</v>
      </c>
      <c r="Y2395" s="4">
        <f>Tabla1[[#This Row],[costo_antes_iva]]*Tabla1[[#This Row],[CANTIDAD ENTREGA SATELITE]]</f>
        <v>13500</v>
      </c>
      <c r="Z2395" s="4">
        <f>Tabla1[[#This Row],[Valor total OS]]-Tabla1[[#This Row],[valor total op]]</f>
        <v>1500</v>
      </c>
    </row>
    <row r="2396" spans="1:26" x14ac:dyDescent="0.3">
      <c r="A2396">
        <v>6066</v>
      </c>
      <c r="B2396">
        <v>1</v>
      </c>
      <c r="C2396" t="s">
        <v>3852</v>
      </c>
      <c r="D2396" t="s">
        <v>3853</v>
      </c>
      <c r="E2396" t="s">
        <v>219</v>
      </c>
      <c r="F2396" t="s">
        <v>3854</v>
      </c>
      <c r="G2396" s="2">
        <v>45819</v>
      </c>
      <c r="H2396">
        <v>66542128</v>
      </c>
      <c r="I2396" t="s">
        <v>3855</v>
      </c>
      <c r="J2396" t="s">
        <v>3856</v>
      </c>
      <c r="K2396" t="s">
        <v>77</v>
      </c>
      <c r="L2396">
        <v>3</v>
      </c>
      <c r="M2396">
        <v>18178</v>
      </c>
      <c r="N2396" t="s">
        <v>53</v>
      </c>
      <c r="O2396" t="s">
        <v>698</v>
      </c>
      <c r="P2396" s="4">
        <v>1300</v>
      </c>
      <c r="Q2396" s="4">
        <v>1300</v>
      </c>
      <c r="R2396" t="s">
        <v>819</v>
      </c>
      <c r="S2396" s="4">
        <v>247050</v>
      </c>
      <c r="T2396" t="s">
        <v>144</v>
      </c>
      <c r="U2396">
        <v>3</v>
      </c>
      <c r="V2396" t="s">
        <v>699</v>
      </c>
      <c r="W2396" s="4">
        <f>Tabla1[[#This Row],[OS-Valor Unitario]]-Tabla1[[#This Row],[costo_antes_iva]]</f>
        <v>0</v>
      </c>
      <c r="X2396" s="4">
        <f>Tabla1[[#This Row],[OS-Valor Unitario]]*Tabla1[[#This Row],[CANTIDAD ENTREGA SATELITE]]</f>
        <v>3900</v>
      </c>
      <c r="Y2396" s="4">
        <f>Tabla1[[#This Row],[costo_antes_iva]]*Tabla1[[#This Row],[CANTIDAD ENTREGA SATELITE]]</f>
        <v>3900</v>
      </c>
      <c r="Z2396" s="4">
        <f>Tabla1[[#This Row],[Valor total OS]]-Tabla1[[#This Row],[valor total op]]</f>
        <v>0</v>
      </c>
    </row>
    <row r="2397" spans="1:26" x14ac:dyDescent="0.3">
      <c r="A2397">
        <v>6066</v>
      </c>
      <c r="B2397">
        <v>2</v>
      </c>
      <c r="C2397" t="s">
        <v>3857</v>
      </c>
      <c r="D2397" t="s">
        <v>3858</v>
      </c>
      <c r="E2397" t="s">
        <v>111</v>
      </c>
      <c r="F2397" t="s">
        <v>3854</v>
      </c>
      <c r="G2397" s="2">
        <v>45819</v>
      </c>
      <c r="H2397">
        <v>66542144</v>
      </c>
      <c r="I2397" t="s">
        <v>3859</v>
      </c>
      <c r="J2397" t="s">
        <v>3856</v>
      </c>
      <c r="K2397" t="s">
        <v>32</v>
      </c>
      <c r="L2397">
        <v>3</v>
      </c>
      <c r="M2397">
        <v>18205</v>
      </c>
      <c r="N2397" t="s">
        <v>53</v>
      </c>
      <c r="O2397" t="s">
        <v>286</v>
      </c>
      <c r="P2397" s="4">
        <v>12000</v>
      </c>
      <c r="Q2397" s="4">
        <v>11500</v>
      </c>
      <c r="R2397" t="s">
        <v>819</v>
      </c>
      <c r="S2397" s="4">
        <v>247050</v>
      </c>
      <c r="T2397" t="s">
        <v>111</v>
      </c>
      <c r="U2397">
        <v>3</v>
      </c>
      <c r="V2397" t="s">
        <v>460</v>
      </c>
      <c r="W2397" s="4">
        <f>Tabla1[[#This Row],[OS-Valor Unitario]]-Tabla1[[#This Row],[costo_antes_iva]]</f>
        <v>-500</v>
      </c>
      <c r="X2397" s="4">
        <f>Tabla1[[#This Row],[OS-Valor Unitario]]*Tabla1[[#This Row],[CANTIDAD ENTREGA SATELITE]]</f>
        <v>34500</v>
      </c>
      <c r="Y2397" s="4">
        <f>Tabla1[[#This Row],[costo_antes_iva]]*Tabla1[[#This Row],[CANTIDAD ENTREGA SATELITE]]</f>
        <v>36000</v>
      </c>
      <c r="Z2397" s="4">
        <f>Tabla1[[#This Row],[Valor total OS]]-Tabla1[[#This Row],[valor total op]]</f>
        <v>-1500</v>
      </c>
    </row>
    <row r="2398" spans="1:26" x14ac:dyDescent="0.3">
      <c r="A2398">
        <v>6066</v>
      </c>
      <c r="B2398">
        <v>2</v>
      </c>
      <c r="C2398" t="s">
        <v>3857</v>
      </c>
      <c r="D2398" t="s">
        <v>3858</v>
      </c>
      <c r="E2398" t="s">
        <v>111</v>
      </c>
      <c r="F2398" t="s">
        <v>3854</v>
      </c>
      <c r="G2398" s="2">
        <v>45819</v>
      </c>
      <c r="H2398">
        <v>66542144</v>
      </c>
      <c r="I2398" t="s">
        <v>3859</v>
      </c>
      <c r="J2398" t="s">
        <v>3856</v>
      </c>
      <c r="K2398" t="s">
        <v>77</v>
      </c>
      <c r="L2398">
        <v>3</v>
      </c>
      <c r="M2398">
        <v>18179</v>
      </c>
      <c r="N2398" t="s">
        <v>53</v>
      </c>
      <c r="O2398" t="s">
        <v>698</v>
      </c>
      <c r="P2398" s="4">
        <v>1300</v>
      </c>
      <c r="Q2398" s="4">
        <v>1300</v>
      </c>
      <c r="R2398" t="s">
        <v>819</v>
      </c>
      <c r="S2398" s="4">
        <v>247050</v>
      </c>
      <c r="T2398" t="s">
        <v>111</v>
      </c>
      <c r="U2398">
        <v>3</v>
      </c>
      <c r="V2398" t="s">
        <v>699</v>
      </c>
      <c r="W2398" s="4">
        <f>Tabla1[[#This Row],[OS-Valor Unitario]]-Tabla1[[#This Row],[costo_antes_iva]]</f>
        <v>0</v>
      </c>
      <c r="X2398" s="4">
        <f>Tabla1[[#This Row],[OS-Valor Unitario]]*Tabla1[[#This Row],[CANTIDAD ENTREGA SATELITE]]</f>
        <v>3900</v>
      </c>
      <c r="Y2398" s="4">
        <f>Tabla1[[#This Row],[costo_antes_iva]]*Tabla1[[#This Row],[CANTIDAD ENTREGA SATELITE]]</f>
        <v>3900</v>
      </c>
      <c r="Z2398" s="4">
        <f>Tabla1[[#This Row],[Valor total OS]]-Tabla1[[#This Row],[valor total op]]</f>
        <v>0</v>
      </c>
    </row>
    <row r="2399" spans="1:26" x14ac:dyDescent="0.3">
      <c r="A2399">
        <v>6078</v>
      </c>
      <c r="B2399">
        <v>3</v>
      </c>
      <c r="C2399" t="s">
        <v>3694</v>
      </c>
      <c r="D2399" t="s">
        <v>3695</v>
      </c>
      <c r="E2399" t="s">
        <v>70</v>
      </c>
      <c r="F2399" t="s">
        <v>496</v>
      </c>
      <c r="G2399" s="2">
        <v>45819</v>
      </c>
      <c r="H2399">
        <v>66536245</v>
      </c>
      <c r="I2399" t="s">
        <v>3696</v>
      </c>
      <c r="J2399" t="s">
        <v>3690</v>
      </c>
      <c r="K2399" t="s">
        <v>77</v>
      </c>
      <c r="L2399">
        <v>120</v>
      </c>
      <c r="M2399">
        <v>18185</v>
      </c>
      <c r="N2399" t="s">
        <v>53</v>
      </c>
      <c r="O2399" t="s">
        <v>78</v>
      </c>
      <c r="P2399" s="4">
        <v>1100</v>
      </c>
      <c r="Q2399" s="4">
        <v>1100</v>
      </c>
      <c r="R2399" t="s">
        <v>819</v>
      </c>
      <c r="S2399" s="4">
        <v>132864544</v>
      </c>
      <c r="T2399" t="s">
        <v>75</v>
      </c>
      <c r="U2399">
        <v>114</v>
      </c>
      <c r="V2399" t="s">
        <v>79</v>
      </c>
      <c r="W2399" s="4">
        <f>Tabla1[[#This Row],[OS-Valor Unitario]]-Tabla1[[#This Row],[costo_antes_iva]]</f>
        <v>0</v>
      </c>
      <c r="X2399" s="4">
        <f>Tabla1[[#This Row],[OS-Valor Unitario]]*Tabla1[[#This Row],[CANTIDAD ENTREGA SATELITE]]</f>
        <v>125400</v>
      </c>
      <c r="Y2399" s="4">
        <f>Tabla1[[#This Row],[costo_antes_iva]]*Tabla1[[#This Row],[CANTIDAD ENTREGA SATELITE]]</f>
        <v>125400</v>
      </c>
      <c r="Z2399" s="4">
        <f>Tabla1[[#This Row],[Valor total OS]]-Tabla1[[#This Row],[valor total op]]</f>
        <v>0</v>
      </c>
    </row>
    <row r="2400" spans="1:26" x14ac:dyDescent="0.3">
      <c r="A2400">
        <v>6078</v>
      </c>
      <c r="B2400">
        <v>3</v>
      </c>
      <c r="C2400" t="s">
        <v>3694</v>
      </c>
      <c r="D2400" t="s">
        <v>3695</v>
      </c>
      <c r="E2400" t="s">
        <v>70</v>
      </c>
      <c r="F2400" t="s">
        <v>496</v>
      </c>
      <c r="G2400" s="2">
        <v>45819</v>
      </c>
      <c r="H2400">
        <v>66536245</v>
      </c>
      <c r="I2400" t="s">
        <v>3696</v>
      </c>
      <c r="J2400" t="s">
        <v>3690</v>
      </c>
      <c r="K2400" t="s">
        <v>77</v>
      </c>
      <c r="L2400">
        <v>120</v>
      </c>
      <c r="M2400">
        <v>18185</v>
      </c>
      <c r="N2400" t="s">
        <v>53</v>
      </c>
      <c r="O2400" t="s">
        <v>78</v>
      </c>
      <c r="P2400" s="4">
        <v>1100</v>
      </c>
      <c r="Q2400" s="4">
        <v>1100</v>
      </c>
      <c r="R2400" t="s">
        <v>819</v>
      </c>
      <c r="S2400" s="4">
        <v>132864544</v>
      </c>
      <c r="T2400" t="s">
        <v>75</v>
      </c>
      <c r="U2400">
        <v>122</v>
      </c>
      <c r="V2400" t="s">
        <v>79</v>
      </c>
      <c r="W2400" s="4">
        <f>Tabla1[[#This Row],[OS-Valor Unitario]]-Tabla1[[#This Row],[costo_antes_iva]]</f>
        <v>0</v>
      </c>
      <c r="X2400" s="4">
        <f>Tabla1[[#This Row],[OS-Valor Unitario]]*Tabla1[[#This Row],[CANTIDAD ENTREGA SATELITE]]</f>
        <v>134200</v>
      </c>
      <c r="Y2400" s="4">
        <f>Tabla1[[#This Row],[costo_antes_iva]]*Tabla1[[#This Row],[CANTIDAD ENTREGA SATELITE]]</f>
        <v>134200</v>
      </c>
      <c r="Z2400" s="4">
        <f>Tabla1[[#This Row],[Valor total OS]]-Tabla1[[#This Row],[valor total op]]</f>
        <v>0</v>
      </c>
    </row>
    <row r="2401" spans="1:26" x14ac:dyDescent="0.3">
      <c r="A2401">
        <v>6078</v>
      </c>
      <c r="B2401">
        <v>3</v>
      </c>
      <c r="C2401" t="s">
        <v>3694</v>
      </c>
      <c r="D2401" t="s">
        <v>3695</v>
      </c>
      <c r="E2401" t="s">
        <v>70</v>
      </c>
      <c r="F2401" t="s">
        <v>496</v>
      </c>
      <c r="G2401" s="2">
        <v>45819</v>
      </c>
      <c r="H2401">
        <v>66536245</v>
      </c>
      <c r="I2401" t="s">
        <v>3696</v>
      </c>
      <c r="J2401" t="s">
        <v>3690</v>
      </c>
      <c r="K2401" t="s">
        <v>77</v>
      </c>
      <c r="L2401">
        <v>120</v>
      </c>
      <c r="M2401">
        <v>18185</v>
      </c>
      <c r="N2401" t="s">
        <v>53</v>
      </c>
      <c r="O2401" t="s">
        <v>78</v>
      </c>
      <c r="P2401" s="4">
        <v>1100</v>
      </c>
      <c r="Q2401" s="4">
        <v>1100</v>
      </c>
      <c r="R2401" t="s">
        <v>819</v>
      </c>
      <c r="S2401" s="4">
        <v>132864544</v>
      </c>
      <c r="T2401" t="s">
        <v>75</v>
      </c>
      <c r="U2401">
        <v>114</v>
      </c>
      <c r="V2401" t="s">
        <v>110</v>
      </c>
      <c r="W2401" s="4">
        <f>Tabla1[[#This Row],[OS-Valor Unitario]]-Tabla1[[#This Row],[costo_antes_iva]]</f>
        <v>0</v>
      </c>
      <c r="X2401" s="4">
        <f>Tabla1[[#This Row],[OS-Valor Unitario]]*Tabla1[[#This Row],[CANTIDAD ENTREGA SATELITE]]</f>
        <v>125400</v>
      </c>
      <c r="Y2401" s="4">
        <f>Tabla1[[#This Row],[costo_antes_iva]]*Tabla1[[#This Row],[CANTIDAD ENTREGA SATELITE]]</f>
        <v>125400</v>
      </c>
      <c r="Z2401" s="4">
        <f>Tabla1[[#This Row],[Valor total OS]]-Tabla1[[#This Row],[valor total op]]</f>
        <v>0</v>
      </c>
    </row>
    <row r="2402" spans="1:26" x14ac:dyDescent="0.3">
      <c r="A2402">
        <v>6078</v>
      </c>
      <c r="B2402">
        <v>3</v>
      </c>
      <c r="C2402" t="s">
        <v>3694</v>
      </c>
      <c r="D2402" t="s">
        <v>3695</v>
      </c>
      <c r="E2402" t="s">
        <v>70</v>
      </c>
      <c r="F2402" t="s">
        <v>496</v>
      </c>
      <c r="G2402" s="2">
        <v>45819</v>
      </c>
      <c r="H2402">
        <v>66536245</v>
      </c>
      <c r="I2402" t="s">
        <v>3696</v>
      </c>
      <c r="J2402" t="s">
        <v>3690</v>
      </c>
      <c r="K2402" t="s">
        <v>77</v>
      </c>
      <c r="L2402">
        <v>120</v>
      </c>
      <c r="M2402">
        <v>18185</v>
      </c>
      <c r="N2402" t="s">
        <v>53</v>
      </c>
      <c r="O2402" t="s">
        <v>78</v>
      </c>
      <c r="P2402" s="4">
        <v>1100</v>
      </c>
      <c r="Q2402" s="4">
        <v>1100</v>
      </c>
      <c r="R2402" t="s">
        <v>819</v>
      </c>
      <c r="S2402" s="4">
        <v>132864544</v>
      </c>
      <c r="T2402" t="s">
        <v>75</v>
      </c>
      <c r="U2402">
        <v>122</v>
      </c>
      <c r="V2402" t="s">
        <v>976</v>
      </c>
      <c r="W2402" s="4">
        <f>Tabla1[[#This Row],[OS-Valor Unitario]]-Tabla1[[#This Row],[costo_antes_iva]]</f>
        <v>0</v>
      </c>
      <c r="X2402" s="4">
        <f>Tabla1[[#This Row],[OS-Valor Unitario]]*Tabla1[[#This Row],[CANTIDAD ENTREGA SATELITE]]</f>
        <v>134200</v>
      </c>
      <c r="Y2402" s="4">
        <f>Tabla1[[#This Row],[costo_antes_iva]]*Tabla1[[#This Row],[CANTIDAD ENTREGA SATELITE]]</f>
        <v>134200</v>
      </c>
      <c r="Z2402" s="4">
        <f>Tabla1[[#This Row],[Valor total OS]]-Tabla1[[#This Row],[valor total op]]</f>
        <v>0</v>
      </c>
    </row>
    <row r="2403" spans="1:26" x14ac:dyDescent="0.3">
      <c r="A2403">
        <v>6069</v>
      </c>
      <c r="B2403">
        <v>10</v>
      </c>
      <c r="C2403" t="s">
        <v>3840</v>
      </c>
      <c r="D2403" t="s">
        <v>3841</v>
      </c>
      <c r="E2403" t="s">
        <v>1083</v>
      </c>
      <c r="F2403" t="s">
        <v>321</v>
      </c>
      <c r="G2403" s="2">
        <v>45819</v>
      </c>
      <c r="H2403">
        <v>66539348</v>
      </c>
      <c r="I2403" t="s">
        <v>3842</v>
      </c>
      <c r="J2403" t="s">
        <v>3820</v>
      </c>
      <c r="K2403" t="s">
        <v>32</v>
      </c>
      <c r="L2403">
        <v>10</v>
      </c>
      <c r="M2403">
        <v>18808</v>
      </c>
      <c r="N2403" t="s">
        <v>256</v>
      </c>
      <c r="O2403" t="s">
        <v>3786</v>
      </c>
      <c r="P2403" s="4">
        <v>12500</v>
      </c>
      <c r="Q2403" s="4">
        <v>12000</v>
      </c>
      <c r="R2403" t="s">
        <v>3029</v>
      </c>
      <c r="S2403" s="4">
        <v>124798718</v>
      </c>
      <c r="T2403" t="s">
        <v>361</v>
      </c>
      <c r="U2403">
        <v>10</v>
      </c>
      <c r="V2403" t="s">
        <v>66</v>
      </c>
      <c r="W2403" s="4">
        <f>Tabla1[[#This Row],[OS-Valor Unitario]]-Tabla1[[#This Row],[costo_antes_iva]]</f>
        <v>-500</v>
      </c>
      <c r="X2403" s="4">
        <f>Tabla1[[#This Row],[OS-Valor Unitario]]*Tabla1[[#This Row],[CANTIDAD ENTREGA SATELITE]]</f>
        <v>120000</v>
      </c>
      <c r="Y2403" s="4">
        <f>Tabla1[[#This Row],[costo_antes_iva]]*Tabla1[[#This Row],[CANTIDAD ENTREGA SATELITE]]</f>
        <v>125000</v>
      </c>
      <c r="Z2403" s="4">
        <f>Tabla1[[#This Row],[Valor total OS]]-Tabla1[[#This Row],[valor total op]]</f>
        <v>-5000</v>
      </c>
    </row>
    <row r="2404" spans="1:26" x14ac:dyDescent="0.3">
      <c r="A2404">
        <v>6069</v>
      </c>
      <c r="B2404">
        <v>10</v>
      </c>
      <c r="C2404" t="s">
        <v>3840</v>
      </c>
      <c r="D2404" t="s">
        <v>3841</v>
      </c>
      <c r="E2404" t="s">
        <v>1083</v>
      </c>
      <c r="F2404" t="s">
        <v>321</v>
      </c>
      <c r="G2404" s="2">
        <v>45819</v>
      </c>
      <c r="H2404">
        <v>66539348</v>
      </c>
      <c r="I2404" t="s">
        <v>3842</v>
      </c>
      <c r="J2404" t="s">
        <v>3820</v>
      </c>
      <c r="K2404" t="s">
        <v>32</v>
      </c>
      <c r="L2404">
        <v>10</v>
      </c>
      <c r="M2404">
        <v>18808</v>
      </c>
      <c r="N2404" t="s">
        <v>256</v>
      </c>
      <c r="O2404" t="s">
        <v>3786</v>
      </c>
      <c r="P2404" s="4">
        <v>12500</v>
      </c>
      <c r="Q2404" s="4">
        <v>12000</v>
      </c>
      <c r="R2404" t="s">
        <v>3029</v>
      </c>
      <c r="S2404" s="4">
        <v>124798718</v>
      </c>
      <c r="T2404" t="s">
        <v>361</v>
      </c>
      <c r="U2404">
        <v>10</v>
      </c>
      <c r="V2404" t="s">
        <v>3786</v>
      </c>
      <c r="W2404" s="4">
        <f>Tabla1[[#This Row],[OS-Valor Unitario]]-Tabla1[[#This Row],[costo_antes_iva]]</f>
        <v>-500</v>
      </c>
      <c r="X2404" s="4">
        <f>Tabla1[[#This Row],[OS-Valor Unitario]]*Tabla1[[#This Row],[CANTIDAD ENTREGA SATELITE]]</f>
        <v>120000</v>
      </c>
      <c r="Y2404" s="4">
        <f>Tabla1[[#This Row],[costo_antes_iva]]*Tabla1[[#This Row],[CANTIDAD ENTREGA SATELITE]]</f>
        <v>125000</v>
      </c>
      <c r="Z2404" s="4">
        <f>Tabla1[[#This Row],[Valor total OS]]-Tabla1[[#This Row],[valor total op]]</f>
        <v>-5000</v>
      </c>
    </row>
    <row r="2405" spans="1:26" x14ac:dyDescent="0.3">
      <c r="A2405">
        <v>6064</v>
      </c>
      <c r="B2405">
        <v>1</v>
      </c>
      <c r="C2405" t="s">
        <v>3860</v>
      </c>
      <c r="D2405" t="s">
        <v>3861</v>
      </c>
      <c r="E2405" t="s">
        <v>475</v>
      </c>
      <c r="F2405" t="s">
        <v>2573</v>
      </c>
      <c r="G2405" s="2">
        <v>45818</v>
      </c>
      <c r="H2405">
        <v>66484810</v>
      </c>
      <c r="I2405" t="s">
        <v>3862</v>
      </c>
      <c r="J2405" t="s">
        <v>3863</v>
      </c>
      <c r="K2405" t="s">
        <v>32</v>
      </c>
      <c r="L2405">
        <v>56</v>
      </c>
      <c r="M2405">
        <v>18153</v>
      </c>
      <c r="N2405" t="s">
        <v>53</v>
      </c>
      <c r="O2405" t="s">
        <v>1681</v>
      </c>
      <c r="P2405" s="4">
        <v>16000</v>
      </c>
      <c r="Q2405" s="4">
        <v>16000</v>
      </c>
      <c r="R2405" t="s">
        <v>1782</v>
      </c>
      <c r="S2405" s="4">
        <v>5745768</v>
      </c>
      <c r="T2405" t="s">
        <v>87</v>
      </c>
      <c r="U2405">
        <v>56</v>
      </c>
      <c r="V2405" t="s">
        <v>1682</v>
      </c>
      <c r="W2405" s="4">
        <f>Tabla1[[#This Row],[OS-Valor Unitario]]-Tabla1[[#This Row],[costo_antes_iva]]</f>
        <v>0</v>
      </c>
      <c r="X2405" s="4">
        <f>Tabla1[[#This Row],[OS-Valor Unitario]]*Tabla1[[#This Row],[CANTIDAD ENTREGA SATELITE]]</f>
        <v>896000</v>
      </c>
      <c r="Y2405" s="4">
        <f>Tabla1[[#This Row],[costo_antes_iva]]*Tabla1[[#This Row],[CANTIDAD ENTREGA SATELITE]]</f>
        <v>896000</v>
      </c>
      <c r="Z2405" s="4">
        <f>Tabla1[[#This Row],[Valor total OS]]-Tabla1[[#This Row],[valor total op]]</f>
        <v>0</v>
      </c>
    </row>
    <row r="2406" spans="1:26" x14ac:dyDescent="0.3">
      <c r="A2406">
        <v>6061</v>
      </c>
      <c r="B2406">
        <v>1</v>
      </c>
      <c r="C2406" t="s">
        <v>3864</v>
      </c>
      <c r="D2406" t="s">
        <v>3865</v>
      </c>
      <c r="E2406" t="s">
        <v>219</v>
      </c>
      <c r="F2406" t="s">
        <v>1431</v>
      </c>
      <c r="G2406" s="2">
        <v>45817</v>
      </c>
      <c r="H2406">
        <v>66394401</v>
      </c>
      <c r="I2406" t="s">
        <v>3866</v>
      </c>
      <c r="J2406" t="s">
        <v>3867</v>
      </c>
      <c r="K2406" t="s">
        <v>32</v>
      </c>
      <c r="L2406">
        <v>32</v>
      </c>
      <c r="M2406">
        <v>18126</v>
      </c>
      <c r="N2406" t="s">
        <v>1034</v>
      </c>
      <c r="O2406" t="s">
        <v>3868</v>
      </c>
      <c r="P2406" s="4">
        <v>5000</v>
      </c>
      <c r="Q2406" s="4">
        <v>7500</v>
      </c>
      <c r="R2406" t="s">
        <v>819</v>
      </c>
      <c r="S2406" s="4">
        <v>31592969</v>
      </c>
      <c r="T2406" t="s">
        <v>144</v>
      </c>
      <c r="U2406">
        <v>32</v>
      </c>
      <c r="V2406" t="s">
        <v>3869</v>
      </c>
      <c r="W2406" s="4">
        <f>Tabla1[[#This Row],[OS-Valor Unitario]]-Tabla1[[#This Row],[costo_antes_iva]]</f>
        <v>2500</v>
      </c>
      <c r="X2406" s="4">
        <f>Tabla1[[#This Row],[OS-Valor Unitario]]*Tabla1[[#This Row],[CANTIDAD ENTREGA SATELITE]]</f>
        <v>240000</v>
      </c>
      <c r="Y2406" s="4">
        <f>Tabla1[[#This Row],[costo_antes_iva]]*Tabla1[[#This Row],[CANTIDAD ENTREGA SATELITE]]</f>
        <v>160000</v>
      </c>
      <c r="Z2406" s="4">
        <f>Tabla1[[#This Row],[Valor total OS]]-Tabla1[[#This Row],[valor total op]]</f>
        <v>80000</v>
      </c>
    </row>
    <row r="2407" spans="1:26" x14ac:dyDescent="0.3">
      <c r="A2407">
        <v>6061</v>
      </c>
      <c r="B2407">
        <v>2</v>
      </c>
      <c r="C2407" t="s">
        <v>3870</v>
      </c>
      <c r="D2407" t="s">
        <v>3871</v>
      </c>
      <c r="E2407" t="s">
        <v>219</v>
      </c>
      <c r="F2407" t="s">
        <v>1431</v>
      </c>
      <c r="G2407" s="2">
        <v>45817</v>
      </c>
      <c r="H2407">
        <v>66394411</v>
      </c>
      <c r="I2407" t="s">
        <v>3872</v>
      </c>
      <c r="J2407" t="s">
        <v>3867</v>
      </c>
      <c r="K2407" t="s">
        <v>32</v>
      </c>
      <c r="L2407">
        <v>67</v>
      </c>
      <c r="M2407">
        <v>18127</v>
      </c>
      <c r="N2407" t="s">
        <v>1034</v>
      </c>
      <c r="O2407" t="s">
        <v>132</v>
      </c>
      <c r="P2407" s="4">
        <v>5000</v>
      </c>
      <c r="Q2407" s="4">
        <v>6500</v>
      </c>
      <c r="R2407" t="s">
        <v>819</v>
      </c>
      <c r="S2407" s="4">
        <v>31592969</v>
      </c>
      <c r="T2407" t="s">
        <v>144</v>
      </c>
      <c r="U2407">
        <v>67</v>
      </c>
      <c r="V2407" t="s">
        <v>133</v>
      </c>
      <c r="W2407" s="4">
        <f>Tabla1[[#This Row],[OS-Valor Unitario]]-Tabla1[[#This Row],[costo_antes_iva]]</f>
        <v>1500</v>
      </c>
      <c r="X2407" s="4">
        <f>Tabla1[[#This Row],[OS-Valor Unitario]]*Tabla1[[#This Row],[CANTIDAD ENTREGA SATELITE]]</f>
        <v>435500</v>
      </c>
      <c r="Y2407" s="4">
        <f>Tabla1[[#This Row],[costo_antes_iva]]*Tabla1[[#This Row],[CANTIDAD ENTREGA SATELITE]]</f>
        <v>335000</v>
      </c>
      <c r="Z2407" s="4">
        <f>Tabla1[[#This Row],[Valor total OS]]-Tabla1[[#This Row],[valor total op]]</f>
        <v>100500</v>
      </c>
    </row>
    <row r="2408" spans="1:26" x14ac:dyDescent="0.3">
      <c r="A2408">
        <v>6061</v>
      </c>
      <c r="B2408">
        <v>3</v>
      </c>
      <c r="C2408" t="s">
        <v>3873</v>
      </c>
      <c r="D2408" t="s">
        <v>3874</v>
      </c>
      <c r="E2408" t="s">
        <v>219</v>
      </c>
      <c r="F2408" t="s">
        <v>1431</v>
      </c>
      <c r="G2408" s="2">
        <v>45817</v>
      </c>
      <c r="H2408">
        <v>66394422</v>
      </c>
      <c r="I2408" t="s">
        <v>3875</v>
      </c>
      <c r="J2408" t="s">
        <v>3867</v>
      </c>
      <c r="K2408" t="s">
        <v>32</v>
      </c>
      <c r="L2408">
        <v>21</v>
      </c>
      <c r="M2408">
        <v>18128</v>
      </c>
      <c r="N2408" t="s">
        <v>1034</v>
      </c>
      <c r="O2408" t="s">
        <v>3868</v>
      </c>
      <c r="P2408" s="4">
        <v>5000</v>
      </c>
      <c r="Q2408" s="4">
        <v>7500</v>
      </c>
      <c r="R2408" t="s">
        <v>819</v>
      </c>
      <c r="S2408" s="4">
        <v>31592969</v>
      </c>
      <c r="T2408" t="s">
        <v>144</v>
      </c>
      <c r="U2408">
        <v>21</v>
      </c>
      <c r="V2408" t="s">
        <v>3869</v>
      </c>
      <c r="W2408" s="4">
        <f>Tabla1[[#This Row],[OS-Valor Unitario]]-Tabla1[[#This Row],[costo_antes_iva]]</f>
        <v>2500</v>
      </c>
      <c r="X2408" s="4">
        <f>Tabla1[[#This Row],[OS-Valor Unitario]]*Tabla1[[#This Row],[CANTIDAD ENTREGA SATELITE]]</f>
        <v>157500</v>
      </c>
      <c r="Y2408" s="4">
        <f>Tabla1[[#This Row],[costo_antes_iva]]*Tabla1[[#This Row],[CANTIDAD ENTREGA SATELITE]]</f>
        <v>105000</v>
      </c>
      <c r="Z2408" s="4">
        <f>Tabla1[[#This Row],[Valor total OS]]-Tabla1[[#This Row],[valor total op]]</f>
        <v>52500</v>
      </c>
    </row>
    <row r="2409" spans="1:26" x14ac:dyDescent="0.3">
      <c r="A2409">
        <v>6061</v>
      </c>
      <c r="B2409">
        <v>4</v>
      </c>
      <c r="C2409" t="s">
        <v>3876</v>
      </c>
      <c r="D2409" t="s">
        <v>3877</v>
      </c>
      <c r="E2409" t="s">
        <v>219</v>
      </c>
      <c r="F2409" t="s">
        <v>1431</v>
      </c>
      <c r="G2409" s="2">
        <v>45817</v>
      </c>
      <c r="H2409">
        <v>66394433</v>
      </c>
      <c r="I2409" t="s">
        <v>3878</v>
      </c>
      <c r="J2409" t="s">
        <v>3867</v>
      </c>
      <c r="K2409" t="s">
        <v>32</v>
      </c>
      <c r="L2409">
        <v>16</v>
      </c>
      <c r="M2409">
        <v>18129</v>
      </c>
      <c r="N2409" t="s">
        <v>1034</v>
      </c>
      <c r="O2409" t="s">
        <v>3868</v>
      </c>
      <c r="P2409" s="4">
        <v>5500</v>
      </c>
      <c r="Q2409" s="4">
        <v>7500</v>
      </c>
      <c r="R2409" t="s">
        <v>819</v>
      </c>
      <c r="S2409" s="4">
        <v>31592969</v>
      </c>
      <c r="T2409" t="s">
        <v>144</v>
      </c>
      <c r="U2409">
        <v>16</v>
      </c>
      <c r="V2409" t="s">
        <v>3869</v>
      </c>
      <c r="W2409" s="4">
        <f>Tabla1[[#This Row],[OS-Valor Unitario]]-Tabla1[[#This Row],[costo_antes_iva]]</f>
        <v>2000</v>
      </c>
      <c r="X2409" s="4">
        <f>Tabla1[[#This Row],[OS-Valor Unitario]]*Tabla1[[#This Row],[CANTIDAD ENTREGA SATELITE]]</f>
        <v>120000</v>
      </c>
      <c r="Y2409" s="4">
        <f>Tabla1[[#This Row],[costo_antes_iva]]*Tabla1[[#This Row],[CANTIDAD ENTREGA SATELITE]]</f>
        <v>88000</v>
      </c>
      <c r="Z2409" s="4">
        <f>Tabla1[[#This Row],[Valor total OS]]-Tabla1[[#This Row],[valor total op]]</f>
        <v>32000</v>
      </c>
    </row>
    <row r="2410" spans="1:26" x14ac:dyDescent="0.3">
      <c r="A2410">
        <v>6061</v>
      </c>
      <c r="B2410">
        <v>5</v>
      </c>
      <c r="C2410" t="s">
        <v>3879</v>
      </c>
      <c r="D2410" t="s">
        <v>3880</v>
      </c>
      <c r="E2410" t="s">
        <v>219</v>
      </c>
      <c r="F2410" t="s">
        <v>1431</v>
      </c>
      <c r="G2410" s="2">
        <v>45817</v>
      </c>
      <c r="H2410">
        <v>66394446</v>
      </c>
      <c r="I2410" t="s">
        <v>3881</v>
      </c>
      <c r="J2410" t="s">
        <v>3867</v>
      </c>
      <c r="K2410" t="s">
        <v>32</v>
      </c>
      <c r="L2410">
        <v>11</v>
      </c>
      <c r="M2410">
        <v>18130</v>
      </c>
      <c r="N2410" t="s">
        <v>1034</v>
      </c>
      <c r="O2410" t="s">
        <v>3868</v>
      </c>
      <c r="P2410" s="4">
        <v>5500</v>
      </c>
      <c r="Q2410" s="4">
        <v>7500</v>
      </c>
      <c r="R2410" t="s">
        <v>819</v>
      </c>
      <c r="S2410" s="4">
        <v>31592969</v>
      </c>
      <c r="T2410" t="s">
        <v>144</v>
      </c>
      <c r="U2410">
        <v>11</v>
      </c>
      <c r="V2410" t="s">
        <v>3869</v>
      </c>
      <c r="W2410" s="4">
        <f>Tabla1[[#This Row],[OS-Valor Unitario]]-Tabla1[[#This Row],[costo_antes_iva]]</f>
        <v>2000</v>
      </c>
      <c r="X2410" s="4">
        <f>Tabla1[[#This Row],[OS-Valor Unitario]]*Tabla1[[#This Row],[CANTIDAD ENTREGA SATELITE]]</f>
        <v>82500</v>
      </c>
      <c r="Y2410" s="4">
        <f>Tabla1[[#This Row],[costo_antes_iva]]*Tabla1[[#This Row],[CANTIDAD ENTREGA SATELITE]]</f>
        <v>60500</v>
      </c>
      <c r="Z2410" s="4">
        <f>Tabla1[[#This Row],[Valor total OS]]-Tabla1[[#This Row],[valor total op]]</f>
        <v>22000</v>
      </c>
    </row>
    <row r="2411" spans="1:26" x14ac:dyDescent="0.3">
      <c r="A2411">
        <v>6061</v>
      </c>
      <c r="B2411">
        <v>6</v>
      </c>
      <c r="C2411" t="s">
        <v>3882</v>
      </c>
      <c r="D2411" t="s">
        <v>3883</v>
      </c>
      <c r="E2411" t="s">
        <v>219</v>
      </c>
      <c r="F2411" t="s">
        <v>1431</v>
      </c>
      <c r="G2411" s="2">
        <v>45817</v>
      </c>
      <c r="H2411">
        <v>66394459</v>
      </c>
      <c r="I2411" t="s">
        <v>3884</v>
      </c>
      <c r="J2411" t="s">
        <v>3867</v>
      </c>
      <c r="K2411" t="s">
        <v>32</v>
      </c>
      <c r="L2411">
        <v>27</v>
      </c>
      <c r="M2411">
        <v>18131</v>
      </c>
      <c r="N2411" t="s">
        <v>1034</v>
      </c>
      <c r="O2411" t="s">
        <v>3868</v>
      </c>
      <c r="P2411" s="4">
        <v>5500</v>
      </c>
      <c r="Q2411" s="4">
        <v>7500</v>
      </c>
      <c r="R2411" t="s">
        <v>819</v>
      </c>
      <c r="S2411" s="4">
        <v>31592969</v>
      </c>
      <c r="T2411" t="s">
        <v>144</v>
      </c>
      <c r="U2411">
        <v>27</v>
      </c>
      <c r="V2411" t="s">
        <v>3869</v>
      </c>
      <c r="W2411" s="4">
        <f>Tabla1[[#This Row],[OS-Valor Unitario]]-Tabla1[[#This Row],[costo_antes_iva]]</f>
        <v>2000</v>
      </c>
      <c r="X2411" s="4">
        <f>Tabla1[[#This Row],[OS-Valor Unitario]]*Tabla1[[#This Row],[CANTIDAD ENTREGA SATELITE]]</f>
        <v>202500</v>
      </c>
      <c r="Y2411" s="4">
        <f>Tabla1[[#This Row],[costo_antes_iva]]*Tabla1[[#This Row],[CANTIDAD ENTREGA SATELITE]]</f>
        <v>148500</v>
      </c>
      <c r="Z2411" s="4">
        <f>Tabla1[[#This Row],[Valor total OS]]-Tabla1[[#This Row],[valor total op]]</f>
        <v>54000</v>
      </c>
    </row>
    <row r="2412" spans="1:26" x14ac:dyDescent="0.3">
      <c r="A2412">
        <v>6061</v>
      </c>
      <c r="B2412">
        <v>7</v>
      </c>
      <c r="C2412" t="s">
        <v>3885</v>
      </c>
      <c r="D2412" t="s">
        <v>3886</v>
      </c>
      <c r="E2412" t="s">
        <v>219</v>
      </c>
      <c r="F2412" t="s">
        <v>1431</v>
      </c>
      <c r="G2412" s="2">
        <v>45817</v>
      </c>
      <c r="H2412">
        <v>66394470</v>
      </c>
      <c r="I2412" t="s">
        <v>3887</v>
      </c>
      <c r="J2412" t="s">
        <v>3867</v>
      </c>
      <c r="K2412" t="s">
        <v>32</v>
      </c>
      <c r="L2412">
        <v>3</v>
      </c>
      <c r="M2412">
        <v>18132</v>
      </c>
      <c r="N2412" t="s">
        <v>1034</v>
      </c>
      <c r="O2412" t="s">
        <v>132</v>
      </c>
      <c r="P2412" s="4">
        <v>5500</v>
      </c>
      <c r="Q2412" s="4">
        <v>6500</v>
      </c>
      <c r="R2412" t="s">
        <v>819</v>
      </c>
      <c r="S2412" s="4">
        <v>31592969</v>
      </c>
      <c r="T2412" t="s">
        <v>144</v>
      </c>
      <c r="U2412">
        <v>3</v>
      </c>
      <c r="V2412" t="s">
        <v>133</v>
      </c>
      <c r="W2412" s="4">
        <f>Tabla1[[#This Row],[OS-Valor Unitario]]-Tabla1[[#This Row],[costo_antes_iva]]</f>
        <v>1000</v>
      </c>
      <c r="X2412" s="4">
        <f>Tabla1[[#This Row],[OS-Valor Unitario]]*Tabla1[[#This Row],[CANTIDAD ENTREGA SATELITE]]</f>
        <v>19500</v>
      </c>
      <c r="Y2412" s="4">
        <f>Tabla1[[#This Row],[costo_antes_iva]]*Tabla1[[#This Row],[CANTIDAD ENTREGA SATELITE]]</f>
        <v>16500</v>
      </c>
      <c r="Z2412" s="4">
        <f>Tabla1[[#This Row],[Valor total OS]]-Tabla1[[#This Row],[valor total op]]</f>
        <v>3000</v>
      </c>
    </row>
    <row r="2413" spans="1:26" x14ac:dyDescent="0.3">
      <c r="A2413">
        <v>6061</v>
      </c>
      <c r="B2413">
        <v>8</v>
      </c>
      <c r="C2413" t="s">
        <v>3888</v>
      </c>
      <c r="D2413" t="s">
        <v>3889</v>
      </c>
      <c r="E2413" t="s">
        <v>219</v>
      </c>
      <c r="F2413" t="s">
        <v>1431</v>
      </c>
      <c r="G2413" s="2">
        <v>45817</v>
      </c>
      <c r="H2413">
        <v>66394481</v>
      </c>
      <c r="I2413" t="s">
        <v>3890</v>
      </c>
      <c r="J2413" t="s">
        <v>3867</v>
      </c>
      <c r="K2413" t="s">
        <v>32</v>
      </c>
      <c r="L2413">
        <v>7</v>
      </c>
      <c r="M2413">
        <v>18133</v>
      </c>
      <c r="N2413" t="s">
        <v>1034</v>
      </c>
      <c r="O2413" t="s">
        <v>132</v>
      </c>
      <c r="P2413" s="4">
        <v>5500</v>
      </c>
      <c r="Q2413" s="4">
        <v>6500</v>
      </c>
      <c r="R2413" t="s">
        <v>819</v>
      </c>
      <c r="S2413" s="4">
        <v>31592969</v>
      </c>
      <c r="T2413" t="s">
        <v>144</v>
      </c>
      <c r="U2413">
        <v>7</v>
      </c>
      <c r="V2413" t="s">
        <v>133</v>
      </c>
      <c r="W2413" s="4">
        <f>Tabla1[[#This Row],[OS-Valor Unitario]]-Tabla1[[#This Row],[costo_antes_iva]]</f>
        <v>1000</v>
      </c>
      <c r="X2413" s="4">
        <f>Tabla1[[#This Row],[OS-Valor Unitario]]*Tabla1[[#This Row],[CANTIDAD ENTREGA SATELITE]]</f>
        <v>45500</v>
      </c>
      <c r="Y2413" s="4">
        <f>Tabla1[[#This Row],[costo_antes_iva]]*Tabla1[[#This Row],[CANTIDAD ENTREGA SATELITE]]</f>
        <v>38500</v>
      </c>
      <c r="Z2413" s="4">
        <f>Tabla1[[#This Row],[Valor total OS]]-Tabla1[[#This Row],[valor total op]]</f>
        <v>7000</v>
      </c>
    </row>
    <row r="2414" spans="1:26" x14ac:dyDescent="0.3">
      <c r="A2414">
        <v>6061</v>
      </c>
      <c r="B2414">
        <v>9</v>
      </c>
      <c r="C2414" t="s">
        <v>3891</v>
      </c>
      <c r="D2414" t="s">
        <v>3892</v>
      </c>
      <c r="E2414" t="s">
        <v>219</v>
      </c>
      <c r="F2414" t="s">
        <v>1431</v>
      </c>
      <c r="G2414" s="2">
        <v>45817</v>
      </c>
      <c r="H2414">
        <v>66394491</v>
      </c>
      <c r="I2414" t="s">
        <v>3893</v>
      </c>
      <c r="J2414" t="s">
        <v>3867</v>
      </c>
      <c r="K2414" t="s">
        <v>32</v>
      </c>
      <c r="L2414">
        <v>14</v>
      </c>
      <c r="M2414">
        <v>18134</v>
      </c>
      <c r="N2414" t="s">
        <v>1034</v>
      </c>
      <c r="O2414" t="s">
        <v>132</v>
      </c>
      <c r="P2414" s="4">
        <v>5500</v>
      </c>
      <c r="Q2414" s="4">
        <v>6500</v>
      </c>
      <c r="R2414" t="s">
        <v>819</v>
      </c>
      <c r="S2414" s="4">
        <v>31592969</v>
      </c>
      <c r="T2414" t="s">
        <v>144</v>
      </c>
      <c r="U2414">
        <v>14</v>
      </c>
      <c r="V2414" t="s">
        <v>133</v>
      </c>
      <c r="W2414" s="4">
        <f>Tabla1[[#This Row],[OS-Valor Unitario]]-Tabla1[[#This Row],[costo_antes_iva]]</f>
        <v>1000</v>
      </c>
      <c r="X2414" s="4">
        <f>Tabla1[[#This Row],[OS-Valor Unitario]]*Tabla1[[#This Row],[CANTIDAD ENTREGA SATELITE]]</f>
        <v>91000</v>
      </c>
      <c r="Y2414" s="4">
        <f>Tabla1[[#This Row],[costo_antes_iva]]*Tabla1[[#This Row],[CANTIDAD ENTREGA SATELITE]]</f>
        <v>77000</v>
      </c>
      <c r="Z2414" s="4">
        <f>Tabla1[[#This Row],[Valor total OS]]-Tabla1[[#This Row],[valor total op]]</f>
        <v>14000</v>
      </c>
    </row>
    <row r="2415" spans="1:26" x14ac:dyDescent="0.3">
      <c r="A2415">
        <v>6061</v>
      </c>
      <c r="B2415">
        <v>10</v>
      </c>
      <c r="C2415" t="s">
        <v>3894</v>
      </c>
      <c r="D2415" t="s">
        <v>3895</v>
      </c>
      <c r="E2415" t="s">
        <v>219</v>
      </c>
      <c r="F2415" t="s">
        <v>1431</v>
      </c>
      <c r="G2415" s="2">
        <v>45817</v>
      </c>
      <c r="H2415">
        <v>66395856</v>
      </c>
      <c r="I2415" t="s">
        <v>3896</v>
      </c>
      <c r="J2415" t="s">
        <v>3897</v>
      </c>
      <c r="K2415" t="s">
        <v>32</v>
      </c>
      <c r="L2415">
        <v>20</v>
      </c>
      <c r="M2415">
        <v>18135</v>
      </c>
      <c r="N2415" t="s">
        <v>1034</v>
      </c>
      <c r="O2415" t="s">
        <v>132</v>
      </c>
      <c r="P2415" s="4">
        <v>5500</v>
      </c>
      <c r="Q2415" s="4">
        <v>6500</v>
      </c>
      <c r="R2415" t="s">
        <v>819</v>
      </c>
      <c r="S2415" s="4">
        <v>31592969</v>
      </c>
      <c r="T2415" t="s">
        <v>144</v>
      </c>
      <c r="U2415">
        <v>20</v>
      </c>
      <c r="V2415" t="s">
        <v>133</v>
      </c>
      <c r="W2415" s="4">
        <f>Tabla1[[#This Row],[OS-Valor Unitario]]-Tabla1[[#This Row],[costo_antes_iva]]</f>
        <v>1000</v>
      </c>
      <c r="X2415" s="4">
        <f>Tabla1[[#This Row],[OS-Valor Unitario]]*Tabla1[[#This Row],[CANTIDAD ENTREGA SATELITE]]</f>
        <v>130000</v>
      </c>
      <c r="Y2415" s="4">
        <f>Tabla1[[#This Row],[costo_antes_iva]]*Tabla1[[#This Row],[CANTIDAD ENTREGA SATELITE]]</f>
        <v>110000</v>
      </c>
      <c r="Z2415" s="4">
        <f>Tabla1[[#This Row],[Valor total OS]]-Tabla1[[#This Row],[valor total op]]</f>
        <v>20000</v>
      </c>
    </row>
    <row r="2416" spans="1:26" x14ac:dyDescent="0.3">
      <c r="A2416">
        <v>6061</v>
      </c>
      <c r="B2416">
        <v>11</v>
      </c>
      <c r="C2416" t="s">
        <v>3898</v>
      </c>
      <c r="D2416" t="s">
        <v>3899</v>
      </c>
      <c r="E2416" t="s">
        <v>219</v>
      </c>
      <c r="F2416" t="s">
        <v>1431</v>
      </c>
      <c r="G2416" s="2">
        <v>45817</v>
      </c>
      <c r="H2416">
        <v>66395868</v>
      </c>
      <c r="I2416" t="s">
        <v>3900</v>
      </c>
      <c r="J2416" t="s">
        <v>3897</v>
      </c>
      <c r="K2416" t="s">
        <v>32</v>
      </c>
      <c r="L2416">
        <v>39</v>
      </c>
      <c r="M2416">
        <v>18136</v>
      </c>
      <c r="N2416" t="s">
        <v>1034</v>
      </c>
      <c r="O2416" t="s">
        <v>132</v>
      </c>
      <c r="P2416" s="4">
        <v>5500</v>
      </c>
      <c r="Q2416" s="4">
        <v>6500</v>
      </c>
      <c r="R2416" t="s">
        <v>819</v>
      </c>
      <c r="S2416" s="4">
        <v>31592969</v>
      </c>
      <c r="T2416" t="s">
        <v>144</v>
      </c>
      <c r="U2416">
        <v>39</v>
      </c>
      <c r="V2416" t="s">
        <v>133</v>
      </c>
      <c r="W2416" s="4">
        <f>Tabla1[[#This Row],[OS-Valor Unitario]]-Tabla1[[#This Row],[costo_antes_iva]]</f>
        <v>1000</v>
      </c>
      <c r="X2416" s="4">
        <f>Tabla1[[#This Row],[OS-Valor Unitario]]*Tabla1[[#This Row],[CANTIDAD ENTREGA SATELITE]]</f>
        <v>253500</v>
      </c>
      <c r="Y2416" s="4">
        <f>Tabla1[[#This Row],[costo_antes_iva]]*Tabla1[[#This Row],[CANTIDAD ENTREGA SATELITE]]</f>
        <v>214500</v>
      </c>
      <c r="Z2416" s="4">
        <f>Tabla1[[#This Row],[Valor total OS]]-Tabla1[[#This Row],[valor total op]]</f>
        <v>39000</v>
      </c>
    </row>
    <row r="2417" spans="1:26" x14ac:dyDescent="0.3">
      <c r="A2417">
        <v>6061</v>
      </c>
      <c r="B2417">
        <v>12</v>
      </c>
      <c r="C2417" t="s">
        <v>3901</v>
      </c>
      <c r="D2417" t="s">
        <v>3902</v>
      </c>
      <c r="E2417" t="s">
        <v>219</v>
      </c>
      <c r="F2417" t="s">
        <v>1431</v>
      </c>
      <c r="G2417" s="2">
        <v>45817</v>
      </c>
      <c r="H2417">
        <v>66394506</v>
      </c>
      <c r="I2417" t="s">
        <v>3903</v>
      </c>
      <c r="J2417" t="s">
        <v>3867</v>
      </c>
      <c r="K2417" t="s">
        <v>32</v>
      </c>
      <c r="L2417">
        <v>14</v>
      </c>
      <c r="M2417">
        <v>18137</v>
      </c>
      <c r="N2417" t="s">
        <v>1034</v>
      </c>
      <c r="O2417" t="s">
        <v>3868</v>
      </c>
      <c r="P2417" s="4">
        <v>5500</v>
      </c>
      <c r="Q2417" s="4">
        <v>7500</v>
      </c>
      <c r="R2417" t="s">
        <v>819</v>
      </c>
      <c r="S2417" s="4">
        <v>31592969</v>
      </c>
      <c r="T2417" t="s">
        <v>144</v>
      </c>
      <c r="U2417">
        <v>14</v>
      </c>
      <c r="V2417" t="s">
        <v>3869</v>
      </c>
      <c r="W2417" s="4">
        <f>Tabla1[[#This Row],[OS-Valor Unitario]]-Tabla1[[#This Row],[costo_antes_iva]]</f>
        <v>2000</v>
      </c>
      <c r="X2417" s="4">
        <f>Tabla1[[#This Row],[OS-Valor Unitario]]*Tabla1[[#This Row],[CANTIDAD ENTREGA SATELITE]]</f>
        <v>105000</v>
      </c>
      <c r="Y2417" s="4">
        <f>Tabla1[[#This Row],[costo_antes_iva]]*Tabla1[[#This Row],[CANTIDAD ENTREGA SATELITE]]</f>
        <v>77000</v>
      </c>
      <c r="Z2417" s="4">
        <f>Tabla1[[#This Row],[Valor total OS]]-Tabla1[[#This Row],[valor total op]]</f>
        <v>28000</v>
      </c>
    </row>
    <row r="2418" spans="1:26" x14ac:dyDescent="0.3">
      <c r="A2418">
        <v>6061</v>
      </c>
      <c r="B2418">
        <v>13</v>
      </c>
      <c r="C2418" t="s">
        <v>3904</v>
      </c>
      <c r="D2418" t="s">
        <v>3905</v>
      </c>
      <c r="E2418" t="s">
        <v>219</v>
      </c>
      <c r="F2418" t="s">
        <v>1431</v>
      </c>
      <c r="G2418" s="2">
        <v>45817</v>
      </c>
      <c r="H2418">
        <v>66394563</v>
      </c>
      <c r="I2418" t="s">
        <v>3906</v>
      </c>
      <c r="J2418" t="s">
        <v>3867</v>
      </c>
      <c r="K2418" t="s">
        <v>32</v>
      </c>
      <c r="L2418">
        <v>19</v>
      </c>
      <c r="M2418">
        <v>18138</v>
      </c>
      <c r="N2418" t="s">
        <v>1034</v>
      </c>
      <c r="O2418" t="s">
        <v>3868</v>
      </c>
      <c r="P2418" s="4">
        <v>5500</v>
      </c>
      <c r="Q2418" s="4">
        <v>7500</v>
      </c>
      <c r="R2418" t="s">
        <v>819</v>
      </c>
      <c r="S2418" s="4">
        <v>31592969</v>
      </c>
      <c r="T2418" t="s">
        <v>144</v>
      </c>
      <c r="U2418">
        <v>19</v>
      </c>
      <c r="V2418" t="s">
        <v>3869</v>
      </c>
      <c r="W2418" s="4">
        <f>Tabla1[[#This Row],[OS-Valor Unitario]]-Tabla1[[#This Row],[costo_antes_iva]]</f>
        <v>2000</v>
      </c>
      <c r="X2418" s="4">
        <f>Tabla1[[#This Row],[OS-Valor Unitario]]*Tabla1[[#This Row],[CANTIDAD ENTREGA SATELITE]]</f>
        <v>142500</v>
      </c>
      <c r="Y2418" s="4">
        <f>Tabla1[[#This Row],[costo_antes_iva]]*Tabla1[[#This Row],[CANTIDAD ENTREGA SATELITE]]</f>
        <v>104500</v>
      </c>
      <c r="Z2418" s="4">
        <f>Tabla1[[#This Row],[Valor total OS]]-Tabla1[[#This Row],[valor total op]]</f>
        <v>38000</v>
      </c>
    </row>
    <row r="2419" spans="1:26" x14ac:dyDescent="0.3">
      <c r="A2419">
        <v>6061</v>
      </c>
      <c r="B2419">
        <v>14</v>
      </c>
      <c r="C2419" t="s">
        <v>3907</v>
      </c>
      <c r="D2419" t="s">
        <v>3908</v>
      </c>
      <c r="E2419" t="s">
        <v>219</v>
      </c>
      <c r="F2419" t="s">
        <v>1431</v>
      </c>
      <c r="G2419" s="2">
        <v>45817</v>
      </c>
      <c r="H2419">
        <v>66395908</v>
      </c>
      <c r="I2419" t="s">
        <v>3909</v>
      </c>
      <c r="J2419" t="s">
        <v>3897</v>
      </c>
      <c r="K2419" t="s">
        <v>32</v>
      </c>
      <c r="L2419">
        <v>24</v>
      </c>
      <c r="M2419">
        <v>18139</v>
      </c>
      <c r="N2419" t="s">
        <v>1034</v>
      </c>
      <c r="O2419" t="s">
        <v>132</v>
      </c>
      <c r="P2419" s="4">
        <v>5500</v>
      </c>
      <c r="Q2419" s="4">
        <v>6500</v>
      </c>
      <c r="R2419" t="s">
        <v>819</v>
      </c>
      <c r="S2419" s="4">
        <v>31592969</v>
      </c>
      <c r="T2419" t="s">
        <v>144</v>
      </c>
      <c r="U2419">
        <v>24</v>
      </c>
      <c r="V2419" t="s">
        <v>133</v>
      </c>
      <c r="W2419" s="4">
        <f>Tabla1[[#This Row],[OS-Valor Unitario]]-Tabla1[[#This Row],[costo_antes_iva]]</f>
        <v>1000</v>
      </c>
      <c r="X2419" s="4">
        <f>Tabla1[[#This Row],[OS-Valor Unitario]]*Tabla1[[#This Row],[CANTIDAD ENTREGA SATELITE]]</f>
        <v>156000</v>
      </c>
      <c r="Y2419" s="4">
        <f>Tabla1[[#This Row],[costo_antes_iva]]*Tabla1[[#This Row],[CANTIDAD ENTREGA SATELITE]]</f>
        <v>132000</v>
      </c>
      <c r="Z2419" s="4">
        <f>Tabla1[[#This Row],[Valor total OS]]-Tabla1[[#This Row],[valor total op]]</f>
        <v>24000</v>
      </c>
    </row>
    <row r="2420" spans="1:26" x14ac:dyDescent="0.3">
      <c r="A2420">
        <v>6061</v>
      </c>
      <c r="B2420">
        <v>14</v>
      </c>
      <c r="C2420" t="s">
        <v>3907</v>
      </c>
      <c r="D2420" t="s">
        <v>3908</v>
      </c>
      <c r="E2420" t="s">
        <v>219</v>
      </c>
      <c r="F2420" t="s">
        <v>1431</v>
      </c>
      <c r="G2420" s="2">
        <v>45817</v>
      </c>
      <c r="H2420">
        <v>66395908</v>
      </c>
      <c r="I2420" t="s">
        <v>3909</v>
      </c>
      <c r="J2420" t="s">
        <v>3897</v>
      </c>
      <c r="K2420" t="s">
        <v>77</v>
      </c>
      <c r="L2420">
        <v>24</v>
      </c>
      <c r="M2420">
        <v>18239</v>
      </c>
      <c r="N2420" t="s">
        <v>1034</v>
      </c>
      <c r="O2420" t="s">
        <v>698</v>
      </c>
      <c r="P2420" s="4">
        <v>1400</v>
      </c>
      <c r="Q2420" s="4">
        <v>3800</v>
      </c>
      <c r="R2420" t="s">
        <v>819</v>
      </c>
      <c r="S2420" s="4">
        <v>31592969</v>
      </c>
      <c r="T2420" t="s">
        <v>144</v>
      </c>
      <c r="U2420">
        <v>24</v>
      </c>
      <c r="V2420" t="s">
        <v>699</v>
      </c>
      <c r="W2420" s="4">
        <f>Tabla1[[#This Row],[OS-Valor Unitario]]-Tabla1[[#This Row],[costo_antes_iva]]</f>
        <v>2400</v>
      </c>
      <c r="X2420" s="4">
        <f>Tabla1[[#This Row],[OS-Valor Unitario]]*Tabla1[[#This Row],[CANTIDAD ENTREGA SATELITE]]</f>
        <v>91200</v>
      </c>
      <c r="Y2420" s="4">
        <f>Tabla1[[#This Row],[costo_antes_iva]]*Tabla1[[#This Row],[CANTIDAD ENTREGA SATELITE]]</f>
        <v>33600</v>
      </c>
      <c r="Z2420" s="4">
        <f>Tabla1[[#This Row],[Valor total OS]]-Tabla1[[#This Row],[valor total op]]</f>
        <v>57600</v>
      </c>
    </row>
    <row r="2421" spans="1:26" x14ac:dyDescent="0.3">
      <c r="A2421">
        <v>6061</v>
      </c>
      <c r="B2421">
        <v>15</v>
      </c>
      <c r="C2421" t="s">
        <v>3910</v>
      </c>
      <c r="D2421" t="s">
        <v>3911</v>
      </c>
      <c r="E2421" t="s">
        <v>219</v>
      </c>
      <c r="F2421" t="s">
        <v>1431</v>
      </c>
      <c r="G2421" s="2">
        <v>45817</v>
      </c>
      <c r="H2421">
        <v>66395919</v>
      </c>
      <c r="I2421" t="s">
        <v>3912</v>
      </c>
      <c r="J2421" t="s">
        <v>3897</v>
      </c>
      <c r="K2421" t="s">
        <v>32</v>
      </c>
      <c r="L2421">
        <v>10</v>
      </c>
      <c r="M2421">
        <v>18140</v>
      </c>
      <c r="N2421" t="s">
        <v>1034</v>
      </c>
      <c r="O2421" t="s">
        <v>132</v>
      </c>
      <c r="P2421" s="4">
        <v>5500</v>
      </c>
      <c r="Q2421" s="4">
        <v>6500</v>
      </c>
      <c r="R2421" t="s">
        <v>819</v>
      </c>
      <c r="S2421" s="4">
        <v>31592969</v>
      </c>
      <c r="T2421" t="s">
        <v>144</v>
      </c>
      <c r="U2421">
        <v>10</v>
      </c>
      <c r="V2421" t="s">
        <v>133</v>
      </c>
      <c r="W2421" s="4">
        <f>Tabla1[[#This Row],[OS-Valor Unitario]]-Tabla1[[#This Row],[costo_antes_iva]]</f>
        <v>1000</v>
      </c>
      <c r="X2421" s="4">
        <f>Tabla1[[#This Row],[OS-Valor Unitario]]*Tabla1[[#This Row],[CANTIDAD ENTREGA SATELITE]]</f>
        <v>65000</v>
      </c>
      <c r="Y2421" s="4">
        <f>Tabla1[[#This Row],[costo_antes_iva]]*Tabla1[[#This Row],[CANTIDAD ENTREGA SATELITE]]</f>
        <v>55000</v>
      </c>
      <c r="Z2421" s="4">
        <f>Tabla1[[#This Row],[Valor total OS]]-Tabla1[[#This Row],[valor total op]]</f>
        <v>10000</v>
      </c>
    </row>
    <row r="2422" spans="1:26" x14ac:dyDescent="0.3">
      <c r="A2422">
        <v>6061</v>
      </c>
      <c r="B2422">
        <v>15</v>
      </c>
      <c r="C2422" t="s">
        <v>3910</v>
      </c>
      <c r="D2422" t="s">
        <v>3911</v>
      </c>
      <c r="E2422" t="s">
        <v>219</v>
      </c>
      <c r="F2422" t="s">
        <v>1431</v>
      </c>
      <c r="G2422" s="2">
        <v>45817</v>
      </c>
      <c r="H2422">
        <v>66395919</v>
      </c>
      <c r="I2422" t="s">
        <v>3912</v>
      </c>
      <c r="J2422" t="s">
        <v>3897</v>
      </c>
      <c r="K2422" t="s">
        <v>77</v>
      </c>
      <c r="L2422">
        <v>10</v>
      </c>
      <c r="M2422">
        <v>18240</v>
      </c>
      <c r="N2422" t="s">
        <v>1034</v>
      </c>
      <c r="O2422" t="s">
        <v>698</v>
      </c>
      <c r="P2422" s="4">
        <v>1400</v>
      </c>
      <c r="Q2422" s="4">
        <v>3800</v>
      </c>
      <c r="R2422" t="s">
        <v>819</v>
      </c>
      <c r="S2422" s="4">
        <v>31592969</v>
      </c>
      <c r="T2422" t="s">
        <v>144</v>
      </c>
      <c r="U2422">
        <v>10</v>
      </c>
      <c r="V2422" t="s">
        <v>699</v>
      </c>
      <c r="W2422" s="4">
        <f>Tabla1[[#This Row],[OS-Valor Unitario]]-Tabla1[[#This Row],[costo_antes_iva]]</f>
        <v>2400</v>
      </c>
      <c r="X2422" s="4">
        <f>Tabla1[[#This Row],[OS-Valor Unitario]]*Tabla1[[#This Row],[CANTIDAD ENTREGA SATELITE]]</f>
        <v>38000</v>
      </c>
      <c r="Y2422" s="4">
        <f>Tabla1[[#This Row],[costo_antes_iva]]*Tabla1[[#This Row],[CANTIDAD ENTREGA SATELITE]]</f>
        <v>14000</v>
      </c>
      <c r="Z2422" s="4">
        <f>Tabla1[[#This Row],[Valor total OS]]-Tabla1[[#This Row],[valor total op]]</f>
        <v>24000</v>
      </c>
    </row>
    <row r="2423" spans="1:26" x14ac:dyDescent="0.3">
      <c r="A2423">
        <v>6061</v>
      </c>
      <c r="B2423">
        <v>16</v>
      </c>
      <c r="C2423" t="s">
        <v>3913</v>
      </c>
      <c r="D2423" t="s">
        <v>3914</v>
      </c>
      <c r="E2423" t="s">
        <v>108</v>
      </c>
      <c r="F2423" t="s">
        <v>1431</v>
      </c>
      <c r="G2423" s="2">
        <v>45817</v>
      </c>
      <c r="H2423">
        <v>66394581</v>
      </c>
      <c r="I2423" t="s">
        <v>3915</v>
      </c>
      <c r="J2423" t="s">
        <v>3867</v>
      </c>
      <c r="K2423" t="s">
        <v>32</v>
      </c>
      <c r="L2423">
        <v>4</v>
      </c>
      <c r="M2423">
        <v>18248</v>
      </c>
      <c r="N2423" t="s">
        <v>1034</v>
      </c>
      <c r="O2423" t="s">
        <v>2026</v>
      </c>
      <c r="P2423" s="4">
        <v>11500</v>
      </c>
      <c r="Q2423" s="4">
        <v>16000</v>
      </c>
      <c r="R2423" t="s">
        <v>819</v>
      </c>
      <c r="S2423" s="4">
        <v>31592969</v>
      </c>
      <c r="T2423" t="s">
        <v>111</v>
      </c>
      <c r="U2423">
        <v>4</v>
      </c>
      <c r="V2423" t="s">
        <v>2027</v>
      </c>
      <c r="W2423" s="4">
        <f>Tabla1[[#This Row],[OS-Valor Unitario]]-Tabla1[[#This Row],[costo_antes_iva]]</f>
        <v>4500</v>
      </c>
      <c r="X2423" s="4">
        <f>Tabla1[[#This Row],[OS-Valor Unitario]]*Tabla1[[#This Row],[CANTIDAD ENTREGA SATELITE]]</f>
        <v>64000</v>
      </c>
      <c r="Y2423" s="4">
        <f>Tabla1[[#This Row],[costo_antes_iva]]*Tabla1[[#This Row],[CANTIDAD ENTREGA SATELITE]]</f>
        <v>46000</v>
      </c>
      <c r="Z2423" s="4">
        <f>Tabla1[[#This Row],[Valor total OS]]-Tabla1[[#This Row],[valor total op]]</f>
        <v>18000</v>
      </c>
    </row>
    <row r="2424" spans="1:26" x14ac:dyDescent="0.3">
      <c r="A2424">
        <v>6061</v>
      </c>
      <c r="B2424">
        <v>16</v>
      </c>
      <c r="C2424" t="s">
        <v>3913</v>
      </c>
      <c r="D2424" t="s">
        <v>3914</v>
      </c>
      <c r="E2424" t="s">
        <v>108</v>
      </c>
      <c r="F2424" t="s">
        <v>1431</v>
      </c>
      <c r="G2424" s="2">
        <v>45817</v>
      </c>
      <c r="H2424">
        <v>66394581</v>
      </c>
      <c r="I2424" t="s">
        <v>3915</v>
      </c>
      <c r="J2424" t="s">
        <v>3867</v>
      </c>
      <c r="K2424" t="s">
        <v>77</v>
      </c>
      <c r="L2424">
        <v>4</v>
      </c>
      <c r="M2424">
        <v>18195</v>
      </c>
      <c r="N2424" t="s">
        <v>1034</v>
      </c>
      <c r="O2424" t="s">
        <v>698</v>
      </c>
      <c r="P2424" s="4">
        <v>1400</v>
      </c>
      <c r="Q2424" s="4">
        <v>2600</v>
      </c>
      <c r="R2424" t="s">
        <v>819</v>
      </c>
      <c r="S2424" s="4">
        <v>31592969</v>
      </c>
      <c r="T2424" t="s">
        <v>111</v>
      </c>
      <c r="U2424">
        <v>4</v>
      </c>
      <c r="V2424" t="s">
        <v>699</v>
      </c>
      <c r="W2424" s="4">
        <f>Tabla1[[#This Row],[OS-Valor Unitario]]-Tabla1[[#This Row],[costo_antes_iva]]</f>
        <v>1200</v>
      </c>
      <c r="X2424" s="4">
        <f>Tabla1[[#This Row],[OS-Valor Unitario]]*Tabla1[[#This Row],[CANTIDAD ENTREGA SATELITE]]</f>
        <v>10400</v>
      </c>
      <c r="Y2424" s="4">
        <f>Tabla1[[#This Row],[costo_antes_iva]]*Tabla1[[#This Row],[CANTIDAD ENTREGA SATELITE]]</f>
        <v>5600</v>
      </c>
      <c r="Z2424" s="4">
        <f>Tabla1[[#This Row],[Valor total OS]]-Tabla1[[#This Row],[valor total op]]</f>
        <v>4800</v>
      </c>
    </row>
    <row r="2425" spans="1:26" x14ac:dyDescent="0.3">
      <c r="A2425">
        <v>6061</v>
      </c>
      <c r="B2425">
        <v>17</v>
      </c>
      <c r="C2425" t="s">
        <v>3916</v>
      </c>
      <c r="D2425" t="s">
        <v>3917</v>
      </c>
      <c r="E2425" t="s">
        <v>108</v>
      </c>
      <c r="F2425" t="s">
        <v>1431</v>
      </c>
      <c r="G2425" s="2">
        <v>45817</v>
      </c>
      <c r="H2425">
        <v>66394590</v>
      </c>
      <c r="I2425" t="s">
        <v>3918</v>
      </c>
      <c r="J2425" t="s">
        <v>3867</v>
      </c>
      <c r="K2425" t="s">
        <v>32</v>
      </c>
      <c r="L2425">
        <v>9</v>
      </c>
      <c r="M2425">
        <v>18249</v>
      </c>
      <c r="N2425" t="s">
        <v>1034</v>
      </c>
      <c r="O2425" t="s">
        <v>2026</v>
      </c>
      <c r="P2425" s="4">
        <v>11500</v>
      </c>
      <c r="Q2425" s="4">
        <v>16000</v>
      </c>
      <c r="R2425" t="s">
        <v>819</v>
      </c>
      <c r="S2425" s="4">
        <v>31592969</v>
      </c>
      <c r="T2425" t="s">
        <v>111</v>
      </c>
      <c r="U2425">
        <v>9</v>
      </c>
      <c r="V2425" t="s">
        <v>2027</v>
      </c>
      <c r="W2425" s="4">
        <f>Tabla1[[#This Row],[OS-Valor Unitario]]-Tabla1[[#This Row],[costo_antes_iva]]</f>
        <v>4500</v>
      </c>
      <c r="X2425" s="4">
        <f>Tabla1[[#This Row],[OS-Valor Unitario]]*Tabla1[[#This Row],[CANTIDAD ENTREGA SATELITE]]</f>
        <v>144000</v>
      </c>
      <c r="Y2425" s="4">
        <f>Tabla1[[#This Row],[costo_antes_iva]]*Tabla1[[#This Row],[CANTIDAD ENTREGA SATELITE]]</f>
        <v>103500</v>
      </c>
      <c r="Z2425" s="4">
        <f>Tabla1[[#This Row],[Valor total OS]]-Tabla1[[#This Row],[valor total op]]</f>
        <v>40500</v>
      </c>
    </row>
    <row r="2426" spans="1:26" x14ac:dyDescent="0.3">
      <c r="A2426">
        <v>6061</v>
      </c>
      <c r="B2426">
        <v>17</v>
      </c>
      <c r="C2426" t="s">
        <v>3916</v>
      </c>
      <c r="D2426" t="s">
        <v>3917</v>
      </c>
      <c r="E2426" t="s">
        <v>108</v>
      </c>
      <c r="F2426" t="s">
        <v>1431</v>
      </c>
      <c r="G2426" s="2">
        <v>45817</v>
      </c>
      <c r="H2426">
        <v>66394590</v>
      </c>
      <c r="I2426" t="s">
        <v>3918</v>
      </c>
      <c r="J2426" t="s">
        <v>3867</v>
      </c>
      <c r="K2426" t="s">
        <v>77</v>
      </c>
      <c r="L2426">
        <v>9</v>
      </c>
      <c r="M2426">
        <v>18194</v>
      </c>
      <c r="N2426" t="s">
        <v>1034</v>
      </c>
      <c r="O2426" t="s">
        <v>698</v>
      </c>
      <c r="P2426" s="4">
        <v>1400</v>
      </c>
      <c r="Q2426" s="4">
        <v>2600</v>
      </c>
      <c r="R2426" t="s">
        <v>819</v>
      </c>
      <c r="S2426" s="4">
        <v>31592969</v>
      </c>
      <c r="T2426" t="s">
        <v>111</v>
      </c>
      <c r="U2426">
        <v>9</v>
      </c>
      <c r="V2426" t="s">
        <v>699</v>
      </c>
      <c r="W2426" s="4">
        <f>Tabla1[[#This Row],[OS-Valor Unitario]]-Tabla1[[#This Row],[costo_antes_iva]]</f>
        <v>1200</v>
      </c>
      <c r="X2426" s="4">
        <f>Tabla1[[#This Row],[OS-Valor Unitario]]*Tabla1[[#This Row],[CANTIDAD ENTREGA SATELITE]]</f>
        <v>23400</v>
      </c>
      <c r="Y2426" s="4">
        <f>Tabla1[[#This Row],[costo_antes_iva]]*Tabla1[[#This Row],[CANTIDAD ENTREGA SATELITE]]</f>
        <v>12600</v>
      </c>
      <c r="Z2426" s="4">
        <f>Tabla1[[#This Row],[Valor total OS]]-Tabla1[[#This Row],[valor total op]]</f>
        <v>10800</v>
      </c>
    </row>
    <row r="2427" spans="1:26" x14ac:dyDescent="0.3">
      <c r="A2427">
        <v>6061</v>
      </c>
      <c r="B2427">
        <v>18</v>
      </c>
      <c r="C2427" t="s">
        <v>3919</v>
      </c>
      <c r="D2427" t="s">
        <v>3920</v>
      </c>
      <c r="E2427" t="s">
        <v>108</v>
      </c>
      <c r="F2427" t="s">
        <v>1431</v>
      </c>
      <c r="G2427" s="2">
        <v>45817</v>
      </c>
      <c r="H2427">
        <v>66394596</v>
      </c>
      <c r="I2427" t="s">
        <v>3921</v>
      </c>
      <c r="J2427" t="s">
        <v>3867</v>
      </c>
      <c r="K2427" t="s">
        <v>32</v>
      </c>
      <c r="L2427">
        <v>13</v>
      </c>
      <c r="M2427">
        <v>18250</v>
      </c>
      <c r="N2427" t="s">
        <v>1034</v>
      </c>
      <c r="O2427" t="s">
        <v>2026</v>
      </c>
      <c r="P2427" s="4">
        <v>11500</v>
      </c>
      <c r="Q2427" s="4">
        <v>16000</v>
      </c>
      <c r="R2427" t="s">
        <v>819</v>
      </c>
      <c r="S2427" s="4">
        <v>31592969</v>
      </c>
      <c r="T2427" t="s">
        <v>111</v>
      </c>
      <c r="U2427">
        <v>13</v>
      </c>
      <c r="V2427" t="s">
        <v>2027</v>
      </c>
      <c r="W2427" s="4">
        <f>Tabla1[[#This Row],[OS-Valor Unitario]]-Tabla1[[#This Row],[costo_antes_iva]]</f>
        <v>4500</v>
      </c>
      <c r="X2427" s="4">
        <f>Tabla1[[#This Row],[OS-Valor Unitario]]*Tabla1[[#This Row],[CANTIDAD ENTREGA SATELITE]]</f>
        <v>208000</v>
      </c>
      <c r="Y2427" s="4">
        <f>Tabla1[[#This Row],[costo_antes_iva]]*Tabla1[[#This Row],[CANTIDAD ENTREGA SATELITE]]</f>
        <v>149500</v>
      </c>
      <c r="Z2427" s="4">
        <f>Tabla1[[#This Row],[Valor total OS]]-Tabla1[[#This Row],[valor total op]]</f>
        <v>58500</v>
      </c>
    </row>
    <row r="2428" spans="1:26" x14ac:dyDescent="0.3">
      <c r="A2428">
        <v>6061</v>
      </c>
      <c r="B2428">
        <v>18</v>
      </c>
      <c r="C2428" t="s">
        <v>3919</v>
      </c>
      <c r="D2428" t="s">
        <v>3920</v>
      </c>
      <c r="E2428" t="s">
        <v>108</v>
      </c>
      <c r="F2428" t="s">
        <v>1431</v>
      </c>
      <c r="G2428" s="2">
        <v>45817</v>
      </c>
      <c r="H2428">
        <v>66394596</v>
      </c>
      <c r="I2428" t="s">
        <v>3921</v>
      </c>
      <c r="J2428" t="s">
        <v>3867</v>
      </c>
      <c r="K2428" t="s">
        <v>77</v>
      </c>
      <c r="L2428">
        <v>13</v>
      </c>
      <c r="M2428">
        <v>18193</v>
      </c>
      <c r="N2428" t="s">
        <v>1034</v>
      </c>
      <c r="O2428" t="s">
        <v>698</v>
      </c>
      <c r="P2428" s="4">
        <v>1400</v>
      </c>
      <c r="Q2428" s="4">
        <v>3800</v>
      </c>
      <c r="R2428" t="s">
        <v>819</v>
      </c>
      <c r="S2428" s="4">
        <v>31592969</v>
      </c>
      <c r="T2428" t="s">
        <v>111</v>
      </c>
      <c r="U2428">
        <v>13</v>
      </c>
      <c r="V2428" t="s">
        <v>699</v>
      </c>
      <c r="W2428" s="4">
        <f>Tabla1[[#This Row],[OS-Valor Unitario]]-Tabla1[[#This Row],[costo_antes_iva]]</f>
        <v>2400</v>
      </c>
      <c r="X2428" s="4">
        <f>Tabla1[[#This Row],[OS-Valor Unitario]]*Tabla1[[#This Row],[CANTIDAD ENTREGA SATELITE]]</f>
        <v>49400</v>
      </c>
      <c r="Y2428" s="4">
        <f>Tabla1[[#This Row],[costo_antes_iva]]*Tabla1[[#This Row],[CANTIDAD ENTREGA SATELITE]]</f>
        <v>18200</v>
      </c>
      <c r="Z2428" s="4">
        <f>Tabla1[[#This Row],[Valor total OS]]-Tabla1[[#This Row],[valor total op]]</f>
        <v>31200</v>
      </c>
    </row>
    <row r="2429" spans="1:26" x14ac:dyDescent="0.3">
      <c r="A2429">
        <v>6061</v>
      </c>
      <c r="B2429">
        <v>19</v>
      </c>
      <c r="C2429" t="s">
        <v>3922</v>
      </c>
      <c r="D2429" t="s">
        <v>3923</v>
      </c>
      <c r="E2429" t="s">
        <v>108</v>
      </c>
      <c r="F2429" t="s">
        <v>1431</v>
      </c>
      <c r="G2429" s="2">
        <v>45817</v>
      </c>
      <c r="H2429">
        <v>66394602</v>
      </c>
      <c r="I2429" t="s">
        <v>3924</v>
      </c>
      <c r="J2429" t="s">
        <v>3867</v>
      </c>
      <c r="K2429" t="s">
        <v>32</v>
      </c>
      <c r="L2429">
        <v>21</v>
      </c>
      <c r="M2429">
        <v>18251</v>
      </c>
      <c r="N2429" t="s">
        <v>1034</v>
      </c>
      <c r="O2429" t="s">
        <v>2026</v>
      </c>
      <c r="P2429" s="4">
        <v>11500</v>
      </c>
      <c r="Q2429" s="4">
        <v>16000</v>
      </c>
      <c r="R2429" t="s">
        <v>819</v>
      </c>
      <c r="S2429" s="4">
        <v>31592969</v>
      </c>
      <c r="T2429" t="s">
        <v>111</v>
      </c>
      <c r="U2429">
        <v>21</v>
      </c>
      <c r="V2429" t="s">
        <v>2027</v>
      </c>
      <c r="W2429" s="4">
        <f>Tabla1[[#This Row],[OS-Valor Unitario]]-Tabla1[[#This Row],[costo_antes_iva]]</f>
        <v>4500</v>
      </c>
      <c r="X2429" s="4">
        <f>Tabla1[[#This Row],[OS-Valor Unitario]]*Tabla1[[#This Row],[CANTIDAD ENTREGA SATELITE]]</f>
        <v>336000</v>
      </c>
      <c r="Y2429" s="4">
        <f>Tabla1[[#This Row],[costo_antes_iva]]*Tabla1[[#This Row],[CANTIDAD ENTREGA SATELITE]]</f>
        <v>241500</v>
      </c>
      <c r="Z2429" s="4">
        <f>Tabla1[[#This Row],[Valor total OS]]-Tabla1[[#This Row],[valor total op]]</f>
        <v>94500</v>
      </c>
    </row>
    <row r="2430" spans="1:26" x14ac:dyDescent="0.3">
      <c r="A2430">
        <v>6061</v>
      </c>
      <c r="B2430">
        <v>19</v>
      </c>
      <c r="C2430" t="s">
        <v>3922</v>
      </c>
      <c r="D2430" t="s">
        <v>3923</v>
      </c>
      <c r="E2430" t="s">
        <v>108</v>
      </c>
      <c r="F2430" t="s">
        <v>1431</v>
      </c>
      <c r="G2430" s="2">
        <v>45817</v>
      </c>
      <c r="H2430">
        <v>66394602</v>
      </c>
      <c r="I2430" t="s">
        <v>3924</v>
      </c>
      <c r="J2430" t="s">
        <v>3867</v>
      </c>
      <c r="K2430" t="s">
        <v>77</v>
      </c>
      <c r="L2430">
        <v>21</v>
      </c>
      <c r="M2430">
        <v>18192</v>
      </c>
      <c r="N2430" t="s">
        <v>1034</v>
      </c>
      <c r="O2430" t="s">
        <v>698</v>
      </c>
      <c r="P2430" s="4">
        <v>1400</v>
      </c>
      <c r="Q2430" s="4">
        <v>3800</v>
      </c>
      <c r="R2430" t="s">
        <v>819</v>
      </c>
      <c r="S2430" s="4">
        <v>31592969</v>
      </c>
      <c r="T2430" t="s">
        <v>111</v>
      </c>
      <c r="U2430">
        <v>21</v>
      </c>
      <c r="V2430" t="s">
        <v>699</v>
      </c>
      <c r="W2430" s="4">
        <f>Tabla1[[#This Row],[OS-Valor Unitario]]-Tabla1[[#This Row],[costo_antes_iva]]</f>
        <v>2400</v>
      </c>
      <c r="X2430" s="4">
        <f>Tabla1[[#This Row],[OS-Valor Unitario]]*Tabla1[[#This Row],[CANTIDAD ENTREGA SATELITE]]</f>
        <v>79800</v>
      </c>
      <c r="Y2430" s="4">
        <f>Tabla1[[#This Row],[costo_antes_iva]]*Tabla1[[#This Row],[CANTIDAD ENTREGA SATELITE]]</f>
        <v>29400</v>
      </c>
      <c r="Z2430" s="4">
        <f>Tabla1[[#This Row],[Valor total OS]]-Tabla1[[#This Row],[valor total op]]</f>
        <v>50400</v>
      </c>
    </row>
    <row r="2431" spans="1:26" x14ac:dyDescent="0.3">
      <c r="A2431">
        <v>6061</v>
      </c>
      <c r="B2431">
        <v>20</v>
      </c>
      <c r="C2431" t="s">
        <v>3925</v>
      </c>
      <c r="D2431" t="s">
        <v>3926</v>
      </c>
      <c r="E2431" t="s">
        <v>108</v>
      </c>
      <c r="F2431" t="s">
        <v>1431</v>
      </c>
      <c r="G2431" s="2">
        <v>45817</v>
      </c>
      <c r="H2431">
        <v>66395878</v>
      </c>
      <c r="I2431" t="s">
        <v>3927</v>
      </c>
      <c r="J2431" t="s">
        <v>3897</v>
      </c>
      <c r="K2431" t="s">
        <v>32</v>
      </c>
      <c r="L2431">
        <v>95</v>
      </c>
      <c r="M2431">
        <v>18288</v>
      </c>
      <c r="N2431" t="s">
        <v>1034</v>
      </c>
      <c r="O2431" t="s">
        <v>2026</v>
      </c>
      <c r="P2431" s="4">
        <v>12000</v>
      </c>
      <c r="Q2431" s="4">
        <v>16000</v>
      </c>
      <c r="R2431" t="s">
        <v>819</v>
      </c>
      <c r="S2431" s="4">
        <v>31592969</v>
      </c>
      <c r="T2431" t="s">
        <v>111</v>
      </c>
      <c r="U2431">
        <v>95</v>
      </c>
      <c r="V2431" t="s">
        <v>2027</v>
      </c>
      <c r="W2431" s="4">
        <f>Tabla1[[#This Row],[OS-Valor Unitario]]-Tabla1[[#This Row],[costo_antes_iva]]</f>
        <v>4000</v>
      </c>
      <c r="X2431" s="4">
        <f>Tabla1[[#This Row],[OS-Valor Unitario]]*Tabla1[[#This Row],[CANTIDAD ENTREGA SATELITE]]</f>
        <v>1520000</v>
      </c>
      <c r="Y2431" s="4">
        <f>Tabla1[[#This Row],[costo_antes_iva]]*Tabla1[[#This Row],[CANTIDAD ENTREGA SATELITE]]</f>
        <v>1140000</v>
      </c>
      <c r="Z2431" s="4">
        <f>Tabla1[[#This Row],[Valor total OS]]-Tabla1[[#This Row],[valor total op]]</f>
        <v>380000</v>
      </c>
    </row>
    <row r="2432" spans="1:26" x14ac:dyDescent="0.3">
      <c r="A2432">
        <v>6061</v>
      </c>
      <c r="B2432">
        <v>20</v>
      </c>
      <c r="C2432" t="s">
        <v>3925</v>
      </c>
      <c r="D2432" t="s">
        <v>3926</v>
      </c>
      <c r="E2432" t="s">
        <v>108</v>
      </c>
      <c r="F2432" t="s">
        <v>1431</v>
      </c>
      <c r="G2432" s="2">
        <v>45817</v>
      </c>
      <c r="H2432">
        <v>66395878</v>
      </c>
      <c r="I2432" t="s">
        <v>3927</v>
      </c>
      <c r="J2432" t="s">
        <v>3897</v>
      </c>
      <c r="K2432" t="s">
        <v>77</v>
      </c>
      <c r="L2432">
        <v>95</v>
      </c>
      <c r="M2432">
        <v>18228</v>
      </c>
      <c r="N2432" t="s">
        <v>1034</v>
      </c>
      <c r="O2432" t="s">
        <v>698</v>
      </c>
      <c r="P2432" s="4">
        <v>1400</v>
      </c>
      <c r="Q2432" s="4">
        <v>3800</v>
      </c>
      <c r="R2432" t="s">
        <v>819</v>
      </c>
      <c r="S2432" s="4">
        <v>31592969</v>
      </c>
      <c r="T2432" t="s">
        <v>111</v>
      </c>
      <c r="U2432">
        <v>95</v>
      </c>
      <c r="V2432" t="s">
        <v>699</v>
      </c>
      <c r="W2432" s="4">
        <f>Tabla1[[#This Row],[OS-Valor Unitario]]-Tabla1[[#This Row],[costo_antes_iva]]</f>
        <v>2400</v>
      </c>
      <c r="X2432" s="4">
        <f>Tabla1[[#This Row],[OS-Valor Unitario]]*Tabla1[[#This Row],[CANTIDAD ENTREGA SATELITE]]</f>
        <v>361000</v>
      </c>
      <c r="Y2432" s="4">
        <f>Tabla1[[#This Row],[costo_antes_iva]]*Tabla1[[#This Row],[CANTIDAD ENTREGA SATELITE]]</f>
        <v>133000</v>
      </c>
      <c r="Z2432" s="4">
        <f>Tabla1[[#This Row],[Valor total OS]]-Tabla1[[#This Row],[valor total op]]</f>
        <v>228000</v>
      </c>
    </row>
    <row r="2433" spans="1:26" x14ac:dyDescent="0.3">
      <c r="A2433">
        <v>6061</v>
      </c>
      <c r="B2433">
        <v>21</v>
      </c>
      <c r="C2433" t="s">
        <v>3928</v>
      </c>
      <c r="D2433" t="s">
        <v>3929</v>
      </c>
      <c r="E2433" t="s">
        <v>108</v>
      </c>
      <c r="F2433" t="s">
        <v>1431</v>
      </c>
      <c r="G2433" s="2">
        <v>45817</v>
      </c>
      <c r="H2433">
        <v>66395887</v>
      </c>
      <c r="I2433" t="s">
        <v>3930</v>
      </c>
      <c r="J2433" t="s">
        <v>3897</v>
      </c>
      <c r="K2433" t="s">
        <v>32</v>
      </c>
      <c r="L2433">
        <v>28</v>
      </c>
      <c r="M2433">
        <v>18289</v>
      </c>
      <c r="N2433" t="s">
        <v>1034</v>
      </c>
      <c r="O2433" t="s">
        <v>2026</v>
      </c>
      <c r="P2433" s="4">
        <v>12000</v>
      </c>
      <c r="Q2433" s="4">
        <v>16000</v>
      </c>
      <c r="R2433" t="s">
        <v>819</v>
      </c>
      <c r="S2433" s="4">
        <v>31592969</v>
      </c>
      <c r="T2433" t="s">
        <v>111</v>
      </c>
      <c r="U2433">
        <v>28</v>
      </c>
      <c r="V2433" t="s">
        <v>2027</v>
      </c>
      <c r="W2433" s="4">
        <f>Tabla1[[#This Row],[OS-Valor Unitario]]-Tabla1[[#This Row],[costo_antes_iva]]</f>
        <v>4000</v>
      </c>
      <c r="X2433" s="4">
        <f>Tabla1[[#This Row],[OS-Valor Unitario]]*Tabla1[[#This Row],[CANTIDAD ENTREGA SATELITE]]</f>
        <v>448000</v>
      </c>
      <c r="Y2433" s="4">
        <f>Tabla1[[#This Row],[costo_antes_iva]]*Tabla1[[#This Row],[CANTIDAD ENTREGA SATELITE]]</f>
        <v>336000</v>
      </c>
      <c r="Z2433" s="4">
        <f>Tabla1[[#This Row],[Valor total OS]]-Tabla1[[#This Row],[valor total op]]</f>
        <v>112000</v>
      </c>
    </row>
    <row r="2434" spans="1:26" x14ac:dyDescent="0.3">
      <c r="A2434">
        <v>6061</v>
      </c>
      <c r="B2434">
        <v>21</v>
      </c>
      <c r="C2434" t="s">
        <v>3928</v>
      </c>
      <c r="D2434" t="s">
        <v>3929</v>
      </c>
      <c r="E2434" t="s">
        <v>108</v>
      </c>
      <c r="F2434" t="s">
        <v>1431</v>
      </c>
      <c r="G2434" s="2">
        <v>45817</v>
      </c>
      <c r="H2434">
        <v>66395887</v>
      </c>
      <c r="I2434" t="s">
        <v>3930</v>
      </c>
      <c r="J2434" t="s">
        <v>3897</v>
      </c>
      <c r="K2434" t="s">
        <v>77</v>
      </c>
      <c r="L2434">
        <v>28</v>
      </c>
      <c r="M2434">
        <v>18229</v>
      </c>
      <c r="N2434" t="s">
        <v>1034</v>
      </c>
      <c r="O2434" t="s">
        <v>698</v>
      </c>
      <c r="P2434" s="4">
        <v>1400</v>
      </c>
      <c r="Q2434" s="4">
        <v>3800</v>
      </c>
      <c r="R2434" t="s">
        <v>819</v>
      </c>
      <c r="S2434" s="4">
        <v>31592969</v>
      </c>
      <c r="T2434" t="s">
        <v>111</v>
      </c>
      <c r="U2434">
        <v>28</v>
      </c>
      <c r="V2434" t="s">
        <v>699</v>
      </c>
      <c r="W2434" s="4">
        <f>Tabla1[[#This Row],[OS-Valor Unitario]]-Tabla1[[#This Row],[costo_antes_iva]]</f>
        <v>2400</v>
      </c>
      <c r="X2434" s="4">
        <f>Tabla1[[#This Row],[OS-Valor Unitario]]*Tabla1[[#This Row],[CANTIDAD ENTREGA SATELITE]]</f>
        <v>106400</v>
      </c>
      <c r="Y2434" s="4">
        <f>Tabla1[[#This Row],[costo_antes_iva]]*Tabla1[[#This Row],[CANTIDAD ENTREGA SATELITE]]</f>
        <v>39200</v>
      </c>
      <c r="Z2434" s="4">
        <f>Tabla1[[#This Row],[Valor total OS]]-Tabla1[[#This Row],[valor total op]]</f>
        <v>67200</v>
      </c>
    </row>
    <row r="2435" spans="1:26" x14ac:dyDescent="0.3">
      <c r="A2435">
        <v>6061</v>
      </c>
      <c r="B2435">
        <v>22</v>
      </c>
      <c r="C2435" t="s">
        <v>3931</v>
      </c>
      <c r="D2435" t="s">
        <v>3932</v>
      </c>
      <c r="E2435" t="s">
        <v>108</v>
      </c>
      <c r="F2435" t="s">
        <v>1431</v>
      </c>
      <c r="G2435" s="2">
        <v>45817</v>
      </c>
      <c r="H2435">
        <v>66402990</v>
      </c>
      <c r="I2435" t="s">
        <v>3933</v>
      </c>
      <c r="J2435" t="s">
        <v>3897</v>
      </c>
      <c r="K2435" t="s">
        <v>32</v>
      </c>
      <c r="L2435">
        <v>72</v>
      </c>
      <c r="M2435">
        <v>18290</v>
      </c>
      <c r="N2435" t="s">
        <v>1034</v>
      </c>
      <c r="O2435" t="s">
        <v>2026</v>
      </c>
      <c r="P2435" s="4">
        <v>12000</v>
      </c>
      <c r="Q2435" s="4">
        <v>16000</v>
      </c>
      <c r="R2435" t="s">
        <v>819</v>
      </c>
      <c r="S2435" s="4">
        <v>31592969</v>
      </c>
      <c r="T2435" t="s">
        <v>111</v>
      </c>
      <c r="U2435">
        <v>72</v>
      </c>
      <c r="V2435" t="s">
        <v>2027</v>
      </c>
      <c r="W2435" s="4">
        <f>Tabla1[[#This Row],[OS-Valor Unitario]]-Tabla1[[#This Row],[costo_antes_iva]]</f>
        <v>4000</v>
      </c>
      <c r="X2435" s="4">
        <f>Tabla1[[#This Row],[OS-Valor Unitario]]*Tabla1[[#This Row],[CANTIDAD ENTREGA SATELITE]]</f>
        <v>1152000</v>
      </c>
      <c r="Y2435" s="4">
        <f>Tabla1[[#This Row],[costo_antes_iva]]*Tabla1[[#This Row],[CANTIDAD ENTREGA SATELITE]]</f>
        <v>864000</v>
      </c>
      <c r="Z2435" s="4">
        <f>Tabla1[[#This Row],[Valor total OS]]-Tabla1[[#This Row],[valor total op]]</f>
        <v>288000</v>
      </c>
    </row>
    <row r="2436" spans="1:26" x14ac:dyDescent="0.3">
      <c r="A2436">
        <v>6061</v>
      </c>
      <c r="B2436">
        <v>22</v>
      </c>
      <c r="C2436" t="s">
        <v>3931</v>
      </c>
      <c r="D2436" t="s">
        <v>3932</v>
      </c>
      <c r="E2436" t="s">
        <v>108</v>
      </c>
      <c r="F2436" t="s">
        <v>1431</v>
      </c>
      <c r="G2436" s="2">
        <v>45817</v>
      </c>
      <c r="H2436">
        <v>66402990</v>
      </c>
      <c r="I2436" t="s">
        <v>3933</v>
      </c>
      <c r="J2436" t="s">
        <v>3897</v>
      </c>
      <c r="K2436" t="s">
        <v>77</v>
      </c>
      <c r="L2436">
        <v>72</v>
      </c>
      <c r="M2436">
        <v>18230</v>
      </c>
      <c r="N2436" t="s">
        <v>1034</v>
      </c>
      <c r="O2436" t="s">
        <v>698</v>
      </c>
      <c r="P2436" s="4">
        <v>1400</v>
      </c>
      <c r="Q2436" s="4">
        <v>3800</v>
      </c>
      <c r="R2436" t="s">
        <v>819</v>
      </c>
      <c r="S2436" s="4">
        <v>31592969</v>
      </c>
      <c r="T2436" t="s">
        <v>111</v>
      </c>
      <c r="U2436">
        <v>72</v>
      </c>
      <c r="V2436" t="s">
        <v>699</v>
      </c>
      <c r="W2436" s="4">
        <f>Tabla1[[#This Row],[OS-Valor Unitario]]-Tabla1[[#This Row],[costo_antes_iva]]</f>
        <v>2400</v>
      </c>
      <c r="X2436" s="4">
        <f>Tabla1[[#This Row],[OS-Valor Unitario]]*Tabla1[[#This Row],[CANTIDAD ENTREGA SATELITE]]</f>
        <v>273600</v>
      </c>
      <c r="Y2436" s="4">
        <f>Tabla1[[#This Row],[costo_antes_iva]]*Tabla1[[#This Row],[CANTIDAD ENTREGA SATELITE]]</f>
        <v>100800</v>
      </c>
      <c r="Z2436" s="4">
        <f>Tabla1[[#This Row],[Valor total OS]]-Tabla1[[#This Row],[valor total op]]</f>
        <v>172800</v>
      </c>
    </row>
    <row r="2437" spans="1:26" x14ac:dyDescent="0.3">
      <c r="A2437">
        <v>6061</v>
      </c>
      <c r="B2437">
        <v>23</v>
      </c>
      <c r="C2437" t="s">
        <v>3934</v>
      </c>
      <c r="D2437" t="s">
        <v>3935</v>
      </c>
      <c r="E2437" t="s">
        <v>108</v>
      </c>
      <c r="F2437" t="s">
        <v>1431</v>
      </c>
      <c r="G2437" s="2">
        <v>45817</v>
      </c>
      <c r="H2437">
        <v>66402998</v>
      </c>
      <c r="I2437" t="s">
        <v>3933</v>
      </c>
      <c r="J2437" t="s">
        <v>3897</v>
      </c>
      <c r="K2437" t="s">
        <v>32</v>
      </c>
      <c r="L2437">
        <v>123</v>
      </c>
      <c r="M2437">
        <v>18291</v>
      </c>
      <c r="N2437" t="s">
        <v>1034</v>
      </c>
      <c r="O2437" t="s">
        <v>2026</v>
      </c>
      <c r="P2437" s="4">
        <v>12000</v>
      </c>
      <c r="Q2437" s="4">
        <v>16000</v>
      </c>
      <c r="R2437" t="s">
        <v>819</v>
      </c>
      <c r="S2437" s="4">
        <v>31592969</v>
      </c>
      <c r="T2437" t="s">
        <v>111</v>
      </c>
      <c r="U2437">
        <v>123</v>
      </c>
      <c r="V2437" t="s">
        <v>2027</v>
      </c>
      <c r="W2437" s="4">
        <f>Tabla1[[#This Row],[OS-Valor Unitario]]-Tabla1[[#This Row],[costo_antes_iva]]</f>
        <v>4000</v>
      </c>
      <c r="X2437" s="4">
        <f>Tabla1[[#This Row],[OS-Valor Unitario]]*Tabla1[[#This Row],[CANTIDAD ENTREGA SATELITE]]</f>
        <v>1968000</v>
      </c>
      <c r="Y2437" s="4">
        <f>Tabla1[[#This Row],[costo_antes_iva]]*Tabla1[[#This Row],[CANTIDAD ENTREGA SATELITE]]</f>
        <v>1476000</v>
      </c>
      <c r="Z2437" s="4">
        <f>Tabla1[[#This Row],[Valor total OS]]-Tabla1[[#This Row],[valor total op]]</f>
        <v>492000</v>
      </c>
    </row>
    <row r="2438" spans="1:26" x14ac:dyDescent="0.3">
      <c r="A2438">
        <v>6061</v>
      </c>
      <c r="B2438">
        <v>23</v>
      </c>
      <c r="C2438" t="s">
        <v>3934</v>
      </c>
      <c r="D2438" t="s">
        <v>3935</v>
      </c>
      <c r="E2438" t="s">
        <v>108</v>
      </c>
      <c r="F2438" t="s">
        <v>1431</v>
      </c>
      <c r="G2438" s="2">
        <v>45817</v>
      </c>
      <c r="H2438">
        <v>66402998</v>
      </c>
      <c r="I2438" t="s">
        <v>3933</v>
      </c>
      <c r="J2438" t="s">
        <v>3897</v>
      </c>
      <c r="K2438" t="s">
        <v>77</v>
      </c>
      <c r="L2438">
        <v>123</v>
      </c>
      <c r="M2438">
        <v>18231</v>
      </c>
      <c r="N2438" t="s">
        <v>1034</v>
      </c>
      <c r="O2438" t="s">
        <v>698</v>
      </c>
      <c r="P2438" s="4">
        <v>1400</v>
      </c>
      <c r="Q2438" s="4">
        <v>3800</v>
      </c>
      <c r="R2438" t="s">
        <v>819</v>
      </c>
      <c r="S2438" s="4">
        <v>31592969</v>
      </c>
      <c r="T2438" t="s">
        <v>111</v>
      </c>
      <c r="U2438">
        <v>123</v>
      </c>
      <c r="V2438" t="s">
        <v>699</v>
      </c>
      <c r="W2438" s="4">
        <f>Tabla1[[#This Row],[OS-Valor Unitario]]-Tabla1[[#This Row],[costo_antes_iva]]</f>
        <v>2400</v>
      </c>
      <c r="X2438" s="4">
        <f>Tabla1[[#This Row],[OS-Valor Unitario]]*Tabla1[[#This Row],[CANTIDAD ENTREGA SATELITE]]</f>
        <v>467400</v>
      </c>
      <c r="Y2438" s="4">
        <f>Tabla1[[#This Row],[costo_antes_iva]]*Tabla1[[#This Row],[CANTIDAD ENTREGA SATELITE]]</f>
        <v>172200</v>
      </c>
      <c r="Z2438" s="4">
        <f>Tabla1[[#This Row],[Valor total OS]]-Tabla1[[#This Row],[valor total op]]</f>
        <v>295200</v>
      </c>
    </row>
    <row r="2439" spans="1:26" x14ac:dyDescent="0.3">
      <c r="A2439">
        <v>6061</v>
      </c>
      <c r="B2439">
        <v>24</v>
      </c>
      <c r="C2439" t="s">
        <v>3936</v>
      </c>
      <c r="D2439" t="s">
        <v>3937</v>
      </c>
      <c r="E2439" t="s">
        <v>385</v>
      </c>
      <c r="F2439" t="s">
        <v>1431</v>
      </c>
      <c r="G2439" s="2">
        <v>45817</v>
      </c>
      <c r="H2439">
        <v>66394608</v>
      </c>
      <c r="I2439" t="s">
        <v>3938</v>
      </c>
      <c r="J2439" t="s">
        <v>3867</v>
      </c>
      <c r="K2439" t="s">
        <v>32</v>
      </c>
      <c r="L2439">
        <v>11</v>
      </c>
      <c r="M2439">
        <v>18260</v>
      </c>
      <c r="N2439" t="s">
        <v>1034</v>
      </c>
      <c r="O2439" t="s">
        <v>3939</v>
      </c>
      <c r="P2439" s="4">
        <v>13000</v>
      </c>
      <c r="Q2439" s="4">
        <v>13000</v>
      </c>
      <c r="R2439" t="s">
        <v>819</v>
      </c>
      <c r="S2439" s="4">
        <v>31592969</v>
      </c>
      <c r="T2439" t="s">
        <v>56</v>
      </c>
      <c r="U2439">
        <v>11</v>
      </c>
      <c r="V2439" t="s">
        <v>3940</v>
      </c>
      <c r="W2439" s="4">
        <f>Tabla1[[#This Row],[OS-Valor Unitario]]-Tabla1[[#This Row],[costo_antes_iva]]</f>
        <v>0</v>
      </c>
      <c r="X2439" s="4">
        <f>Tabla1[[#This Row],[OS-Valor Unitario]]*Tabla1[[#This Row],[CANTIDAD ENTREGA SATELITE]]</f>
        <v>143000</v>
      </c>
      <c r="Y2439" s="4">
        <f>Tabla1[[#This Row],[costo_antes_iva]]*Tabla1[[#This Row],[CANTIDAD ENTREGA SATELITE]]</f>
        <v>143000</v>
      </c>
      <c r="Z2439" s="4">
        <f>Tabla1[[#This Row],[Valor total OS]]-Tabla1[[#This Row],[valor total op]]</f>
        <v>0</v>
      </c>
    </row>
    <row r="2440" spans="1:26" x14ac:dyDescent="0.3">
      <c r="A2440">
        <v>6061</v>
      </c>
      <c r="B2440">
        <v>25</v>
      </c>
      <c r="C2440" t="s">
        <v>3941</v>
      </c>
      <c r="D2440" t="s">
        <v>3942</v>
      </c>
      <c r="E2440" t="s">
        <v>385</v>
      </c>
      <c r="F2440" t="s">
        <v>1431</v>
      </c>
      <c r="G2440" s="2">
        <v>45817</v>
      </c>
      <c r="H2440">
        <v>66394615</v>
      </c>
      <c r="I2440" t="s">
        <v>3943</v>
      </c>
      <c r="J2440" t="s">
        <v>3867</v>
      </c>
      <c r="K2440" t="s">
        <v>32</v>
      </c>
      <c r="L2440">
        <v>24</v>
      </c>
      <c r="M2440">
        <v>18261</v>
      </c>
      <c r="N2440" t="s">
        <v>1034</v>
      </c>
      <c r="O2440" t="s">
        <v>3939</v>
      </c>
      <c r="P2440" s="4">
        <v>13000</v>
      </c>
      <c r="Q2440" s="4">
        <v>13000</v>
      </c>
      <c r="R2440" t="s">
        <v>819</v>
      </c>
      <c r="S2440" s="4">
        <v>31592969</v>
      </c>
      <c r="T2440" t="s">
        <v>56</v>
      </c>
      <c r="U2440">
        <v>24</v>
      </c>
      <c r="V2440" t="s">
        <v>3940</v>
      </c>
      <c r="W2440" s="4">
        <f>Tabla1[[#This Row],[OS-Valor Unitario]]-Tabla1[[#This Row],[costo_antes_iva]]</f>
        <v>0</v>
      </c>
      <c r="X2440" s="4">
        <f>Tabla1[[#This Row],[OS-Valor Unitario]]*Tabla1[[#This Row],[CANTIDAD ENTREGA SATELITE]]</f>
        <v>312000</v>
      </c>
      <c r="Y2440" s="4">
        <f>Tabla1[[#This Row],[costo_antes_iva]]*Tabla1[[#This Row],[CANTIDAD ENTREGA SATELITE]]</f>
        <v>312000</v>
      </c>
      <c r="Z2440" s="4">
        <f>Tabla1[[#This Row],[Valor total OS]]-Tabla1[[#This Row],[valor total op]]</f>
        <v>0</v>
      </c>
    </row>
    <row r="2441" spans="1:26" x14ac:dyDescent="0.3">
      <c r="A2441">
        <v>6061</v>
      </c>
      <c r="B2441">
        <v>26</v>
      </c>
      <c r="C2441" t="s">
        <v>3944</v>
      </c>
      <c r="D2441" t="s">
        <v>3945</v>
      </c>
      <c r="E2441" t="s">
        <v>643</v>
      </c>
      <c r="F2441" t="s">
        <v>1431</v>
      </c>
      <c r="G2441" s="2">
        <v>45817</v>
      </c>
      <c r="H2441">
        <v>66394622</v>
      </c>
      <c r="I2441" t="s">
        <v>3946</v>
      </c>
      <c r="J2441" t="s">
        <v>3867</v>
      </c>
      <c r="K2441" t="s">
        <v>32</v>
      </c>
      <c r="L2441">
        <v>27</v>
      </c>
      <c r="M2441">
        <v>18196</v>
      </c>
      <c r="N2441" t="s">
        <v>1034</v>
      </c>
      <c r="O2441" t="s">
        <v>404</v>
      </c>
      <c r="P2441" s="4">
        <v>14000</v>
      </c>
      <c r="Q2441" s="4">
        <v>12000</v>
      </c>
      <c r="R2441" t="s">
        <v>819</v>
      </c>
      <c r="S2441" s="4">
        <v>31592969</v>
      </c>
      <c r="T2441" t="s">
        <v>56</v>
      </c>
      <c r="U2441">
        <v>27</v>
      </c>
      <c r="V2441" t="s">
        <v>404</v>
      </c>
      <c r="W2441" s="4">
        <f>Tabla1[[#This Row],[OS-Valor Unitario]]-Tabla1[[#This Row],[costo_antes_iva]]</f>
        <v>-2000</v>
      </c>
      <c r="X2441" s="4">
        <f>Tabla1[[#This Row],[OS-Valor Unitario]]*Tabla1[[#This Row],[CANTIDAD ENTREGA SATELITE]]</f>
        <v>324000</v>
      </c>
      <c r="Y2441" s="4">
        <f>Tabla1[[#This Row],[costo_antes_iva]]*Tabla1[[#This Row],[CANTIDAD ENTREGA SATELITE]]</f>
        <v>378000</v>
      </c>
      <c r="Z2441" s="4">
        <f>Tabla1[[#This Row],[Valor total OS]]-Tabla1[[#This Row],[valor total op]]</f>
        <v>-54000</v>
      </c>
    </row>
    <row r="2442" spans="1:26" x14ac:dyDescent="0.3">
      <c r="A2442">
        <v>6060</v>
      </c>
      <c r="B2442">
        <v>1</v>
      </c>
      <c r="C2442" t="s">
        <v>3947</v>
      </c>
      <c r="D2442" t="s">
        <v>3948</v>
      </c>
      <c r="E2442" t="s">
        <v>475</v>
      </c>
      <c r="F2442" t="s">
        <v>1431</v>
      </c>
      <c r="G2442" s="2">
        <v>45815</v>
      </c>
      <c r="H2442">
        <v>66323470</v>
      </c>
      <c r="I2442" t="s">
        <v>3949</v>
      </c>
      <c r="J2442" t="s">
        <v>3950</v>
      </c>
      <c r="K2442" t="s">
        <v>32</v>
      </c>
      <c r="L2442">
        <v>497</v>
      </c>
      <c r="M2442">
        <v>18147</v>
      </c>
      <c r="N2442" t="s">
        <v>1034</v>
      </c>
      <c r="O2442" t="s">
        <v>3794</v>
      </c>
      <c r="P2442" s="4">
        <v>20000</v>
      </c>
      <c r="Q2442" s="4">
        <v>20000</v>
      </c>
      <c r="R2442" t="s">
        <v>819</v>
      </c>
      <c r="S2442" s="4">
        <v>69937632</v>
      </c>
      <c r="T2442" t="s">
        <v>87</v>
      </c>
      <c r="U2442">
        <v>497</v>
      </c>
      <c r="V2442" t="s">
        <v>3795</v>
      </c>
      <c r="W2442" s="4">
        <f>Tabla1[[#This Row],[OS-Valor Unitario]]-Tabla1[[#This Row],[costo_antes_iva]]</f>
        <v>0</v>
      </c>
      <c r="X2442" s="4">
        <f>Tabla1[[#This Row],[OS-Valor Unitario]]*Tabla1[[#This Row],[CANTIDAD ENTREGA SATELITE]]</f>
        <v>9940000</v>
      </c>
      <c r="Y2442" s="4">
        <f>Tabla1[[#This Row],[costo_antes_iva]]*Tabla1[[#This Row],[CANTIDAD ENTREGA SATELITE]]</f>
        <v>9940000</v>
      </c>
      <c r="Z2442" s="4">
        <f>Tabla1[[#This Row],[Valor total OS]]-Tabla1[[#This Row],[valor total op]]</f>
        <v>0</v>
      </c>
    </row>
    <row r="2443" spans="1:26" x14ac:dyDescent="0.3">
      <c r="A2443">
        <v>6060</v>
      </c>
      <c r="B2443">
        <v>1</v>
      </c>
      <c r="C2443" t="s">
        <v>3947</v>
      </c>
      <c r="D2443" t="s">
        <v>3948</v>
      </c>
      <c r="E2443" t="s">
        <v>475</v>
      </c>
      <c r="F2443" t="s">
        <v>1431</v>
      </c>
      <c r="G2443" s="2">
        <v>45815</v>
      </c>
      <c r="H2443">
        <v>66323470</v>
      </c>
      <c r="I2443" t="s">
        <v>3949</v>
      </c>
      <c r="J2443" t="s">
        <v>3950</v>
      </c>
      <c r="K2443" t="s">
        <v>77</v>
      </c>
      <c r="L2443">
        <v>493</v>
      </c>
      <c r="M2443">
        <v>18100</v>
      </c>
      <c r="N2443" t="s">
        <v>1034</v>
      </c>
      <c r="O2443" t="s">
        <v>698</v>
      </c>
      <c r="P2443" s="4">
        <v>2000</v>
      </c>
      <c r="Q2443" s="4">
        <v>1800</v>
      </c>
      <c r="R2443" t="s">
        <v>819</v>
      </c>
      <c r="S2443" s="4">
        <v>69937632</v>
      </c>
      <c r="T2443" t="s">
        <v>87</v>
      </c>
      <c r="U2443">
        <v>493</v>
      </c>
      <c r="V2443" t="s">
        <v>699</v>
      </c>
      <c r="W2443" s="4">
        <f>Tabla1[[#This Row],[OS-Valor Unitario]]-Tabla1[[#This Row],[costo_antes_iva]]</f>
        <v>-200</v>
      </c>
      <c r="X2443" s="4">
        <f>Tabla1[[#This Row],[OS-Valor Unitario]]*Tabla1[[#This Row],[CANTIDAD ENTREGA SATELITE]]</f>
        <v>887400</v>
      </c>
      <c r="Y2443" s="4">
        <f>Tabla1[[#This Row],[costo_antes_iva]]*Tabla1[[#This Row],[CANTIDAD ENTREGA SATELITE]]</f>
        <v>986000</v>
      </c>
      <c r="Z2443" s="4">
        <f>Tabla1[[#This Row],[Valor total OS]]-Tabla1[[#This Row],[valor total op]]</f>
        <v>-98600</v>
      </c>
    </row>
    <row r="2444" spans="1:26" x14ac:dyDescent="0.3">
      <c r="A2444">
        <v>6060</v>
      </c>
      <c r="B2444">
        <v>2</v>
      </c>
      <c r="C2444" t="s">
        <v>3951</v>
      </c>
      <c r="D2444" t="s">
        <v>3952</v>
      </c>
      <c r="E2444" t="s">
        <v>475</v>
      </c>
      <c r="F2444" t="s">
        <v>1431</v>
      </c>
      <c r="G2444" s="2">
        <v>45815</v>
      </c>
      <c r="H2444">
        <v>66323485</v>
      </c>
      <c r="I2444" t="s">
        <v>3953</v>
      </c>
      <c r="J2444" t="s">
        <v>3950</v>
      </c>
      <c r="K2444" t="s">
        <v>32</v>
      </c>
      <c r="L2444">
        <v>107</v>
      </c>
      <c r="M2444">
        <v>18114</v>
      </c>
      <c r="N2444" t="s">
        <v>1034</v>
      </c>
      <c r="O2444" t="s">
        <v>404</v>
      </c>
      <c r="P2444" s="4">
        <v>20000</v>
      </c>
      <c r="Q2444" s="4">
        <v>21500</v>
      </c>
      <c r="R2444" t="s">
        <v>819</v>
      </c>
      <c r="S2444" s="4">
        <v>69937632</v>
      </c>
      <c r="T2444" t="s">
        <v>87</v>
      </c>
      <c r="U2444">
        <v>107</v>
      </c>
      <c r="V2444" t="s">
        <v>404</v>
      </c>
      <c r="W2444" s="4">
        <f>Tabla1[[#This Row],[OS-Valor Unitario]]-Tabla1[[#This Row],[costo_antes_iva]]</f>
        <v>1500</v>
      </c>
      <c r="X2444" s="4">
        <f>Tabla1[[#This Row],[OS-Valor Unitario]]*Tabla1[[#This Row],[CANTIDAD ENTREGA SATELITE]]</f>
        <v>2300500</v>
      </c>
      <c r="Y2444" s="4">
        <f>Tabla1[[#This Row],[costo_antes_iva]]*Tabla1[[#This Row],[CANTIDAD ENTREGA SATELITE]]</f>
        <v>2140000</v>
      </c>
      <c r="Z2444" s="4">
        <f>Tabla1[[#This Row],[Valor total OS]]-Tabla1[[#This Row],[valor total op]]</f>
        <v>160500</v>
      </c>
    </row>
    <row r="2445" spans="1:26" x14ac:dyDescent="0.3">
      <c r="A2445">
        <v>6060</v>
      </c>
      <c r="B2445">
        <v>2</v>
      </c>
      <c r="C2445" t="s">
        <v>3951</v>
      </c>
      <c r="D2445" t="s">
        <v>3952</v>
      </c>
      <c r="E2445" t="s">
        <v>475</v>
      </c>
      <c r="F2445" t="s">
        <v>1431</v>
      </c>
      <c r="G2445" s="2">
        <v>45815</v>
      </c>
      <c r="H2445">
        <v>66323485</v>
      </c>
      <c r="I2445" t="s">
        <v>3953</v>
      </c>
      <c r="J2445" t="s">
        <v>3950</v>
      </c>
      <c r="K2445" t="s">
        <v>77</v>
      </c>
      <c r="L2445">
        <v>115</v>
      </c>
      <c r="M2445">
        <v>18101</v>
      </c>
      <c r="N2445" t="s">
        <v>1034</v>
      </c>
      <c r="O2445" t="s">
        <v>698</v>
      </c>
      <c r="P2445" s="4">
        <v>2000</v>
      </c>
      <c r="Q2445" s="4">
        <v>1800</v>
      </c>
      <c r="R2445" t="s">
        <v>819</v>
      </c>
      <c r="S2445" s="4">
        <v>69937632</v>
      </c>
      <c r="T2445" t="s">
        <v>87</v>
      </c>
      <c r="U2445">
        <v>115</v>
      </c>
      <c r="V2445" t="s">
        <v>699</v>
      </c>
      <c r="W2445" s="4">
        <f>Tabla1[[#This Row],[OS-Valor Unitario]]-Tabla1[[#This Row],[costo_antes_iva]]</f>
        <v>-200</v>
      </c>
      <c r="X2445" s="4">
        <f>Tabla1[[#This Row],[OS-Valor Unitario]]*Tabla1[[#This Row],[CANTIDAD ENTREGA SATELITE]]</f>
        <v>207000</v>
      </c>
      <c r="Y2445" s="4">
        <f>Tabla1[[#This Row],[costo_antes_iva]]*Tabla1[[#This Row],[CANTIDAD ENTREGA SATELITE]]</f>
        <v>230000</v>
      </c>
      <c r="Z2445" s="4">
        <f>Tabla1[[#This Row],[Valor total OS]]-Tabla1[[#This Row],[valor total op]]</f>
        <v>-23000</v>
      </c>
    </row>
    <row r="2446" spans="1:26" x14ac:dyDescent="0.3">
      <c r="A2446">
        <v>6059</v>
      </c>
      <c r="B2446">
        <v>1</v>
      </c>
      <c r="C2446" t="s">
        <v>3954</v>
      </c>
      <c r="D2446" t="s">
        <v>3955</v>
      </c>
      <c r="E2446" t="s">
        <v>1030</v>
      </c>
      <c r="F2446" t="s">
        <v>1031</v>
      </c>
      <c r="G2446" s="2">
        <v>45814</v>
      </c>
      <c r="H2446">
        <v>66266918</v>
      </c>
      <c r="I2446" t="s">
        <v>3956</v>
      </c>
      <c r="J2446" t="s">
        <v>3957</v>
      </c>
      <c r="K2446" t="s">
        <v>32</v>
      </c>
      <c r="L2446">
        <v>25</v>
      </c>
      <c r="M2446">
        <v>18301</v>
      </c>
      <c r="N2446" t="s">
        <v>1034</v>
      </c>
      <c r="O2446" t="s">
        <v>774</v>
      </c>
      <c r="P2446" s="4">
        <v>23500</v>
      </c>
      <c r="Q2446" s="4">
        <v>23500</v>
      </c>
      <c r="R2446" t="s">
        <v>819</v>
      </c>
      <c r="S2446" s="4">
        <v>18939340</v>
      </c>
      <c r="T2446" t="s">
        <v>238</v>
      </c>
      <c r="U2446">
        <v>25</v>
      </c>
      <c r="V2446" t="s">
        <v>774</v>
      </c>
      <c r="W2446" s="4">
        <f>Tabla1[[#This Row],[OS-Valor Unitario]]-Tabla1[[#This Row],[costo_antes_iva]]</f>
        <v>0</v>
      </c>
      <c r="X2446" s="4">
        <f>Tabla1[[#This Row],[OS-Valor Unitario]]*Tabla1[[#This Row],[CANTIDAD ENTREGA SATELITE]]</f>
        <v>587500</v>
      </c>
      <c r="Y2446" s="4">
        <f>Tabla1[[#This Row],[costo_antes_iva]]*Tabla1[[#This Row],[CANTIDAD ENTREGA SATELITE]]</f>
        <v>587500</v>
      </c>
      <c r="Z2446" s="4">
        <f>Tabla1[[#This Row],[Valor total OS]]-Tabla1[[#This Row],[valor total op]]</f>
        <v>0</v>
      </c>
    </row>
    <row r="2447" spans="1:26" x14ac:dyDescent="0.3">
      <c r="A2447">
        <v>6059</v>
      </c>
      <c r="B2447">
        <v>2</v>
      </c>
      <c r="C2447" t="s">
        <v>3958</v>
      </c>
      <c r="D2447" t="s">
        <v>3959</v>
      </c>
      <c r="E2447" t="s">
        <v>1030</v>
      </c>
      <c r="F2447" t="s">
        <v>1031</v>
      </c>
      <c r="G2447" s="2">
        <v>45814</v>
      </c>
      <c r="H2447">
        <v>66266977</v>
      </c>
      <c r="I2447" t="s">
        <v>3956</v>
      </c>
      <c r="J2447" t="s">
        <v>3957</v>
      </c>
      <c r="K2447" t="s">
        <v>32</v>
      </c>
      <c r="L2447">
        <v>60</v>
      </c>
      <c r="M2447">
        <v>18302</v>
      </c>
      <c r="N2447" t="s">
        <v>1034</v>
      </c>
      <c r="O2447" t="s">
        <v>774</v>
      </c>
      <c r="P2447" s="4">
        <v>23500</v>
      </c>
      <c r="Q2447" s="4">
        <v>23500</v>
      </c>
      <c r="R2447" t="s">
        <v>819</v>
      </c>
      <c r="S2447" s="4">
        <v>18939340</v>
      </c>
      <c r="T2447" t="s">
        <v>238</v>
      </c>
      <c r="U2447">
        <v>60</v>
      </c>
      <c r="V2447" t="s">
        <v>774</v>
      </c>
      <c r="W2447" s="4">
        <f>Tabla1[[#This Row],[OS-Valor Unitario]]-Tabla1[[#This Row],[costo_antes_iva]]</f>
        <v>0</v>
      </c>
      <c r="X2447" s="4">
        <f>Tabla1[[#This Row],[OS-Valor Unitario]]*Tabla1[[#This Row],[CANTIDAD ENTREGA SATELITE]]</f>
        <v>1410000</v>
      </c>
      <c r="Y2447" s="4">
        <f>Tabla1[[#This Row],[costo_antes_iva]]*Tabla1[[#This Row],[CANTIDAD ENTREGA SATELITE]]</f>
        <v>1410000</v>
      </c>
      <c r="Z2447" s="4">
        <f>Tabla1[[#This Row],[Valor total OS]]-Tabla1[[#This Row],[valor total op]]</f>
        <v>0</v>
      </c>
    </row>
    <row r="2448" spans="1:26" x14ac:dyDescent="0.3">
      <c r="A2448">
        <v>6059</v>
      </c>
      <c r="B2448">
        <v>3</v>
      </c>
      <c r="C2448" t="s">
        <v>3960</v>
      </c>
      <c r="D2448" t="s">
        <v>3961</v>
      </c>
      <c r="E2448" t="s">
        <v>1030</v>
      </c>
      <c r="F2448" t="s">
        <v>1031</v>
      </c>
      <c r="G2448" s="2">
        <v>45814</v>
      </c>
      <c r="H2448">
        <v>66267064</v>
      </c>
      <c r="I2448" t="s">
        <v>3962</v>
      </c>
      <c r="J2448" t="s">
        <v>3957</v>
      </c>
      <c r="K2448" t="s">
        <v>32</v>
      </c>
      <c r="L2448">
        <v>55</v>
      </c>
      <c r="M2448">
        <v>18303</v>
      </c>
      <c r="N2448" t="s">
        <v>1034</v>
      </c>
      <c r="O2448" t="s">
        <v>774</v>
      </c>
      <c r="P2448" s="4">
        <v>23500</v>
      </c>
      <c r="Q2448" s="4">
        <v>23500</v>
      </c>
      <c r="R2448" t="s">
        <v>819</v>
      </c>
      <c r="S2448" s="4">
        <v>18939340</v>
      </c>
      <c r="T2448" t="s">
        <v>238</v>
      </c>
      <c r="U2448">
        <v>55</v>
      </c>
      <c r="V2448" t="s">
        <v>774</v>
      </c>
      <c r="W2448" s="4">
        <f>Tabla1[[#This Row],[OS-Valor Unitario]]-Tabla1[[#This Row],[costo_antes_iva]]</f>
        <v>0</v>
      </c>
      <c r="X2448" s="4">
        <f>Tabla1[[#This Row],[OS-Valor Unitario]]*Tabla1[[#This Row],[CANTIDAD ENTREGA SATELITE]]</f>
        <v>1292500</v>
      </c>
      <c r="Y2448" s="4">
        <f>Tabla1[[#This Row],[costo_antes_iva]]*Tabla1[[#This Row],[CANTIDAD ENTREGA SATELITE]]</f>
        <v>1292500</v>
      </c>
      <c r="Z2448" s="4">
        <f>Tabla1[[#This Row],[Valor total OS]]-Tabla1[[#This Row],[valor total op]]</f>
        <v>0</v>
      </c>
    </row>
    <row r="2449" spans="1:26" x14ac:dyDescent="0.3">
      <c r="A2449">
        <v>6058</v>
      </c>
      <c r="B2449">
        <v>1</v>
      </c>
      <c r="C2449" t="s">
        <v>3963</v>
      </c>
      <c r="D2449" t="s">
        <v>3964</v>
      </c>
      <c r="E2449" t="s">
        <v>643</v>
      </c>
      <c r="F2449" t="s">
        <v>1431</v>
      </c>
      <c r="G2449" s="2">
        <v>45813</v>
      </c>
      <c r="H2449">
        <v>66221347</v>
      </c>
      <c r="I2449" t="s">
        <v>3965</v>
      </c>
      <c r="J2449" t="s">
        <v>3966</v>
      </c>
      <c r="K2449" t="s">
        <v>32</v>
      </c>
      <c r="L2449">
        <v>6</v>
      </c>
      <c r="M2449">
        <v>18143</v>
      </c>
      <c r="N2449" t="s">
        <v>1034</v>
      </c>
      <c r="O2449" t="s">
        <v>395</v>
      </c>
      <c r="P2449" s="4">
        <v>14000</v>
      </c>
      <c r="Q2449" s="4">
        <v>12000</v>
      </c>
      <c r="R2449" t="s">
        <v>819</v>
      </c>
      <c r="S2449" s="4">
        <v>12976392</v>
      </c>
      <c r="T2449" t="s">
        <v>56</v>
      </c>
      <c r="U2449">
        <v>6</v>
      </c>
      <c r="V2449" t="s">
        <v>396</v>
      </c>
      <c r="W2449" s="4">
        <f>Tabla1[[#This Row],[OS-Valor Unitario]]-Tabla1[[#This Row],[costo_antes_iva]]</f>
        <v>-2000</v>
      </c>
      <c r="X2449" s="4">
        <f>Tabla1[[#This Row],[OS-Valor Unitario]]*Tabla1[[#This Row],[CANTIDAD ENTREGA SATELITE]]</f>
        <v>72000</v>
      </c>
      <c r="Y2449" s="4">
        <f>Tabla1[[#This Row],[costo_antes_iva]]*Tabla1[[#This Row],[CANTIDAD ENTREGA SATELITE]]</f>
        <v>84000</v>
      </c>
      <c r="Z2449" s="4">
        <f>Tabla1[[#This Row],[Valor total OS]]-Tabla1[[#This Row],[valor total op]]</f>
        <v>-12000</v>
      </c>
    </row>
    <row r="2450" spans="1:26" x14ac:dyDescent="0.3">
      <c r="A2450">
        <v>6058</v>
      </c>
      <c r="B2450">
        <v>2</v>
      </c>
      <c r="C2450" t="s">
        <v>3967</v>
      </c>
      <c r="D2450" t="s">
        <v>3968</v>
      </c>
      <c r="E2450" t="s">
        <v>643</v>
      </c>
      <c r="F2450" t="s">
        <v>1431</v>
      </c>
      <c r="G2450" s="2">
        <v>45813</v>
      </c>
      <c r="H2450">
        <v>66221376</v>
      </c>
      <c r="I2450" t="s">
        <v>3965</v>
      </c>
      <c r="J2450" t="s">
        <v>3966</v>
      </c>
      <c r="K2450" t="s">
        <v>32</v>
      </c>
      <c r="L2450">
        <v>224</v>
      </c>
      <c r="M2450">
        <v>18144</v>
      </c>
      <c r="N2450" t="s">
        <v>1034</v>
      </c>
      <c r="O2450" t="s">
        <v>395</v>
      </c>
      <c r="P2450" s="4">
        <v>14000</v>
      </c>
      <c r="Q2450" s="4">
        <v>12000</v>
      </c>
      <c r="R2450" t="s">
        <v>819</v>
      </c>
      <c r="S2450" s="4">
        <v>12976392</v>
      </c>
      <c r="T2450" t="s">
        <v>56</v>
      </c>
      <c r="U2450">
        <v>224</v>
      </c>
      <c r="V2450" t="s">
        <v>396</v>
      </c>
      <c r="W2450" s="4">
        <f>Tabla1[[#This Row],[OS-Valor Unitario]]-Tabla1[[#This Row],[costo_antes_iva]]</f>
        <v>-2000</v>
      </c>
      <c r="X2450" s="4">
        <f>Tabla1[[#This Row],[OS-Valor Unitario]]*Tabla1[[#This Row],[CANTIDAD ENTREGA SATELITE]]</f>
        <v>2688000</v>
      </c>
      <c r="Y2450" s="4">
        <f>Tabla1[[#This Row],[costo_antes_iva]]*Tabla1[[#This Row],[CANTIDAD ENTREGA SATELITE]]</f>
        <v>3136000</v>
      </c>
      <c r="Z2450" s="4">
        <f>Tabla1[[#This Row],[Valor total OS]]-Tabla1[[#This Row],[valor total op]]</f>
        <v>-448000</v>
      </c>
    </row>
    <row r="2451" spans="1:26" x14ac:dyDescent="0.3">
      <c r="A2451">
        <v>6057</v>
      </c>
      <c r="B2451">
        <v>1</v>
      </c>
      <c r="C2451" t="s">
        <v>3969</v>
      </c>
      <c r="D2451" t="s">
        <v>3970</v>
      </c>
      <c r="E2451" t="s">
        <v>1088</v>
      </c>
      <c r="F2451" t="s">
        <v>695</v>
      </c>
      <c r="G2451" s="2">
        <v>45813</v>
      </c>
      <c r="H2451">
        <v>66208393</v>
      </c>
      <c r="I2451" t="s">
        <v>3971</v>
      </c>
      <c r="J2451" t="s">
        <v>3972</v>
      </c>
      <c r="K2451" t="s">
        <v>77</v>
      </c>
      <c r="L2451">
        <v>40</v>
      </c>
      <c r="M2451">
        <v>18102</v>
      </c>
      <c r="N2451" t="s">
        <v>285</v>
      </c>
      <c r="O2451" t="s">
        <v>78</v>
      </c>
      <c r="P2451" s="4">
        <v>3600</v>
      </c>
      <c r="Q2451" s="4">
        <v>3600</v>
      </c>
      <c r="R2451" t="s">
        <v>819</v>
      </c>
      <c r="S2451" s="4">
        <v>35853650</v>
      </c>
      <c r="T2451" t="s">
        <v>238</v>
      </c>
      <c r="U2451">
        <v>40</v>
      </c>
      <c r="V2451" t="s">
        <v>79</v>
      </c>
      <c r="W2451" s="4">
        <f>Tabla1[[#This Row],[OS-Valor Unitario]]-Tabla1[[#This Row],[costo_antes_iva]]</f>
        <v>0</v>
      </c>
      <c r="X2451" s="4">
        <f>Tabla1[[#This Row],[OS-Valor Unitario]]*Tabla1[[#This Row],[CANTIDAD ENTREGA SATELITE]]</f>
        <v>144000</v>
      </c>
      <c r="Y2451" s="4">
        <f>Tabla1[[#This Row],[costo_antes_iva]]*Tabla1[[#This Row],[CANTIDAD ENTREGA SATELITE]]</f>
        <v>144000</v>
      </c>
      <c r="Z2451" s="4">
        <f>Tabla1[[#This Row],[Valor total OS]]-Tabla1[[#This Row],[valor total op]]</f>
        <v>0</v>
      </c>
    </row>
    <row r="2452" spans="1:26" x14ac:dyDescent="0.3">
      <c r="A2452">
        <v>6057</v>
      </c>
      <c r="B2452">
        <v>1</v>
      </c>
      <c r="C2452" t="s">
        <v>3969</v>
      </c>
      <c r="D2452" t="s">
        <v>3970</v>
      </c>
      <c r="E2452" t="s">
        <v>1088</v>
      </c>
      <c r="F2452" t="s">
        <v>695</v>
      </c>
      <c r="G2452" s="2">
        <v>45813</v>
      </c>
      <c r="H2452">
        <v>66208393</v>
      </c>
      <c r="I2452" t="s">
        <v>3971</v>
      </c>
      <c r="J2452" t="s">
        <v>3972</v>
      </c>
      <c r="K2452" t="s">
        <v>32</v>
      </c>
      <c r="L2452">
        <v>40</v>
      </c>
      <c r="M2452">
        <v>18171</v>
      </c>
      <c r="N2452" t="s">
        <v>285</v>
      </c>
      <c r="O2452" t="s">
        <v>267</v>
      </c>
      <c r="P2452" s="4">
        <v>15000</v>
      </c>
      <c r="Q2452" s="4">
        <v>17000</v>
      </c>
      <c r="R2452" t="s">
        <v>819</v>
      </c>
      <c r="S2452" s="4">
        <v>35853650</v>
      </c>
      <c r="T2452" t="s">
        <v>238</v>
      </c>
      <c r="U2452">
        <v>40</v>
      </c>
      <c r="V2452" t="s">
        <v>268</v>
      </c>
      <c r="W2452" s="4">
        <f>Tabla1[[#This Row],[OS-Valor Unitario]]-Tabla1[[#This Row],[costo_antes_iva]]</f>
        <v>2000</v>
      </c>
      <c r="X2452" s="4">
        <f>Tabla1[[#This Row],[OS-Valor Unitario]]*Tabla1[[#This Row],[CANTIDAD ENTREGA SATELITE]]</f>
        <v>680000</v>
      </c>
      <c r="Y2452" s="4">
        <f>Tabla1[[#This Row],[costo_antes_iva]]*Tabla1[[#This Row],[CANTIDAD ENTREGA SATELITE]]</f>
        <v>600000</v>
      </c>
      <c r="Z2452" s="4">
        <f>Tabla1[[#This Row],[Valor total OS]]-Tabla1[[#This Row],[valor total op]]</f>
        <v>80000</v>
      </c>
    </row>
    <row r="2453" spans="1:26" x14ac:dyDescent="0.3">
      <c r="A2453">
        <v>6057</v>
      </c>
      <c r="B2453">
        <v>2</v>
      </c>
      <c r="C2453" t="s">
        <v>3973</v>
      </c>
      <c r="D2453" t="s">
        <v>3974</v>
      </c>
      <c r="E2453" t="s">
        <v>1088</v>
      </c>
      <c r="F2453" t="s">
        <v>695</v>
      </c>
      <c r="G2453" s="2">
        <v>45813</v>
      </c>
      <c r="H2453">
        <v>66208482</v>
      </c>
      <c r="I2453" t="s">
        <v>3975</v>
      </c>
      <c r="J2453" t="s">
        <v>3972</v>
      </c>
      <c r="K2453" t="s">
        <v>77</v>
      </c>
      <c r="L2453">
        <v>90</v>
      </c>
      <c r="M2453">
        <v>18078</v>
      </c>
      <c r="N2453" t="s">
        <v>285</v>
      </c>
      <c r="O2453" t="s">
        <v>78</v>
      </c>
      <c r="P2453" s="4">
        <v>3600</v>
      </c>
      <c r="Q2453" s="4">
        <v>3600</v>
      </c>
      <c r="R2453" t="s">
        <v>819</v>
      </c>
      <c r="S2453" s="4">
        <v>35853650</v>
      </c>
      <c r="T2453" t="s">
        <v>238</v>
      </c>
      <c r="U2453">
        <v>90</v>
      </c>
      <c r="V2453" t="s">
        <v>79</v>
      </c>
      <c r="W2453" s="4">
        <f>Tabla1[[#This Row],[OS-Valor Unitario]]-Tabla1[[#This Row],[costo_antes_iva]]</f>
        <v>0</v>
      </c>
      <c r="X2453" s="4">
        <f>Tabla1[[#This Row],[OS-Valor Unitario]]*Tabla1[[#This Row],[CANTIDAD ENTREGA SATELITE]]</f>
        <v>324000</v>
      </c>
      <c r="Y2453" s="4">
        <f>Tabla1[[#This Row],[costo_antes_iva]]*Tabla1[[#This Row],[CANTIDAD ENTREGA SATELITE]]</f>
        <v>324000</v>
      </c>
      <c r="Z2453" s="4">
        <f>Tabla1[[#This Row],[Valor total OS]]-Tabla1[[#This Row],[valor total op]]</f>
        <v>0</v>
      </c>
    </row>
    <row r="2454" spans="1:26" x14ac:dyDescent="0.3">
      <c r="A2454">
        <v>6057</v>
      </c>
      <c r="B2454">
        <v>2</v>
      </c>
      <c r="C2454" t="s">
        <v>3973</v>
      </c>
      <c r="D2454" t="s">
        <v>3974</v>
      </c>
      <c r="E2454" t="s">
        <v>1088</v>
      </c>
      <c r="F2454" t="s">
        <v>695</v>
      </c>
      <c r="G2454" s="2">
        <v>45813</v>
      </c>
      <c r="H2454">
        <v>66208482</v>
      </c>
      <c r="I2454" t="s">
        <v>3975</v>
      </c>
      <c r="J2454" t="s">
        <v>3972</v>
      </c>
      <c r="K2454" t="s">
        <v>32</v>
      </c>
      <c r="L2454">
        <v>90</v>
      </c>
      <c r="M2454">
        <v>18083</v>
      </c>
      <c r="N2454" t="s">
        <v>285</v>
      </c>
      <c r="O2454" t="s">
        <v>41</v>
      </c>
      <c r="P2454" s="4">
        <v>15000</v>
      </c>
      <c r="Q2454" s="4">
        <v>17000</v>
      </c>
      <c r="R2454" t="s">
        <v>819</v>
      </c>
      <c r="S2454" s="4">
        <v>35853650</v>
      </c>
      <c r="T2454" t="s">
        <v>238</v>
      </c>
      <c r="U2454">
        <v>90</v>
      </c>
      <c r="V2454" t="s">
        <v>46</v>
      </c>
      <c r="W2454" s="4">
        <f>Tabla1[[#This Row],[OS-Valor Unitario]]-Tabla1[[#This Row],[costo_antes_iva]]</f>
        <v>2000</v>
      </c>
      <c r="X2454" s="4">
        <f>Tabla1[[#This Row],[OS-Valor Unitario]]*Tabla1[[#This Row],[CANTIDAD ENTREGA SATELITE]]</f>
        <v>1530000</v>
      </c>
      <c r="Y2454" s="4">
        <f>Tabla1[[#This Row],[costo_antes_iva]]*Tabla1[[#This Row],[CANTIDAD ENTREGA SATELITE]]</f>
        <v>1350000</v>
      </c>
      <c r="Z2454" s="4">
        <f>Tabla1[[#This Row],[Valor total OS]]-Tabla1[[#This Row],[valor total op]]</f>
        <v>180000</v>
      </c>
    </row>
    <row r="2455" spans="1:26" x14ac:dyDescent="0.3">
      <c r="A2455">
        <v>6057</v>
      </c>
      <c r="B2455">
        <v>3</v>
      </c>
      <c r="C2455" t="s">
        <v>3976</v>
      </c>
      <c r="D2455" t="s">
        <v>3977</v>
      </c>
      <c r="E2455" t="s">
        <v>1088</v>
      </c>
      <c r="F2455" t="s">
        <v>695</v>
      </c>
      <c r="G2455" s="2">
        <v>45813</v>
      </c>
      <c r="H2455">
        <v>66208496</v>
      </c>
      <c r="I2455" t="s">
        <v>3978</v>
      </c>
      <c r="J2455" t="s">
        <v>3972</v>
      </c>
      <c r="K2455" t="s">
        <v>77</v>
      </c>
      <c r="L2455">
        <v>215</v>
      </c>
      <c r="M2455">
        <v>18077</v>
      </c>
      <c r="N2455" t="s">
        <v>285</v>
      </c>
      <c r="O2455" t="s">
        <v>78</v>
      </c>
      <c r="P2455" s="4">
        <v>3600</v>
      </c>
      <c r="Q2455" s="4">
        <v>3600</v>
      </c>
      <c r="R2455" t="s">
        <v>819</v>
      </c>
      <c r="S2455" s="4">
        <v>35853650</v>
      </c>
      <c r="T2455" t="s">
        <v>238</v>
      </c>
      <c r="U2455">
        <v>215</v>
      </c>
      <c r="V2455" t="s">
        <v>79</v>
      </c>
      <c r="W2455" s="4">
        <f>Tabla1[[#This Row],[OS-Valor Unitario]]-Tabla1[[#This Row],[costo_antes_iva]]</f>
        <v>0</v>
      </c>
      <c r="X2455" s="4">
        <f>Tabla1[[#This Row],[OS-Valor Unitario]]*Tabla1[[#This Row],[CANTIDAD ENTREGA SATELITE]]</f>
        <v>774000</v>
      </c>
      <c r="Y2455" s="4">
        <f>Tabla1[[#This Row],[costo_antes_iva]]*Tabla1[[#This Row],[CANTIDAD ENTREGA SATELITE]]</f>
        <v>774000</v>
      </c>
      <c r="Z2455" s="4">
        <f>Tabla1[[#This Row],[Valor total OS]]-Tabla1[[#This Row],[valor total op]]</f>
        <v>0</v>
      </c>
    </row>
    <row r="2456" spans="1:26" x14ac:dyDescent="0.3">
      <c r="A2456">
        <v>6057</v>
      </c>
      <c r="B2456">
        <v>3</v>
      </c>
      <c r="C2456" t="s">
        <v>3976</v>
      </c>
      <c r="D2456" t="s">
        <v>3977</v>
      </c>
      <c r="E2456" t="s">
        <v>1088</v>
      </c>
      <c r="F2456" t="s">
        <v>695</v>
      </c>
      <c r="G2456" s="2">
        <v>45813</v>
      </c>
      <c r="H2456">
        <v>66208496</v>
      </c>
      <c r="I2456" t="s">
        <v>3978</v>
      </c>
      <c r="J2456" t="s">
        <v>3972</v>
      </c>
      <c r="K2456" t="s">
        <v>32</v>
      </c>
      <c r="L2456">
        <v>115</v>
      </c>
      <c r="M2456">
        <v>18085</v>
      </c>
      <c r="N2456" t="s">
        <v>285</v>
      </c>
      <c r="O2456" t="s">
        <v>626</v>
      </c>
      <c r="P2456" s="4">
        <v>15000</v>
      </c>
      <c r="Q2456" s="4">
        <v>17000</v>
      </c>
      <c r="R2456" t="s">
        <v>819</v>
      </c>
      <c r="S2456" s="4">
        <v>35853650</v>
      </c>
      <c r="T2456" t="s">
        <v>238</v>
      </c>
      <c r="U2456">
        <v>115</v>
      </c>
      <c r="V2456" t="s">
        <v>627</v>
      </c>
      <c r="W2456" s="4">
        <f>Tabla1[[#This Row],[OS-Valor Unitario]]-Tabla1[[#This Row],[costo_antes_iva]]</f>
        <v>2000</v>
      </c>
      <c r="X2456" s="4">
        <f>Tabla1[[#This Row],[OS-Valor Unitario]]*Tabla1[[#This Row],[CANTIDAD ENTREGA SATELITE]]</f>
        <v>1955000</v>
      </c>
      <c r="Y2456" s="4">
        <f>Tabla1[[#This Row],[costo_antes_iva]]*Tabla1[[#This Row],[CANTIDAD ENTREGA SATELITE]]</f>
        <v>1725000</v>
      </c>
      <c r="Z2456" s="4">
        <f>Tabla1[[#This Row],[Valor total OS]]-Tabla1[[#This Row],[valor total op]]</f>
        <v>230000</v>
      </c>
    </row>
    <row r="2457" spans="1:26" x14ac:dyDescent="0.3">
      <c r="A2457">
        <v>6057</v>
      </c>
      <c r="B2457">
        <v>3</v>
      </c>
      <c r="C2457" t="s">
        <v>3976</v>
      </c>
      <c r="D2457" t="s">
        <v>3977</v>
      </c>
      <c r="E2457" t="s">
        <v>1088</v>
      </c>
      <c r="F2457" t="s">
        <v>695</v>
      </c>
      <c r="G2457" s="2">
        <v>45813</v>
      </c>
      <c r="H2457">
        <v>66208496</v>
      </c>
      <c r="I2457" t="s">
        <v>3978</v>
      </c>
      <c r="J2457" t="s">
        <v>3972</v>
      </c>
      <c r="K2457" t="s">
        <v>32</v>
      </c>
      <c r="L2457">
        <v>100</v>
      </c>
      <c r="M2457">
        <v>18084</v>
      </c>
      <c r="N2457" t="s">
        <v>285</v>
      </c>
      <c r="O2457" t="s">
        <v>610</v>
      </c>
      <c r="P2457" s="4">
        <v>15000</v>
      </c>
      <c r="Q2457" s="4">
        <v>17000</v>
      </c>
      <c r="R2457" t="s">
        <v>819</v>
      </c>
      <c r="S2457" s="4">
        <v>35853650</v>
      </c>
      <c r="T2457" t="s">
        <v>238</v>
      </c>
      <c r="U2457">
        <v>100</v>
      </c>
      <c r="V2457" t="s">
        <v>628</v>
      </c>
      <c r="W2457" s="4">
        <f>Tabla1[[#This Row],[OS-Valor Unitario]]-Tabla1[[#This Row],[costo_antes_iva]]</f>
        <v>2000</v>
      </c>
      <c r="X2457" s="4">
        <f>Tabla1[[#This Row],[OS-Valor Unitario]]*Tabla1[[#This Row],[CANTIDAD ENTREGA SATELITE]]</f>
        <v>1700000</v>
      </c>
      <c r="Y2457" s="4">
        <f>Tabla1[[#This Row],[costo_antes_iva]]*Tabla1[[#This Row],[CANTIDAD ENTREGA SATELITE]]</f>
        <v>1500000</v>
      </c>
      <c r="Z2457" s="4">
        <f>Tabla1[[#This Row],[Valor total OS]]-Tabla1[[#This Row],[valor total op]]</f>
        <v>200000</v>
      </c>
    </row>
    <row r="2458" spans="1:26" x14ac:dyDescent="0.3">
      <c r="A2458">
        <v>6057</v>
      </c>
      <c r="B2458">
        <v>4</v>
      </c>
      <c r="C2458" t="s">
        <v>3979</v>
      </c>
      <c r="D2458" t="s">
        <v>3980</v>
      </c>
      <c r="E2458" t="s">
        <v>1088</v>
      </c>
      <c r="F2458" t="s">
        <v>695</v>
      </c>
      <c r="G2458" s="2">
        <v>45813</v>
      </c>
      <c r="H2458">
        <v>66209659</v>
      </c>
      <c r="I2458" t="s">
        <v>3981</v>
      </c>
      <c r="J2458" t="s">
        <v>3972</v>
      </c>
      <c r="K2458" t="s">
        <v>77</v>
      </c>
      <c r="L2458">
        <v>16</v>
      </c>
      <c r="M2458">
        <v>18107</v>
      </c>
      <c r="N2458" t="s">
        <v>285</v>
      </c>
      <c r="O2458" t="s">
        <v>78</v>
      </c>
      <c r="P2458" s="4">
        <v>3600</v>
      </c>
      <c r="Q2458" s="4">
        <v>3600</v>
      </c>
      <c r="R2458" t="s">
        <v>819</v>
      </c>
      <c r="S2458" s="4">
        <v>35853650</v>
      </c>
      <c r="T2458" t="s">
        <v>238</v>
      </c>
      <c r="U2458">
        <v>16</v>
      </c>
      <c r="V2458" t="s">
        <v>79</v>
      </c>
      <c r="W2458" s="4">
        <f>Tabla1[[#This Row],[OS-Valor Unitario]]-Tabla1[[#This Row],[costo_antes_iva]]</f>
        <v>0</v>
      </c>
      <c r="X2458" s="4">
        <f>Tabla1[[#This Row],[OS-Valor Unitario]]*Tabla1[[#This Row],[CANTIDAD ENTREGA SATELITE]]</f>
        <v>57600</v>
      </c>
      <c r="Y2458" s="4">
        <f>Tabla1[[#This Row],[costo_antes_iva]]*Tabla1[[#This Row],[CANTIDAD ENTREGA SATELITE]]</f>
        <v>57600</v>
      </c>
      <c r="Z2458" s="4">
        <f>Tabla1[[#This Row],[Valor total OS]]-Tabla1[[#This Row],[valor total op]]</f>
        <v>0</v>
      </c>
    </row>
    <row r="2459" spans="1:26" x14ac:dyDescent="0.3">
      <c r="A2459">
        <v>6057</v>
      </c>
      <c r="B2459">
        <v>4</v>
      </c>
      <c r="C2459" t="s">
        <v>3979</v>
      </c>
      <c r="D2459" t="s">
        <v>3980</v>
      </c>
      <c r="E2459" t="s">
        <v>1088</v>
      </c>
      <c r="F2459" t="s">
        <v>695</v>
      </c>
      <c r="G2459" s="2">
        <v>45813</v>
      </c>
      <c r="H2459">
        <v>66209659</v>
      </c>
      <c r="I2459" t="s">
        <v>3981</v>
      </c>
      <c r="J2459" t="s">
        <v>3972</v>
      </c>
      <c r="K2459" t="s">
        <v>32</v>
      </c>
      <c r="L2459">
        <v>16</v>
      </c>
      <c r="M2459">
        <v>18169</v>
      </c>
      <c r="N2459" t="s">
        <v>285</v>
      </c>
      <c r="O2459" t="s">
        <v>237</v>
      </c>
      <c r="P2459" s="4">
        <v>15000</v>
      </c>
      <c r="Q2459" s="4">
        <v>17000</v>
      </c>
      <c r="R2459" t="s">
        <v>819</v>
      </c>
      <c r="S2459" s="4">
        <v>35853650</v>
      </c>
      <c r="T2459" t="s">
        <v>238</v>
      </c>
      <c r="U2459">
        <v>16</v>
      </c>
      <c r="V2459" t="s">
        <v>239</v>
      </c>
      <c r="W2459" s="4">
        <f>Tabla1[[#This Row],[OS-Valor Unitario]]-Tabla1[[#This Row],[costo_antes_iva]]</f>
        <v>2000</v>
      </c>
      <c r="X2459" s="4">
        <f>Tabla1[[#This Row],[OS-Valor Unitario]]*Tabla1[[#This Row],[CANTIDAD ENTREGA SATELITE]]</f>
        <v>272000</v>
      </c>
      <c r="Y2459" s="4">
        <f>Tabla1[[#This Row],[costo_antes_iva]]*Tabla1[[#This Row],[CANTIDAD ENTREGA SATELITE]]</f>
        <v>240000</v>
      </c>
      <c r="Z2459" s="4">
        <f>Tabla1[[#This Row],[Valor total OS]]-Tabla1[[#This Row],[valor total op]]</f>
        <v>32000</v>
      </c>
    </row>
    <row r="2460" spans="1:26" x14ac:dyDescent="0.3">
      <c r="A2460">
        <v>6057</v>
      </c>
      <c r="B2460">
        <v>5</v>
      </c>
      <c r="C2460" t="s">
        <v>3982</v>
      </c>
      <c r="D2460" t="s">
        <v>3983</v>
      </c>
      <c r="E2460" t="s">
        <v>1088</v>
      </c>
      <c r="F2460" t="s">
        <v>695</v>
      </c>
      <c r="G2460" s="2">
        <v>45813</v>
      </c>
      <c r="H2460">
        <v>66209731</v>
      </c>
      <c r="I2460" t="s">
        <v>3984</v>
      </c>
      <c r="J2460" t="s">
        <v>3972</v>
      </c>
      <c r="K2460" t="s">
        <v>77</v>
      </c>
      <c r="L2460">
        <v>15</v>
      </c>
      <c r="M2460">
        <v>18108</v>
      </c>
      <c r="N2460" t="s">
        <v>285</v>
      </c>
      <c r="O2460" t="s">
        <v>78</v>
      </c>
      <c r="P2460" s="4">
        <v>3600</v>
      </c>
      <c r="Q2460" s="4">
        <v>3600</v>
      </c>
      <c r="R2460" t="s">
        <v>819</v>
      </c>
      <c r="S2460" s="4">
        <v>35853650</v>
      </c>
      <c r="T2460" t="s">
        <v>238</v>
      </c>
      <c r="U2460">
        <v>15</v>
      </c>
      <c r="V2460" t="s">
        <v>79</v>
      </c>
      <c r="W2460" s="4">
        <f>Tabla1[[#This Row],[OS-Valor Unitario]]-Tabla1[[#This Row],[costo_antes_iva]]</f>
        <v>0</v>
      </c>
      <c r="X2460" s="4">
        <f>Tabla1[[#This Row],[OS-Valor Unitario]]*Tabla1[[#This Row],[CANTIDAD ENTREGA SATELITE]]</f>
        <v>54000</v>
      </c>
      <c r="Y2460" s="4">
        <f>Tabla1[[#This Row],[costo_antes_iva]]*Tabla1[[#This Row],[CANTIDAD ENTREGA SATELITE]]</f>
        <v>54000</v>
      </c>
      <c r="Z2460" s="4">
        <f>Tabla1[[#This Row],[Valor total OS]]-Tabla1[[#This Row],[valor total op]]</f>
        <v>0</v>
      </c>
    </row>
    <row r="2461" spans="1:26" x14ac:dyDescent="0.3">
      <c r="A2461">
        <v>6057</v>
      </c>
      <c r="B2461">
        <v>5</v>
      </c>
      <c r="C2461" t="s">
        <v>3982</v>
      </c>
      <c r="D2461" t="s">
        <v>3983</v>
      </c>
      <c r="E2461" t="s">
        <v>1088</v>
      </c>
      <c r="F2461" t="s">
        <v>695</v>
      </c>
      <c r="G2461" s="2">
        <v>45813</v>
      </c>
      <c r="H2461">
        <v>66209731</v>
      </c>
      <c r="I2461" t="s">
        <v>3984</v>
      </c>
      <c r="J2461" t="s">
        <v>3972</v>
      </c>
      <c r="K2461" t="s">
        <v>32</v>
      </c>
      <c r="L2461">
        <v>15</v>
      </c>
      <c r="M2461">
        <v>18170</v>
      </c>
      <c r="N2461" t="s">
        <v>285</v>
      </c>
      <c r="O2461" t="s">
        <v>237</v>
      </c>
      <c r="P2461" s="4">
        <v>15000</v>
      </c>
      <c r="Q2461" s="4">
        <v>17000</v>
      </c>
      <c r="R2461" t="s">
        <v>819</v>
      </c>
      <c r="S2461" s="4">
        <v>35853650</v>
      </c>
      <c r="T2461" t="s">
        <v>238</v>
      </c>
      <c r="U2461">
        <v>15</v>
      </c>
      <c r="V2461" t="s">
        <v>239</v>
      </c>
      <c r="W2461" s="4">
        <f>Tabla1[[#This Row],[OS-Valor Unitario]]-Tabla1[[#This Row],[costo_antes_iva]]</f>
        <v>2000</v>
      </c>
      <c r="X2461" s="4">
        <f>Tabla1[[#This Row],[OS-Valor Unitario]]*Tabla1[[#This Row],[CANTIDAD ENTREGA SATELITE]]</f>
        <v>255000</v>
      </c>
      <c r="Y2461" s="4">
        <f>Tabla1[[#This Row],[costo_antes_iva]]*Tabla1[[#This Row],[CANTIDAD ENTREGA SATELITE]]</f>
        <v>225000</v>
      </c>
      <c r="Z2461" s="4">
        <f>Tabla1[[#This Row],[Valor total OS]]-Tabla1[[#This Row],[valor total op]]</f>
        <v>30000</v>
      </c>
    </row>
    <row r="2462" spans="1:26" x14ac:dyDescent="0.3">
      <c r="A2462">
        <v>6056</v>
      </c>
      <c r="B2462">
        <v>1</v>
      </c>
      <c r="C2462" t="s">
        <v>3985</v>
      </c>
      <c r="D2462" t="s">
        <v>3986</v>
      </c>
      <c r="E2462" t="s">
        <v>290</v>
      </c>
      <c r="F2462" t="s">
        <v>3987</v>
      </c>
      <c r="G2462" s="2">
        <v>45812</v>
      </c>
      <c r="H2462">
        <v>66152205</v>
      </c>
      <c r="I2462" t="s">
        <v>3988</v>
      </c>
      <c r="J2462" t="s">
        <v>3989</v>
      </c>
      <c r="K2462" t="s">
        <v>64</v>
      </c>
      <c r="L2462">
        <v>44</v>
      </c>
      <c r="M2462">
        <v>18123</v>
      </c>
      <c r="N2462" t="s">
        <v>53</v>
      </c>
      <c r="O2462" t="s">
        <v>66</v>
      </c>
      <c r="P2462" s="4">
        <v>8000</v>
      </c>
      <c r="Q2462" s="4">
        <v>8000</v>
      </c>
      <c r="R2462" t="s">
        <v>819</v>
      </c>
      <c r="S2462" s="4">
        <v>2710057</v>
      </c>
      <c r="T2462" t="s">
        <v>144</v>
      </c>
      <c r="U2462">
        <v>44</v>
      </c>
      <c r="V2462" t="s">
        <v>66</v>
      </c>
      <c r="W2462" s="4">
        <f>Tabla1[[#This Row],[OS-Valor Unitario]]-Tabla1[[#This Row],[costo_antes_iva]]</f>
        <v>0</v>
      </c>
      <c r="X2462" s="4">
        <f>Tabla1[[#This Row],[OS-Valor Unitario]]*Tabla1[[#This Row],[CANTIDAD ENTREGA SATELITE]]</f>
        <v>352000</v>
      </c>
      <c r="Y2462" s="4">
        <f>Tabla1[[#This Row],[costo_antes_iva]]*Tabla1[[#This Row],[CANTIDAD ENTREGA SATELITE]]</f>
        <v>352000</v>
      </c>
      <c r="Z2462" s="4">
        <f>Tabla1[[#This Row],[Valor total OS]]-Tabla1[[#This Row],[valor total op]]</f>
        <v>0</v>
      </c>
    </row>
    <row r="2463" spans="1:26" x14ac:dyDescent="0.3">
      <c r="A2463">
        <v>6056</v>
      </c>
      <c r="B2463">
        <v>2</v>
      </c>
      <c r="C2463" t="s">
        <v>3990</v>
      </c>
      <c r="D2463" t="s">
        <v>3991</v>
      </c>
      <c r="E2463" t="s">
        <v>228</v>
      </c>
      <c r="F2463" t="s">
        <v>3987</v>
      </c>
      <c r="G2463" s="2">
        <v>45812</v>
      </c>
      <c r="H2463">
        <v>66152210</v>
      </c>
      <c r="I2463" t="s">
        <v>3992</v>
      </c>
      <c r="J2463" t="s">
        <v>3989</v>
      </c>
      <c r="K2463" t="s">
        <v>541</v>
      </c>
      <c r="L2463">
        <v>13</v>
      </c>
      <c r="M2463">
        <v>18062</v>
      </c>
      <c r="N2463" t="s">
        <v>53</v>
      </c>
      <c r="O2463" t="s">
        <v>66</v>
      </c>
      <c r="P2463" s="4">
        <v>68239</v>
      </c>
      <c r="Q2463" s="4">
        <v>68500</v>
      </c>
      <c r="R2463" t="s">
        <v>819</v>
      </c>
      <c r="S2463" s="4">
        <v>2710057</v>
      </c>
      <c r="T2463" t="s">
        <v>230</v>
      </c>
      <c r="U2463">
        <v>13</v>
      </c>
      <c r="V2463" t="s">
        <v>66</v>
      </c>
      <c r="W2463" s="4">
        <f>Tabla1[[#This Row],[OS-Valor Unitario]]-Tabla1[[#This Row],[costo_antes_iva]]</f>
        <v>261</v>
      </c>
      <c r="X2463" s="4">
        <f>Tabla1[[#This Row],[OS-Valor Unitario]]*Tabla1[[#This Row],[CANTIDAD ENTREGA SATELITE]]</f>
        <v>890500</v>
      </c>
      <c r="Y2463" s="4">
        <f>Tabla1[[#This Row],[costo_antes_iva]]*Tabla1[[#This Row],[CANTIDAD ENTREGA SATELITE]]</f>
        <v>887107</v>
      </c>
      <c r="Z2463" s="4">
        <f>Tabla1[[#This Row],[Valor total OS]]-Tabla1[[#This Row],[valor total op]]</f>
        <v>3393</v>
      </c>
    </row>
    <row r="2464" spans="1:26" x14ac:dyDescent="0.3">
      <c r="A2464">
        <v>6051</v>
      </c>
      <c r="B2464">
        <v>2</v>
      </c>
      <c r="C2464" t="s">
        <v>3993</v>
      </c>
      <c r="D2464" t="s">
        <v>3994</v>
      </c>
      <c r="E2464" t="s">
        <v>1083</v>
      </c>
      <c r="F2464" t="s">
        <v>321</v>
      </c>
      <c r="G2464" s="2">
        <v>45807</v>
      </c>
      <c r="H2464">
        <v>65927136</v>
      </c>
      <c r="I2464" t="s">
        <v>3995</v>
      </c>
      <c r="J2464" t="s">
        <v>3996</v>
      </c>
      <c r="K2464" t="s">
        <v>32</v>
      </c>
      <c r="L2464">
        <v>100</v>
      </c>
      <c r="M2464">
        <v>18636</v>
      </c>
      <c r="N2464" t="s">
        <v>256</v>
      </c>
      <c r="O2464" t="s">
        <v>41</v>
      </c>
      <c r="P2464" s="4">
        <v>11200</v>
      </c>
      <c r="Q2464" s="4">
        <v>12000</v>
      </c>
      <c r="R2464" t="s">
        <v>459</v>
      </c>
      <c r="S2464" s="4">
        <v>310407175</v>
      </c>
      <c r="T2464" t="s">
        <v>361</v>
      </c>
      <c r="U2464">
        <v>100</v>
      </c>
      <c r="V2464" t="s">
        <v>46</v>
      </c>
      <c r="W2464" s="4">
        <f>Tabla1[[#This Row],[OS-Valor Unitario]]-Tabla1[[#This Row],[costo_antes_iva]]</f>
        <v>800</v>
      </c>
      <c r="X2464" s="4">
        <f>Tabla1[[#This Row],[OS-Valor Unitario]]*Tabla1[[#This Row],[CANTIDAD ENTREGA SATELITE]]</f>
        <v>1200000</v>
      </c>
      <c r="Y2464" s="4">
        <f>Tabla1[[#This Row],[costo_antes_iva]]*Tabla1[[#This Row],[CANTIDAD ENTREGA SATELITE]]</f>
        <v>1120000</v>
      </c>
      <c r="Z2464" s="4">
        <f>Tabla1[[#This Row],[Valor total OS]]-Tabla1[[#This Row],[valor total op]]</f>
        <v>80000</v>
      </c>
    </row>
    <row r="2465" spans="1:26" x14ac:dyDescent="0.3">
      <c r="A2465">
        <v>6051</v>
      </c>
      <c r="B2465">
        <v>2</v>
      </c>
      <c r="C2465" t="s">
        <v>3993</v>
      </c>
      <c r="D2465" t="s">
        <v>3994</v>
      </c>
      <c r="E2465" t="s">
        <v>1083</v>
      </c>
      <c r="F2465" t="s">
        <v>321</v>
      </c>
      <c r="G2465" s="2">
        <v>45807</v>
      </c>
      <c r="H2465">
        <v>65927136</v>
      </c>
      <c r="I2465" t="s">
        <v>3995</v>
      </c>
      <c r="J2465" t="s">
        <v>3996</v>
      </c>
      <c r="K2465" t="s">
        <v>64</v>
      </c>
      <c r="L2465">
        <v>100</v>
      </c>
      <c r="M2465">
        <v>18510</v>
      </c>
      <c r="N2465" t="s">
        <v>256</v>
      </c>
      <c r="O2465" t="s">
        <v>143</v>
      </c>
      <c r="P2465" s="4">
        <v>6200</v>
      </c>
      <c r="Q2465" s="4">
        <v>4200</v>
      </c>
      <c r="R2465" t="s">
        <v>459</v>
      </c>
      <c r="S2465" s="4">
        <v>310407175</v>
      </c>
      <c r="T2465" t="s">
        <v>361</v>
      </c>
      <c r="U2465">
        <v>100</v>
      </c>
      <c r="V2465" t="s">
        <v>145</v>
      </c>
      <c r="W2465" s="4">
        <f>Tabla1[[#This Row],[OS-Valor Unitario]]-Tabla1[[#This Row],[costo_antes_iva]]</f>
        <v>-2000</v>
      </c>
      <c r="X2465" s="4">
        <f>Tabla1[[#This Row],[OS-Valor Unitario]]*Tabla1[[#This Row],[CANTIDAD ENTREGA SATELITE]]</f>
        <v>420000</v>
      </c>
      <c r="Y2465" s="4">
        <f>Tabla1[[#This Row],[costo_antes_iva]]*Tabla1[[#This Row],[CANTIDAD ENTREGA SATELITE]]</f>
        <v>620000</v>
      </c>
      <c r="Z2465" s="4">
        <f>Tabla1[[#This Row],[Valor total OS]]-Tabla1[[#This Row],[valor total op]]</f>
        <v>-200000</v>
      </c>
    </row>
    <row r="2466" spans="1:26" x14ac:dyDescent="0.3">
      <c r="A2466">
        <v>6051</v>
      </c>
      <c r="B2466">
        <v>3</v>
      </c>
      <c r="C2466" t="s">
        <v>3997</v>
      </c>
      <c r="D2466" t="s">
        <v>3998</v>
      </c>
      <c r="E2466" t="s">
        <v>979</v>
      </c>
      <c r="F2466" t="s">
        <v>321</v>
      </c>
      <c r="G2466" s="2">
        <v>45807</v>
      </c>
      <c r="H2466">
        <v>65925204</v>
      </c>
      <c r="I2466" t="s">
        <v>3999</v>
      </c>
      <c r="J2466" t="s">
        <v>4000</v>
      </c>
      <c r="K2466" t="s">
        <v>77</v>
      </c>
      <c r="L2466">
        <v>60</v>
      </c>
      <c r="M2466">
        <v>18269</v>
      </c>
      <c r="N2466" t="s">
        <v>256</v>
      </c>
      <c r="O2466" t="s">
        <v>78</v>
      </c>
      <c r="P2466" s="4">
        <v>1000</v>
      </c>
      <c r="Q2466" s="4">
        <v>900</v>
      </c>
      <c r="R2466" t="s">
        <v>459</v>
      </c>
      <c r="S2466" s="4">
        <v>310407175</v>
      </c>
      <c r="T2466" t="s">
        <v>794</v>
      </c>
      <c r="U2466">
        <v>60</v>
      </c>
      <c r="V2466" t="s">
        <v>79</v>
      </c>
      <c r="W2466" s="4">
        <f>Tabla1[[#This Row],[OS-Valor Unitario]]-Tabla1[[#This Row],[costo_antes_iva]]</f>
        <v>-100</v>
      </c>
      <c r="X2466" s="4">
        <f>Tabla1[[#This Row],[OS-Valor Unitario]]*Tabla1[[#This Row],[CANTIDAD ENTREGA SATELITE]]</f>
        <v>54000</v>
      </c>
      <c r="Y2466" s="4">
        <f>Tabla1[[#This Row],[costo_antes_iva]]*Tabla1[[#This Row],[CANTIDAD ENTREGA SATELITE]]</f>
        <v>60000</v>
      </c>
      <c r="Z2466" s="4">
        <f>Tabla1[[#This Row],[Valor total OS]]-Tabla1[[#This Row],[valor total op]]</f>
        <v>-6000</v>
      </c>
    </row>
    <row r="2467" spans="1:26" x14ac:dyDescent="0.3">
      <c r="A2467">
        <v>6051</v>
      </c>
      <c r="B2467">
        <v>3</v>
      </c>
      <c r="C2467" t="s">
        <v>3997</v>
      </c>
      <c r="D2467" t="s">
        <v>3998</v>
      </c>
      <c r="E2467" t="s">
        <v>979</v>
      </c>
      <c r="F2467" t="s">
        <v>321</v>
      </c>
      <c r="G2467" s="2">
        <v>45807</v>
      </c>
      <c r="H2467">
        <v>65925204</v>
      </c>
      <c r="I2467" t="s">
        <v>3999</v>
      </c>
      <c r="J2467" t="s">
        <v>4000</v>
      </c>
      <c r="K2467" t="s">
        <v>77</v>
      </c>
      <c r="L2467">
        <v>60</v>
      </c>
      <c r="M2467">
        <v>18269</v>
      </c>
      <c r="N2467" t="s">
        <v>256</v>
      </c>
      <c r="O2467" t="s">
        <v>78</v>
      </c>
      <c r="P2467" s="4">
        <v>1000</v>
      </c>
      <c r="Q2467" s="4">
        <v>900</v>
      </c>
      <c r="R2467" t="s">
        <v>459</v>
      </c>
      <c r="S2467" s="4">
        <v>310407175</v>
      </c>
      <c r="T2467" t="s">
        <v>794</v>
      </c>
      <c r="U2467">
        <v>175</v>
      </c>
      <c r="V2467" t="s">
        <v>406</v>
      </c>
      <c r="W2467" s="4">
        <f>Tabla1[[#This Row],[OS-Valor Unitario]]-Tabla1[[#This Row],[costo_antes_iva]]</f>
        <v>-100</v>
      </c>
      <c r="X2467" s="4">
        <f>Tabla1[[#This Row],[OS-Valor Unitario]]*Tabla1[[#This Row],[CANTIDAD ENTREGA SATELITE]]</f>
        <v>157500</v>
      </c>
      <c r="Y2467" s="4">
        <f>Tabla1[[#This Row],[costo_antes_iva]]*Tabla1[[#This Row],[CANTIDAD ENTREGA SATELITE]]</f>
        <v>175000</v>
      </c>
      <c r="Z2467" s="4">
        <f>Tabla1[[#This Row],[Valor total OS]]-Tabla1[[#This Row],[valor total op]]</f>
        <v>-17500</v>
      </c>
    </row>
    <row r="2468" spans="1:26" x14ac:dyDescent="0.3">
      <c r="A2468">
        <v>6051</v>
      </c>
      <c r="B2468">
        <v>3</v>
      </c>
      <c r="C2468" t="s">
        <v>3997</v>
      </c>
      <c r="D2468" t="s">
        <v>3998</v>
      </c>
      <c r="E2468" t="s">
        <v>979</v>
      </c>
      <c r="F2468" t="s">
        <v>321</v>
      </c>
      <c r="G2468" s="2">
        <v>45807</v>
      </c>
      <c r="H2468">
        <v>65925204</v>
      </c>
      <c r="I2468" t="s">
        <v>3999</v>
      </c>
      <c r="J2468" t="s">
        <v>4000</v>
      </c>
      <c r="K2468" t="s">
        <v>32</v>
      </c>
      <c r="L2468">
        <v>60</v>
      </c>
      <c r="M2468">
        <v>18270</v>
      </c>
      <c r="N2468" t="s">
        <v>256</v>
      </c>
      <c r="O2468" t="s">
        <v>286</v>
      </c>
      <c r="P2468" s="4">
        <v>11500</v>
      </c>
      <c r="Q2468" s="4">
        <v>11200</v>
      </c>
      <c r="R2468" t="s">
        <v>459</v>
      </c>
      <c r="S2468" s="4">
        <v>310407175</v>
      </c>
      <c r="T2468" t="s">
        <v>794</v>
      </c>
      <c r="U2468">
        <v>60</v>
      </c>
      <c r="V2468" t="s">
        <v>460</v>
      </c>
      <c r="W2468" s="4">
        <f>Tabla1[[#This Row],[OS-Valor Unitario]]-Tabla1[[#This Row],[costo_antes_iva]]</f>
        <v>-300</v>
      </c>
      <c r="X2468" s="4">
        <f>Tabla1[[#This Row],[OS-Valor Unitario]]*Tabla1[[#This Row],[CANTIDAD ENTREGA SATELITE]]</f>
        <v>672000</v>
      </c>
      <c r="Y2468" s="4">
        <f>Tabla1[[#This Row],[costo_antes_iva]]*Tabla1[[#This Row],[CANTIDAD ENTREGA SATELITE]]</f>
        <v>690000</v>
      </c>
      <c r="Z2468" s="4">
        <f>Tabla1[[#This Row],[Valor total OS]]-Tabla1[[#This Row],[valor total op]]</f>
        <v>-18000</v>
      </c>
    </row>
    <row r="2469" spans="1:26" x14ac:dyDescent="0.3">
      <c r="A2469">
        <v>6051</v>
      </c>
      <c r="B2469">
        <v>4</v>
      </c>
      <c r="C2469" t="s">
        <v>4001</v>
      </c>
      <c r="D2469" t="s">
        <v>4002</v>
      </c>
      <c r="E2469" t="s">
        <v>393</v>
      </c>
      <c r="F2469" t="s">
        <v>321</v>
      </c>
      <c r="G2469" s="2">
        <v>45807</v>
      </c>
      <c r="H2469">
        <v>65930273</v>
      </c>
      <c r="I2469" t="s">
        <v>3999</v>
      </c>
      <c r="J2469" t="s">
        <v>4000</v>
      </c>
      <c r="K2469" t="s">
        <v>32</v>
      </c>
      <c r="L2469">
        <v>140</v>
      </c>
      <c r="M2469">
        <v>18183</v>
      </c>
      <c r="N2469" t="s">
        <v>256</v>
      </c>
      <c r="O2469" t="s">
        <v>841</v>
      </c>
      <c r="P2469" s="4">
        <v>11000</v>
      </c>
      <c r="Q2469" s="4">
        <v>10000</v>
      </c>
      <c r="R2469" t="s">
        <v>459</v>
      </c>
      <c r="S2469" s="4">
        <v>310407175</v>
      </c>
      <c r="T2469" t="s">
        <v>56</v>
      </c>
      <c r="U2469">
        <v>140</v>
      </c>
      <c r="V2469" t="s">
        <v>841</v>
      </c>
      <c r="W2469" s="4">
        <f>Tabla1[[#This Row],[OS-Valor Unitario]]-Tabla1[[#This Row],[costo_antes_iva]]</f>
        <v>-1000</v>
      </c>
      <c r="X2469" s="4">
        <f>Tabla1[[#This Row],[OS-Valor Unitario]]*Tabla1[[#This Row],[CANTIDAD ENTREGA SATELITE]]</f>
        <v>1400000</v>
      </c>
      <c r="Y2469" s="4">
        <f>Tabla1[[#This Row],[costo_antes_iva]]*Tabla1[[#This Row],[CANTIDAD ENTREGA SATELITE]]</f>
        <v>1540000</v>
      </c>
      <c r="Z2469" s="4">
        <f>Tabla1[[#This Row],[Valor total OS]]-Tabla1[[#This Row],[valor total op]]</f>
        <v>-140000</v>
      </c>
    </row>
    <row r="2470" spans="1:26" x14ac:dyDescent="0.3">
      <c r="A2470">
        <v>6051</v>
      </c>
      <c r="B2470">
        <v>4</v>
      </c>
      <c r="C2470" t="s">
        <v>4001</v>
      </c>
      <c r="D2470" t="s">
        <v>4002</v>
      </c>
      <c r="E2470" t="s">
        <v>393</v>
      </c>
      <c r="F2470" t="s">
        <v>321</v>
      </c>
      <c r="G2470" s="2">
        <v>45807</v>
      </c>
      <c r="H2470">
        <v>65930273</v>
      </c>
      <c r="I2470" t="s">
        <v>3999</v>
      </c>
      <c r="J2470" t="s">
        <v>4000</v>
      </c>
      <c r="K2470" t="s">
        <v>32</v>
      </c>
      <c r="L2470">
        <v>100</v>
      </c>
      <c r="M2470">
        <v>18182</v>
      </c>
      <c r="N2470" t="s">
        <v>256</v>
      </c>
      <c r="O2470" t="s">
        <v>509</v>
      </c>
      <c r="P2470" s="4">
        <v>11000</v>
      </c>
      <c r="Q2470" s="4">
        <v>10000</v>
      </c>
      <c r="R2470" t="s">
        <v>459</v>
      </c>
      <c r="S2470" s="4">
        <v>310407175</v>
      </c>
      <c r="T2470" t="s">
        <v>56</v>
      </c>
      <c r="U2470">
        <v>100</v>
      </c>
      <c r="V2470" t="s">
        <v>510</v>
      </c>
      <c r="W2470" s="4">
        <f>Tabla1[[#This Row],[OS-Valor Unitario]]-Tabla1[[#This Row],[costo_antes_iva]]</f>
        <v>-1000</v>
      </c>
      <c r="X2470" s="4">
        <f>Tabla1[[#This Row],[OS-Valor Unitario]]*Tabla1[[#This Row],[CANTIDAD ENTREGA SATELITE]]</f>
        <v>1000000</v>
      </c>
      <c r="Y2470" s="4">
        <f>Tabla1[[#This Row],[costo_antes_iva]]*Tabla1[[#This Row],[CANTIDAD ENTREGA SATELITE]]</f>
        <v>1100000</v>
      </c>
      <c r="Z2470" s="4">
        <f>Tabla1[[#This Row],[Valor total OS]]-Tabla1[[#This Row],[valor total op]]</f>
        <v>-100000</v>
      </c>
    </row>
    <row r="2471" spans="1:26" x14ac:dyDescent="0.3">
      <c r="A2471">
        <v>6051</v>
      </c>
      <c r="B2471">
        <v>4</v>
      </c>
      <c r="C2471" t="s">
        <v>4001</v>
      </c>
      <c r="D2471" t="s">
        <v>4002</v>
      </c>
      <c r="E2471" t="s">
        <v>393</v>
      </c>
      <c r="F2471" t="s">
        <v>321</v>
      </c>
      <c r="G2471" s="2">
        <v>45807</v>
      </c>
      <c r="H2471">
        <v>65930273</v>
      </c>
      <c r="I2471" t="s">
        <v>3999</v>
      </c>
      <c r="J2471" t="s">
        <v>4000</v>
      </c>
      <c r="K2471" t="s">
        <v>32</v>
      </c>
      <c r="L2471">
        <v>90</v>
      </c>
      <c r="M2471">
        <v>18613</v>
      </c>
      <c r="N2471" t="s">
        <v>256</v>
      </c>
      <c r="O2471" t="s">
        <v>439</v>
      </c>
      <c r="P2471" s="4">
        <v>11000</v>
      </c>
      <c r="Q2471" s="4">
        <v>10000</v>
      </c>
      <c r="R2471" t="s">
        <v>459</v>
      </c>
      <c r="S2471" s="4">
        <v>310407175</v>
      </c>
      <c r="T2471" t="s">
        <v>56</v>
      </c>
      <c r="U2471">
        <v>90</v>
      </c>
      <c r="V2471" t="s">
        <v>440</v>
      </c>
      <c r="W2471" s="4">
        <f>Tabla1[[#This Row],[OS-Valor Unitario]]-Tabla1[[#This Row],[costo_antes_iva]]</f>
        <v>-1000</v>
      </c>
      <c r="X2471" s="4">
        <f>Tabla1[[#This Row],[OS-Valor Unitario]]*Tabla1[[#This Row],[CANTIDAD ENTREGA SATELITE]]</f>
        <v>900000</v>
      </c>
      <c r="Y2471" s="4">
        <f>Tabla1[[#This Row],[costo_antes_iva]]*Tabla1[[#This Row],[CANTIDAD ENTREGA SATELITE]]</f>
        <v>990000</v>
      </c>
      <c r="Z2471" s="4">
        <f>Tabla1[[#This Row],[Valor total OS]]-Tabla1[[#This Row],[valor total op]]</f>
        <v>-90000</v>
      </c>
    </row>
    <row r="2472" spans="1:26" x14ac:dyDescent="0.3">
      <c r="A2472">
        <v>6051</v>
      </c>
      <c r="B2472">
        <v>5</v>
      </c>
      <c r="C2472" t="s">
        <v>4003</v>
      </c>
      <c r="D2472" t="s">
        <v>4004</v>
      </c>
      <c r="E2472" t="s">
        <v>108</v>
      </c>
      <c r="F2472" t="s">
        <v>321</v>
      </c>
      <c r="G2472" s="2">
        <v>45807</v>
      </c>
      <c r="H2472">
        <v>65925759</v>
      </c>
      <c r="I2472" t="s">
        <v>3999</v>
      </c>
      <c r="J2472" t="s">
        <v>4000</v>
      </c>
      <c r="K2472" t="s">
        <v>77</v>
      </c>
      <c r="L2472">
        <v>20</v>
      </c>
      <c r="M2472">
        <v>18042</v>
      </c>
      <c r="N2472" t="s">
        <v>256</v>
      </c>
      <c r="O2472" t="s">
        <v>78</v>
      </c>
      <c r="P2472" s="4">
        <v>1000</v>
      </c>
      <c r="Q2472" s="4">
        <v>900</v>
      </c>
      <c r="R2472" t="s">
        <v>459</v>
      </c>
      <c r="S2472" s="4">
        <v>310407175</v>
      </c>
      <c r="T2472" t="s">
        <v>111</v>
      </c>
      <c r="U2472">
        <v>20</v>
      </c>
      <c r="V2472" t="s">
        <v>79</v>
      </c>
      <c r="W2472" s="4">
        <f>Tabla1[[#This Row],[OS-Valor Unitario]]-Tabla1[[#This Row],[costo_antes_iva]]</f>
        <v>-100</v>
      </c>
      <c r="X2472" s="4">
        <f>Tabla1[[#This Row],[OS-Valor Unitario]]*Tabla1[[#This Row],[CANTIDAD ENTREGA SATELITE]]</f>
        <v>18000</v>
      </c>
      <c r="Y2472" s="4">
        <f>Tabla1[[#This Row],[costo_antes_iva]]*Tabla1[[#This Row],[CANTIDAD ENTREGA SATELITE]]</f>
        <v>20000</v>
      </c>
      <c r="Z2472" s="4">
        <f>Tabla1[[#This Row],[Valor total OS]]-Tabla1[[#This Row],[valor total op]]</f>
        <v>-2000</v>
      </c>
    </row>
    <row r="2473" spans="1:26" x14ac:dyDescent="0.3">
      <c r="A2473">
        <v>6051</v>
      </c>
      <c r="B2473">
        <v>5</v>
      </c>
      <c r="C2473" t="s">
        <v>4003</v>
      </c>
      <c r="D2473" t="s">
        <v>4004</v>
      </c>
      <c r="E2473" t="s">
        <v>108</v>
      </c>
      <c r="F2473" t="s">
        <v>321</v>
      </c>
      <c r="G2473" s="2">
        <v>45807</v>
      </c>
      <c r="H2473">
        <v>65925759</v>
      </c>
      <c r="I2473" t="s">
        <v>3999</v>
      </c>
      <c r="J2473" t="s">
        <v>4000</v>
      </c>
      <c r="K2473" t="s">
        <v>32</v>
      </c>
      <c r="L2473">
        <v>20</v>
      </c>
      <c r="M2473">
        <v>18056</v>
      </c>
      <c r="N2473" t="s">
        <v>256</v>
      </c>
      <c r="O2473" t="s">
        <v>215</v>
      </c>
      <c r="P2473" s="4">
        <v>11000</v>
      </c>
      <c r="Q2473" s="4">
        <v>12500</v>
      </c>
      <c r="R2473" t="s">
        <v>459</v>
      </c>
      <c r="S2473" s="4">
        <v>310407175</v>
      </c>
      <c r="T2473" t="s">
        <v>111</v>
      </c>
      <c r="U2473">
        <v>20</v>
      </c>
      <c r="V2473" t="s">
        <v>216</v>
      </c>
      <c r="W2473" s="4">
        <f>Tabla1[[#This Row],[OS-Valor Unitario]]-Tabla1[[#This Row],[costo_antes_iva]]</f>
        <v>1500</v>
      </c>
      <c r="X2473" s="4">
        <f>Tabla1[[#This Row],[OS-Valor Unitario]]*Tabla1[[#This Row],[CANTIDAD ENTREGA SATELITE]]</f>
        <v>250000</v>
      </c>
      <c r="Y2473" s="4">
        <f>Tabla1[[#This Row],[costo_antes_iva]]*Tabla1[[#This Row],[CANTIDAD ENTREGA SATELITE]]</f>
        <v>220000</v>
      </c>
      <c r="Z2473" s="4">
        <f>Tabla1[[#This Row],[Valor total OS]]-Tabla1[[#This Row],[valor total op]]</f>
        <v>30000</v>
      </c>
    </row>
    <row r="2474" spans="1:26" x14ac:dyDescent="0.3">
      <c r="A2474">
        <v>6051</v>
      </c>
      <c r="B2474">
        <v>6</v>
      </c>
      <c r="C2474" t="s">
        <v>4005</v>
      </c>
      <c r="D2474" t="s">
        <v>4006</v>
      </c>
      <c r="E2474" t="s">
        <v>130</v>
      </c>
      <c r="F2474" t="s">
        <v>321</v>
      </c>
      <c r="G2474" s="2">
        <v>45807</v>
      </c>
      <c r="H2474">
        <v>65926494</v>
      </c>
      <c r="I2474" t="s">
        <v>3999</v>
      </c>
      <c r="J2474" t="s">
        <v>4000</v>
      </c>
      <c r="K2474" t="s">
        <v>32</v>
      </c>
      <c r="L2474">
        <v>185</v>
      </c>
      <c r="M2474">
        <v>18583</v>
      </c>
      <c r="N2474" t="s">
        <v>256</v>
      </c>
      <c r="O2474" t="s">
        <v>404</v>
      </c>
      <c r="P2474" s="4">
        <v>7000</v>
      </c>
      <c r="Q2474" s="4">
        <v>7000</v>
      </c>
      <c r="R2474" t="s">
        <v>459</v>
      </c>
      <c r="S2474" s="4">
        <v>310407175</v>
      </c>
      <c r="T2474" t="s">
        <v>111</v>
      </c>
      <c r="U2474">
        <v>185</v>
      </c>
      <c r="V2474" t="s">
        <v>404</v>
      </c>
      <c r="W2474" s="4">
        <f>Tabla1[[#This Row],[OS-Valor Unitario]]-Tabla1[[#This Row],[costo_antes_iva]]</f>
        <v>0</v>
      </c>
      <c r="X2474" s="4">
        <f>Tabla1[[#This Row],[OS-Valor Unitario]]*Tabla1[[#This Row],[CANTIDAD ENTREGA SATELITE]]</f>
        <v>1295000</v>
      </c>
      <c r="Y2474" s="4">
        <f>Tabla1[[#This Row],[costo_antes_iva]]*Tabla1[[#This Row],[CANTIDAD ENTREGA SATELITE]]</f>
        <v>1295000</v>
      </c>
      <c r="Z2474" s="4">
        <f>Tabla1[[#This Row],[Valor total OS]]-Tabla1[[#This Row],[valor total op]]</f>
        <v>0</v>
      </c>
    </row>
    <row r="2475" spans="1:26" x14ac:dyDescent="0.3">
      <c r="A2475">
        <v>6051</v>
      </c>
      <c r="B2475">
        <v>6</v>
      </c>
      <c r="C2475" t="s">
        <v>4005</v>
      </c>
      <c r="D2475" t="s">
        <v>4006</v>
      </c>
      <c r="E2475" t="s">
        <v>130</v>
      </c>
      <c r="F2475" t="s">
        <v>321</v>
      </c>
      <c r="G2475" s="2">
        <v>45807</v>
      </c>
      <c r="H2475">
        <v>65926494</v>
      </c>
      <c r="I2475" t="s">
        <v>3999</v>
      </c>
      <c r="J2475" t="s">
        <v>4000</v>
      </c>
      <c r="K2475" t="s">
        <v>64</v>
      </c>
      <c r="L2475">
        <v>185</v>
      </c>
      <c r="M2475">
        <v>18507</v>
      </c>
      <c r="N2475" t="s">
        <v>256</v>
      </c>
      <c r="O2475" t="s">
        <v>259</v>
      </c>
      <c r="P2475" s="4">
        <v>1300</v>
      </c>
      <c r="Q2475" s="4">
        <v>1300</v>
      </c>
      <c r="R2475" t="s">
        <v>459</v>
      </c>
      <c r="S2475" s="4">
        <v>310407175</v>
      </c>
      <c r="T2475" t="s">
        <v>111</v>
      </c>
      <c r="U2475">
        <v>185</v>
      </c>
      <c r="V2475" t="s">
        <v>260</v>
      </c>
      <c r="W2475" s="4">
        <f>Tabla1[[#This Row],[OS-Valor Unitario]]-Tabla1[[#This Row],[costo_antes_iva]]</f>
        <v>0</v>
      </c>
      <c r="X2475" s="4">
        <f>Tabla1[[#This Row],[OS-Valor Unitario]]*Tabla1[[#This Row],[CANTIDAD ENTREGA SATELITE]]</f>
        <v>240500</v>
      </c>
      <c r="Y2475" s="4">
        <f>Tabla1[[#This Row],[costo_antes_iva]]*Tabla1[[#This Row],[CANTIDAD ENTREGA SATELITE]]</f>
        <v>240500</v>
      </c>
      <c r="Z2475" s="4">
        <f>Tabla1[[#This Row],[Valor total OS]]-Tabla1[[#This Row],[valor total op]]</f>
        <v>0</v>
      </c>
    </row>
    <row r="2476" spans="1:26" x14ac:dyDescent="0.3">
      <c r="A2476">
        <v>6051</v>
      </c>
      <c r="B2476">
        <v>7</v>
      </c>
      <c r="C2476" t="s">
        <v>4007</v>
      </c>
      <c r="D2476" t="s">
        <v>4008</v>
      </c>
      <c r="E2476" t="s">
        <v>393</v>
      </c>
      <c r="F2476" t="s">
        <v>321</v>
      </c>
      <c r="G2476" s="2">
        <v>45807</v>
      </c>
      <c r="H2476">
        <v>65928210</v>
      </c>
      <c r="I2476" t="s">
        <v>3999</v>
      </c>
      <c r="J2476" t="s">
        <v>4000</v>
      </c>
      <c r="K2476" t="s">
        <v>77</v>
      </c>
      <c r="L2476">
        <v>30</v>
      </c>
      <c r="M2476">
        <v>18076</v>
      </c>
      <c r="N2476" t="s">
        <v>256</v>
      </c>
      <c r="O2476" t="s">
        <v>698</v>
      </c>
      <c r="P2476" s="4">
        <v>1000</v>
      </c>
      <c r="Q2476" s="4">
        <v>1200</v>
      </c>
      <c r="R2476" t="s">
        <v>459</v>
      </c>
      <c r="S2476" s="4">
        <v>310407175</v>
      </c>
      <c r="T2476" t="s">
        <v>56</v>
      </c>
      <c r="U2476">
        <v>29</v>
      </c>
      <c r="V2476" t="s">
        <v>699</v>
      </c>
      <c r="W2476" s="4">
        <f>Tabla1[[#This Row],[OS-Valor Unitario]]-Tabla1[[#This Row],[costo_antes_iva]]</f>
        <v>200</v>
      </c>
      <c r="X2476" s="4">
        <f>Tabla1[[#This Row],[OS-Valor Unitario]]*Tabla1[[#This Row],[CANTIDAD ENTREGA SATELITE]]</f>
        <v>34800</v>
      </c>
      <c r="Y2476" s="4">
        <f>Tabla1[[#This Row],[costo_antes_iva]]*Tabla1[[#This Row],[CANTIDAD ENTREGA SATELITE]]</f>
        <v>29000</v>
      </c>
      <c r="Z2476" s="4">
        <f>Tabla1[[#This Row],[Valor total OS]]-Tabla1[[#This Row],[valor total op]]</f>
        <v>5800</v>
      </c>
    </row>
    <row r="2477" spans="1:26" x14ac:dyDescent="0.3">
      <c r="A2477">
        <v>6051</v>
      </c>
      <c r="B2477">
        <v>8</v>
      </c>
      <c r="C2477" t="s">
        <v>4009</v>
      </c>
      <c r="D2477" t="s">
        <v>4010</v>
      </c>
      <c r="E2477" t="s">
        <v>70</v>
      </c>
      <c r="F2477" t="s">
        <v>321</v>
      </c>
      <c r="G2477" s="2">
        <v>45807</v>
      </c>
      <c r="H2477">
        <v>65927939</v>
      </c>
      <c r="I2477" t="s">
        <v>4011</v>
      </c>
      <c r="J2477" t="s">
        <v>4012</v>
      </c>
      <c r="K2477" t="s">
        <v>77</v>
      </c>
      <c r="L2477">
        <v>15</v>
      </c>
      <c r="M2477">
        <v>18044</v>
      </c>
      <c r="N2477" t="s">
        <v>256</v>
      </c>
      <c r="O2477" t="s">
        <v>78</v>
      </c>
      <c r="P2477" s="4">
        <v>900</v>
      </c>
      <c r="Q2477" s="4">
        <v>900</v>
      </c>
      <c r="R2477" t="s">
        <v>459</v>
      </c>
      <c r="S2477" s="4">
        <v>310407175</v>
      </c>
      <c r="T2477" t="s">
        <v>75</v>
      </c>
      <c r="U2477">
        <v>15</v>
      </c>
      <c r="V2477" t="s">
        <v>79</v>
      </c>
      <c r="W2477" s="4">
        <f>Tabla1[[#This Row],[OS-Valor Unitario]]-Tabla1[[#This Row],[costo_antes_iva]]</f>
        <v>0</v>
      </c>
      <c r="X2477" s="4">
        <f>Tabla1[[#This Row],[OS-Valor Unitario]]*Tabla1[[#This Row],[CANTIDAD ENTREGA SATELITE]]</f>
        <v>13500</v>
      </c>
      <c r="Y2477" s="4">
        <f>Tabla1[[#This Row],[costo_antes_iva]]*Tabla1[[#This Row],[CANTIDAD ENTREGA SATELITE]]</f>
        <v>13500</v>
      </c>
      <c r="Z2477" s="4">
        <f>Tabla1[[#This Row],[Valor total OS]]-Tabla1[[#This Row],[valor total op]]</f>
        <v>0</v>
      </c>
    </row>
    <row r="2478" spans="1:26" x14ac:dyDescent="0.3">
      <c r="A2478">
        <v>6051</v>
      </c>
      <c r="B2478">
        <v>8</v>
      </c>
      <c r="C2478" t="s">
        <v>4009</v>
      </c>
      <c r="D2478" t="s">
        <v>4010</v>
      </c>
      <c r="E2478" t="s">
        <v>70</v>
      </c>
      <c r="F2478" t="s">
        <v>321</v>
      </c>
      <c r="G2478" s="2">
        <v>45807</v>
      </c>
      <c r="H2478">
        <v>65927939</v>
      </c>
      <c r="I2478" t="s">
        <v>4011</v>
      </c>
      <c r="J2478" t="s">
        <v>4012</v>
      </c>
      <c r="K2478" t="s">
        <v>77</v>
      </c>
      <c r="L2478">
        <v>15</v>
      </c>
      <c r="M2478">
        <v>18044</v>
      </c>
      <c r="N2478" t="s">
        <v>256</v>
      </c>
      <c r="O2478" t="s">
        <v>78</v>
      </c>
      <c r="P2478" s="4">
        <v>900</v>
      </c>
      <c r="Q2478" s="4">
        <v>900</v>
      </c>
      <c r="R2478" t="s">
        <v>459</v>
      </c>
      <c r="S2478" s="4">
        <v>310407175</v>
      </c>
      <c r="T2478" t="s">
        <v>75</v>
      </c>
      <c r="U2478">
        <v>1</v>
      </c>
      <c r="V2478" t="s">
        <v>79</v>
      </c>
      <c r="W2478" s="4">
        <f>Tabla1[[#This Row],[OS-Valor Unitario]]-Tabla1[[#This Row],[costo_antes_iva]]</f>
        <v>0</v>
      </c>
      <c r="X2478" s="4">
        <f>Tabla1[[#This Row],[OS-Valor Unitario]]*Tabla1[[#This Row],[CANTIDAD ENTREGA SATELITE]]</f>
        <v>900</v>
      </c>
      <c r="Y2478" s="4">
        <f>Tabla1[[#This Row],[costo_antes_iva]]*Tabla1[[#This Row],[CANTIDAD ENTREGA SATELITE]]</f>
        <v>900</v>
      </c>
      <c r="Z2478" s="4">
        <f>Tabla1[[#This Row],[Valor total OS]]-Tabla1[[#This Row],[valor total op]]</f>
        <v>0</v>
      </c>
    </row>
    <row r="2479" spans="1:26" x14ac:dyDescent="0.3">
      <c r="A2479">
        <v>6051</v>
      </c>
      <c r="B2479">
        <v>8</v>
      </c>
      <c r="C2479" t="s">
        <v>4009</v>
      </c>
      <c r="D2479" t="s">
        <v>4010</v>
      </c>
      <c r="E2479" t="s">
        <v>70</v>
      </c>
      <c r="F2479" t="s">
        <v>321</v>
      </c>
      <c r="G2479" s="2">
        <v>45807</v>
      </c>
      <c r="H2479">
        <v>65927939</v>
      </c>
      <c r="I2479" t="s">
        <v>4011</v>
      </c>
      <c r="J2479" t="s">
        <v>4012</v>
      </c>
      <c r="K2479" t="s">
        <v>32</v>
      </c>
      <c r="L2479">
        <v>15</v>
      </c>
      <c r="M2479">
        <v>18051</v>
      </c>
      <c r="N2479" t="s">
        <v>256</v>
      </c>
      <c r="O2479" t="s">
        <v>74</v>
      </c>
      <c r="P2479" s="4">
        <v>13000</v>
      </c>
      <c r="Q2479" s="4">
        <v>12000</v>
      </c>
      <c r="R2479" t="s">
        <v>459</v>
      </c>
      <c r="S2479" s="4">
        <v>310407175</v>
      </c>
      <c r="T2479" t="s">
        <v>75</v>
      </c>
      <c r="U2479">
        <v>15</v>
      </c>
      <c r="V2479" t="s">
        <v>76</v>
      </c>
      <c r="W2479" s="4">
        <f>Tabla1[[#This Row],[OS-Valor Unitario]]-Tabla1[[#This Row],[costo_antes_iva]]</f>
        <v>-1000</v>
      </c>
      <c r="X2479" s="4">
        <f>Tabla1[[#This Row],[OS-Valor Unitario]]*Tabla1[[#This Row],[CANTIDAD ENTREGA SATELITE]]</f>
        <v>180000</v>
      </c>
      <c r="Y2479" s="4">
        <f>Tabla1[[#This Row],[costo_antes_iva]]*Tabla1[[#This Row],[CANTIDAD ENTREGA SATELITE]]</f>
        <v>195000</v>
      </c>
      <c r="Z2479" s="4">
        <f>Tabla1[[#This Row],[Valor total OS]]-Tabla1[[#This Row],[valor total op]]</f>
        <v>-15000</v>
      </c>
    </row>
    <row r="2480" spans="1:26" x14ac:dyDescent="0.3">
      <c r="A2480">
        <v>6051</v>
      </c>
      <c r="B2480">
        <v>9</v>
      </c>
      <c r="C2480" t="s">
        <v>4013</v>
      </c>
      <c r="D2480" t="s">
        <v>4014</v>
      </c>
      <c r="E2480" t="s">
        <v>979</v>
      </c>
      <c r="F2480" t="s">
        <v>321</v>
      </c>
      <c r="G2480" s="2">
        <v>45807</v>
      </c>
      <c r="H2480">
        <v>65923577</v>
      </c>
      <c r="I2480" t="s">
        <v>4015</v>
      </c>
      <c r="J2480" t="s">
        <v>4016</v>
      </c>
      <c r="K2480" t="s">
        <v>77</v>
      </c>
      <c r="L2480">
        <v>15</v>
      </c>
      <c r="M2480">
        <v>18043</v>
      </c>
      <c r="N2480" t="s">
        <v>256</v>
      </c>
      <c r="O2480" t="s">
        <v>78</v>
      </c>
      <c r="P2480" s="4">
        <v>1000</v>
      </c>
      <c r="Q2480" s="4">
        <v>900</v>
      </c>
      <c r="R2480" t="s">
        <v>459</v>
      </c>
      <c r="S2480" s="4">
        <v>310407175</v>
      </c>
      <c r="T2480" t="s">
        <v>794</v>
      </c>
      <c r="U2480">
        <v>15</v>
      </c>
      <c r="V2480" t="s">
        <v>79</v>
      </c>
      <c r="W2480" s="4">
        <f>Tabla1[[#This Row],[OS-Valor Unitario]]-Tabla1[[#This Row],[costo_antes_iva]]</f>
        <v>-100</v>
      </c>
      <c r="X2480" s="4">
        <f>Tabla1[[#This Row],[OS-Valor Unitario]]*Tabla1[[#This Row],[CANTIDAD ENTREGA SATELITE]]</f>
        <v>13500</v>
      </c>
      <c r="Y2480" s="4">
        <f>Tabla1[[#This Row],[costo_antes_iva]]*Tabla1[[#This Row],[CANTIDAD ENTREGA SATELITE]]</f>
        <v>15000</v>
      </c>
      <c r="Z2480" s="4">
        <f>Tabla1[[#This Row],[Valor total OS]]-Tabla1[[#This Row],[valor total op]]</f>
        <v>-1500</v>
      </c>
    </row>
    <row r="2481" spans="1:26" x14ac:dyDescent="0.3">
      <c r="A2481">
        <v>6051</v>
      </c>
      <c r="B2481">
        <v>9</v>
      </c>
      <c r="C2481" t="s">
        <v>4013</v>
      </c>
      <c r="D2481" t="s">
        <v>4014</v>
      </c>
      <c r="E2481" t="s">
        <v>979</v>
      </c>
      <c r="F2481" t="s">
        <v>321</v>
      </c>
      <c r="G2481" s="2">
        <v>45807</v>
      </c>
      <c r="H2481">
        <v>65923577</v>
      </c>
      <c r="I2481" t="s">
        <v>4015</v>
      </c>
      <c r="J2481" t="s">
        <v>4016</v>
      </c>
      <c r="K2481" t="s">
        <v>32</v>
      </c>
      <c r="L2481">
        <v>15</v>
      </c>
      <c r="M2481">
        <v>18057</v>
      </c>
      <c r="N2481" t="s">
        <v>256</v>
      </c>
      <c r="O2481" t="s">
        <v>210</v>
      </c>
      <c r="P2481" s="4">
        <v>11500</v>
      </c>
      <c r="Q2481" s="4">
        <v>11200</v>
      </c>
      <c r="R2481" t="s">
        <v>459</v>
      </c>
      <c r="S2481" s="4">
        <v>310407175</v>
      </c>
      <c r="T2481" t="s">
        <v>794</v>
      </c>
      <c r="U2481">
        <v>15</v>
      </c>
      <c r="V2481" t="s">
        <v>211</v>
      </c>
      <c r="W2481" s="4">
        <f>Tabla1[[#This Row],[OS-Valor Unitario]]-Tabla1[[#This Row],[costo_antes_iva]]</f>
        <v>-300</v>
      </c>
      <c r="X2481" s="4">
        <f>Tabla1[[#This Row],[OS-Valor Unitario]]*Tabla1[[#This Row],[CANTIDAD ENTREGA SATELITE]]</f>
        <v>168000</v>
      </c>
      <c r="Y2481" s="4">
        <f>Tabla1[[#This Row],[costo_antes_iva]]*Tabla1[[#This Row],[CANTIDAD ENTREGA SATELITE]]</f>
        <v>172500</v>
      </c>
      <c r="Z2481" s="4">
        <f>Tabla1[[#This Row],[Valor total OS]]-Tabla1[[#This Row],[valor total op]]</f>
        <v>-4500</v>
      </c>
    </row>
    <row r="2482" spans="1:26" x14ac:dyDescent="0.3">
      <c r="A2482">
        <v>6051</v>
      </c>
      <c r="B2482">
        <v>10</v>
      </c>
      <c r="C2482" t="s">
        <v>4017</v>
      </c>
      <c r="D2482" t="s">
        <v>4018</v>
      </c>
      <c r="E2482" t="s">
        <v>979</v>
      </c>
      <c r="F2482" t="s">
        <v>321</v>
      </c>
      <c r="G2482" s="2">
        <v>45807</v>
      </c>
      <c r="H2482">
        <v>65925382</v>
      </c>
      <c r="I2482" t="s">
        <v>4015</v>
      </c>
      <c r="J2482" t="s">
        <v>4016</v>
      </c>
      <c r="K2482" t="s">
        <v>77</v>
      </c>
      <c r="L2482">
        <v>30</v>
      </c>
      <c r="M2482">
        <v>18041</v>
      </c>
      <c r="N2482" t="s">
        <v>256</v>
      </c>
      <c r="O2482" t="s">
        <v>78</v>
      </c>
      <c r="P2482" s="4">
        <v>1000</v>
      </c>
      <c r="Q2482" s="4">
        <v>900</v>
      </c>
      <c r="R2482" t="s">
        <v>459</v>
      </c>
      <c r="S2482" s="4">
        <v>310407175</v>
      </c>
      <c r="T2482" t="s">
        <v>794</v>
      </c>
      <c r="U2482">
        <v>30</v>
      </c>
      <c r="V2482" t="s">
        <v>79</v>
      </c>
      <c r="W2482" s="4">
        <f>Tabla1[[#This Row],[OS-Valor Unitario]]-Tabla1[[#This Row],[costo_antes_iva]]</f>
        <v>-100</v>
      </c>
      <c r="X2482" s="4">
        <f>Tabla1[[#This Row],[OS-Valor Unitario]]*Tabla1[[#This Row],[CANTIDAD ENTREGA SATELITE]]</f>
        <v>27000</v>
      </c>
      <c r="Y2482" s="4">
        <f>Tabla1[[#This Row],[costo_antes_iva]]*Tabla1[[#This Row],[CANTIDAD ENTREGA SATELITE]]</f>
        <v>30000</v>
      </c>
      <c r="Z2482" s="4">
        <f>Tabla1[[#This Row],[Valor total OS]]-Tabla1[[#This Row],[valor total op]]</f>
        <v>-3000</v>
      </c>
    </row>
    <row r="2483" spans="1:26" x14ac:dyDescent="0.3">
      <c r="A2483">
        <v>6051</v>
      </c>
      <c r="B2483">
        <v>10</v>
      </c>
      <c r="C2483" t="s">
        <v>4017</v>
      </c>
      <c r="D2483" t="s">
        <v>4018</v>
      </c>
      <c r="E2483" t="s">
        <v>979</v>
      </c>
      <c r="F2483" t="s">
        <v>321</v>
      </c>
      <c r="G2483" s="2">
        <v>45807</v>
      </c>
      <c r="H2483">
        <v>65925382</v>
      </c>
      <c r="I2483" t="s">
        <v>4015</v>
      </c>
      <c r="J2483" t="s">
        <v>4016</v>
      </c>
      <c r="K2483" t="s">
        <v>32</v>
      </c>
      <c r="L2483">
        <v>30</v>
      </c>
      <c r="M2483">
        <v>18058</v>
      </c>
      <c r="N2483" t="s">
        <v>256</v>
      </c>
      <c r="O2483" t="s">
        <v>554</v>
      </c>
      <c r="P2483" s="4">
        <v>11500</v>
      </c>
      <c r="Q2483" s="4">
        <v>11500</v>
      </c>
      <c r="R2483" t="s">
        <v>459</v>
      </c>
      <c r="S2483" s="4">
        <v>310407175</v>
      </c>
      <c r="T2483" t="s">
        <v>794</v>
      </c>
      <c r="U2483">
        <v>30</v>
      </c>
      <c r="V2483" t="s">
        <v>555</v>
      </c>
      <c r="W2483" s="4">
        <f>Tabla1[[#This Row],[OS-Valor Unitario]]-Tabla1[[#This Row],[costo_antes_iva]]</f>
        <v>0</v>
      </c>
      <c r="X2483" s="4">
        <f>Tabla1[[#This Row],[OS-Valor Unitario]]*Tabla1[[#This Row],[CANTIDAD ENTREGA SATELITE]]</f>
        <v>345000</v>
      </c>
      <c r="Y2483" s="4">
        <f>Tabla1[[#This Row],[costo_antes_iva]]*Tabla1[[#This Row],[CANTIDAD ENTREGA SATELITE]]</f>
        <v>345000</v>
      </c>
      <c r="Z2483" s="4">
        <f>Tabla1[[#This Row],[Valor total OS]]-Tabla1[[#This Row],[valor total op]]</f>
        <v>0</v>
      </c>
    </row>
    <row r="2484" spans="1:26" x14ac:dyDescent="0.3">
      <c r="A2484">
        <v>6051</v>
      </c>
      <c r="B2484">
        <v>12</v>
      </c>
      <c r="C2484" t="s">
        <v>4019</v>
      </c>
      <c r="D2484" t="s">
        <v>4020</v>
      </c>
      <c r="E2484" t="s">
        <v>643</v>
      </c>
      <c r="F2484" t="s">
        <v>321</v>
      </c>
      <c r="G2484" s="2">
        <v>45807</v>
      </c>
      <c r="H2484">
        <v>65929644</v>
      </c>
      <c r="I2484" t="s">
        <v>4021</v>
      </c>
      <c r="J2484" t="s">
        <v>4016</v>
      </c>
      <c r="K2484" t="s">
        <v>64</v>
      </c>
      <c r="L2484">
        <v>900</v>
      </c>
      <c r="M2484">
        <v>18032</v>
      </c>
      <c r="N2484" t="s">
        <v>256</v>
      </c>
      <c r="O2484" t="s">
        <v>66</v>
      </c>
      <c r="P2484" s="4">
        <v>900</v>
      </c>
      <c r="Q2484" s="4">
        <v>900</v>
      </c>
      <c r="R2484" t="s">
        <v>459</v>
      </c>
      <c r="S2484" s="4">
        <v>310407175</v>
      </c>
      <c r="T2484" t="s">
        <v>56</v>
      </c>
      <c r="U2484">
        <v>900</v>
      </c>
      <c r="V2484" t="s">
        <v>66</v>
      </c>
      <c r="W2484" s="4">
        <f>Tabla1[[#This Row],[OS-Valor Unitario]]-Tabla1[[#This Row],[costo_antes_iva]]</f>
        <v>0</v>
      </c>
      <c r="X2484" s="4">
        <f>Tabla1[[#This Row],[OS-Valor Unitario]]*Tabla1[[#This Row],[CANTIDAD ENTREGA SATELITE]]</f>
        <v>810000</v>
      </c>
      <c r="Y2484" s="4">
        <f>Tabla1[[#This Row],[costo_antes_iva]]*Tabla1[[#This Row],[CANTIDAD ENTREGA SATELITE]]</f>
        <v>810000</v>
      </c>
      <c r="Z2484" s="4">
        <f>Tabla1[[#This Row],[Valor total OS]]-Tabla1[[#This Row],[valor total op]]</f>
        <v>0</v>
      </c>
    </row>
    <row r="2485" spans="1:26" x14ac:dyDescent="0.3">
      <c r="A2485">
        <v>6051</v>
      </c>
      <c r="B2485">
        <v>12</v>
      </c>
      <c r="C2485" t="s">
        <v>4019</v>
      </c>
      <c r="D2485" t="s">
        <v>4020</v>
      </c>
      <c r="E2485" t="s">
        <v>643</v>
      </c>
      <c r="F2485" t="s">
        <v>321</v>
      </c>
      <c r="G2485" s="2">
        <v>45807</v>
      </c>
      <c r="H2485">
        <v>65929644</v>
      </c>
      <c r="I2485" t="s">
        <v>4021</v>
      </c>
      <c r="J2485" t="s">
        <v>4016</v>
      </c>
      <c r="K2485" t="s">
        <v>64</v>
      </c>
      <c r="L2485">
        <v>494</v>
      </c>
      <c r="M2485">
        <v>18033</v>
      </c>
      <c r="N2485" t="s">
        <v>256</v>
      </c>
      <c r="O2485" t="s">
        <v>66</v>
      </c>
      <c r="P2485" s="4">
        <v>900</v>
      </c>
      <c r="Q2485" s="4">
        <v>900</v>
      </c>
      <c r="R2485" t="s">
        <v>459</v>
      </c>
      <c r="S2485" s="4">
        <v>310407175</v>
      </c>
      <c r="T2485" t="s">
        <v>56</v>
      </c>
      <c r="U2485">
        <v>494</v>
      </c>
      <c r="V2485" t="s">
        <v>66</v>
      </c>
      <c r="W2485" s="4">
        <f>Tabla1[[#This Row],[OS-Valor Unitario]]-Tabla1[[#This Row],[costo_antes_iva]]</f>
        <v>0</v>
      </c>
      <c r="X2485" s="4">
        <f>Tabla1[[#This Row],[OS-Valor Unitario]]*Tabla1[[#This Row],[CANTIDAD ENTREGA SATELITE]]</f>
        <v>444600</v>
      </c>
      <c r="Y2485" s="4">
        <f>Tabla1[[#This Row],[costo_antes_iva]]*Tabla1[[#This Row],[CANTIDAD ENTREGA SATELITE]]</f>
        <v>444600</v>
      </c>
      <c r="Z2485" s="4">
        <f>Tabla1[[#This Row],[Valor total OS]]-Tabla1[[#This Row],[valor total op]]</f>
        <v>0</v>
      </c>
    </row>
    <row r="2486" spans="1:26" x14ac:dyDescent="0.3">
      <c r="A2486">
        <v>6051</v>
      </c>
      <c r="B2486">
        <v>12</v>
      </c>
      <c r="C2486" t="s">
        <v>4019</v>
      </c>
      <c r="D2486" t="s">
        <v>4020</v>
      </c>
      <c r="E2486" t="s">
        <v>643</v>
      </c>
      <c r="F2486" t="s">
        <v>321</v>
      </c>
      <c r="G2486" s="2">
        <v>45807</v>
      </c>
      <c r="H2486">
        <v>65929644</v>
      </c>
      <c r="I2486" t="s">
        <v>4021</v>
      </c>
      <c r="J2486" t="s">
        <v>4016</v>
      </c>
      <c r="K2486" t="s">
        <v>64</v>
      </c>
      <c r="L2486">
        <v>145</v>
      </c>
      <c r="M2486">
        <v>18118</v>
      </c>
      <c r="N2486" t="s">
        <v>256</v>
      </c>
      <c r="O2486" t="s">
        <v>66</v>
      </c>
      <c r="P2486" s="4">
        <v>900</v>
      </c>
      <c r="Q2486" s="4">
        <v>900</v>
      </c>
      <c r="R2486" t="s">
        <v>459</v>
      </c>
      <c r="S2486" s="4">
        <v>310407175</v>
      </c>
      <c r="T2486" t="s">
        <v>56</v>
      </c>
      <c r="U2486">
        <v>145</v>
      </c>
      <c r="V2486" t="s">
        <v>66</v>
      </c>
      <c r="W2486" s="4">
        <f>Tabla1[[#This Row],[OS-Valor Unitario]]-Tabla1[[#This Row],[costo_antes_iva]]</f>
        <v>0</v>
      </c>
      <c r="X2486" s="4">
        <f>Tabla1[[#This Row],[OS-Valor Unitario]]*Tabla1[[#This Row],[CANTIDAD ENTREGA SATELITE]]</f>
        <v>130500</v>
      </c>
      <c r="Y2486" s="4">
        <f>Tabla1[[#This Row],[costo_antes_iva]]*Tabla1[[#This Row],[CANTIDAD ENTREGA SATELITE]]</f>
        <v>130500</v>
      </c>
      <c r="Z2486" s="4">
        <f>Tabla1[[#This Row],[Valor total OS]]-Tabla1[[#This Row],[valor total op]]</f>
        <v>0</v>
      </c>
    </row>
    <row r="2487" spans="1:26" x14ac:dyDescent="0.3">
      <c r="A2487">
        <v>6051</v>
      </c>
      <c r="B2487">
        <v>12</v>
      </c>
      <c r="C2487" t="s">
        <v>4019</v>
      </c>
      <c r="D2487" t="s">
        <v>4020</v>
      </c>
      <c r="E2487" t="s">
        <v>643</v>
      </c>
      <c r="F2487" t="s">
        <v>321</v>
      </c>
      <c r="G2487" s="2">
        <v>45807</v>
      </c>
      <c r="H2487">
        <v>65929644</v>
      </c>
      <c r="I2487" t="s">
        <v>4021</v>
      </c>
      <c r="J2487" t="s">
        <v>4016</v>
      </c>
      <c r="K2487" t="s">
        <v>32</v>
      </c>
      <c r="L2487">
        <v>100</v>
      </c>
      <c r="M2487">
        <v>18031</v>
      </c>
      <c r="N2487" t="s">
        <v>256</v>
      </c>
      <c r="O2487" t="s">
        <v>2946</v>
      </c>
      <c r="P2487" s="4">
        <v>8000</v>
      </c>
      <c r="Q2487" s="4">
        <v>8500</v>
      </c>
      <c r="R2487" t="s">
        <v>459</v>
      </c>
      <c r="S2487" s="4">
        <v>310407175</v>
      </c>
      <c r="T2487" t="s">
        <v>56</v>
      </c>
      <c r="U2487">
        <v>100</v>
      </c>
      <c r="V2487" t="s">
        <v>2947</v>
      </c>
      <c r="W2487" s="4">
        <f>Tabla1[[#This Row],[OS-Valor Unitario]]-Tabla1[[#This Row],[costo_antes_iva]]</f>
        <v>500</v>
      </c>
      <c r="X2487" s="4">
        <f>Tabla1[[#This Row],[OS-Valor Unitario]]*Tabla1[[#This Row],[CANTIDAD ENTREGA SATELITE]]</f>
        <v>850000</v>
      </c>
      <c r="Y2487" s="4">
        <f>Tabla1[[#This Row],[costo_antes_iva]]*Tabla1[[#This Row],[CANTIDAD ENTREGA SATELITE]]</f>
        <v>800000</v>
      </c>
      <c r="Z2487" s="4">
        <f>Tabla1[[#This Row],[Valor total OS]]-Tabla1[[#This Row],[valor total op]]</f>
        <v>50000</v>
      </c>
    </row>
    <row r="2488" spans="1:26" x14ac:dyDescent="0.3">
      <c r="A2488">
        <v>6051</v>
      </c>
      <c r="B2488">
        <v>12</v>
      </c>
      <c r="C2488" t="s">
        <v>4019</v>
      </c>
      <c r="D2488" t="s">
        <v>4020</v>
      </c>
      <c r="E2488" t="s">
        <v>643</v>
      </c>
      <c r="F2488" t="s">
        <v>321</v>
      </c>
      <c r="G2488" s="2">
        <v>45807</v>
      </c>
      <c r="H2488">
        <v>65929644</v>
      </c>
      <c r="I2488" t="s">
        <v>4021</v>
      </c>
      <c r="J2488" t="s">
        <v>4016</v>
      </c>
      <c r="K2488" t="s">
        <v>32</v>
      </c>
      <c r="L2488">
        <v>145</v>
      </c>
      <c r="M2488">
        <v>18120</v>
      </c>
      <c r="N2488" t="s">
        <v>256</v>
      </c>
      <c r="O2488" t="s">
        <v>2946</v>
      </c>
      <c r="P2488" s="4">
        <v>8000</v>
      </c>
      <c r="Q2488" s="4">
        <v>8500</v>
      </c>
      <c r="R2488" t="s">
        <v>459</v>
      </c>
      <c r="S2488" s="4">
        <v>310407175</v>
      </c>
      <c r="T2488" t="s">
        <v>56</v>
      </c>
      <c r="U2488">
        <v>145</v>
      </c>
      <c r="V2488" t="s">
        <v>2947</v>
      </c>
      <c r="W2488" s="4">
        <f>Tabla1[[#This Row],[OS-Valor Unitario]]-Tabla1[[#This Row],[costo_antes_iva]]</f>
        <v>500</v>
      </c>
      <c r="X2488" s="4">
        <f>Tabla1[[#This Row],[OS-Valor Unitario]]*Tabla1[[#This Row],[CANTIDAD ENTREGA SATELITE]]</f>
        <v>1232500</v>
      </c>
      <c r="Y2488" s="4">
        <f>Tabla1[[#This Row],[costo_antes_iva]]*Tabla1[[#This Row],[CANTIDAD ENTREGA SATELITE]]</f>
        <v>1160000</v>
      </c>
      <c r="Z2488" s="4">
        <f>Tabla1[[#This Row],[Valor total OS]]-Tabla1[[#This Row],[valor total op]]</f>
        <v>72500</v>
      </c>
    </row>
    <row r="2489" spans="1:26" x14ac:dyDescent="0.3">
      <c r="A2489">
        <v>6051</v>
      </c>
      <c r="B2489">
        <v>12</v>
      </c>
      <c r="C2489" t="s">
        <v>4019</v>
      </c>
      <c r="D2489" t="s">
        <v>4020</v>
      </c>
      <c r="E2489" t="s">
        <v>643</v>
      </c>
      <c r="F2489" t="s">
        <v>321</v>
      </c>
      <c r="G2489" s="2">
        <v>45807</v>
      </c>
      <c r="H2489">
        <v>65929644</v>
      </c>
      <c r="I2489" t="s">
        <v>4021</v>
      </c>
      <c r="J2489" t="s">
        <v>4016</v>
      </c>
      <c r="K2489" t="s">
        <v>32</v>
      </c>
      <c r="L2489">
        <v>800</v>
      </c>
      <c r="M2489">
        <v>18030</v>
      </c>
      <c r="N2489" t="s">
        <v>256</v>
      </c>
      <c r="O2489" t="s">
        <v>405</v>
      </c>
      <c r="P2489" s="4">
        <v>8000</v>
      </c>
      <c r="Q2489" s="4">
        <v>8500</v>
      </c>
      <c r="R2489" t="s">
        <v>459</v>
      </c>
      <c r="S2489" s="4">
        <v>310407175</v>
      </c>
      <c r="T2489" t="s">
        <v>56</v>
      </c>
      <c r="U2489">
        <v>800</v>
      </c>
      <c r="V2489" t="s">
        <v>406</v>
      </c>
      <c r="W2489" s="4">
        <f>Tabla1[[#This Row],[OS-Valor Unitario]]-Tabla1[[#This Row],[costo_antes_iva]]</f>
        <v>500</v>
      </c>
      <c r="X2489" s="4">
        <f>Tabla1[[#This Row],[OS-Valor Unitario]]*Tabla1[[#This Row],[CANTIDAD ENTREGA SATELITE]]</f>
        <v>6800000</v>
      </c>
      <c r="Y2489" s="4">
        <f>Tabla1[[#This Row],[costo_antes_iva]]*Tabla1[[#This Row],[CANTIDAD ENTREGA SATELITE]]</f>
        <v>6400000</v>
      </c>
      <c r="Z2489" s="4">
        <f>Tabla1[[#This Row],[Valor total OS]]-Tabla1[[#This Row],[valor total op]]</f>
        <v>400000</v>
      </c>
    </row>
    <row r="2490" spans="1:26" x14ac:dyDescent="0.3">
      <c r="A2490">
        <v>6051</v>
      </c>
      <c r="B2490">
        <v>12</v>
      </c>
      <c r="C2490" t="s">
        <v>4019</v>
      </c>
      <c r="D2490" t="s">
        <v>4020</v>
      </c>
      <c r="E2490" t="s">
        <v>643</v>
      </c>
      <c r="F2490" t="s">
        <v>321</v>
      </c>
      <c r="G2490" s="2">
        <v>45807</v>
      </c>
      <c r="H2490">
        <v>65929644</v>
      </c>
      <c r="I2490" t="s">
        <v>4021</v>
      </c>
      <c r="J2490" t="s">
        <v>4016</v>
      </c>
      <c r="K2490" t="s">
        <v>32</v>
      </c>
      <c r="L2490">
        <v>494</v>
      </c>
      <c r="M2490">
        <v>18038</v>
      </c>
      <c r="N2490" t="s">
        <v>256</v>
      </c>
      <c r="O2490" t="s">
        <v>405</v>
      </c>
      <c r="P2490" s="4">
        <v>8000</v>
      </c>
      <c r="Q2490" s="4">
        <v>8500</v>
      </c>
      <c r="R2490" t="s">
        <v>459</v>
      </c>
      <c r="S2490" s="4">
        <v>310407175</v>
      </c>
      <c r="T2490" t="s">
        <v>56</v>
      </c>
      <c r="U2490">
        <v>494</v>
      </c>
      <c r="V2490" t="s">
        <v>406</v>
      </c>
      <c r="W2490" s="4">
        <f>Tabla1[[#This Row],[OS-Valor Unitario]]-Tabla1[[#This Row],[costo_antes_iva]]</f>
        <v>500</v>
      </c>
      <c r="X2490" s="4">
        <f>Tabla1[[#This Row],[OS-Valor Unitario]]*Tabla1[[#This Row],[CANTIDAD ENTREGA SATELITE]]</f>
        <v>4199000</v>
      </c>
      <c r="Y2490" s="4">
        <f>Tabla1[[#This Row],[costo_antes_iva]]*Tabla1[[#This Row],[CANTIDAD ENTREGA SATELITE]]</f>
        <v>3952000</v>
      </c>
      <c r="Z2490" s="4">
        <f>Tabla1[[#This Row],[Valor total OS]]-Tabla1[[#This Row],[valor total op]]</f>
        <v>247000</v>
      </c>
    </row>
    <row r="2491" spans="1:26" x14ac:dyDescent="0.3">
      <c r="A2491">
        <v>6051</v>
      </c>
      <c r="B2491">
        <v>13</v>
      </c>
      <c r="C2491" t="s">
        <v>4022</v>
      </c>
      <c r="D2491" t="s">
        <v>4023</v>
      </c>
      <c r="E2491" t="s">
        <v>1083</v>
      </c>
      <c r="F2491" t="s">
        <v>321</v>
      </c>
      <c r="G2491" s="2">
        <v>45807</v>
      </c>
      <c r="H2491">
        <v>65927462</v>
      </c>
      <c r="I2491" t="s">
        <v>4024</v>
      </c>
      <c r="J2491" t="s">
        <v>4025</v>
      </c>
      <c r="K2491" t="s">
        <v>32</v>
      </c>
      <c r="L2491">
        <v>120</v>
      </c>
      <c r="M2491">
        <v>18516</v>
      </c>
      <c r="N2491" t="s">
        <v>1263</v>
      </c>
      <c r="O2491" t="s">
        <v>626</v>
      </c>
      <c r="P2491" s="4">
        <v>8500</v>
      </c>
      <c r="Q2491" s="4">
        <v>12000</v>
      </c>
      <c r="R2491" t="s">
        <v>459</v>
      </c>
      <c r="S2491" s="4">
        <v>310407175</v>
      </c>
      <c r="T2491" t="s">
        <v>361</v>
      </c>
      <c r="U2491">
        <v>120</v>
      </c>
      <c r="V2491" t="s">
        <v>627</v>
      </c>
      <c r="W2491" s="4">
        <f>Tabla1[[#This Row],[OS-Valor Unitario]]-Tabla1[[#This Row],[costo_antes_iva]]</f>
        <v>3500</v>
      </c>
      <c r="X2491" s="4">
        <f>Tabla1[[#This Row],[OS-Valor Unitario]]*Tabla1[[#This Row],[CANTIDAD ENTREGA SATELITE]]</f>
        <v>1440000</v>
      </c>
      <c r="Y2491" s="4">
        <f>Tabla1[[#This Row],[costo_antes_iva]]*Tabla1[[#This Row],[CANTIDAD ENTREGA SATELITE]]</f>
        <v>1020000</v>
      </c>
      <c r="Z2491" s="4">
        <f>Tabla1[[#This Row],[Valor total OS]]-Tabla1[[#This Row],[valor total op]]</f>
        <v>420000</v>
      </c>
    </row>
    <row r="2492" spans="1:26" x14ac:dyDescent="0.3">
      <c r="A2492">
        <v>6051</v>
      </c>
      <c r="B2492">
        <v>13</v>
      </c>
      <c r="C2492" t="s">
        <v>4022</v>
      </c>
      <c r="D2492" t="s">
        <v>4023</v>
      </c>
      <c r="E2492" t="s">
        <v>1083</v>
      </c>
      <c r="F2492" t="s">
        <v>321</v>
      </c>
      <c r="G2492" s="2">
        <v>45807</v>
      </c>
      <c r="H2492">
        <v>65927462</v>
      </c>
      <c r="I2492" t="s">
        <v>4024</v>
      </c>
      <c r="J2492" t="s">
        <v>4025</v>
      </c>
      <c r="K2492" t="s">
        <v>32</v>
      </c>
      <c r="L2492">
        <v>200</v>
      </c>
      <c r="M2492">
        <v>18514</v>
      </c>
      <c r="N2492" t="s">
        <v>1263</v>
      </c>
      <c r="O2492" t="s">
        <v>610</v>
      </c>
      <c r="P2492" s="4">
        <v>8500</v>
      </c>
      <c r="Q2492" s="4">
        <v>12000</v>
      </c>
      <c r="R2492" t="s">
        <v>459</v>
      </c>
      <c r="S2492" s="4">
        <v>310407175</v>
      </c>
      <c r="T2492" t="s">
        <v>361</v>
      </c>
      <c r="U2492">
        <v>200</v>
      </c>
      <c r="V2492" t="s">
        <v>628</v>
      </c>
      <c r="W2492" s="4">
        <f>Tabla1[[#This Row],[OS-Valor Unitario]]-Tabla1[[#This Row],[costo_antes_iva]]</f>
        <v>3500</v>
      </c>
      <c r="X2492" s="4">
        <f>Tabla1[[#This Row],[OS-Valor Unitario]]*Tabla1[[#This Row],[CANTIDAD ENTREGA SATELITE]]</f>
        <v>2400000</v>
      </c>
      <c r="Y2492" s="4">
        <f>Tabla1[[#This Row],[costo_antes_iva]]*Tabla1[[#This Row],[CANTIDAD ENTREGA SATELITE]]</f>
        <v>1700000</v>
      </c>
      <c r="Z2492" s="4">
        <f>Tabla1[[#This Row],[Valor total OS]]-Tabla1[[#This Row],[valor total op]]</f>
        <v>700000</v>
      </c>
    </row>
    <row r="2493" spans="1:26" x14ac:dyDescent="0.3">
      <c r="A2493">
        <v>6051</v>
      </c>
      <c r="B2493">
        <v>15</v>
      </c>
      <c r="C2493" t="s">
        <v>4026</v>
      </c>
      <c r="D2493" t="s">
        <v>4027</v>
      </c>
      <c r="E2493" t="s">
        <v>108</v>
      </c>
      <c r="F2493" t="s">
        <v>321</v>
      </c>
      <c r="G2493" s="2">
        <v>45807</v>
      </c>
      <c r="H2493">
        <v>65926444</v>
      </c>
      <c r="I2493" t="s">
        <v>4024</v>
      </c>
      <c r="J2493" t="s">
        <v>4025</v>
      </c>
      <c r="K2493" t="s">
        <v>77</v>
      </c>
      <c r="L2493">
        <v>410</v>
      </c>
      <c r="M2493">
        <v>18255</v>
      </c>
      <c r="N2493" t="s">
        <v>1263</v>
      </c>
      <c r="O2493" t="s">
        <v>78</v>
      </c>
      <c r="P2493" s="4">
        <v>1000</v>
      </c>
      <c r="Q2493" s="4">
        <v>900</v>
      </c>
      <c r="R2493" t="s">
        <v>459</v>
      </c>
      <c r="S2493" s="4">
        <v>310407175</v>
      </c>
      <c r="T2493" t="s">
        <v>111</v>
      </c>
      <c r="U2493">
        <v>410</v>
      </c>
      <c r="V2493" t="s">
        <v>79</v>
      </c>
      <c r="W2493" s="4">
        <f>Tabla1[[#This Row],[OS-Valor Unitario]]-Tabla1[[#This Row],[costo_antes_iva]]</f>
        <v>-100</v>
      </c>
      <c r="X2493" s="4">
        <f>Tabla1[[#This Row],[OS-Valor Unitario]]*Tabla1[[#This Row],[CANTIDAD ENTREGA SATELITE]]</f>
        <v>369000</v>
      </c>
      <c r="Y2493" s="4">
        <f>Tabla1[[#This Row],[costo_antes_iva]]*Tabla1[[#This Row],[CANTIDAD ENTREGA SATELITE]]</f>
        <v>410000</v>
      </c>
      <c r="Z2493" s="4">
        <f>Tabla1[[#This Row],[Valor total OS]]-Tabla1[[#This Row],[valor total op]]</f>
        <v>-41000</v>
      </c>
    </row>
    <row r="2494" spans="1:26" x14ac:dyDescent="0.3">
      <c r="A2494">
        <v>6051</v>
      </c>
      <c r="B2494">
        <v>15</v>
      </c>
      <c r="C2494" t="s">
        <v>4026</v>
      </c>
      <c r="D2494" t="s">
        <v>4027</v>
      </c>
      <c r="E2494" t="s">
        <v>108</v>
      </c>
      <c r="F2494" t="s">
        <v>321</v>
      </c>
      <c r="G2494" s="2">
        <v>45807</v>
      </c>
      <c r="H2494">
        <v>65926444</v>
      </c>
      <c r="I2494" t="s">
        <v>4024</v>
      </c>
      <c r="J2494" t="s">
        <v>4025</v>
      </c>
      <c r="K2494" t="s">
        <v>32</v>
      </c>
      <c r="L2494">
        <v>130</v>
      </c>
      <c r="M2494">
        <v>18257</v>
      </c>
      <c r="N2494" t="s">
        <v>1263</v>
      </c>
      <c r="O2494" t="s">
        <v>4028</v>
      </c>
      <c r="P2494" s="4">
        <v>11500</v>
      </c>
      <c r="Q2494" s="4">
        <v>11200</v>
      </c>
      <c r="R2494" t="s">
        <v>459</v>
      </c>
      <c r="S2494" s="4">
        <v>310407175</v>
      </c>
      <c r="T2494" t="s">
        <v>111</v>
      </c>
      <c r="U2494">
        <v>130</v>
      </c>
      <c r="V2494" t="s">
        <v>4029</v>
      </c>
      <c r="W2494" s="4">
        <f>Tabla1[[#This Row],[OS-Valor Unitario]]-Tabla1[[#This Row],[costo_antes_iva]]</f>
        <v>-300</v>
      </c>
      <c r="X2494" s="4">
        <f>Tabla1[[#This Row],[OS-Valor Unitario]]*Tabla1[[#This Row],[CANTIDAD ENTREGA SATELITE]]</f>
        <v>1456000</v>
      </c>
      <c r="Y2494" s="4">
        <f>Tabla1[[#This Row],[costo_antes_iva]]*Tabla1[[#This Row],[CANTIDAD ENTREGA SATELITE]]</f>
        <v>1495000</v>
      </c>
      <c r="Z2494" s="4">
        <f>Tabla1[[#This Row],[Valor total OS]]-Tabla1[[#This Row],[valor total op]]</f>
        <v>-39000</v>
      </c>
    </row>
    <row r="2495" spans="1:26" x14ac:dyDescent="0.3">
      <c r="A2495">
        <v>6051</v>
      </c>
      <c r="B2495">
        <v>15</v>
      </c>
      <c r="C2495" t="s">
        <v>4026</v>
      </c>
      <c r="D2495" t="s">
        <v>4027</v>
      </c>
      <c r="E2495" t="s">
        <v>108</v>
      </c>
      <c r="F2495" t="s">
        <v>321</v>
      </c>
      <c r="G2495" s="2">
        <v>45807</v>
      </c>
      <c r="H2495">
        <v>65926444</v>
      </c>
      <c r="I2495" t="s">
        <v>4024</v>
      </c>
      <c r="J2495" t="s">
        <v>4025</v>
      </c>
      <c r="K2495" t="s">
        <v>32</v>
      </c>
      <c r="L2495">
        <v>280</v>
      </c>
      <c r="M2495">
        <v>18258</v>
      </c>
      <c r="N2495" t="s">
        <v>1263</v>
      </c>
      <c r="O2495" t="s">
        <v>700</v>
      </c>
      <c r="P2495" s="4">
        <v>11500</v>
      </c>
      <c r="Q2495" s="4">
        <v>11200</v>
      </c>
      <c r="R2495" t="s">
        <v>459</v>
      </c>
      <c r="S2495" s="4">
        <v>310407175</v>
      </c>
      <c r="T2495" t="s">
        <v>111</v>
      </c>
      <c r="U2495">
        <v>280</v>
      </c>
      <c r="V2495" t="s">
        <v>701</v>
      </c>
      <c r="W2495" s="4">
        <f>Tabla1[[#This Row],[OS-Valor Unitario]]-Tabla1[[#This Row],[costo_antes_iva]]</f>
        <v>-300</v>
      </c>
      <c r="X2495" s="4">
        <f>Tabla1[[#This Row],[OS-Valor Unitario]]*Tabla1[[#This Row],[CANTIDAD ENTREGA SATELITE]]</f>
        <v>3136000</v>
      </c>
      <c r="Y2495" s="4">
        <f>Tabla1[[#This Row],[costo_antes_iva]]*Tabla1[[#This Row],[CANTIDAD ENTREGA SATELITE]]</f>
        <v>3220000</v>
      </c>
      <c r="Z2495" s="4">
        <f>Tabla1[[#This Row],[Valor total OS]]-Tabla1[[#This Row],[valor total op]]</f>
        <v>-84000</v>
      </c>
    </row>
    <row r="2496" spans="1:26" x14ac:dyDescent="0.3">
      <c r="A2496">
        <v>6051</v>
      </c>
      <c r="B2496">
        <v>16</v>
      </c>
      <c r="C2496" t="s">
        <v>4030</v>
      </c>
      <c r="D2496" t="s">
        <v>4031</v>
      </c>
      <c r="E2496" t="s">
        <v>752</v>
      </c>
      <c r="F2496" t="s">
        <v>321</v>
      </c>
      <c r="G2496" s="2">
        <v>45807</v>
      </c>
      <c r="H2496">
        <v>65925567</v>
      </c>
      <c r="I2496" t="s">
        <v>4024</v>
      </c>
      <c r="J2496" t="s">
        <v>4025</v>
      </c>
      <c r="K2496" t="s">
        <v>342</v>
      </c>
      <c r="L2496">
        <v>340</v>
      </c>
      <c r="M2496">
        <v>18164</v>
      </c>
      <c r="N2496" t="s">
        <v>1263</v>
      </c>
      <c r="O2496" t="s">
        <v>343</v>
      </c>
      <c r="P2496" s="4">
        <v>12500</v>
      </c>
      <c r="Q2496" s="4">
        <v>13000</v>
      </c>
      <c r="R2496" t="s">
        <v>459</v>
      </c>
      <c r="S2496" s="4">
        <v>310407175</v>
      </c>
      <c r="T2496" t="s">
        <v>752</v>
      </c>
      <c r="U2496">
        <v>283</v>
      </c>
      <c r="V2496" t="s">
        <v>344</v>
      </c>
      <c r="W2496" s="4">
        <f>Tabla1[[#This Row],[OS-Valor Unitario]]-Tabla1[[#This Row],[costo_antes_iva]]</f>
        <v>500</v>
      </c>
      <c r="X2496" s="4">
        <f>Tabla1[[#This Row],[OS-Valor Unitario]]*Tabla1[[#This Row],[CANTIDAD ENTREGA SATELITE]]</f>
        <v>3679000</v>
      </c>
      <c r="Y2496" s="4">
        <f>Tabla1[[#This Row],[costo_antes_iva]]*Tabla1[[#This Row],[CANTIDAD ENTREGA SATELITE]]</f>
        <v>3537500</v>
      </c>
      <c r="Z2496" s="4">
        <f>Tabla1[[#This Row],[Valor total OS]]-Tabla1[[#This Row],[valor total op]]</f>
        <v>141500</v>
      </c>
    </row>
    <row r="2497" spans="1:26" x14ac:dyDescent="0.3">
      <c r="A2497">
        <v>6051</v>
      </c>
      <c r="B2497">
        <v>16</v>
      </c>
      <c r="C2497" t="s">
        <v>4030</v>
      </c>
      <c r="D2497" t="s">
        <v>4031</v>
      </c>
      <c r="E2497" t="s">
        <v>752</v>
      </c>
      <c r="F2497" t="s">
        <v>321</v>
      </c>
      <c r="G2497" s="2">
        <v>45807</v>
      </c>
      <c r="H2497">
        <v>65925567</v>
      </c>
      <c r="I2497" t="s">
        <v>4024</v>
      </c>
      <c r="J2497" t="s">
        <v>4025</v>
      </c>
      <c r="K2497" t="s">
        <v>32</v>
      </c>
      <c r="L2497">
        <v>282</v>
      </c>
      <c r="M2497">
        <v>18344</v>
      </c>
      <c r="N2497" t="s">
        <v>1263</v>
      </c>
      <c r="O2497" t="s">
        <v>657</v>
      </c>
      <c r="P2497" s="4">
        <v>4500</v>
      </c>
      <c r="Q2497" s="4">
        <v>4500</v>
      </c>
      <c r="R2497" t="s">
        <v>459</v>
      </c>
      <c r="S2497" s="4">
        <v>310407175</v>
      </c>
      <c r="T2497" t="s">
        <v>752</v>
      </c>
      <c r="U2497">
        <v>135</v>
      </c>
      <c r="V2497" t="s">
        <v>79</v>
      </c>
      <c r="W2497" s="4">
        <f>Tabla1[[#This Row],[OS-Valor Unitario]]-Tabla1[[#This Row],[costo_antes_iva]]</f>
        <v>0</v>
      </c>
      <c r="X2497" s="4">
        <f>Tabla1[[#This Row],[OS-Valor Unitario]]*Tabla1[[#This Row],[CANTIDAD ENTREGA SATELITE]]</f>
        <v>607500</v>
      </c>
      <c r="Y2497" s="4">
        <f>Tabla1[[#This Row],[costo_antes_iva]]*Tabla1[[#This Row],[CANTIDAD ENTREGA SATELITE]]</f>
        <v>607500</v>
      </c>
      <c r="Z2497" s="4">
        <f>Tabla1[[#This Row],[Valor total OS]]-Tabla1[[#This Row],[valor total op]]</f>
        <v>0</v>
      </c>
    </row>
    <row r="2498" spans="1:26" x14ac:dyDescent="0.3">
      <c r="A2498">
        <v>6051</v>
      </c>
      <c r="B2498">
        <v>16</v>
      </c>
      <c r="C2498" t="s">
        <v>4030</v>
      </c>
      <c r="D2498" t="s">
        <v>4031</v>
      </c>
      <c r="E2498" t="s">
        <v>752</v>
      </c>
      <c r="F2498" t="s">
        <v>321</v>
      </c>
      <c r="G2498" s="2">
        <v>45807</v>
      </c>
      <c r="H2498">
        <v>65925567</v>
      </c>
      <c r="I2498" t="s">
        <v>4024</v>
      </c>
      <c r="J2498" t="s">
        <v>4025</v>
      </c>
      <c r="K2498" t="s">
        <v>32</v>
      </c>
      <c r="L2498">
        <v>282</v>
      </c>
      <c r="M2498">
        <v>18344</v>
      </c>
      <c r="N2498" t="s">
        <v>1263</v>
      </c>
      <c r="O2498" t="s">
        <v>657</v>
      </c>
      <c r="P2498" s="4">
        <v>4500</v>
      </c>
      <c r="Q2498" s="4">
        <v>4500</v>
      </c>
      <c r="R2498" t="s">
        <v>459</v>
      </c>
      <c r="S2498" s="4">
        <v>310407175</v>
      </c>
      <c r="T2498" t="s">
        <v>752</v>
      </c>
      <c r="U2498">
        <v>282</v>
      </c>
      <c r="V2498" t="s">
        <v>658</v>
      </c>
      <c r="W2498" s="4">
        <f>Tabla1[[#This Row],[OS-Valor Unitario]]-Tabla1[[#This Row],[costo_antes_iva]]</f>
        <v>0</v>
      </c>
      <c r="X2498" s="4">
        <f>Tabla1[[#This Row],[OS-Valor Unitario]]*Tabla1[[#This Row],[CANTIDAD ENTREGA SATELITE]]</f>
        <v>1269000</v>
      </c>
      <c r="Y2498" s="4">
        <f>Tabla1[[#This Row],[costo_antes_iva]]*Tabla1[[#This Row],[CANTIDAD ENTREGA SATELITE]]</f>
        <v>1269000</v>
      </c>
      <c r="Z2498" s="4">
        <f>Tabla1[[#This Row],[Valor total OS]]-Tabla1[[#This Row],[valor total op]]</f>
        <v>0</v>
      </c>
    </row>
    <row r="2499" spans="1:26" x14ac:dyDescent="0.3">
      <c r="A2499">
        <v>6051</v>
      </c>
      <c r="B2499">
        <v>17</v>
      </c>
      <c r="C2499" t="s">
        <v>4032</v>
      </c>
      <c r="D2499" t="s">
        <v>4033</v>
      </c>
      <c r="E2499" t="s">
        <v>111</v>
      </c>
      <c r="F2499" t="s">
        <v>321</v>
      </c>
      <c r="G2499" s="2">
        <v>45807</v>
      </c>
      <c r="H2499">
        <v>65925429</v>
      </c>
      <c r="I2499" t="s">
        <v>4024</v>
      </c>
      <c r="J2499" t="s">
        <v>4025</v>
      </c>
      <c r="K2499" t="s">
        <v>32</v>
      </c>
      <c r="L2499">
        <v>112</v>
      </c>
      <c r="M2499">
        <v>18187</v>
      </c>
      <c r="N2499" t="s">
        <v>1263</v>
      </c>
      <c r="O2499" t="s">
        <v>210</v>
      </c>
      <c r="P2499" s="4">
        <v>11500</v>
      </c>
      <c r="Q2499" s="4">
        <v>11200</v>
      </c>
      <c r="R2499" t="s">
        <v>459</v>
      </c>
      <c r="S2499" s="4">
        <v>310407175</v>
      </c>
      <c r="T2499" t="s">
        <v>111</v>
      </c>
      <c r="U2499">
        <v>112</v>
      </c>
      <c r="V2499" t="s">
        <v>211</v>
      </c>
      <c r="W2499" s="4">
        <f>Tabla1[[#This Row],[OS-Valor Unitario]]-Tabla1[[#This Row],[costo_antes_iva]]</f>
        <v>-300</v>
      </c>
      <c r="X2499" s="4">
        <f>Tabla1[[#This Row],[OS-Valor Unitario]]*Tabla1[[#This Row],[CANTIDAD ENTREGA SATELITE]]</f>
        <v>1254400</v>
      </c>
      <c r="Y2499" s="4">
        <f>Tabla1[[#This Row],[costo_antes_iva]]*Tabla1[[#This Row],[CANTIDAD ENTREGA SATELITE]]</f>
        <v>1288000</v>
      </c>
      <c r="Z2499" s="4">
        <f>Tabla1[[#This Row],[Valor total OS]]-Tabla1[[#This Row],[valor total op]]</f>
        <v>-33600</v>
      </c>
    </row>
    <row r="2500" spans="1:26" x14ac:dyDescent="0.3">
      <c r="A2500">
        <v>6051</v>
      </c>
      <c r="B2500">
        <v>18</v>
      </c>
      <c r="C2500" t="s">
        <v>4034</v>
      </c>
      <c r="D2500" t="s">
        <v>4035</v>
      </c>
      <c r="E2500" t="s">
        <v>752</v>
      </c>
      <c r="F2500" t="s">
        <v>321</v>
      </c>
      <c r="G2500" s="2">
        <v>45807</v>
      </c>
      <c r="H2500">
        <v>65925574</v>
      </c>
      <c r="I2500" t="s">
        <v>4036</v>
      </c>
      <c r="J2500" t="s">
        <v>4025</v>
      </c>
      <c r="K2500" t="s">
        <v>342</v>
      </c>
      <c r="L2500">
        <v>1828</v>
      </c>
      <c r="M2500">
        <v>18265</v>
      </c>
      <c r="N2500" t="s">
        <v>1263</v>
      </c>
      <c r="O2500" t="s">
        <v>1649</v>
      </c>
      <c r="P2500" s="4">
        <v>12500</v>
      </c>
      <c r="Q2500" s="4">
        <v>10500</v>
      </c>
      <c r="R2500" t="s">
        <v>459</v>
      </c>
      <c r="S2500" s="4">
        <v>310407175</v>
      </c>
      <c r="T2500" t="s">
        <v>752</v>
      </c>
      <c r="U2500">
        <v>1808</v>
      </c>
      <c r="V2500" t="s">
        <v>1650</v>
      </c>
      <c r="W2500" s="4">
        <f>Tabla1[[#This Row],[OS-Valor Unitario]]-Tabla1[[#This Row],[costo_antes_iva]]</f>
        <v>-2000</v>
      </c>
      <c r="X2500" s="4">
        <f>Tabla1[[#This Row],[OS-Valor Unitario]]*Tabla1[[#This Row],[CANTIDAD ENTREGA SATELITE]]</f>
        <v>18984000</v>
      </c>
      <c r="Y2500" s="4">
        <f>Tabla1[[#This Row],[costo_antes_iva]]*Tabla1[[#This Row],[CANTIDAD ENTREGA SATELITE]]</f>
        <v>22600000</v>
      </c>
      <c r="Z2500" s="4">
        <f>Tabla1[[#This Row],[Valor total OS]]-Tabla1[[#This Row],[valor total op]]</f>
        <v>-3616000</v>
      </c>
    </row>
    <row r="2501" spans="1:26" x14ac:dyDescent="0.3">
      <c r="A2501">
        <v>6051</v>
      </c>
      <c r="B2501">
        <v>18</v>
      </c>
      <c r="C2501" t="s">
        <v>4034</v>
      </c>
      <c r="D2501" t="s">
        <v>4035</v>
      </c>
      <c r="E2501" t="s">
        <v>752</v>
      </c>
      <c r="F2501" t="s">
        <v>321</v>
      </c>
      <c r="G2501" s="2">
        <v>45807</v>
      </c>
      <c r="H2501">
        <v>65925574</v>
      </c>
      <c r="I2501" t="s">
        <v>4036</v>
      </c>
      <c r="J2501" t="s">
        <v>4025</v>
      </c>
      <c r="K2501" t="s">
        <v>32</v>
      </c>
      <c r="L2501">
        <v>407</v>
      </c>
      <c r="M2501">
        <v>18734</v>
      </c>
      <c r="N2501" t="s">
        <v>1263</v>
      </c>
      <c r="O2501" t="s">
        <v>146</v>
      </c>
      <c r="P2501" s="4">
        <v>4500</v>
      </c>
      <c r="Q2501" s="4">
        <v>5500</v>
      </c>
      <c r="R2501" t="s">
        <v>459</v>
      </c>
      <c r="S2501" s="4">
        <v>310407175</v>
      </c>
      <c r="T2501" t="s">
        <v>752</v>
      </c>
      <c r="U2501">
        <v>407</v>
      </c>
      <c r="V2501" t="s">
        <v>112</v>
      </c>
      <c r="W2501" s="4">
        <f>Tabla1[[#This Row],[OS-Valor Unitario]]-Tabla1[[#This Row],[costo_antes_iva]]</f>
        <v>1000</v>
      </c>
      <c r="X2501" s="4">
        <f>Tabla1[[#This Row],[OS-Valor Unitario]]*Tabla1[[#This Row],[CANTIDAD ENTREGA SATELITE]]</f>
        <v>2238500</v>
      </c>
      <c r="Y2501" s="4">
        <f>Tabla1[[#This Row],[costo_antes_iva]]*Tabla1[[#This Row],[CANTIDAD ENTREGA SATELITE]]</f>
        <v>1831500</v>
      </c>
      <c r="Z2501" s="4">
        <f>Tabla1[[#This Row],[Valor total OS]]-Tabla1[[#This Row],[valor total op]]</f>
        <v>407000</v>
      </c>
    </row>
    <row r="2502" spans="1:26" x14ac:dyDescent="0.3">
      <c r="A2502">
        <v>6051</v>
      </c>
      <c r="B2502">
        <v>18</v>
      </c>
      <c r="C2502" t="s">
        <v>4034</v>
      </c>
      <c r="D2502" t="s">
        <v>4035</v>
      </c>
      <c r="E2502" t="s">
        <v>752</v>
      </c>
      <c r="F2502" t="s">
        <v>321</v>
      </c>
      <c r="G2502" s="2">
        <v>45807</v>
      </c>
      <c r="H2502">
        <v>65925574</v>
      </c>
      <c r="I2502" t="s">
        <v>4036</v>
      </c>
      <c r="J2502" t="s">
        <v>4025</v>
      </c>
      <c r="K2502" t="s">
        <v>32</v>
      </c>
      <c r="L2502">
        <v>363</v>
      </c>
      <c r="M2502">
        <v>18773</v>
      </c>
      <c r="N2502" t="s">
        <v>1263</v>
      </c>
      <c r="O2502" t="s">
        <v>146</v>
      </c>
      <c r="P2502" s="4">
        <v>4500</v>
      </c>
      <c r="Q2502" s="4">
        <v>6000</v>
      </c>
      <c r="R2502" t="s">
        <v>459</v>
      </c>
      <c r="S2502" s="4">
        <v>310407175</v>
      </c>
      <c r="T2502" t="s">
        <v>752</v>
      </c>
      <c r="U2502">
        <v>359</v>
      </c>
      <c r="V2502" t="s">
        <v>112</v>
      </c>
      <c r="W2502" s="4">
        <f>Tabla1[[#This Row],[OS-Valor Unitario]]-Tabla1[[#This Row],[costo_antes_iva]]</f>
        <v>1500</v>
      </c>
      <c r="X2502" s="4">
        <f>Tabla1[[#This Row],[OS-Valor Unitario]]*Tabla1[[#This Row],[CANTIDAD ENTREGA SATELITE]]</f>
        <v>2154000</v>
      </c>
      <c r="Y2502" s="4">
        <f>Tabla1[[#This Row],[costo_antes_iva]]*Tabla1[[#This Row],[CANTIDAD ENTREGA SATELITE]]</f>
        <v>1615500</v>
      </c>
      <c r="Z2502" s="4">
        <f>Tabla1[[#This Row],[Valor total OS]]-Tabla1[[#This Row],[valor total op]]</f>
        <v>538500</v>
      </c>
    </row>
    <row r="2503" spans="1:26" x14ac:dyDescent="0.3">
      <c r="A2503">
        <v>6051</v>
      </c>
      <c r="B2503">
        <v>18</v>
      </c>
      <c r="C2503" t="s">
        <v>4034</v>
      </c>
      <c r="D2503" t="s">
        <v>4035</v>
      </c>
      <c r="E2503" t="s">
        <v>752</v>
      </c>
      <c r="F2503" t="s">
        <v>321</v>
      </c>
      <c r="G2503" s="2">
        <v>45807</v>
      </c>
      <c r="H2503">
        <v>65925574</v>
      </c>
      <c r="I2503" t="s">
        <v>4036</v>
      </c>
      <c r="J2503" t="s">
        <v>4025</v>
      </c>
      <c r="K2503" t="s">
        <v>32</v>
      </c>
      <c r="L2503">
        <v>52</v>
      </c>
      <c r="M2503">
        <v>18796</v>
      </c>
      <c r="N2503" t="s">
        <v>1263</v>
      </c>
      <c r="O2503" t="s">
        <v>146</v>
      </c>
      <c r="P2503" s="4">
        <v>4500</v>
      </c>
      <c r="Q2503" s="4">
        <v>6000</v>
      </c>
      <c r="R2503" t="s">
        <v>459</v>
      </c>
      <c r="S2503" s="4">
        <v>310407175</v>
      </c>
      <c r="T2503" t="s">
        <v>752</v>
      </c>
      <c r="U2503">
        <v>52</v>
      </c>
      <c r="V2503" t="s">
        <v>112</v>
      </c>
      <c r="W2503" s="4">
        <f>Tabla1[[#This Row],[OS-Valor Unitario]]-Tabla1[[#This Row],[costo_antes_iva]]</f>
        <v>1500</v>
      </c>
      <c r="X2503" s="4">
        <f>Tabla1[[#This Row],[OS-Valor Unitario]]*Tabla1[[#This Row],[CANTIDAD ENTREGA SATELITE]]</f>
        <v>312000</v>
      </c>
      <c r="Y2503" s="4">
        <f>Tabla1[[#This Row],[costo_antes_iva]]*Tabla1[[#This Row],[CANTIDAD ENTREGA SATELITE]]</f>
        <v>234000</v>
      </c>
      <c r="Z2503" s="4">
        <f>Tabla1[[#This Row],[Valor total OS]]-Tabla1[[#This Row],[valor total op]]</f>
        <v>78000</v>
      </c>
    </row>
    <row r="2504" spans="1:26" x14ac:dyDescent="0.3">
      <c r="A2504">
        <v>6051</v>
      </c>
      <c r="B2504">
        <v>18</v>
      </c>
      <c r="C2504" t="s">
        <v>4034</v>
      </c>
      <c r="D2504" t="s">
        <v>4035</v>
      </c>
      <c r="E2504" t="s">
        <v>752</v>
      </c>
      <c r="F2504" t="s">
        <v>321</v>
      </c>
      <c r="G2504" s="2">
        <v>45807</v>
      </c>
      <c r="H2504">
        <v>65925574</v>
      </c>
      <c r="I2504" t="s">
        <v>4036</v>
      </c>
      <c r="J2504" t="s">
        <v>4025</v>
      </c>
      <c r="K2504" t="s">
        <v>32</v>
      </c>
      <c r="L2504">
        <v>234</v>
      </c>
      <c r="M2504">
        <v>18688</v>
      </c>
      <c r="N2504" t="s">
        <v>1263</v>
      </c>
      <c r="O2504" t="s">
        <v>863</v>
      </c>
      <c r="P2504" s="4">
        <v>4500</v>
      </c>
      <c r="Q2504" s="4">
        <v>4500</v>
      </c>
      <c r="R2504" t="s">
        <v>459</v>
      </c>
      <c r="S2504" s="4">
        <v>310407175</v>
      </c>
      <c r="T2504" t="s">
        <v>752</v>
      </c>
      <c r="U2504">
        <v>234</v>
      </c>
      <c r="V2504" t="s">
        <v>864</v>
      </c>
      <c r="W2504" s="4">
        <f>Tabla1[[#This Row],[OS-Valor Unitario]]-Tabla1[[#This Row],[costo_antes_iva]]</f>
        <v>0</v>
      </c>
      <c r="X2504" s="4">
        <f>Tabla1[[#This Row],[OS-Valor Unitario]]*Tabla1[[#This Row],[CANTIDAD ENTREGA SATELITE]]</f>
        <v>1053000</v>
      </c>
      <c r="Y2504" s="4">
        <f>Tabla1[[#This Row],[costo_antes_iva]]*Tabla1[[#This Row],[CANTIDAD ENTREGA SATELITE]]</f>
        <v>1053000</v>
      </c>
      <c r="Z2504" s="4">
        <f>Tabla1[[#This Row],[Valor total OS]]-Tabla1[[#This Row],[valor total op]]</f>
        <v>0</v>
      </c>
    </row>
    <row r="2505" spans="1:26" x14ac:dyDescent="0.3">
      <c r="A2505">
        <v>6051</v>
      </c>
      <c r="B2505">
        <v>18</v>
      </c>
      <c r="C2505" t="s">
        <v>4034</v>
      </c>
      <c r="D2505" t="s">
        <v>4035</v>
      </c>
      <c r="E2505" t="s">
        <v>752</v>
      </c>
      <c r="F2505" t="s">
        <v>321</v>
      </c>
      <c r="G2505" s="2">
        <v>45807</v>
      </c>
      <c r="H2505">
        <v>65925574</v>
      </c>
      <c r="I2505" t="s">
        <v>4036</v>
      </c>
      <c r="J2505" t="s">
        <v>4025</v>
      </c>
      <c r="K2505" t="s">
        <v>32</v>
      </c>
      <c r="L2505">
        <v>390</v>
      </c>
      <c r="M2505">
        <v>18701</v>
      </c>
      <c r="N2505" t="s">
        <v>1263</v>
      </c>
      <c r="O2505" t="s">
        <v>863</v>
      </c>
      <c r="P2505" s="4">
        <v>4500</v>
      </c>
      <c r="Q2505" s="4">
        <v>4500</v>
      </c>
      <c r="R2505" t="s">
        <v>459</v>
      </c>
      <c r="S2505" s="4">
        <v>310407175</v>
      </c>
      <c r="T2505" t="s">
        <v>752</v>
      </c>
      <c r="U2505">
        <v>388</v>
      </c>
      <c r="V2505" t="s">
        <v>864</v>
      </c>
      <c r="W2505" s="4">
        <f>Tabla1[[#This Row],[OS-Valor Unitario]]-Tabla1[[#This Row],[costo_antes_iva]]</f>
        <v>0</v>
      </c>
      <c r="X2505" s="4">
        <f>Tabla1[[#This Row],[OS-Valor Unitario]]*Tabla1[[#This Row],[CANTIDAD ENTREGA SATELITE]]</f>
        <v>1746000</v>
      </c>
      <c r="Y2505" s="4">
        <f>Tabla1[[#This Row],[costo_antes_iva]]*Tabla1[[#This Row],[CANTIDAD ENTREGA SATELITE]]</f>
        <v>1746000</v>
      </c>
      <c r="Z2505" s="4">
        <f>Tabla1[[#This Row],[Valor total OS]]-Tabla1[[#This Row],[valor total op]]</f>
        <v>0</v>
      </c>
    </row>
    <row r="2506" spans="1:26" x14ac:dyDescent="0.3">
      <c r="A2506">
        <v>6051</v>
      </c>
      <c r="B2506">
        <v>18</v>
      </c>
      <c r="C2506" t="s">
        <v>4034</v>
      </c>
      <c r="D2506" t="s">
        <v>4035</v>
      </c>
      <c r="E2506" t="s">
        <v>752</v>
      </c>
      <c r="F2506" t="s">
        <v>321</v>
      </c>
      <c r="G2506" s="2">
        <v>45807</v>
      </c>
      <c r="H2506">
        <v>65925574</v>
      </c>
      <c r="I2506" t="s">
        <v>4036</v>
      </c>
      <c r="J2506" t="s">
        <v>4025</v>
      </c>
      <c r="K2506" t="s">
        <v>32</v>
      </c>
      <c r="L2506">
        <v>32</v>
      </c>
      <c r="M2506">
        <v>18849</v>
      </c>
      <c r="N2506" t="s">
        <v>1263</v>
      </c>
      <c r="O2506" t="s">
        <v>2551</v>
      </c>
      <c r="P2506" s="4">
        <v>4500</v>
      </c>
      <c r="Q2506" s="4">
        <v>5500</v>
      </c>
      <c r="R2506" t="s">
        <v>459</v>
      </c>
      <c r="S2506" s="4">
        <v>310407175</v>
      </c>
      <c r="T2506" t="s">
        <v>752</v>
      </c>
      <c r="U2506">
        <v>32</v>
      </c>
      <c r="V2506" t="s">
        <v>2552</v>
      </c>
      <c r="W2506" s="4">
        <f>Tabla1[[#This Row],[OS-Valor Unitario]]-Tabla1[[#This Row],[costo_antes_iva]]</f>
        <v>1000</v>
      </c>
      <c r="X2506" s="4">
        <f>Tabla1[[#This Row],[OS-Valor Unitario]]*Tabla1[[#This Row],[CANTIDAD ENTREGA SATELITE]]</f>
        <v>176000</v>
      </c>
      <c r="Y2506" s="4">
        <f>Tabla1[[#This Row],[costo_antes_iva]]*Tabla1[[#This Row],[CANTIDAD ENTREGA SATELITE]]</f>
        <v>144000</v>
      </c>
      <c r="Z2506" s="4">
        <f>Tabla1[[#This Row],[Valor total OS]]-Tabla1[[#This Row],[valor total op]]</f>
        <v>32000</v>
      </c>
    </row>
    <row r="2507" spans="1:26" x14ac:dyDescent="0.3">
      <c r="A2507">
        <v>6051</v>
      </c>
      <c r="B2507">
        <v>18</v>
      </c>
      <c r="C2507" t="s">
        <v>4034</v>
      </c>
      <c r="D2507" t="s">
        <v>4035</v>
      </c>
      <c r="E2507" t="s">
        <v>752</v>
      </c>
      <c r="F2507" t="s">
        <v>321</v>
      </c>
      <c r="G2507" s="2">
        <v>45807</v>
      </c>
      <c r="H2507">
        <v>65925574</v>
      </c>
      <c r="I2507" t="s">
        <v>4036</v>
      </c>
      <c r="J2507" t="s">
        <v>4025</v>
      </c>
      <c r="K2507" t="s">
        <v>32</v>
      </c>
      <c r="L2507">
        <v>9</v>
      </c>
      <c r="M2507">
        <v>19033</v>
      </c>
      <c r="N2507" t="s">
        <v>1263</v>
      </c>
      <c r="O2507" t="s">
        <v>132</v>
      </c>
      <c r="P2507" s="4">
        <v>4500</v>
      </c>
      <c r="Q2507" s="4">
        <v>6000</v>
      </c>
      <c r="R2507" t="s">
        <v>459</v>
      </c>
      <c r="S2507" s="4">
        <v>310407175</v>
      </c>
      <c r="T2507" t="s">
        <v>752</v>
      </c>
      <c r="U2507">
        <v>9</v>
      </c>
      <c r="V2507" t="s">
        <v>133</v>
      </c>
      <c r="W2507" s="4">
        <f>Tabla1[[#This Row],[OS-Valor Unitario]]-Tabla1[[#This Row],[costo_antes_iva]]</f>
        <v>1500</v>
      </c>
      <c r="X2507" s="4">
        <f>Tabla1[[#This Row],[OS-Valor Unitario]]*Tabla1[[#This Row],[CANTIDAD ENTREGA SATELITE]]</f>
        <v>54000</v>
      </c>
      <c r="Y2507" s="4">
        <f>Tabla1[[#This Row],[costo_antes_iva]]*Tabla1[[#This Row],[CANTIDAD ENTREGA SATELITE]]</f>
        <v>40500</v>
      </c>
      <c r="Z2507" s="4">
        <f>Tabla1[[#This Row],[Valor total OS]]-Tabla1[[#This Row],[valor total op]]</f>
        <v>13500</v>
      </c>
    </row>
    <row r="2508" spans="1:26" x14ac:dyDescent="0.3">
      <c r="A2508">
        <v>6051</v>
      </c>
      <c r="B2508">
        <v>18</v>
      </c>
      <c r="C2508" t="s">
        <v>4034</v>
      </c>
      <c r="D2508" t="s">
        <v>4035</v>
      </c>
      <c r="E2508" t="s">
        <v>752</v>
      </c>
      <c r="F2508" t="s">
        <v>321</v>
      </c>
      <c r="G2508" s="2">
        <v>45807</v>
      </c>
      <c r="H2508">
        <v>65925574</v>
      </c>
      <c r="I2508" t="s">
        <v>4036</v>
      </c>
      <c r="J2508" t="s">
        <v>4025</v>
      </c>
      <c r="K2508" t="s">
        <v>32</v>
      </c>
      <c r="L2508">
        <v>309</v>
      </c>
      <c r="M2508">
        <v>18687</v>
      </c>
      <c r="N2508" t="s">
        <v>1263</v>
      </c>
      <c r="O2508" t="s">
        <v>852</v>
      </c>
      <c r="P2508" s="4">
        <v>4500</v>
      </c>
      <c r="Q2508" s="4">
        <v>4500</v>
      </c>
      <c r="R2508" t="s">
        <v>459</v>
      </c>
      <c r="S2508" s="4">
        <v>310407175</v>
      </c>
      <c r="T2508" t="s">
        <v>752</v>
      </c>
      <c r="U2508">
        <v>309</v>
      </c>
      <c r="V2508" t="s">
        <v>853</v>
      </c>
      <c r="W2508" s="4">
        <f>Tabla1[[#This Row],[OS-Valor Unitario]]-Tabla1[[#This Row],[costo_antes_iva]]</f>
        <v>0</v>
      </c>
      <c r="X2508" s="4">
        <f>Tabla1[[#This Row],[OS-Valor Unitario]]*Tabla1[[#This Row],[CANTIDAD ENTREGA SATELITE]]</f>
        <v>1390500</v>
      </c>
      <c r="Y2508" s="4">
        <f>Tabla1[[#This Row],[costo_antes_iva]]*Tabla1[[#This Row],[CANTIDAD ENTREGA SATELITE]]</f>
        <v>1390500</v>
      </c>
      <c r="Z2508" s="4">
        <f>Tabla1[[#This Row],[Valor total OS]]-Tabla1[[#This Row],[valor total op]]</f>
        <v>0</v>
      </c>
    </row>
    <row r="2509" spans="1:26" x14ac:dyDescent="0.3">
      <c r="A2509">
        <v>6051</v>
      </c>
      <c r="B2509">
        <v>11</v>
      </c>
      <c r="C2509" t="s">
        <v>11660</v>
      </c>
      <c r="D2509" t="s">
        <v>11661</v>
      </c>
      <c r="E2509" t="s">
        <v>495</v>
      </c>
      <c r="F2509" t="s">
        <v>321</v>
      </c>
      <c r="G2509" s="2">
        <v>45807</v>
      </c>
      <c r="H2509">
        <v>65928279</v>
      </c>
      <c r="I2509" t="s">
        <v>11662</v>
      </c>
      <c r="J2509" t="s">
        <v>4016</v>
      </c>
      <c r="K2509" t="s">
        <v>32</v>
      </c>
      <c r="L2509">
        <v>1304</v>
      </c>
      <c r="M2509">
        <v>18150</v>
      </c>
      <c r="N2509" t="s">
        <v>256</v>
      </c>
      <c r="O2509" t="s">
        <v>324</v>
      </c>
      <c r="P2509" s="4">
        <v>19610</v>
      </c>
      <c r="Q2509" s="4">
        <v>19600</v>
      </c>
      <c r="R2509" t="s">
        <v>459</v>
      </c>
      <c r="S2509" s="4">
        <v>310407175</v>
      </c>
      <c r="T2509" t="s">
        <v>325</v>
      </c>
      <c r="U2509">
        <v>1304</v>
      </c>
      <c r="V2509" t="s">
        <v>326</v>
      </c>
      <c r="W2509" s="4">
        <f>Tabla1[[#This Row],[OS-Valor Unitario]]-Tabla1[[#This Row],[costo_antes_iva]]</f>
        <v>-10</v>
      </c>
      <c r="X2509" s="4">
        <f>Tabla1[[#This Row],[OS-Valor Unitario]]*Tabla1[[#This Row],[CANTIDAD ENTREGA SATELITE]]</f>
        <v>25558400</v>
      </c>
      <c r="Y2509" s="4">
        <f>Tabla1[[#This Row],[costo_antes_iva]]*Tabla1[[#This Row],[CANTIDAD ENTREGA SATELITE]]</f>
        <v>25571440</v>
      </c>
      <c r="Z2509" s="4">
        <f>Tabla1[[#This Row],[Valor total OS]]-Tabla1[[#This Row],[valor total op]]</f>
        <v>-13040</v>
      </c>
    </row>
    <row r="2510" spans="1:26" x14ac:dyDescent="0.3">
      <c r="A2510">
        <v>6051</v>
      </c>
      <c r="B2510">
        <v>19</v>
      </c>
      <c r="C2510" t="s">
        <v>11663</v>
      </c>
      <c r="D2510" t="s">
        <v>11664</v>
      </c>
      <c r="E2510" t="s">
        <v>374</v>
      </c>
      <c r="F2510" t="s">
        <v>321</v>
      </c>
      <c r="G2510" s="2">
        <v>45807</v>
      </c>
      <c r="H2510">
        <v>65929974</v>
      </c>
      <c r="I2510" t="s">
        <v>11665</v>
      </c>
      <c r="J2510" t="s">
        <v>4025</v>
      </c>
      <c r="K2510" t="s">
        <v>32</v>
      </c>
      <c r="L2510">
        <v>60</v>
      </c>
      <c r="M2510">
        <v>18151</v>
      </c>
      <c r="N2510" t="s">
        <v>1263</v>
      </c>
      <c r="O2510" t="s">
        <v>324</v>
      </c>
      <c r="P2510" s="4">
        <v>17700</v>
      </c>
      <c r="Q2510" s="4">
        <v>17700</v>
      </c>
      <c r="R2510" t="s">
        <v>459</v>
      </c>
      <c r="S2510" s="4">
        <v>310407175</v>
      </c>
      <c r="T2510" t="s">
        <v>374</v>
      </c>
      <c r="U2510">
        <v>60</v>
      </c>
      <c r="V2510" t="s">
        <v>326</v>
      </c>
      <c r="W2510" s="4">
        <f>Tabla1[[#This Row],[OS-Valor Unitario]]-Tabla1[[#This Row],[costo_antes_iva]]</f>
        <v>0</v>
      </c>
      <c r="X2510" s="4">
        <f>Tabla1[[#This Row],[OS-Valor Unitario]]*Tabla1[[#This Row],[CANTIDAD ENTREGA SATELITE]]</f>
        <v>1062000</v>
      </c>
      <c r="Y2510" s="4">
        <f>Tabla1[[#This Row],[costo_antes_iva]]*Tabla1[[#This Row],[CANTIDAD ENTREGA SATELITE]]</f>
        <v>1062000</v>
      </c>
      <c r="Z2510" s="4">
        <f>Tabla1[[#This Row],[Valor total OS]]-Tabla1[[#This Row],[valor total op]]</f>
        <v>0</v>
      </c>
    </row>
    <row r="2511" spans="1:26" x14ac:dyDescent="0.3">
      <c r="A2511">
        <v>6050</v>
      </c>
      <c r="B2511">
        <v>1</v>
      </c>
      <c r="C2511" t="s">
        <v>4037</v>
      </c>
      <c r="D2511" t="s">
        <v>4038</v>
      </c>
      <c r="E2511" t="s">
        <v>130</v>
      </c>
      <c r="F2511" t="s">
        <v>427</v>
      </c>
      <c r="G2511" s="2">
        <v>45806</v>
      </c>
      <c r="H2511">
        <v>65860010</v>
      </c>
      <c r="I2511" t="s">
        <v>4039</v>
      </c>
      <c r="J2511" t="s">
        <v>4040</v>
      </c>
      <c r="K2511" t="s">
        <v>32</v>
      </c>
      <c r="L2511">
        <v>6</v>
      </c>
      <c r="M2511">
        <v>18075</v>
      </c>
      <c r="N2511" t="s">
        <v>53</v>
      </c>
      <c r="O2511" t="s">
        <v>4041</v>
      </c>
      <c r="P2511" s="4">
        <v>11500</v>
      </c>
      <c r="Q2511" s="4">
        <v>18500</v>
      </c>
      <c r="R2511" t="s">
        <v>459</v>
      </c>
      <c r="S2511" s="4">
        <v>735302</v>
      </c>
      <c r="T2511" t="s">
        <v>111</v>
      </c>
      <c r="U2511">
        <v>6</v>
      </c>
      <c r="V2511" t="s">
        <v>4042</v>
      </c>
      <c r="W2511" s="4">
        <f>Tabla1[[#This Row],[OS-Valor Unitario]]-Tabla1[[#This Row],[costo_antes_iva]]</f>
        <v>7000</v>
      </c>
      <c r="X2511" s="4">
        <f>Tabla1[[#This Row],[OS-Valor Unitario]]*Tabla1[[#This Row],[CANTIDAD ENTREGA SATELITE]]</f>
        <v>111000</v>
      </c>
      <c r="Y2511" s="4">
        <f>Tabla1[[#This Row],[costo_antes_iva]]*Tabla1[[#This Row],[CANTIDAD ENTREGA SATELITE]]</f>
        <v>69000</v>
      </c>
      <c r="Z2511" s="4">
        <f>Tabla1[[#This Row],[Valor total OS]]-Tabla1[[#This Row],[valor total op]]</f>
        <v>42000</v>
      </c>
    </row>
    <row r="2512" spans="1:26" x14ac:dyDescent="0.3">
      <c r="A2512">
        <v>6050</v>
      </c>
      <c r="B2512">
        <v>1</v>
      </c>
      <c r="C2512" t="s">
        <v>4037</v>
      </c>
      <c r="D2512" t="s">
        <v>4038</v>
      </c>
      <c r="E2512" t="s">
        <v>130</v>
      </c>
      <c r="F2512" t="s">
        <v>427</v>
      </c>
      <c r="G2512" s="2">
        <v>45806</v>
      </c>
      <c r="H2512">
        <v>65860010</v>
      </c>
      <c r="I2512" t="s">
        <v>4039</v>
      </c>
      <c r="J2512" t="s">
        <v>4040</v>
      </c>
      <c r="K2512" t="s">
        <v>77</v>
      </c>
      <c r="L2512">
        <v>6</v>
      </c>
      <c r="M2512">
        <v>17999</v>
      </c>
      <c r="N2512" t="s">
        <v>53</v>
      </c>
      <c r="O2512" t="s">
        <v>461</v>
      </c>
      <c r="P2512" s="4">
        <v>2000</v>
      </c>
      <c r="Q2512" s="4">
        <v>3900</v>
      </c>
      <c r="R2512" t="s">
        <v>459</v>
      </c>
      <c r="S2512" s="4">
        <v>735302</v>
      </c>
      <c r="T2512" t="s">
        <v>111</v>
      </c>
      <c r="U2512">
        <v>6</v>
      </c>
      <c r="V2512" t="s">
        <v>278</v>
      </c>
      <c r="W2512" s="4">
        <f>Tabla1[[#This Row],[OS-Valor Unitario]]-Tabla1[[#This Row],[costo_antes_iva]]</f>
        <v>1900</v>
      </c>
      <c r="X2512" s="4">
        <f>Tabla1[[#This Row],[OS-Valor Unitario]]*Tabla1[[#This Row],[CANTIDAD ENTREGA SATELITE]]</f>
        <v>23400</v>
      </c>
      <c r="Y2512" s="4">
        <f>Tabla1[[#This Row],[costo_antes_iva]]*Tabla1[[#This Row],[CANTIDAD ENTREGA SATELITE]]</f>
        <v>12000</v>
      </c>
      <c r="Z2512" s="4">
        <f>Tabla1[[#This Row],[Valor total OS]]-Tabla1[[#This Row],[valor total op]]</f>
        <v>11400</v>
      </c>
    </row>
    <row r="2513" spans="1:26" x14ac:dyDescent="0.3">
      <c r="A2513">
        <v>6050</v>
      </c>
      <c r="B2513">
        <v>2</v>
      </c>
      <c r="C2513" t="s">
        <v>4043</v>
      </c>
      <c r="D2513" t="s">
        <v>4044</v>
      </c>
      <c r="E2513" t="s">
        <v>219</v>
      </c>
      <c r="F2513" t="s">
        <v>427</v>
      </c>
      <c r="G2513" s="2">
        <v>45806</v>
      </c>
      <c r="H2513">
        <v>65860049</v>
      </c>
      <c r="I2513" t="s">
        <v>4045</v>
      </c>
      <c r="J2513" t="s">
        <v>4040</v>
      </c>
      <c r="K2513" t="s">
        <v>32</v>
      </c>
      <c r="L2513">
        <v>20</v>
      </c>
      <c r="M2513">
        <v>18073</v>
      </c>
      <c r="N2513" t="s">
        <v>53</v>
      </c>
      <c r="O2513" t="s">
        <v>146</v>
      </c>
      <c r="P2513" s="4">
        <v>4500</v>
      </c>
      <c r="Q2513" s="4">
        <v>5000</v>
      </c>
      <c r="R2513" t="s">
        <v>459</v>
      </c>
      <c r="S2513" s="4">
        <v>735302</v>
      </c>
      <c r="T2513" t="s">
        <v>144</v>
      </c>
      <c r="U2513">
        <v>20</v>
      </c>
      <c r="V2513" t="s">
        <v>112</v>
      </c>
      <c r="W2513" s="4">
        <f>Tabla1[[#This Row],[OS-Valor Unitario]]-Tabla1[[#This Row],[costo_antes_iva]]</f>
        <v>500</v>
      </c>
      <c r="X2513" s="4">
        <f>Tabla1[[#This Row],[OS-Valor Unitario]]*Tabla1[[#This Row],[CANTIDAD ENTREGA SATELITE]]</f>
        <v>100000</v>
      </c>
      <c r="Y2513" s="4">
        <f>Tabla1[[#This Row],[costo_antes_iva]]*Tabla1[[#This Row],[CANTIDAD ENTREGA SATELITE]]</f>
        <v>90000</v>
      </c>
      <c r="Z2513" s="4">
        <f>Tabla1[[#This Row],[Valor total OS]]-Tabla1[[#This Row],[valor total op]]</f>
        <v>10000</v>
      </c>
    </row>
    <row r="2514" spans="1:26" x14ac:dyDescent="0.3">
      <c r="A2514">
        <v>6050</v>
      </c>
      <c r="B2514">
        <v>2</v>
      </c>
      <c r="C2514" t="s">
        <v>4043</v>
      </c>
      <c r="D2514" t="s">
        <v>4044</v>
      </c>
      <c r="E2514" t="s">
        <v>219</v>
      </c>
      <c r="F2514" t="s">
        <v>427</v>
      </c>
      <c r="G2514" s="2">
        <v>45806</v>
      </c>
      <c r="H2514">
        <v>65860049</v>
      </c>
      <c r="I2514" t="s">
        <v>4045</v>
      </c>
      <c r="J2514" t="s">
        <v>4040</v>
      </c>
      <c r="K2514" t="s">
        <v>77</v>
      </c>
      <c r="L2514">
        <v>20</v>
      </c>
      <c r="M2514">
        <v>18012</v>
      </c>
      <c r="N2514" t="s">
        <v>53</v>
      </c>
      <c r="O2514" t="s">
        <v>461</v>
      </c>
      <c r="P2514" s="4">
        <v>1400</v>
      </c>
      <c r="Q2514" s="4">
        <v>3600</v>
      </c>
      <c r="R2514" t="s">
        <v>459</v>
      </c>
      <c r="S2514" s="4">
        <v>735302</v>
      </c>
      <c r="T2514" t="s">
        <v>144</v>
      </c>
      <c r="U2514">
        <v>20</v>
      </c>
      <c r="V2514" t="s">
        <v>278</v>
      </c>
      <c r="W2514" s="4">
        <f>Tabla1[[#This Row],[OS-Valor Unitario]]-Tabla1[[#This Row],[costo_antes_iva]]</f>
        <v>2200</v>
      </c>
      <c r="X2514" s="4">
        <f>Tabla1[[#This Row],[OS-Valor Unitario]]*Tabla1[[#This Row],[CANTIDAD ENTREGA SATELITE]]</f>
        <v>72000</v>
      </c>
      <c r="Y2514" s="4">
        <f>Tabla1[[#This Row],[costo_antes_iva]]*Tabla1[[#This Row],[CANTIDAD ENTREGA SATELITE]]</f>
        <v>28000</v>
      </c>
      <c r="Z2514" s="4">
        <f>Tabla1[[#This Row],[Valor total OS]]-Tabla1[[#This Row],[valor total op]]</f>
        <v>44000</v>
      </c>
    </row>
    <row r="2515" spans="1:26" x14ac:dyDescent="0.3">
      <c r="A2515">
        <v>6050</v>
      </c>
      <c r="B2515">
        <v>2</v>
      </c>
      <c r="C2515" t="s">
        <v>4043</v>
      </c>
      <c r="D2515" t="s">
        <v>4044</v>
      </c>
      <c r="E2515" t="s">
        <v>219</v>
      </c>
      <c r="F2515" t="s">
        <v>427</v>
      </c>
      <c r="G2515" s="2">
        <v>45806</v>
      </c>
      <c r="H2515">
        <v>65860049</v>
      </c>
      <c r="I2515" t="s">
        <v>4045</v>
      </c>
      <c r="J2515" t="s">
        <v>4040</v>
      </c>
      <c r="K2515" t="s">
        <v>77</v>
      </c>
      <c r="L2515">
        <v>20</v>
      </c>
      <c r="M2515">
        <v>18012</v>
      </c>
      <c r="N2515" t="s">
        <v>53</v>
      </c>
      <c r="O2515" t="s">
        <v>461</v>
      </c>
      <c r="P2515" s="4">
        <v>2000</v>
      </c>
      <c r="Q2515" s="4">
        <v>3600</v>
      </c>
      <c r="R2515" t="s">
        <v>459</v>
      </c>
      <c r="S2515" s="4">
        <v>735302</v>
      </c>
      <c r="T2515" t="s">
        <v>144</v>
      </c>
      <c r="U2515">
        <v>20</v>
      </c>
      <c r="V2515" t="s">
        <v>278</v>
      </c>
      <c r="W2515" s="4">
        <f>Tabla1[[#This Row],[OS-Valor Unitario]]-Tabla1[[#This Row],[costo_antes_iva]]</f>
        <v>1600</v>
      </c>
      <c r="X2515" s="4">
        <f>Tabla1[[#This Row],[OS-Valor Unitario]]*Tabla1[[#This Row],[CANTIDAD ENTREGA SATELITE]]</f>
        <v>72000</v>
      </c>
      <c r="Y2515" s="4">
        <f>Tabla1[[#This Row],[costo_antes_iva]]*Tabla1[[#This Row],[CANTIDAD ENTREGA SATELITE]]</f>
        <v>40000</v>
      </c>
      <c r="Z2515" s="4">
        <f>Tabla1[[#This Row],[Valor total OS]]-Tabla1[[#This Row],[valor total op]]</f>
        <v>32000</v>
      </c>
    </row>
    <row r="2516" spans="1:26" x14ac:dyDescent="0.3">
      <c r="A2516">
        <v>6050</v>
      </c>
      <c r="B2516">
        <v>3</v>
      </c>
      <c r="C2516" t="s">
        <v>4046</v>
      </c>
      <c r="D2516" t="s">
        <v>4047</v>
      </c>
      <c r="E2516" t="s">
        <v>913</v>
      </c>
      <c r="F2516" t="s">
        <v>427</v>
      </c>
      <c r="G2516" s="2">
        <v>45806</v>
      </c>
      <c r="H2516">
        <v>65860067</v>
      </c>
      <c r="I2516" t="s">
        <v>4048</v>
      </c>
      <c r="J2516" t="s">
        <v>4040</v>
      </c>
      <c r="K2516" t="s">
        <v>32</v>
      </c>
      <c r="L2516">
        <v>2</v>
      </c>
      <c r="M2516">
        <v>18072</v>
      </c>
      <c r="N2516" t="s">
        <v>53</v>
      </c>
      <c r="O2516" t="s">
        <v>610</v>
      </c>
      <c r="P2516" s="4">
        <v>8500</v>
      </c>
      <c r="Q2516" s="4">
        <v>8500</v>
      </c>
      <c r="R2516" t="s">
        <v>459</v>
      </c>
      <c r="S2516" s="4">
        <v>735302</v>
      </c>
      <c r="T2516" t="s">
        <v>67</v>
      </c>
      <c r="U2516">
        <v>2</v>
      </c>
      <c r="V2516" t="s">
        <v>628</v>
      </c>
      <c r="W2516" s="4">
        <f>Tabla1[[#This Row],[OS-Valor Unitario]]-Tabla1[[#This Row],[costo_antes_iva]]</f>
        <v>0</v>
      </c>
      <c r="X2516" s="4">
        <f>Tabla1[[#This Row],[OS-Valor Unitario]]*Tabla1[[#This Row],[CANTIDAD ENTREGA SATELITE]]</f>
        <v>17000</v>
      </c>
      <c r="Y2516" s="4">
        <f>Tabla1[[#This Row],[costo_antes_iva]]*Tabla1[[#This Row],[CANTIDAD ENTREGA SATELITE]]</f>
        <v>17000</v>
      </c>
      <c r="Z2516" s="4">
        <f>Tabla1[[#This Row],[Valor total OS]]-Tabla1[[#This Row],[valor total op]]</f>
        <v>0</v>
      </c>
    </row>
    <row r="2517" spans="1:26" x14ac:dyDescent="0.3">
      <c r="A2517">
        <v>6050</v>
      </c>
      <c r="B2517">
        <v>3</v>
      </c>
      <c r="C2517" t="s">
        <v>4046</v>
      </c>
      <c r="D2517" t="s">
        <v>4047</v>
      </c>
      <c r="E2517" t="s">
        <v>913</v>
      </c>
      <c r="F2517" t="s">
        <v>427</v>
      </c>
      <c r="G2517" s="2">
        <v>45806</v>
      </c>
      <c r="H2517">
        <v>65860067</v>
      </c>
      <c r="I2517" t="s">
        <v>4048</v>
      </c>
      <c r="J2517" t="s">
        <v>4040</v>
      </c>
      <c r="K2517" t="s">
        <v>77</v>
      </c>
      <c r="L2517">
        <v>2</v>
      </c>
      <c r="M2517">
        <v>18013</v>
      </c>
      <c r="N2517" t="s">
        <v>53</v>
      </c>
      <c r="O2517" t="s">
        <v>461</v>
      </c>
      <c r="P2517" s="4">
        <v>2000</v>
      </c>
      <c r="Q2517" s="4">
        <v>2900</v>
      </c>
      <c r="R2517" t="s">
        <v>459</v>
      </c>
      <c r="S2517" s="4">
        <v>735302</v>
      </c>
      <c r="T2517" t="s">
        <v>67</v>
      </c>
      <c r="U2517">
        <v>2</v>
      </c>
      <c r="V2517" t="s">
        <v>278</v>
      </c>
      <c r="W2517" s="4">
        <f>Tabla1[[#This Row],[OS-Valor Unitario]]-Tabla1[[#This Row],[costo_antes_iva]]</f>
        <v>900</v>
      </c>
      <c r="X2517" s="4">
        <f>Tabla1[[#This Row],[OS-Valor Unitario]]*Tabla1[[#This Row],[CANTIDAD ENTREGA SATELITE]]</f>
        <v>5800</v>
      </c>
      <c r="Y2517" s="4">
        <f>Tabla1[[#This Row],[costo_antes_iva]]*Tabla1[[#This Row],[CANTIDAD ENTREGA SATELITE]]</f>
        <v>4000</v>
      </c>
      <c r="Z2517" s="4">
        <f>Tabla1[[#This Row],[Valor total OS]]-Tabla1[[#This Row],[valor total op]]</f>
        <v>1800</v>
      </c>
    </row>
    <row r="2518" spans="1:26" x14ac:dyDescent="0.3">
      <c r="A2518">
        <v>6050</v>
      </c>
      <c r="B2518">
        <v>3</v>
      </c>
      <c r="C2518" t="s">
        <v>4046</v>
      </c>
      <c r="D2518" t="s">
        <v>4047</v>
      </c>
      <c r="E2518" t="s">
        <v>913</v>
      </c>
      <c r="F2518" t="s">
        <v>427</v>
      </c>
      <c r="G2518" s="2">
        <v>45806</v>
      </c>
      <c r="H2518">
        <v>65860067</v>
      </c>
      <c r="I2518" t="s">
        <v>4048</v>
      </c>
      <c r="J2518" t="s">
        <v>4040</v>
      </c>
      <c r="K2518" t="s">
        <v>77</v>
      </c>
      <c r="L2518">
        <v>2</v>
      </c>
      <c r="M2518">
        <v>18013</v>
      </c>
      <c r="N2518" t="s">
        <v>53</v>
      </c>
      <c r="O2518" t="s">
        <v>461</v>
      </c>
      <c r="P2518" s="4">
        <v>1400</v>
      </c>
      <c r="Q2518" s="4">
        <v>2900</v>
      </c>
      <c r="R2518" t="s">
        <v>459</v>
      </c>
      <c r="S2518" s="4">
        <v>735302</v>
      </c>
      <c r="T2518" t="s">
        <v>67</v>
      </c>
      <c r="U2518">
        <v>2</v>
      </c>
      <c r="V2518" t="s">
        <v>278</v>
      </c>
      <c r="W2518" s="4">
        <f>Tabla1[[#This Row],[OS-Valor Unitario]]-Tabla1[[#This Row],[costo_antes_iva]]</f>
        <v>1500</v>
      </c>
      <c r="X2518" s="4">
        <f>Tabla1[[#This Row],[OS-Valor Unitario]]*Tabla1[[#This Row],[CANTIDAD ENTREGA SATELITE]]</f>
        <v>5800</v>
      </c>
      <c r="Y2518" s="4">
        <f>Tabla1[[#This Row],[costo_antes_iva]]*Tabla1[[#This Row],[CANTIDAD ENTREGA SATELITE]]</f>
        <v>2800</v>
      </c>
      <c r="Z2518" s="4">
        <f>Tabla1[[#This Row],[Valor total OS]]-Tabla1[[#This Row],[valor total op]]</f>
        <v>3000</v>
      </c>
    </row>
    <row r="2519" spans="1:26" x14ac:dyDescent="0.3">
      <c r="A2519">
        <v>6050</v>
      </c>
      <c r="B2519">
        <v>4</v>
      </c>
      <c r="C2519" t="s">
        <v>4049</v>
      </c>
      <c r="D2519" t="s">
        <v>4050</v>
      </c>
      <c r="E2519" t="s">
        <v>290</v>
      </c>
      <c r="F2519" t="s">
        <v>427</v>
      </c>
      <c r="G2519" s="2">
        <v>45806</v>
      </c>
      <c r="H2519">
        <v>65860218</v>
      </c>
      <c r="I2519" t="s">
        <v>4051</v>
      </c>
      <c r="J2519" t="s">
        <v>4040</v>
      </c>
      <c r="K2519" t="s">
        <v>77</v>
      </c>
      <c r="L2519">
        <v>4</v>
      </c>
      <c r="M2519">
        <v>18014</v>
      </c>
      <c r="N2519" t="s">
        <v>53</v>
      </c>
      <c r="O2519" t="s">
        <v>461</v>
      </c>
      <c r="P2519" s="4">
        <v>1300</v>
      </c>
      <c r="Q2519" s="4">
        <v>3600</v>
      </c>
      <c r="R2519" t="s">
        <v>459</v>
      </c>
      <c r="S2519" s="4">
        <v>735302</v>
      </c>
      <c r="T2519" t="s">
        <v>144</v>
      </c>
      <c r="U2519">
        <v>4</v>
      </c>
      <c r="V2519" t="s">
        <v>278</v>
      </c>
      <c r="W2519" s="4">
        <f>Tabla1[[#This Row],[OS-Valor Unitario]]-Tabla1[[#This Row],[costo_antes_iva]]</f>
        <v>2300</v>
      </c>
      <c r="X2519" s="4">
        <f>Tabla1[[#This Row],[OS-Valor Unitario]]*Tabla1[[#This Row],[CANTIDAD ENTREGA SATELITE]]</f>
        <v>14400</v>
      </c>
      <c r="Y2519" s="4">
        <f>Tabla1[[#This Row],[costo_antes_iva]]*Tabla1[[#This Row],[CANTIDAD ENTREGA SATELITE]]</f>
        <v>5200</v>
      </c>
      <c r="Z2519" s="4">
        <f>Tabla1[[#This Row],[Valor total OS]]-Tabla1[[#This Row],[valor total op]]</f>
        <v>9200</v>
      </c>
    </row>
    <row r="2520" spans="1:26" x14ac:dyDescent="0.3">
      <c r="A2520">
        <v>6050</v>
      </c>
      <c r="B2520">
        <v>4</v>
      </c>
      <c r="C2520" t="s">
        <v>4049</v>
      </c>
      <c r="D2520" t="s">
        <v>4050</v>
      </c>
      <c r="E2520" t="s">
        <v>290</v>
      </c>
      <c r="F2520" t="s">
        <v>427</v>
      </c>
      <c r="G2520" s="2">
        <v>45806</v>
      </c>
      <c r="H2520">
        <v>65860218</v>
      </c>
      <c r="I2520" t="s">
        <v>4051</v>
      </c>
      <c r="J2520" t="s">
        <v>4040</v>
      </c>
      <c r="K2520" t="s">
        <v>32</v>
      </c>
      <c r="L2520">
        <v>4</v>
      </c>
      <c r="M2520">
        <v>18071</v>
      </c>
      <c r="N2520" t="s">
        <v>53</v>
      </c>
      <c r="O2520" t="s">
        <v>1074</v>
      </c>
      <c r="P2520" s="4">
        <v>2500</v>
      </c>
      <c r="Q2520" s="4">
        <v>3500</v>
      </c>
      <c r="R2520" t="s">
        <v>459</v>
      </c>
      <c r="S2520" s="4">
        <v>735302</v>
      </c>
      <c r="T2520" t="s">
        <v>144</v>
      </c>
      <c r="U2520">
        <v>4</v>
      </c>
      <c r="V2520" t="s">
        <v>1074</v>
      </c>
      <c r="W2520" s="4">
        <f>Tabla1[[#This Row],[OS-Valor Unitario]]-Tabla1[[#This Row],[costo_antes_iva]]</f>
        <v>1000</v>
      </c>
      <c r="X2520" s="4">
        <f>Tabla1[[#This Row],[OS-Valor Unitario]]*Tabla1[[#This Row],[CANTIDAD ENTREGA SATELITE]]</f>
        <v>14000</v>
      </c>
      <c r="Y2520" s="4">
        <f>Tabla1[[#This Row],[costo_antes_iva]]*Tabla1[[#This Row],[CANTIDAD ENTREGA SATELITE]]</f>
        <v>10000</v>
      </c>
      <c r="Z2520" s="4">
        <f>Tabla1[[#This Row],[Valor total OS]]-Tabla1[[#This Row],[valor total op]]</f>
        <v>4000</v>
      </c>
    </row>
    <row r="2521" spans="1:26" x14ac:dyDescent="0.3">
      <c r="A2521">
        <v>6050</v>
      </c>
      <c r="B2521">
        <v>4</v>
      </c>
      <c r="C2521" t="s">
        <v>4049</v>
      </c>
      <c r="D2521" t="s">
        <v>4050</v>
      </c>
      <c r="E2521" t="s">
        <v>290</v>
      </c>
      <c r="F2521" t="s">
        <v>427</v>
      </c>
      <c r="G2521" s="2">
        <v>45806</v>
      </c>
      <c r="H2521">
        <v>65860218</v>
      </c>
      <c r="I2521" t="s">
        <v>4051</v>
      </c>
      <c r="J2521" t="s">
        <v>4040</v>
      </c>
      <c r="K2521" t="s">
        <v>77</v>
      </c>
      <c r="L2521">
        <v>4</v>
      </c>
      <c r="M2521">
        <v>18014</v>
      </c>
      <c r="N2521" t="s">
        <v>53</v>
      </c>
      <c r="O2521" t="s">
        <v>461</v>
      </c>
      <c r="P2521" s="4">
        <v>2000</v>
      </c>
      <c r="Q2521" s="4">
        <v>3600</v>
      </c>
      <c r="R2521" t="s">
        <v>459</v>
      </c>
      <c r="S2521" s="4">
        <v>735302</v>
      </c>
      <c r="T2521" t="s">
        <v>144</v>
      </c>
      <c r="U2521">
        <v>4</v>
      </c>
      <c r="V2521" t="s">
        <v>278</v>
      </c>
      <c r="W2521" s="4">
        <f>Tabla1[[#This Row],[OS-Valor Unitario]]-Tabla1[[#This Row],[costo_antes_iva]]</f>
        <v>1600</v>
      </c>
      <c r="X2521" s="4">
        <f>Tabla1[[#This Row],[OS-Valor Unitario]]*Tabla1[[#This Row],[CANTIDAD ENTREGA SATELITE]]</f>
        <v>14400</v>
      </c>
      <c r="Y2521" s="4">
        <f>Tabla1[[#This Row],[costo_antes_iva]]*Tabla1[[#This Row],[CANTIDAD ENTREGA SATELITE]]</f>
        <v>8000</v>
      </c>
      <c r="Z2521" s="4">
        <f>Tabla1[[#This Row],[Valor total OS]]-Tabla1[[#This Row],[valor total op]]</f>
        <v>6400</v>
      </c>
    </row>
    <row r="2522" spans="1:26" x14ac:dyDescent="0.3">
      <c r="A2522">
        <v>6050</v>
      </c>
      <c r="B2522">
        <v>5</v>
      </c>
      <c r="C2522" t="s">
        <v>4052</v>
      </c>
      <c r="D2522" t="s">
        <v>4053</v>
      </c>
      <c r="E2522" t="s">
        <v>219</v>
      </c>
      <c r="F2522" t="s">
        <v>427</v>
      </c>
      <c r="G2522" s="2">
        <v>45806</v>
      </c>
      <c r="H2522">
        <v>65861191</v>
      </c>
      <c r="I2522" t="s">
        <v>4051</v>
      </c>
      <c r="J2522" t="s">
        <v>4040</v>
      </c>
      <c r="K2522" t="s">
        <v>32</v>
      </c>
      <c r="L2522">
        <v>1</v>
      </c>
      <c r="M2522">
        <v>18074</v>
      </c>
      <c r="N2522" t="s">
        <v>53</v>
      </c>
      <c r="O2522" t="s">
        <v>146</v>
      </c>
      <c r="P2522" s="4">
        <v>4500</v>
      </c>
      <c r="Q2522" s="4">
        <v>5000</v>
      </c>
      <c r="R2522" t="s">
        <v>459</v>
      </c>
      <c r="S2522" s="4">
        <v>735302</v>
      </c>
      <c r="T2522" t="s">
        <v>144</v>
      </c>
      <c r="U2522">
        <v>1</v>
      </c>
      <c r="V2522" t="s">
        <v>112</v>
      </c>
      <c r="W2522" s="4">
        <f>Tabla1[[#This Row],[OS-Valor Unitario]]-Tabla1[[#This Row],[costo_antes_iva]]</f>
        <v>500</v>
      </c>
      <c r="X2522" s="4">
        <f>Tabla1[[#This Row],[OS-Valor Unitario]]*Tabla1[[#This Row],[CANTIDAD ENTREGA SATELITE]]</f>
        <v>5000</v>
      </c>
      <c r="Y2522" s="4">
        <f>Tabla1[[#This Row],[costo_antes_iva]]*Tabla1[[#This Row],[CANTIDAD ENTREGA SATELITE]]</f>
        <v>4500</v>
      </c>
      <c r="Z2522" s="4">
        <f>Tabla1[[#This Row],[Valor total OS]]-Tabla1[[#This Row],[valor total op]]</f>
        <v>500</v>
      </c>
    </row>
    <row r="2523" spans="1:26" x14ac:dyDescent="0.3">
      <c r="A2523">
        <v>6050</v>
      </c>
      <c r="B2523">
        <v>5</v>
      </c>
      <c r="C2523" t="s">
        <v>4052</v>
      </c>
      <c r="D2523" t="s">
        <v>4053</v>
      </c>
      <c r="E2523" t="s">
        <v>219</v>
      </c>
      <c r="F2523" t="s">
        <v>427</v>
      </c>
      <c r="G2523" s="2">
        <v>45806</v>
      </c>
      <c r="H2523">
        <v>65861191</v>
      </c>
      <c r="I2523" t="s">
        <v>4051</v>
      </c>
      <c r="J2523" t="s">
        <v>4040</v>
      </c>
      <c r="K2523" t="s">
        <v>77</v>
      </c>
      <c r="L2523">
        <v>1</v>
      </c>
      <c r="M2523">
        <v>18015</v>
      </c>
      <c r="N2523" t="s">
        <v>53</v>
      </c>
      <c r="O2523" t="s">
        <v>461</v>
      </c>
      <c r="P2523" s="4">
        <v>1400</v>
      </c>
      <c r="Q2523" s="4">
        <v>3600</v>
      </c>
      <c r="R2523" t="s">
        <v>459</v>
      </c>
      <c r="S2523" s="4">
        <v>735302</v>
      </c>
      <c r="T2523" t="s">
        <v>144</v>
      </c>
      <c r="U2523">
        <v>1</v>
      </c>
      <c r="V2523" t="s">
        <v>278</v>
      </c>
      <c r="W2523" s="4">
        <f>Tabla1[[#This Row],[OS-Valor Unitario]]-Tabla1[[#This Row],[costo_antes_iva]]</f>
        <v>2200</v>
      </c>
      <c r="X2523" s="4">
        <f>Tabla1[[#This Row],[OS-Valor Unitario]]*Tabla1[[#This Row],[CANTIDAD ENTREGA SATELITE]]</f>
        <v>3600</v>
      </c>
      <c r="Y2523" s="4">
        <f>Tabla1[[#This Row],[costo_antes_iva]]*Tabla1[[#This Row],[CANTIDAD ENTREGA SATELITE]]</f>
        <v>1400</v>
      </c>
      <c r="Z2523" s="4">
        <f>Tabla1[[#This Row],[Valor total OS]]-Tabla1[[#This Row],[valor total op]]</f>
        <v>2200</v>
      </c>
    </row>
    <row r="2524" spans="1:26" x14ac:dyDescent="0.3">
      <c r="A2524">
        <v>6050</v>
      </c>
      <c r="B2524">
        <v>5</v>
      </c>
      <c r="C2524" t="s">
        <v>4052</v>
      </c>
      <c r="D2524" t="s">
        <v>4053</v>
      </c>
      <c r="E2524" t="s">
        <v>219</v>
      </c>
      <c r="F2524" t="s">
        <v>427</v>
      </c>
      <c r="G2524" s="2">
        <v>45806</v>
      </c>
      <c r="H2524">
        <v>65861191</v>
      </c>
      <c r="I2524" t="s">
        <v>4051</v>
      </c>
      <c r="J2524" t="s">
        <v>4040</v>
      </c>
      <c r="K2524" t="s">
        <v>77</v>
      </c>
      <c r="L2524">
        <v>1</v>
      </c>
      <c r="M2524">
        <v>18015</v>
      </c>
      <c r="N2524" t="s">
        <v>53</v>
      </c>
      <c r="O2524" t="s">
        <v>461</v>
      </c>
      <c r="P2524" s="4">
        <v>2000</v>
      </c>
      <c r="Q2524" s="4">
        <v>3600</v>
      </c>
      <c r="R2524" t="s">
        <v>459</v>
      </c>
      <c r="S2524" s="4">
        <v>735302</v>
      </c>
      <c r="T2524" t="s">
        <v>144</v>
      </c>
      <c r="U2524">
        <v>1</v>
      </c>
      <c r="V2524" t="s">
        <v>278</v>
      </c>
      <c r="W2524" s="4">
        <f>Tabla1[[#This Row],[OS-Valor Unitario]]-Tabla1[[#This Row],[costo_antes_iva]]</f>
        <v>1600</v>
      </c>
      <c r="X2524" s="4">
        <f>Tabla1[[#This Row],[OS-Valor Unitario]]*Tabla1[[#This Row],[CANTIDAD ENTREGA SATELITE]]</f>
        <v>3600</v>
      </c>
      <c r="Y2524" s="4">
        <f>Tabla1[[#This Row],[costo_antes_iva]]*Tabla1[[#This Row],[CANTIDAD ENTREGA SATELITE]]</f>
        <v>2000</v>
      </c>
      <c r="Z2524" s="4">
        <f>Tabla1[[#This Row],[Valor total OS]]-Tabla1[[#This Row],[valor total op]]</f>
        <v>1600</v>
      </c>
    </row>
    <row r="2525" spans="1:26" x14ac:dyDescent="0.3">
      <c r="A2525">
        <v>6049</v>
      </c>
      <c r="B2525">
        <v>1</v>
      </c>
      <c r="C2525" t="s">
        <v>4054</v>
      </c>
      <c r="D2525" t="s">
        <v>4055</v>
      </c>
      <c r="E2525" t="s">
        <v>130</v>
      </c>
      <c r="F2525" t="s">
        <v>2128</v>
      </c>
      <c r="G2525" s="2">
        <v>45806</v>
      </c>
      <c r="H2525">
        <v>65848395</v>
      </c>
      <c r="I2525" t="s">
        <v>4056</v>
      </c>
      <c r="J2525" t="s">
        <v>4057</v>
      </c>
      <c r="K2525" t="s">
        <v>64</v>
      </c>
      <c r="L2525">
        <v>4</v>
      </c>
      <c r="M2525">
        <v>18159</v>
      </c>
      <c r="N2525" t="s">
        <v>53</v>
      </c>
      <c r="O2525" t="s">
        <v>66</v>
      </c>
      <c r="P2525" s="4">
        <v>1400</v>
      </c>
      <c r="Q2525" s="4">
        <v>1400</v>
      </c>
      <c r="R2525" t="s">
        <v>1782</v>
      </c>
      <c r="S2525" s="4">
        <v>1666264</v>
      </c>
      <c r="T2525" t="s">
        <v>111</v>
      </c>
      <c r="U2525">
        <v>4</v>
      </c>
      <c r="V2525" t="s">
        <v>66</v>
      </c>
      <c r="W2525" s="4">
        <f>Tabla1[[#This Row],[OS-Valor Unitario]]-Tabla1[[#This Row],[costo_antes_iva]]</f>
        <v>0</v>
      </c>
      <c r="X2525" s="4">
        <f>Tabla1[[#This Row],[OS-Valor Unitario]]*Tabla1[[#This Row],[CANTIDAD ENTREGA SATELITE]]</f>
        <v>5600</v>
      </c>
      <c r="Y2525" s="4">
        <f>Tabla1[[#This Row],[costo_antes_iva]]*Tabla1[[#This Row],[CANTIDAD ENTREGA SATELITE]]</f>
        <v>5600</v>
      </c>
      <c r="Z2525" s="4">
        <f>Tabla1[[#This Row],[Valor total OS]]-Tabla1[[#This Row],[valor total op]]</f>
        <v>0</v>
      </c>
    </row>
    <row r="2526" spans="1:26" x14ac:dyDescent="0.3">
      <c r="A2526">
        <v>6049</v>
      </c>
      <c r="B2526">
        <v>1</v>
      </c>
      <c r="C2526" t="s">
        <v>4054</v>
      </c>
      <c r="D2526" t="s">
        <v>4055</v>
      </c>
      <c r="E2526" t="s">
        <v>130</v>
      </c>
      <c r="F2526" t="s">
        <v>2128</v>
      </c>
      <c r="G2526" s="2">
        <v>45806</v>
      </c>
      <c r="H2526">
        <v>65848395</v>
      </c>
      <c r="I2526" t="s">
        <v>4056</v>
      </c>
      <c r="J2526" t="s">
        <v>4057</v>
      </c>
      <c r="K2526" t="s">
        <v>77</v>
      </c>
      <c r="L2526">
        <v>4</v>
      </c>
      <c r="M2526">
        <v>18049</v>
      </c>
      <c r="N2526" t="s">
        <v>53</v>
      </c>
      <c r="O2526" t="s">
        <v>78</v>
      </c>
      <c r="P2526" s="4">
        <v>1500</v>
      </c>
      <c r="Q2526" s="4">
        <v>1400</v>
      </c>
      <c r="R2526" t="s">
        <v>1782</v>
      </c>
      <c r="S2526" s="4">
        <v>1666264</v>
      </c>
      <c r="T2526" t="s">
        <v>111</v>
      </c>
      <c r="U2526">
        <v>4</v>
      </c>
      <c r="V2526" t="s">
        <v>79</v>
      </c>
      <c r="W2526" s="4">
        <f>Tabla1[[#This Row],[OS-Valor Unitario]]-Tabla1[[#This Row],[costo_antes_iva]]</f>
        <v>-100</v>
      </c>
      <c r="X2526" s="4">
        <f>Tabla1[[#This Row],[OS-Valor Unitario]]*Tabla1[[#This Row],[CANTIDAD ENTREGA SATELITE]]</f>
        <v>5600</v>
      </c>
      <c r="Y2526" s="4">
        <f>Tabla1[[#This Row],[costo_antes_iva]]*Tabla1[[#This Row],[CANTIDAD ENTREGA SATELITE]]</f>
        <v>6000</v>
      </c>
      <c r="Z2526" s="4">
        <f>Tabla1[[#This Row],[Valor total OS]]-Tabla1[[#This Row],[valor total op]]</f>
        <v>-400</v>
      </c>
    </row>
    <row r="2527" spans="1:26" x14ac:dyDescent="0.3">
      <c r="A2527">
        <v>6049</v>
      </c>
      <c r="B2527">
        <v>1</v>
      </c>
      <c r="C2527" t="s">
        <v>4054</v>
      </c>
      <c r="D2527" t="s">
        <v>4055</v>
      </c>
      <c r="E2527" t="s">
        <v>130</v>
      </c>
      <c r="F2527" t="s">
        <v>2128</v>
      </c>
      <c r="G2527" s="2">
        <v>45806</v>
      </c>
      <c r="H2527">
        <v>65848395</v>
      </c>
      <c r="I2527" t="s">
        <v>4056</v>
      </c>
      <c r="J2527" t="s">
        <v>4057</v>
      </c>
      <c r="K2527" t="s">
        <v>32</v>
      </c>
      <c r="L2527">
        <v>4</v>
      </c>
      <c r="M2527">
        <v>18079</v>
      </c>
      <c r="N2527" t="s">
        <v>53</v>
      </c>
      <c r="O2527" t="s">
        <v>700</v>
      </c>
      <c r="P2527" s="4">
        <v>12000</v>
      </c>
      <c r="Q2527" s="4">
        <v>12500</v>
      </c>
      <c r="R2527" t="s">
        <v>1782</v>
      </c>
      <c r="S2527" s="4">
        <v>1666264</v>
      </c>
      <c r="T2527" t="s">
        <v>111</v>
      </c>
      <c r="U2527">
        <v>4</v>
      </c>
      <c r="V2527" t="s">
        <v>701</v>
      </c>
      <c r="W2527" s="4">
        <f>Tabla1[[#This Row],[OS-Valor Unitario]]-Tabla1[[#This Row],[costo_antes_iva]]</f>
        <v>500</v>
      </c>
      <c r="X2527" s="4">
        <f>Tabla1[[#This Row],[OS-Valor Unitario]]*Tabla1[[#This Row],[CANTIDAD ENTREGA SATELITE]]</f>
        <v>50000</v>
      </c>
      <c r="Y2527" s="4">
        <f>Tabla1[[#This Row],[costo_antes_iva]]*Tabla1[[#This Row],[CANTIDAD ENTREGA SATELITE]]</f>
        <v>48000</v>
      </c>
      <c r="Z2527" s="4">
        <f>Tabla1[[#This Row],[Valor total OS]]-Tabla1[[#This Row],[valor total op]]</f>
        <v>2000</v>
      </c>
    </row>
    <row r="2528" spans="1:26" x14ac:dyDescent="0.3">
      <c r="A2528">
        <v>6049</v>
      </c>
      <c r="B2528">
        <v>2</v>
      </c>
      <c r="C2528" t="s">
        <v>4058</v>
      </c>
      <c r="D2528" t="s">
        <v>4059</v>
      </c>
      <c r="E2528" t="s">
        <v>111</v>
      </c>
      <c r="F2528" t="s">
        <v>2128</v>
      </c>
      <c r="G2528" s="2">
        <v>45806</v>
      </c>
      <c r="H2528">
        <v>65848407</v>
      </c>
      <c r="I2528" t="s">
        <v>4060</v>
      </c>
      <c r="J2528" t="s">
        <v>4057</v>
      </c>
      <c r="K2528" t="s">
        <v>64</v>
      </c>
      <c r="L2528">
        <v>3</v>
      </c>
      <c r="M2528">
        <v>18160</v>
      </c>
      <c r="N2528" t="s">
        <v>53</v>
      </c>
      <c r="O2528" t="s">
        <v>66</v>
      </c>
      <c r="P2528" s="4">
        <v>1400</v>
      </c>
      <c r="Q2528" s="4">
        <v>1400</v>
      </c>
      <c r="R2528" t="s">
        <v>1782</v>
      </c>
      <c r="S2528" s="4">
        <v>1666264</v>
      </c>
      <c r="T2528" t="s">
        <v>111</v>
      </c>
      <c r="U2528">
        <v>3</v>
      </c>
      <c r="V2528" t="s">
        <v>66</v>
      </c>
      <c r="W2528" s="4">
        <f>Tabla1[[#This Row],[OS-Valor Unitario]]-Tabla1[[#This Row],[costo_antes_iva]]</f>
        <v>0</v>
      </c>
      <c r="X2528" s="4">
        <f>Tabla1[[#This Row],[OS-Valor Unitario]]*Tabla1[[#This Row],[CANTIDAD ENTREGA SATELITE]]</f>
        <v>4200</v>
      </c>
      <c r="Y2528" s="4">
        <f>Tabla1[[#This Row],[costo_antes_iva]]*Tabla1[[#This Row],[CANTIDAD ENTREGA SATELITE]]</f>
        <v>4200</v>
      </c>
      <c r="Z2528" s="4">
        <f>Tabla1[[#This Row],[Valor total OS]]-Tabla1[[#This Row],[valor total op]]</f>
        <v>0</v>
      </c>
    </row>
    <row r="2529" spans="1:26" x14ac:dyDescent="0.3">
      <c r="A2529">
        <v>6049</v>
      </c>
      <c r="B2529">
        <v>2</v>
      </c>
      <c r="C2529" t="s">
        <v>4058</v>
      </c>
      <c r="D2529" t="s">
        <v>4059</v>
      </c>
      <c r="E2529" t="s">
        <v>111</v>
      </c>
      <c r="F2529" t="s">
        <v>2128</v>
      </c>
      <c r="G2529" s="2">
        <v>45806</v>
      </c>
      <c r="H2529">
        <v>65848407</v>
      </c>
      <c r="I2529" t="s">
        <v>4060</v>
      </c>
      <c r="J2529" t="s">
        <v>4057</v>
      </c>
      <c r="K2529" t="s">
        <v>77</v>
      </c>
      <c r="L2529">
        <v>3</v>
      </c>
      <c r="M2529">
        <v>18048</v>
      </c>
      <c r="N2529" t="s">
        <v>53</v>
      </c>
      <c r="O2529" t="s">
        <v>78</v>
      </c>
      <c r="P2529" s="4">
        <v>1500</v>
      </c>
      <c r="Q2529" s="4">
        <v>1400</v>
      </c>
      <c r="R2529" t="s">
        <v>1782</v>
      </c>
      <c r="S2529" s="4">
        <v>1666264</v>
      </c>
      <c r="T2529" t="s">
        <v>111</v>
      </c>
      <c r="U2529">
        <v>4</v>
      </c>
      <c r="V2529" t="s">
        <v>79</v>
      </c>
      <c r="W2529" s="4">
        <f>Tabla1[[#This Row],[OS-Valor Unitario]]-Tabla1[[#This Row],[costo_antes_iva]]</f>
        <v>-100</v>
      </c>
      <c r="X2529" s="4">
        <f>Tabla1[[#This Row],[OS-Valor Unitario]]*Tabla1[[#This Row],[CANTIDAD ENTREGA SATELITE]]</f>
        <v>5600</v>
      </c>
      <c r="Y2529" s="4">
        <f>Tabla1[[#This Row],[costo_antes_iva]]*Tabla1[[#This Row],[CANTIDAD ENTREGA SATELITE]]</f>
        <v>6000</v>
      </c>
      <c r="Z2529" s="4">
        <f>Tabla1[[#This Row],[Valor total OS]]-Tabla1[[#This Row],[valor total op]]</f>
        <v>-400</v>
      </c>
    </row>
    <row r="2530" spans="1:26" x14ac:dyDescent="0.3">
      <c r="A2530">
        <v>6049</v>
      </c>
      <c r="B2530">
        <v>2</v>
      </c>
      <c r="C2530" t="s">
        <v>4058</v>
      </c>
      <c r="D2530" t="s">
        <v>4059</v>
      </c>
      <c r="E2530" t="s">
        <v>111</v>
      </c>
      <c r="F2530" t="s">
        <v>2128</v>
      </c>
      <c r="G2530" s="2">
        <v>45806</v>
      </c>
      <c r="H2530">
        <v>65848407</v>
      </c>
      <c r="I2530" t="s">
        <v>4060</v>
      </c>
      <c r="J2530" t="s">
        <v>4057</v>
      </c>
      <c r="K2530" t="s">
        <v>32</v>
      </c>
      <c r="L2530">
        <v>3</v>
      </c>
      <c r="M2530">
        <v>18080</v>
      </c>
      <c r="N2530" t="s">
        <v>53</v>
      </c>
      <c r="O2530" t="s">
        <v>700</v>
      </c>
      <c r="P2530" s="4">
        <v>12000</v>
      </c>
      <c r="Q2530" s="4">
        <v>11500</v>
      </c>
      <c r="R2530" t="s">
        <v>1782</v>
      </c>
      <c r="S2530" s="4">
        <v>1666264</v>
      </c>
      <c r="T2530" t="s">
        <v>111</v>
      </c>
      <c r="U2530">
        <v>3</v>
      </c>
      <c r="V2530" t="s">
        <v>701</v>
      </c>
      <c r="W2530" s="4">
        <f>Tabla1[[#This Row],[OS-Valor Unitario]]-Tabla1[[#This Row],[costo_antes_iva]]</f>
        <v>-500</v>
      </c>
      <c r="X2530" s="4">
        <f>Tabla1[[#This Row],[OS-Valor Unitario]]*Tabla1[[#This Row],[CANTIDAD ENTREGA SATELITE]]</f>
        <v>34500</v>
      </c>
      <c r="Y2530" s="4">
        <f>Tabla1[[#This Row],[costo_antes_iva]]*Tabla1[[#This Row],[CANTIDAD ENTREGA SATELITE]]</f>
        <v>36000</v>
      </c>
      <c r="Z2530" s="4">
        <f>Tabla1[[#This Row],[Valor total OS]]-Tabla1[[#This Row],[valor total op]]</f>
        <v>-1500</v>
      </c>
    </row>
    <row r="2531" spans="1:26" x14ac:dyDescent="0.3">
      <c r="A2531">
        <v>6049</v>
      </c>
      <c r="B2531">
        <v>2</v>
      </c>
      <c r="C2531" t="s">
        <v>4058</v>
      </c>
      <c r="D2531" t="s">
        <v>4059</v>
      </c>
      <c r="E2531" t="s">
        <v>111</v>
      </c>
      <c r="F2531" t="s">
        <v>2128</v>
      </c>
      <c r="G2531" s="2">
        <v>45806</v>
      </c>
      <c r="H2531">
        <v>65848407</v>
      </c>
      <c r="I2531" t="s">
        <v>4060</v>
      </c>
      <c r="J2531" t="s">
        <v>4057</v>
      </c>
      <c r="K2531" t="s">
        <v>32</v>
      </c>
      <c r="L2531">
        <v>3</v>
      </c>
      <c r="M2531">
        <v>18080</v>
      </c>
      <c r="N2531" t="s">
        <v>53</v>
      </c>
      <c r="O2531" t="s">
        <v>700</v>
      </c>
      <c r="P2531" s="4">
        <v>12000</v>
      </c>
      <c r="Q2531" s="4">
        <v>11500</v>
      </c>
      <c r="R2531" t="s">
        <v>1782</v>
      </c>
      <c r="S2531" s="4">
        <v>1666264</v>
      </c>
      <c r="T2531" t="s">
        <v>111</v>
      </c>
      <c r="U2531">
        <v>10</v>
      </c>
      <c r="V2531" t="s">
        <v>3786</v>
      </c>
      <c r="W2531" s="4">
        <f>Tabla1[[#This Row],[OS-Valor Unitario]]-Tabla1[[#This Row],[costo_antes_iva]]</f>
        <v>-500</v>
      </c>
      <c r="X2531" s="4">
        <f>Tabla1[[#This Row],[OS-Valor Unitario]]*Tabla1[[#This Row],[CANTIDAD ENTREGA SATELITE]]</f>
        <v>115000</v>
      </c>
      <c r="Y2531" s="4">
        <f>Tabla1[[#This Row],[costo_antes_iva]]*Tabla1[[#This Row],[CANTIDAD ENTREGA SATELITE]]</f>
        <v>120000</v>
      </c>
      <c r="Z2531" s="4">
        <f>Tabla1[[#This Row],[Valor total OS]]-Tabla1[[#This Row],[valor total op]]</f>
        <v>-5000</v>
      </c>
    </row>
    <row r="2532" spans="1:26" x14ac:dyDescent="0.3">
      <c r="A2532">
        <v>6049</v>
      </c>
      <c r="B2532">
        <v>3</v>
      </c>
      <c r="C2532" t="s">
        <v>4061</v>
      </c>
      <c r="D2532" t="s">
        <v>4062</v>
      </c>
      <c r="E2532" t="s">
        <v>219</v>
      </c>
      <c r="F2532" t="s">
        <v>2128</v>
      </c>
      <c r="G2532" s="2">
        <v>45806</v>
      </c>
      <c r="H2532">
        <v>65848418</v>
      </c>
      <c r="I2532" t="s">
        <v>4063</v>
      </c>
      <c r="J2532" t="s">
        <v>4057</v>
      </c>
      <c r="K2532" t="s">
        <v>64</v>
      </c>
      <c r="L2532">
        <v>38</v>
      </c>
      <c r="M2532">
        <v>18161</v>
      </c>
      <c r="N2532" t="s">
        <v>53</v>
      </c>
      <c r="O2532" t="s">
        <v>66</v>
      </c>
      <c r="P2532" s="4">
        <v>1400</v>
      </c>
      <c r="Q2532" s="4">
        <v>1400</v>
      </c>
      <c r="R2532" t="s">
        <v>1782</v>
      </c>
      <c r="S2532" s="4">
        <v>1666264</v>
      </c>
      <c r="T2532" t="s">
        <v>144</v>
      </c>
      <c r="U2532">
        <v>38</v>
      </c>
      <c r="V2532" t="s">
        <v>66</v>
      </c>
      <c r="W2532" s="4">
        <f>Tabla1[[#This Row],[OS-Valor Unitario]]-Tabla1[[#This Row],[costo_antes_iva]]</f>
        <v>0</v>
      </c>
      <c r="X2532" s="4">
        <f>Tabla1[[#This Row],[OS-Valor Unitario]]*Tabla1[[#This Row],[CANTIDAD ENTREGA SATELITE]]</f>
        <v>53200</v>
      </c>
      <c r="Y2532" s="4">
        <f>Tabla1[[#This Row],[costo_antes_iva]]*Tabla1[[#This Row],[CANTIDAD ENTREGA SATELITE]]</f>
        <v>53200</v>
      </c>
      <c r="Z2532" s="4">
        <f>Tabla1[[#This Row],[Valor total OS]]-Tabla1[[#This Row],[valor total op]]</f>
        <v>0</v>
      </c>
    </row>
    <row r="2533" spans="1:26" x14ac:dyDescent="0.3">
      <c r="A2533">
        <v>6049</v>
      </c>
      <c r="B2533">
        <v>3</v>
      </c>
      <c r="C2533" t="s">
        <v>4061</v>
      </c>
      <c r="D2533" t="s">
        <v>4062</v>
      </c>
      <c r="E2533" t="s">
        <v>219</v>
      </c>
      <c r="F2533" t="s">
        <v>2128</v>
      </c>
      <c r="G2533" s="2">
        <v>45806</v>
      </c>
      <c r="H2533">
        <v>65848418</v>
      </c>
      <c r="I2533" t="s">
        <v>4063</v>
      </c>
      <c r="J2533" t="s">
        <v>4057</v>
      </c>
      <c r="K2533" t="s">
        <v>32</v>
      </c>
      <c r="L2533">
        <v>38</v>
      </c>
      <c r="M2533">
        <v>18103</v>
      </c>
      <c r="N2533" t="s">
        <v>53</v>
      </c>
      <c r="O2533" t="s">
        <v>146</v>
      </c>
      <c r="P2533" s="4">
        <v>4500</v>
      </c>
      <c r="Q2533" s="4">
        <v>4500</v>
      </c>
      <c r="R2533" t="s">
        <v>1782</v>
      </c>
      <c r="S2533" s="4">
        <v>1666264</v>
      </c>
      <c r="T2533" t="s">
        <v>144</v>
      </c>
      <c r="U2533">
        <v>38</v>
      </c>
      <c r="V2533" t="s">
        <v>112</v>
      </c>
      <c r="W2533" s="4">
        <f>Tabla1[[#This Row],[OS-Valor Unitario]]-Tabla1[[#This Row],[costo_antes_iva]]</f>
        <v>0</v>
      </c>
      <c r="X2533" s="4">
        <f>Tabla1[[#This Row],[OS-Valor Unitario]]*Tabla1[[#This Row],[CANTIDAD ENTREGA SATELITE]]</f>
        <v>171000</v>
      </c>
      <c r="Y2533" s="4">
        <f>Tabla1[[#This Row],[costo_antes_iva]]*Tabla1[[#This Row],[CANTIDAD ENTREGA SATELITE]]</f>
        <v>171000</v>
      </c>
      <c r="Z2533" s="4">
        <f>Tabla1[[#This Row],[Valor total OS]]-Tabla1[[#This Row],[valor total op]]</f>
        <v>0</v>
      </c>
    </row>
    <row r="2534" spans="1:26" x14ac:dyDescent="0.3">
      <c r="A2534">
        <v>6049</v>
      </c>
      <c r="B2534">
        <v>3</v>
      </c>
      <c r="C2534" t="s">
        <v>4061</v>
      </c>
      <c r="D2534" t="s">
        <v>4062</v>
      </c>
      <c r="E2534" t="s">
        <v>219</v>
      </c>
      <c r="F2534" t="s">
        <v>2128</v>
      </c>
      <c r="G2534" s="2">
        <v>45806</v>
      </c>
      <c r="H2534">
        <v>65848418</v>
      </c>
      <c r="I2534" t="s">
        <v>4063</v>
      </c>
      <c r="J2534" t="s">
        <v>4057</v>
      </c>
      <c r="K2534" t="s">
        <v>32</v>
      </c>
      <c r="L2534">
        <v>38</v>
      </c>
      <c r="M2534">
        <v>18089</v>
      </c>
      <c r="N2534" t="s">
        <v>53</v>
      </c>
      <c r="O2534" t="s">
        <v>78</v>
      </c>
      <c r="P2534" s="4">
        <v>4500</v>
      </c>
      <c r="Q2534" s="4">
        <v>4300</v>
      </c>
      <c r="R2534" t="s">
        <v>1782</v>
      </c>
      <c r="S2534" s="4">
        <v>1666264</v>
      </c>
      <c r="T2534" t="s">
        <v>144</v>
      </c>
      <c r="U2534">
        <v>38</v>
      </c>
      <c r="V2534" t="s">
        <v>79</v>
      </c>
      <c r="W2534" s="4">
        <f>Tabla1[[#This Row],[OS-Valor Unitario]]-Tabla1[[#This Row],[costo_antes_iva]]</f>
        <v>-200</v>
      </c>
      <c r="X2534" s="4">
        <f>Tabla1[[#This Row],[OS-Valor Unitario]]*Tabla1[[#This Row],[CANTIDAD ENTREGA SATELITE]]</f>
        <v>163400</v>
      </c>
      <c r="Y2534" s="4">
        <f>Tabla1[[#This Row],[costo_antes_iva]]*Tabla1[[#This Row],[CANTIDAD ENTREGA SATELITE]]</f>
        <v>171000</v>
      </c>
      <c r="Z2534" s="4">
        <f>Tabla1[[#This Row],[Valor total OS]]-Tabla1[[#This Row],[valor total op]]</f>
        <v>-7600</v>
      </c>
    </row>
    <row r="2535" spans="1:26" x14ac:dyDescent="0.3">
      <c r="A2535">
        <v>6048</v>
      </c>
      <c r="B2535">
        <v>1</v>
      </c>
      <c r="C2535" t="s">
        <v>4064</v>
      </c>
      <c r="D2535" t="s">
        <v>4065</v>
      </c>
      <c r="E2535" t="s">
        <v>290</v>
      </c>
      <c r="F2535" t="s">
        <v>4066</v>
      </c>
      <c r="G2535" s="2">
        <v>45805</v>
      </c>
      <c r="H2535">
        <v>65791869</v>
      </c>
      <c r="I2535" t="s">
        <v>4067</v>
      </c>
      <c r="J2535" t="s">
        <v>4068</v>
      </c>
      <c r="K2535" t="s">
        <v>64</v>
      </c>
      <c r="L2535">
        <v>30</v>
      </c>
      <c r="M2535">
        <v>18021</v>
      </c>
      <c r="N2535" t="s">
        <v>53</v>
      </c>
      <c r="O2535" t="s">
        <v>66</v>
      </c>
      <c r="P2535" s="4">
        <v>1500</v>
      </c>
      <c r="Q2535" s="4">
        <v>1200</v>
      </c>
      <c r="R2535" t="s">
        <v>819</v>
      </c>
      <c r="S2535" s="4">
        <v>777900</v>
      </c>
      <c r="T2535" t="s">
        <v>144</v>
      </c>
      <c r="U2535">
        <v>30</v>
      </c>
      <c r="V2535" t="s">
        <v>66</v>
      </c>
      <c r="W2535" s="4">
        <f>Tabla1[[#This Row],[OS-Valor Unitario]]-Tabla1[[#This Row],[costo_antes_iva]]</f>
        <v>-300</v>
      </c>
      <c r="X2535" s="4">
        <f>Tabla1[[#This Row],[OS-Valor Unitario]]*Tabla1[[#This Row],[CANTIDAD ENTREGA SATELITE]]</f>
        <v>36000</v>
      </c>
      <c r="Y2535" s="4">
        <f>Tabla1[[#This Row],[costo_antes_iva]]*Tabla1[[#This Row],[CANTIDAD ENTREGA SATELITE]]</f>
        <v>45000</v>
      </c>
      <c r="Z2535" s="4">
        <f>Tabla1[[#This Row],[Valor total OS]]-Tabla1[[#This Row],[valor total op]]</f>
        <v>-9000</v>
      </c>
    </row>
    <row r="2536" spans="1:26" x14ac:dyDescent="0.3">
      <c r="A2536">
        <v>6042</v>
      </c>
      <c r="B2536">
        <v>1</v>
      </c>
      <c r="C2536" t="s">
        <v>4077</v>
      </c>
      <c r="D2536" t="s">
        <v>4078</v>
      </c>
      <c r="E2536" t="s">
        <v>219</v>
      </c>
      <c r="F2536" t="s">
        <v>2726</v>
      </c>
      <c r="G2536" s="2">
        <v>45804</v>
      </c>
      <c r="H2536">
        <v>65706552</v>
      </c>
      <c r="I2536" t="s">
        <v>4079</v>
      </c>
      <c r="J2536" t="s">
        <v>4080</v>
      </c>
      <c r="K2536" t="s">
        <v>64</v>
      </c>
      <c r="L2536">
        <v>3</v>
      </c>
      <c r="M2536">
        <v>18005</v>
      </c>
      <c r="N2536" t="s">
        <v>53</v>
      </c>
      <c r="O2536" t="s">
        <v>66</v>
      </c>
      <c r="P2536" s="4">
        <v>1000</v>
      </c>
      <c r="Q2536" s="4">
        <v>2500</v>
      </c>
      <c r="R2536" t="s">
        <v>1782</v>
      </c>
      <c r="S2536" s="4">
        <v>191468</v>
      </c>
      <c r="T2536" t="s">
        <v>144</v>
      </c>
      <c r="U2536">
        <v>3</v>
      </c>
      <c r="V2536" t="s">
        <v>66</v>
      </c>
      <c r="W2536" s="4">
        <f>Tabla1[[#This Row],[OS-Valor Unitario]]-Tabla1[[#This Row],[costo_antes_iva]]</f>
        <v>1500</v>
      </c>
      <c r="X2536" s="4">
        <f>Tabla1[[#This Row],[OS-Valor Unitario]]*Tabla1[[#This Row],[CANTIDAD ENTREGA SATELITE]]</f>
        <v>7500</v>
      </c>
      <c r="Y2536" s="4">
        <f>Tabla1[[#This Row],[costo_antes_iva]]*Tabla1[[#This Row],[CANTIDAD ENTREGA SATELITE]]</f>
        <v>3000</v>
      </c>
      <c r="Z2536" s="4">
        <f>Tabla1[[#This Row],[Valor total OS]]-Tabla1[[#This Row],[valor total op]]</f>
        <v>4500</v>
      </c>
    </row>
    <row r="2537" spans="1:26" x14ac:dyDescent="0.3">
      <c r="A2537">
        <v>6042</v>
      </c>
      <c r="B2537">
        <v>1</v>
      </c>
      <c r="C2537" t="s">
        <v>4077</v>
      </c>
      <c r="D2537" t="s">
        <v>4078</v>
      </c>
      <c r="E2537" t="s">
        <v>219</v>
      </c>
      <c r="F2537" t="s">
        <v>2726</v>
      </c>
      <c r="G2537" s="2">
        <v>45804</v>
      </c>
      <c r="H2537">
        <v>65706552</v>
      </c>
      <c r="I2537" t="s">
        <v>4079</v>
      </c>
      <c r="J2537" t="s">
        <v>4080</v>
      </c>
      <c r="K2537" t="s">
        <v>32</v>
      </c>
      <c r="L2537">
        <v>3</v>
      </c>
      <c r="M2537">
        <v>18064</v>
      </c>
      <c r="N2537" t="s">
        <v>53</v>
      </c>
      <c r="O2537" t="s">
        <v>146</v>
      </c>
      <c r="P2537" s="4">
        <v>3400</v>
      </c>
      <c r="Q2537" s="4">
        <v>4500</v>
      </c>
      <c r="R2537" t="s">
        <v>1782</v>
      </c>
      <c r="S2537" s="4">
        <v>191468</v>
      </c>
      <c r="T2537" t="s">
        <v>144</v>
      </c>
      <c r="U2537">
        <v>3</v>
      </c>
      <c r="V2537" t="s">
        <v>112</v>
      </c>
      <c r="W2537" s="4">
        <f>Tabla1[[#This Row],[OS-Valor Unitario]]-Tabla1[[#This Row],[costo_antes_iva]]</f>
        <v>1100</v>
      </c>
      <c r="X2537" s="4">
        <f>Tabla1[[#This Row],[OS-Valor Unitario]]*Tabla1[[#This Row],[CANTIDAD ENTREGA SATELITE]]</f>
        <v>13500</v>
      </c>
      <c r="Y2537" s="4">
        <f>Tabla1[[#This Row],[costo_antes_iva]]*Tabla1[[#This Row],[CANTIDAD ENTREGA SATELITE]]</f>
        <v>10200</v>
      </c>
      <c r="Z2537" s="4">
        <f>Tabla1[[#This Row],[Valor total OS]]-Tabla1[[#This Row],[valor total op]]</f>
        <v>3300</v>
      </c>
    </row>
    <row r="2538" spans="1:26" x14ac:dyDescent="0.3">
      <c r="A2538">
        <v>6042</v>
      </c>
      <c r="B2538">
        <v>2</v>
      </c>
      <c r="C2538" t="s">
        <v>4081</v>
      </c>
      <c r="D2538" t="s">
        <v>4082</v>
      </c>
      <c r="E2538" t="s">
        <v>219</v>
      </c>
      <c r="F2538" t="s">
        <v>2726</v>
      </c>
      <c r="G2538" s="2">
        <v>45804</v>
      </c>
      <c r="H2538">
        <v>65706558</v>
      </c>
      <c r="I2538" t="s">
        <v>4083</v>
      </c>
      <c r="J2538" t="s">
        <v>4080</v>
      </c>
      <c r="K2538" t="s">
        <v>64</v>
      </c>
      <c r="L2538">
        <v>4</v>
      </c>
      <c r="M2538">
        <v>18006</v>
      </c>
      <c r="N2538" t="s">
        <v>53</v>
      </c>
      <c r="O2538" t="s">
        <v>66</v>
      </c>
      <c r="P2538" s="4">
        <v>1000</v>
      </c>
      <c r="Q2538" s="4">
        <v>2500</v>
      </c>
      <c r="R2538" t="s">
        <v>1782</v>
      </c>
      <c r="S2538" s="4">
        <v>191468</v>
      </c>
      <c r="T2538" t="s">
        <v>144</v>
      </c>
      <c r="U2538">
        <v>4</v>
      </c>
      <c r="V2538" t="s">
        <v>66</v>
      </c>
      <c r="W2538" s="4">
        <f>Tabla1[[#This Row],[OS-Valor Unitario]]-Tabla1[[#This Row],[costo_antes_iva]]</f>
        <v>1500</v>
      </c>
      <c r="X2538" s="4">
        <f>Tabla1[[#This Row],[OS-Valor Unitario]]*Tabla1[[#This Row],[CANTIDAD ENTREGA SATELITE]]</f>
        <v>10000</v>
      </c>
      <c r="Y2538" s="4">
        <f>Tabla1[[#This Row],[costo_antes_iva]]*Tabla1[[#This Row],[CANTIDAD ENTREGA SATELITE]]</f>
        <v>4000</v>
      </c>
      <c r="Z2538" s="4">
        <f>Tabla1[[#This Row],[Valor total OS]]-Tabla1[[#This Row],[valor total op]]</f>
        <v>6000</v>
      </c>
    </row>
    <row r="2539" spans="1:26" x14ac:dyDescent="0.3">
      <c r="A2539">
        <v>6042</v>
      </c>
      <c r="B2539">
        <v>2</v>
      </c>
      <c r="C2539" t="s">
        <v>4081</v>
      </c>
      <c r="D2539" t="s">
        <v>4082</v>
      </c>
      <c r="E2539" t="s">
        <v>219</v>
      </c>
      <c r="F2539" t="s">
        <v>2726</v>
      </c>
      <c r="G2539" s="2">
        <v>45804</v>
      </c>
      <c r="H2539">
        <v>65706558</v>
      </c>
      <c r="I2539" t="s">
        <v>4083</v>
      </c>
      <c r="J2539" t="s">
        <v>4080</v>
      </c>
      <c r="K2539" t="s">
        <v>32</v>
      </c>
      <c r="L2539">
        <v>4</v>
      </c>
      <c r="M2539">
        <v>18065</v>
      </c>
      <c r="N2539" t="s">
        <v>53</v>
      </c>
      <c r="O2539" t="s">
        <v>146</v>
      </c>
      <c r="P2539" s="4">
        <v>3400</v>
      </c>
      <c r="Q2539" s="4">
        <v>4500</v>
      </c>
      <c r="R2539" t="s">
        <v>1782</v>
      </c>
      <c r="S2539" s="4">
        <v>191468</v>
      </c>
      <c r="T2539" t="s">
        <v>144</v>
      </c>
      <c r="U2539">
        <v>4</v>
      </c>
      <c r="V2539" t="s">
        <v>112</v>
      </c>
      <c r="W2539" s="4">
        <f>Tabla1[[#This Row],[OS-Valor Unitario]]-Tabla1[[#This Row],[costo_antes_iva]]</f>
        <v>1100</v>
      </c>
      <c r="X2539" s="4">
        <f>Tabla1[[#This Row],[OS-Valor Unitario]]*Tabla1[[#This Row],[CANTIDAD ENTREGA SATELITE]]</f>
        <v>18000</v>
      </c>
      <c r="Y2539" s="4">
        <f>Tabla1[[#This Row],[costo_antes_iva]]*Tabla1[[#This Row],[CANTIDAD ENTREGA SATELITE]]</f>
        <v>13600</v>
      </c>
      <c r="Z2539" s="4">
        <f>Tabla1[[#This Row],[Valor total OS]]-Tabla1[[#This Row],[valor total op]]</f>
        <v>4400</v>
      </c>
    </row>
    <row r="2540" spans="1:26" x14ac:dyDescent="0.3">
      <c r="A2540">
        <v>6036</v>
      </c>
      <c r="B2540">
        <v>3</v>
      </c>
      <c r="C2540" t="s">
        <v>4084</v>
      </c>
      <c r="D2540" t="s">
        <v>4085</v>
      </c>
      <c r="E2540" t="s">
        <v>393</v>
      </c>
      <c r="F2540" t="s">
        <v>1025</v>
      </c>
      <c r="G2540" s="2">
        <v>45797</v>
      </c>
      <c r="H2540">
        <v>65328832</v>
      </c>
      <c r="I2540" t="s">
        <v>4086</v>
      </c>
      <c r="J2540" t="s">
        <v>4087</v>
      </c>
      <c r="K2540" t="s">
        <v>32</v>
      </c>
      <c r="L2540">
        <v>141</v>
      </c>
      <c r="M2540">
        <v>18200</v>
      </c>
      <c r="N2540" t="s">
        <v>766</v>
      </c>
      <c r="O2540" t="s">
        <v>1060</v>
      </c>
      <c r="P2540" s="4">
        <v>7500</v>
      </c>
      <c r="Q2540" s="4">
        <v>7500</v>
      </c>
      <c r="R2540" t="s">
        <v>819</v>
      </c>
      <c r="S2540" s="4">
        <v>85461797</v>
      </c>
      <c r="T2540" t="s">
        <v>56</v>
      </c>
      <c r="U2540">
        <v>141</v>
      </c>
      <c r="V2540" t="s">
        <v>1061</v>
      </c>
      <c r="W2540" s="4">
        <f>Tabla1[[#This Row],[OS-Valor Unitario]]-Tabla1[[#This Row],[costo_antes_iva]]</f>
        <v>0</v>
      </c>
      <c r="X2540" s="4">
        <f>Tabla1[[#This Row],[OS-Valor Unitario]]*Tabla1[[#This Row],[CANTIDAD ENTREGA SATELITE]]</f>
        <v>1057500</v>
      </c>
      <c r="Y2540" s="4">
        <f>Tabla1[[#This Row],[costo_antes_iva]]*Tabla1[[#This Row],[CANTIDAD ENTREGA SATELITE]]</f>
        <v>1057500</v>
      </c>
      <c r="Z2540" s="4">
        <f>Tabla1[[#This Row],[Valor total OS]]-Tabla1[[#This Row],[valor total op]]</f>
        <v>0</v>
      </c>
    </row>
    <row r="2541" spans="1:26" x14ac:dyDescent="0.3">
      <c r="A2541">
        <v>6036</v>
      </c>
      <c r="B2541">
        <v>10</v>
      </c>
      <c r="C2541" t="s">
        <v>4088</v>
      </c>
      <c r="D2541" t="s">
        <v>4089</v>
      </c>
      <c r="E2541" t="s">
        <v>130</v>
      </c>
      <c r="F2541" t="s">
        <v>1025</v>
      </c>
      <c r="G2541" s="2">
        <v>45797</v>
      </c>
      <c r="H2541">
        <v>65328909</v>
      </c>
      <c r="I2541" t="s">
        <v>4090</v>
      </c>
      <c r="J2541" t="s">
        <v>4087</v>
      </c>
      <c r="K2541" t="s">
        <v>1619</v>
      </c>
      <c r="L2541">
        <v>84</v>
      </c>
      <c r="M2541">
        <v>18117</v>
      </c>
      <c r="N2541" t="s">
        <v>766</v>
      </c>
      <c r="O2541" t="s">
        <v>215</v>
      </c>
      <c r="P2541" s="4">
        <v>11500</v>
      </c>
      <c r="Q2541" s="4">
        <v>11500</v>
      </c>
      <c r="R2541" t="s">
        <v>819</v>
      </c>
      <c r="S2541" s="4">
        <v>85461797</v>
      </c>
      <c r="T2541" t="s">
        <v>111</v>
      </c>
      <c r="U2541">
        <v>84</v>
      </c>
      <c r="V2541" t="s">
        <v>216</v>
      </c>
      <c r="W2541" s="4">
        <f>Tabla1[[#This Row],[OS-Valor Unitario]]-Tabla1[[#This Row],[costo_antes_iva]]</f>
        <v>0</v>
      </c>
      <c r="X2541" s="4">
        <f>Tabla1[[#This Row],[OS-Valor Unitario]]*Tabla1[[#This Row],[CANTIDAD ENTREGA SATELITE]]</f>
        <v>966000</v>
      </c>
      <c r="Y2541" s="4">
        <f>Tabla1[[#This Row],[costo_antes_iva]]*Tabla1[[#This Row],[CANTIDAD ENTREGA SATELITE]]</f>
        <v>966000</v>
      </c>
      <c r="Z2541" s="4">
        <f>Tabla1[[#This Row],[Valor total OS]]-Tabla1[[#This Row],[valor total op]]</f>
        <v>0</v>
      </c>
    </row>
    <row r="2542" spans="1:26" x14ac:dyDescent="0.3">
      <c r="A2542">
        <v>6036</v>
      </c>
      <c r="B2542">
        <v>12</v>
      </c>
      <c r="C2542" t="s">
        <v>4091</v>
      </c>
      <c r="D2542" t="s">
        <v>4092</v>
      </c>
      <c r="E2542" t="s">
        <v>219</v>
      </c>
      <c r="F2542" t="s">
        <v>1025</v>
      </c>
      <c r="G2542" s="2">
        <v>45797</v>
      </c>
      <c r="H2542">
        <v>65328930</v>
      </c>
      <c r="I2542" t="s">
        <v>4093</v>
      </c>
      <c r="J2542" t="s">
        <v>4087</v>
      </c>
      <c r="K2542" t="s">
        <v>1619</v>
      </c>
      <c r="L2542">
        <v>335</v>
      </c>
      <c r="M2542">
        <v>18125</v>
      </c>
      <c r="N2542" t="s">
        <v>766</v>
      </c>
      <c r="O2542" t="s">
        <v>78</v>
      </c>
      <c r="P2542" s="4">
        <v>4500</v>
      </c>
      <c r="Q2542" s="4">
        <v>4450</v>
      </c>
      <c r="R2542" t="s">
        <v>819</v>
      </c>
      <c r="S2542" s="4">
        <v>85461797</v>
      </c>
      <c r="T2542" t="s">
        <v>144</v>
      </c>
      <c r="U2542">
        <v>201</v>
      </c>
      <c r="V2542" t="s">
        <v>79</v>
      </c>
      <c r="W2542" s="4">
        <f>Tabla1[[#This Row],[OS-Valor Unitario]]-Tabla1[[#This Row],[costo_antes_iva]]</f>
        <v>-50</v>
      </c>
      <c r="X2542" s="4">
        <f>Tabla1[[#This Row],[OS-Valor Unitario]]*Tabla1[[#This Row],[CANTIDAD ENTREGA SATELITE]]</f>
        <v>894450</v>
      </c>
      <c r="Y2542" s="4">
        <f>Tabla1[[#This Row],[costo_antes_iva]]*Tabla1[[#This Row],[CANTIDAD ENTREGA SATELITE]]</f>
        <v>904500</v>
      </c>
      <c r="Z2542" s="4">
        <f>Tabla1[[#This Row],[Valor total OS]]-Tabla1[[#This Row],[valor total op]]</f>
        <v>-10050</v>
      </c>
    </row>
    <row r="2543" spans="1:26" x14ac:dyDescent="0.3">
      <c r="A2543">
        <v>6036</v>
      </c>
      <c r="B2543">
        <v>12</v>
      </c>
      <c r="C2543" t="s">
        <v>4091</v>
      </c>
      <c r="D2543" t="s">
        <v>4092</v>
      </c>
      <c r="E2543" t="s">
        <v>219</v>
      </c>
      <c r="F2543" t="s">
        <v>1025</v>
      </c>
      <c r="G2543" s="2">
        <v>45797</v>
      </c>
      <c r="H2543">
        <v>65328930</v>
      </c>
      <c r="I2543" t="s">
        <v>4093</v>
      </c>
      <c r="J2543" t="s">
        <v>4087</v>
      </c>
      <c r="K2543" t="s">
        <v>1619</v>
      </c>
      <c r="L2543">
        <v>335</v>
      </c>
      <c r="M2543">
        <v>18125</v>
      </c>
      <c r="N2543" t="s">
        <v>766</v>
      </c>
      <c r="O2543" t="s">
        <v>78</v>
      </c>
      <c r="P2543" s="4">
        <v>4500</v>
      </c>
      <c r="Q2543" s="4">
        <v>4450</v>
      </c>
      <c r="R2543" t="s">
        <v>819</v>
      </c>
      <c r="S2543" s="4">
        <v>85461797</v>
      </c>
      <c r="T2543" t="s">
        <v>144</v>
      </c>
      <c r="U2543">
        <v>134</v>
      </c>
      <c r="V2543" t="s">
        <v>79</v>
      </c>
      <c r="W2543" s="4">
        <f>Tabla1[[#This Row],[OS-Valor Unitario]]-Tabla1[[#This Row],[costo_antes_iva]]</f>
        <v>-50</v>
      </c>
      <c r="X2543" s="4">
        <f>Tabla1[[#This Row],[OS-Valor Unitario]]*Tabla1[[#This Row],[CANTIDAD ENTREGA SATELITE]]</f>
        <v>596300</v>
      </c>
      <c r="Y2543" s="4">
        <f>Tabla1[[#This Row],[costo_antes_iva]]*Tabla1[[#This Row],[CANTIDAD ENTREGA SATELITE]]</f>
        <v>603000</v>
      </c>
      <c r="Z2543" s="4">
        <f>Tabla1[[#This Row],[Valor total OS]]-Tabla1[[#This Row],[valor total op]]</f>
        <v>-6700</v>
      </c>
    </row>
    <row r="2544" spans="1:26" x14ac:dyDescent="0.3">
      <c r="A2544">
        <v>6036</v>
      </c>
      <c r="B2544">
        <v>13</v>
      </c>
      <c r="C2544" t="s">
        <v>4094</v>
      </c>
      <c r="D2544" t="s">
        <v>4095</v>
      </c>
      <c r="E2544" t="s">
        <v>219</v>
      </c>
      <c r="F2544" t="s">
        <v>1025</v>
      </c>
      <c r="G2544" s="2">
        <v>45797</v>
      </c>
      <c r="H2544">
        <v>65328942</v>
      </c>
      <c r="I2544" t="s">
        <v>4096</v>
      </c>
      <c r="J2544" t="s">
        <v>4087</v>
      </c>
      <c r="K2544" t="s">
        <v>64</v>
      </c>
      <c r="L2544">
        <v>572</v>
      </c>
      <c r="M2544">
        <v>18280</v>
      </c>
      <c r="N2544" t="s">
        <v>766</v>
      </c>
      <c r="O2544" t="s">
        <v>66</v>
      </c>
      <c r="P2544" s="4">
        <v>6500</v>
      </c>
      <c r="Q2544" s="4">
        <v>6000</v>
      </c>
      <c r="R2544" t="s">
        <v>819</v>
      </c>
      <c r="S2544" s="4">
        <v>85461797</v>
      </c>
      <c r="T2544" t="s">
        <v>144</v>
      </c>
      <c r="U2544">
        <v>335</v>
      </c>
      <c r="V2544" t="s">
        <v>66</v>
      </c>
      <c r="W2544" s="4">
        <f>Tabla1[[#This Row],[OS-Valor Unitario]]-Tabla1[[#This Row],[costo_antes_iva]]</f>
        <v>-500</v>
      </c>
      <c r="X2544" s="4">
        <f>Tabla1[[#This Row],[OS-Valor Unitario]]*Tabla1[[#This Row],[CANTIDAD ENTREGA SATELITE]]</f>
        <v>2010000</v>
      </c>
      <c r="Y2544" s="4">
        <f>Tabla1[[#This Row],[costo_antes_iva]]*Tabla1[[#This Row],[CANTIDAD ENTREGA SATELITE]]</f>
        <v>2177500</v>
      </c>
      <c r="Z2544" s="4">
        <f>Tabla1[[#This Row],[Valor total OS]]-Tabla1[[#This Row],[valor total op]]</f>
        <v>-167500</v>
      </c>
    </row>
    <row r="2545" spans="1:26" x14ac:dyDescent="0.3">
      <c r="A2545">
        <v>6036</v>
      </c>
      <c r="B2545">
        <v>13</v>
      </c>
      <c r="C2545" t="s">
        <v>4094</v>
      </c>
      <c r="D2545" t="s">
        <v>4095</v>
      </c>
      <c r="E2545" t="s">
        <v>219</v>
      </c>
      <c r="F2545" t="s">
        <v>1025</v>
      </c>
      <c r="G2545" s="2">
        <v>45797</v>
      </c>
      <c r="H2545">
        <v>65328942</v>
      </c>
      <c r="I2545" t="s">
        <v>4096</v>
      </c>
      <c r="J2545" t="s">
        <v>4087</v>
      </c>
      <c r="K2545" t="s">
        <v>64</v>
      </c>
      <c r="L2545">
        <v>572</v>
      </c>
      <c r="M2545">
        <v>18280</v>
      </c>
      <c r="N2545" t="s">
        <v>766</v>
      </c>
      <c r="O2545" t="s">
        <v>66</v>
      </c>
      <c r="P2545" s="4">
        <v>6500</v>
      </c>
      <c r="Q2545" s="4">
        <v>6000</v>
      </c>
      <c r="R2545" t="s">
        <v>819</v>
      </c>
      <c r="S2545" s="4">
        <v>85461797</v>
      </c>
      <c r="T2545" t="s">
        <v>144</v>
      </c>
      <c r="U2545">
        <v>237</v>
      </c>
      <c r="V2545" t="s">
        <v>66</v>
      </c>
      <c r="W2545" s="4">
        <f>Tabla1[[#This Row],[OS-Valor Unitario]]-Tabla1[[#This Row],[costo_antes_iva]]</f>
        <v>-500</v>
      </c>
      <c r="X2545" s="4">
        <f>Tabla1[[#This Row],[OS-Valor Unitario]]*Tabla1[[#This Row],[CANTIDAD ENTREGA SATELITE]]</f>
        <v>1422000</v>
      </c>
      <c r="Y2545" s="4">
        <f>Tabla1[[#This Row],[costo_antes_iva]]*Tabla1[[#This Row],[CANTIDAD ENTREGA SATELITE]]</f>
        <v>1540500</v>
      </c>
      <c r="Z2545" s="4">
        <f>Tabla1[[#This Row],[Valor total OS]]-Tabla1[[#This Row],[valor total op]]</f>
        <v>-118500</v>
      </c>
    </row>
    <row r="2546" spans="1:26" x14ac:dyDescent="0.3">
      <c r="A2546">
        <v>6034</v>
      </c>
      <c r="B2546">
        <v>1</v>
      </c>
      <c r="C2546" t="s">
        <v>4097</v>
      </c>
      <c r="D2546" t="s">
        <v>4098</v>
      </c>
      <c r="E2546" t="s">
        <v>130</v>
      </c>
      <c r="F2546" t="s">
        <v>695</v>
      </c>
      <c r="G2546" s="2">
        <v>45792</v>
      </c>
      <c r="H2546">
        <v>65062129</v>
      </c>
      <c r="I2546" t="s">
        <v>4099</v>
      </c>
      <c r="J2546" t="s">
        <v>4100</v>
      </c>
      <c r="K2546" t="s">
        <v>77</v>
      </c>
      <c r="L2546">
        <v>116</v>
      </c>
      <c r="M2546">
        <v>17928</v>
      </c>
      <c r="N2546" t="s">
        <v>1625</v>
      </c>
      <c r="O2546" t="s">
        <v>3605</v>
      </c>
      <c r="P2546" s="4">
        <v>1700</v>
      </c>
      <c r="Q2546" s="4">
        <v>1400</v>
      </c>
      <c r="R2546" t="s">
        <v>819</v>
      </c>
      <c r="S2546" s="4">
        <v>19240418</v>
      </c>
      <c r="T2546" t="s">
        <v>111</v>
      </c>
      <c r="U2546">
        <v>116</v>
      </c>
      <c r="V2546" t="s">
        <v>3606</v>
      </c>
      <c r="W2546" s="4">
        <f>Tabla1[[#This Row],[OS-Valor Unitario]]-Tabla1[[#This Row],[costo_antes_iva]]</f>
        <v>-300</v>
      </c>
      <c r="X2546" s="4">
        <f>Tabla1[[#This Row],[OS-Valor Unitario]]*Tabla1[[#This Row],[CANTIDAD ENTREGA SATELITE]]</f>
        <v>162400</v>
      </c>
      <c r="Y2546" s="4">
        <f>Tabla1[[#This Row],[costo_antes_iva]]*Tabla1[[#This Row],[CANTIDAD ENTREGA SATELITE]]</f>
        <v>197200</v>
      </c>
      <c r="Z2546" s="4">
        <f>Tabla1[[#This Row],[Valor total OS]]-Tabla1[[#This Row],[valor total op]]</f>
        <v>-34800</v>
      </c>
    </row>
    <row r="2547" spans="1:26" x14ac:dyDescent="0.3">
      <c r="A2547">
        <v>6034</v>
      </c>
      <c r="B2547">
        <v>1</v>
      </c>
      <c r="C2547" t="s">
        <v>4097</v>
      </c>
      <c r="D2547" t="s">
        <v>4098</v>
      </c>
      <c r="E2547" t="s">
        <v>130</v>
      </c>
      <c r="F2547" t="s">
        <v>695</v>
      </c>
      <c r="G2547" s="2">
        <v>45792</v>
      </c>
      <c r="H2547">
        <v>65062129</v>
      </c>
      <c r="I2547" t="s">
        <v>4099</v>
      </c>
      <c r="J2547" t="s">
        <v>4100</v>
      </c>
      <c r="K2547" t="s">
        <v>32</v>
      </c>
      <c r="L2547">
        <v>116</v>
      </c>
      <c r="M2547">
        <v>18008</v>
      </c>
      <c r="N2547" t="s">
        <v>1625</v>
      </c>
      <c r="O2547" t="s">
        <v>2833</v>
      </c>
      <c r="P2547" s="4">
        <v>13500</v>
      </c>
      <c r="Q2547" s="4">
        <v>13500</v>
      </c>
      <c r="R2547" t="s">
        <v>819</v>
      </c>
      <c r="S2547" s="4">
        <v>19240418</v>
      </c>
      <c r="T2547" t="s">
        <v>111</v>
      </c>
      <c r="U2547">
        <v>116</v>
      </c>
      <c r="V2547" t="s">
        <v>2834</v>
      </c>
      <c r="W2547" s="4">
        <f>Tabla1[[#This Row],[OS-Valor Unitario]]-Tabla1[[#This Row],[costo_antes_iva]]</f>
        <v>0</v>
      </c>
      <c r="X2547" s="4">
        <f>Tabla1[[#This Row],[OS-Valor Unitario]]*Tabla1[[#This Row],[CANTIDAD ENTREGA SATELITE]]</f>
        <v>1566000</v>
      </c>
      <c r="Y2547" s="4">
        <f>Tabla1[[#This Row],[costo_antes_iva]]*Tabla1[[#This Row],[CANTIDAD ENTREGA SATELITE]]</f>
        <v>1566000</v>
      </c>
      <c r="Z2547" s="4">
        <f>Tabla1[[#This Row],[Valor total OS]]-Tabla1[[#This Row],[valor total op]]</f>
        <v>0</v>
      </c>
    </row>
    <row r="2548" spans="1:26" x14ac:dyDescent="0.3">
      <c r="A2548">
        <v>6034</v>
      </c>
      <c r="B2548">
        <v>2</v>
      </c>
      <c r="C2548" t="s">
        <v>4101</v>
      </c>
      <c r="D2548" t="s">
        <v>4102</v>
      </c>
      <c r="E2548" t="s">
        <v>446</v>
      </c>
      <c r="F2548" t="s">
        <v>695</v>
      </c>
      <c r="G2548" s="2">
        <v>45792</v>
      </c>
      <c r="H2548">
        <v>65062135</v>
      </c>
      <c r="I2548" t="s">
        <v>4103</v>
      </c>
      <c r="J2548" t="s">
        <v>4100</v>
      </c>
      <c r="K2548" t="s">
        <v>32</v>
      </c>
      <c r="L2548">
        <v>86</v>
      </c>
      <c r="M2548">
        <v>17966</v>
      </c>
      <c r="N2548" t="s">
        <v>1625</v>
      </c>
      <c r="O2548" t="s">
        <v>3939</v>
      </c>
      <c r="P2548" s="4">
        <v>12000</v>
      </c>
      <c r="Q2548" s="4">
        <v>9000</v>
      </c>
      <c r="R2548" t="s">
        <v>819</v>
      </c>
      <c r="S2548" s="4">
        <v>19240418</v>
      </c>
      <c r="T2548" t="s">
        <v>56</v>
      </c>
      <c r="U2548">
        <v>86</v>
      </c>
      <c r="V2548" t="s">
        <v>3940</v>
      </c>
      <c r="W2548" s="4">
        <f>Tabla1[[#This Row],[OS-Valor Unitario]]-Tabla1[[#This Row],[costo_antes_iva]]</f>
        <v>-3000</v>
      </c>
      <c r="X2548" s="4">
        <f>Tabla1[[#This Row],[OS-Valor Unitario]]*Tabla1[[#This Row],[CANTIDAD ENTREGA SATELITE]]</f>
        <v>774000</v>
      </c>
      <c r="Y2548" s="4">
        <f>Tabla1[[#This Row],[costo_antes_iva]]*Tabla1[[#This Row],[CANTIDAD ENTREGA SATELITE]]</f>
        <v>1032000</v>
      </c>
      <c r="Z2548" s="4">
        <f>Tabla1[[#This Row],[Valor total OS]]-Tabla1[[#This Row],[valor total op]]</f>
        <v>-258000</v>
      </c>
    </row>
    <row r="2549" spans="1:26" x14ac:dyDescent="0.3">
      <c r="A2549">
        <v>6034</v>
      </c>
      <c r="B2549">
        <v>3</v>
      </c>
      <c r="C2549" t="s">
        <v>4104</v>
      </c>
      <c r="D2549" t="s">
        <v>4105</v>
      </c>
      <c r="E2549" t="s">
        <v>281</v>
      </c>
      <c r="F2549" t="s">
        <v>695</v>
      </c>
      <c r="G2549" s="2">
        <v>45792</v>
      </c>
      <c r="H2549">
        <v>65062141</v>
      </c>
      <c r="I2549" t="s">
        <v>4106</v>
      </c>
      <c r="J2549" t="s">
        <v>4100</v>
      </c>
      <c r="K2549" t="s">
        <v>77</v>
      </c>
      <c r="L2549">
        <v>100</v>
      </c>
      <c r="M2549">
        <v>17929</v>
      </c>
      <c r="N2549" t="s">
        <v>1625</v>
      </c>
      <c r="O2549" t="s">
        <v>3605</v>
      </c>
      <c r="P2549" s="4">
        <v>1700</v>
      </c>
      <c r="Q2549" s="4">
        <v>1400</v>
      </c>
      <c r="R2549" t="s">
        <v>819</v>
      </c>
      <c r="S2549" s="4">
        <v>19240418</v>
      </c>
      <c r="T2549" t="s">
        <v>111</v>
      </c>
      <c r="U2549">
        <v>100</v>
      </c>
      <c r="V2549" t="s">
        <v>3606</v>
      </c>
      <c r="W2549" s="4">
        <f>Tabla1[[#This Row],[OS-Valor Unitario]]-Tabla1[[#This Row],[costo_antes_iva]]</f>
        <v>-300</v>
      </c>
      <c r="X2549" s="4">
        <f>Tabla1[[#This Row],[OS-Valor Unitario]]*Tabla1[[#This Row],[CANTIDAD ENTREGA SATELITE]]</f>
        <v>140000</v>
      </c>
      <c r="Y2549" s="4">
        <f>Tabla1[[#This Row],[costo_antes_iva]]*Tabla1[[#This Row],[CANTIDAD ENTREGA SATELITE]]</f>
        <v>170000</v>
      </c>
      <c r="Z2549" s="4">
        <f>Tabla1[[#This Row],[Valor total OS]]-Tabla1[[#This Row],[valor total op]]</f>
        <v>-30000</v>
      </c>
    </row>
    <row r="2550" spans="1:26" x14ac:dyDescent="0.3">
      <c r="A2550">
        <v>6034</v>
      </c>
      <c r="B2550">
        <v>3</v>
      </c>
      <c r="C2550" t="s">
        <v>4104</v>
      </c>
      <c r="D2550" t="s">
        <v>4105</v>
      </c>
      <c r="E2550" t="s">
        <v>281</v>
      </c>
      <c r="F2550" t="s">
        <v>695</v>
      </c>
      <c r="G2550" s="2">
        <v>45792</v>
      </c>
      <c r="H2550">
        <v>65062141</v>
      </c>
      <c r="I2550" t="s">
        <v>4106</v>
      </c>
      <c r="J2550" t="s">
        <v>4100</v>
      </c>
      <c r="K2550" t="s">
        <v>32</v>
      </c>
      <c r="L2550">
        <v>100</v>
      </c>
      <c r="M2550">
        <v>18007</v>
      </c>
      <c r="N2550" t="s">
        <v>1625</v>
      </c>
      <c r="O2550" t="s">
        <v>517</v>
      </c>
      <c r="P2550" s="4">
        <v>12500</v>
      </c>
      <c r="Q2550" s="4">
        <v>16000</v>
      </c>
      <c r="R2550" t="s">
        <v>819</v>
      </c>
      <c r="S2550" s="4">
        <v>19240418</v>
      </c>
      <c r="T2550" t="s">
        <v>111</v>
      </c>
      <c r="U2550">
        <v>100</v>
      </c>
      <c r="V2550" t="s">
        <v>518</v>
      </c>
      <c r="W2550" s="4">
        <f>Tabla1[[#This Row],[OS-Valor Unitario]]-Tabla1[[#This Row],[costo_antes_iva]]</f>
        <v>3500</v>
      </c>
      <c r="X2550" s="4">
        <f>Tabla1[[#This Row],[OS-Valor Unitario]]*Tabla1[[#This Row],[CANTIDAD ENTREGA SATELITE]]</f>
        <v>1600000</v>
      </c>
      <c r="Y2550" s="4">
        <f>Tabla1[[#This Row],[costo_antes_iva]]*Tabla1[[#This Row],[CANTIDAD ENTREGA SATELITE]]</f>
        <v>1250000</v>
      </c>
      <c r="Z2550" s="4">
        <f>Tabla1[[#This Row],[Valor total OS]]-Tabla1[[#This Row],[valor total op]]</f>
        <v>350000</v>
      </c>
    </row>
    <row r="2551" spans="1:26" x14ac:dyDescent="0.3">
      <c r="A2551">
        <v>6034</v>
      </c>
      <c r="B2551">
        <v>4</v>
      </c>
      <c r="C2551" t="s">
        <v>4107</v>
      </c>
      <c r="D2551" t="s">
        <v>4108</v>
      </c>
      <c r="E2551" t="s">
        <v>712</v>
      </c>
      <c r="F2551" t="s">
        <v>695</v>
      </c>
      <c r="G2551" s="2">
        <v>45792</v>
      </c>
      <c r="H2551">
        <v>65062147</v>
      </c>
      <c r="I2551" t="s">
        <v>4109</v>
      </c>
      <c r="J2551" t="s">
        <v>4100</v>
      </c>
      <c r="K2551" t="s">
        <v>32</v>
      </c>
      <c r="L2551">
        <v>60</v>
      </c>
      <c r="M2551">
        <v>17965</v>
      </c>
      <c r="N2551" t="s">
        <v>1625</v>
      </c>
      <c r="O2551" t="s">
        <v>509</v>
      </c>
      <c r="P2551" s="4">
        <v>12000</v>
      </c>
      <c r="Q2551" s="4">
        <v>10000</v>
      </c>
      <c r="R2551" t="s">
        <v>819</v>
      </c>
      <c r="S2551" s="4">
        <v>19240418</v>
      </c>
      <c r="T2551" t="s">
        <v>56</v>
      </c>
      <c r="U2551">
        <v>60</v>
      </c>
      <c r="V2551" t="s">
        <v>510</v>
      </c>
      <c r="W2551" s="4">
        <f>Tabla1[[#This Row],[OS-Valor Unitario]]-Tabla1[[#This Row],[costo_antes_iva]]</f>
        <v>-2000</v>
      </c>
      <c r="X2551" s="4">
        <f>Tabla1[[#This Row],[OS-Valor Unitario]]*Tabla1[[#This Row],[CANTIDAD ENTREGA SATELITE]]</f>
        <v>600000</v>
      </c>
      <c r="Y2551" s="4">
        <f>Tabla1[[#This Row],[costo_antes_iva]]*Tabla1[[#This Row],[CANTIDAD ENTREGA SATELITE]]</f>
        <v>720000</v>
      </c>
      <c r="Z2551" s="4">
        <f>Tabla1[[#This Row],[Valor total OS]]-Tabla1[[#This Row],[valor total op]]</f>
        <v>-120000</v>
      </c>
    </row>
    <row r="2552" spans="1:26" x14ac:dyDescent="0.3">
      <c r="A2552">
        <v>6027</v>
      </c>
      <c r="B2552">
        <v>1</v>
      </c>
      <c r="C2552" t="s">
        <v>4110</v>
      </c>
      <c r="D2552" t="s">
        <v>4111</v>
      </c>
      <c r="E2552" t="s">
        <v>1088</v>
      </c>
      <c r="F2552" t="s">
        <v>321</v>
      </c>
      <c r="G2552" s="2">
        <v>45791</v>
      </c>
      <c r="H2552">
        <v>64837326</v>
      </c>
      <c r="I2552" t="s">
        <v>4112</v>
      </c>
      <c r="J2552" t="s">
        <v>4113</v>
      </c>
      <c r="K2552" t="s">
        <v>64</v>
      </c>
      <c r="L2552">
        <v>4</v>
      </c>
      <c r="M2552">
        <v>17794</v>
      </c>
      <c r="N2552" t="s">
        <v>256</v>
      </c>
      <c r="O2552" t="s">
        <v>66</v>
      </c>
      <c r="P2552" s="4">
        <v>1000</v>
      </c>
      <c r="Q2552" s="4">
        <v>2000</v>
      </c>
      <c r="R2552" t="s">
        <v>459</v>
      </c>
      <c r="S2552" s="4">
        <v>402332</v>
      </c>
      <c r="T2552" t="s">
        <v>238</v>
      </c>
      <c r="V2552" t="s">
        <v>66</v>
      </c>
      <c r="W2552" s="4">
        <f>Tabla1[[#This Row],[OS-Valor Unitario]]-Tabla1[[#This Row],[costo_antes_iva]]</f>
        <v>1000</v>
      </c>
      <c r="X2552" s="4">
        <f>Tabla1[[#This Row],[OS-Valor Unitario]]*Tabla1[[#This Row],[CANTIDAD ENTREGA SATELITE]]</f>
        <v>0</v>
      </c>
      <c r="Y2552" s="4">
        <f>Tabla1[[#This Row],[costo_antes_iva]]*Tabla1[[#This Row],[CANTIDAD ENTREGA SATELITE]]</f>
        <v>0</v>
      </c>
      <c r="Z2552" s="4">
        <f>Tabla1[[#This Row],[Valor total OS]]-Tabla1[[#This Row],[valor total op]]</f>
        <v>0</v>
      </c>
    </row>
    <row r="2553" spans="1:26" x14ac:dyDescent="0.3">
      <c r="A2553">
        <v>6026</v>
      </c>
      <c r="B2553">
        <v>1</v>
      </c>
      <c r="C2553" t="s">
        <v>4114</v>
      </c>
      <c r="D2553" t="s">
        <v>4115</v>
      </c>
      <c r="E2553" t="s">
        <v>752</v>
      </c>
      <c r="F2553" t="s">
        <v>4116</v>
      </c>
      <c r="G2553" s="2">
        <v>45790</v>
      </c>
      <c r="H2553">
        <v>64756437</v>
      </c>
      <c r="I2553" t="s">
        <v>4117</v>
      </c>
      <c r="J2553" t="s">
        <v>4118</v>
      </c>
      <c r="K2553" t="s">
        <v>64</v>
      </c>
      <c r="L2553">
        <v>110</v>
      </c>
      <c r="M2553">
        <v>17898</v>
      </c>
      <c r="N2553" t="s">
        <v>766</v>
      </c>
      <c r="O2553" t="s">
        <v>66</v>
      </c>
      <c r="P2553" s="4">
        <v>1800</v>
      </c>
      <c r="Q2553" s="4">
        <v>3000</v>
      </c>
      <c r="R2553" t="s">
        <v>459</v>
      </c>
      <c r="S2553" s="4">
        <v>50664900</v>
      </c>
      <c r="T2553" t="s">
        <v>752</v>
      </c>
      <c r="U2553">
        <v>55</v>
      </c>
      <c r="V2553" t="s">
        <v>66</v>
      </c>
      <c r="W2553" s="4">
        <f>Tabla1[[#This Row],[OS-Valor Unitario]]-Tabla1[[#This Row],[costo_antes_iva]]</f>
        <v>1200</v>
      </c>
      <c r="X2553" s="4">
        <f>Tabla1[[#This Row],[OS-Valor Unitario]]*Tabla1[[#This Row],[CANTIDAD ENTREGA SATELITE]]</f>
        <v>165000</v>
      </c>
      <c r="Y2553" s="4">
        <f>Tabla1[[#This Row],[costo_antes_iva]]*Tabla1[[#This Row],[CANTIDAD ENTREGA SATELITE]]</f>
        <v>99000</v>
      </c>
      <c r="Z2553" s="4">
        <f>Tabla1[[#This Row],[Valor total OS]]-Tabla1[[#This Row],[valor total op]]</f>
        <v>66000</v>
      </c>
    </row>
    <row r="2554" spans="1:26" x14ac:dyDescent="0.3">
      <c r="A2554">
        <v>6026</v>
      </c>
      <c r="B2554">
        <v>1</v>
      </c>
      <c r="C2554" t="s">
        <v>4114</v>
      </c>
      <c r="D2554" t="s">
        <v>4115</v>
      </c>
      <c r="E2554" t="s">
        <v>752</v>
      </c>
      <c r="F2554" t="s">
        <v>4116</v>
      </c>
      <c r="G2554" s="2">
        <v>45790</v>
      </c>
      <c r="H2554">
        <v>64756437</v>
      </c>
      <c r="I2554" t="s">
        <v>4117</v>
      </c>
      <c r="J2554" t="s">
        <v>4118</v>
      </c>
      <c r="K2554" t="s">
        <v>64</v>
      </c>
      <c r="L2554">
        <v>190</v>
      </c>
      <c r="M2554">
        <v>17899</v>
      </c>
      <c r="N2554" t="s">
        <v>766</v>
      </c>
      <c r="O2554" t="s">
        <v>66</v>
      </c>
      <c r="P2554" s="4">
        <v>1800</v>
      </c>
      <c r="Q2554" s="4">
        <v>3000</v>
      </c>
      <c r="R2554" t="s">
        <v>459</v>
      </c>
      <c r="S2554" s="4">
        <v>50664900</v>
      </c>
      <c r="T2554" t="s">
        <v>752</v>
      </c>
      <c r="U2554">
        <v>50</v>
      </c>
      <c r="V2554" t="s">
        <v>66</v>
      </c>
      <c r="W2554" s="4">
        <f>Tabla1[[#This Row],[OS-Valor Unitario]]-Tabla1[[#This Row],[costo_antes_iva]]</f>
        <v>1200</v>
      </c>
      <c r="X2554" s="4">
        <f>Tabla1[[#This Row],[OS-Valor Unitario]]*Tabla1[[#This Row],[CANTIDAD ENTREGA SATELITE]]</f>
        <v>150000</v>
      </c>
      <c r="Y2554" s="4">
        <f>Tabla1[[#This Row],[costo_antes_iva]]*Tabla1[[#This Row],[CANTIDAD ENTREGA SATELITE]]</f>
        <v>90000</v>
      </c>
      <c r="Z2554" s="4">
        <f>Tabla1[[#This Row],[Valor total OS]]-Tabla1[[#This Row],[valor total op]]</f>
        <v>60000</v>
      </c>
    </row>
    <row r="2555" spans="1:26" x14ac:dyDescent="0.3">
      <c r="A2555">
        <v>6026</v>
      </c>
      <c r="B2555">
        <v>1</v>
      </c>
      <c r="C2555" t="s">
        <v>4114</v>
      </c>
      <c r="D2555" t="s">
        <v>4115</v>
      </c>
      <c r="E2555" t="s">
        <v>752</v>
      </c>
      <c r="F2555" t="s">
        <v>4116</v>
      </c>
      <c r="G2555" s="2">
        <v>45790</v>
      </c>
      <c r="H2555">
        <v>64756437</v>
      </c>
      <c r="I2555" t="s">
        <v>4117</v>
      </c>
      <c r="J2555" t="s">
        <v>4118</v>
      </c>
      <c r="K2555" t="s">
        <v>64</v>
      </c>
      <c r="L2555">
        <v>190</v>
      </c>
      <c r="M2555">
        <v>17899</v>
      </c>
      <c r="N2555" t="s">
        <v>766</v>
      </c>
      <c r="O2555" t="s">
        <v>66</v>
      </c>
      <c r="P2555" s="4">
        <v>1800</v>
      </c>
      <c r="Q2555" s="4">
        <v>3000</v>
      </c>
      <c r="R2555" t="s">
        <v>459</v>
      </c>
      <c r="S2555" s="4">
        <v>50664900</v>
      </c>
      <c r="T2555" t="s">
        <v>752</v>
      </c>
      <c r="U2555">
        <v>44</v>
      </c>
      <c r="V2555" t="s">
        <v>66</v>
      </c>
      <c r="W2555" s="4">
        <f>Tabla1[[#This Row],[OS-Valor Unitario]]-Tabla1[[#This Row],[costo_antes_iva]]</f>
        <v>1200</v>
      </c>
      <c r="X2555" s="4">
        <f>Tabla1[[#This Row],[OS-Valor Unitario]]*Tabla1[[#This Row],[CANTIDAD ENTREGA SATELITE]]</f>
        <v>132000</v>
      </c>
      <c r="Y2555" s="4">
        <f>Tabla1[[#This Row],[costo_antes_iva]]*Tabla1[[#This Row],[CANTIDAD ENTREGA SATELITE]]</f>
        <v>79200</v>
      </c>
      <c r="Z2555" s="4">
        <f>Tabla1[[#This Row],[Valor total OS]]-Tabla1[[#This Row],[valor total op]]</f>
        <v>52800</v>
      </c>
    </row>
    <row r="2556" spans="1:26" x14ac:dyDescent="0.3">
      <c r="A2556">
        <v>6026</v>
      </c>
      <c r="B2556">
        <v>1</v>
      </c>
      <c r="C2556" t="s">
        <v>4114</v>
      </c>
      <c r="D2556" t="s">
        <v>4115</v>
      </c>
      <c r="E2556" t="s">
        <v>752</v>
      </c>
      <c r="F2556" t="s">
        <v>4116</v>
      </c>
      <c r="G2556" s="2">
        <v>45790</v>
      </c>
      <c r="H2556">
        <v>64756437</v>
      </c>
      <c r="I2556" t="s">
        <v>4117</v>
      </c>
      <c r="J2556" t="s">
        <v>4118</v>
      </c>
      <c r="K2556" t="s">
        <v>64</v>
      </c>
      <c r="L2556">
        <v>190</v>
      </c>
      <c r="M2556">
        <v>17899</v>
      </c>
      <c r="N2556" t="s">
        <v>766</v>
      </c>
      <c r="O2556" t="s">
        <v>66</v>
      </c>
      <c r="P2556" s="4">
        <v>1800</v>
      </c>
      <c r="Q2556" s="4">
        <v>3000</v>
      </c>
      <c r="R2556" t="s">
        <v>459</v>
      </c>
      <c r="S2556" s="4">
        <v>50664900</v>
      </c>
      <c r="T2556" t="s">
        <v>752</v>
      </c>
      <c r="U2556">
        <v>46</v>
      </c>
      <c r="V2556" t="s">
        <v>66</v>
      </c>
      <c r="W2556" s="4">
        <f>Tabla1[[#This Row],[OS-Valor Unitario]]-Tabla1[[#This Row],[costo_antes_iva]]</f>
        <v>1200</v>
      </c>
      <c r="X2556" s="4">
        <f>Tabla1[[#This Row],[OS-Valor Unitario]]*Tabla1[[#This Row],[CANTIDAD ENTREGA SATELITE]]</f>
        <v>138000</v>
      </c>
      <c r="Y2556" s="4">
        <f>Tabla1[[#This Row],[costo_antes_iva]]*Tabla1[[#This Row],[CANTIDAD ENTREGA SATELITE]]</f>
        <v>82800</v>
      </c>
      <c r="Z2556" s="4">
        <f>Tabla1[[#This Row],[Valor total OS]]-Tabla1[[#This Row],[valor total op]]</f>
        <v>55200</v>
      </c>
    </row>
    <row r="2557" spans="1:26" x14ac:dyDescent="0.3">
      <c r="A2557">
        <v>6026</v>
      </c>
      <c r="B2557">
        <v>1</v>
      </c>
      <c r="C2557" t="s">
        <v>4114</v>
      </c>
      <c r="D2557" t="s">
        <v>4115</v>
      </c>
      <c r="E2557" t="s">
        <v>752</v>
      </c>
      <c r="F2557" t="s">
        <v>4116</v>
      </c>
      <c r="G2557" s="2">
        <v>45790</v>
      </c>
      <c r="H2557">
        <v>64756437</v>
      </c>
      <c r="I2557" t="s">
        <v>4117</v>
      </c>
      <c r="J2557" t="s">
        <v>4118</v>
      </c>
      <c r="K2557" t="s">
        <v>32</v>
      </c>
      <c r="L2557">
        <v>110</v>
      </c>
      <c r="M2557">
        <v>17983</v>
      </c>
      <c r="N2557" t="s">
        <v>766</v>
      </c>
      <c r="O2557" t="s">
        <v>1556</v>
      </c>
      <c r="P2557" s="4">
        <v>3000</v>
      </c>
      <c r="Q2557" s="4">
        <v>3500</v>
      </c>
      <c r="R2557" t="s">
        <v>459</v>
      </c>
      <c r="S2557" s="4">
        <v>50664900</v>
      </c>
      <c r="T2557" t="s">
        <v>752</v>
      </c>
      <c r="U2557">
        <v>55</v>
      </c>
      <c r="V2557" t="s">
        <v>1557</v>
      </c>
      <c r="W2557" s="4">
        <f>Tabla1[[#This Row],[OS-Valor Unitario]]-Tabla1[[#This Row],[costo_antes_iva]]</f>
        <v>500</v>
      </c>
      <c r="X2557" s="4">
        <f>Tabla1[[#This Row],[OS-Valor Unitario]]*Tabla1[[#This Row],[CANTIDAD ENTREGA SATELITE]]</f>
        <v>192500</v>
      </c>
      <c r="Y2557" s="4">
        <f>Tabla1[[#This Row],[costo_antes_iva]]*Tabla1[[#This Row],[CANTIDAD ENTREGA SATELITE]]</f>
        <v>165000</v>
      </c>
      <c r="Z2557" s="4">
        <f>Tabla1[[#This Row],[Valor total OS]]-Tabla1[[#This Row],[valor total op]]</f>
        <v>27500</v>
      </c>
    </row>
    <row r="2558" spans="1:26" x14ac:dyDescent="0.3">
      <c r="A2558">
        <v>6026</v>
      </c>
      <c r="B2558">
        <v>1</v>
      </c>
      <c r="C2558" t="s">
        <v>4114</v>
      </c>
      <c r="D2558" t="s">
        <v>4115</v>
      </c>
      <c r="E2558" t="s">
        <v>752</v>
      </c>
      <c r="F2558" t="s">
        <v>4116</v>
      </c>
      <c r="G2558" s="2">
        <v>45790</v>
      </c>
      <c r="H2558">
        <v>64756437</v>
      </c>
      <c r="I2558" t="s">
        <v>4117</v>
      </c>
      <c r="J2558" t="s">
        <v>4118</v>
      </c>
      <c r="K2558" t="s">
        <v>32</v>
      </c>
      <c r="L2558">
        <v>190</v>
      </c>
      <c r="M2558">
        <v>17984</v>
      </c>
      <c r="N2558" t="s">
        <v>766</v>
      </c>
      <c r="O2558" t="s">
        <v>1556</v>
      </c>
      <c r="P2558" s="4">
        <v>3000</v>
      </c>
      <c r="Q2558" s="4">
        <v>2500</v>
      </c>
      <c r="R2558" t="s">
        <v>459</v>
      </c>
      <c r="S2558" s="4">
        <v>50664900</v>
      </c>
      <c r="T2558" t="s">
        <v>752</v>
      </c>
      <c r="U2558">
        <v>50</v>
      </c>
      <c r="V2558" t="s">
        <v>1557</v>
      </c>
      <c r="W2558" s="4">
        <f>Tabla1[[#This Row],[OS-Valor Unitario]]-Tabla1[[#This Row],[costo_antes_iva]]</f>
        <v>-500</v>
      </c>
      <c r="X2558" s="4">
        <f>Tabla1[[#This Row],[OS-Valor Unitario]]*Tabla1[[#This Row],[CANTIDAD ENTREGA SATELITE]]</f>
        <v>125000</v>
      </c>
      <c r="Y2558" s="4">
        <f>Tabla1[[#This Row],[costo_antes_iva]]*Tabla1[[#This Row],[CANTIDAD ENTREGA SATELITE]]</f>
        <v>150000</v>
      </c>
      <c r="Z2558" s="4">
        <f>Tabla1[[#This Row],[Valor total OS]]-Tabla1[[#This Row],[valor total op]]</f>
        <v>-25000</v>
      </c>
    </row>
    <row r="2559" spans="1:26" x14ac:dyDescent="0.3">
      <c r="A2559">
        <v>6026</v>
      </c>
      <c r="B2559">
        <v>1</v>
      </c>
      <c r="C2559" t="s">
        <v>4114</v>
      </c>
      <c r="D2559" t="s">
        <v>4115</v>
      </c>
      <c r="E2559" t="s">
        <v>752</v>
      </c>
      <c r="F2559" t="s">
        <v>4116</v>
      </c>
      <c r="G2559" s="2">
        <v>45790</v>
      </c>
      <c r="H2559">
        <v>64756437</v>
      </c>
      <c r="I2559" t="s">
        <v>4117</v>
      </c>
      <c r="J2559" t="s">
        <v>4118</v>
      </c>
      <c r="K2559" t="s">
        <v>32</v>
      </c>
      <c r="L2559">
        <v>190</v>
      </c>
      <c r="M2559">
        <v>17984</v>
      </c>
      <c r="N2559" t="s">
        <v>766</v>
      </c>
      <c r="O2559" t="s">
        <v>1556</v>
      </c>
      <c r="P2559" s="4">
        <v>3000</v>
      </c>
      <c r="Q2559" s="4">
        <v>2500</v>
      </c>
      <c r="R2559" t="s">
        <v>459</v>
      </c>
      <c r="S2559" s="4">
        <v>50664900</v>
      </c>
      <c r="T2559" t="s">
        <v>752</v>
      </c>
      <c r="U2559">
        <v>44</v>
      </c>
      <c r="V2559" t="s">
        <v>1557</v>
      </c>
      <c r="W2559" s="4">
        <f>Tabla1[[#This Row],[OS-Valor Unitario]]-Tabla1[[#This Row],[costo_antes_iva]]</f>
        <v>-500</v>
      </c>
      <c r="X2559" s="4">
        <f>Tabla1[[#This Row],[OS-Valor Unitario]]*Tabla1[[#This Row],[CANTIDAD ENTREGA SATELITE]]</f>
        <v>110000</v>
      </c>
      <c r="Y2559" s="4">
        <f>Tabla1[[#This Row],[costo_antes_iva]]*Tabla1[[#This Row],[CANTIDAD ENTREGA SATELITE]]</f>
        <v>132000</v>
      </c>
      <c r="Z2559" s="4">
        <f>Tabla1[[#This Row],[Valor total OS]]-Tabla1[[#This Row],[valor total op]]</f>
        <v>-22000</v>
      </c>
    </row>
    <row r="2560" spans="1:26" x14ac:dyDescent="0.3">
      <c r="A2560">
        <v>6026</v>
      </c>
      <c r="B2560">
        <v>1</v>
      </c>
      <c r="C2560" t="s">
        <v>4114</v>
      </c>
      <c r="D2560" t="s">
        <v>4115</v>
      </c>
      <c r="E2560" t="s">
        <v>752</v>
      </c>
      <c r="F2560" t="s">
        <v>4116</v>
      </c>
      <c r="G2560" s="2">
        <v>45790</v>
      </c>
      <c r="H2560">
        <v>64756437</v>
      </c>
      <c r="I2560" t="s">
        <v>4117</v>
      </c>
      <c r="J2560" t="s">
        <v>4118</v>
      </c>
      <c r="K2560" t="s">
        <v>32</v>
      </c>
      <c r="L2560">
        <v>190</v>
      </c>
      <c r="M2560">
        <v>17984</v>
      </c>
      <c r="N2560" t="s">
        <v>766</v>
      </c>
      <c r="O2560" t="s">
        <v>1556</v>
      </c>
      <c r="P2560" s="4">
        <v>3000</v>
      </c>
      <c r="Q2560" s="4">
        <v>2500</v>
      </c>
      <c r="R2560" t="s">
        <v>459</v>
      </c>
      <c r="S2560" s="4">
        <v>50664900</v>
      </c>
      <c r="T2560" t="s">
        <v>752</v>
      </c>
      <c r="U2560">
        <v>46</v>
      </c>
      <c r="V2560" t="s">
        <v>1557</v>
      </c>
      <c r="W2560" s="4">
        <f>Tabla1[[#This Row],[OS-Valor Unitario]]-Tabla1[[#This Row],[costo_antes_iva]]</f>
        <v>-500</v>
      </c>
      <c r="X2560" s="4">
        <f>Tabla1[[#This Row],[OS-Valor Unitario]]*Tabla1[[#This Row],[CANTIDAD ENTREGA SATELITE]]</f>
        <v>115000</v>
      </c>
      <c r="Y2560" s="4">
        <f>Tabla1[[#This Row],[costo_antes_iva]]*Tabla1[[#This Row],[CANTIDAD ENTREGA SATELITE]]</f>
        <v>138000</v>
      </c>
      <c r="Z2560" s="4">
        <f>Tabla1[[#This Row],[Valor total OS]]-Tabla1[[#This Row],[valor total op]]</f>
        <v>-23000</v>
      </c>
    </row>
    <row r="2561" spans="1:26" x14ac:dyDescent="0.3">
      <c r="A2561">
        <v>6026</v>
      </c>
      <c r="B2561">
        <v>2</v>
      </c>
      <c r="C2561" t="s">
        <v>4119</v>
      </c>
      <c r="D2561" t="s">
        <v>4120</v>
      </c>
      <c r="E2561" t="s">
        <v>290</v>
      </c>
      <c r="F2561" t="s">
        <v>4116</v>
      </c>
      <c r="G2561" s="2">
        <v>45790</v>
      </c>
      <c r="H2561">
        <v>64756448</v>
      </c>
      <c r="I2561" t="s">
        <v>4121</v>
      </c>
      <c r="J2561" t="s">
        <v>4118</v>
      </c>
      <c r="K2561" t="s">
        <v>32</v>
      </c>
      <c r="L2561">
        <v>85</v>
      </c>
      <c r="M2561">
        <v>17985</v>
      </c>
      <c r="N2561" t="s">
        <v>766</v>
      </c>
      <c r="O2561" t="s">
        <v>1556</v>
      </c>
      <c r="P2561" s="4">
        <v>2500</v>
      </c>
      <c r="Q2561" s="4">
        <v>3000</v>
      </c>
      <c r="R2561" t="s">
        <v>459</v>
      </c>
      <c r="S2561" s="4">
        <v>50664900</v>
      </c>
      <c r="T2561" t="s">
        <v>144</v>
      </c>
      <c r="U2561">
        <v>40</v>
      </c>
      <c r="V2561" t="s">
        <v>1557</v>
      </c>
      <c r="W2561" s="4">
        <f>Tabla1[[#This Row],[OS-Valor Unitario]]-Tabla1[[#This Row],[costo_antes_iva]]</f>
        <v>500</v>
      </c>
      <c r="X2561" s="4">
        <f>Tabla1[[#This Row],[OS-Valor Unitario]]*Tabla1[[#This Row],[CANTIDAD ENTREGA SATELITE]]</f>
        <v>120000</v>
      </c>
      <c r="Y2561" s="4">
        <f>Tabla1[[#This Row],[costo_antes_iva]]*Tabla1[[#This Row],[CANTIDAD ENTREGA SATELITE]]</f>
        <v>100000</v>
      </c>
      <c r="Z2561" s="4">
        <f>Tabla1[[#This Row],[Valor total OS]]-Tabla1[[#This Row],[valor total op]]</f>
        <v>20000</v>
      </c>
    </row>
    <row r="2562" spans="1:26" x14ac:dyDescent="0.3">
      <c r="A2562">
        <v>6026</v>
      </c>
      <c r="B2562">
        <v>2</v>
      </c>
      <c r="C2562" t="s">
        <v>4119</v>
      </c>
      <c r="D2562" t="s">
        <v>4120</v>
      </c>
      <c r="E2562" t="s">
        <v>290</v>
      </c>
      <c r="F2562" t="s">
        <v>4116</v>
      </c>
      <c r="G2562" s="2">
        <v>45790</v>
      </c>
      <c r="H2562">
        <v>64756448</v>
      </c>
      <c r="I2562" t="s">
        <v>4121</v>
      </c>
      <c r="J2562" t="s">
        <v>4118</v>
      </c>
      <c r="K2562" t="s">
        <v>32</v>
      </c>
      <c r="L2562">
        <v>85</v>
      </c>
      <c r="M2562">
        <v>17985</v>
      </c>
      <c r="N2562" t="s">
        <v>766</v>
      </c>
      <c r="O2562" t="s">
        <v>1556</v>
      </c>
      <c r="P2562" s="4">
        <v>2500</v>
      </c>
      <c r="Q2562" s="4">
        <v>3000</v>
      </c>
      <c r="R2562" t="s">
        <v>459</v>
      </c>
      <c r="S2562" s="4">
        <v>50664900</v>
      </c>
      <c r="T2562" t="s">
        <v>144</v>
      </c>
      <c r="U2562">
        <v>45</v>
      </c>
      <c r="V2562" t="s">
        <v>1557</v>
      </c>
      <c r="W2562" s="4">
        <f>Tabla1[[#This Row],[OS-Valor Unitario]]-Tabla1[[#This Row],[costo_antes_iva]]</f>
        <v>500</v>
      </c>
      <c r="X2562" s="4">
        <f>Tabla1[[#This Row],[OS-Valor Unitario]]*Tabla1[[#This Row],[CANTIDAD ENTREGA SATELITE]]</f>
        <v>135000</v>
      </c>
      <c r="Y2562" s="4">
        <f>Tabla1[[#This Row],[costo_antes_iva]]*Tabla1[[#This Row],[CANTIDAD ENTREGA SATELITE]]</f>
        <v>112500</v>
      </c>
      <c r="Z2562" s="4">
        <f>Tabla1[[#This Row],[Valor total OS]]-Tabla1[[#This Row],[valor total op]]</f>
        <v>22500</v>
      </c>
    </row>
    <row r="2563" spans="1:26" x14ac:dyDescent="0.3">
      <c r="A2563">
        <v>6026</v>
      </c>
      <c r="B2563">
        <v>2</v>
      </c>
      <c r="C2563" t="s">
        <v>4119</v>
      </c>
      <c r="D2563" t="s">
        <v>4120</v>
      </c>
      <c r="E2563" t="s">
        <v>290</v>
      </c>
      <c r="F2563" t="s">
        <v>4116</v>
      </c>
      <c r="G2563" s="2">
        <v>45790</v>
      </c>
      <c r="H2563">
        <v>64756448</v>
      </c>
      <c r="I2563" t="s">
        <v>4121</v>
      </c>
      <c r="J2563" t="s">
        <v>4118</v>
      </c>
      <c r="K2563" t="s">
        <v>32</v>
      </c>
      <c r="L2563">
        <v>235</v>
      </c>
      <c r="M2563">
        <v>17986</v>
      </c>
      <c r="N2563" t="s">
        <v>766</v>
      </c>
      <c r="O2563" t="s">
        <v>1556</v>
      </c>
      <c r="P2563" s="4">
        <v>2500</v>
      </c>
      <c r="Q2563" s="4">
        <v>2000</v>
      </c>
      <c r="R2563" t="s">
        <v>459</v>
      </c>
      <c r="S2563" s="4">
        <v>50664900</v>
      </c>
      <c r="T2563" t="s">
        <v>144</v>
      </c>
      <c r="U2563">
        <v>58</v>
      </c>
      <c r="V2563" t="s">
        <v>1557</v>
      </c>
      <c r="W2563" s="4">
        <f>Tabla1[[#This Row],[OS-Valor Unitario]]-Tabla1[[#This Row],[costo_antes_iva]]</f>
        <v>-500</v>
      </c>
      <c r="X2563" s="4">
        <f>Tabla1[[#This Row],[OS-Valor Unitario]]*Tabla1[[#This Row],[CANTIDAD ENTREGA SATELITE]]</f>
        <v>116000</v>
      </c>
      <c r="Y2563" s="4">
        <f>Tabla1[[#This Row],[costo_antes_iva]]*Tabla1[[#This Row],[CANTIDAD ENTREGA SATELITE]]</f>
        <v>145000</v>
      </c>
      <c r="Z2563" s="4">
        <f>Tabla1[[#This Row],[Valor total OS]]-Tabla1[[#This Row],[valor total op]]</f>
        <v>-29000</v>
      </c>
    </row>
    <row r="2564" spans="1:26" x14ac:dyDescent="0.3">
      <c r="A2564">
        <v>6026</v>
      </c>
      <c r="B2564">
        <v>2</v>
      </c>
      <c r="C2564" t="s">
        <v>4119</v>
      </c>
      <c r="D2564" t="s">
        <v>4120</v>
      </c>
      <c r="E2564" t="s">
        <v>290</v>
      </c>
      <c r="F2564" t="s">
        <v>4116</v>
      </c>
      <c r="G2564" s="2">
        <v>45790</v>
      </c>
      <c r="H2564">
        <v>64756448</v>
      </c>
      <c r="I2564" t="s">
        <v>4121</v>
      </c>
      <c r="J2564" t="s">
        <v>4118</v>
      </c>
      <c r="K2564" t="s">
        <v>32</v>
      </c>
      <c r="L2564">
        <v>235</v>
      </c>
      <c r="M2564">
        <v>17986</v>
      </c>
      <c r="N2564" t="s">
        <v>766</v>
      </c>
      <c r="O2564" t="s">
        <v>1556</v>
      </c>
      <c r="P2564" s="4">
        <v>2500</v>
      </c>
      <c r="Q2564" s="4">
        <v>2000</v>
      </c>
      <c r="R2564" t="s">
        <v>459</v>
      </c>
      <c r="S2564" s="4">
        <v>50664900</v>
      </c>
      <c r="T2564" t="s">
        <v>144</v>
      </c>
      <c r="U2564">
        <v>57</v>
      </c>
      <c r="V2564" t="s">
        <v>1557</v>
      </c>
      <c r="W2564" s="4">
        <f>Tabla1[[#This Row],[OS-Valor Unitario]]-Tabla1[[#This Row],[costo_antes_iva]]</f>
        <v>-500</v>
      </c>
      <c r="X2564" s="4">
        <f>Tabla1[[#This Row],[OS-Valor Unitario]]*Tabla1[[#This Row],[CANTIDAD ENTREGA SATELITE]]</f>
        <v>114000</v>
      </c>
      <c r="Y2564" s="4">
        <f>Tabla1[[#This Row],[costo_antes_iva]]*Tabla1[[#This Row],[CANTIDAD ENTREGA SATELITE]]</f>
        <v>142500</v>
      </c>
      <c r="Z2564" s="4">
        <f>Tabla1[[#This Row],[Valor total OS]]-Tabla1[[#This Row],[valor total op]]</f>
        <v>-28500</v>
      </c>
    </row>
    <row r="2565" spans="1:26" x14ac:dyDescent="0.3">
      <c r="A2565">
        <v>6026</v>
      </c>
      <c r="B2565">
        <v>2</v>
      </c>
      <c r="C2565" t="s">
        <v>4119</v>
      </c>
      <c r="D2565" t="s">
        <v>4120</v>
      </c>
      <c r="E2565" t="s">
        <v>290</v>
      </c>
      <c r="F2565" t="s">
        <v>4116</v>
      </c>
      <c r="G2565" s="2">
        <v>45790</v>
      </c>
      <c r="H2565">
        <v>64756448</v>
      </c>
      <c r="I2565" t="s">
        <v>4121</v>
      </c>
      <c r="J2565" t="s">
        <v>4118</v>
      </c>
      <c r="K2565" t="s">
        <v>32</v>
      </c>
      <c r="L2565">
        <v>235</v>
      </c>
      <c r="M2565">
        <v>17986</v>
      </c>
      <c r="N2565" t="s">
        <v>766</v>
      </c>
      <c r="O2565" t="s">
        <v>1556</v>
      </c>
      <c r="P2565" s="4">
        <v>2500</v>
      </c>
      <c r="Q2565" s="4">
        <v>2000</v>
      </c>
      <c r="R2565" t="s">
        <v>459</v>
      </c>
      <c r="S2565" s="4">
        <v>50664900</v>
      </c>
      <c r="T2565" t="s">
        <v>144</v>
      </c>
      <c r="U2565">
        <v>60</v>
      </c>
      <c r="V2565" t="s">
        <v>1557</v>
      </c>
      <c r="W2565" s="4">
        <f>Tabla1[[#This Row],[OS-Valor Unitario]]-Tabla1[[#This Row],[costo_antes_iva]]</f>
        <v>-500</v>
      </c>
      <c r="X2565" s="4">
        <f>Tabla1[[#This Row],[OS-Valor Unitario]]*Tabla1[[#This Row],[CANTIDAD ENTREGA SATELITE]]</f>
        <v>120000</v>
      </c>
      <c r="Y2565" s="4">
        <f>Tabla1[[#This Row],[costo_antes_iva]]*Tabla1[[#This Row],[CANTIDAD ENTREGA SATELITE]]</f>
        <v>150000</v>
      </c>
      <c r="Z2565" s="4">
        <f>Tabla1[[#This Row],[Valor total OS]]-Tabla1[[#This Row],[valor total op]]</f>
        <v>-30000</v>
      </c>
    </row>
    <row r="2566" spans="1:26" x14ac:dyDescent="0.3">
      <c r="A2566">
        <v>6026</v>
      </c>
      <c r="B2566">
        <v>2</v>
      </c>
      <c r="C2566" t="s">
        <v>4119</v>
      </c>
      <c r="D2566" t="s">
        <v>4120</v>
      </c>
      <c r="E2566" t="s">
        <v>290</v>
      </c>
      <c r="F2566" t="s">
        <v>4116</v>
      </c>
      <c r="G2566" s="2">
        <v>45790</v>
      </c>
      <c r="H2566">
        <v>64756448</v>
      </c>
      <c r="I2566" t="s">
        <v>4121</v>
      </c>
      <c r="J2566" t="s">
        <v>4118</v>
      </c>
      <c r="K2566" t="s">
        <v>64</v>
      </c>
      <c r="L2566">
        <v>85</v>
      </c>
      <c r="M2566">
        <v>17900</v>
      </c>
      <c r="N2566" t="s">
        <v>766</v>
      </c>
      <c r="O2566" t="s">
        <v>66</v>
      </c>
      <c r="P2566" s="4">
        <v>1800</v>
      </c>
      <c r="Q2566" s="4">
        <v>3000</v>
      </c>
      <c r="R2566" t="s">
        <v>459</v>
      </c>
      <c r="S2566" s="4">
        <v>50664900</v>
      </c>
      <c r="T2566" t="s">
        <v>144</v>
      </c>
      <c r="U2566">
        <v>40</v>
      </c>
      <c r="V2566" t="s">
        <v>66</v>
      </c>
      <c r="W2566" s="4">
        <f>Tabla1[[#This Row],[OS-Valor Unitario]]-Tabla1[[#This Row],[costo_antes_iva]]</f>
        <v>1200</v>
      </c>
      <c r="X2566" s="4">
        <f>Tabla1[[#This Row],[OS-Valor Unitario]]*Tabla1[[#This Row],[CANTIDAD ENTREGA SATELITE]]</f>
        <v>120000</v>
      </c>
      <c r="Y2566" s="4">
        <f>Tabla1[[#This Row],[costo_antes_iva]]*Tabla1[[#This Row],[CANTIDAD ENTREGA SATELITE]]</f>
        <v>72000</v>
      </c>
      <c r="Z2566" s="4">
        <f>Tabla1[[#This Row],[Valor total OS]]-Tabla1[[#This Row],[valor total op]]</f>
        <v>48000</v>
      </c>
    </row>
    <row r="2567" spans="1:26" x14ac:dyDescent="0.3">
      <c r="A2567">
        <v>6026</v>
      </c>
      <c r="B2567">
        <v>2</v>
      </c>
      <c r="C2567" t="s">
        <v>4119</v>
      </c>
      <c r="D2567" t="s">
        <v>4120</v>
      </c>
      <c r="E2567" t="s">
        <v>290</v>
      </c>
      <c r="F2567" t="s">
        <v>4116</v>
      </c>
      <c r="G2567" s="2">
        <v>45790</v>
      </c>
      <c r="H2567">
        <v>64756448</v>
      </c>
      <c r="I2567" t="s">
        <v>4121</v>
      </c>
      <c r="J2567" t="s">
        <v>4118</v>
      </c>
      <c r="K2567" t="s">
        <v>64</v>
      </c>
      <c r="L2567">
        <v>85</v>
      </c>
      <c r="M2567">
        <v>17900</v>
      </c>
      <c r="N2567" t="s">
        <v>766</v>
      </c>
      <c r="O2567" t="s">
        <v>66</v>
      </c>
      <c r="P2567" s="4">
        <v>1800</v>
      </c>
      <c r="Q2567" s="4">
        <v>3000</v>
      </c>
      <c r="R2567" t="s">
        <v>459</v>
      </c>
      <c r="S2567" s="4">
        <v>50664900</v>
      </c>
      <c r="T2567" t="s">
        <v>144</v>
      </c>
      <c r="U2567">
        <v>45</v>
      </c>
      <c r="V2567" t="s">
        <v>66</v>
      </c>
      <c r="W2567" s="4">
        <f>Tabla1[[#This Row],[OS-Valor Unitario]]-Tabla1[[#This Row],[costo_antes_iva]]</f>
        <v>1200</v>
      </c>
      <c r="X2567" s="4">
        <f>Tabla1[[#This Row],[OS-Valor Unitario]]*Tabla1[[#This Row],[CANTIDAD ENTREGA SATELITE]]</f>
        <v>135000</v>
      </c>
      <c r="Y2567" s="4">
        <f>Tabla1[[#This Row],[costo_antes_iva]]*Tabla1[[#This Row],[CANTIDAD ENTREGA SATELITE]]</f>
        <v>81000</v>
      </c>
      <c r="Z2567" s="4">
        <f>Tabla1[[#This Row],[Valor total OS]]-Tabla1[[#This Row],[valor total op]]</f>
        <v>54000</v>
      </c>
    </row>
    <row r="2568" spans="1:26" x14ac:dyDescent="0.3">
      <c r="A2568">
        <v>6026</v>
      </c>
      <c r="B2568">
        <v>2</v>
      </c>
      <c r="C2568" t="s">
        <v>4119</v>
      </c>
      <c r="D2568" t="s">
        <v>4120</v>
      </c>
      <c r="E2568" t="s">
        <v>290</v>
      </c>
      <c r="F2568" t="s">
        <v>4116</v>
      </c>
      <c r="G2568" s="2">
        <v>45790</v>
      </c>
      <c r="H2568">
        <v>64756448</v>
      </c>
      <c r="I2568" t="s">
        <v>4121</v>
      </c>
      <c r="J2568" t="s">
        <v>4118</v>
      </c>
      <c r="K2568" t="s">
        <v>64</v>
      </c>
      <c r="L2568">
        <v>235</v>
      </c>
      <c r="M2568">
        <v>17901</v>
      </c>
      <c r="N2568" t="s">
        <v>766</v>
      </c>
      <c r="O2568" t="s">
        <v>66</v>
      </c>
      <c r="P2568" s="4">
        <v>1800</v>
      </c>
      <c r="Q2568" s="4">
        <v>3000</v>
      </c>
      <c r="R2568" t="s">
        <v>459</v>
      </c>
      <c r="S2568" s="4">
        <v>50664900</v>
      </c>
      <c r="T2568" t="s">
        <v>144</v>
      </c>
      <c r="U2568">
        <v>58</v>
      </c>
      <c r="V2568" t="s">
        <v>66</v>
      </c>
      <c r="W2568" s="4">
        <f>Tabla1[[#This Row],[OS-Valor Unitario]]-Tabla1[[#This Row],[costo_antes_iva]]</f>
        <v>1200</v>
      </c>
      <c r="X2568" s="4">
        <f>Tabla1[[#This Row],[OS-Valor Unitario]]*Tabla1[[#This Row],[CANTIDAD ENTREGA SATELITE]]</f>
        <v>174000</v>
      </c>
      <c r="Y2568" s="4">
        <f>Tabla1[[#This Row],[costo_antes_iva]]*Tabla1[[#This Row],[CANTIDAD ENTREGA SATELITE]]</f>
        <v>104400</v>
      </c>
      <c r="Z2568" s="4">
        <f>Tabla1[[#This Row],[Valor total OS]]-Tabla1[[#This Row],[valor total op]]</f>
        <v>69600</v>
      </c>
    </row>
    <row r="2569" spans="1:26" x14ac:dyDescent="0.3">
      <c r="A2569">
        <v>6026</v>
      </c>
      <c r="B2569">
        <v>2</v>
      </c>
      <c r="C2569" t="s">
        <v>4119</v>
      </c>
      <c r="D2569" t="s">
        <v>4120</v>
      </c>
      <c r="E2569" t="s">
        <v>290</v>
      </c>
      <c r="F2569" t="s">
        <v>4116</v>
      </c>
      <c r="G2569" s="2">
        <v>45790</v>
      </c>
      <c r="H2569">
        <v>64756448</v>
      </c>
      <c r="I2569" t="s">
        <v>4121</v>
      </c>
      <c r="J2569" t="s">
        <v>4118</v>
      </c>
      <c r="K2569" t="s">
        <v>64</v>
      </c>
      <c r="L2569">
        <v>235</v>
      </c>
      <c r="M2569">
        <v>17901</v>
      </c>
      <c r="N2569" t="s">
        <v>766</v>
      </c>
      <c r="O2569" t="s">
        <v>66</v>
      </c>
      <c r="P2569" s="4">
        <v>1800</v>
      </c>
      <c r="Q2569" s="4">
        <v>3000</v>
      </c>
      <c r="R2569" t="s">
        <v>459</v>
      </c>
      <c r="S2569" s="4">
        <v>50664900</v>
      </c>
      <c r="T2569" t="s">
        <v>144</v>
      </c>
      <c r="U2569">
        <v>57</v>
      </c>
      <c r="V2569" t="s">
        <v>66</v>
      </c>
      <c r="W2569" s="4">
        <f>Tabla1[[#This Row],[OS-Valor Unitario]]-Tabla1[[#This Row],[costo_antes_iva]]</f>
        <v>1200</v>
      </c>
      <c r="X2569" s="4">
        <f>Tabla1[[#This Row],[OS-Valor Unitario]]*Tabla1[[#This Row],[CANTIDAD ENTREGA SATELITE]]</f>
        <v>171000</v>
      </c>
      <c r="Y2569" s="4">
        <f>Tabla1[[#This Row],[costo_antes_iva]]*Tabla1[[#This Row],[CANTIDAD ENTREGA SATELITE]]</f>
        <v>102600</v>
      </c>
      <c r="Z2569" s="4">
        <f>Tabla1[[#This Row],[Valor total OS]]-Tabla1[[#This Row],[valor total op]]</f>
        <v>68400</v>
      </c>
    </row>
    <row r="2570" spans="1:26" x14ac:dyDescent="0.3">
      <c r="A2570">
        <v>6026</v>
      </c>
      <c r="B2570">
        <v>2</v>
      </c>
      <c r="C2570" t="s">
        <v>4119</v>
      </c>
      <c r="D2570" t="s">
        <v>4120</v>
      </c>
      <c r="E2570" t="s">
        <v>290</v>
      </c>
      <c r="F2570" t="s">
        <v>4116</v>
      </c>
      <c r="G2570" s="2">
        <v>45790</v>
      </c>
      <c r="H2570">
        <v>64756448</v>
      </c>
      <c r="I2570" t="s">
        <v>4121</v>
      </c>
      <c r="J2570" t="s">
        <v>4118</v>
      </c>
      <c r="K2570" t="s">
        <v>64</v>
      </c>
      <c r="L2570">
        <v>235</v>
      </c>
      <c r="M2570">
        <v>17901</v>
      </c>
      <c r="N2570" t="s">
        <v>766</v>
      </c>
      <c r="O2570" t="s">
        <v>66</v>
      </c>
      <c r="P2570" s="4">
        <v>1800</v>
      </c>
      <c r="Q2570" s="4">
        <v>3000</v>
      </c>
      <c r="R2570" t="s">
        <v>459</v>
      </c>
      <c r="S2570" s="4">
        <v>50664900</v>
      </c>
      <c r="T2570" t="s">
        <v>144</v>
      </c>
      <c r="U2570">
        <v>60</v>
      </c>
      <c r="V2570" t="s">
        <v>66</v>
      </c>
      <c r="W2570" s="4">
        <f>Tabla1[[#This Row],[OS-Valor Unitario]]-Tabla1[[#This Row],[costo_antes_iva]]</f>
        <v>1200</v>
      </c>
      <c r="X2570" s="4">
        <f>Tabla1[[#This Row],[OS-Valor Unitario]]*Tabla1[[#This Row],[CANTIDAD ENTREGA SATELITE]]</f>
        <v>180000</v>
      </c>
      <c r="Y2570" s="4">
        <f>Tabla1[[#This Row],[costo_antes_iva]]*Tabla1[[#This Row],[CANTIDAD ENTREGA SATELITE]]</f>
        <v>108000</v>
      </c>
      <c r="Z2570" s="4">
        <f>Tabla1[[#This Row],[Valor total OS]]-Tabla1[[#This Row],[valor total op]]</f>
        <v>72000</v>
      </c>
    </row>
    <row r="2571" spans="1:26" x14ac:dyDescent="0.3">
      <c r="A2571">
        <v>6026</v>
      </c>
      <c r="B2571">
        <v>3</v>
      </c>
      <c r="C2571" t="s">
        <v>4122</v>
      </c>
      <c r="D2571" t="s">
        <v>4123</v>
      </c>
      <c r="E2571" t="s">
        <v>228</v>
      </c>
      <c r="F2571" t="s">
        <v>4116</v>
      </c>
      <c r="G2571" s="2">
        <v>45790</v>
      </c>
      <c r="H2571">
        <v>64756454</v>
      </c>
      <c r="I2571" t="s">
        <v>4124</v>
      </c>
      <c r="J2571" t="s">
        <v>4118</v>
      </c>
      <c r="K2571" t="s">
        <v>64</v>
      </c>
      <c r="L2571">
        <v>200</v>
      </c>
      <c r="M2571">
        <v>17902</v>
      </c>
      <c r="N2571" t="s">
        <v>766</v>
      </c>
      <c r="O2571" t="s">
        <v>66</v>
      </c>
      <c r="P2571" s="4">
        <v>2000</v>
      </c>
      <c r="Q2571" s="4">
        <v>3000</v>
      </c>
      <c r="R2571" t="s">
        <v>459</v>
      </c>
      <c r="S2571" s="4">
        <v>50664900</v>
      </c>
      <c r="T2571" t="s">
        <v>230</v>
      </c>
      <c r="U2571">
        <v>100</v>
      </c>
      <c r="V2571" t="s">
        <v>66</v>
      </c>
      <c r="W2571" s="4">
        <f>Tabla1[[#This Row],[OS-Valor Unitario]]-Tabla1[[#This Row],[costo_antes_iva]]</f>
        <v>1000</v>
      </c>
      <c r="X2571" s="4">
        <f>Tabla1[[#This Row],[OS-Valor Unitario]]*Tabla1[[#This Row],[CANTIDAD ENTREGA SATELITE]]</f>
        <v>300000</v>
      </c>
      <c r="Y2571" s="4">
        <f>Tabla1[[#This Row],[costo_antes_iva]]*Tabla1[[#This Row],[CANTIDAD ENTREGA SATELITE]]</f>
        <v>200000</v>
      </c>
      <c r="Z2571" s="4">
        <f>Tabla1[[#This Row],[Valor total OS]]-Tabla1[[#This Row],[valor total op]]</f>
        <v>100000</v>
      </c>
    </row>
    <row r="2572" spans="1:26" x14ac:dyDescent="0.3">
      <c r="A2572">
        <v>6026</v>
      </c>
      <c r="B2572">
        <v>3</v>
      </c>
      <c r="C2572" t="s">
        <v>4122</v>
      </c>
      <c r="D2572" t="s">
        <v>4123</v>
      </c>
      <c r="E2572" t="s">
        <v>228</v>
      </c>
      <c r="F2572" t="s">
        <v>4116</v>
      </c>
      <c r="G2572" s="2">
        <v>45790</v>
      </c>
      <c r="H2572">
        <v>64756454</v>
      </c>
      <c r="I2572" t="s">
        <v>4124</v>
      </c>
      <c r="J2572" t="s">
        <v>4118</v>
      </c>
      <c r="K2572" t="s">
        <v>32</v>
      </c>
      <c r="L2572">
        <v>200</v>
      </c>
      <c r="M2572">
        <v>17962</v>
      </c>
      <c r="N2572" t="s">
        <v>766</v>
      </c>
      <c r="O2572" t="s">
        <v>472</v>
      </c>
      <c r="P2572" s="4">
        <v>7500</v>
      </c>
      <c r="Q2572" s="4">
        <v>8000</v>
      </c>
      <c r="R2572" t="s">
        <v>459</v>
      </c>
      <c r="S2572" s="4">
        <v>50664900</v>
      </c>
      <c r="T2572" t="s">
        <v>230</v>
      </c>
      <c r="U2572">
        <v>100</v>
      </c>
      <c r="V2572" t="s">
        <v>472</v>
      </c>
      <c r="W2572" s="4">
        <f>Tabla1[[#This Row],[OS-Valor Unitario]]-Tabla1[[#This Row],[costo_antes_iva]]</f>
        <v>500</v>
      </c>
      <c r="X2572" s="4">
        <f>Tabla1[[#This Row],[OS-Valor Unitario]]*Tabla1[[#This Row],[CANTIDAD ENTREGA SATELITE]]</f>
        <v>800000</v>
      </c>
      <c r="Y2572" s="4">
        <f>Tabla1[[#This Row],[costo_antes_iva]]*Tabla1[[#This Row],[CANTIDAD ENTREGA SATELITE]]</f>
        <v>750000</v>
      </c>
      <c r="Z2572" s="4">
        <f>Tabla1[[#This Row],[Valor total OS]]-Tabla1[[#This Row],[valor total op]]</f>
        <v>50000</v>
      </c>
    </row>
    <row r="2573" spans="1:26" x14ac:dyDescent="0.3">
      <c r="A2573">
        <v>6017</v>
      </c>
      <c r="B2573">
        <v>1</v>
      </c>
      <c r="C2573" t="s">
        <v>4125</v>
      </c>
      <c r="D2573" t="s">
        <v>4126</v>
      </c>
      <c r="E2573" t="s">
        <v>1171</v>
      </c>
      <c r="F2573" t="s">
        <v>427</v>
      </c>
      <c r="G2573" s="2">
        <v>45785</v>
      </c>
      <c r="H2573">
        <v>64511623</v>
      </c>
      <c r="I2573" t="s">
        <v>4127</v>
      </c>
      <c r="J2573" t="s">
        <v>4128</v>
      </c>
      <c r="K2573" t="s">
        <v>32</v>
      </c>
      <c r="L2573">
        <v>227</v>
      </c>
      <c r="M2573">
        <v>17907</v>
      </c>
      <c r="N2573" t="s">
        <v>53</v>
      </c>
      <c r="O2573" t="s">
        <v>863</v>
      </c>
      <c r="P2573" s="4">
        <v>7000</v>
      </c>
      <c r="Q2573" s="4">
        <v>5500</v>
      </c>
      <c r="R2573" t="s">
        <v>459</v>
      </c>
      <c r="S2573" s="4">
        <v>277878</v>
      </c>
      <c r="T2573" t="s">
        <v>67</v>
      </c>
      <c r="U2573">
        <v>146</v>
      </c>
      <c r="V2573" t="s">
        <v>864</v>
      </c>
      <c r="W2573" s="4">
        <f>Tabla1[[#This Row],[OS-Valor Unitario]]-Tabla1[[#This Row],[costo_antes_iva]]</f>
        <v>-1500</v>
      </c>
      <c r="X2573" s="4">
        <f>Tabla1[[#This Row],[OS-Valor Unitario]]*Tabla1[[#This Row],[CANTIDAD ENTREGA SATELITE]]</f>
        <v>803000</v>
      </c>
      <c r="Y2573" s="4">
        <f>Tabla1[[#This Row],[costo_antes_iva]]*Tabla1[[#This Row],[CANTIDAD ENTREGA SATELITE]]</f>
        <v>1022000</v>
      </c>
      <c r="Z2573" s="4">
        <f>Tabla1[[#This Row],[Valor total OS]]-Tabla1[[#This Row],[valor total op]]</f>
        <v>-219000</v>
      </c>
    </row>
    <row r="2574" spans="1:26" x14ac:dyDescent="0.3">
      <c r="A2574">
        <v>6017</v>
      </c>
      <c r="B2574">
        <v>1</v>
      </c>
      <c r="C2574" t="s">
        <v>4125</v>
      </c>
      <c r="D2574" t="s">
        <v>4126</v>
      </c>
      <c r="E2574" t="s">
        <v>1171</v>
      </c>
      <c r="F2574" t="s">
        <v>427</v>
      </c>
      <c r="G2574" s="2">
        <v>45785</v>
      </c>
      <c r="H2574">
        <v>64511623</v>
      </c>
      <c r="I2574" t="s">
        <v>4127</v>
      </c>
      <c r="J2574" t="s">
        <v>4128</v>
      </c>
      <c r="K2574" t="s">
        <v>32</v>
      </c>
      <c r="L2574">
        <v>227</v>
      </c>
      <c r="M2574">
        <v>17907</v>
      </c>
      <c r="N2574" t="s">
        <v>53</v>
      </c>
      <c r="O2574" t="s">
        <v>863</v>
      </c>
      <c r="P2574" s="4">
        <v>7000</v>
      </c>
      <c r="Q2574" s="4">
        <v>5500</v>
      </c>
      <c r="R2574" t="s">
        <v>459</v>
      </c>
      <c r="S2574" s="4">
        <v>277878</v>
      </c>
      <c r="T2574" t="s">
        <v>67</v>
      </c>
      <c r="U2574">
        <v>81</v>
      </c>
      <c r="V2574" t="s">
        <v>864</v>
      </c>
      <c r="W2574" s="4">
        <f>Tabla1[[#This Row],[OS-Valor Unitario]]-Tabla1[[#This Row],[costo_antes_iva]]</f>
        <v>-1500</v>
      </c>
      <c r="X2574" s="4">
        <f>Tabla1[[#This Row],[OS-Valor Unitario]]*Tabla1[[#This Row],[CANTIDAD ENTREGA SATELITE]]</f>
        <v>445500</v>
      </c>
      <c r="Y2574" s="4">
        <f>Tabla1[[#This Row],[costo_antes_iva]]*Tabla1[[#This Row],[CANTIDAD ENTREGA SATELITE]]</f>
        <v>567000</v>
      </c>
      <c r="Z2574" s="4">
        <f>Tabla1[[#This Row],[Valor total OS]]-Tabla1[[#This Row],[valor total op]]</f>
        <v>-121500</v>
      </c>
    </row>
    <row r="2575" spans="1:26" x14ac:dyDescent="0.3">
      <c r="A2575">
        <v>6016</v>
      </c>
      <c r="B2575">
        <v>1</v>
      </c>
      <c r="C2575" t="s">
        <v>4129</v>
      </c>
      <c r="D2575" t="s">
        <v>4130</v>
      </c>
      <c r="E2575" t="s">
        <v>219</v>
      </c>
      <c r="F2575" t="s">
        <v>427</v>
      </c>
      <c r="G2575" s="2">
        <v>45785</v>
      </c>
      <c r="H2575">
        <v>64493629</v>
      </c>
      <c r="I2575" t="s">
        <v>4131</v>
      </c>
      <c r="J2575" t="s">
        <v>4132</v>
      </c>
      <c r="K2575" t="s">
        <v>32</v>
      </c>
      <c r="L2575">
        <v>2</v>
      </c>
      <c r="M2575">
        <v>17854</v>
      </c>
      <c r="N2575" t="s">
        <v>53</v>
      </c>
      <c r="O2575" t="s">
        <v>852</v>
      </c>
      <c r="P2575" s="4">
        <v>4700</v>
      </c>
      <c r="Q2575" s="4">
        <v>5000</v>
      </c>
      <c r="R2575" t="s">
        <v>459</v>
      </c>
      <c r="S2575" s="4">
        <v>67526</v>
      </c>
      <c r="T2575" t="s">
        <v>144</v>
      </c>
      <c r="U2575">
        <v>2</v>
      </c>
      <c r="V2575" t="s">
        <v>853</v>
      </c>
      <c r="W2575" s="4">
        <f>Tabla1[[#This Row],[OS-Valor Unitario]]-Tabla1[[#This Row],[costo_antes_iva]]</f>
        <v>300</v>
      </c>
      <c r="X2575" s="4">
        <f>Tabla1[[#This Row],[OS-Valor Unitario]]*Tabla1[[#This Row],[CANTIDAD ENTREGA SATELITE]]</f>
        <v>10000</v>
      </c>
      <c r="Y2575" s="4">
        <f>Tabla1[[#This Row],[costo_antes_iva]]*Tabla1[[#This Row],[CANTIDAD ENTREGA SATELITE]]</f>
        <v>9400</v>
      </c>
      <c r="Z2575" s="4">
        <f>Tabla1[[#This Row],[Valor total OS]]-Tabla1[[#This Row],[valor total op]]</f>
        <v>600</v>
      </c>
    </row>
    <row r="2576" spans="1:26" x14ac:dyDescent="0.3">
      <c r="A2576">
        <v>6016</v>
      </c>
      <c r="B2576">
        <v>1</v>
      </c>
      <c r="C2576" t="s">
        <v>4129</v>
      </c>
      <c r="D2576" t="s">
        <v>4130</v>
      </c>
      <c r="E2576" t="s">
        <v>219</v>
      </c>
      <c r="F2576" t="s">
        <v>427</v>
      </c>
      <c r="G2576" s="2">
        <v>45785</v>
      </c>
      <c r="H2576">
        <v>64493629</v>
      </c>
      <c r="I2576" t="s">
        <v>4131</v>
      </c>
      <c r="J2576" t="s">
        <v>4132</v>
      </c>
      <c r="K2576" t="s">
        <v>77</v>
      </c>
      <c r="L2576">
        <v>2</v>
      </c>
      <c r="M2576">
        <v>17722</v>
      </c>
      <c r="N2576" t="s">
        <v>53</v>
      </c>
      <c r="O2576" t="s">
        <v>461</v>
      </c>
      <c r="P2576" s="4">
        <v>1800</v>
      </c>
      <c r="Q2576" s="4">
        <v>1650</v>
      </c>
      <c r="R2576" t="s">
        <v>459</v>
      </c>
      <c r="S2576" s="4">
        <v>67526</v>
      </c>
      <c r="T2576" t="s">
        <v>144</v>
      </c>
      <c r="U2576">
        <v>2</v>
      </c>
      <c r="V2576" t="s">
        <v>278</v>
      </c>
      <c r="W2576" s="4">
        <f>Tabla1[[#This Row],[OS-Valor Unitario]]-Tabla1[[#This Row],[costo_antes_iva]]</f>
        <v>-150</v>
      </c>
      <c r="X2576" s="4">
        <f>Tabla1[[#This Row],[OS-Valor Unitario]]*Tabla1[[#This Row],[CANTIDAD ENTREGA SATELITE]]</f>
        <v>3300</v>
      </c>
      <c r="Y2576" s="4">
        <f>Tabla1[[#This Row],[costo_antes_iva]]*Tabla1[[#This Row],[CANTIDAD ENTREGA SATELITE]]</f>
        <v>3600</v>
      </c>
      <c r="Z2576" s="4">
        <f>Tabla1[[#This Row],[Valor total OS]]-Tabla1[[#This Row],[valor total op]]</f>
        <v>-300</v>
      </c>
    </row>
    <row r="2577" spans="1:26" x14ac:dyDescent="0.3">
      <c r="A2577">
        <v>6014</v>
      </c>
      <c r="B2577">
        <v>1</v>
      </c>
      <c r="C2577" t="s">
        <v>4168</v>
      </c>
      <c r="D2577" t="s">
        <v>4169</v>
      </c>
      <c r="E2577" t="s">
        <v>228</v>
      </c>
      <c r="F2577" t="s">
        <v>2142</v>
      </c>
      <c r="G2577" s="2">
        <v>45782</v>
      </c>
      <c r="H2577">
        <v>64311322</v>
      </c>
      <c r="I2577" t="s">
        <v>4170</v>
      </c>
      <c r="J2577" t="s">
        <v>4171</v>
      </c>
      <c r="K2577" t="s">
        <v>32</v>
      </c>
      <c r="L2577">
        <v>35</v>
      </c>
      <c r="M2577">
        <v>17677</v>
      </c>
      <c r="N2577" t="s">
        <v>285</v>
      </c>
      <c r="O2577" t="s">
        <v>472</v>
      </c>
      <c r="P2577" s="4">
        <v>7500</v>
      </c>
      <c r="Q2577" s="4">
        <v>7000</v>
      </c>
      <c r="R2577" t="s">
        <v>459</v>
      </c>
      <c r="S2577" s="4">
        <v>2222045</v>
      </c>
      <c r="T2577" t="s">
        <v>230</v>
      </c>
      <c r="U2577">
        <v>35</v>
      </c>
      <c r="V2577" t="s">
        <v>472</v>
      </c>
      <c r="W2577" s="4">
        <f>Tabla1[[#This Row],[OS-Valor Unitario]]-Tabla1[[#This Row],[costo_antes_iva]]</f>
        <v>-500</v>
      </c>
      <c r="X2577" s="4">
        <f>Tabla1[[#This Row],[OS-Valor Unitario]]*Tabla1[[#This Row],[CANTIDAD ENTREGA SATELITE]]</f>
        <v>245000</v>
      </c>
      <c r="Y2577" s="4">
        <f>Tabla1[[#This Row],[costo_antes_iva]]*Tabla1[[#This Row],[CANTIDAD ENTREGA SATELITE]]</f>
        <v>262500</v>
      </c>
      <c r="Z2577" s="4">
        <f>Tabla1[[#This Row],[Valor total OS]]-Tabla1[[#This Row],[valor total op]]</f>
        <v>-17500</v>
      </c>
    </row>
    <row r="2578" spans="1:26" x14ac:dyDescent="0.3">
      <c r="A2578">
        <v>6014</v>
      </c>
      <c r="B2578">
        <v>1</v>
      </c>
      <c r="C2578" t="s">
        <v>4168</v>
      </c>
      <c r="D2578" t="s">
        <v>4169</v>
      </c>
      <c r="E2578" t="s">
        <v>228</v>
      </c>
      <c r="F2578" t="s">
        <v>2142</v>
      </c>
      <c r="G2578" s="2">
        <v>45782</v>
      </c>
      <c r="H2578">
        <v>64311322</v>
      </c>
      <c r="I2578" t="s">
        <v>4170</v>
      </c>
      <c r="J2578" t="s">
        <v>4171</v>
      </c>
      <c r="K2578" t="s">
        <v>77</v>
      </c>
      <c r="L2578">
        <v>35</v>
      </c>
      <c r="M2578">
        <v>17654</v>
      </c>
      <c r="N2578" t="s">
        <v>285</v>
      </c>
      <c r="O2578" t="s">
        <v>66</v>
      </c>
      <c r="P2578" s="4">
        <v>6000</v>
      </c>
      <c r="Q2578" s="4">
        <v>6000</v>
      </c>
      <c r="R2578" t="s">
        <v>459</v>
      </c>
      <c r="S2578" s="4">
        <v>2222045</v>
      </c>
      <c r="T2578" t="s">
        <v>230</v>
      </c>
      <c r="U2578">
        <v>35</v>
      </c>
      <c r="V2578" t="s">
        <v>66</v>
      </c>
      <c r="W2578" s="4">
        <f>Tabla1[[#This Row],[OS-Valor Unitario]]-Tabla1[[#This Row],[costo_antes_iva]]</f>
        <v>0</v>
      </c>
      <c r="X2578" s="4">
        <f>Tabla1[[#This Row],[OS-Valor Unitario]]*Tabla1[[#This Row],[CANTIDAD ENTREGA SATELITE]]</f>
        <v>210000</v>
      </c>
      <c r="Y2578" s="4">
        <f>Tabla1[[#This Row],[costo_antes_iva]]*Tabla1[[#This Row],[CANTIDAD ENTREGA SATELITE]]</f>
        <v>210000</v>
      </c>
      <c r="Z2578" s="4">
        <f>Tabla1[[#This Row],[Valor total OS]]-Tabla1[[#This Row],[valor total op]]</f>
        <v>0</v>
      </c>
    </row>
    <row r="2579" spans="1:26" x14ac:dyDescent="0.3">
      <c r="A2579">
        <v>6011</v>
      </c>
      <c r="B2579">
        <v>1</v>
      </c>
      <c r="C2579" t="s">
        <v>4172</v>
      </c>
      <c r="D2579" t="s">
        <v>4173</v>
      </c>
      <c r="E2579" t="s">
        <v>130</v>
      </c>
      <c r="F2579" t="s">
        <v>807</v>
      </c>
      <c r="G2579" s="2">
        <v>45782</v>
      </c>
      <c r="H2579">
        <v>64308071</v>
      </c>
      <c r="I2579" t="s">
        <v>4174</v>
      </c>
      <c r="J2579" t="s">
        <v>4175</v>
      </c>
      <c r="K2579" t="s">
        <v>32</v>
      </c>
      <c r="L2579">
        <v>960</v>
      </c>
      <c r="M2579">
        <v>17960</v>
      </c>
      <c r="N2579" t="s">
        <v>53</v>
      </c>
      <c r="O2579" t="s">
        <v>3625</v>
      </c>
      <c r="P2579" s="4">
        <v>12500</v>
      </c>
      <c r="Q2579" s="4">
        <v>13000</v>
      </c>
      <c r="R2579" t="s">
        <v>819</v>
      </c>
      <c r="S2579" s="4">
        <v>99441000</v>
      </c>
      <c r="T2579" t="s">
        <v>111</v>
      </c>
      <c r="U2579">
        <v>960</v>
      </c>
      <c r="V2579" t="s">
        <v>3625</v>
      </c>
      <c r="W2579" s="4">
        <f>Tabla1[[#This Row],[OS-Valor Unitario]]-Tabla1[[#This Row],[costo_antes_iva]]</f>
        <v>500</v>
      </c>
      <c r="X2579" s="4">
        <f>Tabla1[[#This Row],[OS-Valor Unitario]]*Tabla1[[#This Row],[CANTIDAD ENTREGA SATELITE]]</f>
        <v>12480000</v>
      </c>
      <c r="Y2579" s="4">
        <f>Tabla1[[#This Row],[costo_antes_iva]]*Tabla1[[#This Row],[CANTIDAD ENTREGA SATELITE]]</f>
        <v>12000000</v>
      </c>
      <c r="Z2579" s="4">
        <f>Tabla1[[#This Row],[Valor total OS]]-Tabla1[[#This Row],[valor total op]]</f>
        <v>480000</v>
      </c>
    </row>
    <row r="2580" spans="1:26" x14ac:dyDescent="0.3">
      <c r="A2580">
        <v>6011</v>
      </c>
      <c r="B2580">
        <v>1</v>
      </c>
      <c r="C2580" t="s">
        <v>4172</v>
      </c>
      <c r="D2580" t="s">
        <v>4173</v>
      </c>
      <c r="E2580" t="s">
        <v>130</v>
      </c>
      <c r="F2580" t="s">
        <v>807</v>
      </c>
      <c r="G2580" s="2">
        <v>45782</v>
      </c>
      <c r="H2580">
        <v>64308071</v>
      </c>
      <c r="I2580" t="s">
        <v>4174</v>
      </c>
      <c r="J2580" t="s">
        <v>4175</v>
      </c>
      <c r="K2580" t="s">
        <v>32</v>
      </c>
      <c r="L2580">
        <v>519</v>
      </c>
      <c r="M2580">
        <v>17977</v>
      </c>
      <c r="N2580" t="s">
        <v>53</v>
      </c>
      <c r="O2580" t="s">
        <v>2026</v>
      </c>
      <c r="P2580" s="4">
        <v>12500</v>
      </c>
      <c r="Q2580" s="4">
        <v>14500</v>
      </c>
      <c r="R2580" t="s">
        <v>819</v>
      </c>
      <c r="S2580" s="4">
        <v>99441000</v>
      </c>
      <c r="T2580" t="s">
        <v>111</v>
      </c>
      <c r="U2580">
        <v>519</v>
      </c>
      <c r="V2580" t="s">
        <v>2027</v>
      </c>
      <c r="W2580" s="4">
        <f>Tabla1[[#This Row],[OS-Valor Unitario]]-Tabla1[[#This Row],[costo_antes_iva]]</f>
        <v>2000</v>
      </c>
      <c r="X2580" s="4">
        <f>Tabla1[[#This Row],[OS-Valor Unitario]]*Tabla1[[#This Row],[CANTIDAD ENTREGA SATELITE]]</f>
        <v>7525500</v>
      </c>
      <c r="Y2580" s="4">
        <f>Tabla1[[#This Row],[costo_antes_iva]]*Tabla1[[#This Row],[CANTIDAD ENTREGA SATELITE]]</f>
        <v>6487500</v>
      </c>
      <c r="Z2580" s="4">
        <f>Tabla1[[#This Row],[Valor total OS]]-Tabla1[[#This Row],[valor total op]]</f>
        <v>1038000</v>
      </c>
    </row>
    <row r="2581" spans="1:26" x14ac:dyDescent="0.3">
      <c r="A2581">
        <v>6011</v>
      </c>
      <c r="B2581">
        <v>1</v>
      </c>
      <c r="C2581" t="s">
        <v>4172</v>
      </c>
      <c r="D2581" t="s">
        <v>4173</v>
      </c>
      <c r="E2581" t="s">
        <v>130</v>
      </c>
      <c r="F2581" t="s">
        <v>807</v>
      </c>
      <c r="G2581" s="2">
        <v>45782</v>
      </c>
      <c r="H2581">
        <v>64308071</v>
      </c>
      <c r="I2581" t="s">
        <v>4174</v>
      </c>
      <c r="J2581" t="s">
        <v>4175</v>
      </c>
      <c r="K2581" t="s">
        <v>32</v>
      </c>
      <c r="L2581">
        <v>290</v>
      </c>
      <c r="M2581">
        <v>17961</v>
      </c>
      <c r="N2581" t="s">
        <v>53</v>
      </c>
      <c r="O2581" t="s">
        <v>210</v>
      </c>
      <c r="P2581" s="4">
        <v>12500</v>
      </c>
      <c r="Q2581" s="4">
        <v>13000</v>
      </c>
      <c r="R2581" t="s">
        <v>819</v>
      </c>
      <c r="S2581" s="4">
        <v>99441000</v>
      </c>
      <c r="T2581" t="s">
        <v>111</v>
      </c>
      <c r="U2581">
        <v>290</v>
      </c>
      <c r="V2581" t="s">
        <v>211</v>
      </c>
      <c r="W2581" s="4">
        <f>Tabla1[[#This Row],[OS-Valor Unitario]]-Tabla1[[#This Row],[costo_antes_iva]]</f>
        <v>500</v>
      </c>
      <c r="X2581" s="4">
        <f>Tabla1[[#This Row],[OS-Valor Unitario]]*Tabla1[[#This Row],[CANTIDAD ENTREGA SATELITE]]</f>
        <v>3770000</v>
      </c>
      <c r="Y2581" s="4">
        <f>Tabla1[[#This Row],[costo_antes_iva]]*Tabla1[[#This Row],[CANTIDAD ENTREGA SATELITE]]</f>
        <v>3625000</v>
      </c>
      <c r="Z2581" s="4">
        <f>Tabla1[[#This Row],[Valor total OS]]-Tabla1[[#This Row],[valor total op]]</f>
        <v>145000</v>
      </c>
    </row>
    <row r="2582" spans="1:26" x14ac:dyDescent="0.3">
      <c r="A2582">
        <v>6011</v>
      </c>
      <c r="B2582">
        <v>1</v>
      </c>
      <c r="C2582" t="s">
        <v>4172</v>
      </c>
      <c r="D2582" t="s">
        <v>4173</v>
      </c>
      <c r="E2582" t="s">
        <v>130</v>
      </c>
      <c r="F2582" t="s">
        <v>807</v>
      </c>
      <c r="G2582" s="2">
        <v>45782</v>
      </c>
      <c r="H2582">
        <v>64308071</v>
      </c>
      <c r="I2582" t="s">
        <v>4174</v>
      </c>
      <c r="J2582" t="s">
        <v>4175</v>
      </c>
      <c r="K2582" t="s">
        <v>77</v>
      </c>
      <c r="L2582">
        <v>329</v>
      </c>
      <c r="M2582">
        <v>17936</v>
      </c>
      <c r="N2582" t="s">
        <v>53</v>
      </c>
      <c r="O2582" t="s">
        <v>78</v>
      </c>
      <c r="P2582" s="4">
        <v>2800</v>
      </c>
      <c r="Q2582" s="4">
        <v>1300</v>
      </c>
      <c r="R2582" t="s">
        <v>819</v>
      </c>
      <c r="S2582" s="4">
        <v>99441000</v>
      </c>
      <c r="T2582" t="s">
        <v>111</v>
      </c>
      <c r="U2582">
        <v>329</v>
      </c>
      <c r="V2582" t="s">
        <v>79</v>
      </c>
      <c r="W2582" s="4">
        <f>Tabla1[[#This Row],[OS-Valor Unitario]]-Tabla1[[#This Row],[costo_antes_iva]]</f>
        <v>-1500</v>
      </c>
      <c r="X2582" s="4">
        <f>Tabla1[[#This Row],[OS-Valor Unitario]]*Tabla1[[#This Row],[CANTIDAD ENTREGA SATELITE]]</f>
        <v>427700</v>
      </c>
      <c r="Y2582" s="4">
        <f>Tabla1[[#This Row],[costo_antes_iva]]*Tabla1[[#This Row],[CANTIDAD ENTREGA SATELITE]]</f>
        <v>921200</v>
      </c>
      <c r="Z2582" s="4">
        <f>Tabla1[[#This Row],[Valor total OS]]-Tabla1[[#This Row],[valor total op]]</f>
        <v>-493500</v>
      </c>
    </row>
    <row r="2583" spans="1:26" x14ac:dyDescent="0.3">
      <c r="A2583">
        <v>6011</v>
      </c>
      <c r="B2583">
        <v>1</v>
      </c>
      <c r="C2583" t="s">
        <v>4172</v>
      </c>
      <c r="D2583" t="s">
        <v>4173</v>
      </c>
      <c r="E2583" t="s">
        <v>130</v>
      </c>
      <c r="F2583" t="s">
        <v>807</v>
      </c>
      <c r="G2583" s="2">
        <v>45782</v>
      </c>
      <c r="H2583">
        <v>64308071</v>
      </c>
      <c r="I2583" t="s">
        <v>4174</v>
      </c>
      <c r="J2583" t="s">
        <v>4175</v>
      </c>
      <c r="K2583" t="s">
        <v>77</v>
      </c>
      <c r="L2583">
        <v>480</v>
      </c>
      <c r="M2583">
        <v>17950</v>
      </c>
      <c r="N2583" t="s">
        <v>53</v>
      </c>
      <c r="O2583" t="s">
        <v>78</v>
      </c>
      <c r="P2583" s="4">
        <v>2800</v>
      </c>
      <c r="Q2583" s="4">
        <v>1300</v>
      </c>
      <c r="R2583" t="s">
        <v>819</v>
      </c>
      <c r="S2583" s="4">
        <v>99441000</v>
      </c>
      <c r="T2583" t="s">
        <v>111</v>
      </c>
      <c r="U2583">
        <v>480</v>
      </c>
      <c r="V2583" t="s">
        <v>79</v>
      </c>
      <c r="W2583" s="4">
        <f>Tabla1[[#This Row],[OS-Valor Unitario]]-Tabla1[[#This Row],[costo_antes_iva]]</f>
        <v>-1500</v>
      </c>
      <c r="X2583" s="4">
        <f>Tabla1[[#This Row],[OS-Valor Unitario]]*Tabla1[[#This Row],[CANTIDAD ENTREGA SATELITE]]</f>
        <v>624000</v>
      </c>
      <c r="Y2583" s="4">
        <f>Tabla1[[#This Row],[costo_antes_iva]]*Tabla1[[#This Row],[CANTIDAD ENTREGA SATELITE]]</f>
        <v>1344000</v>
      </c>
      <c r="Z2583" s="4">
        <f>Tabla1[[#This Row],[Valor total OS]]-Tabla1[[#This Row],[valor total op]]</f>
        <v>-720000</v>
      </c>
    </row>
    <row r="2584" spans="1:26" x14ac:dyDescent="0.3">
      <c r="A2584">
        <v>6011</v>
      </c>
      <c r="B2584">
        <v>2</v>
      </c>
      <c r="C2584" t="s">
        <v>4176</v>
      </c>
      <c r="D2584" t="s">
        <v>4177</v>
      </c>
      <c r="E2584" t="s">
        <v>130</v>
      </c>
      <c r="F2584" t="s">
        <v>807</v>
      </c>
      <c r="G2584" s="2">
        <v>45782</v>
      </c>
      <c r="H2584">
        <v>64308270</v>
      </c>
      <c r="I2584" t="s">
        <v>4174</v>
      </c>
      <c r="J2584" t="s">
        <v>4175</v>
      </c>
      <c r="K2584" t="s">
        <v>32</v>
      </c>
      <c r="L2584">
        <v>32</v>
      </c>
      <c r="M2584">
        <v>17978</v>
      </c>
      <c r="N2584" t="s">
        <v>53</v>
      </c>
      <c r="O2584" t="s">
        <v>210</v>
      </c>
      <c r="P2584" s="4">
        <v>12500</v>
      </c>
      <c r="Q2584" s="4">
        <v>13000</v>
      </c>
      <c r="R2584" t="s">
        <v>819</v>
      </c>
      <c r="S2584" s="4">
        <v>99441000</v>
      </c>
      <c r="T2584" t="s">
        <v>111</v>
      </c>
      <c r="U2584">
        <v>32</v>
      </c>
      <c r="V2584" t="s">
        <v>211</v>
      </c>
      <c r="W2584" s="4">
        <f>Tabla1[[#This Row],[OS-Valor Unitario]]-Tabla1[[#This Row],[costo_antes_iva]]</f>
        <v>500</v>
      </c>
      <c r="X2584" s="4">
        <f>Tabla1[[#This Row],[OS-Valor Unitario]]*Tabla1[[#This Row],[CANTIDAD ENTREGA SATELITE]]</f>
        <v>416000</v>
      </c>
      <c r="Y2584" s="4">
        <f>Tabla1[[#This Row],[costo_antes_iva]]*Tabla1[[#This Row],[CANTIDAD ENTREGA SATELITE]]</f>
        <v>400000</v>
      </c>
      <c r="Z2584" s="4">
        <f>Tabla1[[#This Row],[Valor total OS]]-Tabla1[[#This Row],[valor total op]]</f>
        <v>16000</v>
      </c>
    </row>
    <row r="2585" spans="1:26" x14ac:dyDescent="0.3">
      <c r="A2585">
        <v>6011</v>
      </c>
      <c r="B2585">
        <v>2</v>
      </c>
      <c r="C2585" t="s">
        <v>4176</v>
      </c>
      <c r="D2585" t="s">
        <v>4177</v>
      </c>
      <c r="E2585" t="s">
        <v>130</v>
      </c>
      <c r="F2585" t="s">
        <v>807</v>
      </c>
      <c r="G2585" s="2">
        <v>45782</v>
      </c>
      <c r="H2585">
        <v>64308270</v>
      </c>
      <c r="I2585" t="s">
        <v>4174</v>
      </c>
      <c r="J2585" t="s">
        <v>4175</v>
      </c>
      <c r="K2585" t="s">
        <v>77</v>
      </c>
      <c r="L2585">
        <v>32</v>
      </c>
      <c r="M2585">
        <v>17951</v>
      </c>
      <c r="N2585" t="s">
        <v>53</v>
      </c>
      <c r="O2585" t="s">
        <v>78</v>
      </c>
      <c r="P2585" s="4">
        <v>2800</v>
      </c>
      <c r="Q2585" s="4">
        <v>1300</v>
      </c>
      <c r="R2585" t="s">
        <v>819</v>
      </c>
      <c r="S2585" s="4">
        <v>99441000</v>
      </c>
      <c r="T2585" t="s">
        <v>111</v>
      </c>
      <c r="U2585">
        <v>32</v>
      </c>
      <c r="V2585" t="s">
        <v>79</v>
      </c>
      <c r="W2585" s="4">
        <f>Tabla1[[#This Row],[OS-Valor Unitario]]-Tabla1[[#This Row],[costo_antes_iva]]</f>
        <v>-1500</v>
      </c>
      <c r="X2585" s="4">
        <f>Tabla1[[#This Row],[OS-Valor Unitario]]*Tabla1[[#This Row],[CANTIDAD ENTREGA SATELITE]]</f>
        <v>41600</v>
      </c>
      <c r="Y2585" s="4">
        <f>Tabla1[[#This Row],[costo_antes_iva]]*Tabla1[[#This Row],[CANTIDAD ENTREGA SATELITE]]</f>
        <v>89600</v>
      </c>
      <c r="Z2585" s="4">
        <f>Tabla1[[#This Row],[Valor total OS]]-Tabla1[[#This Row],[valor total op]]</f>
        <v>-48000</v>
      </c>
    </row>
    <row r="2586" spans="1:26" x14ac:dyDescent="0.3">
      <c r="A2586">
        <v>6011</v>
      </c>
      <c r="B2586">
        <v>1</v>
      </c>
      <c r="C2586" t="s">
        <v>4172</v>
      </c>
      <c r="D2586" t="s">
        <v>4173</v>
      </c>
      <c r="E2586" t="s">
        <v>130</v>
      </c>
      <c r="F2586" t="s">
        <v>807</v>
      </c>
      <c r="G2586" s="2">
        <v>45782</v>
      </c>
      <c r="H2586">
        <v>64308071</v>
      </c>
      <c r="I2586" t="s">
        <v>4174</v>
      </c>
      <c r="J2586" t="s">
        <v>4175</v>
      </c>
      <c r="K2586" t="s">
        <v>77</v>
      </c>
      <c r="L2586">
        <v>960</v>
      </c>
      <c r="M2586">
        <v>17935</v>
      </c>
      <c r="N2586" t="s">
        <v>53</v>
      </c>
      <c r="O2586" t="s">
        <v>78</v>
      </c>
      <c r="P2586" s="4">
        <v>2800</v>
      </c>
      <c r="Q2586" s="4">
        <v>1300</v>
      </c>
      <c r="R2586" t="s">
        <v>819</v>
      </c>
      <c r="S2586" s="4">
        <v>99441000</v>
      </c>
      <c r="T2586" t="s">
        <v>111</v>
      </c>
      <c r="U2586">
        <v>960</v>
      </c>
      <c r="V2586" t="s">
        <v>79</v>
      </c>
      <c r="W2586" s="4">
        <f>Tabla1[[#This Row],[OS-Valor Unitario]]-Tabla1[[#This Row],[costo_antes_iva]]</f>
        <v>-1500</v>
      </c>
      <c r="X2586" s="4">
        <f>Tabla1[[#This Row],[OS-Valor Unitario]]*Tabla1[[#This Row],[CANTIDAD ENTREGA SATELITE]]</f>
        <v>1248000</v>
      </c>
      <c r="Y2586" s="4">
        <f>Tabla1[[#This Row],[costo_antes_iva]]*Tabla1[[#This Row],[CANTIDAD ENTREGA SATELITE]]</f>
        <v>2688000</v>
      </c>
      <c r="Z2586" s="4">
        <f>Tabla1[[#This Row],[Valor total OS]]-Tabla1[[#This Row],[valor total op]]</f>
        <v>-1440000</v>
      </c>
    </row>
    <row r="2587" spans="1:26" x14ac:dyDescent="0.3">
      <c r="A2587">
        <v>6011</v>
      </c>
      <c r="B2587">
        <v>1</v>
      </c>
      <c r="C2587" t="s">
        <v>4172</v>
      </c>
      <c r="D2587" t="s">
        <v>4173</v>
      </c>
      <c r="E2587" t="s">
        <v>130</v>
      </c>
      <c r="F2587" t="s">
        <v>807</v>
      </c>
      <c r="G2587" s="2">
        <v>45782</v>
      </c>
      <c r="H2587">
        <v>64308071</v>
      </c>
      <c r="I2587" t="s">
        <v>4174</v>
      </c>
      <c r="J2587" t="s">
        <v>4175</v>
      </c>
      <c r="K2587" t="s">
        <v>77</v>
      </c>
      <c r="L2587">
        <v>960</v>
      </c>
      <c r="M2587">
        <v>17935</v>
      </c>
      <c r="N2587" t="s">
        <v>53</v>
      </c>
      <c r="O2587" t="s">
        <v>78</v>
      </c>
      <c r="P2587" s="4">
        <v>2800</v>
      </c>
      <c r="Q2587" s="4">
        <v>1300</v>
      </c>
      <c r="R2587" t="s">
        <v>819</v>
      </c>
      <c r="S2587" s="4">
        <v>99441000</v>
      </c>
      <c r="T2587" t="s">
        <v>111</v>
      </c>
      <c r="U2587">
        <v>329</v>
      </c>
      <c r="V2587" t="s">
        <v>79</v>
      </c>
      <c r="W2587" s="4">
        <f>Tabla1[[#This Row],[OS-Valor Unitario]]-Tabla1[[#This Row],[costo_antes_iva]]</f>
        <v>-1500</v>
      </c>
      <c r="X2587" s="4">
        <f>Tabla1[[#This Row],[OS-Valor Unitario]]*Tabla1[[#This Row],[CANTIDAD ENTREGA SATELITE]]</f>
        <v>427700</v>
      </c>
      <c r="Y2587" s="4">
        <f>Tabla1[[#This Row],[costo_antes_iva]]*Tabla1[[#This Row],[CANTIDAD ENTREGA SATELITE]]</f>
        <v>921200</v>
      </c>
      <c r="Z2587" s="4">
        <f>Tabla1[[#This Row],[Valor total OS]]-Tabla1[[#This Row],[valor total op]]</f>
        <v>-493500</v>
      </c>
    </row>
    <row r="2588" spans="1:26" x14ac:dyDescent="0.3">
      <c r="A2588">
        <v>6011</v>
      </c>
      <c r="B2588">
        <v>1</v>
      </c>
      <c r="C2588" t="s">
        <v>4172</v>
      </c>
      <c r="D2588" t="s">
        <v>4173</v>
      </c>
      <c r="E2588" t="s">
        <v>130</v>
      </c>
      <c r="F2588" t="s">
        <v>807</v>
      </c>
      <c r="G2588" s="2">
        <v>45782</v>
      </c>
      <c r="H2588">
        <v>64308071</v>
      </c>
      <c r="I2588" t="s">
        <v>4174</v>
      </c>
      <c r="J2588" t="s">
        <v>4175</v>
      </c>
      <c r="K2588" t="s">
        <v>77</v>
      </c>
      <c r="L2588">
        <v>960</v>
      </c>
      <c r="M2588">
        <v>17935</v>
      </c>
      <c r="N2588" t="s">
        <v>53</v>
      </c>
      <c r="O2588" t="s">
        <v>78</v>
      </c>
      <c r="P2588" s="4">
        <v>2800</v>
      </c>
      <c r="Q2588" s="4">
        <v>1300</v>
      </c>
      <c r="R2588" t="s">
        <v>819</v>
      </c>
      <c r="S2588" s="4">
        <v>99441000</v>
      </c>
      <c r="T2588" t="s">
        <v>111</v>
      </c>
      <c r="U2588">
        <v>480</v>
      </c>
      <c r="V2588" t="s">
        <v>79</v>
      </c>
      <c r="W2588" s="4">
        <f>Tabla1[[#This Row],[OS-Valor Unitario]]-Tabla1[[#This Row],[costo_antes_iva]]</f>
        <v>-1500</v>
      </c>
      <c r="X2588" s="4">
        <f>Tabla1[[#This Row],[OS-Valor Unitario]]*Tabla1[[#This Row],[CANTIDAD ENTREGA SATELITE]]</f>
        <v>624000</v>
      </c>
      <c r="Y2588" s="4">
        <f>Tabla1[[#This Row],[costo_antes_iva]]*Tabla1[[#This Row],[CANTIDAD ENTREGA SATELITE]]</f>
        <v>1344000</v>
      </c>
      <c r="Z2588" s="4">
        <f>Tabla1[[#This Row],[Valor total OS]]-Tabla1[[#This Row],[valor total op]]</f>
        <v>-720000</v>
      </c>
    </row>
    <row r="2589" spans="1:26" x14ac:dyDescent="0.3">
      <c r="A2589">
        <v>6011</v>
      </c>
      <c r="B2589">
        <v>1</v>
      </c>
      <c r="C2589" t="s">
        <v>4172</v>
      </c>
      <c r="D2589" t="s">
        <v>4173</v>
      </c>
      <c r="E2589" t="s">
        <v>130</v>
      </c>
      <c r="F2589" t="s">
        <v>807</v>
      </c>
      <c r="G2589" s="2">
        <v>45782</v>
      </c>
      <c r="H2589">
        <v>64308071</v>
      </c>
      <c r="I2589" t="s">
        <v>4174</v>
      </c>
      <c r="J2589" t="s">
        <v>4175</v>
      </c>
      <c r="K2589" t="s">
        <v>77</v>
      </c>
      <c r="L2589">
        <v>960</v>
      </c>
      <c r="M2589">
        <v>17935</v>
      </c>
      <c r="N2589" t="s">
        <v>53</v>
      </c>
      <c r="O2589" t="s">
        <v>78</v>
      </c>
      <c r="P2589" s="4">
        <v>2800</v>
      </c>
      <c r="Q2589" s="4">
        <v>1300</v>
      </c>
      <c r="R2589" t="s">
        <v>819</v>
      </c>
      <c r="S2589" s="4">
        <v>99441000</v>
      </c>
      <c r="T2589" t="s">
        <v>111</v>
      </c>
      <c r="U2589">
        <v>960</v>
      </c>
      <c r="V2589" t="s">
        <v>3625</v>
      </c>
      <c r="W2589" s="4">
        <f>Tabla1[[#This Row],[OS-Valor Unitario]]-Tabla1[[#This Row],[costo_antes_iva]]</f>
        <v>-1500</v>
      </c>
      <c r="X2589" s="4">
        <f>Tabla1[[#This Row],[OS-Valor Unitario]]*Tabla1[[#This Row],[CANTIDAD ENTREGA SATELITE]]</f>
        <v>1248000</v>
      </c>
      <c r="Y2589" s="4">
        <f>Tabla1[[#This Row],[costo_antes_iva]]*Tabla1[[#This Row],[CANTIDAD ENTREGA SATELITE]]</f>
        <v>2688000</v>
      </c>
      <c r="Z2589" s="4">
        <f>Tabla1[[#This Row],[Valor total OS]]-Tabla1[[#This Row],[valor total op]]</f>
        <v>-1440000</v>
      </c>
    </row>
    <row r="2590" spans="1:26" x14ac:dyDescent="0.3">
      <c r="A2590">
        <v>6011</v>
      </c>
      <c r="B2590">
        <v>1</v>
      </c>
      <c r="C2590" t="s">
        <v>4172</v>
      </c>
      <c r="D2590" t="s">
        <v>4173</v>
      </c>
      <c r="E2590" t="s">
        <v>130</v>
      </c>
      <c r="F2590" t="s">
        <v>807</v>
      </c>
      <c r="G2590" s="2">
        <v>45782</v>
      </c>
      <c r="H2590">
        <v>64308071</v>
      </c>
      <c r="I2590" t="s">
        <v>4174</v>
      </c>
      <c r="J2590" t="s">
        <v>4175</v>
      </c>
      <c r="K2590" t="s">
        <v>77</v>
      </c>
      <c r="L2590">
        <v>960</v>
      </c>
      <c r="M2590">
        <v>17935</v>
      </c>
      <c r="N2590" t="s">
        <v>53</v>
      </c>
      <c r="O2590" t="s">
        <v>78</v>
      </c>
      <c r="P2590" s="4">
        <v>2800</v>
      </c>
      <c r="Q2590" s="4">
        <v>1300</v>
      </c>
      <c r="R2590" t="s">
        <v>819</v>
      </c>
      <c r="S2590" s="4">
        <v>99441000</v>
      </c>
      <c r="T2590" t="s">
        <v>111</v>
      </c>
      <c r="U2590">
        <v>290</v>
      </c>
      <c r="V2590" t="s">
        <v>211</v>
      </c>
      <c r="W2590" s="4">
        <f>Tabla1[[#This Row],[OS-Valor Unitario]]-Tabla1[[#This Row],[costo_antes_iva]]</f>
        <v>-1500</v>
      </c>
      <c r="X2590" s="4">
        <f>Tabla1[[#This Row],[OS-Valor Unitario]]*Tabla1[[#This Row],[CANTIDAD ENTREGA SATELITE]]</f>
        <v>377000</v>
      </c>
      <c r="Y2590" s="4">
        <f>Tabla1[[#This Row],[costo_antes_iva]]*Tabla1[[#This Row],[CANTIDAD ENTREGA SATELITE]]</f>
        <v>812000</v>
      </c>
      <c r="Z2590" s="4">
        <f>Tabla1[[#This Row],[Valor total OS]]-Tabla1[[#This Row],[valor total op]]</f>
        <v>-435000</v>
      </c>
    </row>
    <row r="2591" spans="1:26" x14ac:dyDescent="0.3">
      <c r="A2591">
        <v>6011</v>
      </c>
      <c r="B2591">
        <v>1</v>
      </c>
      <c r="C2591" t="s">
        <v>4172</v>
      </c>
      <c r="D2591" t="s">
        <v>4173</v>
      </c>
      <c r="E2591" t="s">
        <v>130</v>
      </c>
      <c r="F2591" t="s">
        <v>807</v>
      </c>
      <c r="G2591" s="2">
        <v>45782</v>
      </c>
      <c r="H2591">
        <v>64308071</v>
      </c>
      <c r="I2591" t="s">
        <v>4174</v>
      </c>
      <c r="J2591" t="s">
        <v>4175</v>
      </c>
      <c r="K2591" t="s">
        <v>77</v>
      </c>
      <c r="L2591">
        <v>960</v>
      </c>
      <c r="M2591">
        <v>17935</v>
      </c>
      <c r="N2591" t="s">
        <v>53</v>
      </c>
      <c r="O2591" t="s">
        <v>78</v>
      </c>
      <c r="P2591" s="4">
        <v>2800</v>
      </c>
      <c r="Q2591" s="4">
        <v>1300</v>
      </c>
      <c r="R2591" t="s">
        <v>819</v>
      </c>
      <c r="S2591" s="4">
        <v>99441000</v>
      </c>
      <c r="T2591" t="s">
        <v>111</v>
      </c>
      <c r="U2591">
        <v>519</v>
      </c>
      <c r="V2591" t="s">
        <v>2027</v>
      </c>
      <c r="W2591" s="4">
        <f>Tabla1[[#This Row],[OS-Valor Unitario]]-Tabla1[[#This Row],[costo_antes_iva]]</f>
        <v>-1500</v>
      </c>
      <c r="X2591" s="4">
        <f>Tabla1[[#This Row],[OS-Valor Unitario]]*Tabla1[[#This Row],[CANTIDAD ENTREGA SATELITE]]</f>
        <v>674700</v>
      </c>
      <c r="Y2591" s="4">
        <f>Tabla1[[#This Row],[costo_antes_iva]]*Tabla1[[#This Row],[CANTIDAD ENTREGA SATELITE]]</f>
        <v>1453200</v>
      </c>
      <c r="Z2591" s="4">
        <f>Tabla1[[#This Row],[Valor total OS]]-Tabla1[[#This Row],[valor total op]]</f>
        <v>-778500</v>
      </c>
    </row>
    <row r="2592" spans="1:26" x14ac:dyDescent="0.3">
      <c r="A2592">
        <v>6008</v>
      </c>
      <c r="B2592">
        <v>1</v>
      </c>
      <c r="C2592" t="s">
        <v>4182</v>
      </c>
      <c r="D2592" t="s">
        <v>4183</v>
      </c>
      <c r="E2592" t="s">
        <v>236</v>
      </c>
      <c r="F2592" t="s">
        <v>427</v>
      </c>
      <c r="G2592" s="2">
        <v>45777</v>
      </c>
      <c r="H2592">
        <v>64097506</v>
      </c>
      <c r="I2592" t="s">
        <v>4184</v>
      </c>
      <c r="J2592" t="s">
        <v>4185</v>
      </c>
      <c r="K2592" t="s">
        <v>32</v>
      </c>
      <c r="L2592">
        <v>5</v>
      </c>
      <c r="M2592">
        <v>17870</v>
      </c>
      <c r="N2592" t="s">
        <v>53</v>
      </c>
      <c r="O2592" t="s">
        <v>237</v>
      </c>
      <c r="P2592" s="4">
        <v>16000</v>
      </c>
      <c r="Q2592" s="4">
        <v>16000</v>
      </c>
      <c r="R2592" t="s">
        <v>459</v>
      </c>
      <c r="S2592" s="4">
        <v>368720</v>
      </c>
      <c r="T2592" t="s">
        <v>238</v>
      </c>
      <c r="U2592">
        <v>5</v>
      </c>
      <c r="V2592" t="s">
        <v>239</v>
      </c>
      <c r="W2592" s="4">
        <f>Tabla1[[#This Row],[OS-Valor Unitario]]-Tabla1[[#This Row],[costo_antes_iva]]</f>
        <v>0</v>
      </c>
      <c r="X2592" s="4">
        <f>Tabla1[[#This Row],[OS-Valor Unitario]]*Tabla1[[#This Row],[CANTIDAD ENTREGA SATELITE]]</f>
        <v>80000</v>
      </c>
      <c r="Y2592" s="4">
        <f>Tabla1[[#This Row],[costo_antes_iva]]*Tabla1[[#This Row],[CANTIDAD ENTREGA SATELITE]]</f>
        <v>80000</v>
      </c>
      <c r="Z2592" s="4">
        <f>Tabla1[[#This Row],[Valor total OS]]-Tabla1[[#This Row],[valor total op]]</f>
        <v>0</v>
      </c>
    </row>
    <row r="2593" spans="1:26" x14ac:dyDescent="0.3">
      <c r="A2593">
        <v>6008</v>
      </c>
      <c r="B2593">
        <v>1</v>
      </c>
      <c r="C2593" t="s">
        <v>4182</v>
      </c>
      <c r="D2593" t="s">
        <v>4183</v>
      </c>
      <c r="E2593" t="s">
        <v>236</v>
      </c>
      <c r="F2593" t="s">
        <v>427</v>
      </c>
      <c r="G2593" s="2">
        <v>45777</v>
      </c>
      <c r="H2593">
        <v>64097506</v>
      </c>
      <c r="I2593" t="s">
        <v>4184</v>
      </c>
      <c r="J2593" t="s">
        <v>4185</v>
      </c>
      <c r="K2593" t="s">
        <v>77</v>
      </c>
      <c r="L2593">
        <v>5</v>
      </c>
      <c r="M2593">
        <v>17671</v>
      </c>
      <c r="N2593" t="s">
        <v>53</v>
      </c>
      <c r="O2593" t="s">
        <v>78</v>
      </c>
      <c r="P2593" s="4">
        <v>1600</v>
      </c>
      <c r="Q2593" s="4">
        <v>1400</v>
      </c>
      <c r="R2593" t="s">
        <v>459</v>
      </c>
      <c r="S2593" s="4">
        <v>368720</v>
      </c>
      <c r="T2593" t="s">
        <v>238</v>
      </c>
      <c r="U2593">
        <v>5</v>
      </c>
      <c r="V2593" t="s">
        <v>79</v>
      </c>
      <c r="W2593" s="4">
        <f>Tabla1[[#This Row],[OS-Valor Unitario]]-Tabla1[[#This Row],[costo_antes_iva]]</f>
        <v>-200</v>
      </c>
      <c r="X2593" s="4">
        <f>Tabla1[[#This Row],[OS-Valor Unitario]]*Tabla1[[#This Row],[CANTIDAD ENTREGA SATELITE]]</f>
        <v>7000</v>
      </c>
      <c r="Y2593" s="4">
        <f>Tabla1[[#This Row],[costo_antes_iva]]*Tabla1[[#This Row],[CANTIDAD ENTREGA SATELITE]]</f>
        <v>8000</v>
      </c>
      <c r="Z2593" s="4">
        <f>Tabla1[[#This Row],[Valor total OS]]-Tabla1[[#This Row],[valor total op]]</f>
        <v>-1000</v>
      </c>
    </row>
    <row r="2594" spans="1:26" x14ac:dyDescent="0.3">
      <c r="A2594">
        <v>6008</v>
      </c>
      <c r="B2594">
        <v>1</v>
      </c>
      <c r="C2594" t="s">
        <v>4182</v>
      </c>
      <c r="D2594" t="s">
        <v>4183</v>
      </c>
      <c r="E2594" t="s">
        <v>236</v>
      </c>
      <c r="F2594" t="s">
        <v>427</v>
      </c>
      <c r="G2594" s="2">
        <v>45777</v>
      </c>
      <c r="H2594">
        <v>64097506</v>
      </c>
      <c r="I2594" t="s">
        <v>4184</v>
      </c>
      <c r="J2594" t="s">
        <v>4185</v>
      </c>
      <c r="K2594" t="s">
        <v>77</v>
      </c>
      <c r="L2594">
        <v>5</v>
      </c>
      <c r="M2594">
        <v>17908</v>
      </c>
      <c r="N2594" t="s">
        <v>53</v>
      </c>
      <c r="O2594" t="s">
        <v>78</v>
      </c>
      <c r="P2594" s="4">
        <v>1600</v>
      </c>
      <c r="Q2594" s="4">
        <v>1400</v>
      </c>
      <c r="R2594" t="s">
        <v>459</v>
      </c>
      <c r="S2594" s="4">
        <v>368720</v>
      </c>
      <c r="T2594" t="s">
        <v>238</v>
      </c>
      <c r="V2594" t="s">
        <v>79</v>
      </c>
      <c r="W2594" s="4">
        <f>Tabla1[[#This Row],[OS-Valor Unitario]]-Tabla1[[#This Row],[costo_antes_iva]]</f>
        <v>-200</v>
      </c>
      <c r="X2594" s="4">
        <f>Tabla1[[#This Row],[OS-Valor Unitario]]*Tabla1[[#This Row],[CANTIDAD ENTREGA SATELITE]]</f>
        <v>0</v>
      </c>
      <c r="Y2594" s="4">
        <f>Tabla1[[#This Row],[costo_antes_iva]]*Tabla1[[#This Row],[CANTIDAD ENTREGA SATELITE]]</f>
        <v>0</v>
      </c>
      <c r="Z2594" s="4">
        <f>Tabla1[[#This Row],[Valor total OS]]-Tabla1[[#This Row],[valor total op]]</f>
        <v>0</v>
      </c>
    </row>
    <row r="2595" spans="1:26" x14ac:dyDescent="0.3">
      <c r="A2595">
        <v>6008</v>
      </c>
      <c r="B2595">
        <v>1</v>
      </c>
      <c r="C2595" t="s">
        <v>4182</v>
      </c>
      <c r="D2595" t="s">
        <v>4183</v>
      </c>
      <c r="E2595" t="s">
        <v>236</v>
      </c>
      <c r="F2595" t="s">
        <v>427</v>
      </c>
      <c r="G2595" s="2">
        <v>45777</v>
      </c>
      <c r="H2595">
        <v>64097506</v>
      </c>
      <c r="I2595" t="s">
        <v>4184</v>
      </c>
      <c r="J2595" t="s">
        <v>4185</v>
      </c>
      <c r="K2595" t="s">
        <v>77</v>
      </c>
      <c r="L2595">
        <v>5</v>
      </c>
      <c r="M2595">
        <v>17671</v>
      </c>
      <c r="N2595" t="s">
        <v>53</v>
      </c>
      <c r="O2595" t="s">
        <v>78</v>
      </c>
      <c r="P2595" s="4">
        <v>2000</v>
      </c>
      <c r="Q2595" s="4">
        <v>1400</v>
      </c>
      <c r="R2595" t="s">
        <v>459</v>
      </c>
      <c r="S2595" s="4">
        <v>368720</v>
      </c>
      <c r="T2595" t="s">
        <v>238</v>
      </c>
      <c r="U2595">
        <v>5</v>
      </c>
      <c r="V2595" t="s">
        <v>79</v>
      </c>
      <c r="W2595" s="4">
        <f>Tabla1[[#This Row],[OS-Valor Unitario]]-Tabla1[[#This Row],[costo_antes_iva]]</f>
        <v>-600</v>
      </c>
      <c r="X2595" s="4">
        <f>Tabla1[[#This Row],[OS-Valor Unitario]]*Tabla1[[#This Row],[CANTIDAD ENTREGA SATELITE]]</f>
        <v>7000</v>
      </c>
      <c r="Y2595" s="4">
        <f>Tabla1[[#This Row],[costo_antes_iva]]*Tabla1[[#This Row],[CANTIDAD ENTREGA SATELITE]]</f>
        <v>10000</v>
      </c>
      <c r="Z2595" s="4">
        <f>Tabla1[[#This Row],[Valor total OS]]-Tabla1[[#This Row],[valor total op]]</f>
        <v>-3000</v>
      </c>
    </row>
    <row r="2596" spans="1:26" x14ac:dyDescent="0.3">
      <c r="A2596">
        <v>6008</v>
      </c>
      <c r="B2596">
        <v>1</v>
      </c>
      <c r="C2596" t="s">
        <v>4182</v>
      </c>
      <c r="D2596" t="s">
        <v>4183</v>
      </c>
      <c r="E2596" t="s">
        <v>236</v>
      </c>
      <c r="F2596" t="s">
        <v>427</v>
      </c>
      <c r="G2596" s="2">
        <v>45777</v>
      </c>
      <c r="H2596">
        <v>64097506</v>
      </c>
      <c r="I2596" t="s">
        <v>4184</v>
      </c>
      <c r="J2596" t="s">
        <v>4185</v>
      </c>
      <c r="K2596" t="s">
        <v>77</v>
      </c>
      <c r="L2596">
        <v>5</v>
      </c>
      <c r="M2596">
        <v>17908</v>
      </c>
      <c r="N2596" t="s">
        <v>53</v>
      </c>
      <c r="O2596" t="s">
        <v>78</v>
      </c>
      <c r="P2596" s="4">
        <v>2000</v>
      </c>
      <c r="Q2596" s="4">
        <v>1400</v>
      </c>
      <c r="R2596" t="s">
        <v>459</v>
      </c>
      <c r="S2596" s="4">
        <v>368720</v>
      </c>
      <c r="T2596" t="s">
        <v>238</v>
      </c>
      <c r="V2596" t="s">
        <v>79</v>
      </c>
      <c r="W2596" s="4">
        <f>Tabla1[[#This Row],[OS-Valor Unitario]]-Tabla1[[#This Row],[costo_antes_iva]]</f>
        <v>-600</v>
      </c>
      <c r="X2596" s="4">
        <f>Tabla1[[#This Row],[OS-Valor Unitario]]*Tabla1[[#This Row],[CANTIDAD ENTREGA SATELITE]]</f>
        <v>0</v>
      </c>
      <c r="Y2596" s="4">
        <f>Tabla1[[#This Row],[costo_antes_iva]]*Tabla1[[#This Row],[CANTIDAD ENTREGA SATELITE]]</f>
        <v>0</v>
      </c>
      <c r="Z2596" s="4">
        <f>Tabla1[[#This Row],[Valor total OS]]-Tabla1[[#This Row],[valor total op]]</f>
        <v>0</v>
      </c>
    </row>
    <row r="2597" spans="1:26" x14ac:dyDescent="0.3">
      <c r="A2597">
        <v>6007</v>
      </c>
      <c r="B2597">
        <v>1</v>
      </c>
      <c r="C2597" t="s">
        <v>4186</v>
      </c>
      <c r="D2597" t="s">
        <v>4187</v>
      </c>
      <c r="E2597" t="s">
        <v>4188</v>
      </c>
      <c r="F2597" t="s">
        <v>2878</v>
      </c>
      <c r="G2597" s="2">
        <v>45777</v>
      </c>
      <c r="H2597">
        <v>64090553</v>
      </c>
      <c r="I2597" t="s">
        <v>4189</v>
      </c>
      <c r="J2597" t="s">
        <v>4190</v>
      </c>
      <c r="K2597" t="s">
        <v>77</v>
      </c>
      <c r="L2597">
        <v>68</v>
      </c>
      <c r="M2597">
        <v>17933</v>
      </c>
      <c r="N2597" t="s">
        <v>1625</v>
      </c>
      <c r="O2597" t="s">
        <v>78</v>
      </c>
      <c r="P2597" s="4">
        <v>1900</v>
      </c>
      <c r="Q2597" s="4">
        <v>1300</v>
      </c>
      <c r="R2597" t="s">
        <v>819</v>
      </c>
      <c r="S2597" s="4">
        <v>14873464</v>
      </c>
      <c r="T2597" t="s">
        <v>238</v>
      </c>
      <c r="U2597">
        <v>68</v>
      </c>
      <c r="V2597" t="s">
        <v>79</v>
      </c>
      <c r="W2597" s="4">
        <f>Tabla1[[#This Row],[OS-Valor Unitario]]-Tabla1[[#This Row],[costo_antes_iva]]</f>
        <v>-600</v>
      </c>
      <c r="X2597" s="4">
        <f>Tabla1[[#This Row],[OS-Valor Unitario]]*Tabla1[[#This Row],[CANTIDAD ENTREGA SATELITE]]</f>
        <v>88400</v>
      </c>
      <c r="Y2597" s="4">
        <f>Tabla1[[#This Row],[costo_antes_iva]]*Tabla1[[#This Row],[CANTIDAD ENTREGA SATELITE]]</f>
        <v>129200</v>
      </c>
      <c r="Z2597" s="4">
        <f>Tabla1[[#This Row],[Valor total OS]]-Tabla1[[#This Row],[valor total op]]</f>
        <v>-40800</v>
      </c>
    </row>
    <row r="2598" spans="1:26" x14ac:dyDescent="0.3">
      <c r="A2598">
        <v>6007</v>
      </c>
      <c r="B2598">
        <v>1</v>
      </c>
      <c r="C2598" t="s">
        <v>4186</v>
      </c>
      <c r="D2598" t="s">
        <v>4187</v>
      </c>
      <c r="E2598" t="s">
        <v>4188</v>
      </c>
      <c r="F2598" t="s">
        <v>2878</v>
      </c>
      <c r="G2598" s="2">
        <v>45777</v>
      </c>
      <c r="H2598">
        <v>64090553</v>
      </c>
      <c r="I2598" t="s">
        <v>4189</v>
      </c>
      <c r="J2598" t="s">
        <v>4190</v>
      </c>
      <c r="K2598" t="s">
        <v>32</v>
      </c>
      <c r="L2598">
        <v>68</v>
      </c>
      <c r="M2598">
        <v>18004</v>
      </c>
      <c r="N2598" t="s">
        <v>1625</v>
      </c>
      <c r="O2598" t="s">
        <v>610</v>
      </c>
      <c r="P2598" s="4">
        <v>15500</v>
      </c>
      <c r="Q2598" s="4">
        <v>14000</v>
      </c>
      <c r="R2598" t="s">
        <v>819</v>
      </c>
      <c r="S2598" s="4">
        <v>14873464</v>
      </c>
      <c r="T2598" t="s">
        <v>238</v>
      </c>
      <c r="U2598">
        <v>68</v>
      </c>
      <c r="V2598" t="s">
        <v>628</v>
      </c>
      <c r="W2598" s="4">
        <f>Tabla1[[#This Row],[OS-Valor Unitario]]-Tabla1[[#This Row],[costo_antes_iva]]</f>
        <v>-1500</v>
      </c>
      <c r="X2598" s="4">
        <f>Tabla1[[#This Row],[OS-Valor Unitario]]*Tabla1[[#This Row],[CANTIDAD ENTREGA SATELITE]]</f>
        <v>952000</v>
      </c>
      <c r="Y2598" s="4">
        <f>Tabla1[[#This Row],[costo_antes_iva]]*Tabla1[[#This Row],[CANTIDAD ENTREGA SATELITE]]</f>
        <v>1054000</v>
      </c>
      <c r="Z2598" s="4">
        <f>Tabla1[[#This Row],[Valor total OS]]-Tabla1[[#This Row],[valor total op]]</f>
        <v>-102000</v>
      </c>
    </row>
    <row r="2599" spans="1:26" x14ac:dyDescent="0.3">
      <c r="A2599">
        <v>6007</v>
      </c>
      <c r="B2599">
        <v>2</v>
      </c>
      <c r="C2599" t="s">
        <v>4191</v>
      </c>
      <c r="D2599" t="s">
        <v>4192</v>
      </c>
      <c r="E2599" t="s">
        <v>4188</v>
      </c>
      <c r="F2599" t="s">
        <v>2878</v>
      </c>
      <c r="G2599" s="2">
        <v>45777</v>
      </c>
      <c r="H2599">
        <v>64090651</v>
      </c>
      <c r="I2599" t="s">
        <v>4193</v>
      </c>
      <c r="J2599" t="s">
        <v>4190</v>
      </c>
      <c r="K2599" t="s">
        <v>77</v>
      </c>
      <c r="L2599">
        <v>126</v>
      </c>
      <c r="M2599">
        <v>17954</v>
      </c>
      <c r="N2599" t="s">
        <v>1625</v>
      </c>
      <c r="O2599" t="s">
        <v>78</v>
      </c>
      <c r="P2599" s="4">
        <v>1900</v>
      </c>
      <c r="Q2599" s="4">
        <v>1300</v>
      </c>
      <c r="R2599" t="s">
        <v>819</v>
      </c>
      <c r="S2599" s="4">
        <v>14873464</v>
      </c>
      <c r="T2599" t="s">
        <v>238</v>
      </c>
      <c r="U2599">
        <v>126</v>
      </c>
      <c r="V2599" t="s">
        <v>79</v>
      </c>
      <c r="W2599" s="4">
        <f>Tabla1[[#This Row],[OS-Valor Unitario]]-Tabla1[[#This Row],[costo_antes_iva]]</f>
        <v>-600</v>
      </c>
      <c r="X2599" s="4">
        <f>Tabla1[[#This Row],[OS-Valor Unitario]]*Tabla1[[#This Row],[CANTIDAD ENTREGA SATELITE]]</f>
        <v>163800</v>
      </c>
      <c r="Y2599" s="4">
        <f>Tabla1[[#This Row],[costo_antes_iva]]*Tabla1[[#This Row],[CANTIDAD ENTREGA SATELITE]]</f>
        <v>239400</v>
      </c>
      <c r="Z2599" s="4">
        <f>Tabla1[[#This Row],[Valor total OS]]-Tabla1[[#This Row],[valor total op]]</f>
        <v>-75600</v>
      </c>
    </row>
    <row r="2600" spans="1:26" x14ac:dyDescent="0.3">
      <c r="A2600">
        <v>6007</v>
      </c>
      <c r="B2600">
        <v>2</v>
      </c>
      <c r="C2600" t="s">
        <v>4191</v>
      </c>
      <c r="D2600" t="s">
        <v>4192</v>
      </c>
      <c r="E2600" t="s">
        <v>4188</v>
      </c>
      <c r="F2600" t="s">
        <v>2878</v>
      </c>
      <c r="G2600" s="2">
        <v>45777</v>
      </c>
      <c r="H2600">
        <v>64090651</v>
      </c>
      <c r="I2600" t="s">
        <v>4193</v>
      </c>
      <c r="J2600" t="s">
        <v>4190</v>
      </c>
      <c r="K2600" t="s">
        <v>32</v>
      </c>
      <c r="L2600">
        <v>126</v>
      </c>
      <c r="M2600">
        <v>18001</v>
      </c>
      <c r="N2600" t="s">
        <v>1625</v>
      </c>
      <c r="O2600" t="s">
        <v>626</v>
      </c>
      <c r="P2600" s="4">
        <v>15500</v>
      </c>
      <c r="Q2600" s="4">
        <v>14000</v>
      </c>
      <c r="R2600" t="s">
        <v>819</v>
      </c>
      <c r="S2600" s="4">
        <v>14873464</v>
      </c>
      <c r="T2600" t="s">
        <v>238</v>
      </c>
      <c r="U2600">
        <v>126</v>
      </c>
      <c r="V2600" t="s">
        <v>627</v>
      </c>
      <c r="W2600" s="4">
        <f>Tabla1[[#This Row],[OS-Valor Unitario]]-Tabla1[[#This Row],[costo_antes_iva]]</f>
        <v>-1500</v>
      </c>
      <c r="X2600" s="4">
        <f>Tabla1[[#This Row],[OS-Valor Unitario]]*Tabla1[[#This Row],[CANTIDAD ENTREGA SATELITE]]</f>
        <v>1764000</v>
      </c>
      <c r="Y2600" s="4">
        <f>Tabla1[[#This Row],[costo_antes_iva]]*Tabla1[[#This Row],[CANTIDAD ENTREGA SATELITE]]</f>
        <v>1953000</v>
      </c>
      <c r="Z2600" s="4">
        <f>Tabla1[[#This Row],[Valor total OS]]-Tabla1[[#This Row],[valor total op]]</f>
        <v>-189000</v>
      </c>
    </row>
    <row r="2601" spans="1:26" x14ac:dyDescent="0.3">
      <c r="A2601">
        <v>6007</v>
      </c>
      <c r="B2601">
        <v>3</v>
      </c>
      <c r="C2601" t="s">
        <v>4194</v>
      </c>
      <c r="D2601" t="s">
        <v>4195</v>
      </c>
      <c r="E2601" t="s">
        <v>3583</v>
      </c>
      <c r="F2601" t="s">
        <v>2878</v>
      </c>
      <c r="G2601" s="2">
        <v>45777</v>
      </c>
      <c r="H2601">
        <v>64090660</v>
      </c>
      <c r="I2601" t="s">
        <v>4196</v>
      </c>
      <c r="J2601" t="s">
        <v>4190</v>
      </c>
      <c r="K2601" t="s">
        <v>32</v>
      </c>
      <c r="L2601">
        <v>6</v>
      </c>
      <c r="M2601">
        <v>17864</v>
      </c>
      <c r="N2601" t="s">
        <v>1625</v>
      </c>
      <c r="O2601" t="s">
        <v>4197</v>
      </c>
      <c r="P2601" s="4">
        <v>12000</v>
      </c>
      <c r="Q2601" s="4">
        <v>12000</v>
      </c>
      <c r="R2601" t="s">
        <v>819</v>
      </c>
      <c r="S2601" s="4">
        <v>14873464</v>
      </c>
      <c r="T2601" t="s">
        <v>361</v>
      </c>
      <c r="U2601">
        <v>6</v>
      </c>
      <c r="V2601" t="s">
        <v>4198</v>
      </c>
      <c r="W2601" s="4">
        <f>Tabla1[[#This Row],[OS-Valor Unitario]]-Tabla1[[#This Row],[costo_antes_iva]]</f>
        <v>0</v>
      </c>
      <c r="X2601" s="4">
        <f>Tabla1[[#This Row],[OS-Valor Unitario]]*Tabla1[[#This Row],[CANTIDAD ENTREGA SATELITE]]</f>
        <v>72000</v>
      </c>
      <c r="Y2601" s="4">
        <f>Tabla1[[#This Row],[costo_antes_iva]]*Tabla1[[#This Row],[CANTIDAD ENTREGA SATELITE]]</f>
        <v>72000</v>
      </c>
      <c r="Z2601" s="4">
        <f>Tabla1[[#This Row],[Valor total OS]]-Tabla1[[#This Row],[valor total op]]</f>
        <v>0</v>
      </c>
    </row>
    <row r="2602" spans="1:26" x14ac:dyDescent="0.3">
      <c r="A2602">
        <v>6007</v>
      </c>
      <c r="B2602">
        <v>3</v>
      </c>
      <c r="C2602" t="s">
        <v>4194</v>
      </c>
      <c r="D2602" t="s">
        <v>4195</v>
      </c>
      <c r="E2602" t="s">
        <v>3583</v>
      </c>
      <c r="F2602" t="s">
        <v>2878</v>
      </c>
      <c r="G2602" s="2">
        <v>45777</v>
      </c>
      <c r="H2602">
        <v>64090660</v>
      </c>
      <c r="I2602" t="s">
        <v>4196</v>
      </c>
      <c r="J2602" t="s">
        <v>4190</v>
      </c>
      <c r="K2602" t="s">
        <v>77</v>
      </c>
      <c r="L2602">
        <v>6</v>
      </c>
      <c r="M2602">
        <v>17773</v>
      </c>
      <c r="N2602" t="s">
        <v>1625</v>
      </c>
      <c r="O2602" t="s">
        <v>78</v>
      </c>
      <c r="P2602" s="4">
        <v>1400</v>
      </c>
      <c r="Q2602" s="4">
        <v>4300</v>
      </c>
      <c r="R2602" t="s">
        <v>819</v>
      </c>
      <c r="S2602" s="4">
        <v>14873464</v>
      </c>
      <c r="T2602" t="s">
        <v>361</v>
      </c>
      <c r="U2602">
        <v>6</v>
      </c>
      <c r="V2602" t="s">
        <v>79</v>
      </c>
      <c r="W2602" s="4">
        <f>Tabla1[[#This Row],[OS-Valor Unitario]]-Tabla1[[#This Row],[costo_antes_iva]]</f>
        <v>2900</v>
      </c>
      <c r="X2602" s="4">
        <f>Tabla1[[#This Row],[OS-Valor Unitario]]*Tabla1[[#This Row],[CANTIDAD ENTREGA SATELITE]]</f>
        <v>25800</v>
      </c>
      <c r="Y2602" s="4">
        <f>Tabla1[[#This Row],[costo_antes_iva]]*Tabla1[[#This Row],[CANTIDAD ENTREGA SATELITE]]</f>
        <v>8400</v>
      </c>
      <c r="Z2602" s="4">
        <f>Tabla1[[#This Row],[Valor total OS]]-Tabla1[[#This Row],[valor total op]]</f>
        <v>17400</v>
      </c>
    </row>
    <row r="2603" spans="1:26" x14ac:dyDescent="0.3">
      <c r="A2603">
        <v>6007</v>
      </c>
      <c r="B2603">
        <v>3</v>
      </c>
      <c r="C2603" t="s">
        <v>4194</v>
      </c>
      <c r="D2603" t="s">
        <v>4195</v>
      </c>
      <c r="E2603" t="s">
        <v>3583</v>
      </c>
      <c r="F2603" t="s">
        <v>2878</v>
      </c>
      <c r="G2603" s="2">
        <v>45777</v>
      </c>
      <c r="H2603">
        <v>64090660</v>
      </c>
      <c r="I2603" t="s">
        <v>4196</v>
      </c>
      <c r="J2603" t="s">
        <v>4190</v>
      </c>
      <c r="K2603" t="s">
        <v>77</v>
      </c>
      <c r="L2603">
        <v>6</v>
      </c>
      <c r="M2603">
        <v>17773</v>
      </c>
      <c r="N2603" t="s">
        <v>1625</v>
      </c>
      <c r="O2603" t="s">
        <v>78</v>
      </c>
      <c r="P2603" s="4">
        <v>2900</v>
      </c>
      <c r="Q2603" s="4">
        <v>4300</v>
      </c>
      <c r="R2603" t="s">
        <v>819</v>
      </c>
      <c r="S2603" s="4">
        <v>14873464</v>
      </c>
      <c r="T2603" t="s">
        <v>361</v>
      </c>
      <c r="U2603">
        <v>6</v>
      </c>
      <c r="V2603" t="s">
        <v>79</v>
      </c>
      <c r="W2603" s="4">
        <f>Tabla1[[#This Row],[OS-Valor Unitario]]-Tabla1[[#This Row],[costo_antes_iva]]</f>
        <v>1400</v>
      </c>
      <c r="X2603" s="4">
        <f>Tabla1[[#This Row],[OS-Valor Unitario]]*Tabla1[[#This Row],[CANTIDAD ENTREGA SATELITE]]</f>
        <v>25800</v>
      </c>
      <c r="Y2603" s="4">
        <f>Tabla1[[#This Row],[costo_antes_iva]]*Tabla1[[#This Row],[CANTIDAD ENTREGA SATELITE]]</f>
        <v>17400</v>
      </c>
      <c r="Z2603" s="4">
        <f>Tabla1[[#This Row],[Valor total OS]]-Tabla1[[#This Row],[valor total op]]</f>
        <v>8400</v>
      </c>
    </row>
    <row r="2604" spans="1:26" x14ac:dyDescent="0.3">
      <c r="A2604">
        <v>6007</v>
      </c>
      <c r="B2604">
        <v>4</v>
      </c>
      <c r="C2604" t="s">
        <v>4199</v>
      </c>
      <c r="D2604" t="s">
        <v>4200</v>
      </c>
      <c r="E2604" t="s">
        <v>60</v>
      </c>
      <c r="F2604" t="s">
        <v>2878</v>
      </c>
      <c r="G2604" s="2">
        <v>45777</v>
      </c>
      <c r="H2604">
        <v>64090670</v>
      </c>
      <c r="I2604" t="s">
        <v>4201</v>
      </c>
      <c r="J2604" t="s">
        <v>4190</v>
      </c>
      <c r="K2604" t="s">
        <v>32</v>
      </c>
      <c r="L2604">
        <v>13</v>
      </c>
      <c r="M2604">
        <v>17862</v>
      </c>
      <c r="N2604" t="s">
        <v>1625</v>
      </c>
      <c r="O2604" t="s">
        <v>2452</v>
      </c>
      <c r="P2604" s="4">
        <v>8500</v>
      </c>
      <c r="Q2604" s="4">
        <v>6500</v>
      </c>
      <c r="R2604" t="s">
        <v>819</v>
      </c>
      <c r="S2604" s="4">
        <v>14873464</v>
      </c>
      <c r="T2604" t="s">
        <v>67</v>
      </c>
      <c r="U2604">
        <v>13</v>
      </c>
      <c r="V2604" t="s">
        <v>2453</v>
      </c>
      <c r="W2604" s="4">
        <f>Tabla1[[#This Row],[OS-Valor Unitario]]-Tabla1[[#This Row],[costo_antes_iva]]</f>
        <v>-2000</v>
      </c>
      <c r="X2604" s="4">
        <f>Tabla1[[#This Row],[OS-Valor Unitario]]*Tabla1[[#This Row],[CANTIDAD ENTREGA SATELITE]]</f>
        <v>84500</v>
      </c>
      <c r="Y2604" s="4">
        <f>Tabla1[[#This Row],[costo_antes_iva]]*Tabla1[[#This Row],[CANTIDAD ENTREGA SATELITE]]</f>
        <v>110500</v>
      </c>
      <c r="Z2604" s="4">
        <f>Tabla1[[#This Row],[Valor total OS]]-Tabla1[[#This Row],[valor total op]]</f>
        <v>-26000</v>
      </c>
    </row>
    <row r="2605" spans="1:26" x14ac:dyDescent="0.3">
      <c r="A2605">
        <v>6007</v>
      </c>
      <c r="B2605">
        <v>4</v>
      </c>
      <c r="C2605" t="s">
        <v>4199</v>
      </c>
      <c r="D2605" t="s">
        <v>4200</v>
      </c>
      <c r="E2605" t="s">
        <v>60</v>
      </c>
      <c r="F2605" t="s">
        <v>2878</v>
      </c>
      <c r="G2605" s="2">
        <v>45777</v>
      </c>
      <c r="H2605">
        <v>64090670</v>
      </c>
      <c r="I2605" t="s">
        <v>4201</v>
      </c>
      <c r="J2605" t="s">
        <v>4190</v>
      </c>
      <c r="K2605" t="s">
        <v>77</v>
      </c>
      <c r="L2605">
        <v>13</v>
      </c>
      <c r="M2605">
        <v>17693</v>
      </c>
      <c r="N2605" t="s">
        <v>1625</v>
      </c>
      <c r="O2605" t="s">
        <v>78</v>
      </c>
      <c r="P2605" s="4">
        <v>1400</v>
      </c>
      <c r="Q2605" s="4">
        <v>1300</v>
      </c>
      <c r="R2605" t="s">
        <v>819</v>
      </c>
      <c r="S2605" s="4">
        <v>14873464</v>
      </c>
      <c r="T2605" t="s">
        <v>67</v>
      </c>
      <c r="U2605">
        <v>13</v>
      </c>
      <c r="V2605" t="s">
        <v>79</v>
      </c>
      <c r="W2605" s="4">
        <f>Tabla1[[#This Row],[OS-Valor Unitario]]-Tabla1[[#This Row],[costo_antes_iva]]</f>
        <v>-100</v>
      </c>
      <c r="X2605" s="4">
        <f>Tabla1[[#This Row],[OS-Valor Unitario]]*Tabla1[[#This Row],[CANTIDAD ENTREGA SATELITE]]</f>
        <v>16900</v>
      </c>
      <c r="Y2605" s="4">
        <f>Tabla1[[#This Row],[costo_antes_iva]]*Tabla1[[#This Row],[CANTIDAD ENTREGA SATELITE]]</f>
        <v>18200</v>
      </c>
      <c r="Z2605" s="4">
        <f>Tabla1[[#This Row],[Valor total OS]]-Tabla1[[#This Row],[valor total op]]</f>
        <v>-1300</v>
      </c>
    </row>
    <row r="2606" spans="1:26" x14ac:dyDescent="0.3">
      <c r="A2606">
        <v>6007</v>
      </c>
      <c r="B2606">
        <v>5</v>
      </c>
      <c r="C2606" t="s">
        <v>4202</v>
      </c>
      <c r="D2606" t="s">
        <v>4203</v>
      </c>
      <c r="E2606" t="s">
        <v>913</v>
      </c>
      <c r="F2606" t="s">
        <v>2878</v>
      </c>
      <c r="G2606" s="2">
        <v>45777</v>
      </c>
      <c r="H2606">
        <v>64090677</v>
      </c>
      <c r="I2606" t="s">
        <v>4204</v>
      </c>
      <c r="J2606" t="s">
        <v>4190</v>
      </c>
      <c r="K2606" t="s">
        <v>77</v>
      </c>
      <c r="L2606">
        <v>5</v>
      </c>
      <c r="M2606">
        <v>17874</v>
      </c>
      <c r="N2606" t="s">
        <v>1625</v>
      </c>
      <c r="O2606" t="s">
        <v>78</v>
      </c>
      <c r="P2606" s="4">
        <v>1300</v>
      </c>
      <c r="Q2606" s="4">
        <v>2300</v>
      </c>
      <c r="R2606" t="s">
        <v>819</v>
      </c>
      <c r="S2606" s="4">
        <v>14873464</v>
      </c>
      <c r="T2606" t="s">
        <v>67</v>
      </c>
      <c r="U2606">
        <v>5</v>
      </c>
      <c r="V2606" t="s">
        <v>79</v>
      </c>
      <c r="W2606" s="4">
        <f>Tabla1[[#This Row],[OS-Valor Unitario]]-Tabla1[[#This Row],[costo_antes_iva]]</f>
        <v>1000</v>
      </c>
      <c r="X2606" s="4">
        <f>Tabla1[[#This Row],[OS-Valor Unitario]]*Tabla1[[#This Row],[CANTIDAD ENTREGA SATELITE]]</f>
        <v>11500</v>
      </c>
      <c r="Y2606" s="4">
        <f>Tabla1[[#This Row],[costo_antes_iva]]*Tabla1[[#This Row],[CANTIDAD ENTREGA SATELITE]]</f>
        <v>6500</v>
      </c>
      <c r="Z2606" s="4">
        <f>Tabla1[[#This Row],[Valor total OS]]-Tabla1[[#This Row],[valor total op]]</f>
        <v>5000</v>
      </c>
    </row>
    <row r="2607" spans="1:26" x14ac:dyDescent="0.3">
      <c r="A2607">
        <v>6004</v>
      </c>
      <c r="B2607">
        <v>1</v>
      </c>
      <c r="C2607" t="s">
        <v>4205</v>
      </c>
      <c r="D2607" t="s">
        <v>4206</v>
      </c>
      <c r="E2607" t="s">
        <v>219</v>
      </c>
      <c r="F2607" t="s">
        <v>1025</v>
      </c>
      <c r="G2607" s="2">
        <v>45776</v>
      </c>
      <c r="H2607">
        <v>64031710</v>
      </c>
      <c r="I2607" t="s">
        <v>4207</v>
      </c>
      <c r="J2607" t="s">
        <v>4208</v>
      </c>
      <c r="K2607" t="s">
        <v>32</v>
      </c>
      <c r="L2607">
        <v>30</v>
      </c>
      <c r="M2607">
        <v>17735</v>
      </c>
      <c r="N2607" t="s">
        <v>766</v>
      </c>
      <c r="O2607" t="s">
        <v>852</v>
      </c>
      <c r="P2607" s="4">
        <v>6000</v>
      </c>
      <c r="Q2607" s="4">
        <v>5000</v>
      </c>
      <c r="R2607" t="s">
        <v>459</v>
      </c>
      <c r="S2607" s="4">
        <v>1105830</v>
      </c>
      <c r="T2607" t="s">
        <v>144</v>
      </c>
      <c r="U2607">
        <v>30</v>
      </c>
      <c r="V2607" t="s">
        <v>853</v>
      </c>
      <c r="W2607" s="4">
        <f>Tabla1[[#This Row],[OS-Valor Unitario]]-Tabla1[[#This Row],[costo_antes_iva]]</f>
        <v>-1000</v>
      </c>
      <c r="X2607" s="4">
        <f>Tabla1[[#This Row],[OS-Valor Unitario]]*Tabla1[[#This Row],[CANTIDAD ENTREGA SATELITE]]</f>
        <v>150000</v>
      </c>
      <c r="Y2607" s="4">
        <f>Tabla1[[#This Row],[costo_antes_iva]]*Tabla1[[#This Row],[CANTIDAD ENTREGA SATELITE]]</f>
        <v>180000</v>
      </c>
      <c r="Z2607" s="4">
        <f>Tabla1[[#This Row],[Valor total OS]]-Tabla1[[#This Row],[valor total op]]</f>
        <v>-30000</v>
      </c>
    </row>
    <row r="2608" spans="1:26" x14ac:dyDescent="0.3">
      <c r="A2608">
        <v>6003</v>
      </c>
      <c r="B2608">
        <v>1</v>
      </c>
      <c r="C2608" t="s">
        <v>4209</v>
      </c>
      <c r="D2608" t="s">
        <v>4210</v>
      </c>
      <c r="E2608" t="s">
        <v>290</v>
      </c>
      <c r="F2608" t="s">
        <v>1031</v>
      </c>
      <c r="G2608" s="2">
        <v>45776</v>
      </c>
      <c r="H2608">
        <v>64015055</v>
      </c>
      <c r="I2608" t="s">
        <v>4211</v>
      </c>
      <c r="J2608" t="s">
        <v>4212</v>
      </c>
      <c r="K2608" t="s">
        <v>77</v>
      </c>
      <c r="L2608">
        <v>45</v>
      </c>
      <c r="M2608">
        <v>17924</v>
      </c>
      <c r="N2608" t="s">
        <v>1034</v>
      </c>
      <c r="O2608" t="s">
        <v>698</v>
      </c>
      <c r="P2608" s="4">
        <v>2000</v>
      </c>
      <c r="Q2608" s="4">
        <v>800</v>
      </c>
      <c r="R2608" t="s">
        <v>819</v>
      </c>
      <c r="S2608" s="4">
        <v>3123540</v>
      </c>
      <c r="T2608" t="s">
        <v>144</v>
      </c>
      <c r="U2608">
        <v>45</v>
      </c>
      <c r="V2608" t="s">
        <v>699</v>
      </c>
      <c r="W2608" s="4">
        <f>Tabla1[[#This Row],[OS-Valor Unitario]]-Tabla1[[#This Row],[costo_antes_iva]]</f>
        <v>-1200</v>
      </c>
      <c r="X2608" s="4">
        <f>Tabla1[[#This Row],[OS-Valor Unitario]]*Tabla1[[#This Row],[CANTIDAD ENTREGA SATELITE]]</f>
        <v>36000</v>
      </c>
      <c r="Y2608" s="4">
        <f>Tabla1[[#This Row],[costo_antes_iva]]*Tabla1[[#This Row],[CANTIDAD ENTREGA SATELITE]]</f>
        <v>90000</v>
      </c>
      <c r="Z2608" s="4">
        <f>Tabla1[[#This Row],[Valor total OS]]-Tabla1[[#This Row],[valor total op]]</f>
        <v>-54000</v>
      </c>
    </row>
    <row r="2609" spans="1:26" x14ac:dyDescent="0.3">
      <c r="A2609">
        <v>6003</v>
      </c>
      <c r="B2609">
        <v>1</v>
      </c>
      <c r="C2609" t="s">
        <v>4209</v>
      </c>
      <c r="D2609" t="s">
        <v>4210</v>
      </c>
      <c r="E2609" t="s">
        <v>290</v>
      </c>
      <c r="F2609" t="s">
        <v>1031</v>
      </c>
      <c r="G2609" s="2">
        <v>45776</v>
      </c>
      <c r="H2609">
        <v>64015055</v>
      </c>
      <c r="I2609" t="s">
        <v>4211</v>
      </c>
      <c r="J2609" t="s">
        <v>4212</v>
      </c>
      <c r="K2609" t="s">
        <v>1619</v>
      </c>
      <c r="L2609">
        <v>45</v>
      </c>
      <c r="M2609">
        <v>17769</v>
      </c>
      <c r="N2609" t="s">
        <v>1034</v>
      </c>
      <c r="O2609" t="s">
        <v>4213</v>
      </c>
      <c r="P2609" s="4">
        <v>4500</v>
      </c>
      <c r="Q2609" s="4">
        <v>4500</v>
      </c>
      <c r="R2609" t="s">
        <v>819</v>
      </c>
      <c r="S2609" s="4">
        <v>3123540</v>
      </c>
      <c r="T2609" t="s">
        <v>144</v>
      </c>
      <c r="U2609">
        <v>45</v>
      </c>
      <c r="V2609" t="s">
        <v>4214</v>
      </c>
      <c r="W2609" s="4">
        <f>Tabla1[[#This Row],[OS-Valor Unitario]]-Tabla1[[#This Row],[costo_antes_iva]]</f>
        <v>0</v>
      </c>
      <c r="X2609" s="4">
        <f>Tabla1[[#This Row],[OS-Valor Unitario]]*Tabla1[[#This Row],[CANTIDAD ENTREGA SATELITE]]</f>
        <v>202500</v>
      </c>
      <c r="Y2609" s="4">
        <f>Tabla1[[#This Row],[costo_antes_iva]]*Tabla1[[#This Row],[CANTIDAD ENTREGA SATELITE]]</f>
        <v>202500</v>
      </c>
      <c r="Z2609" s="4">
        <f>Tabla1[[#This Row],[Valor total OS]]-Tabla1[[#This Row],[valor total op]]</f>
        <v>0</v>
      </c>
    </row>
    <row r="2610" spans="1:26" x14ac:dyDescent="0.3">
      <c r="A2610">
        <v>6003</v>
      </c>
      <c r="B2610">
        <v>2</v>
      </c>
      <c r="C2610" t="s">
        <v>4215</v>
      </c>
      <c r="D2610" t="s">
        <v>4216</v>
      </c>
      <c r="E2610" t="s">
        <v>290</v>
      </c>
      <c r="F2610" t="s">
        <v>1031</v>
      </c>
      <c r="G2610" s="2">
        <v>45776</v>
      </c>
      <c r="H2610">
        <v>64015061</v>
      </c>
      <c r="I2610" t="s">
        <v>4217</v>
      </c>
      <c r="J2610" t="s">
        <v>4212</v>
      </c>
      <c r="K2610" t="s">
        <v>77</v>
      </c>
      <c r="L2610">
        <v>45</v>
      </c>
      <c r="M2610">
        <v>17925</v>
      </c>
      <c r="N2610" t="s">
        <v>1034</v>
      </c>
      <c r="O2610" t="s">
        <v>698</v>
      </c>
      <c r="P2610" s="4">
        <v>2000</v>
      </c>
      <c r="Q2610" s="4">
        <v>800</v>
      </c>
      <c r="R2610" t="s">
        <v>819</v>
      </c>
      <c r="S2610" s="4">
        <v>3123540</v>
      </c>
      <c r="T2610" t="s">
        <v>144</v>
      </c>
      <c r="U2610">
        <v>45</v>
      </c>
      <c r="V2610" t="s">
        <v>699</v>
      </c>
      <c r="W2610" s="4">
        <f>Tabla1[[#This Row],[OS-Valor Unitario]]-Tabla1[[#This Row],[costo_antes_iva]]</f>
        <v>-1200</v>
      </c>
      <c r="X2610" s="4">
        <f>Tabla1[[#This Row],[OS-Valor Unitario]]*Tabla1[[#This Row],[CANTIDAD ENTREGA SATELITE]]</f>
        <v>36000</v>
      </c>
      <c r="Y2610" s="4">
        <f>Tabla1[[#This Row],[costo_antes_iva]]*Tabla1[[#This Row],[CANTIDAD ENTREGA SATELITE]]</f>
        <v>90000</v>
      </c>
      <c r="Z2610" s="4">
        <f>Tabla1[[#This Row],[Valor total OS]]-Tabla1[[#This Row],[valor total op]]</f>
        <v>-54000</v>
      </c>
    </row>
    <row r="2611" spans="1:26" x14ac:dyDescent="0.3">
      <c r="A2611">
        <v>6003</v>
      </c>
      <c r="B2611">
        <v>2</v>
      </c>
      <c r="C2611" t="s">
        <v>4215</v>
      </c>
      <c r="D2611" t="s">
        <v>4216</v>
      </c>
      <c r="E2611" t="s">
        <v>290</v>
      </c>
      <c r="F2611" t="s">
        <v>1031</v>
      </c>
      <c r="G2611" s="2">
        <v>45776</v>
      </c>
      <c r="H2611">
        <v>64015061</v>
      </c>
      <c r="I2611" t="s">
        <v>4217</v>
      </c>
      <c r="J2611" t="s">
        <v>4212</v>
      </c>
      <c r="K2611" t="s">
        <v>1619</v>
      </c>
      <c r="L2611">
        <v>45</v>
      </c>
      <c r="M2611">
        <v>17770</v>
      </c>
      <c r="N2611" t="s">
        <v>1034</v>
      </c>
      <c r="O2611" t="s">
        <v>4213</v>
      </c>
      <c r="P2611" s="4">
        <v>4500</v>
      </c>
      <c r="Q2611" s="4">
        <v>4500</v>
      </c>
      <c r="R2611" t="s">
        <v>819</v>
      </c>
      <c r="S2611" s="4">
        <v>3123540</v>
      </c>
      <c r="T2611" t="s">
        <v>144</v>
      </c>
      <c r="U2611">
        <v>45</v>
      </c>
      <c r="V2611" t="s">
        <v>4214</v>
      </c>
      <c r="W2611" s="4">
        <f>Tabla1[[#This Row],[OS-Valor Unitario]]-Tabla1[[#This Row],[costo_antes_iva]]</f>
        <v>0</v>
      </c>
      <c r="X2611" s="4">
        <f>Tabla1[[#This Row],[OS-Valor Unitario]]*Tabla1[[#This Row],[CANTIDAD ENTREGA SATELITE]]</f>
        <v>202500</v>
      </c>
      <c r="Y2611" s="4">
        <f>Tabla1[[#This Row],[costo_antes_iva]]*Tabla1[[#This Row],[CANTIDAD ENTREGA SATELITE]]</f>
        <v>202500</v>
      </c>
      <c r="Z2611" s="4">
        <f>Tabla1[[#This Row],[Valor total OS]]-Tabla1[[#This Row],[valor total op]]</f>
        <v>0</v>
      </c>
    </row>
    <row r="2612" spans="1:26" x14ac:dyDescent="0.3">
      <c r="A2612">
        <v>6009</v>
      </c>
      <c r="B2612">
        <v>1</v>
      </c>
      <c r="C2612" t="s">
        <v>4178</v>
      </c>
      <c r="D2612" t="s">
        <v>4179</v>
      </c>
      <c r="E2612" t="s">
        <v>475</v>
      </c>
      <c r="F2612" t="s">
        <v>2573</v>
      </c>
      <c r="G2612" s="2">
        <v>45775</v>
      </c>
      <c r="H2612">
        <v>63947047</v>
      </c>
      <c r="I2612" t="s">
        <v>4180</v>
      </c>
      <c r="J2612" t="s">
        <v>4181</v>
      </c>
      <c r="K2612" t="s">
        <v>32</v>
      </c>
      <c r="L2612">
        <v>56</v>
      </c>
      <c r="M2612">
        <v>17838</v>
      </c>
      <c r="N2612" t="s">
        <v>53</v>
      </c>
      <c r="O2612" t="s">
        <v>1558</v>
      </c>
      <c r="P2612" s="4">
        <v>16000</v>
      </c>
      <c r="Q2612" s="4">
        <v>16000</v>
      </c>
      <c r="R2612" t="s">
        <v>459</v>
      </c>
      <c r="S2612" s="4">
        <v>4060504</v>
      </c>
      <c r="T2612" t="s">
        <v>87</v>
      </c>
      <c r="U2612">
        <v>56</v>
      </c>
      <c r="V2612" t="s">
        <v>1559</v>
      </c>
      <c r="W2612" s="4">
        <f>Tabla1[[#This Row],[OS-Valor Unitario]]-Tabla1[[#This Row],[costo_antes_iva]]</f>
        <v>0</v>
      </c>
      <c r="X2612" s="4">
        <f>Tabla1[[#This Row],[OS-Valor Unitario]]*Tabla1[[#This Row],[CANTIDAD ENTREGA SATELITE]]</f>
        <v>896000</v>
      </c>
      <c r="Y2612" s="4">
        <f>Tabla1[[#This Row],[costo_antes_iva]]*Tabla1[[#This Row],[CANTIDAD ENTREGA SATELITE]]</f>
        <v>896000</v>
      </c>
      <c r="Z2612" s="4">
        <f>Tabla1[[#This Row],[Valor total OS]]-Tabla1[[#This Row],[valor total op]]</f>
        <v>0</v>
      </c>
    </row>
    <row r="2613" spans="1:26" x14ac:dyDescent="0.3">
      <c r="A2613">
        <v>6015</v>
      </c>
      <c r="B2613">
        <v>1</v>
      </c>
      <c r="C2613" t="s">
        <v>4133</v>
      </c>
      <c r="D2613" t="s">
        <v>4134</v>
      </c>
      <c r="E2613" t="s">
        <v>4135</v>
      </c>
      <c r="F2613" t="s">
        <v>4136</v>
      </c>
      <c r="G2613" s="2">
        <v>45772</v>
      </c>
      <c r="H2613">
        <v>63812127</v>
      </c>
      <c r="I2613" t="s">
        <v>4137</v>
      </c>
      <c r="J2613" t="s">
        <v>4138</v>
      </c>
      <c r="K2613" t="s">
        <v>32</v>
      </c>
      <c r="L2613">
        <v>1644</v>
      </c>
      <c r="M2613">
        <v>18087</v>
      </c>
      <c r="N2613" t="s">
        <v>1625</v>
      </c>
      <c r="O2613" t="s">
        <v>4139</v>
      </c>
      <c r="P2613" s="4">
        <v>4800</v>
      </c>
      <c r="Q2613" s="4">
        <v>4275</v>
      </c>
      <c r="R2613" t="s">
        <v>819</v>
      </c>
      <c r="S2613" s="4">
        <v>44407058</v>
      </c>
      <c r="T2613" t="s">
        <v>537</v>
      </c>
      <c r="U2613">
        <v>1644</v>
      </c>
      <c r="V2613" t="s">
        <v>4140</v>
      </c>
      <c r="W2613" s="4">
        <f>Tabla1[[#This Row],[OS-Valor Unitario]]-Tabla1[[#This Row],[costo_antes_iva]]</f>
        <v>-525</v>
      </c>
      <c r="X2613" s="4">
        <f>Tabla1[[#This Row],[OS-Valor Unitario]]*Tabla1[[#This Row],[CANTIDAD ENTREGA SATELITE]]</f>
        <v>7028100</v>
      </c>
      <c r="Y2613" s="4">
        <f>Tabla1[[#This Row],[costo_antes_iva]]*Tabla1[[#This Row],[CANTIDAD ENTREGA SATELITE]]</f>
        <v>7891200</v>
      </c>
      <c r="Z2613" s="4">
        <f>Tabla1[[#This Row],[Valor total OS]]-Tabla1[[#This Row],[valor total op]]</f>
        <v>-863100</v>
      </c>
    </row>
    <row r="2614" spans="1:26" x14ac:dyDescent="0.3">
      <c r="A2614">
        <v>6015</v>
      </c>
      <c r="B2614">
        <v>1</v>
      </c>
      <c r="C2614" t="s">
        <v>4133</v>
      </c>
      <c r="D2614" t="s">
        <v>4134</v>
      </c>
      <c r="E2614" t="s">
        <v>4135</v>
      </c>
      <c r="F2614" t="s">
        <v>4136</v>
      </c>
      <c r="G2614" s="2">
        <v>45772</v>
      </c>
      <c r="H2614">
        <v>63812127</v>
      </c>
      <c r="I2614" t="s">
        <v>4137</v>
      </c>
      <c r="J2614" t="s">
        <v>4138</v>
      </c>
      <c r="K2614" t="s">
        <v>64</v>
      </c>
      <c r="L2614">
        <v>1644</v>
      </c>
      <c r="M2614">
        <v>18105</v>
      </c>
      <c r="N2614" t="s">
        <v>1625</v>
      </c>
      <c r="O2614" t="s">
        <v>66</v>
      </c>
      <c r="P2614" s="4">
        <v>1850</v>
      </c>
      <c r="Q2614" s="4">
        <v>2000</v>
      </c>
      <c r="R2614" t="s">
        <v>819</v>
      </c>
      <c r="S2614" s="4">
        <v>44407058</v>
      </c>
      <c r="T2614" t="s">
        <v>537</v>
      </c>
      <c r="U2614">
        <v>1644</v>
      </c>
      <c r="V2614" t="s">
        <v>66</v>
      </c>
      <c r="W2614" s="4">
        <f>Tabla1[[#This Row],[OS-Valor Unitario]]-Tabla1[[#This Row],[costo_antes_iva]]</f>
        <v>150</v>
      </c>
      <c r="X2614" s="4">
        <f>Tabla1[[#This Row],[OS-Valor Unitario]]*Tabla1[[#This Row],[CANTIDAD ENTREGA SATELITE]]</f>
        <v>3288000</v>
      </c>
      <c r="Y2614" s="4">
        <f>Tabla1[[#This Row],[costo_antes_iva]]*Tabla1[[#This Row],[CANTIDAD ENTREGA SATELITE]]</f>
        <v>3041400</v>
      </c>
      <c r="Z2614" s="4">
        <f>Tabla1[[#This Row],[Valor total OS]]-Tabla1[[#This Row],[valor total op]]</f>
        <v>246600</v>
      </c>
    </row>
    <row r="2615" spans="1:26" x14ac:dyDescent="0.3">
      <c r="A2615">
        <v>6015</v>
      </c>
      <c r="B2615">
        <v>3</v>
      </c>
      <c r="C2615" t="s">
        <v>4141</v>
      </c>
      <c r="D2615" t="s">
        <v>4142</v>
      </c>
      <c r="E2615" t="s">
        <v>4135</v>
      </c>
      <c r="F2615" t="s">
        <v>4136</v>
      </c>
      <c r="G2615" s="2">
        <v>45772</v>
      </c>
      <c r="H2615">
        <v>63812152</v>
      </c>
      <c r="I2615" t="s">
        <v>4143</v>
      </c>
      <c r="J2615" t="s">
        <v>4138</v>
      </c>
      <c r="K2615" t="s">
        <v>77</v>
      </c>
      <c r="L2615">
        <v>18</v>
      </c>
      <c r="M2615">
        <v>18106</v>
      </c>
      <c r="N2615" t="s">
        <v>1625</v>
      </c>
      <c r="O2615" t="s">
        <v>4144</v>
      </c>
      <c r="P2615" s="4">
        <v>1700</v>
      </c>
      <c r="Q2615" s="4">
        <v>1400</v>
      </c>
      <c r="R2615" t="s">
        <v>819</v>
      </c>
      <c r="S2615" s="4">
        <v>44407058</v>
      </c>
      <c r="T2615" t="s">
        <v>537</v>
      </c>
      <c r="U2615">
        <v>18</v>
      </c>
      <c r="V2615" t="s">
        <v>4144</v>
      </c>
      <c r="W2615" s="4">
        <f>Tabla1[[#This Row],[OS-Valor Unitario]]-Tabla1[[#This Row],[costo_antes_iva]]</f>
        <v>-300</v>
      </c>
      <c r="X2615" s="4">
        <f>Tabla1[[#This Row],[OS-Valor Unitario]]*Tabla1[[#This Row],[CANTIDAD ENTREGA SATELITE]]</f>
        <v>25200</v>
      </c>
      <c r="Y2615" s="4">
        <f>Tabla1[[#This Row],[costo_antes_iva]]*Tabla1[[#This Row],[CANTIDAD ENTREGA SATELITE]]</f>
        <v>30600</v>
      </c>
      <c r="Z2615" s="4">
        <f>Tabla1[[#This Row],[Valor total OS]]-Tabla1[[#This Row],[valor total op]]</f>
        <v>-5400</v>
      </c>
    </row>
    <row r="2616" spans="1:26" x14ac:dyDescent="0.3">
      <c r="A2616">
        <v>6015</v>
      </c>
      <c r="B2616">
        <v>4</v>
      </c>
      <c r="C2616" t="s">
        <v>4145</v>
      </c>
      <c r="D2616" t="s">
        <v>4146</v>
      </c>
      <c r="E2616" t="s">
        <v>130</v>
      </c>
      <c r="F2616" t="s">
        <v>4136</v>
      </c>
      <c r="G2616" s="2">
        <v>45772</v>
      </c>
      <c r="H2616">
        <v>63812155</v>
      </c>
      <c r="I2616" t="s">
        <v>4147</v>
      </c>
      <c r="J2616" t="s">
        <v>4138</v>
      </c>
      <c r="K2616" t="s">
        <v>77</v>
      </c>
      <c r="L2616">
        <v>16</v>
      </c>
      <c r="M2616">
        <v>18019</v>
      </c>
      <c r="N2616" t="s">
        <v>1625</v>
      </c>
      <c r="O2616" t="s">
        <v>4144</v>
      </c>
      <c r="P2616" s="4">
        <v>1500</v>
      </c>
      <c r="Q2616" s="4">
        <v>1400</v>
      </c>
      <c r="R2616" t="s">
        <v>819</v>
      </c>
      <c r="S2616" s="4">
        <v>44407058</v>
      </c>
      <c r="T2616" t="s">
        <v>111</v>
      </c>
      <c r="U2616">
        <v>16</v>
      </c>
      <c r="V2616" t="s">
        <v>4144</v>
      </c>
      <c r="W2616" s="4">
        <f>Tabla1[[#This Row],[OS-Valor Unitario]]-Tabla1[[#This Row],[costo_antes_iva]]</f>
        <v>-100</v>
      </c>
      <c r="X2616" s="4">
        <f>Tabla1[[#This Row],[OS-Valor Unitario]]*Tabla1[[#This Row],[CANTIDAD ENTREGA SATELITE]]</f>
        <v>22400</v>
      </c>
      <c r="Y2616" s="4">
        <f>Tabla1[[#This Row],[costo_antes_iva]]*Tabla1[[#This Row],[CANTIDAD ENTREGA SATELITE]]</f>
        <v>24000</v>
      </c>
      <c r="Z2616" s="4">
        <f>Tabla1[[#This Row],[Valor total OS]]-Tabla1[[#This Row],[valor total op]]</f>
        <v>-1600</v>
      </c>
    </row>
    <row r="2617" spans="1:26" x14ac:dyDescent="0.3">
      <c r="A2617">
        <v>6015</v>
      </c>
      <c r="B2617">
        <v>4</v>
      </c>
      <c r="C2617" t="s">
        <v>4145</v>
      </c>
      <c r="D2617" t="s">
        <v>4146</v>
      </c>
      <c r="E2617" t="s">
        <v>130</v>
      </c>
      <c r="F2617" t="s">
        <v>4136</v>
      </c>
      <c r="G2617" s="2">
        <v>45772</v>
      </c>
      <c r="H2617">
        <v>63812155</v>
      </c>
      <c r="I2617" t="s">
        <v>4147</v>
      </c>
      <c r="J2617" t="s">
        <v>4138</v>
      </c>
      <c r="K2617" t="s">
        <v>32</v>
      </c>
      <c r="L2617">
        <v>11</v>
      </c>
      <c r="M2617">
        <v>18066</v>
      </c>
      <c r="N2617" t="s">
        <v>1625</v>
      </c>
      <c r="O2617" t="s">
        <v>2026</v>
      </c>
      <c r="P2617" s="4">
        <v>11500</v>
      </c>
      <c r="Q2617" s="4">
        <v>14500</v>
      </c>
      <c r="R2617" t="s">
        <v>819</v>
      </c>
      <c r="S2617" s="4">
        <v>44407058</v>
      </c>
      <c r="T2617" t="s">
        <v>111</v>
      </c>
      <c r="U2617">
        <v>11</v>
      </c>
      <c r="V2617" t="s">
        <v>2027</v>
      </c>
      <c r="W2617" s="4">
        <f>Tabla1[[#This Row],[OS-Valor Unitario]]-Tabla1[[#This Row],[costo_antes_iva]]</f>
        <v>3000</v>
      </c>
      <c r="X2617" s="4">
        <f>Tabla1[[#This Row],[OS-Valor Unitario]]*Tabla1[[#This Row],[CANTIDAD ENTREGA SATELITE]]</f>
        <v>159500</v>
      </c>
      <c r="Y2617" s="4">
        <f>Tabla1[[#This Row],[costo_antes_iva]]*Tabla1[[#This Row],[CANTIDAD ENTREGA SATELITE]]</f>
        <v>126500</v>
      </c>
      <c r="Z2617" s="4">
        <f>Tabla1[[#This Row],[Valor total OS]]-Tabla1[[#This Row],[valor total op]]</f>
        <v>33000</v>
      </c>
    </row>
    <row r="2618" spans="1:26" x14ac:dyDescent="0.3">
      <c r="A2618">
        <v>6015</v>
      </c>
      <c r="B2618">
        <v>5</v>
      </c>
      <c r="C2618" t="s">
        <v>4148</v>
      </c>
      <c r="D2618" t="s">
        <v>4149</v>
      </c>
      <c r="E2618" t="s">
        <v>108</v>
      </c>
      <c r="F2618" t="s">
        <v>4136</v>
      </c>
      <c r="G2618" s="2">
        <v>45772</v>
      </c>
      <c r="H2618">
        <v>63812161</v>
      </c>
      <c r="I2618" t="s">
        <v>4150</v>
      </c>
      <c r="J2618" t="s">
        <v>4138</v>
      </c>
      <c r="K2618" t="s">
        <v>32</v>
      </c>
      <c r="L2618">
        <v>3</v>
      </c>
      <c r="M2618">
        <v>18067</v>
      </c>
      <c r="N2618" t="s">
        <v>1625</v>
      </c>
      <c r="O2618" t="s">
        <v>2026</v>
      </c>
      <c r="P2618" s="4">
        <v>11500</v>
      </c>
      <c r="Q2618" s="4">
        <v>14500</v>
      </c>
      <c r="R2618" t="s">
        <v>819</v>
      </c>
      <c r="S2618" s="4">
        <v>44407058</v>
      </c>
      <c r="T2618" t="s">
        <v>111</v>
      </c>
      <c r="U2618">
        <v>3</v>
      </c>
      <c r="V2618" t="s">
        <v>2027</v>
      </c>
      <c r="W2618" s="4">
        <f>Tabla1[[#This Row],[OS-Valor Unitario]]-Tabla1[[#This Row],[costo_antes_iva]]</f>
        <v>3000</v>
      </c>
      <c r="X2618" s="4">
        <f>Tabla1[[#This Row],[OS-Valor Unitario]]*Tabla1[[#This Row],[CANTIDAD ENTREGA SATELITE]]</f>
        <v>43500</v>
      </c>
      <c r="Y2618" s="4">
        <f>Tabla1[[#This Row],[costo_antes_iva]]*Tabla1[[#This Row],[CANTIDAD ENTREGA SATELITE]]</f>
        <v>34500</v>
      </c>
      <c r="Z2618" s="4">
        <f>Tabla1[[#This Row],[Valor total OS]]-Tabla1[[#This Row],[valor total op]]</f>
        <v>9000</v>
      </c>
    </row>
    <row r="2619" spans="1:26" x14ac:dyDescent="0.3">
      <c r="A2619">
        <v>6015</v>
      </c>
      <c r="B2619">
        <v>6</v>
      </c>
      <c r="C2619" t="s">
        <v>4151</v>
      </c>
      <c r="D2619" t="s">
        <v>4152</v>
      </c>
      <c r="E2619" t="s">
        <v>130</v>
      </c>
      <c r="F2619" t="s">
        <v>4136</v>
      </c>
      <c r="G2619" s="2">
        <v>45772</v>
      </c>
      <c r="H2619">
        <v>63812168</v>
      </c>
      <c r="I2619" t="s">
        <v>4153</v>
      </c>
      <c r="J2619" t="s">
        <v>4138</v>
      </c>
      <c r="K2619" t="s">
        <v>77</v>
      </c>
      <c r="L2619">
        <v>8</v>
      </c>
      <c r="M2619">
        <v>18020</v>
      </c>
      <c r="N2619" t="s">
        <v>1625</v>
      </c>
      <c r="O2619" t="s">
        <v>4144</v>
      </c>
      <c r="P2619" s="4">
        <v>1500</v>
      </c>
      <c r="Q2619" s="4">
        <v>1400</v>
      </c>
      <c r="R2619" t="s">
        <v>819</v>
      </c>
      <c r="S2619" s="4">
        <v>44407058</v>
      </c>
      <c r="T2619" t="s">
        <v>111</v>
      </c>
      <c r="U2619">
        <v>8</v>
      </c>
      <c r="V2619" t="s">
        <v>4144</v>
      </c>
      <c r="W2619" s="4">
        <f>Tabla1[[#This Row],[OS-Valor Unitario]]-Tabla1[[#This Row],[costo_antes_iva]]</f>
        <v>-100</v>
      </c>
      <c r="X2619" s="4">
        <f>Tabla1[[#This Row],[OS-Valor Unitario]]*Tabla1[[#This Row],[CANTIDAD ENTREGA SATELITE]]</f>
        <v>11200</v>
      </c>
      <c r="Y2619" s="4">
        <f>Tabla1[[#This Row],[costo_antes_iva]]*Tabla1[[#This Row],[CANTIDAD ENTREGA SATELITE]]</f>
        <v>12000</v>
      </c>
      <c r="Z2619" s="4">
        <f>Tabla1[[#This Row],[Valor total OS]]-Tabla1[[#This Row],[valor total op]]</f>
        <v>-800</v>
      </c>
    </row>
    <row r="2620" spans="1:26" x14ac:dyDescent="0.3">
      <c r="A2620">
        <v>6015</v>
      </c>
      <c r="B2620">
        <v>6</v>
      </c>
      <c r="C2620" t="s">
        <v>4151</v>
      </c>
      <c r="D2620" t="s">
        <v>4152</v>
      </c>
      <c r="E2620" t="s">
        <v>130</v>
      </c>
      <c r="F2620" t="s">
        <v>4136</v>
      </c>
      <c r="G2620" s="2">
        <v>45772</v>
      </c>
      <c r="H2620">
        <v>63812168</v>
      </c>
      <c r="I2620" t="s">
        <v>4153</v>
      </c>
      <c r="J2620" t="s">
        <v>4138</v>
      </c>
      <c r="K2620" t="s">
        <v>32</v>
      </c>
      <c r="L2620">
        <v>3</v>
      </c>
      <c r="M2620">
        <v>18068</v>
      </c>
      <c r="N2620" t="s">
        <v>1625</v>
      </c>
      <c r="O2620" t="s">
        <v>2026</v>
      </c>
      <c r="P2620" s="4">
        <v>11500</v>
      </c>
      <c r="Q2620" s="4">
        <v>14500</v>
      </c>
      <c r="R2620" t="s">
        <v>819</v>
      </c>
      <c r="S2620" s="4">
        <v>44407058</v>
      </c>
      <c r="T2620" t="s">
        <v>111</v>
      </c>
      <c r="U2620">
        <v>3</v>
      </c>
      <c r="V2620" t="s">
        <v>2027</v>
      </c>
      <c r="W2620" s="4">
        <f>Tabla1[[#This Row],[OS-Valor Unitario]]-Tabla1[[#This Row],[costo_antes_iva]]</f>
        <v>3000</v>
      </c>
      <c r="X2620" s="4">
        <f>Tabla1[[#This Row],[OS-Valor Unitario]]*Tabla1[[#This Row],[CANTIDAD ENTREGA SATELITE]]</f>
        <v>43500</v>
      </c>
      <c r="Y2620" s="4">
        <f>Tabla1[[#This Row],[costo_antes_iva]]*Tabla1[[#This Row],[CANTIDAD ENTREGA SATELITE]]</f>
        <v>34500</v>
      </c>
      <c r="Z2620" s="4">
        <f>Tabla1[[#This Row],[Valor total OS]]-Tabla1[[#This Row],[valor total op]]</f>
        <v>9000</v>
      </c>
    </row>
    <row r="2621" spans="1:26" x14ac:dyDescent="0.3">
      <c r="A2621">
        <v>6015</v>
      </c>
      <c r="B2621">
        <v>7</v>
      </c>
      <c r="C2621" t="s">
        <v>4154</v>
      </c>
      <c r="D2621" t="s">
        <v>4155</v>
      </c>
      <c r="E2621" t="s">
        <v>108</v>
      </c>
      <c r="F2621" t="s">
        <v>4136</v>
      </c>
      <c r="G2621" s="2">
        <v>45772</v>
      </c>
      <c r="H2621">
        <v>63812174</v>
      </c>
      <c r="I2621" t="s">
        <v>4156</v>
      </c>
      <c r="J2621" t="s">
        <v>4138</v>
      </c>
      <c r="K2621" t="s">
        <v>32</v>
      </c>
      <c r="L2621">
        <v>3</v>
      </c>
      <c r="M2621">
        <v>18069</v>
      </c>
      <c r="N2621" t="s">
        <v>1625</v>
      </c>
      <c r="O2621" t="s">
        <v>2026</v>
      </c>
      <c r="P2621" s="4">
        <v>11500</v>
      </c>
      <c r="Q2621" s="4">
        <v>14500</v>
      </c>
      <c r="R2621" t="s">
        <v>819</v>
      </c>
      <c r="S2621" s="4">
        <v>44407058</v>
      </c>
      <c r="T2621" t="s">
        <v>111</v>
      </c>
      <c r="U2621">
        <v>3</v>
      </c>
      <c r="V2621" t="s">
        <v>2027</v>
      </c>
      <c r="W2621" s="4">
        <f>Tabla1[[#This Row],[OS-Valor Unitario]]-Tabla1[[#This Row],[costo_antes_iva]]</f>
        <v>3000</v>
      </c>
      <c r="X2621" s="4">
        <f>Tabla1[[#This Row],[OS-Valor Unitario]]*Tabla1[[#This Row],[CANTIDAD ENTREGA SATELITE]]</f>
        <v>43500</v>
      </c>
      <c r="Y2621" s="4">
        <f>Tabla1[[#This Row],[costo_antes_iva]]*Tabla1[[#This Row],[CANTIDAD ENTREGA SATELITE]]</f>
        <v>34500</v>
      </c>
      <c r="Z2621" s="4">
        <f>Tabla1[[#This Row],[Valor total OS]]-Tabla1[[#This Row],[valor total op]]</f>
        <v>9000</v>
      </c>
    </row>
    <row r="2622" spans="1:26" x14ac:dyDescent="0.3">
      <c r="A2622">
        <v>6015</v>
      </c>
      <c r="B2622">
        <v>8</v>
      </c>
      <c r="C2622" t="s">
        <v>4157</v>
      </c>
      <c r="D2622" t="s">
        <v>4158</v>
      </c>
      <c r="E2622" t="s">
        <v>913</v>
      </c>
      <c r="F2622" t="s">
        <v>4136</v>
      </c>
      <c r="G2622" s="2">
        <v>45772</v>
      </c>
      <c r="H2622">
        <v>63812182</v>
      </c>
      <c r="I2622" t="s">
        <v>4159</v>
      </c>
      <c r="J2622" t="s">
        <v>4138</v>
      </c>
      <c r="K2622" t="s">
        <v>77</v>
      </c>
      <c r="L2622">
        <v>2</v>
      </c>
      <c r="M2622">
        <v>18016</v>
      </c>
      <c r="N2622" t="s">
        <v>1625</v>
      </c>
      <c r="O2622" t="s">
        <v>4144</v>
      </c>
      <c r="P2622" s="4">
        <v>1500</v>
      </c>
      <c r="Q2622" s="4">
        <v>1400</v>
      </c>
      <c r="R2622" t="s">
        <v>819</v>
      </c>
      <c r="S2622" s="4">
        <v>44407058</v>
      </c>
      <c r="T2622" t="s">
        <v>67</v>
      </c>
      <c r="U2622">
        <v>2</v>
      </c>
      <c r="V2622" t="s">
        <v>4144</v>
      </c>
      <c r="W2622" s="4">
        <f>Tabla1[[#This Row],[OS-Valor Unitario]]-Tabla1[[#This Row],[costo_antes_iva]]</f>
        <v>-100</v>
      </c>
      <c r="X2622" s="4">
        <f>Tabla1[[#This Row],[OS-Valor Unitario]]*Tabla1[[#This Row],[CANTIDAD ENTREGA SATELITE]]</f>
        <v>2800</v>
      </c>
      <c r="Y2622" s="4">
        <f>Tabla1[[#This Row],[costo_antes_iva]]*Tabla1[[#This Row],[CANTIDAD ENTREGA SATELITE]]</f>
        <v>3000</v>
      </c>
      <c r="Z2622" s="4">
        <f>Tabla1[[#This Row],[Valor total OS]]-Tabla1[[#This Row],[valor total op]]</f>
        <v>-200</v>
      </c>
    </row>
    <row r="2623" spans="1:26" x14ac:dyDescent="0.3">
      <c r="A2623">
        <v>6015</v>
      </c>
      <c r="B2623">
        <v>8</v>
      </c>
      <c r="C2623" t="s">
        <v>4157</v>
      </c>
      <c r="D2623" t="s">
        <v>4158</v>
      </c>
      <c r="E2623" t="s">
        <v>913</v>
      </c>
      <c r="F2623" t="s">
        <v>4136</v>
      </c>
      <c r="G2623" s="2">
        <v>45772</v>
      </c>
      <c r="H2623">
        <v>63812182</v>
      </c>
      <c r="I2623" t="s">
        <v>4159</v>
      </c>
      <c r="J2623" t="s">
        <v>4138</v>
      </c>
      <c r="K2623" t="s">
        <v>32</v>
      </c>
      <c r="L2623">
        <v>2</v>
      </c>
      <c r="M2623">
        <v>18045</v>
      </c>
      <c r="N2623" t="s">
        <v>1625</v>
      </c>
      <c r="O2623" t="s">
        <v>4160</v>
      </c>
      <c r="P2623" s="4">
        <v>16000</v>
      </c>
      <c r="Q2623" s="4">
        <v>16000</v>
      </c>
      <c r="R2623" t="s">
        <v>819</v>
      </c>
      <c r="S2623" s="4">
        <v>44407058</v>
      </c>
      <c r="T2623" t="s">
        <v>67</v>
      </c>
      <c r="U2623">
        <v>2</v>
      </c>
      <c r="V2623" t="s">
        <v>4161</v>
      </c>
      <c r="W2623" s="4">
        <f>Tabla1[[#This Row],[OS-Valor Unitario]]-Tabla1[[#This Row],[costo_antes_iva]]</f>
        <v>0</v>
      </c>
      <c r="X2623" s="4">
        <f>Tabla1[[#This Row],[OS-Valor Unitario]]*Tabla1[[#This Row],[CANTIDAD ENTREGA SATELITE]]</f>
        <v>32000</v>
      </c>
      <c r="Y2623" s="4">
        <f>Tabla1[[#This Row],[costo_antes_iva]]*Tabla1[[#This Row],[CANTIDAD ENTREGA SATELITE]]</f>
        <v>32000</v>
      </c>
      <c r="Z2623" s="4">
        <f>Tabla1[[#This Row],[Valor total OS]]-Tabla1[[#This Row],[valor total op]]</f>
        <v>0</v>
      </c>
    </row>
    <row r="2624" spans="1:26" x14ac:dyDescent="0.3">
      <c r="A2624">
        <v>6015</v>
      </c>
      <c r="B2624">
        <v>9</v>
      </c>
      <c r="C2624" t="s">
        <v>4162</v>
      </c>
      <c r="D2624" t="s">
        <v>4163</v>
      </c>
      <c r="E2624" t="s">
        <v>913</v>
      </c>
      <c r="F2624" t="s">
        <v>4136</v>
      </c>
      <c r="G2624" s="2">
        <v>45772</v>
      </c>
      <c r="H2624">
        <v>63812193</v>
      </c>
      <c r="I2624" t="s">
        <v>4164</v>
      </c>
      <c r="J2624" t="s">
        <v>4138</v>
      </c>
      <c r="K2624" t="s">
        <v>77</v>
      </c>
      <c r="L2624">
        <v>4</v>
      </c>
      <c r="M2624">
        <v>18017</v>
      </c>
      <c r="N2624" t="s">
        <v>1625</v>
      </c>
      <c r="O2624" t="s">
        <v>4144</v>
      </c>
      <c r="P2624" s="4">
        <v>1500</v>
      </c>
      <c r="Q2624" s="4">
        <v>1400</v>
      </c>
      <c r="R2624" t="s">
        <v>819</v>
      </c>
      <c r="S2624" s="4">
        <v>44407058</v>
      </c>
      <c r="T2624" t="s">
        <v>67</v>
      </c>
      <c r="U2624">
        <v>4</v>
      </c>
      <c r="V2624" t="s">
        <v>4144</v>
      </c>
      <c r="W2624" s="4">
        <f>Tabla1[[#This Row],[OS-Valor Unitario]]-Tabla1[[#This Row],[costo_antes_iva]]</f>
        <v>-100</v>
      </c>
      <c r="X2624" s="4">
        <f>Tabla1[[#This Row],[OS-Valor Unitario]]*Tabla1[[#This Row],[CANTIDAD ENTREGA SATELITE]]</f>
        <v>5600</v>
      </c>
      <c r="Y2624" s="4">
        <f>Tabla1[[#This Row],[costo_antes_iva]]*Tabla1[[#This Row],[CANTIDAD ENTREGA SATELITE]]</f>
        <v>6000</v>
      </c>
      <c r="Z2624" s="4">
        <f>Tabla1[[#This Row],[Valor total OS]]-Tabla1[[#This Row],[valor total op]]</f>
        <v>-400</v>
      </c>
    </row>
    <row r="2625" spans="1:26" x14ac:dyDescent="0.3">
      <c r="A2625">
        <v>6015</v>
      </c>
      <c r="B2625">
        <v>9</v>
      </c>
      <c r="C2625" t="s">
        <v>4162</v>
      </c>
      <c r="D2625" t="s">
        <v>4163</v>
      </c>
      <c r="E2625" t="s">
        <v>913</v>
      </c>
      <c r="F2625" t="s">
        <v>4136</v>
      </c>
      <c r="G2625" s="2">
        <v>45772</v>
      </c>
      <c r="H2625">
        <v>63812193</v>
      </c>
      <c r="I2625" t="s">
        <v>4164</v>
      </c>
      <c r="J2625" t="s">
        <v>4138</v>
      </c>
      <c r="K2625" t="s">
        <v>32</v>
      </c>
      <c r="L2625">
        <v>4</v>
      </c>
      <c r="M2625">
        <v>18046</v>
      </c>
      <c r="N2625" t="s">
        <v>1625</v>
      </c>
      <c r="O2625" t="s">
        <v>4160</v>
      </c>
      <c r="P2625" s="4">
        <v>16000</v>
      </c>
      <c r="Q2625" s="4">
        <v>16000</v>
      </c>
      <c r="R2625" t="s">
        <v>819</v>
      </c>
      <c r="S2625" s="4">
        <v>44407058</v>
      </c>
      <c r="T2625" t="s">
        <v>67</v>
      </c>
      <c r="U2625">
        <v>4</v>
      </c>
      <c r="V2625" t="s">
        <v>4161</v>
      </c>
      <c r="W2625" s="4">
        <f>Tabla1[[#This Row],[OS-Valor Unitario]]-Tabla1[[#This Row],[costo_antes_iva]]</f>
        <v>0</v>
      </c>
      <c r="X2625" s="4">
        <f>Tabla1[[#This Row],[OS-Valor Unitario]]*Tabla1[[#This Row],[CANTIDAD ENTREGA SATELITE]]</f>
        <v>64000</v>
      </c>
      <c r="Y2625" s="4">
        <f>Tabla1[[#This Row],[costo_antes_iva]]*Tabla1[[#This Row],[CANTIDAD ENTREGA SATELITE]]</f>
        <v>64000</v>
      </c>
      <c r="Z2625" s="4">
        <f>Tabla1[[#This Row],[Valor total OS]]-Tabla1[[#This Row],[valor total op]]</f>
        <v>0</v>
      </c>
    </row>
    <row r="2626" spans="1:26" x14ac:dyDescent="0.3">
      <c r="A2626">
        <v>6015</v>
      </c>
      <c r="B2626">
        <v>10</v>
      </c>
      <c r="C2626" t="s">
        <v>4165</v>
      </c>
      <c r="D2626" t="s">
        <v>4166</v>
      </c>
      <c r="E2626" t="s">
        <v>913</v>
      </c>
      <c r="F2626" t="s">
        <v>4136</v>
      </c>
      <c r="G2626" s="2">
        <v>45772</v>
      </c>
      <c r="H2626">
        <v>63812209</v>
      </c>
      <c r="I2626" t="s">
        <v>4167</v>
      </c>
      <c r="J2626" t="s">
        <v>4138</v>
      </c>
      <c r="K2626" t="s">
        <v>77</v>
      </c>
      <c r="L2626">
        <v>2</v>
      </c>
      <c r="M2626">
        <v>18018</v>
      </c>
      <c r="N2626" t="s">
        <v>1625</v>
      </c>
      <c r="O2626" t="s">
        <v>4144</v>
      </c>
      <c r="P2626" s="4">
        <v>1500</v>
      </c>
      <c r="Q2626" s="4">
        <v>1400</v>
      </c>
      <c r="R2626" t="s">
        <v>819</v>
      </c>
      <c r="S2626" s="4">
        <v>44407058</v>
      </c>
      <c r="T2626" t="s">
        <v>67</v>
      </c>
      <c r="U2626">
        <v>2</v>
      </c>
      <c r="V2626" t="s">
        <v>4144</v>
      </c>
      <c r="W2626" s="4">
        <f>Tabla1[[#This Row],[OS-Valor Unitario]]-Tabla1[[#This Row],[costo_antes_iva]]</f>
        <v>-100</v>
      </c>
      <c r="X2626" s="4">
        <f>Tabla1[[#This Row],[OS-Valor Unitario]]*Tabla1[[#This Row],[CANTIDAD ENTREGA SATELITE]]</f>
        <v>2800</v>
      </c>
      <c r="Y2626" s="4">
        <f>Tabla1[[#This Row],[costo_antes_iva]]*Tabla1[[#This Row],[CANTIDAD ENTREGA SATELITE]]</f>
        <v>3000</v>
      </c>
      <c r="Z2626" s="4">
        <f>Tabla1[[#This Row],[Valor total OS]]-Tabla1[[#This Row],[valor total op]]</f>
        <v>-200</v>
      </c>
    </row>
    <row r="2627" spans="1:26" x14ac:dyDescent="0.3">
      <c r="A2627">
        <v>6015</v>
      </c>
      <c r="B2627">
        <v>10</v>
      </c>
      <c r="C2627" t="s">
        <v>4165</v>
      </c>
      <c r="D2627" t="s">
        <v>4166</v>
      </c>
      <c r="E2627" t="s">
        <v>913</v>
      </c>
      <c r="F2627" t="s">
        <v>4136</v>
      </c>
      <c r="G2627" s="2">
        <v>45772</v>
      </c>
      <c r="H2627">
        <v>63812209</v>
      </c>
      <c r="I2627" t="s">
        <v>4167</v>
      </c>
      <c r="J2627" t="s">
        <v>4138</v>
      </c>
      <c r="K2627" t="s">
        <v>32</v>
      </c>
      <c r="L2627">
        <v>2</v>
      </c>
      <c r="M2627">
        <v>18047</v>
      </c>
      <c r="N2627" t="s">
        <v>1625</v>
      </c>
      <c r="O2627" t="s">
        <v>4160</v>
      </c>
      <c r="P2627" s="4">
        <v>17000</v>
      </c>
      <c r="Q2627" s="4">
        <v>16000</v>
      </c>
      <c r="R2627" t="s">
        <v>819</v>
      </c>
      <c r="S2627" s="4">
        <v>44407058</v>
      </c>
      <c r="T2627" t="s">
        <v>67</v>
      </c>
      <c r="U2627">
        <v>2</v>
      </c>
      <c r="V2627" t="s">
        <v>4161</v>
      </c>
      <c r="W2627" s="4">
        <f>Tabla1[[#This Row],[OS-Valor Unitario]]-Tabla1[[#This Row],[costo_antes_iva]]</f>
        <v>-1000</v>
      </c>
      <c r="X2627" s="4">
        <f>Tabla1[[#This Row],[OS-Valor Unitario]]*Tabla1[[#This Row],[CANTIDAD ENTREGA SATELITE]]</f>
        <v>32000</v>
      </c>
      <c r="Y2627" s="4">
        <f>Tabla1[[#This Row],[costo_antes_iva]]*Tabla1[[#This Row],[CANTIDAD ENTREGA SATELITE]]</f>
        <v>34000</v>
      </c>
      <c r="Z2627" s="4">
        <f>Tabla1[[#This Row],[Valor total OS]]-Tabla1[[#This Row],[valor total op]]</f>
        <v>-2000</v>
      </c>
    </row>
    <row r="2628" spans="1:26" x14ac:dyDescent="0.3">
      <c r="A2628">
        <v>6015</v>
      </c>
      <c r="B2628">
        <v>2</v>
      </c>
      <c r="C2628" t="s">
        <v>11666</v>
      </c>
      <c r="D2628" t="s">
        <v>11667</v>
      </c>
      <c r="E2628" t="s">
        <v>219</v>
      </c>
      <c r="F2628" t="s">
        <v>4136</v>
      </c>
      <c r="G2628" s="2">
        <v>45772</v>
      </c>
      <c r="H2628">
        <v>63812140</v>
      </c>
      <c r="I2628" t="s">
        <v>11668</v>
      </c>
      <c r="J2628" t="s">
        <v>4138</v>
      </c>
      <c r="K2628" t="s">
        <v>64</v>
      </c>
      <c r="L2628">
        <v>50</v>
      </c>
      <c r="M2628">
        <v>18104</v>
      </c>
      <c r="N2628" t="s">
        <v>1625</v>
      </c>
      <c r="O2628" t="s">
        <v>66</v>
      </c>
      <c r="P2628" s="4">
        <v>1100</v>
      </c>
      <c r="Q2628" s="4">
        <v>2500</v>
      </c>
      <c r="R2628" t="s">
        <v>819</v>
      </c>
      <c r="S2628" s="4">
        <v>44407058</v>
      </c>
      <c r="T2628" t="s">
        <v>144</v>
      </c>
      <c r="W2628" s="4">
        <f>Tabla1[[#This Row],[OS-Valor Unitario]]-Tabla1[[#This Row],[costo_antes_iva]]</f>
        <v>1400</v>
      </c>
      <c r="X2628" s="4">
        <f>Tabla1[[#This Row],[OS-Valor Unitario]]*Tabla1[[#This Row],[CANTIDAD ENTREGA SATELITE]]</f>
        <v>0</v>
      </c>
      <c r="Y2628" s="4">
        <f>Tabla1[[#This Row],[costo_antes_iva]]*Tabla1[[#This Row],[CANTIDAD ENTREGA SATELITE]]</f>
        <v>0</v>
      </c>
      <c r="Z2628" s="4">
        <f>Tabla1[[#This Row],[Valor total OS]]-Tabla1[[#This Row],[valor total op]]</f>
        <v>0</v>
      </c>
    </row>
    <row r="2629" spans="1:26" x14ac:dyDescent="0.3">
      <c r="A2629">
        <v>6015</v>
      </c>
      <c r="B2629">
        <v>2</v>
      </c>
      <c r="C2629" t="s">
        <v>11666</v>
      </c>
      <c r="D2629" t="s">
        <v>11667</v>
      </c>
      <c r="E2629" t="s">
        <v>219</v>
      </c>
      <c r="F2629" t="s">
        <v>4136</v>
      </c>
      <c r="G2629" s="2">
        <v>45772</v>
      </c>
      <c r="H2629">
        <v>63812140</v>
      </c>
      <c r="I2629" t="s">
        <v>11668</v>
      </c>
      <c r="J2629" t="s">
        <v>4138</v>
      </c>
      <c r="K2629" t="s">
        <v>64</v>
      </c>
      <c r="L2629">
        <v>50</v>
      </c>
      <c r="M2629">
        <v>18104</v>
      </c>
      <c r="N2629" t="s">
        <v>1625</v>
      </c>
      <c r="O2629" t="s">
        <v>66</v>
      </c>
      <c r="P2629" s="4">
        <v>1500</v>
      </c>
      <c r="Q2629" s="4">
        <v>2500</v>
      </c>
      <c r="R2629" t="s">
        <v>819</v>
      </c>
      <c r="S2629" s="4">
        <v>44407058</v>
      </c>
      <c r="T2629" t="s">
        <v>144</v>
      </c>
      <c r="W2629" s="4">
        <f>Tabla1[[#This Row],[OS-Valor Unitario]]-Tabla1[[#This Row],[costo_antes_iva]]</f>
        <v>1000</v>
      </c>
      <c r="X2629" s="4">
        <f>Tabla1[[#This Row],[OS-Valor Unitario]]*Tabla1[[#This Row],[CANTIDAD ENTREGA SATELITE]]</f>
        <v>0</v>
      </c>
      <c r="Y2629" s="4">
        <f>Tabla1[[#This Row],[costo_antes_iva]]*Tabla1[[#This Row],[CANTIDAD ENTREGA SATELITE]]</f>
        <v>0</v>
      </c>
      <c r="Z2629" s="4">
        <f>Tabla1[[#This Row],[Valor total OS]]-Tabla1[[#This Row],[valor total op]]</f>
        <v>0</v>
      </c>
    </row>
    <row r="2630" spans="1:26" x14ac:dyDescent="0.3">
      <c r="A2630">
        <v>6001</v>
      </c>
      <c r="B2630">
        <v>1</v>
      </c>
      <c r="C2630" t="s">
        <v>4218</v>
      </c>
      <c r="D2630" t="s">
        <v>4219</v>
      </c>
      <c r="E2630" t="s">
        <v>219</v>
      </c>
      <c r="F2630" t="s">
        <v>884</v>
      </c>
      <c r="G2630" s="2">
        <v>45771</v>
      </c>
      <c r="H2630">
        <v>63734862</v>
      </c>
      <c r="I2630" t="s">
        <v>4220</v>
      </c>
      <c r="J2630" t="s">
        <v>4221</v>
      </c>
      <c r="K2630" t="s">
        <v>32</v>
      </c>
      <c r="L2630">
        <v>24</v>
      </c>
      <c r="M2630">
        <v>17934</v>
      </c>
      <c r="N2630" t="s">
        <v>53</v>
      </c>
      <c r="O2630" t="s">
        <v>146</v>
      </c>
      <c r="P2630" s="4">
        <v>5250</v>
      </c>
      <c r="Q2630" s="4">
        <v>6000</v>
      </c>
      <c r="R2630" t="s">
        <v>819</v>
      </c>
      <c r="S2630" s="4">
        <v>2515260</v>
      </c>
      <c r="T2630" t="s">
        <v>144</v>
      </c>
      <c r="U2630">
        <v>24</v>
      </c>
      <c r="V2630" t="s">
        <v>112</v>
      </c>
      <c r="W2630" s="4">
        <f>Tabla1[[#This Row],[OS-Valor Unitario]]-Tabla1[[#This Row],[costo_antes_iva]]</f>
        <v>750</v>
      </c>
      <c r="X2630" s="4">
        <f>Tabla1[[#This Row],[OS-Valor Unitario]]*Tabla1[[#This Row],[CANTIDAD ENTREGA SATELITE]]</f>
        <v>144000</v>
      </c>
      <c r="Y2630" s="4">
        <f>Tabla1[[#This Row],[costo_antes_iva]]*Tabla1[[#This Row],[CANTIDAD ENTREGA SATELITE]]</f>
        <v>126000</v>
      </c>
      <c r="Z2630" s="4">
        <f>Tabla1[[#This Row],[Valor total OS]]-Tabla1[[#This Row],[valor total op]]</f>
        <v>18000</v>
      </c>
    </row>
    <row r="2631" spans="1:26" x14ac:dyDescent="0.3">
      <c r="A2631">
        <v>6001</v>
      </c>
      <c r="B2631">
        <v>1</v>
      </c>
      <c r="C2631" t="s">
        <v>4218</v>
      </c>
      <c r="D2631" t="s">
        <v>4219</v>
      </c>
      <c r="E2631" t="s">
        <v>219</v>
      </c>
      <c r="F2631" t="s">
        <v>884</v>
      </c>
      <c r="G2631" s="2">
        <v>45771</v>
      </c>
      <c r="H2631">
        <v>63734862</v>
      </c>
      <c r="I2631" t="s">
        <v>4220</v>
      </c>
      <c r="J2631" t="s">
        <v>4221</v>
      </c>
      <c r="K2631" t="s">
        <v>77</v>
      </c>
      <c r="L2631">
        <v>24</v>
      </c>
      <c r="M2631">
        <v>17829</v>
      </c>
      <c r="N2631" t="s">
        <v>53</v>
      </c>
      <c r="O2631" t="s">
        <v>78</v>
      </c>
      <c r="P2631" s="4">
        <v>1400</v>
      </c>
      <c r="Q2631" s="4">
        <v>1000</v>
      </c>
      <c r="R2631" t="s">
        <v>819</v>
      </c>
      <c r="S2631" s="4">
        <v>2515260</v>
      </c>
      <c r="T2631" t="s">
        <v>144</v>
      </c>
      <c r="U2631">
        <v>24</v>
      </c>
      <c r="V2631" t="s">
        <v>79</v>
      </c>
      <c r="W2631" s="4">
        <f>Tabla1[[#This Row],[OS-Valor Unitario]]-Tabla1[[#This Row],[costo_antes_iva]]</f>
        <v>-400</v>
      </c>
      <c r="X2631" s="4">
        <f>Tabla1[[#This Row],[OS-Valor Unitario]]*Tabla1[[#This Row],[CANTIDAD ENTREGA SATELITE]]</f>
        <v>24000</v>
      </c>
      <c r="Y2631" s="4">
        <f>Tabla1[[#This Row],[costo_antes_iva]]*Tabla1[[#This Row],[CANTIDAD ENTREGA SATELITE]]</f>
        <v>33600</v>
      </c>
      <c r="Z2631" s="4">
        <f>Tabla1[[#This Row],[Valor total OS]]-Tabla1[[#This Row],[valor total op]]</f>
        <v>-9600</v>
      </c>
    </row>
    <row r="2632" spans="1:26" x14ac:dyDescent="0.3">
      <c r="A2632">
        <v>6001</v>
      </c>
      <c r="B2632">
        <v>2</v>
      </c>
      <c r="C2632" t="s">
        <v>4222</v>
      </c>
      <c r="D2632" t="s">
        <v>4223</v>
      </c>
      <c r="E2632" t="s">
        <v>946</v>
      </c>
      <c r="F2632" t="s">
        <v>884</v>
      </c>
      <c r="G2632" s="2">
        <v>45771</v>
      </c>
      <c r="H2632">
        <v>63734853</v>
      </c>
      <c r="I2632" t="s">
        <v>4224</v>
      </c>
      <c r="J2632" t="s">
        <v>4221</v>
      </c>
      <c r="K2632" t="s">
        <v>32</v>
      </c>
      <c r="L2632">
        <v>36</v>
      </c>
      <c r="M2632">
        <v>17849</v>
      </c>
      <c r="N2632" t="s">
        <v>53</v>
      </c>
      <c r="O2632" t="s">
        <v>509</v>
      </c>
      <c r="P2632" s="4">
        <v>12000</v>
      </c>
      <c r="Q2632" s="4">
        <v>8000</v>
      </c>
      <c r="R2632" t="s">
        <v>819</v>
      </c>
      <c r="S2632" s="4">
        <v>2515260</v>
      </c>
      <c r="T2632" t="s">
        <v>56</v>
      </c>
      <c r="U2632">
        <v>36</v>
      </c>
      <c r="V2632" t="s">
        <v>510</v>
      </c>
      <c r="W2632" s="4">
        <f>Tabla1[[#This Row],[OS-Valor Unitario]]-Tabla1[[#This Row],[costo_antes_iva]]</f>
        <v>-4000</v>
      </c>
      <c r="X2632" s="4">
        <f>Tabla1[[#This Row],[OS-Valor Unitario]]*Tabla1[[#This Row],[CANTIDAD ENTREGA SATELITE]]</f>
        <v>288000</v>
      </c>
      <c r="Y2632" s="4">
        <f>Tabla1[[#This Row],[costo_antes_iva]]*Tabla1[[#This Row],[CANTIDAD ENTREGA SATELITE]]</f>
        <v>432000</v>
      </c>
      <c r="Z2632" s="4">
        <f>Tabla1[[#This Row],[Valor total OS]]-Tabla1[[#This Row],[valor total op]]</f>
        <v>-144000</v>
      </c>
    </row>
    <row r="2633" spans="1:26" x14ac:dyDescent="0.3">
      <c r="A2633">
        <v>5999</v>
      </c>
      <c r="B2633">
        <v>1</v>
      </c>
      <c r="C2633" t="s">
        <v>4225</v>
      </c>
      <c r="D2633" t="s">
        <v>4226</v>
      </c>
      <c r="E2633" t="s">
        <v>1083</v>
      </c>
      <c r="F2633" t="s">
        <v>1431</v>
      </c>
      <c r="G2633" s="2">
        <v>45771</v>
      </c>
      <c r="H2633">
        <v>63751783</v>
      </c>
      <c r="I2633" t="s">
        <v>4227</v>
      </c>
      <c r="J2633" t="s">
        <v>4228</v>
      </c>
      <c r="K2633" t="s">
        <v>32</v>
      </c>
      <c r="L2633">
        <v>190</v>
      </c>
      <c r="M2633">
        <v>17737</v>
      </c>
      <c r="N2633" t="s">
        <v>1034</v>
      </c>
      <c r="O2633" t="s">
        <v>3461</v>
      </c>
      <c r="P2633" s="4">
        <v>9000</v>
      </c>
      <c r="Q2633" s="4">
        <v>9000</v>
      </c>
      <c r="R2633" t="s">
        <v>819</v>
      </c>
      <c r="S2633" s="4">
        <v>12860400</v>
      </c>
      <c r="T2633" t="s">
        <v>361</v>
      </c>
      <c r="U2633">
        <v>104</v>
      </c>
      <c r="V2633" t="s">
        <v>3462</v>
      </c>
      <c r="W2633" s="4">
        <f>Tabla1[[#This Row],[OS-Valor Unitario]]-Tabla1[[#This Row],[costo_antes_iva]]</f>
        <v>0</v>
      </c>
      <c r="X2633" s="4">
        <f>Tabla1[[#This Row],[OS-Valor Unitario]]*Tabla1[[#This Row],[CANTIDAD ENTREGA SATELITE]]</f>
        <v>936000</v>
      </c>
      <c r="Y2633" s="4">
        <f>Tabla1[[#This Row],[costo_antes_iva]]*Tabla1[[#This Row],[CANTIDAD ENTREGA SATELITE]]</f>
        <v>936000</v>
      </c>
      <c r="Z2633" s="4">
        <f>Tabla1[[#This Row],[Valor total OS]]-Tabla1[[#This Row],[valor total op]]</f>
        <v>0</v>
      </c>
    </row>
    <row r="2634" spans="1:26" x14ac:dyDescent="0.3">
      <c r="A2634">
        <v>5997</v>
      </c>
      <c r="B2634">
        <v>1</v>
      </c>
      <c r="C2634" t="s">
        <v>4229</v>
      </c>
      <c r="D2634" t="s">
        <v>4230</v>
      </c>
      <c r="E2634" t="s">
        <v>4231</v>
      </c>
      <c r="F2634" t="s">
        <v>4232</v>
      </c>
      <c r="G2634" s="2">
        <v>45770</v>
      </c>
      <c r="H2634">
        <v>63695966</v>
      </c>
      <c r="I2634" t="s">
        <v>4233</v>
      </c>
      <c r="J2634" t="s">
        <v>4234</v>
      </c>
      <c r="K2634" t="s">
        <v>541</v>
      </c>
      <c r="L2634">
        <v>730</v>
      </c>
      <c r="M2634">
        <v>17479</v>
      </c>
      <c r="N2634" t="s">
        <v>53</v>
      </c>
      <c r="O2634" t="s">
        <v>420</v>
      </c>
      <c r="P2634" s="4">
        <v>42500</v>
      </c>
      <c r="Q2634" s="4">
        <v>42500</v>
      </c>
      <c r="S2634" s="4"/>
      <c r="T2634" t="s">
        <v>197</v>
      </c>
      <c r="V2634" t="s">
        <v>420</v>
      </c>
      <c r="W2634" s="4">
        <f>Tabla1[[#This Row],[OS-Valor Unitario]]-Tabla1[[#This Row],[costo_antes_iva]]</f>
        <v>0</v>
      </c>
      <c r="X2634" s="4">
        <f>Tabla1[[#This Row],[OS-Valor Unitario]]*Tabla1[[#This Row],[CANTIDAD ENTREGA SATELITE]]</f>
        <v>0</v>
      </c>
      <c r="Y2634" s="4">
        <f>Tabla1[[#This Row],[costo_antes_iva]]*Tabla1[[#This Row],[CANTIDAD ENTREGA SATELITE]]</f>
        <v>0</v>
      </c>
      <c r="Z2634" s="4">
        <f>Tabla1[[#This Row],[Valor total OS]]-Tabla1[[#This Row],[valor total op]]</f>
        <v>0</v>
      </c>
    </row>
    <row r="2635" spans="1:26" x14ac:dyDescent="0.3">
      <c r="A2635">
        <v>5993</v>
      </c>
      <c r="B2635">
        <v>1</v>
      </c>
      <c r="C2635" t="s">
        <v>4239</v>
      </c>
      <c r="D2635" t="s">
        <v>4240</v>
      </c>
      <c r="E2635" t="s">
        <v>402</v>
      </c>
      <c r="F2635" t="s">
        <v>4241</v>
      </c>
      <c r="G2635" s="2">
        <v>45769</v>
      </c>
      <c r="H2635">
        <v>63638858</v>
      </c>
      <c r="I2635" t="s">
        <v>4242</v>
      </c>
      <c r="J2635" t="s">
        <v>4243</v>
      </c>
      <c r="K2635" t="s">
        <v>1619</v>
      </c>
      <c r="L2635">
        <v>280</v>
      </c>
      <c r="M2635">
        <v>17573</v>
      </c>
      <c r="N2635" t="s">
        <v>766</v>
      </c>
      <c r="O2635" t="s">
        <v>4244</v>
      </c>
      <c r="P2635" s="4">
        <v>8000</v>
      </c>
      <c r="Q2635" s="4">
        <v>8500</v>
      </c>
      <c r="R2635" t="s">
        <v>459</v>
      </c>
      <c r="S2635" s="4">
        <v>27942180</v>
      </c>
      <c r="T2635" t="s">
        <v>87</v>
      </c>
      <c r="U2635">
        <v>280</v>
      </c>
      <c r="V2635" t="s">
        <v>4245</v>
      </c>
      <c r="W2635" s="4">
        <f>Tabla1[[#This Row],[OS-Valor Unitario]]-Tabla1[[#This Row],[costo_antes_iva]]</f>
        <v>500</v>
      </c>
      <c r="X2635" s="4">
        <f>Tabla1[[#This Row],[OS-Valor Unitario]]*Tabla1[[#This Row],[CANTIDAD ENTREGA SATELITE]]</f>
        <v>2380000</v>
      </c>
      <c r="Y2635" s="4">
        <f>Tabla1[[#This Row],[costo_antes_iva]]*Tabla1[[#This Row],[CANTIDAD ENTREGA SATELITE]]</f>
        <v>2240000</v>
      </c>
      <c r="Z2635" s="4">
        <f>Tabla1[[#This Row],[Valor total OS]]-Tabla1[[#This Row],[valor total op]]</f>
        <v>140000</v>
      </c>
    </row>
    <row r="2636" spans="1:26" x14ac:dyDescent="0.3">
      <c r="A2636">
        <v>5993</v>
      </c>
      <c r="B2636">
        <v>3</v>
      </c>
      <c r="C2636" t="s">
        <v>4246</v>
      </c>
      <c r="D2636" t="s">
        <v>4247</v>
      </c>
      <c r="E2636" t="s">
        <v>426</v>
      </c>
      <c r="F2636" t="s">
        <v>4241</v>
      </c>
      <c r="G2636" s="2">
        <v>45769</v>
      </c>
      <c r="H2636">
        <v>63638879</v>
      </c>
      <c r="I2636" t="s">
        <v>4248</v>
      </c>
      <c r="J2636" t="s">
        <v>4243</v>
      </c>
      <c r="K2636" t="s">
        <v>1619</v>
      </c>
      <c r="L2636">
        <v>140</v>
      </c>
      <c r="M2636">
        <v>17576</v>
      </c>
      <c r="N2636" t="s">
        <v>766</v>
      </c>
      <c r="O2636" t="s">
        <v>380</v>
      </c>
      <c r="P2636" s="4">
        <v>6300</v>
      </c>
      <c r="Q2636" s="4">
        <v>5600</v>
      </c>
      <c r="R2636" t="s">
        <v>459</v>
      </c>
      <c r="S2636" s="4">
        <v>27942180</v>
      </c>
      <c r="T2636" t="s">
        <v>381</v>
      </c>
      <c r="U2636">
        <v>140</v>
      </c>
      <c r="V2636" t="s">
        <v>382</v>
      </c>
      <c r="W2636" s="4">
        <f>Tabla1[[#This Row],[OS-Valor Unitario]]-Tabla1[[#This Row],[costo_antes_iva]]</f>
        <v>-700</v>
      </c>
      <c r="X2636" s="4">
        <f>Tabla1[[#This Row],[OS-Valor Unitario]]*Tabla1[[#This Row],[CANTIDAD ENTREGA SATELITE]]</f>
        <v>784000</v>
      </c>
      <c r="Y2636" s="4">
        <f>Tabla1[[#This Row],[costo_antes_iva]]*Tabla1[[#This Row],[CANTIDAD ENTREGA SATELITE]]</f>
        <v>882000</v>
      </c>
      <c r="Z2636" s="4">
        <f>Tabla1[[#This Row],[Valor total OS]]-Tabla1[[#This Row],[valor total op]]</f>
        <v>-98000</v>
      </c>
    </row>
    <row r="2637" spans="1:26" x14ac:dyDescent="0.3">
      <c r="A2637">
        <v>5991</v>
      </c>
      <c r="B2637">
        <v>3</v>
      </c>
      <c r="C2637" t="s">
        <v>4253</v>
      </c>
      <c r="D2637" t="s">
        <v>4254</v>
      </c>
      <c r="E2637" t="s">
        <v>426</v>
      </c>
      <c r="F2637" t="s">
        <v>2901</v>
      </c>
      <c r="G2637" s="2">
        <v>45767</v>
      </c>
      <c r="H2637">
        <v>63540371</v>
      </c>
      <c r="I2637" t="s">
        <v>4255</v>
      </c>
      <c r="J2637" t="s">
        <v>4256</v>
      </c>
      <c r="K2637" t="s">
        <v>1619</v>
      </c>
      <c r="L2637">
        <v>138</v>
      </c>
      <c r="M2637">
        <v>17575</v>
      </c>
      <c r="N2637" t="s">
        <v>766</v>
      </c>
      <c r="O2637" t="s">
        <v>380</v>
      </c>
      <c r="P2637" s="4">
        <v>6300</v>
      </c>
      <c r="Q2637" s="4">
        <v>5600</v>
      </c>
      <c r="R2637" t="s">
        <v>3029</v>
      </c>
      <c r="S2637" s="4">
        <v>28160142</v>
      </c>
      <c r="T2637" t="s">
        <v>381</v>
      </c>
      <c r="U2637">
        <v>138</v>
      </c>
      <c r="V2637" t="s">
        <v>382</v>
      </c>
      <c r="W2637" s="4">
        <f>Tabla1[[#This Row],[OS-Valor Unitario]]-Tabla1[[#This Row],[costo_antes_iva]]</f>
        <v>-700</v>
      </c>
      <c r="X2637" s="4">
        <f>Tabla1[[#This Row],[OS-Valor Unitario]]*Tabla1[[#This Row],[CANTIDAD ENTREGA SATELITE]]</f>
        <v>772800</v>
      </c>
      <c r="Y2637" s="4">
        <f>Tabla1[[#This Row],[costo_antes_iva]]*Tabla1[[#This Row],[CANTIDAD ENTREGA SATELITE]]</f>
        <v>869400</v>
      </c>
      <c r="Z2637" s="4">
        <f>Tabla1[[#This Row],[Valor total OS]]-Tabla1[[#This Row],[valor total op]]</f>
        <v>-96600</v>
      </c>
    </row>
    <row r="2638" spans="1:26" x14ac:dyDescent="0.3">
      <c r="A2638">
        <v>5991</v>
      </c>
      <c r="B2638">
        <v>4</v>
      </c>
      <c r="C2638" t="s">
        <v>4257</v>
      </c>
      <c r="D2638" t="s">
        <v>4258</v>
      </c>
      <c r="E2638" t="s">
        <v>290</v>
      </c>
      <c r="F2638" t="s">
        <v>2901</v>
      </c>
      <c r="G2638" s="2">
        <v>45767</v>
      </c>
      <c r="H2638">
        <v>63540376</v>
      </c>
      <c r="I2638" t="s">
        <v>4259</v>
      </c>
      <c r="J2638" t="s">
        <v>4256</v>
      </c>
      <c r="K2638" t="s">
        <v>64</v>
      </c>
      <c r="L2638">
        <v>276</v>
      </c>
      <c r="M2638">
        <v>17499</v>
      </c>
      <c r="N2638" t="s">
        <v>766</v>
      </c>
      <c r="O2638" t="s">
        <v>66</v>
      </c>
      <c r="P2638" s="4">
        <v>2600</v>
      </c>
      <c r="Q2638" s="4">
        <v>2400</v>
      </c>
      <c r="R2638" t="s">
        <v>3029</v>
      </c>
      <c r="S2638" s="4">
        <v>28160142</v>
      </c>
      <c r="T2638" t="s">
        <v>144</v>
      </c>
      <c r="U2638">
        <v>276</v>
      </c>
      <c r="V2638" t="s">
        <v>66</v>
      </c>
      <c r="W2638" s="4">
        <f>Tabla1[[#This Row],[OS-Valor Unitario]]-Tabla1[[#This Row],[costo_antes_iva]]</f>
        <v>-200</v>
      </c>
      <c r="X2638" s="4">
        <f>Tabla1[[#This Row],[OS-Valor Unitario]]*Tabla1[[#This Row],[CANTIDAD ENTREGA SATELITE]]</f>
        <v>662400</v>
      </c>
      <c r="Y2638" s="4">
        <f>Tabla1[[#This Row],[costo_antes_iva]]*Tabla1[[#This Row],[CANTIDAD ENTREGA SATELITE]]</f>
        <v>717600</v>
      </c>
      <c r="Z2638" s="4">
        <f>Tabla1[[#This Row],[Valor total OS]]-Tabla1[[#This Row],[valor total op]]</f>
        <v>-55200</v>
      </c>
    </row>
    <row r="2639" spans="1:26" x14ac:dyDescent="0.3">
      <c r="A2639">
        <v>5985</v>
      </c>
      <c r="B2639">
        <v>1</v>
      </c>
      <c r="C2639" t="s">
        <v>4290</v>
      </c>
      <c r="D2639" t="s">
        <v>4291</v>
      </c>
      <c r="E2639" t="s">
        <v>111</v>
      </c>
      <c r="F2639" t="s">
        <v>450</v>
      </c>
      <c r="G2639" s="2">
        <v>45762</v>
      </c>
      <c r="H2639">
        <v>63396478</v>
      </c>
      <c r="I2639" t="s">
        <v>4292</v>
      </c>
      <c r="J2639" t="s">
        <v>4293</v>
      </c>
      <c r="K2639" t="s">
        <v>77</v>
      </c>
      <c r="L2639">
        <v>2</v>
      </c>
      <c r="M2639">
        <v>17893</v>
      </c>
      <c r="N2639" t="s">
        <v>53</v>
      </c>
      <c r="O2639" t="s">
        <v>3605</v>
      </c>
      <c r="P2639" s="4">
        <v>1100</v>
      </c>
      <c r="Q2639" s="4">
        <v>1100</v>
      </c>
      <c r="R2639" t="s">
        <v>453</v>
      </c>
      <c r="S2639" s="4">
        <v>153987</v>
      </c>
      <c r="T2639" t="s">
        <v>111</v>
      </c>
      <c r="U2639">
        <v>2</v>
      </c>
      <c r="V2639" t="s">
        <v>3606</v>
      </c>
      <c r="W2639" s="4">
        <f>Tabla1[[#This Row],[OS-Valor Unitario]]-Tabla1[[#This Row],[costo_antes_iva]]</f>
        <v>0</v>
      </c>
      <c r="X2639" s="4">
        <f>Tabla1[[#This Row],[OS-Valor Unitario]]*Tabla1[[#This Row],[CANTIDAD ENTREGA SATELITE]]</f>
        <v>2200</v>
      </c>
      <c r="Y2639" s="4">
        <f>Tabla1[[#This Row],[costo_antes_iva]]*Tabla1[[#This Row],[CANTIDAD ENTREGA SATELITE]]</f>
        <v>2200</v>
      </c>
      <c r="Z2639" s="4">
        <f>Tabla1[[#This Row],[Valor total OS]]-Tabla1[[#This Row],[valor total op]]</f>
        <v>0</v>
      </c>
    </row>
    <row r="2640" spans="1:26" x14ac:dyDescent="0.3">
      <c r="A2640">
        <v>5985</v>
      </c>
      <c r="B2640">
        <v>1</v>
      </c>
      <c r="C2640" t="s">
        <v>4290</v>
      </c>
      <c r="D2640" t="s">
        <v>4291</v>
      </c>
      <c r="E2640" t="s">
        <v>111</v>
      </c>
      <c r="F2640" t="s">
        <v>450</v>
      </c>
      <c r="G2640" s="2">
        <v>45762</v>
      </c>
      <c r="H2640">
        <v>63396478</v>
      </c>
      <c r="I2640" t="s">
        <v>4292</v>
      </c>
      <c r="J2640" t="s">
        <v>4293</v>
      </c>
      <c r="K2640" t="s">
        <v>32</v>
      </c>
      <c r="L2640">
        <v>2</v>
      </c>
      <c r="M2640">
        <v>17818</v>
      </c>
      <c r="N2640" t="s">
        <v>53</v>
      </c>
      <c r="O2640" t="s">
        <v>700</v>
      </c>
      <c r="P2640" s="4">
        <v>10500</v>
      </c>
      <c r="Q2640" s="4">
        <v>11200</v>
      </c>
      <c r="R2640" t="s">
        <v>453</v>
      </c>
      <c r="S2640" s="4">
        <v>153987</v>
      </c>
      <c r="T2640" t="s">
        <v>111</v>
      </c>
      <c r="U2640">
        <v>2</v>
      </c>
      <c r="V2640" t="s">
        <v>701</v>
      </c>
      <c r="W2640" s="4">
        <f>Tabla1[[#This Row],[OS-Valor Unitario]]-Tabla1[[#This Row],[costo_antes_iva]]</f>
        <v>700</v>
      </c>
      <c r="X2640" s="4">
        <f>Tabla1[[#This Row],[OS-Valor Unitario]]*Tabla1[[#This Row],[CANTIDAD ENTREGA SATELITE]]</f>
        <v>22400</v>
      </c>
      <c r="Y2640" s="4">
        <f>Tabla1[[#This Row],[costo_antes_iva]]*Tabla1[[#This Row],[CANTIDAD ENTREGA SATELITE]]</f>
        <v>21000</v>
      </c>
      <c r="Z2640" s="4">
        <f>Tabla1[[#This Row],[Valor total OS]]-Tabla1[[#This Row],[valor total op]]</f>
        <v>1400</v>
      </c>
    </row>
    <row r="2641" spans="1:26" x14ac:dyDescent="0.3">
      <c r="A2641">
        <v>5985</v>
      </c>
      <c r="B2641">
        <v>2</v>
      </c>
      <c r="C2641" t="s">
        <v>4294</v>
      </c>
      <c r="D2641" t="s">
        <v>4295</v>
      </c>
      <c r="E2641" t="s">
        <v>2867</v>
      </c>
      <c r="F2641" t="s">
        <v>450</v>
      </c>
      <c r="G2641" s="2">
        <v>45762</v>
      </c>
      <c r="H2641">
        <v>63396555</v>
      </c>
      <c r="I2641" t="s">
        <v>4296</v>
      </c>
      <c r="J2641" t="s">
        <v>4293</v>
      </c>
      <c r="K2641" t="s">
        <v>77</v>
      </c>
      <c r="L2641">
        <v>1</v>
      </c>
      <c r="M2641">
        <v>17760</v>
      </c>
      <c r="N2641" t="s">
        <v>53</v>
      </c>
      <c r="O2641" t="s">
        <v>3605</v>
      </c>
      <c r="P2641" s="4">
        <v>1100</v>
      </c>
      <c r="Q2641" s="4">
        <v>1100</v>
      </c>
      <c r="R2641" t="s">
        <v>453</v>
      </c>
      <c r="S2641" s="4">
        <v>153987</v>
      </c>
      <c r="T2641" t="s">
        <v>238</v>
      </c>
      <c r="U2641">
        <v>1</v>
      </c>
      <c r="V2641" t="s">
        <v>3606</v>
      </c>
      <c r="W2641" s="4">
        <f>Tabla1[[#This Row],[OS-Valor Unitario]]-Tabla1[[#This Row],[costo_antes_iva]]</f>
        <v>0</v>
      </c>
      <c r="X2641" s="4">
        <f>Tabla1[[#This Row],[OS-Valor Unitario]]*Tabla1[[#This Row],[CANTIDAD ENTREGA SATELITE]]</f>
        <v>1100</v>
      </c>
      <c r="Y2641" s="4">
        <f>Tabla1[[#This Row],[costo_antes_iva]]*Tabla1[[#This Row],[CANTIDAD ENTREGA SATELITE]]</f>
        <v>1100</v>
      </c>
      <c r="Z2641" s="4">
        <f>Tabla1[[#This Row],[Valor total OS]]-Tabla1[[#This Row],[valor total op]]</f>
        <v>0</v>
      </c>
    </row>
    <row r="2642" spans="1:26" x14ac:dyDescent="0.3">
      <c r="A2642">
        <v>5985</v>
      </c>
      <c r="B2642">
        <v>2</v>
      </c>
      <c r="C2642" t="s">
        <v>4294</v>
      </c>
      <c r="D2642" t="s">
        <v>4295</v>
      </c>
      <c r="E2642" t="s">
        <v>2867</v>
      </c>
      <c r="F2642" t="s">
        <v>450</v>
      </c>
      <c r="G2642" s="2">
        <v>45762</v>
      </c>
      <c r="H2642">
        <v>63396555</v>
      </c>
      <c r="I2642" t="s">
        <v>4296</v>
      </c>
      <c r="J2642" t="s">
        <v>4293</v>
      </c>
      <c r="K2642" t="s">
        <v>32</v>
      </c>
      <c r="L2642">
        <v>1</v>
      </c>
      <c r="M2642">
        <v>17860</v>
      </c>
      <c r="N2642" t="s">
        <v>53</v>
      </c>
      <c r="O2642" t="s">
        <v>4297</v>
      </c>
      <c r="P2642" s="4">
        <v>13500</v>
      </c>
      <c r="Q2642" s="4">
        <v>14000</v>
      </c>
      <c r="R2642" t="s">
        <v>453</v>
      </c>
      <c r="S2642" s="4">
        <v>153987</v>
      </c>
      <c r="T2642" t="s">
        <v>238</v>
      </c>
      <c r="U2642">
        <v>1</v>
      </c>
      <c r="V2642" t="s">
        <v>4298</v>
      </c>
      <c r="W2642" s="4">
        <f>Tabla1[[#This Row],[OS-Valor Unitario]]-Tabla1[[#This Row],[costo_antes_iva]]</f>
        <v>500</v>
      </c>
      <c r="X2642" s="4">
        <f>Tabla1[[#This Row],[OS-Valor Unitario]]*Tabla1[[#This Row],[CANTIDAD ENTREGA SATELITE]]</f>
        <v>14000</v>
      </c>
      <c r="Y2642" s="4">
        <f>Tabla1[[#This Row],[costo_antes_iva]]*Tabla1[[#This Row],[CANTIDAD ENTREGA SATELITE]]</f>
        <v>13500</v>
      </c>
      <c r="Z2642" s="4">
        <f>Tabla1[[#This Row],[Valor total OS]]-Tabla1[[#This Row],[valor total op]]</f>
        <v>500</v>
      </c>
    </row>
    <row r="2643" spans="1:26" x14ac:dyDescent="0.3">
      <c r="A2643">
        <v>5984</v>
      </c>
      <c r="B2643">
        <v>1</v>
      </c>
      <c r="C2643" t="s">
        <v>4299</v>
      </c>
      <c r="D2643" t="s">
        <v>4300</v>
      </c>
      <c r="E2643" t="s">
        <v>1088</v>
      </c>
      <c r="F2643" t="s">
        <v>282</v>
      </c>
      <c r="G2643" s="2">
        <v>45762</v>
      </c>
      <c r="H2643">
        <v>63396582</v>
      </c>
      <c r="I2643" t="s">
        <v>4301</v>
      </c>
      <c r="J2643" t="s">
        <v>4302</v>
      </c>
      <c r="K2643" t="s">
        <v>32</v>
      </c>
      <c r="L2643">
        <v>112</v>
      </c>
      <c r="M2643">
        <v>17713</v>
      </c>
      <c r="N2643" t="s">
        <v>53</v>
      </c>
      <c r="O2643" t="s">
        <v>237</v>
      </c>
      <c r="P2643" s="4">
        <v>13000</v>
      </c>
      <c r="Q2643" s="4">
        <v>15000</v>
      </c>
      <c r="R2643" t="s">
        <v>459</v>
      </c>
      <c r="S2643" s="4">
        <v>76634098</v>
      </c>
      <c r="T2643" t="s">
        <v>238</v>
      </c>
      <c r="U2643">
        <v>112</v>
      </c>
      <c r="V2643" t="s">
        <v>239</v>
      </c>
      <c r="W2643" s="4">
        <f>Tabla1[[#This Row],[OS-Valor Unitario]]-Tabla1[[#This Row],[costo_antes_iva]]</f>
        <v>2000</v>
      </c>
      <c r="X2643" s="4">
        <f>Tabla1[[#This Row],[OS-Valor Unitario]]*Tabla1[[#This Row],[CANTIDAD ENTREGA SATELITE]]</f>
        <v>1680000</v>
      </c>
      <c r="Y2643" s="4">
        <f>Tabla1[[#This Row],[costo_antes_iva]]*Tabla1[[#This Row],[CANTIDAD ENTREGA SATELITE]]</f>
        <v>1456000</v>
      </c>
      <c r="Z2643" s="4">
        <f>Tabla1[[#This Row],[Valor total OS]]-Tabla1[[#This Row],[valor total op]]</f>
        <v>224000</v>
      </c>
    </row>
    <row r="2644" spans="1:26" x14ac:dyDescent="0.3">
      <c r="A2644">
        <v>5984</v>
      </c>
      <c r="B2644">
        <v>1</v>
      </c>
      <c r="C2644" t="s">
        <v>4299</v>
      </c>
      <c r="D2644" t="s">
        <v>4300</v>
      </c>
      <c r="E2644" t="s">
        <v>1088</v>
      </c>
      <c r="F2644" t="s">
        <v>282</v>
      </c>
      <c r="G2644" s="2">
        <v>45762</v>
      </c>
      <c r="H2644">
        <v>63396582</v>
      </c>
      <c r="I2644" t="s">
        <v>4301</v>
      </c>
      <c r="J2644" t="s">
        <v>4302</v>
      </c>
      <c r="K2644" t="s">
        <v>32</v>
      </c>
      <c r="L2644">
        <v>402</v>
      </c>
      <c r="M2644">
        <v>17714</v>
      </c>
      <c r="N2644" t="s">
        <v>53</v>
      </c>
      <c r="O2644" t="s">
        <v>3786</v>
      </c>
      <c r="P2644" s="4">
        <v>13000</v>
      </c>
      <c r="Q2644" s="4">
        <v>15000</v>
      </c>
      <c r="R2644" t="s">
        <v>459</v>
      </c>
      <c r="S2644" s="4">
        <v>76634098</v>
      </c>
      <c r="T2644" t="s">
        <v>238</v>
      </c>
      <c r="U2644">
        <v>402</v>
      </c>
      <c r="V2644" t="s">
        <v>3786</v>
      </c>
      <c r="W2644" s="4">
        <f>Tabla1[[#This Row],[OS-Valor Unitario]]-Tabla1[[#This Row],[costo_antes_iva]]</f>
        <v>2000</v>
      </c>
      <c r="X2644" s="4">
        <f>Tabla1[[#This Row],[OS-Valor Unitario]]*Tabla1[[#This Row],[CANTIDAD ENTREGA SATELITE]]</f>
        <v>6030000</v>
      </c>
      <c r="Y2644" s="4">
        <f>Tabla1[[#This Row],[costo_antes_iva]]*Tabla1[[#This Row],[CANTIDAD ENTREGA SATELITE]]</f>
        <v>5226000</v>
      </c>
      <c r="Z2644" s="4">
        <f>Tabla1[[#This Row],[Valor total OS]]-Tabla1[[#This Row],[valor total op]]</f>
        <v>804000</v>
      </c>
    </row>
    <row r="2645" spans="1:26" x14ac:dyDescent="0.3">
      <c r="A2645">
        <v>5984</v>
      </c>
      <c r="B2645">
        <v>1</v>
      </c>
      <c r="C2645" t="s">
        <v>4299</v>
      </c>
      <c r="D2645" t="s">
        <v>4300</v>
      </c>
      <c r="E2645" t="s">
        <v>1088</v>
      </c>
      <c r="F2645" t="s">
        <v>282</v>
      </c>
      <c r="G2645" s="2">
        <v>45762</v>
      </c>
      <c r="H2645">
        <v>63396582</v>
      </c>
      <c r="I2645" t="s">
        <v>4301</v>
      </c>
      <c r="J2645" t="s">
        <v>4302</v>
      </c>
      <c r="K2645" t="s">
        <v>32</v>
      </c>
      <c r="L2645">
        <v>152</v>
      </c>
      <c r="M2645">
        <v>17712</v>
      </c>
      <c r="N2645" t="s">
        <v>53</v>
      </c>
      <c r="O2645" t="s">
        <v>3440</v>
      </c>
      <c r="P2645" s="4">
        <v>13000</v>
      </c>
      <c r="Q2645" s="4">
        <v>15000</v>
      </c>
      <c r="R2645" t="s">
        <v>459</v>
      </c>
      <c r="S2645" s="4">
        <v>76634098</v>
      </c>
      <c r="T2645" t="s">
        <v>238</v>
      </c>
      <c r="U2645">
        <v>152</v>
      </c>
      <c r="V2645" t="s">
        <v>3441</v>
      </c>
      <c r="W2645" s="4">
        <f>Tabla1[[#This Row],[OS-Valor Unitario]]-Tabla1[[#This Row],[costo_antes_iva]]</f>
        <v>2000</v>
      </c>
      <c r="X2645" s="4">
        <f>Tabla1[[#This Row],[OS-Valor Unitario]]*Tabla1[[#This Row],[CANTIDAD ENTREGA SATELITE]]</f>
        <v>2280000</v>
      </c>
      <c r="Y2645" s="4">
        <f>Tabla1[[#This Row],[costo_antes_iva]]*Tabla1[[#This Row],[CANTIDAD ENTREGA SATELITE]]</f>
        <v>1976000</v>
      </c>
      <c r="Z2645" s="4">
        <f>Tabla1[[#This Row],[Valor total OS]]-Tabla1[[#This Row],[valor total op]]</f>
        <v>304000</v>
      </c>
    </row>
    <row r="2646" spans="1:26" x14ac:dyDescent="0.3">
      <c r="A2646">
        <v>5984</v>
      </c>
      <c r="B2646">
        <v>1</v>
      </c>
      <c r="C2646" t="s">
        <v>4299</v>
      </c>
      <c r="D2646" t="s">
        <v>4300</v>
      </c>
      <c r="E2646" t="s">
        <v>1088</v>
      </c>
      <c r="F2646" t="s">
        <v>282</v>
      </c>
      <c r="G2646" s="2">
        <v>45762</v>
      </c>
      <c r="H2646">
        <v>63396582</v>
      </c>
      <c r="I2646" t="s">
        <v>4301</v>
      </c>
      <c r="J2646" t="s">
        <v>4302</v>
      </c>
      <c r="K2646" t="s">
        <v>77</v>
      </c>
      <c r="L2646">
        <v>666</v>
      </c>
      <c r="M2646">
        <v>17432</v>
      </c>
      <c r="N2646" t="s">
        <v>53</v>
      </c>
      <c r="O2646" t="s">
        <v>78</v>
      </c>
      <c r="P2646" s="4">
        <v>1100</v>
      </c>
      <c r="Q2646" s="4">
        <v>1100</v>
      </c>
      <c r="R2646" t="s">
        <v>459</v>
      </c>
      <c r="S2646" s="4">
        <v>76634098</v>
      </c>
      <c r="T2646" t="s">
        <v>238</v>
      </c>
      <c r="U2646">
        <v>666</v>
      </c>
      <c r="V2646" t="s">
        <v>79</v>
      </c>
      <c r="W2646" s="4">
        <f>Tabla1[[#This Row],[OS-Valor Unitario]]-Tabla1[[#This Row],[costo_antes_iva]]</f>
        <v>0</v>
      </c>
      <c r="X2646" s="4">
        <f>Tabla1[[#This Row],[OS-Valor Unitario]]*Tabla1[[#This Row],[CANTIDAD ENTREGA SATELITE]]</f>
        <v>732600</v>
      </c>
      <c r="Y2646" s="4">
        <f>Tabla1[[#This Row],[costo_antes_iva]]*Tabla1[[#This Row],[CANTIDAD ENTREGA SATELITE]]</f>
        <v>732600</v>
      </c>
      <c r="Z2646" s="4">
        <f>Tabla1[[#This Row],[Valor total OS]]-Tabla1[[#This Row],[valor total op]]</f>
        <v>0</v>
      </c>
    </row>
    <row r="2647" spans="1:26" x14ac:dyDescent="0.3">
      <c r="A2647">
        <v>5984</v>
      </c>
      <c r="B2647">
        <v>1</v>
      </c>
      <c r="C2647" t="s">
        <v>4299</v>
      </c>
      <c r="D2647" t="s">
        <v>4300</v>
      </c>
      <c r="E2647" t="s">
        <v>1088</v>
      </c>
      <c r="F2647" t="s">
        <v>282</v>
      </c>
      <c r="G2647" s="2">
        <v>45762</v>
      </c>
      <c r="H2647">
        <v>63396582</v>
      </c>
      <c r="I2647" t="s">
        <v>4301</v>
      </c>
      <c r="J2647" t="s">
        <v>4302</v>
      </c>
      <c r="K2647" t="s">
        <v>64</v>
      </c>
      <c r="L2647">
        <v>666</v>
      </c>
      <c r="M2647">
        <v>17434</v>
      </c>
      <c r="N2647" t="s">
        <v>53</v>
      </c>
      <c r="O2647" t="s">
        <v>66</v>
      </c>
      <c r="P2647" s="4">
        <v>1100</v>
      </c>
      <c r="Q2647" s="4">
        <v>1100</v>
      </c>
      <c r="R2647" t="s">
        <v>459</v>
      </c>
      <c r="S2647" s="4">
        <v>76634098</v>
      </c>
      <c r="T2647" t="s">
        <v>238</v>
      </c>
      <c r="U2647">
        <v>666</v>
      </c>
      <c r="V2647" t="s">
        <v>66</v>
      </c>
      <c r="W2647" s="4">
        <f>Tabla1[[#This Row],[OS-Valor Unitario]]-Tabla1[[#This Row],[costo_antes_iva]]</f>
        <v>0</v>
      </c>
      <c r="X2647" s="4">
        <f>Tabla1[[#This Row],[OS-Valor Unitario]]*Tabla1[[#This Row],[CANTIDAD ENTREGA SATELITE]]</f>
        <v>732600</v>
      </c>
      <c r="Y2647" s="4">
        <f>Tabla1[[#This Row],[costo_antes_iva]]*Tabla1[[#This Row],[CANTIDAD ENTREGA SATELITE]]</f>
        <v>732600</v>
      </c>
      <c r="Z2647" s="4">
        <f>Tabla1[[#This Row],[Valor total OS]]-Tabla1[[#This Row],[valor total op]]</f>
        <v>0</v>
      </c>
    </row>
    <row r="2648" spans="1:26" x14ac:dyDescent="0.3">
      <c r="A2648">
        <v>5984</v>
      </c>
      <c r="B2648">
        <v>2</v>
      </c>
      <c r="C2648" t="s">
        <v>4303</v>
      </c>
      <c r="D2648" t="s">
        <v>4304</v>
      </c>
      <c r="E2648" t="s">
        <v>236</v>
      </c>
      <c r="F2648" t="s">
        <v>282</v>
      </c>
      <c r="G2648" s="2">
        <v>45762</v>
      </c>
      <c r="H2648">
        <v>63396738</v>
      </c>
      <c r="I2648" t="s">
        <v>4301</v>
      </c>
      <c r="J2648" t="s">
        <v>4302</v>
      </c>
      <c r="K2648" t="s">
        <v>32</v>
      </c>
      <c r="L2648">
        <v>88</v>
      </c>
      <c r="M2648">
        <v>17806</v>
      </c>
      <c r="N2648" t="s">
        <v>53</v>
      </c>
      <c r="O2648" t="s">
        <v>472</v>
      </c>
      <c r="P2648" s="4">
        <v>13000</v>
      </c>
      <c r="Q2648" s="4">
        <v>14000</v>
      </c>
      <c r="R2648" t="s">
        <v>459</v>
      </c>
      <c r="S2648" s="4">
        <v>76634098</v>
      </c>
      <c r="T2648" t="s">
        <v>238</v>
      </c>
      <c r="U2648">
        <v>88</v>
      </c>
      <c r="V2648" t="s">
        <v>472</v>
      </c>
      <c r="W2648" s="4">
        <f>Tabla1[[#This Row],[OS-Valor Unitario]]-Tabla1[[#This Row],[costo_antes_iva]]</f>
        <v>1000</v>
      </c>
      <c r="X2648" s="4">
        <f>Tabla1[[#This Row],[OS-Valor Unitario]]*Tabla1[[#This Row],[CANTIDAD ENTREGA SATELITE]]</f>
        <v>1232000</v>
      </c>
      <c r="Y2648" s="4">
        <f>Tabla1[[#This Row],[costo_antes_iva]]*Tabla1[[#This Row],[CANTIDAD ENTREGA SATELITE]]</f>
        <v>1144000</v>
      </c>
      <c r="Z2648" s="4">
        <f>Tabla1[[#This Row],[Valor total OS]]-Tabla1[[#This Row],[valor total op]]</f>
        <v>88000</v>
      </c>
    </row>
    <row r="2649" spans="1:26" x14ac:dyDescent="0.3">
      <c r="A2649">
        <v>5984</v>
      </c>
      <c r="B2649">
        <v>2</v>
      </c>
      <c r="C2649" t="s">
        <v>4303</v>
      </c>
      <c r="D2649" t="s">
        <v>4304</v>
      </c>
      <c r="E2649" t="s">
        <v>236</v>
      </c>
      <c r="F2649" t="s">
        <v>282</v>
      </c>
      <c r="G2649" s="2">
        <v>45762</v>
      </c>
      <c r="H2649">
        <v>63396738</v>
      </c>
      <c r="I2649" t="s">
        <v>4301</v>
      </c>
      <c r="J2649" t="s">
        <v>4302</v>
      </c>
      <c r="K2649" t="s">
        <v>32</v>
      </c>
      <c r="L2649">
        <v>91</v>
      </c>
      <c r="M2649">
        <v>17810</v>
      </c>
      <c r="N2649" t="s">
        <v>53</v>
      </c>
      <c r="O2649" t="s">
        <v>657</v>
      </c>
      <c r="P2649" s="4">
        <v>13000</v>
      </c>
      <c r="Q2649" s="4">
        <v>15000</v>
      </c>
      <c r="R2649" t="s">
        <v>459</v>
      </c>
      <c r="S2649" s="4">
        <v>76634098</v>
      </c>
      <c r="T2649" t="s">
        <v>238</v>
      </c>
      <c r="U2649">
        <v>91</v>
      </c>
      <c r="V2649" t="s">
        <v>658</v>
      </c>
      <c r="W2649" s="4">
        <f>Tabla1[[#This Row],[OS-Valor Unitario]]-Tabla1[[#This Row],[costo_antes_iva]]</f>
        <v>2000</v>
      </c>
      <c r="X2649" s="4">
        <f>Tabla1[[#This Row],[OS-Valor Unitario]]*Tabla1[[#This Row],[CANTIDAD ENTREGA SATELITE]]</f>
        <v>1365000</v>
      </c>
      <c r="Y2649" s="4">
        <f>Tabla1[[#This Row],[costo_antes_iva]]*Tabla1[[#This Row],[CANTIDAD ENTREGA SATELITE]]</f>
        <v>1183000</v>
      </c>
      <c r="Z2649" s="4">
        <f>Tabla1[[#This Row],[Valor total OS]]-Tabla1[[#This Row],[valor total op]]</f>
        <v>182000</v>
      </c>
    </row>
    <row r="2650" spans="1:26" x14ac:dyDescent="0.3">
      <c r="A2650">
        <v>5984</v>
      </c>
      <c r="B2650">
        <v>2</v>
      </c>
      <c r="C2650" t="s">
        <v>4303</v>
      </c>
      <c r="D2650" t="s">
        <v>4304</v>
      </c>
      <c r="E2650" t="s">
        <v>236</v>
      </c>
      <c r="F2650" t="s">
        <v>282</v>
      </c>
      <c r="G2650" s="2">
        <v>45762</v>
      </c>
      <c r="H2650">
        <v>63396738</v>
      </c>
      <c r="I2650" t="s">
        <v>4301</v>
      </c>
      <c r="J2650" t="s">
        <v>4302</v>
      </c>
      <c r="K2650" t="s">
        <v>32</v>
      </c>
      <c r="L2650">
        <v>65</v>
      </c>
      <c r="M2650">
        <v>17807</v>
      </c>
      <c r="N2650" t="s">
        <v>53</v>
      </c>
      <c r="O2650" t="s">
        <v>4305</v>
      </c>
      <c r="P2650" s="4">
        <v>13000</v>
      </c>
      <c r="Q2650" s="4">
        <v>15000</v>
      </c>
      <c r="R2650" t="s">
        <v>459</v>
      </c>
      <c r="S2650" s="4">
        <v>76634098</v>
      </c>
      <c r="T2650" t="s">
        <v>238</v>
      </c>
      <c r="U2650">
        <v>65</v>
      </c>
      <c r="V2650" t="s">
        <v>4306</v>
      </c>
      <c r="W2650" s="4">
        <f>Tabla1[[#This Row],[OS-Valor Unitario]]-Tabla1[[#This Row],[costo_antes_iva]]</f>
        <v>2000</v>
      </c>
      <c r="X2650" s="4">
        <f>Tabla1[[#This Row],[OS-Valor Unitario]]*Tabla1[[#This Row],[CANTIDAD ENTREGA SATELITE]]</f>
        <v>975000</v>
      </c>
      <c r="Y2650" s="4">
        <f>Tabla1[[#This Row],[costo_antes_iva]]*Tabla1[[#This Row],[CANTIDAD ENTREGA SATELITE]]</f>
        <v>845000</v>
      </c>
      <c r="Z2650" s="4">
        <f>Tabla1[[#This Row],[Valor total OS]]-Tabla1[[#This Row],[valor total op]]</f>
        <v>130000</v>
      </c>
    </row>
    <row r="2651" spans="1:26" x14ac:dyDescent="0.3">
      <c r="A2651">
        <v>5984</v>
      </c>
      <c r="B2651">
        <v>2</v>
      </c>
      <c r="C2651" t="s">
        <v>4303</v>
      </c>
      <c r="D2651" t="s">
        <v>4304</v>
      </c>
      <c r="E2651" t="s">
        <v>236</v>
      </c>
      <c r="F2651" t="s">
        <v>282</v>
      </c>
      <c r="G2651" s="2">
        <v>45762</v>
      </c>
      <c r="H2651">
        <v>63396738</v>
      </c>
      <c r="I2651" t="s">
        <v>4301</v>
      </c>
      <c r="J2651" t="s">
        <v>4302</v>
      </c>
      <c r="K2651" t="s">
        <v>77</v>
      </c>
      <c r="L2651">
        <v>244</v>
      </c>
      <c r="M2651">
        <v>17688</v>
      </c>
      <c r="N2651" t="s">
        <v>53</v>
      </c>
      <c r="O2651" t="s">
        <v>78</v>
      </c>
      <c r="P2651" s="4">
        <v>1100</v>
      </c>
      <c r="Q2651" s="4">
        <v>3500</v>
      </c>
      <c r="R2651" t="s">
        <v>459</v>
      </c>
      <c r="S2651" s="4">
        <v>76634098</v>
      </c>
      <c r="T2651" t="s">
        <v>238</v>
      </c>
      <c r="U2651">
        <v>244</v>
      </c>
      <c r="V2651" t="s">
        <v>79</v>
      </c>
      <c r="W2651" s="4">
        <f>Tabla1[[#This Row],[OS-Valor Unitario]]-Tabla1[[#This Row],[costo_antes_iva]]</f>
        <v>2400</v>
      </c>
      <c r="X2651" s="4">
        <f>Tabla1[[#This Row],[OS-Valor Unitario]]*Tabla1[[#This Row],[CANTIDAD ENTREGA SATELITE]]</f>
        <v>854000</v>
      </c>
      <c r="Y2651" s="4">
        <f>Tabla1[[#This Row],[costo_antes_iva]]*Tabla1[[#This Row],[CANTIDAD ENTREGA SATELITE]]</f>
        <v>268400</v>
      </c>
      <c r="Z2651" s="4">
        <f>Tabla1[[#This Row],[Valor total OS]]-Tabla1[[#This Row],[valor total op]]</f>
        <v>585600</v>
      </c>
    </row>
    <row r="2652" spans="1:26" x14ac:dyDescent="0.3">
      <c r="A2652">
        <v>5985</v>
      </c>
      <c r="B2652">
        <v>2</v>
      </c>
      <c r="C2652" t="s">
        <v>4294</v>
      </c>
      <c r="D2652" t="s">
        <v>4295</v>
      </c>
      <c r="E2652" t="s">
        <v>2867</v>
      </c>
      <c r="F2652" t="s">
        <v>450</v>
      </c>
      <c r="G2652" s="2">
        <v>45762</v>
      </c>
      <c r="H2652">
        <v>63396555</v>
      </c>
      <c r="I2652" t="s">
        <v>4296</v>
      </c>
      <c r="J2652" t="s">
        <v>4293</v>
      </c>
      <c r="K2652" t="s">
        <v>32</v>
      </c>
      <c r="L2652">
        <v>1</v>
      </c>
      <c r="M2652">
        <v>18054</v>
      </c>
      <c r="N2652" t="s">
        <v>53</v>
      </c>
      <c r="O2652" t="s">
        <v>41</v>
      </c>
      <c r="P2652" s="4">
        <v>13500</v>
      </c>
      <c r="Q2652" s="4">
        <v>2000</v>
      </c>
      <c r="R2652" t="s">
        <v>453</v>
      </c>
      <c r="S2652" s="4">
        <v>153987</v>
      </c>
      <c r="T2652" t="s">
        <v>238</v>
      </c>
      <c r="U2652">
        <v>1</v>
      </c>
      <c r="V2652" t="s">
        <v>3606</v>
      </c>
      <c r="W2652" s="4">
        <f>Tabla1[[#This Row],[OS-Valor Unitario]]-Tabla1[[#This Row],[costo_antes_iva]]</f>
        <v>-11500</v>
      </c>
      <c r="X2652" s="4">
        <f>Tabla1[[#This Row],[OS-Valor Unitario]]*Tabla1[[#This Row],[CANTIDAD ENTREGA SATELITE]]</f>
        <v>2000</v>
      </c>
      <c r="Y2652" s="4">
        <f>Tabla1[[#This Row],[costo_antes_iva]]*Tabla1[[#This Row],[CANTIDAD ENTREGA SATELITE]]</f>
        <v>13500</v>
      </c>
      <c r="Z2652" s="4">
        <f>Tabla1[[#This Row],[Valor total OS]]-Tabla1[[#This Row],[valor total op]]</f>
        <v>-11500</v>
      </c>
    </row>
    <row r="2653" spans="1:26" x14ac:dyDescent="0.3">
      <c r="A2653">
        <v>5985</v>
      </c>
      <c r="B2653">
        <v>2</v>
      </c>
      <c r="C2653" t="s">
        <v>4294</v>
      </c>
      <c r="D2653" t="s">
        <v>4295</v>
      </c>
      <c r="E2653" t="s">
        <v>2867</v>
      </c>
      <c r="F2653" t="s">
        <v>450</v>
      </c>
      <c r="G2653" s="2">
        <v>45762</v>
      </c>
      <c r="H2653">
        <v>63396555</v>
      </c>
      <c r="I2653" t="s">
        <v>4296</v>
      </c>
      <c r="J2653" t="s">
        <v>4293</v>
      </c>
      <c r="K2653" t="s">
        <v>32</v>
      </c>
      <c r="L2653">
        <v>1</v>
      </c>
      <c r="M2653">
        <v>18054</v>
      </c>
      <c r="N2653" t="s">
        <v>53</v>
      </c>
      <c r="O2653" t="s">
        <v>41</v>
      </c>
      <c r="P2653" s="4">
        <v>13500</v>
      </c>
      <c r="Q2653" s="4">
        <v>2000</v>
      </c>
      <c r="R2653" t="s">
        <v>453</v>
      </c>
      <c r="S2653" s="4">
        <v>153987</v>
      </c>
      <c r="T2653" t="s">
        <v>238</v>
      </c>
      <c r="U2653">
        <v>1</v>
      </c>
      <c r="V2653" t="s">
        <v>4298</v>
      </c>
      <c r="W2653" s="4">
        <f>Tabla1[[#This Row],[OS-Valor Unitario]]-Tabla1[[#This Row],[costo_antes_iva]]</f>
        <v>-11500</v>
      </c>
      <c r="X2653" s="4">
        <f>Tabla1[[#This Row],[OS-Valor Unitario]]*Tabla1[[#This Row],[CANTIDAD ENTREGA SATELITE]]</f>
        <v>2000</v>
      </c>
      <c r="Y2653" s="4">
        <f>Tabla1[[#This Row],[costo_antes_iva]]*Tabla1[[#This Row],[CANTIDAD ENTREGA SATELITE]]</f>
        <v>13500</v>
      </c>
      <c r="Z2653" s="4">
        <f>Tabla1[[#This Row],[Valor total OS]]-Tabla1[[#This Row],[valor total op]]</f>
        <v>-11500</v>
      </c>
    </row>
    <row r="2654" spans="1:26" x14ac:dyDescent="0.3">
      <c r="A2654">
        <v>5982</v>
      </c>
      <c r="B2654">
        <v>6</v>
      </c>
      <c r="C2654" t="s">
        <v>4323</v>
      </c>
      <c r="D2654" t="s">
        <v>4324</v>
      </c>
      <c r="E2654" t="s">
        <v>236</v>
      </c>
      <c r="F2654" t="s">
        <v>427</v>
      </c>
      <c r="G2654" s="2">
        <v>45757</v>
      </c>
      <c r="H2654">
        <v>63300498</v>
      </c>
      <c r="I2654" t="s">
        <v>4322</v>
      </c>
      <c r="J2654" t="s">
        <v>4310</v>
      </c>
      <c r="K2654" t="s">
        <v>77</v>
      </c>
      <c r="L2654">
        <v>1</v>
      </c>
      <c r="M2654">
        <v>18376</v>
      </c>
      <c r="N2654" t="s">
        <v>53</v>
      </c>
      <c r="O2654" t="s">
        <v>461</v>
      </c>
      <c r="P2654" s="4">
        <v>1800</v>
      </c>
      <c r="Q2654" s="4">
        <v>1100</v>
      </c>
      <c r="R2654" t="s">
        <v>819</v>
      </c>
      <c r="S2654" s="4">
        <v>625947</v>
      </c>
      <c r="T2654" t="s">
        <v>238</v>
      </c>
      <c r="U2654">
        <v>1</v>
      </c>
      <c r="V2654" t="s">
        <v>278</v>
      </c>
      <c r="W2654" s="4">
        <f>Tabla1[[#This Row],[OS-Valor Unitario]]-Tabla1[[#This Row],[costo_antes_iva]]</f>
        <v>-700</v>
      </c>
      <c r="X2654" s="4">
        <f>Tabla1[[#This Row],[OS-Valor Unitario]]*Tabla1[[#This Row],[CANTIDAD ENTREGA SATELITE]]</f>
        <v>1100</v>
      </c>
      <c r="Y2654" s="4">
        <f>Tabla1[[#This Row],[costo_antes_iva]]*Tabla1[[#This Row],[CANTIDAD ENTREGA SATELITE]]</f>
        <v>1800</v>
      </c>
      <c r="Z2654" s="4">
        <f>Tabla1[[#This Row],[Valor total OS]]-Tabla1[[#This Row],[valor total op]]</f>
        <v>-700</v>
      </c>
    </row>
    <row r="2655" spans="1:26" x14ac:dyDescent="0.3">
      <c r="A2655">
        <v>5981</v>
      </c>
      <c r="B2655">
        <v>1</v>
      </c>
      <c r="C2655" t="s">
        <v>4325</v>
      </c>
      <c r="D2655" t="s">
        <v>4326</v>
      </c>
      <c r="E2655" t="s">
        <v>130</v>
      </c>
      <c r="F2655" t="s">
        <v>1260</v>
      </c>
      <c r="G2655" s="2">
        <v>45757</v>
      </c>
      <c r="H2655">
        <v>63295684</v>
      </c>
      <c r="I2655" t="s">
        <v>4327</v>
      </c>
      <c r="J2655" t="s">
        <v>4328</v>
      </c>
      <c r="K2655" t="s">
        <v>32</v>
      </c>
      <c r="L2655">
        <v>30</v>
      </c>
      <c r="M2655">
        <v>17836</v>
      </c>
      <c r="N2655" t="s">
        <v>53</v>
      </c>
      <c r="O2655" t="s">
        <v>3939</v>
      </c>
      <c r="P2655" s="4">
        <v>12000</v>
      </c>
      <c r="Q2655" s="4">
        <v>12500</v>
      </c>
      <c r="R2655" t="s">
        <v>819</v>
      </c>
      <c r="S2655" s="4">
        <v>4581943</v>
      </c>
      <c r="T2655" t="s">
        <v>111</v>
      </c>
      <c r="U2655">
        <v>30</v>
      </c>
      <c r="V2655" t="s">
        <v>3940</v>
      </c>
      <c r="W2655" s="4">
        <f>Tabla1[[#This Row],[OS-Valor Unitario]]-Tabla1[[#This Row],[costo_antes_iva]]</f>
        <v>500</v>
      </c>
      <c r="X2655" s="4">
        <f>Tabla1[[#This Row],[OS-Valor Unitario]]*Tabla1[[#This Row],[CANTIDAD ENTREGA SATELITE]]</f>
        <v>375000</v>
      </c>
      <c r="Y2655" s="4">
        <f>Tabla1[[#This Row],[costo_antes_iva]]*Tabla1[[#This Row],[CANTIDAD ENTREGA SATELITE]]</f>
        <v>360000</v>
      </c>
      <c r="Z2655" s="4">
        <f>Tabla1[[#This Row],[Valor total OS]]-Tabla1[[#This Row],[valor total op]]</f>
        <v>15000</v>
      </c>
    </row>
    <row r="2656" spans="1:26" x14ac:dyDescent="0.3">
      <c r="A2656">
        <v>5981</v>
      </c>
      <c r="B2656">
        <v>1</v>
      </c>
      <c r="C2656" t="s">
        <v>4325</v>
      </c>
      <c r="D2656" t="s">
        <v>4326</v>
      </c>
      <c r="E2656" t="s">
        <v>130</v>
      </c>
      <c r="F2656" t="s">
        <v>1260</v>
      </c>
      <c r="G2656" s="2">
        <v>45757</v>
      </c>
      <c r="H2656">
        <v>63295684</v>
      </c>
      <c r="I2656" t="s">
        <v>4327</v>
      </c>
      <c r="J2656" t="s">
        <v>4328</v>
      </c>
      <c r="K2656" t="s">
        <v>77</v>
      </c>
      <c r="L2656">
        <v>30</v>
      </c>
      <c r="M2656">
        <v>17676</v>
      </c>
      <c r="N2656" t="s">
        <v>53</v>
      </c>
      <c r="O2656" t="s">
        <v>698</v>
      </c>
      <c r="P2656" s="4">
        <v>1300</v>
      </c>
      <c r="Q2656" s="4">
        <v>1300</v>
      </c>
      <c r="R2656" t="s">
        <v>819</v>
      </c>
      <c r="S2656" s="4">
        <v>4581943</v>
      </c>
      <c r="T2656" t="s">
        <v>111</v>
      </c>
      <c r="U2656">
        <v>30</v>
      </c>
      <c r="V2656" t="s">
        <v>699</v>
      </c>
      <c r="W2656" s="4">
        <f>Tabla1[[#This Row],[OS-Valor Unitario]]-Tabla1[[#This Row],[costo_antes_iva]]</f>
        <v>0</v>
      </c>
      <c r="X2656" s="4">
        <f>Tabla1[[#This Row],[OS-Valor Unitario]]*Tabla1[[#This Row],[CANTIDAD ENTREGA SATELITE]]</f>
        <v>39000</v>
      </c>
      <c r="Y2656" s="4">
        <f>Tabla1[[#This Row],[costo_antes_iva]]*Tabla1[[#This Row],[CANTIDAD ENTREGA SATELITE]]</f>
        <v>39000</v>
      </c>
      <c r="Z2656" s="4">
        <f>Tabla1[[#This Row],[Valor total OS]]-Tabla1[[#This Row],[valor total op]]</f>
        <v>0</v>
      </c>
    </row>
    <row r="2657" spans="1:26" x14ac:dyDescent="0.3">
      <c r="A2657">
        <v>5981</v>
      </c>
      <c r="B2657">
        <v>2</v>
      </c>
      <c r="C2657" t="s">
        <v>4329</v>
      </c>
      <c r="D2657" t="s">
        <v>4330</v>
      </c>
      <c r="E2657" t="s">
        <v>393</v>
      </c>
      <c r="F2657" t="s">
        <v>1260</v>
      </c>
      <c r="G2657" s="2">
        <v>45757</v>
      </c>
      <c r="H2657">
        <v>63295690</v>
      </c>
      <c r="I2657" t="s">
        <v>4331</v>
      </c>
      <c r="J2657" t="s">
        <v>4328</v>
      </c>
      <c r="K2657" t="s">
        <v>32</v>
      </c>
      <c r="L2657">
        <v>20</v>
      </c>
      <c r="M2657">
        <v>17767</v>
      </c>
      <c r="N2657" t="s">
        <v>53</v>
      </c>
      <c r="O2657" t="s">
        <v>509</v>
      </c>
      <c r="P2657" s="4">
        <v>10000</v>
      </c>
      <c r="Q2657" s="4">
        <v>10000</v>
      </c>
      <c r="R2657" t="s">
        <v>819</v>
      </c>
      <c r="S2657" s="4">
        <v>4581943</v>
      </c>
      <c r="T2657" t="s">
        <v>56</v>
      </c>
      <c r="U2657">
        <v>20</v>
      </c>
      <c r="V2657" t="s">
        <v>510</v>
      </c>
      <c r="W2657" s="4">
        <f>Tabla1[[#This Row],[OS-Valor Unitario]]-Tabla1[[#This Row],[costo_antes_iva]]</f>
        <v>0</v>
      </c>
      <c r="X2657" s="4">
        <f>Tabla1[[#This Row],[OS-Valor Unitario]]*Tabla1[[#This Row],[CANTIDAD ENTREGA SATELITE]]</f>
        <v>200000</v>
      </c>
      <c r="Y2657" s="4">
        <f>Tabla1[[#This Row],[costo_antes_iva]]*Tabla1[[#This Row],[CANTIDAD ENTREGA SATELITE]]</f>
        <v>200000</v>
      </c>
      <c r="Z2657" s="4">
        <f>Tabla1[[#This Row],[Valor total OS]]-Tabla1[[#This Row],[valor total op]]</f>
        <v>0</v>
      </c>
    </row>
    <row r="2658" spans="1:26" x14ac:dyDescent="0.3">
      <c r="A2658">
        <v>5981</v>
      </c>
      <c r="B2658">
        <v>3</v>
      </c>
      <c r="C2658" t="s">
        <v>4332</v>
      </c>
      <c r="D2658" t="s">
        <v>4333</v>
      </c>
      <c r="E2658" t="s">
        <v>793</v>
      </c>
      <c r="F2658" t="s">
        <v>1260</v>
      </c>
      <c r="G2658" s="2">
        <v>45757</v>
      </c>
      <c r="H2658">
        <v>63295776</v>
      </c>
      <c r="I2658" t="s">
        <v>4334</v>
      </c>
      <c r="J2658" t="s">
        <v>4328</v>
      </c>
      <c r="K2658" t="s">
        <v>32</v>
      </c>
      <c r="L2658">
        <v>3</v>
      </c>
      <c r="M2658">
        <v>17685</v>
      </c>
      <c r="N2658" t="s">
        <v>53</v>
      </c>
      <c r="O2658" t="s">
        <v>41</v>
      </c>
      <c r="P2658" s="4">
        <v>8000</v>
      </c>
      <c r="Q2658" s="4">
        <v>7500</v>
      </c>
      <c r="R2658" t="s">
        <v>819</v>
      </c>
      <c r="S2658" s="4">
        <v>4581943</v>
      </c>
      <c r="T2658" t="s">
        <v>794</v>
      </c>
      <c r="U2658">
        <v>3</v>
      </c>
      <c r="V2658" t="s">
        <v>46</v>
      </c>
      <c r="W2658" s="4">
        <f>Tabla1[[#This Row],[OS-Valor Unitario]]-Tabla1[[#This Row],[costo_antes_iva]]</f>
        <v>-500</v>
      </c>
      <c r="X2658" s="4">
        <f>Tabla1[[#This Row],[OS-Valor Unitario]]*Tabla1[[#This Row],[CANTIDAD ENTREGA SATELITE]]</f>
        <v>22500</v>
      </c>
      <c r="Y2658" s="4">
        <f>Tabla1[[#This Row],[costo_antes_iva]]*Tabla1[[#This Row],[CANTIDAD ENTREGA SATELITE]]</f>
        <v>24000</v>
      </c>
      <c r="Z2658" s="4">
        <f>Tabla1[[#This Row],[Valor total OS]]-Tabla1[[#This Row],[valor total op]]</f>
        <v>-1500</v>
      </c>
    </row>
    <row r="2659" spans="1:26" x14ac:dyDescent="0.3">
      <c r="A2659">
        <v>5981</v>
      </c>
      <c r="B2659">
        <v>3</v>
      </c>
      <c r="C2659" t="s">
        <v>4332</v>
      </c>
      <c r="D2659" t="s">
        <v>4333</v>
      </c>
      <c r="E2659" t="s">
        <v>793</v>
      </c>
      <c r="F2659" t="s">
        <v>1260</v>
      </c>
      <c r="G2659" s="2">
        <v>45757</v>
      </c>
      <c r="H2659">
        <v>63295776</v>
      </c>
      <c r="I2659" t="s">
        <v>4334</v>
      </c>
      <c r="J2659" t="s">
        <v>4328</v>
      </c>
      <c r="K2659" t="s">
        <v>77</v>
      </c>
      <c r="L2659">
        <v>3</v>
      </c>
      <c r="M2659">
        <v>17904</v>
      </c>
      <c r="N2659" t="s">
        <v>53</v>
      </c>
      <c r="O2659" t="s">
        <v>698</v>
      </c>
      <c r="P2659" s="4">
        <v>1100</v>
      </c>
      <c r="Q2659" s="4">
        <v>1000</v>
      </c>
      <c r="R2659" t="s">
        <v>819</v>
      </c>
      <c r="S2659" s="4">
        <v>4581943</v>
      </c>
      <c r="T2659" t="s">
        <v>794</v>
      </c>
      <c r="U2659">
        <v>3</v>
      </c>
      <c r="V2659" t="s">
        <v>699</v>
      </c>
      <c r="W2659" s="4">
        <f>Tabla1[[#This Row],[OS-Valor Unitario]]-Tabla1[[#This Row],[costo_antes_iva]]</f>
        <v>-100</v>
      </c>
      <c r="X2659" s="4">
        <f>Tabla1[[#This Row],[OS-Valor Unitario]]*Tabla1[[#This Row],[CANTIDAD ENTREGA SATELITE]]</f>
        <v>3000</v>
      </c>
      <c r="Y2659" s="4">
        <f>Tabla1[[#This Row],[costo_antes_iva]]*Tabla1[[#This Row],[CANTIDAD ENTREGA SATELITE]]</f>
        <v>3300</v>
      </c>
      <c r="Z2659" s="4">
        <f>Tabla1[[#This Row],[Valor total OS]]-Tabla1[[#This Row],[valor total op]]</f>
        <v>-300</v>
      </c>
    </row>
    <row r="2660" spans="1:26" x14ac:dyDescent="0.3">
      <c r="A2660">
        <v>5981</v>
      </c>
      <c r="B2660">
        <v>4</v>
      </c>
      <c r="C2660" t="s">
        <v>4335</v>
      </c>
      <c r="D2660" t="s">
        <v>4336</v>
      </c>
      <c r="E2660" t="s">
        <v>797</v>
      </c>
      <c r="F2660" t="s">
        <v>1260</v>
      </c>
      <c r="G2660" s="2">
        <v>45757</v>
      </c>
      <c r="H2660">
        <v>63295782</v>
      </c>
      <c r="I2660" t="s">
        <v>4337</v>
      </c>
      <c r="J2660" t="s">
        <v>4328</v>
      </c>
      <c r="K2660" t="s">
        <v>32</v>
      </c>
      <c r="L2660">
        <v>3</v>
      </c>
      <c r="M2660">
        <v>17686</v>
      </c>
      <c r="N2660" t="s">
        <v>53</v>
      </c>
      <c r="O2660" t="s">
        <v>41</v>
      </c>
      <c r="P2660" s="4">
        <v>5000</v>
      </c>
      <c r="Q2660" s="4">
        <v>5000</v>
      </c>
      <c r="R2660" t="s">
        <v>819</v>
      </c>
      <c r="S2660" s="4">
        <v>4581943</v>
      </c>
      <c r="T2660" t="s">
        <v>56</v>
      </c>
      <c r="U2660">
        <v>3</v>
      </c>
      <c r="V2660" t="s">
        <v>46</v>
      </c>
      <c r="W2660" s="4">
        <f>Tabla1[[#This Row],[OS-Valor Unitario]]-Tabla1[[#This Row],[costo_antes_iva]]</f>
        <v>0</v>
      </c>
      <c r="X2660" s="4">
        <f>Tabla1[[#This Row],[OS-Valor Unitario]]*Tabla1[[#This Row],[CANTIDAD ENTREGA SATELITE]]</f>
        <v>15000</v>
      </c>
      <c r="Y2660" s="4">
        <f>Tabla1[[#This Row],[costo_antes_iva]]*Tabla1[[#This Row],[CANTIDAD ENTREGA SATELITE]]</f>
        <v>15000</v>
      </c>
      <c r="Z2660" s="4">
        <f>Tabla1[[#This Row],[Valor total OS]]-Tabla1[[#This Row],[valor total op]]</f>
        <v>0</v>
      </c>
    </row>
    <row r="2661" spans="1:26" x14ac:dyDescent="0.3">
      <c r="A2661">
        <v>5981</v>
      </c>
      <c r="B2661">
        <v>5</v>
      </c>
      <c r="C2661" t="s">
        <v>4338</v>
      </c>
      <c r="D2661" t="s">
        <v>4339</v>
      </c>
      <c r="E2661" t="s">
        <v>236</v>
      </c>
      <c r="F2661" t="s">
        <v>1260</v>
      </c>
      <c r="G2661" s="2">
        <v>45757</v>
      </c>
      <c r="H2661">
        <v>63295794</v>
      </c>
      <c r="I2661" t="s">
        <v>4340</v>
      </c>
      <c r="J2661" t="s">
        <v>4328</v>
      </c>
      <c r="K2661" t="s">
        <v>32</v>
      </c>
      <c r="L2661">
        <v>10</v>
      </c>
      <c r="M2661">
        <v>17931</v>
      </c>
      <c r="N2661" t="s">
        <v>53</v>
      </c>
      <c r="O2661" t="s">
        <v>4341</v>
      </c>
      <c r="P2661" s="4">
        <v>15500</v>
      </c>
      <c r="Q2661" s="4">
        <v>17000</v>
      </c>
      <c r="R2661" t="s">
        <v>819</v>
      </c>
      <c r="S2661" s="4">
        <v>4581943</v>
      </c>
      <c r="T2661" t="s">
        <v>238</v>
      </c>
      <c r="U2661">
        <v>10</v>
      </c>
      <c r="V2661" t="s">
        <v>4341</v>
      </c>
      <c r="W2661" s="4">
        <f>Tabla1[[#This Row],[OS-Valor Unitario]]-Tabla1[[#This Row],[costo_antes_iva]]</f>
        <v>1500</v>
      </c>
      <c r="X2661" s="4">
        <f>Tabla1[[#This Row],[OS-Valor Unitario]]*Tabla1[[#This Row],[CANTIDAD ENTREGA SATELITE]]</f>
        <v>170000</v>
      </c>
      <c r="Y2661" s="4">
        <f>Tabla1[[#This Row],[costo_antes_iva]]*Tabla1[[#This Row],[CANTIDAD ENTREGA SATELITE]]</f>
        <v>155000</v>
      </c>
      <c r="Z2661" s="4">
        <f>Tabla1[[#This Row],[Valor total OS]]-Tabla1[[#This Row],[valor total op]]</f>
        <v>15000</v>
      </c>
    </row>
    <row r="2662" spans="1:26" x14ac:dyDescent="0.3">
      <c r="A2662">
        <v>5981</v>
      </c>
      <c r="B2662">
        <v>5</v>
      </c>
      <c r="C2662" t="s">
        <v>4338</v>
      </c>
      <c r="D2662" t="s">
        <v>4339</v>
      </c>
      <c r="E2662" t="s">
        <v>236</v>
      </c>
      <c r="F2662" t="s">
        <v>1260</v>
      </c>
      <c r="G2662" s="2">
        <v>45757</v>
      </c>
      <c r="H2662">
        <v>63295794</v>
      </c>
      <c r="I2662" t="s">
        <v>4340</v>
      </c>
      <c r="J2662" t="s">
        <v>4328</v>
      </c>
      <c r="K2662" t="s">
        <v>77</v>
      </c>
      <c r="L2662">
        <v>10</v>
      </c>
      <c r="M2662">
        <v>17724</v>
      </c>
      <c r="N2662" t="s">
        <v>53</v>
      </c>
      <c r="O2662" t="s">
        <v>698</v>
      </c>
      <c r="P2662" s="4">
        <v>1300</v>
      </c>
      <c r="Q2662" s="4">
        <v>1300</v>
      </c>
      <c r="R2662" t="s">
        <v>819</v>
      </c>
      <c r="S2662" s="4">
        <v>4581943</v>
      </c>
      <c r="T2662" t="s">
        <v>238</v>
      </c>
      <c r="U2662">
        <v>10</v>
      </c>
      <c r="V2662" t="s">
        <v>699</v>
      </c>
      <c r="W2662" s="4">
        <f>Tabla1[[#This Row],[OS-Valor Unitario]]-Tabla1[[#This Row],[costo_antes_iva]]</f>
        <v>0</v>
      </c>
      <c r="X2662" s="4">
        <f>Tabla1[[#This Row],[OS-Valor Unitario]]*Tabla1[[#This Row],[CANTIDAD ENTREGA SATELITE]]</f>
        <v>13000</v>
      </c>
      <c r="Y2662" s="4">
        <f>Tabla1[[#This Row],[costo_antes_iva]]*Tabla1[[#This Row],[CANTIDAD ENTREGA SATELITE]]</f>
        <v>13000</v>
      </c>
      <c r="Z2662" s="4">
        <f>Tabla1[[#This Row],[Valor total OS]]-Tabla1[[#This Row],[valor total op]]</f>
        <v>0</v>
      </c>
    </row>
    <row r="2663" spans="1:26" x14ac:dyDescent="0.3">
      <c r="A2663">
        <v>5980</v>
      </c>
      <c r="B2663">
        <v>1</v>
      </c>
      <c r="C2663" t="s">
        <v>4342</v>
      </c>
      <c r="D2663" t="s">
        <v>4343</v>
      </c>
      <c r="E2663" t="s">
        <v>108</v>
      </c>
      <c r="F2663" t="s">
        <v>1431</v>
      </c>
      <c r="G2663" s="2">
        <v>45757</v>
      </c>
      <c r="H2663">
        <v>63293423</v>
      </c>
      <c r="I2663" t="s">
        <v>4344</v>
      </c>
      <c r="J2663" t="s">
        <v>4345</v>
      </c>
      <c r="K2663" t="s">
        <v>77</v>
      </c>
      <c r="L2663">
        <v>22</v>
      </c>
      <c r="M2663">
        <v>17915</v>
      </c>
      <c r="N2663" t="s">
        <v>1034</v>
      </c>
      <c r="O2663" t="s">
        <v>78</v>
      </c>
      <c r="P2663" s="4">
        <v>2500</v>
      </c>
      <c r="Q2663" s="4">
        <v>1800</v>
      </c>
      <c r="R2663" t="s">
        <v>819</v>
      </c>
      <c r="S2663" s="4">
        <v>1369224</v>
      </c>
      <c r="T2663" t="s">
        <v>111</v>
      </c>
      <c r="U2663">
        <v>22</v>
      </c>
      <c r="V2663" t="s">
        <v>79</v>
      </c>
      <c r="W2663" s="4">
        <f>Tabla1[[#This Row],[OS-Valor Unitario]]-Tabla1[[#This Row],[costo_antes_iva]]</f>
        <v>-700</v>
      </c>
      <c r="X2663" s="4">
        <f>Tabla1[[#This Row],[OS-Valor Unitario]]*Tabla1[[#This Row],[CANTIDAD ENTREGA SATELITE]]</f>
        <v>39600</v>
      </c>
      <c r="Y2663" s="4">
        <f>Tabla1[[#This Row],[costo_antes_iva]]*Tabla1[[#This Row],[CANTIDAD ENTREGA SATELITE]]</f>
        <v>55000</v>
      </c>
      <c r="Z2663" s="4">
        <f>Tabla1[[#This Row],[Valor total OS]]-Tabla1[[#This Row],[valor total op]]</f>
        <v>-15400</v>
      </c>
    </row>
    <row r="2664" spans="1:26" x14ac:dyDescent="0.3">
      <c r="A2664">
        <v>5980</v>
      </c>
      <c r="B2664">
        <v>2</v>
      </c>
      <c r="C2664" t="s">
        <v>4346</v>
      </c>
      <c r="D2664" t="s">
        <v>4347</v>
      </c>
      <c r="E2664" t="s">
        <v>219</v>
      </c>
      <c r="F2664" t="s">
        <v>1431</v>
      </c>
      <c r="G2664" s="2">
        <v>45757</v>
      </c>
      <c r="H2664">
        <v>63293435</v>
      </c>
      <c r="I2664" t="s">
        <v>4348</v>
      </c>
      <c r="J2664" t="s">
        <v>4345</v>
      </c>
      <c r="K2664" t="s">
        <v>77</v>
      </c>
      <c r="L2664">
        <v>6</v>
      </c>
      <c r="M2664">
        <v>17916</v>
      </c>
      <c r="N2664" t="s">
        <v>1034</v>
      </c>
      <c r="O2664" t="s">
        <v>78</v>
      </c>
      <c r="P2664" s="4">
        <v>3000</v>
      </c>
      <c r="Q2664" s="4">
        <v>1800</v>
      </c>
      <c r="R2664" t="s">
        <v>819</v>
      </c>
      <c r="S2664" s="4">
        <v>1369224</v>
      </c>
      <c r="T2664" t="s">
        <v>144</v>
      </c>
      <c r="U2664">
        <v>4</v>
      </c>
      <c r="V2664" t="s">
        <v>79</v>
      </c>
      <c r="W2664" s="4">
        <f>Tabla1[[#This Row],[OS-Valor Unitario]]-Tabla1[[#This Row],[costo_antes_iva]]</f>
        <v>-1200</v>
      </c>
      <c r="X2664" s="4">
        <f>Tabla1[[#This Row],[OS-Valor Unitario]]*Tabla1[[#This Row],[CANTIDAD ENTREGA SATELITE]]</f>
        <v>7200</v>
      </c>
      <c r="Y2664" s="4">
        <f>Tabla1[[#This Row],[costo_antes_iva]]*Tabla1[[#This Row],[CANTIDAD ENTREGA SATELITE]]</f>
        <v>12000</v>
      </c>
      <c r="Z2664" s="4">
        <f>Tabla1[[#This Row],[Valor total OS]]-Tabla1[[#This Row],[valor total op]]</f>
        <v>-4800</v>
      </c>
    </row>
    <row r="2665" spans="1:26" x14ac:dyDescent="0.3">
      <c r="A2665">
        <v>5980</v>
      </c>
      <c r="B2665">
        <v>2</v>
      </c>
      <c r="C2665" t="s">
        <v>4346</v>
      </c>
      <c r="D2665" t="s">
        <v>4347</v>
      </c>
      <c r="E2665" t="s">
        <v>219</v>
      </c>
      <c r="F2665" t="s">
        <v>1431</v>
      </c>
      <c r="G2665" s="2">
        <v>45757</v>
      </c>
      <c r="H2665">
        <v>63293435</v>
      </c>
      <c r="I2665" t="s">
        <v>4348</v>
      </c>
      <c r="J2665" t="s">
        <v>4345</v>
      </c>
      <c r="K2665" t="s">
        <v>77</v>
      </c>
      <c r="L2665">
        <v>6</v>
      </c>
      <c r="M2665">
        <v>17916</v>
      </c>
      <c r="N2665" t="s">
        <v>1034</v>
      </c>
      <c r="O2665" t="s">
        <v>78</v>
      </c>
      <c r="P2665" s="4">
        <v>3000</v>
      </c>
      <c r="Q2665" s="4">
        <v>1800</v>
      </c>
      <c r="R2665" t="s">
        <v>819</v>
      </c>
      <c r="S2665" s="4">
        <v>1369224</v>
      </c>
      <c r="T2665" t="s">
        <v>144</v>
      </c>
      <c r="U2665">
        <v>2</v>
      </c>
      <c r="V2665" t="s">
        <v>79</v>
      </c>
      <c r="W2665" s="4">
        <f>Tabla1[[#This Row],[OS-Valor Unitario]]-Tabla1[[#This Row],[costo_antes_iva]]</f>
        <v>-1200</v>
      </c>
      <c r="X2665" s="4">
        <f>Tabla1[[#This Row],[OS-Valor Unitario]]*Tabla1[[#This Row],[CANTIDAD ENTREGA SATELITE]]</f>
        <v>3600</v>
      </c>
      <c r="Y2665" s="4">
        <f>Tabla1[[#This Row],[costo_antes_iva]]*Tabla1[[#This Row],[CANTIDAD ENTREGA SATELITE]]</f>
        <v>6000</v>
      </c>
      <c r="Z2665" s="4">
        <f>Tabla1[[#This Row],[Valor total OS]]-Tabla1[[#This Row],[valor total op]]</f>
        <v>-2400</v>
      </c>
    </row>
    <row r="2666" spans="1:26" x14ac:dyDescent="0.3">
      <c r="A2666">
        <v>5980</v>
      </c>
      <c r="B2666">
        <v>1</v>
      </c>
      <c r="C2666" t="s">
        <v>4342</v>
      </c>
      <c r="D2666" t="s">
        <v>4343</v>
      </c>
      <c r="E2666" t="s">
        <v>108</v>
      </c>
      <c r="F2666" t="s">
        <v>1431</v>
      </c>
      <c r="G2666" s="2">
        <v>45757</v>
      </c>
      <c r="H2666">
        <v>63293423</v>
      </c>
      <c r="I2666" t="s">
        <v>4344</v>
      </c>
      <c r="J2666" t="s">
        <v>4345</v>
      </c>
      <c r="K2666" t="s">
        <v>32</v>
      </c>
      <c r="L2666">
        <v>22</v>
      </c>
      <c r="M2666">
        <v>17827</v>
      </c>
      <c r="N2666" t="s">
        <v>1034</v>
      </c>
      <c r="O2666" t="s">
        <v>2026</v>
      </c>
      <c r="P2666" s="4">
        <v>14000</v>
      </c>
      <c r="Q2666" s="4">
        <v>14000</v>
      </c>
      <c r="R2666" t="s">
        <v>819</v>
      </c>
      <c r="S2666" s="4">
        <v>1369224</v>
      </c>
      <c r="T2666" t="s">
        <v>111</v>
      </c>
      <c r="U2666">
        <v>22</v>
      </c>
      <c r="V2666" t="s">
        <v>79</v>
      </c>
      <c r="W2666" s="4">
        <f>Tabla1[[#This Row],[OS-Valor Unitario]]-Tabla1[[#This Row],[costo_antes_iva]]</f>
        <v>0</v>
      </c>
      <c r="X2666" s="4">
        <f>Tabla1[[#This Row],[OS-Valor Unitario]]*Tabla1[[#This Row],[CANTIDAD ENTREGA SATELITE]]</f>
        <v>308000</v>
      </c>
      <c r="Y2666" s="4">
        <f>Tabla1[[#This Row],[costo_antes_iva]]*Tabla1[[#This Row],[CANTIDAD ENTREGA SATELITE]]</f>
        <v>308000</v>
      </c>
      <c r="Z2666" s="4">
        <f>Tabla1[[#This Row],[Valor total OS]]-Tabla1[[#This Row],[valor total op]]</f>
        <v>0</v>
      </c>
    </row>
    <row r="2667" spans="1:26" x14ac:dyDescent="0.3">
      <c r="A2667">
        <v>5980</v>
      </c>
      <c r="B2667">
        <v>1</v>
      </c>
      <c r="C2667" t="s">
        <v>4342</v>
      </c>
      <c r="D2667" t="s">
        <v>4343</v>
      </c>
      <c r="E2667" t="s">
        <v>108</v>
      </c>
      <c r="F2667" t="s">
        <v>1431</v>
      </c>
      <c r="G2667" s="2">
        <v>45757</v>
      </c>
      <c r="H2667">
        <v>63293423</v>
      </c>
      <c r="I2667" t="s">
        <v>4344</v>
      </c>
      <c r="J2667" t="s">
        <v>4345</v>
      </c>
      <c r="K2667" t="s">
        <v>32</v>
      </c>
      <c r="L2667">
        <v>22</v>
      </c>
      <c r="M2667">
        <v>17827</v>
      </c>
      <c r="N2667" t="s">
        <v>1034</v>
      </c>
      <c r="O2667" t="s">
        <v>2026</v>
      </c>
      <c r="P2667" s="4">
        <v>14000</v>
      </c>
      <c r="Q2667" s="4">
        <v>14000</v>
      </c>
      <c r="R2667" t="s">
        <v>819</v>
      </c>
      <c r="S2667" s="4">
        <v>1369224</v>
      </c>
      <c r="T2667" t="s">
        <v>111</v>
      </c>
      <c r="V2667" t="s">
        <v>2027</v>
      </c>
      <c r="W2667" s="4">
        <f>Tabla1[[#This Row],[OS-Valor Unitario]]-Tabla1[[#This Row],[costo_antes_iva]]</f>
        <v>0</v>
      </c>
      <c r="X2667" s="4">
        <f>Tabla1[[#This Row],[OS-Valor Unitario]]*Tabla1[[#This Row],[CANTIDAD ENTREGA SATELITE]]</f>
        <v>0</v>
      </c>
      <c r="Y2667" s="4">
        <f>Tabla1[[#This Row],[costo_antes_iva]]*Tabla1[[#This Row],[CANTIDAD ENTREGA SATELITE]]</f>
        <v>0</v>
      </c>
      <c r="Z2667" s="4">
        <f>Tabla1[[#This Row],[Valor total OS]]-Tabla1[[#This Row],[valor total op]]</f>
        <v>0</v>
      </c>
    </row>
    <row r="2668" spans="1:26" x14ac:dyDescent="0.3">
      <c r="A2668">
        <v>5980</v>
      </c>
      <c r="B2668">
        <v>2</v>
      </c>
      <c r="C2668" t="s">
        <v>4346</v>
      </c>
      <c r="D2668" t="s">
        <v>4347</v>
      </c>
      <c r="E2668" t="s">
        <v>219</v>
      </c>
      <c r="F2668" t="s">
        <v>1431</v>
      </c>
      <c r="G2668" s="2">
        <v>45757</v>
      </c>
      <c r="H2668">
        <v>63293435</v>
      </c>
      <c r="I2668" t="s">
        <v>4348</v>
      </c>
      <c r="J2668" t="s">
        <v>4345</v>
      </c>
      <c r="K2668" t="s">
        <v>32</v>
      </c>
      <c r="L2668">
        <v>6</v>
      </c>
      <c r="M2668">
        <v>17988</v>
      </c>
      <c r="N2668" t="s">
        <v>1034</v>
      </c>
      <c r="O2668" t="s">
        <v>4160</v>
      </c>
      <c r="P2668" s="4">
        <v>7500</v>
      </c>
      <c r="Q2668" s="4">
        <v>7000</v>
      </c>
      <c r="R2668" t="s">
        <v>819</v>
      </c>
      <c r="S2668" s="4">
        <v>1369224</v>
      </c>
      <c r="T2668" t="s">
        <v>144</v>
      </c>
      <c r="U2668">
        <v>4</v>
      </c>
      <c r="V2668" t="s">
        <v>79</v>
      </c>
      <c r="W2668" s="4">
        <f>Tabla1[[#This Row],[OS-Valor Unitario]]-Tabla1[[#This Row],[costo_antes_iva]]</f>
        <v>-500</v>
      </c>
      <c r="X2668" s="4">
        <f>Tabla1[[#This Row],[OS-Valor Unitario]]*Tabla1[[#This Row],[CANTIDAD ENTREGA SATELITE]]</f>
        <v>28000</v>
      </c>
      <c r="Y2668" s="4">
        <f>Tabla1[[#This Row],[costo_antes_iva]]*Tabla1[[#This Row],[CANTIDAD ENTREGA SATELITE]]</f>
        <v>30000</v>
      </c>
      <c r="Z2668" s="4">
        <f>Tabla1[[#This Row],[Valor total OS]]-Tabla1[[#This Row],[valor total op]]</f>
        <v>-2000</v>
      </c>
    </row>
    <row r="2669" spans="1:26" x14ac:dyDescent="0.3">
      <c r="A2669">
        <v>5980</v>
      </c>
      <c r="B2669">
        <v>2</v>
      </c>
      <c r="C2669" t="s">
        <v>4346</v>
      </c>
      <c r="D2669" t="s">
        <v>4347</v>
      </c>
      <c r="E2669" t="s">
        <v>219</v>
      </c>
      <c r="F2669" t="s">
        <v>1431</v>
      </c>
      <c r="G2669" s="2">
        <v>45757</v>
      </c>
      <c r="H2669">
        <v>63293435</v>
      </c>
      <c r="I2669" t="s">
        <v>4348</v>
      </c>
      <c r="J2669" t="s">
        <v>4345</v>
      </c>
      <c r="K2669" t="s">
        <v>32</v>
      </c>
      <c r="L2669">
        <v>6</v>
      </c>
      <c r="M2669">
        <v>17988</v>
      </c>
      <c r="N2669" t="s">
        <v>1034</v>
      </c>
      <c r="O2669" t="s">
        <v>4160</v>
      </c>
      <c r="P2669" s="4">
        <v>7500</v>
      </c>
      <c r="Q2669" s="4">
        <v>7000</v>
      </c>
      <c r="R2669" t="s">
        <v>819</v>
      </c>
      <c r="S2669" s="4">
        <v>1369224</v>
      </c>
      <c r="T2669" t="s">
        <v>144</v>
      </c>
      <c r="U2669">
        <v>2</v>
      </c>
      <c r="V2669" t="s">
        <v>79</v>
      </c>
      <c r="W2669" s="4">
        <f>Tabla1[[#This Row],[OS-Valor Unitario]]-Tabla1[[#This Row],[costo_antes_iva]]</f>
        <v>-500</v>
      </c>
      <c r="X2669" s="4">
        <f>Tabla1[[#This Row],[OS-Valor Unitario]]*Tabla1[[#This Row],[CANTIDAD ENTREGA SATELITE]]</f>
        <v>14000</v>
      </c>
      <c r="Y2669" s="4">
        <f>Tabla1[[#This Row],[costo_antes_iva]]*Tabla1[[#This Row],[CANTIDAD ENTREGA SATELITE]]</f>
        <v>15000</v>
      </c>
      <c r="Z2669" s="4">
        <f>Tabla1[[#This Row],[Valor total OS]]-Tabla1[[#This Row],[valor total op]]</f>
        <v>-1000</v>
      </c>
    </row>
    <row r="2670" spans="1:26" x14ac:dyDescent="0.3">
      <c r="A2670">
        <v>5992</v>
      </c>
      <c r="B2670">
        <v>1</v>
      </c>
      <c r="C2670" t="s">
        <v>4249</v>
      </c>
      <c r="D2670" t="s">
        <v>4250</v>
      </c>
      <c r="E2670" t="s">
        <v>197</v>
      </c>
      <c r="F2670" t="s">
        <v>427</v>
      </c>
      <c r="G2670" s="2">
        <v>45756</v>
      </c>
      <c r="H2670">
        <v>63256894</v>
      </c>
      <c r="I2670" t="s">
        <v>4251</v>
      </c>
      <c r="J2670" t="s">
        <v>4252</v>
      </c>
      <c r="K2670" t="s">
        <v>92</v>
      </c>
      <c r="L2670">
        <v>6</v>
      </c>
      <c r="M2670">
        <v>17421</v>
      </c>
      <c r="N2670" t="s">
        <v>53</v>
      </c>
      <c r="O2670" t="s">
        <v>420</v>
      </c>
      <c r="P2670" s="4">
        <v>15000</v>
      </c>
      <c r="Q2670" s="4">
        <v>15000</v>
      </c>
      <c r="R2670" t="s">
        <v>819</v>
      </c>
      <c r="S2670" s="4">
        <v>142248</v>
      </c>
      <c r="T2670" t="s">
        <v>197</v>
      </c>
      <c r="U2670">
        <v>6</v>
      </c>
      <c r="V2670" t="s">
        <v>420</v>
      </c>
      <c r="W2670" s="4">
        <f>Tabla1[[#This Row],[OS-Valor Unitario]]-Tabla1[[#This Row],[costo_antes_iva]]</f>
        <v>0</v>
      </c>
      <c r="X2670" s="4">
        <f>Tabla1[[#This Row],[OS-Valor Unitario]]*Tabla1[[#This Row],[CANTIDAD ENTREGA SATELITE]]</f>
        <v>90000</v>
      </c>
      <c r="Y2670" s="4">
        <f>Tabla1[[#This Row],[costo_antes_iva]]*Tabla1[[#This Row],[CANTIDAD ENTREGA SATELITE]]</f>
        <v>90000</v>
      </c>
      <c r="Z2670" s="4">
        <f>Tabla1[[#This Row],[Valor total OS]]-Tabla1[[#This Row],[valor total op]]</f>
        <v>0</v>
      </c>
    </row>
    <row r="2671" spans="1:26" x14ac:dyDescent="0.3">
      <c r="A2671">
        <v>5982</v>
      </c>
      <c r="B2671">
        <v>1</v>
      </c>
      <c r="C2671" t="s">
        <v>4307</v>
      </c>
      <c r="D2671" t="s">
        <v>4308</v>
      </c>
      <c r="E2671" t="s">
        <v>130</v>
      </c>
      <c r="F2671" t="s">
        <v>427</v>
      </c>
      <c r="G2671" s="2">
        <v>45756</v>
      </c>
      <c r="H2671">
        <v>63265973</v>
      </c>
      <c r="I2671" t="s">
        <v>4309</v>
      </c>
      <c r="J2671" t="s">
        <v>4310</v>
      </c>
      <c r="K2671" t="s">
        <v>32</v>
      </c>
      <c r="L2671">
        <v>5</v>
      </c>
      <c r="M2671">
        <v>18023</v>
      </c>
      <c r="N2671" t="s">
        <v>53</v>
      </c>
      <c r="O2671" t="s">
        <v>554</v>
      </c>
      <c r="P2671" s="4">
        <v>12000</v>
      </c>
      <c r="Q2671" s="4">
        <v>12500</v>
      </c>
      <c r="R2671" t="s">
        <v>819</v>
      </c>
      <c r="S2671" s="4">
        <v>625947</v>
      </c>
      <c r="T2671" t="s">
        <v>111</v>
      </c>
      <c r="U2671">
        <v>5</v>
      </c>
      <c r="V2671" t="s">
        <v>555</v>
      </c>
      <c r="W2671" s="4">
        <f>Tabla1[[#This Row],[OS-Valor Unitario]]-Tabla1[[#This Row],[costo_antes_iva]]</f>
        <v>500</v>
      </c>
      <c r="X2671" s="4">
        <f>Tabla1[[#This Row],[OS-Valor Unitario]]*Tabla1[[#This Row],[CANTIDAD ENTREGA SATELITE]]</f>
        <v>62500</v>
      </c>
      <c r="Y2671" s="4">
        <f>Tabla1[[#This Row],[costo_antes_iva]]*Tabla1[[#This Row],[CANTIDAD ENTREGA SATELITE]]</f>
        <v>60000</v>
      </c>
      <c r="Z2671" s="4">
        <f>Tabla1[[#This Row],[Valor total OS]]-Tabla1[[#This Row],[valor total op]]</f>
        <v>2500</v>
      </c>
    </row>
    <row r="2672" spans="1:26" x14ac:dyDescent="0.3">
      <c r="A2672">
        <v>5982</v>
      </c>
      <c r="B2672">
        <v>1</v>
      </c>
      <c r="C2672" t="s">
        <v>4307</v>
      </c>
      <c r="D2672" t="s">
        <v>4308</v>
      </c>
      <c r="E2672" t="s">
        <v>130</v>
      </c>
      <c r="F2672" t="s">
        <v>427</v>
      </c>
      <c r="G2672" s="2">
        <v>45756</v>
      </c>
      <c r="H2672">
        <v>63265973</v>
      </c>
      <c r="I2672" t="s">
        <v>4309</v>
      </c>
      <c r="J2672" t="s">
        <v>4310</v>
      </c>
      <c r="K2672" t="s">
        <v>77</v>
      </c>
      <c r="L2672">
        <v>5</v>
      </c>
      <c r="M2672">
        <v>17956</v>
      </c>
      <c r="N2672" t="s">
        <v>53</v>
      </c>
      <c r="O2672" t="s">
        <v>461</v>
      </c>
      <c r="P2672" s="4">
        <v>3400</v>
      </c>
      <c r="Q2672" s="4">
        <v>1250</v>
      </c>
      <c r="R2672" t="s">
        <v>819</v>
      </c>
      <c r="S2672" s="4">
        <v>625947</v>
      </c>
      <c r="T2672" t="s">
        <v>111</v>
      </c>
      <c r="U2672">
        <v>5</v>
      </c>
      <c r="V2672" t="s">
        <v>278</v>
      </c>
      <c r="W2672" s="4">
        <f>Tabla1[[#This Row],[OS-Valor Unitario]]-Tabla1[[#This Row],[costo_antes_iva]]</f>
        <v>-2150</v>
      </c>
      <c r="X2672" s="4">
        <f>Tabla1[[#This Row],[OS-Valor Unitario]]*Tabla1[[#This Row],[CANTIDAD ENTREGA SATELITE]]</f>
        <v>6250</v>
      </c>
      <c r="Y2672" s="4">
        <f>Tabla1[[#This Row],[costo_antes_iva]]*Tabla1[[#This Row],[CANTIDAD ENTREGA SATELITE]]</f>
        <v>17000</v>
      </c>
      <c r="Z2672" s="4">
        <f>Tabla1[[#This Row],[Valor total OS]]-Tabla1[[#This Row],[valor total op]]</f>
        <v>-10750</v>
      </c>
    </row>
    <row r="2673" spans="1:26" x14ac:dyDescent="0.3">
      <c r="A2673">
        <v>5982</v>
      </c>
      <c r="B2673">
        <v>1</v>
      </c>
      <c r="C2673" t="s">
        <v>4307</v>
      </c>
      <c r="D2673" t="s">
        <v>4308</v>
      </c>
      <c r="E2673" t="s">
        <v>130</v>
      </c>
      <c r="F2673" t="s">
        <v>427</v>
      </c>
      <c r="G2673" s="2">
        <v>45756</v>
      </c>
      <c r="H2673">
        <v>63265973</v>
      </c>
      <c r="I2673" t="s">
        <v>4309</v>
      </c>
      <c r="J2673" t="s">
        <v>4310</v>
      </c>
      <c r="K2673" t="s">
        <v>77</v>
      </c>
      <c r="L2673">
        <v>5</v>
      </c>
      <c r="M2673">
        <v>18082</v>
      </c>
      <c r="N2673" t="s">
        <v>53</v>
      </c>
      <c r="O2673" t="s">
        <v>461</v>
      </c>
      <c r="P2673" s="4">
        <v>3400</v>
      </c>
      <c r="Q2673" s="4">
        <v>1200</v>
      </c>
      <c r="R2673" t="s">
        <v>819</v>
      </c>
      <c r="S2673" s="4">
        <v>625947</v>
      </c>
      <c r="T2673" t="s">
        <v>111</v>
      </c>
      <c r="U2673">
        <v>5</v>
      </c>
      <c r="V2673" t="s">
        <v>278</v>
      </c>
      <c r="W2673" s="4">
        <f>Tabla1[[#This Row],[OS-Valor Unitario]]-Tabla1[[#This Row],[costo_antes_iva]]</f>
        <v>-2200</v>
      </c>
      <c r="X2673" s="4">
        <f>Tabla1[[#This Row],[OS-Valor Unitario]]*Tabla1[[#This Row],[CANTIDAD ENTREGA SATELITE]]</f>
        <v>6000</v>
      </c>
      <c r="Y2673" s="4">
        <f>Tabla1[[#This Row],[costo_antes_iva]]*Tabla1[[#This Row],[CANTIDAD ENTREGA SATELITE]]</f>
        <v>17000</v>
      </c>
      <c r="Z2673" s="4">
        <f>Tabla1[[#This Row],[Valor total OS]]-Tabla1[[#This Row],[valor total op]]</f>
        <v>-11000</v>
      </c>
    </row>
    <row r="2674" spans="1:26" x14ac:dyDescent="0.3">
      <c r="A2674">
        <v>5982</v>
      </c>
      <c r="B2674">
        <v>2</v>
      </c>
      <c r="C2674" t="s">
        <v>4311</v>
      </c>
      <c r="D2674" t="s">
        <v>4312</v>
      </c>
      <c r="E2674" t="s">
        <v>130</v>
      </c>
      <c r="F2674" t="s">
        <v>427</v>
      </c>
      <c r="G2674" s="2">
        <v>45756</v>
      </c>
      <c r="H2674">
        <v>63265992</v>
      </c>
      <c r="I2674" t="s">
        <v>4313</v>
      </c>
      <c r="J2674" t="s">
        <v>4310</v>
      </c>
      <c r="K2674" t="s">
        <v>32</v>
      </c>
      <c r="L2674">
        <v>4</v>
      </c>
      <c r="M2674">
        <v>18022</v>
      </c>
      <c r="N2674" t="s">
        <v>53</v>
      </c>
      <c r="O2674" t="s">
        <v>554</v>
      </c>
      <c r="P2674" s="4">
        <v>12000</v>
      </c>
      <c r="Q2674" s="4">
        <v>12500</v>
      </c>
      <c r="R2674" t="s">
        <v>819</v>
      </c>
      <c r="S2674" s="4">
        <v>625947</v>
      </c>
      <c r="T2674" t="s">
        <v>111</v>
      </c>
      <c r="U2674">
        <v>4</v>
      </c>
      <c r="V2674" t="s">
        <v>555</v>
      </c>
      <c r="W2674" s="4">
        <f>Tabla1[[#This Row],[OS-Valor Unitario]]-Tabla1[[#This Row],[costo_antes_iva]]</f>
        <v>500</v>
      </c>
      <c r="X2674" s="4">
        <f>Tabla1[[#This Row],[OS-Valor Unitario]]*Tabla1[[#This Row],[CANTIDAD ENTREGA SATELITE]]</f>
        <v>50000</v>
      </c>
      <c r="Y2674" s="4">
        <f>Tabla1[[#This Row],[costo_antes_iva]]*Tabla1[[#This Row],[CANTIDAD ENTREGA SATELITE]]</f>
        <v>48000</v>
      </c>
      <c r="Z2674" s="4">
        <f>Tabla1[[#This Row],[Valor total OS]]-Tabla1[[#This Row],[valor total op]]</f>
        <v>2000</v>
      </c>
    </row>
    <row r="2675" spans="1:26" x14ac:dyDescent="0.3">
      <c r="A2675">
        <v>5982</v>
      </c>
      <c r="B2675">
        <v>2</v>
      </c>
      <c r="C2675" t="s">
        <v>4311</v>
      </c>
      <c r="D2675" t="s">
        <v>4312</v>
      </c>
      <c r="E2675" t="s">
        <v>130</v>
      </c>
      <c r="F2675" t="s">
        <v>427</v>
      </c>
      <c r="G2675" s="2">
        <v>45756</v>
      </c>
      <c r="H2675">
        <v>63265992</v>
      </c>
      <c r="I2675" t="s">
        <v>4313</v>
      </c>
      <c r="J2675" t="s">
        <v>4310</v>
      </c>
      <c r="K2675" t="s">
        <v>77</v>
      </c>
      <c r="L2675">
        <v>4</v>
      </c>
      <c r="M2675">
        <v>17949</v>
      </c>
      <c r="N2675" t="s">
        <v>53</v>
      </c>
      <c r="O2675" t="s">
        <v>461</v>
      </c>
      <c r="P2675" s="4">
        <v>4700</v>
      </c>
      <c r="Q2675" s="4">
        <v>3700</v>
      </c>
      <c r="R2675" t="s">
        <v>819</v>
      </c>
      <c r="S2675" s="4">
        <v>625947</v>
      </c>
      <c r="T2675" t="s">
        <v>111</v>
      </c>
      <c r="U2675">
        <v>4</v>
      </c>
      <c r="V2675" t="s">
        <v>278</v>
      </c>
      <c r="W2675" s="4">
        <f>Tabla1[[#This Row],[OS-Valor Unitario]]-Tabla1[[#This Row],[costo_antes_iva]]</f>
        <v>-1000</v>
      </c>
      <c r="X2675" s="4">
        <f>Tabla1[[#This Row],[OS-Valor Unitario]]*Tabla1[[#This Row],[CANTIDAD ENTREGA SATELITE]]</f>
        <v>14800</v>
      </c>
      <c r="Y2675" s="4">
        <f>Tabla1[[#This Row],[costo_antes_iva]]*Tabla1[[#This Row],[CANTIDAD ENTREGA SATELITE]]</f>
        <v>18800</v>
      </c>
      <c r="Z2675" s="4">
        <f>Tabla1[[#This Row],[Valor total OS]]-Tabla1[[#This Row],[valor total op]]</f>
        <v>-4000</v>
      </c>
    </row>
    <row r="2676" spans="1:26" x14ac:dyDescent="0.3">
      <c r="A2676">
        <v>5982</v>
      </c>
      <c r="B2676">
        <v>3</v>
      </c>
      <c r="C2676" t="s">
        <v>4314</v>
      </c>
      <c r="D2676" t="s">
        <v>4315</v>
      </c>
      <c r="E2676" t="s">
        <v>899</v>
      </c>
      <c r="F2676" t="s">
        <v>427</v>
      </c>
      <c r="G2676" s="2">
        <v>45756</v>
      </c>
      <c r="H2676">
        <v>63266114</v>
      </c>
      <c r="I2676" t="s">
        <v>4316</v>
      </c>
      <c r="J2676" t="s">
        <v>4310</v>
      </c>
      <c r="K2676" t="s">
        <v>32</v>
      </c>
      <c r="L2676">
        <v>1</v>
      </c>
      <c r="M2676">
        <v>17992</v>
      </c>
      <c r="N2676" t="s">
        <v>53</v>
      </c>
      <c r="O2676" t="s">
        <v>215</v>
      </c>
      <c r="P2676" s="4">
        <v>12500</v>
      </c>
      <c r="Q2676" s="4">
        <v>15000</v>
      </c>
      <c r="R2676" t="s">
        <v>819</v>
      </c>
      <c r="S2676" s="4">
        <v>625947</v>
      </c>
      <c r="T2676" t="s">
        <v>111</v>
      </c>
      <c r="U2676">
        <v>1</v>
      </c>
      <c r="V2676" t="s">
        <v>216</v>
      </c>
      <c r="W2676" s="4">
        <f>Tabla1[[#This Row],[OS-Valor Unitario]]-Tabla1[[#This Row],[costo_antes_iva]]</f>
        <v>2500</v>
      </c>
      <c r="X2676" s="4">
        <f>Tabla1[[#This Row],[OS-Valor Unitario]]*Tabla1[[#This Row],[CANTIDAD ENTREGA SATELITE]]</f>
        <v>15000</v>
      </c>
      <c r="Y2676" s="4">
        <f>Tabla1[[#This Row],[costo_antes_iva]]*Tabla1[[#This Row],[CANTIDAD ENTREGA SATELITE]]</f>
        <v>12500</v>
      </c>
      <c r="Z2676" s="4">
        <f>Tabla1[[#This Row],[Valor total OS]]-Tabla1[[#This Row],[valor total op]]</f>
        <v>2500</v>
      </c>
    </row>
    <row r="2677" spans="1:26" x14ac:dyDescent="0.3">
      <c r="A2677">
        <v>5982</v>
      </c>
      <c r="B2677">
        <v>3</v>
      </c>
      <c r="C2677" t="s">
        <v>4314</v>
      </c>
      <c r="D2677" t="s">
        <v>4315</v>
      </c>
      <c r="E2677" t="s">
        <v>899</v>
      </c>
      <c r="F2677" t="s">
        <v>427</v>
      </c>
      <c r="G2677" s="2">
        <v>45756</v>
      </c>
      <c r="H2677">
        <v>63266114</v>
      </c>
      <c r="I2677" t="s">
        <v>4316</v>
      </c>
      <c r="J2677" t="s">
        <v>4310</v>
      </c>
      <c r="K2677" t="s">
        <v>77</v>
      </c>
      <c r="L2677">
        <v>1</v>
      </c>
      <c r="M2677">
        <v>17945</v>
      </c>
      <c r="N2677" t="s">
        <v>53</v>
      </c>
      <c r="O2677" t="s">
        <v>78</v>
      </c>
      <c r="P2677" s="4">
        <v>1600</v>
      </c>
      <c r="Q2677" s="4">
        <v>1200</v>
      </c>
      <c r="R2677" t="s">
        <v>819</v>
      </c>
      <c r="S2677" s="4">
        <v>625947</v>
      </c>
      <c r="T2677" t="s">
        <v>111</v>
      </c>
      <c r="U2677">
        <v>1</v>
      </c>
      <c r="V2677" t="s">
        <v>79</v>
      </c>
      <c r="W2677" s="4">
        <f>Tabla1[[#This Row],[OS-Valor Unitario]]-Tabla1[[#This Row],[costo_antes_iva]]</f>
        <v>-400</v>
      </c>
      <c r="X2677" s="4">
        <f>Tabla1[[#This Row],[OS-Valor Unitario]]*Tabla1[[#This Row],[CANTIDAD ENTREGA SATELITE]]</f>
        <v>1200</v>
      </c>
      <c r="Y2677" s="4">
        <f>Tabla1[[#This Row],[costo_antes_iva]]*Tabla1[[#This Row],[CANTIDAD ENTREGA SATELITE]]</f>
        <v>1600</v>
      </c>
      <c r="Z2677" s="4">
        <f>Tabla1[[#This Row],[Valor total OS]]-Tabla1[[#This Row],[valor total op]]</f>
        <v>-400</v>
      </c>
    </row>
    <row r="2678" spans="1:26" x14ac:dyDescent="0.3">
      <c r="A2678">
        <v>5982</v>
      </c>
      <c r="B2678">
        <v>4</v>
      </c>
      <c r="C2678" t="s">
        <v>4317</v>
      </c>
      <c r="D2678" t="s">
        <v>4318</v>
      </c>
      <c r="E2678" t="s">
        <v>899</v>
      </c>
      <c r="F2678" t="s">
        <v>427</v>
      </c>
      <c r="G2678" s="2">
        <v>45756</v>
      </c>
      <c r="H2678">
        <v>63266134</v>
      </c>
      <c r="I2678" t="s">
        <v>4319</v>
      </c>
      <c r="J2678" t="s">
        <v>4310</v>
      </c>
      <c r="K2678" t="s">
        <v>32</v>
      </c>
      <c r="L2678">
        <v>2</v>
      </c>
      <c r="M2678">
        <v>17993</v>
      </c>
      <c r="N2678" t="s">
        <v>53</v>
      </c>
      <c r="O2678" t="s">
        <v>215</v>
      </c>
      <c r="P2678" s="4">
        <v>12000</v>
      </c>
      <c r="Q2678" s="4">
        <v>15000</v>
      </c>
      <c r="R2678" t="s">
        <v>819</v>
      </c>
      <c r="S2678" s="4">
        <v>625947</v>
      </c>
      <c r="T2678" t="s">
        <v>111</v>
      </c>
      <c r="U2678">
        <v>2</v>
      </c>
      <c r="V2678" t="s">
        <v>216</v>
      </c>
      <c r="W2678" s="4">
        <f>Tabla1[[#This Row],[OS-Valor Unitario]]-Tabla1[[#This Row],[costo_antes_iva]]</f>
        <v>3000</v>
      </c>
      <c r="X2678" s="4">
        <f>Tabla1[[#This Row],[OS-Valor Unitario]]*Tabla1[[#This Row],[CANTIDAD ENTREGA SATELITE]]</f>
        <v>30000</v>
      </c>
      <c r="Y2678" s="4">
        <f>Tabla1[[#This Row],[costo_antes_iva]]*Tabla1[[#This Row],[CANTIDAD ENTREGA SATELITE]]</f>
        <v>24000</v>
      </c>
      <c r="Z2678" s="4">
        <f>Tabla1[[#This Row],[Valor total OS]]-Tabla1[[#This Row],[valor total op]]</f>
        <v>6000</v>
      </c>
    </row>
    <row r="2679" spans="1:26" x14ac:dyDescent="0.3">
      <c r="A2679">
        <v>5982</v>
      </c>
      <c r="B2679">
        <v>4</v>
      </c>
      <c r="C2679" t="s">
        <v>4317</v>
      </c>
      <c r="D2679" t="s">
        <v>4318</v>
      </c>
      <c r="E2679" t="s">
        <v>899</v>
      </c>
      <c r="F2679" t="s">
        <v>427</v>
      </c>
      <c r="G2679" s="2">
        <v>45756</v>
      </c>
      <c r="H2679">
        <v>63266134</v>
      </c>
      <c r="I2679" t="s">
        <v>4319</v>
      </c>
      <c r="J2679" t="s">
        <v>4310</v>
      </c>
      <c r="K2679" t="s">
        <v>77</v>
      </c>
      <c r="L2679">
        <v>2</v>
      </c>
      <c r="M2679">
        <v>17946</v>
      </c>
      <c r="N2679" t="s">
        <v>53</v>
      </c>
      <c r="O2679" t="s">
        <v>78</v>
      </c>
      <c r="P2679" s="4">
        <v>1600</v>
      </c>
      <c r="Q2679" s="4">
        <v>1200</v>
      </c>
      <c r="R2679" t="s">
        <v>819</v>
      </c>
      <c r="S2679" s="4">
        <v>625947</v>
      </c>
      <c r="T2679" t="s">
        <v>111</v>
      </c>
      <c r="U2679">
        <v>2</v>
      </c>
      <c r="V2679" t="s">
        <v>79</v>
      </c>
      <c r="W2679" s="4">
        <f>Tabla1[[#This Row],[OS-Valor Unitario]]-Tabla1[[#This Row],[costo_antes_iva]]</f>
        <v>-400</v>
      </c>
      <c r="X2679" s="4">
        <f>Tabla1[[#This Row],[OS-Valor Unitario]]*Tabla1[[#This Row],[CANTIDAD ENTREGA SATELITE]]</f>
        <v>2400</v>
      </c>
      <c r="Y2679" s="4">
        <f>Tabla1[[#This Row],[costo_antes_iva]]*Tabla1[[#This Row],[CANTIDAD ENTREGA SATELITE]]</f>
        <v>3200</v>
      </c>
      <c r="Z2679" s="4">
        <f>Tabla1[[#This Row],[Valor total OS]]-Tabla1[[#This Row],[valor total op]]</f>
        <v>-800</v>
      </c>
    </row>
    <row r="2680" spans="1:26" x14ac:dyDescent="0.3">
      <c r="A2680">
        <v>5982</v>
      </c>
      <c r="B2680">
        <v>5</v>
      </c>
      <c r="C2680" t="s">
        <v>4320</v>
      </c>
      <c r="D2680" t="s">
        <v>4321</v>
      </c>
      <c r="E2680" t="s">
        <v>446</v>
      </c>
      <c r="F2680" t="s">
        <v>427</v>
      </c>
      <c r="G2680" s="2">
        <v>45756</v>
      </c>
      <c r="H2680">
        <v>63266260</v>
      </c>
      <c r="I2680" t="s">
        <v>4322</v>
      </c>
      <c r="J2680" t="s">
        <v>4310</v>
      </c>
      <c r="K2680" t="s">
        <v>32</v>
      </c>
      <c r="L2680">
        <v>1</v>
      </c>
      <c r="M2680">
        <v>17990</v>
      </c>
      <c r="N2680" t="s">
        <v>53</v>
      </c>
      <c r="O2680" t="s">
        <v>110</v>
      </c>
      <c r="P2680" s="4">
        <v>4500</v>
      </c>
      <c r="Q2680" s="4">
        <v>6000</v>
      </c>
      <c r="R2680" t="s">
        <v>819</v>
      </c>
      <c r="S2680" s="4">
        <v>625947</v>
      </c>
      <c r="T2680" t="s">
        <v>56</v>
      </c>
      <c r="U2680">
        <v>1</v>
      </c>
      <c r="V2680" t="s">
        <v>110</v>
      </c>
      <c r="W2680" s="4">
        <f>Tabla1[[#This Row],[OS-Valor Unitario]]-Tabla1[[#This Row],[costo_antes_iva]]</f>
        <v>1500</v>
      </c>
      <c r="X2680" s="4">
        <f>Tabla1[[#This Row],[OS-Valor Unitario]]*Tabla1[[#This Row],[CANTIDAD ENTREGA SATELITE]]</f>
        <v>6000</v>
      </c>
      <c r="Y2680" s="4">
        <f>Tabla1[[#This Row],[costo_antes_iva]]*Tabla1[[#This Row],[CANTIDAD ENTREGA SATELITE]]</f>
        <v>4500</v>
      </c>
      <c r="Z2680" s="4">
        <f>Tabla1[[#This Row],[Valor total OS]]-Tabla1[[#This Row],[valor total op]]</f>
        <v>1500</v>
      </c>
    </row>
    <row r="2681" spans="1:26" x14ac:dyDescent="0.3">
      <c r="A2681">
        <v>5978</v>
      </c>
      <c r="B2681">
        <v>1</v>
      </c>
      <c r="C2681" t="s">
        <v>4438</v>
      </c>
      <c r="D2681" t="s">
        <v>4439</v>
      </c>
      <c r="E2681" t="s">
        <v>1088</v>
      </c>
      <c r="F2681" t="s">
        <v>321</v>
      </c>
      <c r="G2681" s="2">
        <v>45756</v>
      </c>
      <c r="H2681">
        <v>63255626</v>
      </c>
      <c r="I2681" t="s">
        <v>4440</v>
      </c>
      <c r="J2681" t="s">
        <v>4441</v>
      </c>
      <c r="K2681" t="s">
        <v>64</v>
      </c>
      <c r="L2681">
        <v>6</v>
      </c>
      <c r="M2681">
        <v>17793</v>
      </c>
      <c r="N2681" t="s">
        <v>256</v>
      </c>
      <c r="O2681" t="s">
        <v>66</v>
      </c>
      <c r="P2681" s="4">
        <v>1000</v>
      </c>
      <c r="Q2681" s="4">
        <v>2000</v>
      </c>
      <c r="R2681" t="s">
        <v>453</v>
      </c>
      <c r="S2681" s="4">
        <v>603498</v>
      </c>
      <c r="T2681" t="s">
        <v>238</v>
      </c>
      <c r="V2681" t="s">
        <v>66</v>
      </c>
      <c r="W2681" s="4">
        <f>Tabla1[[#This Row],[OS-Valor Unitario]]-Tabla1[[#This Row],[costo_antes_iva]]</f>
        <v>1000</v>
      </c>
      <c r="X2681" s="4">
        <f>Tabla1[[#This Row],[OS-Valor Unitario]]*Tabla1[[#This Row],[CANTIDAD ENTREGA SATELITE]]</f>
        <v>0</v>
      </c>
      <c r="Y2681" s="4">
        <f>Tabla1[[#This Row],[costo_antes_iva]]*Tabla1[[#This Row],[CANTIDAD ENTREGA SATELITE]]</f>
        <v>0</v>
      </c>
      <c r="Z2681" s="4">
        <f>Tabla1[[#This Row],[Valor total OS]]-Tabla1[[#This Row],[valor total op]]</f>
        <v>0</v>
      </c>
    </row>
    <row r="2682" spans="1:26" x14ac:dyDescent="0.3">
      <c r="A2682">
        <v>5979</v>
      </c>
      <c r="B2682">
        <v>1</v>
      </c>
      <c r="C2682" t="s">
        <v>4349</v>
      </c>
      <c r="D2682" t="s">
        <v>4350</v>
      </c>
      <c r="E2682" t="s">
        <v>28</v>
      </c>
      <c r="F2682" t="s">
        <v>427</v>
      </c>
      <c r="G2682" s="2">
        <v>45754</v>
      </c>
      <c r="H2682">
        <v>63206666</v>
      </c>
      <c r="I2682" t="s">
        <v>4351</v>
      </c>
      <c r="J2682" t="s">
        <v>4352</v>
      </c>
      <c r="K2682" t="s">
        <v>32</v>
      </c>
      <c r="L2682">
        <v>1</v>
      </c>
      <c r="M2682">
        <v>17882</v>
      </c>
      <c r="N2682" t="s">
        <v>53</v>
      </c>
      <c r="O2682" t="s">
        <v>272</v>
      </c>
      <c r="P2682" s="4">
        <v>5500</v>
      </c>
      <c r="Q2682" s="4">
        <v>5000</v>
      </c>
      <c r="R2682" t="s">
        <v>819</v>
      </c>
      <c r="S2682" s="4">
        <v>4149747</v>
      </c>
      <c r="T2682" t="s">
        <v>36</v>
      </c>
      <c r="U2682">
        <v>1</v>
      </c>
      <c r="V2682" t="s">
        <v>273</v>
      </c>
      <c r="W2682" s="4">
        <f>Tabla1[[#This Row],[OS-Valor Unitario]]-Tabla1[[#This Row],[costo_antes_iva]]</f>
        <v>-500</v>
      </c>
      <c r="X2682" s="4">
        <f>Tabla1[[#This Row],[OS-Valor Unitario]]*Tabla1[[#This Row],[CANTIDAD ENTREGA SATELITE]]</f>
        <v>5000</v>
      </c>
      <c r="Y2682" s="4">
        <f>Tabla1[[#This Row],[costo_antes_iva]]*Tabla1[[#This Row],[CANTIDAD ENTREGA SATELITE]]</f>
        <v>5500</v>
      </c>
      <c r="Z2682" s="4">
        <f>Tabla1[[#This Row],[Valor total OS]]-Tabla1[[#This Row],[valor total op]]</f>
        <v>-500</v>
      </c>
    </row>
    <row r="2683" spans="1:26" x14ac:dyDescent="0.3">
      <c r="A2683">
        <v>5979</v>
      </c>
      <c r="B2683">
        <v>1</v>
      </c>
      <c r="C2683" t="s">
        <v>4349</v>
      </c>
      <c r="D2683" t="s">
        <v>4350</v>
      </c>
      <c r="E2683" t="s">
        <v>28</v>
      </c>
      <c r="F2683" t="s">
        <v>427</v>
      </c>
      <c r="G2683" s="2">
        <v>45754</v>
      </c>
      <c r="H2683">
        <v>63206666</v>
      </c>
      <c r="I2683" t="s">
        <v>4351</v>
      </c>
      <c r="J2683" t="s">
        <v>4352</v>
      </c>
      <c r="K2683" t="s">
        <v>77</v>
      </c>
      <c r="L2683">
        <v>1</v>
      </c>
      <c r="M2683">
        <v>17672</v>
      </c>
      <c r="N2683" t="s">
        <v>53</v>
      </c>
      <c r="O2683" t="s">
        <v>461</v>
      </c>
      <c r="P2683" s="4">
        <v>3400</v>
      </c>
      <c r="Q2683" s="4">
        <v>2500</v>
      </c>
      <c r="R2683" t="s">
        <v>819</v>
      </c>
      <c r="S2683" s="4">
        <v>4149747</v>
      </c>
      <c r="T2683" t="s">
        <v>36</v>
      </c>
      <c r="U2683">
        <v>1</v>
      </c>
      <c r="V2683" t="s">
        <v>278</v>
      </c>
      <c r="W2683" s="4">
        <f>Tabla1[[#This Row],[OS-Valor Unitario]]-Tabla1[[#This Row],[costo_antes_iva]]</f>
        <v>-900</v>
      </c>
      <c r="X2683" s="4">
        <f>Tabla1[[#This Row],[OS-Valor Unitario]]*Tabla1[[#This Row],[CANTIDAD ENTREGA SATELITE]]</f>
        <v>2500</v>
      </c>
      <c r="Y2683" s="4">
        <f>Tabla1[[#This Row],[costo_antes_iva]]*Tabla1[[#This Row],[CANTIDAD ENTREGA SATELITE]]</f>
        <v>3400</v>
      </c>
      <c r="Z2683" s="4">
        <f>Tabla1[[#This Row],[Valor total OS]]-Tabla1[[#This Row],[valor total op]]</f>
        <v>-900</v>
      </c>
    </row>
    <row r="2684" spans="1:26" x14ac:dyDescent="0.3">
      <c r="A2684">
        <v>5979</v>
      </c>
      <c r="B2684">
        <v>2</v>
      </c>
      <c r="C2684" t="s">
        <v>4353</v>
      </c>
      <c r="D2684" t="s">
        <v>4354</v>
      </c>
      <c r="E2684" t="s">
        <v>913</v>
      </c>
      <c r="F2684" t="s">
        <v>427</v>
      </c>
      <c r="G2684" s="2">
        <v>45754</v>
      </c>
      <c r="H2684">
        <v>63206709</v>
      </c>
      <c r="I2684" t="s">
        <v>4355</v>
      </c>
      <c r="J2684" t="s">
        <v>4352</v>
      </c>
      <c r="K2684" t="s">
        <v>32</v>
      </c>
      <c r="L2684">
        <v>2</v>
      </c>
      <c r="M2684">
        <v>17846</v>
      </c>
      <c r="N2684" t="s">
        <v>53</v>
      </c>
      <c r="O2684" t="s">
        <v>610</v>
      </c>
      <c r="P2684" s="4">
        <v>9000</v>
      </c>
      <c r="Q2684" s="4">
        <v>8500</v>
      </c>
      <c r="R2684" t="s">
        <v>819</v>
      </c>
      <c r="S2684" s="4">
        <v>4149747</v>
      </c>
      <c r="T2684" t="s">
        <v>67</v>
      </c>
      <c r="U2684">
        <v>2</v>
      </c>
      <c r="V2684" t="s">
        <v>628</v>
      </c>
      <c r="W2684" s="4">
        <f>Tabla1[[#This Row],[OS-Valor Unitario]]-Tabla1[[#This Row],[costo_antes_iva]]</f>
        <v>-500</v>
      </c>
      <c r="X2684" s="4">
        <f>Tabla1[[#This Row],[OS-Valor Unitario]]*Tabla1[[#This Row],[CANTIDAD ENTREGA SATELITE]]</f>
        <v>17000</v>
      </c>
      <c r="Y2684" s="4">
        <f>Tabla1[[#This Row],[costo_antes_iva]]*Tabla1[[#This Row],[CANTIDAD ENTREGA SATELITE]]</f>
        <v>18000</v>
      </c>
      <c r="Z2684" s="4">
        <f>Tabla1[[#This Row],[Valor total OS]]-Tabla1[[#This Row],[valor total op]]</f>
        <v>-1000</v>
      </c>
    </row>
    <row r="2685" spans="1:26" x14ac:dyDescent="0.3">
      <c r="A2685">
        <v>5979</v>
      </c>
      <c r="B2685">
        <v>2</v>
      </c>
      <c r="C2685" t="s">
        <v>4353</v>
      </c>
      <c r="D2685" t="s">
        <v>4354</v>
      </c>
      <c r="E2685" t="s">
        <v>913</v>
      </c>
      <c r="F2685" t="s">
        <v>427</v>
      </c>
      <c r="G2685" s="2">
        <v>45754</v>
      </c>
      <c r="H2685">
        <v>63206709</v>
      </c>
      <c r="I2685" t="s">
        <v>4355</v>
      </c>
      <c r="J2685" t="s">
        <v>4352</v>
      </c>
      <c r="K2685" t="s">
        <v>77</v>
      </c>
      <c r="L2685">
        <v>2</v>
      </c>
      <c r="M2685">
        <v>17721</v>
      </c>
      <c r="N2685" t="s">
        <v>53</v>
      </c>
      <c r="O2685" t="s">
        <v>461</v>
      </c>
      <c r="P2685" s="4">
        <v>3400</v>
      </c>
      <c r="Q2685" s="4">
        <v>2500</v>
      </c>
      <c r="R2685" t="s">
        <v>819</v>
      </c>
      <c r="S2685" s="4">
        <v>4149747</v>
      </c>
      <c r="T2685" t="s">
        <v>67</v>
      </c>
      <c r="U2685">
        <v>2</v>
      </c>
      <c r="V2685" t="s">
        <v>278</v>
      </c>
      <c r="W2685" s="4">
        <f>Tabla1[[#This Row],[OS-Valor Unitario]]-Tabla1[[#This Row],[costo_antes_iva]]</f>
        <v>-900</v>
      </c>
      <c r="X2685" s="4">
        <f>Tabla1[[#This Row],[OS-Valor Unitario]]*Tabla1[[#This Row],[CANTIDAD ENTREGA SATELITE]]</f>
        <v>5000</v>
      </c>
      <c r="Y2685" s="4">
        <f>Tabla1[[#This Row],[costo_antes_iva]]*Tabla1[[#This Row],[CANTIDAD ENTREGA SATELITE]]</f>
        <v>6800</v>
      </c>
      <c r="Z2685" s="4">
        <f>Tabla1[[#This Row],[Valor total OS]]-Tabla1[[#This Row],[valor total op]]</f>
        <v>-1800</v>
      </c>
    </row>
    <row r="2686" spans="1:26" x14ac:dyDescent="0.3">
      <c r="A2686">
        <v>5979</v>
      </c>
      <c r="B2686">
        <v>3</v>
      </c>
      <c r="C2686" t="s">
        <v>4356</v>
      </c>
      <c r="D2686" t="s">
        <v>4357</v>
      </c>
      <c r="E2686" t="s">
        <v>913</v>
      </c>
      <c r="F2686" t="s">
        <v>427</v>
      </c>
      <c r="G2686" s="2">
        <v>45754</v>
      </c>
      <c r="H2686">
        <v>63206718</v>
      </c>
      <c r="I2686" t="s">
        <v>4358</v>
      </c>
      <c r="J2686" t="s">
        <v>4352</v>
      </c>
      <c r="K2686" t="s">
        <v>32</v>
      </c>
      <c r="L2686">
        <v>7</v>
      </c>
      <c r="M2686">
        <v>17847</v>
      </c>
      <c r="N2686" t="s">
        <v>53</v>
      </c>
      <c r="O2686" t="s">
        <v>610</v>
      </c>
      <c r="P2686" s="4">
        <v>9000</v>
      </c>
      <c r="Q2686" s="4">
        <v>8500</v>
      </c>
      <c r="R2686" t="s">
        <v>819</v>
      </c>
      <c r="S2686" s="4">
        <v>4149747</v>
      </c>
      <c r="T2686" t="s">
        <v>67</v>
      </c>
      <c r="U2686">
        <v>7</v>
      </c>
      <c r="V2686" t="s">
        <v>628</v>
      </c>
      <c r="W2686" s="4">
        <f>Tabla1[[#This Row],[OS-Valor Unitario]]-Tabla1[[#This Row],[costo_antes_iva]]</f>
        <v>-500</v>
      </c>
      <c r="X2686" s="4">
        <f>Tabla1[[#This Row],[OS-Valor Unitario]]*Tabla1[[#This Row],[CANTIDAD ENTREGA SATELITE]]</f>
        <v>59500</v>
      </c>
      <c r="Y2686" s="4">
        <f>Tabla1[[#This Row],[costo_antes_iva]]*Tabla1[[#This Row],[CANTIDAD ENTREGA SATELITE]]</f>
        <v>63000</v>
      </c>
      <c r="Z2686" s="4">
        <f>Tabla1[[#This Row],[Valor total OS]]-Tabla1[[#This Row],[valor total op]]</f>
        <v>-3500</v>
      </c>
    </row>
    <row r="2687" spans="1:26" x14ac:dyDescent="0.3">
      <c r="A2687">
        <v>5979</v>
      </c>
      <c r="B2687">
        <v>3</v>
      </c>
      <c r="C2687" t="s">
        <v>4356</v>
      </c>
      <c r="D2687" t="s">
        <v>4357</v>
      </c>
      <c r="E2687" t="s">
        <v>913</v>
      </c>
      <c r="F2687" t="s">
        <v>427</v>
      </c>
      <c r="G2687" s="2">
        <v>45754</v>
      </c>
      <c r="H2687">
        <v>63206718</v>
      </c>
      <c r="I2687" t="s">
        <v>4358</v>
      </c>
      <c r="J2687" t="s">
        <v>4352</v>
      </c>
      <c r="K2687" t="s">
        <v>77</v>
      </c>
      <c r="L2687">
        <v>7</v>
      </c>
      <c r="M2687">
        <v>17661</v>
      </c>
      <c r="N2687" t="s">
        <v>53</v>
      </c>
      <c r="O2687" t="s">
        <v>461</v>
      </c>
      <c r="P2687" s="4">
        <v>3400</v>
      </c>
      <c r="Q2687" s="4">
        <v>2500</v>
      </c>
      <c r="R2687" t="s">
        <v>819</v>
      </c>
      <c r="S2687" s="4">
        <v>4149747</v>
      </c>
      <c r="T2687" t="s">
        <v>67</v>
      </c>
      <c r="U2687">
        <v>7</v>
      </c>
      <c r="V2687" t="s">
        <v>278</v>
      </c>
      <c r="W2687" s="4">
        <f>Tabla1[[#This Row],[OS-Valor Unitario]]-Tabla1[[#This Row],[costo_antes_iva]]</f>
        <v>-900</v>
      </c>
      <c r="X2687" s="4">
        <f>Tabla1[[#This Row],[OS-Valor Unitario]]*Tabla1[[#This Row],[CANTIDAD ENTREGA SATELITE]]</f>
        <v>17500</v>
      </c>
      <c r="Y2687" s="4">
        <f>Tabla1[[#This Row],[costo_antes_iva]]*Tabla1[[#This Row],[CANTIDAD ENTREGA SATELITE]]</f>
        <v>23800</v>
      </c>
      <c r="Z2687" s="4">
        <f>Tabla1[[#This Row],[Valor total OS]]-Tabla1[[#This Row],[valor total op]]</f>
        <v>-6300</v>
      </c>
    </row>
    <row r="2688" spans="1:26" x14ac:dyDescent="0.3">
      <c r="A2688">
        <v>5979</v>
      </c>
      <c r="B2688">
        <v>4</v>
      </c>
      <c r="C2688" t="s">
        <v>4359</v>
      </c>
      <c r="D2688" t="s">
        <v>4360</v>
      </c>
      <c r="E2688" t="s">
        <v>4361</v>
      </c>
      <c r="F2688" t="s">
        <v>427</v>
      </c>
      <c r="G2688" s="2">
        <v>45754</v>
      </c>
      <c r="H2688">
        <v>63206746</v>
      </c>
      <c r="I2688" t="s">
        <v>4362</v>
      </c>
      <c r="J2688" t="s">
        <v>4352</v>
      </c>
      <c r="K2688" t="s">
        <v>32</v>
      </c>
      <c r="L2688">
        <v>6</v>
      </c>
      <c r="M2688">
        <v>17871</v>
      </c>
      <c r="N2688" t="s">
        <v>53</v>
      </c>
      <c r="O2688" t="s">
        <v>74</v>
      </c>
      <c r="P2688" s="4">
        <v>2200</v>
      </c>
      <c r="Q2688" s="4">
        <v>2500</v>
      </c>
      <c r="R2688" t="s">
        <v>819</v>
      </c>
      <c r="S2688" s="4">
        <v>4149747</v>
      </c>
      <c r="T2688" t="s">
        <v>537</v>
      </c>
      <c r="U2688">
        <v>6</v>
      </c>
      <c r="V2688" t="s">
        <v>76</v>
      </c>
      <c r="W2688" s="4">
        <f>Tabla1[[#This Row],[OS-Valor Unitario]]-Tabla1[[#This Row],[costo_antes_iva]]</f>
        <v>300</v>
      </c>
      <c r="X2688" s="4">
        <f>Tabla1[[#This Row],[OS-Valor Unitario]]*Tabla1[[#This Row],[CANTIDAD ENTREGA SATELITE]]</f>
        <v>15000</v>
      </c>
      <c r="Y2688" s="4">
        <f>Tabla1[[#This Row],[costo_antes_iva]]*Tabla1[[#This Row],[CANTIDAD ENTREGA SATELITE]]</f>
        <v>13200</v>
      </c>
      <c r="Z2688" s="4">
        <f>Tabla1[[#This Row],[Valor total OS]]-Tabla1[[#This Row],[valor total op]]</f>
        <v>1800</v>
      </c>
    </row>
    <row r="2689" spans="1:26" x14ac:dyDescent="0.3">
      <c r="A2689">
        <v>5979</v>
      </c>
      <c r="B2689">
        <v>4</v>
      </c>
      <c r="C2689" t="s">
        <v>4359</v>
      </c>
      <c r="D2689" t="s">
        <v>4360</v>
      </c>
      <c r="E2689" t="s">
        <v>4361</v>
      </c>
      <c r="F2689" t="s">
        <v>427</v>
      </c>
      <c r="G2689" s="2">
        <v>45754</v>
      </c>
      <c r="H2689">
        <v>63206746</v>
      </c>
      <c r="I2689" t="s">
        <v>4362</v>
      </c>
      <c r="J2689" t="s">
        <v>4352</v>
      </c>
      <c r="K2689" t="s">
        <v>77</v>
      </c>
      <c r="L2689">
        <v>6</v>
      </c>
      <c r="M2689">
        <v>17674</v>
      </c>
      <c r="N2689" t="s">
        <v>53</v>
      </c>
      <c r="O2689" t="s">
        <v>461</v>
      </c>
      <c r="P2689" s="4">
        <v>1800</v>
      </c>
      <c r="Q2689" s="4">
        <v>1250</v>
      </c>
      <c r="R2689" t="s">
        <v>819</v>
      </c>
      <c r="S2689" s="4">
        <v>4149747</v>
      </c>
      <c r="T2689" t="s">
        <v>537</v>
      </c>
      <c r="U2689">
        <v>6</v>
      </c>
      <c r="V2689" t="s">
        <v>278</v>
      </c>
      <c r="W2689" s="4">
        <f>Tabla1[[#This Row],[OS-Valor Unitario]]-Tabla1[[#This Row],[costo_antes_iva]]</f>
        <v>-550</v>
      </c>
      <c r="X2689" s="4">
        <f>Tabla1[[#This Row],[OS-Valor Unitario]]*Tabla1[[#This Row],[CANTIDAD ENTREGA SATELITE]]</f>
        <v>7500</v>
      </c>
      <c r="Y2689" s="4">
        <f>Tabla1[[#This Row],[costo_antes_iva]]*Tabla1[[#This Row],[CANTIDAD ENTREGA SATELITE]]</f>
        <v>10800</v>
      </c>
      <c r="Z2689" s="4">
        <f>Tabla1[[#This Row],[Valor total OS]]-Tabla1[[#This Row],[valor total op]]</f>
        <v>-3300</v>
      </c>
    </row>
    <row r="2690" spans="1:26" x14ac:dyDescent="0.3">
      <c r="A2690">
        <v>5979</v>
      </c>
      <c r="B2690">
        <v>6</v>
      </c>
      <c r="C2690" t="s">
        <v>4363</v>
      </c>
      <c r="D2690" t="s">
        <v>4364</v>
      </c>
      <c r="E2690" t="s">
        <v>446</v>
      </c>
      <c r="F2690" t="s">
        <v>427</v>
      </c>
      <c r="G2690" s="2">
        <v>45754</v>
      </c>
      <c r="H2690">
        <v>63206773</v>
      </c>
      <c r="I2690" t="s">
        <v>4365</v>
      </c>
      <c r="J2690" t="s">
        <v>4352</v>
      </c>
      <c r="K2690" t="s">
        <v>32</v>
      </c>
      <c r="L2690">
        <v>1</v>
      </c>
      <c r="M2690">
        <v>17622</v>
      </c>
      <c r="N2690" t="s">
        <v>53</v>
      </c>
      <c r="O2690" t="s">
        <v>404</v>
      </c>
      <c r="P2690" s="4">
        <v>12000</v>
      </c>
      <c r="Q2690" s="4">
        <v>8500</v>
      </c>
      <c r="R2690" t="s">
        <v>819</v>
      </c>
      <c r="S2690" s="4">
        <v>4149747</v>
      </c>
      <c r="T2690" t="s">
        <v>56</v>
      </c>
      <c r="U2690">
        <v>1</v>
      </c>
      <c r="V2690" t="s">
        <v>404</v>
      </c>
      <c r="W2690" s="4">
        <f>Tabla1[[#This Row],[OS-Valor Unitario]]-Tabla1[[#This Row],[costo_antes_iva]]</f>
        <v>-3500</v>
      </c>
      <c r="X2690" s="4">
        <f>Tabla1[[#This Row],[OS-Valor Unitario]]*Tabla1[[#This Row],[CANTIDAD ENTREGA SATELITE]]</f>
        <v>8500</v>
      </c>
      <c r="Y2690" s="4">
        <f>Tabla1[[#This Row],[costo_antes_iva]]*Tabla1[[#This Row],[CANTIDAD ENTREGA SATELITE]]</f>
        <v>12000</v>
      </c>
      <c r="Z2690" s="4">
        <f>Tabla1[[#This Row],[Valor total OS]]-Tabla1[[#This Row],[valor total op]]</f>
        <v>-3500</v>
      </c>
    </row>
    <row r="2691" spans="1:26" x14ac:dyDescent="0.3">
      <c r="A2691">
        <v>5979</v>
      </c>
      <c r="B2691">
        <v>7</v>
      </c>
      <c r="C2691" t="s">
        <v>4366</v>
      </c>
      <c r="D2691" t="s">
        <v>4367</v>
      </c>
      <c r="E2691" t="s">
        <v>2331</v>
      </c>
      <c r="F2691" t="s">
        <v>427</v>
      </c>
      <c r="G2691" s="2">
        <v>45754</v>
      </c>
      <c r="H2691">
        <v>63206795</v>
      </c>
      <c r="I2691" t="s">
        <v>4368</v>
      </c>
      <c r="J2691" t="s">
        <v>4352</v>
      </c>
      <c r="K2691" t="s">
        <v>32</v>
      </c>
      <c r="L2691">
        <v>1</v>
      </c>
      <c r="M2691">
        <v>17582</v>
      </c>
      <c r="N2691" t="s">
        <v>53</v>
      </c>
      <c r="O2691" t="s">
        <v>610</v>
      </c>
      <c r="P2691" s="4">
        <v>4500</v>
      </c>
      <c r="Q2691" s="4">
        <v>4500</v>
      </c>
      <c r="R2691" t="s">
        <v>819</v>
      </c>
      <c r="S2691" s="4">
        <v>4149747</v>
      </c>
      <c r="T2691" t="s">
        <v>56</v>
      </c>
      <c r="U2691">
        <v>1</v>
      </c>
      <c r="V2691" t="s">
        <v>628</v>
      </c>
      <c r="W2691" s="4">
        <f>Tabla1[[#This Row],[OS-Valor Unitario]]-Tabla1[[#This Row],[costo_antes_iva]]</f>
        <v>0</v>
      </c>
      <c r="X2691" s="4">
        <f>Tabla1[[#This Row],[OS-Valor Unitario]]*Tabla1[[#This Row],[CANTIDAD ENTREGA SATELITE]]</f>
        <v>4500</v>
      </c>
      <c r="Y2691" s="4">
        <f>Tabla1[[#This Row],[costo_antes_iva]]*Tabla1[[#This Row],[CANTIDAD ENTREGA SATELITE]]</f>
        <v>4500</v>
      </c>
      <c r="Z2691" s="4">
        <f>Tabla1[[#This Row],[Valor total OS]]-Tabla1[[#This Row],[valor total op]]</f>
        <v>0</v>
      </c>
    </row>
    <row r="2692" spans="1:26" x14ac:dyDescent="0.3">
      <c r="A2692">
        <v>5979</v>
      </c>
      <c r="B2692">
        <v>8</v>
      </c>
      <c r="C2692" t="s">
        <v>4369</v>
      </c>
      <c r="D2692" t="s">
        <v>4370</v>
      </c>
      <c r="E2692" t="s">
        <v>923</v>
      </c>
      <c r="F2692" t="s">
        <v>427</v>
      </c>
      <c r="G2692" s="2">
        <v>45754</v>
      </c>
      <c r="H2692">
        <v>63206815</v>
      </c>
      <c r="I2692" t="s">
        <v>4371</v>
      </c>
      <c r="J2692" t="s">
        <v>4352</v>
      </c>
      <c r="K2692" t="s">
        <v>32</v>
      </c>
      <c r="L2692">
        <v>5</v>
      </c>
      <c r="M2692">
        <v>17653</v>
      </c>
      <c r="N2692" t="s">
        <v>53</v>
      </c>
      <c r="O2692" t="s">
        <v>110</v>
      </c>
      <c r="P2692" s="4">
        <v>2500</v>
      </c>
      <c r="Q2692" s="4">
        <v>3000</v>
      </c>
      <c r="R2692" t="s">
        <v>819</v>
      </c>
      <c r="S2692" s="4">
        <v>4149747</v>
      </c>
      <c r="T2692" t="s">
        <v>121</v>
      </c>
      <c r="U2692">
        <v>5</v>
      </c>
      <c r="V2692" t="s">
        <v>110</v>
      </c>
      <c r="W2692" s="4">
        <f>Tabla1[[#This Row],[OS-Valor Unitario]]-Tabla1[[#This Row],[costo_antes_iva]]</f>
        <v>500</v>
      </c>
      <c r="X2692" s="4">
        <f>Tabla1[[#This Row],[OS-Valor Unitario]]*Tabla1[[#This Row],[CANTIDAD ENTREGA SATELITE]]</f>
        <v>15000</v>
      </c>
      <c r="Y2692" s="4">
        <f>Tabla1[[#This Row],[costo_antes_iva]]*Tabla1[[#This Row],[CANTIDAD ENTREGA SATELITE]]</f>
        <v>12500</v>
      </c>
      <c r="Z2692" s="4">
        <f>Tabla1[[#This Row],[Valor total OS]]-Tabla1[[#This Row],[valor total op]]</f>
        <v>2500</v>
      </c>
    </row>
    <row r="2693" spans="1:26" x14ac:dyDescent="0.3">
      <c r="A2693">
        <v>5979</v>
      </c>
      <c r="B2693">
        <v>8</v>
      </c>
      <c r="C2693" t="s">
        <v>4369</v>
      </c>
      <c r="D2693" t="s">
        <v>4370</v>
      </c>
      <c r="E2693" t="s">
        <v>923</v>
      </c>
      <c r="F2693" t="s">
        <v>427</v>
      </c>
      <c r="G2693" s="2">
        <v>45754</v>
      </c>
      <c r="H2693">
        <v>63206815</v>
      </c>
      <c r="I2693" t="s">
        <v>4371</v>
      </c>
      <c r="J2693" t="s">
        <v>4352</v>
      </c>
      <c r="K2693" t="s">
        <v>77</v>
      </c>
      <c r="L2693">
        <v>5</v>
      </c>
      <c r="M2693">
        <v>17585</v>
      </c>
      <c r="N2693" t="s">
        <v>53</v>
      </c>
      <c r="O2693" t="s">
        <v>461</v>
      </c>
      <c r="P2693" s="4">
        <v>2000</v>
      </c>
      <c r="Q2693" s="4">
        <v>1250</v>
      </c>
      <c r="R2693" t="s">
        <v>819</v>
      </c>
      <c r="S2693" s="4">
        <v>4149747</v>
      </c>
      <c r="T2693" t="s">
        <v>121</v>
      </c>
      <c r="U2693">
        <v>5</v>
      </c>
      <c r="V2693" t="s">
        <v>278</v>
      </c>
      <c r="W2693" s="4">
        <f>Tabla1[[#This Row],[OS-Valor Unitario]]-Tabla1[[#This Row],[costo_antes_iva]]</f>
        <v>-750</v>
      </c>
      <c r="X2693" s="4">
        <f>Tabla1[[#This Row],[OS-Valor Unitario]]*Tabla1[[#This Row],[CANTIDAD ENTREGA SATELITE]]</f>
        <v>6250</v>
      </c>
      <c r="Y2693" s="4">
        <f>Tabla1[[#This Row],[costo_antes_iva]]*Tabla1[[#This Row],[CANTIDAD ENTREGA SATELITE]]</f>
        <v>10000</v>
      </c>
      <c r="Z2693" s="4">
        <f>Tabla1[[#This Row],[Valor total OS]]-Tabla1[[#This Row],[valor total op]]</f>
        <v>-3750</v>
      </c>
    </row>
    <row r="2694" spans="1:26" x14ac:dyDescent="0.3">
      <c r="A2694">
        <v>5979</v>
      </c>
      <c r="B2694">
        <v>9</v>
      </c>
      <c r="C2694" t="s">
        <v>4372</v>
      </c>
      <c r="D2694" t="s">
        <v>4373</v>
      </c>
      <c r="E2694" t="s">
        <v>130</v>
      </c>
      <c r="F2694" t="s">
        <v>427</v>
      </c>
      <c r="G2694" s="2">
        <v>45754</v>
      </c>
      <c r="H2694">
        <v>63206847</v>
      </c>
      <c r="I2694" t="s">
        <v>4374</v>
      </c>
      <c r="J2694" t="s">
        <v>4352</v>
      </c>
      <c r="K2694" t="s">
        <v>32</v>
      </c>
      <c r="L2694">
        <v>3</v>
      </c>
      <c r="M2694">
        <v>17920</v>
      </c>
      <c r="N2694" t="s">
        <v>53</v>
      </c>
      <c r="O2694" t="s">
        <v>554</v>
      </c>
      <c r="P2694" s="4">
        <v>12000</v>
      </c>
      <c r="Q2694" s="4">
        <v>14000</v>
      </c>
      <c r="R2694" t="s">
        <v>819</v>
      </c>
      <c r="S2694" s="4">
        <v>4149747</v>
      </c>
      <c r="T2694" t="s">
        <v>111</v>
      </c>
      <c r="U2694">
        <v>3</v>
      </c>
      <c r="V2694" t="s">
        <v>555</v>
      </c>
      <c r="W2694" s="4">
        <f>Tabla1[[#This Row],[OS-Valor Unitario]]-Tabla1[[#This Row],[costo_antes_iva]]</f>
        <v>2000</v>
      </c>
      <c r="X2694" s="4">
        <f>Tabla1[[#This Row],[OS-Valor Unitario]]*Tabla1[[#This Row],[CANTIDAD ENTREGA SATELITE]]</f>
        <v>42000</v>
      </c>
      <c r="Y2694" s="4">
        <f>Tabla1[[#This Row],[costo_antes_iva]]*Tabla1[[#This Row],[CANTIDAD ENTREGA SATELITE]]</f>
        <v>36000</v>
      </c>
      <c r="Z2694" s="4">
        <f>Tabla1[[#This Row],[Valor total OS]]-Tabla1[[#This Row],[valor total op]]</f>
        <v>6000</v>
      </c>
    </row>
    <row r="2695" spans="1:26" x14ac:dyDescent="0.3">
      <c r="A2695">
        <v>5979</v>
      </c>
      <c r="B2695">
        <v>9</v>
      </c>
      <c r="C2695" t="s">
        <v>4372</v>
      </c>
      <c r="D2695" t="s">
        <v>4373</v>
      </c>
      <c r="E2695" t="s">
        <v>130</v>
      </c>
      <c r="F2695" t="s">
        <v>427</v>
      </c>
      <c r="G2695" s="2">
        <v>45754</v>
      </c>
      <c r="H2695">
        <v>63206847</v>
      </c>
      <c r="I2695" t="s">
        <v>4374</v>
      </c>
      <c r="J2695" t="s">
        <v>4352</v>
      </c>
      <c r="K2695" t="s">
        <v>77</v>
      </c>
      <c r="L2695">
        <v>3</v>
      </c>
      <c r="M2695">
        <v>17957</v>
      </c>
      <c r="N2695" t="s">
        <v>53</v>
      </c>
      <c r="O2695" t="s">
        <v>461</v>
      </c>
      <c r="P2695" s="4">
        <v>1600</v>
      </c>
      <c r="Q2695" s="4">
        <v>3400</v>
      </c>
      <c r="R2695" t="s">
        <v>819</v>
      </c>
      <c r="S2695" s="4">
        <v>4149747</v>
      </c>
      <c r="T2695" t="s">
        <v>111</v>
      </c>
      <c r="U2695">
        <v>3</v>
      </c>
      <c r="V2695" t="s">
        <v>278</v>
      </c>
      <c r="W2695" s="4">
        <f>Tabla1[[#This Row],[OS-Valor Unitario]]-Tabla1[[#This Row],[costo_antes_iva]]</f>
        <v>1800</v>
      </c>
      <c r="X2695" s="4">
        <f>Tabla1[[#This Row],[OS-Valor Unitario]]*Tabla1[[#This Row],[CANTIDAD ENTREGA SATELITE]]</f>
        <v>10200</v>
      </c>
      <c r="Y2695" s="4">
        <f>Tabla1[[#This Row],[costo_antes_iva]]*Tabla1[[#This Row],[CANTIDAD ENTREGA SATELITE]]</f>
        <v>4800</v>
      </c>
      <c r="Z2695" s="4">
        <f>Tabla1[[#This Row],[Valor total OS]]-Tabla1[[#This Row],[valor total op]]</f>
        <v>5400</v>
      </c>
    </row>
    <row r="2696" spans="1:26" x14ac:dyDescent="0.3">
      <c r="A2696">
        <v>5979</v>
      </c>
      <c r="B2696">
        <v>10</v>
      </c>
      <c r="C2696" t="s">
        <v>4375</v>
      </c>
      <c r="D2696" t="s">
        <v>4376</v>
      </c>
      <c r="E2696" t="s">
        <v>913</v>
      </c>
      <c r="F2696" t="s">
        <v>427</v>
      </c>
      <c r="G2696" s="2">
        <v>45754</v>
      </c>
      <c r="H2696">
        <v>63206898</v>
      </c>
      <c r="I2696" t="s">
        <v>4377</v>
      </c>
      <c r="J2696" t="s">
        <v>4352</v>
      </c>
      <c r="K2696" t="s">
        <v>32</v>
      </c>
      <c r="L2696">
        <v>1</v>
      </c>
      <c r="M2696">
        <v>17848</v>
      </c>
      <c r="N2696" t="s">
        <v>53</v>
      </c>
      <c r="O2696" t="s">
        <v>610</v>
      </c>
      <c r="P2696" s="4">
        <v>9000</v>
      </c>
      <c r="Q2696" s="4">
        <v>8500</v>
      </c>
      <c r="R2696" t="s">
        <v>819</v>
      </c>
      <c r="S2696" s="4">
        <v>4149747</v>
      </c>
      <c r="T2696" t="s">
        <v>67</v>
      </c>
      <c r="U2696">
        <v>1</v>
      </c>
      <c r="V2696" t="s">
        <v>628</v>
      </c>
      <c r="W2696" s="4">
        <f>Tabla1[[#This Row],[OS-Valor Unitario]]-Tabla1[[#This Row],[costo_antes_iva]]</f>
        <v>-500</v>
      </c>
      <c r="X2696" s="4">
        <f>Tabla1[[#This Row],[OS-Valor Unitario]]*Tabla1[[#This Row],[CANTIDAD ENTREGA SATELITE]]</f>
        <v>8500</v>
      </c>
      <c r="Y2696" s="4">
        <f>Tabla1[[#This Row],[costo_antes_iva]]*Tabla1[[#This Row],[CANTIDAD ENTREGA SATELITE]]</f>
        <v>9000</v>
      </c>
      <c r="Z2696" s="4">
        <f>Tabla1[[#This Row],[Valor total OS]]-Tabla1[[#This Row],[valor total op]]</f>
        <v>-500</v>
      </c>
    </row>
    <row r="2697" spans="1:26" x14ac:dyDescent="0.3">
      <c r="A2697">
        <v>5979</v>
      </c>
      <c r="B2697">
        <v>10</v>
      </c>
      <c r="C2697" t="s">
        <v>4375</v>
      </c>
      <c r="D2697" t="s">
        <v>4376</v>
      </c>
      <c r="E2697" t="s">
        <v>913</v>
      </c>
      <c r="F2697" t="s">
        <v>427</v>
      </c>
      <c r="G2697" s="2">
        <v>45754</v>
      </c>
      <c r="H2697">
        <v>63206898</v>
      </c>
      <c r="I2697" t="s">
        <v>4377</v>
      </c>
      <c r="J2697" t="s">
        <v>4352</v>
      </c>
      <c r="K2697" t="s">
        <v>77</v>
      </c>
      <c r="L2697">
        <v>1</v>
      </c>
      <c r="M2697">
        <v>17689</v>
      </c>
      <c r="N2697" t="s">
        <v>53</v>
      </c>
      <c r="O2697" t="s">
        <v>461</v>
      </c>
      <c r="P2697" s="4">
        <v>1800</v>
      </c>
      <c r="Q2697" s="4">
        <v>3200</v>
      </c>
      <c r="R2697" t="s">
        <v>819</v>
      </c>
      <c r="S2697" s="4">
        <v>4149747</v>
      </c>
      <c r="T2697" t="s">
        <v>67</v>
      </c>
      <c r="U2697">
        <v>1</v>
      </c>
      <c r="V2697" t="s">
        <v>278</v>
      </c>
      <c r="W2697" s="4">
        <f>Tabla1[[#This Row],[OS-Valor Unitario]]-Tabla1[[#This Row],[costo_antes_iva]]</f>
        <v>1400</v>
      </c>
      <c r="X2697" s="4">
        <f>Tabla1[[#This Row],[OS-Valor Unitario]]*Tabla1[[#This Row],[CANTIDAD ENTREGA SATELITE]]</f>
        <v>3200</v>
      </c>
      <c r="Y2697" s="4">
        <f>Tabla1[[#This Row],[costo_antes_iva]]*Tabla1[[#This Row],[CANTIDAD ENTREGA SATELITE]]</f>
        <v>1800</v>
      </c>
      <c r="Z2697" s="4">
        <f>Tabla1[[#This Row],[Valor total OS]]-Tabla1[[#This Row],[valor total op]]</f>
        <v>1400</v>
      </c>
    </row>
    <row r="2698" spans="1:26" x14ac:dyDescent="0.3">
      <c r="A2698">
        <v>5979</v>
      </c>
      <c r="B2698">
        <v>11</v>
      </c>
      <c r="C2698" t="s">
        <v>4378</v>
      </c>
      <c r="D2698" t="s">
        <v>4379</v>
      </c>
      <c r="E2698" t="s">
        <v>913</v>
      </c>
      <c r="F2698" t="s">
        <v>427</v>
      </c>
      <c r="G2698" s="2">
        <v>45754</v>
      </c>
      <c r="H2698">
        <v>63206906</v>
      </c>
      <c r="I2698" t="s">
        <v>4380</v>
      </c>
      <c r="J2698" t="s">
        <v>4352</v>
      </c>
      <c r="K2698" t="s">
        <v>32</v>
      </c>
      <c r="L2698">
        <v>4</v>
      </c>
      <c r="M2698">
        <v>17887</v>
      </c>
      <c r="N2698" t="s">
        <v>53</v>
      </c>
      <c r="O2698" t="s">
        <v>74</v>
      </c>
      <c r="P2698" s="4">
        <v>9000</v>
      </c>
      <c r="Q2698" s="4">
        <v>9000</v>
      </c>
      <c r="R2698" t="s">
        <v>819</v>
      </c>
      <c r="S2698" s="4">
        <v>4149747</v>
      </c>
      <c r="T2698" t="s">
        <v>67</v>
      </c>
      <c r="U2698">
        <v>4</v>
      </c>
      <c r="V2698" t="s">
        <v>76</v>
      </c>
      <c r="W2698" s="4">
        <f>Tabla1[[#This Row],[OS-Valor Unitario]]-Tabla1[[#This Row],[costo_antes_iva]]</f>
        <v>0</v>
      </c>
      <c r="X2698" s="4">
        <f>Tabla1[[#This Row],[OS-Valor Unitario]]*Tabla1[[#This Row],[CANTIDAD ENTREGA SATELITE]]</f>
        <v>36000</v>
      </c>
      <c r="Y2698" s="4">
        <f>Tabla1[[#This Row],[costo_antes_iva]]*Tabla1[[#This Row],[CANTIDAD ENTREGA SATELITE]]</f>
        <v>36000</v>
      </c>
      <c r="Z2698" s="4">
        <f>Tabla1[[#This Row],[Valor total OS]]-Tabla1[[#This Row],[valor total op]]</f>
        <v>0</v>
      </c>
    </row>
    <row r="2699" spans="1:26" x14ac:dyDescent="0.3">
      <c r="A2699">
        <v>5979</v>
      </c>
      <c r="B2699">
        <v>11</v>
      </c>
      <c r="C2699" t="s">
        <v>4378</v>
      </c>
      <c r="D2699" t="s">
        <v>4379</v>
      </c>
      <c r="E2699" t="s">
        <v>913</v>
      </c>
      <c r="F2699" t="s">
        <v>427</v>
      </c>
      <c r="G2699" s="2">
        <v>45754</v>
      </c>
      <c r="H2699">
        <v>63206906</v>
      </c>
      <c r="I2699" t="s">
        <v>4380</v>
      </c>
      <c r="J2699" t="s">
        <v>4352</v>
      </c>
      <c r="K2699" t="s">
        <v>77</v>
      </c>
      <c r="L2699">
        <v>4</v>
      </c>
      <c r="M2699">
        <v>17690</v>
      </c>
      <c r="N2699" t="s">
        <v>53</v>
      </c>
      <c r="O2699" t="s">
        <v>461</v>
      </c>
      <c r="P2699" s="4">
        <v>1800</v>
      </c>
      <c r="Q2699" s="4">
        <v>3200</v>
      </c>
      <c r="R2699" t="s">
        <v>819</v>
      </c>
      <c r="S2699" s="4">
        <v>4149747</v>
      </c>
      <c r="T2699" t="s">
        <v>67</v>
      </c>
      <c r="U2699">
        <v>4</v>
      </c>
      <c r="V2699" t="s">
        <v>278</v>
      </c>
      <c r="W2699" s="4">
        <f>Tabla1[[#This Row],[OS-Valor Unitario]]-Tabla1[[#This Row],[costo_antes_iva]]</f>
        <v>1400</v>
      </c>
      <c r="X2699" s="4">
        <f>Tabla1[[#This Row],[OS-Valor Unitario]]*Tabla1[[#This Row],[CANTIDAD ENTREGA SATELITE]]</f>
        <v>12800</v>
      </c>
      <c r="Y2699" s="4">
        <f>Tabla1[[#This Row],[costo_antes_iva]]*Tabla1[[#This Row],[CANTIDAD ENTREGA SATELITE]]</f>
        <v>7200</v>
      </c>
      <c r="Z2699" s="4">
        <f>Tabla1[[#This Row],[Valor total OS]]-Tabla1[[#This Row],[valor total op]]</f>
        <v>5600</v>
      </c>
    </row>
    <row r="2700" spans="1:26" x14ac:dyDescent="0.3">
      <c r="A2700">
        <v>5979</v>
      </c>
      <c r="B2700">
        <v>12</v>
      </c>
      <c r="C2700" t="s">
        <v>4381</v>
      </c>
      <c r="D2700" t="s">
        <v>4382</v>
      </c>
      <c r="E2700" t="s">
        <v>385</v>
      </c>
      <c r="F2700" t="s">
        <v>427</v>
      </c>
      <c r="G2700" s="2">
        <v>45754</v>
      </c>
      <c r="H2700">
        <v>63206940</v>
      </c>
      <c r="I2700" t="s">
        <v>4383</v>
      </c>
      <c r="J2700" t="s">
        <v>4352</v>
      </c>
      <c r="K2700" t="s">
        <v>32</v>
      </c>
      <c r="L2700">
        <v>8</v>
      </c>
      <c r="M2700">
        <v>17891</v>
      </c>
      <c r="N2700" t="s">
        <v>53</v>
      </c>
      <c r="O2700" t="s">
        <v>395</v>
      </c>
      <c r="P2700" s="4">
        <v>12000</v>
      </c>
      <c r="Q2700" s="4">
        <v>8500</v>
      </c>
      <c r="R2700" t="s">
        <v>819</v>
      </c>
      <c r="S2700" s="4">
        <v>4149747</v>
      </c>
      <c r="T2700" t="s">
        <v>56</v>
      </c>
      <c r="U2700">
        <v>8</v>
      </c>
      <c r="V2700" t="s">
        <v>396</v>
      </c>
      <c r="W2700" s="4">
        <f>Tabla1[[#This Row],[OS-Valor Unitario]]-Tabla1[[#This Row],[costo_antes_iva]]</f>
        <v>-3500</v>
      </c>
      <c r="X2700" s="4">
        <f>Tabla1[[#This Row],[OS-Valor Unitario]]*Tabla1[[#This Row],[CANTIDAD ENTREGA SATELITE]]</f>
        <v>68000</v>
      </c>
      <c r="Y2700" s="4">
        <f>Tabla1[[#This Row],[costo_antes_iva]]*Tabla1[[#This Row],[CANTIDAD ENTREGA SATELITE]]</f>
        <v>96000</v>
      </c>
      <c r="Z2700" s="4">
        <f>Tabla1[[#This Row],[Valor total OS]]-Tabla1[[#This Row],[valor total op]]</f>
        <v>-28000</v>
      </c>
    </row>
    <row r="2701" spans="1:26" x14ac:dyDescent="0.3">
      <c r="A2701">
        <v>5979</v>
      </c>
      <c r="B2701">
        <v>13</v>
      </c>
      <c r="C2701" t="s">
        <v>4384</v>
      </c>
      <c r="D2701" t="s">
        <v>4385</v>
      </c>
      <c r="E2701" t="s">
        <v>446</v>
      </c>
      <c r="F2701" t="s">
        <v>427</v>
      </c>
      <c r="G2701" s="2">
        <v>45754</v>
      </c>
      <c r="H2701">
        <v>63206963</v>
      </c>
      <c r="I2701" t="s">
        <v>4386</v>
      </c>
      <c r="J2701" t="s">
        <v>4352</v>
      </c>
      <c r="K2701" t="s">
        <v>32</v>
      </c>
      <c r="L2701">
        <v>1</v>
      </c>
      <c r="M2701">
        <v>17623</v>
      </c>
      <c r="N2701" t="s">
        <v>53</v>
      </c>
      <c r="O2701" t="s">
        <v>404</v>
      </c>
      <c r="P2701" s="4">
        <v>12000</v>
      </c>
      <c r="Q2701" s="4">
        <v>8500</v>
      </c>
      <c r="R2701" t="s">
        <v>819</v>
      </c>
      <c r="S2701" s="4">
        <v>4149747</v>
      </c>
      <c r="T2701" t="s">
        <v>56</v>
      </c>
      <c r="U2701">
        <v>1</v>
      </c>
      <c r="V2701" t="s">
        <v>404</v>
      </c>
      <c r="W2701" s="4">
        <f>Tabla1[[#This Row],[OS-Valor Unitario]]-Tabla1[[#This Row],[costo_antes_iva]]</f>
        <v>-3500</v>
      </c>
      <c r="X2701" s="4">
        <f>Tabla1[[#This Row],[OS-Valor Unitario]]*Tabla1[[#This Row],[CANTIDAD ENTREGA SATELITE]]</f>
        <v>8500</v>
      </c>
      <c r="Y2701" s="4">
        <f>Tabla1[[#This Row],[costo_antes_iva]]*Tabla1[[#This Row],[CANTIDAD ENTREGA SATELITE]]</f>
        <v>12000</v>
      </c>
      <c r="Z2701" s="4">
        <f>Tabla1[[#This Row],[Valor total OS]]-Tabla1[[#This Row],[valor total op]]</f>
        <v>-3500</v>
      </c>
    </row>
    <row r="2702" spans="1:26" x14ac:dyDescent="0.3">
      <c r="A2702">
        <v>5979</v>
      </c>
      <c r="B2702">
        <v>14</v>
      </c>
      <c r="C2702" t="s">
        <v>4387</v>
      </c>
      <c r="D2702" t="s">
        <v>4388</v>
      </c>
      <c r="E2702" t="s">
        <v>130</v>
      </c>
      <c r="F2702" t="s">
        <v>427</v>
      </c>
      <c r="G2702" s="2">
        <v>45754</v>
      </c>
      <c r="H2702">
        <v>63206979</v>
      </c>
      <c r="I2702" t="s">
        <v>4389</v>
      </c>
      <c r="J2702" t="s">
        <v>4352</v>
      </c>
      <c r="K2702" t="s">
        <v>32</v>
      </c>
      <c r="L2702">
        <v>1</v>
      </c>
      <c r="M2702">
        <v>17875</v>
      </c>
      <c r="N2702" t="s">
        <v>53</v>
      </c>
      <c r="O2702" t="s">
        <v>700</v>
      </c>
      <c r="P2702" s="4">
        <v>12000</v>
      </c>
      <c r="Q2702" s="4">
        <v>12200</v>
      </c>
      <c r="R2702" t="s">
        <v>819</v>
      </c>
      <c r="S2702" s="4">
        <v>4149747</v>
      </c>
      <c r="T2702" t="s">
        <v>111</v>
      </c>
      <c r="U2702">
        <v>1</v>
      </c>
      <c r="V2702" t="s">
        <v>701</v>
      </c>
      <c r="W2702" s="4">
        <f>Tabla1[[#This Row],[OS-Valor Unitario]]-Tabla1[[#This Row],[costo_antes_iva]]</f>
        <v>200</v>
      </c>
      <c r="X2702" s="4">
        <f>Tabla1[[#This Row],[OS-Valor Unitario]]*Tabla1[[#This Row],[CANTIDAD ENTREGA SATELITE]]</f>
        <v>12200</v>
      </c>
      <c r="Y2702" s="4">
        <f>Tabla1[[#This Row],[costo_antes_iva]]*Tabla1[[#This Row],[CANTIDAD ENTREGA SATELITE]]</f>
        <v>12000</v>
      </c>
      <c r="Z2702" s="4">
        <f>Tabla1[[#This Row],[Valor total OS]]-Tabla1[[#This Row],[valor total op]]</f>
        <v>200</v>
      </c>
    </row>
    <row r="2703" spans="1:26" x14ac:dyDescent="0.3">
      <c r="A2703">
        <v>5979</v>
      </c>
      <c r="B2703">
        <v>14</v>
      </c>
      <c r="C2703" t="s">
        <v>4387</v>
      </c>
      <c r="D2703" t="s">
        <v>4388</v>
      </c>
      <c r="E2703" t="s">
        <v>130</v>
      </c>
      <c r="F2703" t="s">
        <v>427</v>
      </c>
      <c r="G2703" s="2">
        <v>45754</v>
      </c>
      <c r="H2703">
        <v>63206979</v>
      </c>
      <c r="I2703" t="s">
        <v>4389</v>
      </c>
      <c r="J2703" t="s">
        <v>4352</v>
      </c>
      <c r="K2703" t="s">
        <v>77</v>
      </c>
      <c r="L2703">
        <v>1</v>
      </c>
      <c r="M2703">
        <v>17664</v>
      </c>
      <c r="N2703" t="s">
        <v>53</v>
      </c>
      <c r="O2703" t="s">
        <v>461</v>
      </c>
      <c r="P2703" s="4">
        <v>1800</v>
      </c>
      <c r="Q2703" s="4">
        <v>1650</v>
      </c>
      <c r="R2703" t="s">
        <v>819</v>
      </c>
      <c r="S2703" s="4">
        <v>4149747</v>
      </c>
      <c r="T2703" t="s">
        <v>111</v>
      </c>
      <c r="U2703">
        <v>1</v>
      </c>
      <c r="V2703" t="s">
        <v>278</v>
      </c>
      <c r="W2703" s="4">
        <f>Tabla1[[#This Row],[OS-Valor Unitario]]-Tabla1[[#This Row],[costo_antes_iva]]</f>
        <v>-150</v>
      </c>
      <c r="X2703" s="4">
        <f>Tabla1[[#This Row],[OS-Valor Unitario]]*Tabla1[[#This Row],[CANTIDAD ENTREGA SATELITE]]</f>
        <v>1650</v>
      </c>
      <c r="Y2703" s="4">
        <f>Tabla1[[#This Row],[costo_antes_iva]]*Tabla1[[#This Row],[CANTIDAD ENTREGA SATELITE]]</f>
        <v>1800</v>
      </c>
      <c r="Z2703" s="4">
        <f>Tabla1[[#This Row],[Valor total OS]]-Tabla1[[#This Row],[valor total op]]</f>
        <v>-150</v>
      </c>
    </row>
    <row r="2704" spans="1:26" x14ac:dyDescent="0.3">
      <c r="A2704">
        <v>5979</v>
      </c>
      <c r="B2704">
        <v>15</v>
      </c>
      <c r="C2704" t="s">
        <v>4390</v>
      </c>
      <c r="D2704" t="s">
        <v>4391</v>
      </c>
      <c r="E2704" t="s">
        <v>219</v>
      </c>
      <c r="F2704" t="s">
        <v>427</v>
      </c>
      <c r="G2704" s="2">
        <v>45754</v>
      </c>
      <c r="H2704">
        <v>63207033</v>
      </c>
      <c r="I2704" t="s">
        <v>4392</v>
      </c>
      <c r="J2704" t="s">
        <v>4352</v>
      </c>
      <c r="K2704" t="s">
        <v>32</v>
      </c>
      <c r="L2704">
        <v>1</v>
      </c>
      <c r="M2704">
        <v>17655</v>
      </c>
      <c r="N2704" t="s">
        <v>53</v>
      </c>
      <c r="O2704" t="s">
        <v>852</v>
      </c>
      <c r="P2704" s="4">
        <v>4700</v>
      </c>
      <c r="Q2704" s="4">
        <v>5000</v>
      </c>
      <c r="R2704" t="s">
        <v>819</v>
      </c>
      <c r="S2704" s="4">
        <v>4149747</v>
      </c>
      <c r="T2704" t="s">
        <v>144</v>
      </c>
      <c r="U2704">
        <v>1</v>
      </c>
      <c r="V2704" t="s">
        <v>853</v>
      </c>
      <c r="W2704" s="4">
        <f>Tabla1[[#This Row],[OS-Valor Unitario]]-Tabla1[[#This Row],[costo_antes_iva]]</f>
        <v>300</v>
      </c>
      <c r="X2704" s="4">
        <f>Tabla1[[#This Row],[OS-Valor Unitario]]*Tabla1[[#This Row],[CANTIDAD ENTREGA SATELITE]]</f>
        <v>5000</v>
      </c>
      <c r="Y2704" s="4">
        <f>Tabla1[[#This Row],[costo_antes_iva]]*Tabla1[[#This Row],[CANTIDAD ENTREGA SATELITE]]</f>
        <v>4700</v>
      </c>
      <c r="Z2704" s="4">
        <f>Tabla1[[#This Row],[Valor total OS]]-Tabla1[[#This Row],[valor total op]]</f>
        <v>300</v>
      </c>
    </row>
    <row r="2705" spans="1:26" x14ac:dyDescent="0.3">
      <c r="A2705">
        <v>5979</v>
      </c>
      <c r="B2705">
        <v>15</v>
      </c>
      <c r="C2705" t="s">
        <v>4390</v>
      </c>
      <c r="D2705" t="s">
        <v>4391</v>
      </c>
      <c r="E2705" t="s">
        <v>219</v>
      </c>
      <c r="F2705" t="s">
        <v>427</v>
      </c>
      <c r="G2705" s="2">
        <v>45754</v>
      </c>
      <c r="H2705">
        <v>63207033</v>
      </c>
      <c r="I2705" t="s">
        <v>4392</v>
      </c>
      <c r="J2705" t="s">
        <v>4352</v>
      </c>
      <c r="K2705" t="s">
        <v>77</v>
      </c>
      <c r="L2705">
        <v>1</v>
      </c>
      <c r="M2705">
        <v>17544</v>
      </c>
      <c r="N2705" t="s">
        <v>53</v>
      </c>
      <c r="O2705" t="s">
        <v>461</v>
      </c>
      <c r="P2705" s="4">
        <v>1800</v>
      </c>
      <c r="Q2705" s="4">
        <v>2400</v>
      </c>
      <c r="R2705" t="s">
        <v>819</v>
      </c>
      <c r="S2705" s="4">
        <v>4149747</v>
      </c>
      <c r="T2705" t="s">
        <v>144</v>
      </c>
      <c r="U2705">
        <v>1</v>
      </c>
      <c r="V2705" t="s">
        <v>278</v>
      </c>
      <c r="W2705" s="4">
        <f>Tabla1[[#This Row],[OS-Valor Unitario]]-Tabla1[[#This Row],[costo_antes_iva]]</f>
        <v>600</v>
      </c>
      <c r="X2705" s="4">
        <f>Tabla1[[#This Row],[OS-Valor Unitario]]*Tabla1[[#This Row],[CANTIDAD ENTREGA SATELITE]]</f>
        <v>2400</v>
      </c>
      <c r="Y2705" s="4">
        <f>Tabla1[[#This Row],[costo_antes_iva]]*Tabla1[[#This Row],[CANTIDAD ENTREGA SATELITE]]</f>
        <v>1800</v>
      </c>
      <c r="Z2705" s="4">
        <f>Tabla1[[#This Row],[Valor total OS]]-Tabla1[[#This Row],[valor total op]]</f>
        <v>600</v>
      </c>
    </row>
    <row r="2706" spans="1:26" x14ac:dyDescent="0.3">
      <c r="A2706">
        <v>5979</v>
      </c>
      <c r="B2706">
        <v>16</v>
      </c>
      <c r="C2706" t="s">
        <v>4393</v>
      </c>
      <c r="D2706" t="s">
        <v>4394</v>
      </c>
      <c r="E2706" t="s">
        <v>108</v>
      </c>
      <c r="F2706" t="s">
        <v>427</v>
      </c>
      <c r="G2706" s="2">
        <v>45754</v>
      </c>
      <c r="H2706">
        <v>63207040</v>
      </c>
      <c r="I2706" t="s">
        <v>4395</v>
      </c>
      <c r="J2706" t="s">
        <v>4352</v>
      </c>
      <c r="K2706" t="s">
        <v>32</v>
      </c>
      <c r="L2706">
        <v>2</v>
      </c>
      <c r="M2706">
        <v>17876</v>
      </c>
      <c r="N2706" t="s">
        <v>53</v>
      </c>
      <c r="O2706" t="s">
        <v>700</v>
      </c>
      <c r="P2706" s="4">
        <v>12000</v>
      </c>
      <c r="Q2706" s="4">
        <v>11200</v>
      </c>
      <c r="R2706" t="s">
        <v>819</v>
      </c>
      <c r="S2706" s="4">
        <v>4149747</v>
      </c>
      <c r="T2706" t="s">
        <v>111</v>
      </c>
      <c r="U2706">
        <v>2</v>
      </c>
      <c r="V2706" t="s">
        <v>701</v>
      </c>
      <c r="W2706" s="4">
        <f>Tabla1[[#This Row],[OS-Valor Unitario]]-Tabla1[[#This Row],[costo_antes_iva]]</f>
        <v>-800</v>
      </c>
      <c r="X2706" s="4">
        <f>Tabla1[[#This Row],[OS-Valor Unitario]]*Tabla1[[#This Row],[CANTIDAD ENTREGA SATELITE]]</f>
        <v>22400</v>
      </c>
      <c r="Y2706" s="4">
        <f>Tabla1[[#This Row],[costo_antes_iva]]*Tabla1[[#This Row],[CANTIDAD ENTREGA SATELITE]]</f>
        <v>24000</v>
      </c>
      <c r="Z2706" s="4">
        <f>Tabla1[[#This Row],[Valor total OS]]-Tabla1[[#This Row],[valor total op]]</f>
        <v>-1600</v>
      </c>
    </row>
    <row r="2707" spans="1:26" x14ac:dyDescent="0.3">
      <c r="A2707">
        <v>5979</v>
      </c>
      <c r="B2707">
        <v>16</v>
      </c>
      <c r="C2707" t="s">
        <v>4393</v>
      </c>
      <c r="D2707" t="s">
        <v>4394</v>
      </c>
      <c r="E2707" t="s">
        <v>108</v>
      </c>
      <c r="F2707" t="s">
        <v>427</v>
      </c>
      <c r="G2707" s="2">
        <v>45754</v>
      </c>
      <c r="H2707">
        <v>63207040</v>
      </c>
      <c r="I2707" t="s">
        <v>4395</v>
      </c>
      <c r="J2707" t="s">
        <v>4352</v>
      </c>
      <c r="K2707" t="s">
        <v>77</v>
      </c>
      <c r="L2707">
        <v>2</v>
      </c>
      <c r="M2707">
        <v>17662</v>
      </c>
      <c r="N2707" t="s">
        <v>53</v>
      </c>
      <c r="O2707" t="s">
        <v>461</v>
      </c>
      <c r="P2707" s="4">
        <v>1800</v>
      </c>
      <c r="Q2707" s="4">
        <v>1650</v>
      </c>
      <c r="R2707" t="s">
        <v>819</v>
      </c>
      <c r="S2707" s="4">
        <v>4149747</v>
      </c>
      <c r="T2707" t="s">
        <v>111</v>
      </c>
      <c r="U2707">
        <v>2</v>
      </c>
      <c r="V2707" t="s">
        <v>278</v>
      </c>
      <c r="W2707" s="4">
        <f>Tabla1[[#This Row],[OS-Valor Unitario]]-Tabla1[[#This Row],[costo_antes_iva]]</f>
        <v>-150</v>
      </c>
      <c r="X2707" s="4">
        <f>Tabla1[[#This Row],[OS-Valor Unitario]]*Tabla1[[#This Row],[CANTIDAD ENTREGA SATELITE]]</f>
        <v>3300</v>
      </c>
      <c r="Y2707" s="4">
        <f>Tabla1[[#This Row],[costo_antes_iva]]*Tabla1[[#This Row],[CANTIDAD ENTREGA SATELITE]]</f>
        <v>3600</v>
      </c>
      <c r="Z2707" s="4">
        <f>Tabla1[[#This Row],[Valor total OS]]-Tabla1[[#This Row],[valor total op]]</f>
        <v>-300</v>
      </c>
    </row>
    <row r="2708" spans="1:26" x14ac:dyDescent="0.3">
      <c r="A2708">
        <v>5979</v>
      </c>
      <c r="B2708">
        <v>17</v>
      </c>
      <c r="C2708" t="s">
        <v>4396</v>
      </c>
      <c r="D2708" t="s">
        <v>4397</v>
      </c>
      <c r="E2708" t="s">
        <v>219</v>
      </c>
      <c r="F2708" t="s">
        <v>427</v>
      </c>
      <c r="G2708" s="2">
        <v>45754</v>
      </c>
      <c r="H2708">
        <v>63207047</v>
      </c>
      <c r="I2708" t="s">
        <v>4398</v>
      </c>
      <c r="J2708" t="s">
        <v>4352</v>
      </c>
      <c r="K2708" t="s">
        <v>32</v>
      </c>
      <c r="L2708">
        <v>2</v>
      </c>
      <c r="M2708">
        <v>17855</v>
      </c>
      <c r="N2708" t="s">
        <v>53</v>
      </c>
      <c r="O2708" t="s">
        <v>146</v>
      </c>
      <c r="P2708" s="4">
        <v>4500</v>
      </c>
      <c r="Q2708" s="4">
        <v>4500</v>
      </c>
      <c r="R2708" t="s">
        <v>819</v>
      </c>
      <c r="S2708" s="4">
        <v>4149747</v>
      </c>
      <c r="T2708" t="s">
        <v>144</v>
      </c>
      <c r="U2708">
        <v>2</v>
      </c>
      <c r="V2708" t="s">
        <v>112</v>
      </c>
      <c r="W2708" s="4">
        <f>Tabla1[[#This Row],[OS-Valor Unitario]]-Tabla1[[#This Row],[costo_antes_iva]]</f>
        <v>0</v>
      </c>
      <c r="X2708" s="4">
        <f>Tabla1[[#This Row],[OS-Valor Unitario]]*Tabla1[[#This Row],[CANTIDAD ENTREGA SATELITE]]</f>
        <v>9000</v>
      </c>
      <c r="Y2708" s="4">
        <f>Tabla1[[#This Row],[costo_antes_iva]]*Tabla1[[#This Row],[CANTIDAD ENTREGA SATELITE]]</f>
        <v>9000</v>
      </c>
      <c r="Z2708" s="4">
        <f>Tabla1[[#This Row],[Valor total OS]]-Tabla1[[#This Row],[valor total op]]</f>
        <v>0</v>
      </c>
    </row>
    <row r="2709" spans="1:26" x14ac:dyDescent="0.3">
      <c r="A2709">
        <v>5979</v>
      </c>
      <c r="B2709">
        <v>17</v>
      </c>
      <c r="C2709" t="s">
        <v>4396</v>
      </c>
      <c r="D2709" t="s">
        <v>4397</v>
      </c>
      <c r="E2709" t="s">
        <v>219</v>
      </c>
      <c r="F2709" t="s">
        <v>427</v>
      </c>
      <c r="G2709" s="2">
        <v>45754</v>
      </c>
      <c r="H2709">
        <v>63207047</v>
      </c>
      <c r="I2709" t="s">
        <v>4398</v>
      </c>
      <c r="J2709" t="s">
        <v>4352</v>
      </c>
      <c r="K2709" t="s">
        <v>77</v>
      </c>
      <c r="L2709">
        <v>2</v>
      </c>
      <c r="M2709">
        <v>17657</v>
      </c>
      <c r="N2709" t="s">
        <v>53</v>
      </c>
      <c r="O2709" t="s">
        <v>461</v>
      </c>
      <c r="P2709" s="4">
        <v>1800</v>
      </c>
      <c r="Q2709" s="4">
        <v>1650</v>
      </c>
      <c r="R2709" t="s">
        <v>819</v>
      </c>
      <c r="S2709" s="4">
        <v>4149747</v>
      </c>
      <c r="T2709" t="s">
        <v>144</v>
      </c>
      <c r="U2709">
        <v>2</v>
      </c>
      <c r="V2709" t="s">
        <v>278</v>
      </c>
      <c r="W2709" s="4">
        <f>Tabla1[[#This Row],[OS-Valor Unitario]]-Tabla1[[#This Row],[costo_antes_iva]]</f>
        <v>-150</v>
      </c>
      <c r="X2709" s="4">
        <f>Tabla1[[#This Row],[OS-Valor Unitario]]*Tabla1[[#This Row],[CANTIDAD ENTREGA SATELITE]]</f>
        <v>3300</v>
      </c>
      <c r="Y2709" s="4">
        <f>Tabla1[[#This Row],[costo_antes_iva]]*Tabla1[[#This Row],[CANTIDAD ENTREGA SATELITE]]</f>
        <v>3600</v>
      </c>
      <c r="Z2709" s="4">
        <f>Tabla1[[#This Row],[Valor total OS]]-Tabla1[[#This Row],[valor total op]]</f>
        <v>-300</v>
      </c>
    </row>
    <row r="2710" spans="1:26" x14ac:dyDescent="0.3">
      <c r="A2710">
        <v>5979</v>
      </c>
      <c r="B2710">
        <v>18</v>
      </c>
      <c r="C2710" t="s">
        <v>4399</v>
      </c>
      <c r="D2710" t="s">
        <v>4400</v>
      </c>
      <c r="E2710" t="s">
        <v>219</v>
      </c>
      <c r="F2710" t="s">
        <v>427</v>
      </c>
      <c r="G2710" s="2">
        <v>45754</v>
      </c>
      <c r="H2710">
        <v>63207061</v>
      </c>
      <c r="I2710" t="s">
        <v>4401</v>
      </c>
      <c r="J2710" t="s">
        <v>4352</v>
      </c>
      <c r="K2710" t="s">
        <v>32</v>
      </c>
      <c r="L2710">
        <v>4</v>
      </c>
      <c r="M2710">
        <v>17581</v>
      </c>
      <c r="N2710" t="s">
        <v>53</v>
      </c>
      <c r="O2710" t="s">
        <v>852</v>
      </c>
      <c r="P2710" s="4">
        <v>4500</v>
      </c>
      <c r="Q2710" s="4">
        <v>4500</v>
      </c>
      <c r="R2710" t="s">
        <v>819</v>
      </c>
      <c r="S2710" s="4">
        <v>4149747</v>
      </c>
      <c r="T2710" t="s">
        <v>144</v>
      </c>
      <c r="U2710">
        <v>4</v>
      </c>
      <c r="V2710" t="s">
        <v>853</v>
      </c>
      <c r="W2710" s="4">
        <f>Tabla1[[#This Row],[OS-Valor Unitario]]-Tabla1[[#This Row],[costo_antes_iva]]</f>
        <v>0</v>
      </c>
      <c r="X2710" s="4">
        <f>Tabla1[[#This Row],[OS-Valor Unitario]]*Tabla1[[#This Row],[CANTIDAD ENTREGA SATELITE]]</f>
        <v>18000</v>
      </c>
      <c r="Y2710" s="4">
        <f>Tabla1[[#This Row],[costo_antes_iva]]*Tabla1[[#This Row],[CANTIDAD ENTREGA SATELITE]]</f>
        <v>18000</v>
      </c>
      <c r="Z2710" s="4">
        <f>Tabla1[[#This Row],[Valor total OS]]-Tabla1[[#This Row],[valor total op]]</f>
        <v>0</v>
      </c>
    </row>
    <row r="2711" spans="1:26" x14ac:dyDescent="0.3">
      <c r="A2711">
        <v>5979</v>
      </c>
      <c r="B2711">
        <v>18</v>
      </c>
      <c r="C2711" t="s">
        <v>4399</v>
      </c>
      <c r="D2711" t="s">
        <v>4400</v>
      </c>
      <c r="E2711" t="s">
        <v>219</v>
      </c>
      <c r="F2711" t="s">
        <v>427</v>
      </c>
      <c r="G2711" s="2">
        <v>45754</v>
      </c>
      <c r="H2711">
        <v>63207061</v>
      </c>
      <c r="I2711" t="s">
        <v>4401</v>
      </c>
      <c r="J2711" t="s">
        <v>4352</v>
      </c>
      <c r="K2711" t="s">
        <v>77</v>
      </c>
      <c r="L2711">
        <v>4</v>
      </c>
      <c r="M2711">
        <v>17909</v>
      </c>
      <c r="N2711" t="s">
        <v>53</v>
      </c>
      <c r="O2711" t="s">
        <v>461</v>
      </c>
      <c r="P2711" s="4">
        <v>1800</v>
      </c>
      <c r="Q2711" s="4">
        <v>1850</v>
      </c>
      <c r="R2711" t="s">
        <v>819</v>
      </c>
      <c r="S2711" s="4">
        <v>4149747</v>
      </c>
      <c r="T2711" t="s">
        <v>144</v>
      </c>
      <c r="U2711">
        <v>4</v>
      </c>
      <c r="V2711" t="s">
        <v>278</v>
      </c>
      <c r="W2711" s="4">
        <f>Tabla1[[#This Row],[OS-Valor Unitario]]-Tabla1[[#This Row],[costo_antes_iva]]</f>
        <v>50</v>
      </c>
      <c r="X2711" s="4">
        <f>Tabla1[[#This Row],[OS-Valor Unitario]]*Tabla1[[#This Row],[CANTIDAD ENTREGA SATELITE]]</f>
        <v>7400</v>
      </c>
      <c r="Y2711" s="4">
        <f>Tabla1[[#This Row],[costo_antes_iva]]*Tabla1[[#This Row],[CANTIDAD ENTREGA SATELITE]]</f>
        <v>7200</v>
      </c>
      <c r="Z2711" s="4">
        <f>Tabla1[[#This Row],[Valor total OS]]-Tabla1[[#This Row],[valor total op]]</f>
        <v>200</v>
      </c>
    </row>
    <row r="2712" spans="1:26" x14ac:dyDescent="0.3">
      <c r="A2712">
        <v>5979</v>
      </c>
      <c r="B2712">
        <v>19</v>
      </c>
      <c r="C2712" t="s">
        <v>4402</v>
      </c>
      <c r="D2712" t="s">
        <v>4403</v>
      </c>
      <c r="E2712" t="s">
        <v>946</v>
      </c>
      <c r="F2712" t="s">
        <v>427</v>
      </c>
      <c r="G2712" s="2">
        <v>45754</v>
      </c>
      <c r="H2712">
        <v>63207114</v>
      </c>
      <c r="I2712" t="s">
        <v>4404</v>
      </c>
      <c r="J2712" t="s">
        <v>4352</v>
      </c>
      <c r="K2712" t="s">
        <v>32</v>
      </c>
      <c r="L2712">
        <v>2</v>
      </c>
      <c r="M2712">
        <v>17989</v>
      </c>
      <c r="N2712" t="s">
        <v>53</v>
      </c>
      <c r="O2712" t="s">
        <v>110</v>
      </c>
      <c r="P2712" s="4">
        <v>13000</v>
      </c>
      <c r="Q2712" s="4">
        <v>7000</v>
      </c>
      <c r="R2712" t="s">
        <v>819</v>
      </c>
      <c r="S2712" s="4">
        <v>4149747</v>
      </c>
      <c r="T2712" t="s">
        <v>56</v>
      </c>
      <c r="U2712">
        <v>2</v>
      </c>
      <c r="V2712" t="s">
        <v>110</v>
      </c>
      <c r="W2712" s="4">
        <f>Tabla1[[#This Row],[OS-Valor Unitario]]-Tabla1[[#This Row],[costo_antes_iva]]</f>
        <v>-6000</v>
      </c>
      <c r="X2712" s="4">
        <f>Tabla1[[#This Row],[OS-Valor Unitario]]*Tabla1[[#This Row],[CANTIDAD ENTREGA SATELITE]]</f>
        <v>14000</v>
      </c>
      <c r="Y2712" s="4">
        <f>Tabla1[[#This Row],[costo_antes_iva]]*Tabla1[[#This Row],[CANTIDAD ENTREGA SATELITE]]</f>
        <v>26000</v>
      </c>
      <c r="Z2712" s="4">
        <f>Tabla1[[#This Row],[Valor total OS]]-Tabla1[[#This Row],[valor total op]]</f>
        <v>-12000</v>
      </c>
    </row>
    <row r="2713" spans="1:26" x14ac:dyDescent="0.3">
      <c r="A2713">
        <v>5979</v>
      </c>
      <c r="B2713">
        <v>20</v>
      </c>
      <c r="C2713" t="s">
        <v>4405</v>
      </c>
      <c r="D2713" t="s">
        <v>4406</v>
      </c>
      <c r="E2713" t="s">
        <v>446</v>
      </c>
      <c r="F2713" t="s">
        <v>427</v>
      </c>
      <c r="G2713" s="2">
        <v>45754</v>
      </c>
      <c r="H2713">
        <v>63207124</v>
      </c>
      <c r="I2713" t="s">
        <v>4407</v>
      </c>
      <c r="J2713" t="s">
        <v>4352</v>
      </c>
      <c r="K2713" t="s">
        <v>32</v>
      </c>
      <c r="L2713">
        <v>1</v>
      </c>
      <c r="M2713">
        <v>17702</v>
      </c>
      <c r="N2713" t="s">
        <v>53</v>
      </c>
      <c r="O2713" t="s">
        <v>404</v>
      </c>
      <c r="P2713" s="4">
        <v>12000</v>
      </c>
      <c r="Q2713" s="4">
        <v>8500</v>
      </c>
      <c r="R2713" t="s">
        <v>819</v>
      </c>
      <c r="S2713" s="4">
        <v>4149747</v>
      </c>
      <c r="T2713" t="s">
        <v>56</v>
      </c>
      <c r="U2713">
        <v>1</v>
      </c>
      <c r="V2713" t="s">
        <v>404</v>
      </c>
      <c r="W2713" s="4">
        <f>Tabla1[[#This Row],[OS-Valor Unitario]]-Tabla1[[#This Row],[costo_antes_iva]]</f>
        <v>-3500</v>
      </c>
      <c r="X2713" s="4">
        <f>Tabla1[[#This Row],[OS-Valor Unitario]]*Tabla1[[#This Row],[CANTIDAD ENTREGA SATELITE]]</f>
        <v>8500</v>
      </c>
      <c r="Y2713" s="4">
        <f>Tabla1[[#This Row],[costo_antes_iva]]*Tabla1[[#This Row],[CANTIDAD ENTREGA SATELITE]]</f>
        <v>12000</v>
      </c>
      <c r="Z2713" s="4">
        <f>Tabla1[[#This Row],[Valor total OS]]-Tabla1[[#This Row],[valor total op]]</f>
        <v>-3500</v>
      </c>
    </row>
    <row r="2714" spans="1:26" x14ac:dyDescent="0.3">
      <c r="A2714">
        <v>5979</v>
      </c>
      <c r="B2714">
        <v>21</v>
      </c>
      <c r="C2714" t="s">
        <v>4408</v>
      </c>
      <c r="D2714" t="s">
        <v>4409</v>
      </c>
      <c r="E2714" t="s">
        <v>876</v>
      </c>
      <c r="F2714" t="s">
        <v>427</v>
      </c>
      <c r="G2714" s="2">
        <v>45754</v>
      </c>
      <c r="H2714">
        <v>63207172</v>
      </c>
      <c r="I2714" t="s">
        <v>4410</v>
      </c>
      <c r="J2714" t="s">
        <v>4352</v>
      </c>
      <c r="K2714" t="s">
        <v>32</v>
      </c>
      <c r="L2714">
        <v>7</v>
      </c>
      <c r="M2714">
        <v>17607</v>
      </c>
      <c r="N2714" t="s">
        <v>53</v>
      </c>
      <c r="O2714" t="s">
        <v>939</v>
      </c>
      <c r="P2714" s="4">
        <v>15000</v>
      </c>
      <c r="Q2714" s="4">
        <v>12000</v>
      </c>
      <c r="R2714" t="s">
        <v>819</v>
      </c>
      <c r="S2714" s="4">
        <v>4149747</v>
      </c>
      <c r="T2714" t="s">
        <v>87</v>
      </c>
      <c r="U2714">
        <v>7</v>
      </c>
      <c r="V2714" t="s">
        <v>940</v>
      </c>
      <c r="W2714" s="4">
        <f>Tabla1[[#This Row],[OS-Valor Unitario]]-Tabla1[[#This Row],[costo_antes_iva]]</f>
        <v>-3000</v>
      </c>
      <c r="X2714" s="4">
        <f>Tabla1[[#This Row],[OS-Valor Unitario]]*Tabla1[[#This Row],[CANTIDAD ENTREGA SATELITE]]</f>
        <v>84000</v>
      </c>
      <c r="Y2714" s="4">
        <f>Tabla1[[#This Row],[costo_antes_iva]]*Tabla1[[#This Row],[CANTIDAD ENTREGA SATELITE]]</f>
        <v>105000</v>
      </c>
      <c r="Z2714" s="4">
        <f>Tabla1[[#This Row],[Valor total OS]]-Tabla1[[#This Row],[valor total op]]</f>
        <v>-21000</v>
      </c>
    </row>
    <row r="2715" spans="1:26" x14ac:dyDescent="0.3">
      <c r="A2715">
        <v>5979</v>
      </c>
      <c r="B2715">
        <v>22</v>
      </c>
      <c r="C2715" t="s">
        <v>4411</v>
      </c>
      <c r="D2715" t="s">
        <v>4412</v>
      </c>
      <c r="E2715" t="s">
        <v>130</v>
      </c>
      <c r="F2715" t="s">
        <v>427</v>
      </c>
      <c r="G2715" s="2">
        <v>45754</v>
      </c>
      <c r="H2715">
        <v>63207342</v>
      </c>
      <c r="I2715" t="s">
        <v>4413</v>
      </c>
      <c r="J2715" t="s">
        <v>4352</v>
      </c>
      <c r="K2715" t="s">
        <v>32</v>
      </c>
      <c r="L2715">
        <v>2</v>
      </c>
      <c r="M2715">
        <v>17906</v>
      </c>
      <c r="N2715" t="s">
        <v>53</v>
      </c>
      <c r="O2715" t="s">
        <v>2026</v>
      </c>
      <c r="P2715" s="4">
        <v>13000</v>
      </c>
      <c r="Q2715" s="4">
        <v>12000</v>
      </c>
      <c r="R2715" t="s">
        <v>819</v>
      </c>
      <c r="S2715" s="4">
        <v>4149747</v>
      </c>
      <c r="T2715" t="s">
        <v>111</v>
      </c>
      <c r="U2715">
        <v>2</v>
      </c>
      <c r="V2715" t="s">
        <v>2027</v>
      </c>
      <c r="W2715" s="4">
        <f>Tabla1[[#This Row],[OS-Valor Unitario]]-Tabla1[[#This Row],[costo_antes_iva]]</f>
        <v>-1000</v>
      </c>
      <c r="X2715" s="4">
        <f>Tabla1[[#This Row],[OS-Valor Unitario]]*Tabla1[[#This Row],[CANTIDAD ENTREGA SATELITE]]</f>
        <v>24000</v>
      </c>
      <c r="Y2715" s="4">
        <f>Tabla1[[#This Row],[costo_antes_iva]]*Tabla1[[#This Row],[CANTIDAD ENTREGA SATELITE]]</f>
        <v>26000</v>
      </c>
      <c r="Z2715" s="4">
        <f>Tabla1[[#This Row],[Valor total OS]]-Tabla1[[#This Row],[valor total op]]</f>
        <v>-2000</v>
      </c>
    </row>
    <row r="2716" spans="1:26" x14ac:dyDescent="0.3">
      <c r="A2716">
        <v>5979</v>
      </c>
      <c r="B2716">
        <v>22</v>
      </c>
      <c r="C2716" t="s">
        <v>4411</v>
      </c>
      <c r="D2716" t="s">
        <v>4412</v>
      </c>
      <c r="E2716" t="s">
        <v>130</v>
      </c>
      <c r="F2716" t="s">
        <v>427</v>
      </c>
      <c r="G2716" s="2">
        <v>45754</v>
      </c>
      <c r="H2716">
        <v>63207342</v>
      </c>
      <c r="I2716" t="s">
        <v>4413</v>
      </c>
      <c r="J2716" t="s">
        <v>4352</v>
      </c>
      <c r="K2716" t="s">
        <v>77</v>
      </c>
      <c r="L2716">
        <v>2</v>
      </c>
      <c r="M2716">
        <v>17656</v>
      </c>
      <c r="N2716" t="s">
        <v>53</v>
      </c>
      <c r="O2716" t="s">
        <v>461</v>
      </c>
      <c r="P2716" s="4">
        <v>3200</v>
      </c>
      <c r="Q2716" s="4">
        <v>2400</v>
      </c>
      <c r="R2716" t="s">
        <v>819</v>
      </c>
      <c r="S2716" s="4">
        <v>4149747</v>
      </c>
      <c r="T2716" t="s">
        <v>111</v>
      </c>
      <c r="U2716">
        <v>2</v>
      </c>
      <c r="V2716" t="s">
        <v>278</v>
      </c>
      <c r="W2716" s="4">
        <f>Tabla1[[#This Row],[OS-Valor Unitario]]-Tabla1[[#This Row],[costo_antes_iva]]</f>
        <v>-800</v>
      </c>
      <c r="X2716" s="4">
        <f>Tabla1[[#This Row],[OS-Valor Unitario]]*Tabla1[[#This Row],[CANTIDAD ENTREGA SATELITE]]</f>
        <v>4800</v>
      </c>
      <c r="Y2716" s="4">
        <f>Tabla1[[#This Row],[costo_antes_iva]]*Tabla1[[#This Row],[CANTIDAD ENTREGA SATELITE]]</f>
        <v>6400</v>
      </c>
      <c r="Z2716" s="4">
        <f>Tabla1[[#This Row],[Valor total OS]]-Tabla1[[#This Row],[valor total op]]</f>
        <v>-1600</v>
      </c>
    </row>
    <row r="2717" spans="1:26" x14ac:dyDescent="0.3">
      <c r="A2717">
        <v>5979</v>
      </c>
      <c r="B2717">
        <v>23</v>
      </c>
      <c r="C2717" t="s">
        <v>4414</v>
      </c>
      <c r="D2717" t="s">
        <v>4415</v>
      </c>
      <c r="E2717" t="s">
        <v>130</v>
      </c>
      <c r="F2717" t="s">
        <v>427</v>
      </c>
      <c r="G2717" s="2">
        <v>45754</v>
      </c>
      <c r="H2717">
        <v>63207359</v>
      </c>
      <c r="I2717" t="s">
        <v>4416</v>
      </c>
      <c r="J2717" t="s">
        <v>4352</v>
      </c>
      <c r="K2717" t="s">
        <v>32</v>
      </c>
      <c r="L2717">
        <v>5</v>
      </c>
      <c r="M2717">
        <v>17697</v>
      </c>
      <c r="N2717" t="s">
        <v>53</v>
      </c>
      <c r="O2717" t="s">
        <v>74</v>
      </c>
      <c r="P2717" s="4">
        <v>5500</v>
      </c>
      <c r="Q2717" s="4">
        <v>4500</v>
      </c>
      <c r="R2717" t="s">
        <v>819</v>
      </c>
      <c r="S2717" s="4">
        <v>4149747</v>
      </c>
      <c r="T2717" t="s">
        <v>111</v>
      </c>
      <c r="U2717">
        <v>5</v>
      </c>
      <c r="V2717" t="s">
        <v>76</v>
      </c>
      <c r="W2717" s="4">
        <f>Tabla1[[#This Row],[OS-Valor Unitario]]-Tabla1[[#This Row],[costo_antes_iva]]</f>
        <v>-1000</v>
      </c>
      <c r="X2717" s="4">
        <f>Tabla1[[#This Row],[OS-Valor Unitario]]*Tabla1[[#This Row],[CANTIDAD ENTREGA SATELITE]]</f>
        <v>22500</v>
      </c>
      <c r="Y2717" s="4">
        <f>Tabla1[[#This Row],[costo_antes_iva]]*Tabla1[[#This Row],[CANTIDAD ENTREGA SATELITE]]</f>
        <v>27500</v>
      </c>
      <c r="Z2717" s="4">
        <f>Tabla1[[#This Row],[Valor total OS]]-Tabla1[[#This Row],[valor total op]]</f>
        <v>-5000</v>
      </c>
    </row>
    <row r="2718" spans="1:26" x14ac:dyDescent="0.3">
      <c r="A2718">
        <v>5979</v>
      </c>
      <c r="B2718">
        <v>23</v>
      </c>
      <c r="C2718" t="s">
        <v>4414</v>
      </c>
      <c r="D2718" t="s">
        <v>4415</v>
      </c>
      <c r="E2718" t="s">
        <v>130</v>
      </c>
      <c r="F2718" t="s">
        <v>427</v>
      </c>
      <c r="G2718" s="2">
        <v>45754</v>
      </c>
      <c r="H2718">
        <v>63207359</v>
      </c>
      <c r="I2718" t="s">
        <v>4416</v>
      </c>
      <c r="J2718" t="s">
        <v>4352</v>
      </c>
      <c r="K2718" t="s">
        <v>77</v>
      </c>
      <c r="L2718">
        <v>5</v>
      </c>
      <c r="M2718">
        <v>17542</v>
      </c>
      <c r="N2718" t="s">
        <v>53</v>
      </c>
      <c r="O2718" t="s">
        <v>461</v>
      </c>
      <c r="P2718" s="4">
        <v>1800</v>
      </c>
      <c r="Q2718" s="4">
        <v>1100</v>
      </c>
      <c r="R2718" t="s">
        <v>819</v>
      </c>
      <c r="S2718" s="4">
        <v>4149747</v>
      </c>
      <c r="T2718" t="s">
        <v>111</v>
      </c>
      <c r="U2718">
        <v>5</v>
      </c>
      <c r="V2718" t="s">
        <v>278</v>
      </c>
      <c r="W2718" s="4">
        <f>Tabla1[[#This Row],[OS-Valor Unitario]]-Tabla1[[#This Row],[costo_antes_iva]]</f>
        <v>-700</v>
      </c>
      <c r="X2718" s="4">
        <f>Tabla1[[#This Row],[OS-Valor Unitario]]*Tabla1[[#This Row],[CANTIDAD ENTREGA SATELITE]]</f>
        <v>5500</v>
      </c>
      <c r="Y2718" s="4">
        <f>Tabla1[[#This Row],[costo_antes_iva]]*Tabla1[[#This Row],[CANTIDAD ENTREGA SATELITE]]</f>
        <v>9000</v>
      </c>
      <c r="Z2718" s="4">
        <f>Tabla1[[#This Row],[Valor total OS]]-Tabla1[[#This Row],[valor total op]]</f>
        <v>-3500</v>
      </c>
    </row>
    <row r="2719" spans="1:26" x14ac:dyDescent="0.3">
      <c r="A2719">
        <v>5979</v>
      </c>
      <c r="B2719">
        <v>24</v>
      </c>
      <c r="C2719" t="s">
        <v>4417</v>
      </c>
      <c r="D2719" t="s">
        <v>4418</v>
      </c>
      <c r="E2719" t="s">
        <v>979</v>
      </c>
      <c r="F2719" t="s">
        <v>427</v>
      </c>
      <c r="G2719" s="2">
        <v>45754</v>
      </c>
      <c r="H2719">
        <v>63207405</v>
      </c>
      <c r="I2719" t="s">
        <v>4419</v>
      </c>
      <c r="J2719" t="s">
        <v>4352</v>
      </c>
      <c r="K2719" t="s">
        <v>32</v>
      </c>
      <c r="L2719">
        <v>2</v>
      </c>
      <c r="M2719">
        <v>17536</v>
      </c>
      <c r="N2719" t="s">
        <v>53</v>
      </c>
      <c r="O2719" t="s">
        <v>3625</v>
      </c>
      <c r="P2719" s="4">
        <v>11500</v>
      </c>
      <c r="Q2719" s="4">
        <v>13000</v>
      </c>
      <c r="R2719" t="s">
        <v>819</v>
      </c>
      <c r="S2719" s="4">
        <v>4149747</v>
      </c>
      <c r="T2719" t="s">
        <v>794</v>
      </c>
      <c r="U2719">
        <v>2</v>
      </c>
      <c r="V2719" t="s">
        <v>3625</v>
      </c>
      <c r="W2719" s="4">
        <f>Tabla1[[#This Row],[OS-Valor Unitario]]-Tabla1[[#This Row],[costo_antes_iva]]</f>
        <v>1500</v>
      </c>
      <c r="X2719" s="4">
        <f>Tabla1[[#This Row],[OS-Valor Unitario]]*Tabla1[[#This Row],[CANTIDAD ENTREGA SATELITE]]</f>
        <v>26000</v>
      </c>
      <c r="Y2719" s="4">
        <f>Tabla1[[#This Row],[costo_antes_iva]]*Tabla1[[#This Row],[CANTIDAD ENTREGA SATELITE]]</f>
        <v>23000</v>
      </c>
      <c r="Z2719" s="4">
        <f>Tabla1[[#This Row],[Valor total OS]]-Tabla1[[#This Row],[valor total op]]</f>
        <v>3000</v>
      </c>
    </row>
    <row r="2720" spans="1:26" x14ac:dyDescent="0.3">
      <c r="A2720">
        <v>5979</v>
      </c>
      <c r="B2720">
        <v>24</v>
      </c>
      <c r="C2720" t="s">
        <v>4417</v>
      </c>
      <c r="D2720" t="s">
        <v>4418</v>
      </c>
      <c r="E2720" t="s">
        <v>979</v>
      </c>
      <c r="F2720" t="s">
        <v>427</v>
      </c>
      <c r="G2720" s="2">
        <v>45754</v>
      </c>
      <c r="H2720">
        <v>63207405</v>
      </c>
      <c r="I2720" t="s">
        <v>4419</v>
      </c>
      <c r="J2720" t="s">
        <v>4352</v>
      </c>
      <c r="K2720" t="s">
        <v>77</v>
      </c>
      <c r="L2720">
        <v>2</v>
      </c>
      <c r="M2720">
        <v>17514</v>
      </c>
      <c r="N2720" t="s">
        <v>53</v>
      </c>
      <c r="O2720" t="s">
        <v>78</v>
      </c>
      <c r="P2720" s="4">
        <v>3200</v>
      </c>
      <c r="Q2720" s="4">
        <v>2400</v>
      </c>
      <c r="R2720" t="s">
        <v>819</v>
      </c>
      <c r="S2720" s="4">
        <v>4149747</v>
      </c>
      <c r="T2720" t="s">
        <v>794</v>
      </c>
      <c r="U2720">
        <v>2</v>
      </c>
      <c r="V2720" t="s">
        <v>79</v>
      </c>
      <c r="W2720" s="4">
        <f>Tabla1[[#This Row],[OS-Valor Unitario]]-Tabla1[[#This Row],[costo_antes_iva]]</f>
        <v>-800</v>
      </c>
      <c r="X2720" s="4">
        <f>Tabla1[[#This Row],[OS-Valor Unitario]]*Tabla1[[#This Row],[CANTIDAD ENTREGA SATELITE]]</f>
        <v>4800</v>
      </c>
      <c r="Y2720" s="4">
        <f>Tabla1[[#This Row],[costo_antes_iva]]*Tabla1[[#This Row],[CANTIDAD ENTREGA SATELITE]]</f>
        <v>6400</v>
      </c>
      <c r="Z2720" s="4">
        <f>Tabla1[[#This Row],[Valor total OS]]-Tabla1[[#This Row],[valor total op]]</f>
        <v>-1600</v>
      </c>
    </row>
    <row r="2721" spans="1:26" x14ac:dyDescent="0.3">
      <c r="A2721">
        <v>5979</v>
      </c>
      <c r="B2721">
        <v>26</v>
      </c>
      <c r="C2721" t="s">
        <v>4420</v>
      </c>
      <c r="D2721" t="s">
        <v>4421</v>
      </c>
      <c r="E2721" t="s">
        <v>979</v>
      </c>
      <c r="F2721" t="s">
        <v>427</v>
      </c>
      <c r="G2721" s="2">
        <v>45754</v>
      </c>
      <c r="H2721">
        <v>63207433</v>
      </c>
      <c r="I2721" t="s">
        <v>4422</v>
      </c>
      <c r="J2721" t="s">
        <v>4352</v>
      </c>
      <c r="K2721" t="s">
        <v>32</v>
      </c>
      <c r="L2721">
        <v>1</v>
      </c>
      <c r="M2721">
        <v>17843</v>
      </c>
      <c r="N2721" t="s">
        <v>53</v>
      </c>
      <c r="O2721" t="s">
        <v>196</v>
      </c>
      <c r="P2721" s="4">
        <v>11500</v>
      </c>
      <c r="Q2721" s="4">
        <v>5000</v>
      </c>
      <c r="R2721" t="s">
        <v>819</v>
      </c>
      <c r="S2721" s="4">
        <v>4149747</v>
      </c>
      <c r="T2721" t="s">
        <v>794</v>
      </c>
      <c r="U2721">
        <v>1</v>
      </c>
      <c r="V2721" t="s">
        <v>198</v>
      </c>
      <c r="W2721" s="4">
        <f>Tabla1[[#This Row],[OS-Valor Unitario]]-Tabla1[[#This Row],[costo_antes_iva]]</f>
        <v>-6500</v>
      </c>
      <c r="X2721" s="4">
        <f>Tabla1[[#This Row],[OS-Valor Unitario]]*Tabla1[[#This Row],[CANTIDAD ENTREGA SATELITE]]</f>
        <v>5000</v>
      </c>
      <c r="Y2721" s="4">
        <f>Tabla1[[#This Row],[costo_antes_iva]]*Tabla1[[#This Row],[CANTIDAD ENTREGA SATELITE]]</f>
        <v>11500</v>
      </c>
      <c r="Z2721" s="4">
        <f>Tabla1[[#This Row],[Valor total OS]]-Tabla1[[#This Row],[valor total op]]</f>
        <v>-6500</v>
      </c>
    </row>
    <row r="2722" spans="1:26" x14ac:dyDescent="0.3">
      <c r="A2722">
        <v>5979</v>
      </c>
      <c r="B2722">
        <v>26</v>
      </c>
      <c r="C2722" t="s">
        <v>4420</v>
      </c>
      <c r="D2722" t="s">
        <v>4421</v>
      </c>
      <c r="E2722" t="s">
        <v>979</v>
      </c>
      <c r="F2722" t="s">
        <v>427</v>
      </c>
      <c r="G2722" s="2">
        <v>45754</v>
      </c>
      <c r="H2722">
        <v>63207433</v>
      </c>
      <c r="I2722" t="s">
        <v>4422</v>
      </c>
      <c r="J2722" t="s">
        <v>4352</v>
      </c>
      <c r="K2722" t="s">
        <v>77</v>
      </c>
      <c r="L2722">
        <v>1</v>
      </c>
      <c r="M2722">
        <v>17663</v>
      </c>
      <c r="N2722" t="s">
        <v>53</v>
      </c>
      <c r="O2722" t="s">
        <v>461</v>
      </c>
      <c r="P2722" s="4">
        <v>3200</v>
      </c>
      <c r="Q2722" s="4">
        <v>1100</v>
      </c>
      <c r="R2722" t="s">
        <v>819</v>
      </c>
      <c r="S2722" s="4">
        <v>4149747</v>
      </c>
      <c r="T2722" t="s">
        <v>794</v>
      </c>
      <c r="U2722">
        <v>1</v>
      </c>
      <c r="V2722" t="s">
        <v>278</v>
      </c>
      <c r="W2722" s="4">
        <f>Tabla1[[#This Row],[OS-Valor Unitario]]-Tabla1[[#This Row],[costo_antes_iva]]</f>
        <v>-2100</v>
      </c>
      <c r="X2722" s="4">
        <f>Tabla1[[#This Row],[OS-Valor Unitario]]*Tabla1[[#This Row],[CANTIDAD ENTREGA SATELITE]]</f>
        <v>1100</v>
      </c>
      <c r="Y2722" s="4">
        <f>Tabla1[[#This Row],[costo_antes_iva]]*Tabla1[[#This Row],[CANTIDAD ENTREGA SATELITE]]</f>
        <v>3200</v>
      </c>
      <c r="Z2722" s="4">
        <f>Tabla1[[#This Row],[Valor total OS]]-Tabla1[[#This Row],[valor total op]]</f>
        <v>-2100</v>
      </c>
    </row>
    <row r="2723" spans="1:26" x14ac:dyDescent="0.3">
      <c r="A2723">
        <v>5979</v>
      </c>
      <c r="B2723">
        <v>27</v>
      </c>
      <c r="C2723" t="s">
        <v>4423</v>
      </c>
      <c r="D2723" t="s">
        <v>4424</v>
      </c>
      <c r="E2723" t="s">
        <v>913</v>
      </c>
      <c r="F2723" t="s">
        <v>427</v>
      </c>
      <c r="G2723" s="2">
        <v>45754</v>
      </c>
      <c r="H2723">
        <v>63207478</v>
      </c>
      <c r="I2723" t="s">
        <v>4425</v>
      </c>
      <c r="J2723" t="s">
        <v>4352</v>
      </c>
      <c r="K2723" t="s">
        <v>32</v>
      </c>
      <c r="L2723">
        <v>32</v>
      </c>
      <c r="M2723">
        <v>17751</v>
      </c>
      <c r="N2723" t="s">
        <v>53</v>
      </c>
      <c r="O2723" t="s">
        <v>732</v>
      </c>
      <c r="P2723" s="4">
        <v>9000</v>
      </c>
      <c r="Q2723" s="4">
        <v>8500</v>
      </c>
      <c r="R2723" t="s">
        <v>819</v>
      </c>
      <c r="S2723" s="4">
        <v>4149747</v>
      </c>
      <c r="T2723" t="s">
        <v>67</v>
      </c>
      <c r="U2723">
        <v>32</v>
      </c>
      <c r="V2723" t="s">
        <v>976</v>
      </c>
      <c r="W2723" s="4">
        <f>Tabla1[[#This Row],[OS-Valor Unitario]]-Tabla1[[#This Row],[costo_antes_iva]]</f>
        <v>-500</v>
      </c>
      <c r="X2723" s="4">
        <f>Tabla1[[#This Row],[OS-Valor Unitario]]*Tabla1[[#This Row],[CANTIDAD ENTREGA SATELITE]]</f>
        <v>272000</v>
      </c>
      <c r="Y2723" s="4">
        <f>Tabla1[[#This Row],[costo_antes_iva]]*Tabla1[[#This Row],[CANTIDAD ENTREGA SATELITE]]</f>
        <v>288000</v>
      </c>
      <c r="Z2723" s="4">
        <f>Tabla1[[#This Row],[Valor total OS]]-Tabla1[[#This Row],[valor total op]]</f>
        <v>-16000</v>
      </c>
    </row>
    <row r="2724" spans="1:26" x14ac:dyDescent="0.3">
      <c r="A2724">
        <v>5979</v>
      </c>
      <c r="B2724">
        <v>27</v>
      </c>
      <c r="C2724" t="s">
        <v>4423</v>
      </c>
      <c r="D2724" t="s">
        <v>4424</v>
      </c>
      <c r="E2724" t="s">
        <v>913</v>
      </c>
      <c r="F2724" t="s">
        <v>427</v>
      </c>
      <c r="G2724" s="2">
        <v>45754</v>
      </c>
      <c r="H2724">
        <v>63207478</v>
      </c>
      <c r="I2724" t="s">
        <v>4425</v>
      </c>
      <c r="J2724" t="s">
        <v>4352</v>
      </c>
      <c r="K2724" t="s">
        <v>77</v>
      </c>
      <c r="L2724">
        <v>34</v>
      </c>
      <c r="M2724">
        <v>17562</v>
      </c>
      <c r="N2724" t="s">
        <v>53</v>
      </c>
      <c r="O2724" t="s">
        <v>461</v>
      </c>
      <c r="P2724" s="4">
        <v>1800</v>
      </c>
      <c r="Q2724" s="4">
        <v>1100</v>
      </c>
      <c r="R2724" t="s">
        <v>819</v>
      </c>
      <c r="S2724" s="4">
        <v>4149747</v>
      </c>
      <c r="T2724" t="s">
        <v>67</v>
      </c>
      <c r="U2724">
        <v>34</v>
      </c>
      <c r="V2724" t="s">
        <v>278</v>
      </c>
      <c r="W2724" s="4">
        <f>Tabla1[[#This Row],[OS-Valor Unitario]]-Tabla1[[#This Row],[costo_antes_iva]]</f>
        <v>-700</v>
      </c>
      <c r="X2724" s="4">
        <f>Tabla1[[#This Row],[OS-Valor Unitario]]*Tabla1[[#This Row],[CANTIDAD ENTREGA SATELITE]]</f>
        <v>37400</v>
      </c>
      <c r="Y2724" s="4">
        <f>Tabla1[[#This Row],[costo_antes_iva]]*Tabla1[[#This Row],[CANTIDAD ENTREGA SATELITE]]</f>
        <v>61200</v>
      </c>
      <c r="Z2724" s="4">
        <f>Tabla1[[#This Row],[Valor total OS]]-Tabla1[[#This Row],[valor total op]]</f>
        <v>-23800</v>
      </c>
    </row>
    <row r="2725" spans="1:26" x14ac:dyDescent="0.3">
      <c r="A2725">
        <v>5979</v>
      </c>
      <c r="B2725">
        <v>28</v>
      </c>
      <c r="C2725" t="s">
        <v>4426</v>
      </c>
      <c r="D2725" t="s">
        <v>4427</v>
      </c>
      <c r="E2725" t="s">
        <v>913</v>
      </c>
      <c r="F2725" t="s">
        <v>427</v>
      </c>
      <c r="G2725" s="2">
        <v>45754</v>
      </c>
      <c r="H2725">
        <v>63207520</v>
      </c>
      <c r="I2725" t="s">
        <v>4428</v>
      </c>
      <c r="J2725" t="s">
        <v>4352</v>
      </c>
      <c r="K2725" t="s">
        <v>32</v>
      </c>
      <c r="L2725">
        <v>2</v>
      </c>
      <c r="M2725">
        <v>17652</v>
      </c>
      <c r="N2725" t="s">
        <v>53</v>
      </c>
      <c r="O2725" t="s">
        <v>110</v>
      </c>
      <c r="P2725" s="4">
        <v>9000</v>
      </c>
      <c r="Q2725" s="4">
        <v>8500</v>
      </c>
      <c r="R2725" t="s">
        <v>819</v>
      </c>
      <c r="S2725" s="4">
        <v>4149747</v>
      </c>
      <c r="T2725" t="s">
        <v>67</v>
      </c>
      <c r="U2725">
        <v>2</v>
      </c>
      <c r="V2725" t="s">
        <v>110</v>
      </c>
      <c r="W2725" s="4">
        <f>Tabla1[[#This Row],[OS-Valor Unitario]]-Tabla1[[#This Row],[costo_antes_iva]]</f>
        <v>-500</v>
      </c>
      <c r="X2725" s="4">
        <f>Tabla1[[#This Row],[OS-Valor Unitario]]*Tabla1[[#This Row],[CANTIDAD ENTREGA SATELITE]]</f>
        <v>17000</v>
      </c>
      <c r="Y2725" s="4">
        <f>Tabla1[[#This Row],[costo_antes_iva]]*Tabla1[[#This Row],[CANTIDAD ENTREGA SATELITE]]</f>
        <v>18000</v>
      </c>
      <c r="Z2725" s="4">
        <f>Tabla1[[#This Row],[Valor total OS]]-Tabla1[[#This Row],[valor total op]]</f>
        <v>-1000</v>
      </c>
    </row>
    <row r="2726" spans="1:26" x14ac:dyDescent="0.3">
      <c r="A2726">
        <v>5979</v>
      </c>
      <c r="B2726">
        <v>28</v>
      </c>
      <c r="C2726" t="s">
        <v>4426</v>
      </c>
      <c r="D2726" t="s">
        <v>4427</v>
      </c>
      <c r="E2726" t="s">
        <v>913</v>
      </c>
      <c r="F2726" t="s">
        <v>427</v>
      </c>
      <c r="G2726" s="2">
        <v>45754</v>
      </c>
      <c r="H2726">
        <v>63207520</v>
      </c>
      <c r="I2726" t="s">
        <v>4428</v>
      </c>
      <c r="J2726" t="s">
        <v>4352</v>
      </c>
      <c r="K2726" t="s">
        <v>77</v>
      </c>
      <c r="L2726">
        <v>2</v>
      </c>
      <c r="M2726">
        <v>17543</v>
      </c>
      <c r="N2726" t="s">
        <v>53</v>
      </c>
      <c r="O2726" t="s">
        <v>461</v>
      </c>
      <c r="P2726" s="4">
        <v>1800</v>
      </c>
      <c r="Q2726" s="4">
        <v>2000</v>
      </c>
      <c r="R2726" t="s">
        <v>819</v>
      </c>
      <c r="S2726" s="4">
        <v>4149747</v>
      </c>
      <c r="T2726" t="s">
        <v>67</v>
      </c>
      <c r="U2726">
        <v>2</v>
      </c>
      <c r="V2726" t="s">
        <v>278</v>
      </c>
      <c r="W2726" s="4">
        <f>Tabla1[[#This Row],[OS-Valor Unitario]]-Tabla1[[#This Row],[costo_antes_iva]]</f>
        <v>200</v>
      </c>
      <c r="X2726" s="4">
        <f>Tabla1[[#This Row],[OS-Valor Unitario]]*Tabla1[[#This Row],[CANTIDAD ENTREGA SATELITE]]</f>
        <v>4000</v>
      </c>
      <c r="Y2726" s="4">
        <f>Tabla1[[#This Row],[costo_antes_iva]]*Tabla1[[#This Row],[CANTIDAD ENTREGA SATELITE]]</f>
        <v>3600</v>
      </c>
      <c r="Z2726" s="4">
        <f>Tabla1[[#This Row],[Valor total OS]]-Tabla1[[#This Row],[valor total op]]</f>
        <v>400</v>
      </c>
    </row>
    <row r="2727" spans="1:26" x14ac:dyDescent="0.3">
      <c r="A2727">
        <v>5979</v>
      </c>
      <c r="B2727">
        <v>29</v>
      </c>
      <c r="C2727" t="s">
        <v>4429</v>
      </c>
      <c r="D2727" t="s">
        <v>4430</v>
      </c>
      <c r="E2727" t="s">
        <v>385</v>
      </c>
      <c r="F2727" t="s">
        <v>427</v>
      </c>
      <c r="G2727" s="2">
        <v>45754</v>
      </c>
      <c r="H2727">
        <v>63207594</v>
      </c>
      <c r="I2727" t="s">
        <v>4431</v>
      </c>
      <c r="J2727" t="s">
        <v>4352</v>
      </c>
      <c r="K2727" t="s">
        <v>32</v>
      </c>
      <c r="L2727">
        <v>2</v>
      </c>
      <c r="M2727">
        <v>17892</v>
      </c>
      <c r="N2727" t="s">
        <v>53</v>
      </c>
      <c r="O2727" t="s">
        <v>395</v>
      </c>
      <c r="P2727" s="4">
        <v>12000</v>
      </c>
      <c r="Q2727" s="4">
        <v>8500</v>
      </c>
      <c r="R2727" t="s">
        <v>819</v>
      </c>
      <c r="S2727" s="4">
        <v>4149747</v>
      </c>
      <c r="T2727" t="s">
        <v>56</v>
      </c>
      <c r="U2727">
        <v>2</v>
      </c>
      <c r="V2727" t="s">
        <v>396</v>
      </c>
      <c r="W2727" s="4">
        <f>Tabla1[[#This Row],[OS-Valor Unitario]]-Tabla1[[#This Row],[costo_antes_iva]]</f>
        <v>-3500</v>
      </c>
      <c r="X2727" s="4">
        <f>Tabla1[[#This Row],[OS-Valor Unitario]]*Tabla1[[#This Row],[CANTIDAD ENTREGA SATELITE]]</f>
        <v>17000</v>
      </c>
      <c r="Y2727" s="4">
        <f>Tabla1[[#This Row],[costo_antes_iva]]*Tabla1[[#This Row],[CANTIDAD ENTREGA SATELITE]]</f>
        <v>24000</v>
      </c>
      <c r="Z2727" s="4">
        <f>Tabla1[[#This Row],[Valor total OS]]-Tabla1[[#This Row],[valor total op]]</f>
        <v>-7000</v>
      </c>
    </row>
    <row r="2728" spans="1:26" x14ac:dyDescent="0.3">
      <c r="A2728">
        <v>5979</v>
      </c>
      <c r="B2728">
        <v>30</v>
      </c>
      <c r="C2728" t="s">
        <v>4432</v>
      </c>
      <c r="D2728" t="s">
        <v>4433</v>
      </c>
      <c r="E2728" t="s">
        <v>946</v>
      </c>
      <c r="F2728" t="s">
        <v>427</v>
      </c>
      <c r="G2728" s="2">
        <v>45754</v>
      </c>
      <c r="H2728">
        <v>63207605</v>
      </c>
      <c r="I2728" t="s">
        <v>4434</v>
      </c>
      <c r="J2728" t="s">
        <v>4352</v>
      </c>
      <c r="K2728" t="s">
        <v>32</v>
      </c>
      <c r="L2728">
        <v>1</v>
      </c>
      <c r="M2728">
        <v>17624</v>
      </c>
      <c r="N2728" t="s">
        <v>53</v>
      </c>
      <c r="O2728" t="s">
        <v>404</v>
      </c>
      <c r="P2728" s="4">
        <v>13000</v>
      </c>
      <c r="Q2728" s="4">
        <v>8500</v>
      </c>
      <c r="R2728" t="s">
        <v>819</v>
      </c>
      <c r="S2728" s="4">
        <v>4149747</v>
      </c>
      <c r="T2728" t="s">
        <v>56</v>
      </c>
      <c r="U2728">
        <v>1</v>
      </c>
      <c r="V2728" t="s">
        <v>404</v>
      </c>
      <c r="W2728" s="4">
        <f>Tabla1[[#This Row],[OS-Valor Unitario]]-Tabla1[[#This Row],[costo_antes_iva]]</f>
        <v>-4500</v>
      </c>
      <c r="X2728" s="4">
        <f>Tabla1[[#This Row],[OS-Valor Unitario]]*Tabla1[[#This Row],[CANTIDAD ENTREGA SATELITE]]</f>
        <v>8500</v>
      </c>
      <c r="Y2728" s="4">
        <f>Tabla1[[#This Row],[costo_antes_iva]]*Tabla1[[#This Row],[CANTIDAD ENTREGA SATELITE]]</f>
        <v>13000</v>
      </c>
      <c r="Z2728" s="4">
        <f>Tabla1[[#This Row],[Valor total OS]]-Tabla1[[#This Row],[valor total op]]</f>
        <v>-4500</v>
      </c>
    </row>
    <row r="2729" spans="1:26" x14ac:dyDescent="0.3">
      <c r="A2729">
        <v>5979</v>
      </c>
      <c r="B2729">
        <v>31</v>
      </c>
      <c r="C2729" t="s">
        <v>4435</v>
      </c>
      <c r="D2729" t="s">
        <v>4436</v>
      </c>
      <c r="E2729" t="s">
        <v>49</v>
      </c>
      <c r="F2729" t="s">
        <v>427</v>
      </c>
      <c r="G2729" s="2">
        <v>45754</v>
      </c>
      <c r="H2729">
        <v>63207612</v>
      </c>
      <c r="I2729" t="s">
        <v>4437</v>
      </c>
      <c r="J2729" t="s">
        <v>4352</v>
      </c>
      <c r="K2729" t="s">
        <v>32</v>
      </c>
      <c r="L2729">
        <v>2</v>
      </c>
      <c r="M2729">
        <v>17684</v>
      </c>
      <c r="N2729" t="s">
        <v>53</v>
      </c>
      <c r="O2729" t="s">
        <v>41</v>
      </c>
      <c r="P2729" s="4">
        <v>5000</v>
      </c>
      <c r="Q2729" s="4">
        <v>5000</v>
      </c>
      <c r="R2729" t="s">
        <v>819</v>
      </c>
      <c r="S2729" s="4">
        <v>4149747</v>
      </c>
      <c r="T2729" t="s">
        <v>56</v>
      </c>
      <c r="U2729">
        <v>2</v>
      </c>
      <c r="V2729" t="s">
        <v>46</v>
      </c>
      <c r="W2729" s="4">
        <f>Tabla1[[#This Row],[OS-Valor Unitario]]-Tabla1[[#This Row],[costo_antes_iva]]</f>
        <v>0</v>
      </c>
      <c r="X2729" s="4">
        <f>Tabla1[[#This Row],[OS-Valor Unitario]]*Tabla1[[#This Row],[CANTIDAD ENTREGA SATELITE]]</f>
        <v>10000</v>
      </c>
      <c r="Y2729" s="4">
        <f>Tabla1[[#This Row],[costo_antes_iva]]*Tabla1[[#This Row],[CANTIDAD ENTREGA SATELITE]]</f>
        <v>10000</v>
      </c>
      <c r="Z2729" s="4">
        <f>Tabla1[[#This Row],[Valor total OS]]-Tabla1[[#This Row],[valor total op]]</f>
        <v>0</v>
      </c>
    </row>
    <row r="2730" spans="1:26" x14ac:dyDescent="0.3">
      <c r="A2730">
        <v>5975</v>
      </c>
      <c r="B2730">
        <v>1</v>
      </c>
      <c r="C2730" t="s">
        <v>4449</v>
      </c>
      <c r="D2730" t="s">
        <v>4450</v>
      </c>
      <c r="E2730" t="s">
        <v>236</v>
      </c>
      <c r="F2730" t="s">
        <v>427</v>
      </c>
      <c r="G2730" s="2">
        <v>45754</v>
      </c>
      <c r="H2730">
        <v>63205382</v>
      </c>
      <c r="I2730" t="s">
        <v>4451</v>
      </c>
      <c r="J2730" t="s">
        <v>4452</v>
      </c>
      <c r="K2730" t="s">
        <v>32</v>
      </c>
      <c r="L2730">
        <v>18</v>
      </c>
      <c r="M2730">
        <v>17939</v>
      </c>
      <c r="N2730" t="s">
        <v>53</v>
      </c>
      <c r="O2730" t="s">
        <v>3786</v>
      </c>
      <c r="P2730" s="4">
        <v>15000</v>
      </c>
      <c r="Q2730" s="4">
        <v>16000</v>
      </c>
      <c r="R2730" t="s">
        <v>819</v>
      </c>
      <c r="S2730" s="4">
        <v>1248560</v>
      </c>
      <c r="T2730" t="s">
        <v>238</v>
      </c>
      <c r="U2730">
        <v>18</v>
      </c>
      <c r="V2730" t="s">
        <v>3786</v>
      </c>
      <c r="W2730" s="4">
        <f>Tabla1[[#This Row],[OS-Valor Unitario]]-Tabla1[[#This Row],[costo_antes_iva]]</f>
        <v>1000</v>
      </c>
      <c r="X2730" s="4">
        <f>Tabla1[[#This Row],[OS-Valor Unitario]]*Tabla1[[#This Row],[CANTIDAD ENTREGA SATELITE]]</f>
        <v>288000</v>
      </c>
      <c r="Y2730" s="4">
        <f>Tabla1[[#This Row],[costo_antes_iva]]*Tabla1[[#This Row],[CANTIDAD ENTREGA SATELITE]]</f>
        <v>270000</v>
      </c>
      <c r="Z2730" s="4">
        <f>Tabla1[[#This Row],[Valor total OS]]-Tabla1[[#This Row],[valor total op]]</f>
        <v>18000</v>
      </c>
    </row>
    <row r="2731" spans="1:26" x14ac:dyDescent="0.3">
      <c r="A2731">
        <v>5975</v>
      </c>
      <c r="B2731">
        <v>1</v>
      </c>
      <c r="C2731" t="s">
        <v>4449</v>
      </c>
      <c r="D2731" t="s">
        <v>4450</v>
      </c>
      <c r="E2731" t="s">
        <v>236</v>
      </c>
      <c r="F2731" t="s">
        <v>427</v>
      </c>
      <c r="G2731" s="2">
        <v>45754</v>
      </c>
      <c r="H2731">
        <v>63205382</v>
      </c>
      <c r="I2731" t="s">
        <v>4451</v>
      </c>
      <c r="J2731" t="s">
        <v>4452</v>
      </c>
      <c r="K2731" t="s">
        <v>77</v>
      </c>
      <c r="L2731">
        <v>18</v>
      </c>
      <c r="M2731">
        <v>17839</v>
      </c>
      <c r="N2731" t="s">
        <v>53</v>
      </c>
      <c r="O2731" t="s">
        <v>461</v>
      </c>
      <c r="P2731" s="4">
        <v>2000</v>
      </c>
      <c r="Q2731" s="4">
        <v>2400</v>
      </c>
      <c r="R2731" t="s">
        <v>819</v>
      </c>
      <c r="S2731" s="4">
        <v>1248560</v>
      </c>
      <c r="T2731" t="s">
        <v>238</v>
      </c>
      <c r="U2731">
        <v>18</v>
      </c>
      <c r="V2731" t="s">
        <v>278</v>
      </c>
      <c r="W2731" s="4">
        <f>Tabla1[[#This Row],[OS-Valor Unitario]]-Tabla1[[#This Row],[costo_antes_iva]]</f>
        <v>400</v>
      </c>
      <c r="X2731" s="4">
        <f>Tabla1[[#This Row],[OS-Valor Unitario]]*Tabla1[[#This Row],[CANTIDAD ENTREGA SATELITE]]</f>
        <v>43200</v>
      </c>
      <c r="Y2731" s="4">
        <f>Tabla1[[#This Row],[costo_antes_iva]]*Tabla1[[#This Row],[CANTIDAD ENTREGA SATELITE]]</f>
        <v>36000</v>
      </c>
      <c r="Z2731" s="4">
        <f>Tabla1[[#This Row],[Valor total OS]]-Tabla1[[#This Row],[valor total op]]</f>
        <v>7200</v>
      </c>
    </row>
    <row r="2732" spans="1:26" x14ac:dyDescent="0.3">
      <c r="A2732">
        <v>5975</v>
      </c>
      <c r="B2732">
        <v>2</v>
      </c>
      <c r="C2732" t="s">
        <v>4453</v>
      </c>
      <c r="D2732" t="s">
        <v>4454</v>
      </c>
      <c r="E2732" t="s">
        <v>236</v>
      </c>
      <c r="F2732" t="s">
        <v>427</v>
      </c>
      <c r="G2732" s="2">
        <v>45754</v>
      </c>
      <c r="H2732">
        <v>63200722</v>
      </c>
      <c r="I2732" t="s">
        <v>4451</v>
      </c>
      <c r="J2732" t="s">
        <v>4452</v>
      </c>
      <c r="K2732" t="s">
        <v>32</v>
      </c>
      <c r="L2732">
        <v>2</v>
      </c>
      <c r="M2732">
        <v>17940</v>
      </c>
      <c r="N2732" t="s">
        <v>53</v>
      </c>
      <c r="O2732" t="s">
        <v>3786</v>
      </c>
      <c r="P2732" s="4">
        <v>15000</v>
      </c>
      <c r="Q2732" s="4">
        <v>16000</v>
      </c>
      <c r="R2732" t="s">
        <v>819</v>
      </c>
      <c r="S2732" s="4">
        <v>1248560</v>
      </c>
      <c r="T2732" t="s">
        <v>238</v>
      </c>
      <c r="U2732">
        <v>2</v>
      </c>
      <c r="V2732" t="s">
        <v>3786</v>
      </c>
      <c r="W2732" s="4">
        <f>Tabla1[[#This Row],[OS-Valor Unitario]]-Tabla1[[#This Row],[costo_antes_iva]]</f>
        <v>1000</v>
      </c>
      <c r="X2732" s="4">
        <f>Tabla1[[#This Row],[OS-Valor Unitario]]*Tabla1[[#This Row],[CANTIDAD ENTREGA SATELITE]]</f>
        <v>32000</v>
      </c>
      <c r="Y2732" s="4">
        <f>Tabla1[[#This Row],[costo_antes_iva]]*Tabla1[[#This Row],[CANTIDAD ENTREGA SATELITE]]</f>
        <v>30000</v>
      </c>
      <c r="Z2732" s="4">
        <f>Tabla1[[#This Row],[Valor total OS]]-Tabla1[[#This Row],[valor total op]]</f>
        <v>2000</v>
      </c>
    </row>
    <row r="2733" spans="1:26" x14ac:dyDescent="0.3">
      <c r="A2733">
        <v>5975</v>
      </c>
      <c r="B2733">
        <v>2</v>
      </c>
      <c r="C2733" t="s">
        <v>4453</v>
      </c>
      <c r="D2733" t="s">
        <v>4454</v>
      </c>
      <c r="E2733" t="s">
        <v>236</v>
      </c>
      <c r="F2733" t="s">
        <v>427</v>
      </c>
      <c r="G2733" s="2">
        <v>45754</v>
      </c>
      <c r="H2733">
        <v>63200722</v>
      </c>
      <c r="I2733" t="s">
        <v>4451</v>
      </c>
      <c r="J2733" t="s">
        <v>4452</v>
      </c>
      <c r="K2733" t="s">
        <v>77</v>
      </c>
      <c r="L2733">
        <v>2</v>
      </c>
      <c r="M2733">
        <v>17841</v>
      </c>
      <c r="N2733" t="s">
        <v>53</v>
      </c>
      <c r="O2733" t="s">
        <v>461</v>
      </c>
      <c r="P2733" s="4">
        <v>2000</v>
      </c>
      <c r="Q2733" s="4">
        <v>2400</v>
      </c>
      <c r="R2733" t="s">
        <v>819</v>
      </c>
      <c r="S2733" s="4">
        <v>1248560</v>
      </c>
      <c r="T2733" t="s">
        <v>238</v>
      </c>
      <c r="U2733">
        <v>2</v>
      </c>
      <c r="V2733" t="s">
        <v>278</v>
      </c>
      <c r="W2733" s="4">
        <f>Tabla1[[#This Row],[OS-Valor Unitario]]-Tabla1[[#This Row],[costo_antes_iva]]</f>
        <v>400</v>
      </c>
      <c r="X2733" s="4">
        <f>Tabla1[[#This Row],[OS-Valor Unitario]]*Tabla1[[#This Row],[CANTIDAD ENTREGA SATELITE]]</f>
        <v>4800</v>
      </c>
      <c r="Y2733" s="4">
        <f>Tabla1[[#This Row],[costo_antes_iva]]*Tabla1[[#This Row],[CANTIDAD ENTREGA SATELITE]]</f>
        <v>4000</v>
      </c>
      <c r="Z2733" s="4">
        <f>Tabla1[[#This Row],[Valor total OS]]-Tabla1[[#This Row],[valor total op]]</f>
        <v>800</v>
      </c>
    </row>
    <row r="2734" spans="1:26" x14ac:dyDescent="0.3">
      <c r="A2734">
        <v>5979</v>
      </c>
      <c r="B2734">
        <v>27</v>
      </c>
      <c r="C2734" t="s">
        <v>4423</v>
      </c>
      <c r="D2734" t="s">
        <v>4424</v>
      </c>
      <c r="E2734" t="s">
        <v>913</v>
      </c>
      <c r="F2734" t="s">
        <v>427</v>
      </c>
      <c r="G2734" s="2">
        <v>45754</v>
      </c>
      <c r="H2734">
        <v>63207478</v>
      </c>
      <c r="I2734" t="s">
        <v>4425</v>
      </c>
      <c r="J2734" t="s">
        <v>4352</v>
      </c>
      <c r="K2734" t="s">
        <v>32</v>
      </c>
      <c r="L2734">
        <v>2</v>
      </c>
      <c r="M2734">
        <v>17750</v>
      </c>
      <c r="N2734" t="s">
        <v>53</v>
      </c>
      <c r="O2734" t="s">
        <v>610</v>
      </c>
      <c r="P2734" s="4">
        <v>9000</v>
      </c>
      <c r="Q2734" s="4">
        <v>8500</v>
      </c>
      <c r="R2734" t="s">
        <v>819</v>
      </c>
      <c r="S2734" s="4">
        <v>4149747</v>
      </c>
      <c r="T2734" t="s">
        <v>67</v>
      </c>
      <c r="U2734">
        <v>34</v>
      </c>
      <c r="V2734" t="s">
        <v>278</v>
      </c>
      <c r="W2734" s="4">
        <f>Tabla1[[#This Row],[OS-Valor Unitario]]-Tabla1[[#This Row],[costo_antes_iva]]</f>
        <v>-500</v>
      </c>
      <c r="X2734" s="4">
        <f>Tabla1[[#This Row],[OS-Valor Unitario]]*Tabla1[[#This Row],[CANTIDAD ENTREGA SATELITE]]</f>
        <v>289000</v>
      </c>
      <c r="Y2734" s="4">
        <f>Tabla1[[#This Row],[costo_antes_iva]]*Tabla1[[#This Row],[CANTIDAD ENTREGA SATELITE]]</f>
        <v>306000</v>
      </c>
      <c r="Z2734" s="4">
        <f>Tabla1[[#This Row],[Valor total OS]]-Tabla1[[#This Row],[valor total op]]</f>
        <v>-17000</v>
      </c>
    </row>
    <row r="2735" spans="1:26" x14ac:dyDescent="0.3">
      <c r="A2735">
        <v>5979</v>
      </c>
      <c r="B2735">
        <v>27</v>
      </c>
      <c r="C2735" t="s">
        <v>4423</v>
      </c>
      <c r="D2735" t="s">
        <v>4424</v>
      </c>
      <c r="E2735" t="s">
        <v>913</v>
      </c>
      <c r="F2735" t="s">
        <v>427</v>
      </c>
      <c r="G2735" s="2">
        <v>45754</v>
      </c>
      <c r="H2735">
        <v>63207478</v>
      </c>
      <c r="I2735" t="s">
        <v>4425</v>
      </c>
      <c r="J2735" t="s">
        <v>4352</v>
      </c>
      <c r="K2735" t="s">
        <v>32</v>
      </c>
      <c r="L2735">
        <v>2</v>
      </c>
      <c r="M2735">
        <v>17750</v>
      </c>
      <c r="N2735" t="s">
        <v>53</v>
      </c>
      <c r="O2735" t="s">
        <v>610</v>
      </c>
      <c r="P2735" s="4">
        <v>9000</v>
      </c>
      <c r="Q2735" s="4">
        <v>8500</v>
      </c>
      <c r="R2735" t="s">
        <v>819</v>
      </c>
      <c r="S2735" s="4">
        <v>4149747</v>
      </c>
      <c r="T2735" t="s">
        <v>67</v>
      </c>
      <c r="U2735">
        <v>2</v>
      </c>
      <c r="V2735" t="s">
        <v>628</v>
      </c>
      <c r="W2735" s="4">
        <f>Tabla1[[#This Row],[OS-Valor Unitario]]-Tabla1[[#This Row],[costo_antes_iva]]</f>
        <v>-500</v>
      </c>
      <c r="X2735" s="4">
        <f>Tabla1[[#This Row],[OS-Valor Unitario]]*Tabla1[[#This Row],[CANTIDAD ENTREGA SATELITE]]</f>
        <v>17000</v>
      </c>
      <c r="Y2735" s="4">
        <f>Tabla1[[#This Row],[costo_antes_iva]]*Tabla1[[#This Row],[CANTIDAD ENTREGA SATELITE]]</f>
        <v>18000</v>
      </c>
      <c r="Z2735" s="4">
        <f>Tabla1[[#This Row],[Valor total OS]]-Tabla1[[#This Row],[valor total op]]</f>
        <v>-1000</v>
      </c>
    </row>
    <row r="2736" spans="1:26" x14ac:dyDescent="0.3">
      <c r="A2736">
        <v>5979</v>
      </c>
      <c r="B2736">
        <v>27</v>
      </c>
      <c r="C2736" t="s">
        <v>4423</v>
      </c>
      <c r="D2736" t="s">
        <v>4424</v>
      </c>
      <c r="E2736" t="s">
        <v>913</v>
      </c>
      <c r="F2736" t="s">
        <v>427</v>
      </c>
      <c r="G2736" s="2">
        <v>45754</v>
      </c>
      <c r="H2736">
        <v>63207478</v>
      </c>
      <c r="I2736" t="s">
        <v>4425</v>
      </c>
      <c r="J2736" t="s">
        <v>4352</v>
      </c>
      <c r="K2736" t="s">
        <v>32</v>
      </c>
      <c r="L2736">
        <v>2</v>
      </c>
      <c r="M2736">
        <v>17750</v>
      </c>
      <c r="N2736" t="s">
        <v>53</v>
      </c>
      <c r="O2736" t="s">
        <v>610</v>
      </c>
      <c r="P2736" s="4">
        <v>9000</v>
      </c>
      <c r="Q2736" s="4">
        <v>8500</v>
      </c>
      <c r="R2736" t="s">
        <v>819</v>
      </c>
      <c r="S2736" s="4">
        <v>4149747</v>
      </c>
      <c r="T2736" t="s">
        <v>67</v>
      </c>
      <c r="U2736">
        <v>32</v>
      </c>
      <c r="V2736" t="s">
        <v>976</v>
      </c>
      <c r="W2736" s="4">
        <f>Tabla1[[#This Row],[OS-Valor Unitario]]-Tabla1[[#This Row],[costo_antes_iva]]</f>
        <v>-500</v>
      </c>
      <c r="X2736" s="4">
        <f>Tabla1[[#This Row],[OS-Valor Unitario]]*Tabla1[[#This Row],[CANTIDAD ENTREGA SATELITE]]</f>
        <v>272000</v>
      </c>
      <c r="Y2736" s="4">
        <f>Tabla1[[#This Row],[costo_antes_iva]]*Tabla1[[#This Row],[CANTIDAD ENTREGA SATELITE]]</f>
        <v>288000</v>
      </c>
      <c r="Z2736" s="4">
        <f>Tabla1[[#This Row],[Valor total OS]]-Tabla1[[#This Row],[valor total op]]</f>
        <v>-16000</v>
      </c>
    </row>
    <row r="2737" spans="1:26" x14ac:dyDescent="0.3">
      <c r="A2737">
        <v>5988</v>
      </c>
      <c r="B2737">
        <v>1</v>
      </c>
      <c r="C2737" t="s">
        <v>4260</v>
      </c>
      <c r="D2737" t="s">
        <v>4261</v>
      </c>
      <c r="E2737" t="s">
        <v>219</v>
      </c>
      <c r="F2737" t="s">
        <v>3854</v>
      </c>
      <c r="G2737" s="2">
        <v>45751</v>
      </c>
      <c r="H2737">
        <v>63138579</v>
      </c>
      <c r="I2737" t="s">
        <v>4262</v>
      </c>
      <c r="J2737" t="s">
        <v>4263</v>
      </c>
      <c r="K2737" t="s">
        <v>32</v>
      </c>
      <c r="L2737">
        <v>111</v>
      </c>
      <c r="M2737">
        <v>17880</v>
      </c>
      <c r="N2737" t="s">
        <v>53</v>
      </c>
      <c r="O2737" t="s">
        <v>852</v>
      </c>
      <c r="P2737" s="4">
        <v>4500</v>
      </c>
      <c r="Q2737" s="4">
        <v>5000</v>
      </c>
      <c r="R2737" t="s">
        <v>819</v>
      </c>
      <c r="S2737" s="4">
        <v>48548532</v>
      </c>
      <c r="T2737" t="s">
        <v>144</v>
      </c>
      <c r="U2737">
        <v>111</v>
      </c>
      <c r="V2737" t="s">
        <v>853</v>
      </c>
      <c r="W2737" s="4">
        <f>Tabla1[[#This Row],[OS-Valor Unitario]]-Tabla1[[#This Row],[costo_antes_iva]]</f>
        <v>500</v>
      </c>
      <c r="X2737" s="4">
        <f>Tabla1[[#This Row],[OS-Valor Unitario]]*Tabla1[[#This Row],[CANTIDAD ENTREGA SATELITE]]</f>
        <v>555000</v>
      </c>
      <c r="Y2737" s="4">
        <f>Tabla1[[#This Row],[costo_antes_iva]]*Tabla1[[#This Row],[CANTIDAD ENTREGA SATELITE]]</f>
        <v>499500</v>
      </c>
      <c r="Z2737" s="4">
        <f>Tabla1[[#This Row],[Valor total OS]]-Tabla1[[#This Row],[valor total op]]</f>
        <v>55500</v>
      </c>
    </row>
    <row r="2738" spans="1:26" x14ac:dyDescent="0.3">
      <c r="A2738">
        <v>5988</v>
      </c>
      <c r="B2738">
        <v>1</v>
      </c>
      <c r="C2738" t="s">
        <v>4260</v>
      </c>
      <c r="D2738" t="s">
        <v>4261</v>
      </c>
      <c r="E2738" t="s">
        <v>219</v>
      </c>
      <c r="F2738" t="s">
        <v>3854</v>
      </c>
      <c r="G2738" s="2">
        <v>45751</v>
      </c>
      <c r="H2738">
        <v>63138579</v>
      </c>
      <c r="I2738" t="s">
        <v>4262</v>
      </c>
      <c r="J2738" t="s">
        <v>4263</v>
      </c>
      <c r="K2738" t="s">
        <v>77</v>
      </c>
      <c r="L2738">
        <v>111</v>
      </c>
      <c r="M2738">
        <v>17798</v>
      </c>
      <c r="N2738" t="s">
        <v>53</v>
      </c>
      <c r="O2738" t="s">
        <v>698</v>
      </c>
      <c r="P2738" s="4">
        <v>1300</v>
      </c>
      <c r="Q2738" s="4">
        <v>1300</v>
      </c>
      <c r="R2738" t="s">
        <v>819</v>
      </c>
      <c r="S2738" s="4">
        <v>48548532</v>
      </c>
      <c r="T2738" t="s">
        <v>144</v>
      </c>
      <c r="U2738">
        <v>111</v>
      </c>
      <c r="V2738" t="s">
        <v>699</v>
      </c>
      <c r="W2738" s="4">
        <f>Tabla1[[#This Row],[OS-Valor Unitario]]-Tabla1[[#This Row],[costo_antes_iva]]</f>
        <v>0</v>
      </c>
      <c r="X2738" s="4">
        <f>Tabla1[[#This Row],[OS-Valor Unitario]]*Tabla1[[#This Row],[CANTIDAD ENTREGA SATELITE]]</f>
        <v>144300</v>
      </c>
      <c r="Y2738" s="4">
        <f>Tabla1[[#This Row],[costo_antes_iva]]*Tabla1[[#This Row],[CANTIDAD ENTREGA SATELITE]]</f>
        <v>144300</v>
      </c>
      <c r="Z2738" s="4">
        <f>Tabla1[[#This Row],[Valor total OS]]-Tabla1[[#This Row],[valor total op]]</f>
        <v>0</v>
      </c>
    </row>
    <row r="2739" spans="1:26" x14ac:dyDescent="0.3">
      <c r="A2739">
        <v>5988</v>
      </c>
      <c r="B2739">
        <v>2</v>
      </c>
      <c r="C2739" t="s">
        <v>4264</v>
      </c>
      <c r="D2739" t="s">
        <v>4265</v>
      </c>
      <c r="E2739" t="s">
        <v>219</v>
      </c>
      <c r="F2739" t="s">
        <v>3854</v>
      </c>
      <c r="G2739" s="2">
        <v>45751</v>
      </c>
      <c r="H2739">
        <v>63141068</v>
      </c>
      <c r="I2739" t="s">
        <v>4266</v>
      </c>
      <c r="J2739" t="s">
        <v>4263</v>
      </c>
      <c r="K2739" t="s">
        <v>32</v>
      </c>
      <c r="L2739">
        <v>209</v>
      </c>
      <c r="M2739">
        <v>17881</v>
      </c>
      <c r="N2739" t="s">
        <v>53</v>
      </c>
      <c r="O2739" t="s">
        <v>852</v>
      </c>
      <c r="P2739" s="4">
        <v>4500</v>
      </c>
      <c r="Q2739" s="4">
        <v>5000</v>
      </c>
      <c r="R2739" t="s">
        <v>819</v>
      </c>
      <c r="S2739" s="4">
        <v>48548532</v>
      </c>
      <c r="T2739" t="s">
        <v>144</v>
      </c>
      <c r="U2739">
        <v>209</v>
      </c>
      <c r="V2739" t="s">
        <v>853</v>
      </c>
      <c r="W2739" s="4">
        <f>Tabla1[[#This Row],[OS-Valor Unitario]]-Tabla1[[#This Row],[costo_antes_iva]]</f>
        <v>500</v>
      </c>
      <c r="X2739" s="4">
        <f>Tabla1[[#This Row],[OS-Valor Unitario]]*Tabla1[[#This Row],[CANTIDAD ENTREGA SATELITE]]</f>
        <v>1045000</v>
      </c>
      <c r="Y2739" s="4">
        <f>Tabla1[[#This Row],[costo_antes_iva]]*Tabla1[[#This Row],[CANTIDAD ENTREGA SATELITE]]</f>
        <v>940500</v>
      </c>
      <c r="Z2739" s="4">
        <f>Tabla1[[#This Row],[Valor total OS]]-Tabla1[[#This Row],[valor total op]]</f>
        <v>104500</v>
      </c>
    </row>
    <row r="2740" spans="1:26" x14ac:dyDescent="0.3">
      <c r="A2740">
        <v>5988</v>
      </c>
      <c r="B2740">
        <v>2</v>
      </c>
      <c r="C2740" t="s">
        <v>4264</v>
      </c>
      <c r="D2740" t="s">
        <v>4265</v>
      </c>
      <c r="E2740" t="s">
        <v>219</v>
      </c>
      <c r="F2740" t="s">
        <v>3854</v>
      </c>
      <c r="G2740" s="2">
        <v>45751</v>
      </c>
      <c r="H2740">
        <v>63141068</v>
      </c>
      <c r="I2740" t="s">
        <v>4266</v>
      </c>
      <c r="J2740" t="s">
        <v>4263</v>
      </c>
      <c r="K2740" t="s">
        <v>77</v>
      </c>
      <c r="L2740">
        <v>209</v>
      </c>
      <c r="M2740">
        <v>17799</v>
      </c>
      <c r="N2740" t="s">
        <v>53</v>
      </c>
      <c r="O2740" t="s">
        <v>698</v>
      </c>
      <c r="P2740" s="4">
        <v>1300</v>
      </c>
      <c r="Q2740" s="4">
        <v>1300</v>
      </c>
      <c r="R2740" t="s">
        <v>819</v>
      </c>
      <c r="S2740" s="4">
        <v>48548532</v>
      </c>
      <c r="T2740" t="s">
        <v>144</v>
      </c>
      <c r="U2740">
        <v>209</v>
      </c>
      <c r="V2740" t="s">
        <v>699</v>
      </c>
      <c r="W2740" s="4">
        <f>Tabla1[[#This Row],[OS-Valor Unitario]]-Tabla1[[#This Row],[costo_antes_iva]]</f>
        <v>0</v>
      </c>
      <c r="X2740" s="4">
        <f>Tabla1[[#This Row],[OS-Valor Unitario]]*Tabla1[[#This Row],[CANTIDAD ENTREGA SATELITE]]</f>
        <v>271700</v>
      </c>
      <c r="Y2740" s="4">
        <f>Tabla1[[#This Row],[costo_antes_iva]]*Tabla1[[#This Row],[CANTIDAD ENTREGA SATELITE]]</f>
        <v>271700</v>
      </c>
      <c r="Z2740" s="4">
        <f>Tabla1[[#This Row],[Valor total OS]]-Tabla1[[#This Row],[valor total op]]</f>
        <v>0</v>
      </c>
    </row>
    <row r="2741" spans="1:26" x14ac:dyDescent="0.3">
      <c r="A2741">
        <v>5988</v>
      </c>
      <c r="B2741">
        <v>3</v>
      </c>
      <c r="C2741" t="s">
        <v>4267</v>
      </c>
      <c r="D2741" t="s">
        <v>4268</v>
      </c>
      <c r="E2741" t="s">
        <v>111</v>
      </c>
      <c r="F2741" t="s">
        <v>3854</v>
      </c>
      <c r="G2741" s="2">
        <v>45751</v>
      </c>
      <c r="H2741">
        <v>63138587</v>
      </c>
      <c r="I2741" t="s">
        <v>4269</v>
      </c>
      <c r="J2741" t="s">
        <v>4263</v>
      </c>
      <c r="K2741" t="s">
        <v>32</v>
      </c>
      <c r="L2741">
        <v>112</v>
      </c>
      <c r="M2741">
        <v>17877</v>
      </c>
      <c r="N2741" t="s">
        <v>53</v>
      </c>
      <c r="O2741" t="s">
        <v>4270</v>
      </c>
      <c r="P2741" s="4">
        <v>12000</v>
      </c>
      <c r="Q2741" s="4">
        <v>13000</v>
      </c>
      <c r="R2741" t="s">
        <v>819</v>
      </c>
      <c r="S2741" s="4">
        <v>48548532</v>
      </c>
      <c r="T2741" t="s">
        <v>111</v>
      </c>
      <c r="U2741">
        <v>112</v>
      </c>
      <c r="V2741" t="s">
        <v>4271</v>
      </c>
      <c r="W2741" s="4">
        <f>Tabla1[[#This Row],[OS-Valor Unitario]]-Tabla1[[#This Row],[costo_antes_iva]]</f>
        <v>1000</v>
      </c>
      <c r="X2741" s="4">
        <f>Tabla1[[#This Row],[OS-Valor Unitario]]*Tabla1[[#This Row],[CANTIDAD ENTREGA SATELITE]]</f>
        <v>1456000</v>
      </c>
      <c r="Y2741" s="4">
        <f>Tabla1[[#This Row],[costo_antes_iva]]*Tabla1[[#This Row],[CANTIDAD ENTREGA SATELITE]]</f>
        <v>1344000</v>
      </c>
      <c r="Z2741" s="4">
        <f>Tabla1[[#This Row],[Valor total OS]]-Tabla1[[#This Row],[valor total op]]</f>
        <v>112000</v>
      </c>
    </row>
    <row r="2742" spans="1:26" x14ac:dyDescent="0.3">
      <c r="A2742">
        <v>5988</v>
      </c>
      <c r="B2742">
        <v>3</v>
      </c>
      <c r="C2742" t="s">
        <v>4267</v>
      </c>
      <c r="D2742" t="s">
        <v>4268</v>
      </c>
      <c r="E2742" t="s">
        <v>111</v>
      </c>
      <c r="F2742" t="s">
        <v>3854</v>
      </c>
      <c r="G2742" s="2">
        <v>45751</v>
      </c>
      <c r="H2742">
        <v>63138587</v>
      </c>
      <c r="I2742" t="s">
        <v>4269</v>
      </c>
      <c r="J2742" t="s">
        <v>4263</v>
      </c>
      <c r="K2742" t="s">
        <v>77</v>
      </c>
      <c r="L2742">
        <v>112</v>
      </c>
      <c r="M2742">
        <v>17820</v>
      </c>
      <c r="N2742" t="s">
        <v>53</v>
      </c>
      <c r="O2742" t="s">
        <v>698</v>
      </c>
      <c r="P2742" s="4">
        <v>1300</v>
      </c>
      <c r="Q2742" s="4">
        <v>1300</v>
      </c>
      <c r="R2742" t="s">
        <v>819</v>
      </c>
      <c r="S2742" s="4">
        <v>48548532</v>
      </c>
      <c r="T2742" t="s">
        <v>111</v>
      </c>
      <c r="U2742">
        <v>112</v>
      </c>
      <c r="V2742" t="s">
        <v>699</v>
      </c>
      <c r="W2742" s="4">
        <f>Tabla1[[#This Row],[OS-Valor Unitario]]-Tabla1[[#This Row],[costo_antes_iva]]</f>
        <v>0</v>
      </c>
      <c r="X2742" s="4">
        <f>Tabla1[[#This Row],[OS-Valor Unitario]]*Tabla1[[#This Row],[CANTIDAD ENTREGA SATELITE]]</f>
        <v>145600</v>
      </c>
      <c r="Y2742" s="4">
        <f>Tabla1[[#This Row],[costo_antes_iva]]*Tabla1[[#This Row],[CANTIDAD ENTREGA SATELITE]]</f>
        <v>145600</v>
      </c>
      <c r="Z2742" s="4">
        <f>Tabla1[[#This Row],[Valor total OS]]-Tabla1[[#This Row],[valor total op]]</f>
        <v>0</v>
      </c>
    </row>
    <row r="2743" spans="1:26" x14ac:dyDescent="0.3">
      <c r="A2743">
        <v>5988</v>
      </c>
      <c r="B2743">
        <v>4</v>
      </c>
      <c r="C2743" t="s">
        <v>4272</v>
      </c>
      <c r="D2743" t="s">
        <v>4273</v>
      </c>
      <c r="E2743" t="s">
        <v>111</v>
      </c>
      <c r="F2743" t="s">
        <v>3854</v>
      </c>
      <c r="G2743" s="2">
        <v>45751</v>
      </c>
      <c r="H2743">
        <v>63148566</v>
      </c>
      <c r="I2743" t="s">
        <v>4274</v>
      </c>
      <c r="J2743" t="s">
        <v>4263</v>
      </c>
      <c r="K2743" t="s">
        <v>32</v>
      </c>
      <c r="L2743">
        <v>208</v>
      </c>
      <c r="M2743">
        <v>17878</v>
      </c>
      <c r="N2743" t="s">
        <v>53</v>
      </c>
      <c r="O2743" t="s">
        <v>4270</v>
      </c>
      <c r="P2743" s="4">
        <v>12000</v>
      </c>
      <c r="Q2743" s="4">
        <v>12000</v>
      </c>
      <c r="R2743" t="s">
        <v>819</v>
      </c>
      <c r="S2743" s="4">
        <v>48548532</v>
      </c>
      <c r="T2743" t="s">
        <v>111</v>
      </c>
      <c r="U2743">
        <v>208</v>
      </c>
      <c r="V2743" t="s">
        <v>4271</v>
      </c>
      <c r="W2743" s="4">
        <f>Tabla1[[#This Row],[OS-Valor Unitario]]-Tabla1[[#This Row],[costo_antes_iva]]</f>
        <v>0</v>
      </c>
      <c r="X2743" s="4">
        <f>Tabla1[[#This Row],[OS-Valor Unitario]]*Tabla1[[#This Row],[CANTIDAD ENTREGA SATELITE]]</f>
        <v>2496000</v>
      </c>
      <c r="Y2743" s="4">
        <f>Tabla1[[#This Row],[costo_antes_iva]]*Tabla1[[#This Row],[CANTIDAD ENTREGA SATELITE]]</f>
        <v>2496000</v>
      </c>
      <c r="Z2743" s="4">
        <f>Tabla1[[#This Row],[Valor total OS]]-Tabla1[[#This Row],[valor total op]]</f>
        <v>0</v>
      </c>
    </row>
    <row r="2744" spans="1:26" x14ac:dyDescent="0.3">
      <c r="A2744">
        <v>5988</v>
      </c>
      <c r="B2744">
        <v>4</v>
      </c>
      <c r="C2744" t="s">
        <v>4272</v>
      </c>
      <c r="D2744" t="s">
        <v>4273</v>
      </c>
      <c r="E2744" t="s">
        <v>111</v>
      </c>
      <c r="F2744" t="s">
        <v>3854</v>
      </c>
      <c r="G2744" s="2">
        <v>45751</v>
      </c>
      <c r="H2744">
        <v>63148566</v>
      </c>
      <c r="I2744" t="s">
        <v>4274</v>
      </c>
      <c r="J2744" t="s">
        <v>4263</v>
      </c>
      <c r="K2744" t="s">
        <v>77</v>
      </c>
      <c r="L2744">
        <v>208</v>
      </c>
      <c r="M2744">
        <v>17821</v>
      </c>
      <c r="N2744" t="s">
        <v>53</v>
      </c>
      <c r="O2744" t="s">
        <v>698</v>
      </c>
      <c r="P2744" s="4">
        <v>1300</v>
      </c>
      <c r="Q2744" s="4">
        <v>1300</v>
      </c>
      <c r="R2744" t="s">
        <v>819</v>
      </c>
      <c r="S2744" s="4">
        <v>48548532</v>
      </c>
      <c r="T2744" t="s">
        <v>111</v>
      </c>
      <c r="U2744">
        <v>208</v>
      </c>
      <c r="V2744" t="s">
        <v>699</v>
      </c>
      <c r="W2744" s="4">
        <f>Tabla1[[#This Row],[OS-Valor Unitario]]-Tabla1[[#This Row],[costo_antes_iva]]</f>
        <v>0</v>
      </c>
      <c r="X2744" s="4">
        <f>Tabla1[[#This Row],[OS-Valor Unitario]]*Tabla1[[#This Row],[CANTIDAD ENTREGA SATELITE]]</f>
        <v>270400</v>
      </c>
      <c r="Y2744" s="4">
        <f>Tabla1[[#This Row],[costo_antes_iva]]*Tabla1[[#This Row],[CANTIDAD ENTREGA SATELITE]]</f>
        <v>270400</v>
      </c>
      <c r="Z2744" s="4">
        <f>Tabla1[[#This Row],[Valor total OS]]-Tabla1[[#This Row],[valor total op]]</f>
        <v>0</v>
      </c>
    </row>
    <row r="2745" spans="1:26" x14ac:dyDescent="0.3">
      <c r="A2745">
        <v>5988</v>
      </c>
      <c r="B2745">
        <v>5</v>
      </c>
      <c r="C2745" t="s">
        <v>4275</v>
      </c>
      <c r="D2745" t="s">
        <v>4276</v>
      </c>
      <c r="E2745" t="s">
        <v>4277</v>
      </c>
      <c r="F2745" t="s">
        <v>3854</v>
      </c>
      <c r="G2745" s="2">
        <v>45751</v>
      </c>
      <c r="H2745">
        <v>63148631</v>
      </c>
      <c r="I2745" t="s">
        <v>4278</v>
      </c>
      <c r="J2745" t="s">
        <v>4263</v>
      </c>
      <c r="K2745" t="s">
        <v>32</v>
      </c>
      <c r="L2745">
        <v>65</v>
      </c>
      <c r="M2745">
        <v>17910</v>
      </c>
      <c r="N2745" t="s">
        <v>53</v>
      </c>
      <c r="O2745" t="s">
        <v>626</v>
      </c>
      <c r="P2745" s="4">
        <v>12500</v>
      </c>
      <c r="Q2745" s="4">
        <v>13000</v>
      </c>
      <c r="R2745" t="s">
        <v>819</v>
      </c>
      <c r="S2745" s="4">
        <v>48548532</v>
      </c>
      <c r="T2745" t="s">
        <v>361</v>
      </c>
      <c r="U2745">
        <v>65</v>
      </c>
      <c r="V2745" t="s">
        <v>627</v>
      </c>
      <c r="W2745" s="4">
        <f>Tabla1[[#This Row],[OS-Valor Unitario]]-Tabla1[[#This Row],[costo_antes_iva]]</f>
        <v>500</v>
      </c>
      <c r="X2745" s="4">
        <f>Tabla1[[#This Row],[OS-Valor Unitario]]*Tabla1[[#This Row],[CANTIDAD ENTREGA SATELITE]]</f>
        <v>845000</v>
      </c>
      <c r="Y2745" s="4">
        <f>Tabla1[[#This Row],[costo_antes_iva]]*Tabla1[[#This Row],[CANTIDAD ENTREGA SATELITE]]</f>
        <v>812500</v>
      </c>
      <c r="Z2745" s="4">
        <f>Tabla1[[#This Row],[Valor total OS]]-Tabla1[[#This Row],[valor total op]]</f>
        <v>32500</v>
      </c>
    </row>
    <row r="2746" spans="1:26" x14ac:dyDescent="0.3">
      <c r="A2746">
        <v>5988</v>
      </c>
      <c r="B2746">
        <v>6</v>
      </c>
      <c r="C2746" t="s">
        <v>4279</v>
      </c>
      <c r="D2746" t="s">
        <v>4280</v>
      </c>
      <c r="E2746" t="s">
        <v>4277</v>
      </c>
      <c r="F2746" t="s">
        <v>3854</v>
      </c>
      <c r="G2746" s="2">
        <v>45751</v>
      </c>
      <c r="H2746">
        <v>63149068</v>
      </c>
      <c r="I2746" t="s">
        <v>4281</v>
      </c>
      <c r="J2746" t="s">
        <v>4263</v>
      </c>
      <c r="K2746" t="s">
        <v>32</v>
      </c>
      <c r="L2746">
        <v>105</v>
      </c>
      <c r="M2746">
        <v>17911</v>
      </c>
      <c r="N2746" t="s">
        <v>53</v>
      </c>
      <c r="O2746" t="s">
        <v>626</v>
      </c>
      <c r="P2746" s="4">
        <v>12500</v>
      </c>
      <c r="Q2746" s="4">
        <v>13000</v>
      </c>
      <c r="R2746" t="s">
        <v>819</v>
      </c>
      <c r="S2746" s="4">
        <v>48548532</v>
      </c>
      <c r="T2746" t="s">
        <v>361</v>
      </c>
      <c r="U2746">
        <v>105</v>
      </c>
      <c r="V2746" t="s">
        <v>627</v>
      </c>
      <c r="W2746" s="4">
        <f>Tabla1[[#This Row],[OS-Valor Unitario]]-Tabla1[[#This Row],[costo_antes_iva]]</f>
        <v>500</v>
      </c>
      <c r="X2746" s="4">
        <f>Tabla1[[#This Row],[OS-Valor Unitario]]*Tabla1[[#This Row],[CANTIDAD ENTREGA SATELITE]]</f>
        <v>1365000</v>
      </c>
      <c r="Y2746" s="4">
        <f>Tabla1[[#This Row],[costo_antes_iva]]*Tabla1[[#This Row],[CANTIDAD ENTREGA SATELITE]]</f>
        <v>1312500</v>
      </c>
      <c r="Z2746" s="4">
        <f>Tabla1[[#This Row],[Valor total OS]]-Tabla1[[#This Row],[valor total op]]</f>
        <v>52500</v>
      </c>
    </row>
    <row r="2747" spans="1:26" x14ac:dyDescent="0.3">
      <c r="A2747">
        <v>5988</v>
      </c>
      <c r="B2747">
        <v>7</v>
      </c>
      <c r="C2747" t="s">
        <v>4282</v>
      </c>
      <c r="D2747" t="s">
        <v>4283</v>
      </c>
      <c r="E2747" t="s">
        <v>426</v>
      </c>
      <c r="F2747" t="s">
        <v>3854</v>
      </c>
      <c r="G2747" s="2">
        <v>45751</v>
      </c>
      <c r="H2747">
        <v>63138606</v>
      </c>
      <c r="I2747" t="s">
        <v>4284</v>
      </c>
      <c r="J2747" t="s">
        <v>4263</v>
      </c>
      <c r="K2747" t="s">
        <v>77</v>
      </c>
      <c r="L2747">
        <v>283</v>
      </c>
      <c r="M2747">
        <v>17895</v>
      </c>
      <c r="N2747" t="s">
        <v>53</v>
      </c>
      <c r="O2747" t="s">
        <v>698</v>
      </c>
      <c r="P2747" s="4">
        <v>1300</v>
      </c>
      <c r="Q2747" s="4">
        <v>1500</v>
      </c>
      <c r="R2747" t="s">
        <v>819</v>
      </c>
      <c r="S2747" s="4">
        <v>48548532</v>
      </c>
      <c r="T2747" t="s">
        <v>381</v>
      </c>
      <c r="U2747">
        <v>283</v>
      </c>
      <c r="V2747" t="s">
        <v>699</v>
      </c>
      <c r="W2747" s="4">
        <f>Tabla1[[#This Row],[OS-Valor Unitario]]-Tabla1[[#This Row],[costo_antes_iva]]</f>
        <v>200</v>
      </c>
      <c r="X2747" s="4">
        <f>Tabla1[[#This Row],[OS-Valor Unitario]]*Tabla1[[#This Row],[CANTIDAD ENTREGA SATELITE]]</f>
        <v>424500</v>
      </c>
      <c r="Y2747" s="4">
        <f>Tabla1[[#This Row],[costo_antes_iva]]*Tabla1[[#This Row],[CANTIDAD ENTREGA SATELITE]]</f>
        <v>367900</v>
      </c>
      <c r="Z2747" s="4">
        <f>Tabla1[[#This Row],[Valor total OS]]-Tabla1[[#This Row],[valor total op]]</f>
        <v>56600</v>
      </c>
    </row>
    <row r="2748" spans="1:26" x14ac:dyDescent="0.3">
      <c r="A2748">
        <v>5988</v>
      </c>
      <c r="B2748">
        <v>8</v>
      </c>
      <c r="C2748" t="s">
        <v>4285</v>
      </c>
      <c r="D2748" t="s">
        <v>4286</v>
      </c>
      <c r="E2748" t="s">
        <v>4277</v>
      </c>
      <c r="F2748" t="s">
        <v>3854</v>
      </c>
      <c r="G2748" s="2">
        <v>45751</v>
      </c>
      <c r="H2748">
        <v>63138595</v>
      </c>
      <c r="I2748" t="s">
        <v>4287</v>
      </c>
      <c r="J2748" t="s">
        <v>4263</v>
      </c>
      <c r="K2748" t="s">
        <v>32</v>
      </c>
      <c r="L2748">
        <v>53</v>
      </c>
      <c r="M2748">
        <v>17912</v>
      </c>
      <c r="N2748" t="s">
        <v>53</v>
      </c>
      <c r="O2748" t="s">
        <v>610</v>
      </c>
      <c r="P2748" s="4">
        <v>12500</v>
      </c>
      <c r="Q2748" s="4">
        <v>13000</v>
      </c>
      <c r="R2748" t="s">
        <v>819</v>
      </c>
      <c r="S2748" s="4">
        <v>48548532</v>
      </c>
      <c r="T2748" t="s">
        <v>361</v>
      </c>
      <c r="U2748">
        <v>53</v>
      </c>
      <c r="V2748" t="s">
        <v>628</v>
      </c>
      <c r="W2748" s="4">
        <f>Tabla1[[#This Row],[OS-Valor Unitario]]-Tabla1[[#This Row],[costo_antes_iva]]</f>
        <v>500</v>
      </c>
      <c r="X2748" s="4">
        <f>Tabla1[[#This Row],[OS-Valor Unitario]]*Tabla1[[#This Row],[CANTIDAD ENTREGA SATELITE]]</f>
        <v>689000</v>
      </c>
      <c r="Y2748" s="4">
        <f>Tabla1[[#This Row],[costo_antes_iva]]*Tabla1[[#This Row],[CANTIDAD ENTREGA SATELITE]]</f>
        <v>662500</v>
      </c>
      <c r="Z2748" s="4">
        <f>Tabla1[[#This Row],[Valor total OS]]-Tabla1[[#This Row],[valor total op]]</f>
        <v>26500</v>
      </c>
    </row>
    <row r="2749" spans="1:26" x14ac:dyDescent="0.3">
      <c r="A2749">
        <v>5988</v>
      </c>
      <c r="B2749">
        <v>9</v>
      </c>
      <c r="C2749" t="s">
        <v>4288</v>
      </c>
      <c r="D2749" t="s">
        <v>4289</v>
      </c>
      <c r="E2749" t="s">
        <v>4277</v>
      </c>
      <c r="F2749" t="s">
        <v>3854</v>
      </c>
      <c r="G2749" s="2">
        <v>45751</v>
      </c>
      <c r="H2749">
        <v>63138613</v>
      </c>
      <c r="I2749" t="s">
        <v>4266</v>
      </c>
      <c r="J2749" t="s">
        <v>4263</v>
      </c>
      <c r="K2749" t="s">
        <v>32</v>
      </c>
      <c r="L2749">
        <v>95</v>
      </c>
      <c r="M2749">
        <v>17919</v>
      </c>
      <c r="N2749" t="s">
        <v>53</v>
      </c>
      <c r="O2749" t="s">
        <v>267</v>
      </c>
      <c r="P2749" s="4">
        <v>12500</v>
      </c>
      <c r="Q2749" s="4">
        <v>13000</v>
      </c>
      <c r="R2749" t="s">
        <v>819</v>
      </c>
      <c r="S2749" s="4">
        <v>48548532</v>
      </c>
      <c r="T2749" t="s">
        <v>361</v>
      </c>
      <c r="U2749">
        <v>95</v>
      </c>
      <c r="V2749" t="s">
        <v>268</v>
      </c>
      <c r="W2749" s="4">
        <f>Tabla1[[#This Row],[OS-Valor Unitario]]-Tabla1[[#This Row],[costo_antes_iva]]</f>
        <v>500</v>
      </c>
      <c r="X2749" s="4">
        <f>Tabla1[[#This Row],[OS-Valor Unitario]]*Tabla1[[#This Row],[CANTIDAD ENTREGA SATELITE]]</f>
        <v>1235000</v>
      </c>
      <c r="Y2749" s="4">
        <f>Tabla1[[#This Row],[costo_antes_iva]]*Tabla1[[#This Row],[CANTIDAD ENTREGA SATELITE]]</f>
        <v>1187500</v>
      </c>
      <c r="Z2749" s="4">
        <f>Tabla1[[#This Row],[Valor total OS]]-Tabla1[[#This Row],[valor total op]]</f>
        <v>47500</v>
      </c>
    </row>
    <row r="2750" spans="1:26" x14ac:dyDescent="0.3">
      <c r="A2750">
        <v>5973</v>
      </c>
      <c r="B2750">
        <v>1</v>
      </c>
      <c r="C2750" t="s">
        <v>4455</v>
      </c>
      <c r="D2750" t="s">
        <v>4456</v>
      </c>
      <c r="E2750" t="s">
        <v>236</v>
      </c>
      <c r="F2750" t="s">
        <v>2128</v>
      </c>
      <c r="G2750" s="2">
        <v>45751</v>
      </c>
      <c r="H2750">
        <v>63137557</v>
      </c>
      <c r="I2750" t="s">
        <v>4457</v>
      </c>
      <c r="J2750" t="s">
        <v>4458</v>
      </c>
      <c r="K2750" t="s">
        <v>77</v>
      </c>
      <c r="L2750">
        <v>118</v>
      </c>
      <c r="M2750">
        <v>17605</v>
      </c>
      <c r="N2750" t="s">
        <v>53</v>
      </c>
      <c r="O2750" t="s">
        <v>78</v>
      </c>
      <c r="P2750" s="4">
        <v>4300</v>
      </c>
      <c r="Q2750" s="4">
        <v>4300</v>
      </c>
      <c r="R2750" t="s">
        <v>819</v>
      </c>
      <c r="S2750" s="4">
        <v>25197000</v>
      </c>
      <c r="T2750" t="s">
        <v>238</v>
      </c>
      <c r="U2750">
        <v>118</v>
      </c>
      <c r="V2750" t="s">
        <v>79</v>
      </c>
      <c r="W2750" s="4">
        <f>Tabla1[[#This Row],[OS-Valor Unitario]]-Tabla1[[#This Row],[costo_antes_iva]]</f>
        <v>0</v>
      </c>
      <c r="X2750" s="4">
        <f>Tabla1[[#This Row],[OS-Valor Unitario]]*Tabla1[[#This Row],[CANTIDAD ENTREGA SATELITE]]</f>
        <v>507400</v>
      </c>
      <c r="Y2750" s="4">
        <f>Tabla1[[#This Row],[costo_antes_iva]]*Tabla1[[#This Row],[CANTIDAD ENTREGA SATELITE]]</f>
        <v>507400</v>
      </c>
      <c r="Z2750" s="4">
        <f>Tabla1[[#This Row],[Valor total OS]]-Tabla1[[#This Row],[valor total op]]</f>
        <v>0</v>
      </c>
    </row>
    <row r="2751" spans="1:26" x14ac:dyDescent="0.3">
      <c r="A2751">
        <v>5973</v>
      </c>
      <c r="B2751">
        <v>1</v>
      </c>
      <c r="C2751" t="s">
        <v>4455</v>
      </c>
      <c r="D2751" t="s">
        <v>4456</v>
      </c>
      <c r="E2751" t="s">
        <v>236</v>
      </c>
      <c r="F2751" t="s">
        <v>2128</v>
      </c>
      <c r="G2751" s="2">
        <v>45751</v>
      </c>
      <c r="H2751">
        <v>63137557</v>
      </c>
      <c r="I2751" t="s">
        <v>4457</v>
      </c>
      <c r="J2751" t="s">
        <v>4458</v>
      </c>
      <c r="K2751" t="s">
        <v>77</v>
      </c>
      <c r="L2751">
        <v>2</v>
      </c>
      <c r="M2751">
        <v>17606</v>
      </c>
      <c r="N2751" t="s">
        <v>53</v>
      </c>
      <c r="O2751" t="s">
        <v>78</v>
      </c>
      <c r="P2751" s="4">
        <v>4300</v>
      </c>
      <c r="Q2751" s="4">
        <v>4300</v>
      </c>
      <c r="R2751" t="s">
        <v>819</v>
      </c>
      <c r="S2751" s="4">
        <v>25197000</v>
      </c>
      <c r="T2751" t="s">
        <v>238</v>
      </c>
      <c r="U2751">
        <v>2</v>
      </c>
      <c r="V2751" t="s">
        <v>79</v>
      </c>
      <c r="W2751" s="4">
        <f>Tabla1[[#This Row],[OS-Valor Unitario]]-Tabla1[[#This Row],[costo_antes_iva]]</f>
        <v>0</v>
      </c>
      <c r="X2751" s="4">
        <f>Tabla1[[#This Row],[OS-Valor Unitario]]*Tabla1[[#This Row],[CANTIDAD ENTREGA SATELITE]]</f>
        <v>8600</v>
      </c>
      <c r="Y2751" s="4">
        <f>Tabla1[[#This Row],[costo_antes_iva]]*Tabla1[[#This Row],[CANTIDAD ENTREGA SATELITE]]</f>
        <v>8600</v>
      </c>
      <c r="Z2751" s="4">
        <f>Tabla1[[#This Row],[Valor total OS]]-Tabla1[[#This Row],[valor total op]]</f>
        <v>0</v>
      </c>
    </row>
    <row r="2752" spans="1:26" x14ac:dyDescent="0.3">
      <c r="A2752">
        <v>5973</v>
      </c>
      <c r="B2752">
        <v>1</v>
      </c>
      <c r="C2752" t="s">
        <v>4455</v>
      </c>
      <c r="D2752" t="s">
        <v>4456</v>
      </c>
      <c r="E2752" t="s">
        <v>236</v>
      </c>
      <c r="F2752" t="s">
        <v>2128</v>
      </c>
      <c r="G2752" s="2">
        <v>45751</v>
      </c>
      <c r="H2752">
        <v>63137557</v>
      </c>
      <c r="I2752" t="s">
        <v>4457</v>
      </c>
      <c r="J2752" t="s">
        <v>4458</v>
      </c>
      <c r="K2752" t="s">
        <v>342</v>
      </c>
      <c r="L2752">
        <v>120</v>
      </c>
      <c r="M2752">
        <v>17305</v>
      </c>
      <c r="N2752" t="s">
        <v>53</v>
      </c>
      <c r="O2752" t="s">
        <v>1649</v>
      </c>
      <c r="P2752" s="4">
        <v>12000</v>
      </c>
      <c r="Q2752" s="4">
        <v>9500</v>
      </c>
      <c r="R2752" t="s">
        <v>819</v>
      </c>
      <c r="S2752" s="4">
        <v>25197000</v>
      </c>
      <c r="T2752" t="s">
        <v>238</v>
      </c>
      <c r="U2752">
        <v>118</v>
      </c>
      <c r="V2752" t="s">
        <v>1650</v>
      </c>
      <c r="W2752" s="4">
        <f>Tabla1[[#This Row],[OS-Valor Unitario]]-Tabla1[[#This Row],[costo_antes_iva]]</f>
        <v>-2500</v>
      </c>
      <c r="X2752" s="4">
        <f>Tabla1[[#This Row],[OS-Valor Unitario]]*Tabla1[[#This Row],[CANTIDAD ENTREGA SATELITE]]</f>
        <v>1121000</v>
      </c>
      <c r="Y2752" s="4">
        <f>Tabla1[[#This Row],[costo_antes_iva]]*Tabla1[[#This Row],[CANTIDAD ENTREGA SATELITE]]</f>
        <v>1416000</v>
      </c>
      <c r="Z2752" s="4">
        <f>Tabla1[[#This Row],[Valor total OS]]-Tabla1[[#This Row],[valor total op]]</f>
        <v>-295000</v>
      </c>
    </row>
    <row r="2753" spans="1:26" x14ac:dyDescent="0.3">
      <c r="A2753">
        <v>5973</v>
      </c>
      <c r="B2753">
        <v>1</v>
      </c>
      <c r="C2753" t="s">
        <v>4455</v>
      </c>
      <c r="D2753" t="s">
        <v>4456</v>
      </c>
      <c r="E2753" t="s">
        <v>236</v>
      </c>
      <c r="F2753" t="s">
        <v>2128</v>
      </c>
      <c r="G2753" s="2">
        <v>45751</v>
      </c>
      <c r="H2753">
        <v>63137557</v>
      </c>
      <c r="I2753" t="s">
        <v>4457</v>
      </c>
      <c r="J2753" t="s">
        <v>4458</v>
      </c>
      <c r="K2753" t="s">
        <v>32</v>
      </c>
      <c r="L2753">
        <v>120</v>
      </c>
      <c r="M2753">
        <v>17800</v>
      </c>
      <c r="N2753" t="s">
        <v>53</v>
      </c>
      <c r="O2753" t="s">
        <v>4459</v>
      </c>
      <c r="P2753" s="4">
        <v>15000</v>
      </c>
      <c r="Q2753" s="4">
        <v>18000</v>
      </c>
      <c r="R2753" t="s">
        <v>819</v>
      </c>
      <c r="S2753" s="4">
        <v>25197000</v>
      </c>
      <c r="T2753" t="s">
        <v>238</v>
      </c>
      <c r="U2753">
        <v>120</v>
      </c>
      <c r="V2753" t="s">
        <v>4460</v>
      </c>
      <c r="W2753" s="4">
        <f>Tabla1[[#This Row],[OS-Valor Unitario]]-Tabla1[[#This Row],[costo_antes_iva]]</f>
        <v>3000</v>
      </c>
      <c r="X2753" s="4">
        <f>Tabla1[[#This Row],[OS-Valor Unitario]]*Tabla1[[#This Row],[CANTIDAD ENTREGA SATELITE]]</f>
        <v>2160000</v>
      </c>
      <c r="Y2753" s="4">
        <f>Tabla1[[#This Row],[costo_antes_iva]]*Tabla1[[#This Row],[CANTIDAD ENTREGA SATELITE]]</f>
        <v>1800000</v>
      </c>
      <c r="Z2753" s="4">
        <f>Tabla1[[#This Row],[Valor total OS]]-Tabla1[[#This Row],[valor total op]]</f>
        <v>360000</v>
      </c>
    </row>
    <row r="2754" spans="1:26" x14ac:dyDescent="0.3">
      <c r="A2754">
        <v>5973</v>
      </c>
      <c r="B2754">
        <v>2</v>
      </c>
      <c r="C2754" t="s">
        <v>4461</v>
      </c>
      <c r="D2754" t="s">
        <v>4462</v>
      </c>
      <c r="E2754" t="s">
        <v>236</v>
      </c>
      <c r="F2754" t="s">
        <v>2128</v>
      </c>
      <c r="G2754" s="2">
        <v>45751</v>
      </c>
      <c r="H2754">
        <v>63137577</v>
      </c>
      <c r="I2754" t="s">
        <v>4463</v>
      </c>
      <c r="J2754" t="s">
        <v>4458</v>
      </c>
      <c r="K2754" t="s">
        <v>77</v>
      </c>
      <c r="L2754">
        <v>116</v>
      </c>
      <c r="M2754">
        <v>17636</v>
      </c>
      <c r="N2754" t="s">
        <v>53</v>
      </c>
      <c r="O2754" t="s">
        <v>78</v>
      </c>
      <c r="P2754" s="4">
        <v>4300</v>
      </c>
      <c r="Q2754" s="4">
        <v>4300</v>
      </c>
      <c r="R2754" t="s">
        <v>819</v>
      </c>
      <c r="S2754" s="4">
        <v>25197000</v>
      </c>
      <c r="T2754" t="s">
        <v>238</v>
      </c>
      <c r="U2754">
        <v>116</v>
      </c>
      <c r="V2754" t="s">
        <v>79</v>
      </c>
      <c r="W2754" s="4">
        <f>Tabla1[[#This Row],[OS-Valor Unitario]]-Tabla1[[#This Row],[costo_antes_iva]]</f>
        <v>0</v>
      </c>
      <c r="X2754" s="4">
        <f>Tabla1[[#This Row],[OS-Valor Unitario]]*Tabla1[[#This Row],[CANTIDAD ENTREGA SATELITE]]</f>
        <v>498800</v>
      </c>
      <c r="Y2754" s="4">
        <f>Tabla1[[#This Row],[costo_antes_iva]]*Tabla1[[#This Row],[CANTIDAD ENTREGA SATELITE]]</f>
        <v>498800</v>
      </c>
      <c r="Z2754" s="4">
        <f>Tabla1[[#This Row],[Valor total OS]]-Tabla1[[#This Row],[valor total op]]</f>
        <v>0</v>
      </c>
    </row>
    <row r="2755" spans="1:26" x14ac:dyDescent="0.3">
      <c r="A2755">
        <v>5973</v>
      </c>
      <c r="B2755">
        <v>2</v>
      </c>
      <c r="C2755" t="s">
        <v>4461</v>
      </c>
      <c r="D2755" t="s">
        <v>4462</v>
      </c>
      <c r="E2755" t="s">
        <v>236</v>
      </c>
      <c r="F2755" t="s">
        <v>2128</v>
      </c>
      <c r="G2755" s="2">
        <v>45751</v>
      </c>
      <c r="H2755">
        <v>63137577</v>
      </c>
      <c r="I2755" t="s">
        <v>4463</v>
      </c>
      <c r="J2755" t="s">
        <v>4458</v>
      </c>
      <c r="K2755" t="s">
        <v>77</v>
      </c>
      <c r="L2755">
        <v>2</v>
      </c>
      <c r="M2755">
        <v>17637</v>
      </c>
      <c r="N2755" t="s">
        <v>53</v>
      </c>
      <c r="O2755" t="s">
        <v>78</v>
      </c>
      <c r="P2755" s="4">
        <v>4300</v>
      </c>
      <c r="Q2755" s="4">
        <v>4300</v>
      </c>
      <c r="R2755" t="s">
        <v>819</v>
      </c>
      <c r="S2755" s="4">
        <v>25197000</v>
      </c>
      <c r="T2755" t="s">
        <v>238</v>
      </c>
      <c r="U2755">
        <v>2</v>
      </c>
      <c r="V2755" t="s">
        <v>79</v>
      </c>
      <c r="W2755" s="4">
        <f>Tabla1[[#This Row],[OS-Valor Unitario]]-Tabla1[[#This Row],[costo_antes_iva]]</f>
        <v>0</v>
      </c>
      <c r="X2755" s="4">
        <f>Tabla1[[#This Row],[OS-Valor Unitario]]*Tabla1[[#This Row],[CANTIDAD ENTREGA SATELITE]]</f>
        <v>8600</v>
      </c>
      <c r="Y2755" s="4">
        <f>Tabla1[[#This Row],[costo_antes_iva]]*Tabla1[[#This Row],[CANTIDAD ENTREGA SATELITE]]</f>
        <v>8600</v>
      </c>
      <c r="Z2755" s="4">
        <f>Tabla1[[#This Row],[Valor total OS]]-Tabla1[[#This Row],[valor total op]]</f>
        <v>0</v>
      </c>
    </row>
    <row r="2756" spans="1:26" x14ac:dyDescent="0.3">
      <c r="A2756">
        <v>5973</v>
      </c>
      <c r="B2756">
        <v>2</v>
      </c>
      <c r="C2756" t="s">
        <v>4461</v>
      </c>
      <c r="D2756" t="s">
        <v>4462</v>
      </c>
      <c r="E2756" t="s">
        <v>236</v>
      </c>
      <c r="F2756" t="s">
        <v>2128</v>
      </c>
      <c r="G2756" s="2">
        <v>45751</v>
      </c>
      <c r="H2756">
        <v>63137577</v>
      </c>
      <c r="I2756" t="s">
        <v>4463</v>
      </c>
      <c r="J2756" t="s">
        <v>4458</v>
      </c>
      <c r="K2756" t="s">
        <v>77</v>
      </c>
      <c r="L2756">
        <v>2</v>
      </c>
      <c r="M2756">
        <v>18011</v>
      </c>
      <c r="N2756" t="s">
        <v>53</v>
      </c>
      <c r="O2756" t="s">
        <v>78</v>
      </c>
      <c r="P2756" s="4">
        <v>4300</v>
      </c>
      <c r="Q2756" s="4">
        <v>4300</v>
      </c>
      <c r="R2756" t="s">
        <v>819</v>
      </c>
      <c r="S2756" s="4">
        <v>25197000</v>
      </c>
      <c r="T2756" t="s">
        <v>238</v>
      </c>
      <c r="U2756">
        <v>2</v>
      </c>
      <c r="V2756" t="s">
        <v>79</v>
      </c>
      <c r="W2756" s="4">
        <f>Tabla1[[#This Row],[OS-Valor Unitario]]-Tabla1[[#This Row],[costo_antes_iva]]</f>
        <v>0</v>
      </c>
      <c r="X2756" s="4">
        <f>Tabla1[[#This Row],[OS-Valor Unitario]]*Tabla1[[#This Row],[CANTIDAD ENTREGA SATELITE]]</f>
        <v>8600</v>
      </c>
      <c r="Y2756" s="4">
        <f>Tabla1[[#This Row],[costo_antes_iva]]*Tabla1[[#This Row],[CANTIDAD ENTREGA SATELITE]]</f>
        <v>8600</v>
      </c>
      <c r="Z2756" s="4">
        <f>Tabla1[[#This Row],[Valor total OS]]-Tabla1[[#This Row],[valor total op]]</f>
        <v>0</v>
      </c>
    </row>
    <row r="2757" spans="1:26" x14ac:dyDescent="0.3">
      <c r="A2757">
        <v>5973</v>
      </c>
      <c r="B2757">
        <v>2</v>
      </c>
      <c r="C2757" t="s">
        <v>4461</v>
      </c>
      <c r="D2757" t="s">
        <v>4462</v>
      </c>
      <c r="E2757" t="s">
        <v>236</v>
      </c>
      <c r="F2757" t="s">
        <v>2128</v>
      </c>
      <c r="G2757" s="2">
        <v>45751</v>
      </c>
      <c r="H2757">
        <v>63137577</v>
      </c>
      <c r="I2757" t="s">
        <v>4463</v>
      </c>
      <c r="J2757" t="s">
        <v>4458</v>
      </c>
      <c r="K2757" t="s">
        <v>342</v>
      </c>
      <c r="L2757">
        <v>121</v>
      </c>
      <c r="M2757">
        <v>17306</v>
      </c>
      <c r="N2757" t="s">
        <v>53</v>
      </c>
      <c r="O2757" t="s">
        <v>1649</v>
      </c>
      <c r="P2757" s="4">
        <v>12000</v>
      </c>
      <c r="Q2757" s="4">
        <v>9500</v>
      </c>
      <c r="R2757" t="s">
        <v>819</v>
      </c>
      <c r="S2757" s="4">
        <v>25197000</v>
      </c>
      <c r="T2757" t="s">
        <v>238</v>
      </c>
      <c r="U2757">
        <v>116</v>
      </c>
      <c r="V2757" t="s">
        <v>1650</v>
      </c>
      <c r="W2757" s="4">
        <f>Tabla1[[#This Row],[OS-Valor Unitario]]-Tabla1[[#This Row],[costo_antes_iva]]</f>
        <v>-2500</v>
      </c>
      <c r="X2757" s="4">
        <f>Tabla1[[#This Row],[OS-Valor Unitario]]*Tabla1[[#This Row],[CANTIDAD ENTREGA SATELITE]]</f>
        <v>1102000</v>
      </c>
      <c r="Y2757" s="4">
        <f>Tabla1[[#This Row],[costo_antes_iva]]*Tabla1[[#This Row],[CANTIDAD ENTREGA SATELITE]]</f>
        <v>1392000</v>
      </c>
      <c r="Z2757" s="4">
        <f>Tabla1[[#This Row],[Valor total OS]]-Tabla1[[#This Row],[valor total op]]</f>
        <v>-290000</v>
      </c>
    </row>
    <row r="2758" spans="1:26" x14ac:dyDescent="0.3">
      <c r="A2758">
        <v>5973</v>
      </c>
      <c r="B2758">
        <v>2</v>
      </c>
      <c r="C2758" t="s">
        <v>4461</v>
      </c>
      <c r="D2758" t="s">
        <v>4462</v>
      </c>
      <c r="E2758" t="s">
        <v>236</v>
      </c>
      <c r="F2758" t="s">
        <v>2128</v>
      </c>
      <c r="G2758" s="2">
        <v>45751</v>
      </c>
      <c r="H2758">
        <v>63137577</v>
      </c>
      <c r="I2758" t="s">
        <v>4463</v>
      </c>
      <c r="J2758" t="s">
        <v>4458</v>
      </c>
      <c r="K2758" t="s">
        <v>32</v>
      </c>
      <c r="L2758">
        <v>120</v>
      </c>
      <c r="M2758">
        <v>17801</v>
      </c>
      <c r="N2758" t="s">
        <v>53</v>
      </c>
      <c r="O2758" t="s">
        <v>4459</v>
      </c>
      <c r="P2758" s="4">
        <v>15000</v>
      </c>
      <c r="Q2758" s="4">
        <v>18000</v>
      </c>
      <c r="R2758" t="s">
        <v>819</v>
      </c>
      <c r="S2758" s="4">
        <v>25197000</v>
      </c>
      <c r="T2758" t="s">
        <v>238</v>
      </c>
      <c r="U2758">
        <v>120</v>
      </c>
      <c r="V2758" t="s">
        <v>4460</v>
      </c>
      <c r="W2758" s="4">
        <f>Tabla1[[#This Row],[OS-Valor Unitario]]-Tabla1[[#This Row],[costo_antes_iva]]</f>
        <v>3000</v>
      </c>
      <c r="X2758" s="4">
        <f>Tabla1[[#This Row],[OS-Valor Unitario]]*Tabla1[[#This Row],[CANTIDAD ENTREGA SATELITE]]</f>
        <v>2160000</v>
      </c>
      <c r="Y2758" s="4">
        <f>Tabla1[[#This Row],[costo_antes_iva]]*Tabla1[[#This Row],[CANTIDAD ENTREGA SATELITE]]</f>
        <v>1800000</v>
      </c>
      <c r="Z2758" s="4">
        <f>Tabla1[[#This Row],[Valor total OS]]-Tabla1[[#This Row],[valor total op]]</f>
        <v>360000</v>
      </c>
    </row>
    <row r="2759" spans="1:26" x14ac:dyDescent="0.3">
      <c r="A2759">
        <v>5969</v>
      </c>
      <c r="B2759">
        <v>1</v>
      </c>
      <c r="C2759" t="s">
        <v>4464</v>
      </c>
      <c r="D2759" t="s">
        <v>4465</v>
      </c>
      <c r="E2759" t="s">
        <v>4466</v>
      </c>
      <c r="F2759" t="s">
        <v>785</v>
      </c>
      <c r="G2759" s="2">
        <v>45747</v>
      </c>
      <c r="H2759">
        <v>63015270</v>
      </c>
      <c r="I2759" t="s">
        <v>4467</v>
      </c>
      <c r="J2759" t="s">
        <v>4468</v>
      </c>
      <c r="K2759" t="s">
        <v>1619</v>
      </c>
      <c r="L2759">
        <v>272</v>
      </c>
      <c r="M2759">
        <v>17530</v>
      </c>
      <c r="N2759" t="s">
        <v>53</v>
      </c>
      <c r="O2759" t="s">
        <v>732</v>
      </c>
      <c r="P2759" s="4">
        <v>7500</v>
      </c>
      <c r="Q2759" s="4">
        <v>7000</v>
      </c>
      <c r="R2759" t="s">
        <v>459</v>
      </c>
      <c r="S2759" s="4">
        <v>29367024</v>
      </c>
      <c r="T2759" t="s">
        <v>111</v>
      </c>
      <c r="U2759">
        <v>3</v>
      </c>
      <c r="V2759" t="s">
        <v>976</v>
      </c>
      <c r="W2759" s="4">
        <f>Tabla1[[#This Row],[OS-Valor Unitario]]-Tabla1[[#This Row],[costo_antes_iva]]</f>
        <v>-500</v>
      </c>
      <c r="X2759" s="4">
        <f>Tabla1[[#This Row],[OS-Valor Unitario]]*Tabla1[[#This Row],[CANTIDAD ENTREGA SATELITE]]</f>
        <v>21000</v>
      </c>
      <c r="Y2759" s="4">
        <f>Tabla1[[#This Row],[costo_antes_iva]]*Tabla1[[#This Row],[CANTIDAD ENTREGA SATELITE]]</f>
        <v>22500</v>
      </c>
      <c r="Z2759" s="4">
        <f>Tabla1[[#This Row],[Valor total OS]]-Tabla1[[#This Row],[valor total op]]</f>
        <v>-1500</v>
      </c>
    </row>
    <row r="2760" spans="1:26" x14ac:dyDescent="0.3">
      <c r="A2760">
        <v>5969</v>
      </c>
      <c r="B2760">
        <v>1</v>
      </c>
      <c r="C2760" t="s">
        <v>4464</v>
      </c>
      <c r="D2760" t="s">
        <v>4465</v>
      </c>
      <c r="E2760" t="s">
        <v>4466</v>
      </c>
      <c r="F2760" t="s">
        <v>785</v>
      </c>
      <c r="G2760" s="2">
        <v>45747</v>
      </c>
      <c r="H2760">
        <v>63015270</v>
      </c>
      <c r="I2760" t="s">
        <v>4467</v>
      </c>
      <c r="J2760" t="s">
        <v>4468</v>
      </c>
      <c r="K2760" t="s">
        <v>1619</v>
      </c>
      <c r="L2760">
        <v>272</v>
      </c>
      <c r="M2760">
        <v>17530</v>
      </c>
      <c r="N2760" t="s">
        <v>53</v>
      </c>
      <c r="O2760" t="s">
        <v>732</v>
      </c>
      <c r="P2760" s="4">
        <v>7500</v>
      </c>
      <c r="Q2760" s="4">
        <v>7000</v>
      </c>
      <c r="R2760" t="s">
        <v>459</v>
      </c>
      <c r="S2760" s="4">
        <v>29367024</v>
      </c>
      <c r="T2760" t="s">
        <v>111</v>
      </c>
      <c r="U2760">
        <v>269</v>
      </c>
      <c r="V2760" t="s">
        <v>976</v>
      </c>
      <c r="W2760" s="4">
        <f>Tabla1[[#This Row],[OS-Valor Unitario]]-Tabla1[[#This Row],[costo_antes_iva]]</f>
        <v>-500</v>
      </c>
      <c r="X2760" s="4">
        <f>Tabla1[[#This Row],[OS-Valor Unitario]]*Tabla1[[#This Row],[CANTIDAD ENTREGA SATELITE]]</f>
        <v>1883000</v>
      </c>
      <c r="Y2760" s="4">
        <f>Tabla1[[#This Row],[costo_antes_iva]]*Tabla1[[#This Row],[CANTIDAD ENTREGA SATELITE]]</f>
        <v>2017500</v>
      </c>
      <c r="Z2760" s="4">
        <f>Tabla1[[#This Row],[Valor total OS]]-Tabla1[[#This Row],[valor total op]]</f>
        <v>-134500</v>
      </c>
    </row>
    <row r="2761" spans="1:26" x14ac:dyDescent="0.3">
      <c r="A2761">
        <v>5969</v>
      </c>
      <c r="B2761">
        <v>1</v>
      </c>
      <c r="C2761" t="s">
        <v>4464</v>
      </c>
      <c r="D2761" t="s">
        <v>4465</v>
      </c>
      <c r="E2761" t="s">
        <v>4466</v>
      </c>
      <c r="F2761" t="s">
        <v>785</v>
      </c>
      <c r="G2761" s="2">
        <v>45747</v>
      </c>
      <c r="H2761">
        <v>63015270</v>
      </c>
      <c r="I2761" t="s">
        <v>4467</v>
      </c>
      <c r="J2761" t="s">
        <v>4468</v>
      </c>
      <c r="K2761" t="s">
        <v>77</v>
      </c>
      <c r="L2761">
        <v>269</v>
      </c>
      <c r="M2761">
        <v>17525</v>
      </c>
      <c r="N2761" t="s">
        <v>53</v>
      </c>
      <c r="O2761" t="s">
        <v>3605</v>
      </c>
      <c r="P2761" s="4">
        <v>1500</v>
      </c>
      <c r="Q2761" s="4">
        <v>1500</v>
      </c>
      <c r="R2761" t="s">
        <v>459</v>
      </c>
      <c r="S2761" s="4">
        <v>29367024</v>
      </c>
      <c r="T2761" t="s">
        <v>111</v>
      </c>
      <c r="U2761">
        <v>269</v>
      </c>
      <c r="V2761" t="s">
        <v>3606</v>
      </c>
      <c r="W2761" s="4">
        <f>Tabla1[[#This Row],[OS-Valor Unitario]]-Tabla1[[#This Row],[costo_antes_iva]]</f>
        <v>0</v>
      </c>
      <c r="X2761" s="4">
        <f>Tabla1[[#This Row],[OS-Valor Unitario]]*Tabla1[[#This Row],[CANTIDAD ENTREGA SATELITE]]</f>
        <v>403500</v>
      </c>
      <c r="Y2761" s="4">
        <f>Tabla1[[#This Row],[costo_antes_iva]]*Tabla1[[#This Row],[CANTIDAD ENTREGA SATELITE]]</f>
        <v>403500</v>
      </c>
      <c r="Z2761" s="4">
        <f>Tabla1[[#This Row],[Valor total OS]]-Tabla1[[#This Row],[valor total op]]</f>
        <v>0</v>
      </c>
    </row>
    <row r="2762" spans="1:26" x14ac:dyDescent="0.3">
      <c r="A2762">
        <v>5969</v>
      </c>
      <c r="B2762">
        <v>1</v>
      </c>
      <c r="C2762" t="s">
        <v>4464</v>
      </c>
      <c r="D2762" t="s">
        <v>4465</v>
      </c>
      <c r="E2762" t="s">
        <v>4466</v>
      </c>
      <c r="F2762" t="s">
        <v>785</v>
      </c>
      <c r="G2762" s="2">
        <v>45747</v>
      </c>
      <c r="H2762">
        <v>63015270</v>
      </c>
      <c r="I2762" t="s">
        <v>4467</v>
      </c>
      <c r="J2762" t="s">
        <v>4468</v>
      </c>
      <c r="K2762" t="s">
        <v>77</v>
      </c>
      <c r="L2762">
        <v>3</v>
      </c>
      <c r="M2762">
        <v>17524</v>
      </c>
      <c r="N2762" t="s">
        <v>53</v>
      </c>
      <c r="O2762" t="s">
        <v>78</v>
      </c>
      <c r="P2762" s="4">
        <v>1500</v>
      </c>
      <c r="Q2762" s="4">
        <v>1500</v>
      </c>
      <c r="R2762" t="s">
        <v>459</v>
      </c>
      <c r="S2762" s="4">
        <v>29367024</v>
      </c>
      <c r="T2762" t="s">
        <v>111</v>
      </c>
      <c r="U2762">
        <v>3</v>
      </c>
      <c r="V2762" t="s">
        <v>79</v>
      </c>
      <c r="W2762" s="4">
        <f>Tabla1[[#This Row],[OS-Valor Unitario]]-Tabla1[[#This Row],[costo_antes_iva]]</f>
        <v>0</v>
      </c>
      <c r="X2762" s="4">
        <f>Tabla1[[#This Row],[OS-Valor Unitario]]*Tabla1[[#This Row],[CANTIDAD ENTREGA SATELITE]]</f>
        <v>4500</v>
      </c>
      <c r="Y2762" s="4">
        <f>Tabla1[[#This Row],[costo_antes_iva]]*Tabla1[[#This Row],[CANTIDAD ENTREGA SATELITE]]</f>
        <v>4500</v>
      </c>
      <c r="Z2762" s="4">
        <f>Tabla1[[#This Row],[Valor total OS]]-Tabla1[[#This Row],[valor total op]]</f>
        <v>0</v>
      </c>
    </row>
    <row r="2763" spans="1:26" x14ac:dyDescent="0.3">
      <c r="A2763">
        <v>5969</v>
      </c>
      <c r="B2763">
        <v>2</v>
      </c>
      <c r="C2763" t="s">
        <v>4469</v>
      </c>
      <c r="D2763" t="s">
        <v>4470</v>
      </c>
      <c r="E2763" t="s">
        <v>797</v>
      </c>
      <c r="F2763" t="s">
        <v>785</v>
      </c>
      <c r="G2763" s="2">
        <v>45747</v>
      </c>
      <c r="H2763">
        <v>63015276</v>
      </c>
      <c r="I2763" t="s">
        <v>4471</v>
      </c>
      <c r="J2763" t="s">
        <v>4468</v>
      </c>
      <c r="K2763" t="s">
        <v>1619</v>
      </c>
      <c r="L2763">
        <v>273</v>
      </c>
      <c r="M2763">
        <v>17552</v>
      </c>
      <c r="N2763" t="s">
        <v>53</v>
      </c>
      <c r="O2763" t="s">
        <v>41</v>
      </c>
      <c r="P2763" s="4">
        <v>4500</v>
      </c>
      <c r="Q2763" s="4">
        <v>4500</v>
      </c>
      <c r="R2763" t="s">
        <v>459</v>
      </c>
      <c r="S2763" s="4">
        <v>29367024</v>
      </c>
      <c r="T2763" t="s">
        <v>56</v>
      </c>
      <c r="U2763">
        <v>7</v>
      </c>
      <c r="V2763" t="s">
        <v>46</v>
      </c>
      <c r="W2763" s="4">
        <f>Tabla1[[#This Row],[OS-Valor Unitario]]-Tabla1[[#This Row],[costo_antes_iva]]</f>
        <v>0</v>
      </c>
      <c r="X2763" s="4">
        <f>Tabla1[[#This Row],[OS-Valor Unitario]]*Tabla1[[#This Row],[CANTIDAD ENTREGA SATELITE]]</f>
        <v>31500</v>
      </c>
      <c r="Y2763" s="4">
        <f>Tabla1[[#This Row],[costo_antes_iva]]*Tabla1[[#This Row],[CANTIDAD ENTREGA SATELITE]]</f>
        <v>31500</v>
      </c>
      <c r="Z2763" s="4">
        <f>Tabla1[[#This Row],[Valor total OS]]-Tabla1[[#This Row],[valor total op]]</f>
        <v>0</v>
      </c>
    </row>
    <row r="2764" spans="1:26" x14ac:dyDescent="0.3">
      <c r="A2764">
        <v>5969</v>
      </c>
      <c r="B2764">
        <v>2</v>
      </c>
      <c r="C2764" t="s">
        <v>4469</v>
      </c>
      <c r="D2764" t="s">
        <v>4470</v>
      </c>
      <c r="E2764" t="s">
        <v>797</v>
      </c>
      <c r="F2764" t="s">
        <v>785</v>
      </c>
      <c r="G2764" s="2">
        <v>45747</v>
      </c>
      <c r="H2764">
        <v>63015276</v>
      </c>
      <c r="I2764" t="s">
        <v>4471</v>
      </c>
      <c r="J2764" t="s">
        <v>4468</v>
      </c>
      <c r="K2764" t="s">
        <v>1619</v>
      </c>
      <c r="L2764">
        <v>273</v>
      </c>
      <c r="M2764">
        <v>17552</v>
      </c>
      <c r="N2764" t="s">
        <v>53</v>
      </c>
      <c r="O2764" t="s">
        <v>41</v>
      </c>
      <c r="P2764" s="4">
        <v>4500</v>
      </c>
      <c r="Q2764" s="4">
        <v>4500</v>
      </c>
      <c r="R2764" t="s">
        <v>459</v>
      </c>
      <c r="S2764" s="4">
        <v>29367024</v>
      </c>
      <c r="T2764" t="s">
        <v>56</v>
      </c>
      <c r="U2764">
        <v>266</v>
      </c>
      <c r="V2764" t="s">
        <v>46</v>
      </c>
      <c r="W2764" s="4">
        <f>Tabla1[[#This Row],[OS-Valor Unitario]]-Tabla1[[#This Row],[costo_antes_iva]]</f>
        <v>0</v>
      </c>
      <c r="X2764" s="4">
        <f>Tabla1[[#This Row],[OS-Valor Unitario]]*Tabla1[[#This Row],[CANTIDAD ENTREGA SATELITE]]</f>
        <v>1197000</v>
      </c>
      <c r="Y2764" s="4">
        <f>Tabla1[[#This Row],[costo_antes_iva]]*Tabla1[[#This Row],[CANTIDAD ENTREGA SATELITE]]</f>
        <v>1197000</v>
      </c>
      <c r="Z2764" s="4">
        <f>Tabla1[[#This Row],[Valor total OS]]-Tabla1[[#This Row],[valor total op]]</f>
        <v>0</v>
      </c>
    </row>
    <row r="2765" spans="1:26" x14ac:dyDescent="0.3">
      <c r="A2765">
        <v>5968</v>
      </c>
      <c r="B2765">
        <v>1</v>
      </c>
      <c r="C2765" t="s">
        <v>4472</v>
      </c>
      <c r="D2765" t="s">
        <v>4473</v>
      </c>
      <c r="E2765" t="s">
        <v>784</v>
      </c>
      <c r="F2765" t="s">
        <v>785</v>
      </c>
      <c r="G2765" s="2">
        <v>45747</v>
      </c>
      <c r="H2765">
        <v>63015302</v>
      </c>
      <c r="I2765" t="s">
        <v>4474</v>
      </c>
      <c r="J2765" t="s">
        <v>4475</v>
      </c>
      <c r="K2765" t="s">
        <v>64</v>
      </c>
      <c r="L2765">
        <v>533</v>
      </c>
      <c r="M2765">
        <v>17400</v>
      </c>
      <c r="N2765" t="s">
        <v>53</v>
      </c>
      <c r="O2765" t="s">
        <v>259</v>
      </c>
      <c r="P2765" s="4">
        <v>2000</v>
      </c>
      <c r="Q2765" s="4">
        <v>2000</v>
      </c>
      <c r="R2765" t="s">
        <v>819</v>
      </c>
      <c r="S2765" s="4">
        <v>39155251</v>
      </c>
      <c r="T2765" t="s">
        <v>144</v>
      </c>
      <c r="U2765">
        <v>533</v>
      </c>
      <c r="V2765" t="s">
        <v>260</v>
      </c>
      <c r="W2765" s="4">
        <f>Tabla1[[#This Row],[OS-Valor Unitario]]-Tabla1[[#This Row],[costo_antes_iva]]</f>
        <v>0</v>
      </c>
      <c r="X2765" s="4">
        <f>Tabla1[[#This Row],[OS-Valor Unitario]]*Tabla1[[#This Row],[CANTIDAD ENTREGA SATELITE]]</f>
        <v>1066000</v>
      </c>
      <c r="Y2765" s="4">
        <f>Tabla1[[#This Row],[costo_antes_iva]]*Tabla1[[#This Row],[CANTIDAD ENTREGA SATELITE]]</f>
        <v>1066000</v>
      </c>
      <c r="Z2765" s="4">
        <f>Tabla1[[#This Row],[Valor total OS]]-Tabla1[[#This Row],[valor total op]]</f>
        <v>0</v>
      </c>
    </row>
    <row r="2766" spans="1:26" x14ac:dyDescent="0.3">
      <c r="A2766">
        <v>5968</v>
      </c>
      <c r="B2766">
        <v>2</v>
      </c>
      <c r="C2766" t="s">
        <v>4476</v>
      </c>
      <c r="D2766" t="s">
        <v>4477</v>
      </c>
      <c r="E2766" t="s">
        <v>784</v>
      </c>
      <c r="F2766" t="s">
        <v>785</v>
      </c>
      <c r="G2766" s="2">
        <v>45747</v>
      </c>
      <c r="H2766">
        <v>63015306</v>
      </c>
      <c r="I2766" t="s">
        <v>4478</v>
      </c>
      <c r="J2766" t="s">
        <v>4475</v>
      </c>
      <c r="K2766" t="s">
        <v>64</v>
      </c>
      <c r="L2766">
        <v>544</v>
      </c>
      <c r="M2766">
        <v>17401</v>
      </c>
      <c r="N2766" t="s">
        <v>53</v>
      </c>
      <c r="O2766" t="s">
        <v>259</v>
      </c>
      <c r="P2766" s="4">
        <v>2000</v>
      </c>
      <c r="Q2766" s="4">
        <v>2000</v>
      </c>
      <c r="R2766" t="s">
        <v>819</v>
      </c>
      <c r="S2766" s="4">
        <v>39155251</v>
      </c>
      <c r="T2766" t="s">
        <v>144</v>
      </c>
      <c r="U2766">
        <v>542</v>
      </c>
      <c r="V2766" t="s">
        <v>260</v>
      </c>
      <c r="W2766" s="4">
        <f>Tabla1[[#This Row],[OS-Valor Unitario]]-Tabla1[[#This Row],[costo_antes_iva]]</f>
        <v>0</v>
      </c>
      <c r="X2766" s="4">
        <f>Tabla1[[#This Row],[OS-Valor Unitario]]*Tabla1[[#This Row],[CANTIDAD ENTREGA SATELITE]]</f>
        <v>1084000</v>
      </c>
      <c r="Y2766" s="4">
        <f>Tabla1[[#This Row],[costo_antes_iva]]*Tabla1[[#This Row],[CANTIDAD ENTREGA SATELITE]]</f>
        <v>1084000</v>
      </c>
      <c r="Z2766" s="4">
        <f>Tabla1[[#This Row],[Valor total OS]]-Tabla1[[#This Row],[valor total op]]</f>
        <v>0</v>
      </c>
    </row>
    <row r="2767" spans="1:26" x14ac:dyDescent="0.3">
      <c r="A2767">
        <v>5968</v>
      </c>
      <c r="B2767">
        <v>2</v>
      </c>
      <c r="C2767" t="s">
        <v>4476</v>
      </c>
      <c r="D2767" t="s">
        <v>4477</v>
      </c>
      <c r="E2767" t="s">
        <v>784</v>
      </c>
      <c r="F2767" t="s">
        <v>785</v>
      </c>
      <c r="G2767" s="2">
        <v>45747</v>
      </c>
      <c r="H2767">
        <v>63015306</v>
      </c>
      <c r="I2767" t="s">
        <v>4478</v>
      </c>
      <c r="J2767" t="s">
        <v>4475</v>
      </c>
      <c r="K2767" t="s">
        <v>64</v>
      </c>
      <c r="L2767">
        <v>9</v>
      </c>
      <c r="M2767">
        <v>17402</v>
      </c>
      <c r="N2767" t="s">
        <v>53</v>
      </c>
      <c r="O2767" t="s">
        <v>259</v>
      </c>
      <c r="P2767" s="4">
        <v>2000</v>
      </c>
      <c r="Q2767" s="4">
        <v>2000</v>
      </c>
      <c r="R2767" t="s">
        <v>819</v>
      </c>
      <c r="S2767" s="4">
        <v>39155251</v>
      </c>
      <c r="T2767" t="s">
        <v>144</v>
      </c>
      <c r="U2767">
        <v>9</v>
      </c>
      <c r="V2767" t="s">
        <v>260</v>
      </c>
      <c r="W2767" s="4">
        <f>Tabla1[[#This Row],[OS-Valor Unitario]]-Tabla1[[#This Row],[costo_antes_iva]]</f>
        <v>0</v>
      </c>
      <c r="X2767" s="4">
        <f>Tabla1[[#This Row],[OS-Valor Unitario]]*Tabla1[[#This Row],[CANTIDAD ENTREGA SATELITE]]</f>
        <v>18000</v>
      </c>
      <c r="Y2767" s="4">
        <f>Tabla1[[#This Row],[costo_antes_iva]]*Tabla1[[#This Row],[CANTIDAD ENTREGA SATELITE]]</f>
        <v>18000</v>
      </c>
      <c r="Z2767" s="4">
        <f>Tabla1[[#This Row],[Valor total OS]]-Tabla1[[#This Row],[valor total op]]</f>
        <v>0</v>
      </c>
    </row>
    <row r="2768" spans="1:26" x14ac:dyDescent="0.3">
      <c r="A2768">
        <v>5968</v>
      </c>
      <c r="B2768">
        <v>3</v>
      </c>
      <c r="C2768" t="s">
        <v>4479</v>
      </c>
      <c r="D2768" t="s">
        <v>4480</v>
      </c>
      <c r="E2768" t="s">
        <v>784</v>
      </c>
      <c r="F2768" t="s">
        <v>785</v>
      </c>
      <c r="G2768" s="2">
        <v>45747</v>
      </c>
      <c r="H2768">
        <v>63015310</v>
      </c>
      <c r="I2768" t="s">
        <v>4481</v>
      </c>
      <c r="J2768" t="s">
        <v>4475</v>
      </c>
      <c r="K2768" t="s">
        <v>64</v>
      </c>
      <c r="L2768">
        <v>564</v>
      </c>
      <c r="M2768">
        <v>17403</v>
      </c>
      <c r="N2768" t="s">
        <v>53</v>
      </c>
      <c r="O2768" t="s">
        <v>259</v>
      </c>
      <c r="P2768" s="4">
        <v>2000</v>
      </c>
      <c r="Q2768" s="4">
        <v>2000</v>
      </c>
      <c r="R2768" t="s">
        <v>819</v>
      </c>
      <c r="S2768" s="4">
        <v>39155251</v>
      </c>
      <c r="T2768" t="s">
        <v>144</v>
      </c>
      <c r="U2768">
        <v>561</v>
      </c>
      <c r="V2768" t="s">
        <v>260</v>
      </c>
      <c r="W2768" s="4">
        <f>Tabla1[[#This Row],[OS-Valor Unitario]]-Tabla1[[#This Row],[costo_antes_iva]]</f>
        <v>0</v>
      </c>
      <c r="X2768" s="4">
        <f>Tabla1[[#This Row],[OS-Valor Unitario]]*Tabla1[[#This Row],[CANTIDAD ENTREGA SATELITE]]</f>
        <v>1122000</v>
      </c>
      <c r="Y2768" s="4">
        <f>Tabla1[[#This Row],[costo_antes_iva]]*Tabla1[[#This Row],[CANTIDAD ENTREGA SATELITE]]</f>
        <v>1122000</v>
      </c>
      <c r="Z2768" s="4">
        <f>Tabla1[[#This Row],[Valor total OS]]-Tabla1[[#This Row],[valor total op]]</f>
        <v>0</v>
      </c>
    </row>
    <row r="2769" spans="1:26" x14ac:dyDescent="0.3">
      <c r="A2769">
        <v>5968</v>
      </c>
      <c r="B2769">
        <v>3</v>
      </c>
      <c r="C2769" t="s">
        <v>4479</v>
      </c>
      <c r="D2769" t="s">
        <v>4480</v>
      </c>
      <c r="E2769" t="s">
        <v>784</v>
      </c>
      <c r="F2769" t="s">
        <v>785</v>
      </c>
      <c r="G2769" s="2">
        <v>45747</v>
      </c>
      <c r="H2769">
        <v>63015310</v>
      </c>
      <c r="I2769" t="s">
        <v>4481</v>
      </c>
      <c r="J2769" t="s">
        <v>4475</v>
      </c>
      <c r="K2769" t="s">
        <v>64</v>
      </c>
      <c r="L2769">
        <v>9</v>
      </c>
      <c r="M2769">
        <v>17404</v>
      </c>
      <c r="N2769" t="s">
        <v>53</v>
      </c>
      <c r="O2769" t="s">
        <v>259</v>
      </c>
      <c r="P2769" s="4">
        <v>2000</v>
      </c>
      <c r="Q2769" s="4">
        <v>2000</v>
      </c>
      <c r="R2769" t="s">
        <v>819</v>
      </c>
      <c r="S2769" s="4">
        <v>39155251</v>
      </c>
      <c r="T2769" t="s">
        <v>144</v>
      </c>
      <c r="U2769">
        <v>9</v>
      </c>
      <c r="V2769" t="s">
        <v>260</v>
      </c>
      <c r="W2769" s="4">
        <f>Tabla1[[#This Row],[OS-Valor Unitario]]-Tabla1[[#This Row],[costo_antes_iva]]</f>
        <v>0</v>
      </c>
      <c r="X2769" s="4">
        <f>Tabla1[[#This Row],[OS-Valor Unitario]]*Tabla1[[#This Row],[CANTIDAD ENTREGA SATELITE]]</f>
        <v>18000</v>
      </c>
      <c r="Y2769" s="4">
        <f>Tabla1[[#This Row],[costo_antes_iva]]*Tabla1[[#This Row],[CANTIDAD ENTREGA SATELITE]]</f>
        <v>18000</v>
      </c>
      <c r="Z2769" s="4">
        <f>Tabla1[[#This Row],[Valor total OS]]-Tabla1[[#This Row],[valor total op]]</f>
        <v>0</v>
      </c>
    </row>
    <row r="2770" spans="1:26" x14ac:dyDescent="0.3">
      <c r="A2770">
        <v>5968</v>
      </c>
      <c r="B2770">
        <v>4</v>
      </c>
      <c r="C2770" t="s">
        <v>4482</v>
      </c>
      <c r="D2770" t="s">
        <v>4483</v>
      </c>
      <c r="E2770" t="s">
        <v>784</v>
      </c>
      <c r="F2770" t="s">
        <v>785</v>
      </c>
      <c r="G2770" s="2">
        <v>45747</v>
      </c>
      <c r="H2770">
        <v>63015314</v>
      </c>
      <c r="I2770" t="s">
        <v>4484</v>
      </c>
      <c r="J2770" t="s">
        <v>4475</v>
      </c>
      <c r="K2770" t="s">
        <v>64</v>
      </c>
      <c r="L2770">
        <v>86</v>
      </c>
      <c r="M2770">
        <v>17405</v>
      </c>
      <c r="N2770" t="s">
        <v>53</v>
      </c>
      <c r="O2770" t="s">
        <v>259</v>
      </c>
      <c r="P2770" s="4">
        <v>2200</v>
      </c>
      <c r="Q2770" s="4">
        <v>2200</v>
      </c>
      <c r="R2770" t="s">
        <v>819</v>
      </c>
      <c r="S2770" s="4">
        <v>39155251</v>
      </c>
      <c r="T2770" t="s">
        <v>144</v>
      </c>
      <c r="U2770">
        <v>86</v>
      </c>
      <c r="V2770" t="s">
        <v>260</v>
      </c>
      <c r="W2770" s="4">
        <f>Tabla1[[#This Row],[OS-Valor Unitario]]-Tabla1[[#This Row],[costo_antes_iva]]</f>
        <v>0</v>
      </c>
      <c r="X2770" s="4">
        <f>Tabla1[[#This Row],[OS-Valor Unitario]]*Tabla1[[#This Row],[CANTIDAD ENTREGA SATELITE]]</f>
        <v>189200</v>
      </c>
      <c r="Y2770" s="4">
        <f>Tabla1[[#This Row],[costo_antes_iva]]*Tabla1[[#This Row],[CANTIDAD ENTREGA SATELITE]]</f>
        <v>189200</v>
      </c>
      <c r="Z2770" s="4">
        <f>Tabla1[[#This Row],[Valor total OS]]-Tabla1[[#This Row],[valor total op]]</f>
        <v>0</v>
      </c>
    </row>
    <row r="2771" spans="1:26" x14ac:dyDescent="0.3">
      <c r="A2771">
        <v>5968</v>
      </c>
      <c r="B2771">
        <v>5</v>
      </c>
      <c r="C2771" t="s">
        <v>4485</v>
      </c>
      <c r="D2771" t="s">
        <v>4486</v>
      </c>
      <c r="E2771" t="s">
        <v>784</v>
      </c>
      <c r="F2771" t="s">
        <v>785</v>
      </c>
      <c r="G2771" s="2">
        <v>45747</v>
      </c>
      <c r="H2771">
        <v>63015318</v>
      </c>
      <c r="I2771" t="s">
        <v>4487</v>
      </c>
      <c r="J2771" t="s">
        <v>4475</v>
      </c>
      <c r="K2771" t="s">
        <v>64</v>
      </c>
      <c r="L2771">
        <v>165</v>
      </c>
      <c r="M2771">
        <v>17406</v>
      </c>
      <c r="N2771" t="s">
        <v>53</v>
      </c>
      <c r="O2771" t="s">
        <v>259</v>
      </c>
      <c r="P2771" s="4">
        <v>2200</v>
      </c>
      <c r="Q2771" s="4">
        <v>2200</v>
      </c>
      <c r="R2771" t="s">
        <v>819</v>
      </c>
      <c r="S2771" s="4">
        <v>39155251</v>
      </c>
      <c r="T2771" t="s">
        <v>144</v>
      </c>
      <c r="U2771">
        <v>165</v>
      </c>
      <c r="V2771" t="s">
        <v>260</v>
      </c>
      <c r="W2771" s="4">
        <f>Tabla1[[#This Row],[OS-Valor Unitario]]-Tabla1[[#This Row],[costo_antes_iva]]</f>
        <v>0</v>
      </c>
      <c r="X2771" s="4">
        <f>Tabla1[[#This Row],[OS-Valor Unitario]]*Tabla1[[#This Row],[CANTIDAD ENTREGA SATELITE]]</f>
        <v>363000</v>
      </c>
      <c r="Y2771" s="4">
        <f>Tabla1[[#This Row],[costo_antes_iva]]*Tabla1[[#This Row],[CANTIDAD ENTREGA SATELITE]]</f>
        <v>363000</v>
      </c>
      <c r="Z2771" s="4">
        <f>Tabla1[[#This Row],[Valor total OS]]-Tabla1[[#This Row],[valor total op]]</f>
        <v>0</v>
      </c>
    </row>
    <row r="2772" spans="1:26" x14ac:dyDescent="0.3">
      <c r="A2772">
        <v>5966</v>
      </c>
      <c r="B2772">
        <v>1</v>
      </c>
      <c r="C2772" t="s">
        <v>4502</v>
      </c>
      <c r="D2772" t="s">
        <v>4503</v>
      </c>
      <c r="E2772" t="s">
        <v>130</v>
      </c>
      <c r="F2772" t="s">
        <v>450</v>
      </c>
      <c r="G2772" s="2">
        <v>45747</v>
      </c>
      <c r="H2772">
        <v>63012685</v>
      </c>
      <c r="I2772" t="s">
        <v>4504</v>
      </c>
      <c r="J2772" t="s">
        <v>4505</v>
      </c>
      <c r="K2772" t="s">
        <v>77</v>
      </c>
      <c r="L2772">
        <v>2</v>
      </c>
      <c r="M2772">
        <v>17774</v>
      </c>
      <c r="N2772" t="s">
        <v>53</v>
      </c>
      <c r="O2772" t="s">
        <v>3605</v>
      </c>
      <c r="P2772" s="4">
        <v>1100</v>
      </c>
      <c r="Q2772" s="4">
        <v>1100</v>
      </c>
      <c r="R2772" t="s">
        <v>819</v>
      </c>
      <c r="S2772" s="4">
        <v>4279170</v>
      </c>
      <c r="T2772" t="s">
        <v>111</v>
      </c>
      <c r="U2772">
        <v>2</v>
      </c>
      <c r="V2772" t="s">
        <v>3606</v>
      </c>
      <c r="W2772" s="4">
        <f>Tabla1[[#This Row],[OS-Valor Unitario]]-Tabla1[[#This Row],[costo_antes_iva]]</f>
        <v>0</v>
      </c>
      <c r="X2772" s="4">
        <f>Tabla1[[#This Row],[OS-Valor Unitario]]*Tabla1[[#This Row],[CANTIDAD ENTREGA SATELITE]]</f>
        <v>2200</v>
      </c>
      <c r="Y2772" s="4">
        <f>Tabla1[[#This Row],[costo_antes_iva]]*Tabla1[[#This Row],[CANTIDAD ENTREGA SATELITE]]</f>
        <v>2200</v>
      </c>
      <c r="Z2772" s="4">
        <f>Tabla1[[#This Row],[Valor total OS]]-Tabla1[[#This Row],[valor total op]]</f>
        <v>0</v>
      </c>
    </row>
    <row r="2773" spans="1:26" x14ac:dyDescent="0.3">
      <c r="A2773">
        <v>5966</v>
      </c>
      <c r="B2773">
        <v>1</v>
      </c>
      <c r="C2773" t="s">
        <v>4502</v>
      </c>
      <c r="D2773" t="s">
        <v>4503</v>
      </c>
      <c r="E2773" t="s">
        <v>130</v>
      </c>
      <c r="F2773" t="s">
        <v>450</v>
      </c>
      <c r="G2773" s="2">
        <v>45747</v>
      </c>
      <c r="H2773">
        <v>63012685</v>
      </c>
      <c r="I2773" t="s">
        <v>4504</v>
      </c>
      <c r="J2773" t="s">
        <v>4505</v>
      </c>
      <c r="K2773" t="s">
        <v>32</v>
      </c>
      <c r="L2773">
        <v>2</v>
      </c>
      <c r="M2773">
        <v>17867</v>
      </c>
      <c r="N2773" t="s">
        <v>53</v>
      </c>
      <c r="O2773" t="s">
        <v>4041</v>
      </c>
      <c r="P2773" s="4">
        <v>11500</v>
      </c>
      <c r="Q2773" s="4">
        <v>17000</v>
      </c>
      <c r="R2773" t="s">
        <v>819</v>
      </c>
      <c r="S2773" s="4">
        <v>4279170</v>
      </c>
      <c r="T2773" t="s">
        <v>111</v>
      </c>
      <c r="U2773">
        <v>2</v>
      </c>
      <c r="V2773" t="s">
        <v>4042</v>
      </c>
      <c r="W2773" s="4">
        <f>Tabla1[[#This Row],[OS-Valor Unitario]]-Tabla1[[#This Row],[costo_antes_iva]]</f>
        <v>5500</v>
      </c>
      <c r="X2773" s="4">
        <f>Tabla1[[#This Row],[OS-Valor Unitario]]*Tabla1[[#This Row],[CANTIDAD ENTREGA SATELITE]]</f>
        <v>34000</v>
      </c>
      <c r="Y2773" s="4">
        <f>Tabla1[[#This Row],[costo_antes_iva]]*Tabla1[[#This Row],[CANTIDAD ENTREGA SATELITE]]</f>
        <v>23000</v>
      </c>
      <c r="Z2773" s="4">
        <f>Tabla1[[#This Row],[Valor total OS]]-Tabla1[[#This Row],[valor total op]]</f>
        <v>11000</v>
      </c>
    </row>
    <row r="2774" spans="1:26" x14ac:dyDescent="0.3">
      <c r="A2774">
        <v>5966</v>
      </c>
      <c r="B2774">
        <v>2</v>
      </c>
      <c r="C2774" t="s">
        <v>4506</v>
      </c>
      <c r="D2774" t="s">
        <v>4507</v>
      </c>
      <c r="E2774" t="s">
        <v>130</v>
      </c>
      <c r="F2774" t="s">
        <v>450</v>
      </c>
      <c r="G2774" s="2">
        <v>45747</v>
      </c>
      <c r="H2774">
        <v>63012704</v>
      </c>
      <c r="I2774" t="s">
        <v>4508</v>
      </c>
      <c r="J2774" t="s">
        <v>4505</v>
      </c>
      <c r="K2774" t="s">
        <v>77</v>
      </c>
      <c r="L2774">
        <v>29</v>
      </c>
      <c r="M2774">
        <v>17896</v>
      </c>
      <c r="N2774" t="s">
        <v>53</v>
      </c>
      <c r="O2774" t="s">
        <v>78</v>
      </c>
      <c r="P2774" s="4">
        <v>1100</v>
      </c>
      <c r="Q2774" s="4">
        <v>1100</v>
      </c>
      <c r="R2774" t="s">
        <v>819</v>
      </c>
      <c r="S2774" s="4">
        <v>4279170</v>
      </c>
      <c r="T2774" t="s">
        <v>111</v>
      </c>
      <c r="U2774">
        <v>29</v>
      </c>
      <c r="V2774" t="s">
        <v>79</v>
      </c>
      <c r="W2774" s="4">
        <f>Tabla1[[#This Row],[OS-Valor Unitario]]-Tabla1[[#This Row],[costo_antes_iva]]</f>
        <v>0</v>
      </c>
      <c r="X2774" s="4">
        <f>Tabla1[[#This Row],[OS-Valor Unitario]]*Tabla1[[#This Row],[CANTIDAD ENTREGA SATELITE]]</f>
        <v>31900</v>
      </c>
      <c r="Y2774" s="4">
        <f>Tabla1[[#This Row],[costo_antes_iva]]*Tabla1[[#This Row],[CANTIDAD ENTREGA SATELITE]]</f>
        <v>31900</v>
      </c>
      <c r="Z2774" s="4">
        <f>Tabla1[[#This Row],[Valor total OS]]-Tabla1[[#This Row],[valor total op]]</f>
        <v>0</v>
      </c>
    </row>
    <row r="2775" spans="1:26" x14ac:dyDescent="0.3">
      <c r="A2775">
        <v>5966</v>
      </c>
      <c r="B2775">
        <v>2</v>
      </c>
      <c r="C2775" t="s">
        <v>4506</v>
      </c>
      <c r="D2775" t="s">
        <v>4507</v>
      </c>
      <c r="E2775" t="s">
        <v>130</v>
      </c>
      <c r="F2775" t="s">
        <v>450</v>
      </c>
      <c r="G2775" s="2">
        <v>45747</v>
      </c>
      <c r="H2775">
        <v>63012704</v>
      </c>
      <c r="I2775" t="s">
        <v>4508</v>
      </c>
      <c r="J2775" t="s">
        <v>4505</v>
      </c>
      <c r="K2775" t="s">
        <v>32</v>
      </c>
      <c r="L2775">
        <v>29</v>
      </c>
      <c r="M2775">
        <v>17739</v>
      </c>
      <c r="N2775" t="s">
        <v>53</v>
      </c>
      <c r="O2775" t="s">
        <v>4270</v>
      </c>
      <c r="P2775" s="4">
        <v>10500</v>
      </c>
      <c r="Q2775" s="4">
        <v>12500</v>
      </c>
      <c r="R2775" t="s">
        <v>819</v>
      </c>
      <c r="S2775" s="4">
        <v>4279170</v>
      </c>
      <c r="T2775" t="s">
        <v>111</v>
      </c>
      <c r="U2775">
        <v>29</v>
      </c>
      <c r="V2775" t="s">
        <v>4271</v>
      </c>
      <c r="W2775" s="4">
        <f>Tabla1[[#This Row],[OS-Valor Unitario]]-Tabla1[[#This Row],[costo_antes_iva]]</f>
        <v>2000</v>
      </c>
      <c r="X2775" s="4">
        <f>Tabla1[[#This Row],[OS-Valor Unitario]]*Tabla1[[#This Row],[CANTIDAD ENTREGA SATELITE]]</f>
        <v>362500</v>
      </c>
      <c r="Y2775" s="4">
        <f>Tabla1[[#This Row],[costo_antes_iva]]*Tabla1[[#This Row],[CANTIDAD ENTREGA SATELITE]]</f>
        <v>304500</v>
      </c>
      <c r="Z2775" s="4">
        <f>Tabla1[[#This Row],[Valor total OS]]-Tabla1[[#This Row],[valor total op]]</f>
        <v>58000</v>
      </c>
    </row>
    <row r="2776" spans="1:26" x14ac:dyDescent="0.3">
      <c r="A2776">
        <v>5966</v>
      </c>
      <c r="B2776">
        <v>3</v>
      </c>
      <c r="C2776" t="s">
        <v>4509</v>
      </c>
      <c r="D2776" t="s">
        <v>4510</v>
      </c>
      <c r="E2776" t="s">
        <v>111</v>
      </c>
      <c r="F2776" t="s">
        <v>450</v>
      </c>
      <c r="G2776" s="2">
        <v>45747</v>
      </c>
      <c r="H2776">
        <v>63012715</v>
      </c>
      <c r="I2776" t="s">
        <v>4511</v>
      </c>
      <c r="J2776" t="s">
        <v>4505</v>
      </c>
      <c r="K2776" t="s">
        <v>77</v>
      </c>
      <c r="L2776">
        <v>14</v>
      </c>
      <c r="M2776">
        <v>17897</v>
      </c>
      <c r="N2776" t="s">
        <v>53</v>
      </c>
      <c r="O2776" t="s">
        <v>78</v>
      </c>
      <c r="P2776" s="4">
        <v>1100</v>
      </c>
      <c r="Q2776" s="4">
        <v>1100</v>
      </c>
      <c r="R2776" t="s">
        <v>819</v>
      </c>
      <c r="S2776" s="4">
        <v>4279170</v>
      </c>
      <c r="T2776" t="s">
        <v>111</v>
      </c>
      <c r="U2776">
        <v>14</v>
      </c>
      <c r="V2776" t="s">
        <v>79</v>
      </c>
      <c r="W2776" s="4">
        <f>Tabla1[[#This Row],[OS-Valor Unitario]]-Tabla1[[#This Row],[costo_antes_iva]]</f>
        <v>0</v>
      </c>
      <c r="X2776" s="4">
        <f>Tabla1[[#This Row],[OS-Valor Unitario]]*Tabla1[[#This Row],[CANTIDAD ENTREGA SATELITE]]</f>
        <v>15400</v>
      </c>
      <c r="Y2776" s="4">
        <f>Tabla1[[#This Row],[costo_antes_iva]]*Tabla1[[#This Row],[CANTIDAD ENTREGA SATELITE]]</f>
        <v>15400</v>
      </c>
      <c r="Z2776" s="4">
        <f>Tabla1[[#This Row],[Valor total OS]]-Tabla1[[#This Row],[valor total op]]</f>
        <v>0</v>
      </c>
    </row>
    <row r="2777" spans="1:26" x14ac:dyDescent="0.3">
      <c r="A2777">
        <v>5966</v>
      </c>
      <c r="B2777">
        <v>3</v>
      </c>
      <c r="C2777" t="s">
        <v>4509</v>
      </c>
      <c r="D2777" t="s">
        <v>4510</v>
      </c>
      <c r="E2777" t="s">
        <v>111</v>
      </c>
      <c r="F2777" t="s">
        <v>450</v>
      </c>
      <c r="G2777" s="2">
        <v>45747</v>
      </c>
      <c r="H2777">
        <v>63012715</v>
      </c>
      <c r="I2777" t="s">
        <v>4511</v>
      </c>
      <c r="J2777" t="s">
        <v>4505</v>
      </c>
      <c r="K2777" t="s">
        <v>32</v>
      </c>
      <c r="L2777">
        <v>14</v>
      </c>
      <c r="M2777">
        <v>17738</v>
      </c>
      <c r="N2777" t="s">
        <v>53</v>
      </c>
      <c r="O2777" t="s">
        <v>4270</v>
      </c>
      <c r="P2777" s="4">
        <v>10500</v>
      </c>
      <c r="Q2777" s="4">
        <v>12500</v>
      </c>
      <c r="R2777" t="s">
        <v>819</v>
      </c>
      <c r="S2777" s="4">
        <v>4279170</v>
      </c>
      <c r="T2777" t="s">
        <v>111</v>
      </c>
      <c r="U2777">
        <v>14</v>
      </c>
      <c r="V2777" t="s">
        <v>4271</v>
      </c>
      <c r="W2777" s="4">
        <f>Tabla1[[#This Row],[OS-Valor Unitario]]-Tabla1[[#This Row],[costo_antes_iva]]</f>
        <v>2000</v>
      </c>
      <c r="X2777" s="4">
        <f>Tabla1[[#This Row],[OS-Valor Unitario]]*Tabla1[[#This Row],[CANTIDAD ENTREGA SATELITE]]</f>
        <v>175000</v>
      </c>
      <c r="Y2777" s="4">
        <f>Tabla1[[#This Row],[costo_antes_iva]]*Tabla1[[#This Row],[CANTIDAD ENTREGA SATELITE]]</f>
        <v>147000</v>
      </c>
      <c r="Z2777" s="4">
        <f>Tabla1[[#This Row],[Valor total OS]]-Tabla1[[#This Row],[valor total op]]</f>
        <v>28000</v>
      </c>
    </row>
    <row r="2778" spans="1:26" x14ac:dyDescent="0.3">
      <c r="A2778">
        <v>5966</v>
      </c>
      <c r="B2778">
        <v>5</v>
      </c>
      <c r="C2778" t="s">
        <v>4512</v>
      </c>
      <c r="D2778" t="s">
        <v>4513</v>
      </c>
      <c r="E2778" t="s">
        <v>2867</v>
      </c>
      <c r="F2778" t="s">
        <v>450</v>
      </c>
      <c r="G2778" s="2">
        <v>45747</v>
      </c>
      <c r="H2778">
        <v>63012786</v>
      </c>
      <c r="I2778" t="s">
        <v>4514</v>
      </c>
      <c r="J2778" t="s">
        <v>4505</v>
      </c>
      <c r="K2778" t="s">
        <v>77</v>
      </c>
      <c r="L2778">
        <v>27</v>
      </c>
      <c r="M2778">
        <v>17759</v>
      </c>
      <c r="N2778" t="s">
        <v>53</v>
      </c>
      <c r="O2778" t="s">
        <v>3605</v>
      </c>
      <c r="P2778" s="4">
        <v>1100</v>
      </c>
      <c r="Q2778" s="4">
        <v>1100</v>
      </c>
      <c r="R2778" t="s">
        <v>819</v>
      </c>
      <c r="S2778" s="4">
        <v>4279170</v>
      </c>
      <c r="T2778" t="s">
        <v>238</v>
      </c>
      <c r="U2778">
        <v>27</v>
      </c>
      <c r="V2778" t="s">
        <v>3606</v>
      </c>
      <c r="W2778" s="4">
        <f>Tabla1[[#This Row],[OS-Valor Unitario]]-Tabla1[[#This Row],[costo_antes_iva]]</f>
        <v>0</v>
      </c>
      <c r="X2778" s="4">
        <f>Tabla1[[#This Row],[OS-Valor Unitario]]*Tabla1[[#This Row],[CANTIDAD ENTREGA SATELITE]]</f>
        <v>29700</v>
      </c>
      <c r="Y2778" s="4">
        <f>Tabla1[[#This Row],[costo_antes_iva]]*Tabla1[[#This Row],[CANTIDAD ENTREGA SATELITE]]</f>
        <v>29700</v>
      </c>
      <c r="Z2778" s="4">
        <f>Tabla1[[#This Row],[Valor total OS]]-Tabla1[[#This Row],[valor total op]]</f>
        <v>0</v>
      </c>
    </row>
    <row r="2779" spans="1:26" x14ac:dyDescent="0.3">
      <c r="A2779">
        <v>5966</v>
      </c>
      <c r="B2779">
        <v>5</v>
      </c>
      <c r="C2779" t="s">
        <v>4512</v>
      </c>
      <c r="D2779" t="s">
        <v>4513</v>
      </c>
      <c r="E2779" t="s">
        <v>2867</v>
      </c>
      <c r="F2779" t="s">
        <v>450</v>
      </c>
      <c r="G2779" s="2">
        <v>45747</v>
      </c>
      <c r="H2779">
        <v>63012786</v>
      </c>
      <c r="I2779" t="s">
        <v>4514</v>
      </c>
      <c r="J2779" t="s">
        <v>4505</v>
      </c>
      <c r="K2779" t="s">
        <v>32</v>
      </c>
      <c r="L2779">
        <v>27</v>
      </c>
      <c r="M2779">
        <v>17858</v>
      </c>
      <c r="N2779" t="s">
        <v>53</v>
      </c>
      <c r="O2779" t="s">
        <v>4297</v>
      </c>
      <c r="P2779" s="4">
        <v>13500</v>
      </c>
      <c r="Q2779" s="4">
        <v>14000</v>
      </c>
      <c r="R2779" t="s">
        <v>819</v>
      </c>
      <c r="S2779" s="4">
        <v>4279170</v>
      </c>
      <c r="T2779" t="s">
        <v>238</v>
      </c>
      <c r="U2779">
        <v>27</v>
      </c>
      <c r="V2779" t="s">
        <v>4298</v>
      </c>
      <c r="W2779" s="4">
        <f>Tabla1[[#This Row],[OS-Valor Unitario]]-Tabla1[[#This Row],[costo_antes_iva]]</f>
        <v>500</v>
      </c>
      <c r="X2779" s="4">
        <f>Tabla1[[#This Row],[OS-Valor Unitario]]*Tabla1[[#This Row],[CANTIDAD ENTREGA SATELITE]]</f>
        <v>378000</v>
      </c>
      <c r="Y2779" s="4">
        <f>Tabla1[[#This Row],[costo_antes_iva]]*Tabla1[[#This Row],[CANTIDAD ENTREGA SATELITE]]</f>
        <v>364500</v>
      </c>
      <c r="Z2779" s="4">
        <f>Tabla1[[#This Row],[Valor total OS]]-Tabla1[[#This Row],[valor total op]]</f>
        <v>13500</v>
      </c>
    </row>
    <row r="2780" spans="1:26" x14ac:dyDescent="0.3">
      <c r="A2780">
        <v>5966</v>
      </c>
      <c r="B2780">
        <v>6</v>
      </c>
      <c r="C2780" t="s">
        <v>4515</v>
      </c>
      <c r="D2780" t="s">
        <v>4516</v>
      </c>
      <c r="E2780" t="s">
        <v>2867</v>
      </c>
      <c r="F2780" t="s">
        <v>450</v>
      </c>
      <c r="G2780" s="2">
        <v>45747</v>
      </c>
      <c r="H2780">
        <v>63012796</v>
      </c>
      <c r="I2780" t="s">
        <v>4517</v>
      </c>
      <c r="J2780" t="s">
        <v>4505</v>
      </c>
      <c r="K2780" t="s">
        <v>77</v>
      </c>
      <c r="L2780">
        <v>1</v>
      </c>
      <c r="M2780">
        <v>17762</v>
      </c>
      <c r="N2780" t="s">
        <v>53</v>
      </c>
      <c r="O2780" t="s">
        <v>3605</v>
      </c>
      <c r="P2780" s="4">
        <v>1100</v>
      </c>
      <c r="Q2780" s="4">
        <v>1100</v>
      </c>
      <c r="R2780" t="s">
        <v>819</v>
      </c>
      <c r="S2780" s="4">
        <v>4279170</v>
      </c>
      <c r="T2780" t="s">
        <v>238</v>
      </c>
      <c r="U2780">
        <v>1</v>
      </c>
      <c r="V2780" t="s">
        <v>3606</v>
      </c>
      <c r="W2780" s="4">
        <f>Tabla1[[#This Row],[OS-Valor Unitario]]-Tabla1[[#This Row],[costo_antes_iva]]</f>
        <v>0</v>
      </c>
      <c r="X2780" s="4">
        <f>Tabla1[[#This Row],[OS-Valor Unitario]]*Tabla1[[#This Row],[CANTIDAD ENTREGA SATELITE]]</f>
        <v>1100</v>
      </c>
      <c r="Y2780" s="4">
        <f>Tabla1[[#This Row],[costo_antes_iva]]*Tabla1[[#This Row],[CANTIDAD ENTREGA SATELITE]]</f>
        <v>1100</v>
      </c>
      <c r="Z2780" s="4">
        <f>Tabla1[[#This Row],[Valor total OS]]-Tabla1[[#This Row],[valor total op]]</f>
        <v>0</v>
      </c>
    </row>
    <row r="2781" spans="1:26" x14ac:dyDescent="0.3">
      <c r="A2781">
        <v>5966</v>
      </c>
      <c r="B2781">
        <v>6</v>
      </c>
      <c r="C2781" t="s">
        <v>4515</v>
      </c>
      <c r="D2781" t="s">
        <v>4516</v>
      </c>
      <c r="E2781" t="s">
        <v>2867</v>
      </c>
      <c r="F2781" t="s">
        <v>450</v>
      </c>
      <c r="G2781" s="2">
        <v>45747</v>
      </c>
      <c r="H2781">
        <v>63012796</v>
      </c>
      <c r="I2781" t="s">
        <v>4517</v>
      </c>
      <c r="J2781" t="s">
        <v>4505</v>
      </c>
      <c r="K2781" t="s">
        <v>32</v>
      </c>
      <c r="L2781">
        <v>1</v>
      </c>
      <c r="M2781">
        <v>17890</v>
      </c>
      <c r="N2781" t="s">
        <v>53</v>
      </c>
      <c r="O2781" t="s">
        <v>4160</v>
      </c>
      <c r="P2781" s="4">
        <v>13500</v>
      </c>
      <c r="Q2781" s="4">
        <v>17000</v>
      </c>
      <c r="R2781" t="s">
        <v>819</v>
      </c>
      <c r="S2781" s="4">
        <v>4279170</v>
      </c>
      <c r="T2781" t="s">
        <v>238</v>
      </c>
      <c r="U2781">
        <v>1</v>
      </c>
      <c r="V2781" t="s">
        <v>4161</v>
      </c>
      <c r="W2781" s="4">
        <f>Tabla1[[#This Row],[OS-Valor Unitario]]-Tabla1[[#This Row],[costo_antes_iva]]</f>
        <v>3500</v>
      </c>
      <c r="X2781" s="4">
        <f>Tabla1[[#This Row],[OS-Valor Unitario]]*Tabla1[[#This Row],[CANTIDAD ENTREGA SATELITE]]</f>
        <v>17000</v>
      </c>
      <c r="Y2781" s="4">
        <f>Tabla1[[#This Row],[costo_antes_iva]]*Tabla1[[#This Row],[CANTIDAD ENTREGA SATELITE]]</f>
        <v>13500</v>
      </c>
      <c r="Z2781" s="4">
        <f>Tabla1[[#This Row],[Valor total OS]]-Tabla1[[#This Row],[valor total op]]</f>
        <v>3500</v>
      </c>
    </row>
    <row r="2782" spans="1:26" x14ac:dyDescent="0.3">
      <c r="A2782">
        <v>5966</v>
      </c>
      <c r="B2782">
        <v>5</v>
      </c>
      <c r="C2782" t="s">
        <v>4512</v>
      </c>
      <c r="D2782" t="s">
        <v>4513</v>
      </c>
      <c r="E2782" t="s">
        <v>2867</v>
      </c>
      <c r="F2782" t="s">
        <v>450</v>
      </c>
      <c r="G2782" s="2">
        <v>45747</v>
      </c>
      <c r="H2782">
        <v>63012786</v>
      </c>
      <c r="I2782" t="s">
        <v>4514</v>
      </c>
      <c r="J2782" t="s">
        <v>4505</v>
      </c>
      <c r="K2782" t="s">
        <v>32</v>
      </c>
      <c r="L2782">
        <v>27</v>
      </c>
      <c r="M2782">
        <v>18052</v>
      </c>
      <c r="N2782" t="s">
        <v>53</v>
      </c>
      <c r="O2782" t="s">
        <v>41</v>
      </c>
      <c r="P2782" s="4">
        <v>13500</v>
      </c>
      <c r="Q2782" s="4">
        <v>2000</v>
      </c>
      <c r="R2782" t="s">
        <v>819</v>
      </c>
      <c r="S2782" s="4">
        <v>4279170</v>
      </c>
      <c r="T2782" t="s">
        <v>238</v>
      </c>
      <c r="U2782">
        <v>27</v>
      </c>
      <c r="V2782" t="s">
        <v>3606</v>
      </c>
      <c r="W2782" s="4">
        <f>Tabla1[[#This Row],[OS-Valor Unitario]]-Tabla1[[#This Row],[costo_antes_iva]]</f>
        <v>-11500</v>
      </c>
      <c r="X2782" s="4">
        <f>Tabla1[[#This Row],[OS-Valor Unitario]]*Tabla1[[#This Row],[CANTIDAD ENTREGA SATELITE]]</f>
        <v>54000</v>
      </c>
      <c r="Y2782" s="4">
        <f>Tabla1[[#This Row],[costo_antes_iva]]*Tabla1[[#This Row],[CANTIDAD ENTREGA SATELITE]]</f>
        <v>364500</v>
      </c>
      <c r="Z2782" s="4">
        <f>Tabla1[[#This Row],[Valor total OS]]-Tabla1[[#This Row],[valor total op]]</f>
        <v>-310500</v>
      </c>
    </row>
    <row r="2783" spans="1:26" x14ac:dyDescent="0.3">
      <c r="A2783">
        <v>5966</v>
      </c>
      <c r="B2783">
        <v>5</v>
      </c>
      <c r="C2783" t="s">
        <v>4512</v>
      </c>
      <c r="D2783" t="s">
        <v>4513</v>
      </c>
      <c r="E2783" t="s">
        <v>2867</v>
      </c>
      <c r="F2783" t="s">
        <v>450</v>
      </c>
      <c r="G2783" s="2">
        <v>45747</v>
      </c>
      <c r="H2783">
        <v>63012786</v>
      </c>
      <c r="I2783" t="s">
        <v>4514</v>
      </c>
      <c r="J2783" t="s">
        <v>4505</v>
      </c>
      <c r="K2783" t="s">
        <v>32</v>
      </c>
      <c r="L2783">
        <v>27</v>
      </c>
      <c r="M2783">
        <v>18052</v>
      </c>
      <c r="N2783" t="s">
        <v>53</v>
      </c>
      <c r="O2783" t="s">
        <v>41</v>
      </c>
      <c r="P2783" s="4">
        <v>13500</v>
      </c>
      <c r="Q2783" s="4">
        <v>2000</v>
      </c>
      <c r="R2783" t="s">
        <v>819</v>
      </c>
      <c r="S2783" s="4">
        <v>4279170</v>
      </c>
      <c r="T2783" t="s">
        <v>238</v>
      </c>
      <c r="U2783">
        <v>27</v>
      </c>
      <c r="V2783" t="s">
        <v>4298</v>
      </c>
      <c r="W2783" s="4">
        <f>Tabla1[[#This Row],[OS-Valor Unitario]]-Tabla1[[#This Row],[costo_antes_iva]]</f>
        <v>-11500</v>
      </c>
      <c r="X2783" s="4">
        <f>Tabla1[[#This Row],[OS-Valor Unitario]]*Tabla1[[#This Row],[CANTIDAD ENTREGA SATELITE]]</f>
        <v>54000</v>
      </c>
      <c r="Y2783" s="4">
        <f>Tabla1[[#This Row],[costo_antes_iva]]*Tabla1[[#This Row],[CANTIDAD ENTREGA SATELITE]]</f>
        <v>364500</v>
      </c>
      <c r="Z2783" s="4">
        <f>Tabla1[[#This Row],[Valor total OS]]-Tabla1[[#This Row],[valor total op]]</f>
        <v>-310500</v>
      </c>
    </row>
    <row r="2784" spans="1:26" x14ac:dyDescent="0.3">
      <c r="A2784">
        <v>5966</v>
      </c>
      <c r="B2784">
        <v>6</v>
      </c>
      <c r="C2784" t="s">
        <v>4515</v>
      </c>
      <c r="D2784" t="s">
        <v>4516</v>
      </c>
      <c r="E2784" t="s">
        <v>2867</v>
      </c>
      <c r="F2784" t="s">
        <v>450</v>
      </c>
      <c r="G2784" s="2">
        <v>45747</v>
      </c>
      <c r="H2784">
        <v>63012796</v>
      </c>
      <c r="I2784" t="s">
        <v>4517</v>
      </c>
      <c r="J2784" t="s">
        <v>4505</v>
      </c>
      <c r="K2784" t="s">
        <v>32</v>
      </c>
      <c r="L2784">
        <v>1</v>
      </c>
      <c r="M2784">
        <v>18061</v>
      </c>
      <c r="N2784" t="s">
        <v>53</v>
      </c>
      <c r="O2784" t="s">
        <v>41</v>
      </c>
      <c r="P2784" s="4">
        <v>13500</v>
      </c>
      <c r="Q2784" s="4">
        <v>2000</v>
      </c>
      <c r="R2784" t="s">
        <v>819</v>
      </c>
      <c r="S2784" s="4">
        <v>4279170</v>
      </c>
      <c r="T2784" t="s">
        <v>238</v>
      </c>
      <c r="U2784">
        <v>1</v>
      </c>
      <c r="V2784" t="s">
        <v>3606</v>
      </c>
      <c r="W2784" s="4">
        <f>Tabla1[[#This Row],[OS-Valor Unitario]]-Tabla1[[#This Row],[costo_antes_iva]]</f>
        <v>-11500</v>
      </c>
      <c r="X2784" s="4">
        <f>Tabla1[[#This Row],[OS-Valor Unitario]]*Tabla1[[#This Row],[CANTIDAD ENTREGA SATELITE]]</f>
        <v>2000</v>
      </c>
      <c r="Y2784" s="4">
        <f>Tabla1[[#This Row],[costo_antes_iva]]*Tabla1[[#This Row],[CANTIDAD ENTREGA SATELITE]]</f>
        <v>13500</v>
      </c>
      <c r="Z2784" s="4">
        <f>Tabla1[[#This Row],[Valor total OS]]-Tabla1[[#This Row],[valor total op]]</f>
        <v>-11500</v>
      </c>
    </row>
    <row r="2785" spans="1:26" x14ac:dyDescent="0.3">
      <c r="A2785">
        <v>5966</v>
      </c>
      <c r="B2785">
        <v>6</v>
      </c>
      <c r="C2785" t="s">
        <v>4515</v>
      </c>
      <c r="D2785" t="s">
        <v>4516</v>
      </c>
      <c r="E2785" t="s">
        <v>2867</v>
      </c>
      <c r="F2785" t="s">
        <v>450</v>
      </c>
      <c r="G2785" s="2">
        <v>45747</v>
      </c>
      <c r="H2785">
        <v>63012796</v>
      </c>
      <c r="I2785" t="s">
        <v>4517</v>
      </c>
      <c r="J2785" t="s">
        <v>4505</v>
      </c>
      <c r="K2785" t="s">
        <v>32</v>
      </c>
      <c r="L2785">
        <v>1</v>
      </c>
      <c r="M2785">
        <v>18061</v>
      </c>
      <c r="N2785" t="s">
        <v>53</v>
      </c>
      <c r="O2785" t="s">
        <v>41</v>
      </c>
      <c r="P2785" s="4">
        <v>13500</v>
      </c>
      <c r="Q2785" s="4">
        <v>2000</v>
      </c>
      <c r="R2785" t="s">
        <v>819</v>
      </c>
      <c r="S2785" s="4">
        <v>4279170</v>
      </c>
      <c r="T2785" t="s">
        <v>238</v>
      </c>
      <c r="U2785">
        <v>1</v>
      </c>
      <c r="V2785" t="s">
        <v>4161</v>
      </c>
      <c r="W2785" s="4">
        <f>Tabla1[[#This Row],[OS-Valor Unitario]]-Tabla1[[#This Row],[costo_antes_iva]]</f>
        <v>-11500</v>
      </c>
      <c r="X2785" s="4">
        <f>Tabla1[[#This Row],[OS-Valor Unitario]]*Tabla1[[#This Row],[CANTIDAD ENTREGA SATELITE]]</f>
        <v>2000</v>
      </c>
      <c r="Y2785" s="4">
        <f>Tabla1[[#This Row],[costo_antes_iva]]*Tabla1[[#This Row],[CANTIDAD ENTREGA SATELITE]]</f>
        <v>13500</v>
      </c>
      <c r="Z2785" s="4">
        <f>Tabla1[[#This Row],[Valor total OS]]-Tabla1[[#This Row],[valor total op]]</f>
        <v>-11500</v>
      </c>
    </row>
    <row r="2786" spans="1:26" x14ac:dyDescent="0.3">
      <c r="A2786">
        <v>6047</v>
      </c>
      <c r="B2786">
        <v>1</v>
      </c>
      <c r="C2786" t="s">
        <v>4069</v>
      </c>
      <c r="D2786" t="s">
        <v>4070</v>
      </c>
      <c r="E2786" t="s">
        <v>236</v>
      </c>
      <c r="F2786" t="s">
        <v>4071</v>
      </c>
      <c r="G2786" s="2">
        <v>45744</v>
      </c>
      <c r="H2786">
        <v>62945289</v>
      </c>
      <c r="I2786" t="s">
        <v>4072</v>
      </c>
      <c r="J2786" t="s">
        <v>4073</v>
      </c>
      <c r="K2786" t="s">
        <v>32</v>
      </c>
      <c r="L2786">
        <v>49</v>
      </c>
      <c r="M2786">
        <v>18278</v>
      </c>
      <c r="N2786" t="s">
        <v>53</v>
      </c>
      <c r="O2786" t="s">
        <v>610</v>
      </c>
      <c r="P2786" s="4">
        <v>15000</v>
      </c>
      <c r="Q2786" s="4">
        <v>15000</v>
      </c>
      <c r="R2786" t="s">
        <v>1782</v>
      </c>
      <c r="S2786" s="4">
        <v>8179800</v>
      </c>
      <c r="T2786" t="s">
        <v>238</v>
      </c>
      <c r="U2786">
        <v>49</v>
      </c>
      <c r="V2786" t="s">
        <v>628</v>
      </c>
      <c r="W2786" s="4">
        <f>Tabla1[[#This Row],[OS-Valor Unitario]]-Tabla1[[#This Row],[costo_antes_iva]]</f>
        <v>0</v>
      </c>
      <c r="X2786" s="4">
        <f>Tabla1[[#This Row],[OS-Valor Unitario]]*Tabla1[[#This Row],[CANTIDAD ENTREGA SATELITE]]</f>
        <v>735000</v>
      </c>
      <c r="Y2786" s="4">
        <f>Tabla1[[#This Row],[costo_antes_iva]]*Tabla1[[#This Row],[CANTIDAD ENTREGA SATELITE]]</f>
        <v>735000</v>
      </c>
      <c r="Z2786" s="4">
        <f>Tabla1[[#This Row],[Valor total OS]]-Tabla1[[#This Row],[valor total op]]</f>
        <v>0</v>
      </c>
    </row>
    <row r="2787" spans="1:26" x14ac:dyDescent="0.3">
      <c r="A2787">
        <v>6047</v>
      </c>
      <c r="B2787">
        <v>2</v>
      </c>
      <c r="C2787" t="s">
        <v>4074</v>
      </c>
      <c r="D2787" t="s">
        <v>4075</v>
      </c>
      <c r="E2787" t="s">
        <v>236</v>
      </c>
      <c r="F2787" t="s">
        <v>4071</v>
      </c>
      <c r="G2787" s="2">
        <v>45744</v>
      </c>
      <c r="H2787">
        <v>62946263</v>
      </c>
      <c r="I2787" t="s">
        <v>4076</v>
      </c>
      <c r="J2787" t="s">
        <v>4073</v>
      </c>
      <c r="K2787" t="s">
        <v>32</v>
      </c>
      <c r="L2787">
        <v>51</v>
      </c>
      <c r="M2787">
        <v>18279</v>
      </c>
      <c r="N2787" t="s">
        <v>53</v>
      </c>
      <c r="O2787" t="s">
        <v>610</v>
      </c>
      <c r="P2787" s="4">
        <v>15000</v>
      </c>
      <c r="Q2787" s="4">
        <v>15000</v>
      </c>
      <c r="R2787" t="s">
        <v>1782</v>
      </c>
      <c r="S2787" s="4">
        <v>8179800</v>
      </c>
      <c r="T2787" t="s">
        <v>238</v>
      </c>
      <c r="U2787">
        <v>51</v>
      </c>
      <c r="V2787" t="s">
        <v>628</v>
      </c>
      <c r="W2787" s="4">
        <f>Tabla1[[#This Row],[OS-Valor Unitario]]-Tabla1[[#This Row],[costo_antes_iva]]</f>
        <v>0</v>
      </c>
      <c r="X2787" s="4">
        <f>Tabla1[[#This Row],[OS-Valor Unitario]]*Tabla1[[#This Row],[CANTIDAD ENTREGA SATELITE]]</f>
        <v>765000</v>
      </c>
      <c r="Y2787" s="4">
        <f>Tabla1[[#This Row],[costo_antes_iva]]*Tabla1[[#This Row],[CANTIDAD ENTREGA SATELITE]]</f>
        <v>765000</v>
      </c>
      <c r="Z2787" s="4">
        <f>Tabla1[[#This Row],[Valor total OS]]-Tabla1[[#This Row],[valor total op]]</f>
        <v>0</v>
      </c>
    </row>
    <row r="2788" spans="1:26" x14ac:dyDescent="0.3">
      <c r="A2788">
        <v>5976</v>
      </c>
      <c r="B2788">
        <v>1</v>
      </c>
      <c r="C2788" t="s">
        <v>4442</v>
      </c>
      <c r="D2788" t="s">
        <v>4443</v>
      </c>
      <c r="E2788" t="s">
        <v>290</v>
      </c>
      <c r="F2788" t="s">
        <v>1493</v>
      </c>
      <c r="G2788" s="2">
        <v>45744</v>
      </c>
      <c r="H2788">
        <v>62947058</v>
      </c>
      <c r="I2788" t="s">
        <v>4444</v>
      </c>
      <c r="J2788" t="s">
        <v>4445</v>
      </c>
      <c r="K2788" t="s">
        <v>64</v>
      </c>
      <c r="L2788">
        <v>25</v>
      </c>
      <c r="M2788">
        <v>17412</v>
      </c>
      <c r="N2788" t="s">
        <v>53</v>
      </c>
      <c r="O2788" t="s">
        <v>66</v>
      </c>
      <c r="P2788" s="4">
        <v>1500</v>
      </c>
      <c r="Q2788" s="4">
        <v>600</v>
      </c>
      <c r="R2788" t="s">
        <v>819</v>
      </c>
      <c r="S2788" s="4">
        <v>1667275</v>
      </c>
      <c r="T2788" t="s">
        <v>144</v>
      </c>
      <c r="U2788">
        <v>25</v>
      </c>
      <c r="V2788" t="s">
        <v>66</v>
      </c>
      <c r="W2788" s="4">
        <f>Tabla1[[#This Row],[OS-Valor Unitario]]-Tabla1[[#This Row],[costo_antes_iva]]</f>
        <v>-900</v>
      </c>
      <c r="X2788" s="4">
        <f>Tabla1[[#This Row],[OS-Valor Unitario]]*Tabla1[[#This Row],[CANTIDAD ENTREGA SATELITE]]</f>
        <v>15000</v>
      </c>
      <c r="Y2788" s="4">
        <f>Tabla1[[#This Row],[costo_antes_iva]]*Tabla1[[#This Row],[CANTIDAD ENTREGA SATELITE]]</f>
        <v>37500</v>
      </c>
      <c r="Z2788" s="4">
        <f>Tabla1[[#This Row],[Valor total OS]]-Tabla1[[#This Row],[valor total op]]</f>
        <v>-22500</v>
      </c>
    </row>
    <row r="2789" spans="1:26" x14ac:dyDescent="0.3">
      <c r="A2789">
        <v>5976</v>
      </c>
      <c r="B2789">
        <v>1</v>
      </c>
      <c r="C2789" t="s">
        <v>4442</v>
      </c>
      <c r="D2789" t="s">
        <v>4443</v>
      </c>
      <c r="E2789" t="s">
        <v>290</v>
      </c>
      <c r="F2789" t="s">
        <v>1493</v>
      </c>
      <c r="G2789" s="2">
        <v>45744</v>
      </c>
      <c r="H2789">
        <v>62947058</v>
      </c>
      <c r="I2789" t="s">
        <v>4444</v>
      </c>
      <c r="J2789" t="s">
        <v>4445</v>
      </c>
      <c r="K2789" t="s">
        <v>77</v>
      </c>
      <c r="L2789">
        <v>25</v>
      </c>
      <c r="M2789">
        <v>17439</v>
      </c>
      <c r="N2789" t="s">
        <v>53</v>
      </c>
      <c r="O2789" t="s">
        <v>698</v>
      </c>
      <c r="P2789" s="4">
        <v>3800</v>
      </c>
      <c r="Q2789" s="4">
        <v>3200</v>
      </c>
      <c r="R2789" t="s">
        <v>819</v>
      </c>
      <c r="S2789" s="4">
        <v>1667275</v>
      </c>
      <c r="T2789" t="s">
        <v>144</v>
      </c>
      <c r="U2789">
        <v>25</v>
      </c>
      <c r="V2789" t="s">
        <v>699</v>
      </c>
      <c r="W2789" s="4">
        <f>Tabla1[[#This Row],[OS-Valor Unitario]]-Tabla1[[#This Row],[costo_antes_iva]]</f>
        <v>-600</v>
      </c>
      <c r="X2789" s="4">
        <f>Tabla1[[#This Row],[OS-Valor Unitario]]*Tabla1[[#This Row],[CANTIDAD ENTREGA SATELITE]]</f>
        <v>80000</v>
      </c>
      <c r="Y2789" s="4">
        <f>Tabla1[[#This Row],[costo_antes_iva]]*Tabla1[[#This Row],[CANTIDAD ENTREGA SATELITE]]</f>
        <v>95000</v>
      </c>
      <c r="Z2789" s="4">
        <f>Tabla1[[#This Row],[Valor total OS]]-Tabla1[[#This Row],[valor total op]]</f>
        <v>-15000</v>
      </c>
    </row>
    <row r="2790" spans="1:26" x14ac:dyDescent="0.3">
      <c r="A2790">
        <v>5976</v>
      </c>
      <c r="B2790">
        <v>2</v>
      </c>
      <c r="C2790" t="s">
        <v>4446</v>
      </c>
      <c r="D2790" t="s">
        <v>4447</v>
      </c>
      <c r="E2790" t="s">
        <v>290</v>
      </c>
      <c r="F2790" t="s">
        <v>1493</v>
      </c>
      <c r="G2790" s="2">
        <v>45744</v>
      </c>
      <c r="H2790">
        <v>62947062</v>
      </c>
      <c r="I2790" t="s">
        <v>4448</v>
      </c>
      <c r="J2790" t="s">
        <v>4445</v>
      </c>
      <c r="K2790" t="s">
        <v>64</v>
      </c>
      <c r="L2790">
        <v>25</v>
      </c>
      <c r="M2790">
        <v>17413</v>
      </c>
      <c r="N2790" t="s">
        <v>53</v>
      </c>
      <c r="O2790" t="s">
        <v>66</v>
      </c>
      <c r="P2790" s="4">
        <v>1500</v>
      </c>
      <c r="Q2790" s="4">
        <v>600</v>
      </c>
      <c r="R2790" t="s">
        <v>819</v>
      </c>
      <c r="S2790" s="4">
        <v>1667275</v>
      </c>
      <c r="T2790" t="s">
        <v>144</v>
      </c>
      <c r="U2790">
        <v>25</v>
      </c>
      <c r="V2790" t="s">
        <v>66</v>
      </c>
      <c r="W2790" s="4">
        <f>Tabla1[[#This Row],[OS-Valor Unitario]]-Tabla1[[#This Row],[costo_antes_iva]]</f>
        <v>-900</v>
      </c>
      <c r="X2790" s="4">
        <f>Tabla1[[#This Row],[OS-Valor Unitario]]*Tabla1[[#This Row],[CANTIDAD ENTREGA SATELITE]]</f>
        <v>15000</v>
      </c>
      <c r="Y2790" s="4">
        <f>Tabla1[[#This Row],[costo_antes_iva]]*Tabla1[[#This Row],[CANTIDAD ENTREGA SATELITE]]</f>
        <v>37500</v>
      </c>
      <c r="Z2790" s="4">
        <f>Tabla1[[#This Row],[Valor total OS]]-Tabla1[[#This Row],[valor total op]]</f>
        <v>-22500</v>
      </c>
    </row>
    <row r="2791" spans="1:26" x14ac:dyDescent="0.3">
      <c r="A2791">
        <v>5976</v>
      </c>
      <c r="B2791">
        <v>2</v>
      </c>
      <c r="C2791" t="s">
        <v>4446</v>
      </c>
      <c r="D2791" t="s">
        <v>4447</v>
      </c>
      <c r="E2791" t="s">
        <v>290</v>
      </c>
      <c r="F2791" t="s">
        <v>1493</v>
      </c>
      <c r="G2791" s="2">
        <v>45744</v>
      </c>
      <c r="H2791">
        <v>62947062</v>
      </c>
      <c r="I2791" t="s">
        <v>4448</v>
      </c>
      <c r="J2791" t="s">
        <v>4445</v>
      </c>
      <c r="K2791" t="s">
        <v>77</v>
      </c>
      <c r="L2791">
        <v>25</v>
      </c>
      <c r="M2791">
        <v>17440</v>
      </c>
      <c r="N2791" t="s">
        <v>53</v>
      </c>
      <c r="O2791" t="s">
        <v>698</v>
      </c>
      <c r="P2791" s="4">
        <v>3000</v>
      </c>
      <c r="Q2791" s="4">
        <v>5000</v>
      </c>
      <c r="R2791" t="s">
        <v>819</v>
      </c>
      <c r="S2791" s="4">
        <v>1667275</v>
      </c>
      <c r="T2791" t="s">
        <v>144</v>
      </c>
      <c r="U2791">
        <v>25</v>
      </c>
      <c r="V2791" t="s">
        <v>699</v>
      </c>
      <c r="W2791" s="4">
        <f>Tabla1[[#This Row],[OS-Valor Unitario]]-Tabla1[[#This Row],[costo_antes_iva]]</f>
        <v>2000</v>
      </c>
      <c r="X2791" s="4">
        <f>Tabla1[[#This Row],[OS-Valor Unitario]]*Tabla1[[#This Row],[CANTIDAD ENTREGA SATELITE]]</f>
        <v>125000</v>
      </c>
      <c r="Y2791" s="4">
        <f>Tabla1[[#This Row],[costo_antes_iva]]*Tabla1[[#This Row],[CANTIDAD ENTREGA SATELITE]]</f>
        <v>75000</v>
      </c>
      <c r="Z2791" s="4">
        <f>Tabla1[[#This Row],[Valor total OS]]-Tabla1[[#This Row],[valor total op]]</f>
        <v>50000</v>
      </c>
    </row>
    <row r="2792" spans="1:26" x14ac:dyDescent="0.3">
      <c r="A2792">
        <v>5967</v>
      </c>
      <c r="B2792">
        <v>1</v>
      </c>
      <c r="C2792" t="s">
        <v>4488</v>
      </c>
      <c r="D2792" t="s">
        <v>4489</v>
      </c>
      <c r="E2792" t="s">
        <v>130</v>
      </c>
      <c r="F2792" t="s">
        <v>450</v>
      </c>
      <c r="G2792" s="2">
        <v>45744</v>
      </c>
      <c r="H2792">
        <v>62941671</v>
      </c>
      <c r="I2792" t="s">
        <v>4490</v>
      </c>
      <c r="J2792" t="s">
        <v>4491</v>
      </c>
      <c r="K2792" t="s">
        <v>32</v>
      </c>
      <c r="L2792">
        <v>8</v>
      </c>
      <c r="M2792">
        <v>17944</v>
      </c>
      <c r="N2792" t="s">
        <v>53</v>
      </c>
      <c r="O2792" t="s">
        <v>554</v>
      </c>
      <c r="P2792" s="4">
        <v>12000</v>
      </c>
      <c r="Q2792" s="4">
        <v>12500</v>
      </c>
      <c r="R2792" t="s">
        <v>819</v>
      </c>
      <c r="S2792" s="4">
        <v>1781428</v>
      </c>
      <c r="T2792" t="s">
        <v>111</v>
      </c>
      <c r="U2792">
        <v>8</v>
      </c>
      <c r="V2792" t="s">
        <v>555</v>
      </c>
      <c r="W2792" s="4">
        <f>Tabla1[[#This Row],[OS-Valor Unitario]]-Tabla1[[#This Row],[costo_antes_iva]]</f>
        <v>500</v>
      </c>
      <c r="X2792" s="4">
        <f>Tabla1[[#This Row],[OS-Valor Unitario]]*Tabla1[[#This Row],[CANTIDAD ENTREGA SATELITE]]</f>
        <v>100000</v>
      </c>
      <c r="Y2792" s="4">
        <f>Tabla1[[#This Row],[costo_antes_iva]]*Tabla1[[#This Row],[CANTIDAD ENTREGA SATELITE]]</f>
        <v>96000</v>
      </c>
      <c r="Z2792" s="4">
        <f>Tabla1[[#This Row],[Valor total OS]]-Tabla1[[#This Row],[valor total op]]</f>
        <v>4000</v>
      </c>
    </row>
    <row r="2793" spans="1:26" x14ac:dyDescent="0.3">
      <c r="A2793">
        <v>5967</v>
      </c>
      <c r="B2793">
        <v>1</v>
      </c>
      <c r="C2793" t="s">
        <v>4488</v>
      </c>
      <c r="D2793" t="s">
        <v>4489</v>
      </c>
      <c r="E2793" t="s">
        <v>130</v>
      </c>
      <c r="F2793" t="s">
        <v>450</v>
      </c>
      <c r="G2793" s="2">
        <v>45744</v>
      </c>
      <c r="H2793">
        <v>62941671</v>
      </c>
      <c r="I2793" t="s">
        <v>4490</v>
      </c>
      <c r="J2793" t="s">
        <v>4491</v>
      </c>
      <c r="K2793" t="s">
        <v>77</v>
      </c>
      <c r="L2793">
        <v>8</v>
      </c>
      <c r="M2793">
        <v>17823</v>
      </c>
      <c r="N2793" t="s">
        <v>53</v>
      </c>
      <c r="O2793" t="s">
        <v>78</v>
      </c>
      <c r="P2793" s="4">
        <v>1200</v>
      </c>
      <c r="Q2793" s="4">
        <v>1400</v>
      </c>
      <c r="R2793" t="s">
        <v>819</v>
      </c>
      <c r="S2793" s="4">
        <v>1781428</v>
      </c>
      <c r="T2793" t="s">
        <v>111</v>
      </c>
      <c r="U2793">
        <v>8</v>
      </c>
      <c r="V2793" t="s">
        <v>79</v>
      </c>
      <c r="W2793" s="4">
        <f>Tabla1[[#This Row],[OS-Valor Unitario]]-Tabla1[[#This Row],[costo_antes_iva]]</f>
        <v>200</v>
      </c>
      <c r="X2793" s="4">
        <f>Tabla1[[#This Row],[OS-Valor Unitario]]*Tabla1[[#This Row],[CANTIDAD ENTREGA SATELITE]]</f>
        <v>11200</v>
      </c>
      <c r="Y2793" s="4">
        <f>Tabla1[[#This Row],[costo_antes_iva]]*Tabla1[[#This Row],[CANTIDAD ENTREGA SATELITE]]</f>
        <v>9600</v>
      </c>
      <c r="Z2793" s="4">
        <f>Tabla1[[#This Row],[Valor total OS]]-Tabla1[[#This Row],[valor total op]]</f>
        <v>1600</v>
      </c>
    </row>
    <row r="2794" spans="1:26" x14ac:dyDescent="0.3">
      <c r="A2794">
        <v>5967</v>
      </c>
      <c r="B2794">
        <v>2</v>
      </c>
      <c r="C2794" t="s">
        <v>4492</v>
      </c>
      <c r="D2794" t="s">
        <v>4493</v>
      </c>
      <c r="E2794" t="s">
        <v>130</v>
      </c>
      <c r="F2794" t="s">
        <v>450</v>
      </c>
      <c r="G2794" s="2">
        <v>45744</v>
      </c>
      <c r="H2794">
        <v>62941462</v>
      </c>
      <c r="I2794" t="s">
        <v>4494</v>
      </c>
      <c r="J2794" t="s">
        <v>4491</v>
      </c>
      <c r="K2794" t="s">
        <v>32</v>
      </c>
      <c r="L2794">
        <v>12</v>
      </c>
      <c r="M2794">
        <v>17885</v>
      </c>
      <c r="N2794" t="s">
        <v>53</v>
      </c>
      <c r="O2794" t="s">
        <v>517</v>
      </c>
      <c r="P2794" s="4">
        <v>12000</v>
      </c>
      <c r="Q2794" s="4">
        <v>15000</v>
      </c>
      <c r="R2794" t="s">
        <v>819</v>
      </c>
      <c r="S2794" s="4">
        <v>1781428</v>
      </c>
      <c r="T2794" t="s">
        <v>111</v>
      </c>
      <c r="U2794">
        <v>12</v>
      </c>
      <c r="V2794" t="s">
        <v>518</v>
      </c>
      <c r="W2794" s="4">
        <f>Tabla1[[#This Row],[OS-Valor Unitario]]-Tabla1[[#This Row],[costo_antes_iva]]</f>
        <v>3000</v>
      </c>
      <c r="X2794" s="4">
        <f>Tabla1[[#This Row],[OS-Valor Unitario]]*Tabla1[[#This Row],[CANTIDAD ENTREGA SATELITE]]</f>
        <v>180000</v>
      </c>
      <c r="Y2794" s="4">
        <f>Tabla1[[#This Row],[costo_antes_iva]]*Tabla1[[#This Row],[CANTIDAD ENTREGA SATELITE]]</f>
        <v>144000</v>
      </c>
      <c r="Z2794" s="4">
        <f>Tabla1[[#This Row],[Valor total OS]]-Tabla1[[#This Row],[valor total op]]</f>
        <v>36000</v>
      </c>
    </row>
    <row r="2795" spans="1:26" x14ac:dyDescent="0.3">
      <c r="A2795">
        <v>5967</v>
      </c>
      <c r="B2795">
        <v>2</v>
      </c>
      <c r="C2795" t="s">
        <v>4492</v>
      </c>
      <c r="D2795" t="s">
        <v>4493</v>
      </c>
      <c r="E2795" t="s">
        <v>130</v>
      </c>
      <c r="F2795" t="s">
        <v>450</v>
      </c>
      <c r="G2795" s="2">
        <v>45744</v>
      </c>
      <c r="H2795">
        <v>62941462</v>
      </c>
      <c r="I2795" t="s">
        <v>4494</v>
      </c>
      <c r="J2795" t="s">
        <v>4491</v>
      </c>
      <c r="K2795" t="s">
        <v>77</v>
      </c>
      <c r="L2795">
        <v>12</v>
      </c>
      <c r="M2795">
        <v>18000</v>
      </c>
      <c r="N2795" t="s">
        <v>53</v>
      </c>
      <c r="O2795" t="s">
        <v>78</v>
      </c>
      <c r="P2795" s="4">
        <v>1200</v>
      </c>
      <c r="Q2795" s="4">
        <v>1400</v>
      </c>
      <c r="R2795" t="s">
        <v>819</v>
      </c>
      <c r="S2795" s="4">
        <v>1781428</v>
      </c>
      <c r="T2795" t="s">
        <v>111</v>
      </c>
      <c r="U2795">
        <v>12</v>
      </c>
      <c r="V2795" t="s">
        <v>79</v>
      </c>
      <c r="W2795" s="4">
        <f>Tabla1[[#This Row],[OS-Valor Unitario]]-Tabla1[[#This Row],[costo_antes_iva]]</f>
        <v>200</v>
      </c>
      <c r="X2795" s="4">
        <f>Tabla1[[#This Row],[OS-Valor Unitario]]*Tabla1[[#This Row],[CANTIDAD ENTREGA SATELITE]]</f>
        <v>16800</v>
      </c>
      <c r="Y2795" s="4">
        <f>Tabla1[[#This Row],[costo_antes_iva]]*Tabla1[[#This Row],[CANTIDAD ENTREGA SATELITE]]</f>
        <v>14400</v>
      </c>
      <c r="Z2795" s="4">
        <f>Tabla1[[#This Row],[Valor total OS]]-Tabla1[[#This Row],[valor total op]]</f>
        <v>2400</v>
      </c>
    </row>
    <row r="2796" spans="1:26" x14ac:dyDescent="0.3">
      <c r="A2796">
        <v>5967</v>
      </c>
      <c r="B2796">
        <v>3</v>
      </c>
      <c r="C2796" t="s">
        <v>4495</v>
      </c>
      <c r="D2796" t="s">
        <v>4496</v>
      </c>
      <c r="E2796" t="s">
        <v>236</v>
      </c>
      <c r="F2796" t="s">
        <v>450</v>
      </c>
      <c r="G2796" s="2">
        <v>45744</v>
      </c>
      <c r="H2796">
        <v>62941444</v>
      </c>
      <c r="I2796" t="s">
        <v>4497</v>
      </c>
      <c r="J2796" t="s">
        <v>4491</v>
      </c>
      <c r="K2796" t="s">
        <v>77</v>
      </c>
      <c r="L2796">
        <v>6</v>
      </c>
      <c r="M2796">
        <v>17775</v>
      </c>
      <c r="N2796" t="s">
        <v>53</v>
      </c>
      <c r="O2796" t="s">
        <v>78</v>
      </c>
      <c r="P2796" s="4">
        <v>1100</v>
      </c>
      <c r="Q2796" s="4">
        <v>1400</v>
      </c>
      <c r="R2796" t="s">
        <v>819</v>
      </c>
      <c r="S2796" s="4">
        <v>1781428</v>
      </c>
      <c r="T2796" t="s">
        <v>238</v>
      </c>
      <c r="U2796">
        <v>6</v>
      </c>
      <c r="V2796" t="s">
        <v>79</v>
      </c>
      <c r="W2796" s="4">
        <f>Tabla1[[#This Row],[OS-Valor Unitario]]-Tabla1[[#This Row],[costo_antes_iva]]</f>
        <v>300</v>
      </c>
      <c r="X2796" s="4">
        <f>Tabla1[[#This Row],[OS-Valor Unitario]]*Tabla1[[#This Row],[CANTIDAD ENTREGA SATELITE]]</f>
        <v>8400</v>
      </c>
      <c r="Y2796" s="4">
        <f>Tabla1[[#This Row],[costo_antes_iva]]*Tabla1[[#This Row],[CANTIDAD ENTREGA SATELITE]]</f>
        <v>6600</v>
      </c>
      <c r="Z2796" s="4">
        <f>Tabla1[[#This Row],[Valor total OS]]-Tabla1[[#This Row],[valor total op]]</f>
        <v>1800</v>
      </c>
    </row>
    <row r="2797" spans="1:26" x14ac:dyDescent="0.3">
      <c r="A2797">
        <v>5967</v>
      </c>
      <c r="B2797">
        <v>3</v>
      </c>
      <c r="C2797" t="s">
        <v>4495</v>
      </c>
      <c r="D2797" t="s">
        <v>4496</v>
      </c>
      <c r="E2797" t="s">
        <v>236</v>
      </c>
      <c r="F2797" t="s">
        <v>450</v>
      </c>
      <c r="G2797" s="2">
        <v>45744</v>
      </c>
      <c r="H2797">
        <v>62941444</v>
      </c>
      <c r="I2797" t="s">
        <v>4497</v>
      </c>
      <c r="J2797" t="s">
        <v>4491</v>
      </c>
      <c r="K2797" t="s">
        <v>32</v>
      </c>
      <c r="L2797">
        <v>6</v>
      </c>
      <c r="M2797">
        <v>17883</v>
      </c>
      <c r="N2797" t="s">
        <v>53</v>
      </c>
      <c r="O2797" t="s">
        <v>4498</v>
      </c>
      <c r="P2797" s="4">
        <v>15000</v>
      </c>
      <c r="Q2797" s="4">
        <v>20000</v>
      </c>
      <c r="R2797" t="s">
        <v>819</v>
      </c>
      <c r="S2797" s="4">
        <v>1781428</v>
      </c>
      <c r="T2797" t="s">
        <v>238</v>
      </c>
      <c r="U2797">
        <v>6</v>
      </c>
      <c r="V2797" t="s">
        <v>4499</v>
      </c>
      <c r="W2797" s="4">
        <f>Tabla1[[#This Row],[OS-Valor Unitario]]-Tabla1[[#This Row],[costo_antes_iva]]</f>
        <v>5000</v>
      </c>
      <c r="X2797" s="4">
        <f>Tabla1[[#This Row],[OS-Valor Unitario]]*Tabla1[[#This Row],[CANTIDAD ENTREGA SATELITE]]</f>
        <v>120000</v>
      </c>
      <c r="Y2797" s="4">
        <f>Tabla1[[#This Row],[costo_antes_iva]]*Tabla1[[#This Row],[CANTIDAD ENTREGA SATELITE]]</f>
        <v>90000</v>
      </c>
      <c r="Z2797" s="4">
        <f>Tabla1[[#This Row],[Valor total OS]]-Tabla1[[#This Row],[valor total op]]</f>
        <v>30000</v>
      </c>
    </row>
    <row r="2798" spans="1:26" x14ac:dyDescent="0.3">
      <c r="A2798">
        <v>5967</v>
      </c>
      <c r="B2798">
        <v>4</v>
      </c>
      <c r="C2798" t="s">
        <v>4500</v>
      </c>
      <c r="D2798" t="s">
        <v>4501</v>
      </c>
      <c r="E2798" t="s">
        <v>236</v>
      </c>
      <c r="F2798" t="s">
        <v>450</v>
      </c>
      <c r="G2798" s="2">
        <v>45744</v>
      </c>
      <c r="H2798">
        <v>62941553</v>
      </c>
      <c r="I2798" t="s">
        <v>4494</v>
      </c>
      <c r="J2798" t="s">
        <v>4491</v>
      </c>
      <c r="K2798" t="s">
        <v>77</v>
      </c>
      <c r="L2798">
        <v>4</v>
      </c>
      <c r="M2798">
        <v>17776</v>
      </c>
      <c r="N2798" t="s">
        <v>53</v>
      </c>
      <c r="O2798" t="s">
        <v>78</v>
      </c>
      <c r="P2798" s="4">
        <v>1100</v>
      </c>
      <c r="Q2798" s="4">
        <v>1400</v>
      </c>
      <c r="R2798" t="s">
        <v>819</v>
      </c>
      <c r="S2798" s="4">
        <v>1781428</v>
      </c>
      <c r="T2798" t="s">
        <v>238</v>
      </c>
      <c r="U2798">
        <v>4</v>
      </c>
      <c r="V2798" t="s">
        <v>79</v>
      </c>
      <c r="W2798" s="4">
        <f>Tabla1[[#This Row],[OS-Valor Unitario]]-Tabla1[[#This Row],[costo_antes_iva]]</f>
        <v>300</v>
      </c>
      <c r="X2798" s="4">
        <f>Tabla1[[#This Row],[OS-Valor Unitario]]*Tabla1[[#This Row],[CANTIDAD ENTREGA SATELITE]]</f>
        <v>5600</v>
      </c>
      <c r="Y2798" s="4">
        <f>Tabla1[[#This Row],[costo_antes_iva]]*Tabla1[[#This Row],[CANTIDAD ENTREGA SATELITE]]</f>
        <v>4400</v>
      </c>
      <c r="Z2798" s="4">
        <f>Tabla1[[#This Row],[Valor total OS]]-Tabla1[[#This Row],[valor total op]]</f>
        <v>1200</v>
      </c>
    </row>
    <row r="2799" spans="1:26" x14ac:dyDescent="0.3">
      <c r="A2799">
        <v>5967</v>
      </c>
      <c r="B2799">
        <v>4</v>
      </c>
      <c r="C2799" t="s">
        <v>4500</v>
      </c>
      <c r="D2799" t="s">
        <v>4501</v>
      </c>
      <c r="E2799" t="s">
        <v>236</v>
      </c>
      <c r="F2799" t="s">
        <v>450</v>
      </c>
      <c r="G2799" s="2">
        <v>45744</v>
      </c>
      <c r="H2799">
        <v>62941553</v>
      </c>
      <c r="I2799" t="s">
        <v>4494</v>
      </c>
      <c r="J2799" t="s">
        <v>4491</v>
      </c>
      <c r="K2799" t="s">
        <v>32</v>
      </c>
      <c r="L2799">
        <v>4</v>
      </c>
      <c r="M2799">
        <v>17884</v>
      </c>
      <c r="N2799" t="s">
        <v>53</v>
      </c>
      <c r="O2799" t="s">
        <v>4498</v>
      </c>
      <c r="P2799" s="4">
        <v>15000</v>
      </c>
      <c r="Q2799" s="4">
        <v>20000</v>
      </c>
      <c r="R2799" t="s">
        <v>819</v>
      </c>
      <c r="S2799" s="4">
        <v>1781428</v>
      </c>
      <c r="T2799" t="s">
        <v>238</v>
      </c>
      <c r="U2799">
        <v>4</v>
      </c>
      <c r="V2799" t="s">
        <v>4499</v>
      </c>
      <c r="W2799" s="4">
        <f>Tabla1[[#This Row],[OS-Valor Unitario]]-Tabla1[[#This Row],[costo_antes_iva]]</f>
        <v>5000</v>
      </c>
      <c r="X2799" s="4">
        <f>Tabla1[[#This Row],[OS-Valor Unitario]]*Tabla1[[#This Row],[CANTIDAD ENTREGA SATELITE]]</f>
        <v>80000</v>
      </c>
      <c r="Y2799" s="4">
        <f>Tabla1[[#This Row],[costo_antes_iva]]*Tabla1[[#This Row],[CANTIDAD ENTREGA SATELITE]]</f>
        <v>60000</v>
      </c>
      <c r="Z2799" s="4">
        <f>Tabla1[[#This Row],[Valor total OS]]-Tabla1[[#This Row],[valor total op]]</f>
        <v>20000</v>
      </c>
    </row>
    <row r="2800" spans="1:26" x14ac:dyDescent="0.3">
      <c r="A2800">
        <v>5963</v>
      </c>
      <c r="B2800">
        <v>1</v>
      </c>
      <c r="C2800" t="s">
        <v>4558</v>
      </c>
      <c r="D2800" t="s">
        <v>4559</v>
      </c>
      <c r="E2800" t="s">
        <v>426</v>
      </c>
      <c r="F2800" t="s">
        <v>427</v>
      </c>
      <c r="G2800" s="2">
        <v>45744</v>
      </c>
      <c r="H2800">
        <v>62943294</v>
      </c>
      <c r="I2800" t="s">
        <v>4560</v>
      </c>
      <c r="J2800" t="s">
        <v>4561</v>
      </c>
      <c r="K2800" t="s">
        <v>32</v>
      </c>
      <c r="L2800">
        <v>60</v>
      </c>
      <c r="M2800">
        <v>17734</v>
      </c>
      <c r="N2800" t="s">
        <v>53</v>
      </c>
      <c r="O2800" t="s">
        <v>542</v>
      </c>
      <c r="P2800" s="4">
        <v>6500</v>
      </c>
      <c r="Q2800" s="4">
        <v>7000</v>
      </c>
      <c r="R2800" t="s">
        <v>819</v>
      </c>
      <c r="S2800" s="4">
        <v>1142460</v>
      </c>
      <c r="T2800" t="s">
        <v>381</v>
      </c>
      <c r="U2800">
        <v>62</v>
      </c>
      <c r="V2800" t="s">
        <v>543</v>
      </c>
      <c r="W2800" s="4">
        <f>Tabla1[[#This Row],[OS-Valor Unitario]]-Tabla1[[#This Row],[costo_antes_iva]]</f>
        <v>500</v>
      </c>
      <c r="X2800" s="4">
        <f>Tabla1[[#This Row],[OS-Valor Unitario]]*Tabla1[[#This Row],[CANTIDAD ENTREGA SATELITE]]</f>
        <v>434000</v>
      </c>
      <c r="Y2800" s="4">
        <f>Tabla1[[#This Row],[costo_antes_iva]]*Tabla1[[#This Row],[CANTIDAD ENTREGA SATELITE]]</f>
        <v>403000</v>
      </c>
      <c r="Z2800" s="4">
        <f>Tabla1[[#This Row],[Valor total OS]]-Tabla1[[#This Row],[valor total op]]</f>
        <v>31000</v>
      </c>
    </row>
    <row r="2801" spans="1:26" x14ac:dyDescent="0.3">
      <c r="A2801">
        <v>5963</v>
      </c>
      <c r="B2801">
        <v>1</v>
      </c>
      <c r="C2801" t="s">
        <v>4558</v>
      </c>
      <c r="D2801" t="s">
        <v>4559</v>
      </c>
      <c r="E2801" t="s">
        <v>426</v>
      </c>
      <c r="F2801" t="s">
        <v>427</v>
      </c>
      <c r="G2801" s="2">
        <v>45744</v>
      </c>
      <c r="H2801">
        <v>62943294</v>
      </c>
      <c r="I2801" t="s">
        <v>4560</v>
      </c>
      <c r="J2801" t="s">
        <v>4561</v>
      </c>
      <c r="K2801" t="s">
        <v>77</v>
      </c>
      <c r="L2801">
        <v>60</v>
      </c>
      <c r="M2801">
        <v>17814</v>
      </c>
      <c r="N2801" t="s">
        <v>53</v>
      </c>
      <c r="O2801" t="s">
        <v>461</v>
      </c>
      <c r="P2801" s="4">
        <v>2800</v>
      </c>
      <c r="Q2801" s="4">
        <v>3400</v>
      </c>
      <c r="R2801" t="s">
        <v>819</v>
      </c>
      <c r="S2801" s="4">
        <v>1142460</v>
      </c>
      <c r="T2801" t="s">
        <v>381</v>
      </c>
      <c r="U2801">
        <v>60</v>
      </c>
      <c r="V2801" t="s">
        <v>278</v>
      </c>
      <c r="W2801" s="4">
        <f>Tabla1[[#This Row],[OS-Valor Unitario]]-Tabla1[[#This Row],[costo_antes_iva]]</f>
        <v>600</v>
      </c>
      <c r="X2801" s="4">
        <f>Tabla1[[#This Row],[OS-Valor Unitario]]*Tabla1[[#This Row],[CANTIDAD ENTREGA SATELITE]]</f>
        <v>204000</v>
      </c>
      <c r="Y2801" s="4">
        <f>Tabla1[[#This Row],[costo_antes_iva]]*Tabla1[[#This Row],[CANTIDAD ENTREGA SATELITE]]</f>
        <v>168000</v>
      </c>
      <c r="Z2801" s="4">
        <f>Tabla1[[#This Row],[Valor total OS]]-Tabla1[[#This Row],[valor total op]]</f>
        <v>36000</v>
      </c>
    </row>
    <row r="2802" spans="1:26" x14ac:dyDescent="0.3">
      <c r="A2802">
        <v>5963</v>
      </c>
      <c r="B2802">
        <v>1</v>
      </c>
      <c r="C2802" t="s">
        <v>4558</v>
      </c>
      <c r="D2802" t="s">
        <v>4559</v>
      </c>
      <c r="E2802" t="s">
        <v>426</v>
      </c>
      <c r="F2802" t="s">
        <v>427</v>
      </c>
      <c r="G2802" s="2">
        <v>45744</v>
      </c>
      <c r="H2802">
        <v>62943294</v>
      </c>
      <c r="I2802" t="s">
        <v>4560</v>
      </c>
      <c r="J2802" t="s">
        <v>4561</v>
      </c>
      <c r="K2802" t="s">
        <v>894</v>
      </c>
      <c r="L2802">
        <v>10</v>
      </c>
      <c r="M2802">
        <v>17709</v>
      </c>
      <c r="N2802" t="s">
        <v>53</v>
      </c>
      <c r="O2802" t="s">
        <v>895</v>
      </c>
      <c r="P2802" s="4">
        <v>1500</v>
      </c>
      <c r="Q2802" s="4">
        <v>1000</v>
      </c>
      <c r="R2802" t="s">
        <v>819</v>
      </c>
      <c r="S2802" s="4">
        <v>1142460</v>
      </c>
      <c r="T2802" t="s">
        <v>381</v>
      </c>
      <c r="U2802">
        <v>10</v>
      </c>
      <c r="V2802" t="s">
        <v>896</v>
      </c>
      <c r="W2802" s="4">
        <f>Tabla1[[#This Row],[OS-Valor Unitario]]-Tabla1[[#This Row],[costo_antes_iva]]</f>
        <v>-500</v>
      </c>
      <c r="X2802" s="4">
        <f>Tabla1[[#This Row],[OS-Valor Unitario]]*Tabla1[[#This Row],[CANTIDAD ENTREGA SATELITE]]</f>
        <v>10000</v>
      </c>
      <c r="Y2802" s="4">
        <f>Tabla1[[#This Row],[costo_antes_iva]]*Tabla1[[#This Row],[CANTIDAD ENTREGA SATELITE]]</f>
        <v>15000</v>
      </c>
      <c r="Z2802" s="4">
        <f>Tabla1[[#This Row],[Valor total OS]]-Tabla1[[#This Row],[valor total op]]</f>
        <v>-5000</v>
      </c>
    </row>
    <row r="2803" spans="1:26" x14ac:dyDescent="0.3">
      <c r="A2803">
        <v>5965</v>
      </c>
      <c r="B2803">
        <v>1</v>
      </c>
      <c r="C2803" t="s">
        <v>4518</v>
      </c>
      <c r="D2803" t="s">
        <v>4519</v>
      </c>
      <c r="E2803" t="s">
        <v>130</v>
      </c>
      <c r="F2803" t="s">
        <v>450</v>
      </c>
      <c r="G2803" s="2">
        <v>45743</v>
      </c>
      <c r="H2803">
        <v>62914474</v>
      </c>
      <c r="I2803" t="s">
        <v>4520</v>
      </c>
      <c r="J2803" t="s">
        <v>4521</v>
      </c>
      <c r="K2803" t="s">
        <v>77</v>
      </c>
      <c r="L2803">
        <v>18</v>
      </c>
      <c r="M2803">
        <v>17691</v>
      </c>
      <c r="N2803" t="s">
        <v>53</v>
      </c>
      <c r="O2803" t="s">
        <v>78</v>
      </c>
      <c r="P2803" s="4">
        <v>1100</v>
      </c>
      <c r="Q2803" s="4">
        <v>1100</v>
      </c>
      <c r="R2803" t="s">
        <v>819</v>
      </c>
      <c r="S2803" s="4">
        <v>50306787</v>
      </c>
      <c r="T2803" t="s">
        <v>111</v>
      </c>
      <c r="U2803">
        <v>18</v>
      </c>
      <c r="V2803" t="s">
        <v>79</v>
      </c>
      <c r="W2803" s="4">
        <f>Tabla1[[#This Row],[OS-Valor Unitario]]-Tabla1[[#This Row],[costo_antes_iva]]</f>
        <v>0</v>
      </c>
      <c r="X2803" s="4">
        <f>Tabla1[[#This Row],[OS-Valor Unitario]]*Tabla1[[#This Row],[CANTIDAD ENTREGA SATELITE]]</f>
        <v>19800</v>
      </c>
      <c r="Y2803" s="4">
        <f>Tabla1[[#This Row],[costo_antes_iva]]*Tabla1[[#This Row],[CANTIDAD ENTREGA SATELITE]]</f>
        <v>19800</v>
      </c>
      <c r="Z2803" s="4">
        <f>Tabla1[[#This Row],[Valor total OS]]-Tabla1[[#This Row],[valor total op]]</f>
        <v>0</v>
      </c>
    </row>
    <row r="2804" spans="1:26" x14ac:dyDescent="0.3">
      <c r="A2804">
        <v>5965</v>
      </c>
      <c r="B2804">
        <v>1</v>
      </c>
      <c r="C2804" t="s">
        <v>4518</v>
      </c>
      <c r="D2804" t="s">
        <v>4519</v>
      </c>
      <c r="E2804" t="s">
        <v>130</v>
      </c>
      <c r="F2804" t="s">
        <v>450</v>
      </c>
      <c r="G2804" s="2">
        <v>45743</v>
      </c>
      <c r="H2804">
        <v>62914474</v>
      </c>
      <c r="I2804" t="s">
        <v>4520</v>
      </c>
      <c r="J2804" t="s">
        <v>4521</v>
      </c>
      <c r="K2804" t="s">
        <v>32</v>
      </c>
      <c r="L2804">
        <v>18</v>
      </c>
      <c r="M2804">
        <v>17865</v>
      </c>
      <c r="N2804" t="s">
        <v>53</v>
      </c>
      <c r="O2804" t="s">
        <v>4041</v>
      </c>
      <c r="P2804" s="4">
        <v>11500</v>
      </c>
      <c r="Q2804" s="4">
        <v>17000</v>
      </c>
      <c r="R2804" t="s">
        <v>819</v>
      </c>
      <c r="S2804" s="4">
        <v>50306787</v>
      </c>
      <c r="T2804" t="s">
        <v>111</v>
      </c>
      <c r="U2804">
        <v>18</v>
      </c>
      <c r="V2804" t="s">
        <v>4042</v>
      </c>
      <c r="W2804" s="4">
        <f>Tabla1[[#This Row],[OS-Valor Unitario]]-Tabla1[[#This Row],[costo_antes_iva]]</f>
        <v>5500</v>
      </c>
      <c r="X2804" s="4">
        <f>Tabla1[[#This Row],[OS-Valor Unitario]]*Tabla1[[#This Row],[CANTIDAD ENTREGA SATELITE]]</f>
        <v>306000</v>
      </c>
      <c r="Y2804" s="4">
        <f>Tabla1[[#This Row],[costo_antes_iva]]*Tabla1[[#This Row],[CANTIDAD ENTREGA SATELITE]]</f>
        <v>207000</v>
      </c>
      <c r="Z2804" s="4">
        <f>Tabla1[[#This Row],[Valor total OS]]-Tabla1[[#This Row],[valor total op]]</f>
        <v>99000</v>
      </c>
    </row>
    <row r="2805" spans="1:26" x14ac:dyDescent="0.3">
      <c r="A2805">
        <v>5965</v>
      </c>
      <c r="B2805">
        <v>2</v>
      </c>
      <c r="C2805" t="s">
        <v>4522</v>
      </c>
      <c r="D2805" t="s">
        <v>4523</v>
      </c>
      <c r="E2805" t="s">
        <v>130</v>
      </c>
      <c r="F2805" t="s">
        <v>450</v>
      </c>
      <c r="G2805" s="2">
        <v>45743</v>
      </c>
      <c r="H2805">
        <v>62914480</v>
      </c>
      <c r="I2805" t="s">
        <v>4524</v>
      </c>
      <c r="J2805" t="s">
        <v>4521</v>
      </c>
      <c r="K2805" t="s">
        <v>77</v>
      </c>
      <c r="L2805">
        <v>11</v>
      </c>
      <c r="M2805">
        <v>17692</v>
      </c>
      <c r="N2805" t="s">
        <v>53</v>
      </c>
      <c r="O2805" t="s">
        <v>78</v>
      </c>
      <c r="P2805" s="4">
        <v>1100</v>
      </c>
      <c r="Q2805" s="4">
        <v>1100</v>
      </c>
      <c r="R2805" t="s">
        <v>819</v>
      </c>
      <c r="S2805" s="4">
        <v>50306787</v>
      </c>
      <c r="T2805" t="s">
        <v>111</v>
      </c>
      <c r="U2805">
        <v>11</v>
      </c>
      <c r="V2805" t="s">
        <v>79</v>
      </c>
      <c r="W2805" s="4">
        <f>Tabla1[[#This Row],[OS-Valor Unitario]]-Tabla1[[#This Row],[costo_antes_iva]]</f>
        <v>0</v>
      </c>
      <c r="X2805" s="4">
        <f>Tabla1[[#This Row],[OS-Valor Unitario]]*Tabla1[[#This Row],[CANTIDAD ENTREGA SATELITE]]</f>
        <v>12100</v>
      </c>
      <c r="Y2805" s="4">
        <f>Tabla1[[#This Row],[costo_antes_iva]]*Tabla1[[#This Row],[CANTIDAD ENTREGA SATELITE]]</f>
        <v>12100</v>
      </c>
      <c r="Z2805" s="4">
        <f>Tabla1[[#This Row],[Valor total OS]]-Tabla1[[#This Row],[valor total op]]</f>
        <v>0</v>
      </c>
    </row>
    <row r="2806" spans="1:26" x14ac:dyDescent="0.3">
      <c r="A2806">
        <v>5965</v>
      </c>
      <c r="B2806">
        <v>2</v>
      </c>
      <c r="C2806" t="s">
        <v>4522</v>
      </c>
      <c r="D2806" t="s">
        <v>4523</v>
      </c>
      <c r="E2806" t="s">
        <v>130</v>
      </c>
      <c r="F2806" t="s">
        <v>450</v>
      </c>
      <c r="G2806" s="2">
        <v>45743</v>
      </c>
      <c r="H2806">
        <v>62914480</v>
      </c>
      <c r="I2806" t="s">
        <v>4524</v>
      </c>
      <c r="J2806" t="s">
        <v>4521</v>
      </c>
      <c r="K2806" t="s">
        <v>32</v>
      </c>
      <c r="L2806">
        <v>11</v>
      </c>
      <c r="M2806">
        <v>17866</v>
      </c>
      <c r="N2806" t="s">
        <v>53</v>
      </c>
      <c r="O2806" t="s">
        <v>4041</v>
      </c>
      <c r="P2806" s="4">
        <v>11500</v>
      </c>
      <c r="Q2806" s="4">
        <v>17000</v>
      </c>
      <c r="R2806" t="s">
        <v>819</v>
      </c>
      <c r="S2806" s="4">
        <v>50306787</v>
      </c>
      <c r="T2806" t="s">
        <v>111</v>
      </c>
      <c r="U2806">
        <v>11</v>
      </c>
      <c r="V2806" t="s">
        <v>4042</v>
      </c>
      <c r="W2806" s="4">
        <f>Tabla1[[#This Row],[OS-Valor Unitario]]-Tabla1[[#This Row],[costo_antes_iva]]</f>
        <v>5500</v>
      </c>
      <c r="X2806" s="4">
        <f>Tabla1[[#This Row],[OS-Valor Unitario]]*Tabla1[[#This Row],[CANTIDAD ENTREGA SATELITE]]</f>
        <v>187000</v>
      </c>
      <c r="Y2806" s="4">
        <f>Tabla1[[#This Row],[costo_antes_iva]]*Tabla1[[#This Row],[CANTIDAD ENTREGA SATELITE]]</f>
        <v>126500</v>
      </c>
      <c r="Z2806" s="4">
        <f>Tabla1[[#This Row],[Valor total OS]]-Tabla1[[#This Row],[valor total op]]</f>
        <v>60500</v>
      </c>
    </row>
    <row r="2807" spans="1:26" x14ac:dyDescent="0.3">
      <c r="A2807">
        <v>5965</v>
      </c>
      <c r="B2807">
        <v>3</v>
      </c>
      <c r="C2807" t="s">
        <v>4525</v>
      </c>
      <c r="D2807" t="s">
        <v>4526</v>
      </c>
      <c r="E2807" t="s">
        <v>130</v>
      </c>
      <c r="F2807" t="s">
        <v>450</v>
      </c>
      <c r="G2807" s="2">
        <v>45743</v>
      </c>
      <c r="H2807">
        <v>62914485</v>
      </c>
      <c r="I2807" t="s">
        <v>4527</v>
      </c>
      <c r="J2807" t="s">
        <v>4521</v>
      </c>
      <c r="K2807" t="s">
        <v>77</v>
      </c>
      <c r="L2807">
        <v>296</v>
      </c>
      <c r="M2807">
        <v>17894</v>
      </c>
      <c r="N2807" t="s">
        <v>53</v>
      </c>
      <c r="O2807" t="s">
        <v>3605</v>
      </c>
      <c r="P2807" s="4">
        <v>1100</v>
      </c>
      <c r="Q2807" s="4">
        <v>1100</v>
      </c>
      <c r="R2807" t="s">
        <v>819</v>
      </c>
      <c r="S2807" s="4">
        <v>50306787</v>
      </c>
      <c r="T2807" t="s">
        <v>111</v>
      </c>
      <c r="U2807">
        <v>296</v>
      </c>
      <c r="V2807" t="s">
        <v>3606</v>
      </c>
      <c r="W2807" s="4">
        <f>Tabla1[[#This Row],[OS-Valor Unitario]]-Tabla1[[#This Row],[costo_antes_iva]]</f>
        <v>0</v>
      </c>
      <c r="X2807" s="4">
        <f>Tabla1[[#This Row],[OS-Valor Unitario]]*Tabla1[[#This Row],[CANTIDAD ENTREGA SATELITE]]</f>
        <v>325600</v>
      </c>
      <c r="Y2807" s="4">
        <f>Tabla1[[#This Row],[costo_antes_iva]]*Tabla1[[#This Row],[CANTIDAD ENTREGA SATELITE]]</f>
        <v>325600</v>
      </c>
      <c r="Z2807" s="4">
        <f>Tabla1[[#This Row],[Valor total OS]]-Tabla1[[#This Row],[valor total op]]</f>
        <v>0</v>
      </c>
    </row>
    <row r="2808" spans="1:26" x14ac:dyDescent="0.3">
      <c r="A2808">
        <v>5965</v>
      </c>
      <c r="B2808">
        <v>3</v>
      </c>
      <c r="C2808" t="s">
        <v>4525</v>
      </c>
      <c r="D2808" t="s">
        <v>4526</v>
      </c>
      <c r="E2808" t="s">
        <v>130</v>
      </c>
      <c r="F2808" t="s">
        <v>450</v>
      </c>
      <c r="G2808" s="2">
        <v>45743</v>
      </c>
      <c r="H2808">
        <v>62914485</v>
      </c>
      <c r="I2808" t="s">
        <v>4527</v>
      </c>
      <c r="J2808" t="s">
        <v>4521</v>
      </c>
      <c r="K2808" t="s">
        <v>32</v>
      </c>
      <c r="L2808">
        <v>296</v>
      </c>
      <c r="M2808">
        <v>17819</v>
      </c>
      <c r="N2808" t="s">
        <v>53</v>
      </c>
      <c r="O2808" t="s">
        <v>700</v>
      </c>
      <c r="P2808" s="4">
        <v>10500</v>
      </c>
      <c r="Q2808" s="4">
        <v>11200</v>
      </c>
      <c r="R2808" t="s">
        <v>819</v>
      </c>
      <c r="S2808" s="4">
        <v>50306787</v>
      </c>
      <c r="T2808" t="s">
        <v>111</v>
      </c>
      <c r="U2808">
        <v>296</v>
      </c>
      <c r="V2808" t="s">
        <v>701</v>
      </c>
      <c r="W2808" s="4">
        <f>Tabla1[[#This Row],[OS-Valor Unitario]]-Tabla1[[#This Row],[costo_antes_iva]]</f>
        <v>700</v>
      </c>
      <c r="X2808" s="4">
        <f>Tabla1[[#This Row],[OS-Valor Unitario]]*Tabla1[[#This Row],[CANTIDAD ENTREGA SATELITE]]</f>
        <v>3315200</v>
      </c>
      <c r="Y2808" s="4">
        <f>Tabla1[[#This Row],[costo_antes_iva]]*Tabla1[[#This Row],[CANTIDAD ENTREGA SATELITE]]</f>
        <v>3108000</v>
      </c>
      <c r="Z2808" s="4">
        <f>Tabla1[[#This Row],[Valor total OS]]-Tabla1[[#This Row],[valor total op]]</f>
        <v>207200</v>
      </c>
    </row>
    <row r="2809" spans="1:26" x14ac:dyDescent="0.3">
      <c r="A2809">
        <v>5965</v>
      </c>
      <c r="B2809">
        <v>4</v>
      </c>
      <c r="C2809" t="s">
        <v>4528</v>
      </c>
      <c r="D2809" t="s">
        <v>4529</v>
      </c>
      <c r="E2809" t="s">
        <v>111</v>
      </c>
      <c r="F2809" t="s">
        <v>450</v>
      </c>
      <c r="G2809" s="2">
        <v>45743</v>
      </c>
      <c r="H2809">
        <v>62914491</v>
      </c>
      <c r="I2809" t="s">
        <v>4530</v>
      </c>
      <c r="J2809" t="s">
        <v>4521</v>
      </c>
      <c r="K2809" t="s">
        <v>77</v>
      </c>
      <c r="L2809">
        <v>137</v>
      </c>
      <c r="M2809">
        <v>17856</v>
      </c>
      <c r="N2809" t="s">
        <v>53</v>
      </c>
      <c r="O2809" t="s">
        <v>3605</v>
      </c>
      <c r="P2809" s="4">
        <v>1100</v>
      </c>
      <c r="Q2809" s="4">
        <v>1100</v>
      </c>
      <c r="R2809" t="s">
        <v>819</v>
      </c>
      <c r="S2809" s="4">
        <v>50306787</v>
      </c>
      <c r="T2809" t="s">
        <v>111</v>
      </c>
      <c r="U2809">
        <v>137</v>
      </c>
      <c r="V2809" t="s">
        <v>3606</v>
      </c>
      <c r="W2809" s="4">
        <f>Tabla1[[#This Row],[OS-Valor Unitario]]-Tabla1[[#This Row],[costo_antes_iva]]</f>
        <v>0</v>
      </c>
      <c r="X2809" s="4">
        <f>Tabla1[[#This Row],[OS-Valor Unitario]]*Tabla1[[#This Row],[CANTIDAD ENTREGA SATELITE]]</f>
        <v>150700</v>
      </c>
      <c r="Y2809" s="4">
        <f>Tabla1[[#This Row],[costo_antes_iva]]*Tabla1[[#This Row],[CANTIDAD ENTREGA SATELITE]]</f>
        <v>150700</v>
      </c>
      <c r="Z2809" s="4">
        <f>Tabla1[[#This Row],[Valor total OS]]-Tabla1[[#This Row],[valor total op]]</f>
        <v>0</v>
      </c>
    </row>
    <row r="2810" spans="1:26" x14ac:dyDescent="0.3">
      <c r="A2810">
        <v>5965</v>
      </c>
      <c r="B2810">
        <v>4</v>
      </c>
      <c r="C2810" t="s">
        <v>4528</v>
      </c>
      <c r="D2810" t="s">
        <v>4529</v>
      </c>
      <c r="E2810" t="s">
        <v>111</v>
      </c>
      <c r="F2810" t="s">
        <v>450</v>
      </c>
      <c r="G2810" s="2">
        <v>45743</v>
      </c>
      <c r="H2810">
        <v>62914491</v>
      </c>
      <c r="I2810" t="s">
        <v>4530</v>
      </c>
      <c r="J2810" t="s">
        <v>4521</v>
      </c>
      <c r="K2810" t="s">
        <v>32</v>
      </c>
      <c r="L2810">
        <v>137</v>
      </c>
      <c r="M2810">
        <v>17710</v>
      </c>
      <c r="N2810" t="s">
        <v>53</v>
      </c>
      <c r="O2810" t="s">
        <v>215</v>
      </c>
      <c r="P2810" s="4">
        <v>10500</v>
      </c>
      <c r="Q2810" s="4">
        <v>11500</v>
      </c>
      <c r="R2810" t="s">
        <v>819</v>
      </c>
      <c r="S2810" s="4">
        <v>50306787</v>
      </c>
      <c r="T2810" t="s">
        <v>111</v>
      </c>
      <c r="U2810">
        <v>137</v>
      </c>
      <c r="V2810" t="s">
        <v>216</v>
      </c>
      <c r="W2810" s="4">
        <f>Tabla1[[#This Row],[OS-Valor Unitario]]-Tabla1[[#This Row],[costo_antes_iva]]</f>
        <v>1000</v>
      </c>
      <c r="X2810" s="4">
        <f>Tabla1[[#This Row],[OS-Valor Unitario]]*Tabla1[[#This Row],[CANTIDAD ENTREGA SATELITE]]</f>
        <v>1575500</v>
      </c>
      <c r="Y2810" s="4">
        <f>Tabla1[[#This Row],[costo_antes_iva]]*Tabla1[[#This Row],[CANTIDAD ENTREGA SATELITE]]</f>
        <v>1438500</v>
      </c>
      <c r="Z2810" s="4">
        <f>Tabla1[[#This Row],[Valor total OS]]-Tabla1[[#This Row],[valor total op]]</f>
        <v>137000</v>
      </c>
    </row>
    <row r="2811" spans="1:26" x14ac:dyDescent="0.3">
      <c r="A2811">
        <v>5965</v>
      </c>
      <c r="B2811">
        <v>5</v>
      </c>
      <c r="C2811" t="s">
        <v>4531</v>
      </c>
      <c r="D2811" t="s">
        <v>4532</v>
      </c>
      <c r="E2811" t="s">
        <v>393</v>
      </c>
      <c r="F2811" t="s">
        <v>450</v>
      </c>
      <c r="G2811" s="2">
        <v>45743</v>
      </c>
      <c r="H2811">
        <v>62914497</v>
      </c>
      <c r="I2811" t="s">
        <v>4533</v>
      </c>
      <c r="J2811" t="s">
        <v>4521</v>
      </c>
      <c r="K2811" t="s">
        <v>32</v>
      </c>
      <c r="L2811">
        <v>186</v>
      </c>
      <c r="M2811">
        <v>17917</v>
      </c>
      <c r="N2811" t="s">
        <v>53</v>
      </c>
      <c r="O2811" t="s">
        <v>645</v>
      </c>
      <c r="P2811" s="4">
        <v>9000</v>
      </c>
      <c r="Q2811" s="4">
        <v>11000</v>
      </c>
      <c r="R2811" t="s">
        <v>819</v>
      </c>
      <c r="S2811" s="4">
        <v>50306787</v>
      </c>
      <c r="T2811" t="s">
        <v>56</v>
      </c>
      <c r="U2811">
        <v>186</v>
      </c>
      <c r="V2811" t="s">
        <v>646</v>
      </c>
      <c r="W2811" s="4">
        <f>Tabla1[[#This Row],[OS-Valor Unitario]]-Tabla1[[#This Row],[costo_antes_iva]]</f>
        <v>2000</v>
      </c>
      <c r="X2811" s="4">
        <f>Tabla1[[#This Row],[OS-Valor Unitario]]*Tabla1[[#This Row],[CANTIDAD ENTREGA SATELITE]]</f>
        <v>2046000</v>
      </c>
      <c r="Y2811" s="4">
        <f>Tabla1[[#This Row],[costo_antes_iva]]*Tabla1[[#This Row],[CANTIDAD ENTREGA SATELITE]]</f>
        <v>1674000</v>
      </c>
      <c r="Z2811" s="4">
        <f>Tabla1[[#This Row],[Valor total OS]]-Tabla1[[#This Row],[valor total op]]</f>
        <v>372000</v>
      </c>
    </row>
    <row r="2812" spans="1:26" x14ac:dyDescent="0.3">
      <c r="A2812">
        <v>5965</v>
      </c>
      <c r="B2812">
        <v>6</v>
      </c>
      <c r="C2812" t="s">
        <v>4534</v>
      </c>
      <c r="D2812" t="s">
        <v>4535</v>
      </c>
      <c r="E2812" t="s">
        <v>393</v>
      </c>
      <c r="F2812" t="s">
        <v>450</v>
      </c>
      <c r="G2812" s="2">
        <v>45743</v>
      </c>
      <c r="H2812">
        <v>62914503</v>
      </c>
      <c r="I2812" t="s">
        <v>4536</v>
      </c>
      <c r="J2812" t="s">
        <v>4521</v>
      </c>
      <c r="K2812" t="s">
        <v>32</v>
      </c>
      <c r="L2812">
        <v>194</v>
      </c>
      <c r="M2812">
        <v>17918</v>
      </c>
      <c r="N2812" t="s">
        <v>53</v>
      </c>
      <c r="O2812" t="s">
        <v>645</v>
      </c>
      <c r="P2812" s="4">
        <v>9000</v>
      </c>
      <c r="Q2812" s="4">
        <v>11000</v>
      </c>
      <c r="R2812" t="s">
        <v>819</v>
      </c>
      <c r="S2812" s="4">
        <v>50306787</v>
      </c>
      <c r="T2812" t="s">
        <v>56</v>
      </c>
      <c r="U2812">
        <v>194</v>
      </c>
      <c r="V2812" t="s">
        <v>646</v>
      </c>
      <c r="W2812" s="4">
        <f>Tabla1[[#This Row],[OS-Valor Unitario]]-Tabla1[[#This Row],[costo_antes_iva]]</f>
        <v>2000</v>
      </c>
      <c r="X2812" s="4">
        <f>Tabla1[[#This Row],[OS-Valor Unitario]]*Tabla1[[#This Row],[CANTIDAD ENTREGA SATELITE]]</f>
        <v>2134000</v>
      </c>
      <c r="Y2812" s="4">
        <f>Tabla1[[#This Row],[costo_antes_iva]]*Tabla1[[#This Row],[CANTIDAD ENTREGA SATELITE]]</f>
        <v>1746000</v>
      </c>
      <c r="Z2812" s="4">
        <f>Tabla1[[#This Row],[Valor total OS]]-Tabla1[[#This Row],[valor total op]]</f>
        <v>388000</v>
      </c>
    </row>
    <row r="2813" spans="1:26" x14ac:dyDescent="0.3">
      <c r="A2813">
        <v>5965</v>
      </c>
      <c r="B2813">
        <v>7</v>
      </c>
      <c r="C2813" t="s">
        <v>4537</v>
      </c>
      <c r="D2813" t="s">
        <v>4538</v>
      </c>
      <c r="E2813" t="s">
        <v>393</v>
      </c>
      <c r="F2813" t="s">
        <v>450</v>
      </c>
      <c r="G2813" s="2">
        <v>45743</v>
      </c>
      <c r="H2813">
        <v>62914512</v>
      </c>
      <c r="I2813" t="s">
        <v>4539</v>
      </c>
      <c r="J2813" t="s">
        <v>4521</v>
      </c>
      <c r="K2813" t="s">
        <v>32</v>
      </c>
      <c r="L2813">
        <v>4</v>
      </c>
      <c r="M2813">
        <v>17850</v>
      </c>
      <c r="N2813" t="s">
        <v>53</v>
      </c>
      <c r="O2813" t="s">
        <v>509</v>
      </c>
      <c r="P2813" s="4">
        <v>9000</v>
      </c>
      <c r="Q2813" s="4">
        <v>10000</v>
      </c>
      <c r="R2813" t="s">
        <v>819</v>
      </c>
      <c r="S2813" s="4">
        <v>50306787</v>
      </c>
      <c r="T2813" t="s">
        <v>56</v>
      </c>
      <c r="U2813">
        <v>4</v>
      </c>
      <c r="V2813" t="s">
        <v>510</v>
      </c>
      <c r="W2813" s="4">
        <f>Tabla1[[#This Row],[OS-Valor Unitario]]-Tabla1[[#This Row],[costo_antes_iva]]</f>
        <v>1000</v>
      </c>
      <c r="X2813" s="4">
        <f>Tabla1[[#This Row],[OS-Valor Unitario]]*Tabla1[[#This Row],[CANTIDAD ENTREGA SATELITE]]</f>
        <v>40000</v>
      </c>
      <c r="Y2813" s="4">
        <f>Tabla1[[#This Row],[costo_antes_iva]]*Tabla1[[#This Row],[CANTIDAD ENTREGA SATELITE]]</f>
        <v>36000</v>
      </c>
      <c r="Z2813" s="4">
        <f>Tabla1[[#This Row],[Valor total OS]]-Tabla1[[#This Row],[valor total op]]</f>
        <v>4000</v>
      </c>
    </row>
    <row r="2814" spans="1:26" x14ac:dyDescent="0.3">
      <c r="A2814">
        <v>5965</v>
      </c>
      <c r="B2814">
        <v>8</v>
      </c>
      <c r="C2814" t="s">
        <v>4540</v>
      </c>
      <c r="D2814" t="s">
        <v>4541</v>
      </c>
      <c r="E2814" t="s">
        <v>393</v>
      </c>
      <c r="F2814" t="s">
        <v>450</v>
      </c>
      <c r="G2814" s="2">
        <v>45743</v>
      </c>
      <c r="H2814">
        <v>62914518</v>
      </c>
      <c r="I2814" t="s">
        <v>4542</v>
      </c>
      <c r="J2814" t="s">
        <v>4521</v>
      </c>
      <c r="K2814" t="s">
        <v>32</v>
      </c>
      <c r="L2814">
        <v>4</v>
      </c>
      <c r="M2814">
        <v>17766</v>
      </c>
      <c r="N2814" t="s">
        <v>53</v>
      </c>
      <c r="O2814" t="s">
        <v>509</v>
      </c>
      <c r="P2814" s="4">
        <v>9000</v>
      </c>
      <c r="Q2814" s="4">
        <v>10000</v>
      </c>
      <c r="R2814" t="s">
        <v>819</v>
      </c>
      <c r="S2814" s="4">
        <v>50306787</v>
      </c>
      <c r="T2814" t="s">
        <v>56</v>
      </c>
      <c r="U2814">
        <v>4</v>
      </c>
      <c r="V2814" t="s">
        <v>510</v>
      </c>
      <c r="W2814" s="4">
        <f>Tabla1[[#This Row],[OS-Valor Unitario]]-Tabla1[[#This Row],[costo_antes_iva]]</f>
        <v>1000</v>
      </c>
      <c r="X2814" s="4">
        <f>Tabla1[[#This Row],[OS-Valor Unitario]]*Tabla1[[#This Row],[CANTIDAD ENTREGA SATELITE]]</f>
        <v>40000</v>
      </c>
      <c r="Y2814" s="4">
        <f>Tabla1[[#This Row],[costo_antes_iva]]*Tabla1[[#This Row],[CANTIDAD ENTREGA SATELITE]]</f>
        <v>36000</v>
      </c>
      <c r="Z2814" s="4">
        <f>Tabla1[[#This Row],[Valor total OS]]-Tabla1[[#This Row],[valor total op]]</f>
        <v>4000</v>
      </c>
    </row>
    <row r="2815" spans="1:26" x14ac:dyDescent="0.3">
      <c r="A2815">
        <v>5965</v>
      </c>
      <c r="B2815">
        <v>11</v>
      </c>
      <c r="C2815" t="s">
        <v>4543</v>
      </c>
      <c r="D2815" t="s">
        <v>4544</v>
      </c>
      <c r="E2815" t="s">
        <v>70</v>
      </c>
      <c r="F2815" t="s">
        <v>450</v>
      </c>
      <c r="G2815" s="2">
        <v>45743</v>
      </c>
      <c r="H2815">
        <v>62914539</v>
      </c>
      <c r="I2815" t="s">
        <v>4545</v>
      </c>
      <c r="J2815" t="s">
        <v>4521</v>
      </c>
      <c r="K2815" t="s">
        <v>77</v>
      </c>
      <c r="L2815">
        <v>1</v>
      </c>
      <c r="M2815">
        <v>17817</v>
      </c>
      <c r="N2815" t="s">
        <v>53</v>
      </c>
      <c r="O2815" t="s">
        <v>3605</v>
      </c>
      <c r="P2815" s="4">
        <v>1100</v>
      </c>
      <c r="Q2815" s="4">
        <v>1100</v>
      </c>
      <c r="R2815" t="s">
        <v>819</v>
      </c>
      <c r="S2815" s="4">
        <v>50306787</v>
      </c>
      <c r="T2815" t="s">
        <v>75</v>
      </c>
      <c r="U2815">
        <v>1</v>
      </c>
      <c r="V2815" t="s">
        <v>3606</v>
      </c>
      <c r="W2815" s="4">
        <f>Tabla1[[#This Row],[OS-Valor Unitario]]-Tabla1[[#This Row],[costo_antes_iva]]</f>
        <v>0</v>
      </c>
      <c r="X2815" s="4">
        <f>Tabla1[[#This Row],[OS-Valor Unitario]]*Tabla1[[#This Row],[CANTIDAD ENTREGA SATELITE]]</f>
        <v>1100</v>
      </c>
      <c r="Y2815" s="4">
        <f>Tabla1[[#This Row],[costo_antes_iva]]*Tabla1[[#This Row],[CANTIDAD ENTREGA SATELITE]]</f>
        <v>1100</v>
      </c>
      <c r="Z2815" s="4">
        <f>Tabla1[[#This Row],[Valor total OS]]-Tabla1[[#This Row],[valor total op]]</f>
        <v>0</v>
      </c>
    </row>
    <row r="2816" spans="1:26" x14ac:dyDescent="0.3">
      <c r="A2816">
        <v>5965</v>
      </c>
      <c r="B2816">
        <v>11</v>
      </c>
      <c r="C2816" t="s">
        <v>4543</v>
      </c>
      <c r="D2816" t="s">
        <v>4544</v>
      </c>
      <c r="E2816" t="s">
        <v>70</v>
      </c>
      <c r="F2816" t="s">
        <v>450</v>
      </c>
      <c r="G2816" s="2">
        <v>45743</v>
      </c>
      <c r="H2816">
        <v>62914539</v>
      </c>
      <c r="I2816" t="s">
        <v>4545</v>
      </c>
      <c r="J2816" t="s">
        <v>4521</v>
      </c>
      <c r="K2816" t="s">
        <v>32</v>
      </c>
      <c r="L2816">
        <v>1</v>
      </c>
      <c r="M2816">
        <v>17752</v>
      </c>
      <c r="N2816" t="s">
        <v>53</v>
      </c>
      <c r="O2816" t="s">
        <v>74</v>
      </c>
      <c r="P2816" s="4">
        <v>12000</v>
      </c>
      <c r="Q2816" s="4">
        <v>12000</v>
      </c>
      <c r="R2816" t="s">
        <v>819</v>
      </c>
      <c r="S2816" s="4">
        <v>50306787</v>
      </c>
      <c r="T2816" t="s">
        <v>75</v>
      </c>
      <c r="U2816">
        <v>1</v>
      </c>
      <c r="V2816" t="s">
        <v>76</v>
      </c>
      <c r="W2816" s="4">
        <f>Tabla1[[#This Row],[OS-Valor Unitario]]-Tabla1[[#This Row],[costo_antes_iva]]</f>
        <v>0</v>
      </c>
      <c r="X2816" s="4">
        <f>Tabla1[[#This Row],[OS-Valor Unitario]]*Tabla1[[#This Row],[CANTIDAD ENTREGA SATELITE]]</f>
        <v>12000</v>
      </c>
      <c r="Y2816" s="4">
        <f>Tabla1[[#This Row],[costo_antes_iva]]*Tabla1[[#This Row],[CANTIDAD ENTREGA SATELITE]]</f>
        <v>12000</v>
      </c>
      <c r="Z2816" s="4">
        <f>Tabla1[[#This Row],[Valor total OS]]-Tabla1[[#This Row],[valor total op]]</f>
        <v>0</v>
      </c>
    </row>
    <row r="2817" spans="1:26" x14ac:dyDescent="0.3">
      <c r="A2817">
        <v>5965</v>
      </c>
      <c r="B2817">
        <v>11</v>
      </c>
      <c r="C2817" t="s">
        <v>4543</v>
      </c>
      <c r="D2817" t="s">
        <v>4544</v>
      </c>
      <c r="E2817" t="s">
        <v>70</v>
      </c>
      <c r="F2817" t="s">
        <v>450</v>
      </c>
      <c r="G2817" s="2">
        <v>45743</v>
      </c>
      <c r="H2817">
        <v>62914539</v>
      </c>
      <c r="I2817" t="s">
        <v>4545</v>
      </c>
      <c r="J2817" t="s">
        <v>4521</v>
      </c>
      <c r="K2817" t="s">
        <v>32</v>
      </c>
      <c r="L2817">
        <v>1</v>
      </c>
      <c r="M2817">
        <v>18098</v>
      </c>
      <c r="N2817" t="s">
        <v>53</v>
      </c>
      <c r="O2817" t="s">
        <v>74</v>
      </c>
      <c r="P2817" s="4">
        <v>12000</v>
      </c>
      <c r="Q2817" s="4">
        <v>6000</v>
      </c>
      <c r="R2817" t="s">
        <v>819</v>
      </c>
      <c r="S2817" s="4">
        <v>50306787</v>
      </c>
      <c r="T2817" t="s">
        <v>75</v>
      </c>
      <c r="U2817">
        <v>1</v>
      </c>
      <c r="V2817" t="s">
        <v>76</v>
      </c>
      <c r="W2817" s="4">
        <f>Tabla1[[#This Row],[OS-Valor Unitario]]-Tabla1[[#This Row],[costo_antes_iva]]</f>
        <v>-6000</v>
      </c>
      <c r="X2817" s="4">
        <f>Tabla1[[#This Row],[OS-Valor Unitario]]*Tabla1[[#This Row],[CANTIDAD ENTREGA SATELITE]]</f>
        <v>6000</v>
      </c>
      <c r="Y2817" s="4">
        <f>Tabla1[[#This Row],[costo_antes_iva]]*Tabla1[[#This Row],[CANTIDAD ENTREGA SATELITE]]</f>
        <v>12000</v>
      </c>
      <c r="Z2817" s="4">
        <f>Tabla1[[#This Row],[Valor total OS]]-Tabla1[[#This Row],[valor total op]]</f>
        <v>-6000</v>
      </c>
    </row>
    <row r="2818" spans="1:26" x14ac:dyDescent="0.3">
      <c r="A2818">
        <v>5965</v>
      </c>
      <c r="B2818">
        <v>12</v>
      </c>
      <c r="C2818" t="s">
        <v>4546</v>
      </c>
      <c r="D2818" t="s">
        <v>4547</v>
      </c>
      <c r="E2818" t="s">
        <v>815</v>
      </c>
      <c r="F2818" t="s">
        <v>450</v>
      </c>
      <c r="G2818" s="2">
        <v>45743</v>
      </c>
      <c r="H2818">
        <v>62914546</v>
      </c>
      <c r="I2818" t="s">
        <v>4548</v>
      </c>
      <c r="J2818" t="s">
        <v>4521</v>
      </c>
      <c r="K2818" t="s">
        <v>77</v>
      </c>
      <c r="L2818">
        <v>21</v>
      </c>
      <c r="M2818">
        <v>17756</v>
      </c>
      <c r="N2818" t="s">
        <v>53</v>
      </c>
      <c r="O2818" t="s">
        <v>3605</v>
      </c>
      <c r="P2818" s="4">
        <v>1100</v>
      </c>
      <c r="Q2818" s="4">
        <v>1100</v>
      </c>
      <c r="R2818" t="s">
        <v>819</v>
      </c>
      <c r="S2818" s="4">
        <v>50306787</v>
      </c>
      <c r="T2818" t="s">
        <v>144</v>
      </c>
      <c r="U2818">
        <v>21</v>
      </c>
      <c r="V2818" t="s">
        <v>3606</v>
      </c>
      <c r="W2818" s="4">
        <f>Tabla1[[#This Row],[OS-Valor Unitario]]-Tabla1[[#This Row],[costo_antes_iva]]</f>
        <v>0</v>
      </c>
      <c r="X2818" s="4">
        <f>Tabla1[[#This Row],[OS-Valor Unitario]]*Tabla1[[#This Row],[CANTIDAD ENTREGA SATELITE]]</f>
        <v>23100</v>
      </c>
      <c r="Y2818" s="4">
        <f>Tabla1[[#This Row],[costo_antes_iva]]*Tabla1[[#This Row],[CANTIDAD ENTREGA SATELITE]]</f>
        <v>23100</v>
      </c>
      <c r="Z2818" s="4">
        <f>Tabla1[[#This Row],[Valor total OS]]-Tabla1[[#This Row],[valor total op]]</f>
        <v>0</v>
      </c>
    </row>
    <row r="2819" spans="1:26" x14ac:dyDescent="0.3">
      <c r="A2819">
        <v>5965</v>
      </c>
      <c r="B2819">
        <v>13</v>
      </c>
      <c r="C2819" t="s">
        <v>4549</v>
      </c>
      <c r="D2819" t="s">
        <v>4550</v>
      </c>
      <c r="E2819" t="s">
        <v>815</v>
      </c>
      <c r="F2819" t="s">
        <v>450</v>
      </c>
      <c r="G2819" s="2">
        <v>45743</v>
      </c>
      <c r="H2819">
        <v>62914553</v>
      </c>
      <c r="I2819" t="s">
        <v>4551</v>
      </c>
      <c r="J2819" t="s">
        <v>4521</v>
      </c>
      <c r="K2819" t="s">
        <v>77</v>
      </c>
      <c r="L2819">
        <v>60</v>
      </c>
      <c r="M2819">
        <v>17757</v>
      </c>
      <c r="N2819" t="s">
        <v>53</v>
      </c>
      <c r="O2819" t="s">
        <v>3605</v>
      </c>
      <c r="P2819" s="4">
        <v>1100</v>
      </c>
      <c r="Q2819" s="4">
        <v>1100</v>
      </c>
      <c r="R2819" t="s">
        <v>819</v>
      </c>
      <c r="S2819" s="4">
        <v>50306787</v>
      </c>
      <c r="T2819" t="s">
        <v>144</v>
      </c>
      <c r="U2819">
        <v>60</v>
      </c>
      <c r="V2819" t="s">
        <v>3606</v>
      </c>
      <c r="W2819" s="4">
        <f>Tabla1[[#This Row],[OS-Valor Unitario]]-Tabla1[[#This Row],[costo_antes_iva]]</f>
        <v>0</v>
      </c>
      <c r="X2819" s="4">
        <f>Tabla1[[#This Row],[OS-Valor Unitario]]*Tabla1[[#This Row],[CANTIDAD ENTREGA SATELITE]]</f>
        <v>66000</v>
      </c>
      <c r="Y2819" s="4">
        <f>Tabla1[[#This Row],[costo_antes_iva]]*Tabla1[[#This Row],[CANTIDAD ENTREGA SATELITE]]</f>
        <v>66000</v>
      </c>
      <c r="Z2819" s="4">
        <f>Tabla1[[#This Row],[Valor total OS]]-Tabla1[[#This Row],[valor total op]]</f>
        <v>0</v>
      </c>
    </row>
    <row r="2820" spans="1:26" x14ac:dyDescent="0.3">
      <c r="A2820">
        <v>5965</v>
      </c>
      <c r="B2820">
        <v>14</v>
      </c>
      <c r="C2820" t="s">
        <v>4552</v>
      </c>
      <c r="D2820" t="s">
        <v>4553</v>
      </c>
      <c r="E2820" t="s">
        <v>2867</v>
      </c>
      <c r="F2820" t="s">
        <v>450</v>
      </c>
      <c r="G2820" s="2">
        <v>45743</v>
      </c>
      <c r="H2820">
        <v>62914561</v>
      </c>
      <c r="I2820" t="s">
        <v>4554</v>
      </c>
      <c r="J2820" t="s">
        <v>4521</v>
      </c>
      <c r="K2820" t="s">
        <v>77</v>
      </c>
      <c r="L2820">
        <v>154</v>
      </c>
      <c r="M2820">
        <v>17758</v>
      </c>
      <c r="N2820" t="s">
        <v>53</v>
      </c>
      <c r="O2820" t="s">
        <v>3605</v>
      </c>
      <c r="P2820" s="4">
        <v>1100</v>
      </c>
      <c r="Q2820" s="4">
        <v>1100</v>
      </c>
      <c r="R2820" t="s">
        <v>819</v>
      </c>
      <c r="S2820" s="4">
        <v>50306787</v>
      </c>
      <c r="T2820" t="s">
        <v>238</v>
      </c>
      <c r="U2820">
        <v>154</v>
      </c>
      <c r="V2820" t="s">
        <v>3606</v>
      </c>
      <c r="W2820" s="4">
        <f>Tabla1[[#This Row],[OS-Valor Unitario]]-Tabla1[[#This Row],[costo_antes_iva]]</f>
        <v>0</v>
      </c>
      <c r="X2820" s="4">
        <f>Tabla1[[#This Row],[OS-Valor Unitario]]*Tabla1[[#This Row],[CANTIDAD ENTREGA SATELITE]]</f>
        <v>169400</v>
      </c>
      <c r="Y2820" s="4">
        <f>Tabla1[[#This Row],[costo_antes_iva]]*Tabla1[[#This Row],[CANTIDAD ENTREGA SATELITE]]</f>
        <v>169400</v>
      </c>
      <c r="Z2820" s="4">
        <f>Tabla1[[#This Row],[Valor total OS]]-Tabla1[[#This Row],[valor total op]]</f>
        <v>0</v>
      </c>
    </row>
    <row r="2821" spans="1:26" x14ac:dyDescent="0.3">
      <c r="A2821">
        <v>5965</v>
      </c>
      <c r="B2821">
        <v>14</v>
      </c>
      <c r="C2821" t="s">
        <v>4552</v>
      </c>
      <c r="D2821" t="s">
        <v>4553</v>
      </c>
      <c r="E2821" t="s">
        <v>2867</v>
      </c>
      <c r="F2821" t="s">
        <v>450</v>
      </c>
      <c r="G2821" s="2">
        <v>45743</v>
      </c>
      <c r="H2821">
        <v>62914561</v>
      </c>
      <c r="I2821" t="s">
        <v>4554</v>
      </c>
      <c r="J2821" t="s">
        <v>4521</v>
      </c>
      <c r="K2821" t="s">
        <v>32</v>
      </c>
      <c r="L2821">
        <v>154</v>
      </c>
      <c r="M2821">
        <v>17861</v>
      </c>
      <c r="N2821" t="s">
        <v>53</v>
      </c>
      <c r="O2821" t="s">
        <v>4297</v>
      </c>
      <c r="P2821" s="4">
        <v>13500</v>
      </c>
      <c r="Q2821" s="4">
        <v>14000</v>
      </c>
      <c r="R2821" t="s">
        <v>819</v>
      </c>
      <c r="S2821" s="4">
        <v>50306787</v>
      </c>
      <c r="T2821" t="s">
        <v>238</v>
      </c>
      <c r="U2821">
        <v>154</v>
      </c>
      <c r="V2821" t="s">
        <v>4298</v>
      </c>
      <c r="W2821" s="4">
        <f>Tabla1[[#This Row],[OS-Valor Unitario]]-Tabla1[[#This Row],[costo_antes_iva]]</f>
        <v>500</v>
      </c>
      <c r="X2821" s="4">
        <f>Tabla1[[#This Row],[OS-Valor Unitario]]*Tabla1[[#This Row],[CANTIDAD ENTREGA SATELITE]]</f>
        <v>2156000</v>
      </c>
      <c r="Y2821" s="4">
        <f>Tabla1[[#This Row],[costo_antes_iva]]*Tabla1[[#This Row],[CANTIDAD ENTREGA SATELITE]]</f>
        <v>2079000</v>
      </c>
      <c r="Z2821" s="4">
        <f>Tabla1[[#This Row],[Valor total OS]]-Tabla1[[#This Row],[valor total op]]</f>
        <v>77000</v>
      </c>
    </row>
    <row r="2822" spans="1:26" x14ac:dyDescent="0.3">
      <c r="A2822">
        <v>5965</v>
      </c>
      <c r="B2822">
        <v>15</v>
      </c>
      <c r="C2822" t="s">
        <v>4555</v>
      </c>
      <c r="D2822" t="s">
        <v>4556</v>
      </c>
      <c r="E2822" t="s">
        <v>2867</v>
      </c>
      <c r="F2822" t="s">
        <v>450</v>
      </c>
      <c r="G2822" s="2">
        <v>45743</v>
      </c>
      <c r="H2822">
        <v>62914576</v>
      </c>
      <c r="I2822" t="s">
        <v>4557</v>
      </c>
      <c r="J2822" t="s">
        <v>4521</v>
      </c>
      <c r="K2822" t="s">
        <v>77</v>
      </c>
      <c r="L2822">
        <v>16</v>
      </c>
      <c r="M2822">
        <v>17761</v>
      </c>
      <c r="N2822" t="s">
        <v>53</v>
      </c>
      <c r="O2822" t="s">
        <v>3605</v>
      </c>
      <c r="P2822" s="4">
        <v>1100</v>
      </c>
      <c r="Q2822" s="4">
        <v>1100</v>
      </c>
      <c r="R2822" t="s">
        <v>819</v>
      </c>
      <c r="S2822" s="4">
        <v>50306787</v>
      </c>
      <c r="T2822" t="s">
        <v>238</v>
      </c>
      <c r="U2822">
        <v>16</v>
      </c>
      <c r="V2822" t="s">
        <v>3606</v>
      </c>
      <c r="W2822" s="4">
        <f>Tabla1[[#This Row],[OS-Valor Unitario]]-Tabla1[[#This Row],[costo_antes_iva]]</f>
        <v>0</v>
      </c>
      <c r="X2822" s="4">
        <f>Tabla1[[#This Row],[OS-Valor Unitario]]*Tabla1[[#This Row],[CANTIDAD ENTREGA SATELITE]]</f>
        <v>17600</v>
      </c>
      <c r="Y2822" s="4">
        <f>Tabla1[[#This Row],[costo_antes_iva]]*Tabla1[[#This Row],[CANTIDAD ENTREGA SATELITE]]</f>
        <v>17600</v>
      </c>
      <c r="Z2822" s="4">
        <f>Tabla1[[#This Row],[Valor total OS]]-Tabla1[[#This Row],[valor total op]]</f>
        <v>0</v>
      </c>
    </row>
    <row r="2823" spans="1:26" x14ac:dyDescent="0.3">
      <c r="A2823">
        <v>5965</v>
      </c>
      <c r="B2823">
        <v>15</v>
      </c>
      <c r="C2823" t="s">
        <v>4555</v>
      </c>
      <c r="D2823" t="s">
        <v>4556</v>
      </c>
      <c r="E2823" t="s">
        <v>2867</v>
      </c>
      <c r="F2823" t="s">
        <v>450</v>
      </c>
      <c r="G2823" s="2">
        <v>45743</v>
      </c>
      <c r="H2823">
        <v>62914576</v>
      </c>
      <c r="I2823" t="s">
        <v>4557</v>
      </c>
      <c r="J2823" t="s">
        <v>4521</v>
      </c>
      <c r="K2823" t="s">
        <v>32</v>
      </c>
      <c r="L2823">
        <v>16</v>
      </c>
      <c r="M2823">
        <v>17889</v>
      </c>
      <c r="N2823" t="s">
        <v>53</v>
      </c>
      <c r="O2823" t="s">
        <v>4160</v>
      </c>
      <c r="P2823" s="4">
        <v>13500</v>
      </c>
      <c r="Q2823" s="4">
        <v>17000</v>
      </c>
      <c r="R2823" t="s">
        <v>819</v>
      </c>
      <c r="S2823" s="4">
        <v>50306787</v>
      </c>
      <c r="T2823" t="s">
        <v>238</v>
      </c>
      <c r="U2823">
        <v>16</v>
      </c>
      <c r="V2823" t="s">
        <v>4161</v>
      </c>
      <c r="W2823" s="4">
        <f>Tabla1[[#This Row],[OS-Valor Unitario]]-Tabla1[[#This Row],[costo_antes_iva]]</f>
        <v>3500</v>
      </c>
      <c r="X2823" s="4">
        <f>Tabla1[[#This Row],[OS-Valor Unitario]]*Tabla1[[#This Row],[CANTIDAD ENTREGA SATELITE]]</f>
        <v>272000</v>
      </c>
      <c r="Y2823" s="4">
        <f>Tabla1[[#This Row],[costo_antes_iva]]*Tabla1[[#This Row],[CANTIDAD ENTREGA SATELITE]]</f>
        <v>216000</v>
      </c>
      <c r="Z2823" s="4">
        <f>Tabla1[[#This Row],[Valor total OS]]-Tabla1[[#This Row],[valor total op]]</f>
        <v>56000</v>
      </c>
    </row>
    <row r="2824" spans="1:26" x14ac:dyDescent="0.3">
      <c r="A2824">
        <v>5965</v>
      </c>
      <c r="B2824">
        <v>14</v>
      </c>
      <c r="C2824" t="s">
        <v>4552</v>
      </c>
      <c r="D2824" t="s">
        <v>4553</v>
      </c>
      <c r="E2824" t="s">
        <v>2867</v>
      </c>
      <c r="F2824" t="s">
        <v>450</v>
      </c>
      <c r="G2824" s="2">
        <v>45743</v>
      </c>
      <c r="H2824">
        <v>62914561</v>
      </c>
      <c r="I2824" t="s">
        <v>4554</v>
      </c>
      <c r="J2824" t="s">
        <v>4521</v>
      </c>
      <c r="K2824" t="s">
        <v>32</v>
      </c>
      <c r="L2824">
        <v>154</v>
      </c>
      <c r="M2824">
        <v>18053</v>
      </c>
      <c r="N2824" t="s">
        <v>53</v>
      </c>
      <c r="O2824" t="s">
        <v>41</v>
      </c>
      <c r="P2824" s="4">
        <v>13500</v>
      </c>
      <c r="Q2824" s="4">
        <v>2000</v>
      </c>
      <c r="R2824" t="s">
        <v>819</v>
      </c>
      <c r="S2824" s="4">
        <v>50306787</v>
      </c>
      <c r="T2824" t="s">
        <v>238</v>
      </c>
      <c r="U2824">
        <v>154</v>
      </c>
      <c r="V2824" t="s">
        <v>3606</v>
      </c>
      <c r="W2824" s="4">
        <f>Tabla1[[#This Row],[OS-Valor Unitario]]-Tabla1[[#This Row],[costo_antes_iva]]</f>
        <v>-11500</v>
      </c>
      <c r="X2824" s="4">
        <f>Tabla1[[#This Row],[OS-Valor Unitario]]*Tabla1[[#This Row],[CANTIDAD ENTREGA SATELITE]]</f>
        <v>308000</v>
      </c>
      <c r="Y2824" s="4">
        <f>Tabla1[[#This Row],[costo_antes_iva]]*Tabla1[[#This Row],[CANTIDAD ENTREGA SATELITE]]</f>
        <v>2079000</v>
      </c>
      <c r="Z2824" s="4">
        <f>Tabla1[[#This Row],[Valor total OS]]-Tabla1[[#This Row],[valor total op]]</f>
        <v>-1771000</v>
      </c>
    </row>
    <row r="2825" spans="1:26" x14ac:dyDescent="0.3">
      <c r="A2825">
        <v>5965</v>
      </c>
      <c r="B2825">
        <v>14</v>
      </c>
      <c r="C2825" t="s">
        <v>4552</v>
      </c>
      <c r="D2825" t="s">
        <v>4553</v>
      </c>
      <c r="E2825" t="s">
        <v>2867</v>
      </c>
      <c r="F2825" t="s">
        <v>450</v>
      </c>
      <c r="G2825" s="2">
        <v>45743</v>
      </c>
      <c r="H2825">
        <v>62914561</v>
      </c>
      <c r="I2825" t="s">
        <v>4554</v>
      </c>
      <c r="J2825" t="s">
        <v>4521</v>
      </c>
      <c r="K2825" t="s">
        <v>32</v>
      </c>
      <c r="L2825">
        <v>154</v>
      </c>
      <c r="M2825">
        <v>18053</v>
      </c>
      <c r="N2825" t="s">
        <v>53</v>
      </c>
      <c r="O2825" t="s">
        <v>41</v>
      </c>
      <c r="P2825" s="4">
        <v>13500</v>
      </c>
      <c r="Q2825" s="4">
        <v>2000</v>
      </c>
      <c r="R2825" t="s">
        <v>819</v>
      </c>
      <c r="S2825" s="4">
        <v>50306787</v>
      </c>
      <c r="T2825" t="s">
        <v>238</v>
      </c>
      <c r="U2825">
        <v>154</v>
      </c>
      <c r="V2825" t="s">
        <v>4298</v>
      </c>
      <c r="W2825" s="4">
        <f>Tabla1[[#This Row],[OS-Valor Unitario]]-Tabla1[[#This Row],[costo_antes_iva]]</f>
        <v>-11500</v>
      </c>
      <c r="X2825" s="4">
        <f>Tabla1[[#This Row],[OS-Valor Unitario]]*Tabla1[[#This Row],[CANTIDAD ENTREGA SATELITE]]</f>
        <v>308000</v>
      </c>
      <c r="Y2825" s="4">
        <f>Tabla1[[#This Row],[costo_antes_iva]]*Tabla1[[#This Row],[CANTIDAD ENTREGA SATELITE]]</f>
        <v>2079000</v>
      </c>
      <c r="Z2825" s="4">
        <f>Tabla1[[#This Row],[Valor total OS]]-Tabla1[[#This Row],[valor total op]]</f>
        <v>-1771000</v>
      </c>
    </row>
    <row r="2826" spans="1:26" x14ac:dyDescent="0.3">
      <c r="A2826">
        <v>5965</v>
      </c>
      <c r="B2826">
        <v>15</v>
      </c>
      <c r="C2826" t="s">
        <v>4555</v>
      </c>
      <c r="D2826" t="s">
        <v>4556</v>
      </c>
      <c r="E2826" t="s">
        <v>2867</v>
      </c>
      <c r="F2826" t="s">
        <v>450</v>
      </c>
      <c r="G2826" s="2">
        <v>45743</v>
      </c>
      <c r="H2826">
        <v>62914576</v>
      </c>
      <c r="I2826" t="s">
        <v>4557</v>
      </c>
      <c r="J2826" t="s">
        <v>4521</v>
      </c>
      <c r="K2826" t="s">
        <v>32</v>
      </c>
      <c r="L2826">
        <v>16</v>
      </c>
      <c r="M2826">
        <v>18060</v>
      </c>
      <c r="N2826" t="s">
        <v>53</v>
      </c>
      <c r="O2826" t="s">
        <v>41</v>
      </c>
      <c r="P2826" s="4">
        <v>13500</v>
      </c>
      <c r="Q2826" s="4">
        <v>2000</v>
      </c>
      <c r="R2826" t="s">
        <v>819</v>
      </c>
      <c r="S2826" s="4">
        <v>50306787</v>
      </c>
      <c r="T2826" t="s">
        <v>238</v>
      </c>
      <c r="U2826">
        <v>16</v>
      </c>
      <c r="V2826" t="s">
        <v>3606</v>
      </c>
      <c r="W2826" s="4">
        <f>Tabla1[[#This Row],[OS-Valor Unitario]]-Tabla1[[#This Row],[costo_antes_iva]]</f>
        <v>-11500</v>
      </c>
      <c r="X2826" s="4">
        <f>Tabla1[[#This Row],[OS-Valor Unitario]]*Tabla1[[#This Row],[CANTIDAD ENTREGA SATELITE]]</f>
        <v>32000</v>
      </c>
      <c r="Y2826" s="4">
        <f>Tabla1[[#This Row],[costo_antes_iva]]*Tabla1[[#This Row],[CANTIDAD ENTREGA SATELITE]]</f>
        <v>216000</v>
      </c>
      <c r="Z2826" s="4">
        <f>Tabla1[[#This Row],[Valor total OS]]-Tabla1[[#This Row],[valor total op]]</f>
        <v>-184000</v>
      </c>
    </row>
    <row r="2827" spans="1:26" x14ac:dyDescent="0.3">
      <c r="A2827">
        <v>5965</v>
      </c>
      <c r="B2827">
        <v>15</v>
      </c>
      <c r="C2827" t="s">
        <v>4555</v>
      </c>
      <c r="D2827" t="s">
        <v>4556</v>
      </c>
      <c r="E2827" t="s">
        <v>2867</v>
      </c>
      <c r="F2827" t="s">
        <v>450</v>
      </c>
      <c r="G2827" s="2">
        <v>45743</v>
      </c>
      <c r="H2827">
        <v>62914576</v>
      </c>
      <c r="I2827" t="s">
        <v>4557</v>
      </c>
      <c r="J2827" t="s">
        <v>4521</v>
      </c>
      <c r="K2827" t="s">
        <v>32</v>
      </c>
      <c r="L2827">
        <v>16</v>
      </c>
      <c r="M2827">
        <v>18060</v>
      </c>
      <c r="N2827" t="s">
        <v>53</v>
      </c>
      <c r="O2827" t="s">
        <v>41</v>
      </c>
      <c r="P2827" s="4">
        <v>13500</v>
      </c>
      <c r="Q2827" s="4">
        <v>2000</v>
      </c>
      <c r="R2827" t="s">
        <v>819</v>
      </c>
      <c r="S2827" s="4">
        <v>50306787</v>
      </c>
      <c r="T2827" t="s">
        <v>238</v>
      </c>
      <c r="U2827">
        <v>16</v>
      </c>
      <c r="V2827" t="s">
        <v>4161</v>
      </c>
      <c r="W2827" s="4">
        <f>Tabla1[[#This Row],[OS-Valor Unitario]]-Tabla1[[#This Row],[costo_antes_iva]]</f>
        <v>-11500</v>
      </c>
      <c r="X2827" s="4">
        <f>Tabla1[[#This Row],[OS-Valor Unitario]]*Tabla1[[#This Row],[CANTIDAD ENTREGA SATELITE]]</f>
        <v>32000</v>
      </c>
      <c r="Y2827" s="4">
        <f>Tabla1[[#This Row],[costo_antes_iva]]*Tabla1[[#This Row],[CANTIDAD ENTREGA SATELITE]]</f>
        <v>216000</v>
      </c>
      <c r="Z2827" s="4">
        <f>Tabla1[[#This Row],[Valor total OS]]-Tabla1[[#This Row],[valor total op]]</f>
        <v>-184000</v>
      </c>
    </row>
    <row r="2828" spans="1:26" x14ac:dyDescent="0.3">
      <c r="A2828">
        <v>5962</v>
      </c>
      <c r="B2828">
        <v>1</v>
      </c>
      <c r="C2828" t="s">
        <v>4562</v>
      </c>
      <c r="D2828" t="s">
        <v>4563</v>
      </c>
      <c r="E2828" t="s">
        <v>228</v>
      </c>
      <c r="F2828" t="s">
        <v>4564</v>
      </c>
      <c r="G2828" s="2">
        <v>45742</v>
      </c>
      <c r="H2828">
        <v>62874922</v>
      </c>
      <c r="I2828" t="s">
        <v>4565</v>
      </c>
      <c r="J2828" t="s">
        <v>4566</v>
      </c>
      <c r="K2828" t="s">
        <v>32</v>
      </c>
      <c r="L2828">
        <v>202</v>
      </c>
      <c r="M2828">
        <v>17023</v>
      </c>
      <c r="N2828" t="s">
        <v>53</v>
      </c>
      <c r="O2828" t="s">
        <v>472</v>
      </c>
      <c r="P2828" s="4">
        <v>8000</v>
      </c>
      <c r="Q2828" s="4">
        <v>8000</v>
      </c>
      <c r="R2828" t="s">
        <v>459</v>
      </c>
      <c r="S2828" s="4">
        <v>12184800</v>
      </c>
      <c r="T2828" t="s">
        <v>230</v>
      </c>
      <c r="U2828">
        <v>202</v>
      </c>
      <c r="V2828" t="s">
        <v>472</v>
      </c>
      <c r="W2828" s="4">
        <f>Tabla1[[#This Row],[OS-Valor Unitario]]-Tabla1[[#This Row],[costo_antes_iva]]</f>
        <v>0</v>
      </c>
      <c r="X2828" s="4">
        <f>Tabla1[[#This Row],[OS-Valor Unitario]]*Tabla1[[#This Row],[CANTIDAD ENTREGA SATELITE]]</f>
        <v>1616000</v>
      </c>
      <c r="Y2828" s="4">
        <f>Tabla1[[#This Row],[costo_antes_iva]]*Tabla1[[#This Row],[CANTIDAD ENTREGA SATELITE]]</f>
        <v>1616000</v>
      </c>
      <c r="Z2828" s="4">
        <f>Tabla1[[#This Row],[Valor total OS]]-Tabla1[[#This Row],[valor total op]]</f>
        <v>0</v>
      </c>
    </row>
    <row r="2829" spans="1:26" x14ac:dyDescent="0.3">
      <c r="A2829">
        <v>5962</v>
      </c>
      <c r="B2829">
        <v>1</v>
      </c>
      <c r="C2829" t="s">
        <v>4562</v>
      </c>
      <c r="D2829" t="s">
        <v>4563</v>
      </c>
      <c r="E2829" t="s">
        <v>228</v>
      </c>
      <c r="F2829" t="s">
        <v>4564</v>
      </c>
      <c r="G2829" s="2">
        <v>45742</v>
      </c>
      <c r="H2829">
        <v>62874922</v>
      </c>
      <c r="I2829" t="s">
        <v>4565</v>
      </c>
      <c r="J2829" t="s">
        <v>4566</v>
      </c>
      <c r="K2829" t="s">
        <v>64</v>
      </c>
      <c r="L2829">
        <v>202</v>
      </c>
      <c r="M2829">
        <v>17177</v>
      </c>
      <c r="N2829" t="s">
        <v>53</v>
      </c>
      <c r="O2829" t="s">
        <v>66</v>
      </c>
      <c r="P2829" s="4">
        <v>4900</v>
      </c>
      <c r="Q2829" s="4">
        <v>2500</v>
      </c>
      <c r="R2829" t="s">
        <v>459</v>
      </c>
      <c r="S2829" s="4">
        <v>12184800</v>
      </c>
      <c r="T2829" t="s">
        <v>230</v>
      </c>
      <c r="U2829">
        <v>202</v>
      </c>
      <c r="V2829" t="s">
        <v>66</v>
      </c>
      <c r="W2829" s="4">
        <f>Tabla1[[#This Row],[OS-Valor Unitario]]-Tabla1[[#This Row],[costo_antes_iva]]</f>
        <v>-2400</v>
      </c>
      <c r="X2829" s="4">
        <f>Tabla1[[#This Row],[OS-Valor Unitario]]*Tabla1[[#This Row],[CANTIDAD ENTREGA SATELITE]]</f>
        <v>505000</v>
      </c>
      <c r="Y2829" s="4">
        <f>Tabla1[[#This Row],[costo_antes_iva]]*Tabla1[[#This Row],[CANTIDAD ENTREGA SATELITE]]</f>
        <v>989800</v>
      </c>
      <c r="Z2829" s="4">
        <f>Tabla1[[#This Row],[Valor total OS]]-Tabla1[[#This Row],[valor total op]]</f>
        <v>-484800</v>
      </c>
    </row>
    <row r="2830" spans="1:26" x14ac:dyDescent="0.3">
      <c r="A2830">
        <v>5961</v>
      </c>
      <c r="B2830">
        <v>1</v>
      </c>
      <c r="C2830" t="s">
        <v>4567</v>
      </c>
      <c r="D2830" t="s">
        <v>4568</v>
      </c>
      <c r="E2830" t="s">
        <v>4569</v>
      </c>
      <c r="F2830" t="s">
        <v>427</v>
      </c>
      <c r="G2830" s="2">
        <v>45741</v>
      </c>
      <c r="H2830">
        <v>62846268</v>
      </c>
      <c r="I2830" t="s">
        <v>4570</v>
      </c>
      <c r="J2830" t="s">
        <v>4571</v>
      </c>
      <c r="K2830" t="s">
        <v>32</v>
      </c>
      <c r="L2830">
        <v>3</v>
      </c>
      <c r="M2830">
        <v>17495</v>
      </c>
      <c r="N2830" t="s">
        <v>53</v>
      </c>
      <c r="O2830" t="s">
        <v>1359</v>
      </c>
      <c r="P2830" s="4">
        <v>18000</v>
      </c>
      <c r="Q2830" s="4">
        <v>35000</v>
      </c>
      <c r="R2830" t="s">
        <v>819</v>
      </c>
      <c r="S2830" s="4">
        <v>1286994</v>
      </c>
      <c r="T2830" t="s">
        <v>87</v>
      </c>
      <c r="U2830">
        <v>3</v>
      </c>
      <c r="V2830" t="s">
        <v>1360</v>
      </c>
      <c r="W2830" s="4">
        <f>Tabla1[[#This Row],[OS-Valor Unitario]]-Tabla1[[#This Row],[costo_antes_iva]]</f>
        <v>17000</v>
      </c>
      <c r="X2830" s="4">
        <f>Tabla1[[#This Row],[OS-Valor Unitario]]*Tabla1[[#This Row],[CANTIDAD ENTREGA SATELITE]]</f>
        <v>105000</v>
      </c>
      <c r="Y2830" s="4">
        <f>Tabla1[[#This Row],[costo_antes_iva]]*Tabla1[[#This Row],[CANTIDAD ENTREGA SATELITE]]</f>
        <v>54000</v>
      </c>
      <c r="Z2830" s="4">
        <f>Tabla1[[#This Row],[Valor total OS]]-Tabla1[[#This Row],[valor total op]]</f>
        <v>51000</v>
      </c>
    </row>
    <row r="2831" spans="1:26" x14ac:dyDescent="0.3">
      <c r="A2831">
        <v>5961</v>
      </c>
      <c r="B2831">
        <v>1</v>
      </c>
      <c r="C2831" t="s">
        <v>4567</v>
      </c>
      <c r="D2831" t="s">
        <v>4568</v>
      </c>
      <c r="E2831" t="s">
        <v>4569</v>
      </c>
      <c r="F2831" t="s">
        <v>427</v>
      </c>
      <c r="G2831" s="2">
        <v>45741</v>
      </c>
      <c r="H2831">
        <v>62846268</v>
      </c>
      <c r="I2831" t="s">
        <v>4570</v>
      </c>
      <c r="J2831" t="s">
        <v>4571</v>
      </c>
      <c r="K2831" t="s">
        <v>32</v>
      </c>
      <c r="L2831">
        <v>3</v>
      </c>
      <c r="M2831">
        <v>17496</v>
      </c>
      <c r="N2831" t="s">
        <v>53</v>
      </c>
      <c r="O2831" t="s">
        <v>1359</v>
      </c>
      <c r="P2831" s="4">
        <v>18000</v>
      </c>
      <c r="Q2831" s="4">
        <v>35000</v>
      </c>
      <c r="R2831" t="s">
        <v>819</v>
      </c>
      <c r="S2831" s="4">
        <v>1286994</v>
      </c>
      <c r="T2831" t="s">
        <v>87</v>
      </c>
      <c r="U2831">
        <v>3</v>
      </c>
      <c r="V2831" t="s">
        <v>1360</v>
      </c>
      <c r="W2831" s="4">
        <f>Tabla1[[#This Row],[OS-Valor Unitario]]-Tabla1[[#This Row],[costo_antes_iva]]</f>
        <v>17000</v>
      </c>
      <c r="X2831" s="4">
        <f>Tabla1[[#This Row],[OS-Valor Unitario]]*Tabla1[[#This Row],[CANTIDAD ENTREGA SATELITE]]</f>
        <v>105000</v>
      </c>
      <c r="Y2831" s="4">
        <f>Tabla1[[#This Row],[costo_antes_iva]]*Tabla1[[#This Row],[CANTIDAD ENTREGA SATELITE]]</f>
        <v>54000</v>
      </c>
      <c r="Z2831" s="4">
        <f>Tabla1[[#This Row],[Valor total OS]]-Tabla1[[#This Row],[valor total op]]</f>
        <v>51000</v>
      </c>
    </row>
    <row r="2832" spans="1:26" x14ac:dyDescent="0.3">
      <c r="A2832">
        <v>5952</v>
      </c>
      <c r="B2832">
        <v>1</v>
      </c>
      <c r="C2832" t="s">
        <v>4583</v>
      </c>
      <c r="D2832" t="s">
        <v>4584</v>
      </c>
      <c r="E2832" t="s">
        <v>111</v>
      </c>
      <c r="F2832" t="s">
        <v>282</v>
      </c>
      <c r="G2832" s="2">
        <v>45736</v>
      </c>
      <c r="H2832">
        <v>62736524</v>
      </c>
      <c r="I2832" t="s">
        <v>4585</v>
      </c>
      <c r="J2832" t="s">
        <v>4586</v>
      </c>
      <c r="K2832" t="s">
        <v>77</v>
      </c>
      <c r="L2832">
        <v>40</v>
      </c>
      <c r="M2832">
        <v>16969</v>
      </c>
      <c r="N2832" t="s">
        <v>53</v>
      </c>
      <c r="O2832" t="s">
        <v>78</v>
      </c>
      <c r="P2832" s="4">
        <v>1100</v>
      </c>
      <c r="Q2832" s="4">
        <v>1300</v>
      </c>
      <c r="R2832" t="s">
        <v>459</v>
      </c>
      <c r="S2832" s="4">
        <v>4036600</v>
      </c>
      <c r="T2832" t="s">
        <v>111</v>
      </c>
      <c r="U2832">
        <v>40</v>
      </c>
      <c r="V2832" t="s">
        <v>79</v>
      </c>
      <c r="W2832" s="4">
        <f>Tabla1[[#This Row],[OS-Valor Unitario]]-Tabla1[[#This Row],[costo_antes_iva]]</f>
        <v>200</v>
      </c>
      <c r="X2832" s="4">
        <f>Tabla1[[#This Row],[OS-Valor Unitario]]*Tabla1[[#This Row],[CANTIDAD ENTREGA SATELITE]]</f>
        <v>52000</v>
      </c>
      <c r="Y2832" s="4">
        <f>Tabla1[[#This Row],[costo_antes_iva]]*Tabla1[[#This Row],[CANTIDAD ENTREGA SATELITE]]</f>
        <v>44000</v>
      </c>
      <c r="Z2832" s="4">
        <f>Tabla1[[#This Row],[Valor total OS]]-Tabla1[[#This Row],[valor total op]]</f>
        <v>8000</v>
      </c>
    </row>
    <row r="2833" spans="1:26" x14ac:dyDescent="0.3">
      <c r="A2833">
        <v>5952</v>
      </c>
      <c r="B2833">
        <v>1</v>
      </c>
      <c r="C2833" t="s">
        <v>4583</v>
      </c>
      <c r="D2833" t="s">
        <v>4584</v>
      </c>
      <c r="E2833" t="s">
        <v>111</v>
      </c>
      <c r="F2833" t="s">
        <v>282</v>
      </c>
      <c r="G2833" s="2">
        <v>45736</v>
      </c>
      <c r="H2833">
        <v>62736524</v>
      </c>
      <c r="I2833" t="s">
        <v>4585</v>
      </c>
      <c r="J2833" t="s">
        <v>4586</v>
      </c>
      <c r="K2833" t="s">
        <v>32</v>
      </c>
      <c r="L2833">
        <v>40</v>
      </c>
      <c r="M2833">
        <v>17149</v>
      </c>
      <c r="N2833" t="s">
        <v>53</v>
      </c>
      <c r="O2833" t="s">
        <v>700</v>
      </c>
      <c r="P2833" s="4">
        <v>11000</v>
      </c>
      <c r="Q2833" s="4">
        <v>12200</v>
      </c>
      <c r="R2833" t="s">
        <v>459</v>
      </c>
      <c r="S2833" s="4">
        <v>4036600</v>
      </c>
      <c r="T2833" t="s">
        <v>111</v>
      </c>
      <c r="U2833">
        <v>40</v>
      </c>
      <c r="V2833" t="s">
        <v>701</v>
      </c>
      <c r="W2833" s="4">
        <f>Tabla1[[#This Row],[OS-Valor Unitario]]-Tabla1[[#This Row],[costo_antes_iva]]</f>
        <v>1200</v>
      </c>
      <c r="X2833" s="4">
        <f>Tabla1[[#This Row],[OS-Valor Unitario]]*Tabla1[[#This Row],[CANTIDAD ENTREGA SATELITE]]</f>
        <v>488000</v>
      </c>
      <c r="Y2833" s="4">
        <f>Tabla1[[#This Row],[costo_antes_iva]]*Tabla1[[#This Row],[CANTIDAD ENTREGA SATELITE]]</f>
        <v>440000</v>
      </c>
      <c r="Z2833" s="4">
        <f>Tabla1[[#This Row],[Valor total OS]]-Tabla1[[#This Row],[valor total op]]</f>
        <v>48000</v>
      </c>
    </row>
    <row r="2834" spans="1:26" x14ac:dyDescent="0.3">
      <c r="A2834">
        <v>5952</v>
      </c>
      <c r="B2834">
        <v>2</v>
      </c>
      <c r="C2834" t="s">
        <v>4587</v>
      </c>
      <c r="D2834" t="s">
        <v>4588</v>
      </c>
      <c r="E2834" t="s">
        <v>111</v>
      </c>
      <c r="F2834" t="s">
        <v>282</v>
      </c>
      <c r="G2834" s="2">
        <v>45736</v>
      </c>
      <c r="H2834">
        <v>62736257</v>
      </c>
      <c r="I2834" t="s">
        <v>4589</v>
      </c>
      <c r="J2834" t="s">
        <v>4586</v>
      </c>
      <c r="K2834" t="s">
        <v>77</v>
      </c>
      <c r="L2834">
        <v>62</v>
      </c>
      <c r="M2834">
        <v>16957</v>
      </c>
      <c r="N2834" t="s">
        <v>53</v>
      </c>
      <c r="O2834" t="s">
        <v>78</v>
      </c>
      <c r="P2834" s="4">
        <v>1100</v>
      </c>
      <c r="Q2834" s="4">
        <v>1300</v>
      </c>
      <c r="R2834" t="s">
        <v>459</v>
      </c>
      <c r="S2834" s="4">
        <v>4036600</v>
      </c>
      <c r="T2834" t="s">
        <v>111</v>
      </c>
      <c r="U2834">
        <v>62</v>
      </c>
      <c r="V2834" t="s">
        <v>79</v>
      </c>
      <c r="W2834" s="4">
        <f>Tabla1[[#This Row],[OS-Valor Unitario]]-Tabla1[[#This Row],[costo_antes_iva]]</f>
        <v>200</v>
      </c>
      <c r="X2834" s="4">
        <f>Tabla1[[#This Row],[OS-Valor Unitario]]*Tabla1[[#This Row],[CANTIDAD ENTREGA SATELITE]]</f>
        <v>80600</v>
      </c>
      <c r="Y2834" s="4">
        <f>Tabla1[[#This Row],[costo_antes_iva]]*Tabla1[[#This Row],[CANTIDAD ENTREGA SATELITE]]</f>
        <v>68200</v>
      </c>
      <c r="Z2834" s="4">
        <f>Tabla1[[#This Row],[Valor total OS]]-Tabla1[[#This Row],[valor total op]]</f>
        <v>12400</v>
      </c>
    </row>
    <row r="2835" spans="1:26" x14ac:dyDescent="0.3">
      <c r="A2835">
        <v>5952</v>
      </c>
      <c r="B2835">
        <v>2</v>
      </c>
      <c r="C2835" t="s">
        <v>4587</v>
      </c>
      <c r="D2835" t="s">
        <v>4588</v>
      </c>
      <c r="E2835" t="s">
        <v>111</v>
      </c>
      <c r="F2835" t="s">
        <v>282</v>
      </c>
      <c r="G2835" s="2">
        <v>45736</v>
      </c>
      <c r="H2835">
        <v>62736257</v>
      </c>
      <c r="I2835" t="s">
        <v>4589</v>
      </c>
      <c r="J2835" t="s">
        <v>4586</v>
      </c>
      <c r="K2835" t="s">
        <v>32</v>
      </c>
      <c r="L2835">
        <v>62</v>
      </c>
      <c r="M2835">
        <v>17150</v>
      </c>
      <c r="N2835" t="s">
        <v>53</v>
      </c>
      <c r="O2835" t="s">
        <v>700</v>
      </c>
      <c r="P2835" s="4">
        <v>11000</v>
      </c>
      <c r="Q2835" s="4">
        <v>11200</v>
      </c>
      <c r="R2835" t="s">
        <v>459</v>
      </c>
      <c r="S2835" s="4">
        <v>4036600</v>
      </c>
      <c r="T2835" t="s">
        <v>111</v>
      </c>
      <c r="U2835">
        <v>62</v>
      </c>
      <c r="V2835" t="s">
        <v>701</v>
      </c>
      <c r="W2835" s="4">
        <f>Tabla1[[#This Row],[OS-Valor Unitario]]-Tabla1[[#This Row],[costo_antes_iva]]</f>
        <v>200</v>
      </c>
      <c r="X2835" s="4">
        <f>Tabla1[[#This Row],[OS-Valor Unitario]]*Tabla1[[#This Row],[CANTIDAD ENTREGA SATELITE]]</f>
        <v>694400</v>
      </c>
      <c r="Y2835" s="4">
        <f>Tabla1[[#This Row],[costo_antes_iva]]*Tabla1[[#This Row],[CANTIDAD ENTREGA SATELITE]]</f>
        <v>682000</v>
      </c>
      <c r="Z2835" s="4">
        <f>Tabla1[[#This Row],[Valor total OS]]-Tabla1[[#This Row],[valor total op]]</f>
        <v>12400</v>
      </c>
    </row>
    <row r="2836" spans="1:26" x14ac:dyDescent="0.3">
      <c r="A2836">
        <v>5947</v>
      </c>
      <c r="B2836">
        <v>3</v>
      </c>
      <c r="C2836" t="s">
        <v>4620</v>
      </c>
      <c r="D2836" t="s">
        <v>4621</v>
      </c>
      <c r="E2836" t="s">
        <v>378</v>
      </c>
      <c r="F2836" t="s">
        <v>427</v>
      </c>
      <c r="G2836" s="2">
        <v>45734</v>
      </c>
      <c r="H2836">
        <v>62687756</v>
      </c>
      <c r="I2836" t="s">
        <v>4622</v>
      </c>
      <c r="J2836" t="s">
        <v>4623</v>
      </c>
      <c r="K2836" t="s">
        <v>77</v>
      </c>
      <c r="L2836">
        <v>14</v>
      </c>
      <c r="M2836">
        <v>16968</v>
      </c>
      <c r="N2836" t="s">
        <v>53</v>
      </c>
      <c r="O2836" t="s">
        <v>78</v>
      </c>
      <c r="P2836" s="4">
        <v>1400</v>
      </c>
      <c r="Q2836" s="4">
        <v>2000</v>
      </c>
      <c r="R2836" t="s">
        <v>819</v>
      </c>
      <c r="S2836" s="4">
        <v>939159</v>
      </c>
      <c r="T2836" t="s">
        <v>381</v>
      </c>
      <c r="U2836">
        <v>14</v>
      </c>
      <c r="V2836" t="s">
        <v>79</v>
      </c>
      <c r="W2836" s="4">
        <f>Tabla1[[#This Row],[OS-Valor Unitario]]-Tabla1[[#This Row],[costo_antes_iva]]</f>
        <v>600</v>
      </c>
      <c r="X2836" s="4">
        <f>Tabla1[[#This Row],[OS-Valor Unitario]]*Tabla1[[#This Row],[CANTIDAD ENTREGA SATELITE]]</f>
        <v>28000</v>
      </c>
      <c r="Y2836" s="4">
        <f>Tabla1[[#This Row],[costo_antes_iva]]*Tabla1[[#This Row],[CANTIDAD ENTREGA SATELITE]]</f>
        <v>19600</v>
      </c>
      <c r="Z2836" s="4">
        <f>Tabla1[[#This Row],[Valor total OS]]-Tabla1[[#This Row],[valor total op]]</f>
        <v>8400</v>
      </c>
    </row>
    <row r="2837" spans="1:26" x14ac:dyDescent="0.3">
      <c r="A2837">
        <v>5947</v>
      </c>
      <c r="B2837">
        <v>1</v>
      </c>
      <c r="C2837" t="s">
        <v>11669</v>
      </c>
      <c r="D2837" t="s">
        <v>11670</v>
      </c>
      <c r="E2837" t="s">
        <v>1471</v>
      </c>
      <c r="F2837" t="s">
        <v>427</v>
      </c>
      <c r="G2837" s="2">
        <v>45734</v>
      </c>
      <c r="H2837">
        <v>62687752</v>
      </c>
      <c r="I2837" t="s">
        <v>11671</v>
      </c>
      <c r="J2837" t="s">
        <v>4623</v>
      </c>
      <c r="K2837" t="s">
        <v>77</v>
      </c>
      <c r="L2837">
        <v>14</v>
      </c>
      <c r="M2837">
        <v>16985</v>
      </c>
      <c r="N2837" t="s">
        <v>53</v>
      </c>
      <c r="O2837" t="s">
        <v>78</v>
      </c>
      <c r="P2837" s="4">
        <v>2000</v>
      </c>
      <c r="Q2837" s="4">
        <v>2000</v>
      </c>
      <c r="R2837" t="s">
        <v>819</v>
      </c>
      <c r="S2837" s="4">
        <v>939159</v>
      </c>
      <c r="T2837" t="s">
        <v>144</v>
      </c>
      <c r="W2837" s="4">
        <f>Tabla1[[#This Row],[OS-Valor Unitario]]-Tabla1[[#This Row],[costo_antes_iva]]</f>
        <v>0</v>
      </c>
      <c r="X2837" s="4">
        <f>Tabla1[[#This Row],[OS-Valor Unitario]]*Tabla1[[#This Row],[CANTIDAD ENTREGA SATELITE]]</f>
        <v>0</v>
      </c>
      <c r="Y2837" s="4">
        <f>Tabla1[[#This Row],[costo_antes_iva]]*Tabla1[[#This Row],[CANTIDAD ENTREGA SATELITE]]</f>
        <v>0</v>
      </c>
      <c r="Z2837" s="4">
        <f>Tabla1[[#This Row],[Valor total OS]]-Tabla1[[#This Row],[valor total op]]</f>
        <v>0</v>
      </c>
    </row>
    <row r="2838" spans="1:26" x14ac:dyDescent="0.3">
      <c r="A2838">
        <v>5947</v>
      </c>
      <c r="B2838">
        <v>2</v>
      </c>
      <c r="C2838" t="s">
        <v>11672</v>
      </c>
      <c r="D2838" t="s">
        <v>11673</v>
      </c>
      <c r="E2838" t="s">
        <v>1471</v>
      </c>
      <c r="F2838" t="s">
        <v>427</v>
      </c>
      <c r="G2838" s="2">
        <v>45734</v>
      </c>
      <c r="H2838">
        <v>62688155</v>
      </c>
      <c r="I2838" t="s">
        <v>4622</v>
      </c>
      <c r="J2838" t="s">
        <v>4623</v>
      </c>
      <c r="K2838" t="s">
        <v>77</v>
      </c>
      <c r="L2838">
        <v>12</v>
      </c>
      <c r="M2838">
        <v>16986</v>
      </c>
      <c r="N2838" t="s">
        <v>53</v>
      </c>
      <c r="O2838" t="s">
        <v>78</v>
      </c>
      <c r="P2838" s="4">
        <v>2000</v>
      </c>
      <c r="Q2838" s="4">
        <v>2000</v>
      </c>
      <c r="R2838" t="s">
        <v>819</v>
      </c>
      <c r="S2838" s="4">
        <v>939159</v>
      </c>
      <c r="T2838" t="s">
        <v>144</v>
      </c>
      <c r="W2838" s="4">
        <f>Tabla1[[#This Row],[OS-Valor Unitario]]-Tabla1[[#This Row],[costo_antes_iva]]</f>
        <v>0</v>
      </c>
      <c r="X2838" s="4">
        <f>Tabla1[[#This Row],[OS-Valor Unitario]]*Tabla1[[#This Row],[CANTIDAD ENTREGA SATELITE]]</f>
        <v>0</v>
      </c>
      <c r="Y2838" s="4">
        <f>Tabla1[[#This Row],[costo_antes_iva]]*Tabla1[[#This Row],[CANTIDAD ENTREGA SATELITE]]</f>
        <v>0</v>
      </c>
      <c r="Z2838" s="4">
        <f>Tabla1[[#This Row],[Valor total OS]]-Tabla1[[#This Row],[valor total op]]</f>
        <v>0</v>
      </c>
    </row>
    <row r="2839" spans="1:26" x14ac:dyDescent="0.3">
      <c r="A2839">
        <v>5996</v>
      </c>
      <c r="B2839">
        <v>1</v>
      </c>
      <c r="C2839" t="s">
        <v>4235</v>
      </c>
      <c r="D2839" t="s">
        <v>4236</v>
      </c>
      <c r="E2839" t="s">
        <v>219</v>
      </c>
      <c r="F2839" t="s">
        <v>2142</v>
      </c>
      <c r="G2839" s="2">
        <v>45733</v>
      </c>
      <c r="H2839">
        <v>62659331</v>
      </c>
      <c r="I2839" t="s">
        <v>4237</v>
      </c>
      <c r="J2839" t="s">
        <v>4238</v>
      </c>
      <c r="K2839" t="s">
        <v>64</v>
      </c>
      <c r="L2839">
        <v>221</v>
      </c>
      <c r="M2839">
        <v>17994</v>
      </c>
      <c r="N2839" t="s">
        <v>1263</v>
      </c>
      <c r="O2839" t="s">
        <v>66</v>
      </c>
      <c r="P2839" s="4">
        <v>7500</v>
      </c>
      <c r="Q2839" s="4">
        <v>8000</v>
      </c>
      <c r="R2839" t="s">
        <v>819</v>
      </c>
      <c r="S2839" s="4">
        <v>10617860</v>
      </c>
      <c r="T2839" t="s">
        <v>144</v>
      </c>
      <c r="U2839">
        <v>221</v>
      </c>
      <c r="V2839" t="s">
        <v>66</v>
      </c>
      <c r="W2839" s="4">
        <f>Tabla1[[#This Row],[OS-Valor Unitario]]-Tabla1[[#This Row],[costo_antes_iva]]</f>
        <v>500</v>
      </c>
      <c r="X2839" s="4">
        <f>Tabla1[[#This Row],[OS-Valor Unitario]]*Tabla1[[#This Row],[CANTIDAD ENTREGA SATELITE]]</f>
        <v>1768000</v>
      </c>
      <c r="Y2839" s="4">
        <f>Tabla1[[#This Row],[costo_antes_iva]]*Tabla1[[#This Row],[CANTIDAD ENTREGA SATELITE]]</f>
        <v>1657500</v>
      </c>
      <c r="Z2839" s="4">
        <f>Tabla1[[#This Row],[Valor total OS]]-Tabla1[[#This Row],[valor total op]]</f>
        <v>110500</v>
      </c>
    </row>
    <row r="2840" spans="1:26" x14ac:dyDescent="0.3">
      <c r="A2840">
        <v>5996</v>
      </c>
      <c r="B2840">
        <v>1</v>
      </c>
      <c r="C2840" t="s">
        <v>4235</v>
      </c>
      <c r="D2840" t="s">
        <v>4236</v>
      </c>
      <c r="E2840" t="s">
        <v>219</v>
      </c>
      <c r="F2840" t="s">
        <v>2142</v>
      </c>
      <c r="G2840" s="2">
        <v>45733</v>
      </c>
      <c r="H2840">
        <v>62659331</v>
      </c>
      <c r="I2840" t="s">
        <v>4237</v>
      </c>
      <c r="J2840" t="s">
        <v>4238</v>
      </c>
      <c r="K2840" t="s">
        <v>32</v>
      </c>
      <c r="L2840">
        <v>221</v>
      </c>
      <c r="M2840">
        <v>18055</v>
      </c>
      <c r="N2840" t="s">
        <v>1263</v>
      </c>
      <c r="O2840" t="s">
        <v>863</v>
      </c>
      <c r="P2840" s="4">
        <v>4000</v>
      </c>
      <c r="Q2840" s="4">
        <v>4500</v>
      </c>
      <c r="R2840" t="s">
        <v>819</v>
      </c>
      <c r="S2840" s="4">
        <v>10617860</v>
      </c>
      <c r="T2840" t="s">
        <v>144</v>
      </c>
      <c r="U2840">
        <v>221</v>
      </c>
      <c r="V2840" t="s">
        <v>864</v>
      </c>
      <c r="W2840" s="4">
        <f>Tabla1[[#This Row],[OS-Valor Unitario]]-Tabla1[[#This Row],[costo_antes_iva]]</f>
        <v>500</v>
      </c>
      <c r="X2840" s="4">
        <f>Tabla1[[#This Row],[OS-Valor Unitario]]*Tabla1[[#This Row],[CANTIDAD ENTREGA SATELITE]]</f>
        <v>994500</v>
      </c>
      <c r="Y2840" s="4">
        <f>Tabla1[[#This Row],[costo_antes_iva]]*Tabla1[[#This Row],[CANTIDAD ENTREGA SATELITE]]</f>
        <v>884000</v>
      </c>
      <c r="Z2840" s="4">
        <f>Tabla1[[#This Row],[Valor total OS]]-Tabla1[[#This Row],[valor total op]]</f>
        <v>110500</v>
      </c>
    </row>
    <row r="2841" spans="1:26" x14ac:dyDescent="0.3">
      <c r="A2841">
        <v>5944</v>
      </c>
      <c r="B2841">
        <v>1</v>
      </c>
      <c r="C2841" t="s">
        <v>4638</v>
      </c>
      <c r="D2841" t="s">
        <v>4639</v>
      </c>
      <c r="E2841" t="s">
        <v>111</v>
      </c>
      <c r="F2841" t="s">
        <v>695</v>
      </c>
      <c r="G2841" s="2">
        <v>45730</v>
      </c>
      <c r="H2841">
        <v>62610407</v>
      </c>
      <c r="I2841" t="s">
        <v>4640</v>
      </c>
      <c r="J2841" t="s">
        <v>4641</v>
      </c>
      <c r="K2841" t="s">
        <v>32</v>
      </c>
      <c r="L2841">
        <v>34</v>
      </c>
      <c r="M2841">
        <v>17447</v>
      </c>
      <c r="N2841" t="s">
        <v>285</v>
      </c>
      <c r="O2841" t="s">
        <v>395</v>
      </c>
      <c r="P2841" s="4">
        <v>11000</v>
      </c>
      <c r="Q2841" s="4">
        <v>9000</v>
      </c>
      <c r="R2841" t="s">
        <v>819</v>
      </c>
      <c r="S2841" s="4">
        <v>4089190</v>
      </c>
      <c r="T2841" t="s">
        <v>111</v>
      </c>
      <c r="U2841">
        <v>34</v>
      </c>
      <c r="V2841" t="s">
        <v>396</v>
      </c>
      <c r="W2841" s="4">
        <f>Tabla1[[#This Row],[OS-Valor Unitario]]-Tabla1[[#This Row],[costo_antes_iva]]</f>
        <v>-2000</v>
      </c>
      <c r="X2841" s="4">
        <f>Tabla1[[#This Row],[OS-Valor Unitario]]*Tabla1[[#This Row],[CANTIDAD ENTREGA SATELITE]]</f>
        <v>306000</v>
      </c>
      <c r="Y2841" s="4">
        <f>Tabla1[[#This Row],[costo_antes_iva]]*Tabla1[[#This Row],[CANTIDAD ENTREGA SATELITE]]</f>
        <v>374000</v>
      </c>
      <c r="Z2841" s="4">
        <f>Tabla1[[#This Row],[Valor total OS]]-Tabla1[[#This Row],[valor total op]]</f>
        <v>-68000</v>
      </c>
    </row>
    <row r="2842" spans="1:26" x14ac:dyDescent="0.3">
      <c r="A2842">
        <v>5944</v>
      </c>
      <c r="B2842">
        <v>1</v>
      </c>
      <c r="C2842" t="s">
        <v>4638</v>
      </c>
      <c r="D2842" t="s">
        <v>4639</v>
      </c>
      <c r="E2842" t="s">
        <v>111</v>
      </c>
      <c r="F2842" t="s">
        <v>695</v>
      </c>
      <c r="G2842" s="2">
        <v>45730</v>
      </c>
      <c r="H2842">
        <v>62610407</v>
      </c>
      <c r="I2842" t="s">
        <v>4640</v>
      </c>
      <c r="J2842" t="s">
        <v>4641</v>
      </c>
      <c r="K2842" t="s">
        <v>77</v>
      </c>
      <c r="L2842">
        <v>34</v>
      </c>
      <c r="M2842">
        <v>17292</v>
      </c>
      <c r="N2842" t="s">
        <v>285</v>
      </c>
      <c r="O2842" t="s">
        <v>78</v>
      </c>
      <c r="P2842" s="4">
        <v>1400</v>
      </c>
      <c r="Q2842" s="4">
        <v>1400</v>
      </c>
      <c r="R2842" t="s">
        <v>819</v>
      </c>
      <c r="S2842" s="4">
        <v>4089190</v>
      </c>
      <c r="T2842" t="s">
        <v>111</v>
      </c>
      <c r="U2842">
        <v>34</v>
      </c>
      <c r="V2842" t="s">
        <v>79</v>
      </c>
      <c r="W2842" s="4">
        <f>Tabla1[[#This Row],[OS-Valor Unitario]]-Tabla1[[#This Row],[costo_antes_iva]]</f>
        <v>0</v>
      </c>
      <c r="X2842" s="4">
        <f>Tabla1[[#This Row],[OS-Valor Unitario]]*Tabla1[[#This Row],[CANTIDAD ENTREGA SATELITE]]</f>
        <v>47600</v>
      </c>
      <c r="Y2842" s="4">
        <f>Tabla1[[#This Row],[costo_antes_iva]]*Tabla1[[#This Row],[CANTIDAD ENTREGA SATELITE]]</f>
        <v>47600</v>
      </c>
      <c r="Z2842" s="4">
        <f>Tabla1[[#This Row],[Valor total OS]]-Tabla1[[#This Row],[valor total op]]</f>
        <v>0</v>
      </c>
    </row>
    <row r="2843" spans="1:26" x14ac:dyDescent="0.3">
      <c r="A2843">
        <v>5944</v>
      </c>
      <c r="B2843">
        <v>2</v>
      </c>
      <c r="C2843" t="s">
        <v>4642</v>
      </c>
      <c r="D2843" t="s">
        <v>4643</v>
      </c>
      <c r="E2843" t="s">
        <v>393</v>
      </c>
      <c r="F2843" t="s">
        <v>695</v>
      </c>
      <c r="G2843" s="2">
        <v>45730</v>
      </c>
      <c r="H2843">
        <v>62610414</v>
      </c>
      <c r="I2843" t="s">
        <v>4644</v>
      </c>
      <c r="J2843" t="s">
        <v>4641</v>
      </c>
      <c r="K2843" t="s">
        <v>32</v>
      </c>
      <c r="L2843">
        <v>34</v>
      </c>
      <c r="M2843">
        <v>17359</v>
      </c>
      <c r="N2843" t="s">
        <v>285</v>
      </c>
      <c r="O2843" t="s">
        <v>4645</v>
      </c>
      <c r="P2843" s="4">
        <v>9000</v>
      </c>
      <c r="Q2843" s="4">
        <v>9000</v>
      </c>
      <c r="R2843" t="s">
        <v>819</v>
      </c>
      <c r="S2843" s="4">
        <v>4089190</v>
      </c>
      <c r="T2843" t="s">
        <v>56</v>
      </c>
      <c r="U2843">
        <v>34</v>
      </c>
      <c r="V2843" t="s">
        <v>4646</v>
      </c>
      <c r="W2843" s="4">
        <f>Tabla1[[#This Row],[OS-Valor Unitario]]-Tabla1[[#This Row],[costo_antes_iva]]</f>
        <v>0</v>
      </c>
      <c r="X2843" s="4">
        <f>Tabla1[[#This Row],[OS-Valor Unitario]]*Tabla1[[#This Row],[CANTIDAD ENTREGA SATELITE]]</f>
        <v>306000</v>
      </c>
      <c r="Y2843" s="4">
        <f>Tabla1[[#This Row],[costo_antes_iva]]*Tabla1[[#This Row],[CANTIDAD ENTREGA SATELITE]]</f>
        <v>306000</v>
      </c>
      <c r="Z2843" s="4">
        <f>Tabla1[[#This Row],[Valor total OS]]-Tabla1[[#This Row],[valor total op]]</f>
        <v>0</v>
      </c>
    </row>
    <row r="2844" spans="1:26" x14ac:dyDescent="0.3">
      <c r="A2844">
        <v>5944</v>
      </c>
      <c r="B2844">
        <v>3</v>
      </c>
      <c r="C2844" t="s">
        <v>4647</v>
      </c>
      <c r="D2844" t="s">
        <v>4648</v>
      </c>
      <c r="E2844" t="s">
        <v>70</v>
      </c>
      <c r="F2844" t="s">
        <v>695</v>
      </c>
      <c r="G2844" s="2">
        <v>45730</v>
      </c>
      <c r="H2844">
        <v>62610429</v>
      </c>
      <c r="I2844" t="s">
        <v>4649</v>
      </c>
      <c r="J2844" t="s">
        <v>4641</v>
      </c>
      <c r="K2844" t="s">
        <v>32</v>
      </c>
      <c r="L2844">
        <v>10</v>
      </c>
      <c r="M2844">
        <v>17578</v>
      </c>
      <c r="N2844" t="s">
        <v>285</v>
      </c>
      <c r="O2844" t="s">
        <v>74</v>
      </c>
      <c r="P2844" s="4">
        <v>11000</v>
      </c>
      <c r="Q2844" s="4">
        <v>14000</v>
      </c>
      <c r="R2844" t="s">
        <v>819</v>
      </c>
      <c r="S2844" s="4">
        <v>4089190</v>
      </c>
      <c r="T2844" t="s">
        <v>75</v>
      </c>
      <c r="U2844">
        <v>10</v>
      </c>
      <c r="V2844" t="s">
        <v>76</v>
      </c>
      <c r="W2844" s="4">
        <f>Tabla1[[#This Row],[OS-Valor Unitario]]-Tabla1[[#This Row],[costo_antes_iva]]</f>
        <v>3000</v>
      </c>
      <c r="X2844" s="4">
        <f>Tabla1[[#This Row],[OS-Valor Unitario]]*Tabla1[[#This Row],[CANTIDAD ENTREGA SATELITE]]</f>
        <v>140000</v>
      </c>
      <c r="Y2844" s="4">
        <f>Tabla1[[#This Row],[costo_antes_iva]]*Tabla1[[#This Row],[CANTIDAD ENTREGA SATELITE]]</f>
        <v>110000</v>
      </c>
      <c r="Z2844" s="4">
        <f>Tabla1[[#This Row],[Valor total OS]]-Tabla1[[#This Row],[valor total op]]</f>
        <v>30000</v>
      </c>
    </row>
    <row r="2845" spans="1:26" x14ac:dyDescent="0.3">
      <c r="A2845">
        <v>5944</v>
      </c>
      <c r="B2845">
        <v>3</v>
      </c>
      <c r="C2845" t="s">
        <v>4647</v>
      </c>
      <c r="D2845" t="s">
        <v>4648</v>
      </c>
      <c r="E2845" t="s">
        <v>70</v>
      </c>
      <c r="F2845" t="s">
        <v>695</v>
      </c>
      <c r="G2845" s="2">
        <v>45730</v>
      </c>
      <c r="H2845">
        <v>62610429</v>
      </c>
      <c r="I2845" t="s">
        <v>4649</v>
      </c>
      <c r="J2845" t="s">
        <v>4641</v>
      </c>
      <c r="K2845" t="s">
        <v>77</v>
      </c>
      <c r="L2845">
        <v>10</v>
      </c>
      <c r="M2845">
        <v>17675</v>
      </c>
      <c r="N2845" t="s">
        <v>285</v>
      </c>
      <c r="O2845" t="s">
        <v>78</v>
      </c>
      <c r="P2845" s="4">
        <v>1300</v>
      </c>
      <c r="Q2845" s="4">
        <v>1400</v>
      </c>
      <c r="R2845" t="s">
        <v>819</v>
      </c>
      <c r="S2845" s="4">
        <v>4089190</v>
      </c>
      <c r="T2845" t="s">
        <v>75</v>
      </c>
      <c r="U2845">
        <v>10</v>
      </c>
      <c r="V2845" t="s">
        <v>79</v>
      </c>
      <c r="W2845" s="4">
        <f>Tabla1[[#This Row],[OS-Valor Unitario]]-Tabla1[[#This Row],[costo_antes_iva]]</f>
        <v>100</v>
      </c>
      <c r="X2845" s="4">
        <f>Tabla1[[#This Row],[OS-Valor Unitario]]*Tabla1[[#This Row],[CANTIDAD ENTREGA SATELITE]]</f>
        <v>14000</v>
      </c>
      <c r="Y2845" s="4">
        <f>Tabla1[[#This Row],[costo_antes_iva]]*Tabla1[[#This Row],[CANTIDAD ENTREGA SATELITE]]</f>
        <v>13000</v>
      </c>
      <c r="Z2845" s="4">
        <f>Tabla1[[#This Row],[Valor total OS]]-Tabla1[[#This Row],[valor total op]]</f>
        <v>1000</v>
      </c>
    </row>
    <row r="2846" spans="1:26" x14ac:dyDescent="0.3">
      <c r="A2846">
        <v>5944</v>
      </c>
      <c r="B2846">
        <v>4</v>
      </c>
      <c r="C2846" t="s">
        <v>4650</v>
      </c>
      <c r="D2846" t="s">
        <v>4651</v>
      </c>
      <c r="E2846" t="s">
        <v>111</v>
      </c>
      <c r="F2846" t="s">
        <v>695</v>
      </c>
      <c r="G2846" s="2">
        <v>45730</v>
      </c>
      <c r="H2846">
        <v>62610452</v>
      </c>
      <c r="I2846" t="s">
        <v>4652</v>
      </c>
      <c r="J2846" t="s">
        <v>4641</v>
      </c>
      <c r="K2846" t="s">
        <v>32</v>
      </c>
      <c r="L2846">
        <v>10</v>
      </c>
      <c r="M2846">
        <v>17538</v>
      </c>
      <c r="N2846" t="s">
        <v>285</v>
      </c>
      <c r="O2846" t="s">
        <v>210</v>
      </c>
      <c r="P2846" s="4">
        <v>12000</v>
      </c>
      <c r="Q2846" s="4">
        <v>12200</v>
      </c>
      <c r="R2846" t="s">
        <v>819</v>
      </c>
      <c r="S2846" s="4">
        <v>4089190</v>
      </c>
      <c r="T2846" t="s">
        <v>111</v>
      </c>
      <c r="U2846">
        <v>10</v>
      </c>
      <c r="V2846" t="s">
        <v>211</v>
      </c>
      <c r="W2846" s="4">
        <f>Tabla1[[#This Row],[OS-Valor Unitario]]-Tabla1[[#This Row],[costo_antes_iva]]</f>
        <v>200</v>
      </c>
      <c r="X2846" s="4">
        <f>Tabla1[[#This Row],[OS-Valor Unitario]]*Tabla1[[#This Row],[CANTIDAD ENTREGA SATELITE]]</f>
        <v>122000</v>
      </c>
      <c r="Y2846" s="4">
        <f>Tabla1[[#This Row],[costo_antes_iva]]*Tabla1[[#This Row],[CANTIDAD ENTREGA SATELITE]]</f>
        <v>120000</v>
      </c>
      <c r="Z2846" s="4">
        <f>Tabla1[[#This Row],[Valor total OS]]-Tabla1[[#This Row],[valor total op]]</f>
        <v>2000</v>
      </c>
    </row>
    <row r="2847" spans="1:26" x14ac:dyDescent="0.3">
      <c r="A2847">
        <v>5944</v>
      </c>
      <c r="B2847">
        <v>4</v>
      </c>
      <c r="C2847" t="s">
        <v>4650</v>
      </c>
      <c r="D2847" t="s">
        <v>4651</v>
      </c>
      <c r="E2847" t="s">
        <v>111</v>
      </c>
      <c r="F2847" t="s">
        <v>695</v>
      </c>
      <c r="G2847" s="2">
        <v>45730</v>
      </c>
      <c r="H2847">
        <v>62610452</v>
      </c>
      <c r="I2847" t="s">
        <v>4652</v>
      </c>
      <c r="J2847" t="s">
        <v>4641</v>
      </c>
      <c r="K2847" t="s">
        <v>77</v>
      </c>
      <c r="L2847">
        <v>10</v>
      </c>
      <c r="M2847">
        <v>17423</v>
      </c>
      <c r="N2847" t="s">
        <v>285</v>
      </c>
      <c r="O2847" t="s">
        <v>78</v>
      </c>
      <c r="P2847" s="4">
        <v>1400</v>
      </c>
      <c r="Q2847" s="4">
        <v>1400</v>
      </c>
      <c r="R2847" t="s">
        <v>819</v>
      </c>
      <c r="S2847" s="4">
        <v>4089190</v>
      </c>
      <c r="T2847" t="s">
        <v>111</v>
      </c>
      <c r="U2847">
        <v>10</v>
      </c>
      <c r="V2847" t="s">
        <v>79</v>
      </c>
      <c r="W2847" s="4">
        <f>Tabla1[[#This Row],[OS-Valor Unitario]]-Tabla1[[#This Row],[costo_antes_iva]]</f>
        <v>0</v>
      </c>
      <c r="X2847" s="4">
        <f>Tabla1[[#This Row],[OS-Valor Unitario]]*Tabla1[[#This Row],[CANTIDAD ENTREGA SATELITE]]</f>
        <v>14000</v>
      </c>
      <c r="Y2847" s="4">
        <f>Tabla1[[#This Row],[costo_antes_iva]]*Tabla1[[#This Row],[CANTIDAD ENTREGA SATELITE]]</f>
        <v>14000</v>
      </c>
      <c r="Z2847" s="4">
        <f>Tabla1[[#This Row],[Valor total OS]]-Tabla1[[#This Row],[valor total op]]</f>
        <v>0</v>
      </c>
    </row>
    <row r="2848" spans="1:26" x14ac:dyDescent="0.3">
      <c r="A2848">
        <v>5946</v>
      </c>
      <c r="B2848">
        <v>1</v>
      </c>
      <c r="C2848" t="s">
        <v>4624</v>
      </c>
      <c r="D2848" t="s">
        <v>4625</v>
      </c>
      <c r="E2848" t="s">
        <v>1030</v>
      </c>
      <c r="F2848" t="s">
        <v>1031</v>
      </c>
      <c r="G2848" s="2">
        <v>45729</v>
      </c>
      <c r="H2848">
        <v>62584873</v>
      </c>
      <c r="I2848" t="s">
        <v>4626</v>
      </c>
      <c r="J2848" t="s">
        <v>4627</v>
      </c>
      <c r="K2848" t="s">
        <v>32</v>
      </c>
      <c r="L2848">
        <v>50</v>
      </c>
      <c r="M2848">
        <v>17378</v>
      </c>
      <c r="N2848" t="s">
        <v>1034</v>
      </c>
      <c r="O2848" t="s">
        <v>774</v>
      </c>
      <c r="P2848" s="4">
        <v>23500</v>
      </c>
      <c r="Q2848" s="4">
        <v>23500</v>
      </c>
      <c r="R2848" t="s">
        <v>819</v>
      </c>
      <c r="S2848" s="4">
        <v>12175290</v>
      </c>
      <c r="T2848" t="s">
        <v>238</v>
      </c>
      <c r="U2848">
        <v>50</v>
      </c>
      <c r="V2848" t="s">
        <v>774</v>
      </c>
      <c r="W2848" s="4">
        <f>Tabla1[[#This Row],[OS-Valor Unitario]]-Tabla1[[#This Row],[costo_antes_iva]]</f>
        <v>0</v>
      </c>
      <c r="X2848" s="4">
        <f>Tabla1[[#This Row],[OS-Valor Unitario]]*Tabla1[[#This Row],[CANTIDAD ENTREGA SATELITE]]</f>
        <v>1175000</v>
      </c>
      <c r="Y2848" s="4">
        <f>Tabla1[[#This Row],[costo_antes_iva]]*Tabla1[[#This Row],[CANTIDAD ENTREGA SATELITE]]</f>
        <v>1175000</v>
      </c>
      <c r="Z2848" s="4">
        <f>Tabla1[[#This Row],[Valor total OS]]-Tabla1[[#This Row],[valor total op]]</f>
        <v>0</v>
      </c>
    </row>
    <row r="2849" spans="1:26" x14ac:dyDescent="0.3">
      <c r="A2849">
        <v>5946</v>
      </c>
      <c r="B2849">
        <v>2</v>
      </c>
      <c r="C2849" t="s">
        <v>4628</v>
      </c>
      <c r="D2849" t="s">
        <v>4629</v>
      </c>
      <c r="E2849" t="s">
        <v>1030</v>
      </c>
      <c r="F2849" t="s">
        <v>1031</v>
      </c>
      <c r="G2849" s="2">
        <v>45729</v>
      </c>
      <c r="H2849">
        <v>62585087</v>
      </c>
      <c r="I2849" t="s">
        <v>4626</v>
      </c>
      <c r="J2849" t="s">
        <v>4627</v>
      </c>
      <c r="K2849" t="s">
        <v>32</v>
      </c>
      <c r="L2849">
        <v>40</v>
      </c>
      <c r="M2849">
        <v>17484</v>
      </c>
      <c r="N2849" t="s">
        <v>1034</v>
      </c>
      <c r="O2849" t="s">
        <v>774</v>
      </c>
      <c r="P2849" s="4">
        <v>23500</v>
      </c>
      <c r="Q2849" s="4">
        <v>23500</v>
      </c>
      <c r="R2849" t="s">
        <v>819</v>
      </c>
      <c r="S2849" s="4">
        <v>12175290</v>
      </c>
      <c r="T2849" t="s">
        <v>238</v>
      </c>
      <c r="U2849">
        <v>40</v>
      </c>
      <c r="V2849" t="s">
        <v>774</v>
      </c>
      <c r="W2849" s="4">
        <f>Tabla1[[#This Row],[OS-Valor Unitario]]-Tabla1[[#This Row],[costo_antes_iva]]</f>
        <v>0</v>
      </c>
      <c r="X2849" s="4">
        <f>Tabla1[[#This Row],[OS-Valor Unitario]]*Tabla1[[#This Row],[CANTIDAD ENTREGA SATELITE]]</f>
        <v>940000</v>
      </c>
      <c r="Y2849" s="4">
        <f>Tabla1[[#This Row],[costo_antes_iva]]*Tabla1[[#This Row],[CANTIDAD ENTREGA SATELITE]]</f>
        <v>940000</v>
      </c>
      <c r="Z2849" s="4">
        <f>Tabla1[[#This Row],[Valor total OS]]-Tabla1[[#This Row],[valor total op]]</f>
        <v>0</v>
      </c>
    </row>
    <row r="2850" spans="1:26" x14ac:dyDescent="0.3">
      <c r="A2850">
        <v>5945</v>
      </c>
      <c r="B2850">
        <v>1</v>
      </c>
      <c r="C2850" t="s">
        <v>4630</v>
      </c>
      <c r="D2850" t="s">
        <v>4631</v>
      </c>
      <c r="E2850" t="s">
        <v>130</v>
      </c>
      <c r="F2850" t="s">
        <v>4632</v>
      </c>
      <c r="G2850" s="2">
        <v>45729</v>
      </c>
      <c r="H2850">
        <v>62598347</v>
      </c>
      <c r="I2850" t="s">
        <v>4633</v>
      </c>
      <c r="J2850" t="s">
        <v>4634</v>
      </c>
      <c r="K2850" t="s">
        <v>1619</v>
      </c>
      <c r="L2850">
        <v>200</v>
      </c>
      <c r="M2850">
        <v>17147</v>
      </c>
      <c r="N2850" t="s">
        <v>766</v>
      </c>
      <c r="O2850" t="s">
        <v>3625</v>
      </c>
      <c r="P2850" s="4">
        <v>12000</v>
      </c>
      <c r="Q2850" s="4">
        <v>11200</v>
      </c>
      <c r="R2850" t="s">
        <v>819</v>
      </c>
      <c r="S2850" s="4">
        <v>31929850</v>
      </c>
      <c r="T2850" t="s">
        <v>111</v>
      </c>
      <c r="U2850">
        <v>200</v>
      </c>
      <c r="V2850" t="s">
        <v>3625</v>
      </c>
      <c r="W2850" s="4">
        <f>Tabla1[[#This Row],[OS-Valor Unitario]]-Tabla1[[#This Row],[costo_antes_iva]]</f>
        <v>-800</v>
      </c>
      <c r="X2850" s="4">
        <f>Tabla1[[#This Row],[OS-Valor Unitario]]*Tabla1[[#This Row],[CANTIDAD ENTREGA SATELITE]]</f>
        <v>2240000</v>
      </c>
      <c r="Y2850" s="4">
        <f>Tabla1[[#This Row],[costo_antes_iva]]*Tabla1[[#This Row],[CANTIDAD ENTREGA SATELITE]]</f>
        <v>2400000</v>
      </c>
      <c r="Z2850" s="4">
        <f>Tabla1[[#This Row],[Valor total OS]]-Tabla1[[#This Row],[valor total op]]</f>
        <v>-160000</v>
      </c>
    </row>
    <row r="2851" spans="1:26" x14ac:dyDescent="0.3">
      <c r="A2851">
        <v>5945</v>
      </c>
      <c r="B2851">
        <v>2</v>
      </c>
      <c r="C2851" t="s">
        <v>4635</v>
      </c>
      <c r="D2851" t="s">
        <v>4636</v>
      </c>
      <c r="E2851" t="s">
        <v>130</v>
      </c>
      <c r="F2851" t="s">
        <v>4632</v>
      </c>
      <c r="G2851" s="2">
        <v>45729</v>
      </c>
      <c r="H2851">
        <v>62598374</v>
      </c>
      <c r="I2851" t="s">
        <v>4637</v>
      </c>
      <c r="J2851" t="s">
        <v>4634</v>
      </c>
      <c r="K2851" t="s">
        <v>1619</v>
      </c>
      <c r="L2851">
        <v>350</v>
      </c>
      <c r="M2851">
        <v>17148</v>
      </c>
      <c r="N2851" t="s">
        <v>766</v>
      </c>
      <c r="O2851" t="s">
        <v>3625</v>
      </c>
      <c r="P2851" s="4">
        <v>12000</v>
      </c>
      <c r="Q2851" s="4">
        <v>10900</v>
      </c>
      <c r="R2851" t="s">
        <v>819</v>
      </c>
      <c r="S2851" s="4">
        <v>31929850</v>
      </c>
      <c r="T2851" t="s">
        <v>111</v>
      </c>
      <c r="U2851">
        <v>350</v>
      </c>
      <c r="V2851" t="s">
        <v>3625</v>
      </c>
      <c r="W2851" s="4">
        <f>Tabla1[[#This Row],[OS-Valor Unitario]]-Tabla1[[#This Row],[costo_antes_iva]]</f>
        <v>-1100</v>
      </c>
      <c r="X2851" s="4">
        <f>Tabla1[[#This Row],[OS-Valor Unitario]]*Tabla1[[#This Row],[CANTIDAD ENTREGA SATELITE]]</f>
        <v>3815000</v>
      </c>
      <c r="Y2851" s="4">
        <f>Tabla1[[#This Row],[costo_antes_iva]]*Tabla1[[#This Row],[CANTIDAD ENTREGA SATELITE]]</f>
        <v>4200000</v>
      </c>
      <c r="Z2851" s="4">
        <f>Tabla1[[#This Row],[Valor total OS]]-Tabla1[[#This Row],[valor total op]]</f>
        <v>-385000</v>
      </c>
    </row>
    <row r="2852" spans="1:26" x14ac:dyDescent="0.3">
      <c r="A2852">
        <v>5943</v>
      </c>
      <c r="B2852">
        <v>2</v>
      </c>
      <c r="C2852" t="s">
        <v>4653</v>
      </c>
      <c r="D2852" t="s">
        <v>4654</v>
      </c>
      <c r="E2852" t="s">
        <v>4655</v>
      </c>
      <c r="F2852" t="s">
        <v>2901</v>
      </c>
      <c r="G2852" s="2">
        <v>45729</v>
      </c>
      <c r="H2852">
        <v>62593243</v>
      </c>
      <c r="I2852" t="s">
        <v>4656</v>
      </c>
      <c r="J2852" t="s">
        <v>4657</v>
      </c>
      <c r="K2852" t="s">
        <v>64</v>
      </c>
      <c r="L2852">
        <v>1100</v>
      </c>
      <c r="M2852">
        <v>17311</v>
      </c>
      <c r="N2852" t="s">
        <v>766</v>
      </c>
      <c r="O2852" t="s">
        <v>259</v>
      </c>
      <c r="P2852" s="4">
        <v>1300</v>
      </c>
      <c r="Q2852" s="4">
        <v>1600</v>
      </c>
      <c r="R2852" t="s">
        <v>819</v>
      </c>
      <c r="S2852" s="4">
        <v>112143350</v>
      </c>
      <c r="T2852" t="s">
        <v>111</v>
      </c>
      <c r="V2852" t="s">
        <v>260</v>
      </c>
      <c r="W2852" s="4">
        <f>Tabla1[[#This Row],[OS-Valor Unitario]]-Tabla1[[#This Row],[costo_antes_iva]]</f>
        <v>300</v>
      </c>
      <c r="X2852" s="4">
        <f>Tabla1[[#This Row],[OS-Valor Unitario]]*Tabla1[[#This Row],[CANTIDAD ENTREGA SATELITE]]</f>
        <v>0</v>
      </c>
      <c r="Y2852" s="4">
        <f>Tabla1[[#This Row],[costo_antes_iva]]*Tabla1[[#This Row],[CANTIDAD ENTREGA SATELITE]]</f>
        <v>0</v>
      </c>
      <c r="Z2852" s="4">
        <f>Tabla1[[#This Row],[Valor total OS]]-Tabla1[[#This Row],[valor total op]]</f>
        <v>0</v>
      </c>
    </row>
    <row r="2853" spans="1:26" x14ac:dyDescent="0.3">
      <c r="A2853">
        <v>5943</v>
      </c>
      <c r="B2853">
        <v>2</v>
      </c>
      <c r="C2853" t="s">
        <v>4653</v>
      </c>
      <c r="D2853" t="s">
        <v>4654</v>
      </c>
      <c r="E2853" t="s">
        <v>4655</v>
      </c>
      <c r="F2853" t="s">
        <v>2901</v>
      </c>
      <c r="G2853" s="2">
        <v>45729</v>
      </c>
      <c r="H2853">
        <v>62593243</v>
      </c>
      <c r="I2853" t="s">
        <v>4656</v>
      </c>
      <c r="J2853" t="s">
        <v>4657</v>
      </c>
      <c r="K2853" t="s">
        <v>1619</v>
      </c>
      <c r="L2853">
        <v>480</v>
      </c>
      <c r="M2853">
        <v>17039</v>
      </c>
      <c r="N2853" t="s">
        <v>766</v>
      </c>
      <c r="O2853" t="s">
        <v>4244</v>
      </c>
      <c r="P2853" s="4">
        <v>8000</v>
      </c>
      <c r="Q2853" s="4">
        <v>8000</v>
      </c>
      <c r="R2853" t="s">
        <v>819</v>
      </c>
      <c r="S2853" s="4">
        <v>112143350</v>
      </c>
      <c r="T2853" t="s">
        <v>111</v>
      </c>
      <c r="U2853">
        <v>480</v>
      </c>
      <c r="V2853" t="s">
        <v>4245</v>
      </c>
      <c r="W2853" s="4">
        <f>Tabla1[[#This Row],[OS-Valor Unitario]]-Tabla1[[#This Row],[costo_antes_iva]]</f>
        <v>0</v>
      </c>
      <c r="X2853" s="4">
        <f>Tabla1[[#This Row],[OS-Valor Unitario]]*Tabla1[[#This Row],[CANTIDAD ENTREGA SATELITE]]</f>
        <v>3840000</v>
      </c>
      <c r="Y2853" s="4">
        <f>Tabla1[[#This Row],[costo_antes_iva]]*Tabla1[[#This Row],[CANTIDAD ENTREGA SATELITE]]</f>
        <v>3840000</v>
      </c>
      <c r="Z2853" s="4">
        <f>Tabla1[[#This Row],[Valor total OS]]-Tabla1[[#This Row],[valor total op]]</f>
        <v>0</v>
      </c>
    </row>
    <row r="2854" spans="1:26" x14ac:dyDescent="0.3">
      <c r="A2854">
        <v>5943</v>
      </c>
      <c r="B2854">
        <v>2</v>
      </c>
      <c r="C2854" t="s">
        <v>4653</v>
      </c>
      <c r="D2854" t="s">
        <v>4654</v>
      </c>
      <c r="E2854" t="s">
        <v>4655</v>
      </c>
      <c r="F2854" t="s">
        <v>2901</v>
      </c>
      <c r="G2854" s="2">
        <v>45729</v>
      </c>
      <c r="H2854">
        <v>62593243</v>
      </c>
      <c r="I2854" t="s">
        <v>4656</v>
      </c>
      <c r="J2854" t="s">
        <v>4657</v>
      </c>
      <c r="K2854" t="s">
        <v>1619</v>
      </c>
      <c r="L2854">
        <v>248</v>
      </c>
      <c r="M2854">
        <v>17079</v>
      </c>
      <c r="N2854" t="s">
        <v>766</v>
      </c>
      <c r="O2854" t="s">
        <v>4244</v>
      </c>
      <c r="P2854" s="4">
        <v>8000</v>
      </c>
      <c r="Q2854" s="4">
        <v>8000</v>
      </c>
      <c r="R2854" t="s">
        <v>819</v>
      </c>
      <c r="S2854" s="4">
        <v>112143350</v>
      </c>
      <c r="T2854" t="s">
        <v>111</v>
      </c>
      <c r="U2854">
        <v>248</v>
      </c>
      <c r="V2854" t="s">
        <v>4245</v>
      </c>
      <c r="W2854" s="4">
        <f>Tabla1[[#This Row],[OS-Valor Unitario]]-Tabla1[[#This Row],[costo_antes_iva]]</f>
        <v>0</v>
      </c>
      <c r="X2854" s="4">
        <f>Tabla1[[#This Row],[OS-Valor Unitario]]*Tabla1[[#This Row],[CANTIDAD ENTREGA SATELITE]]</f>
        <v>1984000</v>
      </c>
      <c r="Y2854" s="4">
        <f>Tabla1[[#This Row],[costo_antes_iva]]*Tabla1[[#This Row],[CANTIDAD ENTREGA SATELITE]]</f>
        <v>1984000</v>
      </c>
      <c r="Z2854" s="4">
        <f>Tabla1[[#This Row],[Valor total OS]]-Tabla1[[#This Row],[valor total op]]</f>
        <v>0</v>
      </c>
    </row>
    <row r="2855" spans="1:26" x14ac:dyDescent="0.3">
      <c r="A2855">
        <v>5943</v>
      </c>
      <c r="B2855">
        <v>2</v>
      </c>
      <c r="C2855" t="s">
        <v>4653</v>
      </c>
      <c r="D2855" t="s">
        <v>4654</v>
      </c>
      <c r="E2855" t="s">
        <v>4655</v>
      </c>
      <c r="F2855" t="s">
        <v>2901</v>
      </c>
      <c r="G2855" s="2">
        <v>45729</v>
      </c>
      <c r="H2855">
        <v>62593243</v>
      </c>
      <c r="I2855" t="s">
        <v>4656</v>
      </c>
      <c r="J2855" t="s">
        <v>4657</v>
      </c>
      <c r="K2855" t="s">
        <v>1619</v>
      </c>
      <c r="L2855">
        <v>372</v>
      </c>
      <c r="M2855">
        <v>17040</v>
      </c>
      <c r="N2855" t="s">
        <v>766</v>
      </c>
      <c r="O2855" t="s">
        <v>1681</v>
      </c>
      <c r="P2855" s="4">
        <v>8000</v>
      </c>
      <c r="Q2855" s="4">
        <v>8000</v>
      </c>
      <c r="R2855" t="s">
        <v>819</v>
      </c>
      <c r="S2855" s="4">
        <v>112143350</v>
      </c>
      <c r="T2855" t="s">
        <v>111</v>
      </c>
      <c r="U2855">
        <v>372</v>
      </c>
      <c r="V2855" t="s">
        <v>1682</v>
      </c>
      <c r="W2855" s="4">
        <f>Tabla1[[#This Row],[OS-Valor Unitario]]-Tabla1[[#This Row],[costo_antes_iva]]</f>
        <v>0</v>
      </c>
      <c r="X2855" s="4">
        <f>Tabla1[[#This Row],[OS-Valor Unitario]]*Tabla1[[#This Row],[CANTIDAD ENTREGA SATELITE]]</f>
        <v>2976000</v>
      </c>
      <c r="Y2855" s="4">
        <f>Tabla1[[#This Row],[costo_antes_iva]]*Tabla1[[#This Row],[CANTIDAD ENTREGA SATELITE]]</f>
        <v>2976000</v>
      </c>
      <c r="Z2855" s="4">
        <f>Tabla1[[#This Row],[Valor total OS]]-Tabla1[[#This Row],[valor total op]]</f>
        <v>0</v>
      </c>
    </row>
    <row r="2856" spans="1:26" x14ac:dyDescent="0.3">
      <c r="A2856">
        <v>5943</v>
      </c>
      <c r="B2856">
        <v>3</v>
      </c>
      <c r="C2856" t="s">
        <v>4658</v>
      </c>
      <c r="D2856" t="s">
        <v>4659</v>
      </c>
      <c r="E2856" t="s">
        <v>426</v>
      </c>
      <c r="F2856" t="s">
        <v>2901</v>
      </c>
      <c r="G2856" s="2">
        <v>45729</v>
      </c>
      <c r="H2856">
        <v>62593270</v>
      </c>
      <c r="I2856" t="s">
        <v>4660</v>
      </c>
      <c r="J2856" t="s">
        <v>4657</v>
      </c>
      <c r="K2856" t="s">
        <v>1619</v>
      </c>
      <c r="L2856">
        <v>550</v>
      </c>
      <c r="M2856">
        <v>16967</v>
      </c>
      <c r="N2856" t="s">
        <v>766</v>
      </c>
      <c r="O2856" t="s">
        <v>559</v>
      </c>
      <c r="P2856" s="4">
        <v>6300</v>
      </c>
      <c r="Q2856" s="4">
        <v>5600</v>
      </c>
      <c r="R2856" t="s">
        <v>819</v>
      </c>
      <c r="S2856" s="4">
        <v>112143350</v>
      </c>
      <c r="T2856" t="s">
        <v>381</v>
      </c>
      <c r="U2856">
        <v>550</v>
      </c>
      <c r="V2856" t="s">
        <v>560</v>
      </c>
      <c r="W2856" s="4">
        <f>Tabla1[[#This Row],[OS-Valor Unitario]]-Tabla1[[#This Row],[costo_antes_iva]]</f>
        <v>-700</v>
      </c>
      <c r="X2856" s="4">
        <f>Tabla1[[#This Row],[OS-Valor Unitario]]*Tabla1[[#This Row],[CANTIDAD ENTREGA SATELITE]]</f>
        <v>3080000</v>
      </c>
      <c r="Y2856" s="4">
        <f>Tabla1[[#This Row],[costo_antes_iva]]*Tabla1[[#This Row],[CANTIDAD ENTREGA SATELITE]]</f>
        <v>3465000</v>
      </c>
      <c r="Z2856" s="4">
        <f>Tabla1[[#This Row],[Valor total OS]]-Tabla1[[#This Row],[valor total op]]</f>
        <v>-385000</v>
      </c>
    </row>
    <row r="2857" spans="1:26" x14ac:dyDescent="0.3">
      <c r="A2857">
        <v>5943</v>
      </c>
      <c r="B2857">
        <v>4</v>
      </c>
      <c r="C2857" t="s">
        <v>4661</v>
      </c>
      <c r="D2857" t="s">
        <v>4662</v>
      </c>
      <c r="E2857" t="s">
        <v>290</v>
      </c>
      <c r="F2857" t="s">
        <v>2901</v>
      </c>
      <c r="G2857" s="2">
        <v>45729</v>
      </c>
      <c r="H2857">
        <v>62593275</v>
      </c>
      <c r="I2857" t="s">
        <v>4663</v>
      </c>
      <c r="J2857" t="s">
        <v>4657</v>
      </c>
      <c r="K2857" t="s">
        <v>64</v>
      </c>
      <c r="L2857">
        <v>1100</v>
      </c>
      <c r="M2857">
        <v>17195</v>
      </c>
      <c r="N2857" t="s">
        <v>766</v>
      </c>
      <c r="O2857" t="s">
        <v>66</v>
      </c>
      <c r="P2857" s="4">
        <v>3000</v>
      </c>
      <c r="Q2857" s="4">
        <v>3200</v>
      </c>
      <c r="R2857" t="s">
        <v>819</v>
      </c>
      <c r="S2857" s="4">
        <v>112143350</v>
      </c>
      <c r="T2857" t="s">
        <v>144</v>
      </c>
      <c r="U2857">
        <v>452</v>
      </c>
      <c r="V2857" t="s">
        <v>66</v>
      </c>
      <c r="W2857" s="4">
        <f>Tabla1[[#This Row],[OS-Valor Unitario]]-Tabla1[[#This Row],[costo_antes_iva]]</f>
        <v>200</v>
      </c>
      <c r="X2857" s="4">
        <f>Tabla1[[#This Row],[OS-Valor Unitario]]*Tabla1[[#This Row],[CANTIDAD ENTREGA SATELITE]]</f>
        <v>1446400</v>
      </c>
      <c r="Y2857" s="4">
        <f>Tabla1[[#This Row],[costo_antes_iva]]*Tabla1[[#This Row],[CANTIDAD ENTREGA SATELITE]]</f>
        <v>1356000</v>
      </c>
      <c r="Z2857" s="4">
        <f>Tabla1[[#This Row],[Valor total OS]]-Tabla1[[#This Row],[valor total op]]</f>
        <v>90400</v>
      </c>
    </row>
    <row r="2858" spans="1:26" x14ac:dyDescent="0.3">
      <c r="A2858">
        <v>5942</v>
      </c>
      <c r="B2858">
        <v>1</v>
      </c>
      <c r="C2858" t="s">
        <v>4664</v>
      </c>
      <c r="D2858" t="s">
        <v>4665</v>
      </c>
      <c r="E2858" t="s">
        <v>111</v>
      </c>
      <c r="F2858" t="s">
        <v>282</v>
      </c>
      <c r="G2858" s="2">
        <v>45729</v>
      </c>
      <c r="H2858">
        <v>62588447</v>
      </c>
      <c r="I2858" t="s">
        <v>4666</v>
      </c>
      <c r="J2858" t="s">
        <v>4667</v>
      </c>
      <c r="K2858" t="s">
        <v>77</v>
      </c>
      <c r="L2858">
        <v>20</v>
      </c>
      <c r="M2858">
        <v>17204</v>
      </c>
      <c r="N2858" t="s">
        <v>53</v>
      </c>
      <c r="O2858" t="s">
        <v>78</v>
      </c>
      <c r="P2858" s="4">
        <v>1100</v>
      </c>
      <c r="Q2858" s="4">
        <v>1300</v>
      </c>
      <c r="R2858" t="s">
        <v>459</v>
      </c>
      <c r="S2858" s="4">
        <v>78455801</v>
      </c>
      <c r="T2858" t="s">
        <v>111</v>
      </c>
      <c r="U2858">
        <v>20</v>
      </c>
      <c r="V2858" t="s">
        <v>79</v>
      </c>
      <c r="W2858" s="4">
        <f>Tabla1[[#This Row],[OS-Valor Unitario]]-Tabla1[[#This Row],[costo_antes_iva]]</f>
        <v>200</v>
      </c>
      <c r="X2858" s="4">
        <f>Tabla1[[#This Row],[OS-Valor Unitario]]*Tabla1[[#This Row],[CANTIDAD ENTREGA SATELITE]]</f>
        <v>26000</v>
      </c>
      <c r="Y2858" s="4">
        <f>Tabla1[[#This Row],[costo_antes_iva]]*Tabla1[[#This Row],[CANTIDAD ENTREGA SATELITE]]</f>
        <v>22000</v>
      </c>
      <c r="Z2858" s="4">
        <f>Tabla1[[#This Row],[Valor total OS]]-Tabla1[[#This Row],[valor total op]]</f>
        <v>4000</v>
      </c>
    </row>
    <row r="2859" spans="1:26" x14ac:dyDescent="0.3">
      <c r="A2859">
        <v>5942</v>
      </c>
      <c r="B2859">
        <v>1</v>
      </c>
      <c r="C2859" t="s">
        <v>4664</v>
      </c>
      <c r="D2859" t="s">
        <v>4665</v>
      </c>
      <c r="E2859" t="s">
        <v>111</v>
      </c>
      <c r="F2859" t="s">
        <v>282</v>
      </c>
      <c r="G2859" s="2">
        <v>45729</v>
      </c>
      <c r="H2859">
        <v>62588447</v>
      </c>
      <c r="I2859" t="s">
        <v>4666</v>
      </c>
      <c r="J2859" t="s">
        <v>4667</v>
      </c>
      <c r="K2859" t="s">
        <v>32</v>
      </c>
      <c r="L2859">
        <v>20</v>
      </c>
      <c r="M2859">
        <v>17372</v>
      </c>
      <c r="N2859" t="s">
        <v>53</v>
      </c>
      <c r="O2859" t="s">
        <v>700</v>
      </c>
      <c r="P2859" s="4">
        <v>11000</v>
      </c>
      <c r="Q2859" s="4">
        <v>11200</v>
      </c>
      <c r="R2859" t="s">
        <v>459</v>
      </c>
      <c r="S2859" s="4">
        <v>78455801</v>
      </c>
      <c r="T2859" t="s">
        <v>111</v>
      </c>
      <c r="U2859">
        <v>20</v>
      </c>
      <c r="V2859" t="s">
        <v>701</v>
      </c>
      <c r="W2859" s="4">
        <f>Tabla1[[#This Row],[OS-Valor Unitario]]-Tabla1[[#This Row],[costo_antes_iva]]</f>
        <v>200</v>
      </c>
      <c r="X2859" s="4">
        <f>Tabla1[[#This Row],[OS-Valor Unitario]]*Tabla1[[#This Row],[CANTIDAD ENTREGA SATELITE]]</f>
        <v>224000</v>
      </c>
      <c r="Y2859" s="4">
        <f>Tabla1[[#This Row],[costo_antes_iva]]*Tabla1[[#This Row],[CANTIDAD ENTREGA SATELITE]]</f>
        <v>220000</v>
      </c>
      <c r="Z2859" s="4">
        <f>Tabla1[[#This Row],[Valor total OS]]-Tabla1[[#This Row],[valor total op]]</f>
        <v>4000</v>
      </c>
    </row>
    <row r="2860" spans="1:26" x14ac:dyDescent="0.3">
      <c r="A2860">
        <v>5942</v>
      </c>
      <c r="B2860">
        <v>2</v>
      </c>
      <c r="C2860" t="s">
        <v>4668</v>
      </c>
      <c r="D2860" t="s">
        <v>4669</v>
      </c>
      <c r="E2860" t="s">
        <v>281</v>
      </c>
      <c r="F2860" t="s">
        <v>282</v>
      </c>
      <c r="G2860" s="2">
        <v>45729</v>
      </c>
      <c r="H2860">
        <v>62588454</v>
      </c>
      <c r="I2860" t="s">
        <v>4670</v>
      </c>
      <c r="J2860" t="s">
        <v>4667</v>
      </c>
      <c r="K2860" t="s">
        <v>77</v>
      </c>
      <c r="L2860">
        <v>15</v>
      </c>
      <c r="M2860">
        <v>17203</v>
      </c>
      <c r="N2860" t="s">
        <v>53</v>
      </c>
      <c r="O2860" t="s">
        <v>78</v>
      </c>
      <c r="P2860" s="4">
        <v>1100</v>
      </c>
      <c r="Q2860" s="4">
        <v>1100</v>
      </c>
      <c r="R2860" t="s">
        <v>459</v>
      </c>
      <c r="S2860" s="4">
        <v>78455801</v>
      </c>
      <c r="T2860" t="s">
        <v>111</v>
      </c>
      <c r="U2860">
        <v>15</v>
      </c>
      <c r="V2860" t="s">
        <v>79</v>
      </c>
      <c r="W2860" s="4">
        <f>Tabla1[[#This Row],[OS-Valor Unitario]]-Tabla1[[#This Row],[costo_antes_iva]]</f>
        <v>0</v>
      </c>
      <c r="X2860" s="4">
        <f>Tabla1[[#This Row],[OS-Valor Unitario]]*Tabla1[[#This Row],[CANTIDAD ENTREGA SATELITE]]</f>
        <v>16500</v>
      </c>
      <c r="Y2860" s="4">
        <f>Tabla1[[#This Row],[costo_antes_iva]]*Tabla1[[#This Row],[CANTIDAD ENTREGA SATELITE]]</f>
        <v>16500</v>
      </c>
      <c r="Z2860" s="4">
        <f>Tabla1[[#This Row],[Valor total OS]]-Tabla1[[#This Row],[valor total op]]</f>
        <v>0</v>
      </c>
    </row>
    <row r="2861" spans="1:26" x14ac:dyDescent="0.3">
      <c r="A2861">
        <v>5942</v>
      </c>
      <c r="B2861">
        <v>2</v>
      </c>
      <c r="C2861" t="s">
        <v>4668</v>
      </c>
      <c r="D2861" t="s">
        <v>4669</v>
      </c>
      <c r="E2861" t="s">
        <v>281</v>
      </c>
      <c r="F2861" t="s">
        <v>282</v>
      </c>
      <c r="G2861" s="2">
        <v>45729</v>
      </c>
      <c r="H2861">
        <v>62588454</v>
      </c>
      <c r="I2861" t="s">
        <v>4670</v>
      </c>
      <c r="J2861" t="s">
        <v>4667</v>
      </c>
      <c r="K2861" t="s">
        <v>64</v>
      </c>
      <c r="L2861">
        <v>15</v>
      </c>
      <c r="M2861">
        <v>17200</v>
      </c>
      <c r="N2861" t="s">
        <v>53</v>
      </c>
      <c r="O2861" t="s">
        <v>66</v>
      </c>
      <c r="P2861" s="4">
        <v>1100</v>
      </c>
      <c r="Q2861" s="4">
        <v>1100</v>
      </c>
      <c r="R2861" t="s">
        <v>459</v>
      </c>
      <c r="S2861" s="4">
        <v>78455801</v>
      </c>
      <c r="T2861" t="s">
        <v>111</v>
      </c>
      <c r="U2861">
        <v>15</v>
      </c>
      <c r="V2861" t="s">
        <v>66</v>
      </c>
      <c r="W2861" s="4">
        <f>Tabla1[[#This Row],[OS-Valor Unitario]]-Tabla1[[#This Row],[costo_antes_iva]]</f>
        <v>0</v>
      </c>
      <c r="X2861" s="4">
        <f>Tabla1[[#This Row],[OS-Valor Unitario]]*Tabla1[[#This Row],[CANTIDAD ENTREGA SATELITE]]</f>
        <v>16500</v>
      </c>
      <c r="Y2861" s="4">
        <f>Tabla1[[#This Row],[costo_antes_iva]]*Tabla1[[#This Row],[CANTIDAD ENTREGA SATELITE]]</f>
        <v>16500</v>
      </c>
      <c r="Z2861" s="4">
        <f>Tabla1[[#This Row],[Valor total OS]]-Tabla1[[#This Row],[valor total op]]</f>
        <v>0</v>
      </c>
    </row>
    <row r="2862" spans="1:26" x14ac:dyDescent="0.3">
      <c r="A2862">
        <v>5942</v>
      </c>
      <c r="B2862">
        <v>2</v>
      </c>
      <c r="C2862" t="s">
        <v>4668</v>
      </c>
      <c r="D2862" t="s">
        <v>4669</v>
      </c>
      <c r="E2862" t="s">
        <v>281</v>
      </c>
      <c r="F2862" t="s">
        <v>282</v>
      </c>
      <c r="G2862" s="2">
        <v>45729</v>
      </c>
      <c r="H2862">
        <v>62588454</v>
      </c>
      <c r="I2862" t="s">
        <v>4670</v>
      </c>
      <c r="J2862" t="s">
        <v>4667</v>
      </c>
      <c r="K2862" t="s">
        <v>32</v>
      </c>
      <c r="L2862">
        <v>15</v>
      </c>
      <c r="M2862">
        <v>17598</v>
      </c>
      <c r="N2862" t="s">
        <v>53</v>
      </c>
      <c r="O2862" t="s">
        <v>215</v>
      </c>
      <c r="P2862" s="4">
        <v>12000</v>
      </c>
      <c r="Q2862" s="4">
        <v>12500</v>
      </c>
      <c r="R2862" t="s">
        <v>459</v>
      </c>
      <c r="S2862" s="4">
        <v>78455801</v>
      </c>
      <c r="T2862" t="s">
        <v>111</v>
      </c>
      <c r="U2862">
        <v>15</v>
      </c>
      <c r="V2862" t="s">
        <v>216</v>
      </c>
      <c r="W2862" s="4">
        <f>Tabla1[[#This Row],[OS-Valor Unitario]]-Tabla1[[#This Row],[costo_antes_iva]]</f>
        <v>500</v>
      </c>
      <c r="X2862" s="4">
        <f>Tabla1[[#This Row],[OS-Valor Unitario]]*Tabla1[[#This Row],[CANTIDAD ENTREGA SATELITE]]</f>
        <v>187500</v>
      </c>
      <c r="Y2862" s="4">
        <f>Tabla1[[#This Row],[costo_antes_iva]]*Tabla1[[#This Row],[CANTIDAD ENTREGA SATELITE]]</f>
        <v>180000</v>
      </c>
      <c r="Z2862" s="4">
        <f>Tabla1[[#This Row],[Valor total OS]]-Tabla1[[#This Row],[valor total op]]</f>
        <v>7500</v>
      </c>
    </row>
    <row r="2863" spans="1:26" x14ac:dyDescent="0.3">
      <c r="A2863">
        <v>5942</v>
      </c>
      <c r="B2863">
        <v>3</v>
      </c>
      <c r="C2863" t="s">
        <v>4671</v>
      </c>
      <c r="D2863" t="s">
        <v>4672</v>
      </c>
      <c r="E2863" t="s">
        <v>393</v>
      </c>
      <c r="F2863" t="s">
        <v>282</v>
      </c>
      <c r="G2863" s="2">
        <v>45729</v>
      </c>
      <c r="H2863">
        <v>62588532</v>
      </c>
      <c r="I2863" t="s">
        <v>4673</v>
      </c>
      <c r="J2863" t="s">
        <v>4667</v>
      </c>
      <c r="K2863" t="s">
        <v>77</v>
      </c>
      <c r="L2863">
        <v>90</v>
      </c>
      <c r="M2863">
        <v>17385</v>
      </c>
      <c r="N2863" t="s">
        <v>53</v>
      </c>
      <c r="O2863" t="s">
        <v>78</v>
      </c>
      <c r="P2863" s="4">
        <v>1100</v>
      </c>
      <c r="Q2863" s="4">
        <v>1100</v>
      </c>
      <c r="R2863" t="s">
        <v>459</v>
      </c>
      <c r="S2863" s="4">
        <v>78455801</v>
      </c>
      <c r="T2863" t="s">
        <v>56</v>
      </c>
      <c r="U2863">
        <v>90</v>
      </c>
      <c r="V2863" t="s">
        <v>79</v>
      </c>
      <c r="W2863" s="4">
        <f>Tabla1[[#This Row],[OS-Valor Unitario]]-Tabla1[[#This Row],[costo_antes_iva]]</f>
        <v>0</v>
      </c>
      <c r="X2863" s="4">
        <f>Tabla1[[#This Row],[OS-Valor Unitario]]*Tabla1[[#This Row],[CANTIDAD ENTREGA SATELITE]]</f>
        <v>99000</v>
      </c>
      <c r="Y2863" s="4">
        <f>Tabla1[[#This Row],[costo_antes_iva]]*Tabla1[[#This Row],[CANTIDAD ENTREGA SATELITE]]</f>
        <v>99000</v>
      </c>
      <c r="Z2863" s="4">
        <f>Tabla1[[#This Row],[Valor total OS]]-Tabla1[[#This Row],[valor total op]]</f>
        <v>0</v>
      </c>
    </row>
    <row r="2864" spans="1:26" x14ac:dyDescent="0.3">
      <c r="A2864">
        <v>5942</v>
      </c>
      <c r="B2864">
        <v>3</v>
      </c>
      <c r="C2864" t="s">
        <v>4671</v>
      </c>
      <c r="D2864" t="s">
        <v>4672</v>
      </c>
      <c r="E2864" t="s">
        <v>393</v>
      </c>
      <c r="F2864" t="s">
        <v>282</v>
      </c>
      <c r="G2864" s="2">
        <v>45729</v>
      </c>
      <c r="H2864">
        <v>62588532</v>
      </c>
      <c r="I2864" t="s">
        <v>4673</v>
      </c>
      <c r="J2864" t="s">
        <v>4667</v>
      </c>
      <c r="K2864" t="s">
        <v>77</v>
      </c>
      <c r="L2864">
        <v>20</v>
      </c>
      <c r="M2864">
        <v>17386</v>
      </c>
      <c r="N2864" t="s">
        <v>53</v>
      </c>
      <c r="O2864" t="s">
        <v>78</v>
      </c>
      <c r="P2864" s="4">
        <v>1100</v>
      </c>
      <c r="Q2864" s="4">
        <v>1100</v>
      </c>
      <c r="R2864" t="s">
        <v>459</v>
      </c>
      <c r="S2864" s="4">
        <v>78455801</v>
      </c>
      <c r="T2864" t="s">
        <v>56</v>
      </c>
      <c r="U2864">
        <v>20</v>
      </c>
      <c r="V2864" t="s">
        <v>79</v>
      </c>
      <c r="W2864" s="4">
        <f>Tabla1[[#This Row],[OS-Valor Unitario]]-Tabla1[[#This Row],[costo_antes_iva]]</f>
        <v>0</v>
      </c>
      <c r="X2864" s="4">
        <f>Tabla1[[#This Row],[OS-Valor Unitario]]*Tabla1[[#This Row],[CANTIDAD ENTREGA SATELITE]]</f>
        <v>22000</v>
      </c>
      <c r="Y2864" s="4">
        <f>Tabla1[[#This Row],[costo_antes_iva]]*Tabla1[[#This Row],[CANTIDAD ENTREGA SATELITE]]</f>
        <v>22000</v>
      </c>
      <c r="Z2864" s="4">
        <f>Tabla1[[#This Row],[Valor total OS]]-Tabla1[[#This Row],[valor total op]]</f>
        <v>0</v>
      </c>
    </row>
    <row r="2865" spans="1:26" x14ac:dyDescent="0.3">
      <c r="A2865">
        <v>5942</v>
      </c>
      <c r="B2865">
        <v>3</v>
      </c>
      <c r="C2865" t="s">
        <v>4671</v>
      </c>
      <c r="D2865" t="s">
        <v>4672</v>
      </c>
      <c r="E2865" t="s">
        <v>393</v>
      </c>
      <c r="F2865" t="s">
        <v>282</v>
      </c>
      <c r="G2865" s="2">
        <v>45729</v>
      </c>
      <c r="H2865">
        <v>62588532</v>
      </c>
      <c r="I2865" t="s">
        <v>4673</v>
      </c>
      <c r="J2865" t="s">
        <v>4667</v>
      </c>
      <c r="K2865" t="s">
        <v>32</v>
      </c>
      <c r="L2865">
        <v>90</v>
      </c>
      <c r="M2865">
        <v>17396</v>
      </c>
      <c r="N2865" t="s">
        <v>53</v>
      </c>
      <c r="O2865" t="s">
        <v>645</v>
      </c>
      <c r="P2865" s="4">
        <v>8000</v>
      </c>
      <c r="Q2865" s="4">
        <v>8500</v>
      </c>
      <c r="R2865" t="s">
        <v>459</v>
      </c>
      <c r="S2865" s="4">
        <v>78455801</v>
      </c>
      <c r="T2865" t="s">
        <v>56</v>
      </c>
      <c r="U2865">
        <v>90</v>
      </c>
      <c r="V2865" t="s">
        <v>646</v>
      </c>
      <c r="W2865" s="4">
        <f>Tabla1[[#This Row],[OS-Valor Unitario]]-Tabla1[[#This Row],[costo_antes_iva]]</f>
        <v>500</v>
      </c>
      <c r="X2865" s="4">
        <f>Tabla1[[#This Row],[OS-Valor Unitario]]*Tabla1[[#This Row],[CANTIDAD ENTREGA SATELITE]]</f>
        <v>765000</v>
      </c>
      <c r="Y2865" s="4">
        <f>Tabla1[[#This Row],[costo_antes_iva]]*Tabla1[[#This Row],[CANTIDAD ENTREGA SATELITE]]</f>
        <v>720000</v>
      </c>
      <c r="Z2865" s="4">
        <f>Tabla1[[#This Row],[Valor total OS]]-Tabla1[[#This Row],[valor total op]]</f>
        <v>45000</v>
      </c>
    </row>
    <row r="2866" spans="1:26" x14ac:dyDescent="0.3">
      <c r="A2866">
        <v>5942</v>
      </c>
      <c r="B2866">
        <v>3</v>
      </c>
      <c r="C2866" t="s">
        <v>4671</v>
      </c>
      <c r="D2866" t="s">
        <v>4672</v>
      </c>
      <c r="E2866" t="s">
        <v>393</v>
      </c>
      <c r="F2866" t="s">
        <v>282</v>
      </c>
      <c r="G2866" s="2">
        <v>45729</v>
      </c>
      <c r="H2866">
        <v>62588532</v>
      </c>
      <c r="I2866" t="s">
        <v>4673</v>
      </c>
      <c r="J2866" t="s">
        <v>4667</v>
      </c>
      <c r="K2866" t="s">
        <v>32</v>
      </c>
      <c r="L2866">
        <v>20</v>
      </c>
      <c r="M2866">
        <v>17397</v>
      </c>
      <c r="N2866" t="s">
        <v>53</v>
      </c>
      <c r="O2866" t="s">
        <v>404</v>
      </c>
      <c r="P2866" s="4">
        <v>8000</v>
      </c>
      <c r="Q2866" s="4">
        <v>8000</v>
      </c>
      <c r="R2866" t="s">
        <v>459</v>
      </c>
      <c r="S2866" s="4">
        <v>78455801</v>
      </c>
      <c r="T2866" t="s">
        <v>56</v>
      </c>
      <c r="U2866">
        <v>20</v>
      </c>
      <c r="V2866" t="s">
        <v>404</v>
      </c>
      <c r="W2866" s="4">
        <f>Tabla1[[#This Row],[OS-Valor Unitario]]-Tabla1[[#This Row],[costo_antes_iva]]</f>
        <v>0</v>
      </c>
      <c r="X2866" s="4">
        <f>Tabla1[[#This Row],[OS-Valor Unitario]]*Tabla1[[#This Row],[CANTIDAD ENTREGA SATELITE]]</f>
        <v>160000</v>
      </c>
      <c r="Y2866" s="4">
        <f>Tabla1[[#This Row],[costo_antes_iva]]*Tabla1[[#This Row],[CANTIDAD ENTREGA SATELITE]]</f>
        <v>160000</v>
      </c>
      <c r="Z2866" s="4">
        <f>Tabla1[[#This Row],[Valor total OS]]-Tabla1[[#This Row],[valor total op]]</f>
        <v>0</v>
      </c>
    </row>
    <row r="2867" spans="1:26" x14ac:dyDescent="0.3">
      <c r="A2867">
        <v>5942</v>
      </c>
      <c r="B2867">
        <v>4</v>
      </c>
      <c r="C2867" t="s">
        <v>4674</v>
      </c>
      <c r="D2867" t="s">
        <v>4675</v>
      </c>
      <c r="E2867" t="s">
        <v>393</v>
      </c>
      <c r="F2867" t="s">
        <v>282</v>
      </c>
      <c r="G2867" s="2">
        <v>45729</v>
      </c>
      <c r="H2867">
        <v>62588539</v>
      </c>
      <c r="I2867" t="s">
        <v>4676</v>
      </c>
      <c r="J2867" t="s">
        <v>4667</v>
      </c>
      <c r="K2867" t="s">
        <v>77</v>
      </c>
      <c r="L2867">
        <v>70</v>
      </c>
      <c r="M2867">
        <v>17394</v>
      </c>
      <c r="N2867" t="s">
        <v>53</v>
      </c>
      <c r="O2867" t="s">
        <v>78</v>
      </c>
      <c r="P2867" s="4">
        <v>1100</v>
      </c>
      <c r="Q2867" s="4">
        <v>1100</v>
      </c>
      <c r="R2867" t="s">
        <v>459</v>
      </c>
      <c r="S2867" s="4">
        <v>78455801</v>
      </c>
      <c r="T2867" t="s">
        <v>56</v>
      </c>
      <c r="U2867">
        <v>70</v>
      </c>
      <c r="V2867" t="s">
        <v>79</v>
      </c>
      <c r="W2867" s="4">
        <f>Tabla1[[#This Row],[OS-Valor Unitario]]-Tabla1[[#This Row],[costo_antes_iva]]</f>
        <v>0</v>
      </c>
      <c r="X2867" s="4">
        <f>Tabla1[[#This Row],[OS-Valor Unitario]]*Tabla1[[#This Row],[CANTIDAD ENTREGA SATELITE]]</f>
        <v>77000</v>
      </c>
      <c r="Y2867" s="4">
        <f>Tabla1[[#This Row],[costo_antes_iva]]*Tabla1[[#This Row],[CANTIDAD ENTREGA SATELITE]]</f>
        <v>77000</v>
      </c>
      <c r="Z2867" s="4">
        <f>Tabla1[[#This Row],[Valor total OS]]-Tabla1[[#This Row],[valor total op]]</f>
        <v>0</v>
      </c>
    </row>
    <row r="2868" spans="1:26" x14ac:dyDescent="0.3">
      <c r="A2868">
        <v>5942</v>
      </c>
      <c r="B2868">
        <v>4</v>
      </c>
      <c r="C2868" t="s">
        <v>4674</v>
      </c>
      <c r="D2868" t="s">
        <v>4675</v>
      </c>
      <c r="E2868" t="s">
        <v>393</v>
      </c>
      <c r="F2868" t="s">
        <v>282</v>
      </c>
      <c r="G2868" s="2">
        <v>45729</v>
      </c>
      <c r="H2868">
        <v>62588539</v>
      </c>
      <c r="I2868" t="s">
        <v>4676</v>
      </c>
      <c r="J2868" t="s">
        <v>4667</v>
      </c>
      <c r="K2868" t="s">
        <v>32</v>
      </c>
      <c r="L2868">
        <v>70</v>
      </c>
      <c r="M2868">
        <v>17410</v>
      </c>
      <c r="N2868" t="s">
        <v>53</v>
      </c>
      <c r="O2868" t="s">
        <v>404</v>
      </c>
      <c r="P2868" s="4">
        <v>8000</v>
      </c>
      <c r="Q2868" s="4">
        <v>8000</v>
      </c>
      <c r="R2868" t="s">
        <v>459</v>
      </c>
      <c r="S2868" s="4">
        <v>78455801</v>
      </c>
      <c r="T2868" t="s">
        <v>56</v>
      </c>
      <c r="U2868">
        <v>70</v>
      </c>
      <c r="V2868" t="s">
        <v>404</v>
      </c>
      <c r="W2868" s="4">
        <f>Tabla1[[#This Row],[OS-Valor Unitario]]-Tabla1[[#This Row],[costo_antes_iva]]</f>
        <v>0</v>
      </c>
      <c r="X2868" s="4">
        <f>Tabla1[[#This Row],[OS-Valor Unitario]]*Tabla1[[#This Row],[CANTIDAD ENTREGA SATELITE]]</f>
        <v>560000</v>
      </c>
      <c r="Y2868" s="4">
        <f>Tabla1[[#This Row],[costo_antes_iva]]*Tabla1[[#This Row],[CANTIDAD ENTREGA SATELITE]]</f>
        <v>560000</v>
      </c>
      <c r="Z2868" s="4">
        <f>Tabla1[[#This Row],[Valor total OS]]-Tabla1[[#This Row],[valor total op]]</f>
        <v>0</v>
      </c>
    </row>
    <row r="2869" spans="1:26" x14ac:dyDescent="0.3">
      <c r="A2869">
        <v>5942</v>
      </c>
      <c r="B2869">
        <v>5</v>
      </c>
      <c r="C2869" t="s">
        <v>4677</v>
      </c>
      <c r="D2869" t="s">
        <v>4678</v>
      </c>
      <c r="E2869" t="s">
        <v>815</v>
      </c>
      <c r="F2869" t="s">
        <v>282</v>
      </c>
      <c r="G2869" s="2">
        <v>45729</v>
      </c>
      <c r="H2869">
        <v>62588557</v>
      </c>
      <c r="I2869" t="s">
        <v>4679</v>
      </c>
      <c r="J2869" t="s">
        <v>4667</v>
      </c>
      <c r="K2869" t="s">
        <v>64</v>
      </c>
      <c r="L2869">
        <v>180</v>
      </c>
      <c r="M2869">
        <v>17201</v>
      </c>
      <c r="N2869" t="s">
        <v>53</v>
      </c>
      <c r="O2869" t="s">
        <v>66</v>
      </c>
      <c r="P2869" s="4">
        <v>1200</v>
      </c>
      <c r="Q2869" s="4">
        <v>1100</v>
      </c>
      <c r="R2869" t="s">
        <v>459</v>
      </c>
      <c r="S2869" s="4">
        <v>78455801</v>
      </c>
      <c r="T2869" t="s">
        <v>144</v>
      </c>
      <c r="U2869">
        <v>180</v>
      </c>
      <c r="V2869" t="s">
        <v>66</v>
      </c>
      <c r="W2869" s="4">
        <f>Tabla1[[#This Row],[OS-Valor Unitario]]-Tabla1[[#This Row],[costo_antes_iva]]</f>
        <v>-100</v>
      </c>
      <c r="X2869" s="4">
        <f>Tabla1[[#This Row],[OS-Valor Unitario]]*Tabla1[[#This Row],[CANTIDAD ENTREGA SATELITE]]</f>
        <v>198000</v>
      </c>
      <c r="Y2869" s="4">
        <f>Tabla1[[#This Row],[costo_antes_iva]]*Tabla1[[#This Row],[CANTIDAD ENTREGA SATELITE]]</f>
        <v>216000</v>
      </c>
      <c r="Z2869" s="4">
        <f>Tabla1[[#This Row],[Valor total OS]]-Tabla1[[#This Row],[valor total op]]</f>
        <v>-18000</v>
      </c>
    </row>
    <row r="2870" spans="1:26" x14ac:dyDescent="0.3">
      <c r="A2870">
        <v>5942</v>
      </c>
      <c r="B2870">
        <v>5</v>
      </c>
      <c r="C2870" t="s">
        <v>4677</v>
      </c>
      <c r="D2870" t="s">
        <v>4678</v>
      </c>
      <c r="E2870" t="s">
        <v>815</v>
      </c>
      <c r="F2870" t="s">
        <v>282</v>
      </c>
      <c r="G2870" s="2">
        <v>45729</v>
      </c>
      <c r="H2870">
        <v>62588557</v>
      </c>
      <c r="I2870" t="s">
        <v>4679</v>
      </c>
      <c r="J2870" t="s">
        <v>4667</v>
      </c>
      <c r="K2870" t="s">
        <v>77</v>
      </c>
      <c r="L2870">
        <v>180</v>
      </c>
      <c r="M2870">
        <v>17202</v>
      </c>
      <c r="N2870" t="s">
        <v>53</v>
      </c>
      <c r="O2870" t="s">
        <v>78</v>
      </c>
      <c r="P2870" s="4">
        <v>1400</v>
      </c>
      <c r="Q2870" s="4">
        <v>1100</v>
      </c>
      <c r="R2870" t="s">
        <v>459</v>
      </c>
      <c r="S2870" s="4">
        <v>78455801</v>
      </c>
      <c r="T2870" t="s">
        <v>144</v>
      </c>
      <c r="U2870">
        <v>180</v>
      </c>
      <c r="V2870" t="s">
        <v>79</v>
      </c>
      <c r="W2870" s="4">
        <f>Tabla1[[#This Row],[OS-Valor Unitario]]-Tabla1[[#This Row],[costo_antes_iva]]</f>
        <v>-300</v>
      </c>
      <c r="X2870" s="4">
        <f>Tabla1[[#This Row],[OS-Valor Unitario]]*Tabla1[[#This Row],[CANTIDAD ENTREGA SATELITE]]</f>
        <v>198000</v>
      </c>
      <c r="Y2870" s="4">
        <f>Tabla1[[#This Row],[costo_antes_iva]]*Tabla1[[#This Row],[CANTIDAD ENTREGA SATELITE]]</f>
        <v>252000</v>
      </c>
      <c r="Z2870" s="4">
        <f>Tabla1[[#This Row],[Valor total OS]]-Tabla1[[#This Row],[valor total op]]</f>
        <v>-54000</v>
      </c>
    </row>
    <row r="2871" spans="1:26" x14ac:dyDescent="0.3">
      <c r="A2871">
        <v>5942</v>
      </c>
      <c r="B2871">
        <v>7</v>
      </c>
      <c r="C2871" t="s">
        <v>4680</v>
      </c>
      <c r="D2871" t="s">
        <v>4681</v>
      </c>
      <c r="E2871" t="s">
        <v>1088</v>
      </c>
      <c r="F2871" t="s">
        <v>282</v>
      </c>
      <c r="G2871" s="2">
        <v>45729</v>
      </c>
      <c r="H2871">
        <v>62588583</v>
      </c>
      <c r="I2871" t="s">
        <v>4682</v>
      </c>
      <c r="J2871" t="s">
        <v>4667</v>
      </c>
      <c r="K2871" t="s">
        <v>32</v>
      </c>
      <c r="L2871">
        <v>55</v>
      </c>
      <c r="M2871">
        <v>17982</v>
      </c>
      <c r="N2871" t="s">
        <v>53</v>
      </c>
      <c r="O2871" t="s">
        <v>1357</v>
      </c>
      <c r="P2871" s="4">
        <v>13000</v>
      </c>
      <c r="Q2871" s="4">
        <v>15000</v>
      </c>
      <c r="R2871" t="s">
        <v>459</v>
      </c>
      <c r="S2871" s="4">
        <v>78455801</v>
      </c>
      <c r="T2871" t="s">
        <v>238</v>
      </c>
      <c r="U2871">
        <v>55</v>
      </c>
      <c r="V2871" t="s">
        <v>1358</v>
      </c>
      <c r="W2871" s="4">
        <f>Tabla1[[#This Row],[OS-Valor Unitario]]-Tabla1[[#This Row],[costo_antes_iva]]</f>
        <v>2000</v>
      </c>
      <c r="X2871" s="4">
        <f>Tabla1[[#This Row],[OS-Valor Unitario]]*Tabla1[[#This Row],[CANTIDAD ENTREGA SATELITE]]</f>
        <v>825000</v>
      </c>
      <c r="Y2871" s="4">
        <f>Tabla1[[#This Row],[costo_antes_iva]]*Tabla1[[#This Row],[CANTIDAD ENTREGA SATELITE]]</f>
        <v>715000</v>
      </c>
      <c r="Z2871" s="4">
        <f>Tabla1[[#This Row],[Valor total OS]]-Tabla1[[#This Row],[valor total op]]</f>
        <v>110000</v>
      </c>
    </row>
    <row r="2872" spans="1:26" x14ac:dyDescent="0.3">
      <c r="A2872">
        <v>5942</v>
      </c>
      <c r="B2872">
        <v>7</v>
      </c>
      <c r="C2872" t="s">
        <v>4680</v>
      </c>
      <c r="D2872" t="s">
        <v>4681</v>
      </c>
      <c r="E2872" t="s">
        <v>1088</v>
      </c>
      <c r="F2872" t="s">
        <v>282</v>
      </c>
      <c r="G2872" s="2">
        <v>45729</v>
      </c>
      <c r="H2872">
        <v>62588583</v>
      </c>
      <c r="I2872" t="s">
        <v>4682</v>
      </c>
      <c r="J2872" t="s">
        <v>4667</v>
      </c>
      <c r="K2872" t="s">
        <v>32</v>
      </c>
      <c r="L2872">
        <v>107</v>
      </c>
      <c r="M2872">
        <v>17980</v>
      </c>
      <c r="N2872" t="s">
        <v>53</v>
      </c>
      <c r="O2872" t="s">
        <v>3786</v>
      </c>
      <c r="P2872" s="4">
        <v>13000</v>
      </c>
      <c r="Q2872" s="4">
        <v>15000</v>
      </c>
      <c r="R2872" t="s">
        <v>459</v>
      </c>
      <c r="S2872" s="4">
        <v>78455801</v>
      </c>
      <c r="T2872" t="s">
        <v>238</v>
      </c>
      <c r="U2872">
        <v>107</v>
      </c>
      <c r="V2872" t="s">
        <v>3786</v>
      </c>
      <c r="W2872" s="4">
        <f>Tabla1[[#This Row],[OS-Valor Unitario]]-Tabla1[[#This Row],[costo_antes_iva]]</f>
        <v>2000</v>
      </c>
      <c r="X2872" s="4">
        <f>Tabla1[[#This Row],[OS-Valor Unitario]]*Tabla1[[#This Row],[CANTIDAD ENTREGA SATELITE]]</f>
        <v>1605000</v>
      </c>
      <c r="Y2872" s="4">
        <f>Tabla1[[#This Row],[costo_antes_iva]]*Tabla1[[#This Row],[CANTIDAD ENTREGA SATELITE]]</f>
        <v>1391000</v>
      </c>
      <c r="Z2872" s="4">
        <f>Tabla1[[#This Row],[Valor total OS]]-Tabla1[[#This Row],[valor total op]]</f>
        <v>214000</v>
      </c>
    </row>
    <row r="2873" spans="1:26" x14ac:dyDescent="0.3">
      <c r="A2873">
        <v>5942</v>
      </c>
      <c r="B2873">
        <v>7</v>
      </c>
      <c r="C2873" t="s">
        <v>4680</v>
      </c>
      <c r="D2873" t="s">
        <v>4681</v>
      </c>
      <c r="E2873" t="s">
        <v>1088</v>
      </c>
      <c r="F2873" t="s">
        <v>282</v>
      </c>
      <c r="G2873" s="2">
        <v>45729</v>
      </c>
      <c r="H2873">
        <v>62588583</v>
      </c>
      <c r="I2873" t="s">
        <v>4682</v>
      </c>
      <c r="J2873" t="s">
        <v>4667</v>
      </c>
      <c r="K2873" t="s">
        <v>32</v>
      </c>
      <c r="L2873">
        <v>115</v>
      </c>
      <c r="M2873">
        <v>17979</v>
      </c>
      <c r="N2873" t="s">
        <v>53</v>
      </c>
      <c r="O2873" t="s">
        <v>3440</v>
      </c>
      <c r="P2873" s="4">
        <v>13000</v>
      </c>
      <c r="Q2873" s="4">
        <v>15000</v>
      </c>
      <c r="R2873" t="s">
        <v>459</v>
      </c>
      <c r="S2873" s="4">
        <v>78455801</v>
      </c>
      <c r="T2873" t="s">
        <v>238</v>
      </c>
      <c r="U2873">
        <v>115</v>
      </c>
      <c r="V2873" t="s">
        <v>3441</v>
      </c>
      <c r="W2873" s="4">
        <f>Tabla1[[#This Row],[OS-Valor Unitario]]-Tabla1[[#This Row],[costo_antes_iva]]</f>
        <v>2000</v>
      </c>
      <c r="X2873" s="4">
        <f>Tabla1[[#This Row],[OS-Valor Unitario]]*Tabla1[[#This Row],[CANTIDAD ENTREGA SATELITE]]</f>
        <v>1725000</v>
      </c>
      <c r="Y2873" s="4">
        <f>Tabla1[[#This Row],[costo_antes_iva]]*Tabla1[[#This Row],[CANTIDAD ENTREGA SATELITE]]</f>
        <v>1495000</v>
      </c>
      <c r="Z2873" s="4">
        <f>Tabla1[[#This Row],[Valor total OS]]-Tabla1[[#This Row],[valor total op]]</f>
        <v>230000</v>
      </c>
    </row>
    <row r="2874" spans="1:26" x14ac:dyDescent="0.3">
      <c r="A2874">
        <v>5942</v>
      </c>
      <c r="B2874">
        <v>7</v>
      </c>
      <c r="C2874" t="s">
        <v>4680</v>
      </c>
      <c r="D2874" t="s">
        <v>4681</v>
      </c>
      <c r="E2874" t="s">
        <v>1088</v>
      </c>
      <c r="F2874" t="s">
        <v>282</v>
      </c>
      <c r="G2874" s="2">
        <v>45729</v>
      </c>
      <c r="H2874">
        <v>62588583</v>
      </c>
      <c r="I2874" t="s">
        <v>4682</v>
      </c>
      <c r="J2874" t="s">
        <v>4667</v>
      </c>
      <c r="K2874" t="s">
        <v>77</v>
      </c>
      <c r="L2874">
        <v>277</v>
      </c>
      <c r="M2874">
        <v>17531</v>
      </c>
      <c r="N2874" t="s">
        <v>53</v>
      </c>
      <c r="O2874" t="s">
        <v>78</v>
      </c>
      <c r="P2874" s="4">
        <v>1100</v>
      </c>
      <c r="Q2874" s="4">
        <v>1100</v>
      </c>
      <c r="R2874" t="s">
        <v>459</v>
      </c>
      <c r="S2874" s="4">
        <v>78455801</v>
      </c>
      <c r="T2874" t="s">
        <v>238</v>
      </c>
      <c r="U2874">
        <v>277</v>
      </c>
      <c r="V2874" t="s">
        <v>79</v>
      </c>
      <c r="W2874" s="4">
        <f>Tabla1[[#This Row],[OS-Valor Unitario]]-Tabla1[[#This Row],[costo_antes_iva]]</f>
        <v>0</v>
      </c>
      <c r="X2874" s="4">
        <f>Tabla1[[#This Row],[OS-Valor Unitario]]*Tabla1[[#This Row],[CANTIDAD ENTREGA SATELITE]]</f>
        <v>304700</v>
      </c>
      <c r="Y2874" s="4">
        <f>Tabla1[[#This Row],[costo_antes_iva]]*Tabla1[[#This Row],[CANTIDAD ENTREGA SATELITE]]</f>
        <v>304700</v>
      </c>
      <c r="Z2874" s="4">
        <f>Tabla1[[#This Row],[Valor total OS]]-Tabla1[[#This Row],[valor total op]]</f>
        <v>0</v>
      </c>
    </row>
    <row r="2875" spans="1:26" x14ac:dyDescent="0.3">
      <c r="A2875">
        <v>5942</v>
      </c>
      <c r="B2875">
        <v>7</v>
      </c>
      <c r="C2875" t="s">
        <v>4680</v>
      </c>
      <c r="D2875" t="s">
        <v>4681</v>
      </c>
      <c r="E2875" t="s">
        <v>1088</v>
      </c>
      <c r="F2875" t="s">
        <v>282</v>
      </c>
      <c r="G2875" s="2">
        <v>45729</v>
      </c>
      <c r="H2875">
        <v>62588583</v>
      </c>
      <c r="I2875" t="s">
        <v>4682</v>
      </c>
      <c r="J2875" t="s">
        <v>4667</v>
      </c>
      <c r="K2875" t="s">
        <v>64</v>
      </c>
      <c r="L2875">
        <v>277</v>
      </c>
      <c r="M2875">
        <v>17532</v>
      </c>
      <c r="N2875" t="s">
        <v>53</v>
      </c>
      <c r="O2875" t="s">
        <v>66</v>
      </c>
      <c r="P2875" s="4">
        <v>1100</v>
      </c>
      <c r="Q2875" s="4">
        <v>1100</v>
      </c>
      <c r="R2875" t="s">
        <v>459</v>
      </c>
      <c r="S2875" s="4">
        <v>78455801</v>
      </c>
      <c r="T2875" t="s">
        <v>238</v>
      </c>
      <c r="U2875">
        <v>277</v>
      </c>
      <c r="V2875" t="s">
        <v>66</v>
      </c>
      <c r="W2875" s="4">
        <f>Tabla1[[#This Row],[OS-Valor Unitario]]-Tabla1[[#This Row],[costo_antes_iva]]</f>
        <v>0</v>
      </c>
      <c r="X2875" s="4">
        <f>Tabla1[[#This Row],[OS-Valor Unitario]]*Tabla1[[#This Row],[CANTIDAD ENTREGA SATELITE]]</f>
        <v>304700</v>
      </c>
      <c r="Y2875" s="4">
        <f>Tabla1[[#This Row],[costo_antes_iva]]*Tabla1[[#This Row],[CANTIDAD ENTREGA SATELITE]]</f>
        <v>304700</v>
      </c>
      <c r="Z2875" s="4">
        <f>Tabla1[[#This Row],[Valor total OS]]-Tabla1[[#This Row],[valor total op]]</f>
        <v>0</v>
      </c>
    </row>
    <row r="2876" spans="1:26" x14ac:dyDescent="0.3">
      <c r="A2876">
        <v>5942</v>
      </c>
      <c r="B2876">
        <v>12</v>
      </c>
      <c r="C2876" t="s">
        <v>4683</v>
      </c>
      <c r="D2876" t="s">
        <v>4684</v>
      </c>
      <c r="E2876" t="s">
        <v>111</v>
      </c>
      <c r="F2876" t="s">
        <v>282</v>
      </c>
      <c r="G2876" s="2">
        <v>45729</v>
      </c>
      <c r="H2876">
        <v>62588717</v>
      </c>
      <c r="I2876" t="s">
        <v>4685</v>
      </c>
      <c r="J2876" t="s">
        <v>4667</v>
      </c>
      <c r="K2876" t="s">
        <v>77</v>
      </c>
      <c r="L2876">
        <v>21</v>
      </c>
      <c r="M2876">
        <v>17905</v>
      </c>
      <c r="N2876" t="s">
        <v>53</v>
      </c>
      <c r="O2876" t="s">
        <v>78</v>
      </c>
      <c r="P2876" s="4">
        <v>1500</v>
      </c>
      <c r="Q2876" s="4">
        <v>1500</v>
      </c>
      <c r="R2876" t="s">
        <v>459</v>
      </c>
      <c r="S2876" s="4">
        <v>78455801</v>
      </c>
      <c r="T2876" t="s">
        <v>111</v>
      </c>
      <c r="U2876">
        <v>21</v>
      </c>
      <c r="V2876" t="s">
        <v>79</v>
      </c>
      <c r="W2876" s="4">
        <f>Tabla1[[#This Row],[OS-Valor Unitario]]-Tabla1[[#This Row],[costo_antes_iva]]</f>
        <v>0</v>
      </c>
      <c r="X2876" s="4">
        <f>Tabla1[[#This Row],[OS-Valor Unitario]]*Tabla1[[#This Row],[CANTIDAD ENTREGA SATELITE]]</f>
        <v>31500</v>
      </c>
      <c r="Y2876" s="4">
        <f>Tabla1[[#This Row],[costo_antes_iva]]*Tabla1[[#This Row],[CANTIDAD ENTREGA SATELITE]]</f>
        <v>31500</v>
      </c>
      <c r="Z2876" s="4">
        <f>Tabla1[[#This Row],[Valor total OS]]-Tabla1[[#This Row],[valor total op]]</f>
        <v>0</v>
      </c>
    </row>
    <row r="2877" spans="1:26" x14ac:dyDescent="0.3">
      <c r="A2877">
        <v>5942</v>
      </c>
      <c r="B2877">
        <v>12</v>
      </c>
      <c r="C2877" t="s">
        <v>4683</v>
      </c>
      <c r="D2877" t="s">
        <v>4684</v>
      </c>
      <c r="E2877" t="s">
        <v>111</v>
      </c>
      <c r="F2877" t="s">
        <v>282</v>
      </c>
      <c r="G2877" s="2">
        <v>45729</v>
      </c>
      <c r="H2877">
        <v>62588717</v>
      </c>
      <c r="I2877" t="s">
        <v>4685</v>
      </c>
      <c r="J2877" t="s">
        <v>4667</v>
      </c>
      <c r="K2877" t="s">
        <v>32</v>
      </c>
      <c r="L2877">
        <v>21</v>
      </c>
      <c r="M2877">
        <v>17981</v>
      </c>
      <c r="N2877" t="s">
        <v>53</v>
      </c>
      <c r="O2877" t="s">
        <v>4686</v>
      </c>
      <c r="P2877" s="4">
        <v>11000</v>
      </c>
      <c r="Q2877" s="4">
        <v>14000</v>
      </c>
      <c r="R2877" t="s">
        <v>459</v>
      </c>
      <c r="S2877" s="4">
        <v>78455801</v>
      </c>
      <c r="T2877" t="s">
        <v>111</v>
      </c>
      <c r="U2877">
        <v>21</v>
      </c>
      <c r="V2877" t="s">
        <v>4687</v>
      </c>
      <c r="W2877" s="4">
        <f>Tabla1[[#This Row],[OS-Valor Unitario]]-Tabla1[[#This Row],[costo_antes_iva]]</f>
        <v>3000</v>
      </c>
      <c r="X2877" s="4">
        <f>Tabla1[[#This Row],[OS-Valor Unitario]]*Tabla1[[#This Row],[CANTIDAD ENTREGA SATELITE]]</f>
        <v>294000</v>
      </c>
      <c r="Y2877" s="4">
        <f>Tabla1[[#This Row],[costo_antes_iva]]*Tabla1[[#This Row],[CANTIDAD ENTREGA SATELITE]]</f>
        <v>231000</v>
      </c>
      <c r="Z2877" s="4">
        <f>Tabla1[[#This Row],[Valor total OS]]-Tabla1[[#This Row],[valor total op]]</f>
        <v>63000</v>
      </c>
    </row>
    <row r="2878" spans="1:26" x14ac:dyDescent="0.3">
      <c r="A2878">
        <v>5942</v>
      </c>
      <c r="B2878">
        <v>13</v>
      </c>
      <c r="C2878" t="s">
        <v>4688</v>
      </c>
      <c r="D2878" t="s">
        <v>4689</v>
      </c>
      <c r="E2878" t="s">
        <v>815</v>
      </c>
      <c r="F2878" t="s">
        <v>282</v>
      </c>
      <c r="G2878" s="2">
        <v>45729</v>
      </c>
      <c r="H2878">
        <v>62588723</v>
      </c>
      <c r="I2878" t="s">
        <v>4690</v>
      </c>
      <c r="J2878" t="s">
        <v>4667</v>
      </c>
      <c r="K2878" t="s">
        <v>77</v>
      </c>
      <c r="L2878">
        <v>900</v>
      </c>
      <c r="M2878">
        <v>17363</v>
      </c>
      <c r="N2878" t="s">
        <v>53</v>
      </c>
      <c r="O2878" t="s">
        <v>78</v>
      </c>
      <c r="P2878" s="4">
        <v>1500</v>
      </c>
      <c r="Q2878" s="4">
        <v>1500</v>
      </c>
      <c r="R2878" t="s">
        <v>459</v>
      </c>
      <c r="S2878" s="4">
        <v>78455801</v>
      </c>
      <c r="T2878" t="s">
        <v>144</v>
      </c>
      <c r="U2878">
        <v>260</v>
      </c>
      <c r="V2878" t="s">
        <v>79</v>
      </c>
      <c r="W2878" s="4">
        <f>Tabla1[[#This Row],[OS-Valor Unitario]]-Tabla1[[#This Row],[costo_antes_iva]]</f>
        <v>0</v>
      </c>
      <c r="X2878" s="4">
        <f>Tabla1[[#This Row],[OS-Valor Unitario]]*Tabla1[[#This Row],[CANTIDAD ENTREGA SATELITE]]</f>
        <v>390000</v>
      </c>
      <c r="Y2878" s="4">
        <f>Tabla1[[#This Row],[costo_antes_iva]]*Tabla1[[#This Row],[CANTIDAD ENTREGA SATELITE]]</f>
        <v>390000</v>
      </c>
      <c r="Z2878" s="4">
        <f>Tabla1[[#This Row],[Valor total OS]]-Tabla1[[#This Row],[valor total op]]</f>
        <v>0</v>
      </c>
    </row>
    <row r="2879" spans="1:26" x14ac:dyDescent="0.3">
      <c r="A2879">
        <v>5942</v>
      </c>
      <c r="B2879">
        <v>13</v>
      </c>
      <c r="C2879" t="s">
        <v>4688</v>
      </c>
      <c r="D2879" t="s">
        <v>4689</v>
      </c>
      <c r="E2879" t="s">
        <v>815</v>
      </c>
      <c r="F2879" t="s">
        <v>282</v>
      </c>
      <c r="G2879" s="2">
        <v>45729</v>
      </c>
      <c r="H2879">
        <v>62588723</v>
      </c>
      <c r="I2879" t="s">
        <v>4690</v>
      </c>
      <c r="J2879" t="s">
        <v>4667</v>
      </c>
      <c r="K2879" t="s">
        <v>77</v>
      </c>
      <c r="L2879">
        <v>900</v>
      </c>
      <c r="M2879">
        <v>17363</v>
      </c>
      <c r="N2879" t="s">
        <v>53</v>
      </c>
      <c r="O2879" t="s">
        <v>78</v>
      </c>
      <c r="P2879" s="4">
        <v>1500</v>
      </c>
      <c r="Q2879" s="4">
        <v>1500</v>
      </c>
      <c r="R2879" t="s">
        <v>459</v>
      </c>
      <c r="S2879" s="4">
        <v>78455801</v>
      </c>
      <c r="T2879" t="s">
        <v>144</v>
      </c>
      <c r="U2879">
        <v>190</v>
      </c>
      <c r="V2879" t="s">
        <v>79</v>
      </c>
      <c r="W2879" s="4">
        <f>Tabla1[[#This Row],[OS-Valor Unitario]]-Tabla1[[#This Row],[costo_antes_iva]]</f>
        <v>0</v>
      </c>
      <c r="X2879" s="4">
        <f>Tabla1[[#This Row],[OS-Valor Unitario]]*Tabla1[[#This Row],[CANTIDAD ENTREGA SATELITE]]</f>
        <v>285000</v>
      </c>
      <c r="Y2879" s="4">
        <f>Tabla1[[#This Row],[costo_antes_iva]]*Tabla1[[#This Row],[CANTIDAD ENTREGA SATELITE]]</f>
        <v>285000</v>
      </c>
      <c r="Z2879" s="4">
        <f>Tabla1[[#This Row],[Valor total OS]]-Tabla1[[#This Row],[valor total op]]</f>
        <v>0</v>
      </c>
    </row>
    <row r="2880" spans="1:26" x14ac:dyDescent="0.3">
      <c r="A2880">
        <v>5942</v>
      </c>
      <c r="B2880">
        <v>15</v>
      </c>
      <c r="C2880" t="s">
        <v>4691</v>
      </c>
      <c r="D2880" t="s">
        <v>4692</v>
      </c>
      <c r="E2880" t="s">
        <v>85</v>
      </c>
      <c r="F2880" t="s">
        <v>282</v>
      </c>
      <c r="G2880" s="2">
        <v>45729</v>
      </c>
      <c r="H2880">
        <v>62588796</v>
      </c>
      <c r="I2880" t="s">
        <v>4693</v>
      </c>
      <c r="J2880" t="s">
        <v>4667</v>
      </c>
      <c r="K2880" t="s">
        <v>77</v>
      </c>
      <c r="L2880">
        <v>14</v>
      </c>
      <c r="M2880">
        <v>17567</v>
      </c>
      <c r="N2880" t="s">
        <v>53</v>
      </c>
      <c r="O2880" t="s">
        <v>461</v>
      </c>
      <c r="P2880" s="4">
        <v>1500</v>
      </c>
      <c r="Q2880" s="4">
        <v>4300</v>
      </c>
      <c r="R2880" t="s">
        <v>459</v>
      </c>
      <c r="S2880" s="4">
        <v>78455801</v>
      </c>
      <c r="T2880" t="s">
        <v>87</v>
      </c>
      <c r="U2880">
        <v>14</v>
      </c>
      <c r="V2880" t="s">
        <v>278</v>
      </c>
      <c r="W2880" s="4">
        <f>Tabla1[[#This Row],[OS-Valor Unitario]]-Tabla1[[#This Row],[costo_antes_iva]]</f>
        <v>2800</v>
      </c>
      <c r="X2880" s="4">
        <f>Tabla1[[#This Row],[OS-Valor Unitario]]*Tabla1[[#This Row],[CANTIDAD ENTREGA SATELITE]]</f>
        <v>60200</v>
      </c>
      <c r="Y2880" s="4">
        <f>Tabla1[[#This Row],[costo_antes_iva]]*Tabla1[[#This Row],[CANTIDAD ENTREGA SATELITE]]</f>
        <v>21000</v>
      </c>
      <c r="Z2880" s="4">
        <f>Tabla1[[#This Row],[Valor total OS]]-Tabla1[[#This Row],[valor total op]]</f>
        <v>39200</v>
      </c>
    </row>
    <row r="2881" spans="1:26" x14ac:dyDescent="0.3">
      <c r="A2881">
        <v>5942</v>
      </c>
      <c r="B2881">
        <v>16</v>
      </c>
      <c r="C2881" t="s">
        <v>4694</v>
      </c>
      <c r="D2881" t="s">
        <v>4695</v>
      </c>
      <c r="E2881" t="s">
        <v>393</v>
      </c>
      <c r="F2881" t="s">
        <v>282</v>
      </c>
      <c r="G2881" s="2">
        <v>45729</v>
      </c>
      <c r="H2881">
        <v>62588884</v>
      </c>
      <c r="I2881" t="s">
        <v>4696</v>
      </c>
      <c r="J2881" t="s">
        <v>4667</v>
      </c>
      <c r="K2881" t="s">
        <v>32</v>
      </c>
      <c r="L2881">
        <v>8</v>
      </c>
      <c r="M2881">
        <v>17464</v>
      </c>
      <c r="N2881" t="s">
        <v>53</v>
      </c>
      <c r="O2881" t="s">
        <v>4697</v>
      </c>
      <c r="P2881" s="4">
        <v>7500</v>
      </c>
      <c r="Q2881" s="4">
        <v>15000</v>
      </c>
      <c r="R2881" t="s">
        <v>459</v>
      </c>
      <c r="S2881" s="4">
        <v>78455801</v>
      </c>
      <c r="T2881" t="s">
        <v>56</v>
      </c>
      <c r="U2881">
        <v>8</v>
      </c>
      <c r="V2881" t="s">
        <v>4698</v>
      </c>
      <c r="W2881" s="4">
        <f>Tabla1[[#This Row],[OS-Valor Unitario]]-Tabla1[[#This Row],[costo_antes_iva]]</f>
        <v>7500</v>
      </c>
      <c r="X2881" s="4">
        <f>Tabla1[[#This Row],[OS-Valor Unitario]]*Tabla1[[#This Row],[CANTIDAD ENTREGA SATELITE]]</f>
        <v>120000</v>
      </c>
      <c r="Y2881" s="4">
        <f>Tabla1[[#This Row],[costo_antes_iva]]*Tabla1[[#This Row],[CANTIDAD ENTREGA SATELITE]]</f>
        <v>60000</v>
      </c>
      <c r="Z2881" s="4">
        <f>Tabla1[[#This Row],[Valor total OS]]-Tabla1[[#This Row],[valor total op]]</f>
        <v>60000</v>
      </c>
    </row>
    <row r="2882" spans="1:26" x14ac:dyDescent="0.3">
      <c r="A2882">
        <v>5942</v>
      </c>
      <c r="B2882">
        <v>17</v>
      </c>
      <c r="C2882" t="s">
        <v>4699</v>
      </c>
      <c r="D2882" t="s">
        <v>4700</v>
      </c>
      <c r="E2882" t="s">
        <v>418</v>
      </c>
      <c r="F2882" t="s">
        <v>282</v>
      </c>
      <c r="G2882" s="2">
        <v>45729</v>
      </c>
      <c r="H2882">
        <v>62588901</v>
      </c>
      <c r="I2882" t="s">
        <v>4701</v>
      </c>
      <c r="J2882" t="s">
        <v>4667</v>
      </c>
      <c r="K2882" t="s">
        <v>77</v>
      </c>
      <c r="L2882">
        <v>12</v>
      </c>
      <c r="M2882">
        <v>17705</v>
      </c>
      <c r="N2882" t="s">
        <v>53</v>
      </c>
      <c r="O2882" t="s">
        <v>461</v>
      </c>
      <c r="P2882" s="4">
        <v>1000</v>
      </c>
      <c r="Q2882" s="4">
        <v>950</v>
      </c>
      <c r="R2882" t="s">
        <v>459</v>
      </c>
      <c r="S2882" s="4">
        <v>78455801</v>
      </c>
      <c r="T2882" t="s">
        <v>197</v>
      </c>
      <c r="U2882">
        <v>12</v>
      </c>
      <c r="V2882" t="s">
        <v>278</v>
      </c>
      <c r="W2882" s="4">
        <f>Tabla1[[#This Row],[OS-Valor Unitario]]-Tabla1[[#This Row],[costo_antes_iva]]</f>
        <v>-50</v>
      </c>
      <c r="X2882" s="4">
        <f>Tabla1[[#This Row],[OS-Valor Unitario]]*Tabla1[[#This Row],[CANTIDAD ENTREGA SATELITE]]</f>
        <v>11400</v>
      </c>
      <c r="Y2882" s="4">
        <f>Tabla1[[#This Row],[costo_antes_iva]]*Tabla1[[#This Row],[CANTIDAD ENTREGA SATELITE]]</f>
        <v>12000</v>
      </c>
      <c r="Z2882" s="4">
        <f>Tabla1[[#This Row],[Valor total OS]]-Tabla1[[#This Row],[valor total op]]</f>
        <v>-600</v>
      </c>
    </row>
    <row r="2883" spans="1:26" x14ac:dyDescent="0.3">
      <c r="A2883">
        <v>5942</v>
      </c>
      <c r="B2883">
        <v>20</v>
      </c>
      <c r="C2883" t="s">
        <v>4702</v>
      </c>
      <c r="D2883" t="s">
        <v>4703</v>
      </c>
      <c r="E2883" t="s">
        <v>1088</v>
      </c>
      <c r="F2883" t="s">
        <v>282</v>
      </c>
      <c r="G2883" s="2">
        <v>45729</v>
      </c>
      <c r="H2883">
        <v>62590195</v>
      </c>
      <c r="I2883" t="s">
        <v>4704</v>
      </c>
      <c r="J2883" t="s">
        <v>4667</v>
      </c>
      <c r="K2883" t="s">
        <v>32</v>
      </c>
      <c r="L2883">
        <v>15</v>
      </c>
      <c r="M2883">
        <v>17507</v>
      </c>
      <c r="N2883" t="s">
        <v>53</v>
      </c>
      <c r="O2883" t="s">
        <v>3786</v>
      </c>
      <c r="P2883" s="4">
        <v>13000</v>
      </c>
      <c r="Q2883" s="4">
        <v>14000</v>
      </c>
      <c r="R2883" t="s">
        <v>459</v>
      </c>
      <c r="S2883" s="4">
        <v>78455801</v>
      </c>
      <c r="T2883" t="s">
        <v>238</v>
      </c>
      <c r="U2883">
        <v>15</v>
      </c>
      <c r="V2883" t="s">
        <v>3786</v>
      </c>
      <c r="W2883" s="4">
        <f>Tabla1[[#This Row],[OS-Valor Unitario]]-Tabla1[[#This Row],[costo_antes_iva]]</f>
        <v>1000</v>
      </c>
      <c r="X2883" s="4">
        <f>Tabla1[[#This Row],[OS-Valor Unitario]]*Tabla1[[#This Row],[CANTIDAD ENTREGA SATELITE]]</f>
        <v>210000</v>
      </c>
      <c r="Y2883" s="4">
        <f>Tabla1[[#This Row],[costo_antes_iva]]*Tabla1[[#This Row],[CANTIDAD ENTREGA SATELITE]]</f>
        <v>195000</v>
      </c>
      <c r="Z2883" s="4">
        <f>Tabla1[[#This Row],[Valor total OS]]-Tabla1[[#This Row],[valor total op]]</f>
        <v>15000</v>
      </c>
    </row>
    <row r="2884" spans="1:26" x14ac:dyDescent="0.3">
      <c r="A2884">
        <v>5942</v>
      </c>
      <c r="B2884">
        <v>20</v>
      </c>
      <c r="C2884" t="s">
        <v>4702</v>
      </c>
      <c r="D2884" t="s">
        <v>4703</v>
      </c>
      <c r="E2884" t="s">
        <v>1088</v>
      </c>
      <c r="F2884" t="s">
        <v>282</v>
      </c>
      <c r="G2884" s="2">
        <v>45729</v>
      </c>
      <c r="H2884">
        <v>62590195</v>
      </c>
      <c r="I2884" t="s">
        <v>4704</v>
      </c>
      <c r="J2884" t="s">
        <v>4667</v>
      </c>
      <c r="K2884" t="s">
        <v>32</v>
      </c>
      <c r="L2884">
        <v>5</v>
      </c>
      <c r="M2884">
        <v>17503</v>
      </c>
      <c r="N2884" t="s">
        <v>53</v>
      </c>
      <c r="O2884" t="s">
        <v>3440</v>
      </c>
      <c r="P2884" s="4">
        <v>13000</v>
      </c>
      <c r="Q2884" s="4">
        <v>14000</v>
      </c>
      <c r="R2884" t="s">
        <v>459</v>
      </c>
      <c r="S2884" s="4">
        <v>78455801</v>
      </c>
      <c r="T2884" t="s">
        <v>238</v>
      </c>
      <c r="U2884">
        <v>5</v>
      </c>
      <c r="V2884" t="s">
        <v>3441</v>
      </c>
      <c r="W2884" s="4">
        <f>Tabla1[[#This Row],[OS-Valor Unitario]]-Tabla1[[#This Row],[costo_antes_iva]]</f>
        <v>1000</v>
      </c>
      <c r="X2884" s="4">
        <f>Tabla1[[#This Row],[OS-Valor Unitario]]*Tabla1[[#This Row],[CANTIDAD ENTREGA SATELITE]]</f>
        <v>70000</v>
      </c>
      <c r="Y2884" s="4">
        <f>Tabla1[[#This Row],[costo_antes_iva]]*Tabla1[[#This Row],[CANTIDAD ENTREGA SATELITE]]</f>
        <v>65000</v>
      </c>
      <c r="Z2884" s="4">
        <f>Tabla1[[#This Row],[Valor total OS]]-Tabla1[[#This Row],[valor total op]]</f>
        <v>5000</v>
      </c>
    </row>
    <row r="2885" spans="1:26" x14ac:dyDescent="0.3">
      <c r="A2885">
        <v>5942</v>
      </c>
      <c r="B2885">
        <v>20</v>
      </c>
      <c r="C2885" t="s">
        <v>4702</v>
      </c>
      <c r="D2885" t="s">
        <v>4703</v>
      </c>
      <c r="E2885" t="s">
        <v>1088</v>
      </c>
      <c r="F2885" t="s">
        <v>282</v>
      </c>
      <c r="G2885" s="2">
        <v>45729</v>
      </c>
      <c r="H2885">
        <v>62590195</v>
      </c>
      <c r="I2885" t="s">
        <v>4704</v>
      </c>
      <c r="J2885" t="s">
        <v>4667</v>
      </c>
      <c r="K2885" t="s">
        <v>77</v>
      </c>
      <c r="L2885">
        <v>20</v>
      </c>
      <c r="M2885">
        <v>17323</v>
      </c>
      <c r="N2885" t="s">
        <v>53</v>
      </c>
      <c r="O2885" t="s">
        <v>78</v>
      </c>
      <c r="P2885" s="4">
        <v>1100</v>
      </c>
      <c r="Q2885" s="4">
        <v>1100</v>
      </c>
      <c r="R2885" t="s">
        <v>459</v>
      </c>
      <c r="S2885" s="4">
        <v>78455801</v>
      </c>
      <c r="T2885" t="s">
        <v>238</v>
      </c>
      <c r="V2885" t="s">
        <v>79</v>
      </c>
      <c r="W2885" s="4">
        <f>Tabla1[[#This Row],[OS-Valor Unitario]]-Tabla1[[#This Row],[costo_antes_iva]]</f>
        <v>0</v>
      </c>
      <c r="X2885" s="4">
        <f>Tabla1[[#This Row],[OS-Valor Unitario]]*Tabla1[[#This Row],[CANTIDAD ENTREGA SATELITE]]</f>
        <v>0</v>
      </c>
      <c r="Y2885" s="4">
        <f>Tabla1[[#This Row],[costo_antes_iva]]*Tabla1[[#This Row],[CANTIDAD ENTREGA SATELITE]]</f>
        <v>0</v>
      </c>
      <c r="Z2885" s="4">
        <f>Tabla1[[#This Row],[Valor total OS]]-Tabla1[[#This Row],[valor total op]]</f>
        <v>0</v>
      </c>
    </row>
    <row r="2886" spans="1:26" x14ac:dyDescent="0.3">
      <c r="A2886">
        <v>5942</v>
      </c>
      <c r="B2886">
        <v>20</v>
      </c>
      <c r="C2886" t="s">
        <v>4702</v>
      </c>
      <c r="D2886" t="s">
        <v>4703</v>
      </c>
      <c r="E2886" t="s">
        <v>1088</v>
      </c>
      <c r="F2886" t="s">
        <v>282</v>
      </c>
      <c r="G2886" s="2">
        <v>45729</v>
      </c>
      <c r="H2886">
        <v>62590195</v>
      </c>
      <c r="I2886" t="s">
        <v>4704</v>
      </c>
      <c r="J2886" t="s">
        <v>4667</v>
      </c>
      <c r="K2886" t="s">
        <v>64</v>
      </c>
      <c r="L2886">
        <v>20</v>
      </c>
      <c r="M2886">
        <v>17326</v>
      </c>
      <c r="N2886" t="s">
        <v>53</v>
      </c>
      <c r="O2886" t="s">
        <v>66</v>
      </c>
      <c r="P2886" s="4">
        <v>1100</v>
      </c>
      <c r="Q2886" s="4">
        <v>1100</v>
      </c>
      <c r="R2886" t="s">
        <v>459</v>
      </c>
      <c r="S2886" s="4">
        <v>78455801</v>
      </c>
      <c r="T2886" t="s">
        <v>238</v>
      </c>
      <c r="U2886">
        <v>20</v>
      </c>
      <c r="V2886" t="s">
        <v>66</v>
      </c>
      <c r="W2886" s="4">
        <f>Tabla1[[#This Row],[OS-Valor Unitario]]-Tabla1[[#This Row],[costo_antes_iva]]</f>
        <v>0</v>
      </c>
      <c r="X2886" s="4">
        <f>Tabla1[[#This Row],[OS-Valor Unitario]]*Tabla1[[#This Row],[CANTIDAD ENTREGA SATELITE]]</f>
        <v>22000</v>
      </c>
      <c r="Y2886" s="4">
        <f>Tabla1[[#This Row],[costo_antes_iva]]*Tabla1[[#This Row],[CANTIDAD ENTREGA SATELITE]]</f>
        <v>22000</v>
      </c>
      <c r="Z2886" s="4">
        <f>Tabla1[[#This Row],[Valor total OS]]-Tabla1[[#This Row],[valor total op]]</f>
        <v>0</v>
      </c>
    </row>
    <row r="2887" spans="1:26" x14ac:dyDescent="0.3">
      <c r="A2887">
        <v>5942</v>
      </c>
      <c r="B2887">
        <v>21</v>
      </c>
      <c r="C2887" t="s">
        <v>4705</v>
      </c>
      <c r="D2887" t="s">
        <v>4706</v>
      </c>
      <c r="E2887" t="s">
        <v>1088</v>
      </c>
      <c r="F2887" t="s">
        <v>282</v>
      </c>
      <c r="G2887" s="2">
        <v>45729</v>
      </c>
      <c r="H2887">
        <v>62590511</v>
      </c>
      <c r="I2887" t="s">
        <v>4707</v>
      </c>
      <c r="J2887" t="s">
        <v>4667</v>
      </c>
      <c r="K2887" t="s">
        <v>32</v>
      </c>
      <c r="L2887">
        <v>82</v>
      </c>
      <c r="M2887">
        <v>17808</v>
      </c>
      <c r="N2887" t="s">
        <v>53</v>
      </c>
      <c r="O2887" t="s">
        <v>472</v>
      </c>
      <c r="P2887" s="4">
        <v>13000</v>
      </c>
      <c r="Q2887" s="4">
        <v>14000</v>
      </c>
      <c r="R2887" t="s">
        <v>459</v>
      </c>
      <c r="S2887" s="4">
        <v>78455801</v>
      </c>
      <c r="T2887" t="s">
        <v>238</v>
      </c>
      <c r="U2887">
        <v>79</v>
      </c>
      <c r="V2887" t="s">
        <v>472</v>
      </c>
      <c r="W2887" s="4">
        <f>Tabla1[[#This Row],[OS-Valor Unitario]]-Tabla1[[#This Row],[costo_antes_iva]]</f>
        <v>1000</v>
      </c>
      <c r="X2887" s="4">
        <f>Tabla1[[#This Row],[OS-Valor Unitario]]*Tabla1[[#This Row],[CANTIDAD ENTREGA SATELITE]]</f>
        <v>1106000</v>
      </c>
      <c r="Y2887" s="4">
        <f>Tabla1[[#This Row],[costo_antes_iva]]*Tabla1[[#This Row],[CANTIDAD ENTREGA SATELITE]]</f>
        <v>1027000</v>
      </c>
      <c r="Z2887" s="4">
        <f>Tabla1[[#This Row],[Valor total OS]]-Tabla1[[#This Row],[valor total op]]</f>
        <v>79000</v>
      </c>
    </row>
    <row r="2888" spans="1:26" x14ac:dyDescent="0.3">
      <c r="A2888">
        <v>5942</v>
      </c>
      <c r="B2888">
        <v>21</v>
      </c>
      <c r="C2888" t="s">
        <v>4705</v>
      </c>
      <c r="D2888" t="s">
        <v>4706</v>
      </c>
      <c r="E2888" t="s">
        <v>1088</v>
      </c>
      <c r="F2888" t="s">
        <v>282</v>
      </c>
      <c r="G2888" s="2">
        <v>45729</v>
      </c>
      <c r="H2888">
        <v>62590511</v>
      </c>
      <c r="I2888" t="s">
        <v>4707</v>
      </c>
      <c r="J2888" t="s">
        <v>4667</v>
      </c>
      <c r="K2888" t="s">
        <v>32</v>
      </c>
      <c r="L2888">
        <v>80</v>
      </c>
      <c r="M2888">
        <v>17811</v>
      </c>
      <c r="N2888" t="s">
        <v>53</v>
      </c>
      <c r="O2888" t="s">
        <v>657</v>
      </c>
      <c r="P2888" s="4">
        <v>13000</v>
      </c>
      <c r="Q2888" s="4">
        <v>15000</v>
      </c>
      <c r="R2888" t="s">
        <v>459</v>
      </c>
      <c r="S2888" s="4">
        <v>78455801</v>
      </c>
      <c r="T2888" t="s">
        <v>238</v>
      </c>
      <c r="U2888">
        <v>80</v>
      </c>
      <c r="V2888" t="s">
        <v>658</v>
      </c>
      <c r="W2888" s="4">
        <f>Tabla1[[#This Row],[OS-Valor Unitario]]-Tabla1[[#This Row],[costo_antes_iva]]</f>
        <v>2000</v>
      </c>
      <c r="X2888" s="4">
        <f>Tabla1[[#This Row],[OS-Valor Unitario]]*Tabla1[[#This Row],[CANTIDAD ENTREGA SATELITE]]</f>
        <v>1200000</v>
      </c>
      <c r="Y2888" s="4">
        <f>Tabla1[[#This Row],[costo_antes_iva]]*Tabla1[[#This Row],[CANTIDAD ENTREGA SATELITE]]</f>
        <v>1040000</v>
      </c>
      <c r="Z2888" s="4">
        <f>Tabla1[[#This Row],[Valor total OS]]-Tabla1[[#This Row],[valor total op]]</f>
        <v>160000</v>
      </c>
    </row>
    <row r="2889" spans="1:26" x14ac:dyDescent="0.3">
      <c r="A2889">
        <v>5942</v>
      </c>
      <c r="B2889">
        <v>21</v>
      </c>
      <c r="C2889" t="s">
        <v>4705</v>
      </c>
      <c r="D2889" t="s">
        <v>4706</v>
      </c>
      <c r="E2889" t="s">
        <v>1088</v>
      </c>
      <c r="F2889" t="s">
        <v>282</v>
      </c>
      <c r="G2889" s="2">
        <v>45729</v>
      </c>
      <c r="H2889">
        <v>62590511</v>
      </c>
      <c r="I2889" t="s">
        <v>4707</v>
      </c>
      <c r="J2889" t="s">
        <v>4667</v>
      </c>
      <c r="K2889" t="s">
        <v>32</v>
      </c>
      <c r="L2889">
        <v>40</v>
      </c>
      <c r="M2889">
        <v>17809</v>
      </c>
      <c r="N2889" t="s">
        <v>53</v>
      </c>
      <c r="O2889" t="s">
        <v>4305</v>
      </c>
      <c r="P2889" s="4">
        <v>13000</v>
      </c>
      <c r="Q2889" s="4">
        <v>15000</v>
      </c>
      <c r="R2889" t="s">
        <v>459</v>
      </c>
      <c r="S2889" s="4">
        <v>78455801</v>
      </c>
      <c r="T2889" t="s">
        <v>238</v>
      </c>
      <c r="U2889">
        <v>40</v>
      </c>
      <c r="V2889" t="s">
        <v>4306</v>
      </c>
      <c r="W2889" s="4">
        <f>Tabla1[[#This Row],[OS-Valor Unitario]]-Tabla1[[#This Row],[costo_antes_iva]]</f>
        <v>2000</v>
      </c>
      <c r="X2889" s="4">
        <f>Tabla1[[#This Row],[OS-Valor Unitario]]*Tabla1[[#This Row],[CANTIDAD ENTREGA SATELITE]]</f>
        <v>600000</v>
      </c>
      <c r="Y2889" s="4">
        <f>Tabla1[[#This Row],[costo_antes_iva]]*Tabla1[[#This Row],[CANTIDAD ENTREGA SATELITE]]</f>
        <v>520000</v>
      </c>
      <c r="Z2889" s="4">
        <f>Tabla1[[#This Row],[Valor total OS]]-Tabla1[[#This Row],[valor total op]]</f>
        <v>80000</v>
      </c>
    </row>
    <row r="2890" spans="1:26" x14ac:dyDescent="0.3">
      <c r="A2890">
        <v>5942</v>
      </c>
      <c r="B2890">
        <v>21</v>
      </c>
      <c r="C2890" t="s">
        <v>4705</v>
      </c>
      <c r="D2890" t="s">
        <v>4706</v>
      </c>
      <c r="E2890" t="s">
        <v>1088</v>
      </c>
      <c r="F2890" t="s">
        <v>282</v>
      </c>
      <c r="G2890" s="2">
        <v>45729</v>
      </c>
      <c r="H2890">
        <v>62590511</v>
      </c>
      <c r="I2890" t="s">
        <v>4707</v>
      </c>
      <c r="J2890" t="s">
        <v>4667</v>
      </c>
      <c r="K2890" t="s">
        <v>77</v>
      </c>
      <c r="L2890">
        <v>202</v>
      </c>
      <c r="M2890">
        <v>17687</v>
      </c>
      <c r="N2890" t="s">
        <v>53</v>
      </c>
      <c r="O2890" t="s">
        <v>78</v>
      </c>
      <c r="P2890" s="4">
        <v>1100</v>
      </c>
      <c r="Q2890" s="4">
        <v>3500</v>
      </c>
      <c r="R2890" t="s">
        <v>459</v>
      </c>
      <c r="S2890" s="4">
        <v>78455801</v>
      </c>
      <c r="T2890" t="s">
        <v>238</v>
      </c>
      <c r="U2890">
        <v>202</v>
      </c>
      <c r="V2890" t="s">
        <v>79</v>
      </c>
      <c r="W2890" s="4">
        <f>Tabla1[[#This Row],[OS-Valor Unitario]]-Tabla1[[#This Row],[costo_antes_iva]]</f>
        <v>2400</v>
      </c>
      <c r="X2890" s="4">
        <f>Tabla1[[#This Row],[OS-Valor Unitario]]*Tabla1[[#This Row],[CANTIDAD ENTREGA SATELITE]]</f>
        <v>707000</v>
      </c>
      <c r="Y2890" s="4">
        <f>Tabla1[[#This Row],[costo_antes_iva]]*Tabla1[[#This Row],[CANTIDAD ENTREGA SATELITE]]</f>
        <v>222200</v>
      </c>
      <c r="Z2890" s="4">
        <f>Tabla1[[#This Row],[Valor total OS]]-Tabla1[[#This Row],[valor total op]]</f>
        <v>484800</v>
      </c>
    </row>
    <row r="2891" spans="1:26" x14ac:dyDescent="0.3">
      <c r="A2891">
        <v>5942</v>
      </c>
      <c r="B2891">
        <v>16</v>
      </c>
      <c r="C2891" t="s">
        <v>4694</v>
      </c>
      <c r="D2891" t="s">
        <v>4695</v>
      </c>
      <c r="E2891" t="s">
        <v>393</v>
      </c>
      <c r="F2891" t="s">
        <v>282</v>
      </c>
      <c r="G2891" s="2">
        <v>45729</v>
      </c>
      <c r="H2891">
        <v>62588884</v>
      </c>
      <c r="I2891" t="s">
        <v>4696</v>
      </c>
      <c r="J2891" t="s">
        <v>4667</v>
      </c>
      <c r="K2891" t="s">
        <v>32</v>
      </c>
      <c r="L2891">
        <v>7</v>
      </c>
      <c r="M2891">
        <v>17465</v>
      </c>
      <c r="N2891" t="s">
        <v>53</v>
      </c>
      <c r="O2891" t="s">
        <v>2946</v>
      </c>
      <c r="P2891" s="4">
        <v>7500</v>
      </c>
      <c r="Q2891" s="4">
        <v>10000</v>
      </c>
      <c r="R2891" t="s">
        <v>459</v>
      </c>
      <c r="S2891" s="4">
        <v>78455801</v>
      </c>
      <c r="T2891" t="s">
        <v>56</v>
      </c>
      <c r="U2891">
        <v>8</v>
      </c>
      <c r="V2891" t="s">
        <v>4698</v>
      </c>
      <c r="W2891" s="4">
        <f>Tabla1[[#This Row],[OS-Valor Unitario]]-Tabla1[[#This Row],[costo_antes_iva]]</f>
        <v>2500</v>
      </c>
      <c r="X2891" s="4">
        <f>Tabla1[[#This Row],[OS-Valor Unitario]]*Tabla1[[#This Row],[CANTIDAD ENTREGA SATELITE]]</f>
        <v>80000</v>
      </c>
      <c r="Y2891" s="4">
        <f>Tabla1[[#This Row],[costo_antes_iva]]*Tabla1[[#This Row],[CANTIDAD ENTREGA SATELITE]]</f>
        <v>60000</v>
      </c>
      <c r="Z2891" s="4">
        <f>Tabla1[[#This Row],[Valor total OS]]-Tabla1[[#This Row],[valor total op]]</f>
        <v>20000</v>
      </c>
    </row>
    <row r="2892" spans="1:26" x14ac:dyDescent="0.3">
      <c r="A2892">
        <v>5942</v>
      </c>
      <c r="B2892">
        <v>16</v>
      </c>
      <c r="C2892" t="s">
        <v>4694</v>
      </c>
      <c r="D2892" t="s">
        <v>4695</v>
      </c>
      <c r="E2892" t="s">
        <v>393</v>
      </c>
      <c r="F2892" t="s">
        <v>282</v>
      </c>
      <c r="G2892" s="2">
        <v>45729</v>
      </c>
      <c r="H2892">
        <v>62588884</v>
      </c>
      <c r="I2892" t="s">
        <v>4696</v>
      </c>
      <c r="J2892" t="s">
        <v>4667</v>
      </c>
      <c r="K2892" t="s">
        <v>32</v>
      </c>
      <c r="L2892">
        <v>7</v>
      </c>
      <c r="M2892">
        <v>17465</v>
      </c>
      <c r="N2892" t="s">
        <v>53</v>
      </c>
      <c r="O2892" t="s">
        <v>2946</v>
      </c>
      <c r="P2892" s="4">
        <v>7500</v>
      </c>
      <c r="Q2892" s="4">
        <v>10000</v>
      </c>
      <c r="R2892" t="s">
        <v>459</v>
      </c>
      <c r="S2892" s="4">
        <v>78455801</v>
      </c>
      <c r="T2892" t="s">
        <v>56</v>
      </c>
      <c r="U2892">
        <v>7</v>
      </c>
      <c r="V2892" t="s">
        <v>2947</v>
      </c>
      <c r="W2892" s="4">
        <f>Tabla1[[#This Row],[OS-Valor Unitario]]-Tabla1[[#This Row],[costo_antes_iva]]</f>
        <v>2500</v>
      </c>
      <c r="X2892" s="4">
        <f>Tabla1[[#This Row],[OS-Valor Unitario]]*Tabla1[[#This Row],[CANTIDAD ENTREGA SATELITE]]</f>
        <v>70000</v>
      </c>
      <c r="Y2892" s="4">
        <f>Tabla1[[#This Row],[costo_antes_iva]]*Tabla1[[#This Row],[CANTIDAD ENTREGA SATELITE]]</f>
        <v>52500</v>
      </c>
      <c r="Z2892" s="4">
        <f>Tabla1[[#This Row],[Valor total OS]]-Tabla1[[#This Row],[valor total op]]</f>
        <v>17500</v>
      </c>
    </row>
    <row r="2893" spans="1:26" x14ac:dyDescent="0.3">
      <c r="A2893">
        <v>5938</v>
      </c>
      <c r="B2893">
        <v>1</v>
      </c>
      <c r="C2893" t="s">
        <v>4724</v>
      </c>
      <c r="D2893" t="s">
        <v>4725</v>
      </c>
      <c r="E2893" t="s">
        <v>70</v>
      </c>
      <c r="F2893" t="s">
        <v>2573</v>
      </c>
      <c r="G2893" s="2">
        <v>45728</v>
      </c>
      <c r="H2893">
        <v>62544469</v>
      </c>
      <c r="I2893" t="s">
        <v>4726</v>
      </c>
      <c r="J2893" t="s">
        <v>4727</v>
      </c>
      <c r="K2893" t="s">
        <v>32</v>
      </c>
      <c r="L2893">
        <v>134</v>
      </c>
      <c r="M2893">
        <v>17390</v>
      </c>
      <c r="N2893" t="s">
        <v>53</v>
      </c>
      <c r="O2893" t="s">
        <v>610</v>
      </c>
      <c r="P2893" s="4">
        <v>13000</v>
      </c>
      <c r="Q2893" s="4">
        <v>13000</v>
      </c>
      <c r="R2893" t="s">
        <v>819</v>
      </c>
      <c r="S2893" s="4">
        <v>41121760</v>
      </c>
      <c r="T2893" t="s">
        <v>75</v>
      </c>
      <c r="U2893">
        <v>134</v>
      </c>
      <c r="V2893" t="s">
        <v>628</v>
      </c>
      <c r="W2893" s="4">
        <f>Tabla1[[#This Row],[OS-Valor Unitario]]-Tabla1[[#This Row],[costo_antes_iva]]</f>
        <v>0</v>
      </c>
      <c r="X2893" s="4">
        <f>Tabla1[[#This Row],[OS-Valor Unitario]]*Tabla1[[#This Row],[CANTIDAD ENTREGA SATELITE]]</f>
        <v>1742000</v>
      </c>
      <c r="Y2893" s="4">
        <f>Tabla1[[#This Row],[costo_antes_iva]]*Tabla1[[#This Row],[CANTIDAD ENTREGA SATELITE]]</f>
        <v>1742000</v>
      </c>
      <c r="Z2893" s="4">
        <f>Tabla1[[#This Row],[Valor total OS]]-Tabla1[[#This Row],[valor total op]]</f>
        <v>0</v>
      </c>
    </row>
    <row r="2894" spans="1:26" x14ac:dyDescent="0.3">
      <c r="A2894">
        <v>5938</v>
      </c>
      <c r="B2894">
        <v>2</v>
      </c>
      <c r="C2894" t="s">
        <v>4728</v>
      </c>
      <c r="D2894" t="s">
        <v>4729</v>
      </c>
      <c r="E2894" t="s">
        <v>70</v>
      </c>
      <c r="F2894" t="s">
        <v>2573</v>
      </c>
      <c r="G2894" s="2">
        <v>45728</v>
      </c>
      <c r="H2894">
        <v>62548361</v>
      </c>
      <c r="I2894" t="s">
        <v>4730</v>
      </c>
      <c r="J2894" t="s">
        <v>4727</v>
      </c>
      <c r="K2894" t="s">
        <v>32</v>
      </c>
      <c r="L2894">
        <v>133</v>
      </c>
      <c r="M2894">
        <v>17383</v>
      </c>
      <c r="N2894" t="s">
        <v>53</v>
      </c>
      <c r="O2894" t="s">
        <v>182</v>
      </c>
      <c r="P2894" s="4">
        <v>13000</v>
      </c>
      <c r="Q2894" s="4">
        <v>13000</v>
      </c>
      <c r="R2894" t="s">
        <v>819</v>
      </c>
      <c r="S2894" s="4">
        <v>41121760</v>
      </c>
      <c r="T2894" t="s">
        <v>75</v>
      </c>
      <c r="U2894">
        <v>133</v>
      </c>
      <c r="V2894" t="s">
        <v>183</v>
      </c>
      <c r="W2894" s="4">
        <f>Tabla1[[#This Row],[OS-Valor Unitario]]-Tabla1[[#This Row],[costo_antes_iva]]</f>
        <v>0</v>
      </c>
      <c r="X2894" s="4">
        <f>Tabla1[[#This Row],[OS-Valor Unitario]]*Tabla1[[#This Row],[CANTIDAD ENTREGA SATELITE]]</f>
        <v>1729000</v>
      </c>
      <c r="Y2894" s="4">
        <f>Tabla1[[#This Row],[costo_antes_iva]]*Tabla1[[#This Row],[CANTIDAD ENTREGA SATELITE]]</f>
        <v>1729000</v>
      </c>
      <c r="Z2894" s="4">
        <f>Tabla1[[#This Row],[Valor total OS]]-Tabla1[[#This Row],[valor total op]]</f>
        <v>0</v>
      </c>
    </row>
    <row r="2895" spans="1:26" x14ac:dyDescent="0.3">
      <c r="A2895">
        <v>5938</v>
      </c>
      <c r="B2895">
        <v>3</v>
      </c>
      <c r="C2895" t="s">
        <v>4731</v>
      </c>
      <c r="D2895" t="s">
        <v>4732</v>
      </c>
      <c r="E2895" t="s">
        <v>70</v>
      </c>
      <c r="F2895" t="s">
        <v>2573</v>
      </c>
      <c r="G2895" s="2">
        <v>45728</v>
      </c>
      <c r="H2895">
        <v>62548389</v>
      </c>
      <c r="I2895" t="s">
        <v>4733</v>
      </c>
      <c r="J2895" t="s">
        <v>4727</v>
      </c>
      <c r="K2895" t="s">
        <v>32</v>
      </c>
      <c r="L2895">
        <v>133</v>
      </c>
      <c r="M2895">
        <v>17382</v>
      </c>
      <c r="N2895" t="s">
        <v>53</v>
      </c>
      <c r="O2895" t="s">
        <v>182</v>
      </c>
      <c r="P2895" s="4">
        <v>13000</v>
      </c>
      <c r="Q2895" s="4">
        <v>13000</v>
      </c>
      <c r="R2895" t="s">
        <v>819</v>
      </c>
      <c r="S2895" s="4">
        <v>41121760</v>
      </c>
      <c r="T2895" t="s">
        <v>75</v>
      </c>
      <c r="U2895">
        <v>133</v>
      </c>
      <c r="V2895" t="s">
        <v>183</v>
      </c>
      <c r="W2895" s="4">
        <f>Tabla1[[#This Row],[OS-Valor Unitario]]-Tabla1[[#This Row],[costo_antes_iva]]</f>
        <v>0</v>
      </c>
      <c r="X2895" s="4">
        <f>Tabla1[[#This Row],[OS-Valor Unitario]]*Tabla1[[#This Row],[CANTIDAD ENTREGA SATELITE]]</f>
        <v>1729000</v>
      </c>
      <c r="Y2895" s="4">
        <f>Tabla1[[#This Row],[costo_antes_iva]]*Tabla1[[#This Row],[CANTIDAD ENTREGA SATELITE]]</f>
        <v>1729000</v>
      </c>
      <c r="Z2895" s="4">
        <f>Tabla1[[#This Row],[Valor total OS]]-Tabla1[[#This Row],[valor total op]]</f>
        <v>0</v>
      </c>
    </row>
    <row r="2896" spans="1:26" x14ac:dyDescent="0.3">
      <c r="A2896">
        <v>5938</v>
      </c>
      <c r="B2896">
        <v>4</v>
      </c>
      <c r="C2896" t="s">
        <v>4734</v>
      </c>
      <c r="D2896" t="s">
        <v>4735</v>
      </c>
      <c r="E2896" t="s">
        <v>716</v>
      </c>
      <c r="F2896" t="s">
        <v>2573</v>
      </c>
      <c r="G2896" s="2">
        <v>45728</v>
      </c>
      <c r="H2896">
        <v>62544481</v>
      </c>
      <c r="I2896" t="s">
        <v>4736</v>
      </c>
      <c r="J2896" t="s">
        <v>4727</v>
      </c>
      <c r="K2896" t="s">
        <v>32</v>
      </c>
      <c r="L2896">
        <v>135</v>
      </c>
      <c r="M2896">
        <v>17240</v>
      </c>
      <c r="N2896" t="s">
        <v>53</v>
      </c>
      <c r="O2896" t="s">
        <v>182</v>
      </c>
      <c r="P2896" s="4">
        <v>3354</v>
      </c>
      <c r="Q2896" s="4">
        <v>3500</v>
      </c>
      <c r="R2896" t="s">
        <v>819</v>
      </c>
      <c r="S2896" s="4">
        <v>41121760</v>
      </c>
      <c r="T2896" t="s">
        <v>716</v>
      </c>
      <c r="U2896">
        <v>135</v>
      </c>
      <c r="V2896" t="s">
        <v>183</v>
      </c>
      <c r="W2896" s="4">
        <f>Tabla1[[#This Row],[OS-Valor Unitario]]-Tabla1[[#This Row],[costo_antes_iva]]</f>
        <v>146</v>
      </c>
      <c r="X2896" s="4">
        <f>Tabla1[[#This Row],[OS-Valor Unitario]]*Tabla1[[#This Row],[CANTIDAD ENTREGA SATELITE]]</f>
        <v>472500</v>
      </c>
      <c r="Y2896" s="4">
        <f>Tabla1[[#This Row],[costo_antes_iva]]*Tabla1[[#This Row],[CANTIDAD ENTREGA SATELITE]]</f>
        <v>452790</v>
      </c>
      <c r="Z2896" s="4">
        <f>Tabla1[[#This Row],[Valor total OS]]-Tabla1[[#This Row],[valor total op]]</f>
        <v>19710</v>
      </c>
    </row>
    <row r="2897" spans="1:26" x14ac:dyDescent="0.3">
      <c r="A2897">
        <v>5938</v>
      </c>
      <c r="B2897">
        <v>5</v>
      </c>
      <c r="C2897" t="s">
        <v>4737</v>
      </c>
      <c r="D2897" t="s">
        <v>4738</v>
      </c>
      <c r="E2897" t="s">
        <v>716</v>
      </c>
      <c r="F2897" t="s">
        <v>2573</v>
      </c>
      <c r="G2897" s="2">
        <v>45728</v>
      </c>
      <c r="H2897">
        <v>62548434</v>
      </c>
      <c r="I2897" t="s">
        <v>4730</v>
      </c>
      <c r="J2897" t="s">
        <v>4727</v>
      </c>
      <c r="K2897" t="s">
        <v>32</v>
      </c>
      <c r="L2897">
        <v>135</v>
      </c>
      <c r="M2897">
        <v>17241</v>
      </c>
      <c r="N2897" t="s">
        <v>53</v>
      </c>
      <c r="O2897" t="s">
        <v>182</v>
      </c>
      <c r="P2897" s="4">
        <v>3354</v>
      </c>
      <c r="Q2897" s="4">
        <v>3500</v>
      </c>
      <c r="R2897" t="s">
        <v>819</v>
      </c>
      <c r="S2897" s="4">
        <v>41121760</v>
      </c>
      <c r="T2897" t="s">
        <v>716</v>
      </c>
      <c r="U2897">
        <v>135</v>
      </c>
      <c r="V2897" t="s">
        <v>183</v>
      </c>
      <c r="W2897" s="4">
        <f>Tabla1[[#This Row],[OS-Valor Unitario]]-Tabla1[[#This Row],[costo_antes_iva]]</f>
        <v>146</v>
      </c>
      <c r="X2897" s="4">
        <f>Tabla1[[#This Row],[OS-Valor Unitario]]*Tabla1[[#This Row],[CANTIDAD ENTREGA SATELITE]]</f>
        <v>472500</v>
      </c>
      <c r="Y2897" s="4">
        <f>Tabla1[[#This Row],[costo_antes_iva]]*Tabla1[[#This Row],[CANTIDAD ENTREGA SATELITE]]</f>
        <v>452790</v>
      </c>
      <c r="Z2897" s="4">
        <f>Tabla1[[#This Row],[Valor total OS]]-Tabla1[[#This Row],[valor total op]]</f>
        <v>19710</v>
      </c>
    </row>
    <row r="2898" spans="1:26" x14ac:dyDescent="0.3">
      <c r="A2898">
        <v>5938</v>
      </c>
      <c r="B2898">
        <v>6</v>
      </c>
      <c r="C2898" t="s">
        <v>4739</v>
      </c>
      <c r="D2898" t="s">
        <v>4740</v>
      </c>
      <c r="E2898" t="s">
        <v>716</v>
      </c>
      <c r="F2898" t="s">
        <v>2573</v>
      </c>
      <c r="G2898" s="2">
        <v>45728</v>
      </c>
      <c r="H2898">
        <v>62548450</v>
      </c>
      <c r="I2898" t="s">
        <v>4733</v>
      </c>
      <c r="J2898" t="s">
        <v>4727</v>
      </c>
      <c r="K2898" t="s">
        <v>32</v>
      </c>
      <c r="L2898">
        <v>135</v>
      </c>
      <c r="M2898">
        <v>17242</v>
      </c>
      <c r="N2898" t="s">
        <v>53</v>
      </c>
      <c r="O2898" t="s">
        <v>182</v>
      </c>
      <c r="P2898" s="4">
        <v>3354</v>
      </c>
      <c r="Q2898" s="4">
        <v>3500</v>
      </c>
      <c r="R2898" t="s">
        <v>819</v>
      </c>
      <c r="S2898" s="4">
        <v>41121760</v>
      </c>
      <c r="T2898" t="s">
        <v>716</v>
      </c>
      <c r="U2898">
        <v>134</v>
      </c>
      <c r="V2898" t="s">
        <v>183</v>
      </c>
      <c r="W2898" s="4">
        <f>Tabla1[[#This Row],[OS-Valor Unitario]]-Tabla1[[#This Row],[costo_antes_iva]]</f>
        <v>146</v>
      </c>
      <c r="X2898" s="4">
        <f>Tabla1[[#This Row],[OS-Valor Unitario]]*Tabla1[[#This Row],[CANTIDAD ENTREGA SATELITE]]</f>
        <v>469000</v>
      </c>
      <c r="Y2898" s="4">
        <f>Tabla1[[#This Row],[costo_antes_iva]]*Tabla1[[#This Row],[CANTIDAD ENTREGA SATELITE]]</f>
        <v>449436</v>
      </c>
      <c r="Z2898" s="4">
        <f>Tabla1[[#This Row],[Valor total OS]]-Tabla1[[#This Row],[valor total op]]</f>
        <v>19564</v>
      </c>
    </row>
    <row r="2899" spans="1:26" x14ac:dyDescent="0.3">
      <c r="A2899">
        <v>5938</v>
      </c>
      <c r="B2899">
        <v>7</v>
      </c>
      <c r="C2899" t="s">
        <v>4741</v>
      </c>
      <c r="D2899" t="s">
        <v>4742</v>
      </c>
      <c r="E2899" t="s">
        <v>643</v>
      </c>
      <c r="F2899" t="s">
        <v>2573</v>
      </c>
      <c r="G2899" s="2">
        <v>45728</v>
      </c>
      <c r="H2899">
        <v>62544491</v>
      </c>
      <c r="I2899" t="s">
        <v>4743</v>
      </c>
      <c r="J2899" t="s">
        <v>4727</v>
      </c>
      <c r="K2899" t="s">
        <v>32</v>
      </c>
      <c r="L2899">
        <v>36</v>
      </c>
      <c r="M2899">
        <v>17527</v>
      </c>
      <c r="N2899" t="s">
        <v>53</v>
      </c>
      <c r="O2899" t="s">
        <v>4744</v>
      </c>
      <c r="P2899" s="4">
        <v>7500</v>
      </c>
      <c r="Q2899" s="4">
        <v>8000</v>
      </c>
      <c r="R2899" t="s">
        <v>819</v>
      </c>
      <c r="S2899" s="4">
        <v>41121760</v>
      </c>
      <c r="T2899" t="s">
        <v>56</v>
      </c>
      <c r="U2899">
        <v>36</v>
      </c>
      <c r="V2899" t="s">
        <v>4745</v>
      </c>
      <c r="W2899" s="4">
        <f>Tabla1[[#This Row],[OS-Valor Unitario]]-Tabla1[[#This Row],[costo_antes_iva]]</f>
        <v>500</v>
      </c>
      <c r="X2899" s="4">
        <f>Tabla1[[#This Row],[OS-Valor Unitario]]*Tabla1[[#This Row],[CANTIDAD ENTREGA SATELITE]]</f>
        <v>288000</v>
      </c>
      <c r="Y2899" s="4">
        <f>Tabla1[[#This Row],[costo_antes_iva]]*Tabla1[[#This Row],[CANTIDAD ENTREGA SATELITE]]</f>
        <v>270000</v>
      </c>
      <c r="Z2899" s="4">
        <f>Tabla1[[#This Row],[Valor total OS]]-Tabla1[[#This Row],[valor total op]]</f>
        <v>18000</v>
      </c>
    </row>
    <row r="2900" spans="1:26" x14ac:dyDescent="0.3">
      <c r="A2900">
        <v>5938</v>
      </c>
      <c r="B2900">
        <v>8</v>
      </c>
      <c r="C2900" t="s">
        <v>4746</v>
      </c>
      <c r="D2900" t="s">
        <v>4747</v>
      </c>
      <c r="E2900" t="s">
        <v>475</v>
      </c>
      <c r="F2900" t="s">
        <v>2573</v>
      </c>
      <c r="G2900" s="2">
        <v>45728</v>
      </c>
      <c r="H2900">
        <v>62544500</v>
      </c>
      <c r="I2900" t="s">
        <v>4748</v>
      </c>
      <c r="J2900" t="s">
        <v>4727</v>
      </c>
      <c r="K2900" t="s">
        <v>32</v>
      </c>
      <c r="L2900">
        <v>56</v>
      </c>
      <c r="M2900">
        <v>17625</v>
      </c>
      <c r="N2900" t="s">
        <v>53</v>
      </c>
      <c r="O2900" t="s">
        <v>404</v>
      </c>
      <c r="P2900" s="4">
        <v>16000</v>
      </c>
      <c r="Q2900" s="4">
        <v>16000</v>
      </c>
      <c r="R2900" t="s">
        <v>819</v>
      </c>
      <c r="S2900" s="4">
        <v>41121760</v>
      </c>
      <c r="T2900" t="s">
        <v>87</v>
      </c>
      <c r="U2900">
        <v>56</v>
      </c>
      <c r="V2900" t="s">
        <v>404</v>
      </c>
      <c r="W2900" s="4">
        <f>Tabla1[[#This Row],[OS-Valor Unitario]]-Tabla1[[#This Row],[costo_antes_iva]]</f>
        <v>0</v>
      </c>
      <c r="X2900" s="4">
        <f>Tabla1[[#This Row],[OS-Valor Unitario]]*Tabla1[[#This Row],[CANTIDAD ENTREGA SATELITE]]</f>
        <v>896000</v>
      </c>
      <c r="Y2900" s="4">
        <f>Tabla1[[#This Row],[costo_antes_iva]]*Tabla1[[#This Row],[CANTIDAD ENTREGA SATELITE]]</f>
        <v>896000</v>
      </c>
      <c r="Z2900" s="4">
        <f>Tabla1[[#This Row],[Valor total OS]]-Tabla1[[#This Row],[valor total op]]</f>
        <v>0</v>
      </c>
    </row>
    <row r="2901" spans="1:26" x14ac:dyDescent="0.3">
      <c r="A2901">
        <v>5957</v>
      </c>
      <c r="B2901">
        <v>1</v>
      </c>
      <c r="C2901" t="s">
        <v>4572</v>
      </c>
      <c r="D2901" t="s">
        <v>4573</v>
      </c>
      <c r="E2901" t="s">
        <v>28</v>
      </c>
      <c r="F2901" t="s">
        <v>456</v>
      </c>
      <c r="G2901" s="2">
        <v>45727</v>
      </c>
      <c r="H2901">
        <v>62519661</v>
      </c>
      <c r="I2901" t="s">
        <v>4574</v>
      </c>
      <c r="J2901" t="s">
        <v>4575</v>
      </c>
      <c r="K2901" t="s">
        <v>64</v>
      </c>
      <c r="L2901">
        <v>100</v>
      </c>
      <c r="M2901">
        <v>17268</v>
      </c>
      <c r="N2901" t="s">
        <v>53</v>
      </c>
      <c r="O2901" t="s">
        <v>78</v>
      </c>
      <c r="P2901" s="4">
        <v>2000</v>
      </c>
      <c r="Q2901" s="4">
        <v>2200</v>
      </c>
      <c r="R2901" t="s">
        <v>819</v>
      </c>
      <c r="S2901" s="4">
        <v>24921300</v>
      </c>
      <c r="T2901" t="s">
        <v>36</v>
      </c>
      <c r="U2901">
        <v>100</v>
      </c>
      <c r="V2901" t="s">
        <v>66</v>
      </c>
      <c r="W2901" s="4">
        <f>Tabla1[[#This Row],[OS-Valor Unitario]]-Tabla1[[#This Row],[costo_antes_iva]]</f>
        <v>200</v>
      </c>
      <c r="X2901" s="4">
        <f>Tabla1[[#This Row],[OS-Valor Unitario]]*Tabla1[[#This Row],[CANTIDAD ENTREGA SATELITE]]</f>
        <v>220000</v>
      </c>
      <c r="Y2901" s="4">
        <f>Tabla1[[#This Row],[costo_antes_iva]]*Tabla1[[#This Row],[CANTIDAD ENTREGA SATELITE]]</f>
        <v>200000</v>
      </c>
      <c r="Z2901" s="4">
        <f>Tabla1[[#This Row],[Valor total OS]]-Tabla1[[#This Row],[valor total op]]</f>
        <v>20000</v>
      </c>
    </row>
    <row r="2902" spans="1:26" x14ac:dyDescent="0.3">
      <c r="A2902">
        <v>5957</v>
      </c>
      <c r="B2902">
        <v>1</v>
      </c>
      <c r="C2902" t="s">
        <v>4572</v>
      </c>
      <c r="D2902" t="s">
        <v>4573</v>
      </c>
      <c r="E2902" t="s">
        <v>28</v>
      </c>
      <c r="F2902" t="s">
        <v>456</v>
      </c>
      <c r="G2902" s="2">
        <v>45727</v>
      </c>
      <c r="H2902">
        <v>62519661</v>
      </c>
      <c r="I2902" t="s">
        <v>4574</v>
      </c>
      <c r="J2902" t="s">
        <v>4575</v>
      </c>
      <c r="K2902" t="s">
        <v>32</v>
      </c>
      <c r="L2902">
        <v>50</v>
      </c>
      <c r="M2902">
        <v>17429</v>
      </c>
      <c r="N2902" t="s">
        <v>53</v>
      </c>
      <c r="O2902" t="s">
        <v>4576</v>
      </c>
      <c r="P2902" s="4">
        <v>7500</v>
      </c>
      <c r="Q2902" s="4">
        <v>7500</v>
      </c>
      <c r="R2902" t="s">
        <v>819</v>
      </c>
      <c r="S2902" s="4">
        <v>24921300</v>
      </c>
      <c r="T2902" t="s">
        <v>36</v>
      </c>
      <c r="U2902">
        <v>50</v>
      </c>
      <c r="V2902" t="s">
        <v>4576</v>
      </c>
      <c r="W2902" s="4">
        <f>Tabla1[[#This Row],[OS-Valor Unitario]]-Tabla1[[#This Row],[costo_antes_iva]]</f>
        <v>0</v>
      </c>
      <c r="X2902" s="4">
        <f>Tabla1[[#This Row],[OS-Valor Unitario]]*Tabla1[[#This Row],[CANTIDAD ENTREGA SATELITE]]</f>
        <v>375000</v>
      </c>
      <c r="Y2902" s="4">
        <f>Tabla1[[#This Row],[costo_antes_iva]]*Tabla1[[#This Row],[CANTIDAD ENTREGA SATELITE]]</f>
        <v>375000</v>
      </c>
      <c r="Z2902" s="4">
        <f>Tabla1[[#This Row],[Valor total OS]]-Tabla1[[#This Row],[valor total op]]</f>
        <v>0</v>
      </c>
    </row>
    <row r="2903" spans="1:26" x14ac:dyDescent="0.3">
      <c r="A2903">
        <v>5957</v>
      </c>
      <c r="B2903">
        <v>1</v>
      </c>
      <c r="C2903" t="s">
        <v>4572</v>
      </c>
      <c r="D2903" t="s">
        <v>4573</v>
      </c>
      <c r="E2903" t="s">
        <v>28</v>
      </c>
      <c r="F2903" t="s">
        <v>456</v>
      </c>
      <c r="G2903" s="2">
        <v>45727</v>
      </c>
      <c r="H2903">
        <v>62519661</v>
      </c>
      <c r="I2903" t="s">
        <v>4574</v>
      </c>
      <c r="J2903" t="s">
        <v>4575</v>
      </c>
      <c r="K2903" t="s">
        <v>32</v>
      </c>
      <c r="L2903">
        <v>50</v>
      </c>
      <c r="M2903">
        <v>17428</v>
      </c>
      <c r="N2903" t="s">
        <v>53</v>
      </c>
      <c r="O2903" t="s">
        <v>272</v>
      </c>
      <c r="P2903" s="4">
        <v>7500</v>
      </c>
      <c r="Q2903" s="4">
        <v>7500</v>
      </c>
      <c r="R2903" t="s">
        <v>819</v>
      </c>
      <c r="S2903" s="4">
        <v>24921300</v>
      </c>
      <c r="T2903" t="s">
        <v>36</v>
      </c>
      <c r="U2903">
        <v>50</v>
      </c>
      <c r="V2903" t="s">
        <v>273</v>
      </c>
      <c r="W2903" s="4">
        <f>Tabla1[[#This Row],[OS-Valor Unitario]]-Tabla1[[#This Row],[costo_antes_iva]]</f>
        <v>0</v>
      </c>
      <c r="X2903" s="4">
        <f>Tabla1[[#This Row],[OS-Valor Unitario]]*Tabla1[[#This Row],[CANTIDAD ENTREGA SATELITE]]</f>
        <v>375000</v>
      </c>
      <c r="Y2903" s="4">
        <f>Tabla1[[#This Row],[costo_antes_iva]]*Tabla1[[#This Row],[CANTIDAD ENTREGA SATELITE]]</f>
        <v>375000</v>
      </c>
      <c r="Z2903" s="4">
        <f>Tabla1[[#This Row],[Valor total OS]]-Tabla1[[#This Row],[valor total op]]</f>
        <v>0</v>
      </c>
    </row>
    <row r="2904" spans="1:26" x14ac:dyDescent="0.3">
      <c r="A2904">
        <v>5957</v>
      </c>
      <c r="B2904">
        <v>1</v>
      </c>
      <c r="C2904" t="s">
        <v>4572</v>
      </c>
      <c r="D2904" t="s">
        <v>4573</v>
      </c>
      <c r="E2904" t="s">
        <v>28</v>
      </c>
      <c r="F2904" t="s">
        <v>456</v>
      </c>
      <c r="G2904" s="2">
        <v>45727</v>
      </c>
      <c r="H2904">
        <v>62519661</v>
      </c>
      <c r="I2904" t="s">
        <v>4574</v>
      </c>
      <c r="J2904" t="s">
        <v>4575</v>
      </c>
      <c r="K2904" t="s">
        <v>64</v>
      </c>
      <c r="L2904">
        <v>100</v>
      </c>
      <c r="M2904">
        <v>17268</v>
      </c>
      <c r="N2904" t="s">
        <v>53</v>
      </c>
      <c r="O2904" t="s">
        <v>78</v>
      </c>
      <c r="P2904" s="4">
        <v>3000</v>
      </c>
      <c r="Q2904" s="4">
        <v>2200</v>
      </c>
      <c r="R2904" t="s">
        <v>819</v>
      </c>
      <c r="S2904" s="4">
        <v>24921300</v>
      </c>
      <c r="T2904" t="s">
        <v>36</v>
      </c>
      <c r="U2904">
        <v>100</v>
      </c>
      <c r="V2904" t="s">
        <v>66</v>
      </c>
      <c r="W2904" s="4">
        <f>Tabla1[[#This Row],[OS-Valor Unitario]]-Tabla1[[#This Row],[costo_antes_iva]]</f>
        <v>-800</v>
      </c>
      <c r="X2904" s="4">
        <f>Tabla1[[#This Row],[OS-Valor Unitario]]*Tabla1[[#This Row],[CANTIDAD ENTREGA SATELITE]]</f>
        <v>220000</v>
      </c>
      <c r="Y2904" s="4">
        <f>Tabla1[[#This Row],[costo_antes_iva]]*Tabla1[[#This Row],[CANTIDAD ENTREGA SATELITE]]</f>
        <v>300000</v>
      </c>
      <c r="Z2904" s="4">
        <f>Tabla1[[#This Row],[Valor total OS]]-Tabla1[[#This Row],[valor total op]]</f>
        <v>-80000</v>
      </c>
    </row>
    <row r="2905" spans="1:26" x14ac:dyDescent="0.3">
      <c r="A2905">
        <v>5957</v>
      </c>
      <c r="B2905">
        <v>2</v>
      </c>
      <c r="C2905" t="s">
        <v>4577</v>
      </c>
      <c r="D2905" t="s">
        <v>4578</v>
      </c>
      <c r="E2905" t="s">
        <v>28</v>
      </c>
      <c r="F2905" t="s">
        <v>456</v>
      </c>
      <c r="G2905" s="2">
        <v>45727</v>
      </c>
      <c r="H2905">
        <v>62519937</v>
      </c>
      <c r="I2905" t="s">
        <v>4579</v>
      </c>
      <c r="J2905" t="s">
        <v>4575</v>
      </c>
      <c r="K2905" t="s">
        <v>64</v>
      </c>
      <c r="L2905">
        <v>100</v>
      </c>
      <c r="M2905">
        <v>17267</v>
      </c>
      <c r="N2905" t="s">
        <v>53</v>
      </c>
      <c r="O2905" t="s">
        <v>66</v>
      </c>
      <c r="P2905" s="4">
        <v>2000</v>
      </c>
      <c r="Q2905" s="4">
        <v>1800</v>
      </c>
      <c r="R2905" t="s">
        <v>819</v>
      </c>
      <c r="S2905" s="4">
        <v>24921300</v>
      </c>
      <c r="T2905" t="s">
        <v>36</v>
      </c>
      <c r="U2905">
        <v>100</v>
      </c>
      <c r="V2905" t="s">
        <v>66</v>
      </c>
      <c r="W2905" s="4">
        <f>Tabla1[[#This Row],[OS-Valor Unitario]]-Tabla1[[#This Row],[costo_antes_iva]]</f>
        <v>-200</v>
      </c>
      <c r="X2905" s="4">
        <f>Tabla1[[#This Row],[OS-Valor Unitario]]*Tabla1[[#This Row],[CANTIDAD ENTREGA SATELITE]]</f>
        <v>180000</v>
      </c>
      <c r="Y2905" s="4">
        <f>Tabla1[[#This Row],[costo_antes_iva]]*Tabla1[[#This Row],[CANTIDAD ENTREGA SATELITE]]</f>
        <v>200000</v>
      </c>
      <c r="Z2905" s="4">
        <f>Tabla1[[#This Row],[Valor total OS]]-Tabla1[[#This Row],[valor total op]]</f>
        <v>-20000</v>
      </c>
    </row>
    <row r="2906" spans="1:26" x14ac:dyDescent="0.3">
      <c r="A2906">
        <v>5957</v>
      </c>
      <c r="B2906">
        <v>2</v>
      </c>
      <c r="C2906" t="s">
        <v>4577</v>
      </c>
      <c r="D2906" t="s">
        <v>4578</v>
      </c>
      <c r="E2906" t="s">
        <v>28</v>
      </c>
      <c r="F2906" t="s">
        <v>456</v>
      </c>
      <c r="G2906" s="2">
        <v>45727</v>
      </c>
      <c r="H2906">
        <v>62519937</v>
      </c>
      <c r="I2906" t="s">
        <v>4579</v>
      </c>
      <c r="J2906" t="s">
        <v>4575</v>
      </c>
      <c r="K2906" t="s">
        <v>32</v>
      </c>
      <c r="L2906">
        <v>50</v>
      </c>
      <c r="M2906">
        <v>17431</v>
      </c>
      <c r="N2906" t="s">
        <v>53</v>
      </c>
      <c r="O2906" t="s">
        <v>4576</v>
      </c>
      <c r="P2906" s="4">
        <v>7500</v>
      </c>
      <c r="Q2906" s="4">
        <v>7500</v>
      </c>
      <c r="R2906" t="s">
        <v>819</v>
      </c>
      <c r="S2906" s="4">
        <v>24921300</v>
      </c>
      <c r="T2906" t="s">
        <v>36</v>
      </c>
      <c r="U2906">
        <v>50</v>
      </c>
      <c r="V2906" t="s">
        <v>4576</v>
      </c>
      <c r="W2906" s="4">
        <f>Tabla1[[#This Row],[OS-Valor Unitario]]-Tabla1[[#This Row],[costo_antes_iva]]</f>
        <v>0</v>
      </c>
      <c r="X2906" s="4">
        <f>Tabla1[[#This Row],[OS-Valor Unitario]]*Tabla1[[#This Row],[CANTIDAD ENTREGA SATELITE]]</f>
        <v>375000</v>
      </c>
      <c r="Y2906" s="4">
        <f>Tabla1[[#This Row],[costo_antes_iva]]*Tabla1[[#This Row],[CANTIDAD ENTREGA SATELITE]]</f>
        <v>375000</v>
      </c>
      <c r="Z2906" s="4">
        <f>Tabla1[[#This Row],[Valor total OS]]-Tabla1[[#This Row],[valor total op]]</f>
        <v>0</v>
      </c>
    </row>
    <row r="2907" spans="1:26" x14ac:dyDescent="0.3">
      <c r="A2907">
        <v>5957</v>
      </c>
      <c r="B2907">
        <v>2</v>
      </c>
      <c r="C2907" t="s">
        <v>4577</v>
      </c>
      <c r="D2907" t="s">
        <v>4578</v>
      </c>
      <c r="E2907" t="s">
        <v>28</v>
      </c>
      <c r="F2907" t="s">
        <v>456</v>
      </c>
      <c r="G2907" s="2">
        <v>45727</v>
      </c>
      <c r="H2907">
        <v>62519937</v>
      </c>
      <c r="I2907" t="s">
        <v>4579</v>
      </c>
      <c r="J2907" t="s">
        <v>4575</v>
      </c>
      <c r="K2907" t="s">
        <v>32</v>
      </c>
      <c r="L2907">
        <v>50</v>
      </c>
      <c r="M2907">
        <v>17430</v>
      </c>
      <c r="N2907" t="s">
        <v>53</v>
      </c>
      <c r="O2907" t="s">
        <v>272</v>
      </c>
      <c r="P2907" s="4">
        <v>7500</v>
      </c>
      <c r="Q2907" s="4">
        <v>7500</v>
      </c>
      <c r="R2907" t="s">
        <v>819</v>
      </c>
      <c r="S2907" s="4">
        <v>24921300</v>
      </c>
      <c r="T2907" t="s">
        <v>36</v>
      </c>
      <c r="U2907">
        <v>50</v>
      </c>
      <c r="V2907" t="s">
        <v>273</v>
      </c>
      <c r="W2907" s="4">
        <f>Tabla1[[#This Row],[OS-Valor Unitario]]-Tabla1[[#This Row],[costo_antes_iva]]</f>
        <v>0</v>
      </c>
      <c r="X2907" s="4">
        <f>Tabla1[[#This Row],[OS-Valor Unitario]]*Tabla1[[#This Row],[CANTIDAD ENTREGA SATELITE]]</f>
        <v>375000</v>
      </c>
      <c r="Y2907" s="4">
        <f>Tabla1[[#This Row],[costo_antes_iva]]*Tabla1[[#This Row],[CANTIDAD ENTREGA SATELITE]]</f>
        <v>375000</v>
      </c>
      <c r="Z2907" s="4">
        <f>Tabla1[[#This Row],[Valor total OS]]-Tabla1[[#This Row],[valor total op]]</f>
        <v>0</v>
      </c>
    </row>
    <row r="2908" spans="1:26" x14ac:dyDescent="0.3">
      <c r="A2908">
        <v>5957</v>
      </c>
      <c r="B2908">
        <v>2</v>
      </c>
      <c r="C2908" t="s">
        <v>4577</v>
      </c>
      <c r="D2908" t="s">
        <v>4578</v>
      </c>
      <c r="E2908" t="s">
        <v>28</v>
      </c>
      <c r="F2908" t="s">
        <v>456</v>
      </c>
      <c r="G2908" s="2">
        <v>45727</v>
      </c>
      <c r="H2908">
        <v>62519937</v>
      </c>
      <c r="I2908" t="s">
        <v>4579</v>
      </c>
      <c r="J2908" t="s">
        <v>4575</v>
      </c>
      <c r="K2908" t="s">
        <v>64</v>
      </c>
      <c r="L2908">
        <v>100</v>
      </c>
      <c r="M2908">
        <v>17267</v>
      </c>
      <c r="N2908" t="s">
        <v>53</v>
      </c>
      <c r="O2908" t="s">
        <v>66</v>
      </c>
      <c r="P2908" s="4">
        <v>2500</v>
      </c>
      <c r="Q2908" s="4">
        <v>1800</v>
      </c>
      <c r="R2908" t="s">
        <v>819</v>
      </c>
      <c r="S2908" s="4">
        <v>24921300</v>
      </c>
      <c r="T2908" t="s">
        <v>36</v>
      </c>
      <c r="U2908">
        <v>100</v>
      </c>
      <c r="V2908" t="s">
        <v>66</v>
      </c>
      <c r="W2908" s="4">
        <f>Tabla1[[#This Row],[OS-Valor Unitario]]-Tabla1[[#This Row],[costo_antes_iva]]</f>
        <v>-700</v>
      </c>
      <c r="X2908" s="4">
        <f>Tabla1[[#This Row],[OS-Valor Unitario]]*Tabla1[[#This Row],[CANTIDAD ENTREGA SATELITE]]</f>
        <v>180000</v>
      </c>
      <c r="Y2908" s="4">
        <f>Tabla1[[#This Row],[costo_antes_iva]]*Tabla1[[#This Row],[CANTIDAD ENTREGA SATELITE]]</f>
        <v>250000</v>
      </c>
      <c r="Z2908" s="4">
        <f>Tabla1[[#This Row],[Valor total OS]]-Tabla1[[#This Row],[valor total op]]</f>
        <v>-70000</v>
      </c>
    </row>
    <row r="2909" spans="1:26" x14ac:dyDescent="0.3">
      <c r="A2909">
        <v>5957</v>
      </c>
      <c r="B2909">
        <v>3</v>
      </c>
      <c r="C2909" t="s">
        <v>4580</v>
      </c>
      <c r="D2909" t="s">
        <v>4581</v>
      </c>
      <c r="E2909" t="s">
        <v>378</v>
      </c>
      <c r="F2909" t="s">
        <v>456</v>
      </c>
      <c r="G2909" s="2">
        <v>45727</v>
      </c>
      <c r="H2909">
        <v>62519662</v>
      </c>
      <c r="I2909" t="s">
        <v>4582</v>
      </c>
      <c r="J2909" t="s">
        <v>4575</v>
      </c>
      <c r="K2909" t="s">
        <v>64</v>
      </c>
      <c r="L2909">
        <v>100</v>
      </c>
      <c r="M2909">
        <v>16972</v>
      </c>
      <c r="N2909" t="s">
        <v>53</v>
      </c>
      <c r="O2909" t="s">
        <v>420</v>
      </c>
      <c r="P2909" s="4">
        <v>1700</v>
      </c>
      <c r="Q2909" s="4">
        <v>3700</v>
      </c>
      <c r="R2909" t="s">
        <v>819</v>
      </c>
      <c r="S2909" s="4">
        <v>24921300</v>
      </c>
      <c r="T2909" t="s">
        <v>381</v>
      </c>
      <c r="U2909">
        <v>100</v>
      </c>
      <c r="V2909" t="s">
        <v>420</v>
      </c>
      <c r="W2909" s="4">
        <f>Tabla1[[#This Row],[OS-Valor Unitario]]-Tabla1[[#This Row],[costo_antes_iva]]</f>
        <v>2000</v>
      </c>
      <c r="X2909" s="4">
        <f>Tabla1[[#This Row],[OS-Valor Unitario]]*Tabla1[[#This Row],[CANTIDAD ENTREGA SATELITE]]</f>
        <v>370000</v>
      </c>
      <c r="Y2909" s="4">
        <f>Tabla1[[#This Row],[costo_antes_iva]]*Tabla1[[#This Row],[CANTIDAD ENTREGA SATELITE]]</f>
        <v>170000</v>
      </c>
      <c r="Z2909" s="4">
        <f>Tabla1[[#This Row],[Valor total OS]]-Tabla1[[#This Row],[valor total op]]</f>
        <v>200000</v>
      </c>
    </row>
    <row r="2910" spans="1:26" x14ac:dyDescent="0.3">
      <c r="A2910">
        <v>5935</v>
      </c>
      <c r="B2910">
        <v>1</v>
      </c>
      <c r="C2910" t="s">
        <v>4749</v>
      </c>
      <c r="D2910" t="s">
        <v>4750</v>
      </c>
      <c r="E2910" t="s">
        <v>219</v>
      </c>
      <c r="F2910" t="s">
        <v>2142</v>
      </c>
      <c r="G2910" s="2">
        <v>45727</v>
      </c>
      <c r="H2910">
        <v>62518808</v>
      </c>
      <c r="I2910" t="s">
        <v>4751</v>
      </c>
      <c r="J2910" t="s">
        <v>4752</v>
      </c>
      <c r="K2910" t="s">
        <v>541</v>
      </c>
      <c r="L2910">
        <v>5</v>
      </c>
      <c r="M2910">
        <v>16850</v>
      </c>
      <c r="N2910" t="s">
        <v>53</v>
      </c>
      <c r="O2910" t="s">
        <v>66</v>
      </c>
      <c r="P2910" s="4">
        <v>45500</v>
      </c>
      <c r="Q2910" s="4">
        <v>45500</v>
      </c>
      <c r="R2910" t="s">
        <v>453</v>
      </c>
      <c r="S2910" s="4">
        <v>327325</v>
      </c>
      <c r="T2910" t="s">
        <v>144</v>
      </c>
      <c r="U2910">
        <v>5</v>
      </c>
      <c r="V2910" t="s">
        <v>66</v>
      </c>
      <c r="W2910" s="4">
        <f>Tabla1[[#This Row],[OS-Valor Unitario]]-Tabla1[[#This Row],[costo_antes_iva]]</f>
        <v>0</v>
      </c>
      <c r="X2910" s="4">
        <f>Tabla1[[#This Row],[OS-Valor Unitario]]*Tabla1[[#This Row],[CANTIDAD ENTREGA SATELITE]]</f>
        <v>227500</v>
      </c>
      <c r="Y2910" s="4">
        <f>Tabla1[[#This Row],[costo_antes_iva]]*Tabla1[[#This Row],[CANTIDAD ENTREGA SATELITE]]</f>
        <v>227500</v>
      </c>
      <c r="Z2910" s="4">
        <f>Tabla1[[#This Row],[Valor total OS]]-Tabla1[[#This Row],[valor total op]]</f>
        <v>0</v>
      </c>
    </row>
    <row r="2911" spans="1:26" x14ac:dyDescent="0.3">
      <c r="A2911">
        <v>5934</v>
      </c>
      <c r="B2911">
        <v>1</v>
      </c>
      <c r="C2911" t="s">
        <v>4753</v>
      </c>
      <c r="D2911" t="s">
        <v>4754</v>
      </c>
      <c r="E2911" t="s">
        <v>426</v>
      </c>
      <c r="F2911" t="s">
        <v>695</v>
      </c>
      <c r="G2911" s="2">
        <v>45727</v>
      </c>
      <c r="H2911">
        <v>62512721</v>
      </c>
      <c r="I2911" t="s">
        <v>4755</v>
      </c>
      <c r="J2911" t="s">
        <v>4756</v>
      </c>
      <c r="K2911" t="s">
        <v>77</v>
      </c>
      <c r="L2911">
        <v>200</v>
      </c>
      <c r="M2911">
        <v>17387</v>
      </c>
      <c r="N2911" t="s">
        <v>285</v>
      </c>
      <c r="O2911" t="s">
        <v>461</v>
      </c>
      <c r="P2911" s="4">
        <v>1400</v>
      </c>
      <c r="Q2911" s="4">
        <v>1200</v>
      </c>
      <c r="R2911" t="s">
        <v>459</v>
      </c>
      <c r="S2911" s="4">
        <v>48617245</v>
      </c>
      <c r="T2911" t="s">
        <v>381</v>
      </c>
      <c r="U2911">
        <v>200</v>
      </c>
      <c r="V2911" t="s">
        <v>278</v>
      </c>
      <c r="W2911" s="4">
        <f>Tabla1[[#This Row],[OS-Valor Unitario]]-Tabla1[[#This Row],[costo_antes_iva]]</f>
        <v>-200</v>
      </c>
      <c r="X2911" s="4">
        <f>Tabla1[[#This Row],[OS-Valor Unitario]]*Tabla1[[#This Row],[CANTIDAD ENTREGA SATELITE]]</f>
        <v>240000</v>
      </c>
      <c r="Y2911" s="4">
        <f>Tabla1[[#This Row],[costo_antes_iva]]*Tabla1[[#This Row],[CANTIDAD ENTREGA SATELITE]]</f>
        <v>280000</v>
      </c>
      <c r="Z2911" s="4">
        <f>Tabla1[[#This Row],[Valor total OS]]-Tabla1[[#This Row],[valor total op]]</f>
        <v>-40000</v>
      </c>
    </row>
    <row r="2912" spans="1:26" x14ac:dyDescent="0.3">
      <c r="A2912">
        <v>5934</v>
      </c>
      <c r="B2912">
        <v>2</v>
      </c>
      <c r="C2912" t="s">
        <v>4757</v>
      </c>
      <c r="D2912" t="s">
        <v>4758</v>
      </c>
      <c r="E2912" t="s">
        <v>130</v>
      </c>
      <c r="F2912" t="s">
        <v>695</v>
      </c>
      <c r="G2912" s="2">
        <v>45727</v>
      </c>
      <c r="H2912">
        <v>62512726</v>
      </c>
      <c r="I2912" t="s">
        <v>4759</v>
      </c>
      <c r="J2912" t="s">
        <v>4756</v>
      </c>
      <c r="K2912" t="s">
        <v>77</v>
      </c>
      <c r="L2912">
        <v>262</v>
      </c>
      <c r="M2912">
        <v>17275</v>
      </c>
      <c r="N2912" t="s">
        <v>285</v>
      </c>
      <c r="O2912" t="s">
        <v>461</v>
      </c>
      <c r="P2912" s="4">
        <v>1700</v>
      </c>
      <c r="Q2912" s="4">
        <v>1400</v>
      </c>
      <c r="R2912" t="s">
        <v>459</v>
      </c>
      <c r="S2912" s="4">
        <v>48617245</v>
      </c>
      <c r="T2912" t="s">
        <v>111</v>
      </c>
      <c r="U2912">
        <v>262</v>
      </c>
      <c r="V2912" t="s">
        <v>278</v>
      </c>
      <c r="W2912" s="4">
        <f>Tabla1[[#This Row],[OS-Valor Unitario]]-Tabla1[[#This Row],[costo_antes_iva]]</f>
        <v>-300</v>
      </c>
      <c r="X2912" s="4">
        <f>Tabla1[[#This Row],[OS-Valor Unitario]]*Tabla1[[#This Row],[CANTIDAD ENTREGA SATELITE]]</f>
        <v>366800</v>
      </c>
      <c r="Y2912" s="4">
        <f>Tabla1[[#This Row],[costo_antes_iva]]*Tabla1[[#This Row],[CANTIDAD ENTREGA SATELITE]]</f>
        <v>445400</v>
      </c>
      <c r="Z2912" s="4">
        <f>Tabla1[[#This Row],[Valor total OS]]-Tabla1[[#This Row],[valor total op]]</f>
        <v>-78600</v>
      </c>
    </row>
    <row r="2913" spans="1:26" x14ac:dyDescent="0.3">
      <c r="A2913">
        <v>5934</v>
      </c>
      <c r="B2913">
        <v>2</v>
      </c>
      <c r="C2913" t="s">
        <v>4757</v>
      </c>
      <c r="D2913" t="s">
        <v>4758</v>
      </c>
      <c r="E2913" t="s">
        <v>130</v>
      </c>
      <c r="F2913" t="s">
        <v>695</v>
      </c>
      <c r="G2913" s="2">
        <v>45727</v>
      </c>
      <c r="H2913">
        <v>62512726</v>
      </c>
      <c r="I2913" t="s">
        <v>4759</v>
      </c>
      <c r="J2913" t="s">
        <v>4756</v>
      </c>
      <c r="K2913" t="s">
        <v>32</v>
      </c>
      <c r="L2913">
        <v>262</v>
      </c>
      <c r="M2913">
        <v>17381</v>
      </c>
      <c r="N2913" t="s">
        <v>285</v>
      </c>
      <c r="O2913" t="s">
        <v>2833</v>
      </c>
      <c r="P2913" s="4">
        <v>13500</v>
      </c>
      <c r="Q2913" s="4">
        <v>13500</v>
      </c>
      <c r="R2913" t="s">
        <v>459</v>
      </c>
      <c r="S2913" s="4">
        <v>48617245</v>
      </c>
      <c r="T2913" t="s">
        <v>111</v>
      </c>
      <c r="U2913">
        <v>247</v>
      </c>
      <c r="V2913" t="s">
        <v>2834</v>
      </c>
      <c r="W2913" s="4">
        <f>Tabla1[[#This Row],[OS-Valor Unitario]]-Tabla1[[#This Row],[costo_antes_iva]]</f>
        <v>0</v>
      </c>
      <c r="X2913" s="4">
        <f>Tabla1[[#This Row],[OS-Valor Unitario]]*Tabla1[[#This Row],[CANTIDAD ENTREGA SATELITE]]</f>
        <v>3334500</v>
      </c>
      <c r="Y2913" s="4">
        <f>Tabla1[[#This Row],[costo_antes_iva]]*Tabla1[[#This Row],[CANTIDAD ENTREGA SATELITE]]</f>
        <v>3334500</v>
      </c>
      <c r="Z2913" s="4">
        <f>Tabla1[[#This Row],[Valor total OS]]-Tabla1[[#This Row],[valor total op]]</f>
        <v>0</v>
      </c>
    </row>
    <row r="2914" spans="1:26" x14ac:dyDescent="0.3">
      <c r="A2914">
        <v>5934</v>
      </c>
      <c r="B2914">
        <v>3</v>
      </c>
      <c r="C2914" t="s">
        <v>4760</v>
      </c>
      <c r="D2914" t="s">
        <v>4761</v>
      </c>
      <c r="E2914" t="s">
        <v>446</v>
      </c>
      <c r="F2914" t="s">
        <v>695</v>
      </c>
      <c r="G2914" s="2">
        <v>45727</v>
      </c>
      <c r="H2914">
        <v>62512732</v>
      </c>
      <c r="I2914" t="s">
        <v>4762</v>
      </c>
      <c r="J2914" t="s">
        <v>4756</v>
      </c>
      <c r="K2914" t="s">
        <v>32</v>
      </c>
      <c r="L2914">
        <v>155</v>
      </c>
      <c r="M2914">
        <v>17379</v>
      </c>
      <c r="N2914" t="s">
        <v>285</v>
      </c>
      <c r="O2914" t="s">
        <v>324</v>
      </c>
      <c r="P2914" s="4">
        <v>12000</v>
      </c>
      <c r="Q2914" s="4">
        <v>17600</v>
      </c>
      <c r="R2914" t="s">
        <v>459</v>
      </c>
      <c r="S2914" s="4">
        <v>48617245</v>
      </c>
      <c r="T2914" t="s">
        <v>56</v>
      </c>
      <c r="U2914">
        <v>155</v>
      </c>
      <c r="V2914" t="s">
        <v>326</v>
      </c>
      <c r="W2914" s="4">
        <f>Tabla1[[#This Row],[OS-Valor Unitario]]-Tabla1[[#This Row],[costo_antes_iva]]</f>
        <v>5600</v>
      </c>
      <c r="X2914" s="4">
        <f>Tabla1[[#This Row],[OS-Valor Unitario]]*Tabla1[[#This Row],[CANTIDAD ENTREGA SATELITE]]</f>
        <v>2728000</v>
      </c>
      <c r="Y2914" s="4">
        <f>Tabla1[[#This Row],[costo_antes_iva]]*Tabla1[[#This Row],[CANTIDAD ENTREGA SATELITE]]</f>
        <v>1860000</v>
      </c>
      <c r="Z2914" s="4">
        <f>Tabla1[[#This Row],[Valor total OS]]-Tabla1[[#This Row],[valor total op]]</f>
        <v>868000</v>
      </c>
    </row>
    <row r="2915" spans="1:26" x14ac:dyDescent="0.3">
      <c r="A2915">
        <v>5934</v>
      </c>
      <c r="B2915">
        <v>4</v>
      </c>
      <c r="C2915" t="s">
        <v>4763</v>
      </c>
      <c r="D2915" t="s">
        <v>4764</v>
      </c>
      <c r="E2915" t="s">
        <v>281</v>
      </c>
      <c r="F2915" t="s">
        <v>695</v>
      </c>
      <c r="G2915" s="2">
        <v>45727</v>
      </c>
      <c r="H2915">
        <v>62512738</v>
      </c>
      <c r="I2915" t="s">
        <v>4765</v>
      </c>
      <c r="J2915" t="s">
        <v>4756</v>
      </c>
      <c r="K2915" t="s">
        <v>77</v>
      </c>
      <c r="L2915">
        <v>150</v>
      </c>
      <c r="M2915">
        <v>17384</v>
      </c>
      <c r="N2915" t="s">
        <v>285</v>
      </c>
      <c r="O2915" t="s">
        <v>1359</v>
      </c>
      <c r="P2915" s="4">
        <v>1700</v>
      </c>
      <c r="Q2915" s="4">
        <v>1400</v>
      </c>
      <c r="R2915" t="s">
        <v>459</v>
      </c>
      <c r="S2915" s="4">
        <v>48617245</v>
      </c>
      <c r="T2915" t="s">
        <v>111</v>
      </c>
      <c r="U2915">
        <v>150</v>
      </c>
      <c r="V2915" t="s">
        <v>1360</v>
      </c>
      <c r="W2915" s="4">
        <f>Tabla1[[#This Row],[OS-Valor Unitario]]-Tabla1[[#This Row],[costo_antes_iva]]</f>
        <v>-300</v>
      </c>
      <c r="X2915" s="4">
        <f>Tabla1[[#This Row],[OS-Valor Unitario]]*Tabla1[[#This Row],[CANTIDAD ENTREGA SATELITE]]</f>
        <v>210000</v>
      </c>
      <c r="Y2915" s="4">
        <f>Tabla1[[#This Row],[costo_antes_iva]]*Tabla1[[#This Row],[CANTIDAD ENTREGA SATELITE]]</f>
        <v>255000</v>
      </c>
      <c r="Z2915" s="4">
        <f>Tabla1[[#This Row],[Valor total OS]]-Tabla1[[#This Row],[valor total op]]</f>
        <v>-45000</v>
      </c>
    </row>
    <row r="2916" spans="1:26" x14ac:dyDescent="0.3">
      <c r="A2916">
        <v>5934</v>
      </c>
      <c r="B2916">
        <v>4</v>
      </c>
      <c r="C2916" t="s">
        <v>4763</v>
      </c>
      <c r="D2916" t="s">
        <v>4764</v>
      </c>
      <c r="E2916" t="s">
        <v>281</v>
      </c>
      <c r="F2916" t="s">
        <v>695</v>
      </c>
      <c r="G2916" s="2">
        <v>45727</v>
      </c>
      <c r="H2916">
        <v>62512738</v>
      </c>
      <c r="I2916" t="s">
        <v>4765</v>
      </c>
      <c r="J2916" t="s">
        <v>4756</v>
      </c>
      <c r="K2916" t="s">
        <v>32</v>
      </c>
      <c r="L2916">
        <v>150</v>
      </c>
      <c r="M2916">
        <v>17407</v>
      </c>
      <c r="N2916" t="s">
        <v>285</v>
      </c>
      <c r="O2916" t="s">
        <v>2833</v>
      </c>
      <c r="P2916" s="4">
        <v>12500</v>
      </c>
      <c r="Q2916" s="4">
        <v>13500</v>
      </c>
      <c r="R2916" t="s">
        <v>459</v>
      </c>
      <c r="S2916" s="4">
        <v>48617245</v>
      </c>
      <c r="T2916" t="s">
        <v>111</v>
      </c>
      <c r="U2916">
        <v>148</v>
      </c>
      <c r="V2916" t="s">
        <v>2834</v>
      </c>
      <c r="W2916" s="4">
        <f>Tabla1[[#This Row],[OS-Valor Unitario]]-Tabla1[[#This Row],[costo_antes_iva]]</f>
        <v>1000</v>
      </c>
      <c r="X2916" s="4">
        <f>Tabla1[[#This Row],[OS-Valor Unitario]]*Tabla1[[#This Row],[CANTIDAD ENTREGA SATELITE]]</f>
        <v>1998000</v>
      </c>
      <c r="Y2916" s="4">
        <f>Tabla1[[#This Row],[costo_antes_iva]]*Tabla1[[#This Row],[CANTIDAD ENTREGA SATELITE]]</f>
        <v>1850000</v>
      </c>
      <c r="Z2916" s="4">
        <f>Tabla1[[#This Row],[Valor total OS]]-Tabla1[[#This Row],[valor total op]]</f>
        <v>148000</v>
      </c>
    </row>
    <row r="2917" spans="1:26" x14ac:dyDescent="0.3">
      <c r="A2917">
        <v>5934</v>
      </c>
      <c r="B2917">
        <v>6</v>
      </c>
      <c r="C2917" t="s">
        <v>4766</v>
      </c>
      <c r="D2917" t="s">
        <v>4767</v>
      </c>
      <c r="E2917" t="s">
        <v>281</v>
      </c>
      <c r="F2917" t="s">
        <v>695</v>
      </c>
      <c r="G2917" s="2">
        <v>45727</v>
      </c>
      <c r="H2917">
        <v>62512761</v>
      </c>
      <c r="I2917" t="s">
        <v>4768</v>
      </c>
      <c r="J2917" t="s">
        <v>4756</v>
      </c>
      <c r="K2917" t="s">
        <v>77</v>
      </c>
      <c r="L2917">
        <v>12</v>
      </c>
      <c r="M2917">
        <v>17670</v>
      </c>
      <c r="N2917" t="s">
        <v>285</v>
      </c>
      <c r="O2917" t="s">
        <v>78</v>
      </c>
      <c r="P2917" s="4">
        <v>1400</v>
      </c>
      <c r="Q2917" s="4">
        <v>1400</v>
      </c>
      <c r="R2917" t="s">
        <v>459</v>
      </c>
      <c r="S2917" s="4">
        <v>48617245</v>
      </c>
      <c r="T2917" t="s">
        <v>111</v>
      </c>
      <c r="U2917">
        <v>12</v>
      </c>
      <c r="V2917" t="s">
        <v>79</v>
      </c>
      <c r="W2917" s="4">
        <f>Tabla1[[#This Row],[OS-Valor Unitario]]-Tabla1[[#This Row],[costo_antes_iva]]</f>
        <v>0</v>
      </c>
      <c r="X2917" s="4">
        <f>Tabla1[[#This Row],[OS-Valor Unitario]]*Tabla1[[#This Row],[CANTIDAD ENTREGA SATELITE]]</f>
        <v>16800</v>
      </c>
      <c r="Y2917" s="4">
        <f>Tabla1[[#This Row],[costo_antes_iva]]*Tabla1[[#This Row],[CANTIDAD ENTREGA SATELITE]]</f>
        <v>16800</v>
      </c>
      <c r="Z2917" s="4">
        <f>Tabla1[[#This Row],[Valor total OS]]-Tabla1[[#This Row],[valor total op]]</f>
        <v>0</v>
      </c>
    </row>
    <row r="2918" spans="1:26" x14ac:dyDescent="0.3">
      <c r="A2918">
        <v>5934</v>
      </c>
      <c r="B2918">
        <v>6</v>
      </c>
      <c r="C2918" t="s">
        <v>4766</v>
      </c>
      <c r="D2918" t="s">
        <v>4767</v>
      </c>
      <c r="E2918" t="s">
        <v>281</v>
      </c>
      <c r="F2918" t="s">
        <v>695</v>
      </c>
      <c r="G2918" s="2">
        <v>45727</v>
      </c>
      <c r="H2918">
        <v>62512761</v>
      </c>
      <c r="I2918" t="s">
        <v>4768</v>
      </c>
      <c r="J2918" t="s">
        <v>4756</v>
      </c>
      <c r="K2918" t="s">
        <v>32</v>
      </c>
      <c r="L2918">
        <v>12</v>
      </c>
      <c r="M2918">
        <v>17914</v>
      </c>
      <c r="N2918" t="s">
        <v>285</v>
      </c>
      <c r="O2918" t="s">
        <v>4686</v>
      </c>
      <c r="P2918" s="4">
        <v>10000</v>
      </c>
      <c r="Q2918" s="4">
        <v>15000</v>
      </c>
      <c r="R2918" t="s">
        <v>459</v>
      </c>
      <c r="S2918" s="4">
        <v>48617245</v>
      </c>
      <c r="T2918" t="s">
        <v>111</v>
      </c>
      <c r="U2918">
        <v>12</v>
      </c>
      <c r="V2918" t="s">
        <v>4687</v>
      </c>
      <c r="W2918" s="4">
        <f>Tabla1[[#This Row],[OS-Valor Unitario]]-Tabla1[[#This Row],[costo_antes_iva]]</f>
        <v>5000</v>
      </c>
      <c r="X2918" s="4">
        <f>Tabla1[[#This Row],[OS-Valor Unitario]]*Tabla1[[#This Row],[CANTIDAD ENTREGA SATELITE]]</f>
        <v>180000</v>
      </c>
      <c r="Y2918" s="4">
        <f>Tabla1[[#This Row],[costo_antes_iva]]*Tabla1[[#This Row],[CANTIDAD ENTREGA SATELITE]]</f>
        <v>120000</v>
      </c>
      <c r="Z2918" s="4">
        <f>Tabla1[[#This Row],[Valor total OS]]-Tabla1[[#This Row],[valor total op]]</f>
        <v>60000</v>
      </c>
    </row>
    <row r="2919" spans="1:26" x14ac:dyDescent="0.3">
      <c r="A2919">
        <v>5934</v>
      </c>
      <c r="B2919">
        <v>7</v>
      </c>
      <c r="C2919" t="s">
        <v>4769</v>
      </c>
      <c r="D2919" t="s">
        <v>4770</v>
      </c>
      <c r="E2919" t="s">
        <v>446</v>
      </c>
      <c r="F2919" t="s">
        <v>695</v>
      </c>
      <c r="G2919" s="2">
        <v>45727</v>
      </c>
      <c r="H2919">
        <v>62512767</v>
      </c>
      <c r="I2919" t="s">
        <v>4771</v>
      </c>
      <c r="J2919" t="s">
        <v>4756</v>
      </c>
      <c r="K2919" t="s">
        <v>32</v>
      </c>
      <c r="L2919">
        <v>12</v>
      </c>
      <c r="M2919">
        <v>17683</v>
      </c>
      <c r="N2919" t="s">
        <v>285</v>
      </c>
      <c r="O2919" t="s">
        <v>509</v>
      </c>
      <c r="P2919" s="4">
        <v>11000</v>
      </c>
      <c r="Q2919" s="4">
        <v>8000</v>
      </c>
      <c r="R2919" t="s">
        <v>459</v>
      </c>
      <c r="S2919" s="4">
        <v>48617245</v>
      </c>
      <c r="T2919" t="s">
        <v>56</v>
      </c>
      <c r="U2919">
        <v>12</v>
      </c>
      <c r="V2919" t="s">
        <v>510</v>
      </c>
      <c r="W2919" s="4">
        <f>Tabla1[[#This Row],[OS-Valor Unitario]]-Tabla1[[#This Row],[costo_antes_iva]]</f>
        <v>-3000</v>
      </c>
      <c r="X2919" s="4">
        <f>Tabla1[[#This Row],[OS-Valor Unitario]]*Tabla1[[#This Row],[CANTIDAD ENTREGA SATELITE]]</f>
        <v>96000</v>
      </c>
      <c r="Y2919" s="4">
        <f>Tabla1[[#This Row],[costo_antes_iva]]*Tabla1[[#This Row],[CANTIDAD ENTREGA SATELITE]]</f>
        <v>132000</v>
      </c>
      <c r="Z2919" s="4">
        <f>Tabla1[[#This Row],[Valor total OS]]-Tabla1[[#This Row],[valor total op]]</f>
        <v>-36000</v>
      </c>
    </row>
    <row r="2920" spans="1:26" x14ac:dyDescent="0.3">
      <c r="A2920">
        <v>5933</v>
      </c>
      <c r="B2920">
        <v>1</v>
      </c>
      <c r="C2920" t="s">
        <v>4772</v>
      </c>
      <c r="D2920" t="s">
        <v>4773</v>
      </c>
      <c r="E2920" t="s">
        <v>236</v>
      </c>
      <c r="F2920" t="s">
        <v>4774</v>
      </c>
      <c r="G2920" s="2">
        <v>45726</v>
      </c>
      <c r="H2920">
        <v>62501659</v>
      </c>
      <c r="I2920" t="s">
        <v>4775</v>
      </c>
      <c r="J2920" t="s">
        <v>4776</v>
      </c>
      <c r="K2920" t="s">
        <v>32</v>
      </c>
      <c r="L2920">
        <v>121</v>
      </c>
      <c r="M2920">
        <v>17398</v>
      </c>
      <c r="N2920" t="s">
        <v>256</v>
      </c>
      <c r="O2920" t="s">
        <v>472</v>
      </c>
      <c r="P2920" s="4">
        <v>17000</v>
      </c>
      <c r="Q2920" s="4">
        <v>15000</v>
      </c>
      <c r="R2920" t="s">
        <v>819</v>
      </c>
      <c r="S2920" s="4">
        <v>34397165</v>
      </c>
      <c r="T2920" t="s">
        <v>238</v>
      </c>
      <c r="U2920">
        <v>121</v>
      </c>
      <c r="V2920" t="s">
        <v>472</v>
      </c>
      <c r="W2920" s="4">
        <f>Tabla1[[#This Row],[OS-Valor Unitario]]-Tabla1[[#This Row],[costo_antes_iva]]</f>
        <v>-2000</v>
      </c>
      <c r="X2920" s="4">
        <f>Tabla1[[#This Row],[OS-Valor Unitario]]*Tabla1[[#This Row],[CANTIDAD ENTREGA SATELITE]]</f>
        <v>1815000</v>
      </c>
      <c r="Y2920" s="4">
        <f>Tabla1[[#This Row],[costo_antes_iva]]*Tabla1[[#This Row],[CANTIDAD ENTREGA SATELITE]]</f>
        <v>2057000</v>
      </c>
      <c r="Z2920" s="4">
        <f>Tabla1[[#This Row],[Valor total OS]]-Tabla1[[#This Row],[valor total op]]</f>
        <v>-242000</v>
      </c>
    </row>
    <row r="2921" spans="1:26" x14ac:dyDescent="0.3">
      <c r="A2921">
        <v>5933</v>
      </c>
      <c r="B2921">
        <v>1</v>
      </c>
      <c r="C2921" t="s">
        <v>4772</v>
      </c>
      <c r="D2921" t="s">
        <v>4773</v>
      </c>
      <c r="E2921" t="s">
        <v>236</v>
      </c>
      <c r="F2921" t="s">
        <v>4774</v>
      </c>
      <c r="G2921" s="2">
        <v>45726</v>
      </c>
      <c r="H2921">
        <v>62501659</v>
      </c>
      <c r="I2921" t="s">
        <v>4775</v>
      </c>
      <c r="J2921" t="s">
        <v>4776</v>
      </c>
      <c r="K2921" t="s">
        <v>32</v>
      </c>
      <c r="L2921">
        <v>79</v>
      </c>
      <c r="M2921">
        <v>17399</v>
      </c>
      <c r="N2921" t="s">
        <v>256</v>
      </c>
      <c r="O2921" t="s">
        <v>41</v>
      </c>
      <c r="P2921" s="4">
        <v>17000</v>
      </c>
      <c r="Q2921" s="4">
        <v>15000</v>
      </c>
      <c r="R2921" t="s">
        <v>819</v>
      </c>
      <c r="S2921" s="4">
        <v>34397165</v>
      </c>
      <c r="T2921" t="s">
        <v>238</v>
      </c>
      <c r="U2921">
        <v>79</v>
      </c>
      <c r="V2921" t="s">
        <v>46</v>
      </c>
      <c r="W2921" s="4">
        <f>Tabla1[[#This Row],[OS-Valor Unitario]]-Tabla1[[#This Row],[costo_antes_iva]]</f>
        <v>-2000</v>
      </c>
      <c r="X2921" s="4">
        <f>Tabla1[[#This Row],[OS-Valor Unitario]]*Tabla1[[#This Row],[CANTIDAD ENTREGA SATELITE]]</f>
        <v>1185000</v>
      </c>
      <c r="Y2921" s="4">
        <f>Tabla1[[#This Row],[costo_antes_iva]]*Tabla1[[#This Row],[CANTIDAD ENTREGA SATELITE]]</f>
        <v>1343000</v>
      </c>
      <c r="Z2921" s="4">
        <f>Tabla1[[#This Row],[Valor total OS]]-Tabla1[[#This Row],[valor total op]]</f>
        <v>-158000</v>
      </c>
    </row>
    <row r="2922" spans="1:26" x14ac:dyDescent="0.3">
      <c r="A2922">
        <v>5933</v>
      </c>
      <c r="B2922">
        <v>1</v>
      </c>
      <c r="C2922" t="s">
        <v>4772</v>
      </c>
      <c r="D2922" t="s">
        <v>4773</v>
      </c>
      <c r="E2922" t="s">
        <v>236</v>
      </c>
      <c r="F2922" t="s">
        <v>4774</v>
      </c>
      <c r="G2922" s="2">
        <v>45726</v>
      </c>
      <c r="H2922">
        <v>62501659</v>
      </c>
      <c r="I2922" t="s">
        <v>4775</v>
      </c>
      <c r="J2922" t="s">
        <v>4776</v>
      </c>
      <c r="K2922" t="s">
        <v>77</v>
      </c>
      <c r="L2922">
        <v>200</v>
      </c>
      <c r="M2922">
        <v>17239</v>
      </c>
      <c r="N2922" t="s">
        <v>256</v>
      </c>
      <c r="O2922" t="s">
        <v>78</v>
      </c>
      <c r="P2922" s="4">
        <v>1600</v>
      </c>
      <c r="Q2922" s="4">
        <v>1100</v>
      </c>
      <c r="R2922" t="s">
        <v>819</v>
      </c>
      <c r="S2922" s="4">
        <v>34397165</v>
      </c>
      <c r="T2922" t="s">
        <v>238</v>
      </c>
      <c r="U2922">
        <v>121</v>
      </c>
      <c r="V2922" t="s">
        <v>79</v>
      </c>
      <c r="W2922" s="4">
        <f>Tabla1[[#This Row],[OS-Valor Unitario]]-Tabla1[[#This Row],[costo_antes_iva]]</f>
        <v>-500</v>
      </c>
      <c r="X2922" s="4">
        <f>Tabla1[[#This Row],[OS-Valor Unitario]]*Tabla1[[#This Row],[CANTIDAD ENTREGA SATELITE]]</f>
        <v>133100</v>
      </c>
      <c r="Y2922" s="4">
        <f>Tabla1[[#This Row],[costo_antes_iva]]*Tabla1[[#This Row],[CANTIDAD ENTREGA SATELITE]]</f>
        <v>193600</v>
      </c>
      <c r="Z2922" s="4">
        <f>Tabla1[[#This Row],[Valor total OS]]-Tabla1[[#This Row],[valor total op]]</f>
        <v>-60500</v>
      </c>
    </row>
    <row r="2923" spans="1:26" x14ac:dyDescent="0.3">
      <c r="A2923">
        <v>5933</v>
      </c>
      <c r="B2923">
        <v>1</v>
      </c>
      <c r="C2923" t="s">
        <v>4772</v>
      </c>
      <c r="D2923" t="s">
        <v>4773</v>
      </c>
      <c r="E2923" t="s">
        <v>236</v>
      </c>
      <c r="F2923" t="s">
        <v>4774</v>
      </c>
      <c r="G2923" s="2">
        <v>45726</v>
      </c>
      <c r="H2923">
        <v>62501659</v>
      </c>
      <c r="I2923" t="s">
        <v>4775</v>
      </c>
      <c r="J2923" t="s">
        <v>4776</v>
      </c>
      <c r="K2923" t="s">
        <v>77</v>
      </c>
      <c r="L2923">
        <v>200</v>
      </c>
      <c r="M2923">
        <v>17239</v>
      </c>
      <c r="N2923" t="s">
        <v>256</v>
      </c>
      <c r="O2923" t="s">
        <v>78</v>
      </c>
      <c r="P2923" s="4">
        <v>1600</v>
      </c>
      <c r="Q2923" s="4">
        <v>1100</v>
      </c>
      <c r="R2923" t="s">
        <v>819</v>
      </c>
      <c r="S2923" s="4">
        <v>34397165</v>
      </c>
      <c r="T2923" t="s">
        <v>238</v>
      </c>
      <c r="U2923">
        <v>79</v>
      </c>
      <c r="V2923" t="s">
        <v>79</v>
      </c>
      <c r="W2923" s="4">
        <f>Tabla1[[#This Row],[OS-Valor Unitario]]-Tabla1[[#This Row],[costo_antes_iva]]</f>
        <v>-500</v>
      </c>
      <c r="X2923" s="4">
        <f>Tabla1[[#This Row],[OS-Valor Unitario]]*Tabla1[[#This Row],[CANTIDAD ENTREGA SATELITE]]</f>
        <v>86900</v>
      </c>
      <c r="Y2923" s="4">
        <f>Tabla1[[#This Row],[costo_antes_iva]]*Tabla1[[#This Row],[CANTIDAD ENTREGA SATELITE]]</f>
        <v>126400</v>
      </c>
      <c r="Z2923" s="4">
        <f>Tabla1[[#This Row],[Valor total OS]]-Tabla1[[#This Row],[valor total op]]</f>
        <v>-39500</v>
      </c>
    </row>
    <row r="2924" spans="1:26" x14ac:dyDescent="0.3">
      <c r="A2924">
        <v>5933</v>
      </c>
      <c r="B2924">
        <v>2</v>
      </c>
      <c r="C2924" t="s">
        <v>4777</v>
      </c>
      <c r="D2924" t="s">
        <v>4778</v>
      </c>
      <c r="E2924" t="s">
        <v>4779</v>
      </c>
      <c r="F2924" t="s">
        <v>4774</v>
      </c>
      <c r="G2924" s="2">
        <v>45726</v>
      </c>
      <c r="H2924">
        <v>62501669</v>
      </c>
      <c r="I2924" t="s">
        <v>4780</v>
      </c>
      <c r="J2924" t="s">
        <v>4776</v>
      </c>
      <c r="K2924" t="s">
        <v>92</v>
      </c>
      <c r="L2924">
        <v>205</v>
      </c>
      <c r="M2924">
        <v>17008</v>
      </c>
      <c r="N2924" t="s">
        <v>256</v>
      </c>
      <c r="O2924" t="s">
        <v>420</v>
      </c>
      <c r="P2924" s="4">
        <v>60000</v>
      </c>
      <c r="Q2924" s="4">
        <v>60000</v>
      </c>
      <c r="R2924" t="s">
        <v>819</v>
      </c>
      <c r="S2924" s="4">
        <v>34397165</v>
      </c>
      <c r="T2924" t="s">
        <v>197</v>
      </c>
      <c r="U2924">
        <v>205</v>
      </c>
      <c r="V2924" t="s">
        <v>420</v>
      </c>
      <c r="W2924" s="4">
        <f>Tabla1[[#This Row],[OS-Valor Unitario]]-Tabla1[[#This Row],[costo_antes_iva]]</f>
        <v>0</v>
      </c>
      <c r="X2924" s="4">
        <f>Tabla1[[#This Row],[OS-Valor Unitario]]*Tabla1[[#This Row],[CANTIDAD ENTREGA SATELITE]]</f>
        <v>12300000</v>
      </c>
      <c r="Y2924" s="4">
        <f>Tabla1[[#This Row],[costo_antes_iva]]*Tabla1[[#This Row],[CANTIDAD ENTREGA SATELITE]]</f>
        <v>12300000</v>
      </c>
      <c r="Z2924" s="4">
        <f>Tabla1[[#This Row],[Valor total OS]]-Tabla1[[#This Row],[valor total op]]</f>
        <v>0</v>
      </c>
    </row>
    <row r="2925" spans="1:26" x14ac:dyDescent="0.3">
      <c r="A2925">
        <v>5932</v>
      </c>
      <c r="B2925">
        <v>1</v>
      </c>
      <c r="C2925" t="s">
        <v>4781</v>
      </c>
      <c r="D2925" t="s">
        <v>4782</v>
      </c>
      <c r="E2925" t="s">
        <v>219</v>
      </c>
      <c r="F2925" t="s">
        <v>427</v>
      </c>
      <c r="G2925" s="2">
        <v>45726</v>
      </c>
      <c r="H2925">
        <v>62492311</v>
      </c>
      <c r="I2925" t="s">
        <v>4783</v>
      </c>
      <c r="J2925" t="s">
        <v>4784</v>
      </c>
      <c r="K2925" t="s">
        <v>32</v>
      </c>
      <c r="L2925">
        <v>40</v>
      </c>
      <c r="M2925">
        <v>17254</v>
      </c>
      <c r="N2925" t="s">
        <v>53</v>
      </c>
      <c r="O2925" t="s">
        <v>66</v>
      </c>
      <c r="P2925" s="4">
        <v>4000</v>
      </c>
      <c r="Q2925" s="4">
        <v>5500</v>
      </c>
      <c r="R2925" t="s">
        <v>819</v>
      </c>
      <c r="S2925" s="4">
        <v>13266400</v>
      </c>
      <c r="T2925" t="s">
        <v>144</v>
      </c>
      <c r="V2925" t="s">
        <v>66</v>
      </c>
      <c r="W2925" s="4">
        <f>Tabla1[[#This Row],[OS-Valor Unitario]]-Tabla1[[#This Row],[costo_antes_iva]]</f>
        <v>1500</v>
      </c>
      <c r="X2925" s="4">
        <f>Tabla1[[#This Row],[OS-Valor Unitario]]*Tabla1[[#This Row],[CANTIDAD ENTREGA SATELITE]]</f>
        <v>0</v>
      </c>
      <c r="Y2925" s="4">
        <f>Tabla1[[#This Row],[costo_antes_iva]]*Tabla1[[#This Row],[CANTIDAD ENTREGA SATELITE]]</f>
        <v>0</v>
      </c>
      <c r="Z2925" s="4">
        <f>Tabla1[[#This Row],[Valor total OS]]-Tabla1[[#This Row],[valor total op]]</f>
        <v>0</v>
      </c>
    </row>
    <row r="2926" spans="1:26" x14ac:dyDescent="0.3">
      <c r="A2926">
        <v>5932</v>
      </c>
      <c r="B2926">
        <v>2</v>
      </c>
      <c r="C2926" t="s">
        <v>4785</v>
      </c>
      <c r="D2926" t="s">
        <v>4786</v>
      </c>
      <c r="E2926" t="s">
        <v>530</v>
      </c>
      <c r="F2926" t="s">
        <v>427</v>
      </c>
      <c r="G2926" s="2">
        <v>45726</v>
      </c>
      <c r="H2926">
        <v>62492327</v>
      </c>
      <c r="I2926" t="s">
        <v>4787</v>
      </c>
      <c r="J2926" t="s">
        <v>4784</v>
      </c>
      <c r="K2926" t="s">
        <v>32</v>
      </c>
      <c r="L2926">
        <v>40</v>
      </c>
      <c r="M2926">
        <v>17358</v>
      </c>
      <c r="N2926" t="s">
        <v>53</v>
      </c>
      <c r="O2926" t="s">
        <v>4645</v>
      </c>
      <c r="P2926" s="4">
        <v>14500</v>
      </c>
      <c r="Q2926" s="4">
        <v>14000</v>
      </c>
      <c r="R2926" t="s">
        <v>819</v>
      </c>
      <c r="S2926" s="4">
        <v>13266400</v>
      </c>
      <c r="T2926" t="s">
        <v>361</v>
      </c>
      <c r="U2926">
        <v>40</v>
      </c>
      <c r="V2926" t="s">
        <v>4646</v>
      </c>
      <c r="W2926" s="4">
        <f>Tabla1[[#This Row],[OS-Valor Unitario]]-Tabla1[[#This Row],[costo_antes_iva]]</f>
        <v>-500</v>
      </c>
      <c r="X2926" s="4">
        <f>Tabla1[[#This Row],[OS-Valor Unitario]]*Tabla1[[#This Row],[CANTIDAD ENTREGA SATELITE]]</f>
        <v>560000</v>
      </c>
      <c r="Y2926" s="4">
        <f>Tabla1[[#This Row],[costo_antes_iva]]*Tabla1[[#This Row],[CANTIDAD ENTREGA SATELITE]]</f>
        <v>580000</v>
      </c>
      <c r="Z2926" s="4">
        <f>Tabla1[[#This Row],[Valor total OS]]-Tabla1[[#This Row],[valor total op]]</f>
        <v>-20000</v>
      </c>
    </row>
    <row r="2927" spans="1:26" x14ac:dyDescent="0.3">
      <c r="A2927">
        <v>5932</v>
      </c>
      <c r="B2927">
        <v>4</v>
      </c>
      <c r="C2927" t="s">
        <v>4788</v>
      </c>
      <c r="D2927" t="s">
        <v>4789</v>
      </c>
      <c r="E2927" t="s">
        <v>475</v>
      </c>
      <c r="F2927" t="s">
        <v>427</v>
      </c>
      <c r="G2927" s="2">
        <v>45726</v>
      </c>
      <c r="H2927">
        <v>62492342</v>
      </c>
      <c r="I2927" t="s">
        <v>4790</v>
      </c>
      <c r="J2927" t="s">
        <v>4784</v>
      </c>
      <c r="K2927" t="s">
        <v>32</v>
      </c>
      <c r="L2927">
        <v>24</v>
      </c>
      <c r="M2927">
        <v>17958</v>
      </c>
      <c r="N2927" t="s">
        <v>53</v>
      </c>
      <c r="O2927" t="s">
        <v>939</v>
      </c>
      <c r="P2927" s="4">
        <v>15000</v>
      </c>
      <c r="Q2927" s="4">
        <v>15000</v>
      </c>
      <c r="R2927" t="s">
        <v>819</v>
      </c>
      <c r="S2927" s="4">
        <v>13266400</v>
      </c>
      <c r="T2927" t="s">
        <v>87</v>
      </c>
      <c r="U2927">
        <v>24</v>
      </c>
      <c r="V2927" t="s">
        <v>940</v>
      </c>
      <c r="W2927" s="4">
        <f>Tabla1[[#This Row],[OS-Valor Unitario]]-Tabla1[[#This Row],[costo_antes_iva]]</f>
        <v>0</v>
      </c>
      <c r="X2927" s="4">
        <f>Tabla1[[#This Row],[OS-Valor Unitario]]*Tabla1[[#This Row],[CANTIDAD ENTREGA SATELITE]]</f>
        <v>360000</v>
      </c>
      <c r="Y2927" s="4">
        <f>Tabla1[[#This Row],[costo_antes_iva]]*Tabla1[[#This Row],[CANTIDAD ENTREGA SATELITE]]</f>
        <v>360000</v>
      </c>
      <c r="Z2927" s="4">
        <f>Tabla1[[#This Row],[Valor total OS]]-Tabla1[[#This Row],[valor total op]]</f>
        <v>0</v>
      </c>
    </row>
    <row r="2928" spans="1:26" x14ac:dyDescent="0.3">
      <c r="A2928">
        <v>5932</v>
      </c>
      <c r="B2928">
        <v>7</v>
      </c>
      <c r="C2928" t="s">
        <v>4791</v>
      </c>
      <c r="D2928" t="s">
        <v>4792</v>
      </c>
      <c r="E2928" t="s">
        <v>4793</v>
      </c>
      <c r="F2928" t="s">
        <v>427</v>
      </c>
      <c r="G2928" s="2">
        <v>45726</v>
      </c>
      <c r="H2928">
        <v>62492368</v>
      </c>
      <c r="I2928" t="s">
        <v>4794</v>
      </c>
      <c r="J2928" t="s">
        <v>4784</v>
      </c>
      <c r="K2928" t="s">
        <v>32</v>
      </c>
      <c r="L2928">
        <v>24</v>
      </c>
      <c r="M2928">
        <v>17173</v>
      </c>
      <c r="N2928" t="s">
        <v>53</v>
      </c>
      <c r="O2928" t="s">
        <v>774</v>
      </c>
      <c r="P2928" s="4">
        <v>2500</v>
      </c>
      <c r="Q2928" s="4">
        <v>3000</v>
      </c>
      <c r="R2928" t="s">
        <v>819</v>
      </c>
      <c r="S2928" s="4">
        <v>13266400</v>
      </c>
      <c r="T2928" t="s">
        <v>537</v>
      </c>
      <c r="U2928">
        <v>8</v>
      </c>
      <c r="V2928" t="s">
        <v>774</v>
      </c>
      <c r="W2928" s="4">
        <f>Tabla1[[#This Row],[OS-Valor Unitario]]-Tabla1[[#This Row],[costo_antes_iva]]</f>
        <v>500</v>
      </c>
      <c r="X2928" s="4">
        <f>Tabla1[[#This Row],[OS-Valor Unitario]]*Tabla1[[#This Row],[CANTIDAD ENTREGA SATELITE]]</f>
        <v>24000</v>
      </c>
      <c r="Y2928" s="4">
        <f>Tabla1[[#This Row],[costo_antes_iva]]*Tabla1[[#This Row],[CANTIDAD ENTREGA SATELITE]]</f>
        <v>20000</v>
      </c>
      <c r="Z2928" s="4">
        <f>Tabla1[[#This Row],[Valor total OS]]-Tabla1[[#This Row],[valor total op]]</f>
        <v>4000</v>
      </c>
    </row>
    <row r="2929" spans="1:26" x14ac:dyDescent="0.3">
      <c r="A2929">
        <v>5932</v>
      </c>
      <c r="B2929">
        <v>9</v>
      </c>
      <c r="C2929" t="s">
        <v>4795</v>
      </c>
      <c r="D2929" t="s">
        <v>4796</v>
      </c>
      <c r="E2929" t="s">
        <v>1201</v>
      </c>
      <c r="F2929" t="s">
        <v>427</v>
      </c>
      <c r="G2929" s="2">
        <v>45726</v>
      </c>
      <c r="H2929">
        <v>62492382</v>
      </c>
      <c r="I2929" t="s">
        <v>4797</v>
      </c>
      <c r="J2929" t="s">
        <v>4784</v>
      </c>
      <c r="K2929" t="s">
        <v>32</v>
      </c>
      <c r="L2929">
        <v>8</v>
      </c>
      <c r="M2929">
        <v>17006</v>
      </c>
      <c r="N2929" t="s">
        <v>53</v>
      </c>
      <c r="O2929" t="s">
        <v>1203</v>
      </c>
      <c r="P2929" s="4">
        <v>5000</v>
      </c>
      <c r="Q2929" s="4">
        <v>5500</v>
      </c>
      <c r="R2929" t="s">
        <v>819</v>
      </c>
      <c r="S2929" s="4">
        <v>13266400</v>
      </c>
      <c r="T2929" t="s">
        <v>1204</v>
      </c>
      <c r="U2929">
        <v>8</v>
      </c>
      <c r="V2929" t="s">
        <v>1205</v>
      </c>
      <c r="W2929" s="4">
        <f>Tabla1[[#This Row],[OS-Valor Unitario]]-Tabla1[[#This Row],[costo_antes_iva]]</f>
        <v>500</v>
      </c>
      <c r="X2929" s="4">
        <f>Tabla1[[#This Row],[OS-Valor Unitario]]*Tabla1[[#This Row],[CANTIDAD ENTREGA SATELITE]]</f>
        <v>44000</v>
      </c>
      <c r="Y2929" s="4">
        <f>Tabla1[[#This Row],[costo_antes_iva]]*Tabla1[[#This Row],[CANTIDAD ENTREGA SATELITE]]</f>
        <v>40000</v>
      </c>
      <c r="Z2929" s="4">
        <f>Tabla1[[#This Row],[Valor total OS]]-Tabla1[[#This Row],[valor total op]]</f>
        <v>4000</v>
      </c>
    </row>
    <row r="2930" spans="1:26" x14ac:dyDescent="0.3">
      <c r="A2930">
        <v>5930</v>
      </c>
      <c r="B2930">
        <v>3</v>
      </c>
      <c r="C2930" t="s">
        <v>4798</v>
      </c>
      <c r="D2930" t="s">
        <v>4799</v>
      </c>
      <c r="E2930" t="s">
        <v>4779</v>
      </c>
      <c r="F2930" t="s">
        <v>4800</v>
      </c>
      <c r="G2930" s="2">
        <v>45723</v>
      </c>
      <c r="H2930">
        <v>62438794</v>
      </c>
      <c r="I2930" t="s">
        <v>4801</v>
      </c>
      <c r="J2930" t="s">
        <v>4802</v>
      </c>
      <c r="K2930" t="s">
        <v>541</v>
      </c>
      <c r="L2930">
        <v>266</v>
      </c>
      <c r="M2930">
        <v>16876</v>
      </c>
      <c r="N2930" t="s">
        <v>766</v>
      </c>
      <c r="O2930" t="s">
        <v>420</v>
      </c>
      <c r="P2930" s="4">
        <v>88000</v>
      </c>
      <c r="Q2930" s="4">
        <v>88000</v>
      </c>
      <c r="S2930" s="4"/>
      <c r="T2930" t="s">
        <v>197</v>
      </c>
      <c r="U2930">
        <v>0</v>
      </c>
      <c r="V2930" t="s">
        <v>420</v>
      </c>
      <c r="W2930" s="4">
        <f>Tabla1[[#This Row],[OS-Valor Unitario]]-Tabla1[[#This Row],[costo_antes_iva]]</f>
        <v>0</v>
      </c>
      <c r="X2930" s="4">
        <f>Tabla1[[#This Row],[OS-Valor Unitario]]*Tabla1[[#This Row],[CANTIDAD ENTREGA SATELITE]]</f>
        <v>0</v>
      </c>
      <c r="Y2930" s="4">
        <f>Tabla1[[#This Row],[costo_antes_iva]]*Tabla1[[#This Row],[CANTIDAD ENTREGA SATELITE]]</f>
        <v>0</v>
      </c>
      <c r="Z2930" s="4">
        <f>Tabla1[[#This Row],[Valor total OS]]-Tabla1[[#This Row],[valor total op]]</f>
        <v>0</v>
      </c>
    </row>
    <row r="2931" spans="1:26" x14ac:dyDescent="0.3">
      <c r="A2931">
        <v>5925</v>
      </c>
      <c r="B2931">
        <v>1</v>
      </c>
      <c r="C2931" t="s">
        <v>4812</v>
      </c>
      <c r="D2931" t="s">
        <v>4813</v>
      </c>
      <c r="E2931" t="s">
        <v>111</v>
      </c>
      <c r="F2931" t="s">
        <v>282</v>
      </c>
      <c r="G2931" s="2">
        <v>45721</v>
      </c>
      <c r="H2931">
        <v>62386223</v>
      </c>
      <c r="I2931" t="s">
        <v>4814</v>
      </c>
      <c r="J2931" t="s">
        <v>4815</v>
      </c>
      <c r="K2931" t="s">
        <v>77</v>
      </c>
      <c r="L2931">
        <v>12</v>
      </c>
      <c r="M2931">
        <v>16907</v>
      </c>
      <c r="N2931" t="s">
        <v>53</v>
      </c>
      <c r="O2931" t="s">
        <v>78</v>
      </c>
      <c r="P2931" s="4">
        <v>1600</v>
      </c>
      <c r="Q2931" s="4">
        <v>1300</v>
      </c>
      <c r="R2931" t="s">
        <v>459</v>
      </c>
      <c r="S2931" s="4">
        <v>80976039</v>
      </c>
      <c r="T2931" t="s">
        <v>111</v>
      </c>
      <c r="U2931">
        <v>12</v>
      </c>
      <c r="V2931" t="s">
        <v>79</v>
      </c>
      <c r="W2931" s="4">
        <f>Tabla1[[#This Row],[OS-Valor Unitario]]-Tabla1[[#This Row],[costo_antes_iva]]</f>
        <v>-300</v>
      </c>
      <c r="X2931" s="4">
        <f>Tabla1[[#This Row],[OS-Valor Unitario]]*Tabla1[[#This Row],[CANTIDAD ENTREGA SATELITE]]</f>
        <v>15600</v>
      </c>
      <c r="Y2931" s="4">
        <f>Tabla1[[#This Row],[costo_antes_iva]]*Tabla1[[#This Row],[CANTIDAD ENTREGA SATELITE]]</f>
        <v>19200</v>
      </c>
      <c r="Z2931" s="4">
        <f>Tabla1[[#This Row],[Valor total OS]]-Tabla1[[#This Row],[valor total op]]</f>
        <v>-3600</v>
      </c>
    </row>
    <row r="2932" spans="1:26" x14ac:dyDescent="0.3">
      <c r="A2932">
        <v>5925</v>
      </c>
      <c r="B2932">
        <v>1</v>
      </c>
      <c r="C2932" t="s">
        <v>4812</v>
      </c>
      <c r="D2932" t="s">
        <v>4813</v>
      </c>
      <c r="E2932" t="s">
        <v>111</v>
      </c>
      <c r="F2932" t="s">
        <v>282</v>
      </c>
      <c r="G2932" s="2">
        <v>45721</v>
      </c>
      <c r="H2932">
        <v>62386223</v>
      </c>
      <c r="I2932" t="s">
        <v>4814</v>
      </c>
      <c r="J2932" t="s">
        <v>4815</v>
      </c>
      <c r="K2932" t="s">
        <v>32</v>
      </c>
      <c r="L2932">
        <v>12</v>
      </c>
      <c r="M2932">
        <v>16983</v>
      </c>
      <c r="N2932" t="s">
        <v>53</v>
      </c>
      <c r="O2932" t="s">
        <v>210</v>
      </c>
      <c r="P2932" s="4">
        <v>12000</v>
      </c>
      <c r="Q2932" s="4">
        <v>11200</v>
      </c>
      <c r="R2932" t="s">
        <v>459</v>
      </c>
      <c r="S2932" s="4">
        <v>80976039</v>
      </c>
      <c r="T2932" t="s">
        <v>111</v>
      </c>
      <c r="U2932">
        <v>12</v>
      </c>
      <c r="V2932" t="s">
        <v>211</v>
      </c>
      <c r="W2932" s="4">
        <f>Tabla1[[#This Row],[OS-Valor Unitario]]-Tabla1[[#This Row],[costo_antes_iva]]</f>
        <v>-800</v>
      </c>
      <c r="X2932" s="4">
        <f>Tabla1[[#This Row],[OS-Valor Unitario]]*Tabla1[[#This Row],[CANTIDAD ENTREGA SATELITE]]</f>
        <v>134400</v>
      </c>
      <c r="Y2932" s="4">
        <f>Tabla1[[#This Row],[costo_antes_iva]]*Tabla1[[#This Row],[CANTIDAD ENTREGA SATELITE]]</f>
        <v>144000</v>
      </c>
      <c r="Z2932" s="4">
        <f>Tabla1[[#This Row],[Valor total OS]]-Tabla1[[#This Row],[valor total op]]</f>
        <v>-9600</v>
      </c>
    </row>
    <row r="2933" spans="1:26" x14ac:dyDescent="0.3">
      <c r="A2933">
        <v>5925</v>
      </c>
      <c r="B2933">
        <v>2</v>
      </c>
      <c r="C2933" t="s">
        <v>4816</v>
      </c>
      <c r="D2933" t="s">
        <v>4817</v>
      </c>
      <c r="E2933" t="s">
        <v>281</v>
      </c>
      <c r="F2933" t="s">
        <v>282</v>
      </c>
      <c r="G2933" s="2">
        <v>45721</v>
      </c>
      <c r="H2933">
        <v>62386230</v>
      </c>
      <c r="I2933" t="s">
        <v>4818</v>
      </c>
      <c r="J2933" t="s">
        <v>4815</v>
      </c>
      <c r="K2933" t="s">
        <v>77</v>
      </c>
      <c r="L2933">
        <v>6</v>
      </c>
      <c r="M2933">
        <v>16908</v>
      </c>
      <c r="N2933" t="s">
        <v>53</v>
      </c>
      <c r="O2933" t="s">
        <v>78</v>
      </c>
      <c r="P2933" s="4">
        <v>1600</v>
      </c>
      <c r="Q2933" s="4">
        <v>1300</v>
      </c>
      <c r="R2933" t="s">
        <v>459</v>
      </c>
      <c r="S2933" s="4">
        <v>80976039</v>
      </c>
      <c r="T2933" t="s">
        <v>111</v>
      </c>
      <c r="U2933">
        <v>6</v>
      </c>
      <c r="V2933" t="s">
        <v>79</v>
      </c>
      <c r="W2933" s="4">
        <f>Tabla1[[#This Row],[OS-Valor Unitario]]-Tabla1[[#This Row],[costo_antes_iva]]</f>
        <v>-300</v>
      </c>
      <c r="X2933" s="4">
        <f>Tabla1[[#This Row],[OS-Valor Unitario]]*Tabla1[[#This Row],[CANTIDAD ENTREGA SATELITE]]</f>
        <v>7800</v>
      </c>
      <c r="Y2933" s="4">
        <f>Tabla1[[#This Row],[costo_antes_iva]]*Tabla1[[#This Row],[CANTIDAD ENTREGA SATELITE]]</f>
        <v>9600</v>
      </c>
      <c r="Z2933" s="4">
        <f>Tabla1[[#This Row],[Valor total OS]]-Tabla1[[#This Row],[valor total op]]</f>
        <v>-1800</v>
      </c>
    </row>
    <row r="2934" spans="1:26" x14ac:dyDescent="0.3">
      <c r="A2934">
        <v>5925</v>
      </c>
      <c r="B2934">
        <v>2</v>
      </c>
      <c r="C2934" t="s">
        <v>4816</v>
      </c>
      <c r="D2934" t="s">
        <v>4817</v>
      </c>
      <c r="E2934" t="s">
        <v>281</v>
      </c>
      <c r="F2934" t="s">
        <v>282</v>
      </c>
      <c r="G2934" s="2">
        <v>45721</v>
      </c>
      <c r="H2934">
        <v>62386230</v>
      </c>
      <c r="I2934" t="s">
        <v>4818</v>
      </c>
      <c r="J2934" t="s">
        <v>4815</v>
      </c>
      <c r="K2934" t="s">
        <v>32</v>
      </c>
      <c r="L2934">
        <v>6</v>
      </c>
      <c r="M2934">
        <v>16984</v>
      </c>
      <c r="N2934" t="s">
        <v>53</v>
      </c>
      <c r="O2934" t="s">
        <v>210</v>
      </c>
      <c r="P2934" s="4">
        <v>12000</v>
      </c>
      <c r="Q2934" s="4">
        <v>12200</v>
      </c>
      <c r="R2934" t="s">
        <v>459</v>
      </c>
      <c r="S2934" s="4">
        <v>80976039</v>
      </c>
      <c r="T2934" t="s">
        <v>111</v>
      </c>
      <c r="U2934">
        <v>6</v>
      </c>
      <c r="V2934" t="s">
        <v>211</v>
      </c>
      <c r="W2934" s="4">
        <f>Tabla1[[#This Row],[OS-Valor Unitario]]-Tabla1[[#This Row],[costo_antes_iva]]</f>
        <v>200</v>
      </c>
      <c r="X2934" s="4">
        <f>Tabla1[[#This Row],[OS-Valor Unitario]]*Tabla1[[#This Row],[CANTIDAD ENTREGA SATELITE]]</f>
        <v>73200</v>
      </c>
      <c r="Y2934" s="4">
        <f>Tabla1[[#This Row],[costo_antes_iva]]*Tabla1[[#This Row],[CANTIDAD ENTREGA SATELITE]]</f>
        <v>72000</v>
      </c>
      <c r="Z2934" s="4">
        <f>Tabla1[[#This Row],[Valor total OS]]-Tabla1[[#This Row],[valor total op]]</f>
        <v>1200</v>
      </c>
    </row>
    <row r="2935" spans="1:26" x14ac:dyDescent="0.3">
      <c r="A2935">
        <v>5925</v>
      </c>
      <c r="B2935">
        <v>3</v>
      </c>
      <c r="C2935" t="s">
        <v>4819</v>
      </c>
      <c r="D2935" t="s">
        <v>4820</v>
      </c>
      <c r="E2935" t="s">
        <v>385</v>
      </c>
      <c r="F2935" t="s">
        <v>282</v>
      </c>
      <c r="G2935" s="2">
        <v>45721</v>
      </c>
      <c r="H2935">
        <v>62386829</v>
      </c>
      <c r="I2935" t="s">
        <v>4821</v>
      </c>
      <c r="J2935" t="s">
        <v>4815</v>
      </c>
      <c r="K2935" t="s">
        <v>32</v>
      </c>
      <c r="L2935">
        <v>122</v>
      </c>
      <c r="M2935">
        <v>16900</v>
      </c>
      <c r="N2935" t="s">
        <v>53</v>
      </c>
      <c r="O2935" t="s">
        <v>404</v>
      </c>
      <c r="P2935" s="4">
        <v>7500</v>
      </c>
      <c r="Q2935" s="4">
        <v>7500</v>
      </c>
      <c r="R2935" t="s">
        <v>459</v>
      </c>
      <c r="S2935" s="4">
        <v>80976039</v>
      </c>
      <c r="T2935" t="s">
        <v>56</v>
      </c>
      <c r="U2935">
        <v>122</v>
      </c>
      <c r="V2935" t="s">
        <v>404</v>
      </c>
      <c r="W2935" s="4">
        <f>Tabla1[[#This Row],[OS-Valor Unitario]]-Tabla1[[#This Row],[costo_antes_iva]]</f>
        <v>0</v>
      </c>
      <c r="X2935" s="4">
        <f>Tabla1[[#This Row],[OS-Valor Unitario]]*Tabla1[[#This Row],[CANTIDAD ENTREGA SATELITE]]</f>
        <v>915000</v>
      </c>
      <c r="Y2935" s="4">
        <f>Tabla1[[#This Row],[costo_antes_iva]]*Tabla1[[#This Row],[CANTIDAD ENTREGA SATELITE]]</f>
        <v>915000</v>
      </c>
      <c r="Z2935" s="4">
        <f>Tabla1[[#This Row],[Valor total OS]]-Tabla1[[#This Row],[valor total op]]</f>
        <v>0</v>
      </c>
    </row>
    <row r="2936" spans="1:26" x14ac:dyDescent="0.3">
      <c r="A2936">
        <v>5925</v>
      </c>
      <c r="B2936">
        <v>3</v>
      </c>
      <c r="C2936" t="s">
        <v>4819</v>
      </c>
      <c r="D2936" t="s">
        <v>4820</v>
      </c>
      <c r="E2936" t="s">
        <v>385</v>
      </c>
      <c r="F2936" t="s">
        <v>282</v>
      </c>
      <c r="G2936" s="2">
        <v>45721</v>
      </c>
      <c r="H2936">
        <v>62386829</v>
      </c>
      <c r="I2936" t="s">
        <v>4821</v>
      </c>
      <c r="J2936" t="s">
        <v>4815</v>
      </c>
      <c r="K2936" t="s">
        <v>77</v>
      </c>
      <c r="L2936">
        <v>122</v>
      </c>
      <c r="M2936">
        <v>16891</v>
      </c>
      <c r="N2936" t="s">
        <v>53</v>
      </c>
      <c r="O2936" t="s">
        <v>78</v>
      </c>
      <c r="P2936" s="4">
        <v>1100</v>
      </c>
      <c r="Q2936" s="4">
        <v>1100</v>
      </c>
      <c r="R2936" t="s">
        <v>459</v>
      </c>
      <c r="S2936" s="4">
        <v>80976039</v>
      </c>
      <c r="T2936" t="s">
        <v>56</v>
      </c>
      <c r="U2936">
        <v>122</v>
      </c>
      <c r="V2936" t="s">
        <v>79</v>
      </c>
      <c r="W2936" s="4">
        <f>Tabla1[[#This Row],[OS-Valor Unitario]]-Tabla1[[#This Row],[costo_antes_iva]]</f>
        <v>0</v>
      </c>
      <c r="X2936" s="4">
        <f>Tabla1[[#This Row],[OS-Valor Unitario]]*Tabla1[[#This Row],[CANTIDAD ENTREGA SATELITE]]</f>
        <v>134200</v>
      </c>
      <c r="Y2936" s="4">
        <f>Tabla1[[#This Row],[costo_antes_iva]]*Tabla1[[#This Row],[CANTIDAD ENTREGA SATELITE]]</f>
        <v>134200</v>
      </c>
      <c r="Z2936" s="4">
        <f>Tabla1[[#This Row],[Valor total OS]]-Tabla1[[#This Row],[valor total op]]</f>
        <v>0</v>
      </c>
    </row>
    <row r="2937" spans="1:26" x14ac:dyDescent="0.3">
      <c r="A2937">
        <v>5925</v>
      </c>
      <c r="B2937">
        <v>4</v>
      </c>
      <c r="C2937" t="s">
        <v>4822</v>
      </c>
      <c r="D2937" t="s">
        <v>4823</v>
      </c>
      <c r="E2937" t="s">
        <v>393</v>
      </c>
      <c r="F2937" t="s">
        <v>282</v>
      </c>
      <c r="G2937" s="2">
        <v>45721</v>
      </c>
      <c r="H2937">
        <v>62391267</v>
      </c>
      <c r="I2937" t="s">
        <v>4824</v>
      </c>
      <c r="J2937" t="s">
        <v>4815</v>
      </c>
      <c r="K2937" t="s">
        <v>32</v>
      </c>
      <c r="L2937">
        <v>128</v>
      </c>
      <c r="M2937">
        <v>16901</v>
      </c>
      <c r="N2937" t="s">
        <v>53</v>
      </c>
      <c r="O2937" t="s">
        <v>404</v>
      </c>
      <c r="P2937" s="4">
        <v>7500</v>
      </c>
      <c r="Q2937" s="4">
        <v>7500</v>
      </c>
      <c r="R2937" t="s">
        <v>459</v>
      </c>
      <c r="S2937" s="4">
        <v>80976039</v>
      </c>
      <c r="T2937" t="s">
        <v>56</v>
      </c>
      <c r="U2937">
        <v>128</v>
      </c>
      <c r="V2937" t="s">
        <v>404</v>
      </c>
      <c r="W2937" s="4">
        <f>Tabla1[[#This Row],[OS-Valor Unitario]]-Tabla1[[#This Row],[costo_antes_iva]]</f>
        <v>0</v>
      </c>
      <c r="X2937" s="4">
        <f>Tabla1[[#This Row],[OS-Valor Unitario]]*Tabla1[[#This Row],[CANTIDAD ENTREGA SATELITE]]</f>
        <v>960000</v>
      </c>
      <c r="Y2937" s="4">
        <f>Tabla1[[#This Row],[costo_antes_iva]]*Tabla1[[#This Row],[CANTIDAD ENTREGA SATELITE]]</f>
        <v>960000</v>
      </c>
      <c r="Z2937" s="4">
        <f>Tabla1[[#This Row],[Valor total OS]]-Tabla1[[#This Row],[valor total op]]</f>
        <v>0</v>
      </c>
    </row>
    <row r="2938" spans="1:26" x14ac:dyDescent="0.3">
      <c r="A2938">
        <v>5925</v>
      </c>
      <c r="B2938">
        <v>4</v>
      </c>
      <c r="C2938" t="s">
        <v>4822</v>
      </c>
      <c r="D2938" t="s">
        <v>4823</v>
      </c>
      <c r="E2938" t="s">
        <v>393</v>
      </c>
      <c r="F2938" t="s">
        <v>282</v>
      </c>
      <c r="G2938" s="2">
        <v>45721</v>
      </c>
      <c r="H2938">
        <v>62391267</v>
      </c>
      <c r="I2938" t="s">
        <v>4824</v>
      </c>
      <c r="J2938" t="s">
        <v>4815</v>
      </c>
      <c r="K2938" t="s">
        <v>32</v>
      </c>
      <c r="L2938">
        <v>48</v>
      </c>
      <c r="M2938">
        <v>17011</v>
      </c>
      <c r="N2938" t="s">
        <v>53</v>
      </c>
      <c r="O2938" t="s">
        <v>404</v>
      </c>
      <c r="P2938" s="4">
        <v>7500</v>
      </c>
      <c r="Q2938" s="4">
        <v>7500</v>
      </c>
      <c r="R2938" t="s">
        <v>459</v>
      </c>
      <c r="S2938" s="4">
        <v>80976039</v>
      </c>
      <c r="T2938" t="s">
        <v>56</v>
      </c>
      <c r="U2938">
        <v>48</v>
      </c>
      <c r="V2938" t="s">
        <v>404</v>
      </c>
      <c r="W2938" s="4">
        <f>Tabla1[[#This Row],[OS-Valor Unitario]]-Tabla1[[#This Row],[costo_antes_iva]]</f>
        <v>0</v>
      </c>
      <c r="X2938" s="4">
        <f>Tabla1[[#This Row],[OS-Valor Unitario]]*Tabla1[[#This Row],[CANTIDAD ENTREGA SATELITE]]</f>
        <v>360000</v>
      </c>
      <c r="Y2938" s="4">
        <f>Tabla1[[#This Row],[costo_antes_iva]]*Tabla1[[#This Row],[CANTIDAD ENTREGA SATELITE]]</f>
        <v>360000</v>
      </c>
      <c r="Z2938" s="4">
        <f>Tabla1[[#This Row],[Valor total OS]]-Tabla1[[#This Row],[valor total op]]</f>
        <v>0</v>
      </c>
    </row>
    <row r="2939" spans="1:26" x14ac:dyDescent="0.3">
      <c r="A2939">
        <v>5925</v>
      </c>
      <c r="B2939">
        <v>4</v>
      </c>
      <c r="C2939" t="s">
        <v>4822</v>
      </c>
      <c r="D2939" t="s">
        <v>4823</v>
      </c>
      <c r="E2939" t="s">
        <v>393</v>
      </c>
      <c r="F2939" t="s">
        <v>282</v>
      </c>
      <c r="G2939" s="2">
        <v>45721</v>
      </c>
      <c r="H2939">
        <v>62391267</v>
      </c>
      <c r="I2939" t="s">
        <v>4824</v>
      </c>
      <c r="J2939" t="s">
        <v>4815</v>
      </c>
      <c r="K2939" t="s">
        <v>77</v>
      </c>
      <c r="L2939">
        <v>128</v>
      </c>
      <c r="M2939">
        <v>16892</v>
      </c>
      <c r="N2939" t="s">
        <v>53</v>
      </c>
      <c r="O2939" t="s">
        <v>78</v>
      </c>
      <c r="P2939" s="4">
        <v>1100</v>
      </c>
      <c r="Q2939" s="4">
        <v>1100</v>
      </c>
      <c r="R2939" t="s">
        <v>459</v>
      </c>
      <c r="S2939" s="4">
        <v>80976039</v>
      </c>
      <c r="T2939" t="s">
        <v>56</v>
      </c>
      <c r="U2939">
        <v>128</v>
      </c>
      <c r="V2939" t="s">
        <v>79</v>
      </c>
      <c r="W2939" s="4">
        <f>Tabla1[[#This Row],[OS-Valor Unitario]]-Tabla1[[#This Row],[costo_antes_iva]]</f>
        <v>0</v>
      </c>
      <c r="X2939" s="4">
        <f>Tabla1[[#This Row],[OS-Valor Unitario]]*Tabla1[[#This Row],[CANTIDAD ENTREGA SATELITE]]</f>
        <v>140800</v>
      </c>
      <c r="Y2939" s="4">
        <f>Tabla1[[#This Row],[costo_antes_iva]]*Tabla1[[#This Row],[CANTIDAD ENTREGA SATELITE]]</f>
        <v>140800</v>
      </c>
      <c r="Z2939" s="4">
        <f>Tabla1[[#This Row],[Valor total OS]]-Tabla1[[#This Row],[valor total op]]</f>
        <v>0</v>
      </c>
    </row>
    <row r="2940" spans="1:26" x14ac:dyDescent="0.3">
      <c r="A2940">
        <v>5925</v>
      </c>
      <c r="B2940">
        <v>4</v>
      </c>
      <c r="C2940" t="s">
        <v>4822</v>
      </c>
      <c r="D2940" t="s">
        <v>4823</v>
      </c>
      <c r="E2940" t="s">
        <v>393</v>
      </c>
      <c r="F2940" t="s">
        <v>282</v>
      </c>
      <c r="G2940" s="2">
        <v>45721</v>
      </c>
      <c r="H2940">
        <v>62391267</v>
      </c>
      <c r="I2940" t="s">
        <v>4824</v>
      </c>
      <c r="J2940" t="s">
        <v>4815</v>
      </c>
      <c r="K2940" t="s">
        <v>77</v>
      </c>
      <c r="L2940">
        <v>48</v>
      </c>
      <c r="M2940">
        <v>16998</v>
      </c>
      <c r="N2940" t="s">
        <v>53</v>
      </c>
      <c r="O2940" t="s">
        <v>78</v>
      </c>
      <c r="P2940" s="4">
        <v>1100</v>
      </c>
      <c r="Q2940" s="4">
        <v>1100</v>
      </c>
      <c r="R2940" t="s">
        <v>459</v>
      </c>
      <c r="S2940" s="4">
        <v>80976039</v>
      </c>
      <c r="T2940" t="s">
        <v>56</v>
      </c>
      <c r="U2940">
        <v>48</v>
      </c>
      <c r="V2940" t="s">
        <v>79</v>
      </c>
      <c r="W2940" s="4">
        <f>Tabla1[[#This Row],[OS-Valor Unitario]]-Tabla1[[#This Row],[costo_antes_iva]]</f>
        <v>0</v>
      </c>
      <c r="X2940" s="4">
        <f>Tabla1[[#This Row],[OS-Valor Unitario]]*Tabla1[[#This Row],[CANTIDAD ENTREGA SATELITE]]</f>
        <v>52800</v>
      </c>
      <c r="Y2940" s="4">
        <f>Tabla1[[#This Row],[costo_antes_iva]]*Tabla1[[#This Row],[CANTIDAD ENTREGA SATELITE]]</f>
        <v>52800</v>
      </c>
      <c r="Z2940" s="4">
        <f>Tabla1[[#This Row],[Valor total OS]]-Tabla1[[#This Row],[valor total op]]</f>
        <v>0</v>
      </c>
    </row>
    <row r="2941" spans="1:26" x14ac:dyDescent="0.3">
      <c r="A2941">
        <v>5925</v>
      </c>
      <c r="B2941">
        <v>5</v>
      </c>
      <c r="C2941" t="s">
        <v>4825</v>
      </c>
      <c r="D2941" t="s">
        <v>4826</v>
      </c>
      <c r="E2941" t="s">
        <v>393</v>
      </c>
      <c r="F2941" t="s">
        <v>282</v>
      </c>
      <c r="G2941" s="2">
        <v>45721</v>
      </c>
      <c r="H2941">
        <v>62391303</v>
      </c>
      <c r="I2941" t="s">
        <v>4827</v>
      </c>
      <c r="J2941" t="s">
        <v>4815</v>
      </c>
      <c r="K2941" t="s">
        <v>32</v>
      </c>
      <c r="L2941">
        <v>107</v>
      </c>
      <c r="M2941">
        <v>17461</v>
      </c>
      <c r="N2941" t="s">
        <v>53</v>
      </c>
      <c r="O2941" t="s">
        <v>2946</v>
      </c>
      <c r="P2941" s="4">
        <v>7500</v>
      </c>
      <c r="Q2941" s="4">
        <v>10000</v>
      </c>
      <c r="R2941" t="s">
        <v>459</v>
      </c>
      <c r="S2941" s="4">
        <v>80976039</v>
      </c>
      <c r="T2941" t="s">
        <v>56</v>
      </c>
      <c r="U2941">
        <v>107</v>
      </c>
      <c r="V2941" t="s">
        <v>2947</v>
      </c>
      <c r="W2941" s="4">
        <f>Tabla1[[#This Row],[OS-Valor Unitario]]-Tabla1[[#This Row],[costo_antes_iva]]</f>
        <v>2500</v>
      </c>
      <c r="X2941" s="4">
        <f>Tabla1[[#This Row],[OS-Valor Unitario]]*Tabla1[[#This Row],[CANTIDAD ENTREGA SATELITE]]</f>
        <v>1070000</v>
      </c>
      <c r="Y2941" s="4">
        <f>Tabla1[[#This Row],[costo_antes_iva]]*Tabla1[[#This Row],[CANTIDAD ENTREGA SATELITE]]</f>
        <v>802500</v>
      </c>
      <c r="Z2941" s="4">
        <f>Tabla1[[#This Row],[Valor total OS]]-Tabla1[[#This Row],[valor total op]]</f>
        <v>267500</v>
      </c>
    </row>
    <row r="2942" spans="1:26" x14ac:dyDescent="0.3">
      <c r="A2942">
        <v>5925</v>
      </c>
      <c r="B2942">
        <v>5</v>
      </c>
      <c r="C2942" t="s">
        <v>4825</v>
      </c>
      <c r="D2942" t="s">
        <v>4826</v>
      </c>
      <c r="E2942" t="s">
        <v>393</v>
      </c>
      <c r="F2942" t="s">
        <v>282</v>
      </c>
      <c r="G2942" s="2">
        <v>45721</v>
      </c>
      <c r="H2942">
        <v>62391303</v>
      </c>
      <c r="I2942" t="s">
        <v>4827</v>
      </c>
      <c r="J2942" t="s">
        <v>4815</v>
      </c>
      <c r="K2942" t="s">
        <v>32</v>
      </c>
      <c r="L2942">
        <v>125</v>
      </c>
      <c r="M2942">
        <v>17460</v>
      </c>
      <c r="N2942" t="s">
        <v>53</v>
      </c>
      <c r="O2942" t="s">
        <v>4697</v>
      </c>
      <c r="P2942" s="4">
        <v>7500</v>
      </c>
      <c r="Q2942" s="4">
        <v>15000</v>
      </c>
      <c r="R2942" t="s">
        <v>459</v>
      </c>
      <c r="S2942" s="4">
        <v>80976039</v>
      </c>
      <c r="T2942" t="s">
        <v>56</v>
      </c>
      <c r="U2942">
        <v>125</v>
      </c>
      <c r="V2942" t="s">
        <v>4698</v>
      </c>
      <c r="W2942" s="4">
        <f>Tabla1[[#This Row],[OS-Valor Unitario]]-Tabla1[[#This Row],[costo_antes_iva]]</f>
        <v>7500</v>
      </c>
      <c r="X2942" s="4">
        <f>Tabla1[[#This Row],[OS-Valor Unitario]]*Tabla1[[#This Row],[CANTIDAD ENTREGA SATELITE]]</f>
        <v>1875000</v>
      </c>
      <c r="Y2942" s="4">
        <f>Tabla1[[#This Row],[costo_antes_iva]]*Tabla1[[#This Row],[CANTIDAD ENTREGA SATELITE]]</f>
        <v>937500</v>
      </c>
      <c r="Z2942" s="4">
        <f>Tabla1[[#This Row],[Valor total OS]]-Tabla1[[#This Row],[valor total op]]</f>
        <v>937500</v>
      </c>
    </row>
    <row r="2943" spans="1:26" x14ac:dyDescent="0.3">
      <c r="A2943">
        <v>5925</v>
      </c>
      <c r="B2943">
        <v>6</v>
      </c>
      <c r="C2943" t="s">
        <v>4828</v>
      </c>
      <c r="D2943" t="s">
        <v>4829</v>
      </c>
      <c r="E2943" t="s">
        <v>393</v>
      </c>
      <c r="F2943" t="s">
        <v>282</v>
      </c>
      <c r="G2943" s="2">
        <v>45721</v>
      </c>
      <c r="H2943">
        <v>62386613</v>
      </c>
      <c r="I2943" t="s">
        <v>4830</v>
      </c>
      <c r="J2943" t="s">
        <v>4815</v>
      </c>
      <c r="K2943" t="s">
        <v>32</v>
      </c>
      <c r="L2943">
        <v>240</v>
      </c>
      <c r="M2943">
        <v>17463</v>
      </c>
      <c r="N2943" t="s">
        <v>53</v>
      </c>
      <c r="O2943" t="s">
        <v>2946</v>
      </c>
      <c r="P2943" s="4">
        <v>7500</v>
      </c>
      <c r="Q2943" s="4">
        <v>10000</v>
      </c>
      <c r="R2943" t="s">
        <v>459</v>
      </c>
      <c r="S2943" s="4">
        <v>80976039</v>
      </c>
      <c r="T2943" t="s">
        <v>56</v>
      </c>
      <c r="U2943">
        <v>240</v>
      </c>
      <c r="V2943" t="s">
        <v>2947</v>
      </c>
      <c r="W2943" s="4">
        <f>Tabla1[[#This Row],[OS-Valor Unitario]]-Tabla1[[#This Row],[costo_antes_iva]]</f>
        <v>2500</v>
      </c>
      <c r="X2943" s="4">
        <f>Tabla1[[#This Row],[OS-Valor Unitario]]*Tabla1[[#This Row],[CANTIDAD ENTREGA SATELITE]]</f>
        <v>2400000</v>
      </c>
      <c r="Y2943" s="4">
        <f>Tabla1[[#This Row],[costo_antes_iva]]*Tabla1[[#This Row],[CANTIDAD ENTREGA SATELITE]]</f>
        <v>1800000</v>
      </c>
      <c r="Z2943" s="4">
        <f>Tabla1[[#This Row],[Valor total OS]]-Tabla1[[#This Row],[valor total op]]</f>
        <v>600000</v>
      </c>
    </row>
    <row r="2944" spans="1:26" x14ac:dyDescent="0.3">
      <c r="A2944">
        <v>5925</v>
      </c>
      <c r="B2944">
        <v>6</v>
      </c>
      <c r="C2944" t="s">
        <v>4828</v>
      </c>
      <c r="D2944" t="s">
        <v>4829</v>
      </c>
      <c r="E2944" t="s">
        <v>393</v>
      </c>
      <c r="F2944" t="s">
        <v>282</v>
      </c>
      <c r="G2944" s="2">
        <v>45721</v>
      </c>
      <c r="H2944">
        <v>62386613</v>
      </c>
      <c r="I2944" t="s">
        <v>4830</v>
      </c>
      <c r="J2944" t="s">
        <v>4815</v>
      </c>
      <c r="K2944" t="s">
        <v>32</v>
      </c>
      <c r="L2944">
        <v>261</v>
      </c>
      <c r="M2944">
        <v>17462</v>
      </c>
      <c r="N2944" t="s">
        <v>53</v>
      </c>
      <c r="O2944" t="s">
        <v>4697</v>
      </c>
      <c r="P2944" s="4">
        <v>7500</v>
      </c>
      <c r="Q2944" s="4">
        <v>15000</v>
      </c>
      <c r="R2944" t="s">
        <v>459</v>
      </c>
      <c r="S2944" s="4">
        <v>80976039</v>
      </c>
      <c r="T2944" t="s">
        <v>56</v>
      </c>
      <c r="U2944">
        <v>261</v>
      </c>
      <c r="V2944" t="s">
        <v>4698</v>
      </c>
      <c r="W2944" s="4">
        <f>Tabla1[[#This Row],[OS-Valor Unitario]]-Tabla1[[#This Row],[costo_antes_iva]]</f>
        <v>7500</v>
      </c>
      <c r="X2944" s="4">
        <f>Tabla1[[#This Row],[OS-Valor Unitario]]*Tabla1[[#This Row],[CANTIDAD ENTREGA SATELITE]]</f>
        <v>3915000</v>
      </c>
      <c r="Y2944" s="4">
        <f>Tabla1[[#This Row],[costo_antes_iva]]*Tabla1[[#This Row],[CANTIDAD ENTREGA SATELITE]]</f>
        <v>1957500</v>
      </c>
      <c r="Z2944" s="4">
        <f>Tabla1[[#This Row],[Valor total OS]]-Tabla1[[#This Row],[valor total op]]</f>
        <v>1957500</v>
      </c>
    </row>
    <row r="2945" spans="1:26" x14ac:dyDescent="0.3">
      <c r="A2945">
        <v>5925</v>
      </c>
      <c r="B2945">
        <v>8</v>
      </c>
      <c r="C2945" t="s">
        <v>4831</v>
      </c>
      <c r="D2945" t="s">
        <v>4832</v>
      </c>
      <c r="E2945" t="s">
        <v>426</v>
      </c>
      <c r="F2945" t="s">
        <v>282</v>
      </c>
      <c r="G2945" s="2">
        <v>45721</v>
      </c>
      <c r="H2945">
        <v>62386422</v>
      </c>
      <c r="I2945" t="s">
        <v>4833</v>
      </c>
      <c r="J2945" t="s">
        <v>4815</v>
      </c>
      <c r="K2945" t="s">
        <v>77</v>
      </c>
      <c r="L2945">
        <v>83</v>
      </c>
      <c r="M2945">
        <v>16976</v>
      </c>
      <c r="N2945" t="s">
        <v>53</v>
      </c>
      <c r="O2945" t="s">
        <v>78</v>
      </c>
      <c r="P2945" s="4">
        <v>1000</v>
      </c>
      <c r="Q2945" s="4">
        <v>1400</v>
      </c>
      <c r="R2945" t="s">
        <v>459</v>
      </c>
      <c r="S2945" s="4">
        <v>80976039</v>
      </c>
      <c r="T2945" t="s">
        <v>381</v>
      </c>
      <c r="U2945">
        <v>83</v>
      </c>
      <c r="V2945" t="s">
        <v>79</v>
      </c>
      <c r="W2945" s="4">
        <f>Tabla1[[#This Row],[OS-Valor Unitario]]-Tabla1[[#This Row],[costo_antes_iva]]</f>
        <v>400</v>
      </c>
      <c r="X2945" s="4">
        <f>Tabla1[[#This Row],[OS-Valor Unitario]]*Tabla1[[#This Row],[CANTIDAD ENTREGA SATELITE]]</f>
        <v>116200</v>
      </c>
      <c r="Y2945" s="4">
        <f>Tabla1[[#This Row],[costo_antes_iva]]*Tabla1[[#This Row],[CANTIDAD ENTREGA SATELITE]]</f>
        <v>83000</v>
      </c>
      <c r="Z2945" s="4">
        <f>Tabla1[[#This Row],[Valor total OS]]-Tabla1[[#This Row],[valor total op]]</f>
        <v>33200</v>
      </c>
    </row>
    <row r="2946" spans="1:26" x14ac:dyDescent="0.3">
      <c r="A2946">
        <v>5925</v>
      </c>
      <c r="B2946">
        <v>8</v>
      </c>
      <c r="C2946" t="s">
        <v>4831</v>
      </c>
      <c r="D2946" t="s">
        <v>4832</v>
      </c>
      <c r="E2946" t="s">
        <v>426</v>
      </c>
      <c r="F2946" t="s">
        <v>282</v>
      </c>
      <c r="G2946" s="2">
        <v>45721</v>
      </c>
      <c r="H2946">
        <v>62386422</v>
      </c>
      <c r="I2946" t="s">
        <v>4833</v>
      </c>
      <c r="J2946" t="s">
        <v>4815</v>
      </c>
      <c r="K2946" t="s">
        <v>77</v>
      </c>
      <c r="L2946">
        <v>83</v>
      </c>
      <c r="M2946">
        <v>16976</v>
      </c>
      <c r="N2946" t="s">
        <v>53</v>
      </c>
      <c r="O2946" t="s">
        <v>78</v>
      </c>
      <c r="P2946" s="4">
        <v>900</v>
      </c>
      <c r="Q2946" s="4">
        <v>1400</v>
      </c>
      <c r="R2946" t="s">
        <v>459</v>
      </c>
      <c r="S2946" s="4">
        <v>80976039</v>
      </c>
      <c r="T2946" t="s">
        <v>381</v>
      </c>
      <c r="U2946">
        <v>83</v>
      </c>
      <c r="V2946" t="s">
        <v>79</v>
      </c>
      <c r="W2946" s="4">
        <f>Tabla1[[#This Row],[OS-Valor Unitario]]-Tabla1[[#This Row],[costo_antes_iva]]</f>
        <v>500</v>
      </c>
      <c r="X2946" s="4">
        <f>Tabla1[[#This Row],[OS-Valor Unitario]]*Tabla1[[#This Row],[CANTIDAD ENTREGA SATELITE]]</f>
        <v>116200</v>
      </c>
      <c r="Y2946" s="4">
        <f>Tabla1[[#This Row],[costo_antes_iva]]*Tabla1[[#This Row],[CANTIDAD ENTREGA SATELITE]]</f>
        <v>74700</v>
      </c>
      <c r="Z2946" s="4">
        <f>Tabla1[[#This Row],[Valor total OS]]-Tabla1[[#This Row],[valor total op]]</f>
        <v>41500</v>
      </c>
    </row>
    <row r="2947" spans="1:26" x14ac:dyDescent="0.3">
      <c r="A2947">
        <v>5925</v>
      </c>
      <c r="B2947">
        <v>8</v>
      </c>
      <c r="C2947" t="s">
        <v>4831</v>
      </c>
      <c r="D2947" t="s">
        <v>4832</v>
      </c>
      <c r="E2947" t="s">
        <v>426</v>
      </c>
      <c r="F2947" t="s">
        <v>282</v>
      </c>
      <c r="G2947" s="2">
        <v>45721</v>
      </c>
      <c r="H2947">
        <v>62386422</v>
      </c>
      <c r="I2947" t="s">
        <v>4833</v>
      </c>
      <c r="J2947" t="s">
        <v>4815</v>
      </c>
      <c r="K2947" t="s">
        <v>77</v>
      </c>
      <c r="L2947">
        <v>83</v>
      </c>
      <c r="M2947">
        <v>16976</v>
      </c>
      <c r="N2947" t="s">
        <v>53</v>
      </c>
      <c r="O2947" t="s">
        <v>78</v>
      </c>
      <c r="P2947" s="4">
        <v>1100</v>
      </c>
      <c r="Q2947" s="4">
        <v>1400</v>
      </c>
      <c r="R2947" t="s">
        <v>459</v>
      </c>
      <c r="S2947" s="4">
        <v>80976039</v>
      </c>
      <c r="T2947" t="s">
        <v>381</v>
      </c>
      <c r="U2947">
        <v>83</v>
      </c>
      <c r="V2947" t="s">
        <v>79</v>
      </c>
      <c r="W2947" s="4">
        <f>Tabla1[[#This Row],[OS-Valor Unitario]]-Tabla1[[#This Row],[costo_antes_iva]]</f>
        <v>300</v>
      </c>
      <c r="X2947" s="4">
        <f>Tabla1[[#This Row],[OS-Valor Unitario]]*Tabla1[[#This Row],[CANTIDAD ENTREGA SATELITE]]</f>
        <v>116200</v>
      </c>
      <c r="Y2947" s="4">
        <f>Tabla1[[#This Row],[costo_antes_iva]]*Tabla1[[#This Row],[CANTIDAD ENTREGA SATELITE]]</f>
        <v>91300</v>
      </c>
      <c r="Z2947" s="4">
        <f>Tabla1[[#This Row],[Valor total OS]]-Tabla1[[#This Row],[valor total op]]</f>
        <v>24900</v>
      </c>
    </row>
    <row r="2948" spans="1:26" x14ac:dyDescent="0.3">
      <c r="A2948">
        <v>5925</v>
      </c>
      <c r="B2948">
        <v>9</v>
      </c>
      <c r="C2948" t="s">
        <v>4834</v>
      </c>
      <c r="D2948" t="s">
        <v>4835</v>
      </c>
      <c r="E2948" t="s">
        <v>378</v>
      </c>
      <c r="F2948" t="s">
        <v>282</v>
      </c>
      <c r="G2948" s="2">
        <v>45721</v>
      </c>
      <c r="H2948">
        <v>62386803</v>
      </c>
      <c r="I2948" t="s">
        <v>4836</v>
      </c>
      <c r="J2948" t="s">
        <v>4815</v>
      </c>
      <c r="K2948" t="s">
        <v>77</v>
      </c>
      <c r="L2948">
        <v>27</v>
      </c>
      <c r="M2948">
        <v>16980</v>
      </c>
      <c r="N2948" t="s">
        <v>53</v>
      </c>
      <c r="O2948" t="s">
        <v>461</v>
      </c>
      <c r="P2948" s="4">
        <v>1600</v>
      </c>
      <c r="Q2948" s="4">
        <v>950</v>
      </c>
      <c r="R2948" t="s">
        <v>459</v>
      </c>
      <c r="S2948" s="4">
        <v>80976039</v>
      </c>
      <c r="T2948" t="s">
        <v>381</v>
      </c>
      <c r="U2948">
        <v>27</v>
      </c>
      <c r="V2948" t="s">
        <v>278</v>
      </c>
      <c r="W2948" s="4">
        <f>Tabla1[[#This Row],[OS-Valor Unitario]]-Tabla1[[#This Row],[costo_antes_iva]]</f>
        <v>-650</v>
      </c>
      <c r="X2948" s="4">
        <f>Tabla1[[#This Row],[OS-Valor Unitario]]*Tabla1[[#This Row],[CANTIDAD ENTREGA SATELITE]]</f>
        <v>25650</v>
      </c>
      <c r="Y2948" s="4">
        <f>Tabla1[[#This Row],[costo_antes_iva]]*Tabla1[[#This Row],[CANTIDAD ENTREGA SATELITE]]</f>
        <v>43200</v>
      </c>
      <c r="Z2948" s="4">
        <f>Tabla1[[#This Row],[Valor total OS]]-Tabla1[[#This Row],[valor total op]]</f>
        <v>-17550</v>
      </c>
    </row>
    <row r="2949" spans="1:26" x14ac:dyDescent="0.3">
      <c r="A2949">
        <v>5925</v>
      </c>
      <c r="B2949">
        <v>10</v>
      </c>
      <c r="C2949" t="s">
        <v>4837</v>
      </c>
      <c r="D2949" t="s">
        <v>4838</v>
      </c>
      <c r="E2949" t="s">
        <v>378</v>
      </c>
      <c r="F2949" t="s">
        <v>282</v>
      </c>
      <c r="G2949" s="2">
        <v>45721</v>
      </c>
      <c r="H2949">
        <v>62386807</v>
      </c>
      <c r="I2949" t="s">
        <v>4839</v>
      </c>
      <c r="J2949" t="s">
        <v>4815</v>
      </c>
      <c r="K2949" t="s">
        <v>77</v>
      </c>
      <c r="L2949">
        <v>32</v>
      </c>
      <c r="M2949">
        <v>16979</v>
      </c>
      <c r="N2949" t="s">
        <v>53</v>
      </c>
      <c r="O2949" t="s">
        <v>461</v>
      </c>
      <c r="P2949" s="4">
        <v>1600</v>
      </c>
      <c r="Q2949" s="4">
        <v>950</v>
      </c>
      <c r="R2949" t="s">
        <v>459</v>
      </c>
      <c r="S2949" s="4">
        <v>80976039</v>
      </c>
      <c r="T2949" t="s">
        <v>381</v>
      </c>
      <c r="U2949">
        <v>32</v>
      </c>
      <c r="V2949" t="s">
        <v>278</v>
      </c>
      <c r="W2949" s="4">
        <f>Tabla1[[#This Row],[OS-Valor Unitario]]-Tabla1[[#This Row],[costo_antes_iva]]</f>
        <v>-650</v>
      </c>
      <c r="X2949" s="4">
        <f>Tabla1[[#This Row],[OS-Valor Unitario]]*Tabla1[[#This Row],[CANTIDAD ENTREGA SATELITE]]</f>
        <v>30400</v>
      </c>
      <c r="Y2949" s="4">
        <f>Tabla1[[#This Row],[costo_antes_iva]]*Tabla1[[#This Row],[CANTIDAD ENTREGA SATELITE]]</f>
        <v>51200</v>
      </c>
      <c r="Z2949" s="4">
        <f>Tabla1[[#This Row],[Valor total OS]]-Tabla1[[#This Row],[valor total op]]</f>
        <v>-20800</v>
      </c>
    </row>
    <row r="2950" spans="1:26" x14ac:dyDescent="0.3">
      <c r="A2950">
        <v>5925</v>
      </c>
      <c r="B2950">
        <v>11</v>
      </c>
      <c r="C2950" t="s">
        <v>4840</v>
      </c>
      <c r="D2950" t="s">
        <v>4841</v>
      </c>
      <c r="E2950" t="s">
        <v>682</v>
      </c>
      <c r="F2950" t="s">
        <v>282</v>
      </c>
      <c r="G2950" s="2">
        <v>45721</v>
      </c>
      <c r="H2950">
        <v>62386414</v>
      </c>
      <c r="I2950" t="s">
        <v>4842</v>
      </c>
      <c r="J2950" t="s">
        <v>4815</v>
      </c>
      <c r="K2950" t="s">
        <v>64</v>
      </c>
      <c r="L2950">
        <v>50</v>
      </c>
      <c r="M2950">
        <v>17085</v>
      </c>
      <c r="N2950" t="s">
        <v>53</v>
      </c>
      <c r="O2950" t="s">
        <v>66</v>
      </c>
      <c r="P2950" s="4">
        <v>1000</v>
      </c>
      <c r="Q2950" s="4">
        <v>1000</v>
      </c>
      <c r="R2950" t="s">
        <v>459</v>
      </c>
      <c r="S2950" s="4">
        <v>80976039</v>
      </c>
      <c r="T2950" t="s">
        <v>121</v>
      </c>
      <c r="U2950">
        <v>50</v>
      </c>
      <c r="V2950" t="s">
        <v>66</v>
      </c>
      <c r="W2950" s="4">
        <f>Tabla1[[#This Row],[OS-Valor Unitario]]-Tabla1[[#This Row],[costo_antes_iva]]</f>
        <v>0</v>
      </c>
      <c r="X2950" s="4">
        <f>Tabla1[[#This Row],[OS-Valor Unitario]]*Tabla1[[#This Row],[CANTIDAD ENTREGA SATELITE]]</f>
        <v>50000</v>
      </c>
      <c r="Y2950" s="4">
        <f>Tabla1[[#This Row],[costo_antes_iva]]*Tabla1[[#This Row],[CANTIDAD ENTREGA SATELITE]]</f>
        <v>50000</v>
      </c>
      <c r="Z2950" s="4">
        <f>Tabla1[[#This Row],[Valor total OS]]-Tabla1[[#This Row],[valor total op]]</f>
        <v>0</v>
      </c>
    </row>
    <row r="2951" spans="1:26" x14ac:dyDescent="0.3">
      <c r="A2951">
        <v>5925</v>
      </c>
      <c r="B2951">
        <v>11</v>
      </c>
      <c r="C2951" t="s">
        <v>4840</v>
      </c>
      <c r="D2951" t="s">
        <v>4841</v>
      </c>
      <c r="E2951" t="s">
        <v>682</v>
      </c>
      <c r="F2951" t="s">
        <v>282</v>
      </c>
      <c r="G2951" s="2">
        <v>45721</v>
      </c>
      <c r="H2951">
        <v>62386414</v>
      </c>
      <c r="I2951" t="s">
        <v>4842</v>
      </c>
      <c r="J2951" t="s">
        <v>4815</v>
      </c>
      <c r="K2951" t="s">
        <v>1619</v>
      </c>
      <c r="L2951">
        <v>50</v>
      </c>
      <c r="M2951">
        <v>16837</v>
      </c>
      <c r="N2951" t="s">
        <v>53</v>
      </c>
      <c r="O2951" t="s">
        <v>420</v>
      </c>
      <c r="P2951" s="4">
        <v>4200</v>
      </c>
      <c r="Q2951" s="4">
        <v>4500</v>
      </c>
      <c r="R2951" t="s">
        <v>459</v>
      </c>
      <c r="S2951" s="4">
        <v>80976039</v>
      </c>
      <c r="T2951" t="s">
        <v>121</v>
      </c>
      <c r="U2951">
        <v>50</v>
      </c>
      <c r="V2951" t="s">
        <v>420</v>
      </c>
      <c r="W2951" s="4">
        <f>Tabla1[[#This Row],[OS-Valor Unitario]]-Tabla1[[#This Row],[costo_antes_iva]]</f>
        <v>300</v>
      </c>
      <c r="X2951" s="4">
        <f>Tabla1[[#This Row],[OS-Valor Unitario]]*Tabla1[[#This Row],[CANTIDAD ENTREGA SATELITE]]</f>
        <v>225000</v>
      </c>
      <c r="Y2951" s="4">
        <f>Tabla1[[#This Row],[costo_antes_iva]]*Tabla1[[#This Row],[CANTIDAD ENTREGA SATELITE]]</f>
        <v>210000</v>
      </c>
      <c r="Z2951" s="4">
        <f>Tabla1[[#This Row],[Valor total OS]]-Tabla1[[#This Row],[valor total op]]</f>
        <v>15000</v>
      </c>
    </row>
    <row r="2952" spans="1:26" x14ac:dyDescent="0.3">
      <c r="A2952">
        <v>5925</v>
      </c>
      <c r="B2952">
        <v>13</v>
      </c>
      <c r="C2952" t="s">
        <v>4843</v>
      </c>
      <c r="D2952" t="s">
        <v>4844</v>
      </c>
      <c r="E2952" t="s">
        <v>418</v>
      </c>
      <c r="F2952" t="s">
        <v>282</v>
      </c>
      <c r="G2952" s="2">
        <v>45721</v>
      </c>
      <c r="H2952">
        <v>62386540</v>
      </c>
      <c r="I2952" t="s">
        <v>4845</v>
      </c>
      <c r="J2952" t="s">
        <v>4815</v>
      </c>
      <c r="K2952" t="s">
        <v>77</v>
      </c>
      <c r="L2952">
        <v>15</v>
      </c>
      <c r="M2952">
        <v>16870</v>
      </c>
      <c r="N2952" t="s">
        <v>53</v>
      </c>
      <c r="O2952" t="s">
        <v>461</v>
      </c>
      <c r="P2952" s="4">
        <v>1000</v>
      </c>
      <c r="Q2952" s="4">
        <v>950</v>
      </c>
      <c r="R2952" t="s">
        <v>459</v>
      </c>
      <c r="S2952" s="4">
        <v>80976039</v>
      </c>
      <c r="T2952" t="s">
        <v>197</v>
      </c>
      <c r="U2952">
        <v>15</v>
      </c>
      <c r="V2952" t="s">
        <v>278</v>
      </c>
      <c r="W2952" s="4">
        <f>Tabla1[[#This Row],[OS-Valor Unitario]]-Tabla1[[#This Row],[costo_antes_iva]]</f>
        <v>-50</v>
      </c>
      <c r="X2952" s="4">
        <f>Tabla1[[#This Row],[OS-Valor Unitario]]*Tabla1[[#This Row],[CANTIDAD ENTREGA SATELITE]]</f>
        <v>14250</v>
      </c>
      <c r="Y2952" s="4">
        <f>Tabla1[[#This Row],[costo_antes_iva]]*Tabla1[[#This Row],[CANTIDAD ENTREGA SATELITE]]</f>
        <v>15000</v>
      </c>
      <c r="Z2952" s="4">
        <f>Tabla1[[#This Row],[Valor total OS]]-Tabla1[[#This Row],[valor total op]]</f>
        <v>-750</v>
      </c>
    </row>
    <row r="2953" spans="1:26" x14ac:dyDescent="0.3">
      <c r="A2953">
        <v>5925</v>
      </c>
      <c r="B2953">
        <v>14</v>
      </c>
      <c r="C2953" t="s">
        <v>4846</v>
      </c>
      <c r="D2953" t="s">
        <v>4847</v>
      </c>
      <c r="E2953" t="s">
        <v>418</v>
      </c>
      <c r="F2953" t="s">
        <v>282</v>
      </c>
      <c r="G2953" s="2">
        <v>45721</v>
      </c>
      <c r="H2953">
        <v>62386631</v>
      </c>
      <c r="I2953" t="s">
        <v>4836</v>
      </c>
      <c r="J2953" t="s">
        <v>4815</v>
      </c>
      <c r="K2953" t="s">
        <v>77</v>
      </c>
      <c r="L2953">
        <v>27</v>
      </c>
      <c r="M2953">
        <v>16871</v>
      </c>
      <c r="N2953" t="s">
        <v>53</v>
      </c>
      <c r="O2953" t="s">
        <v>461</v>
      </c>
      <c r="P2953" s="4">
        <v>1000</v>
      </c>
      <c r="Q2953" s="4">
        <v>950</v>
      </c>
      <c r="R2953" t="s">
        <v>459</v>
      </c>
      <c r="S2953" s="4">
        <v>80976039</v>
      </c>
      <c r="T2953" t="s">
        <v>197</v>
      </c>
      <c r="U2953">
        <v>27</v>
      </c>
      <c r="V2953" t="s">
        <v>278</v>
      </c>
      <c r="W2953" s="4">
        <f>Tabla1[[#This Row],[OS-Valor Unitario]]-Tabla1[[#This Row],[costo_antes_iva]]</f>
        <v>-50</v>
      </c>
      <c r="X2953" s="4">
        <f>Tabla1[[#This Row],[OS-Valor Unitario]]*Tabla1[[#This Row],[CANTIDAD ENTREGA SATELITE]]</f>
        <v>25650</v>
      </c>
      <c r="Y2953" s="4">
        <f>Tabla1[[#This Row],[costo_antes_iva]]*Tabla1[[#This Row],[CANTIDAD ENTREGA SATELITE]]</f>
        <v>27000</v>
      </c>
      <c r="Z2953" s="4">
        <f>Tabla1[[#This Row],[Valor total OS]]-Tabla1[[#This Row],[valor total op]]</f>
        <v>-1350</v>
      </c>
    </row>
    <row r="2954" spans="1:26" x14ac:dyDescent="0.3">
      <c r="A2954">
        <v>5925</v>
      </c>
      <c r="B2954">
        <v>14</v>
      </c>
      <c r="C2954" t="s">
        <v>4846</v>
      </c>
      <c r="D2954" t="s">
        <v>4847</v>
      </c>
      <c r="E2954" t="s">
        <v>418</v>
      </c>
      <c r="F2954" t="s">
        <v>282</v>
      </c>
      <c r="G2954" s="2">
        <v>45721</v>
      </c>
      <c r="H2954">
        <v>62386631</v>
      </c>
      <c r="I2954" t="s">
        <v>4836</v>
      </c>
      <c r="J2954" t="s">
        <v>4815</v>
      </c>
      <c r="K2954" t="s">
        <v>92</v>
      </c>
      <c r="L2954">
        <v>26</v>
      </c>
      <c r="M2954">
        <v>16803</v>
      </c>
      <c r="N2954" t="s">
        <v>53</v>
      </c>
      <c r="O2954" t="s">
        <v>420</v>
      </c>
      <c r="P2954" s="4">
        <v>10000</v>
      </c>
      <c r="Q2954" s="4">
        <v>10500</v>
      </c>
      <c r="R2954" t="s">
        <v>459</v>
      </c>
      <c r="S2954" s="4">
        <v>80976039</v>
      </c>
      <c r="T2954" t="s">
        <v>197</v>
      </c>
      <c r="U2954">
        <v>26</v>
      </c>
      <c r="V2954" t="s">
        <v>420</v>
      </c>
      <c r="W2954" s="4">
        <f>Tabla1[[#This Row],[OS-Valor Unitario]]-Tabla1[[#This Row],[costo_antes_iva]]</f>
        <v>500</v>
      </c>
      <c r="X2954" s="4">
        <f>Tabla1[[#This Row],[OS-Valor Unitario]]*Tabla1[[#This Row],[CANTIDAD ENTREGA SATELITE]]</f>
        <v>273000</v>
      </c>
      <c r="Y2954" s="4">
        <f>Tabla1[[#This Row],[costo_antes_iva]]*Tabla1[[#This Row],[CANTIDAD ENTREGA SATELITE]]</f>
        <v>260000</v>
      </c>
      <c r="Z2954" s="4">
        <f>Tabla1[[#This Row],[Valor total OS]]-Tabla1[[#This Row],[valor total op]]</f>
        <v>13000</v>
      </c>
    </row>
    <row r="2955" spans="1:26" x14ac:dyDescent="0.3">
      <c r="A2955">
        <v>5925</v>
      </c>
      <c r="B2955">
        <v>15</v>
      </c>
      <c r="C2955" t="s">
        <v>4848</v>
      </c>
      <c r="D2955" t="s">
        <v>4849</v>
      </c>
      <c r="E2955" t="s">
        <v>418</v>
      </c>
      <c r="F2955" t="s">
        <v>282</v>
      </c>
      <c r="G2955" s="2">
        <v>45721</v>
      </c>
      <c r="H2955">
        <v>62386820</v>
      </c>
      <c r="I2955" t="s">
        <v>4850</v>
      </c>
      <c r="J2955" t="s">
        <v>4815</v>
      </c>
      <c r="K2955" t="s">
        <v>92</v>
      </c>
      <c r="L2955">
        <v>280</v>
      </c>
      <c r="M2955">
        <v>16804</v>
      </c>
      <c r="N2955" t="s">
        <v>53</v>
      </c>
      <c r="O2955" t="s">
        <v>420</v>
      </c>
      <c r="P2955" s="4">
        <v>10000</v>
      </c>
      <c r="Q2955" s="4">
        <v>11000</v>
      </c>
      <c r="R2955" t="s">
        <v>459</v>
      </c>
      <c r="S2955" s="4">
        <v>80976039</v>
      </c>
      <c r="T2955" t="s">
        <v>197</v>
      </c>
      <c r="V2955" t="s">
        <v>420</v>
      </c>
      <c r="W2955" s="4">
        <f>Tabla1[[#This Row],[OS-Valor Unitario]]-Tabla1[[#This Row],[costo_antes_iva]]</f>
        <v>1000</v>
      </c>
      <c r="X2955" s="4">
        <f>Tabla1[[#This Row],[OS-Valor Unitario]]*Tabla1[[#This Row],[CANTIDAD ENTREGA SATELITE]]</f>
        <v>0</v>
      </c>
      <c r="Y2955" s="4">
        <f>Tabla1[[#This Row],[costo_antes_iva]]*Tabla1[[#This Row],[CANTIDAD ENTREGA SATELITE]]</f>
        <v>0</v>
      </c>
      <c r="Z2955" s="4">
        <f>Tabla1[[#This Row],[Valor total OS]]-Tabla1[[#This Row],[valor total op]]</f>
        <v>0</v>
      </c>
    </row>
    <row r="2956" spans="1:26" x14ac:dyDescent="0.3">
      <c r="A2956">
        <v>5925</v>
      </c>
      <c r="B2956">
        <v>19</v>
      </c>
      <c r="C2956" t="s">
        <v>4851</v>
      </c>
      <c r="D2956" t="s">
        <v>4852</v>
      </c>
      <c r="E2956" t="s">
        <v>4853</v>
      </c>
      <c r="F2956" t="s">
        <v>282</v>
      </c>
      <c r="G2956" s="2">
        <v>45721</v>
      </c>
      <c r="H2956">
        <v>62386817</v>
      </c>
      <c r="I2956" t="s">
        <v>4854</v>
      </c>
      <c r="J2956" t="s">
        <v>4815</v>
      </c>
      <c r="K2956" t="s">
        <v>32</v>
      </c>
      <c r="L2956">
        <v>124</v>
      </c>
      <c r="M2956">
        <v>17120</v>
      </c>
      <c r="N2956" t="s">
        <v>53</v>
      </c>
      <c r="O2956" t="s">
        <v>1203</v>
      </c>
      <c r="P2956" s="4">
        <v>900</v>
      </c>
      <c r="Q2956" s="4">
        <v>1100</v>
      </c>
      <c r="R2956" t="s">
        <v>459</v>
      </c>
      <c r="S2956" s="4">
        <v>80976039</v>
      </c>
      <c r="T2956" t="s">
        <v>743</v>
      </c>
      <c r="U2956">
        <v>226</v>
      </c>
      <c r="V2956" t="s">
        <v>1205</v>
      </c>
      <c r="W2956" s="4">
        <f>Tabla1[[#This Row],[OS-Valor Unitario]]-Tabla1[[#This Row],[costo_antes_iva]]</f>
        <v>200</v>
      </c>
      <c r="X2956" s="4">
        <f>Tabla1[[#This Row],[OS-Valor Unitario]]*Tabla1[[#This Row],[CANTIDAD ENTREGA SATELITE]]</f>
        <v>248600</v>
      </c>
      <c r="Y2956" s="4">
        <f>Tabla1[[#This Row],[costo_antes_iva]]*Tabla1[[#This Row],[CANTIDAD ENTREGA SATELITE]]</f>
        <v>203400</v>
      </c>
      <c r="Z2956" s="4">
        <f>Tabla1[[#This Row],[Valor total OS]]-Tabla1[[#This Row],[valor total op]]</f>
        <v>45200</v>
      </c>
    </row>
    <row r="2957" spans="1:26" x14ac:dyDescent="0.3">
      <c r="A2957">
        <v>5925</v>
      </c>
      <c r="B2957">
        <v>19</v>
      </c>
      <c r="C2957" t="s">
        <v>4851</v>
      </c>
      <c r="D2957" t="s">
        <v>4852</v>
      </c>
      <c r="E2957" t="s">
        <v>4853</v>
      </c>
      <c r="F2957" t="s">
        <v>282</v>
      </c>
      <c r="G2957" s="2">
        <v>45721</v>
      </c>
      <c r="H2957">
        <v>62386817</v>
      </c>
      <c r="I2957" t="s">
        <v>4854</v>
      </c>
      <c r="J2957" t="s">
        <v>4815</v>
      </c>
      <c r="K2957" t="s">
        <v>77</v>
      </c>
      <c r="L2957">
        <v>216</v>
      </c>
      <c r="M2957">
        <v>17166</v>
      </c>
      <c r="N2957" t="s">
        <v>53</v>
      </c>
      <c r="O2957" t="s">
        <v>698</v>
      </c>
      <c r="P2957" s="4">
        <v>1300</v>
      </c>
      <c r="Q2957" s="4">
        <v>1500</v>
      </c>
      <c r="R2957" t="s">
        <v>459</v>
      </c>
      <c r="S2957" s="4">
        <v>80976039</v>
      </c>
      <c r="T2957" t="s">
        <v>743</v>
      </c>
      <c r="U2957">
        <v>216</v>
      </c>
      <c r="V2957" t="s">
        <v>699</v>
      </c>
      <c r="W2957" s="4">
        <f>Tabla1[[#This Row],[OS-Valor Unitario]]-Tabla1[[#This Row],[costo_antes_iva]]</f>
        <v>200</v>
      </c>
      <c r="X2957" s="4">
        <f>Tabla1[[#This Row],[OS-Valor Unitario]]*Tabla1[[#This Row],[CANTIDAD ENTREGA SATELITE]]</f>
        <v>324000</v>
      </c>
      <c r="Y2957" s="4">
        <f>Tabla1[[#This Row],[costo_antes_iva]]*Tabla1[[#This Row],[CANTIDAD ENTREGA SATELITE]]</f>
        <v>280800</v>
      </c>
      <c r="Z2957" s="4">
        <f>Tabla1[[#This Row],[Valor total OS]]-Tabla1[[#This Row],[valor total op]]</f>
        <v>43200</v>
      </c>
    </row>
    <row r="2958" spans="1:26" x14ac:dyDescent="0.3">
      <c r="A2958">
        <v>5926</v>
      </c>
      <c r="B2958">
        <v>1</v>
      </c>
      <c r="C2958" t="s">
        <v>11678</v>
      </c>
      <c r="D2958" t="s">
        <v>11679</v>
      </c>
      <c r="E2958" t="s">
        <v>4779</v>
      </c>
      <c r="F2958" t="s">
        <v>427</v>
      </c>
      <c r="G2958" s="2">
        <v>45721</v>
      </c>
      <c r="H2958">
        <v>62397977</v>
      </c>
      <c r="I2958" t="s">
        <v>11680</v>
      </c>
      <c r="J2958" t="s">
        <v>11681</v>
      </c>
      <c r="K2958" t="s">
        <v>92</v>
      </c>
      <c r="L2958">
        <v>1</v>
      </c>
      <c r="M2958">
        <v>16748</v>
      </c>
      <c r="N2958" t="s">
        <v>53</v>
      </c>
      <c r="O2958" t="s">
        <v>420</v>
      </c>
      <c r="P2958" s="4">
        <v>100000</v>
      </c>
      <c r="Q2958" s="4">
        <v>100000</v>
      </c>
      <c r="R2958" t="s">
        <v>453</v>
      </c>
      <c r="S2958" s="4">
        <v>135187</v>
      </c>
      <c r="T2958" t="s">
        <v>197</v>
      </c>
      <c r="W2958" s="4">
        <f>Tabla1[[#This Row],[OS-Valor Unitario]]-Tabla1[[#This Row],[costo_antes_iva]]</f>
        <v>0</v>
      </c>
      <c r="X2958" s="4">
        <f>Tabla1[[#This Row],[OS-Valor Unitario]]*Tabla1[[#This Row],[CANTIDAD ENTREGA SATELITE]]</f>
        <v>0</v>
      </c>
      <c r="Y2958" s="4">
        <f>Tabla1[[#This Row],[costo_antes_iva]]*Tabla1[[#This Row],[CANTIDAD ENTREGA SATELITE]]</f>
        <v>0</v>
      </c>
      <c r="Z2958" s="4">
        <f>Tabla1[[#This Row],[Valor total OS]]-Tabla1[[#This Row],[valor total op]]</f>
        <v>0</v>
      </c>
    </row>
    <row r="2959" spans="1:26" x14ac:dyDescent="0.3">
      <c r="A2959">
        <v>6643</v>
      </c>
      <c r="B2959">
        <v>1</v>
      </c>
      <c r="C2959" t="s">
        <v>314</v>
      </c>
      <c r="D2959" t="s">
        <v>315</v>
      </c>
      <c r="E2959" t="s">
        <v>281</v>
      </c>
      <c r="F2959" t="s">
        <v>282</v>
      </c>
      <c r="G2959" s="2">
        <v>45720</v>
      </c>
      <c r="H2959">
        <v>62360768</v>
      </c>
      <c r="I2959" t="s">
        <v>316</v>
      </c>
      <c r="J2959" t="s">
        <v>317</v>
      </c>
      <c r="K2959" t="s">
        <v>77</v>
      </c>
      <c r="L2959">
        <v>46</v>
      </c>
      <c r="M2959">
        <v>21165</v>
      </c>
      <c r="N2959" t="s">
        <v>285</v>
      </c>
      <c r="O2959" t="s">
        <v>78</v>
      </c>
      <c r="P2959" s="4">
        <v>1300</v>
      </c>
      <c r="Q2959" s="4">
        <v>1300</v>
      </c>
      <c r="R2959" t="s">
        <v>35</v>
      </c>
      <c r="S2959" s="4">
        <v>920414</v>
      </c>
      <c r="T2959" t="s">
        <v>111</v>
      </c>
      <c r="U2959">
        <v>23</v>
      </c>
      <c r="V2959" t="s">
        <v>79</v>
      </c>
      <c r="W2959" s="4">
        <f>Tabla1[[#This Row],[OS-Valor Unitario]]-Tabla1[[#This Row],[costo_antes_iva]]</f>
        <v>0</v>
      </c>
      <c r="X2959" s="4">
        <f>Tabla1[[#This Row],[OS-Valor Unitario]]*Tabla1[[#This Row],[CANTIDAD ENTREGA SATELITE]]</f>
        <v>29900</v>
      </c>
      <c r="Y2959" s="4">
        <f>Tabla1[[#This Row],[costo_antes_iva]]*Tabla1[[#This Row],[CANTIDAD ENTREGA SATELITE]]</f>
        <v>29900</v>
      </c>
      <c r="Z2959" s="4">
        <f>Tabla1[[#This Row],[Valor total OS]]-Tabla1[[#This Row],[valor total op]]</f>
        <v>0</v>
      </c>
    </row>
    <row r="2960" spans="1:26" x14ac:dyDescent="0.3">
      <c r="A2960">
        <v>6643</v>
      </c>
      <c r="B2960">
        <v>1</v>
      </c>
      <c r="C2960" t="s">
        <v>314</v>
      </c>
      <c r="D2960" t="s">
        <v>315</v>
      </c>
      <c r="E2960" t="s">
        <v>281</v>
      </c>
      <c r="F2960" t="s">
        <v>282</v>
      </c>
      <c r="G2960" s="2">
        <v>45720</v>
      </c>
      <c r="H2960">
        <v>62360768</v>
      </c>
      <c r="I2960" t="s">
        <v>316</v>
      </c>
      <c r="J2960" t="s">
        <v>317</v>
      </c>
      <c r="K2960" t="s">
        <v>64</v>
      </c>
      <c r="L2960">
        <v>46</v>
      </c>
      <c r="M2960">
        <v>21166</v>
      </c>
      <c r="N2960" t="s">
        <v>285</v>
      </c>
      <c r="O2960" t="s">
        <v>66</v>
      </c>
      <c r="P2960" s="4">
        <v>1300</v>
      </c>
      <c r="Q2960" s="4">
        <v>1300</v>
      </c>
      <c r="R2960" t="s">
        <v>35</v>
      </c>
      <c r="S2960" s="4">
        <v>920414</v>
      </c>
      <c r="T2960" t="s">
        <v>111</v>
      </c>
      <c r="V2960" t="s">
        <v>66</v>
      </c>
      <c r="W2960" s="4">
        <f>Tabla1[[#This Row],[OS-Valor Unitario]]-Tabla1[[#This Row],[costo_antes_iva]]</f>
        <v>0</v>
      </c>
      <c r="X2960" s="4">
        <f>Tabla1[[#This Row],[OS-Valor Unitario]]*Tabla1[[#This Row],[CANTIDAD ENTREGA SATELITE]]</f>
        <v>0</v>
      </c>
      <c r="Y2960" s="4">
        <f>Tabla1[[#This Row],[costo_antes_iva]]*Tabla1[[#This Row],[CANTIDAD ENTREGA SATELITE]]</f>
        <v>0</v>
      </c>
      <c r="Z2960" s="4">
        <f>Tabla1[[#This Row],[Valor total OS]]-Tabla1[[#This Row],[valor total op]]</f>
        <v>0</v>
      </c>
    </row>
    <row r="2961" spans="1:26" x14ac:dyDescent="0.3">
      <c r="A2961">
        <v>5927</v>
      </c>
      <c r="B2961">
        <v>2</v>
      </c>
      <c r="C2961" t="s">
        <v>4807</v>
      </c>
      <c r="D2961" t="s">
        <v>4808</v>
      </c>
      <c r="E2961" t="s">
        <v>495</v>
      </c>
      <c r="F2961" t="s">
        <v>321</v>
      </c>
      <c r="G2961" s="2">
        <v>45720</v>
      </c>
      <c r="H2961">
        <v>62375619</v>
      </c>
      <c r="I2961" t="s">
        <v>4805</v>
      </c>
      <c r="J2961" t="s">
        <v>4806</v>
      </c>
      <c r="K2961" t="s">
        <v>32</v>
      </c>
      <c r="L2961">
        <v>38</v>
      </c>
      <c r="M2961">
        <v>17579</v>
      </c>
      <c r="N2961" t="s">
        <v>256</v>
      </c>
      <c r="O2961" t="s">
        <v>324</v>
      </c>
      <c r="P2961" s="4">
        <v>19600</v>
      </c>
      <c r="Q2961" s="4">
        <v>19600</v>
      </c>
      <c r="R2961" t="s">
        <v>459</v>
      </c>
      <c r="S2961" s="4">
        <v>28132490</v>
      </c>
      <c r="T2961" t="s">
        <v>325</v>
      </c>
      <c r="U2961">
        <v>38</v>
      </c>
      <c r="V2961" t="s">
        <v>326</v>
      </c>
      <c r="W2961" s="4">
        <f>Tabla1[[#This Row],[OS-Valor Unitario]]-Tabla1[[#This Row],[costo_antes_iva]]</f>
        <v>0</v>
      </c>
      <c r="X2961" s="4">
        <f>Tabla1[[#This Row],[OS-Valor Unitario]]*Tabla1[[#This Row],[CANTIDAD ENTREGA SATELITE]]</f>
        <v>744800</v>
      </c>
      <c r="Y2961" s="4">
        <f>Tabla1[[#This Row],[costo_antes_iva]]*Tabla1[[#This Row],[CANTIDAD ENTREGA SATELITE]]</f>
        <v>744800</v>
      </c>
      <c r="Z2961" s="4">
        <f>Tabla1[[#This Row],[Valor total OS]]-Tabla1[[#This Row],[valor total op]]</f>
        <v>0</v>
      </c>
    </row>
    <row r="2962" spans="1:26" x14ac:dyDescent="0.3">
      <c r="A2962">
        <v>5927</v>
      </c>
      <c r="B2962">
        <v>3</v>
      </c>
      <c r="C2962" t="s">
        <v>4809</v>
      </c>
      <c r="D2962" t="s">
        <v>4810</v>
      </c>
      <c r="E2962" t="s">
        <v>501</v>
      </c>
      <c r="F2962" t="s">
        <v>321</v>
      </c>
      <c r="G2962" s="2">
        <v>45720</v>
      </c>
      <c r="H2962">
        <v>62375656</v>
      </c>
      <c r="I2962" t="s">
        <v>4811</v>
      </c>
      <c r="J2962" t="s">
        <v>4806</v>
      </c>
      <c r="K2962" t="s">
        <v>32</v>
      </c>
      <c r="L2962">
        <v>18</v>
      </c>
      <c r="M2962">
        <v>17580</v>
      </c>
      <c r="N2962" t="s">
        <v>256</v>
      </c>
      <c r="O2962" t="s">
        <v>324</v>
      </c>
      <c r="P2962" s="4">
        <v>21000</v>
      </c>
      <c r="Q2962" s="4">
        <v>21000</v>
      </c>
      <c r="R2962" t="s">
        <v>459</v>
      </c>
      <c r="S2962" s="4">
        <v>28132490</v>
      </c>
      <c r="T2962" t="s">
        <v>325</v>
      </c>
      <c r="U2962">
        <v>18</v>
      </c>
      <c r="V2962" t="s">
        <v>326</v>
      </c>
      <c r="W2962" s="4">
        <f>Tabla1[[#This Row],[OS-Valor Unitario]]-Tabla1[[#This Row],[costo_antes_iva]]</f>
        <v>0</v>
      </c>
      <c r="X2962" s="4">
        <f>Tabla1[[#This Row],[OS-Valor Unitario]]*Tabla1[[#This Row],[CANTIDAD ENTREGA SATELITE]]</f>
        <v>378000</v>
      </c>
      <c r="Y2962" s="4">
        <f>Tabla1[[#This Row],[costo_antes_iva]]*Tabla1[[#This Row],[CANTIDAD ENTREGA SATELITE]]</f>
        <v>378000</v>
      </c>
      <c r="Z2962" s="4">
        <f>Tabla1[[#This Row],[Valor total OS]]-Tabla1[[#This Row],[valor total op]]</f>
        <v>0</v>
      </c>
    </row>
    <row r="2963" spans="1:26" x14ac:dyDescent="0.3">
      <c r="A2963">
        <v>5922</v>
      </c>
      <c r="B2963">
        <v>1</v>
      </c>
      <c r="C2963" t="s">
        <v>4855</v>
      </c>
      <c r="D2963" t="s">
        <v>4856</v>
      </c>
      <c r="E2963" t="s">
        <v>64</v>
      </c>
      <c r="F2963" t="s">
        <v>2128</v>
      </c>
      <c r="G2963" s="2">
        <v>45720</v>
      </c>
      <c r="H2963">
        <v>62358978</v>
      </c>
      <c r="I2963" t="s">
        <v>4857</v>
      </c>
      <c r="J2963" t="s">
        <v>4858</v>
      </c>
      <c r="K2963" t="s">
        <v>64</v>
      </c>
      <c r="L2963">
        <v>682</v>
      </c>
      <c r="M2963">
        <v>16727</v>
      </c>
      <c r="N2963" t="s">
        <v>53</v>
      </c>
      <c r="O2963" t="s">
        <v>66</v>
      </c>
      <c r="P2963" s="4">
        <v>1400</v>
      </c>
      <c r="Q2963" s="4">
        <v>1400</v>
      </c>
      <c r="R2963" t="s">
        <v>819</v>
      </c>
      <c r="S2963" s="4">
        <v>1217370</v>
      </c>
      <c r="T2963" t="s">
        <v>197</v>
      </c>
      <c r="U2963">
        <v>682</v>
      </c>
      <c r="V2963" t="s">
        <v>66</v>
      </c>
      <c r="W2963" s="4">
        <f>Tabla1[[#This Row],[OS-Valor Unitario]]-Tabla1[[#This Row],[costo_antes_iva]]</f>
        <v>0</v>
      </c>
      <c r="X2963" s="4">
        <f>Tabla1[[#This Row],[OS-Valor Unitario]]*Tabla1[[#This Row],[CANTIDAD ENTREGA SATELITE]]</f>
        <v>954800</v>
      </c>
      <c r="Y2963" s="4">
        <f>Tabla1[[#This Row],[costo_antes_iva]]*Tabla1[[#This Row],[CANTIDAD ENTREGA SATELITE]]</f>
        <v>954800</v>
      </c>
      <c r="Z2963" s="4">
        <f>Tabla1[[#This Row],[Valor total OS]]-Tabla1[[#This Row],[valor total op]]</f>
        <v>0</v>
      </c>
    </row>
    <row r="2964" spans="1:26" x14ac:dyDescent="0.3">
      <c r="A2964">
        <v>5927</v>
      </c>
      <c r="B2964">
        <v>1</v>
      </c>
      <c r="C2964" t="s">
        <v>4803</v>
      </c>
      <c r="D2964" t="s">
        <v>4804</v>
      </c>
      <c r="E2964" t="s">
        <v>1546</v>
      </c>
      <c r="F2964" t="s">
        <v>321</v>
      </c>
      <c r="G2964" s="2">
        <v>45719</v>
      </c>
      <c r="H2964">
        <v>62334945</v>
      </c>
      <c r="I2964" t="s">
        <v>4805</v>
      </c>
      <c r="J2964" t="s">
        <v>4806</v>
      </c>
      <c r="K2964" t="s">
        <v>64</v>
      </c>
      <c r="L2964">
        <v>300</v>
      </c>
      <c r="M2964">
        <v>17566</v>
      </c>
      <c r="N2964" t="s">
        <v>256</v>
      </c>
      <c r="O2964" t="s">
        <v>259</v>
      </c>
      <c r="P2964" s="4">
        <v>1600</v>
      </c>
      <c r="Q2964" s="4">
        <v>1400</v>
      </c>
      <c r="R2964" t="s">
        <v>459</v>
      </c>
      <c r="S2964" s="4">
        <v>28132490</v>
      </c>
      <c r="T2964" t="s">
        <v>197</v>
      </c>
      <c r="U2964">
        <v>299</v>
      </c>
      <c r="V2964" t="s">
        <v>260</v>
      </c>
      <c r="W2964" s="4">
        <f>Tabla1[[#This Row],[OS-Valor Unitario]]-Tabla1[[#This Row],[costo_antes_iva]]</f>
        <v>-200</v>
      </c>
      <c r="X2964" s="4">
        <f>Tabla1[[#This Row],[OS-Valor Unitario]]*Tabla1[[#This Row],[CANTIDAD ENTREGA SATELITE]]</f>
        <v>418600</v>
      </c>
      <c r="Y2964" s="4">
        <f>Tabla1[[#This Row],[costo_antes_iva]]*Tabla1[[#This Row],[CANTIDAD ENTREGA SATELITE]]</f>
        <v>478400</v>
      </c>
      <c r="Z2964" s="4">
        <f>Tabla1[[#This Row],[Valor total OS]]-Tabla1[[#This Row],[valor total op]]</f>
        <v>-59800</v>
      </c>
    </row>
    <row r="2965" spans="1:26" x14ac:dyDescent="0.3">
      <c r="A2965">
        <v>5927</v>
      </c>
      <c r="B2965">
        <v>1</v>
      </c>
      <c r="C2965" t="s">
        <v>4803</v>
      </c>
      <c r="D2965" t="s">
        <v>4804</v>
      </c>
      <c r="E2965" t="s">
        <v>1546</v>
      </c>
      <c r="F2965" t="s">
        <v>321</v>
      </c>
      <c r="G2965" s="2">
        <v>45719</v>
      </c>
      <c r="H2965">
        <v>62334945</v>
      </c>
      <c r="I2965" t="s">
        <v>4805</v>
      </c>
      <c r="J2965" t="s">
        <v>4806</v>
      </c>
      <c r="K2965" t="s">
        <v>32</v>
      </c>
      <c r="L2965">
        <v>300</v>
      </c>
      <c r="M2965">
        <v>17780</v>
      </c>
      <c r="N2965" t="s">
        <v>256</v>
      </c>
      <c r="O2965" t="s">
        <v>626</v>
      </c>
      <c r="P2965" s="4">
        <v>14000</v>
      </c>
      <c r="Q2965" s="4">
        <v>13000</v>
      </c>
      <c r="R2965" t="s">
        <v>459</v>
      </c>
      <c r="S2965" s="4">
        <v>28132490</v>
      </c>
      <c r="T2965" t="s">
        <v>197</v>
      </c>
      <c r="U2965">
        <v>300</v>
      </c>
      <c r="V2965" t="s">
        <v>627</v>
      </c>
      <c r="W2965" s="4">
        <f>Tabla1[[#This Row],[OS-Valor Unitario]]-Tabla1[[#This Row],[costo_antes_iva]]</f>
        <v>-1000</v>
      </c>
      <c r="X2965" s="4">
        <f>Tabla1[[#This Row],[OS-Valor Unitario]]*Tabla1[[#This Row],[CANTIDAD ENTREGA SATELITE]]</f>
        <v>3900000</v>
      </c>
      <c r="Y2965" s="4">
        <f>Tabla1[[#This Row],[costo_antes_iva]]*Tabla1[[#This Row],[CANTIDAD ENTREGA SATELITE]]</f>
        <v>4200000</v>
      </c>
      <c r="Z2965" s="4">
        <f>Tabla1[[#This Row],[Valor total OS]]-Tabla1[[#This Row],[valor total op]]</f>
        <v>-300000</v>
      </c>
    </row>
    <row r="2966" spans="1:26" x14ac:dyDescent="0.3">
      <c r="A2966">
        <v>5920</v>
      </c>
      <c r="B2966">
        <v>1</v>
      </c>
      <c r="C2966" t="s">
        <v>4876</v>
      </c>
      <c r="D2966" t="s">
        <v>4877</v>
      </c>
      <c r="E2966" t="s">
        <v>118</v>
      </c>
      <c r="F2966" t="s">
        <v>427</v>
      </c>
      <c r="G2966" s="2">
        <v>45719</v>
      </c>
      <c r="H2966">
        <v>62335254</v>
      </c>
      <c r="I2966" t="s">
        <v>4878</v>
      </c>
      <c r="J2966" t="s">
        <v>4879</v>
      </c>
      <c r="K2966" t="s">
        <v>77</v>
      </c>
      <c r="L2966">
        <v>13</v>
      </c>
      <c r="M2966">
        <v>17616</v>
      </c>
      <c r="N2966" t="s">
        <v>53</v>
      </c>
      <c r="O2966" t="s">
        <v>78</v>
      </c>
      <c r="P2966" s="4">
        <v>1800</v>
      </c>
      <c r="Q2966" s="4">
        <v>2500</v>
      </c>
      <c r="R2966" t="s">
        <v>1782</v>
      </c>
      <c r="S2966" s="4">
        <v>308009</v>
      </c>
      <c r="T2966" t="s">
        <v>121</v>
      </c>
      <c r="U2966">
        <v>13</v>
      </c>
      <c r="V2966" t="s">
        <v>79</v>
      </c>
      <c r="W2966" s="4">
        <f>Tabla1[[#This Row],[OS-Valor Unitario]]-Tabla1[[#This Row],[costo_antes_iva]]</f>
        <v>700</v>
      </c>
      <c r="X2966" s="4">
        <f>Tabla1[[#This Row],[OS-Valor Unitario]]*Tabla1[[#This Row],[CANTIDAD ENTREGA SATELITE]]</f>
        <v>32500</v>
      </c>
      <c r="Y2966" s="4">
        <f>Tabla1[[#This Row],[costo_antes_iva]]*Tabla1[[#This Row],[CANTIDAD ENTREGA SATELITE]]</f>
        <v>23400</v>
      </c>
      <c r="Z2966" s="4">
        <f>Tabla1[[#This Row],[Valor total OS]]-Tabla1[[#This Row],[valor total op]]</f>
        <v>9100</v>
      </c>
    </row>
    <row r="2967" spans="1:26" x14ac:dyDescent="0.3">
      <c r="A2967">
        <v>5919</v>
      </c>
      <c r="B2967">
        <v>1</v>
      </c>
      <c r="C2967" t="s">
        <v>4880</v>
      </c>
      <c r="D2967" t="s">
        <v>4881</v>
      </c>
      <c r="E2967" t="s">
        <v>130</v>
      </c>
      <c r="F2967" t="s">
        <v>2128</v>
      </c>
      <c r="G2967" s="2">
        <v>45716</v>
      </c>
      <c r="H2967">
        <v>62299039</v>
      </c>
      <c r="I2967" t="s">
        <v>4882</v>
      </c>
      <c r="J2967" t="s">
        <v>4883</v>
      </c>
      <c r="K2967" t="s">
        <v>64</v>
      </c>
      <c r="L2967">
        <v>500</v>
      </c>
      <c r="M2967">
        <v>17549</v>
      </c>
      <c r="N2967" t="s">
        <v>53</v>
      </c>
      <c r="O2967" t="s">
        <v>66</v>
      </c>
      <c r="P2967" s="4">
        <v>1400</v>
      </c>
      <c r="Q2967" s="4">
        <v>1400</v>
      </c>
      <c r="R2967" t="s">
        <v>819</v>
      </c>
      <c r="S2967" s="4">
        <v>94697310</v>
      </c>
      <c r="T2967" t="s">
        <v>111</v>
      </c>
      <c r="U2967">
        <v>330</v>
      </c>
      <c r="V2967" t="s">
        <v>66</v>
      </c>
      <c r="W2967" s="4">
        <f>Tabla1[[#This Row],[OS-Valor Unitario]]-Tabla1[[#This Row],[costo_antes_iva]]</f>
        <v>0</v>
      </c>
      <c r="X2967" s="4">
        <f>Tabla1[[#This Row],[OS-Valor Unitario]]*Tabla1[[#This Row],[CANTIDAD ENTREGA SATELITE]]</f>
        <v>462000</v>
      </c>
      <c r="Y2967" s="4">
        <f>Tabla1[[#This Row],[costo_antes_iva]]*Tabla1[[#This Row],[CANTIDAD ENTREGA SATELITE]]</f>
        <v>462000</v>
      </c>
      <c r="Z2967" s="4">
        <f>Tabla1[[#This Row],[Valor total OS]]-Tabla1[[#This Row],[valor total op]]</f>
        <v>0</v>
      </c>
    </row>
    <row r="2968" spans="1:26" x14ac:dyDescent="0.3">
      <c r="A2968">
        <v>5919</v>
      </c>
      <c r="B2968">
        <v>1</v>
      </c>
      <c r="C2968" t="s">
        <v>4880</v>
      </c>
      <c r="D2968" t="s">
        <v>4881</v>
      </c>
      <c r="E2968" t="s">
        <v>130</v>
      </c>
      <c r="F2968" t="s">
        <v>2128</v>
      </c>
      <c r="G2968" s="2">
        <v>45716</v>
      </c>
      <c r="H2968">
        <v>62299039</v>
      </c>
      <c r="I2968" t="s">
        <v>4882</v>
      </c>
      <c r="J2968" t="s">
        <v>4883</v>
      </c>
      <c r="K2968" t="s">
        <v>77</v>
      </c>
      <c r="L2968">
        <v>481</v>
      </c>
      <c r="M2968">
        <v>17089</v>
      </c>
      <c r="N2968" t="s">
        <v>53</v>
      </c>
      <c r="O2968" t="s">
        <v>78</v>
      </c>
      <c r="P2968" s="4">
        <v>1500</v>
      </c>
      <c r="Q2968" s="4">
        <v>1400</v>
      </c>
      <c r="R2968" t="s">
        <v>819</v>
      </c>
      <c r="S2968" s="4">
        <v>94697310</v>
      </c>
      <c r="T2968" t="s">
        <v>111</v>
      </c>
      <c r="U2968">
        <v>481</v>
      </c>
      <c r="V2968" t="s">
        <v>79</v>
      </c>
      <c r="W2968" s="4">
        <f>Tabla1[[#This Row],[OS-Valor Unitario]]-Tabla1[[#This Row],[costo_antes_iva]]</f>
        <v>-100</v>
      </c>
      <c r="X2968" s="4">
        <f>Tabla1[[#This Row],[OS-Valor Unitario]]*Tabla1[[#This Row],[CANTIDAD ENTREGA SATELITE]]</f>
        <v>673400</v>
      </c>
      <c r="Y2968" s="4">
        <f>Tabla1[[#This Row],[costo_antes_iva]]*Tabla1[[#This Row],[CANTIDAD ENTREGA SATELITE]]</f>
        <v>721500</v>
      </c>
      <c r="Z2968" s="4">
        <f>Tabla1[[#This Row],[Valor total OS]]-Tabla1[[#This Row],[valor total op]]</f>
        <v>-48100</v>
      </c>
    </row>
    <row r="2969" spans="1:26" x14ac:dyDescent="0.3">
      <c r="A2969">
        <v>5919</v>
      </c>
      <c r="B2969">
        <v>1</v>
      </c>
      <c r="C2969" t="s">
        <v>4880</v>
      </c>
      <c r="D2969" t="s">
        <v>4881</v>
      </c>
      <c r="E2969" t="s">
        <v>130</v>
      </c>
      <c r="F2969" t="s">
        <v>2128</v>
      </c>
      <c r="G2969" s="2">
        <v>45716</v>
      </c>
      <c r="H2969">
        <v>62299039</v>
      </c>
      <c r="I2969" t="s">
        <v>4882</v>
      </c>
      <c r="J2969" t="s">
        <v>4883</v>
      </c>
      <c r="K2969" t="s">
        <v>77</v>
      </c>
      <c r="L2969">
        <v>19</v>
      </c>
      <c r="M2969">
        <v>17090</v>
      </c>
      <c r="N2969" t="s">
        <v>53</v>
      </c>
      <c r="O2969" t="s">
        <v>78</v>
      </c>
      <c r="P2969" s="4">
        <v>1500</v>
      </c>
      <c r="Q2969" s="4">
        <v>1400</v>
      </c>
      <c r="R2969" t="s">
        <v>819</v>
      </c>
      <c r="S2969" s="4">
        <v>94697310</v>
      </c>
      <c r="T2969" t="s">
        <v>111</v>
      </c>
      <c r="U2969">
        <v>19</v>
      </c>
      <c r="V2969" t="s">
        <v>79</v>
      </c>
      <c r="W2969" s="4">
        <f>Tabla1[[#This Row],[OS-Valor Unitario]]-Tabla1[[#This Row],[costo_antes_iva]]</f>
        <v>-100</v>
      </c>
      <c r="X2969" s="4">
        <f>Tabla1[[#This Row],[OS-Valor Unitario]]*Tabla1[[#This Row],[CANTIDAD ENTREGA SATELITE]]</f>
        <v>26600</v>
      </c>
      <c r="Y2969" s="4">
        <f>Tabla1[[#This Row],[costo_antes_iva]]*Tabla1[[#This Row],[CANTIDAD ENTREGA SATELITE]]</f>
        <v>28500</v>
      </c>
      <c r="Z2969" s="4">
        <f>Tabla1[[#This Row],[Valor total OS]]-Tabla1[[#This Row],[valor total op]]</f>
        <v>-1900</v>
      </c>
    </row>
    <row r="2970" spans="1:26" x14ac:dyDescent="0.3">
      <c r="A2970">
        <v>5919</v>
      </c>
      <c r="B2970">
        <v>1</v>
      </c>
      <c r="C2970" t="s">
        <v>4880</v>
      </c>
      <c r="D2970" t="s">
        <v>4881</v>
      </c>
      <c r="E2970" t="s">
        <v>130</v>
      </c>
      <c r="F2970" t="s">
        <v>2128</v>
      </c>
      <c r="G2970" s="2">
        <v>45716</v>
      </c>
      <c r="H2970">
        <v>62299039</v>
      </c>
      <c r="I2970" t="s">
        <v>4882</v>
      </c>
      <c r="J2970" t="s">
        <v>4883</v>
      </c>
      <c r="K2970" t="s">
        <v>32</v>
      </c>
      <c r="L2970">
        <v>481</v>
      </c>
      <c r="M2970">
        <v>17091</v>
      </c>
      <c r="N2970" t="s">
        <v>53</v>
      </c>
      <c r="O2970" t="s">
        <v>210</v>
      </c>
      <c r="P2970" s="4">
        <v>12000</v>
      </c>
      <c r="Q2970" s="4">
        <v>12200</v>
      </c>
      <c r="R2970" t="s">
        <v>819</v>
      </c>
      <c r="S2970" s="4">
        <v>94697310</v>
      </c>
      <c r="T2970" t="s">
        <v>111</v>
      </c>
      <c r="U2970">
        <v>477</v>
      </c>
      <c r="V2970" t="s">
        <v>211</v>
      </c>
      <c r="W2970" s="4">
        <f>Tabla1[[#This Row],[OS-Valor Unitario]]-Tabla1[[#This Row],[costo_antes_iva]]</f>
        <v>200</v>
      </c>
      <c r="X2970" s="4">
        <f>Tabla1[[#This Row],[OS-Valor Unitario]]*Tabla1[[#This Row],[CANTIDAD ENTREGA SATELITE]]</f>
        <v>5819400</v>
      </c>
      <c r="Y2970" s="4">
        <f>Tabla1[[#This Row],[costo_antes_iva]]*Tabla1[[#This Row],[CANTIDAD ENTREGA SATELITE]]</f>
        <v>5724000</v>
      </c>
      <c r="Z2970" s="4">
        <f>Tabla1[[#This Row],[Valor total OS]]-Tabla1[[#This Row],[valor total op]]</f>
        <v>95400</v>
      </c>
    </row>
    <row r="2971" spans="1:26" x14ac:dyDescent="0.3">
      <c r="A2971">
        <v>5919</v>
      </c>
      <c r="B2971">
        <v>1</v>
      </c>
      <c r="C2971" t="s">
        <v>4880</v>
      </c>
      <c r="D2971" t="s">
        <v>4881</v>
      </c>
      <c r="E2971" t="s">
        <v>130</v>
      </c>
      <c r="F2971" t="s">
        <v>2128</v>
      </c>
      <c r="G2971" s="2">
        <v>45716</v>
      </c>
      <c r="H2971">
        <v>62299039</v>
      </c>
      <c r="I2971" t="s">
        <v>4882</v>
      </c>
      <c r="J2971" t="s">
        <v>4883</v>
      </c>
      <c r="K2971" t="s">
        <v>32</v>
      </c>
      <c r="L2971">
        <v>19</v>
      </c>
      <c r="M2971">
        <v>17092</v>
      </c>
      <c r="N2971" t="s">
        <v>53</v>
      </c>
      <c r="O2971" t="s">
        <v>210</v>
      </c>
      <c r="P2971" s="4">
        <v>12000</v>
      </c>
      <c r="Q2971" s="4">
        <v>12200</v>
      </c>
      <c r="R2971" t="s">
        <v>819</v>
      </c>
      <c r="S2971" s="4">
        <v>94697310</v>
      </c>
      <c r="T2971" t="s">
        <v>111</v>
      </c>
      <c r="U2971">
        <v>19</v>
      </c>
      <c r="V2971" t="s">
        <v>211</v>
      </c>
      <c r="W2971" s="4">
        <f>Tabla1[[#This Row],[OS-Valor Unitario]]-Tabla1[[#This Row],[costo_antes_iva]]</f>
        <v>200</v>
      </c>
      <c r="X2971" s="4">
        <f>Tabla1[[#This Row],[OS-Valor Unitario]]*Tabla1[[#This Row],[CANTIDAD ENTREGA SATELITE]]</f>
        <v>231800</v>
      </c>
      <c r="Y2971" s="4">
        <f>Tabla1[[#This Row],[costo_antes_iva]]*Tabla1[[#This Row],[CANTIDAD ENTREGA SATELITE]]</f>
        <v>228000</v>
      </c>
      <c r="Z2971" s="4">
        <f>Tabla1[[#This Row],[Valor total OS]]-Tabla1[[#This Row],[valor total op]]</f>
        <v>3800</v>
      </c>
    </row>
    <row r="2972" spans="1:26" x14ac:dyDescent="0.3">
      <c r="A2972">
        <v>5919</v>
      </c>
      <c r="B2972">
        <v>2</v>
      </c>
      <c r="C2972" t="s">
        <v>4884</v>
      </c>
      <c r="D2972" t="s">
        <v>4885</v>
      </c>
      <c r="E2972" t="s">
        <v>111</v>
      </c>
      <c r="F2972" t="s">
        <v>2128</v>
      </c>
      <c r="G2972" s="2">
        <v>45716</v>
      </c>
      <c r="H2972">
        <v>62299048</v>
      </c>
      <c r="I2972" t="s">
        <v>4886</v>
      </c>
      <c r="J2972" t="s">
        <v>4883</v>
      </c>
      <c r="K2972" t="s">
        <v>64</v>
      </c>
      <c r="L2972">
        <v>600</v>
      </c>
      <c r="M2972">
        <v>17659</v>
      </c>
      <c r="N2972" t="s">
        <v>53</v>
      </c>
      <c r="O2972" t="s">
        <v>66</v>
      </c>
      <c r="P2972" s="4">
        <v>1400</v>
      </c>
      <c r="Q2972" s="4">
        <v>1400</v>
      </c>
      <c r="R2972" t="s">
        <v>819</v>
      </c>
      <c r="S2972" s="4">
        <v>94697310</v>
      </c>
      <c r="T2972" t="s">
        <v>111</v>
      </c>
      <c r="U2972">
        <v>600</v>
      </c>
      <c r="V2972" t="s">
        <v>66</v>
      </c>
      <c r="W2972" s="4">
        <f>Tabla1[[#This Row],[OS-Valor Unitario]]-Tabla1[[#This Row],[costo_antes_iva]]</f>
        <v>0</v>
      </c>
      <c r="X2972" s="4">
        <f>Tabla1[[#This Row],[OS-Valor Unitario]]*Tabla1[[#This Row],[CANTIDAD ENTREGA SATELITE]]</f>
        <v>840000</v>
      </c>
      <c r="Y2972" s="4">
        <f>Tabla1[[#This Row],[costo_antes_iva]]*Tabla1[[#This Row],[CANTIDAD ENTREGA SATELITE]]</f>
        <v>840000</v>
      </c>
      <c r="Z2972" s="4">
        <f>Tabla1[[#This Row],[Valor total OS]]-Tabla1[[#This Row],[valor total op]]</f>
        <v>0</v>
      </c>
    </row>
    <row r="2973" spans="1:26" x14ac:dyDescent="0.3">
      <c r="A2973">
        <v>5919</v>
      </c>
      <c r="B2973">
        <v>2</v>
      </c>
      <c r="C2973" t="s">
        <v>4884</v>
      </c>
      <c r="D2973" t="s">
        <v>4885</v>
      </c>
      <c r="E2973" t="s">
        <v>111</v>
      </c>
      <c r="F2973" t="s">
        <v>2128</v>
      </c>
      <c r="G2973" s="2">
        <v>45716</v>
      </c>
      <c r="H2973">
        <v>62299048</v>
      </c>
      <c r="I2973" t="s">
        <v>4886</v>
      </c>
      <c r="J2973" t="s">
        <v>4883</v>
      </c>
      <c r="K2973" t="s">
        <v>77</v>
      </c>
      <c r="L2973">
        <v>240</v>
      </c>
      <c r="M2973">
        <v>16959</v>
      </c>
      <c r="N2973" t="s">
        <v>53</v>
      </c>
      <c r="O2973" t="s">
        <v>78</v>
      </c>
      <c r="P2973" s="4">
        <v>1500</v>
      </c>
      <c r="Q2973" s="4">
        <v>1400</v>
      </c>
      <c r="R2973" t="s">
        <v>819</v>
      </c>
      <c r="S2973" s="4">
        <v>94697310</v>
      </c>
      <c r="T2973" t="s">
        <v>111</v>
      </c>
      <c r="U2973">
        <v>600</v>
      </c>
      <c r="V2973" t="s">
        <v>79</v>
      </c>
      <c r="W2973" s="4">
        <f>Tabla1[[#This Row],[OS-Valor Unitario]]-Tabla1[[#This Row],[costo_antes_iva]]</f>
        <v>-100</v>
      </c>
      <c r="X2973" s="4">
        <f>Tabla1[[#This Row],[OS-Valor Unitario]]*Tabla1[[#This Row],[CANTIDAD ENTREGA SATELITE]]</f>
        <v>840000</v>
      </c>
      <c r="Y2973" s="4">
        <f>Tabla1[[#This Row],[costo_antes_iva]]*Tabla1[[#This Row],[CANTIDAD ENTREGA SATELITE]]</f>
        <v>900000</v>
      </c>
      <c r="Z2973" s="4">
        <f>Tabla1[[#This Row],[Valor total OS]]-Tabla1[[#This Row],[valor total op]]</f>
        <v>-60000</v>
      </c>
    </row>
    <row r="2974" spans="1:26" x14ac:dyDescent="0.3">
      <c r="A2974">
        <v>5919</v>
      </c>
      <c r="B2974">
        <v>2</v>
      </c>
      <c r="C2974" t="s">
        <v>4884</v>
      </c>
      <c r="D2974" t="s">
        <v>4885</v>
      </c>
      <c r="E2974" t="s">
        <v>111</v>
      </c>
      <c r="F2974" t="s">
        <v>2128</v>
      </c>
      <c r="G2974" s="2">
        <v>45716</v>
      </c>
      <c r="H2974">
        <v>62299048</v>
      </c>
      <c r="I2974" t="s">
        <v>4886</v>
      </c>
      <c r="J2974" t="s">
        <v>4883</v>
      </c>
      <c r="K2974" t="s">
        <v>32</v>
      </c>
      <c r="L2974">
        <v>600</v>
      </c>
      <c r="M2974">
        <v>17009</v>
      </c>
      <c r="N2974" t="s">
        <v>53</v>
      </c>
      <c r="O2974" t="s">
        <v>4270</v>
      </c>
      <c r="P2974" s="4">
        <v>12000</v>
      </c>
      <c r="Q2974" s="4">
        <v>11200</v>
      </c>
      <c r="R2974" t="s">
        <v>819</v>
      </c>
      <c r="S2974" s="4">
        <v>94697310</v>
      </c>
      <c r="T2974" t="s">
        <v>111</v>
      </c>
      <c r="U2974">
        <v>600</v>
      </c>
      <c r="V2974" t="s">
        <v>4271</v>
      </c>
      <c r="W2974" s="4">
        <f>Tabla1[[#This Row],[OS-Valor Unitario]]-Tabla1[[#This Row],[costo_antes_iva]]</f>
        <v>-800</v>
      </c>
      <c r="X2974" s="4">
        <f>Tabla1[[#This Row],[OS-Valor Unitario]]*Tabla1[[#This Row],[CANTIDAD ENTREGA SATELITE]]</f>
        <v>6720000</v>
      </c>
      <c r="Y2974" s="4">
        <f>Tabla1[[#This Row],[costo_antes_iva]]*Tabla1[[#This Row],[CANTIDAD ENTREGA SATELITE]]</f>
        <v>7200000</v>
      </c>
      <c r="Z2974" s="4">
        <f>Tabla1[[#This Row],[Valor total OS]]-Tabla1[[#This Row],[valor total op]]</f>
        <v>-480000</v>
      </c>
    </row>
    <row r="2975" spans="1:26" x14ac:dyDescent="0.3">
      <c r="A2975">
        <v>5919</v>
      </c>
      <c r="B2975">
        <v>3</v>
      </c>
      <c r="C2975" t="s">
        <v>4887</v>
      </c>
      <c r="D2975" t="s">
        <v>4888</v>
      </c>
      <c r="E2975" t="s">
        <v>219</v>
      </c>
      <c r="F2975" t="s">
        <v>2128</v>
      </c>
      <c r="G2975" s="2">
        <v>45716</v>
      </c>
      <c r="H2975">
        <v>62299056</v>
      </c>
      <c r="I2975" t="s">
        <v>4889</v>
      </c>
      <c r="J2975" t="s">
        <v>4883</v>
      </c>
      <c r="K2975" t="s">
        <v>64</v>
      </c>
      <c r="L2975">
        <v>330</v>
      </c>
      <c r="M2975">
        <v>17550</v>
      </c>
      <c r="N2975" t="s">
        <v>53</v>
      </c>
      <c r="O2975" t="s">
        <v>66</v>
      </c>
      <c r="P2975" s="4">
        <v>1400</v>
      </c>
      <c r="Q2975" s="4">
        <v>1400</v>
      </c>
      <c r="R2975" t="s">
        <v>819</v>
      </c>
      <c r="S2975" s="4">
        <v>94697310</v>
      </c>
      <c r="T2975" t="s">
        <v>144</v>
      </c>
      <c r="U2975">
        <v>305</v>
      </c>
      <c r="V2975" t="s">
        <v>66</v>
      </c>
      <c r="W2975" s="4">
        <f>Tabla1[[#This Row],[OS-Valor Unitario]]-Tabla1[[#This Row],[costo_antes_iva]]</f>
        <v>0</v>
      </c>
      <c r="X2975" s="4">
        <f>Tabla1[[#This Row],[OS-Valor Unitario]]*Tabla1[[#This Row],[CANTIDAD ENTREGA SATELITE]]</f>
        <v>427000</v>
      </c>
      <c r="Y2975" s="4">
        <f>Tabla1[[#This Row],[costo_antes_iva]]*Tabla1[[#This Row],[CANTIDAD ENTREGA SATELITE]]</f>
        <v>427000</v>
      </c>
      <c r="Z2975" s="4">
        <f>Tabla1[[#This Row],[Valor total OS]]-Tabla1[[#This Row],[valor total op]]</f>
        <v>0</v>
      </c>
    </row>
    <row r="2976" spans="1:26" x14ac:dyDescent="0.3">
      <c r="A2976">
        <v>5919</v>
      </c>
      <c r="B2976">
        <v>3</v>
      </c>
      <c r="C2976" t="s">
        <v>4887</v>
      </c>
      <c r="D2976" t="s">
        <v>4888</v>
      </c>
      <c r="E2976" t="s">
        <v>219</v>
      </c>
      <c r="F2976" t="s">
        <v>2128</v>
      </c>
      <c r="G2976" s="2">
        <v>45716</v>
      </c>
      <c r="H2976">
        <v>62299056</v>
      </c>
      <c r="I2976" t="s">
        <v>4889</v>
      </c>
      <c r="J2976" t="s">
        <v>4883</v>
      </c>
      <c r="K2976" t="s">
        <v>32</v>
      </c>
      <c r="L2976">
        <v>334</v>
      </c>
      <c r="M2976">
        <v>17209</v>
      </c>
      <c r="N2976" t="s">
        <v>53</v>
      </c>
      <c r="O2976" t="s">
        <v>852</v>
      </c>
      <c r="P2976" s="4">
        <v>4500</v>
      </c>
      <c r="Q2976" s="4">
        <v>4500</v>
      </c>
      <c r="R2976" t="s">
        <v>819</v>
      </c>
      <c r="S2976" s="4">
        <v>94697310</v>
      </c>
      <c r="T2976" t="s">
        <v>144</v>
      </c>
      <c r="U2976">
        <v>334</v>
      </c>
      <c r="V2976" t="s">
        <v>853</v>
      </c>
      <c r="W2976" s="4">
        <f>Tabla1[[#This Row],[OS-Valor Unitario]]-Tabla1[[#This Row],[costo_antes_iva]]</f>
        <v>0</v>
      </c>
      <c r="X2976" s="4">
        <f>Tabla1[[#This Row],[OS-Valor Unitario]]*Tabla1[[#This Row],[CANTIDAD ENTREGA SATELITE]]</f>
        <v>1503000</v>
      </c>
      <c r="Y2976" s="4">
        <f>Tabla1[[#This Row],[costo_antes_iva]]*Tabla1[[#This Row],[CANTIDAD ENTREGA SATELITE]]</f>
        <v>1503000</v>
      </c>
      <c r="Z2976" s="4">
        <f>Tabla1[[#This Row],[Valor total OS]]-Tabla1[[#This Row],[valor total op]]</f>
        <v>0</v>
      </c>
    </row>
    <row r="2977" spans="1:26" x14ac:dyDescent="0.3">
      <c r="A2977">
        <v>5919</v>
      </c>
      <c r="B2977">
        <v>3</v>
      </c>
      <c r="C2977" t="s">
        <v>4887</v>
      </c>
      <c r="D2977" t="s">
        <v>4888</v>
      </c>
      <c r="E2977" t="s">
        <v>219</v>
      </c>
      <c r="F2977" t="s">
        <v>2128</v>
      </c>
      <c r="G2977" s="2">
        <v>45716</v>
      </c>
      <c r="H2977">
        <v>62299056</v>
      </c>
      <c r="I2977" t="s">
        <v>4889</v>
      </c>
      <c r="J2977" t="s">
        <v>4883</v>
      </c>
      <c r="K2977" t="s">
        <v>77</v>
      </c>
      <c r="L2977">
        <v>294</v>
      </c>
      <c r="M2977">
        <v>16953</v>
      </c>
      <c r="N2977" t="s">
        <v>53</v>
      </c>
      <c r="O2977" t="s">
        <v>78</v>
      </c>
      <c r="P2977" s="4">
        <v>1500</v>
      </c>
      <c r="Q2977" s="4">
        <v>3000</v>
      </c>
      <c r="R2977" t="s">
        <v>819</v>
      </c>
      <c r="S2977" s="4">
        <v>94697310</v>
      </c>
      <c r="T2977" t="s">
        <v>144</v>
      </c>
      <c r="U2977">
        <v>294</v>
      </c>
      <c r="V2977" t="s">
        <v>79</v>
      </c>
      <c r="W2977" s="4">
        <f>Tabla1[[#This Row],[OS-Valor Unitario]]-Tabla1[[#This Row],[costo_antes_iva]]</f>
        <v>1500</v>
      </c>
      <c r="X2977" s="4">
        <f>Tabla1[[#This Row],[OS-Valor Unitario]]*Tabla1[[#This Row],[CANTIDAD ENTREGA SATELITE]]</f>
        <v>882000</v>
      </c>
      <c r="Y2977" s="4">
        <f>Tabla1[[#This Row],[costo_antes_iva]]*Tabla1[[#This Row],[CANTIDAD ENTREGA SATELITE]]</f>
        <v>441000</v>
      </c>
      <c r="Z2977" s="4">
        <f>Tabla1[[#This Row],[Valor total OS]]-Tabla1[[#This Row],[valor total op]]</f>
        <v>441000</v>
      </c>
    </row>
    <row r="2978" spans="1:26" x14ac:dyDescent="0.3">
      <c r="A2978">
        <v>5919</v>
      </c>
      <c r="B2978">
        <v>3</v>
      </c>
      <c r="C2978" t="s">
        <v>4887</v>
      </c>
      <c r="D2978" t="s">
        <v>4888</v>
      </c>
      <c r="E2978" t="s">
        <v>219</v>
      </c>
      <c r="F2978" t="s">
        <v>2128</v>
      </c>
      <c r="G2978" s="2">
        <v>45716</v>
      </c>
      <c r="H2978">
        <v>62299056</v>
      </c>
      <c r="I2978" t="s">
        <v>4889</v>
      </c>
      <c r="J2978" t="s">
        <v>4883</v>
      </c>
      <c r="K2978" t="s">
        <v>77</v>
      </c>
      <c r="L2978">
        <v>40</v>
      </c>
      <c r="M2978">
        <v>16954</v>
      </c>
      <c r="N2978" t="s">
        <v>53</v>
      </c>
      <c r="O2978" t="s">
        <v>78</v>
      </c>
      <c r="P2978" s="4">
        <v>1500</v>
      </c>
      <c r="Q2978" s="4">
        <v>3000</v>
      </c>
      <c r="R2978" t="s">
        <v>819</v>
      </c>
      <c r="S2978" s="4">
        <v>94697310</v>
      </c>
      <c r="T2978" t="s">
        <v>144</v>
      </c>
      <c r="U2978">
        <v>40</v>
      </c>
      <c r="V2978" t="s">
        <v>79</v>
      </c>
      <c r="W2978" s="4">
        <f>Tabla1[[#This Row],[OS-Valor Unitario]]-Tabla1[[#This Row],[costo_antes_iva]]</f>
        <v>1500</v>
      </c>
      <c r="X2978" s="4">
        <f>Tabla1[[#This Row],[OS-Valor Unitario]]*Tabla1[[#This Row],[CANTIDAD ENTREGA SATELITE]]</f>
        <v>120000</v>
      </c>
      <c r="Y2978" s="4">
        <f>Tabla1[[#This Row],[costo_antes_iva]]*Tabla1[[#This Row],[CANTIDAD ENTREGA SATELITE]]</f>
        <v>60000</v>
      </c>
      <c r="Z2978" s="4">
        <f>Tabla1[[#This Row],[Valor total OS]]-Tabla1[[#This Row],[valor total op]]</f>
        <v>60000</v>
      </c>
    </row>
    <row r="2979" spans="1:26" x14ac:dyDescent="0.3">
      <c r="A2979">
        <v>5919</v>
      </c>
      <c r="B2979">
        <v>4</v>
      </c>
      <c r="C2979" t="s">
        <v>4890</v>
      </c>
      <c r="D2979" t="s">
        <v>4891</v>
      </c>
      <c r="E2979" t="s">
        <v>219</v>
      </c>
      <c r="F2979" t="s">
        <v>2128</v>
      </c>
      <c r="G2979" s="2">
        <v>45716</v>
      </c>
      <c r="H2979">
        <v>62299071</v>
      </c>
      <c r="I2979" t="s">
        <v>4892</v>
      </c>
      <c r="J2979" t="s">
        <v>4883</v>
      </c>
      <c r="K2979" t="s">
        <v>64</v>
      </c>
      <c r="L2979">
        <v>400</v>
      </c>
      <c r="M2979">
        <v>17626</v>
      </c>
      <c r="N2979" t="s">
        <v>53</v>
      </c>
      <c r="O2979" t="s">
        <v>66</v>
      </c>
      <c r="P2979" s="4">
        <v>1400</v>
      </c>
      <c r="Q2979" s="4">
        <v>1400</v>
      </c>
      <c r="R2979" t="s">
        <v>819</v>
      </c>
      <c r="S2979" s="4">
        <v>94697310</v>
      </c>
      <c r="T2979" t="s">
        <v>144</v>
      </c>
      <c r="U2979">
        <v>400</v>
      </c>
      <c r="V2979" t="s">
        <v>66</v>
      </c>
      <c r="W2979" s="4">
        <f>Tabla1[[#This Row],[OS-Valor Unitario]]-Tabla1[[#This Row],[costo_antes_iva]]</f>
        <v>0</v>
      </c>
      <c r="X2979" s="4">
        <f>Tabla1[[#This Row],[OS-Valor Unitario]]*Tabla1[[#This Row],[CANTIDAD ENTREGA SATELITE]]</f>
        <v>560000</v>
      </c>
      <c r="Y2979" s="4">
        <f>Tabla1[[#This Row],[costo_antes_iva]]*Tabla1[[#This Row],[CANTIDAD ENTREGA SATELITE]]</f>
        <v>560000</v>
      </c>
      <c r="Z2979" s="4">
        <f>Tabla1[[#This Row],[Valor total OS]]-Tabla1[[#This Row],[valor total op]]</f>
        <v>0</v>
      </c>
    </row>
    <row r="2980" spans="1:26" x14ac:dyDescent="0.3">
      <c r="A2980">
        <v>5919</v>
      </c>
      <c r="B2980">
        <v>4</v>
      </c>
      <c r="C2980" t="s">
        <v>4890</v>
      </c>
      <c r="D2980" t="s">
        <v>4891</v>
      </c>
      <c r="E2980" t="s">
        <v>219</v>
      </c>
      <c r="F2980" t="s">
        <v>2128</v>
      </c>
      <c r="G2980" s="2">
        <v>45716</v>
      </c>
      <c r="H2980">
        <v>62299071</v>
      </c>
      <c r="I2980" t="s">
        <v>4892</v>
      </c>
      <c r="J2980" t="s">
        <v>4883</v>
      </c>
      <c r="K2980" t="s">
        <v>32</v>
      </c>
      <c r="L2980">
        <v>400</v>
      </c>
      <c r="M2980">
        <v>17219</v>
      </c>
      <c r="N2980" t="s">
        <v>53</v>
      </c>
      <c r="O2980" t="s">
        <v>3272</v>
      </c>
      <c r="P2980" s="4">
        <v>4500</v>
      </c>
      <c r="Q2980" s="4">
        <v>4500</v>
      </c>
      <c r="R2980" t="s">
        <v>819</v>
      </c>
      <c r="S2980" s="4">
        <v>94697310</v>
      </c>
      <c r="T2980" t="s">
        <v>144</v>
      </c>
      <c r="U2980">
        <v>402</v>
      </c>
      <c r="V2980" t="s">
        <v>3273</v>
      </c>
      <c r="W2980" s="4">
        <f>Tabla1[[#This Row],[OS-Valor Unitario]]-Tabla1[[#This Row],[costo_antes_iva]]</f>
        <v>0</v>
      </c>
      <c r="X2980" s="4">
        <f>Tabla1[[#This Row],[OS-Valor Unitario]]*Tabla1[[#This Row],[CANTIDAD ENTREGA SATELITE]]</f>
        <v>1809000</v>
      </c>
      <c r="Y2980" s="4">
        <f>Tabla1[[#This Row],[costo_antes_iva]]*Tabla1[[#This Row],[CANTIDAD ENTREGA SATELITE]]</f>
        <v>1809000</v>
      </c>
      <c r="Z2980" s="4">
        <f>Tabla1[[#This Row],[Valor total OS]]-Tabla1[[#This Row],[valor total op]]</f>
        <v>0</v>
      </c>
    </row>
    <row r="2981" spans="1:26" x14ac:dyDescent="0.3">
      <c r="A2981">
        <v>5919</v>
      </c>
      <c r="B2981">
        <v>4</v>
      </c>
      <c r="C2981" t="s">
        <v>4890</v>
      </c>
      <c r="D2981" t="s">
        <v>4891</v>
      </c>
      <c r="E2981" t="s">
        <v>219</v>
      </c>
      <c r="F2981" t="s">
        <v>2128</v>
      </c>
      <c r="G2981" s="2">
        <v>45716</v>
      </c>
      <c r="H2981">
        <v>62299071</v>
      </c>
      <c r="I2981" t="s">
        <v>4892</v>
      </c>
      <c r="J2981" t="s">
        <v>4883</v>
      </c>
      <c r="K2981" t="s">
        <v>77</v>
      </c>
      <c r="L2981">
        <v>374</v>
      </c>
      <c r="M2981">
        <v>16955</v>
      </c>
      <c r="N2981" t="s">
        <v>53</v>
      </c>
      <c r="O2981" t="s">
        <v>78</v>
      </c>
      <c r="P2981" s="4">
        <v>1500</v>
      </c>
      <c r="Q2981" s="4">
        <v>3000</v>
      </c>
      <c r="R2981" t="s">
        <v>819</v>
      </c>
      <c r="S2981" s="4">
        <v>94697310</v>
      </c>
      <c r="T2981" t="s">
        <v>144</v>
      </c>
      <c r="U2981">
        <v>374</v>
      </c>
      <c r="V2981" t="s">
        <v>79</v>
      </c>
      <c r="W2981" s="4">
        <f>Tabla1[[#This Row],[OS-Valor Unitario]]-Tabla1[[#This Row],[costo_antes_iva]]</f>
        <v>1500</v>
      </c>
      <c r="X2981" s="4">
        <f>Tabla1[[#This Row],[OS-Valor Unitario]]*Tabla1[[#This Row],[CANTIDAD ENTREGA SATELITE]]</f>
        <v>1122000</v>
      </c>
      <c r="Y2981" s="4">
        <f>Tabla1[[#This Row],[costo_antes_iva]]*Tabla1[[#This Row],[CANTIDAD ENTREGA SATELITE]]</f>
        <v>561000</v>
      </c>
      <c r="Z2981" s="4">
        <f>Tabla1[[#This Row],[Valor total OS]]-Tabla1[[#This Row],[valor total op]]</f>
        <v>561000</v>
      </c>
    </row>
    <row r="2982" spans="1:26" x14ac:dyDescent="0.3">
      <c r="A2982">
        <v>5919</v>
      </c>
      <c r="B2982">
        <v>4</v>
      </c>
      <c r="C2982" t="s">
        <v>4890</v>
      </c>
      <c r="D2982" t="s">
        <v>4891</v>
      </c>
      <c r="E2982" t="s">
        <v>219</v>
      </c>
      <c r="F2982" t="s">
        <v>2128</v>
      </c>
      <c r="G2982" s="2">
        <v>45716</v>
      </c>
      <c r="H2982">
        <v>62299071</v>
      </c>
      <c r="I2982" t="s">
        <v>4892</v>
      </c>
      <c r="J2982" t="s">
        <v>4883</v>
      </c>
      <c r="K2982" t="s">
        <v>77</v>
      </c>
      <c r="L2982">
        <v>28</v>
      </c>
      <c r="M2982">
        <v>16956</v>
      </c>
      <c r="N2982" t="s">
        <v>53</v>
      </c>
      <c r="O2982" t="s">
        <v>78</v>
      </c>
      <c r="P2982" s="4">
        <v>1500</v>
      </c>
      <c r="Q2982" s="4">
        <v>3000</v>
      </c>
      <c r="R2982" t="s">
        <v>819</v>
      </c>
      <c r="S2982" s="4">
        <v>94697310</v>
      </c>
      <c r="T2982" t="s">
        <v>144</v>
      </c>
      <c r="U2982">
        <v>28</v>
      </c>
      <c r="V2982" t="s">
        <v>79</v>
      </c>
      <c r="W2982" s="4">
        <f>Tabla1[[#This Row],[OS-Valor Unitario]]-Tabla1[[#This Row],[costo_antes_iva]]</f>
        <v>1500</v>
      </c>
      <c r="X2982" s="4">
        <f>Tabla1[[#This Row],[OS-Valor Unitario]]*Tabla1[[#This Row],[CANTIDAD ENTREGA SATELITE]]</f>
        <v>84000</v>
      </c>
      <c r="Y2982" s="4">
        <f>Tabla1[[#This Row],[costo_antes_iva]]*Tabla1[[#This Row],[CANTIDAD ENTREGA SATELITE]]</f>
        <v>42000</v>
      </c>
      <c r="Z2982" s="4">
        <f>Tabla1[[#This Row],[Valor total OS]]-Tabla1[[#This Row],[valor total op]]</f>
        <v>42000</v>
      </c>
    </row>
    <row r="2983" spans="1:26" x14ac:dyDescent="0.3">
      <c r="A2983">
        <v>5919</v>
      </c>
      <c r="B2983">
        <v>5</v>
      </c>
      <c r="C2983" t="s">
        <v>4893</v>
      </c>
      <c r="D2983" t="s">
        <v>4894</v>
      </c>
      <c r="E2983" t="s">
        <v>236</v>
      </c>
      <c r="F2983" t="s">
        <v>2128</v>
      </c>
      <c r="G2983" s="2">
        <v>45716</v>
      </c>
      <c r="H2983">
        <v>62299080</v>
      </c>
      <c r="I2983" t="s">
        <v>4895</v>
      </c>
      <c r="J2983" t="s">
        <v>4883</v>
      </c>
      <c r="K2983" t="s">
        <v>77</v>
      </c>
      <c r="L2983">
        <v>28</v>
      </c>
      <c r="M2983">
        <v>17603</v>
      </c>
      <c r="N2983" t="s">
        <v>53</v>
      </c>
      <c r="O2983" t="s">
        <v>78</v>
      </c>
      <c r="P2983" s="4">
        <v>4300</v>
      </c>
      <c r="Q2983" s="4">
        <v>4300</v>
      </c>
      <c r="R2983" t="s">
        <v>819</v>
      </c>
      <c r="S2983" s="4">
        <v>94697310</v>
      </c>
      <c r="T2983" t="s">
        <v>238</v>
      </c>
      <c r="U2983">
        <v>28</v>
      </c>
      <c r="V2983" t="s">
        <v>79</v>
      </c>
      <c r="W2983" s="4">
        <f>Tabla1[[#This Row],[OS-Valor Unitario]]-Tabla1[[#This Row],[costo_antes_iva]]</f>
        <v>0</v>
      </c>
      <c r="X2983" s="4">
        <f>Tabla1[[#This Row],[OS-Valor Unitario]]*Tabla1[[#This Row],[CANTIDAD ENTREGA SATELITE]]</f>
        <v>120400</v>
      </c>
      <c r="Y2983" s="4">
        <f>Tabla1[[#This Row],[costo_antes_iva]]*Tabla1[[#This Row],[CANTIDAD ENTREGA SATELITE]]</f>
        <v>120400</v>
      </c>
      <c r="Z2983" s="4">
        <f>Tabla1[[#This Row],[Valor total OS]]-Tabla1[[#This Row],[valor total op]]</f>
        <v>0</v>
      </c>
    </row>
    <row r="2984" spans="1:26" x14ac:dyDescent="0.3">
      <c r="A2984">
        <v>5919</v>
      </c>
      <c r="B2984">
        <v>5</v>
      </c>
      <c r="C2984" t="s">
        <v>4893</v>
      </c>
      <c r="D2984" t="s">
        <v>4894</v>
      </c>
      <c r="E2984" t="s">
        <v>236</v>
      </c>
      <c r="F2984" t="s">
        <v>2128</v>
      </c>
      <c r="G2984" s="2">
        <v>45716</v>
      </c>
      <c r="H2984">
        <v>62299080</v>
      </c>
      <c r="I2984" t="s">
        <v>4895</v>
      </c>
      <c r="J2984" t="s">
        <v>4883</v>
      </c>
      <c r="K2984" t="s">
        <v>77</v>
      </c>
      <c r="L2984">
        <v>4</v>
      </c>
      <c r="M2984">
        <v>17604</v>
      </c>
      <c r="N2984" t="s">
        <v>53</v>
      </c>
      <c r="O2984" t="s">
        <v>78</v>
      </c>
      <c r="P2984" s="4">
        <v>4300</v>
      </c>
      <c r="Q2984" s="4">
        <v>4300</v>
      </c>
      <c r="R2984" t="s">
        <v>819</v>
      </c>
      <c r="S2984" s="4">
        <v>94697310</v>
      </c>
      <c r="T2984" t="s">
        <v>238</v>
      </c>
      <c r="U2984">
        <v>4</v>
      </c>
      <c r="V2984" t="s">
        <v>79</v>
      </c>
      <c r="W2984" s="4">
        <f>Tabla1[[#This Row],[OS-Valor Unitario]]-Tabla1[[#This Row],[costo_antes_iva]]</f>
        <v>0</v>
      </c>
      <c r="X2984" s="4">
        <f>Tabla1[[#This Row],[OS-Valor Unitario]]*Tabla1[[#This Row],[CANTIDAD ENTREGA SATELITE]]</f>
        <v>17200</v>
      </c>
      <c r="Y2984" s="4">
        <f>Tabla1[[#This Row],[costo_antes_iva]]*Tabla1[[#This Row],[CANTIDAD ENTREGA SATELITE]]</f>
        <v>17200</v>
      </c>
      <c r="Z2984" s="4">
        <f>Tabla1[[#This Row],[Valor total OS]]-Tabla1[[#This Row],[valor total op]]</f>
        <v>0</v>
      </c>
    </row>
    <row r="2985" spans="1:26" x14ac:dyDescent="0.3">
      <c r="A2985">
        <v>5919</v>
      </c>
      <c r="B2985">
        <v>5</v>
      </c>
      <c r="C2985" t="s">
        <v>4893</v>
      </c>
      <c r="D2985" t="s">
        <v>4894</v>
      </c>
      <c r="E2985" t="s">
        <v>236</v>
      </c>
      <c r="F2985" t="s">
        <v>2128</v>
      </c>
      <c r="G2985" s="2">
        <v>45716</v>
      </c>
      <c r="H2985">
        <v>62299080</v>
      </c>
      <c r="I2985" t="s">
        <v>4895</v>
      </c>
      <c r="J2985" t="s">
        <v>4883</v>
      </c>
      <c r="K2985" t="s">
        <v>342</v>
      </c>
      <c r="L2985">
        <v>32</v>
      </c>
      <c r="M2985">
        <v>17307</v>
      </c>
      <c r="N2985" t="s">
        <v>53</v>
      </c>
      <c r="O2985" t="s">
        <v>1649</v>
      </c>
      <c r="P2985" s="4">
        <v>12000</v>
      </c>
      <c r="Q2985" s="4">
        <v>9500</v>
      </c>
      <c r="R2985" t="s">
        <v>819</v>
      </c>
      <c r="S2985" s="4">
        <v>94697310</v>
      </c>
      <c r="T2985" t="s">
        <v>238</v>
      </c>
      <c r="U2985">
        <v>28</v>
      </c>
      <c r="V2985" t="s">
        <v>1650</v>
      </c>
      <c r="W2985" s="4">
        <f>Tabla1[[#This Row],[OS-Valor Unitario]]-Tabla1[[#This Row],[costo_antes_iva]]</f>
        <v>-2500</v>
      </c>
      <c r="X2985" s="4">
        <f>Tabla1[[#This Row],[OS-Valor Unitario]]*Tabla1[[#This Row],[CANTIDAD ENTREGA SATELITE]]</f>
        <v>266000</v>
      </c>
      <c r="Y2985" s="4">
        <f>Tabla1[[#This Row],[costo_antes_iva]]*Tabla1[[#This Row],[CANTIDAD ENTREGA SATELITE]]</f>
        <v>336000</v>
      </c>
      <c r="Z2985" s="4">
        <f>Tabla1[[#This Row],[Valor total OS]]-Tabla1[[#This Row],[valor total op]]</f>
        <v>-70000</v>
      </c>
    </row>
    <row r="2986" spans="1:26" x14ac:dyDescent="0.3">
      <c r="A2986">
        <v>5919</v>
      </c>
      <c r="B2986">
        <v>5</v>
      </c>
      <c r="C2986" t="s">
        <v>4893</v>
      </c>
      <c r="D2986" t="s">
        <v>4894</v>
      </c>
      <c r="E2986" t="s">
        <v>236</v>
      </c>
      <c r="F2986" t="s">
        <v>2128</v>
      </c>
      <c r="G2986" s="2">
        <v>45716</v>
      </c>
      <c r="H2986">
        <v>62299080</v>
      </c>
      <c r="I2986" t="s">
        <v>4895</v>
      </c>
      <c r="J2986" t="s">
        <v>4883</v>
      </c>
      <c r="K2986" t="s">
        <v>32</v>
      </c>
      <c r="L2986">
        <v>32</v>
      </c>
      <c r="M2986">
        <v>17802</v>
      </c>
      <c r="N2986" t="s">
        <v>53</v>
      </c>
      <c r="O2986" t="s">
        <v>4459</v>
      </c>
      <c r="P2986" s="4">
        <v>15000</v>
      </c>
      <c r="Q2986" s="4">
        <v>18000</v>
      </c>
      <c r="R2986" t="s">
        <v>819</v>
      </c>
      <c r="S2986" s="4">
        <v>94697310</v>
      </c>
      <c r="T2986" t="s">
        <v>238</v>
      </c>
      <c r="U2986">
        <v>32</v>
      </c>
      <c r="V2986" t="s">
        <v>4460</v>
      </c>
      <c r="W2986" s="4">
        <f>Tabla1[[#This Row],[OS-Valor Unitario]]-Tabla1[[#This Row],[costo_antes_iva]]</f>
        <v>3000</v>
      </c>
      <c r="X2986" s="4">
        <f>Tabla1[[#This Row],[OS-Valor Unitario]]*Tabla1[[#This Row],[CANTIDAD ENTREGA SATELITE]]</f>
        <v>576000</v>
      </c>
      <c r="Y2986" s="4">
        <f>Tabla1[[#This Row],[costo_antes_iva]]*Tabla1[[#This Row],[CANTIDAD ENTREGA SATELITE]]</f>
        <v>480000</v>
      </c>
      <c r="Z2986" s="4">
        <f>Tabla1[[#This Row],[Valor total OS]]-Tabla1[[#This Row],[valor total op]]</f>
        <v>96000</v>
      </c>
    </row>
    <row r="2987" spans="1:26" x14ac:dyDescent="0.3">
      <c r="A2987">
        <v>5919</v>
      </c>
      <c r="B2987">
        <v>6</v>
      </c>
      <c r="C2987" t="s">
        <v>4896</v>
      </c>
      <c r="D2987" t="s">
        <v>4897</v>
      </c>
      <c r="E2987" t="s">
        <v>236</v>
      </c>
      <c r="F2987" t="s">
        <v>2128</v>
      </c>
      <c r="G2987" s="2">
        <v>45716</v>
      </c>
      <c r="H2987">
        <v>62299096</v>
      </c>
      <c r="I2987" t="s">
        <v>4898</v>
      </c>
      <c r="J2987" t="s">
        <v>4883</v>
      </c>
      <c r="K2987" t="s">
        <v>77</v>
      </c>
      <c r="L2987">
        <v>28</v>
      </c>
      <c r="M2987">
        <v>17638</v>
      </c>
      <c r="N2987" t="s">
        <v>53</v>
      </c>
      <c r="O2987" t="s">
        <v>78</v>
      </c>
      <c r="P2987" s="4">
        <v>4300</v>
      </c>
      <c r="Q2987" s="4">
        <v>4300</v>
      </c>
      <c r="R2987" t="s">
        <v>819</v>
      </c>
      <c r="S2987" s="4">
        <v>94697310</v>
      </c>
      <c r="T2987" t="s">
        <v>238</v>
      </c>
      <c r="U2987">
        <v>28</v>
      </c>
      <c r="V2987" t="s">
        <v>79</v>
      </c>
      <c r="W2987" s="4">
        <f>Tabla1[[#This Row],[OS-Valor Unitario]]-Tabla1[[#This Row],[costo_antes_iva]]</f>
        <v>0</v>
      </c>
      <c r="X2987" s="4">
        <f>Tabla1[[#This Row],[OS-Valor Unitario]]*Tabla1[[#This Row],[CANTIDAD ENTREGA SATELITE]]</f>
        <v>120400</v>
      </c>
      <c r="Y2987" s="4">
        <f>Tabla1[[#This Row],[costo_antes_iva]]*Tabla1[[#This Row],[CANTIDAD ENTREGA SATELITE]]</f>
        <v>120400</v>
      </c>
      <c r="Z2987" s="4">
        <f>Tabla1[[#This Row],[Valor total OS]]-Tabla1[[#This Row],[valor total op]]</f>
        <v>0</v>
      </c>
    </row>
    <row r="2988" spans="1:26" x14ac:dyDescent="0.3">
      <c r="A2988">
        <v>5919</v>
      </c>
      <c r="B2988">
        <v>6</v>
      </c>
      <c r="C2988" t="s">
        <v>4896</v>
      </c>
      <c r="D2988" t="s">
        <v>4897</v>
      </c>
      <c r="E2988" t="s">
        <v>236</v>
      </c>
      <c r="F2988" t="s">
        <v>2128</v>
      </c>
      <c r="G2988" s="2">
        <v>45716</v>
      </c>
      <c r="H2988">
        <v>62299096</v>
      </c>
      <c r="I2988" t="s">
        <v>4898</v>
      </c>
      <c r="J2988" t="s">
        <v>4883</v>
      </c>
      <c r="K2988" t="s">
        <v>77</v>
      </c>
      <c r="L2988">
        <v>4</v>
      </c>
      <c r="M2988">
        <v>17639</v>
      </c>
      <c r="N2988" t="s">
        <v>53</v>
      </c>
      <c r="O2988" t="s">
        <v>78</v>
      </c>
      <c r="P2988" s="4">
        <v>4300</v>
      </c>
      <c r="Q2988" s="4">
        <v>4300</v>
      </c>
      <c r="R2988" t="s">
        <v>819</v>
      </c>
      <c r="S2988" s="4">
        <v>94697310</v>
      </c>
      <c r="T2988" t="s">
        <v>238</v>
      </c>
      <c r="U2988">
        <v>4</v>
      </c>
      <c r="V2988" t="s">
        <v>79</v>
      </c>
      <c r="W2988" s="4">
        <f>Tabla1[[#This Row],[OS-Valor Unitario]]-Tabla1[[#This Row],[costo_antes_iva]]</f>
        <v>0</v>
      </c>
      <c r="X2988" s="4">
        <f>Tabla1[[#This Row],[OS-Valor Unitario]]*Tabla1[[#This Row],[CANTIDAD ENTREGA SATELITE]]</f>
        <v>17200</v>
      </c>
      <c r="Y2988" s="4">
        <f>Tabla1[[#This Row],[costo_antes_iva]]*Tabla1[[#This Row],[CANTIDAD ENTREGA SATELITE]]</f>
        <v>17200</v>
      </c>
      <c r="Z2988" s="4">
        <f>Tabla1[[#This Row],[Valor total OS]]-Tabla1[[#This Row],[valor total op]]</f>
        <v>0</v>
      </c>
    </row>
    <row r="2989" spans="1:26" x14ac:dyDescent="0.3">
      <c r="A2989">
        <v>5919</v>
      </c>
      <c r="B2989">
        <v>6</v>
      </c>
      <c r="C2989" t="s">
        <v>4896</v>
      </c>
      <c r="D2989" t="s">
        <v>4897</v>
      </c>
      <c r="E2989" t="s">
        <v>236</v>
      </c>
      <c r="F2989" t="s">
        <v>2128</v>
      </c>
      <c r="G2989" s="2">
        <v>45716</v>
      </c>
      <c r="H2989">
        <v>62299096</v>
      </c>
      <c r="I2989" t="s">
        <v>4898</v>
      </c>
      <c r="J2989" t="s">
        <v>4883</v>
      </c>
      <c r="K2989" t="s">
        <v>342</v>
      </c>
      <c r="L2989">
        <v>32</v>
      </c>
      <c r="M2989">
        <v>17308</v>
      </c>
      <c r="N2989" t="s">
        <v>53</v>
      </c>
      <c r="O2989" t="s">
        <v>1649</v>
      </c>
      <c r="P2989" s="4">
        <v>12000</v>
      </c>
      <c r="Q2989" s="4">
        <v>9500</v>
      </c>
      <c r="R2989" t="s">
        <v>819</v>
      </c>
      <c r="S2989" s="4">
        <v>94697310</v>
      </c>
      <c r="T2989" t="s">
        <v>238</v>
      </c>
      <c r="U2989">
        <v>28</v>
      </c>
      <c r="V2989" t="s">
        <v>1650</v>
      </c>
      <c r="W2989" s="4">
        <f>Tabla1[[#This Row],[OS-Valor Unitario]]-Tabla1[[#This Row],[costo_antes_iva]]</f>
        <v>-2500</v>
      </c>
      <c r="X2989" s="4">
        <f>Tabla1[[#This Row],[OS-Valor Unitario]]*Tabla1[[#This Row],[CANTIDAD ENTREGA SATELITE]]</f>
        <v>266000</v>
      </c>
      <c r="Y2989" s="4">
        <f>Tabla1[[#This Row],[costo_antes_iva]]*Tabla1[[#This Row],[CANTIDAD ENTREGA SATELITE]]</f>
        <v>336000</v>
      </c>
      <c r="Z2989" s="4">
        <f>Tabla1[[#This Row],[Valor total OS]]-Tabla1[[#This Row],[valor total op]]</f>
        <v>-70000</v>
      </c>
    </row>
    <row r="2990" spans="1:26" x14ac:dyDescent="0.3">
      <c r="A2990">
        <v>5919</v>
      </c>
      <c r="B2990">
        <v>6</v>
      </c>
      <c r="C2990" t="s">
        <v>4896</v>
      </c>
      <c r="D2990" t="s">
        <v>4897</v>
      </c>
      <c r="E2990" t="s">
        <v>236</v>
      </c>
      <c r="F2990" t="s">
        <v>2128</v>
      </c>
      <c r="G2990" s="2">
        <v>45716</v>
      </c>
      <c r="H2990">
        <v>62299096</v>
      </c>
      <c r="I2990" t="s">
        <v>4898</v>
      </c>
      <c r="J2990" t="s">
        <v>4883</v>
      </c>
      <c r="K2990" t="s">
        <v>32</v>
      </c>
      <c r="L2990">
        <v>32</v>
      </c>
      <c r="M2990">
        <v>17803</v>
      </c>
      <c r="N2990" t="s">
        <v>53</v>
      </c>
      <c r="O2990" t="s">
        <v>4459</v>
      </c>
      <c r="P2990" s="4">
        <v>15000</v>
      </c>
      <c r="Q2990" s="4">
        <v>18000</v>
      </c>
      <c r="R2990" t="s">
        <v>819</v>
      </c>
      <c r="S2990" s="4">
        <v>94697310</v>
      </c>
      <c r="T2990" t="s">
        <v>238</v>
      </c>
      <c r="U2990">
        <v>32</v>
      </c>
      <c r="V2990" t="s">
        <v>4460</v>
      </c>
      <c r="W2990" s="4">
        <f>Tabla1[[#This Row],[OS-Valor Unitario]]-Tabla1[[#This Row],[costo_antes_iva]]</f>
        <v>3000</v>
      </c>
      <c r="X2990" s="4">
        <f>Tabla1[[#This Row],[OS-Valor Unitario]]*Tabla1[[#This Row],[CANTIDAD ENTREGA SATELITE]]</f>
        <v>576000</v>
      </c>
      <c r="Y2990" s="4">
        <f>Tabla1[[#This Row],[costo_antes_iva]]*Tabla1[[#This Row],[CANTIDAD ENTREGA SATELITE]]</f>
        <v>480000</v>
      </c>
      <c r="Z2990" s="4">
        <f>Tabla1[[#This Row],[Valor total OS]]-Tabla1[[#This Row],[valor total op]]</f>
        <v>96000</v>
      </c>
    </row>
    <row r="2991" spans="1:26" x14ac:dyDescent="0.3">
      <c r="A2991">
        <v>5917</v>
      </c>
      <c r="B2991">
        <v>1</v>
      </c>
      <c r="C2991" t="s">
        <v>4899</v>
      </c>
      <c r="D2991" t="s">
        <v>4900</v>
      </c>
      <c r="E2991" t="s">
        <v>4901</v>
      </c>
      <c r="F2991" t="s">
        <v>3675</v>
      </c>
      <c r="G2991" s="2">
        <v>45716</v>
      </c>
      <c r="H2991">
        <v>62291123</v>
      </c>
      <c r="I2991" t="s">
        <v>4902</v>
      </c>
      <c r="J2991" t="s">
        <v>4903</v>
      </c>
      <c r="K2991" t="s">
        <v>77</v>
      </c>
      <c r="L2991">
        <v>72</v>
      </c>
      <c r="M2991">
        <v>17822</v>
      </c>
      <c r="N2991" t="s">
        <v>53</v>
      </c>
      <c r="O2991" t="s">
        <v>78</v>
      </c>
      <c r="P2991" s="4">
        <v>1400</v>
      </c>
      <c r="Q2991" s="4">
        <v>3000</v>
      </c>
      <c r="R2991" t="s">
        <v>819</v>
      </c>
      <c r="S2991" s="4">
        <v>30665055</v>
      </c>
      <c r="T2991" t="s">
        <v>794</v>
      </c>
      <c r="U2991">
        <v>72</v>
      </c>
      <c r="V2991" t="s">
        <v>79</v>
      </c>
      <c r="W2991" s="4">
        <f>Tabla1[[#This Row],[OS-Valor Unitario]]-Tabla1[[#This Row],[costo_antes_iva]]</f>
        <v>1600</v>
      </c>
      <c r="X2991" s="4">
        <f>Tabla1[[#This Row],[OS-Valor Unitario]]*Tabla1[[#This Row],[CANTIDAD ENTREGA SATELITE]]</f>
        <v>216000</v>
      </c>
      <c r="Y2991" s="4">
        <f>Tabla1[[#This Row],[costo_antes_iva]]*Tabla1[[#This Row],[CANTIDAD ENTREGA SATELITE]]</f>
        <v>100800</v>
      </c>
      <c r="Z2991" s="4">
        <f>Tabla1[[#This Row],[Valor total OS]]-Tabla1[[#This Row],[valor total op]]</f>
        <v>115200</v>
      </c>
    </row>
    <row r="2992" spans="1:26" x14ac:dyDescent="0.3">
      <c r="A2992">
        <v>5917</v>
      </c>
      <c r="B2992">
        <v>1</v>
      </c>
      <c r="C2992" t="s">
        <v>4899</v>
      </c>
      <c r="D2992" t="s">
        <v>4900</v>
      </c>
      <c r="E2992" t="s">
        <v>4901</v>
      </c>
      <c r="F2992" t="s">
        <v>3675</v>
      </c>
      <c r="G2992" s="2">
        <v>45716</v>
      </c>
      <c r="H2992">
        <v>62291123</v>
      </c>
      <c r="I2992" t="s">
        <v>4902</v>
      </c>
      <c r="J2992" t="s">
        <v>4903</v>
      </c>
      <c r="K2992" t="s">
        <v>32</v>
      </c>
      <c r="L2992">
        <v>72</v>
      </c>
      <c r="M2992">
        <v>17964</v>
      </c>
      <c r="N2992" t="s">
        <v>53</v>
      </c>
      <c r="O2992" t="s">
        <v>182</v>
      </c>
      <c r="P2992" s="4">
        <v>9000</v>
      </c>
      <c r="Q2992" s="4">
        <v>8500</v>
      </c>
      <c r="R2992" t="s">
        <v>819</v>
      </c>
      <c r="S2992" s="4">
        <v>30665055</v>
      </c>
      <c r="T2992" t="s">
        <v>794</v>
      </c>
      <c r="U2992">
        <v>72</v>
      </c>
      <c r="V2992" t="s">
        <v>183</v>
      </c>
      <c r="W2992" s="4">
        <f>Tabla1[[#This Row],[OS-Valor Unitario]]-Tabla1[[#This Row],[costo_antes_iva]]</f>
        <v>-500</v>
      </c>
      <c r="X2992" s="4">
        <f>Tabla1[[#This Row],[OS-Valor Unitario]]*Tabla1[[#This Row],[CANTIDAD ENTREGA SATELITE]]</f>
        <v>612000</v>
      </c>
      <c r="Y2992" s="4">
        <f>Tabla1[[#This Row],[costo_antes_iva]]*Tabla1[[#This Row],[CANTIDAD ENTREGA SATELITE]]</f>
        <v>648000</v>
      </c>
      <c r="Z2992" s="4">
        <f>Tabla1[[#This Row],[Valor total OS]]-Tabla1[[#This Row],[valor total op]]</f>
        <v>-36000</v>
      </c>
    </row>
    <row r="2993" spans="1:26" x14ac:dyDescent="0.3">
      <c r="A2993">
        <v>5917</v>
      </c>
      <c r="B2993">
        <v>2</v>
      </c>
      <c r="C2993" t="s">
        <v>4904</v>
      </c>
      <c r="D2993" t="s">
        <v>4905</v>
      </c>
      <c r="E2993" t="s">
        <v>4906</v>
      </c>
      <c r="F2993" t="s">
        <v>3675</v>
      </c>
      <c r="G2993" s="2">
        <v>45716</v>
      </c>
      <c r="H2993">
        <v>62291129</v>
      </c>
      <c r="I2993" t="s">
        <v>4907</v>
      </c>
      <c r="J2993" t="s">
        <v>4903</v>
      </c>
      <c r="K2993" t="s">
        <v>32</v>
      </c>
      <c r="L2993">
        <v>74</v>
      </c>
      <c r="M2993">
        <v>17828</v>
      </c>
      <c r="N2993" t="s">
        <v>53</v>
      </c>
      <c r="O2993" t="s">
        <v>74</v>
      </c>
      <c r="P2993" s="4">
        <v>2800</v>
      </c>
      <c r="Q2993" s="4">
        <v>2500</v>
      </c>
      <c r="R2993" t="s">
        <v>819</v>
      </c>
      <c r="S2993" s="4">
        <v>30665055</v>
      </c>
      <c r="T2993" t="s">
        <v>242</v>
      </c>
      <c r="U2993">
        <v>74</v>
      </c>
      <c r="V2993" t="s">
        <v>76</v>
      </c>
      <c r="W2993" s="4">
        <f>Tabla1[[#This Row],[OS-Valor Unitario]]-Tabla1[[#This Row],[costo_antes_iva]]</f>
        <v>-300</v>
      </c>
      <c r="X2993" s="4">
        <f>Tabla1[[#This Row],[OS-Valor Unitario]]*Tabla1[[#This Row],[CANTIDAD ENTREGA SATELITE]]</f>
        <v>185000</v>
      </c>
      <c r="Y2993" s="4">
        <f>Tabla1[[#This Row],[costo_antes_iva]]*Tabla1[[#This Row],[CANTIDAD ENTREGA SATELITE]]</f>
        <v>207200</v>
      </c>
      <c r="Z2993" s="4">
        <f>Tabla1[[#This Row],[Valor total OS]]-Tabla1[[#This Row],[valor total op]]</f>
        <v>-22200</v>
      </c>
    </row>
    <row r="2994" spans="1:26" x14ac:dyDescent="0.3">
      <c r="A2994">
        <v>5917</v>
      </c>
      <c r="B2994">
        <v>3</v>
      </c>
      <c r="C2994" t="s">
        <v>4908</v>
      </c>
      <c r="D2994" t="s">
        <v>4909</v>
      </c>
      <c r="E2994" t="s">
        <v>3674</v>
      </c>
      <c r="F2994" t="s">
        <v>3675</v>
      </c>
      <c r="G2994" s="2">
        <v>45716</v>
      </c>
      <c r="H2994">
        <v>62291133</v>
      </c>
      <c r="I2994" t="s">
        <v>4910</v>
      </c>
      <c r="J2994" t="s">
        <v>4903</v>
      </c>
      <c r="K2994" t="s">
        <v>32</v>
      </c>
      <c r="L2994">
        <v>80</v>
      </c>
      <c r="M2994">
        <v>17719</v>
      </c>
      <c r="N2994" t="s">
        <v>53</v>
      </c>
      <c r="O2994" t="s">
        <v>420</v>
      </c>
      <c r="P2994" s="4">
        <v>8000</v>
      </c>
      <c r="Q2994" s="4">
        <v>7000</v>
      </c>
      <c r="R2994" t="s">
        <v>819</v>
      </c>
      <c r="S2994" s="4">
        <v>30665055</v>
      </c>
      <c r="T2994" t="s">
        <v>121</v>
      </c>
      <c r="U2994">
        <v>72</v>
      </c>
      <c r="V2994" t="s">
        <v>420</v>
      </c>
      <c r="W2994" s="4">
        <f>Tabla1[[#This Row],[OS-Valor Unitario]]-Tabla1[[#This Row],[costo_antes_iva]]</f>
        <v>-1000</v>
      </c>
      <c r="X2994" s="4">
        <f>Tabla1[[#This Row],[OS-Valor Unitario]]*Tabla1[[#This Row],[CANTIDAD ENTREGA SATELITE]]</f>
        <v>504000</v>
      </c>
      <c r="Y2994" s="4">
        <f>Tabla1[[#This Row],[costo_antes_iva]]*Tabla1[[#This Row],[CANTIDAD ENTREGA SATELITE]]</f>
        <v>576000</v>
      </c>
      <c r="Z2994" s="4">
        <f>Tabla1[[#This Row],[Valor total OS]]-Tabla1[[#This Row],[valor total op]]</f>
        <v>-72000</v>
      </c>
    </row>
    <row r="2995" spans="1:26" x14ac:dyDescent="0.3">
      <c r="A2995">
        <v>5917</v>
      </c>
      <c r="B2995">
        <v>3</v>
      </c>
      <c r="C2995" t="s">
        <v>4908</v>
      </c>
      <c r="D2995" t="s">
        <v>4909</v>
      </c>
      <c r="E2995" t="s">
        <v>3674</v>
      </c>
      <c r="F2995" t="s">
        <v>3675</v>
      </c>
      <c r="G2995" s="2">
        <v>45716</v>
      </c>
      <c r="H2995">
        <v>62291133</v>
      </c>
      <c r="I2995" t="s">
        <v>4910</v>
      </c>
      <c r="J2995" t="s">
        <v>4903</v>
      </c>
      <c r="K2995" t="s">
        <v>32</v>
      </c>
      <c r="L2995">
        <v>50</v>
      </c>
      <c r="M2995">
        <v>17720</v>
      </c>
      <c r="N2995" t="s">
        <v>53</v>
      </c>
      <c r="O2995" t="s">
        <v>420</v>
      </c>
      <c r="P2995" s="4">
        <v>8000</v>
      </c>
      <c r="Q2995" s="4">
        <v>7000</v>
      </c>
      <c r="R2995" t="s">
        <v>819</v>
      </c>
      <c r="S2995" s="4">
        <v>30665055</v>
      </c>
      <c r="T2995" t="s">
        <v>121</v>
      </c>
      <c r="U2995">
        <v>54</v>
      </c>
      <c r="V2995" t="s">
        <v>420</v>
      </c>
      <c r="W2995" s="4">
        <f>Tabla1[[#This Row],[OS-Valor Unitario]]-Tabla1[[#This Row],[costo_antes_iva]]</f>
        <v>-1000</v>
      </c>
      <c r="X2995" s="4">
        <f>Tabla1[[#This Row],[OS-Valor Unitario]]*Tabla1[[#This Row],[CANTIDAD ENTREGA SATELITE]]</f>
        <v>378000</v>
      </c>
      <c r="Y2995" s="4">
        <f>Tabla1[[#This Row],[costo_antes_iva]]*Tabla1[[#This Row],[CANTIDAD ENTREGA SATELITE]]</f>
        <v>432000</v>
      </c>
      <c r="Z2995" s="4">
        <f>Tabla1[[#This Row],[Valor total OS]]-Tabla1[[#This Row],[valor total op]]</f>
        <v>-54000</v>
      </c>
    </row>
    <row r="2996" spans="1:26" x14ac:dyDescent="0.3">
      <c r="A2996">
        <v>5917</v>
      </c>
      <c r="B2996">
        <v>4</v>
      </c>
      <c r="C2996" t="s">
        <v>4911</v>
      </c>
      <c r="D2996" t="s">
        <v>4912</v>
      </c>
      <c r="E2996" t="s">
        <v>4913</v>
      </c>
      <c r="F2996" t="s">
        <v>3675</v>
      </c>
      <c r="G2996" s="2">
        <v>45716</v>
      </c>
      <c r="H2996">
        <v>62291137</v>
      </c>
      <c r="I2996" t="s">
        <v>4914</v>
      </c>
      <c r="J2996" t="s">
        <v>4903</v>
      </c>
      <c r="K2996" t="s">
        <v>32</v>
      </c>
      <c r="L2996">
        <v>26</v>
      </c>
      <c r="M2996">
        <v>17857</v>
      </c>
      <c r="N2996" t="s">
        <v>53</v>
      </c>
      <c r="O2996" t="s">
        <v>4197</v>
      </c>
      <c r="P2996" s="4">
        <v>12000</v>
      </c>
      <c r="Q2996" s="4">
        <v>10000</v>
      </c>
      <c r="R2996" t="s">
        <v>819</v>
      </c>
      <c r="S2996" s="4">
        <v>30665055</v>
      </c>
      <c r="T2996" t="s">
        <v>56</v>
      </c>
      <c r="U2996">
        <v>26</v>
      </c>
      <c r="V2996" t="s">
        <v>4198</v>
      </c>
      <c r="W2996" s="4">
        <f>Tabla1[[#This Row],[OS-Valor Unitario]]-Tabla1[[#This Row],[costo_antes_iva]]</f>
        <v>-2000</v>
      </c>
      <c r="X2996" s="4">
        <f>Tabla1[[#This Row],[OS-Valor Unitario]]*Tabla1[[#This Row],[CANTIDAD ENTREGA SATELITE]]</f>
        <v>260000</v>
      </c>
      <c r="Y2996" s="4">
        <f>Tabla1[[#This Row],[costo_antes_iva]]*Tabla1[[#This Row],[CANTIDAD ENTREGA SATELITE]]</f>
        <v>312000</v>
      </c>
      <c r="Z2996" s="4">
        <f>Tabla1[[#This Row],[Valor total OS]]-Tabla1[[#This Row],[valor total op]]</f>
        <v>-52000</v>
      </c>
    </row>
    <row r="2997" spans="1:26" x14ac:dyDescent="0.3">
      <c r="A2997">
        <v>5917</v>
      </c>
      <c r="B2997">
        <v>5</v>
      </c>
      <c r="C2997" t="s">
        <v>4915</v>
      </c>
      <c r="D2997" t="s">
        <v>4916</v>
      </c>
      <c r="E2997" t="s">
        <v>4913</v>
      </c>
      <c r="F2997" t="s">
        <v>3675</v>
      </c>
      <c r="G2997" s="2">
        <v>45716</v>
      </c>
      <c r="H2997">
        <v>62291144</v>
      </c>
      <c r="I2997" t="s">
        <v>4917</v>
      </c>
      <c r="J2997" t="s">
        <v>4903</v>
      </c>
      <c r="K2997" t="s">
        <v>32</v>
      </c>
      <c r="L2997">
        <v>40</v>
      </c>
      <c r="M2997">
        <v>17644</v>
      </c>
      <c r="N2997" t="s">
        <v>53</v>
      </c>
      <c r="O2997" t="s">
        <v>509</v>
      </c>
      <c r="P2997" s="4">
        <v>12000</v>
      </c>
      <c r="Q2997" s="4">
        <v>10000</v>
      </c>
      <c r="R2997" t="s">
        <v>819</v>
      </c>
      <c r="S2997" s="4">
        <v>30665055</v>
      </c>
      <c r="T2997" t="s">
        <v>56</v>
      </c>
      <c r="U2997">
        <v>40</v>
      </c>
      <c r="V2997" t="s">
        <v>510</v>
      </c>
      <c r="W2997" s="4">
        <f>Tabla1[[#This Row],[OS-Valor Unitario]]-Tabla1[[#This Row],[costo_antes_iva]]</f>
        <v>-2000</v>
      </c>
      <c r="X2997" s="4">
        <f>Tabla1[[#This Row],[OS-Valor Unitario]]*Tabla1[[#This Row],[CANTIDAD ENTREGA SATELITE]]</f>
        <v>400000</v>
      </c>
      <c r="Y2997" s="4">
        <f>Tabla1[[#This Row],[costo_antes_iva]]*Tabla1[[#This Row],[CANTIDAD ENTREGA SATELITE]]</f>
        <v>480000</v>
      </c>
      <c r="Z2997" s="4">
        <f>Tabla1[[#This Row],[Valor total OS]]-Tabla1[[#This Row],[valor total op]]</f>
        <v>-80000</v>
      </c>
    </row>
    <row r="2998" spans="1:26" x14ac:dyDescent="0.3">
      <c r="A2998">
        <v>5917</v>
      </c>
      <c r="B2998">
        <v>6</v>
      </c>
      <c r="C2998" t="s">
        <v>4918</v>
      </c>
      <c r="D2998" t="s">
        <v>4919</v>
      </c>
      <c r="E2998" t="s">
        <v>4920</v>
      </c>
      <c r="F2998" t="s">
        <v>3675</v>
      </c>
      <c r="G2998" s="2">
        <v>45716</v>
      </c>
      <c r="H2998">
        <v>62291154</v>
      </c>
      <c r="I2998" t="s">
        <v>4921</v>
      </c>
      <c r="J2998" t="s">
        <v>4903</v>
      </c>
      <c r="K2998" t="s">
        <v>77</v>
      </c>
      <c r="L2998">
        <v>73</v>
      </c>
      <c r="M2998">
        <v>17577</v>
      </c>
      <c r="N2998" t="s">
        <v>53</v>
      </c>
      <c r="O2998" t="s">
        <v>78</v>
      </c>
      <c r="P2998" s="4">
        <v>1400</v>
      </c>
      <c r="Q2998" s="4">
        <v>3000</v>
      </c>
      <c r="R2998" t="s">
        <v>819</v>
      </c>
      <c r="S2998" s="4">
        <v>30665055</v>
      </c>
      <c r="T2998" t="s">
        <v>111</v>
      </c>
      <c r="U2998">
        <v>44</v>
      </c>
      <c r="V2998" t="s">
        <v>79</v>
      </c>
      <c r="W2998" s="4">
        <f>Tabla1[[#This Row],[OS-Valor Unitario]]-Tabla1[[#This Row],[costo_antes_iva]]</f>
        <v>1600</v>
      </c>
      <c r="X2998" s="4">
        <f>Tabla1[[#This Row],[OS-Valor Unitario]]*Tabla1[[#This Row],[CANTIDAD ENTREGA SATELITE]]</f>
        <v>132000</v>
      </c>
      <c r="Y2998" s="4">
        <f>Tabla1[[#This Row],[costo_antes_iva]]*Tabla1[[#This Row],[CANTIDAD ENTREGA SATELITE]]</f>
        <v>61600</v>
      </c>
      <c r="Z2998" s="4">
        <f>Tabla1[[#This Row],[Valor total OS]]-Tabla1[[#This Row],[valor total op]]</f>
        <v>70400</v>
      </c>
    </row>
    <row r="2999" spans="1:26" x14ac:dyDescent="0.3">
      <c r="A2999">
        <v>5917</v>
      </c>
      <c r="B2999">
        <v>6</v>
      </c>
      <c r="C2999" t="s">
        <v>4918</v>
      </c>
      <c r="D2999" t="s">
        <v>4919</v>
      </c>
      <c r="E2999" t="s">
        <v>4920</v>
      </c>
      <c r="F2999" t="s">
        <v>3675</v>
      </c>
      <c r="G2999" s="2">
        <v>45716</v>
      </c>
      <c r="H2999">
        <v>62291154</v>
      </c>
      <c r="I2999" t="s">
        <v>4921</v>
      </c>
      <c r="J2999" t="s">
        <v>4903</v>
      </c>
      <c r="K2999" t="s">
        <v>77</v>
      </c>
      <c r="L2999">
        <v>73</v>
      </c>
      <c r="M2999">
        <v>17577</v>
      </c>
      <c r="N2999" t="s">
        <v>53</v>
      </c>
      <c r="O2999" t="s">
        <v>78</v>
      </c>
      <c r="P2999" s="4">
        <v>1400</v>
      </c>
      <c r="Q2999" s="4">
        <v>3000</v>
      </c>
      <c r="R2999" t="s">
        <v>819</v>
      </c>
      <c r="S2999" s="4">
        <v>30665055</v>
      </c>
      <c r="T2999" t="s">
        <v>111</v>
      </c>
      <c r="U2999">
        <v>29</v>
      </c>
      <c r="V2999" t="s">
        <v>79</v>
      </c>
      <c r="W2999" s="4">
        <f>Tabla1[[#This Row],[OS-Valor Unitario]]-Tabla1[[#This Row],[costo_antes_iva]]</f>
        <v>1600</v>
      </c>
      <c r="X2999" s="4">
        <f>Tabla1[[#This Row],[OS-Valor Unitario]]*Tabla1[[#This Row],[CANTIDAD ENTREGA SATELITE]]</f>
        <v>87000</v>
      </c>
      <c r="Y2999" s="4">
        <f>Tabla1[[#This Row],[costo_antes_iva]]*Tabla1[[#This Row],[CANTIDAD ENTREGA SATELITE]]</f>
        <v>40600</v>
      </c>
      <c r="Z2999" s="4">
        <f>Tabla1[[#This Row],[Valor total OS]]-Tabla1[[#This Row],[valor total op]]</f>
        <v>46400</v>
      </c>
    </row>
    <row r="3000" spans="1:26" x14ac:dyDescent="0.3">
      <c r="A3000">
        <v>5917</v>
      </c>
      <c r="B3000">
        <v>6</v>
      </c>
      <c r="C3000" t="s">
        <v>4918</v>
      </c>
      <c r="D3000" t="s">
        <v>4919</v>
      </c>
      <c r="E3000" t="s">
        <v>4920</v>
      </c>
      <c r="F3000" t="s">
        <v>3675</v>
      </c>
      <c r="G3000" s="2">
        <v>45716</v>
      </c>
      <c r="H3000">
        <v>62291154</v>
      </c>
      <c r="I3000" t="s">
        <v>4921</v>
      </c>
      <c r="J3000" t="s">
        <v>4903</v>
      </c>
      <c r="K3000" t="s">
        <v>32</v>
      </c>
      <c r="L3000">
        <v>44</v>
      </c>
      <c r="M3000">
        <v>17727</v>
      </c>
      <c r="N3000" t="s">
        <v>53</v>
      </c>
      <c r="O3000" t="s">
        <v>700</v>
      </c>
      <c r="P3000" s="4">
        <v>12000</v>
      </c>
      <c r="Q3000" s="4">
        <v>12200</v>
      </c>
      <c r="R3000" t="s">
        <v>819</v>
      </c>
      <c r="S3000" s="4">
        <v>30665055</v>
      </c>
      <c r="T3000" t="s">
        <v>111</v>
      </c>
      <c r="U3000">
        <v>44</v>
      </c>
      <c r="V3000" t="s">
        <v>701</v>
      </c>
      <c r="W3000" s="4">
        <f>Tabla1[[#This Row],[OS-Valor Unitario]]-Tabla1[[#This Row],[costo_antes_iva]]</f>
        <v>200</v>
      </c>
      <c r="X3000" s="4">
        <f>Tabla1[[#This Row],[OS-Valor Unitario]]*Tabla1[[#This Row],[CANTIDAD ENTREGA SATELITE]]</f>
        <v>536800</v>
      </c>
      <c r="Y3000" s="4">
        <f>Tabla1[[#This Row],[costo_antes_iva]]*Tabla1[[#This Row],[CANTIDAD ENTREGA SATELITE]]</f>
        <v>528000</v>
      </c>
      <c r="Z3000" s="4">
        <f>Tabla1[[#This Row],[Valor total OS]]-Tabla1[[#This Row],[valor total op]]</f>
        <v>8800</v>
      </c>
    </row>
    <row r="3001" spans="1:26" x14ac:dyDescent="0.3">
      <c r="A3001">
        <v>5917</v>
      </c>
      <c r="B3001">
        <v>6</v>
      </c>
      <c r="C3001" t="s">
        <v>4918</v>
      </c>
      <c r="D3001" t="s">
        <v>4919</v>
      </c>
      <c r="E3001" t="s">
        <v>4920</v>
      </c>
      <c r="F3001" t="s">
        <v>3675</v>
      </c>
      <c r="G3001" s="2">
        <v>45716</v>
      </c>
      <c r="H3001">
        <v>62291154</v>
      </c>
      <c r="I3001" t="s">
        <v>4921</v>
      </c>
      <c r="J3001" t="s">
        <v>4903</v>
      </c>
      <c r="K3001" t="s">
        <v>32</v>
      </c>
      <c r="L3001">
        <v>29</v>
      </c>
      <c r="M3001">
        <v>17728</v>
      </c>
      <c r="N3001" t="s">
        <v>53</v>
      </c>
      <c r="O3001" t="s">
        <v>700</v>
      </c>
      <c r="P3001" s="4">
        <v>12000</v>
      </c>
      <c r="Q3001" s="4">
        <v>11200</v>
      </c>
      <c r="R3001" t="s">
        <v>819</v>
      </c>
      <c r="S3001" s="4">
        <v>30665055</v>
      </c>
      <c r="T3001" t="s">
        <v>111</v>
      </c>
      <c r="U3001">
        <v>29</v>
      </c>
      <c r="V3001" t="s">
        <v>701</v>
      </c>
      <c r="W3001" s="4">
        <f>Tabla1[[#This Row],[OS-Valor Unitario]]-Tabla1[[#This Row],[costo_antes_iva]]</f>
        <v>-800</v>
      </c>
      <c r="X3001" s="4">
        <f>Tabla1[[#This Row],[OS-Valor Unitario]]*Tabla1[[#This Row],[CANTIDAD ENTREGA SATELITE]]</f>
        <v>324800</v>
      </c>
      <c r="Y3001" s="4">
        <f>Tabla1[[#This Row],[costo_antes_iva]]*Tabla1[[#This Row],[CANTIDAD ENTREGA SATELITE]]</f>
        <v>348000</v>
      </c>
      <c r="Z3001" s="4">
        <f>Tabla1[[#This Row],[Valor total OS]]-Tabla1[[#This Row],[valor total op]]</f>
        <v>-23200</v>
      </c>
    </row>
    <row r="3002" spans="1:26" x14ac:dyDescent="0.3">
      <c r="A3002">
        <v>5917</v>
      </c>
      <c r="B3002">
        <v>7</v>
      </c>
      <c r="C3002" t="s">
        <v>4922</v>
      </c>
      <c r="D3002" t="s">
        <v>4923</v>
      </c>
      <c r="E3002" t="s">
        <v>3583</v>
      </c>
      <c r="F3002" t="s">
        <v>3675</v>
      </c>
      <c r="G3002" s="2">
        <v>45716</v>
      </c>
      <c r="H3002">
        <v>62291161</v>
      </c>
      <c r="I3002" t="s">
        <v>4924</v>
      </c>
      <c r="J3002" t="s">
        <v>4903</v>
      </c>
      <c r="K3002" t="s">
        <v>77</v>
      </c>
      <c r="L3002">
        <v>3</v>
      </c>
      <c r="M3002">
        <v>17694</v>
      </c>
      <c r="N3002" t="s">
        <v>53</v>
      </c>
      <c r="O3002" t="s">
        <v>78</v>
      </c>
      <c r="P3002" s="4">
        <v>1600</v>
      </c>
      <c r="Q3002" s="4">
        <v>1500</v>
      </c>
      <c r="R3002" t="s">
        <v>819</v>
      </c>
      <c r="S3002" s="4">
        <v>30665055</v>
      </c>
      <c r="T3002" t="s">
        <v>361</v>
      </c>
      <c r="U3002">
        <v>2</v>
      </c>
      <c r="V3002" t="s">
        <v>79</v>
      </c>
      <c r="W3002" s="4">
        <f>Tabla1[[#This Row],[OS-Valor Unitario]]-Tabla1[[#This Row],[costo_antes_iva]]</f>
        <v>-100</v>
      </c>
      <c r="X3002" s="4">
        <f>Tabla1[[#This Row],[OS-Valor Unitario]]*Tabla1[[#This Row],[CANTIDAD ENTREGA SATELITE]]</f>
        <v>3000</v>
      </c>
      <c r="Y3002" s="4">
        <f>Tabla1[[#This Row],[costo_antes_iva]]*Tabla1[[#This Row],[CANTIDAD ENTREGA SATELITE]]</f>
        <v>3200</v>
      </c>
      <c r="Z3002" s="4">
        <f>Tabla1[[#This Row],[Valor total OS]]-Tabla1[[#This Row],[valor total op]]</f>
        <v>-200</v>
      </c>
    </row>
    <row r="3003" spans="1:26" x14ac:dyDescent="0.3">
      <c r="A3003">
        <v>5917</v>
      </c>
      <c r="B3003">
        <v>7</v>
      </c>
      <c r="C3003" t="s">
        <v>4922</v>
      </c>
      <c r="D3003" t="s">
        <v>4923</v>
      </c>
      <c r="E3003" t="s">
        <v>3583</v>
      </c>
      <c r="F3003" t="s">
        <v>3675</v>
      </c>
      <c r="G3003" s="2">
        <v>45716</v>
      </c>
      <c r="H3003">
        <v>62291161</v>
      </c>
      <c r="I3003" t="s">
        <v>4924</v>
      </c>
      <c r="J3003" t="s">
        <v>4903</v>
      </c>
      <c r="K3003" t="s">
        <v>77</v>
      </c>
      <c r="L3003">
        <v>3</v>
      </c>
      <c r="M3003">
        <v>17694</v>
      </c>
      <c r="N3003" t="s">
        <v>53</v>
      </c>
      <c r="O3003" t="s">
        <v>78</v>
      </c>
      <c r="P3003" s="4">
        <v>1600</v>
      </c>
      <c r="Q3003" s="4">
        <v>1500</v>
      </c>
      <c r="R3003" t="s">
        <v>819</v>
      </c>
      <c r="S3003" s="4">
        <v>30665055</v>
      </c>
      <c r="T3003" t="s">
        <v>361</v>
      </c>
      <c r="U3003">
        <v>1</v>
      </c>
      <c r="V3003" t="s">
        <v>79</v>
      </c>
      <c r="W3003" s="4">
        <f>Tabla1[[#This Row],[OS-Valor Unitario]]-Tabla1[[#This Row],[costo_antes_iva]]</f>
        <v>-100</v>
      </c>
      <c r="X3003" s="4">
        <f>Tabla1[[#This Row],[OS-Valor Unitario]]*Tabla1[[#This Row],[CANTIDAD ENTREGA SATELITE]]</f>
        <v>1500</v>
      </c>
      <c r="Y3003" s="4">
        <f>Tabla1[[#This Row],[costo_antes_iva]]*Tabla1[[#This Row],[CANTIDAD ENTREGA SATELITE]]</f>
        <v>1600</v>
      </c>
      <c r="Z3003" s="4">
        <f>Tabla1[[#This Row],[Valor total OS]]-Tabla1[[#This Row],[valor total op]]</f>
        <v>-100</v>
      </c>
    </row>
    <row r="3004" spans="1:26" x14ac:dyDescent="0.3">
      <c r="A3004">
        <v>5917</v>
      </c>
      <c r="B3004">
        <v>7</v>
      </c>
      <c r="C3004" t="s">
        <v>4922</v>
      </c>
      <c r="D3004" t="s">
        <v>4923</v>
      </c>
      <c r="E3004" t="s">
        <v>3583</v>
      </c>
      <c r="F3004" t="s">
        <v>3675</v>
      </c>
      <c r="G3004" s="2">
        <v>45716</v>
      </c>
      <c r="H3004">
        <v>62291161</v>
      </c>
      <c r="I3004" t="s">
        <v>4924</v>
      </c>
      <c r="J3004" t="s">
        <v>4903</v>
      </c>
      <c r="K3004" t="s">
        <v>32</v>
      </c>
      <c r="L3004">
        <v>4</v>
      </c>
      <c r="M3004">
        <v>17943</v>
      </c>
      <c r="N3004" t="s">
        <v>53</v>
      </c>
      <c r="O3004" t="s">
        <v>2452</v>
      </c>
      <c r="P3004" s="4">
        <v>13000</v>
      </c>
      <c r="Q3004" s="4">
        <v>12000</v>
      </c>
      <c r="R3004" t="s">
        <v>819</v>
      </c>
      <c r="S3004" s="4">
        <v>30665055</v>
      </c>
      <c r="T3004" t="s">
        <v>361</v>
      </c>
      <c r="U3004">
        <v>2</v>
      </c>
      <c r="V3004" t="s">
        <v>2453</v>
      </c>
      <c r="W3004" s="4">
        <f>Tabla1[[#This Row],[OS-Valor Unitario]]-Tabla1[[#This Row],[costo_antes_iva]]</f>
        <v>-1000</v>
      </c>
      <c r="X3004" s="4">
        <f>Tabla1[[#This Row],[OS-Valor Unitario]]*Tabla1[[#This Row],[CANTIDAD ENTREGA SATELITE]]</f>
        <v>24000</v>
      </c>
      <c r="Y3004" s="4">
        <f>Tabla1[[#This Row],[costo_antes_iva]]*Tabla1[[#This Row],[CANTIDAD ENTREGA SATELITE]]</f>
        <v>26000</v>
      </c>
      <c r="Z3004" s="4">
        <f>Tabla1[[#This Row],[Valor total OS]]-Tabla1[[#This Row],[valor total op]]</f>
        <v>-2000</v>
      </c>
    </row>
    <row r="3005" spans="1:26" x14ac:dyDescent="0.3">
      <c r="A3005">
        <v>5917</v>
      </c>
      <c r="B3005">
        <v>7</v>
      </c>
      <c r="C3005" t="s">
        <v>4922</v>
      </c>
      <c r="D3005" t="s">
        <v>4923</v>
      </c>
      <c r="E3005" t="s">
        <v>3583</v>
      </c>
      <c r="F3005" t="s">
        <v>3675</v>
      </c>
      <c r="G3005" s="2">
        <v>45716</v>
      </c>
      <c r="H3005">
        <v>62291161</v>
      </c>
      <c r="I3005" t="s">
        <v>4924</v>
      </c>
      <c r="J3005" t="s">
        <v>4903</v>
      </c>
      <c r="K3005" t="s">
        <v>32</v>
      </c>
      <c r="L3005">
        <v>4</v>
      </c>
      <c r="M3005">
        <v>17943</v>
      </c>
      <c r="N3005" t="s">
        <v>53</v>
      </c>
      <c r="O3005" t="s">
        <v>2452</v>
      </c>
      <c r="P3005" s="4">
        <v>13000</v>
      </c>
      <c r="Q3005" s="4">
        <v>12000</v>
      </c>
      <c r="R3005" t="s">
        <v>819</v>
      </c>
      <c r="S3005" s="4">
        <v>30665055</v>
      </c>
      <c r="T3005" t="s">
        <v>361</v>
      </c>
      <c r="U3005">
        <v>1</v>
      </c>
      <c r="V3005" t="s">
        <v>2453</v>
      </c>
      <c r="W3005" s="4">
        <f>Tabla1[[#This Row],[OS-Valor Unitario]]-Tabla1[[#This Row],[costo_antes_iva]]</f>
        <v>-1000</v>
      </c>
      <c r="X3005" s="4">
        <f>Tabla1[[#This Row],[OS-Valor Unitario]]*Tabla1[[#This Row],[CANTIDAD ENTREGA SATELITE]]</f>
        <v>12000</v>
      </c>
      <c r="Y3005" s="4">
        <f>Tabla1[[#This Row],[costo_antes_iva]]*Tabla1[[#This Row],[CANTIDAD ENTREGA SATELITE]]</f>
        <v>13000</v>
      </c>
      <c r="Z3005" s="4">
        <f>Tabla1[[#This Row],[Valor total OS]]-Tabla1[[#This Row],[valor total op]]</f>
        <v>-1000</v>
      </c>
    </row>
    <row r="3006" spans="1:26" x14ac:dyDescent="0.3">
      <c r="A3006">
        <v>5917</v>
      </c>
      <c r="B3006">
        <v>8</v>
      </c>
      <c r="C3006" t="s">
        <v>4925</v>
      </c>
      <c r="D3006" t="s">
        <v>4926</v>
      </c>
      <c r="E3006" t="s">
        <v>4927</v>
      </c>
      <c r="F3006" t="s">
        <v>3675</v>
      </c>
      <c r="G3006" s="2">
        <v>45716</v>
      </c>
      <c r="H3006">
        <v>62291173</v>
      </c>
      <c r="I3006" t="s">
        <v>4928</v>
      </c>
      <c r="J3006" t="s">
        <v>4903</v>
      </c>
      <c r="K3006" t="s">
        <v>77</v>
      </c>
      <c r="L3006">
        <v>20</v>
      </c>
      <c r="M3006">
        <v>17595</v>
      </c>
      <c r="N3006" t="s">
        <v>53</v>
      </c>
      <c r="O3006" t="s">
        <v>78</v>
      </c>
      <c r="P3006" s="4">
        <v>1600</v>
      </c>
      <c r="Q3006" s="4">
        <v>1000</v>
      </c>
      <c r="R3006" t="s">
        <v>819</v>
      </c>
      <c r="S3006" s="4">
        <v>30665055</v>
      </c>
      <c r="T3006" t="s">
        <v>56</v>
      </c>
      <c r="U3006">
        <v>20</v>
      </c>
      <c r="V3006" t="s">
        <v>79</v>
      </c>
      <c r="W3006" s="4">
        <f>Tabla1[[#This Row],[OS-Valor Unitario]]-Tabla1[[#This Row],[costo_antes_iva]]</f>
        <v>-600</v>
      </c>
      <c r="X3006" s="4">
        <f>Tabla1[[#This Row],[OS-Valor Unitario]]*Tabla1[[#This Row],[CANTIDAD ENTREGA SATELITE]]</f>
        <v>20000</v>
      </c>
      <c r="Y3006" s="4">
        <f>Tabla1[[#This Row],[costo_antes_iva]]*Tabla1[[#This Row],[CANTIDAD ENTREGA SATELITE]]</f>
        <v>32000</v>
      </c>
      <c r="Z3006" s="4">
        <f>Tabla1[[#This Row],[Valor total OS]]-Tabla1[[#This Row],[valor total op]]</f>
        <v>-12000</v>
      </c>
    </row>
    <row r="3007" spans="1:26" x14ac:dyDescent="0.3">
      <c r="A3007">
        <v>5917</v>
      </c>
      <c r="B3007">
        <v>8</v>
      </c>
      <c r="C3007" t="s">
        <v>4925</v>
      </c>
      <c r="D3007" t="s">
        <v>4926</v>
      </c>
      <c r="E3007" t="s">
        <v>4927</v>
      </c>
      <c r="F3007" t="s">
        <v>3675</v>
      </c>
      <c r="G3007" s="2">
        <v>45716</v>
      </c>
      <c r="H3007">
        <v>62291173</v>
      </c>
      <c r="I3007" t="s">
        <v>4928</v>
      </c>
      <c r="J3007" t="s">
        <v>4903</v>
      </c>
      <c r="K3007" t="s">
        <v>32</v>
      </c>
      <c r="L3007">
        <v>20</v>
      </c>
      <c r="M3007">
        <v>17938</v>
      </c>
      <c r="N3007" t="s">
        <v>53</v>
      </c>
      <c r="O3007" t="s">
        <v>74</v>
      </c>
      <c r="P3007" s="4">
        <v>5500</v>
      </c>
      <c r="Q3007" s="4">
        <v>4500</v>
      </c>
      <c r="R3007" t="s">
        <v>819</v>
      </c>
      <c r="S3007" s="4">
        <v>30665055</v>
      </c>
      <c r="T3007" t="s">
        <v>56</v>
      </c>
      <c r="U3007">
        <v>20</v>
      </c>
      <c r="V3007" t="s">
        <v>76</v>
      </c>
      <c r="W3007" s="4">
        <f>Tabla1[[#This Row],[OS-Valor Unitario]]-Tabla1[[#This Row],[costo_antes_iva]]</f>
        <v>-1000</v>
      </c>
      <c r="X3007" s="4">
        <f>Tabla1[[#This Row],[OS-Valor Unitario]]*Tabla1[[#This Row],[CANTIDAD ENTREGA SATELITE]]</f>
        <v>90000</v>
      </c>
      <c r="Y3007" s="4">
        <f>Tabla1[[#This Row],[costo_antes_iva]]*Tabla1[[#This Row],[CANTIDAD ENTREGA SATELITE]]</f>
        <v>110000</v>
      </c>
      <c r="Z3007" s="4">
        <f>Tabla1[[#This Row],[Valor total OS]]-Tabla1[[#This Row],[valor total op]]</f>
        <v>-20000</v>
      </c>
    </row>
    <row r="3008" spans="1:26" x14ac:dyDescent="0.3">
      <c r="A3008">
        <v>5917</v>
      </c>
      <c r="B3008">
        <v>9</v>
      </c>
      <c r="C3008" t="s">
        <v>4929</v>
      </c>
      <c r="D3008" t="s">
        <v>4930</v>
      </c>
      <c r="E3008" t="s">
        <v>60</v>
      </c>
      <c r="F3008" t="s">
        <v>3675</v>
      </c>
      <c r="G3008" s="2">
        <v>45716</v>
      </c>
      <c r="H3008">
        <v>62291179</v>
      </c>
      <c r="I3008" t="s">
        <v>4931</v>
      </c>
      <c r="J3008" t="s">
        <v>4903</v>
      </c>
      <c r="K3008" t="s">
        <v>77</v>
      </c>
      <c r="L3008">
        <v>14</v>
      </c>
      <c r="M3008">
        <v>17648</v>
      </c>
      <c r="N3008" t="s">
        <v>53</v>
      </c>
      <c r="O3008" t="s">
        <v>3605</v>
      </c>
      <c r="P3008" s="4">
        <v>3000</v>
      </c>
      <c r="Q3008" s="4">
        <v>3000</v>
      </c>
      <c r="R3008" t="s">
        <v>819</v>
      </c>
      <c r="S3008" s="4">
        <v>30665055</v>
      </c>
      <c r="T3008" t="s">
        <v>67</v>
      </c>
      <c r="U3008">
        <v>14</v>
      </c>
      <c r="V3008" t="s">
        <v>3606</v>
      </c>
      <c r="W3008" s="4">
        <f>Tabla1[[#This Row],[OS-Valor Unitario]]-Tabla1[[#This Row],[costo_antes_iva]]</f>
        <v>0</v>
      </c>
      <c r="X3008" s="4">
        <f>Tabla1[[#This Row],[OS-Valor Unitario]]*Tabla1[[#This Row],[CANTIDAD ENTREGA SATELITE]]</f>
        <v>42000</v>
      </c>
      <c r="Y3008" s="4">
        <f>Tabla1[[#This Row],[costo_antes_iva]]*Tabla1[[#This Row],[CANTIDAD ENTREGA SATELITE]]</f>
        <v>42000</v>
      </c>
      <c r="Z3008" s="4">
        <f>Tabla1[[#This Row],[Valor total OS]]-Tabla1[[#This Row],[valor total op]]</f>
        <v>0</v>
      </c>
    </row>
    <row r="3009" spans="1:26" x14ac:dyDescent="0.3">
      <c r="A3009">
        <v>5917</v>
      </c>
      <c r="B3009">
        <v>9</v>
      </c>
      <c r="C3009" t="s">
        <v>4929</v>
      </c>
      <c r="D3009" t="s">
        <v>4930</v>
      </c>
      <c r="E3009" t="s">
        <v>60</v>
      </c>
      <c r="F3009" t="s">
        <v>3675</v>
      </c>
      <c r="G3009" s="2">
        <v>45716</v>
      </c>
      <c r="H3009">
        <v>62291179</v>
      </c>
      <c r="I3009" t="s">
        <v>4931</v>
      </c>
      <c r="J3009" t="s">
        <v>4903</v>
      </c>
      <c r="K3009" t="s">
        <v>32</v>
      </c>
      <c r="L3009">
        <v>14</v>
      </c>
      <c r="M3009">
        <v>17698</v>
      </c>
      <c r="N3009" t="s">
        <v>53</v>
      </c>
      <c r="O3009" t="s">
        <v>74</v>
      </c>
      <c r="P3009" s="4">
        <v>9000</v>
      </c>
      <c r="Q3009" s="4">
        <v>8500</v>
      </c>
      <c r="R3009" t="s">
        <v>819</v>
      </c>
      <c r="S3009" s="4">
        <v>30665055</v>
      </c>
      <c r="T3009" t="s">
        <v>67</v>
      </c>
      <c r="U3009">
        <v>14</v>
      </c>
      <c r="V3009" t="s">
        <v>76</v>
      </c>
      <c r="W3009" s="4">
        <f>Tabla1[[#This Row],[OS-Valor Unitario]]-Tabla1[[#This Row],[costo_antes_iva]]</f>
        <v>-500</v>
      </c>
      <c r="X3009" s="4">
        <f>Tabla1[[#This Row],[OS-Valor Unitario]]*Tabla1[[#This Row],[CANTIDAD ENTREGA SATELITE]]</f>
        <v>119000</v>
      </c>
      <c r="Y3009" s="4">
        <f>Tabla1[[#This Row],[costo_antes_iva]]*Tabla1[[#This Row],[CANTIDAD ENTREGA SATELITE]]</f>
        <v>126000</v>
      </c>
      <c r="Z3009" s="4">
        <f>Tabla1[[#This Row],[Valor total OS]]-Tabla1[[#This Row],[valor total op]]</f>
        <v>-7000</v>
      </c>
    </row>
    <row r="3010" spans="1:26" x14ac:dyDescent="0.3">
      <c r="A3010">
        <v>5917</v>
      </c>
      <c r="B3010">
        <v>10</v>
      </c>
      <c r="C3010" t="s">
        <v>4932</v>
      </c>
      <c r="D3010" t="s">
        <v>4933</v>
      </c>
      <c r="E3010" t="s">
        <v>4934</v>
      </c>
      <c r="F3010" t="s">
        <v>3675</v>
      </c>
      <c r="G3010" s="2">
        <v>45716</v>
      </c>
      <c r="H3010">
        <v>62291185</v>
      </c>
      <c r="I3010" t="s">
        <v>4935</v>
      </c>
      <c r="J3010" t="s">
        <v>4903</v>
      </c>
      <c r="K3010" t="s">
        <v>541</v>
      </c>
      <c r="L3010">
        <v>201</v>
      </c>
      <c r="M3010">
        <v>17081</v>
      </c>
      <c r="N3010" t="s">
        <v>53</v>
      </c>
      <c r="O3010" t="s">
        <v>420</v>
      </c>
      <c r="P3010" s="4">
        <v>4500</v>
      </c>
      <c r="Q3010" s="4">
        <v>5000</v>
      </c>
      <c r="R3010" t="s">
        <v>819</v>
      </c>
      <c r="S3010" s="4">
        <v>30665055</v>
      </c>
      <c r="T3010" t="s">
        <v>4936</v>
      </c>
      <c r="U3010">
        <v>200</v>
      </c>
      <c r="V3010" t="s">
        <v>420</v>
      </c>
      <c r="W3010" s="4">
        <f>Tabla1[[#This Row],[OS-Valor Unitario]]-Tabla1[[#This Row],[costo_antes_iva]]</f>
        <v>500</v>
      </c>
      <c r="X3010" s="4">
        <f>Tabla1[[#This Row],[OS-Valor Unitario]]*Tabla1[[#This Row],[CANTIDAD ENTREGA SATELITE]]</f>
        <v>1000000</v>
      </c>
      <c r="Y3010" s="4">
        <f>Tabla1[[#This Row],[costo_antes_iva]]*Tabla1[[#This Row],[CANTIDAD ENTREGA SATELITE]]</f>
        <v>900000</v>
      </c>
      <c r="Z3010" s="4">
        <f>Tabla1[[#This Row],[Valor total OS]]-Tabla1[[#This Row],[valor total op]]</f>
        <v>100000</v>
      </c>
    </row>
    <row r="3011" spans="1:26" x14ac:dyDescent="0.3">
      <c r="A3011">
        <v>5917</v>
      </c>
      <c r="B3011">
        <v>11</v>
      </c>
      <c r="C3011" t="s">
        <v>4937</v>
      </c>
      <c r="D3011" t="s">
        <v>4938</v>
      </c>
      <c r="E3011" t="s">
        <v>4939</v>
      </c>
      <c r="F3011" t="s">
        <v>3675</v>
      </c>
      <c r="G3011" s="2">
        <v>45716</v>
      </c>
      <c r="H3011">
        <v>62291187</v>
      </c>
      <c r="I3011" t="s">
        <v>4940</v>
      </c>
      <c r="J3011" t="s">
        <v>4903</v>
      </c>
      <c r="K3011" t="s">
        <v>92</v>
      </c>
      <c r="L3011">
        <v>37</v>
      </c>
      <c r="M3011">
        <v>17165</v>
      </c>
      <c r="N3011" t="s">
        <v>53</v>
      </c>
      <c r="O3011" t="s">
        <v>542</v>
      </c>
      <c r="P3011" s="4">
        <v>16000</v>
      </c>
      <c r="Q3011" s="4">
        <v>14000</v>
      </c>
      <c r="R3011" t="s">
        <v>819</v>
      </c>
      <c r="S3011" s="4">
        <v>30665055</v>
      </c>
      <c r="T3011" t="s">
        <v>197</v>
      </c>
      <c r="U3011">
        <v>36</v>
      </c>
      <c r="V3011" t="s">
        <v>543</v>
      </c>
      <c r="W3011" s="4">
        <f>Tabla1[[#This Row],[OS-Valor Unitario]]-Tabla1[[#This Row],[costo_antes_iva]]</f>
        <v>-2000</v>
      </c>
      <c r="X3011" s="4">
        <f>Tabla1[[#This Row],[OS-Valor Unitario]]*Tabla1[[#This Row],[CANTIDAD ENTREGA SATELITE]]</f>
        <v>504000</v>
      </c>
      <c r="Y3011" s="4">
        <f>Tabla1[[#This Row],[costo_antes_iva]]*Tabla1[[#This Row],[CANTIDAD ENTREGA SATELITE]]</f>
        <v>576000</v>
      </c>
      <c r="Z3011" s="4">
        <f>Tabla1[[#This Row],[Valor total OS]]-Tabla1[[#This Row],[valor total op]]</f>
        <v>-72000</v>
      </c>
    </row>
    <row r="3012" spans="1:26" x14ac:dyDescent="0.3">
      <c r="A3012">
        <v>5917</v>
      </c>
      <c r="B3012">
        <v>13</v>
      </c>
      <c r="C3012" t="s">
        <v>4941</v>
      </c>
      <c r="D3012" t="s">
        <v>4942</v>
      </c>
      <c r="E3012" t="s">
        <v>4943</v>
      </c>
      <c r="F3012" t="s">
        <v>3675</v>
      </c>
      <c r="G3012" s="2">
        <v>45716</v>
      </c>
      <c r="H3012">
        <v>62291193</v>
      </c>
      <c r="I3012" t="s">
        <v>4944</v>
      </c>
      <c r="J3012" t="s">
        <v>4903</v>
      </c>
      <c r="K3012" t="s">
        <v>64</v>
      </c>
      <c r="L3012">
        <v>61</v>
      </c>
      <c r="M3012">
        <v>17247</v>
      </c>
      <c r="N3012" t="s">
        <v>53</v>
      </c>
      <c r="O3012" t="s">
        <v>66</v>
      </c>
      <c r="P3012" s="4">
        <v>2000</v>
      </c>
      <c r="Q3012" s="4">
        <v>2000</v>
      </c>
      <c r="R3012" t="s">
        <v>819</v>
      </c>
      <c r="S3012" s="4">
        <v>30665055</v>
      </c>
      <c r="T3012" t="s">
        <v>4943</v>
      </c>
      <c r="U3012">
        <v>61</v>
      </c>
      <c r="V3012" t="s">
        <v>66</v>
      </c>
      <c r="W3012" s="4">
        <f>Tabla1[[#This Row],[OS-Valor Unitario]]-Tabla1[[#This Row],[costo_antes_iva]]</f>
        <v>0</v>
      </c>
      <c r="X3012" s="4">
        <f>Tabla1[[#This Row],[OS-Valor Unitario]]*Tabla1[[#This Row],[CANTIDAD ENTREGA SATELITE]]</f>
        <v>122000</v>
      </c>
      <c r="Y3012" s="4">
        <f>Tabla1[[#This Row],[costo_antes_iva]]*Tabla1[[#This Row],[CANTIDAD ENTREGA SATELITE]]</f>
        <v>122000</v>
      </c>
      <c r="Z3012" s="4">
        <f>Tabla1[[#This Row],[Valor total OS]]-Tabla1[[#This Row],[valor total op]]</f>
        <v>0</v>
      </c>
    </row>
    <row r="3013" spans="1:26" x14ac:dyDescent="0.3">
      <c r="A3013">
        <v>5917</v>
      </c>
      <c r="B3013">
        <v>13</v>
      </c>
      <c r="C3013" t="s">
        <v>4941</v>
      </c>
      <c r="D3013" t="s">
        <v>4942</v>
      </c>
      <c r="E3013" t="s">
        <v>4943</v>
      </c>
      <c r="F3013" t="s">
        <v>3675</v>
      </c>
      <c r="G3013" s="2">
        <v>45716</v>
      </c>
      <c r="H3013">
        <v>62291193</v>
      </c>
      <c r="I3013" t="s">
        <v>4944</v>
      </c>
      <c r="J3013" t="s">
        <v>4903</v>
      </c>
      <c r="K3013" t="s">
        <v>92</v>
      </c>
      <c r="L3013">
        <v>61</v>
      </c>
      <c r="M3013">
        <v>17082</v>
      </c>
      <c r="N3013" t="s">
        <v>53</v>
      </c>
      <c r="O3013" t="s">
        <v>420</v>
      </c>
      <c r="P3013" s="4">
        <v>27000</v>
      </c>
      <c r="Q3013" s="4">
        <v>28000</v>
      </c>
      <c r="R3013" t="s">
        <v>819</v>
      </c>
      <c r="S3013" s="4">
        <v>30665055</v>
      </c>
      <c r="T3013" t="s">
        <v>4943</v>
      </c>
      <c r="U3013">
        <v>61</v>
      </c>
      <c r="V3013" t="s">
        <v>420</v>
      </c>
      <c r="W3013" s="4">
        <f>Tabla1[[#This Row],[OS-Valor Unitario]]-Tabla1[[#This Row],[costo_antes_iva]]</f>
        <v>1000</v>
      </c>
      <c r="X3013" s="4">
        <f>Tabla1[[#This Row],[OS-Valor Unitario]]*Tabla1[[#This Row],[CANTIDAD ENTREGA SATELITE]]</f>
        <v>1708000</v>
      </c>
      <c r="Y3013" s="4">
        <f>Tabla1[[#This Row],[costo_antes_iva]]*Tabla1[[#This Row],[CANTIDAD ENTREGA SATELITE]]</f>
        <v>1647000</v>
      </c>
      <c r="Z3013" s="4">
        <f>Tabla1[[#This Row],[Valor total OS]]-Tabla1[[#This Row],[valor total op]]</f>
        <v>61000</v>
      </c>
    </row>
    <row r="3014" spans="1:26" x14ac:dyDescent="0.3">
      <c r="A3014">
        <v>5917</v>
      </c>
      <c r="B3014">
        <v>14</v>
      </c>
      <c r="C3014" t="s">
        <v>4945</v>
      </c>
      <c r="D3014" t="s">
        <v>4946</v>
      </c>
      <c r="E3014" t="s">
        <v>4927</v>
      </c>
      <c r="F3014" t="s">
        <v>3675</v>
      </c>
      <c r="G3014" s="2">
        <v>45716</v>
      </c>
      <c r="H3014">
        <v>62291196</v>
      </c>
      <c r="I3014" t="s">
        <v>4947</v>
      </c>
      <c r="J3014" t="s">
        <v>4903</v>
      </c>
      <c r="K3014" t="s">
        <v>32</v>
      </c>
      <c r="L3014">
        <v>94</v>
      </c>
      <c r="M3014">
        <v>17649</v>
      </c>
      <c r="N3014" t="s">
        <v>53</v>
      </c>
      <c r="O3014" t="s">
        <v>4948</v>
      </c>
      <c r="P3014" s="4">
        <v>5500</v>
      </c>
      <c r="Q3014" s="4">
        <v>4000</v>
      </c>
      <c r="R3014" t="s">
        <v>819</v>
      </c>
      <c r="S3014" s="4">
        <v>30665055</v>
      </c>
      <c r="T3014" t="s">
        <v>56</v>
      </c>
      <c r="U3014">
        <v>64</v>
      </c>
      <c r="V3014" t="s">
        <v>4949</v>
      </c>
      <c r="W3014" s="4">
        <f>Tabla1[[#This Row],[OS-Valor Unitario]]-Tabla1[[#This Row],[costo_antes_iva]]</f>
        <v>-1500</v>
      </c>
      <c r="X3014" s="4">
        <f>Tabla1[[#This Row],[OS-Valor Unitario]]*Tabla1[[#This Row],[CANTIDAD ENTREGA SATELITE]]</f>
        <v>256000</v>
      </c>
      <c r="Y3014" s="4">
        <f>Tabla1[[#This Row],[costo_antes_iva]]*Tabla1[[#This Row],[CANTIDAD ENTREGA SATELITE]]</f>
        <v>352000</v>
      </c>
      <c r="Z3014" s="4">
        <f>Tabla1[[#This Row],[Valor total OS]]-Tabla1[[#This Row],[valor total op]]</f>
        <v>-96000</v>
      </c>
    </row>
    <row r="3015" spans="1:26" x14ac:dyDescent="0.3">
      <c r="A3015">
        <v>5917</v>
      </c>
      <c r="B3015">
        <v>14</v>
      </c>
      <c r="C3015" t="s">
        <v>4945</v>
      </c>
      <c r="D3015" t="s">
        <v>4946</v>
      </c>
      <c r="E3015" t="s">
        <v>4927</v>
      </c>
      <c r="F3015" t="s">
        <v>3675</v>
      </c>
      <c r="G3015" s="2">
        <v>45716</v>
      </c>
      <c r="H3015">
        <v>62291196</v>
      </c>
      <c r="I3015" t="s">
        <v>4947</v>
      </c>
      <c r="J3015" t="s">
        <v>4903</v>
      </c>
      <c r="K3015" t="s">
        <v>32</v>
      </c>
      <c r="L3015">
        <v>94</v>
      </c>
      <c r="M3015">
        <v>17649</v>
      </c>
      <c r="N3015" t="s">
        <v>53</v>
      </c>
      <c r="O3015" t="s">
        <v>4948</v>
      </c>
      <c r="P3015" s="4">
        <v>5500</v>
      </c>
      <c r="Q3015" s="4">
        <v>4000</v>
      </c>
      <c r="R3015" t="s">
        <v>819</v>
      </c>
      <c r="S3015" s="4">
        <v>30665055</v>
      </c>
      <c r="T3015" t="s">
        <v>56</v>
      </c>
      <c r="U3015">
        <v>30</v>
      </c>
      <c r="V3015" t="s">
        <v>4949</v>
      </c>
      <c r="W3015" s="4">
        <f>Tabla1[[#This Row],[OS-Valor Unitario]]-Tabla1[[#This Row],[costo_antes_iva]]</f>
        <v>-1500</v>
      </c>
      <c r="X3015" s="4">
        <f>Tabla1[[#This Row],[OS-Valor Unitario]]*Tabla1[[#This Row],[CANTIDAD ENTREGA SATELITE]]</f>
        <v>120000</v>
      </c>
      <c r="Y3015" s="4">
        <f>Tabla1[[#This Row],[costo_antes_iva]]*Tabla1[[#This Row],[CANTIDAD ENTREGA SATELITE]]</f>
        <v>165000</v>
      </c>
      <c r="Z3015" s="4">
        <f>Tabla1[[#This Row],[Valor total OS]]-Tabla1[[#This Row],[valor total op]]</f>
        <v>-45000</v>
      </c>
    </row>
    <row r="3016" spans="1:26" x14ac:dyDescent="0.3">
      <c r="A3016">
        <v>5913</v>
      </c>
      <c r="B3016">
        <v>2</v>
      </c>
      <c r="C3016" t="s">
        <v>5077</v>
      </c>
      <c r="D3016" t="s">
        <v>5078</v>
      </c>
      <c r="E3016" t="s">
        <v>130</v>
      </c>
      <c r="F3016" t="s">
        <v>427</v>
      </c>
      <c r="G3016" s="2">
        <v>45715</v>
      </c>
      <c r="H3016">
        <v>62264846</v>
      </c>
      <c r="I3016" t="s">
        <v>5079</v>
      </c>
      <c r="J3016" t="s">
        <v>5080</v>
      </c>
      <c r="K3016" t="s">
        <v>32</v>
      </c>
      <c r="L3016">
        <v>2</v>
      </c>
      <c r="M3016">
        <v>17991</v>
      </c>
      <c r="N3016" t="s">
        <v>53</v>
      </c>
      <c r="O3016" t="s">
        <v>554</v>
      </c>
      <c r="P3016" s="4">
        <v>11500</v>
      </c>
      <c r="Q3016" s="4">
        <v>12500</v>
      </c>
      <c r="R3016" t="s">
        <v>459</v>
      </c>
      <c r="S3016" s="4">
        <v>127528932</v>
      </c>
      <c r="T3016" t="s">
        <v>111</v>
      </c>
      <c r="U3016">
        <v>2</v>
      </c>
      <c r="V3016" t="s">
        <v>555</v>
      </c>
      <c r="W3016" s="4">
        <f>Tabla1[[#This Row],[OS-Valor Unitario]]-Tabla1[[#This Row],[costo_antes_iva]]</f>
        <v>1000</v>
      </c>
      <c r="X3016" s="4">
        <f>Tabla1[[#This Row],[OS-Valor Unitario]]*Tabla1[[#This Row],[CANTIDAD ENTREGA SATELITE]]</f>
        <v>25000</v>
      </c>
      <c r="Y3016" s="4">
        <f>Tabla1[[#This Row],[costo_antes_iva]]*Tabla1[[#This Row],[CANTIDAD ENTREGA SATELITE]]</f>
        <v>23000</v>
      </c>
      <c r="Z3016" s="4">
        <f>Tabla1[[#This Row],[Valor total OS]]-Tabla1[[#This Row],[valor total op]]</f>
        <v>2000</v>
      </c>
    </row>
    <row r="3017" spans="1:26" x14ac:dyDescent="0.3">
      <c r="A3017">
        <v>5913</v>
      </c>
      <c r="B3017">
        <v>2</v>
      </c>
      <c r="C3017" t="s">
        <v>5077</v>
      </c>
      <c r="D3017" t="s">
        <v>5078</v>
      </c>
      <c r="E3017" t="s">
        <v>130</v>
      </c>
      <c r="F3017" t="s">
        <v>427</v>
      </c>
      <c r="G3017" s="2">
        <v>45715</v>
      </c>
      <c r="H3017">
        <v>62264846</v>
      </c>
      <c r="I3017" t="s">
        <v>5079</v>
      </c>
      <c r="J3017" t="s">
        <v>5080</v>
      </c>
      <c r="K3017" t="s">
        <v>77</v>
      </c>
      <c r="L3017">
        <v>2</v>
      </c>
      <c r="M3017">
        <v>17825</v>
      </c>
      <c r="N3017" t="s">
        <v>53</v>
      </c>
      <c r="O3017" t="s">
        <v>78</v>
      </c>
      <c r="P3017" s="4">
        <v>1800</v>
      </c>
      <c r="Q3017" s="4">
        <v>3000</v>
      </c>
      <c r="R3017" t="s">
        <v>459</v>
      </c>
      <c r="S3017" s="4">
        <v>127528932</v>
      </c>
      <c r="T3017" t="s">
        <v>111</v>
      </c>
      <c r="U3017">
        <v>2</v>
      </c>
      <c r="V3017" t="s">
        <v>79</v>
      </c>
      <c r="W3017" s="4">
        <f>Tabla1[[#This Row],[OS-Valor Unitario]]-Tabla1[[#This Row],[costo_antes_iva]]</f>
        <v>1200</v>
      </c>
      <c r="X3017" s="4">
        <f>Tabla1[[#This Row],[OS-Valor Unitario]]*Tabla1[[#This Row],[CANTIDAD ENTREGA SATELITE]]</f>
        <v>6000</v>
      </c>
      <c r="Y3017" s="4">
        <f>Tabla1[[#This Row],[costo_antes_iva]]*Tabla1[[#This Row],[CANTIDAD ENTREGA SATELITE]]</f>
        <v>3600</v>
      </c>
      <c r="Z3017" s="4">
        <f>Tabla1[[#This Row],[Valor total OS]]-Tabla1[[#This Row],[valor total op]]</f>
        <v>2400</v>
      </c>
    </row>
    <row r="3018" spans="1:26" x14ac:dyDescent="0.3">
      <c r="A3018">
        <v>5912</v>
      </c>
      <c r="B3018">
        <v>1</v>
      </c>
      <c r="C3018" t="s">
        <v>5126</v>
      </c>
      <c r="D3018" t="s">
        <v>5127</v>
      </c>
      <c r="E3018" t="s">
        <v>426</v>
      </c>
      <c r="F3018" t="s">
        <v>427</v>
      </c>
      <c r="G3018" s="2">
        <v>45715</v>
      </c>
      <c r="H3018">
        <v>62256183</v>
      </c>
      <c r="I3018" t="s">
        <v>5128</v>
      </c>
      <c r="J3018" t="s">
        <v>5129</v>
      </c>
      <c r="K3018" t="s">
        <v>77</v>
      </c>
      <c r="L3018">
        <v>424</v>
      </c>
      <c r="M3018">
        <v>17554</v>
      </c>
      <c r="N3018" t="s">
        <v>53</v>
      </c>
      <c r="O3018" t="s">
        <v>698</v>
      </c>
      <c r="P3018" s="4">
        <v>1800</v>
      </c>
      <c r="Q3018" s="4">
        <v>2400</v>
      </c>
      <c r="R3018" t="s">
        <v>819</v>
      </c>
      <c r="S3018" s="4">
        <v>84117046</v>
      </c>
      <c r="T3018" t="s">
        <v>381</v>
      </c>
      <c r="U3018">
        <v>426</v>
      </c>
      <c r="V3018" t="s">
        <v>699</v>
      </c>
      <c r="W3018" s="4">
        <f>Tabla1[[#This Row],[OS-Valor Unitario]]-Tabla1[[#This Row],[costo_antes_iva]]</f>
        <v>600</v>
      </c>
      <c r="X3018" s="4">
        <f>Tabla1[[#This Row],[OS-Valor Unitario]]*Tabla1[[#This Row],[CANTIDAD ENTREGA SATELITE]]</f>
        <v>1022400</v>
      </c>
      <c r="Y3018" s="4">
        <f>Tabla1[[#This Row],[costo_antes_iva]]*Tabla1[[#This Row],[CANTIDAD ENTREGA SATELITE]]</f>
        <v>766800</v>
      </c>
      <c r="Z3018" s="4">
        <f>Tabla1[[#This Row],[Valor total OS]]-Tabla1[[#This Row],[valor total op]]</f>
        <v>255600</v>
      </c>
    </row>
    <row r="3019" spans="1:26" x14ac:dyDescent="0.3">
      <c r="A3019">
        <v>5912</v>
      </c>
      <c r="B3019">
        <v>1</v>
      </c>
      <c r="C3019" t="s">
        <v>5126</v>
      </c>
      <c r="D3019" t="s">
        <v>5127</v>
      </c>
      <c r="E3019" t="s">
        <v>426</v>
      </c>
      <c r="F3019" t="s">
        <v>427</v>
      </c>
      <c r="G3019" s="2">
        <v>45715</v>
      </c>
      <c r="H3019">
        <v>62256183</v>
      </c>
      <c r="I3019" t="s">
        <v>5128</v>
      </c>
      <c r="J3019" t="s">
        <v>5129</v>
      </c>
      <c r="K3019" t="s">
        <v>77</v>
      </c>
      <c r="L3019">
        <v>26</v>
      </c>
      <c r="M3019">
        <v>17555</v>
      </c>
      <c r="N3019" t="s">
        <v>53</v>
      </c>
      <c r="O3019" t="s">
        <v>698</v>
      </c>
      <c r="P3019" s="4">
        <v>1800</v>
      </c>
      <c r="Q3019" s="4">
        <v>2400</v>
      </c>
      <c r="R3019" t="s">
        <v>819</v>
      </c>
      <c r="S3019" s="4">
        <v>84117046</v>
      </c>
      <c r="T3019" t="s">
        <v>381</v>
      </c>
      <c r="U3019">
        <v>26</v>
      </c>
      <c r="V3019" t="s">
        <v>699</v>
      </c>
      <c r="W3019" s="4">
        <f>Tabla1[[#This Row],[OS-Valor Unitario]]-Tabla1[[#This Row],[costo_antes_iva]]</f>
        <v>600</v>
      </c>
      <c r="X3019" s="4">
        <f>Tabla1[[#This Row],[OS-Valor Unitario]]*Tabla1[[#This Row],[CANTIDAD ENTREGA SATELITE]]</f>
        <v>62400</v>
      </c>
      <c r="Y3019" s="4">
        <f>Tabla1[[#This Row],[costo_antes_iva]]*Tabla1[[#This Row],[CANTIDAD ENTREGA SATELITE]]</f>
        <v>46800</v>
      </c>
      <c r="Z3019" s="4">
        <f>Tabla1[[#This Row],[Valor total OS]]-Tabla1[[#This Row],[valor total op]]</f>
        <v>15600</v>
      </c>
    </row>
    <row r="3020" spans="1:26" x14ac:dyDescent="0.3">
      <c r="A3020">
        <v>5912</v>
      </c>
      <c r="B3020">
        <v>2</v>
      </c>
      <c r="C3020" t="s">
        <v>5130</v>
      </c>
      <c r="D3020" t="s">
        <v>5131</v>
      </c>
      <c r="E3020" t="s">
        <v>426</v>
      </c>
      <c r="F3020" t="s">
        <v>427</v>
      </c>
      <c r="G3020" s="2">
        <v>45715</v>
      </c>
      <c r="H3020">
        <v>62261392</v>
      </c>
      <c r="I3020" t="s">
        <v>5132</v>
      </c>
      <c r="J3020" t="s">
        <v>5129</v>
      </c>
      <c r="K3020" t="s">
        <v>77</v>
      </c>
      <c r="L3020">
        <v>2</v>
      </c>
      <c r="M3020">
        <v>17815</v>
      </c>
      <c r="N3020" t="s">
        <v>53</v>
      </c>
      <c r="O3020" t="s">
        <v>461</v>
      </c>
      <c r="P3020" s="4">
        <v>1800</v>
      </c>
      <c r="Q3020" s="4">
        <v>2600</v>
      </c>
      <c r="R3020" t="s">
        <v>819</v>
      </c>
      <c r="S3020" s="4">
        <v>84117046</v>
      </c>
      <c r="T3020" t="s">
        <v>381</v>
      </c>
      <c r="U3020">
        <v>2</v>
      </c>
      <c r="V3020" t="s">
        <v>278</v>
      </c>
      <c r="W3020" s="4">
        <f>Tabla1[[#This Row],[OS-Valor Unitario]]-Tabla1[[#This Row],[costo_antes_iva]]</f>
        <v>800</v>
      </c>
      <c r="X3020" s="4">
        <f>Tabla1[[#This Row],[OS-Valor Unitario]]*Tabla1[[#This Row],[CANTIDAD ENTREGA SATELITE]]</f>
        <v>5200</v>
      </c>
      <c r="Y3020" s="4">
        <f>Tabla1[[#This Row],[costo_antes_iva]]*Tabla1[[#This Row],[CANTIDAD ENTREGA SATELITE]]</f>
        <v>3600</v>
      </c>
      <c r="Z3020" s="4">
        <f>Tabla1[[#This Row],[Valor total OS]]-Tabla1[[#This Row],[valor total op]]</f>
        <v>1600</v>
      </c>
    </row>
    <row r="3021" spans="1:26" x14ac:dyDescent="0.3">
      <c r="A3021">
        <v>5912</v>
      </c>
      <c r="B3021">
        <v>3</v>
      </c>
      <c r="C3021" t="s">
        <v>5133</v>
      </c>
      <c r="D3021" t="s">
        <v>5134</v>
      </c>
      <c r="E3021" t="s">
        <v>426</v>
      </c>
      <c r="F3021" t="s">
        <v>427</v>
      </c>
      <c r="G3021" s="2">
        <v>45715</v>
      </c>
      <c r="H3021">
        <v>62261412</v>
      </c>
      <c r="I3021" t="s">
        <v>5135</v>
      </c>
      <c r="J3021" t="s">
        <v>5129</v>
      </c>
      <c r="K3021" t="s">
        <v>77</v>
      </c>
      <c r="L3021">
        <v>7</v>
      </c>
      <c r="M3021">
        <v>18059</v>
      </c>
      <c r="N3021" t="s">
        <v>53</v>
      </c>
      <c r="O3021" t="s">
        <v>461</v>
      </c>
      <c r="P3021" s="4">
        <v>1800</v>
      </c>
      <c r="Q3021" s="4">
        <v>1550</v>
      </c>
      <c r="R3021" t="s">
        <v>819</v>
      </c>
      <c r="S3021" s="4">
        <v>84117046</v>
      </c>
      <c r="T3021" t="s">
        <v>381</v>
      </c>
      <c r="U3021">
        <v>8</v>
      </c>
      <c r="V3021" t="s">
        <v>278</v>
      </c>
      <c r="W3021" s="4">
        <f>Tabla1[[#This Row],[OS-Valor Unitario]]-Tabla1[[#This Row],[costo_antes_iva]]</f>
        <v>-250</v>
      </c>
      <c r="X3021" s="4">
        <f>Tabla1[[#This Row],[OS-Valor Unitario]]*Tabla1[[#This Row],[CANTIDAD ENTREGA SATELITE]]</f>
        <v>12400</v>
      </c>
      <c r="Y3021" s="4">
        <f>Tabla1[[#This Row],[costo_antes_iva]]*Tabla1[[#This Row],[CANTIDAD ENTREGA SATELITE]]</f>
        <v>14400</v>
      </c>
      <c r="Z3021" s="4">
        <f>Tabla1[[#This Row],[Valor total OS]]-Tabla1[[#This Row],[valor total op]]</f>
        <v>-2000</v>
      </c>
    </row>
    <row r="3022" spans="1:26" x14ac:dyDescent="0.3">
      <c r="A3022">
        <v>5912</v>
      </c>
      <c r="B3022">
        <v>4</v>
      </c>
      <c r="C3022" t="s">
        <v>5136</v>
      </c>
      <c r="D3022" t="s">
        <v>5137</v>
      </c>
      <c r="E3022" t="s">
        <v>426</v>
      </c>
      <c r="F3022" t="s">
        <v>427</v>
      </c>
      <c r="G3022" s="2">
        <v>45715</v>
      </c>
      <c r="H3022">
        <v>62261363</v>
      </c>
      <c r="I3022" t="s">
        <v>5132</v>
      </c>
      <c r="J3022" t="s">
        <v>5129</v>
      </c>
      <c r="K3022" t="s">
        <v>77</v>
      </c>
      <c r="L3022">
        <v>270</v>
      </c>
      <c r="M3022">
        <v>17668</v>
      </c>
      <c r="N3022" t="s">
        <v>53</v>
      </c>
      <c r="O3022" t="s">
        <v>698</v>
      </c>
      <c r="P3022" s="4">
        <v>1800</v>
      </c>
      <c r="Q3022" s="4">
        <v>2400</v>
      </c>
      <c r="R3022" t="s">
        <v>819</v>
      </c>
      <c r="S3022" s="4">
        <v>84117046</v>
      </c>
      <c r="T3022" t="s">
        <v>381</v>
      </c>
      <c r="U3022">
        <v>270</v>
      </c>
      <c r="V3022" t="s">
        <v>699</v>
      </c>
      <c r="W3022" s="4">
        <f>Tabla1[[#This Row],[OS-Valor Unitario]]-Tabla1[[#This Row],[costo_antes_iva]]</f>
        <v>600</v>
      </c>
      <c r="X3022" s="4">
        <f>Tabla1[[#This Row],[OS-Valor Unitario]]*Tabla1[[#This Row],[CANTIDAD ENTREGA SATELITE]]</f>
        <v>648000</v>
      </c>
      <c r="Y3022" s="4">
        <f>Tabla1[[#This Row],[costo_antes_iva]]*Tabla1[[#This Row],[CANTIDAD ENTREGA SATELITE]]</f>
        <v>486000</v>
      </c>
      <c r="Z3022" s="4">
        <f>Tabla1[[#This Row],[Valor total OS]]-Tabla1[[#This Row],[valor total op]]</f>
        <v>162000</v>
      </c>
    </row>
    <row r="3023" spans="1:26" x14ac:dyDescent="0.3">
      <c r="A3023">
        <v>5912</v>
      </c>
      <c r="B3023">
        <v>4</v>
      </c>
      <c r="C3023" t="s">
        <v>5136</v>
      </c>
      <c r="D3023" t="s">
        <v>5137</v>
      </c>
      <c r="E3023" t="s">
        <v>426</v>
      </c>
      <c r="F3023" t="s">
        <v>427</v>
      </c>
      <c r="G3023" s="2">
        <v>45715</v>
      </c>
      <c r="H3023">
        <v>62261363</v>
      </c>
      <c r="I3023" t="s">
        <v>5132</v>
      </c>
      <c r="J3023" t="s">
        <v>5129</v>
      </c>
      <c r="K3023" t="s">
        <v>77</v>
      </c>
      <c r="L3023">
        <v>33</v>
      </c>
      <c r="M3023">
        <v>17669</v>
      </c>
      <c r="N3023" t="s">
        <v>53</v>
      </c>
      <c r="O3023" t="s">
        <v>698</v>
      </c>
      <c r="P3023" s="4">
        <v>1800</v>
      </c>
      <c r="Q3023" s="4">
        <v>2400</v>
      </c>
      <c r="R3023" t="s">
        <v>819</v>
      </c>
      <c r="S3023" s="4">
        <v>84117046</v>
      </c>
      <c r="T3023" t="s">
        <v>381</v>
      </c>
      <c r="U3023">
        <v>33</v>
      </c>
      <c r="V3023" t="s">
        <v>699</v>
      </c>
      <c r="W3023" s="4">
        <f>Tabla1[[#This Row],[OS-Valor Unitario]]-Tabla1[[#This Row],[costo_antes_iva]]</f>
        <v>600</v>
      </c>
      <c r="X3023" s="4">
        <f>Tabla1[[#This Row],[OS-Valor Unitario]]*Tabla1[[#This Row],[CANTIDAD ENTREGA SATELITE]]</f>
        <v>79200</v>
      </c>
      <c r="Y3023" s="4">
        <f>Tabla1[[#This Row],[costo_antes_iva]]*Tabla1[[#This Row],[CANTIDAD ENTREGA SATELITE]]</f>
        <v>59400</v>
      </c>
      <c r="Z3023" s="4">
        <f>Tabla1[[#This Row],[Valor total OS]]-Tabla1[[#This Row],[valor total op]]</f>
        <v>19800</v>
      </c>
    </row>
    <row r="3024" spans="1:26" x14ac:dyDescent="0.3">
      <c r="A3024">
        <v>5912</v>
      </c>
      <c r="B3024">
        <v>5</v>
      </c>
      <c r="C3024" t="s">
        <v>5138</v>
      </c>
      <c r="D3024" t="s">
        <v>5139</v>
      </c>
      <c r="E3024" t="s">
        <v>426</v>
      </c>
      <c r="F3024" t="s">
        <v>427</v>
      </c>
      <c r="G3024" s="2">
        <v>45715</v>
      </c>
      <c r="H3024">
        <v>62256189</v>
      </c>
      <c r="I3024" t="s">
        <v>5140</v>
      </c>
      <c r="J3024" t="s">
        <v>5129</v>
      </c>
      <c r="K3024" t="s">
        <v>77</v>
      </c>
      <c r="L3024">
        <v>997</v>
      </c>
      <c r="M3024">
        <v>17453</v>
      </c>
      <c r="N3024" t="s">
        <v>53</v>
      </c>
      <c r="O3024" t="s">
        <v>461</v>
      </c>
      <c r="P3024" s="4">
        <v>1800</v>
      </c>
      <c r="Q3024" s="4">
        <v>1650</v>
      </c>
      <c r="R3024" t="s">
        <v>819</v>
      </c>
      <c r="S3024" s="4">
        <v>84117046</v>
      </c>
      <c r="T3024" t="s">
        <v>381</v>
      </c>
      <c r="U3024">
        <v>997</v>
      </c>
      <c r="V3024" t="s">
        <v>278</v>
      </c>
      <c r="W3024" s="4">
        <f>Tabla1[[#This Row],[OS-Valor Unitario]]-Tabla1[[#This Row],[costo_antes_iva]]</f>
        <v>-150</v>
      </c>
      <c r="X3024" s="4">
        <f>Tabla1[[#This Row],[OS-Valor Unitario]]*Tabla1[[#This Row],[CANTIDAD ENTREGA SATELITE]]</f>
        <v>1645050</v>
      </c>
      <c r="Y3024" s="4">
        <f>Tabla1[[#This Row],[costo_antes_iva]]*Tabla1[[#This Row],[CANTIDAD ENTREGA SATELITE]]</f>
        <v>1794600</v>
      </c>
      <c r="Z3024" s="4">
        <f>Tabla1[[#This Row],[Valor total OS]]-Tabla1[[#This Row],[valor total op]]</f>
        <v>-149550</v>
      </c>
    </row>
    <row r="3025" spans="1:26" x14ac:dyDescent="0.3">
      <c r="A3025">
        <v>5912</v>
      </c>
      <c r="B3025">
        <v>5</v>
      </c>
      <c r="C3025" t="s">
        <v>5138</v>
      </c>
      <c r="D3025" t="s">
        <v>5139</v>
      </c>
      <c r="E3025" t="s">
        <v>426</v>
      </c>
      <c r="F3025" t="s">
        <v>427</v>
      </c>
      <c r="G3025" s="2">
        <v>45715</v>
      </c>
      <c r="H3025">
        <v>62256189</v>
      </c>
      <c r="I3025" t="s">
        <v>5140</v>
      </c>
      <c r="J3025" t="s">
        <v>5129</v>
      </c>
      <c r="K3025" t="s">
        <v>77</v>
      </c>
      <c r="L3025">
        <v>1025</v>
      </c>
      <c r="M3025">
        <v>17454</v>
      </c>
      <c r="N3025" t="s">
        <v>53</v>
      </c>
      <c r="O3025" t="s">
        <v>461</v>
      </c>
      <c r="P3025" s="4">
        <v>1800</v>
      </c>
      <c r="Q3025" s="4">
        <v>1650</v>
      </c>
      <c r="R3025" t="s">
        <v>819</v>
      </c>
      <c r="S3025" s="4">
        <v>84117046</v>
      </c>
      <c r="T3025" t="s">
        <v>381</v>
      </c>
      <c r="U3025">
        <v>1025</v>
      </c>
      <c r="V3025" t="s">
        <v>278</v>
      </c>
      <c r="W3025" s="4">
        <f>Tabla1[[#This Row],[OS-Valor Unitario]]-Tabla1[[#This Row],[costo_antes_iva]]</f>
        <v>-150</v>
      </c>
      <c r="X3025" s="4">
        <f>Tabla1[[#This Row],[OS-Valor Unitario]]*Tabla1[[#This Row],[CANTIDAD ENTREGA SATELITE]]</f>
        <v>1691250</v>
      </c>
      <c r="Y3025" s="4">
        <f>Tabla1[[#This Row],[costo_antes_iva]]*Tabla1[[#This Row],[CANTIDAD ENTREGA SATELITE]]</f>
        <v>1845000</v>
      </c>
      <c r="Z3025" s="4">
        <f>Tabla1[[#This Row],[Valor total OS]]-Tabla1[[#This Row],[valor total op]]</f>
        <v>-153750</v>
      </c>
    </row>
    <row r="3026" spans="1:26" x14ac:dyDescent="0.3">
      <c r="A3026">
        <v>5912</v>
      </c>
      <c r="B3026">
        <v>6</v>
      </c>
      <c r="C3026" t="s">
        <v>5141</v>
      </c>
      <c r="D3026" t="s">
        <v>5142</v>
      </c>
      <c r="E3026" t="s">
        <v>426</v>
      </c>
      <c r="F3026" t="s">
        <v>427</v>
      </c>
      <c r="G3026" s="2">
        <v>45715</v>
      </c>
      <c r="H3026">
        <v>62261661</v>
      </c>
      <c r="I3026" t="s">
        <v>5143</v>
      </c>
      <c r="J3026" t="s">
        <v>5129</v>
      </c>
      <c r="K3026" t="s">
        <v>77</v>
      </c>
      <c r="L3026">
        <v>200</v>
      </c>
      <c r="M3026">
        <v>17913</v>
      </c>
      <c r="N3026" t="s">
        <v>53</v>
      </c>
      <c r="O3026" t="s">
        <v>461</v>
      </c>
      <c r="P3026" s="4">
        <v>1800</v>
      </c>
      <c r="Q3026" s="4">
        <v>1650</v>
      </c>
      <c r="R3026" t="s">
        <v>819</v>
      </c>
      <c r="S3026" s="4">
        <v>84117046</v>
      </c>
      <c r="T3026" t="s">
        <v>381</v>
      </c>
      <c r="U3026">
        <v>200</v>
      </c>
      <c r="V3026" t="s">
        <v>278</v>
      </c>
      <c r="W3026" s="4">
        <f>Tabla1[[#This Row],[OS-Valor Unitario]]-Tabla1[[#This Row],[costo_antes_iva]]</f>
        <v>-150</v>
      </c>
      <c r="X3026" s="4">
        <f>Tabla1[[#This Row],[OS-Valor Unitario]]*Tabla1[[#This Row],[CANTIDAD ENTREGA SATELITE]]</f>
        <v>330000</v>
      </c>
      <c r="Y3026" s="4">
        <f>Tabla1[[#This Row],[costo_antes_iva]]*Tabla1[[#This Row],[CANTIDAD ENTREGA SATELITE]]</f>
        <v>360000</v>
      </c>
      <c r="Z3026" s="4">
        <f>Tabla1[[#This Row],[Valor total OS]]-Tabla1[[#This Row],[valor total op]]</f>
        <v>-30000</v>
      </c>
    </row>
    <row r="3027" spans="1:26" x14ac:dyDescent="0.3">
      <c r="A3027">
        <v>5912</v>
      </c>
      <c r="B3027">
        <v>7</v>
      </c>
      <c r="C3027" t="s">
        <v>5144</v>
      </c>
      <c r="D3027" t="s">
        <v>5145</v>
      </c>
      <c r="E3027" t="s">
        <v>118</v>
      </c>
      <c r="F3027" t="s">
        <v>427</v>
      </c>
      <c r="G3027" s="2">
        <v>45715</v>
      </c>
      <c r="H3027">
        <v>62256237</v>
      </c>
      <c r="I3027" t="s">
        <v>5146</v>
      </c>
      <c r="J3027" t="s">
        <v>5129</v>
      </c>
      <c r="K3027" t="s">
        <v>32</v>
      </c>
      <c r="L3027">
        <v>1000</v>
      </c>
      <c r="M3027">
        <v>17354</v>
      </c>
      <c r="N3027" t="s">
        <v>53</v>
      </c>
      <c r="O3027" t="s">
        <v>420</v>
      </c>
      <c r="P3027" s="4">
        <v>3000</v>
      </c>
      <c r="Q3027" s="4">
        <v>3500</v>
      </c>
      <c r="R3027" t="s">
        <v>819</v>
      </c>
      <c r="S3027" s="4">
        <v>84117046</v>
      </c>
      <c r="T3027" t="s">
        <v>121</v>
      </c>
      <c r="U3027">
        <v>964</v>
      </c>
      <c r="V3027" t="s">
        <v>420</v>
      </c>
      <c r="W3027" s="4">
        <f>Tabla1[[#This Row],[OS-Valor Unitario]]-Tabla1[[#This Row],[costo_antes_iva]]</f>
        <v>500</v>
      </c>
      <c r="X3027" s="4">
        <f>Tabla1[[#This Row],[OS-Valor Unitario]]*Tabla1[[#This Row],[CANTIDAD ENTREGA SATELITE]]</f>
        <v>3374000</v>
      </c>
      <c r="Y3027" s="4">
        <f>Tabla1[[#This Row],[costo_antes_iva]]*Tabla1[[#This Row],[CANTIDAD ENTREGA SATELITE]]</f>
        <v>2892000</v>
      </c>
      <c r="Z3027" s="4">
        <f>Tabla1[[#This Row],[Valor total OS]]-Tabla1[[#This Row],[valor total op]]</f>
        <v>482000</v>
      </c>
    </row>
    <row r="3028" spans="1:26" x14ac:dyDescent="0.3">
      <c r="A3028">
        <v>5912</v>
      </c>
      <c r="B3028">
        <v>7</v>
      </c>
      <c r="C3028" t="s">
        <v>5144</v>
      </c>
      <c r="D3028" t="s">
        <v>5145</v>
      </c>
      <c r="E3028" t="s">
        <v>118</v>
      </c>
      <c r="F3028" t="s">
        <v>427</v>
      </c>
      <c r="G3028" s="2">
        <v>45715</v>
      </c>
      <c r="H3028">
        <v>62256237</v>
      </c>
      <c r="I3028" t="s">
        <v>5146</v>
      </c>
      <c r="J3028" t="s">
        <v>5129</v>
      </c>
      <c r="K3028" t="s">
        <v>32</v>
      </c>
      <c r="L3028">
        <v>500</v>
      </c>
      <c r="M3028">
        <v>17355</v>
      </c>
      <c r="N3028" t="s">
        <v>53</v>
      </c>
      <c r="O3028" t="s">
        <v>5147</v>
      </c>
      <c r="P3028" s="4">
        <v>3000</v>
      </c>
      <c r="Q3028" s="4">
        <v>2500</v>
      </c>
      <c r="R3028" t="s">
        <v>819</v>
      </c>
      <c r="S3028" s="4">
        <v>84117046</v>
      </c>
      <c r="T3028" t="s">
        <v>121</v>
      </c>
      <c r="U3028">
        <v>500</v>
      </c>
      <c r="V3028" t="s">
        <v>5147</v>
      </c>
      <c r="W3028" s="4">
        <f>Tabla1[[#This Row],[OS-Valor Unitario]]-Tabla1[[#This Row],[costo_antes_iva]]</f>
        <v>-500</v>
      </c>
      <c r="X3028" s="4">
        <f>Tabla1[[#This Row],[OS-Valor Unitario]]*Tabla1[[#This Row],[CANTIDAD ENTREGA SATELITE]]</f>
        <v>1250000</v>
      </c>
      <c r="Y3028" s="4">
        <f>Tabla1[[#This Row],[costo_antes_iva]]*Tabla1[[#This Row],[CANTIDAD ENTREGA SATELITE]]</f>
        <v>1500000</v>
      </c>
      <c r="Z3028" s="4">
        <f>Tabla1[[#This Row],[Valor total OS]]-Tabla1[[#This Row],[valor total op]]</f>
        <v>-250000</v>
      </c>
    </row>
    <row r="3029" spans="1:26" x14ac:dyDescent="0.3">
      <c r="A3029">
        <v>5912</v>
      </c>
      <c r="B3029">
        <v>7</v>
      </c>
      <c r="C3029" t="s">
        <v>5144</v>
      </c>
      <c r="D3029" t="s">
        <v>5145</v>
      </c>
      <c r="E3029" t="s">
        <v>118</v>
      </c>
      <c r="F3029" t="s">
        <v>427</v>
      </c>
      <c r="G3029" s="2">
        <v>45715</v>
      </c>
      <c r="H3029">
        <v>62256237</v>
      </c>
      <c r="I3029" t="s">
        <v>5146</v>
      </c>
      <c r="J3029" t="s">
        <v>5129</v>
      </c>
      <c r="K3029" t="s">
        <v>32</v>
      </c>
      <c r="L3029">
        <v>500</v>
      </c>
      <c r="M3029">
        <v>17353</v>
      </c>
      <c r="N3029" t="s">
        <v>53</v>
      </c>
      <c r="O3029" t="s">
        <v>1092</v>
      </c>
      <c r="P3029" s="4">
        <v>3000</v>
      </c>
      <c r="Q3029" s="4">
        <v>2500</v>
      </c>
      <c r="R3029" t="s">
        <v>819</v>
      </c>
      <c r="S3029" s="4">
        <v>84117046</v>
      </c>
      <c r="T3029" t="s">
        <v>121</v>
      </c>
      <c r="U3029">
        <v>500</v>
      </c>
      <c r="V3029" t="s">
        <v>1093</v>
      </c>
      <c r="W3029" s="4">
        <f>Tabla1[[#This Row],[OS-Valor Unitario]]-Tabla1[[#This Row],[costo_antes_iva]]</f>
        <v>-500</v>
      </c>
      <c r="X3029" s="4">
        <f>Tabla1[[#This Row],[OS-Valor Unitario]]*Tabla1[[#This Row],[CANTIDAD ENTREGA SATELITE]]</f>
        <v>1250000</v>
      </c>
      <c r="Y3029" s="4">
        <f>Tabla1[[#This Row],[costo_antes_iva]]*Tabla1[[#This Row],[CANTIDAD ENTREGA SATELITE]]</f>
        <v>1500000</v>
      </c>
      <c r="Z3029" s="4">
        <f>Tabla1[[#This Row],[Valor total OS]]-Tabla1[[#This Row],[valor total op]]</f>
        <v>-250000</v>
      </c>
    </row>
    <row r="3030" spans="1:26" x14ac:dyDescent="0.3">
      <c r="A3030">
        <v>5912</v>
      </c>
      <c r="B3030">
        <v>7</v>
      </c>
      <c r="C3030" t="s">
        <v>5144</v>
      </c>
      <c r="D3030" t="s">
        <v>5145</v>
      </c>
      <c r="E3030" t="s">
        <v>118</v>
      </c>
      <c r="F3030" t="s">
        <v>427</v>
      </c>
      <c r="G3030" s="2">
        <v>45715</v>
      </c>
      <c r="H3030">
        <v>62256237</v>
      </c>
      <c r="I3030" t="s">
        <v>5146</v>
      </c>
      <c r="J3030" t="s">
        <v>5129</v>
      </c>
      <c r="K3030" t="s">
        <v>77</v>
      </c>
      <c r="L3030">
        <v>700</v>
      </c>
      <c r="M3030">
        <v>17596</v>
      </c>
      <c r="N3030" t="s">
        <v>53</v>
      </c>
      <c r="O3030" t="s">
        <v>698</v>
      </c>
      <c r="P3030" s="4">
        <v>2000</v>
      </c>
      <c r="Q3030" s="4">
        <v>5500</v>
      </c>
      <c r="R3030" t="s">
        <v>819</v>
      </c>
      <c r="S3030" s="4">
        <v>84117046</v>
      </c>
      <c r="T3030" t="s">
        <v>121</v>
      </c>
      <c r="U3030">
        <v>700</v>
      </c>
      <c r="V3030" t="s">
        <v>699</v>
      </c>
      <c r="W3030" s="4">
        <f>Tabla1[[#This Row],[OS-Valor Unitario]]-Tabla1[[#This Row],[costo_antes_iva]]</f>
        <v>3500</v>
      </c>
      <c r="X3030" s="4">
        <f>Tabla1[[#This Row],[OS-Valor Unitario]]*Tabla1[[#This Row],[CANTIDAD ENTREGA SATELITE]]</f>
        <v>3850000</v>
      </c>
      <c r="Y3030" s="4">
        <f>Tabla1[[#This Row],[costo_antes_iva]]*Tabla1[[#This Row],[CANTIDAD ENTREGA SATELITE]]</f>
        <v>1400000</v>
      </c>
      <c r="Z3030" s="4">
        <f>Tabla1[[#This Row],[Valor total OS]]-Tabla1[[#This Row],[valor total op]]</f>
        <v>2450000</v>
      </c>
    </row>
    <row r="3031" spans="1:26" x14ac:dyDescent="0.3">
      <c r="A3031">
        <v>5912</v>
      </c>
      <c r="B3031">
        <v>7</v>
      </c>
      <c r="C3031" t="s">
        <v>5144</v>
      </c>
      <c r="D3031" t="s">
        <v>5145</v>
      </c>
      <c r="E3031" t="s">
        <v>118</v>
      </c>
      <c r="F3031" t="s">
        <v>427</v>
      </c>
      <c r="G3031" s="2">
        <v>45715</v>
      </c>
      <c r="H3031">
        <v>62256237</v>
      </c>
      <c r="I3031" t="s">
        <v>5146</v>
      </c>
      <c r="J3031" t="s">
        <v>5129</v>
      </c>
      <c r="K3031" t="s">
        <v>77</v>
      </c>
      <c r="L3031">
        <v>560</v>
      </c>
      <c r="M3031">
        <v>17597</v>
      </c>
      <c r="N3031" t="s">
        <v>53</v>
      </c>
      <c r="O3031" t="s">
        <v>698</v>
      </c>
      <c r="P3031" s="4">
        <v>2000</v>
      </c>
      <c r="Q3031" s="4">
        <v>5500</v>
      </c>
      <c r="R3031" t="s">
        <v>819</v>
      </c>
      <c r="S3031" s="4">
        <v>84117046</v>
      </c>
      <c r="T3031" t="s">
        <v>121</v>
      </c>
      <c r="U3031">
        <v>560</v>
      </c>
      <c r="V3031" t="s">
        <v>699</v>
      </c>
      <c r="W3031" s="4">
        <f>Tabla1[[#This Row],[OS-Valor Unitario]]-Tabla1[[#This Row],[costo_antes_iva]]</f>
        <v>3500</v>
      </c>
      <c r="X3031" s="4">
        <f>Tabla1[[#This Row],[OS-Valor Unitario]]*Tabla1[[#This Row],[CANTIDAD ENTREGA SATELITE]]</f>
        <v>3080000</v>
      </c>
      <c r="Y3031" s="4">
        <f>Tabla1[[#This Row],[costo_antes_iva]]*Tabla1[[#This Row],[CANTIDAD ENTREGA SATELITE]]</f>
        <v>1120000</v>
      </c>
      <c r="Z3031" s="4">
        <f>Tabla1[[#This Row],[Valor total OS]]-Tabla1[[#This Row],[valor total op]]</f>
        <v>1960000</v>
      </c>
    </row>
    <row r="3032" spans="1:26" x14ac:dyDescent="0.3">
      <c r="A3032">
        <v>5912</v>
      </c>
      <c r="B3032">
        <v>7</v>
      </c>
      <c r="C3032" t="s">
        <v>5144</v>
      </c>
      <c r="D3032" t="s">
        <v>5145</v>
      </c>
      <c r="E3032" t="s">
        <v>118</v>
      </c>
      <c r="F3032" t="s">
        <v>427</v>
      </c>
      <c r="G3032" s="2">
        <v>45715</v>
      </c>
      <c r="H3032">
        <v>62256237</v>
      </c>
      <c r="I3032" t="s">
        <v>5146</v>
      </c>
      <c r="J3032" t="s">
        <v>5129</v>
      </c>
      <c r="K3032" t="s">
        <v>77</v>
      </c>
      <c r="L3032">
        <v>100</v>
      </c>
      <c r="M3032">
        <v>17617</v>
      </c>
      <c r="N3032" t="s">
        <v>53</v>
      </c>
      <c r="O3032" t="s">
        <v>698</v>
      </c>
      <c r="P3032" s="4">
        <v>2000</v>
      </c>
      <c r="Q3032" s="4">
        <v>5500</v>
      </c>
      <c r="R3032" t="s">
        <v>819</v>
      </c>
      <c r="S3032" s="4">
        <v>84117046</v>
      </c>
      <c r="T3032" t="s">
        <v>121</v>
      </c>
      <c r="U3032">
        <v>100</v>
      </c>
      <c r="V3032" t="s">
        <v>699</v>
      </c>
      <c r="W3032" s="4">
        <f>Tabla1[[#This Row],[OS-Valor Unitario]]-Tabla1[[#This Row],[costo_antes_iva]]</f>
        <v>3500</v>
      </c>
      <c r="X3032" s="4">
        <f>Tabla1[[#This Row],[OS-Valor Unitario]]*Tabla1[[#This Row],[CANTIDAD ENTREGA SATELITE]]</f>
        <v>550000</v>
      </c>
      <c r="Y3032" s="4">
        <f>Tabla1[[#This Row],[costo_antes_iva]]*Tabla1[[#This Row],[CANTIDAD ENTREGA SATELITE]]</f>
        <v>200000</v>
      </c>
      <c r="Z3032" s="4">
        <f>Tabla1[[#This Row],[Valor total OS]]-Tabla1[[#This Row],[valor total op]]</f>
        <v>350000</v>
      </c>
    </row>
    <row r="3033" spans="1:26" x14ac:dyDescent="0.3">
      <c r="A3033">
        <v>5912</v>
      </c>
      <c r="B3033">
        <v>7</v>
      </c>
      <c r="C3033" t="s">
        <v>5144</v>
      </c>
      <c r="D3033" t="s">
        <v>5145</v>
      </c>
      <c r="E3033" t="s">
        <v>118</v>
      </c>
      <c r="F3033" t="s">
        <v>427</v>
      </c>
      <c r="G3033" s="2">
        <v>45715</v>
      </c>
      <c r="H3033">
        <v>62256237</v>
      </c>
      <c r="I3033" t="s">
        <v>5146</v>
      </c>
      <c r="J3033" t="s">
        <v>5129</v>
      </c>
      <c r="K3033" t="s">
        <v>77</v>
      </c>
      <c r="L3033">
        <v>404</v>
      </c>
      <c r="M3033">
        <v>17681</v>
      </c>
      <c r="N3033" t="s">
        <v>53</v>
      </c>
      <c r="O3033" t="s">
        <v>698</v>
      </c>
      <c r="P3033" s="4">
        <v>2000</v>
      </c>
      <c r="Q3033" s="4">
        <v>5500</v>
      </c>
      <c r="R3033" t="s">
        <v>819</v>
      </c>
      <c r="S3033" s="4">
        <v>84117046</v>
      </c>
      <c r="T3033" t="s">
        <v>121</v>
      </c>
      <c r="U3033">
        <v>404</v>
      </c>
      <c r="V3033" t="s">
        <v>699</v>
      </c>
      <c r="W3033" s="4">
        <f>Tabla1[[#This Row],[OS-Valor Unitario]]-Tabla1[[#This Row],[costo_antes_iva]]</f>
        <v>3500</v>
      </c>
      <c r="X3033" s="4">
        <f>Tabla1[[#This Row],[OS-Valor Unitario]]*Tabla1[[#This Row],[CANTIDAD ENTREGA SATELITE]]</f>
        <v>2222000</v>
      </c>
      <c r="Y3033" s="4">
        <f>Tabla1[[#This Row],[costo_antes_iva]]*Tabla1[[#This Row],[CANTIDAD ENTREGA SATELITE]]</f>
        <v>808000</v>
      </c>
      <c r="Z3033" s="4">
        <f>Tabla1[[#This Row],[Valor total OS]]-Tabla1[[#This Row],[valor total op]]</f>
        <v>1414000</v>
      </c>
    </row>
    <row r="3034" spans="1:26" x14ac:dyDescent="0.3">
      <c r="A3034">
        <v>5912</v>
      </c>
      <c r="B3034">
        <v>7</v>
      </c>
      <c r="C3034" t="s">
        <v>5144</v>
      </c>
      <c r="D3034" t="s">
        <v>5145</v>
      </c>
      <c r="E3034" t="s">
        <v>118</v>
      </c>
      <c r="F3034" t="s">
        <v>427</v>
      </c>
      <c r="G3034" s="2">
        <v>45715</v>
      </c>
      <c r="H3034">
        <v>62256237</v>
      </c>
      <c r="I3034" t="s">
        <v>5146</v>
      </c>
      <c r="J3034" t="s">
        <v>5129</v>
      </c>
      <c r="K3034" t="s">
        <v>77</v>
      </c>
      <c r="L3034">
        <v>200</v>
      </c>
      <c r="M3034">
        <v>17700</v>
      </c>
      <c r="N3034" t="s">
        <v>53</v>
      </c>
      <c r="O3034" t="s">
        <v>698</v>
      </c>
      <c r="P3034" s="4">
        <v>2000</v>
      </c>
      <c r="Q3034" s="4">
        <v>5500</v>
      </c>
      <c r="R3034" t="s">
        <v>819</v>
      </c>
      <c r="S3034" s="4">
        <v>84117046</v>
      </c>
      <c r="T3034" t="s">
        <v>121</v>
      </c>
      <c r="U3034">
        <v>200</v>
      </c>
      <c r="V3034" t="s">
        <v>699</v>
      </c>
      <c r="W3034" s="4">
        <f>Tabla1[[#This Row],[OS-Valor Unitario]]-Tabla1[[#This Row],[costo_antes_iva]]</f>
        <v>3500</v>
      </c>
      <c r="X3034" s="4">
        <f>Tabla1[[#This Row],[OS-Valor Unitario]]*Tabla1[[#This Row],[CANTIDAD ENTREGA SATELITE]]</f>
        <v>1100000</v>
      </c>
      <c r="Y3034" s="4">
        <f>Tabla1[[#This Row],[costo_antes_iva]]*Tabla1[[#This Row],[CANTIDAD ENTREGA SATELITE]]</f>
        <v>400000</v>
      </c>
      <c r="Z3034" s="4">
        <f>Tabla1[[#This Row],[Valor total OS]]-Tabla1[[#This Row],[valor total op]]</f>
        <v>700000</v>
      </c>
    </row>
    <row r="3035" spans="1:26" x14ac:dyDescent="0.3">
      <c r="A3035">
        <v>5909</v>
      </c>
      <c r="B3035">
        <v>1</v>
      </c>
      <c r="C3035" t="s">
        <v>5148</v>
      </c>
      <c r="D3035" t="s">
        <v>5149</v>
      </c>
      <c r="E3035" t="s">
        <v>70</v>
      </c>
      <c r="F3035" t="s">
        <v>2726</v>
      </c>
      <c r="G3035" s="2">
        <v>45714</v>
      </c>
      <c r="H3035">
        <v>62236092</v>
      </c>
      <c r="I3035" t="s">
        <v>5150</v>
      </c>
      <c r="J3035" t="s">
        <v>5151</v>
      </c>
      <c r="K3035" t="s">
        <v>77</v>
      </c>
      <c r="L3035">
        <v>128</v>
      </c>
      <c r="M3035">
        <v>17546</v>
      </c>
      <c r="N3035" t="s">
        <v>53</v>
      </c>
      <c r="O3035" t="s">
        <v>78</v>
      </c>
      <c r="P3035" s="4">
        <v>1400</v>
      </c>
      <c r="Q3035" s="4">
        <v>1200</v>
      </c>
      <c r="R3035" t="s">
        <v>819</v>
      </c>
      <c r="S3035" s="4">
        <v>56216424</v>
      </c>
      <c r="T3035" t="s">
        <v>75</v>
      </c>
      <c r="U3035">
        <v>128</v>
      </c>
      <c r="V3035" t="s">
        <v>79</v>
      </c>
      <c r="W3035" s="4">
        <f>Tabla1[[#This Row],[OS-Valor Unitario]]-Tabla1[[#This Row],[costo_antes_iva]]</f>
        <v>-200</v>
      </c>
      <c r="X3035" s="4">
        <f>Tabla1[[#This Row],[OS-Valor Unitario]]*Tabla1[[#This Row],[CANTIDAD ENTREGA SATELITE]]</f>
        <v>153600</v>
      </c>
      <c r="Y3035" s="4">
        <f>Tabla1[[#This Row],[costo_antes_iva]]*Tabla1[[#This Row],[CANTIDAD ENTREGA SATELITE]]</f>
        <v>179200</v>
      </c>
      <c r="Z3035" s="4">
        <f>Tabla1[[#This Row],[Valor total OS]]-Tabla1[[#This Row],[valor total op]]</f>
        <v>-25600</v>
      </c>
    </row>
    <row r="3036" spans="1:26" x14ac:dyDescent="0.3">
      <c r="A3036">
        <v>5909</v>
      </c>
      <c r="B3036">
        <v>1</v>
      </c>
      <c r="C3036" t="s">
        <v>5148</v>
      </c>
      <c r="D3036" t="s">
        <v>5149</v>
      </c>
      <c r="E3036" t="s">
        <v>70</v>
      </c>
      <c r="F3036" t="s">
        <v>2726</v>
      </c>
      <c r="G3036" s="2">
        <v>45714</v>
      </c>
      <c r="H3036">
        <v>62236092</v>
      </c>
      <c r="I3036" t="s">
        <v>5150</v>
      </c>
      <c r="J3036" t="s">
        <v>5151</v>
      </c>
      <c r="K3036" t="s">
        <v>32</v>
      </c>
      <c r="L3036">
        <v>128</v>
      </c>
      <c r="M3036">
        <v>17795</v>
      </c>
      <c r="N3036" t="s">
        <v>53</v>
      </c>
      <c r="O3036" t="s">
        <v>132</v>
      </c>
      <c r="P3036" s="4">
        <v>13000</v>
      </c>
      <c r="Q3036" s="4">
        <v>6000</v>
      </c>
      <c r="R3036" t="s">
        <v>819</v>
      </c>
      <c r="S3036" s="4">
        <v>56216424</v>
      </c>
      <c r="T3036" t="s">
        <v>75</v>
      </c>
      <c r="U3036">
        <v>128</v>
      </c>
      <c r="V3036" t="s">
        <v>133</v>
      </c>
      <c r="W3036" s="4">
        <f>Tabla1[[#This Row],[OS-Valor Unitario]]-Tabla1[[#This Row],[costo_antes_iva]]</f>
        <v>-7000</v>
      </c>
      <c r="X3036" s="4">
        <f>Tabla1[[#This Row],[OS-Valor Unitario]]*Tabla1[[#This Row],[CANTIDAD ENTREGA SATELITE]]</f>
        <v>768000</v>
      </c>
      <c r="Y3036" s="4">
        <f>Tabla1[[#This Row],[costo_antes_iva]]*Tabla1[[#This Row],[CANTIDAD ENTREGA SATELITE]]</f>
        <v>1664000</v>
      </c>
      <c r="Z3036" s="4">
        <f>Tabla1[[#This Row],[Valor total OS]]-Tabla1[[#This Row],[valor total op]]</f>
        <v>-896000</v>
      </c>
    </row>
    <row r="3037" spans="1:26" x14ac:dyDescent="0.3">
      <c r="A3037">
        <v>5909</v>
      </c>
      <c r="B3037">
        <v>1</v>
      </c>
      <c r="C3037" t="s">
        <v>5148</v>
      </c>
      <c r="D3037" t="s">
        <v>5149</v>
      </c>
      <c r="E3037" t="s">
        <v>70</v>
      </c>
      <c r="F3037" t="s">
        <v>2726</v>
      </c>
      <c r="G3037" s="2">
        <v>45714</v>
      </c>
      <c r="H3037">
        <v>62236092</v>
      </c>
      <c r="I3037" t="s">
        <v>5150</v>
      </c>
      <c r="J3037" t="s">
        <v>5151</v>
      </c>
      <c r="K3037" t="s">
        <v>32</v>
      </c>
      <c r="L3037">
        <v>128</v>
      </c>
      <c r="M3037">
        <v>17740</v>
      </c>
      <c r="N3037" t="s">
        <v>53</v>
      </c>
      <c r="O3037" t="s">
        <v>732</v>
      </c>
      <c r="P3037" s="4">
        <v>13000</v>
      </c>
      <c r="Q3037" s="4">
        <v>6000</v>
      </c>
      <c r="R3037" t="s">
        <v>819</v>
      </c>
      <c r="S3037" s="4">
        <v>56216424</v>
      </c>
      <c r="T3037" t="s">
        <v>75</v>
      </c>
      <c r="U3037">
        <v>128</v>
      </c>
      <c r="V3037" t="s">
        <v>976</v>
      </c>
      <c r="W3037" s="4">
        <f>Tabla1[[#This Row],[OS-Valor Unitario]]-Tabla1[[#This Row],[costo_antes_iva]]</f>
        <v>-7000</v>
      </c>
      <c r="X3037" s="4">
        <f>Tabla1[[#This Row],[OS-Valor Unitario]]*Tabla1[[#This Row],[CANTIDAD ENTREGA SATELITE]]</f>
        <v>768000</v>
      </c>
      <c r="Y3037" s="4">
        <f>Tabla1[[#This Row],[costo_antes_iva]]*Tabla1[[#This Row],[CANTIDAD ENTREGA SATELITE]]</f>
        <v>1664000</v>
      </c>
      <c r="Z3037" s="4">
        <f>Tabla1[[#This Row],[Valor total OS]]-Tabla1[[#This Row],[valor total op]]</f>
        <v>-896000</v>
      </c>
    </row>
    <row r="3038" spans="1:26" x14ac:dyDescent="0.3">
      <c r="A3038">
        <v>5909</v>
      </c>
      <c r="B3038">
        <v>2</v>
      </c>
      <c r="C3038" t="s">
        <v>5152</v>
      </c>
      <c r="D3038" t="s">
        <v>5153</v>
      </c>
      <c r="E3038" t="s">
        <v>70</v>
      </c>
      <c r="F3038" t="s">
        <v>2726</v>
      </c>
      <c r="G3038" s="2">
        <v>45714</v>
      </c>
      <c r="H3038">
        <v>62236100</v>
      </c>
      <c r="I3038" t="s">
        <v>5154</v>
      </c>
      <c r="J3038" t="s">
        <v>5151</v>
      </c>
      <c r="K3038" t="s">
        <v>77</v>
      </c>
      <c r="L3038">
        <v>244</v>
      </c>
      <c r="M3038">
        <v>17556</v>
      </c>
      <c r="N3038" t="s">
        <v>53</v>
      </c>
      <c r="O3038" t="s">
        <v>78</v>
      </c>
      <c r="P3038" s="4">
        <v>1400</v>
      </c>
      <c r="Q3038" s="4">
        <v>1200</v>
      </c>
      <c r="R3038" t="s">
        <v>819</v>
      </c>
      <c r="S3038" s="4">
        <v>56216424</v>
      </c>
      <c r="T3038" t="s">
        <v>75</v>
      </c>
      <c r="U3038">
        <v>246</v>
      </c>
      <c r="V3038" t="s">
        <v>79</v>
      </c>
      <c r="W3038" s="4">
        <f>Tabla1[[#This Row],[OS-Valor Unitario]]-Tabla1[[#This Row],[costo_antes_iva]]</f>
        <v>-200</v>
      </c>
      <c r="X3038" s="4">
        <f>Tabla1[[#This Row],[OS-Valor Unitario]]*Tabla1[[#This Row],[CANTIDAD ENTREGA SATELITE]]</f>
        <v>295200</v>
      </c>
      <c r="Y3038" s="4">
        <f>Tabla1[[#This Row],[costo_antes_iva]]*Tabla1[[#This Row],[CANTIDAD ENTREGA SATELITE]]</f>
        <v>344400</v>
      </c>
      <c r="Z3038" s="4">
        <f>Tabla1[[#This Row],[Valor total OS]]-Tabla1[[#This Row],[valor total op]]</f>
        <v>-49200</v>
      </c>
    </row>
    <row r="3039" spans="1:26" x14ac:dyDescent="0.3">
      <c r="A3039">
        <v>5909</v>
      </c>
      <c r="B3039">
        <v>2</v>
      </c>
      <c r="C3039" t="s">
        <v>5152</v>
      </c>
      <c r="D3039" t="s">
        <v>5153</v>
      </c>
      <c r="E3039" t="s">
        <v>70</v>
      </c>
      <c r="F3039" t="s">
        <v>2726</v>
      </c>
      <c r="G3039" s="2">
        <v>45714</v>
      </c>
      <c r="H3039">
        <v>62236100</v>
      </c>
      <c r="I3039" t="s">
        <v>5154</v>
      </c>
      <c r="J3039" t="s">
        <v>5151</v>
      </c>
      <c r="K3039" t="s">
        <v>32</v>
      </c>
      <c r="L3039">
        <v>244</v>
      </c>
      <c r="M3039">
        <v>17796</v>
      </c>
      <c r="N3039" t="s">
        <v>53</v>
      </c>
      <c r="O3039" t="s">
        <v>132</v>
      </c>
      <c r="P3039" s="4">
        <v>13000</v>
      </c>
      <c r="Q3039" s="4">
        <v>6000</v>
      </c>
      <c r="R3039" t="s">
        <v>819</v>
      </c>
      <c r="S3039" s="4">
        <v>56216424</v>
      </c>
      <c r="T3039" t="s">
        <v>75</v>
      </c>
      <c r="U3039">
        <v>244</v>
      </c>
      <c r="V3039" t="s">
        <v>133</v>
      </c>
      <c r="W3039" s="4">
        <f>Tabla1[[#This Row],[OS-Valor Unitario]]-Tabla1[[#This Row],[costo_antes_iva]]</f>
        <v>-7000</v>
      </c>
      <c r="X3039" s="4">
        <f>Tabla1[[#This Row],[OS-Valor Unitario]]*Tabla1[[#This Row],[CANTIDAD ENTREGA SATELITE]]</f>
        <v>1464000</v>
      </c>
      <c r="Y3039" s="4">
        <f>Tabla1[[#This Row],[costo_antes_iva]]*Tabla1[[#This Row],[CANTIDAD ENTREGA SATELITE]]</f>
        <v>3172000</v>
      </c>
      <c r="Z3039" s="4">
        <f>Tabla1[[#This Row],[Valor total OS]]-Tabla1[[#This Row],[valor total op]]</f>
        <v>-1708000</v>
      </c>
    </row>
    <row r="3040" spans="1:26" x14ac:dyDescent="0.3">
      <c r="A3040">
        <v>5909</v>
      </c>
      <c r="B3040">
        <v>2</v>
      </c>
      <c r="C3040" t="s">
        <v>5152</v>
      </c>
      <c r="D3040" t="s">
        <v>5153</v>
      </c>
      <c r="E3040" t="s">
        <v>70</v>
      </c>
      <c r="F3040" t="s">
        <v>2726</v>
      </c>
      <c r="G3040" s="2">
        <v>45714</v>
      </c>
      <c r="H3040">
        <v>62236100</v>
      </c>
      <c r="I3040" t="s">
        <v>5154</v>
      </c>
      <c r="J3040" t="s">
        <v>5151</v>
      </c>
      <c r="K3040" t="s">
        <v>32</v>
      </c>
      <c r="L3040">
        <v>246</v>
      </c>
      <c r="M3040">
        <v>17741</v>
      </c>
      <c r="N3040" t="s">
        <v>53</v>
      </c>
      <c r="O3040" t="s">
        <v>732</v>
      </c>
      <c r="P3040" s="4">
        <v>13000</v>
      </c>
      <c r="Q3040" s="4">
        <v>6000</v>
      </c>
      <c r="R3040" t="s">
        <v>819</v>
      </c>
      <c r="S3040" s="4">
        <v>56216424</v>
      </c>
      <c r="T3040" t="s">
        <v>75</v>
      </c>
      <c r="U3040">
        <v>246</v>
      </c>
      <c r="V3040" t="s">
        <v>976</v>
      </c>
      <c r="W3040" s="4">
        <f>Tabla1[[#This Row],[OS-Valor Unitario]]-Tabla1[[#This Row],[costo_antes_iva]]</f>
        <v>-7000</v>
      </c>
      <c r="X3040" s="4">
        <f>Tabla1[[#This Row],[OS-Valor Unitario]]*Tabla1[[#This Row],[CANTIDAD ENTREGA SATELITE]]</f>
        <v>1476000</v>
      </c>
      <c r="Y3040" s="4">
        <f>Tabla1[[#This Row],[costo_antes_iva]]*Tabla1[[#This Row],[CANTIDAD ENTREGA SATELITE]]</f>
        <v>3198000</v>
      </c>
      <c r="Z3040" s="4">
        <f>Tabla1[[#This Row],[Valor total OS]]-Tabla1[[#This Row],[valor total op]]</f>
        <v>-1722000</v>
      </c>
    </row>
    <row r="3041" spans="1:26" x14ac:dyDescent="0.3">
      <c r="A3041">
        <v>5909</v>
      </c>
      <c r="B3041">
        <v>3</v>
      </c>
      <c r="C3041" t="s">
        <v>5155</v>
      </c>
      <c r="D3041" t="s">
        <v>5156</v>
      </c>
      <c r="E3041" t="s">
        <v>60</v>
      </c>
      <c r="F3041" t="s">
        <v>2726</v>
      </c>
      <c r="G3041" s="2">
        <v>45714</v>
      </c>
      <c r="H3041">
        <v>62236107</v>
      </c>
      <c r="I3041" t="s">
        <v>5157</v>
      </c>
      <c r="J3041" t="s">
        <v>5151</v>
      </c>
      <c r="K3041" t="s">
        <v>32</v>
      </c>
      <c r="L3041">
        <v>171</v>
      </c>
      <c r="M3041">
        <v>17733</v>
      </c>
      <c r="N3041" t="s">
        <v>53</v>
      </c>
      <c r="O3041" t="s">
        <v>2122</v>
      </c>
      <c r="P3041" s="4">
        <v>8500</v>
      </c>
      <c r="Q3041" s="4">
        <v>10000</v>
      </c>
      <c r="R3041" t="s">
        <v>819</v>
      </c>
      <c r="S3041" s="4">
        <v>56216424</v>
      </c>
      <c r="T3041" t="s">
        <v>67</v>
      </c>
      <c r="U3041">
        <v>171</v>
      </c>
      <c r="V3041" t="s">
        <v>2123</v>
      </c>
      <c r="W3041" s="4">
        <f>Tabla1[[#This Row],[OS-Valor Unitario]]-Tabla1[[#This Row],[costo_antes_iva]]</f>
        <v>1500</v>
      </c>
      <c r="X3041" s="4">
        <f>Tabla1[[#This Row],[OS-Valor Unitario]]*Tabla1[[#This Row],[CANTIDAD ENTREGA SATELITE]]</f>
        <v>1710000</v>
      </c>
      <c r="Y3041" s="4">
        <f>Tabla1[[#This Row],[costo_antes_iva]]*Tabla1[[#This Row],[CANTIDAD ENTREGA SATELITE]]</f>
        <v>1453500</v>
      </c>
      <c r="Z3041" s="4">
        <f>Tabla1[[#This Row],[Valor total OS]]-Tabla1[[#This Row],[valor total op]]</f>
        <v>256500</v>
      </c>
    </row>
    <row r="3042" spans="1:26" x14ac:dyDescent="0.3">
      <c r="A3042">
        <v>5909</v>
      </c>
      <c r="B3042">
        <v>3</v>
      </c>
      <c r="C3042" t="s">
        <v>5155</v>
      </c>
      <c r="D3042" t="s">
        <v>5156</v>
      </c>
      <c r="E3042" t="s">
        <v>60</v>
      </c>
      <c r="F3042" t="s">
        <v>2726</v>
      </c>
      <c r="G3042" s="2">
        <v>45714</v>
      </c>
      <c r="H3042">
        <v>62236107</v>
      </c>
      <c r="I3042" t="s">
        <v>5157</v>
      </c>
      <c r="J3042" t="s">
        <v>5151</v>
      </c>
      <c r="K3042" t="s">
        <v>77</v>
      </c>
      <c r="L3042">
        <v>171</v>
      </c>
      <c r="M3042">
        <v>17489</v>
      </c>
      <c r="N3042" t="s">
        <v>53</v>
      </c>
      <c r="O3042" t="s">
        <v>78</v>
      </c>
      <c r="P3042" s="4">
        <v>1400</v>
      </c>
      <c r="Q3042" s="4">
        <v>1200</v>
      </c>
      <c r="R3042" t="s">
        <v>819</v>
      </c>
      <c r="S3042" s="4">
        <v>56216424</v>
      </c>
      <c r="T3042" t="s">
        <v>67</v>
      </c>
      <c r="U3042">
        <v>171</v>
      </c>
      <c r="V3042" t="s">
        <v>79</v>
      </c>
      <c r="W3042" s="4">
        <f>Tabla1[[#This Row],[OS-Valor Unitario]]-Tabla1[[#This Row],[costo_antes_iva]]</f>
        <v>-200</v>
      </c>
      <c r="X3042" s="4">
        <f>Tabla1[[#This Row],[OS-Valor Unitario]]*Tabla1[[#This Row],[CANTIDAD ENTREGA SATELITE]]</f>
        <v>205200</v>
      </c>
      <c r="Y3042" s="4">
        <f>Tabla1[[#This Row],[costo_antes_iva]]*Tabla1[[#This Row],[CANTIDAD ENTREGA SATELITE]]</f>
        <v>239400</v>
      </c>
      <c r="Z3042" s="4">
        <f>Tabla1[[#This Row],[Valor total OS]]-Tabla1[[#This Row],[valor total op]]</f>
        <v>-34200</v>
      </c>
    </row>
    <row r="3043" spans="1:26" x14ac:dyDescent="0.3">
      <c r="A3043">
        <v>5909</v>
      </c>
      <c r="B3043">
        <v>4</v>
      </c>
      <c r="C3043" t="s">
        <v>5158</v>
      </c>
      <c r="D3043" t="s">
        <v>5159</v>
      </c>
      <c r="E3043" t="s">
        <v>60</v>
      </c>
      <c r="F3043" t="s">
        <v>2726</v>
      </c>
      <c r="G3043" s="2">
        <v>45714</v>
      </c>
      <c r="H3043">
        <v>62236114</v>
      </c>
      <c r="I3043" t="s">
        <v>5160</v>
      </c>
      <c r="J3043" t="s">
        <v>5151</v>
      </c>
      <c r="K3043" t="s">
        <v>32</v>
      </c>
      <c r="L3043">
        <v>129</v>
      </c>
      <c r="M3043">
        <v>17736</v>
      </c>
      <c r="N3043" t="s">
        <v>53</v>
      </c>
      <c r="O3043" t="s">
        <v>41</v>
      </c>
      <c r="P3043" s="4">
        <v>8500</v>
      </c>
      <c r="Q3043" s="4">
        <v>10000</v>
      </c>
      <c r="R3043" t="s">
        <v>819</v>
      </c>
      <c r="S3043" s="4">
        <v>56216424</v>
      </c>
      <c r="T3043" t="s">
        <v>67</v>
      </c>
      <c r="U3043">
        <v>129</v>
      </c>
      <c r="V3043" t="s">
        <v>46</v>
      </c>
      <c r="W3043" s="4">
        <f>Tabla1[[#This Row],[OS-Valor Unitario]]-Tabla1[[#This Row],[costo_antes_iva]]</f>
        <v>1500</v>
      </c>
      <c r="X3043" s="4">
        <f>Tabla1[[#This Row],[OS-Valor Unitario]]*Tabla1[[#This Row],[CANTIDAD ENTREGA SATELITE]]</f>
        <v>1290000</v>
      </c>
      <c r="Y3043" s="4">
        <f>Tabla1[[#This Row],[costo_antes_iva]]*Tabla1[[#This Row],[CANTIDAD ENTREGA SATELITE]]</f>
        <v>1096500</v>
      </c>
      <c r="Z3043" s="4">
        <f>Tabla1[[#This Row],[Valor total OS]]-Tabla1[[#This Row],[valor total op]]</f>
        <v>193500</v>
      </c>
    </row>
    <row r="3044" spans="1:26" x14ac:dyDescent="0.3">
      <c r="A3044">
        <v>5909</v>
      </c>
      <c r="B3044">
        <v>4</v>
      </c>
      <c r="C3044" t="s">
        <v>5158</v>
      </c>
      <c r="D3044" t="s">
        <v>5159</v>
      </c>
      <c r="E3044" t="s">
        <v>60</v>
      </c>
      <c r="F3044" t="s">
        <v>2726</v>
      </c>
      <c r="G3044" s="2">
        <v>45714</v>
      </c>
      <c r="H3044">
        <v>62236114</v>
      </c>
      <c r="I3044" t="s">
        <v>5160</v>
      </c>
      <c r="J3044" t="s">
        <v>5151</v>
      </c>
      <c r="K3044" t="s">
        <v>77</v>
      </c>
      <c r="L3044">
        <v>129</v>
      </c>
      <c r="M3044">
        <v>17490</v>
      </c>
      <c r="N3044" t="s">
        <v>53</v>
      </c>
      <c r="O3044" t="s">
        <v>78</v>
      </c>
      <c r="P3044" s="4">
        <v>1400</v>
      </c>
      <c r="Q3044" s="4">
        <v>1200</v>
      </c>
      <c r="R3044" t="s">
        <v>819</v>
      </c>
      <c r="S3044" s="4">
        <v>56216424</v>
      </c>
      <c r="T3044" t="s">
        <v>67</v>
      </c>
      <c r="U3044">
        <v>129</v>
      </c>
      <c r="V3044" t="s">
        <v>79</v>
      </c>
      <c r="W3044" s="4">
        <f>Tabla1[[#This Row],[OS-Valor Unitario]]-Tabla1[[#This Row],[costo_antes_iva]]</f>
        <v>-200</v>
      </c>
      <c r="X3044" s="4">
        <f>Tabla1[[#This Row],[OS-Valor Unitario]]*Tabla1[[#This Row],[CANTIDAD ENTREGA SATELITE]]</f>
        <v>154800</v>
      </c>
      <c r="Y3044" s="4">
        <f>Tabla1[[#This Row],[costo_antes_iva]]*Tabla1[[#This Row],[CANTIDAD ENTREGA SATELITE]]</f>
        <v>180600</v>
      </c>
      <c r="Z3044" s="4">
        <f>Tabla1[[#This Row],[Valor total OS]]-Tabla1[[#This Row],[valor total op]]</f>
        <v>-25800</v>
      </c>
    </row>
    <row r="3045" spans="1:26" x14ac:dyDescent="0.3">
      <c r="A3045">
        <v>5907</v>
      </c>
      <c r="B3045">
        <v>1</v>
      </c>
      <c r="C3045" t="s">
        <v>5161</v>
      </c>
      <c r="D3045" t="s">
        <v>5162</v>
      </c>
      <c r="E3045" t="s">
        <v>139</v>
      </c>
      <c r="F3045" t="s">
        <v>140</v>
      </c>
      <c r="G3045" s="2">
        <v>45714</v>
      </c>
      <c r="H3045">
        <v>62226299</v>
      </c>
      <c r="I3045" t="s">
        <v>5163</v>
      </c>
      <c r="J3045" t="s">
        <v>5164</v>
      </c>
      <c r="K3045" t="s">
        <v>64</v>
      </c>
      <c r="L3045">
        <v>90</v>
      </c>
      <c r="M3045">
        <v>16807</v>
      </c>
      <c r="N3045" t="s">
        <v>53</v>
      </c>
      <c r="O3045" t="s">
        <v>143</v>
      </c>
      <c r="P3045" s="4">
        <v>3000</v>
      </c>
      <c r="Q3045" s="4">
        <v>2400</v>
      </c>
      <c r="R3045" t="s">
        <v>819</v>
      </c>
      <c r="S3045" s="4">
        <v>11865094</v>
      </c>
      <c r="T3045" t="s">
        <v>144</v>
      </c>
      <c r="U3045">
        <v>90</v>
      </c>
      <c r="V3045" t="s">
        <v>145</v>
      </c>
      <c r="W3045" s="4">
        <f>Tabla1[[#This Row],[OS-Valor Unitario]]-Tabla1[[#This Row],[costo_antes_iva]]</f>
        <v>-600</v>
      </c>
      <c r="X3045" s="4">
        <f>Tabla1[[#This Row],[OS-Valor Unitario]]*Tabla1[[#This Row],[CANTIDAD ENTREGA SATELITE]]</f>
        <v>216000</v>
      </c>
      <c r="Y3045" s="4">
        <f>Tabla1[[#This Row],[costo_antes_iva]]*Tabla1[[#This Row],[CANTIDAD ENTREGA SATELITE]]</f>
        <v>270000</v>
      </c>
      <c r="Z3045" s="4">
        <f>Tabla1[[#This Row],[Valor total OS]]-Tabla1[[#This Row],[valor total op]]</f>
        <v>-54000</v>
      </c>
    </row>
    <row r="3046" spans="1:26" x14ac:dyDescent="0.3">
      <c r="A3046">
        <v>5907</v>
      </c>
      <c r="B3046">
        <v>1</v>
      </c>
      <c r="C3046" t="s">
        <v>5161</v>
      </c>
      <c r="D3046" t="s">
        <v>5162</v>
      </c>
      <c r="E3046" t="s">
        <v>139</v>
      </c>
      <c r="F3046" t="s">
        <v>140</v>
      </c>
      <c r="G3046" s="2">
        <v>45714</v>
      </c>
      <c r="H3046">
        <v>62226299</v>
      </c>
      <c r="I3046" t="s">
        <v>5163</v>
      </c>
      <c r="J3046" t="s">
        <v>5164</v>
      </c>
      <c r="K3046" t="s">
        <v>32</v>
      </c>
      <c r="L3046">
        <v>90</v>
      </c>
      <c r="M3046">
        <v>17126</v>
      </c>
      <c r="N3046" t="s">
        <v>53</v>
      </c>
      <c r="O3046" t="s">
        <v>3272</v>
      </c>
      <c r="P3046" s="4">
        <v>4500</v>
      </c>
      <c r="Q3046" s="4">
        <v>4500</v>
      </c>
      <c r="R3046" t="s">
        <v>819</v>
      </c>
      <c r="S3046" s="4">
        <v>11865094</v>
      </c>
      <c r="T3046" t="s">
        <v>144</v>
      </c>
      <c r="U3046">
        <v>90</v>
      </c>
      <c r="V3046" t="s">
        <v>3273</v>
      </c>
      <c r="W3046" s="4">
        <f>Tabla1[[#This Row],[OS-Valor Unitario]]-Tabla1[[#This Row],[costo_antes_iva]]</f>
        <v>0</v>
      </c>
      <c r="X3046" s="4">
        <f>Tabla1[[#This Row],[OS-Valor Unitario]]*Tabla1[[#This Row],[CANTIDAD ENTREGA SATELITE]]</f>
        <v>405000</v>
      </c>
      <c r="Y3046" s="4">
        <f>Tabla1[[#This Row],[costo_antes_iva]]*Tabla1[[#This Row],[CANTIDAD ENTREGA SATELITE]]</f>
        <v>405000</v>
      </c>
      <c r="Z3046" s="4">
        <f>Tabla1[[#This Row],[Valor total OS]]-Tabla1[[#This Row],[valor total op]]</f>
        <v>0</v>
      </c>
    </row>
    <row r="3047" spans="1:26" x14ac:dyDescent="0.3">
      <c r="A3047">
        <v>5907</v>
      </c>
      <c r="B3047">
        <v>2</v>
      </c>
      <c r="C3047" t="s">
        <v>5165</v>
      </c>
      <c r="D3047" t="s">
        <v>5166</v>
      </c>
      <c r="E3047" t="s">
        <v>139</v>
      </c>
      <c r="F3047" t="s">
        <v>140</v>
      </c>
      <c r="G3047" s="2">
        <v>45714</v>
      </c>
      <c r="H3047">
        <v>62226306</v>
      </c>
      <c r="I3047" t="s">
        <v>5167</v>
      </c>
      <c r="J3047" t="s">
        <v>5164</v>
      </c>
      <c r="K3047" t="s">
        <v>64</v>
      </c>
      <c r="L3047">
        <v>48</v>
      </c>
      <c r="M3047">
        <v>16932</v>
      </c>
      <c r="N3047" t="s">
        <v>53</v>
      </c>
      <c r="O3047" t="s">
        <v>143</v>
      </c>
      <c r="P3047" s="4">
        <v>3000</v>
      </c>
      <c r="Q3047" s="4">
        <v>2400</v>
      </c>
      <c r="R3047" t="s">
        <v>819</v>
      </c>
      <c r="S3047" s="4">
        <v>11865094</v>
      </c>
      <c r="T3047" t="s">
        <v>144</v>
      </c>
      <c r="U3047">
        <v>48</v>
      </c>
      <c r="V3047" t="s">
        <v>145</v>
      </c>
      <c r="W3047" s="4">
        <f>Tabla1[[#This Row],[OS-Valor Unitario]]-Tabla1[[#This Row],[costo_antes_iva]]</f>
        <v>-600</v>
      </c>
      <c r="X3047" s="4">
        <f>Tabla1[[#This Row],[OS-Valor Unitario]]*Tabla1[[#This Row],[CANTIDAD ENTREGA SATELITE]]</f>
        <v>115200</v>
      </c>
      <c r="Y3047" s="4">
        <f>Tabla1[[#This Row],[costo_antes_iva]]*Tabla1[[#This Row],[CANTIDAD ENTREGA SATELITE]]</f>
        <v>144000</v>
      </c>
      <c r="Z3047" s="4">
        <f>Tabla1[[#This Row],[Valor total OS]]-Tabla1[[#This Row],[valor total op]]</f>
        <v>-28800</v>
      </c>
    </row>
    <row r="3048" spans="1:26" x14ac:dyDescent="0.3">
      <c r="A3048">
        <v>5907</v>
      </c>
      <c r="B3048">
        <v>2</v>
      </c>
      <c r="C3048" t="s">
        <v>5165</v>
      </c>
      <c r="D3048" t="s">
        <v>5166</v>
      </c>
      <c r="E3048" t="s">
        <v>139</v>
      </c>
      <c r="F3048" t="s">
        <v>140</v>
      </c>
      <c r="G3048" s="2">
        <v>45714</v>
      </c>
      <c r="H3048">
        <v>62226306</v>
      </c>
      <c r="I3048" t="s">
        <v>5167</v>
      </c>
      <c r="J3048" t="s">
        <v>5164</v>
      </c>
      <c r="K3048" t="s">
        <v>32</v>
      </c>
      <c r="L3048">
        <v>48</v>
      </c>
      <c r="M3048">
        <v>17127</v>
      </c>
      <c r="N3048" t="s">
        <v>53</v>
      </c>
      <c r="O3048" t="s">
        <v>3272</v>
      </c>
      <c r="P3048" s="4">
        <v>4500</v>
      </c>
      <c r="Q3048" s="4">
        <v>4500</v>
      </c>
      <c r="R3048" t="s">
        <v>819</v>
      </c>
      <c r="S3048" s="4">
        <v>11865094</v>
      </c>
      <c r="T3048" t="s">
        <v>144</v>
      </c>
      <c r="U3048">
        <v>48</v>
      </c>
      <c r="V3048" t="s">
        <v>3273</v>
      </c>
      <c r="W3048" s="4">
        <f>Tabla1[[#This Row],[OS-Valor Unitario]]-Tabla1[[#This Row],[costo_antes_iva]]</f>
        <v>0</v>
      </c>
      <c r="X3048" s="4">
        <f>Tabla1[[#This Row],[OS-Valor Unitario]]*Tabla1[[#This Row],[CANTIDAD ENTREGA SATELITE]]</f>
        <v>216000</v>
      </c>
      <c r="Y3048" s="4">
        <f>Tabla1[[#This Row],[costo_antes_iva]]*Tabla1[[#This Row],[CANTIDAD ENTREGA SATELITE]]</f>
        <v>216000</v>
      </c>
      <c r="Z3048" s="4">
        <f>Tabla1[[#This Row],[Valor total OS]]-Tabla1[[#This Row],[valor total op]]</f>
        <v>0</v>
      </c>
    </row>
    <row r="3049" spans="1:26" x14ac:dyDescent="0.3">
      <c r="A3049">
        <v>5907</v>
      </c>
      <c r="B3049">
        <v>5</v>
      </c>
      <c r="C3049" t="s">
        <v>5168</v>
      </c>
      <c r="D3049" t="s">
        <v>5169</v>
      </c>
      <c r="E3049" t="s">
        <v>418</v>
      </c>
      <c r="F3049" t="s">
        <v>140</v>
      </c>
      <c r="G3049" s="2">
        <v>45714</v>
      </c>
      <c r="H3049">
        <v>62226320</v>
      </c>
      <c r="I3049" t="s">
        <v>5170</v>
      </c>
      <c r="J3049" t="s">
        <v>5164</v>
      </c>
      <c r="K3049" t="s">
        <v>92</v>
      </c>
      <c r="L3049">
        <v>51</v>
      </c>
      <c r="M3049">
        <v>17113</v>
      </c>
      <c r="N3049" t="s">
        <v>53</v>
      </c>
      <c r="O3049" t="s">
        <v>420</v>
      </c>
      <c r="P3049" s="4">
        <v>12500</v>
      </c>
      <c r="Q3049" s="4">
        <v>9000</v>
      </c>
      <c r="R3049" t="s">
        <v>819</v>
      </c>
      <c r="S3049" s="4">
        <v>11865094</v>
      </c>
      <c r="T3049" t="s">
        <v>197</v>
      </c>
      <c r="U3049">
        <v>51</v>
      </c>
      <c r="V3049" t="s">
        <v>420</v>
      </c>
      <c r="W3049" s="4">
        <f>Tabla1[[#This Row],[OS-Valor Unitario]]-Tabla1[[#This Row],[costo_antes_iva]]</f>
        <v>-3500</v>
      </c>
      <c r="X3049" s="4">
        <f>Tabla1[[#This Row],[OS-Valor Unitario]]*Tabla1[[#This Row],[CANTIDAD ENTREGA SATELITE]]</f>
        <v>459000</v>
      </c>
      <c r="Y3049" s="4">
        <f>Tabla1[[#This Row],[costo_antes_iva]]*Tabla1[[#This Row],[CANTIDAD ENTREGA SATELITE]]</f>
        <v>637500</v>
      </c>
      <c r="Z3049" s="4">
        <f>Tabla1[[#This Row],[Valor total OS]]-Tabla1[[#This Row],[valor total op]]</f>
        <v>-178500</v>
      </c>
    </row>
    <row r="3050" spans="1:26" x14ac:dyDescent="0.3">
      <c r="A3050">
        <v>5907</v>
      </c>
      <c r="B3050">
        <v>5</v>
      </c>
      <c r="C3050" t="s">
        <v>5168</v>
      </c>
      <c r="D3050" t="s">
        <v>5169</v>
      </c>
      <c r="E3050" t="s">
        <v>418</v>
      </c>
      <c r="F3050" t="s">
        <v>140</v>
      </c>
      <c r="G3050" s="2">
        <v>45714</v>
      </c>
      <c r="H3050">
        <v>62226320</v>
      </c>
      <c r="I3050" t="s">
        <v>5170</v>
      </c>
      <c r="J3050" t="s">
        <v>5164</v>
      </c>
      <c r="K3050" t="s">
        <v>92</v>
      </c>
      <c r="L3050">
        <v>51</v>
      </c>
      <c r="M3050">
        <v>17113</v>
      </c>
      <c r="N3050" t="s">
        <v>53</v>
      </c>
      <c r="O3050" t="s">
        <v>420</v>
      </c>
      <c r="P3050" s="4">
        <v>12500</v>
      </c>
      <c r="Q3050" s="4">
        <v>9000</v>
      </c>
      <c r="R3050" t="s">
        <v>819</v>
      </c>
      <c r="S3050" s="4">
        <v>11865094</v>
      </c>
      <c r="T3050" t="s">
        <v>197</v>
      </c>
      <c r="U3050">
        <v>100</v>
      </c>
      <c r="V3050" t="s">
        <v>420</v>
      </c>
      <c r="W3050" s="4">
        <f>Tabla1[[#This Row],[OS-Valor Unitario]]-Tabla1[[#This Row],[costo_antes_iva]]</f>
        <v>-3500</v>
      </c>
      <c r="X3050" s="4">
        <f>Tabla1[[#This Row],[OS-Valor Unitario]]*Tabla1[[#This Row],[CANTIDAD ENTREGA SATELITE]]</f>
        <v>900000</v>
      </c>
      <c r="Y3050" s="4">
        <f>Tabla1[[#This Row],[costo_antes_iva]]*Tabla1[[#This Row],[CANTIDAD ENTREGA SATELITE]]</f>
        <v>1250000</v>
      </c>
      <c r="Z3050" s="4">
        <f>Tabla1[[#This Row],[Valor total OS]]-Tabla1[[#This Row],[valor total op]]</f>
        <v>-350000</v>
      </c>
    </row>
    <row r="3051" spans="1:26" x14ac:dyDescent="0.3">
      <c r="A3051">
        <v>5905</v>
      </c>
      <c r="B3051">
        <v>1</v>
      </c>
      <c r="C3051" t="s">
        <v>5171</v>
      </c>
      <c r="D3051" t="s">
        <v>5172</v>
      </c>
      <c r="E3051" t="s">
        <v>5173</v>
      </c>
      <c r="F3051" t="s">
        <v>5174</v>
      </c>
      <c r="G3051" s="2">
        <v>45714</v>
      </c>
      <c r="H3051">
        <v>62214795</v>
      </c>
      <c r="I3051" t="s">
        <v>5175</v>
      </c>
      <c r="J3051" t="s">
        <v>5176</v>
      </c>
      <c r="K3051" t="s">
        <v>64</v>
      </c>
      <c r="L3051">
        <v>258</v>
      </c>
      <c r="M3051">
        <v>17215</v>
      </c>
      <c r="N3051" t="s">
        <v>53</v>
      </c>
      <c r="O3051" t="s">
        <v>66</v>
      </c>
      <c r="P3051" s="4">
        <v>2300</v>
      </c>
      <c r="Q3051" s="4">
        <v>2300</v>
      </c>
      <c r="R3051" t="s">
        <v>819</v>
      </c>
      <c r="S3051" s="4">
        <v>3362100</v>
      </c>
      <c r="T3051" t="s">
        <v>197</v>
      </c>
      <c r="U3051">
        <v>258</v>
      </c>
      <c r="V3051" t="s">
        <v>66</v>
      </c>
      <c r="W3051" s="4">
        <f>Tabla1[[#This Row],[OS-Valor Unitario]]-Tabla1[[#This Row],[costo_antes_iva]]</f>
        <v>0</v>
      </c>
      <c r="X3051" s="4">
        <f>Tabla1[[#This Row],[OS-Valor Unitario]]*Tabla1[[#This Row],[CANTIDAD ENTREGA SATELITE]]</f>
        <v>593400</v>
      </c>
      <c r="Y3051" s="4">
        <f>Tabla1[[#This Row],[costo_antes_iva]]*Tabla1[[#This Row],[CANTIDAD ENTREGA SATELITE]]</f>
        <v>593400</v>
      </c>
      <c r="Z3051" s="4">
        <f>Tabla1[[#This Row],[Valor total OS]]-Tabla1[[#This Row],[valor total op]]</f>
        <v>0</v>
      </c>
    </row>
    <row r="3052" spans="1:26" x14ac:dyDescent="0.3">
      <c r="A3052">
        <v>5905</v>
      </c>
      <c r="B3052">
        <v>1</v>
      </c>
      <c r="C3052" t="s">
        <v>5171</v>
      </c>
      <c r="D3052" t="s">
        <v>5172</v>
      </c>
      <c r="E3052" t="s">
        <v>5173</v>
      </c>
      <c r="F3052" t="s">
        <v>5174</v>
      </c>
      <c r="G3052" s="2">
        <v>45714</v>
      </c>
      <c r="H3052">
        <v>62214795</v>
      </c>
      <c r="I3052" t="s">
        <v>5175</v>
      </c>
      <c r="J3052" t="s">
        <v>5176</v>
      </c>
      <c r="K3052" t="s">
        <v>64</v>
      </c>
      <c r="L3052">
        <v>42</v>
      </c>
      <c r="M3052">
        <v>17216</v>
      </c>
      <c r="N3052" t="s">
        <v>53</v>
      </c>
      <c r="O3052" t="s">
        <v>66</v>
      </c>
      <c r="P3052" s="4">
        <v>2300</v>
      </c>
      <c r="Q3052" s="4">
        <v>2300</v>
      </c>
      <c r="R3052" t="s">
        <v>819</v>
      </c>
      <c r="S3052" s="4">
        <v>3362100</v>
      </c>
      <c r="T3052" t="s">
        <v>197</v>
      </c>
      <c r="U3052">
        <v>42</v>
      </c>
      <c r="V3052" t="s">
        <v>66</v>
      </c>
      <c r="W3052" s="4">
        <f>Tabla1[[#This Row],[OS-Valor Unitario]]-Tabla1[[#This Row],[costo_antes_iva]]</f>
        <v>0</v>
      </c>
      <c r="X3052" s="4">
        <f>Tabla1[[#This Row],[OS-Valor Unitario]]*Tabla1[[#This Row],[CANTIDAD ENTREGA SATELITE]]</f>
        <v>96600</v>
      </c>
      <c r="Y3052" s="4">
        <f>Tabla1[[#This Row],[costo_antes_iva]]*Tabla1[[#This Row],[CANTIDAD ENTREGA SATELITE]]</f>
        <v>96600</v>
      </c>
      <c r="Z3052" s="4">
        <f>Tabla1[[#This Row],[Valor total OS]]-Tabla1[[#This Row],[valor total op]]</f>
        <v>0</v>
      </c>
    </row>
    <row r="3053" spans="1:26" x14ac:dyDescent="0.3">
      <c r="A3053">
        <v>5903</v>
      </c>
      <c r="B3053">
        <v>1</v>
      </c>
      <c r="C3053" t="s">
        <v>5177</v>
      </c>
      <c r="D3053" t="s">
        <v>5178</v>
      </c>
      <c r="E3053" t="s">
        <v>682</v>
      </c>
      <c r="F3053" t="s">
        <v>140</v>
      </c>
      <c r="G3053" s="2">
        <v>45714</v>
      </c>
      <c r="H3053">
        <v>62216300</v>
      </c>
      <c r="I3053" t="s">
        <v>5179</v>
      </c>
      <c r="J3053" t="s">
        <v>5180</v>
      </c>
      <c r="K3053" t="s">
        <v>64</v>
      </c>
      <c r="L3053">
        <v>750</v>
      </c>
      <c r="M3053">
        <v>17389</v>
      </c>
      <c r="N3053" t="s">
        <v>53</v>
      </c>
      <c r="O3053" t="s">
        <v>143</v>
      </c>
      <c r="P3053" s="4">
        <v>1300</v>
      </c>
      <c r="Q3053" s="4">
        <v>1200</v>
      </c>
      <c r="R3053" t="s">
        <v>819</v>
      </c>
      <c r="S3053" s="4">
        <v>132887656</v>
      </c>
      <c r="T3053" t="s">
        <v>121</v>
      </c>
      <c r="U3053">
        <v>750</v>
      </c>
      <c r="V3053" t="s">
        <v>145</v>
      </c>
      <c r="W3053" s="4">
        <f>Tabla1[[#This Row],[OS-Valor Unitario]]-Tabla1[[#This Row],[costo_antes_iva]]</f>
        <v>-100</v>
      </c>
      <c r="X3053" s="4">
        <f>Tabla1[[#This Row],[OS-Valor Unitario]]*Tabla1[[#This Row],[CANTIDAD ENTREGA SATELITE]]</f>
        <v>900000</v>
      </c>
      <c r="Y3053" s="4">
        <f>Tabla1[[#This Row],[costo_antes_iva]]*Tabla1[[#This Row],[CANTIDAD ENTREGA SATELITE]]</f>
        <v>975000</v>
      </c>
      <c r="Z3053" s="4">
        <f>Tabla1[[#This Row],[Valor total OS]]-Tabla1[[#This Row],[valor total op]]</f>
        <v>-75000</v>
      </c>
    </row>
    <row r="3054" spans="1:26" x14ac:dyDescent="0.3">
      <c r="A3054">
        <v>5903</v>
      </c>
      <c r="B3054">
        <v>2</v>
      </c>
      <c r="C3054" t="s">
        <v>5181</v>
      </c>
      <c r="D3054" t="s">
        <v>5182</v>
      </c>
      <c r="E3054" t="s">
        <v>139</v>
      </c>
      <c r="F3054" t="s">
        <v>140</v>
      </c>
      <c r="G3054" s="2">
        <v>45714</v>
      </c>
      <c r="H3054">
        <v>62216306</v>
      </c>
      <c r="I3054" t="s">
        <v>5183</v>
      </c>
      <c r="J3054" t="s">
        <v>5180</v>
      </c>
      <c r="K3054" t="s">
        <v>64</v>
      </c>
      <c r="L3054">
        <v>950</v>
      </c>
      <c r="M3054">
        <v>16928</v>
      </c>
      <c r="N3054" t="s">
        <v>53</v>
      </c>
      <c r="O3054" t="s">
        <v>143</v>
      </c>
      <c r="P3054" s="4">
        <v>3400</v>
      </c>
      <c r="Q3054" s="4">
        <v>3000</v>
      </c>
      <c r="R3054" t="s">
        <v>819</v>
      </c>
      <c r="S3054" s="4">
        <v>132887656</v>
      </c>
      <c r="T3054" t="s">
        <v>144</v>
      </c>
      <c r="U3054">
        <v>950</v>
      </c>
      <c r="V3054" t="s">
        <v>145</v>
      </c>
      <c r="W3054" s="4">
        <f>Tabla1[[#This Row],[OS-Valor Unitario]]-Tabla1[[#This Row],[costo_antes_iva]]</f>
        <v>-400</v>
      </c>
      <c r="X3054" s="4">
        <f>Tabla1[[#This Row],[OS-Valor Unitario]]*Tabla1[[#This Row],[CANTIDAD ENTREGA SATELITE]]</f>
        <v>2850000</v>
      </c>
      <c r="Y3054" s="4">
        <f>Tabla1[[#This Row],[costo_antes_iva]]*Tabla1[[#This Row],[CANTIDAD ENTREGA SATELITE]]</f>
        <v>3230000</v>
      </c>
      <c r="Z3054" s="4">
        <f>Tabla1[[#This Row],[Valor total OS]]-Tabla1[[#This Row],[valor total op]]</f>
        <v>-380000</v>
      </c>
    </row>
    <row r="3055" spans="1:26" x14ac:dyDescent="0.3">
      <c r="A3055">
        <v>5903</v>
      </c>
      <c r="B3055">
        <v>2</v>
      </c>
      <c r="C3055" t="s">
        <v>5181</v>
      </c>
      <c r="D3055" t="s">
        <v>5182</v>
      </c>
      <c r="E3055" t="s">
        <v>139</v>
      </c>
      <c r="F3055" t="s">
        <v>140</v>
      </c>
      <c r="G3055" s="2">
        <v>45714</v>
      </c>
      <c r="H3055">
        <v>62216306</v>
      </c>
      <c r="I3055" t="s">
        <v>5183</v>
      </c>
      <c r="J3055" t="s">
        <v>5180</v>
      </c>
      <c r="K3055" t="s">
        <v>32</v>
      </c>
      <c r="L3055">
        <v>950</v>
      </c>
      <c r="M3055">
        <v>17182</v>
      </c>
      <c r="N3055" t="s">
        <v>53</v>
      </c>
      <c r="O3055" t="s">
        <v>863</v>
      </c>
      <c r="P3055" s="4">
        <v>4500</v>
      </c>
      <c r="Q3055" s="4">
        <v>4500</v>
      </c>
      <c r="R3055" t="s">
        <v>819</v>
      </c>
      <c r="S3055" s="4">
        <v>132887656</v>
      </c>
      <c r="T3055" t="s">
        <v>144</v>
      </c>
      <c r="U3055">
        <v>940</v>
      </c>
      <c r="V3055" t="s">
        <v>864</v>
      </c>
      <c r="W3055" s="4">
        <f>Tabla1[[#This Row],[OS-Valor Unitario]]-Tabla1[[#This Row],[costo_antes_iva]]</f>
        <v>0</v>
      </c>
      <c r="X3055" s="4">
        <f>Tabla1[[#This Row],[OS-Valor Unitario]]*Tabla1[[#This Row],[CANTIDAD ENTREGA SATELITE]]</f>
        <v>4230000</v>
      </c>
      <c r="Y3055" s="4">
        <f>Tabla1[[#This Row],[costo_antes_iva]]*Tabla1[[#This Row],[CANTIDAD ENTREGA SATELITE]]</f>
        <v>4230000</v>
      </c>
      <c r="Z3055" s="4">
        <f>Tabla1[[#This Row],[Valor total OS]]-Tabla1[[#This Row],[valor total op]]</f>
        <v>0</v>
      </c>
    </row>
    <row r="3056" spans="1:26" x14ac:dyDescent="0.3">
      <c r="A3056">
        <v>5903</v>
      </c>
      <c r="B3056">
        <v>3</v>
      </c>
      <c r="C3056" t="s">
        <v>5184</v>
      </c>
      <c r="D3056" t="s">
        <v>5185</v>
      </c>
      <c r="E3056" t="s">
        <v>219</v>
      </c>
      <c r="F3056" t="s">
        <v>140</v>
      </c>
      <c r="G3056" s="2">
        <v>45714</v>
      </c>
      <c r="H3056">
        <v>62216317</v>
      </c>
      <c r="I3056" t="s">
        <v>5186</v>
      </c>
      <c r="J3056" t="s">
        <v>5180</v>
      </c>
      <c r="K3056" t="s">
        <v>64</v>
      </c>
      <c r="L3056">
        <v>780</v>
      </c>
      <c r="M3056">
        <v>16943</v>
      </c>
      <c r="N3056" t="s">
        <v>53</v>
      </c>
      <c r="O3056" t="s">
        <v>143</v>
      </c>
      <c r="P3056" s="4">
        <v>3400</v>
      </c>
      <c r="Q3056" s="4">
        <v>3000</v>
      </c>
      <c r="R3056" t="s">
        <v>819</v>
      </c>
      <c r="S3056" s="4">
        <v>132887656</v>
      </c>
      <c r="T3056" t="s">
        <v>144</v>
      </c>
      <c r="U3056">
        <v>780</v>
      </c>
      <c r="V3056" t="s">
        <v>145</v>
      </c>
      <c r="W3056" s="4">
        <f>Tabla1[[#This Row],[OS-Valor Unitario]]-Tabla1[[#This Row],[costo_antes_iva]]</f>
        <v>-400</v>
      </c>
      <c r="X3056" s="4">
        <f>Tabla1[[#This Row],[OS-Valor Unitario]]*Tabla1[[#This Row],[CANTIDAD ENTREGA SATELITE]]</f>
        <v>2340000</v>
      </c>
      <c r="Y3056" s="4">
        <f>Tabla1[[#This Row],[costo_antes_iva]]*Tabla1[[#This Row],[CANTIDAD ENTREGA SATELITE]]</f>
        <v>2652000</v>
      </c>
      <c r="Z3056" s="4">
        <f>Tabla1[[#This Row],[Valor total OS]]-Tabla1[[#This Row],[valor total op]]</f>
        <v>-312000</v>
      </c>
    </row>
    <row r="3057" spans="1:26" x14ac:dyDescent="0.3">
      <c r="A3057">
        <v>5903</v>
      </c>
      <c r="B3057">
        <v>3</v>
      </c>
      <c r="C3057" t="s">
        <v>5184</v>
      </c>
      <c r="D3057" t="s">
        <v>5185</v>
      </c>
      <c r="E3057" t="s">
        <v>219</v>
      </c>
      <c r="F3057" t="s">
        <v>140</v>
      </c>
      <c r="G3057" s="2">
        <v>45714</v>
      </c>
      <c r="H3057">
        <v>62216317</v>
      </c>
      <c r="I3057" t="s">
        <v>5186</v>
      </c>
      <c r="J3057" t="s">
        <v>5180</v>
      </c>
      <c r="K3057" t="s">
        <v>32</v>
      </c>
      <c r="L3057">
        <v>780</v>
      </c>
      <c r="M3057">
        <v>17183</v>
      </c>
      <c r="N3057" t="s">
        <v>53</v>
      </c>
      <c r="O3057" t="s">
        <v>863</v>
      </c>
      <c r="P3057" s="4">
        <v>4500</v>
      </c>
      <c r="Q3057" s="4">
        <v>4500</v>
      </c>
      <c r="R3057" t="s">
        <v>819</v>
      </c>
      <c r="S3057" s="4">
        <v>132887656</v>
      </c>
      <c r="T3057" t="s">
        <v>144</v>
      </c>
      <c r="U3057">
        <v>780</v>
      </c>
      <c r="V3057" t="s">
        <v>864</v>
      </c>
      <c r="W3057" s="4">
        <f>Tabla1[[#This Row],[OS-Valor Unitario]]-Tabla1[[#This Row],[costo_antes_iva]]</f>
        <v>0</v>
      </c>
      <c r="X3057" s="4">
        <f>Tabla1[[#This Row],[OS-Valor Unitario]]*Tabla1[[#This Row],[CANTIDAD ENTREGA SATELITE]]</f>
        <v>3510000</v>
      </c>
      <c r="Y3057" s="4">
        <f>Tabla1[[#This Row],[costo_antes_iva]]*Tabla1[[#This Row],[CANTIDAD ENTREGA SATELITE]]</f>
        <v>3510000</v>
      </c>
      <c r="Z3057" s="4">
        <f>Tabla1[[#This Row],[Valor total OS]]-Tabla1[[#This Row],[valor total op]]</f>
        <v>0</v>
      </c>
    </row>
    <row r="3058" spans="1:26" x14ac:dyDescent="0.3">
      <c r="A3058">
        <v>5903</v>
      </c>
      <c r="B3058">
        <v>4</v>
      </c>
      <c r="C3058" t="s">
        <v>5187</v>
      </c>
      <c r="D3058" t="s">
        <v>5188</v>
      </c>
      <c r="E3058" t="s">
        <v>219</v>
      </c>
      <c r="F3058" t="s">
        <v>140</v>
      </c>
      <c r="G3058" s="2">
        <v>45714</v>
      </c>
      <c r="H3058">
        <v>62216389</v>
      </c>
      <c r="I3058" t="s">
        <v>5189</v>
      </c>
      <c r="J3058" t="s">
        <v>5180</v>
      </c>
      <c r="K3058" t="s">
        <v>64</v>
      </c>
      <c r="L3058">
        <v>90</v>
      </c>
      <c r="M3058">
        <v>16936</v>
      </c>
      <c r="N3058" t="s">
        <v>53</v>
      </c>
      <c r="O3058" t="s">
        <v>143</v>
      </c>
      <c r="P3058" s="4">
        <v>3800</v>
      </c>
      <c r="Q3058" s="4">
        <v>3000</v>
      </c>
      <c r="R3058" t="s">
        <v>819</v>
      </c>
      <c r="S3058" s="4">
        <v>132887656</v>
      </c>
      <c r="T3058" t="s">
        <v>144</v>
      </c>
      <c r="U3058">
        <v>90</v>
      </c>
      <c r="V3058" t="s">
        <v>145</v>
      </c>
      <c r="W3058" s="4">
        <f>Tabla1[[#This Row],[OS-Valor Unitario]]-Tabla1[[#This Row],[costo_antes_iva]]</f>
        <v>-800</v>
      </c>
      <c r="X3058" s="4">
        <f>Tabla1[[#This Row],[OS-Valor Unitario]]*Tabla1[[#This Row],[CANTIDAD ENTREGA SATELITE]]</f>
        <v>270000</v>
      </c>
      <c r="Y3058" s="4">
        <f>Tabla1[[#This Row],[costo_antes_iva]]*Tabla1[[#This Row],[CANTIDAD ENTREGA SATELITE]]</f>
        <v>342000</v>
      </c>
      <c r="Z3058" s="4">
        <f>Tabla1[[#This Row],[Valor total OS]]-Tabla1[[#This Row],[valor total op]]</f>
        <v>-72000</v>
      </c>
    </row>
    <row r="3059" spans="1:26" x14ac:dyDescent="0.3">
      <c r="A3059">
        <v>5903</v>
      </c>
      <c r="B3059">
        <v>4</v>
      </c>
      <c r="C3059" t="s">
        <v>5187</v>
      </c>
      <c r="D3059" t="s">
        <v>5188</v>
      </c>
      <c r="E3059" t="s">
        <v>219</v>
      </c>
      <c r="F3059" t="s">
        <v>140</v>
      </c>
      <c r="G3059" s="2">
        <v>45714</v>
      </c>
      <c r="H3059">
        <v>62216389</v>
      </c>
      <c r="I3059" t="s">
        <v>5189</v>
      </c>
      <c r="J3059" t="s">
        <v>5180</v>
      </c>
      <c r="K3059" t="s">
        <v>32</v>
      </c>
      <c r="L3059">
        <v>90</v>
      </c>
      <c r="M3059">
        <v>17153</v>
      </c>
      <c r="N3059" t="s">
        <v>53</v>
      </c>
      <c r="O3059" t="s">
        <v>863</v>
      </c>
      <c r="P3059" s="4">
        <v>4500</v>
      </c>
      <c r="Q3059" s="4">
        <v>4500</v>
      </c>
      <c r="R3059" t="s">
        <v>819</v>
      </c>
      <c r="S3059" s="4">
        <v>132887656</v>
      </c>
      <c r="T3059" t="s">
        <v>144</v>
      </c>
      <c r="U3059">
        <v>90</v>
      </c>
      <c r="V3059" t="s">
        <v>864</v>
      </c>
      <c r="W3059" s="4">
        <f>Tabla1[[#This Row],[OS-Valor Unitario]]-Tabla1[[#This Row],[costo_antes_iva]]</f>
        <v>0</v>
      </c>
      <c r="X3059" s="4">
        <f>Tabla1[[#This Row],[OS-Valor Unitario]]*Tabla1[[#This Row],[CANTIDAD ENTREGA SATELITE]]</f>
        <v>405000</v>
      </c>
      <c r="Y3059" s="4">
        <f>Tabla1[[#This Row],[costo_antes_iva]]*Tabla1[[#This Row],[CANTIDAD ENTREGA SATELITE]]</f>
        <v>405000</v>
      </c>
      <c r="Z3059" s="4">
        <f>Tabla1[[#This Row],[Valor total OS]]-Tabla1[[#This Row],[valor total op]]</f>
        <v>0</v>
      </c>
    </row>
    <row r="3060" spans="1:26" x14ac:dyDescent="0.3">
      <c r="A3060">
        <v>5903</v>
      </c>
      <c r="B3060">
        <v>5</v>
      </c>
      <c r="C3060" t="s">
        <v>5190</v>
      </c>
      <c r="D3060" t="s">
        <v>5191</v>
      </c>
      <c r="E3060" t="s">
        <v>139</v>
      </c>
      <c r="F3060" t="s">
        <v>140</v>
      </c>
      <c r="G3060" s="2">
        <v>45714</v>
      </c>
      <c r="H3060">
        <v>62216397</v>
      </c>
      <c r="I3060" t="s">
        <v>5192</v>
      </c>
      <c r="J3060" t="s">
        <v>5180</v>
      </c>
      <c r="K3060" t="s">
        <v>64</v>
      </c>
      <c r="L3060">
        <v>90</v>
      </c>
      <c r="M3060">
        <v>16973</v>
      </c>
      <c r="N3060" t="s">
        <v>53</v>
      </c>
      <c r="O3060" t="s">
        <v>143</v>
      </c>
      <c r="P3060" s="4">
        <v>3800</v>
      </c>
      <c r="Q3060" s="4">
        <v>3000</v>
      </c>
      <c r="R3060" t="s">
        <v>819</v>
      </c>
      <c r="S3060" s="4">
        <v>132887656</v>
      </c>
      <c r="T3060" t="s">
        <v>144</v>
      </c>
      <c r="U3060">
        <v>90</v>
      </c>
      <c r="V3060" t="s">
        <v>145</v>
      </c>
      <c r="W3060" s="4">
        <f>Tabla1[[#This Row],[OS-Valor Unitario]]-Tabla1[[#This Row],[costo_antes_iva]]</f>
        <v>-800</v>
      </c>
      <c r="X3060" s="4">
        <f>Tabla1[[#This Row],[OS-Valor Unitario]]*Tabla1[[#This Row],[CANTIDAD ENTREGA SATELITE]]</f>
        <v>270000</v>
      </c>
      <c r="Y3060" s="4">
        <f>Tabla1[[#This Row],[costo_antes_iva]]*Tabla1[[#This Row],[CANTIDAD ENTREGA SATELITE]]</f>
        <v>342000</v>
      </c>
      <c r="Z3060" s="4">
        <f>Tabla1[[#This Row],[Valor total OS]]-Tabla1[[#This Row],[valor total op]]</f>
        <v>-72000</v>
      </c>
    </row>
    <row r="3061" spans="1:26" x14ac:dyDescent="0.3">
      <c r="A3061">
        <v>5903</v>
      </c>
      <c r="B3061">
        <v>5</v>
      </c>
      <c r="C3061" t="s">
        <v>5190</v>
      </c>
      <c r="D3061" t="s">
        <v>5191</v>
      </c>
      <c r="E3061" t="s">
        <v>139</v>
      </c>
      <c r="F3061" t="s">
        <v>140</v>
      </c>
      <c r="G3061" s="2">
        <v>45714</v>
      </c>
      <c r="H3061">
        <v>62216397</v>
      </c>
      <c r="I3061" t="s">
        <v>5192</v>
      </c>
      <c r="J3061" t="s">
        <v>5180</v>
      </c>
      <c r="K3061" t="s">
        <v>32</v>
      </c>
      <c r="L3061">
        <v>90</v>
      </c>
      <c r="M3061">
        <v>17154</v>
      </c>
      <c r="N3061" t="s">
        <v>53</v>
      </c>
      <c r="O3061" t="s">
        <v>863</v>
      </c>
      <c r="P3061" s="4">
        <v>4500</v>
      </c>
      <c r="Q3061" s="4">
        <v>4500</v>
      </c>
      <c r="R3061" t="s">
        <v>819</v>
      </c>
      <c r="S3061" s="4">
        <v>132887656</v>
      </c>
      <c r="T3061" t="s">
        <v>144</v>
      </c>
      <c r="U3061">
        <v>90</v>
      </c>
      <c r="V3061" t="s">
        <v>864</v>
      </c>
      <c r="W3061" s="4">
        <f>Tabla1[[#This Row],[OS-Valor Unitario]]-Tabla1[[#This Row],[costo_antes_iva]]</f>
        <v>0</v>
      </c>
      <c r="X3061" s="4">
        <f>Tabla1[[#This Row],[OS-Valor Unitario]]*Tabla1[[#This Row],[CANTIDAD ENTREGA SATELITE]]</f>
        <v>405000</v>
      </c>
      <c r="Y3061" s="4">
        <f>Tabla1[[#This Row],[costo_antes_iva]]*Tabla1[[#This Row],[CANTIDAD ENTREGA SATELITE]]</f>
        <v>405000</v>
      </c>
      <c r="Z3061" s="4">
        <f>Tabla1[[#This Row],[Valor total OS]]-Tabla1[[#This Row],[valor total op]]</f>
        <v>0</v>
      </c>
    </row>
    <row r="3062" spans="1:26" x14ac:dyDescent="0.3">
      <c r="A3062">
        <v>5903</v>
      </c>
      <c r="B3062">
        <v>6</v>
      </c>
      <c r="C3062" t="s">
        <v>5193</v>
      </c>
      <c r="D3062" t="s">
        <v>5194</v>
      </c>
      <c r="E3062" t="s">
        <v>139</v>
      </c>
      <c r="F3062" t="s">
        <v>140</v>
      </c>
      <c r="G3062" s="2">
        <v>45714</v>
      </c>
      <c r="H3062">
        <v>62218283</v>
      </c>
      <c r="I3062" t="s">
        <v>5195</v>
      </c>
      <c r="J3062" t="s">
        <v>5180</v>
      </c>
      <c r="K3062" t="s">
        <v>64</v>
      </c>
      <c r="L3062">
        <v>134</v>
      </c>
      <c r="M3062">
        <v>16934</v>
      </c>
      <c r="N3062" t="s">
        <v>53</v>
      </c>
      <c r="O3062" t="s">
        <v>143</v>
      </c>
      <c r="P3062" s="4">
        <v>3800</v>
      </c>
      <c r="Q3062" s="4">
        <v>3000</v>
      </c>
      <c r="R3062" t="s">
        <v>819</v>
      </c>
      <c r="S3062" s="4">
        <v>132887656</v>
      </c>
      <c r="T3062" t="s">
        <v>144</v>
      </c>
      <c r="U3062">
        <v>134</v>
      </c>
      <c r="V3062" t="s">
        <v>145</v>
      </c>
      <c r="W3062" s="4">
        <f>Tabla1[[#This Row],[OS-Valor Unitario]]-Tabla1[[#This Row],[costo_antes_iva]]</f>
        <v>-800</v>
      </c>
      <c r="X3062" s="4">
        <f>Tabla1[[#This Row],[OS-Valor Unitario]]*Tabla1[[#This Row],[CANTIDAD ENTREGA SATELITE]]</f>
        <v>402000</v>
      </c>
      <c r="Y3062" s="4">
        <f>Tabla1[[#This Row],[costo_antes_iva]]*Tabla1[[#This Row],[CANTIDAD ENTREGA SATELITE]]</f>
        <v>509200</v>
      </c>
      <c r="Z3062" s="4">
        <f>Tabla1[[#This Row],[Valor total OS]]-Tabla1[[#This Row],[valor total op]]</f>
        <v>-107200</v>
      </c>
    </row>
    <row r="3063" spans="1:26" x14ac:dyDescent="0.3">
      <c r="A3063">
        <v>5903</v>
      </c>
      <c r="B3063">
        <v>6</v>
      </c>
      <c r="C3063" t="s">
        <v>5193</v>
      </c>
      <c r="D3063" t="s">
        <v>5194</v>
      </c>
      <c r="E3063" t="s">
        <v>139</v>
      </c>
      <c r="F3063" t="s">
        <v>140</v>
      </c>
      <c r="G3063" s="2">
        <v>45714</v>
      </c>
      <c r="H3063">
        <v>62218283</v>
      </c>
      <c r="I3063" t="s">
        <v>5195</v>
      </c>
      <c r="J3063" t="s">
        <v>5180</v>
      </c>
      <c r="K3063" t="s">
        <v>32</v>
      </c>
      <c r="L3063">
        <v>134</v>
      </c>
      <c r="M3063">
        <v>17131</v>
      </c>
      <c r="N3063" t="s">
        <v>53</v>
      </c>
      <c r="O3063" t="s">
        <v>146</v>
      </c>
      <c r="P3063" s="4">
        <v>4500</v>
      </c>
      <c r="Q3063" s="4">
        <v>4500</v>
      </c>
      <c r="R3063" t="s">
        <v>819</v>
      </c>
      <c r="S3063" s="4">
        <v>132887656</v>
      </c>
      <c r="T3063" t="s">
        <v>144</v>
      </c>
      <c r="U3063">
        <v>133</v>
      </c>
      <c r="V3063" t="s">
        <v>112</v>
      </c>
      <c r="W3063" s="4">
        <f>Tabla1[[#This Row],[OS-Valor Unitario]]-Tabla1[[#This Row],[costo_antes_iva]]</f>
        <v>0</v>
      </c>
      <c r="X3063" s="4">
        <f>Tabla1[[#This Row],[OS-Valor Unitario]]*Tabla1[[#This Row],[CANTIDAD ENTREGA SATELITE]]</f>
        <v>598500</v>
      </c>
      <c r="Y3063" s="4">
        <f>Tabla1[[#This Row],[costo_antes_iva]]*Tabla1[[#This Row],[CANTIDAD ENTREGA SATELITE]]</f>
        <v>598500</v>
      </c>
      <c r="Z3063" s="4">
        <f>Tabla1[[#This Row],[Valor total OS]]-Tabla1[[#This Row],[valor total op]]</f>
        <v>0</v>
      </c>
    </row>
    <row r="3064" spans="1:26" x14ac:dyDescent="0.3">
      <c r="A3064">
        <v>5903</v>
      </c>
      <c r="B3064">
        <v>7</v>
      </c>
      <c r="C3064" t="s">
        <v>5196</v>
      </c>
      <c r="D3064" t="s">
        <v>5197</v>
      </c>
      <c r="E3064" t="s">
        <v>219</v>
      </c>
      <c r="F3064" t="s">
        <v>140</v>
      </c>
      <c r="G3064" s="2">
        <v>45714</v>
      </c>
      <c r="H3064">
        <v>62218291</v>
      </c>
      <c r="I3064" t="s">
        <v>5198</v>
      </c>
      <c r="J3064" t="s">
        <v>5180</v>
      </c>
      <c r="K3064" t="s">
        <v>64</v>
      </c>
      <c r="L3064">
        <v>150</v>
      </c>
      <c r="M3064">
        <v>16933</v>
      </c>
      <c r="N3064" t="s">
        <v>53</v>
      </c>
      <c r="O3064" t="s">
        <v>143</v>
      </c>
      <c r="P3064" s="4">
        <v>3800</v>
      </c>
      <c r="Q3064" s="4">
        <v>3000</v>
      </c>
      <c r="R3064" t="s">
        <v>819</v>
      </c>
      <c r="S3064" s="4">
        <v>132887656</v>
      </c>
      <c r="T3064" t="s">
        <v>144</v>
      </c>
      <c r="U3064">
        <v>150</v>
      </c>
      <c r="V3064" t="s">
        <v>145</v>
      </c>
      <c r="W3064" s="4">
        <f>Tabla1[[#This Row],[OS-Valor Unitario]]-Tabla1[[#This Row],[costo_antes_iva]]</f>
        <v>-800</v>
      </c>
      <c r="X3064" s="4">
        <f>Tabla1[[#This Row],[OS-Valor Unitario]]*Tabla1[[#This Row],[CANTIDAD ENTREGA SATELITE]]</f>
        <v>450000</v>
      </c>
      <c r="Y3064" s="4">
        <f>Tabla1[[#This Row],[costo_antes_iva]]*Tabla1[[#This Row],[CANTIDAD ENTREGA SATELITE]]</f>
        <v>570000</v>
      </c>
      <c r="Z3064" s="4">
        <f>Tabla1[[#This Row],[Valor total OS]]-Tabla1[[#This Row],[valor total op]]</f>
        <v>-120000</v>
      </c>
    </row>
    <row r="3065" spans="1:26" x14ac:dyDescent="0.3">
      <c r="A3065">
        <v>5903</v>
      </c>
      <c r="B3065">
        <v>7</v>
      </c>
      <c r="C3065" t="s">
        <v>5196</v>
      </c>
      <c r="D3065" t="s">
        <v>5197</v>
      </c>
      <c r="E3065" t="s">
        <v>219</v>
      </c>
      <c r="F3065" t="s">
        <v>140</v>
      </c>
      <c r="G3065" s="2">
        <v>45714</v>
      </c>
      <c r="H3065">
        <v>62218291</v>
      </c>
      <c r="I3065" t="s">
        <v>5198</v>
      </c>
      <c r="J3065" t="s">
        <v>5180</v>
      </c>
      <c r="K3065" t="s">
        <v>32</v>
      </c>
      <c r="L3065">
        <v>150</v>
      </c>
      <c r="M3065">
        <v>17128</v>
      </c>
      <c r="N3065" t="s">
        <v>53</v>
      </c>
      <c r="O3065" t="s">
        <v>3272</v>
      </c>
      <c r="P3065" s="4">
        <v>4500</v>
      </c>
      <c r="Q3065" s="4">
        <v>4500</v>
      </c>
      <c r="R3065" t="s">
        <v>819</v>
      </c>
      <c r="S3065" s="4">
        <v>132887656</v>
      </c>
      <c r="T3065" t="s">
        <v>144</v>
      </c>
      <c r="U3065">
        <v>147</v>
      </c>
      <c r="V3065" t="s">
        <v>3273</v>
      </c>
      <c r="W3065" s="4">
        <f>Tabla1[[#This Row],[OS-Valor Unitario]]-Tabla1[[#This Row],[costo_antes_iva]]</f>
        <v>0</v>
      </c>
      <c r="X3065" s="4">
        <f>Tabla1[[#This Row],[OS-Valor Unitario]]*Tabla1[[#This Row],[CANTIDAD ENTREGA SATELITE]]</f>
        <v>661500</v>
      </c>
      <c r="Y3065" s="4">
        <f>Tabla1[[#This Row],[costo_antes_iva]]*Tabla1[[#This Row],[CANTIDAD ENTREGA SATELITE]]</f>
        <v>661500</v>
      </c>
      <c r="Z3065" s="4">
        <f>Tabla1[[#This Row],[Valor total OS]]-Tabla1[[#This Row],[valor total op]]</f>
        <v>0</v>
      </c>
    </row>
    <row r="3066" spans="1:26" x14ac:dyDescent="0.3">
      <c r="A3066">
        <v>5903</v>
      </c>
      <c r="B3066">
        <v>8</v>
      </c>
      <c r="C3066" t="s">
        <v>5199</v>
      </c>
      <c r="D3066" t="s">
        <v>5200</v>
      </c>
      <c r="E3066" t="s">
        <v>290</v>
      </c>
      <c r="F3066" t="s">
        <v>140</v>
      </c>
      <c r="G3066" s="2">
        <v>45714</v>
      </c>
      <c r="H3066">
        <v>62216350</v>
      </c>
      <c r="I3066" t="s">
        <v>5201</v>
      </c>
      <c r="J3066" t="s">
        <v>5180</v>
      </c>
      <c r="K3066" t="s">
        <v>64</v>
      </c>
      <c r="L3066">
        <v>34</v>
      </c>
      <c r="M3066">
        <v>17442</v>
      </c>
      <c r="N3066" t="s">
        <v>53</v>
      </c>
      <c r="O3066" t="s">
        <v>143</v>
      </c>
      <c r="P3066" s="4">
        <v>2300</v>
      </c>
      <c r="Q3066" s="4">
        <v>4500</v>
      </c>
      <c r="R3066" t="s">
        <v>819</v>
      </c>
      <c r="S3066" s="4">
        <v>132887656</v>
      </c>
      <c r="T3066" t="s">
        <v>144</v>
      </c>
      <c r="U3066">
        <v>34</v>
      </c>
      <c r="V3066" t="s">
        <v>145</v>
      </c>
      <c r="W3066" s="4">
        <f>Tabla1[[#This Row],[OS-Valor Unitario]]-Tabla1[[#This Row],[costo_antes_iva]]</f>
        <v>2200</v>
      </c>
      <c r="X3066" s="4">
        <f>Tabla1[[#This Row],[OS-Valor Unitario]]*Tabla1[[#This Row],[CANTIDAD ENTREGA SATELITE]]</f>
        <v>153000</v>
      </c>
      <c r="Y3066" s="4">
        <f>Tabla1[[#This Row],[costo_antes_iva]]*Tabla1[[#This Row],[CANTIDAD ENTREGA SATELITE]]</f>
        <v>78200</v>
      </c>
      <c r="Z3066" s="4">
        <f>Tabla1[[#This Row],[Valor total OS]]-Tabla1[[#This Row],[valor total op]]</f>
        <v>74800</v>
      </c>
    </row>
    <row r="3067" spans="1:26" x14ac:dyDescent="0.3">
      <c r="A3067">
        <v>5903</v>
      </c>
      <c r="B3067">
        <v>9</v>
      </c>
      <c r="C3067" t="s">
        <v>5202</v>
      </c>
      <c r="D3067" t="s">
        <v>5203</v>
      </c>
      <c r="E3067" t="s">
        <v>290</v>
      </c>
      <c r="F3067" t="s">
        <v>140</v>
      </c>
      <c r="G3067" s="2">
        <v>45714</v>
      </c>
      <c r="H3067">
        <v>62216346</v>
      </c>
      <c r="I3067" t="s">
        <v>5204</v>
      </c>
      <c r="J3067" t="s">
        <v>5180</v>
      </c>
      <c r="K3067" t="s">
        <v>64</v>
      </c>
      <c r="L3067">
        <v>38</v>
      </c>
      <c r="M3067">
        <v>17443</v>
      </c>
      <c r="N3067" t="s">
        <v>53</v>
      </c>
      <c r="O3067" t="s">
        <v>143</v>
      </c>
      <c r="P3067" s="4">
        <v>2300</v>
      </c>
      <c r="Q3067" s="4">
        <v>4500</v>
      </c>
      <c r="R3067" t="s">
        <v>819</v>
      </c>
      <c r="S3067" s="4">
        <v>132887656</v>
      </c>
      <c r="T3067" t="s">
        <v>144</v>
      </c>
      <c r="U3067">
        <v>38</v>
      </c>
      <c r="V3067" t="s">
        <v>145</v>
      </c>
      <c r="W3067" s="4">
        <f>Tabla1[[#This Row],[OS-Valor Unitario]]-Tabla1[[#This Row],[costo_antes_iva]]</f>
        <v>2200</v>
      </c>
      <c r="X3067" s="4">
        <f>Tabla1[[#This Row],[OS-Valor Unitario]]*Tabla1[[#This Row],[CANTIDAD ENTREGA SATELITE]]</f>
        <v>171000</v>
      </c>
      <c r="Y3067" s="4">
        <f>Tabla1[[#This Row],[costo_antes_iva]]*Tabla1[[#This Row],[CANTIDAD ENTREGA SATELITE]]</f>
        <v>87400</v>
      </c>
      <c r="Z3067" s="4">
        <f>Tabla1[[#This Row],[Valor total OS]]-Tabla1[[#This Row],[valor total op]]</f>
        <v>83600</v>
      </c>
    </row>
    <row r="3068" spans="1:26" x14ac:dyDescent="0.3">
      <c r="A3068">
        <v>5903</v>
      </c>
      <c r="B3068">
        <v>10</v>
      </c>
      <c r="C3068" t="s">
        <v>5205</v>
      </c>
      <c r="D3068" t="s">
        <v>5206</v>
      </c>
      <c r="E3068" t="s">
        <v>378</v>
      </c>
      <c r="F3068" t="s">
        <v>140</v>
      </c>
      <c r="G3068" s="2">
        <v>45714</v>
      </c>
      <c r="H3068">
        <v>62216354</v>
      </c>
      <c r="I3068" t="s">
        <v>5207</v>
      </c>
      <c r="J3068" t="s">
        <v>5180</v>
      </c>
      <c r="K3068" t="s">
        <v>32</v>
      </c>
      <c r="L3068">
        <v>10</v>
      </c>
      <c r="M3068">
        <v>16965</v>
      </c>
      <c r="N3068" t="s">
        <v>53</v>
      </c>
      <c r="O3068" t="s">
        <v>542</v>
      </c>
      <c r="P3068" s="4">
        <v>7000</v>
      </c>
      <c r="Q3068" s="4">
        <v>6500</v>
      </c>
      <c r="R3068" t="s">
        <v>819</v>
      </c>
      <c r="S3068" s="4">
        <v>132887656</v>
      </c>
      <c r="T3068" t="s">
        <v>381</v>
      </c>
      <c r="U3068">
        <v>10</v>
      </c>
      <c r="V3068" t="s">
        <v>543</v>
      </c>
      <c r="W3068" s="4">
        <f>Tabla1[[#This Row],[OS-Valor Unitario]]-Tabla1[[#This Row],[costo_antes_iva]]</f>
        <v>-500</v>
      </c>
      <c r="X3068" s="4">
        <f>Tabla1[[#This Row],[OS-Valor Unitario]]*Tabla1[[#This Row],[CANTIDAD ENTREGA SATELITE]]</f>
        <v>65000</v>
      </c>
      <c r="Y3068" s="4">
        <f>Tabla1[[#This Row],[costo_antes_iva]]*Tabla1[[#This Row],[CANTIDAD ENTREGA SATELITE]]</f>
        <v>70000</v>
      </c>
      <c r="Z3068" s="4">
        <f>Tabla1[[#This Row],[Valor total OS]]-Tabla1[[#This Row],[valor total op]]</f>
        <v>-5000</v>
      </c>
    </row>
    <row r="3069" spans="1:26" x14ac:dyDescent="0.3">
      <c r="A3069">
        <v>5903</v>
      </c>
      <c r="B3069">
        <v>11</v>
      </c>
      <c r="C3069" t="s">
        <v>5208</v>
      </c>
      <c r="D3069" t="s">
        <v>5209</v>
      </c>
      <c r="E3069" t="s">
        <v>378</v>
      </c>
      <c r="F3069" t="s">
        <v>140</v>
      </c>
      <c r="G3069" s="2">
        <v>45714</v>
      </c>
      <c r="H3069">
        <v>62216360</v>
      </c>
      <c r="I3069" t="s">
        <v>5210</v>
      </c>
      <c r="J3069" t="s">
        <v>5180</v>
      </c>
      <c r="K3069" t="s">
        <v>32</v>
      </c>
      <c r="L3069">
        <v>10</v>
      </c>
      <c r="M3069">
        <v>16966</v>
      </c>
      <c r="N3069" t="s">
        <v>53</v>
      </c>
      <c r="O3069" t="s">
        <v>542</v>
      </c>
      <c r="P3069" s="4">
        <v>7000</v>
      </c>
      <c r="Q3069" s="4">
        <v>6500</v>
      </c>
      <c r="R3069" t="s">
        <v>819</v>
      </c>
      <c r="S3069" s="4">
        <v>132887656</v>
      </c>
      <c r="T3069" t="s">
        <v>381</v>
      </c>
      <c r="U3069">
        <v>10</v>
      </c>
      <c r="V3069" t="s">
        <v>543</v>
      </c>
      <c r="W3069" s="4">
        <f>Tabla1[[#This Row],[OS-Valor Unitario]]-Tabla1[[#This Row],[costo_antes_iva]]</f>
        <v>-500</v>
      </c>
      <c r="X3069" s="4">
        <f>Tabla1[[#This Row],[OS-Valor Unitario]]*Tabla1[[#This Row],[CANTIDAD ENTREGA SATELITE]]</f>
        <v>65000</v>
      </c>
      <c r="Y3069" s="4">
        <f>Tabla1[[#This Row],[costo_antes_iva]]*Tabla1[[#This Row],[CANTIDAD ENTREGA SATELITE]]</f>
        <v>70000</v>
      </c>
      <c r="Z3069" s="4">
        <f>Tabla1[[#This Row],[Valor total OS]]-Tabla1[[#This Row],[valor total op]]</f>
        <v>-5000</v>
      </c>
    </row>
    <row r="3070" spans="1:26" x14ac:dyDescent="0.3">
      <c r="A3070">
        <v>5903</v>
      </c>
      <c r="B3070">
        <v>12</v>
      </c>
      <c r="C3070" t="s">
        <v>5211</v>
      </c>
      <c r="D3070" t="s">
        <v>5212</v>
      </c>
      <c r="E3070" t="s">
        <v>682</v>
      </c>
      <c r="F3070" t="s">
        <v>140</v>
      </c>
      <c r="G3070" s="2">
        <v>45714</v>
      </c>
      <c r="H3070">
        <v>62216367</v>
      </c>
      <c r="I3070" t="s">
        <v>5213</v>
      </c>
      <c r="J3070" t="s">
        <v>5180</v>
      </c>
      <c r="K3070" t="s">
        <v>64</v>
      </c>
      <c r="L3070">
        <v>10</v>
      </c>
      <c r="M3070">
        <v>17087</v>
      </c>
      <c r="N3070" t="s">
        <v>53</v>
      </c>
      <c r="O3070" t="s">
        <v>143</v>
      </c>
      <c r="P3070" s="4">
        <v>1200</v>
      </c>
      <c r="Q3070" s="4">
        <v>2400</v>
      </c>
      <c r="R3070" t="s">
        <v>819</v>
      </c>
      <c r="S3070" s="4">
        <v>132887656</v>
      </c>
      <c r="T3070" t="s">
        <v>121</v>
      </c>
      <c r="U3070">
        <v>10</v>
      </c>
      <c r="V3070" t="s">
        <v>145</v>
      </c>
      <c r="W3070" s="4">
        <f>Tabla1[[#This Row],[OS-Valor Unitario]]-Tabla1[[#This Row],[costo_antes_iva]]</f>
        <v>1200</v>
      </c>
      <c r="X3070" s="4">
        <f>Tabla1[[#This Row],[OS-Valor Unitario]]*Tabla1[[#This Row],[CANTIDAD ENTREGA SATELITE]]</f>
        <v>24000</v>
      </c>
      <c r="Y3070" s="4">
        <f>Tabla1[[#This Row],[costo_antes_iva]]*Tabla1[[#This Row],[CANTIDAD ENTREGA SATELITE]]</f>
        <v>12000</v>
      </c>
      <c r="Z3070" s="4">
        <f>Tabla1[[#This Row],[Valor total OS]]-Tabla1[[#This Row],[valor total op]]</f>
        <v>12000</v>
      </c>
    </row>
    <row r="3071" spans="1:26" x14ac:dyDescent="0.3">
      <c r="A3071">
        <v>5903</v>
      </c>
      <c r="B3071">
        <v>13</v>
      </c>
      <c r="C3071" t="s">
        <v>5214</v>
      </c>
      <c r="D3071" t="s">
        <v>5215</v>
      </c>
      <c r="E3071" t="s">
        <v>682</v>
      </c>
      <c r="F3071" t="s">
        <v>140</v>
      </c>
      <c r="G3071" s="2">
        <v>45714</v>
      </c>
      <c r="H3071">
        <v>62216373</v>
      </c>
      <c r="I3071" t="s">
        <v>5216</v>
      </c>
      <c r="J3071" t="s">
        <v>5180</v>
      </c>
      <c r="K3071" t="s">
        <v>64</v>
      </c>
      <c r="L3071">
        <v>10</v>
      </c>
      <c r="M3071">
        <v>17086</v>
      </c>
      <c r="N3071" t="s">
        <v>53</v>
      </c>
      <c r="O3071" t="s">
        <v>143</v>
      </c>
      <c r="P3071" s="4">
        <v>1200</v>
      </c>
      <c r="Q3071" s="4">
        <v>2400</v>
      </c>
      <c r="R3071" t="s">
        <v>819</v>
      </c>
      <c r="S3071" s="4">
        <v>132887656</v>
      </c>
      <c r="T3071" t="s">
        <v>121</v>
      </c>
      <c r="U3071">
        <v>8</v>
      </c>
      <c r="V3071" t="s">
        <v>145</v>
      </c>
      <c r="W3071" s="4">
        <f>Tabla1[[#This Row],[OS-Valor Unitario]]-Tabla1[[#This Row],[costo_antes_iva]]</f>
        <v>1200</v>
      </c>
      <c r="X3071" s="4">
        <f>Tabla1[[#This Row],[OS-Valor Unitario]]*Tabla1[[#This Row],[CANTIDAD ENTREGA SATELITE]]</f>
        <v>19200</v>
      </c>
      <c r="Y3071" s="4">
        <f>Tabla1[[#This Row],[costo_antes_iva]]*Tabla1[[#This Row],[CANTIDAD ENTREGA SATELITE]]</f>
        <v>9600</v>
      </c>
      <c r="Z3071" s="4">
        <f>Tabla1[[#This Row],[Valor total OS]]-Tabla1[[#This Row],[valor total op]]</f>
        <v>9600</v>
      </c>
    </row>
    <row r="3072" spans="1:26" x14ac:dyDescent="0.3">
      <c r="A3072">
        <v>5903</v>
      </c>
      <c r="B3072">
        <v>18</v>
      </c>
      <c r="C3072" t="s">
        <v>5217</v>
      </c>
      <c r="D3072" t="s">
        <v>5218</v>
      </c>
      <c r="E3072" t="s">
        <v>913</v>
      </c>
      <c r="F3072" t="s">
        <v>140</v>
      </c>
      <c r="G3072" s="2">
        <v>45714</v>
      </c>
      <c r="H3072">
        <v>62216379</v>
      </c>
      <c r="I3072" t="s">
        <v>5219</v>
      </c>
      <c r="J3072" t="s">
        <v>5180</v>
      </c>
      <c r="K3072" t="s">
        <v>32</v>
      </c>
      <c r="L3072">
        <v>16</v>
      </c>
      <c r="M3072">
        <v>17466</v>
      </c>
      <c r="N3072" t="s">
        <v>53</v>
      </c>
      <c r="O3072" t="s">
        <v>610</v>
      </c>
      <c r="P3072" s="4">
        <v>8500</v>
      </c>
      <c r="Q3072" s="4">
        <v>8000</v>
      </c>
      <c r="R3072" t="s">
        <v>819</v>
      </c>
      <c r="S3072" s="4">
        <v>132887656</v>
      </c>
      <c r="T3072" t="s">
        <v>67</v>
      </c>
      <c r="U3072">
        <v>16</v>
      </c>
      <c r="V3072" t="s">
        <v>628</v>
      </c>
      <c r="W3072" s="4">
        <f>Tabla1[[#This Row],[OS-Valor Unitario]]-Tabla1[[#This Row],[costo_antes_iva]]</f>
        <v>-500</v>
      </c>
      <c r="X3072" s="4">
        <f>Tabla1[[#This Row],[OS-Valor Unitario]]*Tabla1[[#This Row],[CANTIDAD ENTREGA SATELITE]]</f>
        <v>128000</v>
      </c>
      <c r="Y3072" s="4">
        <f>Tabla1[[#This Row],[costo_antes_iva]]*Tabla1[[#This Row],[CANTIDAD ENTREGA SATELITE]]</f>
        <v>136000</v>
      </c>
      <c r="Z3072" s="4">
        <f>Tabla1[[#This Row],[Valor total OS]]-Tabla1[[#This Row],[valor total op]]</f>
        <v>-8000</v>
      </c>
    </row>
    <row r="3073" spans="1:26" x14ac:dyDescent="0.3">
      <c r="A3073">
        <v>5903</v>
      </c>
      <c r="B3073">
        <v>19</v>
      </c>
      <c r="C3073" t="s">
        <v>5220</v>
      </c>
      <c r="D3073" t="s">
        <v>5221</v>
      </c>
      <c r="E3073" t="s">
        <v>393</v>
      </c>
      <c r="F3073" t="s">
        <v>140</v>
      </c>
      <c r="G3073" s="2">
        <v>45714</v>
      </c>
      <c r="H3073">
        <v>62216910</v>
      </c>
      <c r="I3073" t="s">
        <v>5222</v>
      </c>
      <c r="J3073" t="s">
        <v>5180</v>
      </c>
      <c r="K3073" t="s">
        <v>32</v>
      </c>
      <c r="L3073">
        <v>16</v>
      </c>
      <c r="M3073">
        <v>17467</v>
      </c>
      <c r="N3073" t="s">
        <v>53</v>
      </c>
      <c r="O3073" t="s">
        <v>610</v>
      </c>
      <c r="P3073" s="4">
        <v>4500</v>
      </c>
      <c r="Q3073" s="4">
        <v>4000</v>
      </c>
      <c r="R3073" t="s">
        <v>819</v>
      </c>
      <c r="S3073" s="4">
        <v>132887656</v>
      </c>
      <c r="T3073" t="s">
        <v>56</v>
      </c>
      <c r="U3073">
        <v>16</v>
      </c>
      <c r="V3073" t="s">
        <v>628</v>
      </c>
      <c r="W3073" s="4">
        <f>Tabla1[[#This Row],[OS-Valor Unitario]]-Tabla1[[#This Row],[costo_antes_iva]]</f>
        <v>-500</v>
      </c>
      <c r="X3073" s="4">
        <f>Tabla1[[#This Row],[OS-Valor Unitario]]*Tabla1[[#This Row],[CANTIDAD ENTREGA SATELITE]]</f>
        <v>64000</v>
      </c>
      <c r="Y3073" s="4">
        <f>Tabla1[[#This Row],[costo_antes_iva]]*Tabla1[[#This Row],[CANTIDAD ENTREGA SATELITE]]</f>
        <v>72000</v>
      </c>
      <c r="Z3073" s="4">
        <f>Tabla1[[#This Row],[Valor total OS]]-Tabla1[[#This Row],[valor total op]]</f>
        <v>-8000</v>
      </c>
    </row>
    <row r="3074" spans="1:26" x14ac:dyDescent="0.3">
      <c r="A3074">
        <v>5903</v>
      </c>
      <c r="B3074">
        <v>19</v>
      </c>
      <c r="C3074" t="s">
        <v>5220</v>
      </c>
      <c r="D3074" t="s">
        <v>5221</v>
      </c>
      <c r="E3074" t="s">
        <v>393</v>
      </c>
      <c r="F3074" t="s">
        <v>140</v>
      </c>
      <c r="G3074" s="2">
        <v>45714</v>
      </c>
      <c r="H3074">
        <v>62216910</v>
      </c>
      <c r="I3074" t="s">
        <v>5222</v>
      </c>
      <c r="J3074" t="s">
        <v>5180</v>
      </c>
      <c r="K3074" t="s">
        <v>32</v>
      </c>
      <c r="L3074">
        <v>8</v>
      </c>
      <c r="M3074">
        <v>17468</v>
      </c>
      <c r="N3074" t="s">
        <v>53</v>
      </c>
      <c r="O3074" t="s">
        <v>610</v>
      </c>
      <c r="P3074" s="4">
        <v>4500</v>
      </c>
      <c r="Q3074" s="4">
        <v>4000</v>
      </c>
      <c r="R3074" t="s">
        <v>819</v>
      </c>
      <c r="S3074" s="4">
        <v>132887656</v>
      </c>
      <c r="T3074" t="s">
        <v>56</v>
      </c>
      <c r="U3074">
        <v>8</v>
      </c>
      <c r="V3074" t="s">
        <v>628</v>
      </c>
      <c r="W3074" s="4">
        <f>Tabla1[[#This Row],[OS-Valor Unitario]]-Tabla1[[#This Row],[costo_antes_iva]]</f>
        <v>-500</v>
      </c>
      <c r="X3074" s="4">
        <f>Tabla1[[#This Row],[OS-Valor Unitario]]*Tabla1[[#This Row],[CANTIDAD ENTREGA SATELITE]]</f>
        <v>32000</v>
      </c>
      <c r="Y3074" s="4">
        <f>Tabla1[[#This Row],[costo_antes_iva]]*Tabla1[[#This Row],[CANTIDAD ENTREGA SATELITE]]</f>
        <v>36000</v>
      </c>
      <c r="Z3074" s="4">
        <f>Tabla1[[#This Row],[Valor total OS]]-Tabla1[[#This Row],[valor total op]]</f>
        <v>-4000</v>
      </c>
    </row>
    <row r="3075" spans="1:26" x14ac:dyDescent="0.3">
      <c r="A3075">
        <v>5949</v>
      </c>
      <c r="B3075">
        <v>7</v>
      </c>
      <c r="C3075" t="s">
        <v>4610</v>
      </c>
      <c r="D3075" t="s">
        <v>4611</v>
      </c>
      <c r="E3075" t="s">
        <v>1088</v>
      </c>
      <c r="F3075" t="s">
        <v>4592</v>
      </c>
      <c r="G3075" s="2">
        <v>45713</v>
      </c>
      <c r="H3075">
        <v>62197886</v>
      </c>
      <c r="I3075" t="s">
        <v>4612</v>
      </c>
      <c r="J3075" t="s">
        <v>4613</v>
      </c>
      <c r="K3075" t="s">
        <v>77</v>
      </c>
      <c r="L3075">
        <v>4</v>
      </c>
      <c r="M3075">
        <v>17667</v>
      </c>
      <c r="N3075" t="s">
        <v>1263</v>
      </c>
      <c r="O3075" t="s">
        <v>3605</v>
      </c>
      <c r="P3075" s="4">
        <v>1300</v>
      </c>
      <c r="Q3075" s="4">
        <v>1400</v>
      </c>
      <c r="R3075" t="s">
        <v>819</v>
      </c>
      <c r="S3075" s="4">
        <v>14183551</v>
      </c>
      <c r="T3075" t="s">
        <v>238</v>
      </c>
      <c r="U3075">
        <v>4</v>
      </c>
      <c r="V3075" t="s">
        <v>3606</v>
      </c>
      <c r="W3075" s="4">
        <f>Tabla1[[#This Row],[OS-Valor Unitario]]-Tabla1[[#This Row],[costo_antes_iva]]</f>
        <v>100</v>
      </c>
      <c r="X3075" s="4">
        <f>Tabla1[[#This Row],[OS-Valor Unitario]]*Tabla1[[#This Row],[CANTIDAD ENTREGA SATELITE]]</f>
        <v>5600</v>
      </c>
      <c r="Y3075" s="4">
        <f>Tabla1[[#This Row],[costo_antes_iva]]*Tabla1[[#This Row],[CANTIDAD ENTREGA SATELITE]]</f>
        <v>5200</v>
      </c>
      <c r="Z3075" s="4">
        <f>Tabla1[[#This Row],[Valor total OS]]-Tabla1[[#This Row],[valor total op]]</f>
        <v>400</v>
      </c>
    </row>
    <row r="3076" spans="1:26" x14ac:dyDescent="0.3">
      <c r="A3076">
        <v>5949</v>
      </c>
      <c r="B3076">
        <v>8</v>
      </c>
      <c r="C3076" t="s">
        <v>4614</v>
      </c>
      <c r="D3076" t="s">
        <v>4615</v>
      </c>
      <c r="E3076" t="s">
        <v>236</v>
      </c>
      <c r="F3076" t="s">
        <v>4592</v>
      </c>
      <c r="G3076" s="2">
        <v>45713</v>
      </c>
      <c r="H3076">
        <v>62200961</v>
      </c>
      <c r="I3076" t="s">
        <v>4616</v>
      </c>
      <c r="J3076" t="s">
        <v>4594</v>
      </c>
      <c r="K3076" t="s">
        <v>32</v>
      </c>
      <c r="L3076">
        <v>4</v>
      </c>
      <c r="M3076">
        <v>17927</v>
      </c>
      <c r="N3076" t="s">
        <v>53</v>
      </c>
      <c r="O3076" t="s">
        <v>237</v>
      </c>
      <c r="P3076" s="4">
        <v>16000</v>
      </c>
      <c r="Q3076" s="4">
        <v>16000</v>
      </c>
      <c r="R3076" t="s">
        <v>819</v>
      </c>
      <c r="S3076" s="4">
        <v>14183551</v>
      </c>
      <c r="T3076" t="s">
        <v>238</v>
      </c>
      <c r="U3076">
        <v>4</v>
      </c>
      <c r="V3076" t="s">
        <v>239</v>
      </c>
      <c r="W3076" s="4">
        <f>Tabla1[[#This Row],[OS-Valor Unitario]]-Tabla1[[#This Row],[costo_antes_iva]]</f>
        <v>0</v>
      </c>
      <c r="X3076" s="4">
        <f>Tabla1[[#This Row],[OS-Valor Unitario]]*Tabla1[[#This Row],[CANTIDAD ENTREGA SATELITE]]</f>
        <v>64000</v>
      </c>
      <c r="Y3076" s="4">
        <f>Tabla1[[#This Row],[costo_antes_iva]]*Tabla1[[#This Row],[CANTIDAD ENTREGA SATELITE]]</f>
        <v>64000</v>
      </c>
      <c r="Z3076" s="4">
        <f>Tabla1[[#This Row],[Valor total OS]]-Tabla1[[#This Row],[valor total op]]</f>
        <v>0</v>
      </c>
    </row>
    <row r="3077" spans="1:26" x14ac:dyDescent="0.3">
      <c r="A3077">
        <v>5949</v>
      </c>
      <c r="B3077">
        <v>8</v>
      </c>
      <c r="C3077" t="s">
        <v>4614</v>
      </c>
      <c r="D3077" t="s">
        <v>4615</v>
      </c>
      <c r="E3077" t="s">
        <v>236</v>
      </c>
      <c r="F3077" t="s">
        <v>4592</v>
      </c>
      <c r="G3077" s="2">
        <v>45713</v>
      </c>
      <c r="H3077">
        <v>62200961</v>
      </c>
      <c r="I3077" t="s">
        <v>4616</v>
      </c>
      <c r="J3077" t="s">
        <v>4594</v>
      </c>
      <c r="K3077" t="s">
        <v>64</v>
      </c>
      <c r="L3077">
        <v>4</v>
      </c>
      <c r="M3077">
        <v>17565</v>
      </c>
      <c r="N3077" t="s">
        <v>53</v>
      </c>
      <c r="O3077" t="s">
        <v>66</v>
      </c>
      <c r="P3077" s="4">
        <v>2200</v>
      </c>
      <c r="Q3077" s="4">
        <v>2200</v>
      </c>
      <c r="R3077" t="s">
        <v>819</v>
      </c>
      <c r="S3077" s="4">
        <v>14183551</v>
      </c>
      <c r="T3077" t="s">
        <v>238</v>
      </c>
      <c r="U3077">
        <v>4</v>
      </c>
      <c r="V3077" t="s">
        <v>66</v>
      </c>
      <c r="W3077" s="4">
        <f>Tabla1[[#This Row],[OS-Valor Unitario]]-Tabla1[[#This Row],[costo_antes_iva]]</f>
        <v>0</v>
      </c>
      <c r="X3077" s="4">
        <f>Tabla1[[#This Row],[OS-Valor Unitario]]*Tabla1[[#This Row],[CANTIDAD ENTREGA SATELITE]]</f>
        <v>8800</v>
      </c>
      <c r="Y3077" s="4">
        <f>Tabla1[[#This Row],[costo_antes_iva]]*Tabla1[[#This Row],[CANTIDAD ENTREGA SATELITE]]</f>
        <v>8800</v>
      </c>
      <c r="Z3077" s="4">
        <f>Tabla1[[#This Row],[Valor total OS]]-Tabla1[[#This Row],[valor total op]]</f>
        <v>0</v>
      </c>
    </row>
    <row r="3078" spans="1:26" x14ac:dyDescent="0.3">
      <c r="A3078">
        <v>5949</v>
      </c>
      <c r="B3078">
        <v>8</v>
      </c>
      <c r="C3078" t="s">
        <v>4614</v>
      </c>
      <c r="D3078" t="s">
        <v>4615</v>
      </c>
      <c r="E3078" t="s">
        <v>236</v>
      </c>
      <c r="F3078" t="s">
        <v>4592</v>
      </c>
      <c r="G3078" s="2">
        <v>45713</v>
      </c>
      <c r="H3078">
        <v>62200961</v>
      </c>
      <c r="I3078" t="s">
        <v>4616</v>
      </c>
      <c r="J3078" t="s">
        <v>4594</v>
      </c>
      <c r="K3078" t="s">
        <v>64</v>
      </c>
      <c r="L3078">
        <v>4</v>
      </c>
      <c r="M3078">
        <v>17565</v>
      </c>
      <c r="N3078" t="s">
        <v>53</v>
      </c>
      <c r="O3078" t="s">
        <v>66</v>
      </c>
      <c r="P3078" s="4">
        <v>1600</v>
      </c>
      <c r="Q3078" s="4">
        <v>2200</v>
      </c>
      <c r="R3078" t="s">
        <v>819</v>
      </c>
      <c r="S3078" s="4">
        <v>14183551</v>
      </c>
      <c r="T3078" t="s">
        <v>238</v>
      </c>
      <c r="U3078">
        <v>4</v>
      </c>
      <c r="V3078" t="s">
        <v>66</v>
      </c>
      <c r="W3078" s="4">
        <f>Tabla1[[#This Row],[OS-Valor Unitario]]-Tabla1[[#This Row],[costo_antes_iva]]</f>
        <v>600</v>
      </c>
      <c r="X3078" s="4">
        <f>Tabla1[[#This Row],[OS-Valor Unitario]]*Tabla1[[#This Row],[CANTIDAD ENTREGA SATELITE]]</f>
        <v>8800</v>
      </c>
      <c r="Y3078" s="4">
        <f>Tabla1[[#This Row],[costo_antes_iva]]*Tabla1[[#This Row],[CANTIDAD ENTREGA SATELITE]]</f>
        <v>6400</v>
      </c>
      <c r="Z3078" s="4">
        <f>Tabla1[[#This Row],[Valor total OS]]-Tabla1[[#This Row],[valor total op]]</f>
        <v>2400</v>
      </c>
    </row>
    <row r="3079" spans="1:26" x14ac:dyDescent="0.3">
      <c r="A3079">
        <v>5898</v>
      </c>
      <c r="B3079">
        <v>1</v>
      </c>
      <c r="C3079" t="s">
        <v>5223</v>
      </c>
      <c r="D3079" t="s">
        <v>5224</v>
      </c>
      <c r="E3079" t="s">
        <v>236</v>
      </c>
      <c r="F3079" t="s">
        <v>253</v>
      </c>
      <c r="G3079" s="2">
        <v>45713</v>
      </c>
      <c r="H3079">
        <v>62194307</v>
      </c>
      <c r="I3079" t="s">
        <v>5225</v>
      </c>
      <c r="J3079" t="s">
        <v>5226</v>
      </c>
      <c r="K3079" t="s">
        <v>64</v>
      </c>
      <c r="L3079">
        <v>2</v>
      </c>
      <c r="M3079">
        <v>16845</v>
      </c>
      <c r="N3079" t="s">
        <v>53</v>
      </c>
      <c r="O3079" t="s">
        <v>66</v>
      </c>
      <c r="P3079" s="4">
        <v>1400</v>
      </c>
      <c r="Q3079" s="4">
        <v>2500</v>
      </c>
      <c r="R3079" t="s">
        <v>453</v>
      </c>
      <c r="S3079" s="4">
        <v>599540</v>
      </c>
      <c r="T3079" t="s">
        <v>238</v>
      </c>
      <c r="U3079">
        <v>2</v>
      </c>
      <c r="V3079" t="s">
        <v>66</v>
      </c>
      <c r="W3079" s="4">
        <f>Tabla1[[#This Row],[OS-Valor Unitario]]-Tabla1[[#This Row],[costo_antes_iva]]</f>
        <v>1100</v>
      </c>
      <c r="X3079" s="4">
        <f>Tabla1[[#This Row],[OS-Valor Unitario]]*Tabla1[[#This Row],[CANTIDAD ENTREGA SATELITE]]</f>
        <v>5000</v>
      </c>
      <c r="Y3079" s="4">
        <f>Tabla1[[#This Row],[costo_antes_iva]]*Tabla1[[#This Row],[CANTIDAD ENTREGA SATELITE]]</f>
        <v>2800</v>
      </c>
      <c r="Z3079" s="4">
        <f>Tabla1[[#This Row],[Valor total OS]]-Tabla1[[#This Row],[valor total op]]</f>
        <v>2200</v>
      </c>
    </row>
    <row r="3080" spans="1:26" x14ac:dyDescent="0.3">
      <c r="A3080">
        <v>5898</v>
      </c>
      <c r="B3080">
        <v>1</v>
      </c>
      <c r="C3080" t="s">
        <v>5223</v>
      </c>
      <c r="D3080" t="s">
        <v>5224</v>
      </c>
      <c r="E3080" t="s">
        <v>236</v>
      </c>
      <c r="F3080" t="s">
        <v>253</v>
      </c>
      <c r="G3080" s="2">
        <v>45713</v>
      </c>
      <c r="H3080">
        <v>62194307</v>
      </c>
      <c r="I3080" t="s">
        <v>5225</v>
      </c>
      <c r="J3080" t="s">
        <v>5226</v>
      </c>
      <c r="K3080" t="s">
        <v>64</v>
      </c>
      <c r="L3080">
        <v>2</v>
      </c>
      <c r="M3080">
        <v>16845</v>
      </c>
      <c r="N3080" t="s">
        <v>53</v>
      </c>
      <c r="O3080" t="s">
        <v>66</v>
      </c>
      <c r="P3080" s="4">
        <v>2000</v>
      </c>
      <c r="Q3080" s="4">
        <v>2500</v>
      </c>
      <c r="R3080" t="s">
        <v>453</v>
      </c>
      <c r="S3080" s="4">
        <v>599540</v>
      </c>
      <c r="T3080" t="s">
        <v>238</v>
      </c>
      <c r="U3080">
        <v>2</v>
      </c>
      <c r="V3080" t="s">
        <v>66</v>
      </c>
      <c r="W3080" s="4">
        <f>Tabla1[[#This Row],[OS-Valor Unitario]]-Tabla1[[#This Row],[costo_antes_iva]]</f>
        <v>500</v>
      </c>
      <c r="X3080" s="4">
        <f>Tabla1[[#This Row],[OS-Valor Unitario]]*Tabla1[[#This Row],[CANTIDAD ENTREGA SATELITE]]</f>
        <v>5000</v>
      </c>
      <c r="Y3080" s="4">
        <f>Tabla1[[#This Row],[costo_antes_iva]]*Tabla1[[#This Row],[CANTIDAD ENTREGA SATELITE]]</f>
        <v>4000</v>
      </c>
      <c r="Z3080" s="4">
        <f>Tabla1[[#This Row],[Valor total OS]]-Tabla1[[#This Row],[valor total op]]</f>
        <v>1000</v>
      </c>
    </row>
    <row r="3081" spans="1:26" x14ac:dyDescent="0.3">
      <c r="A3081">
        <v>5898</v>
      </c>
      <c r="B3081">
        <v>2</v>
      </c>
      <c r="C3081" t="s">
        <v>5227</v>
      </c>
      <c r="D3081" t="s">
        <v>5228</v>
      </c>
      <c r="E3081" t="s">
        <v>219</v>
      </c>
      <c r="F3081" t="s">
        <v>253</v>
      </c>
      <c r="G3081" s="2">
        <v>45713</v>
      </c>
      <c r="H3081">
        <v>62194351</v>
      </c>
      <c r="I3081" t="s">
        <v>5229</v>
      </c>
      <c r="J3081" t="s">
        <v>5226</v>
      </c>
      <c r="K3081" t="s">
        <v>64</v>
      </c>
      <c r="L3081">
        <v>1</v>
      </c>
      <c r="M3081">
        <v>16846</v>
      </c>
      <c r="N3081" t="s">
        <v>53</v>
      </c>
      <c r="O3081" t="s">
        <v>66</v>
      </c>
      <c r="P3081" s="4">
        <v>1400</v>
      </c>
      <c r="Q3081" s="4">
        <v>2500</v>
      </c>
      <c r="R3081" t="s">
        <v>453</v>
      </c>
      <c r="S3081" s="4">
        <v>599540</v>
      </c>
      <c r="T3081" t="s">
        <v>144</v>
      </c>
      <c r="U3081">
        <v>1</v>
      </c>
      <c r="V3081" t="s">
        <v>66</v>
      </c>
      <c r="W3081" s="4">
        <f>Tabla1[[#This Row],[OS-Valor Unitario]]-Tabla1[[#This Row],[costo_antes_iva]]</f>
        <v>1100</v>
      </c>
      <c r="X3081" s="4">
        <f>Tabla1[[#This Row],[OS-Valor Unitario]]*Tabla1[[#This Row],[CANTIDAD ENTREGA SATELITE]]</f>
        <v>2500</v>
      </c>
      <c r="Y3081" s="4">
        <f>Tabla1[[#This Row],[costo_antes_iva]]*Tabla1[[#This Row],[CANTIDAD ENTREGA SATELITE]]</f>
        <v>1400</v>
      </c>
      <c r="Z3081" s="4">
        <f>Tabla1[[#This Row],[Valor total OS]]-Tabla1[[#This Row],[valor total op]]</f>
        <v>1100</v>
      </c>
    </row>
    <row r="3082" spans="1:26" x14ac:dyDescent="0.3">
      <c r="A3082">
        <v>5898</v>
      </c>
      <c r="B3082">
        <v>2</v>
      </c>
      <c r="C3082" t="s">
        <v>5227</v>
      </c>
      <c r="D3082" t="s">
        <v>5228</v>
      </c>
      <c r="E3082" t="s">
        <v>219</v>
      </c>
      <c r="F3082" t="s">
        <v>253</v>
      </c>
      <c r="G3082" s="2">
        <v>45713</v>
      </c>
      <c r="H3082">
        <v>62194351</v>
      </c>
      <c r="I3082" t="s">
        <v>5229</v>
      </c>
      <c r="J3082" t="s">
        <v>5226</v>
      </c>
      <c r="K3082" t="s">
        <v>64</v>
      </c>
      <c r="L3082">
        <v>1</v>
      </c>
      <c r="M3082">
        <v>16846</v>
      </c>
      <c r="N3082" t="s">
        <v>53</v>
      </c>
      <c r="O3082" t="s">
        <v>66</v>
      </c>
      <c r="P3082" s="4">
        <v>2000</v>
      </c>
      <c r="Q3082" s="4">
        <v>2500</v>
      </c>
      <c r="R3082" t="s">
        <v>453</v>
      </c>
      <c r="S3082" s="4">
        <v>599540</v>
      </c>
      <c r="T3082" t="s">
        <v>144</v>
      </c>
      <c r="U3082">
        <v>1</v>
      </c>
      <c r="V3082" t="s">
        <v>66</v>
      </c>
      <c r="W3082" s="4">
        <f>Tabla1[[#This Row],[OS-Valor Unitario]]-Tabla1[[#This Row],[costo_antes_iva]]</f>
        <v>500</v>
      </c>
      <c r="X3082" s="4">
        <f>Tabla1[[#This Row],[OS-Valor Unitario]]*Tabla1[[#This Row],[CANTIDAD ENTREGA SATELITE]]</f>
        <v>2500</v>
      </c>
      <c r="Y3082" s="4">
        <f>Tabla1[[#This Row],[costo_antes_iva]]*Tabla1[[#This Row],[CANTIDAD ENTREGA SATELITE]]</f>
        <v>2000</v>
      </c>
      <c r="Z3082" s="4">
        <f>Tabla1[[#This Row],[Valor total OS]]-Tabla1[[#This Row],[valor total op]]</f>
        <v>500</v>
      </c>
    </row>
    <row r="3083" spans="1:26" x14ac:dyDescent="0.3">
      <c r="A3083">
        <v>5898</v>
      </c>
      <c r="B3083">
        <v>3</v>
      </c>
      <c r="C3083" t="s">
        <v>5230</v>
      </c>
      <c r="D3083" t="s">
        <v>5231</v>
      </c>
      <c r="E3083" t="s">
        <v>219</v>
      </c>
      <c r="F3083" t="s">
        <v>253</v>
      </c>
      <c r="G3083" s="2">
        <v>45713</v>
      </c>
      <c r="H3083">
        <v>62194383</v>
      </c>
      <c r="I3083" t="s">
        <v>5232</v>
      </c>
      <c r="J3083" t="s">
        <v>5226</v>
      </c>
      <c r="K3083" t="s">
        <v>64</v>
      </c>
      <c r="L3083">
        <v>3</v>
      </c>
      <c r="M3083">
        <v>16847</v>
      </c>
      <c r="N3083" t="s">
        <v>53</v>
      </c>
      <c r="O3083" t="s">
        <v>66</v>
      </c>
      <c r="P3083" s="4">
        <v>1400</v>
      </c>
      <c r="Q3083" s="4">
        <v>2500</v>
      </c>
      <c r="R3083" t="s">
        <v>453</v>
      </c>
      <c r="S3083" s="4">
        <v>599540</v>
      </c>
      <c r="T3083" t="s">
        <v>144</v>
      </c>
      <c r="U3083">
        <v>3</v>
      </c>
      <c r="V3083" t="s">
        <v>66</v>
      </c>
      <c r="W3083" s="4">
        <f>Tabla1[[#This Row],[OS-Valor Unitario]]-Tabla1[[#This Row],[costo_antes_iva]]</f>
        <v>1100</v>
      </c>
      <c r="X3083" s="4">
        <f>Tabla1[[#This Row],[OS-Valor Unitario]]*Tabla1[[#This Row],[CANTIDAD ENTREGA SATELITE]]</f>
        <v>7500</v>
      </c>
      <c r="Y3083" s="4">
        <f>Tabla1[[#This Row],[costo_antes_iva]]*Tabla1[[#This Row],[CANTIDAD ENTREGA SATELITE]]</f>
        <v>4200</v>
      </c>
      <c r="Z3083" s="4">
        <f>Tabla1[[#This Row],[Valor total OS]]-Tabla1[[#This Row],[valor total op]]</f>
        <v>3300</v>
      </c>
    </row>
    <row r="3084" spans="1:26" x14ac:dyDescent="0.3">
      <c r="A3084">
        <v>5898</v>
      </c>
      <c r="B3084">
        <v>3</v>
      </c>
      <c r="C3084" t="s">
        <v>5230</v>
      </c>
      <c r="D3084" t="s">
        <v>5231</v>
      </c>
      <c r="E3084" t="s">
        <v>219</v>
      </c>
      <c r="F3084" t="s">
        <v>253</v>
      </c>
      <c r="G3084" s="2">
        <v>45713</v>
      </c>
      <c r="H3084">
        <v>62194383</v>
      </c>
      <c r="I3084" t="s">
        <v>5232</v>
      </c>
      <c r="J3084" t="s">
        <v>5226</v>
      </c>
      <c r="K3084" t="s">
        <v>64</v>
      </c>
      <c r="L3084">
        <v>3</v>
      </c>
      <c r="M3084">
        <v>16847</v>
      </c>
      <c r="N3084" t="s">
        <v>53</v>
      </c>
      <c r="O3084" t="s">
        <v>66</v>
      </c>
      <c r="P3084" s="4">
        <v>2000</v>
      </c>
      <c r="Q3084" s="4">
        <v>2500</v>
      </c>
      <c r="R3084" t="s">
        <v>453</v>
      </c>
      <c r="S3084" s="4">
        <v>599540</v>
      </c>
      <c r="T3084" t="s">
        <v>144</v>
      </c>
      <c r="U3084">
        <v>3</v>
      </c>
      <c r="V3084" t="s">
        <v>66</v>
      </c>
      <c r="W3084" s="4">
        <f>Tabla1[[#This Row],[OS-Valor Unitario]]-Tabla1[[#This Row],[costo_antes_iva]]</f>
        <v>500</v>
      </c>
      <c r="X3084" s="4">
        <f>Tabla1[[#This Row],[OS-Valor Unitario]]*Tabla1[[#This Row],[CANTIDAD ENTREGA SATELITE]]</f>
        <v>7500</v>
      </c>
      <c r="Y3084" s="4">
        <f>Tabla1[[#This Row],[costo_antes_iva]]*Tabla1[[#This Row],[CANTIDAD ENTREGA SATELITE]]</f>
        <v>6000</v>
      </c>
      <c r="Z3084" s="4">
        <f>Tabla1[[#This Row],[Valor total OS]]-Tabla1[[#This Row],[valor total op]]</f>
        <v>1500</v>
      </c>
    </row>
    <row r="3085" spans="1:26" x14ac:dyDescent="0.3">
      <c r="A3085">
        <v>5898</v>
      </c>
      <c r="B3085">
        <v>4</v>
      </c>
      <c r="C3085" t="s">
        <v>5233</v>
      </c>
      <c r="D3085" t="s">
        <v>5234</v>
      </c>
      <c r="E3085" t="s">
        <v>219</v>
      </c>
      <c r="F3085" t="s">
        <v>253</v>
      </c>
      <c r="G3085" s="2">
        <v>45713</v>
      </c>
      <c r="H3085">
        <v>62194445</v>
      </c>
      <c r="I3085" t="s">
        <v>5235</v>
      </c>
      <c r="J3085" t="s">
        <v>5226</v>
      </c>
      <c r="K3085" t="s">
        <v>64</v>
      </c>
      <c r="L3085">
        <v>1</v>
      </c>
      <c r="M3085">
        <v>16848</v>
      </c>
      <c r="N3085" t="s">
        <v>53</v>
      </c>
      <c r="O3085" t="s">
        <v>66</v>
      </c>
      <c r="P3085" s="4">
        <v>1400</v>
      </c>
      <c r="Q3085" s="4">
        <v>2500</v>
      </c>
      <c r="R3085" t="s">
        <v>453</v>
      </c>
      <c r="S3085" s="4">
        <v>599540</v>
      </c>
      <c r="T3085" t="s">
        <v>144</v>
      </c>
      <c r="U3085">
        <v>1</v>
      </c>
      <c r="V3085" t="s">
        <v>66</v>
      </c>
      <c r="W3085" s="4">
        <f>Tabla1[[#This Row],[OS-Valor Unitario]]-Tabla1[[#This Row],[costo_antes_iva]]</f>
        <v>1100</v>
      </c>
      <c r="X3085" s="4">
        <f>Tabla1[[#This Row],[OS-Valor Unitario]]*Tabla1[[#This Row],[CANTIDAD ENTREGA SATELITE]]</f>
        <v>2500</v>
      </c>
      <c r="Y3085" s="4">
        <f>Tabla1[[#This Row],[costo_antes_iva]]*Tabla1[[#This Row],[CANTIDAD ENTREGA SATELITE]]</f>
        <v>1400</v>
      </c>
      <c r="Z3085" s="4">
        <f>Tabla1[[#This Row],[Valor total OS]]-Tabla1[[#This Row],[valor total op]]</f>
        <v>1100</v>
      </c>
    </row>
    <row r="3086" spans="1:26" x14ac:dyDescent="0.3">
      <c r="A3086">
        <v>5898</v>
      </c>
      <c r="B3086">
        <v>4</v>
      </c>
      <c r="C3086" t="s">
        <v>5233</v>
      </c>
      <c r="D3086" t="s">
        <v>5234</v>
      </c>
      <c r="E3086" t="s">
        <v>219</v>
      </c>
      <c r="F3086" t="s">
        <v>253</v>
      </c>
      <c r="G3086" s="2">
        <v>45713</v>
      </c>
      <c r="H3086">
        <v>62194445</v>
      </c>
      <c r="I3086" t="s">
        <v>5235</v>
      </c>
      <c r="J3086" t="s">
        <v>5226</v>
      </c>
      <c r="K3086" t="s">
        <v>64</v>
      </c>
      <c r="L3086">
        <v>1</v>
      </c>
      <c r="M3086">
        <v>16848</v>
      </c>
      <c r="N3086" t="s">
        <v>53</v>
      </c>
      <c r="O3086" t="s">
        <v>66</v>
      </c>
      <c r="P3086" s="4">
        <v>2000</v>
      </c>
      <c r="Q3086" s="4">
        <v>2500</v>
      </c>
      <c r="R3086" t="s">
        <v>453</v>
      </c>
      <c r="S3086" s="4">
        <v>599540</v>
      </c>
      <c r="T3086" t="s">
        <v>144</v>
      </c>
      <c r="U3086">
        <v>1</v>
      </c>
      <c r="V3086" t="s">
        <v>66</v>
      </c>
      <c r="W3086" s="4">
        <f>Tabla1[[#This Row],[OS-Valor Unitario]]-Tabla1[[#This Row],[costo_antes_iva]]</f>
        <v>500</v>
      </c>
      <c r="X3086" s="4">
        <f>Tabla1[[#This Row],[OS-Valor Unitario]]*Tabla1[[#This Row],[CANTIDAD ENTREGA SATELITE]]</f>
        <v>2500</v>
      </c>
      <c r="Y3086" s="4">
        <f>Tabla1[[#This Row],[costo_antes_iva]]*Tabla1[[#This Row],[CANTIDAD ENTREGA SATELITE]]</f>
        <v>2000</v>
      </c>
      <c r="Z3086" s="4">
        <f>Tabla1[[#This Row],[Valor total OS]]-Tabla1[[#This Row],[valor total op]]</f>
        <v>500</v>
      </c>
    </row>
    <row r="3087" spans="1:26" x14ac:dyDescent="0.3">
      <c r="A3087">
        <v>5898</v>
      </c>
      <c r="B3087">
        <v>5</v>
      </c>
      <c r="C3087" t="s">
        <v>5236</v>
      </c>
      <c r="D3087" t="s">
        <v>5237</v>
      </c>
      <c r="E3087" t="s">
        <v>219</v>
      </c>
      <c r="F3087" t="s">
        <v>253</v>
      </c>
      <c r="G3087" s="2">
        <v>45713</v>
      </c>
      <c r="H3087">
        <v>62194470</v>
      </c>
      <c r="I3087" t="s">
        <v>5238</v>
      </c>
      <c r="J3087" t="s">
        <v>5226</v>
      </c>
      <c r="K3087" t="s">
        <v>64</v>
      </c>
      <c r="L3087">
        <v>6</v>
      </c>
      <c r="M3087">
        <v>16849</v>
      </c>
      <c r="N3087" t="s">
        <v>53</v>
      </c>
      <c r="O3087" t="s">
        <v>66</v>
      </c>
      <c r="P3087" s="4">
        <v>1400</v>
      </c>
      <c r="Q3087" s="4">
        <v>2500</v>
      </c>
      <c r="R3087" t="s">
        <v>453</v>
      </c>
      <c r="S3087" s="4">
        <v>599540</v>
      </c>
      <c r="T3087" t="s">
        <v>144</v>
      </c>
      <c r="U3087">
        <v>6</v>
      </c>
      <c r="V3087" t="s">
        <v>66</v>
      </c>
      <c r="W3087" s="4">
        <f>Tabla1[[#This Row],[OS-Valor Unitario]]-Tabla1[[#This Row],[costo_antes_iva]]</f>
        <v>1100</v>
      </c>
      <c r="X3087" s="4">
        <f>Tabla1[[#This Row],[OS-Valor Unitario]]*Tabla1[[#This Row],[CANTIDAD ENTREGA SATELITE]]</f>
        <v>15000</v>
      </c>
      <c r="Y3087" s="4">
        <f>Tabla1[[#This Row],[costo_antes_iva]]*Tabla1[[#This Row],[CANTIDAD ENTREGA SATELITE]]</f>
        <v>8400</v>
      </c>
      <c r="Z3087" s="4">
        <f>Tabla1[[#This Row],[Valor total OS]]-Tabla1[[#This Row],[valor total op]]</f>
        <v>6600</v>
      </c>
    </row>
    <row r="3088" spans="1:26" x14ac:dyDescent="0.3">
      <c r="A3088">
        <v>5898</v>
      </c>
      <c r="B3088">
        <v>5</v>
      </c>
      <c r="C3088" t="s">
        <v>5236</v>
      </c>
      <c r="D3088" t="s">
        <v>5237</v>
      </c>
      <c r="E3088" t="s">
        <v>219</v>
      </c>
      <c r="F3088" t="s">
        <v>253</v>
      </c>
      <c r="G3088" s="2">
        <v>45713</v>
      </c>
      <c r="H3088">
        <v>62194470</v>
      </c>
      <c r="I3088" t="s">
        <v>5238</v>
      </c>
      <c r="J3088" t="s">
        <v>5226</v>
      </c>
      <c r="K3088" t="s">
        <v>64</v>
      </c>
      <c r="L3088">
        <v>6</v>
      </c>
      <c r="M3088">
        <v>16849</v>
      </c>
      <c r="N3088" t="s">
        <v>53</v>
      </c>
      <c r="O3088" t="s">
        <v>66</v>
      </c>
      <c r="P3088" s="4">
        <v>2000</v>
      </c>
      <c r="Q3088" s="4">
        <v>2500</v>
      </c>
      <c r="R3088" t="s">
        <v>453</v>
      </c>
      <c r="S3088" s="4">
        <v>599540</v>
      </c>
      <c r="T3088" t="s">
        <v>144</v>
      </c>
      <c r="U3088">
        <v>6</v>
      </c>
      <c r="V3088" t="s">
        <v>66</v>
      </c>
      <c r="W3088" s="4">
        <f>Tabla1[[#This Row],[OS-Valor Unitario]]-Tabla1[[#This Row],[costo_antes_iva]]</f>
        <v>500</v>
      </c>
      <c r="X3088" s="4">
        <f>Tabla1[[#This Row],[OS-Valor Unitario]]*Tabla1[[#This Row],[CANTIDAD ENTREGA SATELITE]]</f>
        <v>15000</v>
      </c>
      <c r="Y3088" s="4">
        <f>Tabla1[[#This Row],[costo_antes_iva]]*Tabla1[[#This Row],[CANTIDAD ENTREGA SATELITE]]</f>
        <v>12000</v>
      </c>
      <c r="Z3088" s="4">
        <f>Tabla1[[#This Row],[Valor total OS]]-Tabla1[[#This Row],[valor total op]]</f>
        <v>3000</v>
      </c>
    </row>
    <row r="3089" spans="1:26" x14ac:dyDescent="0.3">
      <c r="A3089">
        <v>5914</v>
      </c>
      <c r="B3089">
        <v>5</v>
      </c>
      <c r="C3089" t="s">
        <v>5055</v>
      </c>
      <c r="D3089" t="s">
        <v>5056</v>
      </c>
      <c r="E3089" t="s">
        <v>913</v>
      </c>
      <c r="F3089" t="s">
        <v>427</v>
      </c>
      <c r="G3089" s="2">
        <v>45712</v>
      </c>
      <c r="H3089">
        <v>62176379</v>
      </c>
      <c r="I3089" t="s">
        <v>5057</v>
      </c>
      <c r="J3089" t="s">
        <v>5045</v>
      </c>
      <c r="K3089" t="s">
        <v>32</v>
      </c>
      <c r="L3089">
        <v>54</v>
      </c>
      <c r="M3089">
        <v>17930</v>
      </c>
      <c r="N3089" t="s">
        <v>53</v>
      </c>
      <c r="O3089" t="s">
        <v>2122</v>
      </c>
      <c r="P3089" s="4">
        <v>8500</v>
      </c>
      <c r="Q3089" s="4">
        <v>9000</v>
      </c>
      <c r="R3089" t="s">
        <v>459</v>
      </c>
      <c r="S3089" s="4">
        <v>27325688</v>
      </c>
      <c r="T3089" t="s">
        <v>67</v>
      </c>
      <c r="U3089">
        <v>54</v>
      </c>
      <c r="V3089" t="s">
        <v>2123</v>
      </c>
      <c r="W3089" s="4">
        <f>Tabla1[[#This Row],[OS-Valor Unitario]]-Tabla1[[#This Row],[costo_antes_iva]]</f>
        <v>500</v>
      </c>
      <c r="X3089" s="4">
        <f>Tabla1[[#This Row],[OS-Valor Unitario]]*Tabla1[[#This Row],[CANTIDAD ENTREGA SATELITE]]</f>
        <v>486000</v>
      </c>
      <c r="Y3089" s="4">
        <f>Tabla1[[#This Row],[costo_antes_iva]]*Tabla1[[#This Row],[CANTIDAD ENTREGA SATELITE]]</f>
        <v>459000</v>
      </c>
      <c r="Z3089" s="4">
        <f>Tabla1[[#This Row],[Valor total OS]]-Tabla1[[#This Row],[valor total op]]</f>
        <v>27000</v>
      </c>
    </row>
    <row r="3090" spans="1:26" x14ac:dyDescent="0.3">
      <c r="A3090">
        <v>5914</v>
      </c>
      <c r="B3090">
        <v>5</v>
      </c>
      <c r="C3090" t="s">
        <v>5055</v>
      </c>
      <c r="D3090" t="s">
        <v>5056</v>
      </c>
      <c r="E3090" t="s">
        <v>913</v>
      </c>
      <c r="F3090" t="s">
        <v>427</v>
      </c>
      <c r="G3090" s="2">
        <v>45712</v>
      </c>
      <c r="H3090">
        <v>62176379</v>
      </c>
      <c r="I3090" t="s">
        <v>5057</v>
      </c>
      <c r="J3090" t="s">
        <v>5045</v>
      </c>
      <c r="K3090" t="s">
        <v>77</v>
      </c>
      <c r="L3090">
        <v>54</v>
      </c>
      <c r="M3090">
        <v>17778</v>
      </c>
      <c r="N3090" t="s">
        <v>53</v>
      </c>
      <c r="O3090" t="s">
        <v>461</v>
      </c>
      <c r="P3090" s="4">
        <v>2000</v>
      </c>
      <c r="Q3090" s="4">
        <v>2900</v>
      </c>
      <c r="R3090" t="s">
        <v>459</v>
      </c>
      <c r="S3090" s="4">
        <v>27325688</v>
      </c>
      <c r="T3090" t="s">
        <v>67</v>
      </c>
      <c r="U3090">
        <v>54</v>
      </c>
      <c r="V3090" t="s">
        <v>278</v>
      </c>
      <c r="W3090" s="4">
        <f>Tabla1[[#This Row],[OS-Valor Unitario]]-Tabla1[[#This Row],[costo_antes_iva]]</f>
        <v>900</v>
      </c>
      <c r="X3090" s="4">
        <f>Tabla1[[#This Row],[OS-Valor Unitario]]*Tabla1[[#This Row],[CANTIDAD ENTREGA SATELITE]]</f>
        <v>156600</v>
      </c>
      <c r="Y3090" s="4">
        <f>Tabla1[[#This Row],[costo_antes_iva]]*Tabla1[[#This Row],[CANTIDAD ENTREGA SATELITE]]</f>
        <v>108000</v>
      </c>
      <c r="Z3090" s="4">
        <f>Tabla1[[#This Row],[Valor total OS]]-Tabla1[[#This Row],[valor total op]]</f>
        <v>48600</v>
      </c>
    </row>
    <row r="3091" spans="1:26" x14ac:dyDescent="0.3">
      <c r="A3091">
        <v>5914</v>
      </c>
      <c r="B3091">
        <v>5</v>
      </c>
      <c r="C3091" t="s">
        <v>5055</v>
      </c>
      <c r="D3091" t="s">
        <v>5056</v>
      </c>
      <c r="E3091" t="s">
        <v>913</v>
      </c>
      <c r="F3091" t="s">
        <v>427</v>
      </c>
      <c r="G3091" s="2">
        <v>45712</v>
      </c>
      <c r="H3091">
        <v>62176379</v>
      </c>
      <c r="I3091" t="s">
        <v>5057</v>
      </c>
      <c r="J3091" t="s">
        <v>5045</v>
      </c>
      <c r="K3091" t="s">
        <v>77</v>
      </c>
      <c r="L3091">
        <v>54</v>
      </c>
      <c r="M3091">
        <v>17778</v>
      </c>
      <c r="N3091" t="s">
        <v>53</v>
      </c>
      <c r="O3091" t="s">
        <v>461</v>
      </c>
      <c r="P3091" s="4">
        <v>1400</v>
      </c>
      <c r="Q3091" s="4">
        <v>2900</v>
      </c>
      <c r="R3091" t="s">
        <v>459</v>
      </c>
      <c r="S3091" s="4">
        <v>27325688</v>
      </c>
      <c r="T3091" t="s">
        <v>67</v>
      </c>
      <c r="U3091">
        <v>54</v>
      </c>
      <c r="V3091" t="s">
        <v>278</v>
      </c>
      <c r="W3091" s="4">
        <f>Tabla1[[#This Row],[OS-Valor Unitario]]-Tabla1[[#This Row],[costo_antes_iva]]</f>
        <v>1500</v>
      </c>
      <c r="X3091" s="4">
        <f>Tabla1[[#This Row],[OS-Valor Unitario]]*Tabla1[[#This Row],[CANTIDAD ENTREGA SATELITE]]</f>
        <v>156600</v>
      </c>
      <c r="Y3091" s="4">
        <f>Tabla1[[#This Row],[costo_antes_iva]]*Tabla1[[#This Row],[CANTIDAD ENTREGA SATELITE]]</f>
        <v>75600</v>
      </c>
      <c r="Z3091" s="4">
        <f>Tabla1[[#This Row],[Valor total OS]]-Tabla1[[#This Row],[valor total op]]</f>
        <v>81000</v>
      </c>
    </row>
    <row r="3092" spans="1:26" x14ac:dyDescent="0.3">
      <c r="A3092">
        <v>5914</v>
      </c>
      <c r="B3092">
        <v>9</v>
      </c>
      <c r="C3092" t="s">
        <v>5066</v>
      </c>
      <c r="D3092" t="s">
        <v>5067</v>
      </c>
      <c r="E3092" t="s">
        <v>797</v>
      </c>
      <c r="F3092" t="s">
        <v>427</v>
      </c>
      <c r="G3092" s="2">
        <v>45712</v>
      </c>
      <c r="H3092">
        <v>62183154</v>
      </c>
      <c r="I3092" t="s">
        <v>5057</v>
      </c>
      <c r="J3092" t="s">
        <v>5045</v>
      </c>
      <c r="K3092" t="s">
        <v>32</v>
      </c>
      <c r="L3092">
        <v>54</v>
      </c>
      <c r="M3092">
        <v>18002</v>
      </c>
      <c r="N3092" t="s">
        <v>53</v>
      </c>
      <c r="O3092" t="s">
        <v>74</v>
      </c>
      <c r="P3092" s="4">
        <v>4500</v>
      </c>
      <c r="Q3092" s="4">
        <v>4500</v>
      </c>
      <c r="R3092" t="s">
        <v>459</v>
      </c>
      <c r="S3092" s="4">
        <v>27325688</v>
      </c>
      <c r="T3092" t="s">
        <v>56</v>
      </c>
      <c r="U3092">
        <v>54</v>
      </c>
      <c r="V3092" t="s">
        <v>76</v>
      </c>
      <c r="W3092" s="4">
        <f>Tabla1[[#This Row],[OS-Valor Unitario]]-Tabla1[[#This Row],[costo_antes_iva]]</f>
        <v>0</v>
      </c>
      <c r="X3092" s="4">
        <f>Tabla1[[#This Row],[OS-Valor Unitario]]*Tabla1[[#This Row],[CANTIDAD ENTREGA SATELITE]]</f>
        <v>243000</v>
      </c>
      <c r="Y3092" s="4">
        <f>Tabla1[[#This Row],[costo_antes_iva]]*Tabla1[[#This Row],[CANTIDAD ENTREGA SATELITE]]</f>
        <v>243000</v>
      </c>
      <c r="Z3092" s="4">
        <f>Tabla1[[#This Row],[Valor total OS]]-Tabla1[[#This Row],[valor total op]]</f>
        <v>0</v>
      </c>
    </row>
    <row r="3093" spans="1:26" x14ac:dyDescent="0.3">
      <c r="A3093">
        <v>5913</v>
      </c>
      <c r="B3093">
        <v>3</v>
      </c>
      <c r="C3093" t="s">
        <v>5081</v>
      </c>
      <c r="D3093" t="s">
        <v>5082</v>
      </c>
      <c r="E3093" t="s">
        <v>219</v>
      </c>
      <c r="F3093" t="s">
        <v>427</v>
      </c>
      <c r="G3093" s="2">
        <v>45712</v>
      </c>
      <c r="H3093">
        <v>62172342</v>
      </c>
      <c r="I3093" t="s">
        <v>5083</v>
      </c>
      <c r="J3093" t="s">
        <v>5080</v>
      </c>
      <c r="K3093" t="s">
        <v>32</v>
      </c>
      <c r="L3093">
        <v>2</v>
      </c>
      <c r="M3093">
        <v>17787</v>
      </c>
      <c r="N3093" t="s">
        <v>53</v>
      </c>
      <c r="O3093" t="s">
        <v>863</v>
      </c>
      <c r="P3093" s="4">
        <v>4500</v>
      </c>
      <c r="Q3093" s="4">
        <v>5000</v>
      </c>
      <c r="R3093" t="s">
        <v>459</v>
      </c>
      <c r="S3093" s="4">
        <v>127528932</v>
      </c>
      <c r="T3093" t="s">
        <v>144</v>
      </c>
      <c r="U3093">
        <v>2</v>
      </c>
      <c r="V3093" t="s">
        <v>864</v>
      </c>
      <c r="W3093" s="4">
        <f>Tabla1[[#This Row],[OS-Valor Unitario]]-Tabla1[[#This Row],[costo_antes_iva]]</f>
        <v>500</v>
      </c>
      <c r="X3093" s="4">
        <f>Tabla1[[#This Row],[OS-Valor Unitario]]*Tabla1[[#This Row],[CANTIDAD ENTREGA SATELITE]]</f>
        <v>10000</v>
      </c>
      <c r="Y3093" s="4">
        <f>Tabla1[[#This Row],[costo_antes_iva]]*Tabla1[[#This Row],[CANTIDAD ENTREGA SATELITE]]</f>
        <v>9000</v>
      </c>
      <c r="Z3093" s="4">
        <f>Tabla1[[#This Row],[Valor total OS]]-Tabla1[[#This Row],[valor total op]]</f>
        <v>1000</v>
      </c>
    </row>
    <row r="3094" spans="1:26" x14ac:dyDescent="0.3">
      <c r="A3094">
        <v>5913</v>
      </c>
      <c r="B3094">
        <v>3</v>
      </c>
      <c r="C3094" t="s">
        <v>5081</v>
      </c>
      <c r="D3094" t="s">
        <v>5082</v>
      </c>
      <c r="E3094" t="s">
        <v>219</v>
      </c>
      <c r="F3094" t="s">
        <v>427</v>
      </c>
      <c r="G3094" s="2">
        <v>45712</v>
      </c>
      <c r="H3094">
        <v>62172342</v>
      </c>
      <c r="I3094" t="s">
        <v>5083</v>
      </c>
      <c r="J3094" t="s">
        <v>5080</v>
      </c>
      <c r="K3094" t="s">
        <v>77</v>
      </c>
      <c r="L3094">
        <v>2</v>
      </c>
      <c r="M3094">
        <v>17643</v>
      </c>
      <c r="N3094" t="s">
        <v>53</v>
      </c>
      <c r="O3094" t="s">
        <v>78</v>
      </c>
      <c r="P3094" s="4">
        <v>1800</v>
      </c>
      <c r="Q3094" s="4">
        <v>1500</v>
      </c>
      <c r="R3094" t="s">
        <v>459</v>
      </c>
      <c r="S3094" s="4">
        <v>127528932</v>
      </c>
      <c r="T3094" t="s">
        <v>144</v>
      </c>
      <c r="U3094">
        <v>2</v>
      </c>
      <c r="V3094" t="s">
        <v>79</v>
      </c>
      <c r="W3094" s="4">
        <f>Tabla1[[#This Row],[OS-Valor Unitario]]-Tabla1[[#This Row],[costo_antes_iva]]</f>
        <v>-300</v>
      </c>
      <c r="X3094" s="4">
        <f>Tabla1[[#This Row],[OS-Valor Unitario]]*Tabla1[[#This Row],[CANTIDAD ENTREGA SATELITE]]</f>
        <v>3000</v>
      </c>
      <c r="Y3094" s="4">
        <f>Tabla1[[#This Row],[costo_antes_iva]]*Tabla1[[#This Row],[CANTIDAD ENTREGA SATELITE]]</f>
        <v>3600</v>
      </c>
      <c r="Z3094" s="4">
        <f>Tabla1[[#This Row],[Valor total OS]]-Tabla1[[#This Row],[valor total op]]</f>
        <v>-600</v>
      </c>
    </row>
    <row r="3095" spans="1:26" x14ac:dyDescent="0.3">
      <c r="A3095">
        <v>5913</v>
      </c>
      <c r="B3095">
        <v>4</v>
      </c>
      <c r="C3095" t="s">
        <v>5084</v>
      </c>
      <c r="D3095" t="s">
        <v>5085</v>
      </c>
      <c r="E3095" t="s">
        <v>219</v>
      </c>
      <c r="F3095" t="s">
        <v>427</v>
      </c>
      <c r="G3095" s="2">
        <v>45712</v>
      </c>
      <c r="H3095">
        <v>62172349</v>
      </c>
      <c r="I3095" t="s">
        <v>5086</v>
      </c>
      <c r="J3095" t="s">
        <v>5080</v>
      </c>
      <c r="K3095" t="s">
        <v>32</v>
      </c>
      <c r="L3095">
        <v>272</v>
      </c>
      <c r="M3095">
        <v>17785</v>
      </c>
      <c r="N3095" t="s">
        <v>53</v>
      </c>
      <c r="O3095" t="s">
        <v>146</v>
      </c>
      <c r="P3095" s="4">
        <v>4000</v>
      </c>
      <c r="Q3095" s="4">
        <v>4500</v>
      </c>
      <c r="R3095" t="s">
        <v>459</v>
      </c>
      <c r="S3095" s="4">
        <v>127528932</v>
      </c>
      <c r="T3095" t="s">
        <v>144</v>
      </c>
      <c r="U3095">
        <v>272</v>
      </c>
      <c r="V3095" t="s">
        <v>112</v>
      </c>
      <c r="W3095" s="4">
        <f>Tabla1[[#This Row],[OS-Valor Unitario]]-Tabla1[[#This Row],[costo_antes_iva]]</f>
        <v>500</v>
      </c>
      <c r="X3095" s="4">
        <f>Tabla1[[#This Row],[OS-Valor Unitario]]*Tabla1[[#This Row],[CANTIDAD ENTREGA SATELITE]]</f>
        <v>1224000</v>
      </c>
      <c r="Y3095" s="4">
        <f>Tabla1[[#This Row],[costo_antes_iva]]*Tabla1[[#This Row],[CANTIDAD ENTREGA SATELITE]]</f>
        <v>1088000</v>
      </c>
      <c r="Z3095" s="4">
        <f>Tabla1[[#This Row],[Valor total OS]]-Tabla1[[#This Row],[valor total op]]</f>
        <v>136000</v>
      </c>
    </row>
    <row r="3096" spans="1:26" x14ac:dyDescent="0.3">
      <c r="A3096">
        <v>5913</v>
      </c>
      <c r="B3096">
        <v>4</v>
      </c>
      <c r="C3096" t="s">
        <v>5084</v>
      </c>
      <c r="D3096" t="s">
        <v>5085</v>
      </c>
      <c r="E3096" t="s">
        <v>219</v>
      </c>
      <c r="F3096" t="s">
        <v>427</v>
      </c>
      <c r="G3096" s="2">
        <v>45712</v>
      </c>
      <c r="H3096">
        <v>62172349</v>
      </c>
      <c r="I3096" t="s">
        <v>5086</v>
      </c>
      <c r="J3096" t="s">
        <v>5080</v>
      </c>
      <c r="K3096" t="s">
        <v>77</v>
      </c>
      <c r="L3096">
        <v>272</v>
      </c>
      <c r="M3096">
        <v>17631</v>
      </c>
      <c r="N3096" t="s">
        <v>53</v>
      </c>
      <c r="O3096" t="s">
        <v>78</v>
      </c>
      <c r="P3096" s="4">
        <v>1800</v>
      </c>
      <c r="Q3096" s="4">
        <v>1500</v>
      </c>
      <c r="R3096" t="s">
        <v>459</v>
      </c>
      <c r="S3096" s="4">
        <v>127528932</v>
      </c>
      <c r="T3096" t="s">
        <v>144</v>
      </c>
      <c r="U3096">
        <v>272</v>
      </c>
      <c r="V3096" t="s">
        <v>79</v>
      </c>
      <c r="W3096" s="4">
        <f>Tabla1[[#This Row],[OS-Valor Unitario]]-Tabla1[[#This Row],[costo_antes_iva]]</f>
        <v>-300</v>
      </c>
      <c r="X3096" s="4">
        <f>Tabla1[[#This Row],[OS-Valor Unitario]]*Tabla1[[#This Row],[CANTIDAD ENTREGA SATELITE]]</f>
        <v>408000</v>
      </c>
      <c r="Y3096" s="4">
        <f>Tabla1[[#This Row],[costo_antes_iva]]*Tabla1[[#This Row],[CANTIDAD ENTREGA SATELITE]]</f>
        <v>489600</v>
      </c>
      <c r="Z3096" s="4">
        <f>Tabla1[[#This Row],[Valor total OS]]-Tabla1[[#This Row],[valor total op]]</f>
        <v>-81600</v>
      </c>
    </row>
    <row r="3097" spans="1:26" x14ac:dyDescent="0.3">
      <c r="A3097">
        <v>5913</v>
      </c>
      <c r="B3097">
        <v>5</v>
      </c>
      <c r="C3097" t="s">
        <v>5087</v>
      </c>
      <c r="D3097" t="s">
        <v>5088</v>
      </c>
      <c r="E3097" t="s">
        <v>219</v>
      </c>
      <c r="F3097" t="s">
        <v>427</v>
      </c>
      <c r="G3097" s="2">
        <v>45712</v>
      </c>
      <c r="H3097">
        <v>62172358</v>
      </c>
      <c r="I3097" t="s">
        <v>5089</v>
      </c>
      <c r="J3097" t="s">
        <v>5080</v>
      </c>
      <c r="K3097" t="s">
        <v>32</v>
      </c>
      <c r="L3097">
        <v>8</v>
      </c>
      <c r="M3097">
        <v>17786</v>
      </c>
      <c r="N3097" t="s">
        <v>53</v>
      </c>
      <c r="O3097" t="s">
        <v>146</v>
      </c>
      <c r="P3097" s="4">
        <v>4000</v>
      </c>
      <c r="Q3097" s="4">
        <v>4500</v>
      </c>
      <c r="R3097" t="s">
        <v>459</v>
      </c>
      <c r="S3097" s="4">
        <v>127528932</v>
      </c>
      <c r="T3097" t="s">
        <v>144</v>
      </c>
      <c r="U3097">
        <v>8</v>
      </c>
      <c r="V3097" t="s">
        <v>112</v>
      </c>
      <c r="W3097" s="4">
        <f>Tabla1[[#This Row],[OS-Valor Unitario]]-Tabla1[[#This Row],[costo_antes_iva]]</f>
        <v>500</v>
      </c>
      <c r="X3097" s="4">
        <f>Tabla1[[#This Row],[OS-Valor Unitario]]*Tabla1[[#This Row],[CANTIDAD ENTREGA SATELITE]]</f>
        <v>36000</v>
      </c>
      <c r="Y3097" s="4">
        <f>Tabla1[[#This Row],[costo_antes_iva]]*Tabla1[[#This Row],[CANTIDAD ENTREGA SATELITE]]</f>
        <v>32000</v>
      </c>
      <c r="Z3097" s="4">
        <f>Tabla1[[#This Row],[Valor total OS]]-Tabla1[[#This Row],[valor total op]]</f>
        <v>4000</v>
      </c>
    </row>
    <row r="3098" spans="1:26" x14ac:dyDescent="0.3">
      <c r="A3098">
        <v>5913</v>
      </c>
      <c r="B3098">
        <v>5</v>
      </c>
      <c r="C3098" t="s">
        <v>5087</v>
      </c>
      <c r="D3098" t="s">
        <v>5088</v>
      </c>
      <c r="E3098" t="s">
        <v>219</v>
      </c>
      <c r="F3098" t="s">
        <v>427</v>
      </c>
      <c r="G3098" s="2">
        <v>45712</v>
      </c>
      <c r="H3098">
        <v>62172358</v>
      </c>
      <c r="I3098" t="s">
        <v>5089</v>
      </c>
      <c r="J3098" t="s">
        <v>5080</v>
      </c>
      <c r="K3098" t="s">
        <v>77</v>
      </c>
      <c r="L3098">
        <v>8</v>
      </c>
      <c r="M3098">
        <v>17632</v>
      </c>
      <c r="N3098" t="s">
        <v>53</v>
      </c>
      <c r="O3098" t="s">
        <v>78</v>
      </c>
      <c r="P3098" s="4">
        <v>1800</v>
      </c>
      <c r="Q3098" s="4">
        <v>1500</v>
      </c>
      <c r="R3098" t="s">
        <v>459</v>
      </c>
      <c r="S3098" s="4">
        <v>127528932</v>
      </c>
      <c r="T3098" t="s">
        <v>144</v>
      </c>
      <c r="U3098">
        <v>8</v>
      </c>
      <c r="V3098" t="s">
        <v>79</v>
      </c>
      <c r="W3098" s="4">
        <f>Tabla1[[#This Row],[OS-Valor Unitario]]-Tabla1[[#This Row],[costo_antes_iva]]</f>
        <v>-300</v>
      </c>
      <c r="X3098" s="4">
        <f>Tabla1[[#This Row],[OS-Valor Unitario]]*Tabla1[[#This Row],[CANTIDAD ENTREGA SATELITE]]</f>
        <v>12000</v>
      </c>
      <c r="Y3098" s="4">
        <f>Tabla1[[#This Row],[costo_antes_iva]]*Tabla1[[#This Row],[CANTIDAD ENTREGA SATELITE]]</f>
        <v>14400</v>
      </c>
      <c r="Z3098" s="4">
        <f>Tabla1[[#This Row],[Valor total OS]]-Tabla1[[#This Row],[valor total op]]</f>
        <v>-2400</v>
      </c>
    </row>
    <row r="3099" spans="1:26" x14ac:dyDescent="0.3">
      <c r="A3099">
        <v>5913</v>
      </c>
      <c r="B3099">
        <v>6</v>
      </c>
      <c r="C3099" t="s">
        <v>5090</v>
      </c>
      <c r="D3099" t="s">
        <v>5091</v>
      </c>
      <c r="E3099" t="s">
        <v>219</v>
      </c>
      <c r="F3099" t="s">
        <v>427</v>
      </c>
      <c r="G3099" s="2">
        <v>45712</v>
      </c>
      <c r="H3099">
        <v>62172366</v>
      </c>
      <c r="I3099" t="s">
        <v>5092</v>
      </c>
      <c r="J3099" t="s">
        <v>5080</v>
      </c>
      <c r="K3099" t="s">
        <v>77</v>
      </c>
      <c r="L3099">
        <v>124</v>
      </c>
      <c r="M3099">
        <v>17633</v>
      </c>
      <c r="N3099" t="s">
        <v>53</v>
      </c>
      <c r="O3099" t="s">
        <v>78</v>
      </c>
      <c r="P3099" s="4">
        <v>1800</v>
      </c>
      <c r="Q3099" s="4">
        <v>1500</v>
      </c>
      <c r="R3099" t="s">
        <v>459</v>
      </c>
      <c r="S3099" s="4">
        <v>127528932</v>
      </c>
      <c r="T3099" t="s">
        <v>144</v>
      </c>
      <c r="U3099">
        <v>124</v>
      </c>
      <c r="V3099" t="s">
        <v>79</v>
      </c>
      <c r="W3099" s="4">
        <f>Tabla1[[#This Row],[OS-Valor Unitario]]-Tabla1[[#This Row],[costo_antes_iva]]</f>
        <v>-300</v>
      </c>
      <c r="X3099" s="4">
        <f>Tabla1[[#This Row],[OS-Valor Unitario]]*Tabla1[[#This Row],[CANTIDAD ENTREGA SATELITE]]</f>
        <v>186000</v>
      </c>
      <c r="Y3099" s="4">
        <f>Tabla1[[#This Row],[costo_antes_iva]]*Tabla1[[#This Row],[CANTIDAD ENTREGA SATELITE]]</f>
        <v>223200</v>
      </c>
      <c r="Z3099" s="4">
        <f>Tabla1[[#This Row],[Valor total OS]]-Tabla1[[#This Row],[valor total op]]</f>
        <v>-37200</v>
      </c>
    </row>
    <row r="3100" spans="1:26" x14ac:dyDescent="0.3">
      <c r="A3100">
        <v>5913</v>
      </c>
      <c r="B3100">
        <v>6</v>
      </c>
      <c r="C3100" t="s">
        <v>5090</v>
      </c>
      <c r="D3100" t="s">
        <v>5091</v>
      </c>
      <c r="E3100" t="s">
        <v>219</v>
      </c>
      <c r="F3100" t="s">
        <v>427</v>
      </c>
      <c r="G3100" s="2">
        <v>45712</v>
      </c>
      <c r="H3100">
        <v>62172366</v>
      </c>
      <c r="I3100" t="s">
        <v>5092</v>
      </c>
      <c r="J3100" t="s">
        <v>5080</v>
      </c>
      <c r="K3100" t="s">
        <v>32</v>
      </c>
      <c r="L3100">
        <v>124</v>
      </c>
      <c r="M3100">
        <v>17788</v>
      </c>
      <c r="N3100" t="s">
        <v>53</v>
      </c>
      <c r="O3100" t="s">
        <v>863</v>
      </c>
      <c r="P3100" s="4">
        <v>4500</v>
      </c>
      <c r="Q3100" s="4">
        <v>5000</v>
      </c>
      <c r="R3100" t="s">
        <v>459</v>
      </c>
      <c r="S3100" s="4">
        <v>127528932</v>
      </c>
      <c r="T3100" t="s">
        <v>144</v>
      </c>
      <c r="U3100">
        <v>124</v>
      </c>
      <c r="V3100" t="s">
        <v>864</v>
      </c>
      <c r="W3100" s="4">
        <f>Tabla1[[#This Row],[OS-Valor Unitario]]-Tabla1[[#This Row],[costo_antes_iva]]</f>
        <v>500</v>
      </c>
      <c r="X3100" s="4">
        <f>Tabla1[[#This Row],[OS-Valor Unitario]]*Tabla1[[#This Row],[CANTIDAD ENTREGA SATELITE]]</f>
        <v>620000</v>
      </c>
      <c r="Y3100" s="4">
        <f>Tabla1[[#This Row],[costo_antes_iva]]*Tabla1[[#This Row],[CANTIDAD ENTREGA SATELITE]]</f>
        <v>558000</v>
      </c>
      <c r="Z3100" s="4">
        <f>Tabla1[[#This Row],[Valor total OS]]-Tabla1[[#This Row],[valor total op]]</f>
        <v>62000</v>
      </c>
    </row>
    <row r="3101" spans="1:26" x14ac:dyDescent="0.3">
      <c r="A3101">
        <v>5913</v>
      </c>
      <c r="B3101">
        <v>7</v>
      </c>
      <c r="C3101" t="s">
        <v>5093</v>
      </c>
      <c r="D3101" t="s">
        <v>5094</v>
      </c>
      <c r="E3101" t="s">
        <v>219</v>
      </c>
      <c r="F3101" t="s">
        <v>427</v>
      </c>
      <c r="G3101" s="2">
        <v>45712</v>
      </c>
      <c r="H3101">
        <v>62172373</v>
      </c>
      <c r="I3101" t="s">
        <v>5095</v>
      </c>
      <c r="J3101" t="s">
        <v>5080</v>
      </c>
      <c r="K3101" t="s">
        <v>77</v>
      </c>
      <c r="L3101">
        <v>196</v>
      </c>
      <c r="M3101">
        <v>17634</v>
      </c>
      <c r="N3101" t="s">
        <v>53</v>
      </c>
      <c r="O3101" t="s">
        <v>78</v>
      </c>
      <c r="P3101" s="4">
        <v>1800</v>
      </c>
      <c r="Q3101" s="4">
        <v>1500</v>
      </c>
      <c r="R3101" t="s">
        <v>459</v>
      </c>
      <c r="S3101" s="4">
        <v>127528932</v>
      </c>
      <c r="T3101" t="s">
        <v>144</v>
      </c>
      <c r="U3101">
        <v>196</v>
      </c>
      <c r="V3101" t="s">
        <v>79</v>
      </c>
      <c r="W3101" s="4">
        <f>Tabla1[[#This Row],[OS-Valor Unitario]]-Tabla1[[#This Row],[costo_antes_iva]]</f>
        <v>-300</v>
      </c>
      <c r="X3101" s="4">
        <f>Tabla1[[#This Row],[OS-Valor Unitario]]*Tabla1[[#This Row],[CANTIDAD ENTREGA SATELITE]]</f>
        <v>294000</v>
      </c>
      <c r="Y3101" s="4">
        <f>Tabla1[[#This Row],[costo_antes_iva]]*Tabla1[[#This Row],[CANTIDAD ENTREGA SATELITE]]</f>
        <v>352800</v>
      </c>
      <c r="Z3101" s="4">
        <f>Tabla1[[#This Row],[Valor total OS]]-Tabla1[[#This Row],[valor total op]]</f>
        <v>-58800</v>
      </c>
    </row>
    <row r="3102" spans="1:26" x14ac:dyDescent="0.3">
      <c r="A3102">
        <v>5913</v>
      </c>
      <c r="B3102">
        <v>7</v>
      </c>
      <c r="C3102" t="s">
        <v>5093</v>
      </c>
      <c r="D3102" t="s">
        <v>5094</v>
      </c>
      <c r="E3102" t="s">
        <v>219</v>
      </c>
      <c r="F3102" t="s">
        <v>427</v>
      </c>
      <c r="G3102" s="2">
        <v>45712</v>
      </c>
      <c r="H3102">
        <v>62172373</v>
      </c>
      <c r="I3102" t="s">
        <v>5095</v>
      </c>
      <c r="J3102" t="s">
        <v>5080</v>
      </c>
      <c r="K3102" t="s">
        <v>32</v>
      </c>
      <c r="L3102">
        <v>196</v>
      </c>
      <c r="M3102">
        <v>17790</v>
      </c>
      <c r="N3102" t="s">
        <v>53</v>
      </c>
      <c r="O3102" t="s">
        <v>863</v>
      </c>
      <c r="P3102" s="4">
        <v>4500</v>
      </c>
      <c r="Q3102" s="4">
        <v>5000</v>
      </c>
      <c r="R3102" t="s">
        <v>459</v>
      </c>
      <c r="S3102" s="4">
        <v>127528932</v>
      </c>
      <c r="T3102" t="s">
        <v>144</v>
      </c>
      <c r="U3102">
        <v>196</v>
      </c>
      <c r="V3102" t="s">
        <v>864</v>
      </c>
      <c r="W3102" s="4">
        <f>Tabla1[[#This Row],[OS-Valor Unitario]]-Tabla1[[#This Row],[costo_antes_iva]]</f>
        <v>500</v>
      </c>
      <c r="X3102" s="4">
        <f>Tabla1[[#This Row],[OS-Valor Unitario]]*Tabla1[[#This Row],[CANTIDAD ENTREGA SATELITE]]</f>
        <v>980000</v>
      </c>
      <c r="Y3102" s="4">
        <f>Tabla1[[#This Row],[costo_antes_iva]]*Tabla1[[#This Row],[CANTIDAD ENTREGA SATELITE]]</f>
        <v>882000</v>
      </c>
      <c r="Z3102" s="4">
        <f>Tabla1[[#This Row],[Valor total OS]]-Tabla1[[#This Row],[valor total op]]</f>
        <v>98000</v>
      </c>
    </row>
    <row r="3103" spans="1:26" x14ac:dyDescent="0.3">
      <c r="A3103">
        <v>5913</v>
      </c>
      <c r="B3103">
        <v>9</v>
      </c>
      <c r="C3103" t="s">
        <v>5096</v>
      </c>
      <c r="D3103" t="s">
        <v>5097</v>
      </c>
      <c r="E3103" t="s">
        <v>219</v>
      </c>
      <c r="F3103" t="s">
        <v>427</v>
      </c>
      <c r="G3103" s="2">
        <v>45712</v>
      </c>
      <c r="H3103">
        <v>62172387</v>
      </c>
      <c r="I3103" t="s">
        <v>5098</v>
      </c>
      <c r="J3103" t="s">
        <v>5080</v>
      </c>
      <c r="K3103" t="s">
        <v>32</v>
      </c>
      <c r="L3103">
        <v>554</v>
      </c>
      <c r="M3103">
        <v>17784</v>
      </c>
      <c r="N3103" t="s">
        <v>53</v>
      </c>
      <c r="O3103" t="s">
        <v>657</v>
      </c>
      <c r="P3103" s="4">
        <v>3000</v>
      </c>
      <c r="Q3103" s="4">
        <v>4500</v>
      </c>
      <c r="R3103" t="s">
        <v>459</v>
      </c>
      <c r="S3103" s="4">
        <v>127528932</v>
      </c>
      <c r="T3103" t="s">
        <v>144</v>
      </c>
      <c r="U3103">
        <v>554</v>
      </c>
      <c r="V3103" t="s">
        <v>658</v>
      </c>
      <c r="W3103" s="4">
        <f>Tabla1[[#This Row],[OS-Valor Unitario]]-Tabla1[[#This Row],[costo_antes_iva]]</f>
        <v>1500</v>
      </c>
      <c r="X3103" s="4">
        <f>Tabla1[[#This Row],[OS-Valor Unitario]]*Tabla1[[#This Row],[CANTIDAD ENTREGA SATELITE]]</f>
        <v>2493000</v>
      </c>
      <c r="Y3103" s="4">
        <f>Tabla1[[#This Row],[costo_antes_iva]]*Tabla1[[#This Row],[CANTIDAD ENTREGA SATELITE]]</f>
        <v>1662000</v>
      </c>
      <c r="Z3103" s="4">
        <f>Tabla1[[#This Row],[Valor total OS]]-Tabla1[[#This Row],[valor total op]]</f>
        <v>831000</v>
      </c>
    </row>
    <row r="3104" spans="1:26" x14ac:dyDescent="0.3">
      <c r="A3104">
        <v>5913</v>
      </c>
      <c r="B3104">
        <v>9</v>
      </c>
      <c r="C3104" t="s">
        <v>5096</v>
      </c>
      <c r="D3104" t="s">
        <v>5097</v>
      </c>
      <c r="E3104" t="s">
        <v>219</v>
      </c>
      <c r="F3104" t="s">
        <v>427</v>
      </c>
      <c r="G3104" s="2">
        <v>45712</v>
      </c>
      <c r="H3104">
        <v>62172387</v>
      </c>
      <c r="I3104" t="s">
        <v>5098</v>
      </c>
      <c r="J3104" t="s">
        <v>5080</v>
      </c>
      <c r="K3104" t="s">
        <v>77</v>
      </c>
      <c r="L3104">
        <v>554</v>
      </c>
      <c r="M3104">
        <v>17635</v>
      </c>
      <c r="N3104" t="s">
        <v>53</v>
      </c>
      <c r="O3104" t="s">
        <v>78</v>
      </c>
      <c r="P3104" s="4">
        <v>1800</v>
      </c>
      <c r="Q3104" s="4">
        <v>1500</v>
      </c>
      <c r="R3104" t="s">
        <v>459</v>
      </c>
      <c r="S3104" s="4">
        <v>127528932</v>
      </c>
      <c r="T3104" t="s">
        <v>144</v>
      </c>
      <c r="U3104">
        <v>554</v>
      </c>
      <c r="V3104" t="s">
        <v>79</v>
      </c>
      <c r="W3104" s="4">
        <f>Tabla1[[#This Row],[OS-Valor Unitario]]-Tabla1[[#This Row],[costo_antes_iva]]</f>
        <v>-300</v>
      </c>
      <c r="X3104" s="4">
        <f>Tabla1[[#This Row],[OS-Valor Unitario]]*Tabla1[[#This Row],[CANTIDAD ENTREGA SATELITE]]</f>
        <v>831000</v>
      </c>
      <c r="Y3104" s="4">
        <f>Tabla1[[#This Row],[costo_antes_iva]]*Tabla1[[#This Row],[CANTIDAD ENTREGA SATELITE]]</f>
        <v>997200</v>
      </c>
      <c r="Z3104" s="4">
        <f>Tabla1[[#This Row],[Valor total OS]]-Tabla1[[#This Row],[valor total op]]</f>
        <v>-166200</v>
      </c>
    </row>
    <row r="3105" spans="1:26" x14ac:dyDescent="0.3">
      <c r="A3105">
        <v>5913</v>
      </c>
      <c r="B3105">
        <v>10</v>
      </c>
      <c r="C3105" t="s">
        <v>5099</v>
      </c>
      <c r="D3105" t="s">
        <v>5100</v>
      </c>
      <c r="E3105" t="s">
        <v>219</v>
      </c>
      <c r="F3105" t="s">
        <v>427</v>
      </c>
      <c r="G3105" s="2">
        <v>45712</v>
      </c>
      <c r="H3105">
        <v>62172403</v>
      </c>
      <c r="I3105" t="s">
        <v>5101</v>
      </c>
      <c r="J3105" t="s">
        <v>5080</v>
      </c>
      <c r="K3105" t="s">
        <v>77</v>
      </c>
      <c r="L3105">
        <v>4</v>
      </c>
      <c r="M3105">
        <v>17695</v>
      </c>
      <c r="N3105" t="s">
        <v>53</v>
      </c>
      <c r="O3105" t="s">
        <v>78</v>
      </c>
      <c r="P3105" s="4">
        <v>1800</v>
      </c>
      <c r="Q3105" s="4">
        <v>1500</v>
      </c>
      <c r="R3105" t="s">
        <v>459</v>
      </c>
      <c r="S3105" s="4">
        <v>127528932</v>
      </c>
      <c r="T3105" t="s">
        <v>144</v>
      </c>
      <c r="U3105">
        <v>4</v>
      </c>
      <c r="V3105" t="s">
        <v>79</v>
      </c>
      <c r="W3105" s="4">
        <f>Tabla1[[#This Row],[OS-Valor Unitario]]-Tabla1[[#This Row],[costo_antes_iva]]</f>
        <v>-300</v>
      </c>
      <c r="X3105" s="4">
        <f>Tabla1[[#This Row],[OS-Valor Unitario]]*Tabla1[[#This Row],[CANTIDAD ENTREGA SATELITE]]</f>
        <v>6000</v>
      </c>
      <c r="Y3105" s="4">
        <f>Tabla1[[#This Row],[costo_antes_iva]]*Tabla1[[#This Row],[CANTIDAD ENTREGA SATELITE]]</f>
        <v>7200</v>
      </c>
      <c r="Z3105" s="4">
        <f>Tabla1[[#This Row],[Valor total OS]]-Tabla1[[#This Row],[valor total op]]</f>
        <v>-1200</v>
      </c>
    </row>
    <row r="3106" spans="1:26" x14ac:dyDescent="0.3">
      <c r="A3106">
        <v>5913</v>
      </c>
      <c r="B3106">
        <v>10</v>
      </c>
      <c r="C3106" t="s">
        <v>5099</v>
      </c>
      <c r="D3106" t="s">
        <v>5100</v>
      </c>
      <c r="E3106" t="s">
        <v>219</v>
      </c>
      <c r="F3106" t="s">
        <v>427</v>
      </c>
      <c r="G3106" s="2">
        <v>45712</v>
      </c>
      <c r="H3106">
        <v>62172403</v>
      </c>
      <c r="I3106" t="s">
        <v>5101</v>
      </c>
      <c r="J3106" t="s">
        <v>5080</v>
      </c>
      <c r="K3106" t="s">
        <v>32</v>
      </c>
      <c r="L3106">
        <v>4</v>
      </c>
      <c r="M3106">
        <v>17789</v>
      </c>
      <c r="N3106" t="s">
        <v>53</v>
      </c>
      <c r="O3106" t="s">
        <v>863</v>
      </c>
      <c r="P3106" s="4">
        <v>3500</v>
      </c>
      <c r="Q3106" s="4">
        <v>5000</v>
      </c>
      <c r="R3106" t="s">
        <v>459</v>
      </c>
      <c r="S3106" s="4">
        <v>127528932</v>
      </c>
      <c r="T3106" t="s">
        <v>144</v>
      </c>
      <c r="U3106">
        <v>4</v>
      </c>
      <c r="V3106" t="s">
        <v>864</v>
      </c>
      <c r="W3106" s="4">
        <f>Tabla1[[#This Row],[OS-Valor Unitario]]-Tabla1[[#This Row],[costo_antes_iva]]</f>
        <v>1500</v>
      </c>
      <c r="X3106" s="4">
        <f>Tabla1[[#This Row],[OS-Valor Unitario]]*Tabla1[[#This Row],[CANTIDAD ENTREGA SATELITE]]</f>
        <v>20000</v>
      </c>
      <c r="Y3106" s="4">
        <f>Tabla1[[#This Row],[costo_antes_iva]]*Tabla1[[#This Row],[CANTIDAD ENTREGA SATELITE]]</f>
        <v>14000</v>
      </c>
      <c r="Z3106" s="4">
        <f>Tabla1[[#This Row],[Valor total OS]]-Tabla1[[#This Row],[valor total op]]</f>
        <v>6000</v>
      </c>
    </row>
    <row r="3107" spans="1:26" x14ac:dyDescent="0.3">
      <c r="A3107">
        <v>5913</v>
      </c>
      <c r="B3107">
        <v>11</v>
      </c>
      <c r="C3107" t="s">
        <v>5102</v>
      </c>
      <c r="D3107" t="s">
        <v>5103</v>
      </c>
      <c r="E3107" t="s">
        <v>236</v>
      </c>
      <c r="F3107" t="s">
        <v>427</v>
      </c>
      <c r="G3107" s="2">
        <v>45712</v>
      </c>
      <c r="H3107">
        <v>62172412</v>
      </c>
      <c r="I3107" t="s">
        <v>5104</v>
      </c>
      <c r="J3107" t="s">
        <v>5080</v>
      </c>
      <c r="K3107" t="s">
        <v>32</v>
      </c>
      <c r="L3107">
        <v>32</v>
      </c>
      <c r="M3107">
        <v>17971</v>
      </c>
      <c r="N3107" t="s">
        <v>53</v>
      </c>
      <c r="O3107" t="s">
        <v>4498</v>
      </c>
      <c r="P3107" s="4">
        <v>19500</v>
      </c>
      <c r="Q3107" s="4">
        <v>25000</v>
      </c>
      <c r="R3107" t="s">
        <v>459</v>
      </c>
      <c r="S3107" s="4">
        <v>127528932</v>
      </c>
      <c r="T3107" t="s">
        <v>238</v>
      </c>
      <c r="U3107">
        <v>32</v>
      </c>
      <c r="V3107" t="s">
        <v>4499</v>
      </c>
      <c r="W3107" s="4">
        <f>Tabla1[[#This Row],[OS-Valor Unitario]]-Tabla1[[#This Row],[costo_antes_iva]]</f>
        <v>5500</v>
      </c>
      <c r="X3107" s="4">
        <f>Tabla1[[#This Row],[OS-Valor Unitario]]*Tabla1[[#This Row],[CANTIDAD ENTREGA SATELITE]]</f>
        <v>800000</v>
      </c>
      <c r="Y3107" s="4">
        <f>Tabla1[[#This Row],[costo_antes_iva]]*Tabla1[[#This Row],[CANTIDAD ENTREGA SATELITE]]</f>
        <v>624000</v>
      </c>
      <c r="Z3107" s="4">
        <f>Tabla1[[#This Row],[Valor total OS]]-Tabla1[[#This Row],[valor total op]]</f>
        <v>176000</v>
      </c>
    </row>
    <row r="3108" spans="1:26" x14ac:dyDescent="0.3">
      <c r="A3108">
        <v>5913</v>
      </c>
      <c r="B3108">
        <v>11</v>
      </c>
      <c r="C3108" t="s">
        <v>5102</v>
      </c>
      <c r="D3108" t="s">
        <v>5103</v>
      </c>
      <c r="E3108" t="s">
        <v>236</v>
      </c>
      <c r="F3108" t="s">
        <v>427</v>
      </c>
      <c r="G3108" s="2">
        <v>45712</v>
      </c>
      <c r="H3108">
        <v>62172412</v>
      </c>
      <c r="I3108" t="s">
        <v>5104</v>
      </c>
      <c r="J3108" t="s">
        <v>5080</v>
      </c>
      <c r="K3108" t="s">
        <v>77</v>
      </c>
      <c r="L3108">
        <v>32</v>
      </c>
      <c r="M3108">
        <v>17952</v>
      </c>
      <c r="N3108" t="s">
        <v>53</v>
      </c>
      <c r="O3108" t="s">
        <v>78</v>
      </c>
      <c r="P3108" s="4">
        <v>1800</v>
      </c>
      <c r="Q3108" s="4">
        <v>7300</v>
      </c>
      <c r="R3108" t="s">
        <v>459</v>
      </c>
      <c r="S3108" s="4">
        <v>127528932</v>
      </c>
      <c r="T3108" t="s">
        <v>238</v>
      </c>
      <c r="U3108">
        <v>32</v>
      </c>
      <c r="V3108" t="s">
        <v>79</v>
      </c>
      <c r="W3108" s="4">
        <f>Tabla1[[#This Row],[OS-Valor Unitario]]-Tabla1[[#This Row],[costo_antes_iva]]</f>
        <v>5500</v>
      </c>
      <c r="X3108" s="4">
        <f>Tabla1[[#This Row],[OS-Valor Unitario]]*Tabla1[[#This Row],[CANTIDAD ENTREGA SATELITE]]</f>
        <v>233600</v>
      </c>
      <c r="Y3108" s="4">
        <f>Tabla1[[#This Row],[costo_antes_iva]]*Tabla1[[#This Row],[CANTIDAD ENTREGA SATELITE]]</f>
        <v>57600</v>
      </c>
      <c r="Z3108" s="4">
        <f>Tabla1[[#This Row],[Valor total OS]]-Tabla1[[#This Row],[valor total op]]</f>
        <v>176000</v>
      </c>
    </row>
    <row r="3109" spans="1:26" x14ac:dyDescent="0.3">
      <c r="A3109">
        <v>5913</v>
      </c>
      <c r="B3109">
        <v>12</v>
      </c>
      <c r="C3109" t="s">
        <v>5105</v>
      </c>
      <c r="D3109" t="s">
        <v>5106</v>
      </c>
      <c r="E3109" t="s">
        <v>118</v>
      </c>
      <c r="F3109" t="s">
        <v>427</v>
      </c>
      <c r="G3109" s="2">
        <v>45712</v>
      </c>
      <c r="H3109">
        <v>62172439</v>
      </c>
      <c r="I3109" t="s">
        <v>5107</v>
      </c>
      <c r="J3109" t="s">
        <v>5080</v>
      </c>
      <c r="K3109" t="s">
        <v>32</v>
      </c>
      <c r="L3109">
        <v>200</v>
      </c>
      <c r="M3109">
        <v>17967</v>
      </c>
      <c r="N3109" t="s">
        <v>53</v>
      </c>
      <c r="O3109" t="s">
        <v>420</v>
      </c>
      <c r="P3109" s="4">
        <v>3000</v>
      </c>
      <c r="Q3109" s="4">
        <v>4000</v>
      </c>
      <c r="R3109" t="s">
        <v>459</v>
      </c>
      <c r="S3109" s="4">
        <v>127528932</v>
      </c>
      <c r="T3109" t="s">
        <v>121</v>
      </c>
      <c r="U3109">
        <v>200</v>
      </c>
      <c r="V3109" t="s">
        <v>420</v>
      </c>
      <c r="W3109" s="4">
        <f>Tabla1[[#This Row],[OS-Valor Unitario]]-Tabla1[[#This Row],[costo_antes_iva]]</f>
        <v>1000</v>
      </c>
      <c r="X3109" s="4">
        <f>Tabla1[[#This Row],[OS-Valor Unitario]]*Tabla1[[#This Row],[CANTIDAD ENTREGA SATELITE]]</f>
        <v>800000</v>
      </c>
      <c r="Y3109" s="4">
        <f>Tabla1[[#This Row],[costo_antes_iva]]*Tabla1[[#This Row],[CANTIDAD ENTREGA SATELITE]]</f>
        <v>600000</v>
      </c>
      <c r="Z3109" s="4">
        <f>Tabla1[[#This Row],[Valor total OS]]-Tabla1[[#This Row],[valor total op]]</f>
        <v>200000</v>
      </c>
    </row>
    <row r="3110" spans="1:26" x14ac:dyDescent="0.3">
      <c r="A3110">
        <v>5913</v>
      </c>
      <c r="B3110">
        <v>12</v>
      </c>
      <c r="C3110" t="s">
        <v>5105</v>
      </c>
      <c r="D3110" t="s">
        <v>5106</v>
      </c>
      <c r="E3110" t="s">
        <v>118</v>
      </c>
      <c r="F3110" t="s">
        <v>427</v>
      </c>
      <c r="G3110" s="2">
        <v>45712</v>
      </c>
      <c r="H3110">
        <v>62172439</v>
      </c>
      <c r="I3110" t="s">
        <v>5107</v>
      </c>
      <c r="J3110" t="s">
        <v>5080</v>
      </c>
      <c r="K3110" t="s">
        <v>32</v>
      </c>
      <c r="L3110">
        <v>200</v>
      </c>
      <c r="M3110">
        <v>17970</v>
      </c>
      <c r="N3110" t="s">
        <v>53</v>
      </c>
      <c r="O3110" t="s">
        <v>196</v>
      </c>
      <c r="P3110" s="4">
        <v>3000</v>
      </c>
      <c r="Q3110" s="4">
        <v>3000</v>
      </c>
      <c r="R3110" t="s">
        <v>459</v>
      </c>
      <c r="S3110" s="4">
        <v>127528932</v>
      </c>
      <c r="T3110" t="s">
        <v>121</v>
      </c>
      <c r="U3110">
        <v>199</v>
      </c>
      <c r="V3110" t="s">
        <v>198</v>
      </c>
      <c r="W3110" s="4">
        <f>Tabla1[[#This Row],[OS-Valor Unitario]]-Tabla1[[#This Row],[costo_antes_iva]]</f>
        <v>0</v>
      </c>
      <c r="X3110" s="4">
        <f>Tabla1[[#This Row],[OS-Valor Unitario]]*Tabla1[[#This Row],[CANTIDAD ENTREGA SATELITE]]</f>
        <v>597000</v>
      </c>
      <c r="Y3110" s="4">
        <f>Tabla1[[#This Row],[costo_antes_iva]]*Tabla1[[#This Row],[CANTIDAD ENTREGA SATELITE]]</f>
        <v>597000</v>
      </c>
      <c r="Z3110" s="4">
        <f>Tabla1[[#This Row],[Valor total OS]]-Tabla1[[#This Row],[valor total op]]</f>
        <v>0</v>
      </c>
    </row>
    <row r="3111" spans="1:26" x14ac:dyDescent="0.3">
      <c r="A3111">
        <v>5913</v>
      </c>
      <c r="B3111">
        <v>12</v>
      </c>
      <c r="C3111" t="s">
        <v>5105</v>
      </c>
      <c r="D3111" t="s">
        <v>5106</v>
      </c>
      <c r="E3111" t="s">
        <v>118</v>
      </c>
      <c r="F3111" t="s">
        <v>427</v>
      </c>
      <c r="G3111" s="2">
        <v>45712</v>
      </c>
      <c r="H3111">
        <v>62172439</v>
      </c>
      <c r="I3111" t="s">
        <v>5107</v>
      </c>
      <c r="J3111" t="s">
        <v>5080</v>
      </c>
      <c r="K3111" t="s">
        <v>32</v>
      </c>
      <c r="L3111">
        <v>200</v>
      </c>
      <c r="M3111">
        <v>17969</v>
      </c>
      <c r="N3111" t="s">
        <v>53</v>
      </c>
      <c r="O3111" t="s">
        <v>120</v>
      </c>
      <c r="P3111" s="4">
        <v>3000</v>
      </c>
      <c r="Q3111" s="4">
        <v>3000</v>
      </c>
      <c r="R3111" t="s">
        <v>459</v>
      </c>
      <c r="S3111" s="4">
        <v>127528932</v>
      </c>
      <c r="T3111" t="s">
        <v>121</v>
      </c>
      <c r="U3111">
        <v>200</v>
      </c>
      <c r="V3111" t="s">
        <v>122</v>
      </c>
      <c r="W3111" s="4">
        <f>Tabla1[[#This Row],[OS-Valor Unitario]]-Tabla1[[#This Row],[costo_antes_iva]]</f>
        <v>0</v>
      </c>
      <c r="X3111" s="4">
        <f>Tabla1[[#This Row],[OS-Valor Unitario]]*Tabla1[[#This Row],[CANTIDAD ENTREGA SATELITE]]</f>
        <v>600000</v>
      </c>
      <c r="Y3111" s="4">
        <f>Tabla1[[#This Row],[costo_antes_iva]]*Tabla1[[#This Row],[CANTIDAD ENTREGA SATELITE]]</f>
        <v>600000</v>
      </c>
      <c r="Z3111" s="4">
        <f>Tabla1[[#This Row],[Valor total OS]]-Tabla1[[#This Row],[valor total op]]</f>
        <v>0</v>
      </c>
    </row>
    <row r="3112" spans="1:26" x14ac:dyDescent="0.3">
      <c r="A3112">
        <v>5913</v>
      </c>
      <c r="B3112">
        <v>12</v>
      </c>
      <c r="C3112" t="s">
        <v>5105</v>
      </c>
      <c r="D3112" t="s">
        <v>5106</v>
      </c>
      <c r="E3112" t="s">
        <v>118</v>
      </c>
      <c r="F3112" t="s">
        <v>427</v>
      </c>
      <c r="G3112" s="2">
        <v>45712</v>
      </c>
      <c r="H3112">
        <v>62172439</v>
      </c>
      <c r="I3112" t="s">
        <v>5107</v>
      </c>
      <c r="J3112" t="s">
        <v>5080</v>
      </c>
      <c r="K3112" t="s">
        <v>32</v>
      </c>
      <c r="L3112">
        <v>50</v>
      </c>
      <c r="M3112">
        <v>17972</v>
      </c>
      <c r="N3112" t="s">
        <v>53</v>
      </c>
      <c r="O3112" t="s">
        <v>774</v>
      </c>
      <c r="P3112" s="4">
        <v>3000</v>
      </c>
      <c r="Q3112" s="4">
        <v>4000</v>
      </c>
      <c r="R3112" t="s">
        <v>459</v>
      </c>
      <c r="S3112" s="4">
        <v>127528932</v>
      </c>
      <c r="T3112" t="s">
        <v>121</v>
      </c>
      <c r="U3112">
        <v>41</v>
      </c>
      <c r="V3112" t="s">
        <v>774</v>
      </c>
      <c r="W3112" s="4">
        <f>Tabla1[[#This Row],[OS-Valor Unitario]]-Tabla1[[#This Row],[costo_antes_iva]]</f>
        <v>1000</v>
      </c>
      <c r="X3112" s="4">
        <f>Tabla1[[#This Row],[OS-Valor Unitario]]*Tabla1[[#This Row],[CANTIDAD ENTREGA SATELITE]]</f>
        <v>164000</v>
      </c>
      <c r="Y3112" s="4">
        <f>Tabla1[[#This Row],[costo_antes_iva]]*Tabla1[[#This Row],[CANTIDAD ENTREGA SATELITE]]</f>
        <v>123000</v>
      </c>
      <c r="Z3112" s="4">
        <f>Tabla1[[#This Row],[Valor total OS]]-Tabla1[[#This Row],[valor total op]]</f>
        <v>41000</v>
      </c>
    </row>
    <row r="3113" spans="1:26" x14ac:dyDescent="0.3">
      <c r="A3113">
        <v>5913</v>
      </c>
      <c r="B3113">
        <v>12</v>
      </c>
      <c r="C3113" t="s">
        <v>5105</v>
      </c>
      <c r="D3113" t="s">
        <v>5106</v>
      </c>
      <c r="E3113" t="s">
        <v>118</v>
      </c>
      <c r="F3113" t="s">
        <v>427</v>
      </c>
      <c r="G3113" s="2">
        <v>45712</v>
      </c>
      <c r="H3113">
        <v>62172439</v>
      </c>
      <c r="I3113" t="s">
        <v>5107</v>
      </c>
      <c r="J3113" t="s">
        <v>5080</v>
      </c>
      <c r="K3113" t="s">
        <v>32</v>
      </c>
      <c r="L3113">
        <v>200</v>
      </c>
      <c r="M3113">
        <v>17968</v>
      </c>
      <c r="N3113" t="s">
        <v>53</v>
      </c>
      <c r="O3113" t="s">
        <v>3272</v>
      </c>
      <c r="P3113" s="4">
        <v>3000</v>
      </c>
      <c r="Q3113" s="4">
        <v>3000</v>
      </c>
      <c r="R3113" t="s">
        <v>459</v>
      </c>
      <c r="S3113" s="4">
        <v>127528932</v>
      </c>
      <c r="T3113" t="s">
        <v>121</v>
      </c>
      <c r="U3113">
        <v>197</v>
      </c>
      <c r="V3113" t="s">
        <v>3273</v>
      </c>
      <c r="W3113" s="4">
        <f>Tabla1[[#This Row],[OS-Valor Unitario]]-Tabla1[[#This Row],[costo_antes_iva]]</f>
        <v>0</v>
      </c>
      <c r="X3113" s="4">
        <f>Tabla1[[#This Row],[OS-Valor Unitario]]*Tabla1[[#This Row],[CANTIDAD ENTREGA SATELITE]]</f>
        <v>591000</v>
      </c>
      <c r="Y3113" s="4">
        <f>Tabla1[[#This Row],[costo_antes_iva]]*Tabla1[[#This Row],[CANTIDAD ENTREGA SATELITE]]</f>
        <v>591000</v>
      </c>
      <c r="Z3113" s="4">
        <f>Tabla1[[#This Row],[Valor total OS]]-Tabla1[[#This Row],[valor total op]]</f>
        <v>0</v>
      </c>
    </row>
    <row r="3114" spans="1:26" x14ac:dyDescent="0.3">
      <c r="A3114">
        <v>5913</v>
      </c>
      <c r="B3114">
        <v>12</v>
      </c>
      <c r="C3114" t="s">
        <v>5105</v>
      </c>
      <c r="D3114" t="s">
        <v>5106</v>
      </c>
      <c r="E3114" t="s">
        <v>118</v>
      </c>
      <c r="F3114" t="s">
        <v>427</v>
      </c>
      <c r="G3114" s="2">
        <v>45712</v>
      </c>
      <c r="H3114">
        <v>62172439</v>
      </c>
      <c r="I3114" t="s">
        <v>5107</v>
      </c>
      <c r="J3114" t="s">
        <v>5080</v>
      </c>
      <c r="K3114" t="s">
        <v>77</v>
      </c>
      <c r="L3114">
        <v>851</v>
      </c>
      <c r="M3114">
        <v>17614</v>
      </c>
      <c r="N3114" t="s">
        <v>53</v>
      </c>
      <c r="O3114" t="s">
        <v>78</v>
      </c>
      <c r="P3114" s="4">
        <v>1800</v>
      </c>
      <c r="Q3114" s="4">
        <v>2500</v>
      </c>
      <c r="R3114" t="s">
        <v>459</v>
      </c>
      <c r="S3114" s="4">
        <v>127528932</v>
      </c>
      <c r="T3114" t="s">
        <v>121</v>
      </c>
      <c r="U3114">
        <v>851</v>
      </c>
      <c r="V3114" t="s">
        <v>79</v>
      </c>
      <c r="W3114" s="4">
        <f>Tabla1[[#This Row],[OS-Valor Unitario]]-Tabla1[[#This Row],[costo_antes_iva]]</f>
        <v>700</v>
      </c>
      <c r="X3114" s="4">
        <f>Tabla1[[#This Row],[OS-Valor Unitario]]*Tabla1[[#This Row],[CANTIDAD ENTREGA SATELITE]]</f>
        <v>2127500</v>
      </c>
      <c r="Y3114" s="4">
        <f>Tabla1[[#This Row],[costo_antes_iva]]*Tabla1[[#This Row],[CANTIDAD ENTREGA SATELITE]]</f>
        <v>1531800</v>
      </c>
      <c r="Z3114" s="4">
        <f>Tabla1[[#This Row],[Valor total OS]]-Tabla1[[#This Row],[valor total op]]</f>
        <v>595700</v>
      </c>
    </row>
    <row r="3115" spans="1:26" x14ac:dyDescent="0.3">
      <c r="A3115">
        <v>5913</v>
      </c>
      <c r="B3115">
        <v>12</v>
      </c>
      <c r="C3115" t="s">
        <v>5105</v>
      </c>
      <c r="D3115" t="s">
        <v>5106</v>
      </c>
      <c r="E3115" t="s">
        <v>118</v>
      </c>
      <c r="F3115" t="s">
        <v>427</v>
      </c>
      <c r="G3115" s="2">
        <v>45712</v>
      </c>
      <c r="H3115">
        <v>62172439</v>
      </c>
      <c r="I3115" t="s">
        <v>5107</v>
      </c>
      <c r="J3115" t="s">
        <v>5080</v>
      </c>
      <c r="K3115" t="s">
        <v>342</v>
      </c>
      <c r="L3115">
        <v>885</v>
      </c>
      <c r="M3115">
        <v>17309</v>
      </c>
      <c r="N3115" t="s">
        <v>53</v>
      </c>
      <c r="O3115" t="s">
        <v>1649</v>
      </c>
      <c r="P3115" s="4">
        <v>10000</v>
      </c>
      <c r="Q3115" s="4">
        <v>2700</v>
      </c>
      <c r="R3115" t="s">
        <v>459</v>
      </c>
      <c r="S3115" s="4">
        <v>127528932</v>
      </c>
      <c r="T3115" t="s">
        <v>121</v>
      </c>
      <c r="U3115">
        <v>864</v>
      </c>
      <c r="V3115" t="s">
        <v>1650</v>
      </c>
      <c r="W3115" s="4">
        <f>Tabla1[[#This Row],[OS-Valor Unitario]]-Tabla1[[#This Row],[costo_antes_iva]]</f>
        <v>-7300</v>
      </c>
      <c r="X3115" s="4">
        <f>Tabla1[[#This Row],[OS-Valor Unitario]]*Tabla1[[#This Row],[CANTIDAD ENTREGA SATELITE]]</f>
        <v>2332800</v>
      </c>
      <c r="Y3115" s="4">
        <f>Tabla1[[#This Row],[costo_antes_iva]]*Tabla1[[#This Row],[CANTIDAD ENTREGA SATELITE]]</f>
        <v>8640000</v>
      </c>
      <c r="Z3115" s="4">
        <f>Tabla1[[#This Row],[Valor total OS]]-Tabla1[[#This Row],[valor total op]]</f>
        <v>-6307200</v>
      </c>
    </row>
    <row r="3116" spans="1:26" x14ac:dyDescent="0.3">
      <c r="A3116">
        <v>5913</v>
      </c>
      <c r="B3116">
        <v>13</v>
      </c>
      <c r="C3116" t="s">
        <v>5108</v>
      </c>
      <c r="D3116" t="s">
        <v>5109</v>
      </c>
      <c r="E3116" t="s">
        <v>426</v>
      </c>
      <c r="F3116" t="s">
        <v>427</v>
      </c>
      <c r="G3116" s="2">
        <v>45712</v>
      </c>
      <c r="H3116">
        <v>62172447</v>
      </c>
      <c r="I3116" t="s">
        <v>5110</v>
      </c>
      <c r="J3116" t="s">
        <v>5080</v>
      </c>
      <c r="K3116" t="s">
        <v>77</v>
      </c>
      <c r="L3116">
        <v>130</v>
      </c>
      <c r="M3116">
        <v>17995</v>
      </c>
      <c r="N3116" t="s">
        <v>53</v>
      </c>
      <c r="O3116" t="s">
        <v>78</v>
      </c>
      <c r="P3116" s="4">
        <v>1800</v>
      </c>
      <c r="Q3116" s="4">
        <v>1500</v>
      </c>
      <c r="R3116" t="s">
        <v>459</v>
      </c>
      <c r="S3116" s="4">
        <v>127528932</v>
      </c>
      <c r="T3116" t="s">
        <v>381</v>
      </c>
      <c r="U3116">
        <v>130</v>
      </c>
      <c r="V3116" t="s">
        <v>79</v>
      </c>
      <c r="W3116" s="4">
        <f>Tabla1[[#This Row],[OS-Valor Unitario]]-Tabla1[[#This Row],[costo_antes_iva]]</f>
        <v>-300</v>
      </c>
      <c r="X3116" s="4">
        <f>Tabla1[[#This Row],[OS-Valor Unitario]]*Tabla1[[#This Row],[CANTIDAD ENTREGA SATELITE]]</f>
        <v>195000</v>
      </c>
      <c r="Y3116" s="4">
        <f>Tabla1[[#This Row],[costo_antes_iva]]*Tabla1[[#This Row],[CANTIDAD ENTREGA SATELITE]]</f>
        <v>234000</v>
      </c>
      <c r="Z3116" s="4">
        <f>Tabla1[[#This Row],[Valor total OS]]-Tabla1[[#This Row],[valor total op]]</f>
        <v>-39000</v>
      </c>
    </row>
    <row r="3117" spans="1:26" x14ac:dyDescent="0.3">
      <c r="A3117">
        <v>5913</v>
      </c>
      <c r="B3117">
        <v>14</v>
      </c>
      <c r="C3117" t="s">
        <v>5111</v>
      </c>
      <c r="D3117" t="s">
        <v>5112</v>
      </c>
      <c r="E3117" t="s">
        <v>426</v>
      </c>
      <c r="F3117" t="s">
        <v>427</v>
      </c>
      <c r="G3117" s="2">
        <v>45712</v>
      </c>
      <c r="H3117">
        <v>62172454</v>
      </c>
      <c r="I3117" t="s">
        <v>5113</v>
      </c>
      <c r="J3117" t="s">
        <v>5080</v>
      </c>
      <c r="K3117" t="s">
        <v>77</v>
      </c>
      <c r="L3117">
        <v>118</v>
      </c>
      <c r="M3117">
        <v>17816</v>
      </c>
      <c r="N3117" t="s">
        <v>53</v>
      </c>
      <c r="O3117" t="s">
        <v>78</v>
      </c>
      <c r="P3117" s="4">
        <v>1800</v>
      </c>
      <c r="Q3117" s="4">
        <v>1500</v>
      </c>
      <c r="R3117" t="s">
        <v>459</v>
      </c>
      <c r="S3117" s="4">
        <v>127528932</v>
      </c>
      <c r="T3117" t="s">
        <v>381</v>
      </c>
      <c r="U3117">
        <v>118</v>
      </c>
      <c r="V3117" t="s">
        <v>79</v>
      </c>
      <c r="W3117" s="4">
        <f>Tabla1[[#This Row],[OS-Valor Unitario]]-Tabla1[[#This Row],[costo_antes_iva]]</f>
        <v>-300</v>
      </c>
      <c r="X3117" s="4">
        <f>Tabla1[[#This Row],[OS-Valor Unitario]]*Tabla1[[#This Row],[CANTIDAD ENTREGA SATELITE]]</f>
        <v>177000</v>
      </c>
      <c r="Y3117" s="4">
        <f>Tabla1[[#This Row],[costo_antes_iva]]*Tabla1[[#This Row],[CANTIDAD ENTREGA SATELITE]]</f>
        <v>212400</v>
      </c>
      <c r="Z3117" s="4">
        <f>Tabla1[[#This Row],[Valor total OS]]-Tabla1[[#This Row],[valor total op]]</f>
        <v>-35400</v>
      </c>
    </row>
    <row r="3118" spans="1:26" x14ac:dyDescent="0.3">
      <c r="A3118">
        <v>5913</v>
      </c>
      <c r="B3118">
        <v>15</v>
      </c>
      <c r="C3118" t="s">
        <v>5114</v>
      </c>
      <c r="D3118" t="s">
        <v>5115</v>
      </c>
      <c r="E3118" t="s">
        <v>426</v>
      </c>
      <c r="F3118" t="s">
        <v>427</v>
      </c>
      <c r="G3118" s="2">
        <v>45712</v>
      </c>
      <c r="H3118">
        <v>62172462</v>
      </c>
      <c r="I3118" t="s">
        <v>5116</v>
      </c>
      <c r="J3118" t="s">
        <v>5080</v>
      </c>
      <c r="K3118" t="s">
        <v>77</v>
      </c>
      <c r="L3118">
        <v>100</v>
      </c>
      <c r="M3118">
        <v>17941</v>
      </c>
      <c r="N3118" t="s">
        <v>53</v>
      </c>
      <c r="O3118" t="s">
        <v>78</v>
      </c>
      <c r="P3118" s="4">
        <v>1800</v>
      </c>
      <c r="Q3118" s="4">
        <v>1500</v>
      </c>
      <c r="R3118" t="s">
        <v>459</v>
      </c>
      <c r="S3118" s="4">
        <v>127528932</v>
      </c>
      <c r="T3118" t="s">
        <v>381</v>
      </c>
      <c r="U3118">
        <v>100</v>
      </c>
      <c r="V3118" t="s">
        <v>79</v>
      </c>
      <c r="W3118" s="4">
        <f>Tabla1[[#This Row],[OS-Valor Unitario]]-Tabla1[[#This Row],[costo_antes_iva]]</f>
        <v>-300</v>
      </c>
      <c r="X3118" s="4">
        <f>Tabla1[[#This Row],[OS-Valor Unitario]]*Tabla1[[#This Row],[CANTIDAD ENTREGA SATELITE]]</f>
        <v>150000</v>
      </c>
      <c r="Y3118" s="4">
        <f>Tabla1[[#This Row],[costo_antes_iva]]*Tabla1[[#This Row],[CANTIDAD ENTREGA SATELITE]]</f>
        <v>180000</v>
      </c>
      <c r="Z3118" s="4">
        <f>Tabla1[[#This Row],[Valor total OS]]-Tabla1[[#This Row],[valor total op]]</f>
        <v>-30000</v>
      </c>
    </row>
    <row r="3119" spans="1:26" x14ac:dyDescent="0.3">
      <c r="A3119">
        <v>5913</v>
      </c>
      <c r="B3119">
        <v>15</v>
      </c>
      <c r="C3119" t="s">
        <v>5114</v>
      </c>
      <c r="D3119" t="s">
        <v>5115</v>
      </c>
      <c r="E3119" t="s">
        <v>426</v>
      </c>
      <c r="F3119" t="s">
        <v>427</v>
      </c>
      <c r="G3119" s="2">
        <v>45712</v>
      </c>
      <c r="H3119">
        <v>62172462</v>
      </c>
      <c r="I3119" t="s">
        <v>5116</v>
      </c>
      <c r="J3119" t="s">
        <v>5080</v>
      </c>
      <c r="K3119" t="s">
        <v>77</v>
      </c>
      <c r="L3119">
        <v>100</v>
      </c>
      <c r="M3119">
        <v>17942</v>
      </c>
      <c r="N3119" t="s">
        <v>53</v>
      </c>
      <c r="O3119" t="s">
        <v>78</v>
      </c>
      <c r="P3119" s="4">
        <v>1800</v>
      </c>
      <c r="Q3119" s="4">
        <v>1500</v>
      </c>
      <c r="R3119" t="s">
        <v>459</v>
      </c>
      <c r="S3119" s="4">
        <v>127528932</v>
      </c>
      <c r="T3119" t="s">
        <v>381</v>
      </c>
      <c r="U3119">
        <v>99</v>
      </c>
      <c r="V3119" t="s">
        <v>79</v>
      </c>
      <c r="W3119" s="4">
        <f>Tabla1[[#This Row],[OS-Valor Unitario]]-Tabla1[[#This Row],[costo_antes_iva]]</f>
        <v>-300</v>
      </c>
      <c r="X3119" s="4">
        <f>Tabla1[[#This Row],[OS-Valor Unitario]]*Tabla1[[#This Row],[CANTIDAD ENTREGA SATELITE]]</f>
        <v>148500</v>
      </c>
      <c r="Y3119" s="4">
        <f>Tabla1[[#This Row],[costo_antes_iva]]*Tabla1[[#This Row],[CANTIDAD ENTREGA SATELITE]]</f>
        <v>178200</v>
      </c>
      <c r="Z3119" s="4">
        <f>Tabla1[[#This Row],[Valor total OS]]-Tabla1[[#This Row],[valor total op]]</f>
        <v>-29700</v>
      </c>
    </row>
    <row r="3120" spans="1:26" x14ac:dyDescent="0.3">
      <c r="A3120">
        <v>5913</v>
      </c>
      <c r="B3120">
        <v>15</v>
      </c>
      <c r="C3120" t="s">
        <v>5114</v>
      </c>
      <c r="D3120" t="s">
        <v>5115</v>
      </c>
      <c r="E3120" t="s">
        <v>426</v>
      </c>
      <c r="F3120" t="s">
        <v>427</v>
      </c>
      <c r="G3120" s="2">
        <v>45712</v>
      </c>
      <c r="H3120">
        <v>62172462</v>
      </c>
      <c r="I3120" t="s">
        <v>5116</v>
      </c>
      <c r="J3120" t="s">
        <v>5080</v>
      </c>
      <c r="K3120" t="s">
        <v>77</v>
      </c>
      <c r="L3120">
        <v>50</v>
      </c>
      <c r="M3120">
        <v>17987</v>
      </c>
      <c r="N3120" t="s">
        <v>53</v>
      </c>
      <c r="O3120" t="s">
        <v>78</v>
      </c>
      <c r="P3120" s="4">
        <v>1800</v>
      </c>
      <c r="Q3120" s="4">
        <v>1500</v>
      </c>
      <c r="R3120" t="s">
        <v>459</v>
      </c>
      <c r="S3120" s="4">
        <v>127528932</v>
      </c>
      <c r="T3120" t="s">
        <v>381</v>
      </c>
      <c r="U3120">
        <v>50</v>
      </c>
      <c r="V3120" t="s">
        <v>79</v>
      </c>
      <c r="W3120" s="4">
        <f>Tabla1[[#This Row],[OS-Valor Unitario]]-Tabla1[[#This Row],[costo_antes_iva]]</f>
        <v>-300</v>
      </c>
      <c r="X3120" s="4">
        <f>Tabla1[[#This Row],[OS-Valor Unitario]]*Tabla1[[#This Row],[CANTIDAD ENTREGA SATELITE]]</f>
        <v>75000</v>
      </c>
      <c r="Y3120" s="4">
        <f>Tabla1[[#This Row],[costo_antes_iva]]*Tabla1[[#This Row],[CANTIDAD ENTREGA SATELITE]]</f>
        <v>90000</v>
      </c>
      <c r="Z3120" s="4">
        <f>Tabla1[[#This Row],[Valor total OS]]-Tabla1[[#This Row],[valor total op]]</f>
        <v>-15000</v>
      </c>
    </row>
    <row r="3121" spans="1:26" x14ac:dyDescent="0.3">
      <c r="A3121">
        <v>5913</v>
      </c>
      <c r="B3121">
        <v>15</v>
      </c>
      <c r="C3121" t="s">
        <v>5114</v>
      </c>
      <c r="D3121" t="s">
        <v>5115</v>
      </c>
      <c r="E3121" t="s">
        <v>426</v>
      </c>
      <c r="F3121" t="s">
        <v>427</v>
      </c>
      <c r="G3121" s="2">
        <v>45712</v>
      </c>
      <c r="H3121">
        <v>62172462</v>
      </c>
      <c r="I3121" t="s">
        <v>5116</v>
      </c>
      <c r="J3121" t="s">
        <v>5080</v>
      </c>
      <c r="K3121" t="s">
        <v>77</v>
      </c>
      <c r="L3121">
        <v>160</v>
      </c>
      <c r="M3121">
        <v>18009</v>
      </c>
      <c r="N3121" t="s">
        <v>53</v>
      </c>
      <c r="O3121" t="s">
        <v>78</v>
      </c>
      <c r="P3121" s="4">
        <v>1800</v>
      </c>
      <c r="Q3121" s="4">
        <v>1500</v>
      </c>
      <c r="R3121" t="s">
        <v>459</v>
      </c>
      <c r="S3121" s="4">
        <v>127528932</v>
      </c>
      <c r="T3121" t="s">
        <v>381</v>
      </c>
      <c r="U3121">
        <v>160</v>
      </c>
      <c r="V3121" t="s">
        <v>79</v>
      </c>
      <c r="W3121" s="4">
        <f>Tabla1[[#This Row],[OS-Valor Unitario]]-Tabla1[[#This Row],[costo_antes_iva]]</f>
        <v>-300</v>
      </c>
      <c r="X3121" s="4">
        <f>Tabla1[[#This Row],[OS-Valor Unitario]]*Tabla1[[#This Row],[CANTIDAD ENTREGA SATELITE]]</f>
        <v>240000</v>
      </c>
      <c r="Y3121" s="4">
        <f>Tabla1[[#This Row],[costo_antes_iva]]*Tabla1[[#This Row],[CANTIDAD ENTREGA SATELITE]]</f>
        <v>288000</v>
      </c>
      <c r="Z3121" s="4">
        <f>Tabla1[[#This Row],[Valor total OS]]-Tabla1[[#This Row],[valor total op]]</f>
        <v>-48000</v>
      </c>
    </row>
    <row r="3122" spans="1:26" x14ac:dyDescent="0.3">
      <c r="A3122">
        <v>5913</v>
      </c>
      <c r="B3122">
        <v>16</v>
      </c>
      <c r="C3122" t="s">
        <v>5117</v>
      </c>
      <c r="D3122" t="s">
        <v>5118</v>
      </c>
      <c r="E3122" t="s">
        <v>475</v>
      </c>
      <c r="F3122" t="s">
        <v>427</v>
      </c>
      <c r="G3122" s="2">
        <v>45712</v>
      </c>
      <c r="H3122">
        <v>62172468</v>
      </c>
      <c r="I3122" t="s">
        <v>5119</v>
      </c>
      <c r="J3122" t="s">
        <v>5080</v>
      </c>
      <c r="K3122" t="s">
        <v>32</v>
      </c>
      <c r="L3122">
        <v>2</v>
      </c>
      <c r="M3122">
        <v>17888</v>
      </c>
      <c r="N3122" t="s">
        <v>53</v>
      </c>
      <c r="O3122" t="s">
        <v>939</v>
      </c>
      <c r="P3122" s="4">
        <v>15000</v>
      </c>
      <c r="Q3122" s="4">
        <v>15000</v>
      </c>
      <c r="R3122" t="s">
        <v>459</v>
      </c>
      <c r="S3122" s="4">
        <v>127528932</v>
      </c>
      <c r="T3122" t="s">
        <v>87</v>
      </c>
      <c r="U3122">
        <v>2</v>
      </c>
      <c r="V3122" t="s">
        <v>940</v>
      </c>
      <c r="W3122" s="4">
        <f>Tabla1[[#This Row],[OS-Valor Unitario]]-Tabla1[[#This Row],[costo_antes_iva]]</f>
        <v>0</v>
      </c>
      <c r="X3122" s="4">
        <f>Tabla1[[#This Row],[OS-Valor Unitario]]*Tabla1[[#This Row],[CANTIDAD ENTREGA SATELITE]]</f>
        <v>30000</v>
      </c>
      <c r="Y3122" s="4">
        <f>Tabla1[[#This Row],[costo_antes_iva]]*Tabla1[[#This Row],[CANTIDAD ENTREGA SATELITE]]</f>
        <v>30000</v>
      </c>
      <c r="Z3122" s="4">
        <f>Tabla1[[#This Row],[Valor total OS]]-Tabla1[[#This Row],[valor total op]]</f>
        <v>0</v>
      </c>
    </row>
    <row r="3123" spans="1:26" x14ac:dyDescent="0.3">
      <c r="A3123">
        <v>5913</v>
      </c>
      <c r="B3123">
        <v>18</v>
      </c>
      <c r="C3123" t="s">
        <v>5120</v>
      </c>
      <c r="D3123" t="s">
        <v>5121</v>
      </c>
      <c r="E3123" t="s">
        <v>385</v>
      </c>
      <c r="F3123" t="s">
        <v>427</v>
      </c>
      <c r="G3123" s="2">
        <v>45712</v>
      </c>
      <c r="H3123">
        <v>62172478</v>
      </c>
      <c r="I3123" t="s">
        <v>5122</v>
      </c>
      <c r="J3123" t="s">
        <v>5080</v>
      </c>
      <c r="K3123" t="s">
        <v>32</v>
      </c>
      <c r="L3123">
        <v>466</v>
      </c>
      <c r="M3123">
        <v>17680</v>
      </c>
      <c r="N3123" t="s">
        <v>53</v>
      </c>
      <c r="O3123" t="s">
        <v>645</v>
      </c>
      <c r="P3123" s="4">
        <v>11000</v>
      </c>
      <c r="Q3123" s="4">
        <v>9500</v>
      </c>
      <c r="R3123" t="s">
        <v>459</v>
      </c>
      <c r="S3123" s="4">
        <v>127528932</v>
      </c>
      <c r="T3123" t="s">
        <v>56</v>
      </c>
      <c r="U3123">
        <v>466</v>
      </c>
      <c r="V3123" t="s">
        <v>646</v>
      </c>
      <c r="W3123" s="4">
        <f>Tabla1[[#This Row],[OS-Valor Unitario]]-Tabla1[[#This Row],[costo_antes_iva]]</f>
        <v>-1500</v>
      </c>
      <c r="X3123" s="4">
        <f>Tabla1[[#This Row],[OS-Valor Unitario]]*Tabla1[[#This Row],[CANTIDAD ENTREGA SATELITE]]</f>
        <v>4427000</v>
      </c>
      <c r="Y3123" s="4">
        <f>Tabla1[[#This Row],[costo_antes_iva]]*Tabla1[[#This Row],[CANTIDAD ENTREGA SATELITE]]</f>
        <v>5126000</v>
      </c>
      <c r="Z3123" s="4">
        <f>Tabla1[[#This Row],[Valor total OS]]-Tabla1[[#This Row],[valor total op]]</f>
        <v>-699000</v>
      </c>
    </row>
    <row r="3124" spans="1:26" x14ac:dyDescent="0.3">
      <c r="A3124">
        <v>5913</v>
      </c>
      <c r="B3124">
        <v>20</v>
      </c>
      <c r="C3124" t="s">
        <v>5123</v>
      </c>
      <c r="D3124" t="s">
        <v>5124</v>
      </c>
      <c r="E3124" t="s">
        <v>446</v>
      </c>
      <c r="F3124" t="s">
        <v>427</v>
      </c>
      <c r="G3124" s="2">
        <v>45712</v>
      </c>
      <c r="H3124">
        <v>62172489</v>
      </c>
      <c r="I3124" t="s">
        <v>5125</v>
      </c>
      <c r="J3124" t="s">
        <v>5080</v>
      </c>
      <c r="K3124" t="s">
        <v>32</v>
      </c>
      <c r="L3124">
        <v>560</v>
      </c>
      <c r="M3124">
        <v>17696</v>
      </c>
      <c r="N3124" t="s">
        <v>53</v>
      </c>
      <c r="O3124" t="s">
        <v>645</v>
      </c>
      <c r="P3124" s="4">
        <v>11000</v>
      </c>
      <c r="Q3124" s="4">
        <v>9500</v>
      </c>
      <c r="R3124" t="s">
        <v>459</v>
      </c>
      <c r="S3124" s="4">
        <v>127528932</v>
      </c>
      <c r="T3124" t="s">
        <v>56</v>
      </c>
      <c r="U3124">
        <v>560</v>
      </c>
      <c r="V3124" t="s">
        <v>646</v>
      </c>
      <c r="W3124" s="4">
        <f>Tabla1[[#This Row],[OS-Valor Unitario]]-Tabla1[[#This Row],[costo_antes_iva]]</f>
        <v>-1500</v>
      </c>
      <c r="X3124" s="4">
        <f>Tabla1[[#This Row],[OS-Valor Unitario]]*Tabla1[[#This Row],[CANTIDAD ENTREGA SATELITE]]</f>
        <v>5320000</v>
      </c>
      <c r="Y3124" s="4">
        <f>Tabla1[[#This Row],[costo_antes_iva]]*Tabla1[[#This Row],[CANTIDAD ENTREGA SATELITE]]</f>
        <v>6160000</v>
      </c>
      <c r="Z3124" s="4">
        <f>Tabla1[[#This Row],[Valor total OS]]-Tabla1[[#This Row],[valor total op]]</f>
        <v>-840000</v>
      </c>
    </row>
    <row r="3125" spans="1:26" x14ac:dyDescent="0.3">
      <c r="A3125">
        <v>5949</v>
      </c>
      <c r="B3125">
        <v>1</v>
      </c>
      <c r="C3125" t="s">
        <v>4590</v>
      </c>
      <c r="D3125" t="s">
        <v>4591</v>
      </c>
      <c r="E3125" t="s">
        <v>385</v>
      </c>
      <c r="F3125" t="s">
        <v>4592</v>
      </c>
      <c r="G3125" s="2">
        <v>45708</v>
      </c>
      <c r="H3125">
        <v>62089782</v>
      </c>
      <c r="I3125" t="s">
        <v>4593</v>
      </c>
      <c r="J3125" t="s">
        <v>4594</v>
      </c>
      <c r="K3125" t="s">
        <v>32</v>
      </c>
      <c r="L3125">
        <v>90</v>
      </c>
      <c r="M3125">
        <v>17812</v>
      </c>
      <c r="N3125" t="s">
        <v>53</v>
      </c>
      <c r="O3125" t="s">
        <v>841</v>
      </c>
      <c r="P3125" s="4">
        <v>11000</v>
      </c>
      <c r="Q3125" s="4">
        <v>10000</v>
      </c>
      <c r="R3125" t="s">
        <v>819</v>
      </c>
      <c r="S3125" s="4">
        <v>14183551</v>
      </c>
      <c r="T3125" t="s">
        <v>56</v>
      </c>
      <c r="U3125">
        <v>90</v>
      </c>
      <c r="V3125" t="s">
        <v>841</v>
      </c>
      <c r="W3125" s="4">
        <f>Tabla1[[#This Row],[OS-Valor Unitario]]-Tabla1[[#This Row],[costo_antes_iva]]</f>
        <v>-1000</v>
      </c>
      <c r="X3125" s="4">
        <f>Tabla1[[#This Row],[OS-Valor Unitario]]*Tabla1[[#This Row],[CANTIDAD ENTREGA SATELITE]]</f>
        <v>900000</v>
      </c>
      <c r="Y3125" s="4">
        <f>Tabla1[[#This Row],[costo_antes_iva]]*Tabla1[[#This Row],[CANTIDAD ENTREGA SATELITE]]</f>
        <v>990000</v>
      </c>
      <c r="Z3125" s="4">
        <f>Tabla1[[#This Row],[Valor total OS]]-Tabla1[[#This Row],[valor total op]]</f>
        <v>-90000</v>
      </c>
    </row>
    <row r="3126" spans="1:26" x14ac:dyDescent="0.3">
      <c r="A3126">
        <v>5949</v>
      </c>
      <c r="B3126">
        <v>2</v>
      </c>
      <c r="C3126" t="s">
        <v>4595</v>
      </c>
      <c r="D3126" t="s">
        <v>4596</v>
      </c>
      <c r="E3126" t="s">
        <v>446</v>
      </c>
      <c r="F3126" t="s">
        <v>4592</v>
      </c>
      <c r="G3126" s="2">
        <v>45708</v>
      </c>
      <c r="H3126">
        <v>62089791</v>
      </c>
      <c r="I3126" t="s">
        <v>4597</v>
      </c>
      <c r="J3126" t="s">
        <v>4594</v>
      </c>
      <c r="K3126" t="s">
        <v>32</v>
      </c>
      <c r="L3126">
        <v>4</v>
      </c>
      <c r="M3126">
        <v>17813</v>
      </c>
      <c r="N3126" t="s">
        <v>53</v>
      </c>
      <c r="O3126" t="s">
        <v>841</v>
      </c>
      <c r="P3126" s="4">
        <v>11000</v>
      </c>
      <c r="Q3126" s="4">
        <v>10000</v>
      </c>
      <c r="R3126" t="s">
        <v>819</v>
      </c>
      <c r="S3126" s="4">
        <v>14183551</v>
      </c>
      <c r="T3126" t="s">
        <v>56</v>
      </c>
      <c r="U3126">
        <v>4</v>
      </c>
      <c r="V3126" t="s">
        <v>1559</v>
      </c>
      <c r="W3126" s="4">
        <f>Tabla1[[#This Row],[OS-Valor Unitario]]-Tabla1[[#This Row],[costo_antes_iva]]</f>
        <v>-1000</v>
      </c>
      <c r="X3126" s="4">
        <f>Tabla1[[#This Row],[OS-Valor Unitario]]*Tabla1[[#This Row],[CANTIDAD ENTREGA SATELITE]]</f>
        <v>40000</v>
      </c>
      <c r="Y3126" s="4">
        <f>Tabla1[[#This Row],[costo_antes_iva]]*Tabla1[[#This Row],[CANTIDAD ENTREGA SATELITE]]</f>
        <v>44000</v>
      </c>
      <c r="Z3126" s="4">
        <f>Tabla1[[#This Row],[Valor total OS]]-Tabla1[[#This Row],[valor total op]]</f>
        <v>-4000</v>
      </c>
    </row>
    <row r="3127" spans="1:26" x14ac:dyDescent="0.3">
      <c r="A3127">
        <v>5949</v>
      </c>
      <c r="B3127">
        <v>3</v>
      </c>
      <c r="C3127" t="s">
        <v>4598</v>
      </c>
      <c r="D3127" t="s">
        <v>4599</v>
      </c>
      <c r="E3127" t="s">
        <v>130</v>
      </c>
      <c r="F3127" t="s">
        <v>4592</v>
      </c>
      <c r="G3127" s="2">
        <v>45708</v>
      </c>
      <c r="H3127">
        <v>62089797</v>
      </c>
      <c r="I3127" t="s">
        <v>4600</v>
      </c>
      <c r="J3127" t="s">
        <v>4594</v>
      </c>
      <c r="K3127" t="s">
        <v>77</v>
      </c>
      <c r="L3127">
        <v>49</v>
      </c>
      <c r="M3127">
        <v>17665</v>
      </c>
      <c r="N3127" t="s">
        <v>53</v>
      </c>
      <c r="O3127" t="s">
        <v>3605</v>
      </c>
      <c r="P3127" s="4">
        <v>1400</v>
      </c>
      <c r="Q3127" s="4">
        <v>1400</v>
      </c>
      <c r="R3127" t="s">
        <v>819</v>
      </c>
      <c r="S3127" s="4">
        <v>14183551</v>
      </c>
      <c r="T3127" t="s">
        <v>111</v>
      </c>
      <c r="U3127">
        <v>49</v>
      </c>
      <c r="V3127" t="s">
        <v>3606</v>
      </c>
      <c r="W3127" s="4">
        <f>Tabla1[[#This Row],[OS-Valor Unitario]]-Tabla1[[#This Row],[costo_antes_iva]]</f>
        <v>0</v>
      </c>
      <c r="X3127" s="4">
        <f>Tabla1[[#This Row],[OS-Valor Unitario]]*Tabla1[[#This Row],[CANTIDAD ENTREGA SATELITE]]</f>
        <v>68600</v>
      </c>
      <c r="Y3127" s="4">
        <f>Tabla1[[#This Row],[costo_antes_iva]]*Tabla1[[#This Row],[CANTIDAD ENTREGA SATELITE]]</f>
        <v>68600</v>
      </c>
      <c r="Z3127" s="4">
        <f>Tabla1[[#This Row],[Valor total OS]]-Tabla1[[#This Row],[valor total op]]</f>
        <v>0</v>
      </c>
    </row>
    <row r="3128" spans="1:26" x14ac:dyDescent="0.3">
      <c r="A3128">
        <v>5949</v>
      </c>
      <c r="B3128">
        <v>3</v>
      </c>
      <c r="C3128" t="s">
        <v>4598</v>
      </c>
      <c r="D3128" t="s">
        <v>4599</v>
      </c>
      <c r="E3128" t="s">
        <v>130</v>
      </c>
      <c r="F3128" t="s">
        <v>4592</v>
      </c>
      <c r="G3128" s="2">
        <v>45708</v>
      </c>
      <c r="H3128">
        <v>62089797</v>
      </c>
      <c r="I3128" t="s">
        <v>4600</v>
      </c>
      <c r="J3128" t="s">
        <v>4594</v>
      </c>
      <c r="K3128" t="s">
        <v>32</v>
      </c>
      <c r="L3128">
        <v>49</v>
      </c>
      <c r="M3128">
        <v>17715</v>
      </c>
      <c r="N3128" t="s">
        <v>53</v>
      </c>
      <c r="O3128" t="s">
        <v>4041</v>
      </c>
      <c r="P3128" s="4">
        <v>12000</v>
      </c>
      <c r="Q3128" s="4">
        <v>17000</v>
      </c>
      <c r="R3128" t="s">
        <v>819</v>
      </c>
      <c r="S3128" s="4">
        <v>14183551</v>
      </c>
      <c r="T3128" t="s">
        <v>111</v>
      </c>
      <c r="U3128">
        <v>49</v>
      </c>
      <c r="V3128" t="s">
        <v>4042</v>
      </c>
      <c r="W3128" s="4">
        <f>Tabla1[[#This Row],[OS-Valor Unitario]]-Tabla1[[#This Row],[costo_antes_iva]]</f>
        <v>5000</v>
      </c>
      <c r="X3128" s="4">
        <f>Tabla1[[#This Row],[OS-Valor Unitario]]*Tabla1[[#This Row],[CANTIDAD ENTREGA SATELITE]]</f>
        <v>833000</v>
      </c>
      <c r="Y3128" s="4">
        <f>Tabla1[[#This Row],[costo_antes_iva]]*Tabla1[[#This Row],[CANTIDAD ENTREGA SATELITE]]</f>
        <v>588000</v>
      </c>
      <c r="Z3128" s="4">
        <f>Tabla1[[#This Row],[Valor total OS]]-Tabla1[[#This Row],[valor total op]]</f>
        <v>245000</v>
      </c>
    </row>
    <row r="3129" spans="1:26" x14ac:dyDescent="0.3">
      <c r="A3129">
        <v>5949</v>
      </c>
      <c r="B3129">
        <v>4</v>
      </c>
      <c r="C3129" t="s">
        <v>4601</v>
      </c>
      <c r="D3129" t="s">
        <v>4602</v>
      </c>
      <c r="E3129" t="s">
        <v>111</v>
      </c>
      <c r="F3129" t="s">
        <v>4592</v>
      </c>
      <c r="G3129" s="2">
        <v>45708</v>
      </c>
      <c r="H3129">
        <v>62089802</v>
      </c>
      <c r="I3129" t="s">
        <v>4603</v>
      </c>
      <c r="J3129" t="s">
        <v>4594</v>
      </c>
      <c r="K3129" t="s">
        <v>77</v>
      </c>
      <c r="L3129">
        <v>2</v>
      </c>
      <c r="M3129">
        <v>17666</v>
      </c>
      <c r="N3129" t="s">
        <v>53</v>
      </c>
      <c r="O3129" t="s">
        <v>3605</v>
      </c>
      <c r="P3129" s="4">
        <v>1400</v>
      </c>
      <c r="Q3129" s="4">
        <v>1400</v>
      </c>
      <c r="R3129" t="s">
        <v>819</v>
      </c>
      <c r="S3129" s="4">
        <v>14183551</v>
      </c>
      <c r="T3129" t="s">
        <v>111</v>
      </c>
      <c r="U3129">
        <v>2</v>
      </c>
      <c r="V3129" t="s">
        <v>3606</v>
      </c>
      <c r="W3129" s="4">
        <f>Tabla1[[#This Row],[OS-Valor Unitario]]-Tabla1[[#This Row],[costo_antes_iva]]</f>
        <v>0</v>
      </c>
      <c r="X3129" s="4">
        <f>Tabla1[[#This Row],[OS-Valor Unitario]]*Tabla1[[#This Row],[CANTIDAD ENTREGA SATELITE]]</f>
        <v>2800</v>
      </c>
      <c r="Y3129" s="4">
        <f>Tabla1[[#This Row],[costo_antes_iva]]*Tabla1[[#This Row],[CANTIDAD ENTREGA SATELITE]]</f>
        <v>2800</v>
      </c>
      <c r="Z3129" s="4">
        <f>Tabla1[[#This Row],[Valor total OS]]-Tabla1[[#This Row],[valor total op]]</f>
        <v>0</v>
      </c>
    </row>
    <row r="3130" spans="1:26" x14ac:dyDescent="0.3">
      <c r="A3130">
        <v>5949</v>
      </c>
      <c r="B3130">
        <v>4</v>
      </c>
      <c r="C3130" t="s">
        <v>4601</v>
      </c>
      <c r="D3130" t="s">
        <v>4602</v>
      </c>
      <c r="E3130" t="s">
        <v>111</v>
      </c>
      <c r="F3130" t="s">
        <v>4592</v>
      </c>
      <c r="G3130" s="2">
        <v>45708</v>
      </c>
      <c r="H3130">
        <v>62089802</v>
      </c>
      <c r="I3130" t="s">
        <v>4603</v>
      </c>
      <c r="J3130" t="s">
        <v>4594</v>
      </c>
      <c r="K3130" t="s">
        <v>32</v>
      </c>
      <c r="L3130">
        <v>2</v>
      </c>
      <c r="M3130">
        <v>17716</v>
      </c>
      <c r="N3130" t="s">
        <v>53</v>
      </c>
      <c r="O3130" t="s">
        <v>4041</v>
      </c>
      <c r="P3130" s="4">
        <v>12000</v>
      </c>
      <c r="Q3130" s="4">
        <v>17000</v>
      </c>
      <c r="R3130" t="s">
        <v>819</v>
      </c>
      <c r="S3130" s="4">
        <v>14183551</v>
      </c>
      <c r="T3130" t="s">
        <v>111</v>
      </c>
      <c r="U3130">
        <v>2</v>
      </c>
      <c r="V3130" t="s">
        <v>4042</v>
      </c>
      <c r="W3130" s="4">
        <f>Tabla1[[#This Row],[OS-Valor Unitario]]-Tabla1[[#This Row],[costo_antes_iva]]</f>
        <v>5000</v>
      </c>
      <c r="X3130" s="4">
        <f>Tabla1[[#This Row],[OS-Valor Unitario]]*Tabla1[[#This Row],[CANTIDAD ENTREGA SATELITE]]</f>
        <v>34000</v>
      </c>
      <c r="Y3130" s="4">
        <f>Tabla1[[#This Row],[costo_antes_iva]]*Tabla1[[#This Row],[CANTIDAD ENTREGA SATELITE]]</f>
        <v>24000</v>
      </c>
      <c r="Z3130" s="4">
        <f>Tabla1[[#This Row],[Valor total OS]]-Tabla1[[#This Row],[valor total op]]</f>
        <v>10000</v>
      </c>
    </row>
    <row r="3131" spans="1:26" x14ac:dyDescent="0.3">
      <c r="A3131">
        <v>5949</v>
      </c>
      <c r="B3131">
        <v>5</v>
      </c>
      <c r="C3131" t="s">
        <v>4604</v>
      </c>
      <c r="D3131" t="s">
        <v>4605</v>
      </c>
      <c r="E3131" t="s">
        <v>219</v>
      </c>
      <c r="F3131" t="s">
        <v>4592</v>
      </c>
      <c r="G3131" s="2">
        <v>45708</v>
      </c>
      <c r="H3131">
        <v>62089807</v>
      </c>
      <c r="I3131" t="s">
        <v>4606</v>
      </c>
      <c r="J3131" t="s">
        <v>4594</v>
      </c>
      <c r="K3131" t="s">
        <v>77</v>
      </c>
      <c r="L3131">
        <v>2</v>
      </c>
      <c r="M3131">
        <v>17568</v>
      </c>
      <c r="N3131" t="s">
        <v>53</v>
      </c>
      <c r="O3131" t="s">
        <v>3605</v>
      </c>
      <c r="P3131" s="4">
        <v>1400</v>
      </c>
      <c r="Q3131" s="4">
        <v>1400</v>
      </c>
      <c r="R3131" t="s">
        <v>819</v>
      </c>
      <c r="S3131" s="4">
        <v>14183551</v>
      </c>
      <c r="T3131" t="s">
        <v>144</v>
      </c>
      <c r="U3131">
        <v>2</v>
      </c>
      <c r="V3131" t="s">
        <v>3606</v>
      </c>
      <c r="W3131" s="4">
        <f>Tabla1[[#This Row],[OS-Valor Unitario]]-Tabla1[[#This Row],[costo_antes_iva]]</f>
        <v>0</v>
      </c>
      <c r="X3131" s="4">
        <f>Tabla1[[#This Row],[OS-Valor Unitario]]*Tabla1[[#This Row],[CANTIDAD ENTREGA SATELITE]]</f>
        <v>2800</v>
      </c>
      <c r="Y3131" s="4">
        <f>Tabla1[[#This Row],[costo_antes_iva]]*Tabla1[[#This Row],[CANTIDAD ENTREGA SATELITE]]</f>
        <v>2800</v>
      </c>
      <c r="Z3131" s="4">
        <f>Tabla1[[#This Row],[Valor total OS]]-Tabla1[[#This Row],[valor total op]]</f>
        <v>0</v>
      </c>
    </row>
    <row r="3132" spans="1:26" x14ac:dyDescent="0.3">
      <c r="A3132">
        <v>5949</v>
      </c>
      <c r="B3132">
        <v>5</v>
      </c>
      <c r="C3132" t="s">
        <v>4604</v>
      </c>
      <c r="D3132" t="s">
        <v>4605</v>
      </c>
      <c r="E3132" t="s">
        <v>219</v>
      </c>
      <c r="F3132" t="s">
        <v>4592</v>
      </c>
      <c r="G3132" s="2">
        <v>45708</v>
      </c>
      <c r="H3132">
        <v>62089807</v>
      </c>
      <c r="I3132" t="s">
        <v>4606</v>
      </c>
      <c r="J3132" t="s">
        <v>4594</v>
      </c>
      <c r="K3132" t="s">
        <v>32</v>
      </c>
      <c r="L3132">
        <v>4</v>
      </c>
      <c r="M3132">
        <v>17781</v>
      </c>
      <c r="N3132" t="s">
        <v>53</v>
      </c>
      <c r="O3132" t="s">
        <v>852</v>
      </c>
      <c r="P3132" s="4">
        <v>4500</v>
      </c>
      <c r="Q3132" s="4">
        <v>4500</v>
      </c>
      <c r="R3132" t="s">
        <v>819</v>
      </c>
      <c r="S3132" s="4">
        <v>14183551</v>
      </c>
      <c r="T3132" t="s">
        <v>144</v>
      </c>
      <c r="U3132">
        <v>4</v>
      </c>
      <c r="V3132" t="s">
        <v>853</v>
      </c>
      <c r="W3132" s="4">
        <f>Tabla1[[#This Row],[OS-Valor Unitario]]-Tabla1[[#This Row],[costo_antes_iva]]</f>
        <v>0</v>
      </c>
      <c r="X3132" s="4">
        <f>Tabla1[[#This Row],[OS-Valor Unitario]]*Tabla1[[#This Row],[CANTIDAD ENTREGA SATELITE]]</f>
        <v>18000</v>
      </c>
      <c r="Y3132" s="4">
        <f>Tabla1[[#This Row],[costo_antes_iva]]*Tabla1[[#This Row],[CANTIDAD ENTREGA SATELITE]]</f>
        <v>18000</v>
      </c>
      <c r="Z3132" s="4">
        <f>Tabla1[[#This Row],[Valor total OS]]-Tabla1[[#This Row],[valor total op]]</f>
        <v>0</v>
      </c>
    </row>
    <row r="3133" spans="1:26" x14ac:dyDescent="0.3">
      <c r="A3133">
        <v>5949</v>
      </c>
      <c r="B3133">
        <v>6</v>
      </c>
      <c r="C3133" t="s">
        <v>4607</v>
      </c>
      <c r="D3133" t="s">
        <v>4608</v>
      </c>
      <c r="E3133" t="s">
        <v>219</v>
      </c>
      <c r="F3133" t="s">
        <v>4592</v>
      </c>
      <c r="G3133" s="2">
        <v>45708</v>
      </c>
      <c r="H3133">
        <v>62089816</v>
      </c>
      <c r="I3133" t="s">
        <v>4609</v>
      </c>
      <c r="J3133" t="s">
        <v>4594</v>
      </c>
      <c r="K3133" t="s">
        <v>77</v>
      </c>
      <c r="L3133">
        <v>49</v>
      </c>
      <c r="M3133">
        <v>17569</v>
      </c>
      <c r="N3133" t="s">
        <v>53</v>
      </c>
      <c r="O3133" t="s">
        <v>3605</v>
      </c>
      <c r="P3133" s="4">
        <v>1400</v>
      </c>
      <c r="Q3133" s="4">
        <v>1400</v>
      </c>
      <c r="R3133" t="s">
        <v>819</v>
      </c>
      <c r="S3133" s="4">
        <v>14183551</v>
      </c>
      <c r="T3133" t="s">
        <v>144</v>
      </c>
      <c r="U3133">
        <v>49</v>
      </c>
      <c r="V3133" t="s">
        <v>3606</v>
      </c>
      <c r="W3133" s="4">
        <f>Tabla1[[#This Row],[OS-Valor Unitario]]-Tabla1[[#This Row],[costo_antes_iva]]</f>
        <v>0</v>
      </c>
      <c r="X3133" s="4">
        <f>Tabla1[[#This Row],[OS-Valor Unitario]]*Tabla1[[#This Row],[CANTIDAD ENTREGA SATELITE]]</f>
        <v>68600</v>
      </c>
      <c r="Y3133" s="4">
        <f>Tabla1[[#This Row],[costo_antes_iva]]*Tabla1[[#This Row],[CANTIDAD ENTREGA SATELITE]]</f>
        <v>68600</v>
      </c>
      <c r="Z3133" s="4">
        <f>Tabla1[[#This Row],[Valor total OS]]-Tabla1[[#This Row],[valor total op]]</f>
        <v>0</v>
      </c>
    </row>
    <row r="3134" spans="1:26" x14ac:dyDescent="0.3">
      <c r="A3134">
        <v>5949</v>
      </c>
      <c r="B3134">
        <v>6</v>
      </c>
      <c r="C3134" t="s">
        <v>4607</v>
      </c>
      <c r="D3134" t="s">
        <v>4608</v>
      </c>
      <c r="E3134" t="s">
        <v>219</v>
      </c>
      <c r="F3134" t="s">
        <v>4592</v>
      </c>
      <c r="G3134" s="2">
        <v>45708</v>
      </c>
      <c r="H3134">
        <v>62089816</v>
      </c>
      <c r="I3134" t="s">
        <v>4609</v>
      </c>
      <c r="J3134" t="s">
        <v>4594</v>
      </c>
      <c r="K3134" t="s">
        <v>77</v>
      </c>
      <c r="L3134">
        <v>2</v>
      </c>
      <c r="M3134">
        <v>18090</v>
      </c>
      <c r="N3134" t="s">
        <v>53</v>
      </c>
      <c r="O3134" t="s">
        <v>3605</v>
      </c>
      <c r="P3134" s="4">
        <v>1400</v>
      </c>
      <c r="Q3134" s="4">
        <v>1400</v>
      </c>
      <c r="R3134" t="s">
        <v>819</v>
      </c>
      <c r="S3134" s="4">
        <v>14183551</v>
      </c>
      <c r="T3134" t="s">
        <v>144</v>
      </c>
      <c r="U3134">
        <v>2</v>
      </c>
      <c r="V3134" t="s">
        <v>3606</v>
      </c>
      <c r="W3134" s="4">
        <f>Tabla1[[#This Row],[OS-Valor Unitario]]-Tabla1[[#This Row],[costo_antes_iva]]</f>
        <v>0</v>
      </c>
      <c r="X3134" s="4">
        <f>Tabla1[[#This Row],[OS-Valor Unitario]]*Tabla1[[#This Row],[CANTIDAD ENTREGA SATELITE]]</f>
        <v>2800</v>
      </c>
      <c r="Y3134" s="4">
        <f>Tabla1[[#This Row],[costo_antes_iva]]*Tabla1[[#This Row],[CANTIDAD ENTREGA SATELITE]]</f>
        <v>2800</v>
      </c>
      <c r="Z3134" s="4">
        <f>Tabla1[[#This Row],[Valor total OS]]-Tabla1[[#This Row],[valor total op]]</f>
        <v>0</v>
      </c>
    </row>
    <row r="3135" spans="1:26" x14ac:dyDescent="0.3">
      <c r="A3135">
        <v>5949</v>
      </c>
      <c r="B3135">
        <v>6</v>
      </c>
      <c r="C3135" t="s">
        <v>4607</v>
      </c>
      <c r="D3135" t="s">
        <v>4608</v>
      </c>
      <c r="E3135" t="s">
        <v>219</v>
      </c>
      <c r="F3135" t="s">
        <v>4592</v>
      </c>
      <c r="G3135" s="2">
        <v>45708</v>
      </c>
      <c r="H3135">
        <v>62089816</v>
      </c>
      <c r="I3135" t="s">
        <v>4609</v>
      </c>
      <c r="J3135" t="s">
        <v>4594</v>
      </c>
      <c r="K3135" t="s">
        <v>32</v>
      </c>
      <c r="L3135">
        <v>86</v>
      </c>
      <c r="M3135">
        <v>17782</v>
      </c>
      <c r="N3135" t="s">
        <v>53</v>
      </c>
      <c r="O3135" t="s">
        <v>852</v>
      </c>
      <c r="P3135" s="4">
        <v>4500</v>
      </c>
      <c r="Q3135" s="4">
        <v>4500</v>
      </c>
      <c r="R3135" t="s">
        <v>819</v>
      </c>
      <c r="S3135" s="4">
        <v>14183551</v>
      </c>
      <c r="T3135" t="s">
        <v>144</v>
      </c>
      <c r="U3135">
        <v>82</v>
      </c>
      <c r="V3135" t="s">
        <v>853</v>
      </c>
      <c r="W3135" s="4">
        <f>Tabla1[[#This Row],[OS-Valor Unitario]]-Tabla1[[#This Row],[costo_antes_iva]]</f>
        <v>0</v>
      </c>
      <c r="X3135" s="4">
        <f>Tabla1[[#This Row],[OS-Valor Unitario]]*Tabla1[[#This Row],[CANTIDAD ENTREGA SATELITE]]</f>
        <v>369000</v>
      </c>
      <c r="Y3135" s="4">
        <f>Tabla1[[#This Row],[costo_antes_iva]]*Tabla1[[#This Row],[CANTIDAD ENTREGA SATELITE]]</f>
        <v>369000</v>
      </c>
      <c r="Z3135" s="4">
        <f>Tabla1[[#This Row],[Valor total OS]]-Tabla1[[#This Row],[valor total op]]</f>
        <v>0</v>
      </c>
    </row>
    <row r="3136" spans="1:26" x14ac:dyDescent="0.3">
      <c r="A3136">
        <v>5949</v>
      </c>
      <c r="B3136">
        <v>9</v>
      </c>
      <c r="C3136" t="s">
        <v>4617</v>
      </c>
      <c r="D3136" t="s">
        <v>4618</v>
      </c>
      <c r="E3136" t="s">
        <v>236</v>
      </c>
      <c r="F3136" t="s">
        <v>4592</v>
      </c>
      <c r="G3136" s="2">
        <v>45708</v>
      </c>
      <c r="H3136">
        <v>62089771</v>
      </c>
      <c r="I3136" t="s">
        <v>4619</v>
      </c>
      <c r="J3136" t="s">
        <v>4594</v>
      </c>
      <c r="K3136" t="s">
        <v>32</v>
      </c>
      <c r="L3136">
        <v>33</v>
      </c>
      <c r="M3136">
        <v>18026</v>
      </c>
      <c r="N3136" t="s">
        <v>53</v>
      </c>
      <c r="O3136" t="s">
        <v>237</v>
      </c>
      <c r="P3136" s="4">
        <v>16000</v>
      </c>
      <c r="Q3136" s="4">
        <v>15000</v>
      </c>
      <c r="R3136" t="s">
        <v>819</v>
      </c>
      <c r="S3136" s="4">
        <v>14183551</v>
      </c>
      <c r="T3136" t="s">
        <v>238</v>
      </c>
      <c r="U3136">
        <v>32</v>
      </c>
      <c r="V3136" t="s">
        <v>239</v>
      </c>
      <c r="W3136" s="4">
        <f>Tabla1[[#This Row],[OS-Valor Unitario]]-Tabla1[[#This Row],[costo_antes_iva]]</f>
        <v>-1000</v>
      </c>
      <c r="X3136" s="4">
        <f>Tabla1[[#This Row],[OS-Valor Unitario]]*Tabla1[[#This Row],[CANTIDAD ENTREGA SATELITE]]</f>
        <v>480000</v>
      </c>
      <c r="Y3136" s="4">
        <f>Tabla1[[#This Row],[costo_antes_iva]]*Tabla1[[#This Row],[CANTIDAD ENTREGA SATELITE]]</f>
        <v>512000</v>
      </c>
      <c r="Z3136" s="4">
        <f>Tabla1[[#This Row],[Valor total OS]]-Tabla1[[#This Row],[valor total op]]</f>
        <v>-32000</v>
      </c>
    </row>
    <row r="3137" spans="1:26" x14ac:dyDescent="0.3">
      <c r="A3137">
        <v>5949</v>
      </c>
      <c r="B3137">
        <v>9</v>
      </c>
      <c r="C3137" t="s">
        <v>4617</v>
      </c>
      <c r="D3137" t="s">
        <v>4618</v>
      </c>
      <c r="E3137" t="s">
        <v>236</v>
      </c>
      <c r="F3137" t="s">
        <v>4592</v>
      </c>
      <c r="G3137" s="2">
        <v>45708</v>
      </c>
      <c r="H3137">
        <v>62089771</v>
      </c>
      <c r="I3137" t="s">
        <v>4619</v>
      </c>
      <c r="J3137" t="s">
        <v>4594</v>
      </c>
      <c r="K3137" t="s">
        <v>32</v>
      </c>
      <c r="L3137">
        <v>33</v>
      </c>
      <c r="M3137">
        <v>18026</v>
      </c>
      <c r="N3137" t="s">
        <v>53</v>
      </c>
      <c r="O3137" t="s">
        <v>237</v>
      </c>
      <c r="P3137" s="4">
        <v>16000</v>
      </c>
      <c r="Q3137" s="4">
        <v>15000</v>
      </c>
      <c r="R3137" t="s">
        <v>819</v>
      </c>
      <c r="S3137" s="4">
        <v>14183551</v>
      </c>
      <c r="T3137" t="s">
        <v>238</v>
      </c>
      <c r="U3137">
        <v>1</v>
      </c>
      <c r="V3137" t="s">
        <v>239</v>
      </c>
      <c r="W3137" s="4">
        <f>Tabla1[[#This Row],[OS-Valor Unitario]]-Tabla1[[#This Row],[costo_antes_iva]]</f>
        <v>-1000</v>
      </c>
      <c r="X3137" s="4">
        <f>Tabla1[[#This Row],[OS-Valor Unitario]]*Tabla1[[#This Row],[CANTIDAD ENTREGA SATELITE]]</f>
        <v>15000</v>
      </c>
      <c r="Y3137" s="4">
        <f>Tabla1[[#This Row],[costo_antes_iva]]*Tabla1[[#This Row],[CANTIDAD ENTREGA SATELITE]]</f>
        <v>16000</v>
      </c>
      <c r="Z3137" s="4">
        <f>Tabla1[[#This Row],[Valor total OS]]-Tabla1[[#This Row],[valor total op]]</f>
        <v>-1000</v>
      </c>
    </row>
    <row r="3138" spans="1:26" x14ac:dyDescent="0.3">
      <c r="A3138">
        <v>5895</v>
      </c>
      <c r="B3138">
        <v>2</v>
      </c>
      <c r="C3138" t="s">
        <v>5239</v>
      </c>
      <c r="D3138" t="s">
        <v>5240</v>
      </c>
      <c r="E3138" t="s">
        <v>3465</v>
      </c>
      <c r="F3138" t="s">
        <v>1431</v>
      </c>
      <c r="G3138" s="2">
        <v>45708</v>
      </c>
      <c r="H3138">
        <v>62084697</v>
      </c>
      <c r="I3138" t="s">
        <v>5241</v>
      </c>
      <c r="J3138" t="s">
        <v>5242</v>
      </c>
      <c r="K3138" t="s">
        <v>32</v>
      </c>
      <c r="L3138">
        <v>17</v>
      </c>
      <c r="M3138">
        <v>17233</v>
      </c>
      <c r="N3138" t="s">
        <v>1034</v>
      </c>
      <c r="O3138" t="s">
        <v>210</v>
      </c>
      <c r="P3138" s="4">
        <v>14000</v>
      </c>
      <c r="Q3138" s="4">
        <v>13500</v>
      </c>
      <c r="R3138" t="s">
        <v>819</v>
      </c>
      <c r="S3138" s="4">
        <v>107717341</v>
      </c>
      <c r="T3138" t="s">
        <v>111</v>
      </c>
      <c r="U3138">
        <v>17</v>
      </c>
      <c r="V3138" t="s">
        <v>211</v>
      </c>
      <c r="W3138" s="4">
        <f>Tabla1[[#This Row],[OS-Valor Unitario]]-Tabla1[[#This Row],[costo_antes_iva]]</f>
        <v>-500</v>
      </c>
      <c r="X3138" s="4">
        <f>Tabla1[[#This Row],[OS-Valor Unitario]]*Tabla1[[#This Row],[CANTIDAD ENTREGA SATELITE]]</f>
        <v>229500</v>
      </c>
      <c r="Y3138" s="4">
        <f>Tabla1[[#This Row],[costo_antes_iva]]*Tabla1[[#This Row],[CANTIDAD ENTREGA SATELITE]]</f>
        <v>238000</v>
      </c>
      <c r="Z3138" s="4">
        <f>Tabla1[[#This Row],[Valor total OS]]-Tabla1[[#This Row],[valor total op]]</f>
        <v>-8500</v>
      </c>
    </row>
    <row r="3139" spans="1:26" x14ac:dyDescent="0.3">
      <c r="A3139">
        <v>5895</v>
      </c>
      <c r="B3139">
        <v>4</v>
      </c>
      <c r="C3139" t="s">
        <v>5243</v>
      </c>
      <c r="D3139" t="s">
        <v>5244</v>
      </c>
      <c r="E3139" t="s">
        <v>3465</v>
      </c>
      <c r="F3139" t="s">
        <v>1431</v>
      </c>
      <c r="G3139" s="2">
        <v>45708</v>
      </c>
      <c r="H3139">
        <v>62085383</v>
      </c>
      <c r="I3139" t="s">
        <v>5245</v>
      </c>
      <c r="J3139" t="s">
        <v>5242</v>
      </c>
      <c r="K3139" t="s">
        <v>32</v>
      </c>
      <c r="L3139">
        <v>21</v>
      </c>
      <c r="M3139">
        <v>17234</v>
      </c>
      <c r="N3139" t="s">
        <v>1034</v>
      </c>
      <c r="O3139" t="s">
        <v>210</v>
      </c>
      <c r="P3139" s="4">
        <v>14000</v>
      </c>
      <c r="Q3139" s="4">
        <v>13500</v>
      </c>
      <c r="R3139" t="s">
        <v>819</v>
      </c>
      <c r="S3139" s="4">
        <v>107717341</v>
      </c>
      <c r="T3139" t="s">
        <v>111</v>
      </c>
      <c r="U3139">
        <v>21</v>
      </c>
      <c r="V3139" t="s">
        <v>211</v>
      </c>
      <c r="W3139" s="4">
        <f>Tabla1[[#This Row],[OS-Valor Unitario]]-Tabla1[[#This Row],[costo_antes_iva]]</f>
        <v>-500</v>
      </c>
      <c r="X3139" s="4">
        <f>Tabla1[[#This Row],[OS-Valor Unitario]]*Tabla1[[#This Row],[CANTIDAD ENTREGA SATELITE]]</f>
        <v>283500</v>
      </c>
      <c r="Y3139" s="4">
        <f>Tabla1[[#This Row],[costo_antes_iva]]*Tabla1[[#This Row],[CANTIDAD ENTREGA SATELITE]]</f>
        <v>294000</v>
      </c>
      <c r="Z3139" s="4">
        <f>Tabla1[[#This Row],[Valor total OS]]-Tabla1[[#This Row],[valor total op]]</f>
        <v>-10500</v>
      </c>
    </row>
    <row r="3140" spans="1:26" x14ac:dyDescent="0.3">
      <c r="A3140">
        <v>5895</v>
      </c>
      <c r="B3140">
        <v>6</v>
      </c>
      <c r="C3140" t="s">
        <v>5246</v>
      </c>
      <c r="D3140" t="s">
        <v>5247</v>
      </c>
      <c r="E3140" t="s">
        <v>3465</v>
      </c>
      <c r="F3140" t="s">
        <v>1431</v>
      </c>
      <c r="G3140" s="2">
        <v>45708</v>
      </c>
      <c r="H3140">
        <v>62085402</v>
      </c>
      <c r="I3140" t="s">
        <v>5245</v>
      </c>
      <c r="J3140" t="s">
        <v>5242</v>
      </c>
      <c r="K3140" t="s">
        <v>32</v>
      </c>
      <c r="L3140">
        <v>131</v>
      </c>
      <c r="M3140">
        <v>17235</v>
      </c>
      <c r="N3140" t="s">
        <v>1034</v>
      </c>
      <c r="O3140" t="s">
        <v>210</v>
      </c>
      <c r="P3140" s="4">
        <v>14000</v>
      </c>
      <c r="Q3140" s="4">
        <v>13500</v>
      </c>
      <c r="R3140" t="s">
        <v>819</v>
      </c>
      <c r="S3140" s="4">
        <v>107717341</v>
      </c>
      <c r="T3140" t="s">
        <v>111</v>
      </c>
      <c r="U3140">
        <v>131</v>
      </c>
      <c r="V3140" t="s">
        <v>211</v>
      </c>
      <c r="W3140" s="4">
        <f>Tabla1[[#This Row],[OS-Valor Unitario]]-Tabla1[[#This Row],[costo_antes_iva]]</f>
        <v>-500</v>
      </c>
      <c r="X3140" s="4">
        <f>Tabla1[[#This Row],[OS-Valor Unitario]]*Tabla1[[#This Row],[CANTIDAD ENTREGA SATELITE]]</f>
        <v>1768500</v>
      </c>
      <c r="Y3140" s="4">
        <f>Tabla1[[#This Row],[costo_antes_iva]]*Tabla1[[#This Row],[CANTIDAD ENTREGA SATELITE]]</f>
        <v>1834000</v>
      </c>
      <c r="Z3140" s="4">
        <f>Tabla1[[#This Row],[Valor total OS]]-Tabla1[[#This Row],[valor total op]]</f>
        <v>-65500</v>
      </c>
    </row>
    <row r="3141" spans="1:26" x14ac:dyDescent="0.3">
      <c r="A3141">
        <v>5895</v>
      </c>
      <c r="B3141">
        <v>7</v>
      </c>
      <c r="C3141" t="s">
        <v>5248</v>
      </c>
      <c r="D3141" t="s">
        <v>5249</v>
      </c>
      <c r="E3141" t="s">
        <v>3465</v>
      </c>
      <c r="F3141" t="s">
        <v>1431</v>
      </c>
      <c r="G3141" s="2">
        <v>45708</v>
      </c>
      <c r="H3141">
        <v>62085477</v>
      </c>
      <c r="I3141" t="s">
        <v>5245</v>
      </c>
      <c r="J3141" t="s">
        <v>5242</v>
      </c>
      <c r="K3141" t="s">
        <v>32</v>
      </c>
      <c r="L3141">
        <v>64</v>
      </c>
      <c r="M3141">
        <v>17591</v>
      </c>
      <c r="N3141" t="s">
        <v>1034</v>
      </c>
      <c r="O3141" t="s">
        <v>5250</v>
      </c>
      <c r="P3141" s="4">
        <v>14000</v>
      </c>
      <c r="Q3141" s="4">
        <v>21000</v>
      </c>
      <c r="R3141" t="s">
        <v>819</v>
      </c>
      <c r="S3141" s="4">
        <v>107717341</v>
      </c>
      <c r="T3141" t="s">
        <v>111</v>
      </c>
      <c r="V3141" t="s">
        <v>5251</v>
      </c>
      <c r="W3141" s="4">
        <f>Tabla1[[#This Row],[OS-Valor Unitario]]-Tabla1[[#This Row],[costo_antes_iva]]</f>
        <v>7000</v>
      </c>
      <c r="X3141" s="4">
        <f>Tabla1[[#This Row],[OS-Valor Unitario]]*Tabla1[[#This Row],[CANTIDAD ENTREGA SATELITE]]</f>
        <v>0</v>
      </c>
      <c r="Y3141" s="4">
        <f>Tabla1[[#This Row],[costo_antes_iva]]*Tabla1[[#This Row],[CANTIDAD ENTREGA SATELITE]]</f>
        <v>0</v>
      </c>
      <c r="Z3141" s="4">
        <f>Tabla1[[#This Row],[Valor total OS]]-Tabla1[[#This Row],[valor total op]]</f>
        <v>0</v>
      </c>
    </row>
    <row r="3142" spans="1:26" x14ac:dyDescent="0.3">
      <c r="A3142">
        <v>5895</v>
      </c>
      <c r="B3142">
        <v>8</v>
      </c>
      <c r="C3142" t="s">
        <v>5252</v>
      </c>
      <c r="D3142" t="s">
        <v>5253</v>
      </c>
      <c r="E3142" t="s">
        <v>3465</v>
      </c>
      <c r="F3142" t="s">
        <v>1431</v>
      </c>
      <c r="G3142" s="2">
        <v>45708</v>
      </c>
      <c r="H3142">
        <v>62085509</v>
      </c>
      <c r="I3142" t="s">
        <v>5245</v>
      </c>
      <c r="J3142" t="s">
        <v>5242</v>
      </c>
      <c r="K3142" t="s">
        <v>32</v>
      </c>
      <c r="L3142">
        <v>79</v>
      </c>
      <c r="M3142">
        <v>17608</v>
      </c>
      <c r="N3142" t="s">
        <v>1034</v>
      </c>
      <c r="O3142" t="s">
        <v>5250</v>
      </c>
      <c r="P3142" s="4">
        <v>14000</v>
      </c>
      <c r="Q3142" s="4">
        <v>21000</v>
      </c>
      <c r="R3142" t="s">
        <v>819</v>
      </c>
      <c r="S3142" s="4">
        <v>107717341</v>
      </c>
      <c r="T3142" t="s">
        <v>111</v>
      </c>
      <c r="V3142" t="s">
        <v>5251</v>
      </c>
      <c r="W3142" s="4">
        <f>Tabla1[[#This Row],[OS-Valor Unitario]]-Tabla1[[#This Row],[costo_antes_iva]]</f>
        <v>7000</v>
      </c>
      <c r="X3142" s="4">
        <f>Tabla1[[#This Row],[OS-Valor Unitario]]*Tabla1[[#This Row],[CANTIDAD ENTREGA SATELITE]]</f>
        <v>0</v>
      </c>
      <c r="Y3142" s="4">
        <f>Tabla1[[#This Row],[costo_antes_iva]]*Tabla1[[#This Row],[CANTIDAD ENTREGA SATELITE]]</f>
        <v>0</v>
      </c>
      <c r="Z3142" s="4">
        <f>Tabla1[[#This Row],[Valor total OS]]-Tabla1[[#This Row],[valor total op]]</f>
        <v>0</v>
      </c>
    </row>
    <row r="3143" spans="1:26" x14ac:dyDescent="0.3">
      <c r="A3143">
        <v>5895</v>
      </c>
      <c r="B3143">
        <v>10</v>
      </c>
      <c r="C3143" t="s">
        <v>5254</v>
      </c>
      <c r="D3143" t="s">
        <v>5255</v>
      </c>
      <c r="E3143" t="s">
        <v>3465</v>
      </c>
      <c r="F3143" t="s">
        <v>1431</v>
      </c>
      <c r="G3143" s="2">
        <v>45708</v>
      </c>
      <c r="H3143">
        <v>62085554</v>
      </c>
      <c r="I3143" t="s">
        <v>5245</v>
      </c>
      <c r="J3143" t="s">
        <v>5242</v>
      </c>
      <c r="K3143" t="s">
        <v>32</v>
      </c>
      <c r="L3143">
        <v>35</v>
      </c>
      <c r="M3143">
        <v>17236</v>
      </c>
      <c r="N3143" t="s">
        <v>1034</v>
      </c>
      <c r="O3143" t="s">
        <v>210</v>
      </c>
      <c r="P3143" s="4">
        <v>14000</v>
      </c>
      <c r="Q3143" s="4">
        <v>13500</v>
      </c>
      <c r="R3143" t="s">
        <v>819</v>
      </c>
      <c r="S3143" s="4">
        <v>107717341</v>
      </c>
      <c r="T3143" t="s">
        <v>111</v>
      </c>
      <c r="U3143">
        <v>35</v>
      </c>
      <c r="V3143" t="s">
        <v>211</v>
      </c>
      <c r="W3143" s="4">
        <f>Tabla1[[#This Row],[OS-Valor Unitario]]-Tabla1[[#This Row],[costo_antes_iva]]</f>
        <v>-500</v>
      </c>
      <c r="X3143" s="4">
        <f>Tabla1[[#This Row],[OS-Valor Unitario]]*Tabla1[[#This Row],[CANTIDAD ENTREGA SATELITE]]</f>
        <v>472500</v>
      </c>
      <c r="Y3143" s="4">
        <f>Tabla1[[#This Row],[costo_antes_iva]]*Tabla1[[#This Row],[CANTIDAD ENTREGA SATELITE]]</f>
        <v>490000</v>
      </c>
      <c r="Z3143" s="4">
        <f>Tabla1[[#This Row],[Valor total OS]]-Tabla1[[#This Row],[valor total op]]</f>
        <v>-17500</v>
      </c>
    </row>
    <row r="3144" spans="1:26" x14ac:dyDescent="0.3">
      <c r="A3144">
        <v>5895</v>
      </c>
      <c r="B3144">
        <v>11</v>
      </c>
      <c r="C3144" t="s">
        <v>5256</v>
      </c>
      <c r="D3144" t="s">
        <v>5257</v>
      </c>
      <c r="E3144" t="s">
        <v>3465</v>
      </c>
      <c r="F3144" t="s">
        <v>1431</v>
      </c>
      <c r="G3144" s="2">
        <v>45708</v>
      </c>
      <c r="H3144">
        <v>62085623</v>
      </c>
      <c r="I3144" t="s">
        <v>5245</v>
      </c>
      <c r="J3144" t="s">
        <v>5242</v>
      </c>
      <c r="K3144" t="s">
        <v>32</v>
      </c>
      <c r="L3144">
        <v>84</v>
      </c>
      <c r="M3144">
        <v>17243</v>
      </c>
      <c r="N3144" t="s">
        <v>1034</v>
      </c>
      <c r="O3144" t="s">
        <v>549</v>
      </c>
      <c r="P3144" s="4">
        <v>14000</v>
      </c>
      <c r="Q3144" s="4">
        <v>13500</v>
      </c>
      <c r="R3144" t="s">
        <v>819</v>
      </c>
      <c r="S3144" s="4">
        <v>107717341</v>
      </c>
      <c r="T3144" t="s">
        <v>111</v>
      </c>
      <c r="U3144">
        <v>84</v>
      </c>
      <c r="V3144" t="s">
        <v>550</v>
      </c>
      <c r="W3144" s="4">
        <f>Tabla1[[#This Row],[OS-Valor Unitario]]-Tabla1[[#This Row],[costo_antes_iva]]</f>
        <v>-500</v>
      </c>
      <c r="X3144" s="4">
        <f>Tabla1[[#This Row],[OS-Valor Unitario]]*Tabla1[[#This Row],[CANTIDAD ENTREGA SATELITE]]</f>
        <v>1134000</v>
      </c>
      <c r="Y3144" s="4">
        <f>Tabla1[[#This Row],[costo_antes_iva]]*Tabla1[[#This Row],[CANTIDAD ENTREGA SATELITE]]</f>
        <v>1176000</v>
      </c>
      <c r="Z3144" s="4">
        <f>Tabla1[[#This Row],[Valor total OS]]-Tabla1[[#This Row],[valor total op]]</f>
        <v>-42000</v>
      </c>
    </row>
    <row r="3145" spans="1:26" x14ac:dyDescent="0.3">
      <c r="A3145">
        <v>5895</v>
      </c>
      <c r="B3145">
        <v>12</v>
      </c>
      <c r="C3145" t="s">
        <v>5258</v>
      </c>
      <c r="D3145" t="s">
        <v>5259</v>
      </c>
      <c r="E3145" t="s">
        <v>3465</v>
      </c>
      <c r="F3145" t="s">
        <v>1431</v>
      </c>
      <c r="G3145" s="2">
        <v>45708</v>
      </c>
      <c r="H3145">
        <v>62085640</v>
      </c>
      <c r="I3145" t="s">
        <v>5245</v>
      </c>
      <c r="J3145" t="s">
        <v>5242</v>
      </c>
      <c r="K3145" t="s">
        <v>32</v>
      </c>
      <c r="L3145">
        <v>27</v>
      </c>
      <c r="M3145">
        <v>17244</v>
      </c>
      <c r="N3145" t="s">
        <v>1034</v>
      </c>
      <c r="O3145" t="s">
        <v>549</v>
      </c>
      <c r="P3145" s="4">
        <v>14000</v>
      </c>
      <c r="Q3145" s="4">
        <v>13500</v>
      </c>
      <c r="R3145" t="s">
        <v>819</v>
      </c>
      <c r="S3145" s="4">
        <v>107717341</v>
      </c>
      <c r="T3145" t="s">
        <v>111</v>
      </c>
      <c r="U3145">
        <v>27</v>
      </c>
      <c r="V3145" t="s">
        <v>550</v>
      </c>
      <c r="W3145" s="4">
        <f>Tabla1[[#This Row],[OS-Valor Unitario]]-Tabla1[[#This Row],[costo_antes_iva]]</f>
        <v>-500</v>
      </c>
      <c r="X3145" s="4">
        <f>Tabla1[[#This Row],[OS-Valor Unitario]]*Tabla1[[#This Row],[CANTIDAD ENTREGA SATELITE]]</f>
        <v>364500</v>
      </c>
      <c r="Y3145" s="4">
        <f>Tabla1[[#This Row],[costo_antes_iva]]*Tabla1[[#This Row],[CANTIDAD ENTREGA SATELITE]]</f>
        <v>378000</v>
      </c>
      <c r="Z3145" s="4">
        <f>Tabla1[[#This Row],[Valor total OS]]-Tabla1[[#This Row],[valor total op]]</f>
        <v>-13500</v>
      </c>
    </row>
    <row r="3146" spans="1:26" x14ac:dyDescent="0.3">
      <c r="A3146">
        <v>5895</v>
      </c>
      <c r="B3146">
        <v>13</v>
      </c>
      <c r="C3146" t="s">
        <v>5260</v>
      </c>
      <c r="D3146" t="s">
        <v>5261</v>
      </c>
      <c r="E3146" t="s">
        <v>3465</v>
      </c>
      <c r="F3146" t="s">
        <v>1431</v>
      </c>
      <c r="G3146" s="2">
        <v>45708</v>
      </c>
      <c r="H3146">
        <v>62085683</v>
      </c>
      <c r="I3146" t="s">
        <v>5245</v>
      </c>
      <c r="J3146" t="s">
        <v>5242</v>
      </c>
      <c r="K3146" t="s">
        <v>32</v>
      </c>
      <c r="L3146">
        <v>4</v>
      </c>
      <c r="M3146">
        <v>17611</v>
      </c>
      <c r="N3146" t="s">
        <v>1034</v>
      </c>
      <c r="O3146" t="s">
        <v>5250</v>
      </c>
      <c r="P3146" s="4">
        <v>14000</v>
      </c>
      <c r="Q3146" s="4">
        <v>21000</v>
      </c>
      <c r="R3146" t="s">
        <v>819</v>
      </c>
      <c r="S3146" s="4">
        <v>107717341</v>
      </c>
      <c r="T3146" t="s">
        <v>111</v>
      </c>
      <c r="V3146" t="s">
        <v>5251</v>
      </c>
      <c r="W3146" s="4">
        <f>Tabla1[[#This Row],[OS-Valor Unitario]]-Tabla1[[#This Row],[costo_antes_iva]]</f>
        <v>7000</v>
      </c>
      <c r="X3146" s="4">
        <f>Tabla1[[#This Row],[OS-Valor Unitario]]*Tabla1[[#This Row],[CANTIDAD ENTREGA SATELITE]]</f>
        <v>0</v>
      </c>
      <c r="Y3146" s="4">
        <f>Tabla1[[#This Row],[costo_antes_iva]]*Tabla1[[#This Row],[CANTIDAD ENTREGA SATELITE]]</f>
        <v>0</v>
      </c>
      <c r="Z3146" s="4">
        <f>Tabla1[[#This Row],[Valor total OS]]-Tabla1[[#This Row],[valor total op]]</f>
        <v>0</v>
      </c>
    </row>
    <row r="3147" spans="1:26" x14ac:dyDescent="0.3">
      <c r="A3147">
        <v>5895</v>
      </c>
      <c r="B3147">
        <v>14</v>
      </c>
      <c r="C3147" t="s">
        <v>5262</v>
      </c>
      <c r="D3147" t="s">
        <v>5263</v>
      </c>
      <c r="E3147" t="s">
        <v>3465</v>
      </c>
      <c r="F3147" t="s">
        <v>1431</v>
      </c>
      <c r="G3147" s="2">
        <v>45708</v>
      </c>
      <c r="H3147">
        <v>62085725</v>
      </c>
      <c r="I3147" t="s">
        <v>5245</v>
      </c>
      <c r="J3147" t="s">
        <v>5242</v>
      </c>
      <c r="K3147" t="s">
        <v>32</v>
      </c>
      <c r="L3147">
        <v>66</v>
      </c>
      <c r="M3147">
        <v>17610</v>
      </c>
      <c r="N3147" t="s">
        <v>1034</v>
      </c>
      <c r="O3147" t="s">
        <v>5250</v>
      </c>
      <c r="P3147" s="4">
        <v>14000</v>
      </c>
      <c r="Q3147" s="4">
        <v>21000</v>
      </c>
      <c r="R3147" t="s">
        <v>819</v>
      </c>
      <c r="S3147" s="4">
        <v>107717341</v>
      </c>
      <c r="T3147" t="s">
        <v>111</v>
      </c>
      <c r="V3147" t="s">
        <v>5251</v>
      </c>
      <c r="W3147" s="4">
        <f>Tabla1[[#This Row],[OS-Valor Unitario]]-Tabla1[[#This Row],[costo_antes_iva]]</f>
        <v>7000</v>
      </c>
      <c r="X3147" s="4">
        <f>Tabla1[[#This Row],[OS-Valor Unitario]]*Tabla1[[#This Row],[CANTIDAD ENTREGA SATELITE]]</f>
        <v>0</v>
      </c>
      <c r="Y3147" s="4">
        <f>Tabla1[[#This Row],[costo_antes_iva]]*Tabla1[[#This Row],[CANTIDAD ENTREGA SATELITE]]</f>
        <v>0</v>
      </c>
      <c r="Z3147" s="4">
        <f>Tabla1[[#This Row],[Valor total OS]]-Tabla1[[#This Row],[valor total op]]</f>
        <v>0</v>
      </c>
    </row>
    <row r="3148" spans="1:26" x14ac:dyDescent="0.3">
      <c r="A3148">
        <v>5895</v>
      </c>
      <c r="B3148">
        <v>15</v>
      </c>
      <c r="C3148" t="s">
        <v>5264</v>
      </c>
      <c r="D3148" t="s">
        <v>5265</v>
      </c>
      <c r="E3148" t="s">
        <v>3465</v>
      </c>
      <c r="F3148" t="s">
        <v>1431</v>
      </c>
      <c r="G3148" s="2">
        <v>45708</v>
      </c>
      <c r="H3148">
        <v>62085766</v>
      </c>
      <c r="I3148" t="s">
        <v>5245</v>
      </c>
      <c r="J3148" t="s">
        <v>5242</v>
      </c>
      <c r="K3148" t="s">
        <v>32</v>
      </c>
      <c r="L3148">
        <v>38</v>
      </c>
      <c r="M3148">
        <v>17592</v>
      </c>
      <c r="N3148" t="s">
        <v>1034</v>
      </c>
      <c r="O3148" t="s">
        <v>5250</v>
      </c>
      <c r="P3148" s="4">
        <v>14000</v>
      </c>
      <c r="Q3148" s="4">
        <v>21000</v>
      </c>
      <c r="R3148" t="s">
        <v>819</v>
      </c>
      <c r="S3148" s="4">
        <v>107717341</v>
      </c>
      <c r="T3148" t="s">
        <v>111</v>
      </c>
      <c r="V3148" t="s">
        <v>5251</v>
      </c>
      <c r="W3148" s="4">
        <f>Tabla1[[#This Row],[OS-Valor Unitario]]-Tabla1[[#This Row],[costo_antes_iva]]</f>
        <v>7000</v>
      </c>
      <c r="X3148" s="4">
        <f>Tabla1[[#This Row],[OS-Valor Unitario]]*Tabla1[[#This Row],[CANTIDAD ENTREGA SATELITE]]</f>
        <v>0</v>
      </c>
      <c r="Y3148" s="4">
        <f>Tabla1[[#This Row],[costo_antes_iva]]*Tabla1[[#This Row],[CANTIDAD ENTREGA SATELITE]]</f>
        <v>0</v>
      </c>
      <c r="Z3148" s="4">
        <f>Tabla1[[#This Row],[Valor total OS]]-Tabla1[[#This Row],[valor total op]]</f>
        <v>0</v>
      </c>
    </row>
    <row r="3149" spans="1:26" x14ac:dyDescent="0.3">
      <c r="A3149">
        <v>5895</v>
      </c>
      <c r="B3149">
        <v>16</v>
      </c>
      <c r="C3149" t="s">
        <v>5266</v>
      </c>
      <c r="D3149" t="s">
        <v>5267</v>
      </c>
      <c r="E3149" t="s">
        <v>3465</v>
      </c>
      <c r="F3149" t="s">
        <v>1431</v>
      </c>
      <c r="G3149" s="2">
        <v>45708</v>
      </c>
      <c r="H3149">
        <v>62085893</v>
      </c>
      <c r="I3149" t="s">
        <v>5245</v>
      </c>
      <c r="J3149" t="s">
        <v>5242</v>
      </c>
      <c r="K3149" t="s">
        <v>32</v>
      </c>
      <c r="L3149">
        <v>9</v>
      </c>
      <c r="M3149">
        <v>17609</v>
      </c>
      <c r="N3149" t="s">
        <v>1034</v>
      </c>
      <c r="O3149" t="s">
        <v>5250</v>
      </c>
      <c r="P3149" s="4">
        <v>14000</v>
      </c>
      <c r="Q3149" s="4">
        <v>21000</v>
      </c>
      <c r="R3149" t="s">
        <v>819</v>
      </c>
      <c r="S3149" s="4">
        <v>107717341</v>
      </c>
      <c r="T3149" t="s">
        <v>111</v>
      </c>
      <c r="V3149" t="s">
        <v>5251</v>
      </c>
      <c r="W3149" s="4">
        <f>Tabla1[[#This Row],[OS-Valor Unitario]]-Tabla1[[#This Row],[costo_antes_iva]]</f>
        <v>7000</v>
      </c>
      <c r="X3149" s="4">
        <f>Tabla1[[#This Row],[OS-Valor Unitario]]*Tabla1[[#This Row],[CANTIDAD ENTREGA SATELITE]]</f>
        <v>0</v>
      </c>
      <c r="Y3149" s="4">
        <f>Tabla1[[#This Row],[costo_antes_iva]]*Tabla1[[#This Row],[CANTIDAD ENTREGA SATELITE]]</f>
        <v>0</v>
      </c>
      <c r="Z3149" s="4">
        <f>Tabla1[[#This Row],[Valor total OS]]-Tabla1[[#This Row],[valor total op]]</f>
        <v>0</v>
      </c>
    </row>
    <row r="3150" spans="1:26" x14ac:dyDescent="0.3">
      <c r="A3150">
        <v>5895</v>
      </c>
      <c r="B3150">
        <v>18</v>
      </c>
      <c r="C3150" t="s">
        <v>5268</v>
      </c>
      <c r="D3150" t="s">
        <v>5269</v>
      </c>
      <c r="E3150" t="s">
        <v>3465</v>
      </c>
      <c r="F3150" t="s">
        <v>1431</v>
      </c>
      <c r="G3150" s="2">
        <v>45708</v>
      </c>
      <c r="H3150">
        <v>62086008</v>
      </c>
      <c r="I3150" t="s">
        <v>5270</v>
      </c>
      <c r="J3150" t="s">
        <v>5242</v>
      </c>
      <c r="K3150" t="s">
        <v>32</v>
      </c>
      <c r="L3150">
        <v>7</v>
      </c>
      <c r="M3150">
        <v>17237</v>
      </c>
      <c r="N3150" t="s">
        <v>1034</v>
      </c>
      <c r="O3150" t="s">
        <v>210</v>
      </c>
      <c r="P3150" s="4">
        <v>14000</v>
      </c>
      <c r="Q3150" s="4">
        <v>13500</v>
      </c>
      <c r="R3150" t="s">
        <v>819</v>
      </c>
      <c r="S3150" s="4">
        <v>107717341</v>
      </c>
      <c r="T3150" t="s">
        <v>111</v>
      </c>
      <c r="U3150">
        <v>2</v>
      </c>
      <c r="V3150" t="s">
        <v>211</v>
      </c>
      <c r="W3150" s="4">
        <f>Tabla1[[#This Row],[OS-Valor Unitario]]-Tabla1[[#This Row],[costo_antes_iva]]</f>
        <v>-500</v>
      </c>
      <c r="X3150" s="4">
        <f>Tabla1[[#This Row],[OS-Valor Unitario]]*Tabla1[[#This Row],[CANTIDAD ENTREGA SATELITE]]</f>
        <v>27000</v>
      </c>
      <c r="Y3150" s="4">
        <f>Tabla1[[#This Row],[costo_antes_iva]]*Tabla1[[#This Row],[CANTIDAD ENTREGA SATELITE]]</f>
        <v>28000</v>
      </c>
      <c r="Z3150" s="4">
        <f>Tabla1[[#This Row],[Valor total OS]]-Tabla1[[#This Row],[valor total op]]</f>
        <v>-1000</v>
      </c>
    </row>
    <row r="3151" spans="1:26" x14ac:dyDescent="0.3">
      <c r="A3151">
        <v>5895</v>
      </c>
      <c r="B3151">
        <v>18</v>
      </c>
      <c r="C3151" t="s">
        <v>5268</v>
      </c>
      <c r="D3151" t="s">
        <v>5269</v>
      </c>
      <c r="E3151" t="s">
        <v>3465</v>
      </c>
      <c r="F3151" t="s">
        <v>1431</v>
      </c>
      <c r="G3151" s="2">
        <v>45708</v>
      </c>
      <c r="H3151">
        <v>62086008</v>
      </c>
      <c r="I3151" t="s">
        <v>5270</v>
      </c>
      <c r="J3151" t="s">
        <v>5242</v>
      </c>
      <c r="K3151" t="s">
        <v>32</v>
      </c>
      <c r="L3151">
        <v>7</v>
      </c>
      <c r="M3151">
        <v>17237</v>
      </c>
      <c r="N3151" t="s">
        <v>1034</v>
      </c>
      <c r="O3151" t="s">
        <v>210</v>
      </c>
      <c r="P3151" s="4">
        <v>14000</v>
      </c>
      <c r="Q3151" s="4">
        <v>13500</v>
      </c>
      <c r="R3151" t="s">
        <v>819</v>
      </c>
      <c r="S3151" s="4">
        <v>107717341</v>
      </c>
      <c r="T3151" t="s">
        <v>111</v>
      </c>
      <c r="U3151">
        <v>20</v>
      </c>
      <c r="V3151" t="s">
        <v>628</v>
      </c>
      <c r="W3151" s="4">
        <f>Tabla1[[#This Row],[OS-Valor Unitario]]-Tabla1[[#This Row],[costo_antes_iva]]</f>
        <v>-500</v>
      </c>
      <c r="X3151" s="4">
        <f>Tabla1[[#This Row],[OS-Valor Unitario]]*Tabla1[[#This Row],[CANTIDAD ENTREGA SATELITE]]</f>
        <v>270000</v>
      </c>
      <c r="Y3151" s="4">
        <f>Tabla1[[#This Row],[costo_antes_iva]]*Tabla1[[#This Row],[CANTIDAD ENTREGA SATELITE]]</f>
        <v>280000</v>
      </c>
      <c r="Z3151" s="4">
        <f>Tabla1[[#This Row],[Valor total OS]]-Tabla1[[#This Row],[valor total op]]</f>
        <v>-10000</v>
      </c>
    </row>
    <row r="3152" spans="1:26" x14ac:dyDescent="0.3">
      <c r="A3152">
        <v>5895</v>
      </c>
      <c r="B3152">
        <v>21</v>
      </c>
      <c r="C3152" t="s">
        <v>5271</v>
      </c>
      <c r="D3152" t="s">
        <v>5272</v>
      </c>
      <c r="E3152" t="s">
        <v>219</v>
      </c>
      <c r="F3152" t="s">
        <v>1431</v>
      </c>
      <c r="G3152" s="2">
        <v>45708</v>
      </c>
      <c r="H3152">
        <v>62081633</v>
      </c>
      <c r="I3152" t="s">
        <v>5273</v>
      </c>
      <c r="J3152" t="s">
        <v>5242</v>
      </c>
      <c r="K3152" t="s">
        <v>32</v>
      </c>
      <c r="L3152">
        <v>72</v>
      </c>
      <c r="M3152">
        <v>17000</v>
      </c>
      <c r="N3152" t="s">
        <v>1034</v>
      </c>
      <c r="O3152" t="s">
        <v>863</v>
      </c>
      <c r="P3152" s="4">
        <v>5000</v>
      </c>
      <c r="Q3152" s="4">
        <v>5500</v>
      </c>
      <c r="R3152" t="s">
        <v>819</v>
      </c>
      <c r="S3152" s="4">
        <v>107717341</v>
      </c>
      <c r="T3152" t="s">
        <v>144</v>
      </c>
      <c r="U3152">
        <v>72</v>
      </c>
      <c r="V3152" t="s">
        <v>864</v>
      </c>
      <c r="W3152" s="4">
        <f>Tabla1[[#This Row],[OS-Valor Unitario]]-Tabla1[[#This Row],[costo_antes_iva]]</f>
        <v>500</v>
      </c>
      <c r="X3152" s="4">
        <f>Tabla1[[#This Row],[OS-Valor Unitario]]*Tabla1[[#This Row],[CANTIDAD ENTREGA SATELITE]]</f>
        <v>396000</v>
      </c>
      <c r="Y3152" s="4">
        <f>Tabla1[[#This Row],[costo_antes_iva]]*Tabla1[[#This Row],[CANTIDAD ENTREGA SATELITE]]</f>
        <v>360000</v>
      </c>
      <c r="Z3152" s="4">
        <f>Tabla1[[#This Row],[Valor total OS]]-Tabla1[[#This Row],[valor total op]]</f>
        <v>36000</v>
      </c>
    </row>
    <row r="3153" spans="1:26" x14ac:dyDescent="0.3">
      <c r="A3153">
        <v>5895</v>
      </c>
      <c r="B3153">
        <v>22</v>
      </c>
      <c r="C3153" t="s">
        <v>5274</v>
      </c>
      <c r="D3153" t="s">
        <v>5275</v>
      </c>
      <c r="E3153" t="s">
        <v>219</v>
      </c>
      <c r="F3153" t="s">
        <v>1431</v>
      </c>
      <c r="G3153" s="2">
        <v>45708</v>
      </c>
      <c r="H3153">
        <v>62086126</v>
      </c>
      <c r="I3153" t="s">
        <v>5245</v>
      </c>
      <c r="J3153" t="s">
        <v>5242</v>
      </c>
      <c r="K3153" t="s">
        <v>32</v>
      </c>
      <c r="L3153">
        <v>3</v>
      </c>
      <c r="M3153">
        <v>17001</v>
      </c>
      <c r="N3153" t="s">
        <v>1034</v>
      </c>
      <c r="O3153" t="s">
        <v>863</v>
      </c>
      <c r="P3153" s="4">
        <v>5000</v>
      </c>
      <c r="Q3153" s="4">
        <v>5500</v>
      </c>
      <c r="R3153" t="s">
        <v>819</v>
      </c>
      <c r="S3153" s="4">
        <v>107717341</v>
      </c>
      <c r="T3153" t="s">
        <v>144</v>
      </c>
      <c r="U3153">
        <v>3</v>
      </c>
      <c r="V3153" t="s">
        <v>864</v>
      </c>
      <c r="W3153" s="4">
        <f>Tabla1[[#This Row],[OS-Valor Unitario]]-Tabla1[[#This Row],[costo_antes_iva]]</f>
        <v>500</v>
      </c>
      <c r="X3153" s="4">
        <f>Tabla1[[#This Row],[OS-Valor Unitario]]*Tabla1[[#This Row],[CANTIDAD ENTREGA SATELITE]]</f>
        <v>16500</v>
      </c>
      <c r="Y3153" s="4">
        <f>Tabla1[[#This Row],[costo_antes_iva]]*Tabla1[[#This Row],[CANTIDAD ENTREGA SATELITE]]</f>
        <v>15000</v>
      </c>
      <c r="Z3153" s="4">
        <f>Tabla1[[#This Row],[Valor total OS]]-Tabla1[[#This Row],[valor total op]]</f>
        <v>1500</v>
      </c>
    </row>
    <row r="3154" spans="1:26" x14ac:dyDescent="0.3">
      <c r="A3154">
        <v>5895</v>
      </c>
      <c r="B3154">
        <v>23</v>
      </c>
      <c r="C3154" t="s">
        <v>5276</v>
      </c>
      <c r="D3154" t="s">
        <v>5277</v>
      </c>
      <c r="E3154" t="s">
        <v>219</v>
      </c>
      <c r="F3154" t="s">
        <v>1431</v>
      </c>
      <c r="G3154" s="2">
        <v>45708</v>
      </c>
      <c r="H3154">
        <v>62086136</v>
      </c>
      <c r="I3154" t="s">
        <v>5245</v>
      </c>
      <c r="J3154" t="s">
        <v>5242</v>
      </c>
      <c r="K3154" t="s">
        <v>32</v>
      </c>
      <c r="L3154">
        <v>49</v>
      </c>
      <c r="M3154">
        <v>17002</v>
      </c>
      <c r="N3154" t="s">
        <v>1034</v>
      </c>
      <c r="O3154" t="s">
        <v>863</v>
      </c>
      <c r="P3154" s="4">
        <v>5000</v>
      </c>
      <c r="Q3154" s="4">
        <v>5500</v>
      </c>
      <c r="R3154" t="s">
        <v>819</v>
      </c>
      <c r="S3154" s="4">
        <v>107717341</v>
      </c>
      <c r="T3154" t="s">
        <v>144</v>
      </c>
      <c r="U3154">
        <v>49</v>
      </c>
      <c r="V3154" t="s">
        <v>864</v>
      </c>
      <c r="W3154" s="4">
        <f>Tabla1[[#This Row],[OS-Valor Unitario]]-Tabla1[[#This Row],[costo_antes_iva]]</f>
        <v>500</v>
      </c>
      <c r="X3154" s="4">
        <f>Tabla1[[#This Row],[OS-Valor Unitario]]*Tabla1[[#This Row],[CANTIDAD ENTREGA SATELITE]]</f>
        <v>269500</v>
      </c>
      <c r="Y3154" s="4">
        <f>Tabla1[[#This Row],[costo_antes_iva]]*Tabla1[[#This Row],[CANTIDAD ENTREGA SATELITE]]</f>
        <v>245000</v>
      </c>
      <c r="Z3154" s="4">
        <f>Tabla1[[#This Row],[Valor total OS]]-Tabla1[[#This Row],[valor total op]]</f>
        <v>24500</v>
      </c>
    </row>
    <row r="3155" spans="1:26" x14ac:dyDescent="0.3">
      <c r="A3155">
        <v>5895</v>
      </c>
      <c r="B3155">
        <v>24</v>
      </c>
      <c r="C3155" t="s">
        <v>5278</v>
      </c>
      <c r="D3155" t="s">
        <v>5279</v>
      </c>
      <c r="E3155" t="s">
        <v>219</v>
      </c>
      <c r="F3155" t="s">
        <v>1431</v>
      </c>
      <c r="G3155" s="2">
        <v>45708</v>
      </c>
      <c r="H3155">
        <v>62086145</v>
      </c>
      <c r="I3155" t="s">
        <v>5245</v>
      </c>
      <c r="J3155" t="s">
        <v>5242</v>
      </c>
      <c r="K3155" t="s">
        <v>32</v>
      </c>
      <c r="L3155">
        <v>10</v>
      </c>
      <c r="M3155">
        <v>17066</v>
      </c>
      <c r="N3155" t="s">
        <v>1034</v>
      </c>
      <c r="O3155" t="s">
        <v>863</v>
      </c>
      <c r="P3155" s="4">
        <v>5000</v>
      </c>
      <c r="Q3155" s="4">
        <v>5500</v>
      </c>
      <c r="R3155" t="s">
        <v>819</v>
      </c>
      <c r="S3155" s="4">
        <v>107717341</v>
      </c>
      <c r="T3155" t="s">
        <v>144</v>
      </c>
      <c r="U3155">
        <v>10</v>
      </c>
      <c r="V3155" t="s">
        <v>864</v>
      </c>
      <c r="W3155" s="4">
        <f>Tabla1[[#This Row],[OS-Valor Unitario]]-Tabla1[[#This Row],[costo_antes_iva]]</f>
        <v>500</v>
      </c>
      <c r="X3155" s="4">
        <f>Tabla1[[#This Row],[OS-Valor Unitario]]*Tabla1[[#This Row],[CANTIDAD ENTREGA SATELITE]]</f>
        <v>55000</v>
      </c>
      <c r="Y3155" s="4">
        <f>Tabla1[[#This Row],[costo_antes_iva]]*Tabla1[[#This Row],[CANTIDAD ENTREGA SATELITE]]</f>
        <v>50000</v>
      </c>
      <c r="Z3155" s="4">
        <f>Tabla1[[#This Row],[Valor total OS]]-Tabla1[[#This Row],[valor total op]]</f>
        <v>5000</v>
      </c>
    </row>
    <row r="3156" spans="1:26" x14ac:dyDescent="0.3">
      <c r="A3156">
        <v>5895</v>
      </c>
      <c r="B3156">
        <v>25</v>
      </c>
      <c r="C3156" t="s">
        <v>5280</v>
      </c>
      <c r="D3156" t="s">
        <v>5281</v>
      </c>
      <c r="E3156" t="s">
        <v>219</v>
      </c>
      <c r="F3156" t="s">
        <v>1431</v>
      </c>
      <c r="G3156" s="2">
        <v>45708</v>
      </c>
      <c r="H3156">
        <v>62086156</v>
      </c>
      <c r="I3156" t="s">
        <v>5245</v>
      </c>
      <c r="J3156" t="s">
        <v>5242</v>
      </c>
      <c r="K3156" t="s">
        <v>32</v>
      </c>
      <c r="L3156">
        <v>364</v>
      </c>
      <c r="M3156">
        <v>16999</v>
      </c>
      <c r="N3156" t="s">
        <v>1034</v>
      </c>
      <c r="O3156" t="s">
        <v>146</v>
      </c>
      <c r="P3156" s="4">
        <v>5000</v>
      </c>
      <c r="Q3156" s="4">
        <v>5500</v>
      </c>
      <c r="R3156" t="s">
        <v>819</v>
      </c>
      <c r="S3156" s="4">
        <v>107717341</v>
      </c>
      <c r="T3156" t="s">
        <v>144</v>
      </c>
      <c r="U3156">
        <v>363</v>
      </c>
      <c r="V3156" t="s">
        <v>112</v>
      </c>
      <c r="W3156" s="4">
        <f>Tabla1[[#This Row],[OS-Valor Unitario]]-Tabla1[[#This Row],[costo_antes_iva]]</f>
        <v>500</v>
      </c>
      <c r="X3156" s="4">
        <f>Tabla1[[#This Row],[OS-Valor Unitario]]*Tabla1[[#This Row],[CANTIDAD ENTREGA SATELITE]]</f>
        <v>1996500</v>
      </c>
      <c r="Y3156" s="4">
        <f>Tabla1[[#This Row],[costo_antes_iva]]*Tabla1[[#This Row],[CANTIDAD ENTREGA SATELITE]]</f>
        <v>1815000</v>
      </c>
      <c r="Z3156" s="4">
        <f>Tabla1[[#This Row],[Valor total OS]]-Tabla1[[#This Row],[valor total op]]</f>
        <v>181500</v>
      </c>
    </row>
    <row r="3157" spans="1:26" x14ac:dyDescent="0.3">
      <c r="A3157">
        <v>5895</v>
      </c>
      <c r="B3157">
        <v>25</v>
      </c>
      <c r="C3157" t="s">
        <v>5280</v>
      </c>
      <c r="D3157" t="s">
        <v>5281</v>
      </c>
      <c r="E3157" t="s">
        <v>219</v>
      </c>
      <c r="F3157" t="s">
        <v>1431</v>
      </c>
      <c r="G3157" s="2">
        <v>45708</v>
      </c>
      <c r="H3157">
        <v>62086156</v>
      </c>
      <c r="I3157" t="s">
        <v>5245</v>
      </c>
      <c r="J3157" t="s">
        <v>5242</v>
      </c>
      <c r="K3157" t="s">
        <v>32</v>
      </c>
      <c r="L3157">
        <v>364</v>
      </c>
      <c r="M3157">
        <v>17551</v>
      </c>
      <c r="N3157" t="s">
        <v>1034</v>
      </c>
      <c r="O3157" t="s">
        <v>4213</v>
      </c>
      <c r="P3157" s="4">
        <v>5000</v>
      </c>
      <c r="Q3157" s="4">
        <v>200</v>
      </c>
      <c r="R3157" t="s">
        <v>819</v>
      </c>
      <c r="S3157" s="4">
        <v>107717341</v>
      </c>
      <c r="T3157" t="s">
        <v>144</v>
      </c>
      <c r="U3157">
        <v>364</v>
      </c>
      <c r="V3157" t="s">
        <v>4214</v>
      </c>
      <c r="W3157" s="4">
        <f>Tabla1[[#This Row],[OS-Valor Unitario]]-Tabla1[[#This Row],[costo_antes_iva]]</f>
        <v>-4800</v>
      </c>
      <c r="X3157" s="4">
        <f>Tabla1[[#This Row],[OS-Valor Unitario]]*Tabla1[[#This Row],[CANTIDAD ENTREGA SATELITE]]</f>
        <v>72800</v>
      </c>
      <c r="Y3157" s="4">
        <f>Tabla1[[#This Row],[costo_antes_iva]]*Tabla1[[#This Row],[CANTIDAD ENTREGA SATELITE]]</f>
        <v>1820000</v>
      </c>
      <c r="Z3157" s="4">
        <f>Tabla1[[#This Row],[Valor total OS]]-Tabla1[[#This Row],[valor total op]]</f>
        <v>-1747200</v>
      </c>
    </row>
    <row r="3158" spans="1:26" x14ac:dyDescent="0.3">
      <c r="A3158">
        <v>5895</v>
      </c>
      <c r="B3158">
        <v>26</v>
      </c>
      <c r="C3158" t="s">
        <v>5282</v>
      </c>
      <c r="D3158" t="s">
        <v>5283</v>
      </c>
      <c r="E3158" t="s">
        <v>219</v>
      </c>
      <c r="F3158" t="s">
        <v>1431</v>
      </c>
      <c r="G3158" s="2">
        <v>45708</v>
      </c>
      <c r="H3158">
        <v>62086168</v>
      </c>
      <c r="I3158" t="s">
        <v>5245</v>
      </c>
      <c r="J3158" t="s">
        <v>5242</v>
      </c>
      <c r="K3158" t="s">
        <v>32</v>
      </c>
      <c r="L3158">
        <v>14</v>
      </c>
      <c r="M3158">
        <v>17067</v>
      </c>
      <c r="N3158" t="s">
        <v>1034</v>
      </c>
      <c r="O3158" t="s">
        <v>863</v>
      </c>
      <c r="P3158" s="4">
        <v>5000</v>
      </c>
      <c r="Q3158" s="4">
        <v>5500</v>
      </c>
      <c r="R3158" t="s">
        <v>819</v>
      </c>
      <c r="S3158" s="4">
        <v>107717341</v>
      </c>
      <c r="T3158" t="s">
        <v>144</v>
      </c>
      <c r="U3158">
        <v>14</v>
      </c>
      <c r="V3158" t="s">
        <v>864</v>
      </c>
      <c r="W3158" s="4">
        <f>Tabla1[[#This Row],[OS-Valor Unitario]]-Tabla1[[#This Row],[costo_antes_iva]]</f>
        <v>500</v>
      </c>
      <c r="X3158" s="4">
        <f>Tabla1[[#This Row],[OS-Valor Unitario]]*Tabla1[[#This Row],[CANTIDAD ENTREGA SATELITE]]</f>
        <v>77000</v>
      </c>
      <c r="Y3158" s="4">
        <f>Tabla1[[#This Row],[costo_antes_iva]]*Tabla1[[#This Row],[CANTIDAD ENTREGA SATELITE]]</f>
        <v>70000</v>
      </c>
      <c r="Z3158" s="4">
        <f>Tabla1[[#This Row],[Valor total OS]]-Tabla1[[#This Row],[valor total op]]</f>
        <v>7000</v>
      </c>
    </row>
    <row r="3159" spans="1:26" x14ac:dyDescent="0.3">
      <c r="A3159">
        <v>5895</v>
      </c>
      <c r="B3159">
        <v>27</v>
      </c>
      <c r="C3159" t="s">
        <v>5284</v>
      </c>
      <c r="D3159" t="s">
        <v>5285</v>
      </c>
      <c r="E3159" t="s">
        <v>3465</v>
      </c>
      <c r="F3159" t="s">
        <v>1431</v>
      </c>
      <c r="G3159" s="2">
        <v>45708</v>
      </c>
      <c r="H3159">
        <v>62081642</v>
      </c>
      <c r="I3159" t="s">
        <v>5286</v>
      </c>
      <c r="J3159" t="s">
        <v>5242</v>
      </c>
      <c r="K3159" t="s">
        <v>32</v>
      </c>
      <c r="L3159">
        <v>24</v>
      </c>
      <c r="M3159">
        <v>17593</v>
      </c>
      <c r="N3159" t="s">
        <v>1034</v>
      </c>
      <c r="O3159" t="s">
        <v>5250</v>
      </c>
      <c r="P3159" s="4">
        <v>14000</v>
      </c>
      <c r="Q3159" s="4">
        <v>14000</v>
      </c>
      <c r="R3159" t="s">
        <v>819</v>
      </c>
      <c r="S3159" s="4">
        <v>107717341</v>
      </c>
      <c r="T3159" t="s">
        <v>111</v>
      </c>
      <c r="V3159" t="s">
        <v>5251</v>
      </c>
      <c r="W3159" s="4">
        <f>Tabla1[[#This Row],[OS-Valor Unitario]]-Tabla1[[#This Row],[costo_antes_iva]]</f>
        <v>0</v>
      </c>
      <c r="X3159" s="4">
        <f>Tabla1[[#This Row],[OS-Valor Unitario]]*Tabla1[[#This Row],[CANTIDAD ENTREGA SATELITE]]</f>
        <v>0</v>
      </c>
      <c r="Y3159" s="4">
        <f>Tabla1[[#This Row],[costo_antes_iva]]*Tabla1[[#This Row],[CANTIDAD ENTREGA SATELITE]]</f>
        <v>0</v>
      </c>
      <c r="Z3159" s="4">
        <f>Tabla1[[#This Row],[Valor total OS]]-Tabla1[[#This Row],[valor total op]]</f>
        <v>0</v>
      </c>
    </row>
    <row r="3160" spans="1:26" x14ac:dyDescent="0.3">
      <c r="A3160">
        <v>5895</v>
      </c>
      <c r="B3160">
        <v>28</v>
      </c>
      <c r="C3160" t="s">
        <v>5287</v>
      </c>
      <c r="D3160" t="s">
        <v>5288</v>
      </c>
      <c r="E3160" t="s">
        <v>3465</v>
      </c>
      <c r="F3160" t="s">
        <v>1431</v>
      </c>
      <c r="G3160" s="2">
        <v>45708</v>
      </c>
      <c r="H3160">
        <v>62086208</v>
      </c>
      <c r="I3160" t="s">
        <v>5245</v>
      </c>
      <c r="J3160" t="s">
        <v>5242</v>
      </c>
      <c r="K3160" t="s">
        <v>32</v>
      </c>
      <c r="L3160">
        <v>3</v>
      </c>
      <c r="M3160">
        <v>17594</v>
      </c>
      <c r="N3160" t="s">
        <v>1034</v>
      </c>
      <c r="O3160" t="s">
        <v>5250</v>
      </c>
      <c r="P3160" s="4">
        <v>14000</v>
      </c>
      <c r="Q3160" s="4">
        <v>21000</v>
      </c>
      <c r="R3160" t="s">
        <v>819</v>
      </c>
      <c r="S3160" s="4">
        <v>107717341</v>
      </c>
      <c r="T3160" t="s">
        <v>111</v>
      </c>
      <c r="V3160" t="s">
        <v>5251</v>
      </c>
      <c r="W3160" s="4">
        <f>Tabla1[[#This Row],[OS-Valor Unitario]]-Tabla1[[#This Row],[costo_antes_iva]]</f>
        <v>7000</v>
      </c>
      <c r="X3160" s="4">
        <f>Tabla1[[#This Row],[OS-Valor Unitario]]*Tabla1[[#This Row],[CANTIDAD ENTREGA SATELITE]]</f>
        <v>0</v>
      </c>
      <c r="Y3160" s="4">
        <f>Tabla1[[#This Row],[costo_antes_iva]]*Tabla1[[#This Row],[CANTIDAD ENTREGA SATELITE]]</f>
        <v>0</v>
      </c>
      <c r="Z3160" s="4">
        <f>Tabla1[[#This Row],[Valor total OS]]-Tabla1[[#This Row],[valor total op]]</f>
        <v>0</v>
      </c>
    </row>
    <row r="3161" spans="1:26" x14ac:dyDescent="0.3">
      <c r="A3161">
        <v>5895</v>
      </c>
      <c r="B3161">
        <v>29</v>
      </c>
      <c r="C3161" t="s">
        <v>5289</v>
      </c>
      <c r="D3161" t="s">
        <v>5290</v>
      </c>
      <c r="E3161" t="s">
        <v>643</v>
      </c>
      <c r="F3161" t="s">
        <v>1431</v>
      </c>
      <c r="G3161" s="2">
        <v>45708</v>
      </c>
      <c r="H3161">
        <v>62081649</v>
      </c>
      <c r="I3161" t="s">
        <v>5291</v>
      </c>
      <c r="J3161" t="s">
        <v>5242</v>
      </c>
      <c r="K3161" t="s">
        <v>32</v>
      </c>
      <c r="L3161">
        <v>196</v>
      </c>
      <c r="M3161">
        <v>17438</v>
      </c>
      <c r="N3161" t="s">
        <v>1034</v>
      </c>
      <c r="O3161" t="s">
        <v>4244</v>
      </c>
      <c r="P3161" s="4">
        <v>14000</v>
      </c>
      <c r="Q3161" s="4">
        <v>12000</v>
      </c>
      <c r="R3161" t="s">
        <v>819</v>
      </c>
      <c r="S3161" s="4">
        <v>107717341</v>
      </c>
      <c r="T3161" t="s">
        <v>56</v>
      </c>
      <c r="U3161">
        <v>196</v>
      </c>
      <c r="V3161" t="s">
        <v>4245</v>
      </c>
      <c r="W3161" s="4">
        <f>Tabla1[[#This Row],[OS-Valor Unitario]]-Tabla1[[#This Row],[costo_antes_iva]]</f>
        <v>-2000</v>
      </c>
      <c r="X3161" s="4">
        <f>Tabla1[[#This Row],[OS-Valor Unitario]]*Tabla1[[#This Row],[CANTIDAD ENTREGA SATELITE]]</f>
        <v>2352000</v>
      </c>
      <c r="Y3161" s="4">
        <f>Tabla1[[#This Row],[costo_antes_iva]]*Tabla1[[#This Row],[CANTIDAD ENTREGA SATELITE]]</f>
        <v>2744000</v>
      </c>
      <c r="Z3161" s="4">
        <f>Tabla1[[#This Row],[Valor total OS]]-Tabla1[[#This Row],[valor total op]]</f>
        <v>-392000</v>
      </c>
    </row>
    <row r="3162" spans="1:26" x14ac:dyDescent="0.3">
      <c r="A3162">
        <v>5895</v>
      </c>
      <c r="B3162">
        <v>30</v>
      </c>
      <c r="C3162" t="s">
        <v>5292</v>
      </c>
      <c r="D3162" t="s">
        <v>5293</v>
      </c>
      <c r="E3162" t="s">
        <v>643</v>
      </c>
      <c r="F3162" t="s">
        <v>1431</v>
      </c>
      <c r="G3162" s="2">
        <v>45708</v>
      </c>
      <c r="H3162">
        <v>62086229</v>
      </c>
      <c r="I3162" t="s">
        <v>5245</v>
      </c>
      <c r="J3162" t="s">
        <v>5242</v>
      </c>
      <c r="K3162" t="s">
        <v>32</v>
      </c>
      <c r="L3162">
        <v>3</v>
      </c>
      <c r="M3162">
        <v>17452</v>
      </c>
      <c r="N3162" t="s">
        <v>1034</v>
      </c>
      <c r="O3162" t="s">
        <v>4244</v>
      </c>
      <c r="P3162" s="4">
        <v>14000</v>
      </c>
      <c r="Q3162" s="4">
        <v>12000</v>
      </c>
      <c r="R3162" t="s">
        <v>819</v>
      </c>
      <c r="S3162" s="4">
        <v>107717341</v>
      </c>
      <c r="T3162" t="s">
        <v>56</v>
      </c>
      <c r="U3162">
        <v>3</v>
      </c>
      <c r="V3162" t="s">
        <v>4245</v>
      </c>
      <c r="W3162" s="4">
        <f>Tabla1[[#This Row],[OS-Valor Unitario]]-Tabla1[[#This Row],[costo_antes_iva]]</f>
        <v>-2000</v>
      </c>
      <c r="X3162" s="4">
        <f>Tabla1[[#This Row],[OS-Valor Unitario]]*Tabla1[[#This Row],[CANTIDAD ENTREGA SATELITE]]</f>
        <v>36000</v>
      </c>
      <c r="Y3162" s="4">
        <f>Tabla1[[#This Row],[costo_antes_iva]]*Tabla1[[#This Row],[CANTIDAD ENTREGA SATELITE]]</f>
        <v>42000</v>
      </c>
      <c r="Z3162" s="4">
        <f>Tabla1[[#This Row],[Valor total OS]]-Tabla1[[#This Row],[valor total op]]</f>
        <v>-6000</v>
      </c>
    </row>
    <row r="3163" spans="1:26" x14ac:dyDescent="0.3">
      <c r="A3163">
        <v>5895</v>
      </c>
      <c r="B3163">
        <v>31</v>
      </c>
      <c r="C3163" t="s">
        <v>5294</v>
      </c>
      <c r="D3163" t="s">
        <v>5295</v>
      </c>
      <c r="E3163" t="s">
        <v>385</v>
      </c>
      <c r="F3163" t="s">
        <v>1431</v>
      </c>
      <c r="G3163" s="2">
        <v>45708</v>
      </c>
      <c r="H3163">
        <v>62081659</v>
      </c>
      <c r="I3163" t="s">
        <v>5241</v>
      </c>
      <c r="J3163" t="s">
        <v>5242</v>
      </c>
      <c r="K3163" t="s">
        <v>32</v>
      </c>
      <c r="L3163">
        <v>48</v>
      </c>
      <c r="M3163">
        <v>17444</v>
      </c>
      <c r="N3163" t="s">
        <v>1034</v>
      </c>
      <c r="O3163" t="s">
        <v>509</v>
      </c>
      <c r="P3163" s="4">
        <v>13000</v>
      </c>
      <c r="Q3163" s="4">
        <v>10000</v>
      </c>
      <c r="R3163" t="s">
        <v>819</v>
      </c>
      <c r="S3163" s="4">
        <v>107717341</v>
      </c>
      <c r="T3163" t="s">
        <v>56</v>
      </c>
      <c r="U3163">
        <v>48</v>
      </c>
      <c r="V3163" t="s">
        <v>510</v>
      </c>
      <c r="W3163" s="4">
        <f>Tabla1[[#This Row],[OS-Valor Unitario]]-Tabla1[[#This Row],[costo_antes_iva]]</f>
        <v>-3000</v>
      </c>
      <c r="X3163" s="4">
        <f>Tabla1[[#This Row],[OS-Valor Unitario]]*Tabla1[[#This Row],[CANTIDAD ENTREGA SATELITE]]</f>
        <v>480000</v>
      </c>
      <c r="Y3163" s="4">
        <f>Tabla1[[#This Row],[costo_antes_iva]]*Tabla1[[#This Row],[CANTIDAD ENTREGA SATELITE]]</f>
        <v>624000</v>
      </c>
      <c r="Z3163" s="4">
        <f>Tabla1[[#This Row],[Valor total OS]]-Tabla1[[#This Row],[valor total op]]</f>
        <v>-144000</v>
      </c>
    </row>
    <row r="3164" spans="1:26" x14ac:dyDescent="0.3">
      <c r="A3164">
        <v>5895</v>
      </c>
      <c r="B3164">
        <v>33</v>
      </c>
      <c r="C3164" t="s">
        <v>5296</v>
      </c>
      <c r="D3164" t="s">
        <v>5297</v>
      </c>
      <c r="E3164" t="s">
        <v>643</v>
      </c>
      <c r="F3164" t="s">
        <v>1431</v>
      </c>
      <c r="G3164" s="2">
        <v>45708</v>
      </c>
      <c r="H3164">
        <v>62086403</v>
      </c>
      <c r="I3164" t="s">
        <v>5298</v>
      </c>
      <c r="J3164" t="s">
        <v>5242</v>
      </c>
      <c r="K3164" t="s">
        <v>32</v>
      </c>
      <c r="L3164">
        <v>141</v>
      </c>
      <c r="M3164">
        <v>17449</v>
      </c>
      <c r="N3164" t="s">
        <v>1034</v>
      </c>
      <c r="O3164" t="s">
        <v>4244</v>
      </c>
      <c r="P3164" s="4">
        <v>14000</v>
      </c>
      <c r="Q3164" s="4">
        <v>12000</v>
      </c>
      <c r="R3164" t="s">
        <v>819</v>
      </c>
      <c r="S3164" s="4">
        <v>107717341</v>
      </c>
      <c r="T3164" t="s">
        <v>56</v>
      </c>
      <c r="U3164">
        <v>141</v>
      </c>
      <c r="V3164" t="s">
        <v>4245</v>
      </c>
      <c r="W3164" s="4">
        <f>Tabla1[[#This Row],[OS-Valor Unitario]]-Tabla1[[#This Row],[costo_antes_iva]]</f>
        <v>-2000</v>
      </c>
      <c r="X3164" s="4">
        <f>Tabla1[[#This Row],[OS-Valor Unitario]]*Tabla1[[#This Row],[CANTIDAD ENTREGA SATELITE]]</f>
        <v>1692000</v>
      </c>
      <c r="Y3164" s="4">
        <f>Tabla1[[#This Row],[costo_antes_iva]]*Tabla1[[#This Row],[CANTIDAD ENTREGA SATELITE]]</f>
        <v>1974000</v>
      </c>
      <c r="Z3164" s="4">
        <f>Tabla1[[#This Row],[Valor total OS]]-Tabla1[[#This Row],[valor total op]]</f>
        <v>-282000</v>
      </c>
    </row>
    <row r="3165" spans="1:26" x14ac:dyDescent="0.3">
      <c r="A3165">
        <v>5895</v>
      </c>
      <c r="B3165">
        <v>34</v>
      </c>
      <c r="C3165" t="s">
        <v>5299</v>
      </c>
      <c r="D3165" t="s">
        <v>5300</v>
      </c>
      <c r="E3165" t="s">
        <v>643</v>
      </c>
      <c r="F3165" t="s">
        <v>1431</v>
      </c>
      <c r="G3165" s="2">
        <v>45708</v>
      </c>
      <c r="H3165">
        <v>62086479</v>
      </c>
      <c r="I3165" t="s">
        <v>5301</v>
      </c>
      <c r="J3165" t="s">
        <v>5242</v>
      </c>
      <c r="K3165" t="s">
        <v>32</v>
      </c>
      <c r="L3165">
        <v>3</v>
      </c>
      <c r="M3165">
        <v>17660</v>
      </c>
      <c r="N3165" t="s">
        <v>1034</v>
      </c>
      <c r="O3165" t="s">
        <v>395</v>
      </c>
      <c r="P3165" s="4">
        <v>14000</v>
      </c>
      <c r="Q3165" s="4">
        <v>15000</v>
      </c>
      <c r="R3165" t="s">
        <v>819</v>
      </c>
      <c r="S3165" s="4">
        <v>107717341</v>
      </c>
      <c r="T3165" t="s">
        <v>56</v>
      </c>
      <c r="U3165">
        <v>3</v>
      </c>
      <c r="V3165" t="s">
        <v>396</v>
      </c>
      <c r="W3165" s="4">
        <f>Tabla1[[#This Row],[OS-Valor Unitario]]-Tabla1[[#This Row],[costo_antes_iva]]</f>
        <v>1000</v>
      </c>
      <c r="X3165" s="4">
        <f>Tabla1[[#This Row],[OS-Valor Unitario]]*Tabla1[[#This Row],[CANTIDAD ENTREGA SATELITE]]</f>
        <v>45000</v>
      </c>
      <c r="Y3165" s="4">
        <f>Tabla1[[#This Row],[costo_antes_iva]]*Tabla1[[#This Row],[CANTIDAD ENTREGA SATELITE]]</f>
        <v>42000</v>
      </c>
      <c r="Z3165" s="4">
        <f>Tabla1[[#This Row],[Valor total OS]]-Tabla1[[#This Row],[valor total op]]</f>
        <v>3000</v>
      </c>
    </row>
    <row r="3166" spans="1:26" x14ac:dyDescent="0.3">
      <c r="A3166">
        <v>5890</v>
      </c>
      <c r="B3166">
        <v>1</v>
      </c>
      <c r="C3166" t="s">
        <v>5302</v>
      </c>
      <c r="D3166" t="s">
        <v>5303</v>
      </c>
      <c r="E3166" t="s">
        <v>752</v>
      </c>
      <c r="F3166" t="s">
        <v>5304</v>
      </c>
      <c r="G3166" s="2">
        <v>45708</v>
      </c>
      <c r="H3166">
        <v>62088162</v>
      </c>
      <c r="I3166" t="s">
        <v>5305</v>
      </c>
      <c r="J3166" t="s">
        <v>5306</v>
      </c>
      <c r="K3166" t="s">
        <v>77</v>
      </c>
      <c r="L3166">
        <v>300</v>
      </c>
      <c r="M3166">
        <v>16715</v>
      </c>
      <c r="N3166" t="s">
        <v>53</v>
      </c>
      <c r="O3166" t="s">
        <v>698</v>
      </c>
      <c r="P3166" s="4">
        <v>1600</v>
      </c>
      <c r="Q3166" s="4">
        <v>1700</v>
      </c>
      <c r="R3166" t="s">
        <v>819</v>
      </c>
      <c r="S3166" s="4">
        <v>20103600</v>
      </c>
      <c r="T3166" t="s">
        <v>752</v>
      </c>
      <c r="U3166">
        <v>300</v>
      </c>
      <c r="V3166" t="s">
        <v>699</v>
      </c>
      <c r="W3166" s="4">
        <f>Tabla1[[#This Row],[OS-Valor Unitario]]-Tabla1[[#This Row],[costo_antes_iva]]</f>
        <v>100</v>
      </c>
      <c r="X3166" s="4">
        <f>Tabla1[[#This Row],[OS-Valor Unitario]]*Tabla1[[#This Row],[CANTIDAD ENTREGA SATELITE]]</f>
        <v>510000</v>
      </c>
      <c r="Y3166" s="4">
        <f>Tabla1[[#This Row],[costo_antes_iva]]*Tabla1[[#This Row],[CANTIDAD ENTREGA SATELITE]]</f>
        <v>480000</v>
      </c>
      <c r="Z3166" s="4">
        <f>Tabla1[[#This Row],[Valor total OS]]-Tabla1[[#This Row],[valor total op]]</f>
        <v>30000</v>
      </c>
    </row>
    <row r="3167" spans="1:26" x14ac:dyDescent="0.3">
      <c r="A3167">
        <v>5888</v>
      </c>
      <c r="B3167">
        <v>1</v>
      </c>
      <c r="C3167" t="s">
        <v>5307</v>
      </c>
      <c r="D3167" t="s">
        <v>5308</v>
      </c>
      <c r="E3167" t="s">
        <v>219</v>
      </c>
      <c r="F3167" t="s">
        <v>2726</v>
      </c>
      <c r="G3167" s="2">
        <v>45708</v>
      </c>
      <c r="H3167">
        <v>62083909</v>
      </c>
      <c r="I3167" t="s">
        <v>5309</v>
      </c>
      <c r="J3167" t="s">
        <v>5310</v>
      </c>
      <c r="K3167" t="s">
        <v>64</v>
      </c>
      <c r="L3167">
        <v>284</v>
      </c>
      <c r="M3167">
        <v>17107</v>
      </c>
      <c r="N3167" t="s">
        <v>53</v>
      </c>
      <c r="O3167" t="s">
        <v>66</v>
      </c>
      <c r="P3167" s="4">
        <v>1000</v>
      </c>
      <c r="Q3167" s="4">
        <v>2500</v>
      </c>
      <c r="R3167" t="s">
        <v>819</v>
      </c>
      <c r="S3167" s="4">
        <v>21199132</v>
      </c>
      <c r="T3167" t="s">
        <v>144</v>
      </c>
      <c r="U3167">
        <v>284</v>
      </c>
      <c r="V3167" t="s">
        <v>66</v>
      </c>
      <c r="W3167" s="4">
        <f>Tabla1[[#This Row],[OS-Valor Unitario]]-Tabla1[[#This Row],[costo_antes_iva]]</f>
        <v>1500</v>
      </c>
      <c r="X3167" s="4">
        <f>Tabla1[[#This Row],[OS-Valor Unitario]]*Tabla1[[#This Row],[CANTIDAD ENTREGA SATELITE]]</f>
        <v>710000</v>
      </c>
      <c r="Y3167" s="4">
        <f>Tabla1[[#This Row],[costo_antes_iva]]*Tabla1[[#This Row],[CANTIDAD ENTREGA SATELITE]]</f>
        <v>284000</v>
      </c>
      <c r="Z3167" s="4">
        <f>Tabla1[[#This Row],[Valor total OS]]-Tabla1[[#This Row],[valor total op]]</f>
        <v>426000</v>
      </c>
    </row>
    <row r="3168" spans="1:26" x14ac:dyDescent="0.3">
      <c r="A3168">
        <v>5888</v>
      </c>
      <c r="B3168">
        <v>1</v>
      </c>
      <c r="C3168" t="s">
        <v>5307</v>
      </c>
      <c r="D3168" t="s">
        <v>5308</v>
      </c>
      <c r="E3168" t="s">
        <v>219</v>
      </c>
      <c r="F3168" t="s">
        <v>2726</v>
      </c>
      <c r="G3168" s="2">
        <v>45708</v>
      </c>
      <c r="H3168">
        <v>62083909</v>
      </c>
      <c r="I3168" t="s">
        <v>5309</v>
      </c>
      <c r="J3168" t="s">
        <v>5310</v>
      </c>
      <c r="K3168" t="s">
        <v>32</v>
      </c>
      <c r="L3168">
        <v>284</v>
      </c>
      <c r="M3168">
        <v>17261</v>
      </c>
      <c r="N3168" t="s">
        <v>53</v>
      </c>
      <c r="O3168" t="s">
        <v>146</v>
      </c>
      <c r="P3168" s="4">
        <v>3400</v>
      </c>
      <c r="Q3168" s="4">
        <v>4500</v>
      </c>
      <c r="R3168" t="s">
        <v>819</v>
      </c>
      <c r="S3168" s="4">
        <v>21199132</v>
      </c>
      <c r="T3168" t="s">
        <v>144</v>
      </c>
      <c r="U3168">
        <v>281</v>
      </c>
      <c r="V3168" t="s">
        <v>112</v>
      </c>
      <c r="W3168" s="4">
        <f>Tabla1[[#This Row],[OS-Valor Unitario]]-Tabla1[[#This Row],[costo_antes_iva]]</f>
        <v>1100</v>
      </c>
      <c r="X3168" s="4">
        <f>Tabla1[[#This Row],[OS-Valor Unitario]]*Tabla1[[#This Row],[CANTIDAD ENTREGA SATELITE]]</f>
        <v>1264500</v>
      </c>
      <c r="Y3168" s="4">
        <f>Tabla1[[#This Row],[costo_antes_iva]]*Tabla1[[#This Row],[CANTIDAD ENTREGA SATELITE]]</f>
        <v>955400</v>
      </c>
      <c r="Z3168" s="4">
        <f>Tabla1[[#This Row],[Valor total OS]]-Tabla1[[#This Row],[valor total op]]</f>
        <v>309100</v>
      </c>
    </row>
    <row r="3169" spans="1:26" x14ac:dyDescent="0.3">
      <c r="A3169">
        <v>5888</v>
      </c>
      <c r="B3169">
        <v>2</v>
      </c>
      <c r="C3169" t="s">
        <v>5311</v>
      </c>
      <c r="D3169" t="s">
        <v>5312</v>
      </c>
      <c r="E3169" t="s">
        <v>219</v>
      </c>
      <c r="F3169" t="s">
        <v>2726</v>
      </c>
      <c r="G3169" s="2">
        <v>45708</v>
      </c>
      <c r="H3169">
        <v>62083913</v>
      </c>
      <c r="I3169" t="s">
        <v>5313</v>
      </c>
      <c r="J3169" t="s">
        <v>5310</v>
      </c>
      <c r="K3169" t="s">
        <v>64</v>
      </c>
      <c r="L3169">
        <v>419</v>
      </c>
      <c r="M3169">
        <v>16654</v>
      </c>
      <c r="N3169" t="s">
        <v>53</v>
      </c>
      <c r="O3169" t="s">
        <v>66</v>
      </c>
      <c r="P3169" s="4">
        <v>1000</v>
      </c>
      <c r="Q3169" s="4">
        <v>2500</v>
      </c>
      <c r="R3169" t="s">
        <v>819</v>
      </c>
      <c r="S3169" s="4">
        <v>21199132</v>
      </c>
      <c r="T3169" t="s">
        <v>144</v>
      </c>
      <c r="U3169">
        <v>419</v>
      </c>
      <c r="V3169" t="s">
        <v>66</v>
      </c>
      <c r="W3169" s="4">
        <f>Tabla1[[#This Row],[OS-Valor Unitario]]-Tabla1[[#This Row],[costo_antes_iva]]</f>
        <v>1500</v>
      </c>
      <c r="X3169" s="4">
        <f>Tabla1[[#This Row],[OS-Valor Unitario]]*Tabla1[[#This Row],[CANTIDAD ENTREGA SATELITE]]</f>
        <v>1047500</v>
      </c>
      <c r="Y3169" s="4">
        <f>Tabla1[[#This Row],[costo_antes_iva]]*Tabla1[[#This Row],[CANTIDAD ENTREGA SATELITE]]</f>
        <v>419000</v>
      </c>
      <c r="Z3169" s="4">
        <f>Tabla1[[#This Row],[Valor total OS]]-Tabla1[[#This Row],[valor total op]]</f>
        <v>628500</v>
      </c>
    </row>
    <row r="3170" spans="1:26" x14ac:dyDescent="0.3">
      <c r="A3170">
        <v>5888</v>
      </c>
      <c r="B3170">
        <v>2</v>
      </c>
      <c r="C3170" t="s">
        <v>5311</v>
      </c>
      <c r="D3170" t="s">
        <v>5312</v>
      </c>
      <c r="E3170" t="s">
        <v>219</v>
      </c>
      <c r="F3170" t="s">
        <v>2726</v>
      </c>
      <c r="G3170" s="2">
        <v>45708</v>
      </c>
      <c r="H3170">
        <v>62083913</v>
      </c>
      <c r="I3170" t="s">
        <v>5313</v>
      </c>
      <c r="J3170" t="s">
        <v>5310</v>
      </c>
      <c r="K3170" t="s">
        <v>32</v>
      </c>
      <c r="L3170">
        <v>419</v>
      </c>
      <c r="M3170">
        <v>16824</v>
      </c>
      <c r="N3170" t="s">
        <v>53</v>
      </c>
      <c r="O3170" t="s">
        <v>4297</v>
      </c>
      <c r="P3170" s="4">
        <v>3400</v>
      </c>
      <c r="Q3170" s="4">
        <v>4200</v>
      </c>
      <c r="R3170" t="s">
        <v>819</v>
      </c>
      <c r="S3170" s="4">
        <v>21199132</v>
      </c>
      <c r="T3170" t="s">
        <v>144</v>
      </c>
      <c r="U3170">
        <v>418</v>
      </c>
      <c r="V3170" t="s">
        <v>4298</v>
      </c>
      <c r="W3170" s="4">
        <f>Tabla1[[#This Row],[OS-Valor Unitario]]-Tabla1[[#This Row],[costo_antes_iva]]</f>
        <v>800</v>
      </c>
      <c r="X3170" s="4">
        <f>Tabla1[[#This Row],[OS-Valor Unitario]]*Tabla1[[#This Row],[CANTIDAD ENTREGA SATELITE]]</f>
        <v>1755600</v>
      </c>
      <c r="Y3170" s="4">
        <f>Tabla1[[#This Row],[costo_antes_iva]]*Tabla1[[#This Row],[CANTIDAD ENTREGA SATELITE]]</f>
        <v>1421200</v>
      </c>
      <c r="Z3170" s="4">
        <f>Tabla1[[#This Row],[Valor total OS]]-Tabla1[[#This Row],[valor total op]]</f>
        <v>334400</v>
      </c>
    </row>
    <row r="3171" spans="1:26" x14ac:dyDescent="0.3">
      <c r="A3171">
        <v>5895</v>
      </c>
      <c r="B3171">
        <v>1</v>
      </c>
      <c r="C3171" t="s">
        <v>11682</v>
      </c>
      <c r="D3171" t="s">
        <v>11683</v>
      </c>
      <c r="E3171" t="s">
        <v>3465</v>
      </c>
      <c r="F3171" t="s">
        <v>1431</v>
      </c>
      <c r="G3171" s="2">
        <v>45708</v>
      </c>
      <c r="H3171">
        <v>62081627</v>
      </c>
      <c r="I3171" t="s">
        <v>11684</v>
      </c>
      <c r="J3171" t="s">
        <v>5242</v>
      </c>
      <c r="K3171" t="s">
        <v>32</v>
      </c>
      <c r="L3171">
        <v>20</v>
      </c>
      <c r="M3171">
        <v>17343</v>
      </c>
      <c r="N3171" t="s">
        <v>1034</v>
      </c>
      <c r="O3171" t="s">
        <v>3272</v>
      </c>
      <c r="P3171" s="4">
        <v>14000</v>
      </c>
      <c r="Q3171" s="4">
        <v>13500</v>
      </c>
      <c r="R3171" t="s">
        <v>819</v>
      </c>
      <c r="S3171" s="4">
        <v>107717341</v>
      </c>
      <c r="T3171" t="s">
        <v>111</v>
      </c>
      <c r="U3171">
        <v>20</v>
      </c>
      <c r="V3171" t="s">
        <v>699</v>
      </c>
      <c r="W3171" s="4">
        <f>Tabla1[[#This Row],[OS-Valor Unitario]]-Tabla1[[#This Row],[costo_antes_iva]]</f>
        <v>-500</v>
      </c>
      <c r="X3171" s="4">
        <f>Tabla1[[#This Row],[OS-Valor Unitario]]*Tabla1[[#This Row],[CANTIDAD ENTREGA SATELITE]]</f>
        <v>270000</v>
      </c>
      <c r="Y3171" s="4">
        <f>Tabla1[[#This Row],[costo_antes_iva]]*Tabla1[[#This Row],[CANTIDAD ENTREGA SATELITE]]</f>
        <v>280000</v>
      </c>
      <c r="Z3171" s="4">
        <f>Tabla1[[#This Row],[Valor total OS]]-Tabla1[[#This Row],[valor total op]]</f>
        <v>-10000</v>
      </c>
    </row>
    <row r="3172" spans="1:26" x14ac:dyDescent="0.3">
      <c r="A3172">
        <v>5895</v>
      </c>
      <c r="B3172">
        <v>3</v>
      </c>
      <c r="C3172" t="s">
        <v>11685</v>
      </c>
      <c r="D3172" t="s">
        <v>11686</v>
      </c>
      <c r="E3172" t="s">
        <v>3465</v>
      </c>
      <c r="F3172" t="s">
        <v>1431</v>
      </c>
      <c r="G3172" s="2">
        <v>45708</v>
      </c>
      <c r="H3172">
        <v>62084711</v>
      </c>
      <c r="I3172" t="s">
        <v>5245</v>
      </c>
      <c r="J3172" t="s">
        <v>5242</v>
      </c>
      <c r="K3172" t="s">
        <v>32</v>
      </c>
      <c r="L3172">
        <v>20</v>
      </c>
      <c r="M3172">
        <v>17344</v>
      </c>
      <c r="N3172" t="s">
        <v>1034</v>
      </c>
      <c r="O3172" t="s">
        <v>3272</v>
      </c>
      <c r="P3172" s="4">
        <v>14000</v>
      </c>
      <c r="Q3172" s="4">
        <v>13500</v>
      </c>
      <c r="R3172" t="s">
        <v>819</v>
      </c>
      <c r="S3172" s="4">
        <v>107717341</v>
      </c>
      <c r="T3172" t="s">
        <v>111</v>
      </c>
      <c r="U3172">
        <v>20</v>
      </c>
      <c r="V3172" t="s">
        <v>699</v>
      </c>
      <c r="W3172" s="4">
        <f>Tabla1[[#This Row],[OS-Valor Unitario]]-Tabla1[[#This Row],[costo_antes_iva]]</f>
        <v>-500</v>
      </c>
      <c r="X3172" s="4">
        <f>Tabla1[[#This Row],[OS-Valor Unitario]]*Tabla1[[#This Row],[CANTIDAD ENTREGA SATELITE]]</f>
        <v>270000</v>
      </c>
      <c r="Y3172" s="4">
        <f>Tabla1[[#This Row],[costo_antes_iva]]*Tabla1[[#This Row],[CANTIDAD ENTREGA SATELITE]]</f>
        <v>280000</v>
      </c>
      <c r="Z3172" s="4">
        <f>Tabla1[[#This Row],[Valor total OS]]-Tabla1[[#This Row],[valor total op]]</f>
        <v>-10000</v>
      </c>
    </row>
    <row r="3173" spans="1:26" x14ac:dyDescent="0.3">
      <c r="A3173">
        <v>5895</v>
      </c>
      <c r="B3173">
        <v>5</v>
      </c>
      <c r="C3173" t="s">
        <v>11687</v>
      </c>
      <c r="D3173" t="s">
        <v>11688</v>
      </c>
      <c r="E3173" t="s">
        <v>3465</v>
      </c>
      <c r="F3173" t="s">
        <v>1431</v>
      </c>
      <c r="G3173" s="2">
        <v>45708</v>
      </c>
      <c r="H3173">
        <v>62085390</v>
      </c>
      <c r="I3173" t="s">
        <v>5245</v>
      </c>
      <c r="J3173" t="s">
        <v>5242</v>
      </c>
      <c r="K3173" t="s">
        <v>32</v>
      </c>
      <c r="L3173">
        <v>76</v>
      </c>
      <c r="M3173">
        <v>17345</v>
      </c>
      <c r="N3173" t="s">
        <v>1034</v>
      </c>
      <c r="O3173" t="s">
        <v>3272</v>
      </c>
      <c r="P3173" s="4">
        <v>14000</v>
      </c>
      <c r="Q3173" s="4">
        <v>13500</v>
      </c>
      <c r="R3173" t="s">
        <v>819</v>
      </c>
      <c r="S3173" s="4">
        <v>107717341</v>
      </c>
      <c r="T3173" t="s">
        <v>111</v>
      </c>
      <c r="U3173">
        <v>76</v>
      </c>
      <c r="V3173" t="s">
        <v>699</v>
      </c>
      <c r="W3173" s="4">
        <f>Tabla1[[#This Row],[OS-Valor Unitario]]-Tabla1[[#This Row],[costo_antes_iva]]</f>
        <v>-500</v>
      </c>
      <c r="X3173" s="4">
        <f>Tabla1[[#This Row],[OS-Valor Unitario]]*Tabla1[[#This Row],[CANTIDAD ENTREGA SATELITE]]</f>
        <v>1026000</v>
      </c>
      <c r="Y3173" s="4">
        <f>Tabla1[[#This Row],[costo_antes_iva]]*Tabla1[[#This Row],[CANTIDAD ENTREGA SATELITE]]</f>
        <v>1064000</v>
      </c>
      <c r="Z3173" s="4">
        <f>Tabla1[[#This Row],[Valor total OS]]-Tabla1[[#This Row],[valor total op]]</f>
        <v>-38000</v>
      </c>
    </row>
    <row r="3174" spans="1:26" x14ac:dyDescent="0.3">
      <c r="A3174">
        <v>5895</v>
      </c>
      <c r="B3174">
        <v>9</v>
      </c>
      <c r="C3174" t="s">
        <v>11689</v>
      </c>
      <c r="D3174" t="s">
        <v>11690</v>
      </c>
      <c r="E3174" t="s">
        <v>3465</v>
      </c>
      <c r="F3174" t="s">
        <v>1431</v>
      </c>
      <c r="G3174" s="2">
        <v>45708</v>
      </c>
      <c r="H3174">
        <v>62085528</v>
      </c>
      <c r="I3174" t="s">
        <v>5245</v>
      </c>
      <c r="J3174" t="s">
        <v>5242</v>
      </c>
      <c r="K3174" t="s">
        <v>32</v>
      </c>
      <c r="L3174">
        <v>8</v>
      </c>
      <c r="M3174">
        <v>17346</v>
      </c>
      <c r="N3174" t="s">
        <v>1034</v>
      </c>
      <c r="O3174" t="s">
        <v>3272</v>
      </c>
      <c r="P3174" s="4">
        <v>14000</v>
      </c>
      <c r="Q3174" s="4">
        <v>13500</v>
      </c>
      <c r="R3174" t="s">
        <v>819</v>
      </c>
      <c r="S3174" s="4">
        <v>107717341</v>
      </c>
      <c r="T3174" t="s">
        <v>111</v>
      </c>
      <c r="U3174">
        <v>8</v>
      </c>
      <c r="V3174" t="s">
        <v>699</v>
      </c>
      <c r="W3174" s="4">
        <f>Tabla1[[#This Row],[OS-Valor Unitario]]-Tabla1[[#This Row],[costo_antes_iva]]</f>
        <v>-500</v>
      </c>
      <c r="X3174" s="4">
        <f>Tabla1[[#This Row],[OS-Valor Unitario]]*Tabla1[[#This Row],[CANTIDAD ENTREGA SATELITE]]</f>
        <v>108000</v>
      </c>
      <c r="Y3174" s="4">
        <f>Tabla1[[#This Row],[costo_antes_iva]]*Tabla1[[#This Row],[CANTIDAD ENTREGA SATELITE]]</f>
        <v>112000</v>
      </c>
      <c r="Z3174" s="4">
        <f>Tabla1[[#This Row],[Valor total OS]]-Tabla1[[#This Row],[valor total op]]</f>
        <v>-4000</v>
      </c>
    </row>
    <row r="3175" spans="1:26" x14ac:dyDescent="0.3">
      <c r="A3175">
        <v>5895</v>
      </c>
      <c r="B3175">
        <v>13</v>
      </c>
      <c r="C3175" t="s">
        <v>5260</v>
      </c>
      <c r="D3175" t="s">
        <v>5261</v>
      </c>
      <c r="E3175" t="s">
        <v>3465</v>
      </c>
      <c r="F3175" t="s">
        <v>1431</v>
      </c>
      <c r="G3175" s="2">
        <v>45708</v>
      </c>
      <c r="H3175">
        <v>62085683</v>
      </c>
      <c r="I3175" t="s">
        <v>5245</v>
      </c>
      <c r="J3175" t="s">
        <v>5242</v>
      </c>
      <c r="K3175" t="s">
        <v>32</v>
      </c>
      <c r="L3175">
        <v>115</v>
      </c>
      <c r="M3175">
        <v>17350</v>
      </c>
      <c r="N3175" t="s">
        <v>1034</v>
      </c>
      <c r="O3175" t="s">
        <v>3272</v>
      </c>
      <c r="P3175" s="4">
        <v>14000</v>
      </c>
      <c r="Q3175" s="4">
        <v>13500</v>
      </c>
      <c r="R3175" t="s">
        <v>819</v>
      </c>
      <c r="S3175" s="4">
        <v>107717341</v>
      </c>
      <c r="T3175" t="s">
        <v>111</v>
      </c>
      <c r="U3175">
        <v>111</v>
      </c>
      <c r="V3175" t="s">
        <v>699</v>
      </c>
      <c r="W3175" s="4">
        <f>Tabla1[[#This Row],[OS-Valor Unitario]]-Tabla1[[#This Row],[costo_antes_iva]]</f>
        <v>-500</v>
      </c>
      <c r="X3175" s="4">
        <f>Tabla1[[#This Row],[OS-Valor Unitario]]*Tabla1[[#This Row],[CANTIDAD ENTREGA SATELITE]]</f>
        <v>1498500</v>
      </c>
      <c r="Y3175" s="4">
        <f>Tabla1[[#This Row],[costo_antes_iva]]*Tabla1[[#This Row],[CANTIDAD ENTREGA SATELITE]]</f>
        <v>1554000</v>
      </c>
      <c r="Z3175" s="4">
        <f>Tabla1[[#This Row],[Valor total OS]]-Tabla1[[#This Row],[valor total op]]</f>
        <v>-55500</v>
      </c>
    </row>
    <row r="3176" spans="1:26" x14ac:dyDescent="0.3">
      <c r="A3176">
        <v>5895</v>
      </c>
      <c r="B3176">
        <v>13</v>
      </c>
      <c r="C3176" t="s">
        <v>5260</v>
      </c>
      <c r="D3176" t="s">
        <v>5261</v>
      </c>
      <c r="E3176" t="s">
        <v>3465</v>
      </c>
      <c r="F3176" t="s">
        <v>1431</v>
      </c>
      <c r="G3176" s="2">
        <v>45708</v>
      </c>
      <c r="H3176">
        <v>62085683</v>
      </c>
      <c r="I3176" t="s">
        <v>5245</v>
      </c>
      <c r="J3176" t="s">
        <v>5242</v>
      </c>
      <c r="K3176" t="s">
        <v>32</v>
      </c>
      <c r="L3176">
        <v>115</v>
      </c>
      <c r="M3176">
        <v>17350</v>
      </c>
      <c r="N3176" t="s">
        <v>1034</v>
      </c>
      <c r="O3176" t="s">
        <v>3272</v>
      </c>
      <c r="P3176" s="4">
        <v>14000</v>
      </c>
      <c r="Q3176" s="4">
        <v>13500</v>
      </c>
      <c r="R3176" t="s">
        <v>819</v>
      </c>
      <c r="S3176" s="4">
        <v>107717341</v>
      </c>
      <c r="T3176" t="s">
        <v>111</v>
      </c>
      <c r="U3176">
        <v>4</v>
      </c>
      <c r="V3176" t="s">
        <v>699</v>
      </c>
      <c r="W3176" s="4">
        <f>Tabla1[[#This Row],[OS-Valor Unitario]]-Tabla1[[#This Row],[costo_antes_iva]]</f>
        <v>-500</v>
      </c>
      <c r="X3176" s="4">
        <f>Tabla1[[#This Row],[OS-Valor Unitario]]*Tabla1[[#This Row],[CANTIDAD ENTREGA SATELITE]]</f>
        <v>54000</v>
      </c>
      <c r="Y3176" s="4">
        <f>Tabla1[[#This Row],[costo_antes_iva]]*Tabla1[[#This Row],[CANTIDAD ENTREGA SATELITE]]</f>
        <v>56000</v>
      </c>
      <c r="Z3176" s="4">
        <f>Tabla1[[#This Row],[Valor total OS]]-Tabla1[[#This Row],[valor total op]]</f>
        <v>-2000</v>
      </c>
    </row>
    <row r="3177" spans="1:26" x14ac:dyDescent="0.3">
      <c r="A3177">
        <v>5895</v>
      </c>
      <c r="B3177">
        <v>13</v>
      </c>
      <c r="C3177" t="s">
        <v>5260</v>
      </c>
      <c r="D3177" t="s">
        <v>5261</v>
      </c>
      <c r="E3177" t="s">
        <v>3465</v>
      </c>
      <c r="F3177" t="s">
        <v>1431</v>
      </c>
      <c r="G3177" s="2">
        <v>45708</v>
      </c>
      <c r="H3177">
        <v>62085683</v>
      </c>
      <c r="I3177" t="s">
        <v>5245</v>
      </c>
      <c r="J3177" t="s">
        <v>5242</v>
      </c>
      <c r="K3177" t="s">
        <v>32</v>
      </c>
      <c r="L3177">
        <v>115</v>
      </c>
      <c r="M3177">
        <v>17350</v>
      </c>
      <c r="N3177" t="s">
        <v>1034</v>
      </c>
      <c r="O3177" t="s">
        <v>3272</v>
      </c>
      <c r="P3177" s="4">
        <v>14000</v>
      </c>
      <c r="Q3177" s="4">
        <v>13500</v>
      </c>
      <c r="R3177" t="s">
        <v>819</v>
      </c>
      <c r="S3177" s="4">
        <v>107717341</v>
      </c>
      <c r="T3177" t="s">
        <v>111</v>
      </c>
      <c r="V3177" t="s">
        <v>5251</v>
      </c>
      <c r="W3177" s="4">
        <f>Tabla1[[#This Row],[OS-Valor Unitario]]-Tabla1[[#This Row],[costo_antes_iva]]</f>
        <v>-500</v>
      </c>
      <c r="X3177" s="4">
        <f>Tabla1[[#This Row],[OS-Valor Unitario]]*Tabla1[[#This Row],[CANTIDAD ENTREGA SATELITE]]</f>
        <v>0</v>
      </c>
      <c r="Y3177" s="4">
        <f>Tabla1[[#This Row],[costo_antes_iva]]*Tabla1[[#This Row],[CANTIDAD ENTREGA SATELITE]]</f>
        <v>0</v>
      </c>
      <c r="Z3177" s="4">
        <f>Tabla1[[#This Row],[Valor total OS]]-Tabla1[[#This Row],[valor total op]]</f>
        <v>0</v>
      </c>
    </row>
    <row r="3178" spans="1:26" x14ac:dyDescent="0.3">
      <c r="A3178">
        <v>5895</v>
      </c>
      <c r="B3178">
        <v>17</v>
      </c>
      <c r="C3178" t="s">
        <v>11691</v>
      </c>
      <c r="D3178" t="s">
        <v>11692</v>
      </c>
      <c r="E3178" t="s">
        <v>3465</v>
      </c>
      <c r="F3178" t="s">
        <v>1431</v>
      </c>
      <c r="G3178" s="2">
        <v>45708</v>
      </c>
      <c r="H3178">
        <v>62085926</v>
      </c>
      <c r="I3178" t="s">
        <v>5245</v>
      </c>
      <c r="J3178" t="s">
        <v>5242</v>
      </c>
      <c r="K3178" t="s">
        <v>32</v>
      </c>
      <c r="L3178">
        <v>36</v>
      </c>
      <c r="M3178">
        <v>17347</v>
      </c>
      <c r="N3178" t="s">
        <v>1034</v>
      </c>
      <c r="O3178" t="s">
        <v>3272</v>
      </c>
      <c r="P3178" s="4">
        <v>14000</v>
      </c>
      <c r="Q3178" s="4">
        <v>13500</v>
      </c>
      <c r="R3178" t="s">
        <v>819</v>
      </c>
      <c r="S3178" s="4">
        <v>107717341</v>
      </c>
      <c r="T3178" t="s">
        <v>111</v>
      </c>
      <c r="U3178">
        <v>36</v>
      </c>
      <c r="V3178" t="s">
        <v>699</v>
      </c>
      <c r="W3178" s="4">
        <f>Tabla1[[#This Row],[OS-Valor Unitario]]-Tabla1[[#This Row],[costo_antes_iva]]</f>
        <v>-500</v>
      </c>
      <c r="X3178" s="4">
        <f>Tabla1[[#This Row],[OS-Valor Unitario]]*Tabla1[[#This Row],[CANTIDAD ENTREGA SATELITE]]</f>
        <v>486000</v>
      </c>
      <c r="Y3178" s="4">
        <f>Tabla1[[#This Row],[costo_antes_iva]]*Tabla1[[#This Row],[CANTIDAD ENTREGA SATELITE]]</f>
        <v>504000</v>
      </c>
      <c r="Z3178" s="4">
        <f>Tabla1[[#This Row],[Valor total OS]]-Tabla1[[#This Row],[valor total op]]</f>
        <v>-18000</v>
      </c>
    </row>
    <row r="3179" spans="1:26" x14ac:dyDescent="0.3">
      <c r="A3179">
        <v>5895</v>
      </c>
      <c r="B3179">
        <v>19</v>
      </c>
      <c r="C3179" t="s">
        <v>11693</v>
      </c>
      <c r="D3179" t="s">
        <v>11694</v>
      </c>
      <c r="E3179" t="s">
        <v>3465</v>
      </c>
      <c r="F3179" t="s">
        <v>1431</v>
      </c>
      <c r="G3179" s="2">
        <v>45708</v>
      </c>
      <c r="H3179">
        <v>62086033</v>
      </c>
      <c r="I3179" t="s">
        <v>5245</v>
      </c>
      <c r="J3179" t="s">
        <v>5242</v>
      </c>
      <c r="K3179" t="s">
        <v>32</v>
      </c>
      <c r="L3179">
        <v>152</v>
      </c>
      <c r="M3179">
        <v>17377</v>
      </c>
      <c r="N3179" t="s">
        <v>1034</v>
      </c>
      <c r="O3179" t="s">
        <v>3272</v>
      </c>
      <c r="P3179" s="4">
        <v>14000</v>
      </c>
      <c r="Q3179" s="4">
        <v>14000</v>
      </c>
      <c r="R3179" t="s">
        <v>819</v>
      </c>
      <c r="S3179" s="4">
        <v>107717341</v>
      </c>
      <c r="T3179" t="s">
        <v>111</v>
      </c>
      <c r="U3179">
        <v>153</v>
      </c>
      <c r="V3179" t="s">
        <v>699</v>
      </c>
      <c r="W3179" s="4">
        <f>Tabla1[[#This Row],[OS-Valor Unitario]]-Tabla1[[#This Row],[costo_antes_iva]]</f>
        <v>0</v>
      </c>
      <c r="X3179" s="4">
        <f>Tabla1[[#This Row],[OS-Valor Unitario]]*Tabla1[[#This Row],[CANTIDAD ENTREGA SATELITE]]</f>
        <v>2142000</v>
      </c>
      <c r="Y3179" s="4">
        <f>Tabla1[[#This Row],[costo_antes_iva]]*Tabla1[[#This Row],[CANTIDAD ENTREGA SATELITE]]</f>
        <v>2142000</v>
      </c>
      <c r="Z3179" s="4">
        <f>Tabla1[[#This Row],[Valor total OS]]-Tabla1[[#This Row],[valor total op]]</f>
        <v>0</v>
      </c>
    </row>
    <row r="3180" spans="1:26" x14ac:dyDescent="0.3">
      <c r="A3180">
        <v>5895</v>
      </c>
      <c r="B3180">
        <v>20</v>
      </c>
      <c r="C3180" t="s">
        <v>11695</v>
      </c>
      <c r="D3180" t="s">
        <v>11696</v>
      </c>
      <c r="E3180" t="s">
        <v>3465</v>
      </c>
      <c r="F3180" t="s">
        <v>1431</v>
      </c>
      <c r="G3180" s="2">
        <v>45708</v>
      </c>
      <c r="H3180">
        <v>62086057</v>
      </c>
      <c r="I3180" t="s">
        <v>5245</v>
      </c>
      <c r="J3180" t="s">
        <v>5242</v>
      </c>
      <c r="K3180" t="s">
        <v>32</v>
      </c>
      <c r="L3180">
        <v>47</v>
      </c>
      <c r="M3180">
        <v>17374</v>
      </c>
      <c r="N3180" t="s">
        <v>1034</v>
      </c>
      <c r="O3180" t="s">
        <v>3272</v>
      </c>
      <c r="P3180" s="4">
        <v>14000</v>
      </c>
      <c r="Q3180" s="4">
        <v>14000</v>
      </c>
      <c r="R3180" t="s">
        <v>819</v>
      </c>
      <c r="S3180" s="4">
        <v>107717341</v>
      </c>
      <c r="T3180" t="s">
        <v>111</v>
      </c>
      <c r="U3180">
        <v>47</v>
      </c>
      <c r="V3180" t="s">
        <v>699</v>
      </c>
      <c r="W3180" s="4">
        <f>Tabla1[[#This Row],[OS-Valor Unitario]]-Tabla1[[#This Row],[costo_antes_iva]]</f>
        <v>0</v>
      </c>
      <c r="X3180" s="4">
        <f>Tabla1[[#This Row],[OS-Valor Unitario]]*Tabla1[[#This Row],[CANTIDAD ENTREGA SATELITE]]</f>
        <v>658000</v>
      </c>
      <c r="Y3180" s="4">
        <f>Tabla1[[#This Row],[costo_antes_iva]]*Tabla1[[#This Row],[CANTIDAD ENTREGA SATELITE]]</f>
        <v>658000</v>
      </c>
      <c r="Z3180" s="4">
        <f>Tabla1[[#This Row],[Valor total OS]]-Tabla1[[#This Row],[valor total op]]</f>
        <v>0</v>
      </c>
    </row>
    <row r="3181" spans="1:26" x14ac:dyDescent="0.3">
      <c r="A3181">
        <v>5887</v>
      </c>
      <c r="B3181">
        <v>1</v>
      </c>
      <c r="C3181" t="s">
        <v>5314</v>
      </c>
      <c r="D3181" t="s">
        <v>5315</v>
      </c>
      <c r="E3181" t="s">
        <v>4466</v>
      </c>
      <c r="F3181" t="s">
        <v>785</v>
      </c>
      <c r="G3181" s="2">
        <v>45707</v>
      </c>
      <c r="H3181">
        <v>62068992</v>
      </c>
      <c r="I3181" t="s">
        <v>5316</v>
      </c>
      <c r="J3181" t="s">
        <v>5317</v>
      </c>
      <c r="K3181" t="s">
        <v>1619</v>
      </c>
      <c r="L3181">
        <v>10</v>
      </c>
      <c r="M3181">
        <v>16859</v>
      </c>
      <c r="N3181" t="s">
        <v>53</v>
      </c>
      <c r="O3181" t="s">
        <v>74</v>
      </c>
      <c r="P3181" s="4">
        <v>7600</v>
      </c>
      <c r="Q3181" s="4">
        <v>7000</v>
      </c>
      <c r="R3181" t="s">
        <v>819</v>
      </c>
      <c r="S3181" s="4">
        <v>1245060</v>
      </c>
      <c r="T3181" t="s">
        <v>111</v>
      </c>
      <c r="U3181">
        <v>10</v>
      </c>
      <c r="V3181" t="s">
        <v>76</v>
      </c>
      <c r="W3181" s="4">
        <f>Tabla1[[#This Row],[OS-Valor Unitario]]-Tabla1[[#This Row],[costo_antes_iva]]</f>
        <v>-600</v>
      </c>
      <c r="X3181" s="4">
        <f>Tabla1[[#This Row],[OS-Valor Unitario]]*Tabla1[[#This Row],[CANTIDAD ENTREGA SATELITE]]</f>
        <v>70000</v>
      </c>
      <c r="Y3181" s="4">
        <f>Tabla1[[#This Row],[costo_antes_iva]]*Tabla1[[#This Row],[CANTIDAD ENTREGA SATELITE]]</f>
        <v>76000</v>
      </c>
      <c r="Z3181" s="4">
        <f>Tabla1[[#This Row],[Valor total OS]]-Tabla1[[#This Row],[valor total op]]</f>
        <v>-6000</v>
      </c>
    </row>
    <row r="3182" spans="1:26" x14ac:dyDescent="0.3">
      <c r="A3182">
        <v>5887</v>
      </c>
      <c r="B3182">
        <v>1</v>
      </c>
      <c r="C3182" t="s">
        <v>5314</v>
      </c>
      <c r="D3182" t="s">
        <v>5315</v>
      </c>
      <c r="E3182" t="s">
        <v>4466</v>
      </c>
      <c r="F3182" t="s">
        <v>785</v>
      </c>
      <c r="G3182" s="2">
        <v>45707</v>
      </c>
      <c r="H3182">
        <v>62068992</v>
      </c>
      <c r="I3182" t="s">
        <v>5316</v>
      </c>
      <c r="J3182" t="s">
        <v>5317</v>
      </c>
      <c r="K3182" t="s">
        <v>77</v>
      </c>
      <c r="L3182">
        <v>10</v>
      </c>
      <c r="M3182">
        <v>16909</v>
      </c>
      <c r="N3182" t="s">
        <v>53</v>
      </c>
      <c r="O3182" t="s">
        <v>78</v>
      </c>
      <c r="P3182" s="4">
        <v>1500</v>
      </c>
      <c r="Q3182" s="4">
        <v>1500</v>
      </c>
      <c r="R3182" t="s">
        <v>819</v>
      </c>
      <c r="S3182" s="4">
        <v>1245060</v>
      </c>
      <c r="T3182" t="s">
        <v>111</v>
      </c>
      <c r="U3182">
        <v>10</v>
      </c>
      <c r="V3182" t="s">
        <v>79</v>
      </c>
      <c r="W3182" s="4">
        <f>Tabla1[[#This Row],[OS-Valor Unitario]]-Tabla1[[#This Row],[costo_antes_iva]]</f>
        <v>0</v>
      </c>
      <c r="X3182" s="4">
        <f>Tabla1[[#This Row],[OS-Valor Unitario]]*Tabla1[[#This Row],[CANTIDAD ENTREGA SATELITE]]</f>
        <v>15000</v>
      </c>
      <c r="Y3182" s="4">
        <f>Tabla1[[#This Row],[costo_antes_iva]]*Tabla1[[#This Row],[CANTIDAD ENTREGA SATELITE]]</f>
        <v>15000</v>
      </c>
      <c r="Z3182" s="4">
        <f>Tabla1[[#This Row],[Valor total OS]]-Tabla1[[#This Row],[valor total op]]</f>
        <v>0</v>
      </c>
    </row>
    <row r="3183" spans="1:26" x14ac:dyDescent="0.3">
      <c r="A3183">
        <v>5921</v>
      </c>
      <c r="B3183">
        <v>1</v>
      </c>
      <c r="C3183" t="s">
        <v>4859</v>
      </c>
      <c r="D3183" t="s">
        <v>4860</v>
      </c>
      <c r="E3183" t="s">
        <v>793</v>
      </c>
      <c r="F3183" t="s">
        <v>4861</v>
      </c>
      <c r="G3183" s="2">
        <v>45706</v>
      </c>
      <c r="H3183">
        <v>62037176</v>
      </c>
      <c r="I3183" t="s">
        <v>4862</v>
      </c>
      <c r="J3183" t="s">
        <v>4863</v>
      </c>
      <c r="K3183" t="s">
        <v>32</v>
      </c>
      <c r="L3183">
        <v>320</v>
      </c>
      <c r="M3183">
        <v>17164</v>
      </c>
      <c r="N3183" t="s">
        <v>53</v>
      </c>
      <c r="O3183" t="s">
        <v>732</v>
      </c>
      <c r="P3183" s="4">
        <v>8000</v>
      </c>
      <c r="Q3183" s="4">
        <v>8000</v>
      </c>
      <c r="R3183" t="s">
        <v>819</v>
      </c>
      <c r="S3183" s="4">
        <v>34708194</v>
      </c>
      <c r="T3183" t="s">
        <v>794</v>
      </c>
      <c r="U3183">
        <v>320</v>
      </c>
      <c r="V3183" t="s">
        <v>976</v>
      </c>
      <c r="W3183" s="4">
        <f>Tabla1[[#This Row],[OS-Valor Unitario]]-Tabla1[[#This Row],[costo_antes_iva]]</f>
        <v>0</v>
      </c>
      <c r="X3183" s="4">
        <f>Tabla1[[#This Row],[OS-Valor Unitario]]*Tabla1[[#This Row],[CANTIDAD ENTREGA SATELITE]]</f>
        <v>2560000</v>
      </c>
      <c r="Y3183" s="4">
        <f>Tabla1[[#This Row],[costo_antes_iva]]*Tabla1[[#This Row],[CANTIDAD ENTREGA SATELITE]]</f>
        <v>2560000</v>
      </c>
      <c r="Z3183" s="4">
        <f>Tabla1[[#This Row],[Valor total OS]]-Tabla1[[#This Row],[valor total op]]</f>
        <v>0</v>
      </c>
    </row>
    <row r="3184" spans="1:26" x14ac:dyDescent="0.3">
      <c r="A3184">
        <v>5921</v>
      </c>
      <c r="B3184">
        <v>1</v>
      </c>
      <c r="C3184" t="s">
        <v>4859</v>
      </c>
      <c r="D3184" t="s">
        <v>4860</v>
      </c>
      <c r="E3184" t="s">
        <v>793</v>
      </c>
      <c r="F3184" t="s">
        <v>4861</v>
      </c>
      <c r="G3184" s="2">
        <v>45706</v>
      </c>
      <c r="H3184">
        <v>62037176</v>
      </c>
      <c r="I3184" t="s">
        <v>4862</v>
      </c>
      <c r="J3184" t="s">
        <v>4863</v>
      </c>
      <c r="K3184" t="s">
        <v>32</v>
      </c>
      <c r="L3184">
        <v>104</v>
      </c>
      <c r="M3184">
        <v>17163</v>
      </c>
      <c r="N3184" t="s">
        <v>53</v>
      </c>
      <c r="O3184" t="s">
        <v>4213</v>
      </c>
      <c r="P3184" s="4">
        <v>8000</v>
      </c>
      <c r="Q3184" s="4">
        <v>8000</v>
      </c>
      <c r="R3184" t="s">
        <v>819</v>
      </c>
      <c r="S3184" s="4">
        <v>34708194</v>
      </c>
      <c r="T3184" t="s">
        <v>794</v>
      </c>
      <c r="U3184">
        <v>104</v>
      </c>
      <c r="V3184" t="s">
        <v>4214</v>
      </c>
      <c r="W3184" s="4">
        <f>Tabla1[[#This Row],[OS-Valor Unitario]]-Tabla1[[#This Row],[costo_antes_iva]]</f>
        <v>0</v>
      </c>
      <c r="X3184" s="4">
        <f>Tabla1[[#This Row],[OS-Valor Unitario]]*Tabla1[[#This Row],[CANTIDAD ENTREGA SATELITE]]</f>
        <v>832000</v>
      </c>
      <c r="Y3184" s="4">
        <f>Tabla1[[#This Row],[costo_antes_iva]]*Tabla1[[#This Row],[CANTIDAD ENTREGA SATELITE]]</f>
        <v>832000</v>
      </c>
      <c r="Z3184" s="4">
        <f>Tabla1[[#This Row],[Valor total OS]]-Tabla1[[#This Row],[valor total op]]</f>
        <v>0</v>
      </c>
    </row>
    <row r="3185" spans="1:26" x14ac:dyDescent="0.3">
      <c r="A3185">
        <v>5921</v>
      </c>
      <c r="B3185">
        <v>1</v>
      </c>
      <c r="C3185" t="s">
        <v>4859</v>
      </c>
      <c r="D3185" t="s">
        <v>4860</v>
      </c>
      <c r="E3185" t="s">
        <v>793</v>
      </c>
      <c r="F3185" t="s">
        <v>4861</v>
      </c>
      <c r="G3185" s="2">
        <v>45706</v>
      </c>
      <c r="H3185">
        <v>62037176</v>
      </c>
      <c r="I3185" t="s">
        <v>4862</v>
      </c>
      <c r="J3185" t="s">
        <v>4863</v>
      </c>
      <c r="K3185" t="s">
        <v>77</v>
      </c>
      <c r="L3185">
        <v>422</v>
      </c>
      <c r="M3185">
        <v>17498</v>
      </c>
      <c r="N3185" t="s">
        <v>53</v>
      </c>
      <c r="O3185" t="s">
        <v>698</v>
      </c>
      <c r="P3185" s="4">
        <v>2300</v>
      </c>
      <c r="Q3185" s="4">
        <v>1500</v>
      </c>
      <c r="R3185" t="s">
        <v>819</v>
      </c>
      <c r="S3185" s="4">
        <v>34708194</v>
      </c>
      <c r="T3185" t="s">
        <v>794</v>
      </c>
      <c r="U3185">
        <v>422</v>
      </c>
      <c r="V3185" t="s">
        <v>699</v>
      </c>
      <c r="W3185" s="4">
        <f>Tabla1[[#This Row],[OS-Valor Unitario]]-Tabla1[[#This Row],[costo_antes_iva]]</f>
        <v>-800</v>
      </c>
      <c r="X3185" s="4">
        <f>Tabla1[[#This Row],[OS-Valor Unitario]]*Tabla1[[#This Row],[CANTIDAD ENTREGA SATELITE]]</f>
        <v>633000</v>
      </c>
      <c r="Y3185" s="4">
        <f>Tabla1[[#This Row],[costo_antes_iva]]*Tabla1[[#This Row],[CANTIDAD ENTREGA SATELITE]]</f>
        <v>970600</v>
      </c>
      <c r="Z3185" s="4">
        <f>Tabla1[[#This Row],[Valor total OS]]-Tabla1[[#This Row],[valor total op]]</f>
        <v>-337600</v>
      </c>
    </row>
    <row r="3186" spans="1:26" x14ac:dyDescent="0.3">
      <c r="A3186">
        <v>5921</v>
      </c>
      <c r="B3186">
        <v>2</v>
      </c>
      <c r="C3186" t="s">
        <v>4864</v>
      </c>
      <c r="D3186" t="s">
        <v>4865</v>
      </c>
      <c r="E3186" t="s">
        <v>2331</v>
      </c>
      <c r="F3186" t="s">
        <v>4861</v>
      </c>
      <c r="G3186" s="2">
        <v>45706</v>
      </c>
      <c r="H3186">
        <v>62037183</v>
      </c>
      <c r="I3186" t="s">
        <v>4866</v>
      </c>
      <c r="J3186" t="s">
        <v>4863</v>
      </c>
      <c r="K3186" t="s">
        <v>32</v>
      </c>
      <c r="L3186">
        <v>422</v>
      </c>
      <c r="M3186">
        <v>17291</v>
      </c>
      <c r="N3186" t="s">
        <v>53</v>
      </c>
      <c r="O3186" t="s">
        <v>4744</v>
      </c>
      <c r="P3186" s="4">
        <v>5000</v>
      </c>
      <c r="Q3186" s="4">
        <v>6500</v>
      </c>
      <c r="R3186" t="s">
        <v>819</v>
      </c>
      <c r="S3186" s="4">
        <v>34708194</v>
      </c>
      <c r="T3186" t="s">
        <v>56</v>
      </c>
      <c r="U3186">
        <v>424</v>
      </c>
      <c r="V3186" t="s">
        <v>4745</v>
      </c>
      <c r="W3186" s="4">
        <f>Tabla1[[#This Row],[OS-Valor Unitario]]-Tabla1[[#This Row],[costo_antes_iva]]</f>
        <v>1500</v>
      </c>
      <c r="X3186" s="4">
        <f>Tabla1[[#This Row],[OS-Valor Unitario]]*Tabla1[[#This Row],[CANTIDAD ENTREGA SATELITE]]</f>
        <v>2756000</v>
      </c>
      <c r="Y3186" s="4">
        <f>Tabla1[[#This Row],[costo_antes_iva]]*Tabla1[[#This Row],[CANTIDAD ENTREGA SATELITE]]</f>
        <v>2120000</v>
      </c>
      <c r="Z3186" s="4">
        <f>Tabla1[[#This Row],[Valor total OS]]-Tabla1[[#This Row],[valor total op]]</f>
        <v>636000</v>
      </c>
    </row>
    <row r="3187" spans="1:26" x14ac:dyDescent="0.3">
      <c r="A3187">
        <v>5921</v>
      </c>
      <c r="B3187">
        <v>3</v>
      </c>
      <c r="C3187" t="s">
        <v>4867</v>
      </c>
      <c r="D3187" t="s">
        <v>4868</v>
      </c>
      <c r="E3187" t="s">
        <v>4466</v>
      </c>
      <c r="F3187" t="s">
        <v>4861</v>
      </c>
      <c r="G3187" s="2">
        <v>45706</v>
      </c>
      <c r="H3187">
        <v>62037190</v>
      </c>
      <c r="I3187" t="s">
        <v>4869</v>
      </c>
      <c r="J3187" t="s">
        <v>4863</v>
      </c>
      <c r="K3187" t="s">
        <v>32</v>
      </c>
      <c r="L3187">
        <v>117</v>
      </c>
      <c r="M3187">
        <v>17162</v>
      </c>
      <c r="N3187" t="s">
        <v>53</v>
      </c>
      <c r="O3187" t="s">
        <v>610</v>
      </c>
      <c r="P3187" s="4">
        <v>8000</v>
      </c>
      <c r="Q3187" s="4">
        <v>8000</v>
      </c>
      <c r="R3187" t="s">
        <v>819</v>
      </c>
      <c r="S3187" s="4">
        <v>34708194</v>
      </c>
      <c r="T3187" t="s">
        <v>111</v>
      </c>
      <c r="U3187">
        <v>117</v>
      </c>
      <c r="V3187" t="s">
        <v>628</v>
      </c>
      <c r="W3187" s="4">
        <f>Tabla1[[#This Row],[OS-Valor Unitario]]-Tabla1[[#This Row],[costo_antes_iva]]</f>
        <v>0</v>
      </c>
      <c r="X3187" s="4">
        <f>Tabla1[[#This Row],[OS-Valor Unitario]]*Tabla1[[#This Row],[CANTIDAD ENTREGA SATELITE]]</f>
        <v>936000</v>
      </c>
      <c r="Y3187" s="4">
        <f>Tabla1[[#This Row],[costo_antes_iva]]*Tabla1[[#This Row],[CANTIDAD ENTREGA SATELITE]]</f>
        <v>936000</v>
      </c>
      <c r="Z3187" s="4">
        <f>Tabla1[[#This Row],[Valor total OS]]-Tabla1[[#This Row],[valor total op]]</f>
        <v>0</v>
      </c>
    </row>
    <row r="3188" spans="1:26" x14ac:dyDescent="0.3">
      <c r="A3188">
        <v>5921</v>
      </c>
      <c r="B3188">
        <v>3</v>
      </c>
      <c r="C3188" t="s">
        <v>4867</v>
      </c>
      <c r="D3188" t="s">
        <v>4868</v>
      </c>
      <c r="E3188" t="s">
        <v>4466</v>
      </c>
      <c r="F3188" t="s">
        <v>4861</v>
      </c>
      <c r="G3188" s="2">
        <v>45706</v>
      </c>
      <c r="H3188">
        <v>62037190</v>
      </c>
      <c r="I3188" t="s">
        <v>4869</v>
      </c>
      <c r="J3188" t="s">
        <v>4863</v>
      </c>
      <c r="K3188" t="s">
        <v>77</v>
      </c>
      <c r="L3188">
        <v>117</v>
      </c>
      <c r="M3188">
        <v>17391</v>
      </c>
      <c r="N3188" t="s">
        <v>53</v>
      </c>
      <c r="O3188" t="s">
        <v>698</v>
      </c>
      <c r="P3188" s="4">
        <v>2300</v>
      </c>
      <c r="Q3188" s="4">
        <v>1400</v>
      </c>
      <c r="R3188" t="s">
        <v>819</v>
      </c>
      <c r="S3188" s="4">
        <v>34708194</v>
      </c>
      <c r="T3188" t="s">
        <v>111</v>
      </c>
      <c r="U3188">
        <v>117</v>
      </c>
      <c r="V3188" t="s">
        <v>699</v>
      </c>
      <c r="W3188" s="4">
        <f>Tabla1[[#This Row],[OS-Valor Unitario]]-Tabla1[[#This Row],[costo_antes_iva]]</f>
        <v>-900</v>
      </c>
      <c r="X3188" s="4">
        <f>Tabla1[[#This Row],[OS-Valor Unitario]]*Tabla1[[#This Row],[CANTIDAD ENTREGA SATELITE]]</f>
        <v>163800</v>
      </c>
      <c r="Y3188" s="4">
        <f>Tabla1[[#This Row],[costo_antes_iva]]*Tabla1[[#This Row],[CANTIDAD ENTREGA SATELITE]]</f>
        <v>269100</v>
      </c>
      <c r="Z3188" s="4">
        <f>Tabla1[[#This Row],[Valor total OS]]-Tabla1[[#This Row],[valor total op]]</f>
        <v>-105300</v>
      </c>
    </row>
    <row r="3189" spans="1:26" x14ac:dyDescent="0.3">
      <c r="A3189">
        <v>5921</v>
      </c>
      <c r="B3189">
        <v>4</v>
      </c>
      <c r="C3189" t="s">
        <v>4870</v>
      </c>
      <c r="D3189" t="s">
        <v>4871</v>
      </c>
      <c r="E3189" t="s">
        <v>49</v>
      </c>
      <c r="F3189" t="s">
        <v>4861</v>
      </c>
      <c r="G3189" s="2">
        <v>45706</v>
      </c>
      <c r="H3189">
        <v>62037197</v>
      </c>
      <c r="I3189" t="s">
        <v>4872</v>
      </c>
      <c r="J3189" t="s">
        <v>4863</v>
      </c>
      <c r="K3189" t="s">
        <v>32</v>
      </c>
      <c r="L3189">
        <v>117</v>
      </c>
      <c r="M3189">
        <v>17290</v>
      </c>
      <c r="N3189" t="s">
        <v>53</v>
      </c>
      <c r="O3189" t="s">
        <v>4744</v>
      </c>
      <c r="P3189" s="4">
        <v>5000</v>
      </c>
      <c r="Q3189" s="4">
        <v>6500</v>
      </c>
      <c r="R3189" t="s">
        <v>819</v>
      </c>
      <c r="S3189" s="4">
        <v>34708194</v>
      </c>
      <c r="T3189" t="s">
        <v>56</v>
      </c>
      <c r="U3189">
        <v>118</v>
      </c>
      <c r="V3189" t="s">
        <v>4745</v>
      </c>
      <c r="W3189" s="4">
        <f>Tabla1[[#This Row],[OS-Valor Unitario]]-Tabla1[[#This Row],[costo_antes_iva]]</f>
        <v>1500</v>
      </c>
      <c r="X3189" s="4">
        <f>Tabla1[[#This Row],[OS-Valor Unitario]]*Tabla1[[#This Row],[CANTIDAD ENTREGA SATELITE]]</f>
        <v>767000</v>
      </c>
      <c r="Y3189" s="4">
        <f>Tabla1[[#This Row],[costo_antes_iva]]*Tabla1[[#This Row],[CANTIDAD ENTREGA SATELITE]]</f>
        <v>590000</v>
      </c>
      <c r="Z3189" s="4">
        <f>Tabla1[[#This Row],[Valor total OS]]-Tabla1[[#This Row],[valor total op]]</f>
        <v>177000</v>
      </c>
    </row>
    <row r="3190" spans="1:26" x14ac:dyDescent="0.3">
      <c r="A3190">
        <v>5921</v>
      </c>
      <c r="B3190">
        <v>5</v>
      </c>
      <c r="C3190" t="s">
        <v>4873</v>
      </c>
      <c r="D3190" t="s">
        <v>4874</v>
      </c>
      <c r="E3190" t="s">
        <v>242</v>
      </c>
      <c r="F3190" t="s">
        <v>4861</v>
      </c>
      <c r="G3190" s="2">
        <v>45706</v>
      </c>
      <c r="H3190">
        <v>62037204</v>
      </c>
      <c r="I3190" t="s">
        <v>4875</v>
      </c>
      <c r="J3190" t="s">
        <v>4863</v>
      </c>
      <c r="K3190" t="s">
        <v>77</v>
      </c>
      <c r="L3190">
        <v>365</v>
      </c>
      <c r="M3190">
        <v>17146</v>
      </c>
      <c r="N3190" t="s">
        <v>53</v>
      </c>
      <c r="O3190" t="s">
        <v>698</v>
      </c>
      <c r="P3190" s="4">
        <v>1200</v>
      </c>
      <c r="Q3190" s="4">
        <v>1200</v>
      </c>
      <c r="R3190" t="s">
        <v>819</v>
      </c>
      <c r="S3190" s="4">
        <v>34708194</v>
      </c>
      <c r="T3190" t="s">
        <v>242</v>
      </c>
      <c r="U3190">
        <v>365</v>
      </c>
      <c r="V3190" t="s">
        <v>699</v>
      </c>
      <c r="W3190" s="4">
        <f>Tabla1[[#This Row],[OS-Valor Unitario]]-Tabla1[[#This Row],[costo_antes_iva]]</f>
        <v>0</v>
      </c>
      <c r="X3190" s="4">
        <f>Tabla1[[#This Row],[OS-Valor Unitario]]*Tabla1[[#This Row],[CANTIDAD ENTREGA SATELITE]]</f>
        <v>438000</v>
      </c>
      <c r="Y3190" s="4">
        <f>Tabla1[[#This Row],[costo_antes_iva]]*Tabla1[[#This Row],[CANTIDAD ENTREGA SATELITE]]</f>
        <v>438000</v>
      </c>
      <c r="Z3190" s="4">
        <f>Tabla1[[#This Row],[Valor total OS]]-Tabla1[[#This Row],[valor total op]]</f>
        <v>0</v>
      </c>
    </row>
    <row r="3191" spans="1:26" x14ac:dyDescent="0.3">
      <c r="A3191">
        <v>5921</v>
      </c>
      <c r="B3191">
        <v>5</v>
      </c>
      <c r="C3191" t="s">
        <v>4873</v>
      </c>
      <c r="D3191" t="s">
        <v>4874</v>
      </c>
      <c r="E3191" t="s">
        <v>242</v>
      </c>
      <c r="F3191" t="s">
        <v>4861</v>
      </c>
      <c r="G3191" s="2">
        <v>45706</v>
      </c>
      <c r="H3191">
        <v>62037204</v>
      </c>
      <c r="I3191" t="s">
        <v>4875</v>
      </c>
      <c r="J3191" t="s">
        <v>4863</v>
      </c>
      <c r="K3191" t="s">
        <v>32</v>
      </c>
      <c r="L3191">
        <v>365</v>
      </c>
      <c r="M3191">
        <v>17313</v>
      </c>
      <c r="N3191" t="s">
        <v>53</v>
      </c>
      <c r="O3191" t="s">
        <v>732</v>
      </c>
      <c r="P3191" s="4">
        <v>2000</v>
      </c>
      <c r="Q3191" s="4">
        <v>3000</v>
      </c>
      <c r="R3191" t="s">
        <v>819</v>
      </c>
      <c r="S3191" s="4">
        <v>34708194</v>
      </c>
      <c r="T3191" t="s">
        <v>242</v>
      </c>
      <c r="U3191">
        <v>364</v>
      </c>
      <c r="V3191" t="s">
        <v>976</v>
      </c>
      <c r="W3191" s="4">
        <f>Tabla1[[#This Row],[OS-Valor Unitario]]-Tabla1[[#This Row],[costo_antes_iva]]</f>
        <v>1000</v>
      </c>
      <c r="X3191" s="4">
        <f>Tabla1[[#This Row],[OS-Valor Unitario]]*Tabla1[[#This Row],[CANTIDAD ENTREGA SATELITE]]</f>
        <v>1092000</v>
      </c>
      <c r="Y3191" s="4">
        <f>Tabla1[[#This Row],[costo_antes_iva]]*Tabla1[[#This Row],[CANTIDAD ENTREGA SATELITE]]</f>
        <v>728000</v>
      </c>
      <c r="Z3191" s="4">
        <f>Tabla1[[#This Row],[Valor total OS]]-Tabla1[[#This Row],[valor total op]]</f>
        <v>364000</v>
      </c>
    </row>
    <row r="3192" spans="1:26" x14ac:dyDescent="0.3">
      <c r="A3192">
        <v>5915</v>
      </c>
      <c r="B3192">
        <v>1</v>
      </c>
      <c r="C3192" t="s">
        <v>4950</v>
      </c>
      <c r="D3192" t="s">
        <v>4951</v>
      </c>
      <c r="E3192" t="s">
        <v>111</v>
      </c>
      <c r="F3192" t="s">
        <v>1819</v>
      </c>
      <c r="G3192" s="2">
        <v>45706</v>
      </c>
      <c r="H3192">
        <v>62026138</v>
      </c>
      <c r="I3192" t="s">
        <v>4952</v>
      </c>
      <c r="J3192" t="s">
        <v>4953</v>
      </c>
      <c r="K3192" t="s">
        <v>77</v>
      </c>
      <c r="L3192">
        <v>7</v>
      </c>
      <c r="M3192">
        <v>17093</v>
      </c>
      <c r="N3192" t="s">
        <v>53</v>
      </c>
      <c r="O3192" t="s">
        <v>78</v>
      </c>
      <c r="P3192" s="4">
        <v>1300</v>
      </c>
      <c r="Q3192" s="4">
        <v>1200</v>
      </c>
      <c r="R3192" t="s">
        <v>819</v>
      </c>
      <c r="S3192" s="4">
        <v>118681253</v>
      </c>
      <c r="T3192" t="s">
        <v>111</v>
      </c>
      <c r="U3192">
        <v>7</v>
      </c>
      <c r="V3192" t="s">
        <v>79</v>
      </c>
      <c r="W3192" s="4">
        <f>Tabla1[[#This Row],[OS-Valor Unitario]]-Tabla1[[#This Row],[costo_antes_iva]]</f>
        <v>-100</v>
      </c>
      <c r="X3192" s="4">
        <f>Tabla1[[#This Row],[OS-Valor Unitario]]*Tabla1[[#This Row],[CANTIDAD ENTREGA SATELITE]]</f>
        <v>8400</v>
      </c>
      <c r="Y3192" s="4">
        <f>Tabla1[[#This Row],[costo_antes_iva]]*Tabla1[[#This Row],[CANTIDAD ENTREGA SATELITE]]</f>
        <v>9100</v>
      </c>
      <c r="Z3192" s="4">
        <f>Tabla1[[#This Row],[Valor total OS]]-Tabla1[[#This Row],[valor total op]]</f>
        <v>-700</v>
      </c>
    </row>
    <row r="3193" spans="1:26" x14ac:dyDescent="0.3">
      <c r="A3193">
        <v>5915</v>
      </c>
      <c r="B3193">
        <v>1</v>
      </c>
      <c r="C3193" t="s">
        <v>4950</v>
      </c>
      <c r="D3193" t="s">
        <v>4951</v>
      </c>
      <c r="E3193" t="s">
        <v>111</v>
      </c>
      <c r="F3193" t="s">
        <v>1819</v>
      </c>
      <c r="G3193" s="2">
        <v>45706</v>
      </c>
      <c r="H3193">
        <v>62026138</v>
      </c>
      <c r="I3193" t="s">
        <v>4952</v>
      </c>
      <c r="J3193" t="s">
        <v>4953</v>
      </c>
      <c r="K3193" t="s">
        <v>32</v>
      </c>
      <c r="L3193">
        <v>7</v>
      </c>
      <c r="M3193">
        <v>17287</v>
      </c>
      <c r="N3193" t="s">
        <v>53</v>
      </c>
      <c r="O3193" t="s">
        <v>554</v>
      </c>
      <c r="P3193" s="4">
        <v>12000</v>
      </c>
      <c r="Q3193" s="4">
        <v>11500</v>
      </c>
      <c r="R3193" t="s">
        <v>819</v>
      </c>
      <c r="S3193" s="4">
        <v>118681253</v>
      </c>
      <c r="T3193" t="s">
        <v>111</v>
      </c>
      <c r="U3193">
        <v>7</v>
      </c>
      <c r="V3193" t="s">
        <v>555</v>
      </c>
      <c r="W3193" s="4">
        <f>Tabla1[[#This Row],[OS-Valor Unitario]]-Tabla1[[#This Row],[costo_antes_iva]]</f>
        <v>-500</v>
      </c>
      <c r="X3193" s="4">
        <f>Tabla1[[#This Row],[OS-Valor Unitario]]*Tabla1[[#This Row],[CANTIDAD ENTREGA SATELITE]]</f>
        <v>80500</v>
      </c>
      <c r="Y3193" s="4">
        <f>Tabla1[[#This Row],[costo_antes_iva]]*Tabla1[[#This Row],[CANTIDAD ENTREGA SATELITE]]</f>
        <v>84000</v>
      </c>
      <c r="Z3193" s="4">
        <f>Tabla1[[#This Row],[Valor total OS]]-Tabla1[[#This Row],[valor total op]]</f>
        <v>-3500</v>
      </c>
    </row>
    <row r="3194" spans="1:26" x14ac:dyDescent="0.3">
      <c r="A3194">
        <v>5915</v>
      </c>
      <c r="B3194">
        <v>2</v>
      </c>
      <c r="C3194" t="s">
        <v>4954</v>
      </c>
      <c r="D3194" t="s">
        <v>4955</v>
      </c>
      <c r="E3194" t="s">
        <v>130</v>
      </c>
      <c r="F3194" t="s">
        <v>1819</v>
      </c>
      <c r="G3194" s="2">
        <v>45706</v>
      </c>
      <c r="H3194">
        <v>62026144</v>
      </c>
      <c r="I3194" t="s">
        <v>4956</v>
      </c>
      <c r="J3194" t="s">
        <v>4953</v>
      </c>
      <c r="K3194" t="s">
        <v>77</v>
      </c>
      <c r="L3194">
        <v>1</v>
      </c>
      <c r="M3194">
        <v>17094</v>
      </c>
      <c r="N3194" t="s">
        <v>53</v>
      </c>
      <c r="O3194" t="s">
        <v>78</v>
      </c>
      <c r="P3194" s="4">
        <v>1300</v>
      </c>
      <c r="Q3194" s="4">
        <v>1200</v>
      </c>
      <c r="R3194" t="s">
        <v>819</v>
      </c>
      <c r="S3194" s="4">
        <v>118681253</v>
      </c>
      <c r="T3194" t="s">
        <v>111</v>
      </c>
      <c r="U3194">
        <v>1</v>
      </c>
      <c r="V3194" t="s">
        <v>79</v>
      </c>
      <c r="W3194" s="4">
        <f>Tabla1[[#This Row],[OS-Valor Unitario]]-Tabla1[[#This Row],[costo_antes_iva]]</f>
        <v>-100</v>
      </c>
      <c r="X3194" s="4">
        <f>Tabla1[[#This Row],[OS-Valor Unitario]]*Tabla1[[#This Row],[CANTIDAD ENTREGA SATELITE]]</f>
        <v>1200</v>
      </c>
      <c r="Y3194" s="4">
        <f>Tabla1[[#This Row],[costo_antes_iva]]*Tabla1[[#This Row],[CANTIDAD ENTREGA SATELITE]]</f>
        <v>1300</v>
      </c>
      <c r="Z3194" s="4">
        <f>Tabla1[[#This Row],[Valor total OS]]-Tabla1[[#This Row],[valor total op]]</f>
        <v>-100</v>
      </c>
    </row>
    <row r="3195" spans="1:26" x14ac:dyDescent="0.3">
      <c r="A3195">
        <v>5915</v>
      </c>
      <c r="B3195">
        <v>2</v>
      </c>
      <c r="C3195" t="s">
        <v>4954</v>
      </c>
      <c r="D3195" t="s">
        <v>4955</v>
      </c>
      <c r="E3195" t="s">
        <v>130</v>
      </c>
      <c r="F3195" t="s">
        <v>1819</v>
      </c>
      <c r="G3195" s="2">
        <v>45706</v>
      </c>
      <c r="H3195">
        <v>62026144</v>
      </c>
      <c r="I3195" t="s">
        <v>4956</v>
      </c>
      <c r="J3195" t="s">
        <v>4953</v>
      </c>
      <c r="K3195" t="s">
        <v>32</v>
      </c>
      <c r="L3195">
        <v>1</v>
      </c>
      <c r="M3195">
        <v>17288</v>
      </c>
      <c r="N3195" t="s">
        <v>53</v>
      </c>
      <c r="O3195" t="s">
        <v>554</v>
      </c>
      <c r="P3195" s="4">
        <v>12000</v>
      </c>
      <c r="Q3195" s="4">
        <v>12500</v>
      </c>
      <c r="R3195" t="s">
        <v>819</v>
      </c>
      <c r="S3195" s="4">
        <v>118681253</v>
      </c>
      <c r="T3195" t="s">
        <v>111</v>
      </c>
      <c r="U3195">
        <v>1</v>
      </c>
      <c r="V3195" t="s">
        <v>555</v>
      </c>
      <c r="W3195" s="4">
        <f>Tabla1[[#This Row],[OS-Valor Unitario]]-Tabla1[[#This Row],[costo_antes_iva]]</f>
        <v>500</v>
      </c>
      <c r="X3195" s="4">
        <f>Tabla1[[#This Row],[OS-Valor Unitario]]*Tabla1[[#This Row],[CANTIDAD ENTREGA SATELITE]]</f>
        <v>12500</v>
      </c>
      <c r="Y3195" s="4">
        <f>Tabla1[[#This Row],[costo_antes_iva]]*Tabla1[[#This Row],[CANTIDAD ENTREGA SATELITE]]</f>
        <v>12000</v>
      </c>
      <c r="Z3195" s="4">
        <f>Tabla1[[#This Row],[Valor total OS]]-Tabla1[[#This Row],[valor total op]]</f>
        <v>500</v>
      </c>
    </row>
    <row r="3196" spans="1:26" x14ac:dyDescent="0.3">
      <c r="A3196">
        <v>5915</v>
      </c>
      <c r="B3196">
        <v>3</v>
      </c>
      <c r="C3196" t="s">
        <v>4957</v>
      </c>
      <c r="D3196" t="s">
        <v>4958</v>
      </c>
      <c r="E3196" t="s">
        <v>393</v>
      </c>
      <c r="F3196" t="s">
        <v>1819</v>
      </c>
      <c r="G3196" s="2">
        <v>45706</v>
      </c>
      <c r="H3196">
        <v>62026151</v>
      </c>
      <c r="I3196" t="s">
        <v>4959</v>
      </c>
      <c r="J3196" t="s">
        <v>4953</v>
      </c>
      <c r="K3196" t="s">
        <v>77</v>
      </c>
      <c r="L3196">
        <v>7</v>
      </c>
      <c r="M3196">
        <v>17450</v>
      </c>
      <c r="N3196" t="s">
        <v>53</v>
      </c>
      <c r="O3196" t="s">
        <v>78</v>
      </c>
      <c r="P3196" s="4">
        <v>1200</v>
      </c>
      <c r="Q3196" s="4">
        <v>1100</v>
      </c>
      <c r="R3196" t="s">
        <v>819</v>
      </c>
      <c r="S3196" s="4">
        <v>118681253</v>
      </c>
      <c r="T3196" t="s">
        <v>56</v>
      </c>
      <c r="U3196">
        <v>7</v>
      </c>
      <c r="V3196" t="s">
        <v>79</v>
      </c>
      <c r="W3196" s="4">
        <f>Tabla1[[#This Row],[OS-Valor Unitario]]-Tabla1[[#This Row],[costo_antes_iva]]</f>
        <v>-100</v>
      </c>
      <c r="X3196" s="4">
        <f>Tabla1[[#This Row],[OS-Valor Unitario]]*Tabla1[[#This Row],[CANTIDAD ENTREGA SATELITE]]</f>
        <v>7700</v>
      </c>
      <c r="Y3196" s="4">
        <f>Tabla1[[#This Row],[costo_antes_iva]]*Tabla1[[#This Row],[CANTIDAD ENTREGA SATELITE]]</f>
        <v>8400</v>
      </c>
      <c r="Z3196" s="4">
        <f>Tabla1[[#This Row],[Valor total OS]]-Tabla1[[#This Row],[valor total op]]</f>
        <v>-700</v>
      </c>
    </row>
    <row r="3197" spans="1:26" x14ac:dyDescent="0.3">
      <c r="A3197">
        <v>5915</v>
      </c>
      <c r="B3197">
        <v>4</v>
      </c>
      <c r="C3197" t="s">
        <v>4960</v>
      </c>
      <c r="D3197" t="s">
        <v>4961</v>
      </c>
      <c r="E3197" t="s">
        <v>393</v>
      </c>
      <c r="F3197" t="s">
        <v>1819</v>
      </c>
      <c r="G3197" s="2">
        <v>45706</v>
      </c>
      <c r="H3197">
        <v>62026159</v>
      </c>
      <c r="I3197" t="s">
        <v>4962</v>
      </c>
      <c r="J3197" t="s">
        <v>4953</v>
      </c>
      <c r="K3197" t="s">
        <v>77</v>
      </c>
      <c r="L3197">
        <v>1</v>
      </c>
      <c r="M3197">
        <v>17451</v>
      </c>
      <c r="N3197" t="s">
        <v>53</v>
      </c>
      <c r="O3197" t="s">
        <v>78</v>
      </c>
      <c r="P3197" s="4">
        <v>1200</v>
      </c>
      <c r="Q3197" s="4">
        <v>1100</v>
      </c>
      <c r="R3197" t="s">
        <v>819</v>
      </c>
      <c r="S3197" s="4">
        <v>118681253</v>
      </c>
      <c r="T3197" t="s">
        <v>56</v>
      </c>
      <c r="U3197">
        <v>1</v>
      </c>
      <c r="V3197" t="s">
        <v>79</v>
      </c>
      <c r="W3197" s="4">
        <f>Tabla1[[#This Row],[OS-Valor Unitario]]-Tabla1[[#This Row],[costo_antes_iva]]</f>
        <v>-100</v>
      </c>
      <c r="X3197" s="4">
        <f>Tabla1[[#This Row],[OS-Valor Unitario]]*Tabla1[[#This Row],[CANTIDAD ENTREGA SATELITE]]</f>
        <v>1100</v>
      </c>
      <c r="Y3197" s="4">
        <f>Tabla1[[#This Row],[costo_antes_iva]]*Tabla1[[#This Row],[CANTIDAD ENTREGA SATELITE]]</f>
        <v>1200</v>
      </c>
      <c r="Z3197" s="4">
        <f>Tabla1[[#This Row],[Valor total OS]]-Tabla1[[#This Row],[valor total op]]</f>
        <v>-100</v>
      </c>
    </row>
    <row r="3198" spans="1:26" x14ac:dyDescent="0.3">
      <c r="A3198">
        <v>5915</v>
      </c>
      <c r="B3198">
        <v>5</v>
      </c>
      <c r="C3198" t="s">
        <v>4963</v>
      </c>
      <c r="D3198" t="s">
        <v>4964</v>
      </c>
      <c r="E3198" t="s">
        <v>219</v>
      </c>
      <c r="F3198" t="s">
        <v>1819</v>
      </c>
      <c r="G3198" s="2">
        <v>45706</v>
      </c>
      <c r="H3198">
        <v>62026189</v>
      </c>
      <c r="I3198" t="s">
        <v>4965</v>
      </c>
      <c r="J3198" t="s">
        <v>4953</v>
      </c>
      <c r="K3198" t="s">
        <v>77</v>
      </c>
      <c r="L3198">
        <v>20</v>
      </c>
      <c r="M3198">
        <v>17097</v>
      </c>
      <c r="N3198" t="s">
        <v>53</v>
      </c>
      <c r="O3198" t="s">
        <v>78</v>
      </c>
      <c r="P3198" s="4">
        <v>1300</v>
      </c>
      <c r="Q3198" s="4">
        <v>2500</v>
      </c>
      <c r="R3198" t="s">
        <v>819</v>
      </c>
      <c r="S3198" s="4">
        <v>118681253</v>
      </c>
      <c r="T3198" t="s">
        <v>144</v>
      </c>
      <c r="U3198">
        <v>20</v>
      </c>
      <c r="V3198" t="s">
        <v>79</v>
      </c>
      <c r="W3198" s="4">
        <f>Tabla1[[#This Row],[OS-Valor Unitario]]-Tabla1[[#This Row],[costo_antes_iva]]</f>
        <v>1200</v>
      </c>
      <c r="X3198" s="4">
        <f>Tabla1[[#This Row],[OS-Valor Unitario]]*Tabla1[[#This Row],[CANTIDAD ENTREGA SATELITE]]</f>
        <v>50000</v>
      </c>
      <c r="Y3198" s="4">
        <f>Tabla1[[#This Row],[costo_antes_iva]]*Tabla1[[#This Row],[CANTIDAD ENTREGA SATELITE]]</f>
        <v>26000</v>
      </c>
      <c r="Z3198" s="4">
        <f>Tabla1[[#This Row],[Valor total OS]]-Tabla1[[#This Row],[valor total op]]</f>
        <v>24000</v>
      </c>
    </row>
    <row r="3199" spans="1:26" x14ac:dyDescent="0.3">
      <c r="A3199">
        <v>5915</v>
      </c>
      <c r="B3199">
        <v>5</v>
      </c>
      <c r="C3199" t="s">
        <v>4963</v>
      </c>
      <c r="D3199" t="s">
        <v>4964</v>
      </c>
      <c r="E3199" t="s">
        <v>219</v>
      </c>
      <c r="F3199" t="s">
        <v>1819</v>
      </c>
      <c r="G3199" s="2">
        <v>45706</v>
      </c>
      <c r="H3199">
        <v>62026189</v>
      </c>
      <c r="I3199" t="s">
        <v>4965</v>
      </c>
      <c r="J3199" t="s">
        <v>4953</v>
      </c>
      <c r="K3199" t="s">
        <v>32</v>
      </c>
      <c r="L3199">
        <v>20</v>
      </c>
      <c r="M3199">
        <v>17298</v>
      </c>
      <c r="N3199" t="s">
        <v>53</v>
      </c>
      <c r="O3199" t="s">
        <v>132</v>
      </c>
      <c r="P3199" s="4">
        <v>4500</v>
      </c>
      <c r="Q3199" s="4">
        <v>4500</v>
      </c>
      <c r="R3199" t="s">
        <v>819</v>
      </c>
      <c r="S3199" s="4">
        <v>118681253</v>
      </c>
      <c r="T3199" t="s">
        <v>144</v>
      </c>
      <c r="U3199">
        <v>20</v>
      </c>
      <c r="V3199" t="s">
        <v>133</v>
      </c>
      <c r="W3199" s="4">
        <f>Tabla1[[#This Row],[OS-Valor Unitario]]-Tabla1[[#This Row],[costo_antes_iva]]</f>
        <v>0</v>
      </c>
      <c r="X3199" s="4">
        <f>Tabla1[[#This Row],[OS-Valor Unitario]]*Tabla1[[#This Row],[CANTIDAD ENTREGA SATELITE]]</f>
        <v>90000</v>
      </c>
      <c r="Y3199" s="4">
        <f>Tabla1[[#This Row],[costo_antes_iva]]*Tabla1[[#This Row],[CANTIDAD ENTREGA SATELITE]]</f>
        <v>90000</v>
      </c>
      <c r="Z3199" s="4">
        <f>Tabla1[[#This Row],[Valor total OS]]-Tabla1[[#This Row],[valor total op]]</f>
        <v>0</v>
      </c>
    </row>
    <row r="3200" spans="1:26" x14ac:dyDescent="0.3">
      <c r="A3200">
        <v>5915</v>
      </c>
      <c r="B3200">
        <v>6</v>
      </c>
      <c r="C3200" t="s">
        <v>4966</v>
      </c>
      <c r="D3200" t="s">
        <v>4967</v>
      </c>
      <c r="E3200" t="s">
        <v>219</v>
      </c>
      <c r="F3200" t="s">
        <v>1819</v>
      </c>
      <c r="G3200" s="2">
        <v>45706</v>
      </c>
      <c r="H3200">
        <v>62026197</v>
      </c>
      <c r="I3200" t="s">
        <v>4968</v>
      </c>
      <c r="J3200" t="s">
        <v>4953</v>
      </c>
      <c r="K3200" t="s">
        <v>77</v>
      </c>
      <c r="L3200">
        <v>16</v>
      </c>
      <c r="M3200">
        <v>17098</v>
      </c>
      <c r="N3200" t="s">
        <v>53</v>
      </c>
      <c r="O3200" t="s">
        <v>78</v>
      </c>
      <c r="P3200" s="4">
        <v>1300</v>
      </c>
      <c r="Q3200" s="4">
        <v>2500</v>
      </c>
      <c r="R3200" t="s">
        <v>819</v>
      </c>
      <c r="S3200" s="4">
        <v>118681253</v>
      </c>
      <c r="T3200" t="s">
        <v>144</v>
      </c>
      <c r="U3200">
        <v>16</v>
      </c>
      <c r="V3200" t="s">
        <v>79</v>
      </c>
      <c r="W3200" s="4">
        <f>Tabla1[[#This Row],[OS-Valor Unitario]]-Tabla1[[#This Row],[costo_antes_iva]]</f>
        <v>1200</v>
      </c>
      <c r="X3200" s="4">
        <f>Tabla1[[#This Row],[OS-Valor Unitario]]*Tabla1[[#This Row],[CANTIDAD ENTREGA SATELITE]]</f>
        <v>40000</v>
      </c>
      <c r="Y3200" s="4">
        <f>Tabla1[[#This Row],[costo_antes_iva]]*Tabla1[[#This Row],[CANTIDAD ENTREGA SATELITE]]</f>
        <v>20800</v>
      </c>
      <c r="Z3200" s="4">
        <f>Tabla1[[#This Row],[Valor total OS]]-Tabla1[[#This Row],[valor total op]]</f>
        <v>19200</v>
      </c>
    </row>
    <row r="3201" spans="1:26" x14ac:dyDescent="0.3">
      <c r="A3201">
        <v>5915</v>
      </c>
      <c r="B3201">
        <v>6</v>
      </c>
      <c r="C3201" t="s">
        <v>4966</v>
      </c>
      <c r="D3201" t="s">
        <v>4967</v>
      </c>
      <c r="E3201" t="s">
        <v>219</v>
      </c>
      <c r="F3201" t="s">
        <v>1819</v>
      </c>
      <c r="G3201" s="2">
        <v>45706</v>
      </c>
      <c r="H3201">
        <v>62026197</v>
      </c>
      <c r="I3201" t="s">
        <v>4968</v>
      </c>
      <c r="J3201" t="s">
        <v>4953</v>
      </c>
      <c r="K3201" t="s">
        <v>32</v>
      </c>
      <c r="L3201">
        <v>16</v>
      </c>
      <c r="M3201">
        <v>17297</v>
      </c>
      <c r="N3201" t="s">
        <v>53</v>
      </c>
      <c r="O3201" t="s">
        <v>132</v>
      </c>
      <c r="P3201" s="4">
        <v>4500</v>
      </c>
      <c r="Q3201" s="4">
        <v>4500</v>
      </c>
      <c r="R3201" t="s">
        <v>819</v>
      </c>
      <c r="S3201" s="4">
        <v>118681253</v>
      </c>
      <c r="T3201" t="s">
        <v>144</v>
      </c>
      <c r="U3201">
        <v>16</v>
      </c>
      <c r="V3201" t="s">
        <v>133</v>
      </c>
      <c r="W3201" s="4">
        <f>Tabla1[[#This Row],[OS-Valor Unitario]]-Tabla1[[#This Row],[costo_antes_iva]]</f>
        <v>0</v>
      </c>
      <c r="X3201" s="4">
        <f>Tabla1[[#This Row],[OS-Valor Unitario]]*Tabla1[[#This Row],[CANTIDAD ENTREGA SATELITE]]</f>
        <v>72000</v>
      </c>
      <c r="Y3201" s="4">
        <f>Tabla1[[#This Row],[costo_antes_iva]]*Tabla1[[#This Row],[CANTIDAD ENTREGA SATELITE]]</f>
        <v>72000</v>
      </c>
      <c r="Z3201" s="4">
        <f>Tabla1[[#This Row],[Valor total OS]]-Tabla1[[#This Row],[valor total op]]</f>
        <v>0</v>
      </c>
    </row>
    <row r="3202" spans="1:26" x14ac:dyDescent="0.3">
      <c r="A3202">
        <v>5915</v>
      </c>
      <c r="B3202">
        <v>7</v>
      </c>
      <c r="C3202" t="s">
        <v>4969</v>
      </c>
      <c r="D3202" t="s">
        <v>4970</v>
      </c>
      <c r="E3202" t="s">
        <v>49</v>
      </c>
      <c r="F3202" t="s">
        <v>1819</v>
      </c>
      <c r="G3202" s="2">
        <v>45706</v>
      </c>
      <c r="H3202">
        <v>62026203</v>
      </c>
      <c r="I3202" t="s">
        <v>4971</v>
      </c>
      <c r="J3202" t="s">
        <v>4953</v>
      </c>
      <c r="K3202" t="s">
        <v>77</v>
      </c>
      <c r="L3202">
        <v>19</v>
      </c>
      <c r="M3202">
        <v>17519</v>
      </c>
      <c r="N3202" t="s">
        <v>53</v>
      </c>
      <c r="O3202" t="s">
        <v>78</v>
      </c>
      <c r="P3202" s="4">
        <v>1200</v>
      </c>
      <c r="Q3202" s="4">
        <v>1100</v>
      </c>
      <c r="R3202" t="s">
        <v>819</v>
      </c>
      <c r="S3202" s="4">
        <v>118681253</v>
      </c>
      <c r="T3202" t="s">
        <v>56</v>
      </c>
      <c r="U3202">
        <v>19</v>
      </c>
      <c r="V3202" t="s">
        <v>79</v>
      </c>
      <c r="W3202" s="4">
        <f>Tabla1[[#This Row],[OS-Valor Unitario]]-Tabla1[[#This Row],[costo_antes_iva]]</f>
        <v>-100</v>
      </c>
      <c r="X3202" s="4">
        <f>Tabla1[[#This Row],[OS-Valor Unitario]]*Tabla1[[#This Row],[CANTIDAD ENTREGA SATELITE]]</f>
        <v>20900</v>
      </c>
      <c r="Y3202" s="4">
        <f>Tabla1[[#This Row],[costo_antes_iva]]*Tabla1[[#This Row],[CANTIDAD ENTREGA SATELITE]]</f>
        <v>22800</v>
      </c>
      <c r="Z3202" s="4">
        <f>Tabla1[[#This Row],[Valor total OS]]-Tabla1[[#This Row],[valor total op]]</f>
        <v>-1900</v>
      </c>
    </row>
    <row r="3203" spans="1:26" x14ac:dyDescent="0.3">
      <c r="A3203">
        <v>5915</v>
      </c>
      <c r="B3203">
        <v>7</v>
      </c>
      <c r="C3203" t="s">
        <v>4969</v>
      </c>
      <c r="D3203" t="s">
        <v>4970</v>
      </c>
      <c r="E3203" t="s">
        <v>49</v>
      </c>
      <c r="F3203" t="s">
        <v>1819</v>
      </c>
      <c r="G3203" s="2">
        <v>45706</v>
      </c>
      <c r="H3203">
        <v>62026203</v>
      </c>
      <c r="I3203" t="s">
        <v>4971</v>
      </c>
      <c r="J3203" t="s">
        <v>4953</v>
      </c>
      <c r="K3203" t="s">
        <v>32</v>
      </c>
      <c r="L3203">
        <v>20</v>
      </c>
      <c r="M3203">
        <v>17110</v>
      </c>
      <c r="N3203" t="s">
        <v>53</v>
      </c>
      <c r="O3203" t="s">
        <v>645</v>
      </c>
      <c r="P3203" s="4">
        <v>11500</v>
      </c>
      <c r="Q3203" s="4">
        <v>11500</v>
      </c>
      <c r="R3203" t="s">
        <v>819</v>
      </c>
      <c r="S3203" s="4">
        <v>118681253</v>
      </c>
      <c r="T3203" t="s">
        <v>56</v>
      </c>
      <c r="U3203">
        <v>19</v>
      </c>
      <c r="V3203" t="s">
        <v>646</v>
      </c>
      <c r="W3203" s="4">
        <f>Tabla1[[#This Row],[OS-Valor Unitario]]-Tabla1[[#This Row],[costo_antes_iva]]</f>
        <v>0</v>
      </c>
      <c r="X3203" s="4">
        <f>Tabla1[[#This Row],[OS-Valor Unitario]]*Tabla1[[#This Row],[CANTIDAD ENTREGA SATELITE]]</f>
        <v>218500</v>
      </c>
      <c r="Y3203" s="4">
        <f>Tabla1[[#This Row],[costo_antes_iva]]*Tabla1[[#This Row],[CANTIDAD ENTREGA SATELITE]]</f>
        <v>218500</v>
      </c>
      <c r="Z3203" s="4">
        <f>Tabla1[[#This Row],[Valor total OS]]-Tabla1[[#This Row],[valor total op]]</f>
        <v>0</v>
      </c>
    </row>
    <row r="3204" spans="1:26" x14ac:dyDescent="0.3">
      <c r="A3204">
        <v>5915</v>
      </c>
      <c r="B3204">
        <v>8</v>
      </c>
      <c r="C3204" t="s">
        <v>4972</v>
      </c>
      <c r="D3204" t="s">
        <v>4973</v>
      </c>
      <c r="E3204" t="s">
        <v>49</v>
      </c>
      <c r="F3204" t="s">
        <v>1819</v>
      </c>
      <c r="G3204" s="2">
        <v>45706</v>
      </c>
      <c r="H3204">
        <v>62026212</v>
      </c>
      <c r="I3204" t="s">
        <v>4974</v>
      </c>
      <c r="J3204" t="s">
        <v>4953</v>
      </c>
      <c r="K3204" t="s">
        <v>77</v>
      </c>
      <c r="L3204">
        <v>17</v>
      </c>
      <c r="M3204">
        <v>17717</v>
      </c>
      <c r="N3204" t="s">
        <v>53</v>
      </c>
      <c r="O3204" t="s">
        <v>78</v>
      </c>
      <c r="P3204" s="4">
        <v>1200</v>
      </c>
      <c r="Q3204" s="4">
        <v>1100</v>
      </c>
      <c r="R3204" t="s">
        <v>819</v>
      </c>
      <c r="S3204" s="4">
        <v>118681253</v>
      </c>
      <c r="T3204" t="s">
        <v>56</v>
      </c>
      <c r="U3204">
        <v>17</v>
      </c>
      <c r="V3204" t="s">
        <v>79</v>
      </c>
      <c r="W3204" s="4">
        <f>Tabla1[[#This Row],[OS-Valor Unitario]]-Tabla1[[#This Row],[costo_antes_iva]]</f>
        <v>-100</v>
      </c>
      <c r="X3204" s="4">
        <f>Tabla1[[#This Row],[OS-Valor Unitario]]*Tabla1[[#This Row],[CANTIDAD ENTREGA SATELITE]]</f>
        <v>18700</v>
      </c>
      <c r="Y3204" s="4">
        <f>Tabla1[[#This Row],[costo_antes_iva]]*Tabla1[[#This Row],[CANTIDAD ENTREGA SATELITE]]</f>
        <v>20400</v>
      </c>
      <c r="Z3204" s="4">
        <f>Tabla1[[#This Row],[Valor total OS]]-Tabla1[[#This Row],[valor total op]]</f>
        <v>-1700</v>
      </c>
    </row>
    <row r="3205" spans="1:26" x14ac:dyDescent="0.3">
      <c r="A3205">
        <v>5915</v>
      </c>
      <c r="B3205">
        <v>8</v>
      </c>
      <c r="C3205" t="s">
        <v>4972</v>
      </c>
      <c r="D3205" t="s">
        <v>4973</v>
      </c>
      <c r="E3205" t="s">
        <v>49</v>
      </c>
      <c r="F3205" t="s">
        <v>1819</v>
      </c>
      <c r="G3205" s="2">
        <v>45706</v>
      </c>
      <c r="H3205">
        <v>62026212</v>
      </c>
      <c r="I3205" t="s">
        <v>4974</v>
      </c>
      <c r="J3205" t="s">
        <v>4953</v>
      </c>
      <c r="K3205" t="s">
        <v>32</v>
      </c>
      <c r="L3205">
        <v>17</v>
      </c>
      <c r="M3205">
        <v>17526</v>
      </c>
      <c r="N3205" t="s">
        <v>53</v>
      </c>
      <c r="O3205" t="s">
        <v>645</v>
      </c>
      <c r="P3205" s="4">
        <v>11500</v>
      </c>
      <c r="Q3205" s="4">
        <v>11500</v>
      </c>
      <c r="R3205" t="s">
        <v>819</v>
      </c>
      <c r="S3205" s="4">
        <v>118681253</v>
      </c>
      <c r="T3205" t="s">
        <v>56</v>
      </c>
      <c r="U3205">
        <v>17</v>
      </c>
      <c r="V3205" t="s">
        <v>646</v>
      </c>
      <c r="W3205" s="4">
        <f>Tabla1[[#This Row],[OS-Valor Unitario]]-Tabla1[[#This Row],[costo_antes_iva]]</f>
        <v>0</v>
      </c>
      <c r="X3205" s="4">
        <f>Tabla1[[#This Row],[OS-Valor Unitario]]*Tabla1[[#This Row],[CANTIDAD ENTREGA SATELITE]]</f>
        <v>195500</v>
      </c>
      <c r="Y3205" s="4">
        <f>Tabla1[[#This Row],[costo_antes_iva]]*Tabla1[[#This Row],[CANTIDAD ENTREGA SATELITE]]</f>
        <v>195500</v>
      </c>
      <c r="Z3205" s="4">
        <f>Tabla1[[#This Row],[Valor total OS]]-Tabla1[[#This Row],[valor total op]]</f>
        <v>0</v>
      </c>
    </row>
    <row r="3206" spans="1:26" x14ac:dyDescent="0.3">
      <c r="A3206">
        <v>5915</v>
      </c>
      <c r="B3206">
        <v>9</v>
      </c>
      <c r="C3206" t="s">
        <v>4975</v>
      </c>
      <c r="D3206" t="s">
        <v>4976</v>
      </c>
      <c r="E3206" t="s">
        <v>111</v>
      </c>
      <c r="F3206" t="s">
        <v>1819</v>
      </c>
      <c r="G3206" s="2">
        <v>45706</v>
      </c>
      <c r="H3206">
        <v>62026221</v>
      </c>
      <c r="I3206" t="s">
        <v>4977</v>
      </c>
      <c r="J3206" t="s">
        <v>4953</v>
      </c>
      <c r="K3206" t="s">
        <v>77</v>
      </c>
      <c r="L3206">
        <v>23</v>
      </c>
      <c r="M3206">
        <v>17095</v>
      </c>
      <c r="N3206" t="s">
        <v>53</v>
      </c>
      <c r="O3206" t="s">
        <v>78</v>
      </c>
      <c r="P3206" s="4">
        <v>1300</v>
      </c>
      <c r="Q3206" s="4">
        <v>2300</v>
      </c>
      <c r="R3206" t="s">
        <v>819</v>
      </c>
      <c r="S3206" s="4">
        <v>118681253</v>
      </c>
      <c r="T3206" t="s">
        <v>111</v>
      </c>
      <c r="U3206">
        <v>23</v>
      </c>
      <c r="V3206" t="s">
        <v>79</v>
      </c>
      <c r="W3206" s="4">
        <f>Tabla1[[#This Row],[OS-Valor Unitario]]-Tabla1[[#This Row],[costo_antes_iva]]</f>
        <v>1000</v>
      </c>
      <c r="X3206" s="4">
        <f>Tabla1[[#This Row],[OS-Valor Unitario]]*Tabla1[[#This Row],[CANTIDAD ENTREGA SATELITE]]</f>
        <v>52900</v>
      </c>
      <c r="Y3206" s="4">
        <f>Tabla1[[#This Row],[costo_antes_iva]]*Tabla1[[#This Row],[CANTIDAD ENTREGA SATELITE]]</f>
        <v>29900</v>
      </c>
      <c r="Z3206" s="4">
        <f>Tabla1[[#This Row],[Valor total OS]]-Tabla1[[#This Row],[valor total op]]</f>
        <v>23000</v>
      </c>
    </row>
    <row r="3207" spans="1:26" x14ac:dyDescent="0.3">
      <c r="A3207">
        <v>5915</v>
      </c>
      <c r="B3207">
        <v>9</v>
      </c>
      <c r="C3207" t="s">
        <v>4975</v>
      </c>
      <c r="D3207" t="s">
        <v>4976</v>
      </c>
      <c r="E3207" t="s">
        <v>111</v>
      </c>
      <c r="F3207" t="s">
        <v>1819</v>
      </c>
      <c r="G3207" s="2">
        <v>45706</v>
      </c>
      <c r="H3207">
        <v>62026221</v>
      </c>
      <c r="I3207" t="s">
        <v>4977</v>
      </c>
      <c r="J3207" t="s">
        <v>4953</v>
      </c>
      <c r="K3207" t="s">
        <v>32</v>
      </c>
      <c r="L3207">
        <v>23</v>
      </c>
      <c r="M3207">
        <v>17289</v>
      </c>
      <c r="N3207" t="s">
        <v>53</v>
      </c>
      <c r="O3207" t="s">
        <v>554</v>
      </c>
      <c r="P3207" s="4">
        <v>12000</v>
      </c>
      <c r="Q3207" s="4">
        <v>11500</v>
      </c>
      <c r="R3207" t="s">
        <v>819</v>
      </c>
      <c r="S3207" s="4">
        <v>118681253</v>
      </c>
      <c r="T3207" t="s">
        <v>111</v>
      </c>
      <c r="U3207">
        <v>23</v>
      </c>
      <c r="V3207" t="s">
        <v>555</v>
      </c>
      <c r="W3207" s="4">
        <f>Tabla1[[#This Row],[OS-Valor Unitario]]-Tabla1[[#This Row],[costo_antes_iva]]</f>
        <v>-500</v>
      </c>
      <c r="X3207" s="4">
        <f>Tabla1[[#This Row],[OS-Valor Unitario]]*Tabla1[[#This Row],[CANTIDAD ENTREGA SATELITE]]</f>
        <v>264500</v>
      </c>
      <c r="Y3207" s="4">
        <f>Tabla1[[#This Row],[costo_antes_iva]]*Tabla1[[#This Row],[CANTIDAD ENTREGA SATELITE]]</f>
        <v>276000</v>
      </c>
      <c r="Z3207" s="4">
        <f>Tabla1[[#This Row],[Valor total OS]]-Tabla1[[#This Row],[valor total op]]</f>
        <v>-11500</v>
      </c>
    </row>
    <row r="3208" spans="1:26" x14ac:dyDescent="0.3">
      <c r="A3208">
        <v>5915</v>
      </c>
      <c r="B3208">
        <v>10</v>
      </c>
      <c r="C3208" t="s">
        <v>4978</v>
      </c>
      <c r="D3208" t="s">
        <v>4979</v>
      </c>
      <c r="E3208" t="s">
        <v>130</v>
      </c>
      <c r="F3208" t="s">
        <v>1819</v>
      </c>
      <c r="G3208" s="2">
        <v>45706</v>
      </c>
      <c r="H3208">
        <v>62026227</v>
      </c>
      <c r="I3208" t="s">
        <v>4980</v>
      </c>
      <c r="J3208" t="s">
        <v>4953</v>
      </c>
      <c r="K3208" t="s">
        <v>77</v>
      </c>
      <c r="L3208">
        <v>11</v>
      </c>
      <c r="M3208">
        <v>17096</v>
      </c>
      <c r="N3208" t="s">
        <v>53</v>
      </c>
      <c r="O3208" t="s">
        <v>78</v>
      </c>
      <c r="P3208" s="4">
        <v>1300</v>
      </c>
      <c r="Q3208" s="4">
        <v>2300</v>
      </c>
      <c r="R3208" t="s">
        <v>819</v>
      </c>
      <c r="S3208" s="4">
        <v>118681253</v>
      </c>
      <c r="T3208" t="s">
        <v>111</v>
      </c>
      <c r="U3208">
        <v>11</v>
      </c>
      <c r="V3208" t="s">
        <v>79</v>
      </c>
      <c r="W3208" s="4">
        <f>Tabla1[[#This Row],[OS-Valor Unitario]]-Tabla1[[#This Row],[costo_antes_iva]]</f>
        <v>1000</v>
      </c>
      <c r="X3208" s="4">
        <f>Tabla1[[#This Row],[OS-Valor Unitario]]*Tabla1[[#This Row],[CANTIDAD ENTREGA SATELITE]]</f>
        <v>25300</v>
      </c>
      <c r="Y3208" s="4">
        <f>Tabla1[[#This Row],[costo_antes_iva]]*Tabla1[[#This Row],[CANTIDAD ENTREGA SATELITE]]</f>
        <v>14300</v>
      </c>
      <c r="Z3208" s="4">
        <f>Tabla1[[#This Row],[Valor total OS]]-Tabla1[[#This Row],[valor total op]]</f>
        <v>11000</v>
      </c>
    </row>
    <row r="3209" spans="1:26" x14ac:dyDescent="0.3">
      <c r="A3209">
        <v>5915</v>
      </c>
      <c r="B3209">
        <v>10</v>
      </c>
      <c r="C3209" t="s">
        <v>4978</v>
      </c>
      <c r="D3209" t="s">
        <v>4979</v>
      </c>
      <c r="E3209" t="s">
        <v>130</v>
      </c>
      <c r="F3209" t="s">
        <v>1819</v>
      </c>
      <c r="G3209" s="2">
        <v>45706</v>
      </c>
      <c r="H3209">
        <v>62026227</v>
      </c>
      <c r="I3209" t="s">
        <v>4980</v>
      </c>
      <c r="J3209" t="s">
        <v>4953</v>
      </c>
      <c r="K3209" t="s">
        <v>32</v>
      </c>
      <c r="L3209">
        <v>11</v>
      </c>
      <c r="M3209">
        <v>17273</v>
      </c>
      <c r="N3209" t="s">
        <v>53</v>
      </c>
      <c r="O3209" t="s">
        <v>2551</v>
      </c>
      <c r="P3209" s="4">
        <v>12000</v>
      </c>
      <c r="Q3209" s="4">
        <v>12500</v>
      </c>
      <c r="R3209" t="s">
        <v>819</v>
      </c>
      <c r="S3209" s="4">
        <v>118681253</v>
      </c>
      <c r="T3209" t="s">
        <v>111</v>
      </c>
      <c r="U3209">
        <v>11</v>
      </c>
      <c r="V3209" t="s">
        <v>2552</v>
      </c>
      <c r="W3209" s="4">
        <f>Tabla1[[#This Row],[OS-Valor Unitario]]-Tabla1[[#This Row],[costo_antes_iva]]</f>
        <v>500</v>
      </c>
      <c r="X3209" s="4">
        <f>Tabla1[[#This Row],[OS-Valor Unitario]]*Tabla1[[#This Row],[CANTIDAD ENTREGA SATELITE]]</f>
        <v>137500</v>
      </c>
      <c r="Y3209" s="4">
        <f>Tabla1[[#This Row],[costo_antes_iva]]*Tabla1[[#This Row],[CANTIDAD ENTREGA SATELITE]]</f>
        <v>132000</v>
      </c>
      <c r="Z3209" s="4">
        <f>Tabla1[[#This Row],[Valor total OS]]-Tabla1[[#This Row],[valor total op]]</f>
        <v>5500</v>
      </c>
    </row>
    <row r="3210" spans="1:26" x14ac:dyDescent="0.3">
      <c r="A3210">
        <v>5915</v>
      </c>
      <c r="B3210">
        <v>12</v>
      </c>
      <c r="C3210" t="s">
        <v>4981</v>
      </c>
      <c r="D3210" t="s">
        <v>4982</v>
      </c>
      <c r="E3210" t="s">
        <v>393</v>
      </c>
      <c r="F3210" t="s">
        <v>1819</v>
      </c>
      <c r="G3210" s="2">
        <v>45706</v>
      </c>
      <c r="H3210">
        <v>62026238</v>
      </c>
      <c r="I3210" t="s">
        <v>4983</v>
      </c>
      <c r="J3210" t="s">
        <v>4953</v>
      </c>
      <c r="K3210" t="s">
        <v>77</v>
      </c>
      <c r="L3210">
        <v>22</v>
      </c>
      <c r="M3210">
        <v>17520</v>
      </c>
      <c r="N3210" t="s">
        <v>53</v>
      </c>
      <c r="O3210" t="s">
        <v>78</v>
      </c>
      <c r="P3210" s="4">
        <v>1200</v>
      </c>
      <c r="Q3210" s="4">
        <v>1100</v>
      </c>
      <c r="R3210" t="s">
        <v>819</v>
      </c>
      <c r="S3210" s="4">
        <v>118681253</v>
      </c>
      <c r="T3210" t="s">
        <v>56</v>
      </c>
      <c r="U3210">
        <v>22</v>
      </c>
      <c r="V3210" t="s">
        <v>79</v>
      </c>
      <c r="W3210" s="4">
        <f>Tabla1[[#This Row],[OS-Valor Unitario]]-Tabla1[[#This Row],[costo_antes_iva]]</f>
        <v>-100</v>
      </c>
      <c r="X3210" s="4">
        <f>Tabla1[[#This Row],[OS-Valor Unitario]]*Tabla1[[#This Row],[CANTIDAD ENTREGA SATELITE]]</f>
        <v>24200</v>
      </c>
      <c r="Y3210" s="4">
        <f>Tabla1[[#This Row],[costo_antes_iva]]*Tabla1[[#This Row],[CANTIDAD ENTREGA SATELITE]]</f>
        <v>26400</v>
      </c>
      <c r="Z3210" s="4">
        <f>Tabla1[[#This Row],[Valor total OS]]-Tabla1[[#This Row],[valor total op]]</f>
        <v>-2200</v>
      </c>
    </row>
    <row r="3211" spans="1:26" x14ac:dyDescent="0.3">
      <c r="A3211">
        <v>5915</v>
      </c>
      <c r="B3211">
        <v>13</v>
      </c>
      <c r="C3211" t="s">
        <v>4984</v>
      </c>
      <c r="D3211" t="s">
        <v>4985</v>
      </c>
      <c r="E3211" t="s">
        <v>393</v>
      </c>
      <c r="F3211" t="s">
        <v>1819</v>
      </c>
      <c r="G3211" s="2">
        <v>45706</v>
      </c>
      <c r="H3211">
        <v>62026246</v>
      </c>
      <c r="I3211" t="s">
        <v>4986</v>
      </c>
      <c r="J3211" t="s">
        <v>4953</v>
      </c>
      <c r="K3211" t="s">
        <v>77</v>
      </c>
      <c r="L3211">
        <v>12</v>
      </c>
      <c r="M3211">
        <v>17522</v>
      </c>
      <c r="N3211" t="s">
        <v>53</v>
      </c>
      <c r="O3211" t="s">
        <v>78</v>
      </c>
      <c r="P3211" s="4">
        <v>1200</v>
      </c>
      <c r="Q3211" s="4">
        <v>1100</v>
      </c>
      <c r="R3211" t="s">
        <v>819</v>
      </c>
      <c r="S3211" s="4">
        <v>118681253</v>
      </c>
      <c r="T3211" t="s">
        <v>56</v>
      </c>
      <c r="U3211">
        <v>12</v>
      </c>
      <c r="V3211" t="s">
        <v>79</v>
      </c>
      <c r="W3211" s="4">
        <f>Tabla1[[#This Row],[OS-Valor Unitario]]-Tabla1[[#This Row],[costo_antes_iva]]</f>
        <v>-100</v>
      </c>
      <c r="X3211" s="4">
        <f>Tabla1[[#This Row],[OS-Valor Unitario]]*Tabla1[[#This Row],[CANTIDAD ENTREGA SATELITE]]</f>
        <v>13200</v>
      </c>
      <c r="Y3211" s="4">
        <f>Tabla1[[#This Row],[costo_antes_iva]]*Tabla1[[#This Row],[CANTIDAD ENTREGA SATELITE]]</f>
        <v>14400</v>
      </c>
      <c r="Z3211" s="4">
        <f>Tabla1[[#This Row],[Valor total OS]]-Tabla1[[#This Row],[valor total op]]</f>
        <v>-1200</v>
      </c>
    </row>
    <row r="3212" spans="1:26" x14ac:dyDescent="0.3">
      <c r="A3212">
        <v>5915</v>
      </c>
      <c r="B3212">
        <v>14</v>
      </c>
      <c r="C3212" t="s">
        <v>4987</v>
      </c>
      <c r="D3212" t="s">
        <v>4988</v>
      </c>
      <c r="E3212" t="s">
        <v>111</v>
      </c>
      <c r="F3212" t="s">
        <v>1819</v>
      </c>
      <c r="G3212" s="2">
        <v>45706</v>
      </c>
      <c r="H3212">
        <v>62026355</v>
      </c>
      <c r="I3212" t="s">
        <v>4989</v>
      </c>
      <c r="J3212" t="s">
        <v>4953</v>
      </c>
      <c r="K3212" t="s">
        <v>77</v>
      </c>
      <c r="L3212">
        <v>179</v>
      </c>
      <c r="M3212">
        <v>17099</v>
      </c>
      <c r="N3212" t="s">
        <v>53</v>
      </c>
      <c r="O3212" t="s">
        <v>78</v>
      </c>
      <c r="P3212" s="4">
        <v>1300</v>
      </c>
      <c r="Q3212" s="4">
        <v>2400</v>
      </c>
      <c r="R3212" t="s">
        <v>819</v>
      </c>
      <c r="S3212" s="4">
        <v>118681253</v>
      </c>
      <c r="T3212" t="s">
        <v>111</v>
      </c>
      <c r="U3212">
        <v>179</v>
      </c>
      <c r="V3212" t="s">
        <v>79</v>
      </c>
      <c r="W3212" s="4">
        <f>Tabla1[[#This Row],[OS-Valor Unitario]]-Tabla1[[#This Row],[costo_antes_iva]]</f>
        <v>1100</v>
      </c>
      <c r="X3212" s="4">
        <f>Tabla1[[#This Row],[OS-Valor Unitario]]*Tabla1[[#This Row],[CANTIDAD ENTREGA SATELITE]]</f>
        <v>429600</v>
      </c>
      <c r="Y3212" s="4">
        <f>Tabla1[[#This Row],[costo_antes_iva]]*Tabla1[[#This Row],[CANTIDAD ENTREGA SATELITE]]</f>
        <v>232700</v>
      </c>
      <c r="Z3212" s="4">
        <f>Tabla1[[#This Row],[Valor total OS]]-Tabla1[[#This Row],[valor total op]]</f>
        <v>196900</v>
      </c>
    </row>
    <row r="3213" spans="1:26" x14ac:dyDescent="0.3">
      <c r="A3213">
        <v>5915</v>
      </c>
      <c r="B3213">
        <v>14</v>
      </c>
      <c r="C3213" t="s">
        <v>4987</v>
      </c>
      <c r="D3213" t="s">
        <v>4988</v>
      </c>
      <c r="E3213" t="s">
        <v>111</v>
      </c>
      <c r="F3213" t="s">
        <v>1819</v>
      </c>
      <c r="G3213" s="2">
        <v>45706</v>
      </c>
      <c r="H3213">
        <v>62026355</v>
      </c>
      <c r="I3213" t="s">
        <v>4989</v>
      </c>
      <c r="J3213" t="s">
        <v>4953</v>
      </c>
      <c r="K3213" t="s">
        <v>32</v>
      </c>
      <c r="L3213">
        <v>179</v>
      </c>
      <c r="M3213">
        <v>17223</v>
      </c>
      <c r="N3213" t="s">
        <v>53</v>
      </c>
      <c r="O3213" t="s">
        <v>4041</v>
      </c>
      <c r="P3213" s="4">
        <v>11000</v>
      </c>
      <c r="Q3213" s="4">
        <v>17000</v>
      </c>
      <c r="R3213" t="s">
        <v>819</v>
      </c>
      <c r="S3213" s="4">
        <v>118681253</v>
      </c>
      <c r="T3213" t="s">
        <v>111</v>
      </c>
      <c r="U3213">
        <v>178</v>
      </c>
      <c r="V3213" t="s">
        <v>4042</v>
      </c>
      <c r="W3213" s="4">
        <f>Tabla1[[#This Row],[OS-Valor Unitario]]-Tabla1[[#This Row],[costo_antes_iva]]</f>
        <v>6000</v>
      </c>
      <c r="X3213" s="4">
        <f>Tabla1[[#This Row],[OS-Valor Unitario]]*Tabla1[[#This Row],[CANTIDAD ENTREGA SATELITE]]</f>
        <v>3026000</v>
      </c>
      <c r="Y3213" s="4">
        <f>Tabla1[[#This Row],[costo_antes_iva]]*Tabla1[[#This Row],[CANTIDAD ENTREGA SATELITE]]</f>
        <v>1958000</v>
      </c>
      <c r="Z3213" s="4">
        <f>Tabla1[[#This Row],[Valor total OS]]-Tabla1[[#This Row],[valor total op]]</f>
        <v>1068000</v>
      </c>
    </row>
    <row r="3214" spans="1:26" x14ac:dyDescent="0.3">
      <c r="A3214">
        <v>5915</v>
      </c>
      <c r="B3214">
        <v>15</v>
      </c>
      <c r="C3214" t="s">
        <v>4990</v>
      </c>
      <c r="D3214" t="s">
        <v>4991</v>
      </c>
      <c r="E3214" t="s">
        <v>130</v>
      </c>
      <c r="F3214" t="s">
        <v>1819</v>
      </c>
      <c r="G3214" s="2">
        <v>45706</v>
      </c>
      <c r="H3214">
        <v>62026463</v>
      </c>
      <c r="I3214" t="s">
        <v>4992</v>
      </c>
      <c r="J3214" t="s">
        <v>4953</v>
      </c>
      <c r="K3214" t="s">
        <v>32</v>
      </c>
      <c r="L3214">
        <v>169</v>
      </c>
      <c r="M3214">
        <v>17224</v>
      </c>
      <c r="N3214" t="s">
        <v>53</v>
      </c>
      <c r="O3214" t="s">
        <v>4041</v>
      </c>
      <c r="P3214" s="4">
        <v>11500</v>
      </c>
      <c r="Q3214" s="4">
        <v>17000</v>
      </c>
      <c r="R3214" t="s">
        <v>819</v>
      </c>
      <c r="S3214" s="4">
        <v>118681253</v>
      </c>
      <c r="T3214" t="s">
        <v>111</v>
      </c>
      <c r="U3214">
        <v>168</v>
      </c>
      <c r="V3214" t="s">
        <v>4042</v>
      </c>
      <c r="W3214" s="4">
        <f>Tabla1[[#This Row],[OS-Valor Unitario]]-Tabla1[[#This Row],[costo_antes_iva]]</f>
        <v>5500</v>
      </c>
      <c r="X3214" s="4">
        <f>Tabla1[[#This Row],[OS-Valor Unitario]]*Tabla1[[#This Row],[CANTIDAD ENTREGA SATELITE]]</f>
        <v>2856000</v>
      </c>
      <c r="Y3214" s="4">
        <f>Tabla1[[#This Row],[costo_antes_iva]]*Tabla1[[#This Row],[CANTIDAD ENTREGA SATELITE]]</f>
        <v>1932000</v>
      </c>
      <c r="Z3214" s="4">
        <f>Tabla1[[#This Row],[Valor total OS]]-Tabla1[[#This Row],[valor total op]]</f>
        <v>924000</v>
      </c>
    </row>
    <row r="3215" spans="1:26" x14ac:dyDescent="0.3">
      <c r="A3215">
        <v>5915</v>
      </c>
      <c r="B3215">
        <v>15</v>
      </c>
      <c r="C3215" t="s">
        <v>4990</v>
      </c>
      <c r="D3215" t="s">
        <v>4991</v>
      </c>
      <c r="E3215" t="s">
        <v>130</v>
      </c>
      <c r="F3215" t="s">
        <v>1819</v>
      </c>
      <c r="G3215" s="2">
        <v>45706</v>
      </c>
      <c r="H3215">
        <v>62026463</v>
      </c>
      <c r="I3215" t="s">
        <v>4992</v>
      </c>
      <c r="J3215" t="s">
        <v>4953</v>
      </c>
      <c r="K3215" t="s">
        <v>32</v>
      </c>
      <c r="L3215">
        <v>169</v>
      </c>
      <c r="M3215">
        <v>17100</v>
      </c>
      <c r="N3215" t="s">
        <v>53</v>
      </c>
      <c r="O3215" t="s">
        <v>78</v>
      </c>
      <c r="P3215" s="4">
        <v>11500</v>
      </c>
      <c r="Q3215" s="4">
        <v>2400</v>
      </c>
      <c r="R3215" t="s">
        <v>819</v>
      </c>
      <c r="S3215" s="4">
        <v>118681253</v>
      </c>
      <c r="T3215" t="s">
        <v>111</v>
      </c>
      <c r="U3215">
        <v>169</v>
      </c>
      <c r="V3215" t="s">
        <v>79</v>
      </c>
      <c r="W3215" s="4">
        <f>Tabla1[[#This Row],[OS-Valor Unitario]]-Tabla1[[#This Row],[costo_antes_iva]]</f>
        <v>-9100</v>
      </c>
      <c r="X3215" s="4">
        <f>Tabla1[[#This Row],[OS-Valor Unitario]]*Tabla1[[#This Row],[CANTIDAD ENTREGA SATELITE]]</f>
        <v>405600</v>
      </c>
      <c r="Y3215" s="4">
        <f>Tabla1[[#This Row],[costo_antes_iva]]*Tabla1[[#This Row],[CANTIDAD ENTREGA SATELITE]]</f>
        <v>1943500</v>
      </c>
      <c r="Z3215" s="4">
        <f>Tabla1[[#This Row],[Valor total OS]]-Tabla1[[#This Row],[valor total op]]</f>
        <v>-1537900</v>
      </c>
    </row>
    <row r="3216" spans="1:26" x14ac:dyDescent="0.3">
      <c r="A3216">
        <v>5915</v>
      </c>
      <c r="B3216">
        <v>18</v>
      </c>
      <c r="C3216" t="s">
        <v>4993</v>
      </c>
      <c r="D3216" t="s">
        <v>4994</v>
      </c>
      <c r="E3216" t="s">
        <v>219</v>
      </c>
      <c r="F3216" t="s">
        <v>1819</v>
      </c>
      <c r="G3216" s="2">
        <v>45706</v>
      </c>
      <c r="H3216">
        <v>62026619</v>
      </c>
      <c r="I3216" t="s">
        <v>4995</v>
      </c>
      <c r="J3216" t="s">
        <v>4953</v>
      </c>
      <c r="K3216" t="s">
        <v>77</v>
      </c>
      <c r="L3216">
        <v>137</v>
      </c>
      <c r="M3216">
        <v>17101</v>
      </c>
      <c r="N3216" t="s">
        <v>53</v>
      </c>
      <c r="O3216" t="s">
        <v>78</v>
      </c>
      <c r="P3216" s="4">
        <v>1300</v>
      </c>
      <c r="Q3216" s="4">
        <v>2400</v>
      </c>
      <c r="R3216" t="s">
        <v>819</v>
      </c>
      <c r="S3216" s="4">
        <v>118681253</v>
      </c>
      <c r="T3216" t="s">
        <v>144</v>
      </c>
      <c r="U3216">
        <v>137</v>
      </c>
      <c r="V3216" t="s">
        <v>79</v>
      </c>
      <c r="W3216" s="4">
        <f>Tabla1[[#This Row],[OS-Valor Unitario]]-Tabla1[[#This Row],[costo_antes_iva]]</f>
        <v>1100</v>
      </c>
      <c r="X3216" s="4">
        <f>Tabla1[[#This Row],[OS-Valor Unitario]]*Tabla1[[#This Row],[CANTIDAD ENTREGA SATELITE]]</f>
        <v>328800</v>
      </c>
      <c r="Y3216" s="4">
        <f>Tabla1[[#This Row],[costo_antes_iva]]*Tabla1[[#This Row],[CANTIDAD ENTREGA SATELITE]]</f>
        <v>178100</v>
      </c>
      <c r="Z3216" s="4">
        <f>Tabla1[[#This Row],[Valor total OS]]-Tabla1[[#This Row],[valor total op]]</f>
        <v>150700</v>
      </c>
    </row>
    <row r="3217" spans="1:26" x14ac:dyDescent="0.3">
      <c r="A3217">
        <v>5915</v>
      </c>
      <c r="B3217">
        <v>18</v>
      </c>
      <c r="C3217" t="s">
        <v>4993</v>
      </c>
      <c r="D3217" t="s">
        <v>4994</v>
      </c>
      <c r="E3217" t="s">
        <v>219</v>
      </c>
      <c r="F3217" t="s">
        <v>1819</v>
      </c>
      <c r="G3217" s="2">
        <v>45706</v>
      </c>
      <c r="H3217">
        <v>62026619</v>
      </c>
      <c r="I3217" t="s">
        <v>4995</v>
      </c>
      <c r="J3217" t="s">
        <v>4953</v>
      </c>
      <c r="K3217" t="s">
        <v>32</v>
      </c>
      <c r="L3217">
        <v>137</v>
      </c>
      <c r="M3217">
        <v>17271</v>
      </c>
      <c r="N3217" t="s">
        <v>53</v>
      </c>
      <c r="O3217" t="s">
        <v>4297</v>
      </c>
      <c r="P3217" s="4">
        <v>5000</v>
      </c>
      <c r="Q3217" s="4">
        <v>4500</v>
      </c>
      <c r="R3217" t="s">
        <v>819</v>
      </c>
      <c r="S3217" s="4">
        <v>118681253</v>
      </c>
      <c r="T3217" t="s">
        <v>144</v>
      </c>
      <c r="U3217">
        <v>137</v>
      </c>
      <c r="V3217" t="s">
        <v>4298</v>
      </c>
      <c r="W3217" s="4">
        <f>Tabla1[[#This Row],[OS-Valor Unitario]]-Tabla1[[#This Row],[costo_antes_iva]]</f>
        <v>-500</v>
      </c>
      <c r="X3217" s="4">
        <f>Tabla1[[#This Row],[OS-Valor Unitario]]*Tabla1[[#This Row],[CANTIDAD ENTREGA SATELITE]]</f>
        <v>616500</v>
      </c>
      <c r="Y3217" s="4">
        <f>Tabla1[[#This Row],[costo_antes_iva]]*Tabla1[[#This Row],[CANTIDAD ENTREGA SATELITE]]</f>
        <v>685000</v>
      </c>
      <c r="Z3217" s="4">
        <f>Tabla1[[#This Row],[Valor total OS]]-Tabla1[[#This Row],[valor total op]]</f>
        <v>-68500</v>
      </c>
    </row>
    <row r="3218" spans="1:26" x14ac:dyDescent="0.3">
      <c r="A3218">
        <v>5915</v>
      </c>
      <c r="B3218">
        <v>19</v>
      </c>
      <c r="C3218" t="s">
        <v>4996</v>
      </c>
      <c r="D3218" t="s">
        <v>4997</v>
      </c>
      <c r="E3218" t="s">
        <v>219</v>
      </c>
      <c r="F3218" t="s">
        <v>1819</v>
      </c>
      <c r="G3218" s="2">
        <v>45706</v>
      </c>
      <c r="H3218">
        <v>62026625</v>
      </c>
      <c r="I3218" t="s">
        <v>4998</v>
      </c>
      <c r="J3218" t="s">
        <v>4953</v>
      </c>
      <c r="K3218" t="s">
        <v>77</v>
      </c>
      <c r="L3218">
        <v>114</v>
      </c>
      <c r="M3218">
        <v>17102</v>
      </c>
      <c r="N3218" t="s">
        <v>53</v>
      </c>
      <c r="O3218" t="s">
        <v>78</v>
      </c>
      <c r="P3218" s="4">
        <v>1300</v>
      </c>
      <c r="Q3218" s="4">
        <v>2400</v>
      </c>
      <c r="R3218" t="s">
        <v>819</v>
      </c>
      <c r="S3218" s="4">
        <v>118681253</v>
      </c>
      <c r="T3218" t="s">
        <v>144</v>
      </c>
      <c r="U3218">
        <v>114</v>
      </c>
      <c r="V3218" t="s">
        <v>79</v>
      </c>
      <c r="W3218" s="4">
        <f>Tabla1[[#This Row],[OS-Valor Unitario]]-Tabla1[[#This Row],[costo_antes_iva]]</f>
        <v>1100</v>
      </c>
      <c r="X3218" s="4">
        <f>Tabla1[[#This Row],[OS-Valor Unitario]]*Tabla1[[#This Row],[CANTIDAD ENTREGA SATELITE]]</f>
        <v>273600</v>
      </c>
      <c r="Y3218" s="4">
        <f>Tabla1[[#This Row],[costo_antes_iva]]*Tabla1[[#This Row],[CANTIDAD ENTREGA SATELITE]]</f>
        <v>148200</v>
      </c>
      <c r="Z3218" s="4">
        <f>Tabla1[[#This Row],[Valor total OS]]-Tabla1[[#This Row],[valor total op]]</f>
        <v>125400</v>
      </c>
    </row>
    <row r="3219" spans="1:26" x14ac:dyDescent="0.3">
      <c r="A3219">
        <v>5915</v>
      </c>
      <c r="B3219">
        <v>19</v>
      </c>
      <c r="C3219" t="s">
        <v>4996</v>
      </c>
      <c r="D3219" t="s">
        <v>4997</v>
      </c>
      <c r="E3219" t="s">
        <v>219</v>
      </c>
      <c r="F3219" t="s">
        <v>1819</v>
      </c>
      <c r="G3219" s="2">
        <v>45706</v>
      </c>
      <c r="H3219">
        <v>62026625</v>
      </c>
      <c r="I3219" t="s">
        <v>4998</v>
      </c>
      <c r="J3219" t="s">
        <v>4953</v>
      </c>
      <c r="K3219" t="s">
        <v>32</v>
      </c>
      <c r="L3219">
        <v>114</v>
      </c>
      <c r="M3219">
        <v>17296</v>
      </c>
      <c r="N3219" t="s">
        <v>53</v>
      </c>
      <c r="O3219" t="s">
        <v>132</v>
      </c>
      <c r="P3219" s="4">
        <v>5000</v>
      </c>
      <c r="Q3219" s="4">
        <v>4500</v>
      </c>
      <c r="R3219" t="s">
        <v>819</v>
      </c>
      <c r="S3219" s="4">
        <v>118681253</v>
      </c>
      <c r="T3219" t="s">
        <v>144</v>
      </c>
      <c r="U3219">
        <v>114</v>
      </c>
      <c r="V3219" t="s">
        <v>133</v>
      </c>
      <c r="W3219" s="4">
        <f>Tabla1[[#This Row],[OS-Valor Unitario]]-Tabla1[[#This Row],[costo_antes_iva]]</f>
        <v>-500</v>
      </c>
      <c r="X3219" s="4">
        <f>Tabla1[[#This Row],[OS-Valor Unitario]]*Tabla1[[#This Row],[CANTIDAD ENTREGA SATELITE]]</f>
        <v>513000</v>
      </c>
      <c r="Y3219" s="4">
        <f>Tabla1[[#This Row],[costo_antes_iva]]*Tabla1[[#This Row],[CANTIDAD ENTREGA SATELITE]]</f>
        <v>570000</v>
      </c>
      <c r="Z3219" s="4">
        <f>Tabla1[[#This Row],[Valor total OS]]-Tabla1[[#This Row],[valor total op]]</f>
        <v>-57000</v>
      </c>
    </row>
    <row r="3220" spans="1:26" x14ac:dyDescent="0.3">
      <c r="A3220">
        <v>5915</v>
      </c>
      <c r="B3220">
        <v>22</v>
      </c>
      <c r="C3220" t="s">
        <v>4999</v>
      </c>
      <c r="D3220" t="s">
        <v>5000</v>
      </c>
      <c r="E3220" t="s">
        <v>378</v>
      </c>
      <c r="F3220" t="s">
        <v>1819</v>
      </c>
      <c r="G3220" s="2">
        <v>45706</v>
      </c>
      <c r="H3220">
        <v>62026650</v>
      </c>
      <c r="I3220" t="s">
        <v>5001</v>
      </c>
      <c r="J3220" t="s">
        <v>4953</v>
      </c>
      <c r="K3220" t="s">
        <v>77</v>
      </c>
      <c r="L3220">
        <v>140</v>
      </c>
      <c r="M3220">
        <v>16978</v>
      </c>
      <c r="N3220" t="s">
        <v>53</v>
      </c>
      <c r="O3220" t="s">
        <v>78</v>
      </c>
      <c r="P3220" s="4">
        <v>1300</v>
      </c>
      <c r="Q3220" s="4">
        <v>1500</v>
      </c>
      <c r="R3220" t="s">
        <v>819</v>
      </c>
      <c r="S3220" s="4">
        <v>118681253</v>
      </c>
      <c r="T3220" t="s">
        <v>381</v>
      </c>
      <c r="U3220">
        <v>140</v>
      </c>
      <c r="V3220" t="s">
        <v>79</v>
      </c>
      <c r="W3220" s="4">
        <f>Tabla1[[#This Row],[OS-Valor Unitario]]-Tabla1[[#This Row],[costo_antes_iva]]</f>
        <v>200</v>
      </c>
      <c r="X3220" s="4">
        <f>Tabla1[[#This Row],[OS-Valor Unitario]]*Tabla1[[#This Row],[CANTIDAD ENTREGA SATELITE]]</f>
        <v>210000</v>
      </c>
      <c r="Y3220" s="4">
        <f>Tabla1[[#This Row],[costo_antes_iva]]*Tabla1[[#This Row],[CANTIDAD ENTREGA SATELITE]]</f>
        <v>182000</v>
      </c>
      <c r="Z3220" s="4">
        <f>Tabla1[[#This Row],[Valor total OS]]-Tabla1[[#This Row],[valor total op]]</f>
        <v>28000</v>
      </c>
    </row>
    <row r="3221" spans="1:26" x14ac:dyDescent="0.3">
      <c r="A3221">
        <v>5915</v>
      </c>
      <c r="B3221">
        <v>22</v>
      </c>
      <c r="C3221" t="s">
        <v>4999</v>
      </c>
      <c r="D3221" t="s">
        <v>5000</v>
      </c>
      <c r="E3221" t="s">
        <v>378</v>
      </c>
      <c r="F3221" t="s">
        <v>1819</v>
      </c>
      <c r="G3221" s="2">
        <v>45706</v>
      </c>
      <c r="H3221">
        <v>62026650</v>
      </c>
      <c r="I3221" t="s">
        <v>5001</v>
      </c>
      <c r="J3221" t="s">
        <v>4953</v>
      </c>
      <c r="K3221" t="s">
        <v>1619</v>
      </c>
      <c r="L3221">
        <v>138</v>
      </c>
      <c r="M3221">
        <v>16823</v>
      </c>
      <c r="N3221" t="s">
        <v>53</v>
      </c>
      <c r="O3221" t="s">
        <v>380</v>
      </c>
      <c r="P3221" s="4">
        <v>8000</v>
      </c>
      <c r="Q3221" s="4">
        <v>6000</v>
      </c>
      <c r="R3221" t="s">
        <v>819</v>
      </c>
      <c r="S3221" s="4">
        <v>118681253</v>
      </c>
      <c r="T3221" t="s">
        <v>381</v>
      </c>
      <c r="U3221">
        <v>136</v>
      </c>
      <c r="V3221" t="s">
        <v>382</v>
      </c>
      <c r="W3221" s="4">
        <f>Tabla1[[#This Row],[OS-Valor Unitario]]-Tabla1[[#This Row],[costo_antes_iva]]</f>
        <v>-2000</v>
      </c>
      <c r="X3221" s="4">
        <f>Tabla1[[#This Row],[OS-Valor Unitario]]*Tabla1[[#This Row],[CANTIDAD ENTREGA SATELITE]]</f>
        <v>816000</v>
      </c>
      <c r="Y3221" s="4">
        <f>Tabla1[[#This Row],[costo_antes_iva]]*Tabla1[[#This Row],[CANTIDAD ENTREGA SATELITE]]</f>
        <v>1088000</v>
      </c>
      <c r="Z3221" s="4">
        <f>Tabla1[[#This Row],[Valor total OS]]-Tabla1[[#This Row],[valor total op]]</f>
        <v>-272000</v>
      </c>
    </row>
    <row r="3222" spans="1:26" x14ac:dyDescent="0.3">
      <c r="A3222">
        <v>5915</v>
      </c>
      <c r="B3222">
        <v>24</v>
      </c>
      <c r="C3222" t="s">
        <v>5002</v>
      </c>
      <c r="D3222" t="s">
        <v>5003</v>
      </c>
      <c r="E3222" t="s">
        <v>393</v>
      </c>
      <c r="F3222" t="s">
        <v>1819</v>
      </c>
      <c r="G3222" s="2">
        <v>45706</v>
      </c>
      <c r="H3222">
        <v>62026665</v>
      </c>
      <c r="I3222" t="s">
        <v>5004</v>
      </c>
      <c r="J3222" t="s">
        <v>4953</v>
      </c>
      <c r="K3222" t="s">
        <v>1619</v>
      </c>
      <c r="L3222">
        <v>2</v>
      </c>
      <c r="M3222">
        <v>17159</v>
      </c>
      <c r="N3222" t="s">
        <v>53</v>
      </c>
      <c r="O3222" t="s">
        <v>182</v>
      </c>
      <c r="P3222" s="4">
        <v>4500</v>
      </c>
      <c r="Q3222" s="4">
        <v>4500</v>
      </c>
      <c r="R3222" t="s">
        <v>819</v>
      </c>
      <c r="S3222" s="4">
        <v>118681253</v>
      </c>
      <c r="T3222" t="s">
        <v>56</v>
      </c>
      <c r="U3222">
        <v>2</v>
      </c>
      <c r="V3222" t="s">
        <v>183</v>
      </c>
      <c r="W3222" s="4">
        <f>Tabla1[[#This Row],[OS-Valor Unitario]]-Tabla1[[#This Row],[costo_antes_iva]]</f>
        <v>0</v>
      </c>
      <c r="X3222" s="4">
        <f>Tabla1[[#This Row],[OS-Valor Unitario]]*Tabla1[[#This Row],[CANTIDAD ENTREGA SATELITE]]</f>
        <v>9000</v>
      </c>
      <c r="Y3222" s="4">
        <f>Tabla1[[#This Row],[costo_antes_iva]]*Tabla1[[#This Row],[CANTIDAD ENTREGA SATELITE]]</f>
        <v>9000</v>
      </c>
      <c r="Z3222" s="4">
        <f>Tabla1[[#This Row],[Valor total OS]]-Tabla1[[#This Row],[valor total op]]</f>
        <v>0</v>
      </c>
    </row>
    <row r="3223" spans="1:26" x14ac:dyDescent="0.3">
      <c r="A3223">
        <v>5915</v>
      </c>
      <c r="B3223">
        <v>25</v>
      </c>
      <c r="C3223" t="s">
        <v>5005</v>
      </c>
      <c r="D3223" t="s">
        <v>5006</v>
      </c>
      <c r="E3223" t="s">
        <v>111</v>
      </c>
      <c r="F3223" t="s">
        <v>1819</v>
      </c>
      <c r="G3223" s="2">
        <v>45706</v>
      </c>
      <c r="H3223">
        <v>62026674</v>
      </c>
      <c r="I3223" t="s">
        <v>5007</v>
      </c>
      <c r="J3223" t="s">
        <v>4953</v>
      </c>
      <c r="K3223" t="s">
        <v>77</v>
      </c>
      <c r="L3223">
        <v>42</v>
      </c>
      <c r="M3223">
        <v>17114</v>
      </c>
      <c r="N3223" t="s">
        <v>53</v>
      </c>
      <c r="O3223" t="s">
        <v>78</v>
      </c>
      <c r="P3223" s="4">
        <v>1300</v>
      </c>
      <c r="Q3223" s="4">
        <v>2400</v>
      </c>
      <c r="R3223" t="s">
        <v>819</v>
      </c>
      <c r="S3223" s="4">
        <v>118681253</v>
      </c>
      <c r="T3223" t="s">
        <v>111</v>
      </c>
      <c r="U3223">
        <v>42</v>
      </c>
      <c r="V3223" t="s">
        <v>79</v>
      </c>
      <c r="W3223" s="4">
        <f>Tabla1[[#This Row],[OS-Valor Unitario]]-Tabla1[[#This Row],[costo_antes_iva]]</f>
        <v>1100</v>
      </c>
      <c r="X3223" s="4">
        <f>Tabla1[[#This Row],[OS-Valor Unitario]]*Tabla1[[#This Row],[CANTIDAD ENTREGA SATELITE]]</f>
        <v>100800</v>
      </c>
      <c r="Y3223" s="4">
        <f>Tabla1[[#This Row],[costo_antes_iva]]*Tabla1[[#This Row],[CANTIDAD ENTREGA SATELITE]]</f>
        <v>54600</v>
      </c>
      <c r="Z3223" s="4">
        <f>Tabla1[[#This Row],[Valor total OS]]-Tabla1[[#This Row],[valor total op]]</f>
        <v>46200</v>
      </c>
    </row>
    <row r="3224" spans="1:26" x14ac:dyDescent="0.3">
      <c r="A3224">
        <v>5915</v>
      </c>
      <c r="B3224">
        <v>25</v>
      </c>
      <c r="C3224" t="s">
        <v>5005</v>
      </c>
      <c r="D3224" t="s">
        <v>5006</v>
      </c>
      <c r="E3224" t="s">
        <v>111</v>
      </c>
      <c r="F3224" t="s">
        <v>1819</v>
      </c>
      <c r="G3224" s="2">
        <v>45706</v>
      </c>
      <c r="H3224">
        <v>62026674</v>
      </c>
      <c r="I3224" t="s">
        <v>5007</v>
      </c>
      <c r="J3224" t="s">
        <v>4953</v>
      </c>
      <c r="K3224" t="s">
        <v>77</v>
      </c>
      <c r="L3224">
        <v>12</v>
      </c>
      <c r="M3224">
        <v>17483</v>
      </c>
      <c r="N3224" t="s">
        <v>53</v>
      </c>
      <c r="O3224" t="s">
        <v>78</v>
      </c>
      <c r="P3224" s="4">
        <v>1300</v>
      </c>
      <c r="Q3224" s="4">
        <v>1200</v>
      </c>
      <c r="R3224" t="s">
        <v>819</v>
      </c>
      <c r="S3224" s="4">
        <v>118681253</v>
      </c>
      <c r="T3224" t="s">
        <v>111</v>
      </c>
      <c r="U3224">
        <v>12</v>
      </c>
      <c r="V3224" t="s">
        <v>79</v>
      </c>
      <c r="W3224" s="4">
        <f>Tabla1[[#This Row],[OS-Valor Unitario]]-Tabla1[[#This Row],[costo_antes_iva]]</f>
        <v>-100</v>
      </c>
      <c r="X3224" s="4">
        <f>Tabla1[[#This Row],[OS-Valor Unitario]]*Tabla1[[#This Row],[CANTIDAD ENTREGA SATELITE]]</f>
        <v>14400</v>
      </c>
      <c r="Y3224" s="4">
        <f>Tabla1[[#This Row],[costo_antes_iva]]*Tabla1[[#This Row],[CANTIDAD ENTREGA SATELITE]]</f>
        <v>15600</v>
      </c>
      <c r="Z3224" s="4">
        <f>Tabla1[[#This Row],[Valor total OS]]-Tabla1[[#This Row],[valor total op]]</f>
        <v>-1200</v>
      </c>
    </row>
    <row r="3225" spans="1:26" x14ac:dyDescent="0.3">
      <c r="A3225">
        <v>5915</v>
      </c>
      <c r="B3225">
        <v>25</v>
      </c>
      <c r="C3225" t="s">
        <v>5005</v>
      </c>
      <c r="D3225" t="s">
        <v>5006</v>
      </c>
      <c r="E3225" t="s">
        <v>111</v>
      </c>
      <c r="F3225" t="s">
        <v>1819</v>
      </c>
      <c r="G3225" s="2">
        <v>45706</v>
      </c>
      <c r="H3225">
        <v>62026674</v>
      </c>
      <c r="I3225" t="s">
        <v>5007</v>
      </c>
      <c r="J3225" t="s">
        <v>4953</v>
      </c>
      <c r="K3225" t="s">
        <v>32</v>
      </c>
      <c r="L3225">
        <v>42</v>
      </c>
      <c r="M3225">
        <v>17218</v>
      </c>
      <c r="N3225" t="s">
        <v>53</v>
      </c>
      <c r="O3225" t="s">
        <v>215</v>
      </c>
      <c r="P3225" s="4">
        <v>12000</v>
      </c>
      <c r="Q3225" s="4">
        <v>11500</v>
      </c>
      <c r="R3225" t="s">
        <v>819</v>
      </c>
      <c r="S3225" s="4">
        <v>118681253</v>
      </c>
      <c r="T3225" t="s">
        <v>111</v>
      </c>
      <c r="U3225">
        <v>42</v>
      </c>
      <c r="V3225" t="s">
        <v>216</v>
      </c>
      <c r="W3225" s="4">
        <f>Tabla1[[#This Row],[OS-Valor Unitario]]-Tabla1[[#This Row],[costo_antes_iva]]</f>
        <v>-500</v>
      </c>
      <c r="X3225" s="4">
        <f>Tabla1[[#This Row],[OS-Valor Unitario]]*Tabla1[[#This Row],[CANTIDAD ENTREGA SATELITE]]</f>
        <v>483000</v>
      </c>
      <c r="Y3225" s="4">
        <f>Tabla1[[#This Row],[costo_antes_iva]]*Tabla1[[#This Row],[CANTIDAD ENTREGA SATELITE]]</f>
        <v>504000</v>
      </c>
      <c r="Z3225" s="4">
        <f>Tabla1[[#This Row],[Valor total OS]]-Tabla1[[#This Row],[valor total op]]</f>
        <v>-21000</v>
      </c>
    </row>
    <row r="3226" spans="1:26" x14ac:dyDescent="0.3">
      <c r="A3226">
        <v>5915</v>
      </c>
      <c r="B3226">
        <v>26</v>
      </c>
      <c r="C3226" t="s">
        <v>5008</v>
      </c>
      <c r="D3226" t="s">
        <v>5009</v>
      </c>
      <c r="E3226" t="s">
        <v>130</v>
      </c>
      <c r="F3226" t="s">
        <v>1819</v>
      </c>
      <c r="G3226" s="2">
        <v>45706</v>
      </c>
      <c r="H3226">
        <v>62026682</v>
      </c>
      <c r="I3226" t="s">
        <v>5010</v>
      </c>
      <c r="J3226" t="s">
        <v>4953</v>
      </c>
      <c r="K3226" t="s">
        <v>77</v>
      </c>
      <c r="L3226">
        <v>20</v>
      </c>
      <c r="M3226">
        <v>17115</v>
      </c>
      <c r="N3226" t="s">
        <v>53</v>
      </c>
      <c r="O3226" t="s">
        <v>78</v>
      </c>
      <c r="P3226" s="4">
        <v>1300</v>
      </c>
      <c r="Q3226" s="4">
        <v>2400</v>
      </c>
      <c r="R3226" t="s">
        <v>819</v>
      </c>
      <c r="S3226" s="4">
        <v>118681253</v>
      </c>
      <c r="T3226" t="s">
        <v>111</v>
      </c>
      <c r="U3226">
        <v>20</v>
      </c>
      <c r="V3226" t="s">
        <v>79</v>
      </c>
      <c r="W3226" s="4">
        <f>Tabla1[[#This Row],[OS-Valor Unitario]]-Tabla1[[#This Row],[costo_antes_iva]]</f>
        <v>1100</v>
      </c>
      <c r="X3226" s="4">
        <f>Tabla1[[#This Row],[OS-Valor Unitario]]*Tabla1[[#This Row],[CANTIDAD ENTREGA SATELITE]]</f>
        <v>48000</v>
      </c>
      <c r="Y3226" s="4">
        <f>Tabla1[[#This Row],[costo_antes_iva]]*Tabla1[[#This Row],[CANTIDAD ENTREGA SATELITE]]</f>
        <v>26000</v>
      </c>
      <c r="Z3226" s="4">
        <f>Tabla1[[#This Row],[Valor total OS]]-Tabla1[[#This Row],[valor total op]]</f>
        <v>22000</v>
      </c>
    </row>
    <row r="3227" spans="1:26" x14ac:dyDescent="0.3">
      <c r="A3227">
        <v>5915</v>
      </c>
      <c r="B3227">
        <v>26</v>
      </c>
      <c r="C3227" t="s">
        <v>5008</v>
      </c>
      <c r="D3227" t="s">
        <v>5009</v>
      </c>
      <c r="E3227" t="s">
        <v>130</v>
      </c>
      <c r="F3227" t="s">
        <v>1819</v>
      </c>
      <c r="G3227" s="2">
        <v>45706</v>
      </c>
      <c r="H3227">
        <v>62026682</v>
      </c>
      <c r="I3227" t="s">
        <v>5010</v>
      </c>
      <c r="J3227" t="s">
        <v>4953</v>
      </c>
      <c r="K3227" t="s">
        <v>32</v>
      </c>
      <c r="L3227">
        <v>20</v>
      </c>
      <c r="M3227">
        <v>17274</v>
      </c>
      <c r="N3227" t="s">
        <v>53</v>
      </c>
      <c r="O3227" t="s">
        <v>2551</v>
      </c>
      <c r="P3227" s="4">
        <v>12000</v>
      </c>
      <c r="Q3227" s="4">
        <v>12500</v>
      </c>
      <c r="R3227" t="s">
        <v>819</v>
      </c>
      <c r="S3227" s="4">
        <v>118681253</v>
      </c>
      <c r="T3227" t="s">
        <v>111</v>
      </c>
      <c r="U3227">
        <v>20</v>
      </c>
      <c r="V3227" t="s">
        <v>2552</v>
      </c>
      <c r="W3227" s="4">
        <f>Tabla1[[#This Row],[OS-Valor Unitario]]-Tabla1[[#This Row],[costo_antes_iva]]</f>
        <v>500</v>
      </c>
      <c r="X3227" s="4">
        <f>Tabla1[[#This Row],[OS-Valor Unitario]]*Tabla1[[#This Row],[CANTIDAD ENTREGA SATELITE]]</f>
        <v>250000</v>
      </c>
      <c r="Y3227" s="4">
        <f>Tabla1[[#This Row],[costo_antes_iva]]*Tabla1[[#This Row],[CANTIDAD ENTREGA SATELITE]]</f>
        <v>240000</v>
      </c>
      <c r="Z3227" s="4">
        <f>Tabla1[[#This Row],[Valor total OS]]-Tabla1[[#This Row],[valor total op]]</f>
        <v>10000</v>
      </c>
    </row>
    <row r="3228" spans="1:26" x14ac:dyDescent="0.3">
      <c r="A3228">
        <v>5915</v>
      </c>
      <c r="B3228">
        <v>27</v>
      </c>
      <c r="C3228" t="s">
        <v>5011</v>
      </c>
      <c r="D3228" t="s">
        <v>5012</v>
      </c>
      <c r="E3228" t="s">
        <v>111</v>
      </c>
      <c r="F3228" t="s">
        <v>1819</v>
      </c>
      <c r="G3228" s="2">
        <v>45706</v>
      </c>
      <c r="H3228">
        <v>62026691</v>
      </c>
      <c r="I3228" t="s">
        <v>5013</v>
      </c>
      <c r="J3228" t="s">
        <v>4953</v>
      </c>
      <c r="K3228" t="s">
        <v>77</v>
      </c>
      <c r="L3228">
        <v>53</v>
      </c>
      <c r="M3228">
        <v>17116</v>
      </c>
      <c r="N3228" t="s">
        <v>53</v>
      </c>
      <c r="O3228" t="s">
        <v>78</v>
      </c>
      <c r="P3228" s="4">
        <v>1300</v>
      </c>
      <c r="Q3228" s="4">
        <v>1200</v>
      </c>
      <c r="R3228" t="s">
        <v>819</v>
      </c>
      <c r="S3228" s="4">
        <v>118681253</v>
      </c>
      <c r="T3228" t="s">
        <v>111</v>
      </c>
      <c r="U3228">
        <v>53</v>
      </c>
      <c r="V3228" t="s">
        <v>79</v>
      </c>
      <c r="W3228" s="4">
        <f>Tabla1[[#This Row],[OS-Valor Unitario]]-Tabla1[[#This Row],[costo_antes_iva]]</f>
        <v>-100</v>
      </c>
      <c r="X3228" s="4">
        <f>Tabla1[[#This Row],[OS-Valor Unitario]]*Tabla1[[#This Row],[CANTIDAD ENTREGA SATELITE]]</f>
        <v>63600</v>
      </c>
      <c r="Y3228" s="4">
        <f>Tabla1[[#This Row],[costo_antes_iva]]*Tabla1[[#This Row],[CANTIDAD ENTREGA SATELITE]]</f>
        <v>68900</v>
      </c>
      <c r="Z3228" s="4">
        <f>Tabla1[[#This Row],[Valor total OS]]-Tabla1[[#This Row],[valor total op]]</f>
        <v>-5300</v>
      </c>
    </row>
    <row r="3229" spans="1:26" x14ac:dyDescent="0.3">
      <c r="A3229">
        <v>5915</v>
      </c>
      <c r="B3229">
        <v>27</v>
      </c>
      <c r="C3229" t="s">
        <v>5011</v>
      </c>
      <c r="D3229" t="s">
        <v>5012</v>
      </c>
      <c r="E3229" t="s">
        <v>111</v>
      </c>
      <c r="F3229" t="s">
        <v>1819</v>
      </c>
      <c r="G3229" s="2">
        <v>45706</v>
      </c>
      <c r="H3229">
        <v>62026691</v>
      </c>
      <c r="I3229" t="s">
        <v>5013</v>
      </c>
      <c r="J3229" t="s">
        <v>4953</v>
      </c>
      <c r="K3229" t="s">
        <v>77</v>
      </c>
      <c r="L3229">
        <v>13</v>
      </c>
      <c r="M3229">
        <v>17117</v>
      </c>
      <c r="N3229" t="s">
        <v>53</v>
      </c>
      <c r="O3229" t="s">
        <v>78</v>
      </c>
      <c r="P3229" s="4">
        <v>1300</v>
      </c>
      <c r="Q3229" s="4">
        <v>1200</v>
      </c>
      <c r="R3229" t="s">
        <v>819</v>
      </c>
      <c r="S3229" s="4">
        <v>118681253</v>
      </c>
      <c r="T3229" t="s">
        <v>111</v>
      </c>
      <c r="U3229">
        <v>13</v>
      </c>
      <c r="V3229" t="s">
        <v>79</v>
      </c>
      <c r="W3229" s="4">
        <f>Tabla1[[#This Row],[OS-Valor Unitario]]-Tabla1[[#This Row],[costo_antes_iva]]</f>
        <v>-100</v>
      </c>
      <c r="X3229" s="4">
        <f>Tabla1[[#This Row],[OS-Valor Unitario]]*Tabla1[[#This Row],[CANTIDAD ENTREGA SATELITE]]</f>
        <v>15600</v>
      </c>
      <c r="Y3229" s="4">
        <f>Tabla1[[#This Row],[costo_antes_iva]]*Tabla1[[#This Row],[CANTIDAD ENTREGA SATELITE]]</f>
        <v>16900</v>
      </c>
      <c r="Z3229" s="4">
        <f>Tabla1[[#This Row],[Valor total OS]]-Tabla1[[#This Row],[valor total op]]</f>
        <v>-1300</v>
      </c>
    </row>
    <row r="3230" spans="1:26" x14ac:dyDescent="0.3">
      <c r="A3230">
        <v>5915</v>
      </c>
      <c r="B3230">
        <v>27</v>
      </c>
      <c r="C3230" t="s">
        <v>5011</v>
      </c>
      <c r="D3230" t="s">
        <v>5012</v>
      </c>
      <c r="E3230" t="s">
        <v>111</v>
      </c>
      <c r="F3230" t="s">
        <v>1819</v>
      </c>
      <c r="G3230" s="2">
        <v>45706</v>
      </c>
      <c r="H3230">
        <v>62026691</v>
      </c>
      <c r="I3230" t="s">
        <v>5013</v>
      </c>
      <c r="J3230" t="s">
        <v>4953</v>
      </c>
      <c r="K3230" t="s">
        <v>32</v>
      </c>
      <c r="L3230">
        <v>13</v>
      </c>
      <c r="M3230">
        <v>17286</v>
      </c>
      <c r="N3230" t="s">
        <v>53</v>
      </c>
      <c r="O3230" t="s">
        <v>4041</v>
      </c>
      <c r="P3230" s="4">
        <v>12000</v>
      </c>
      <c r="Q3230" s="4">
        <v>20000</v>
      </c>
      <c r="R3230" t="s">
        <v>819</v>
      </c>
      <c r="S3230" s="4">
        <v>118681253</v>
      </c>
      <c r="T3230" t="s">
        <v>111</v>
      </c>
      <c r="U3230">
        <v>13</v>
      </c>
      <c r="V3230" t="s">
        <v>4042</v>
      </c>
      <c r="W3230" s="4">
        <f>Tabla1[[#This Row],[OS-Valor Unitario]]-Tabla1[[#This Row],[costo_antes_iva]]</f>
        <v>8000</v>
      </c>
      <c r="X3230" s="4">
        <f>Tabla1[[#This Row],[OS-Valor Unitario]]*Tabla1[[#This Row],[CANTIDAD ENTREGA SATELITE]]</f>
        <v>260000</v>
      </c>
      <c r="Y3230" s="4">
        <f>Tabla1[[#This Row],[costo_antes_iva]]*Tabla1[[#This Row],[CANTIDAD ENTREGA SATELITE]]</f>
        <v>156000</v>
      </c>
      <c r="Z3230" s="4">
        <f>Tabla1[[#This Row],[Valor total OS]]-Tabla1[[#This Row],[valor total op]]</f>
        <v>104000</v>
      </c>
    </row>
    <row r="3231" spans="1:26" x14ac:dyDescent="0.3">
      <c r="A3231">
        <v>5915</v>
      </c>
      <c r="B3231">
        <v>27</v>
      </c>
      <c r="C3231" t="s">
        <v>5011</v>
      </c>
      <c r="D3231" t="s">
        <v>5012</v>
      </c>
      <c r="E3231" t="s">
        <v>111</v>
      </c>
      <c r="F3231" t="s">
        <v>1819</v>
      </c>
      <c r="G3231" s="2">
        <v>45706</v>
      </c>
      <c r="H3231">
        <v>62026691</v>
      </c>
      <c r="I3231" t="s">
        <v>5013</v>
      </c>
      <c r="J3231" t="s">
        <v>4953</v>
      </c>
      <c r="K3231" t="s">
        <v>32</v>
      </c>
      <c r="L3231">
        <v>53</v>
      </c>
      <c r="M3231">
        <v>17285</v>
      </c>
      <c r="N3231" t="s">
        <v>53</v>
      </c>
      <c r="O3231" t="s">
        <v>554</v>
      </c>
      <c r="P3231" s="4">
        <v>12000</v>
      </c>
      <c r="Q3231" s="4">
        <v>11500</v>
      </c>
      <c r="R3231" t="s">
        <v>819</v>
      </c>
      <c r="S3231" s="4">
        <v>118681253</v>
      </c>
      <c r="T3231" t="s">
        <v>111</v>
      </c>
      <c r="U3231">
        <v>53</v>
      </c>
      <c r="V3231" t="s">
        <v>555</v>
      </c>
      <c r="W3231" s="4">
        <f>Tabla1[[#This Row],[OS-Valor Unitario]]-Tabla1[[#This Row],[costo_antes_iva]]</f>
        <v>-500</v>
      </c>
      <c r="X3231" s="4">
        <f>Tabla1[[#This Row],[OS-Valor Unitario]]*Tabla1[[#This Row],[CANTIDAD ENTREGA SATELITE]]</f>
        <v>609500</v>
      </c>
      <c r="Y3231" s="4">
        <f>Tabla1[[#This Row],[costo_antes_iva]]*Tabla1[[#This Row],[CANTIDAD ENTREGA SATELITE]]</f>
        <v>636000</v>
      </c>
      <c r="Z3231" s="4">
        <f>Tabla1[[#This Row],[Valor total OS]]-Tabla1[[#This Row],[valor total op]]</f>
        <v>-26500</v>
      </c>
    </row>
    <row r="3232" spans="1:26" x14ac:dyDescent="0.3">
      <c r="A3232">
        <v>5915</v>
      </c>
      <c r="B3232">
        <v>28</v>
      </c>
      <c r="C3232" t="s">
        <v>5014</v>
      </c>
      <c r="D3232" t="s">
        <v>5015</v>
      </c>
      <c r="E3232" t="s">
        <v>130</v>
      </c>
      <c r="F3232" t="s">
        <v>1819</v>
      </c>
      <c r="G3232" s="2">
        <v>45706</v>
      </c>
      <c r="H3232">
        <v>62026699</v>
      </c>
      <c r="I3232" t="s">
        <v>5016</v>
      </c>
      <c r="J3232" t="s">
        <v>4953</v>
      </c>
      <c r="K3232" t="s">
        <v>77</v>
      </c>
      <c r="L3232">
        <v>24</v>
      </c>
      <c r="M3232">
        <v>17118</v>
      </c>
      <c r="N3232" t="s">
        <v>53</v>
      </c>
      <c r="O3232" t="s">
        <v>78</v>
      </c>
      <c r="P3232" s="4">
        <v>1300</v>
      </c>
      <c r="Q3232" s="4">
        <v>1200</v>
      </c>
      <c r="R3232" t="s">
        <v>819</v>
      </c>
      <c r="S3232" s="4">
        <v>118681253</v>
      </c>
      <c r="T3232" t="s">
        <v>111</v>
      </c>
      <c r="U3232">
        <v>24</v>
      </c>
      <c r="V3232" t="s">
        <v>79</v>
      </c>
      <c r="W3232" s="4">
        <f>Tabla1[[#This Row],[OS-Valor Unitario]]-Tabla1[[#This Row],[costo_antes_iva]]</f>
        <v>-100</v>
      </c>
      <c r="X3232" s="4">
        <f>Tabla1[[#This Row],[OS-Valor Unitario]]*Tabla1[[#This Row],[CANTIDAD ENTREGA SATELITE]]</f>
        <v>28800</v>
      </c>
      <c r="Y3232" s="4">
        <f>Tabla1[[#This Row],[costo_antes_iva]]*Tabla1[[#This Row],[CANTIDAD ENTREGA SATELITE]]</f>
        <v>31200</v>
      </c>
      <c r="Z3232" s="4">
        <f>Tabla1[[#This Row],[Valor total OS]]-Tabla1[[#This Row],[valor total op]]</f>
        <v>-2400</v>
      </c>
    </row>
    <row r="3233" spans="1:26" x14ac:dyDescent="0.3">
      <c r="A3233">
        <v>5915</v>
      </c>
      <c r="B3233">
        <v>28</v>
      </c>
      <c r="C3233" t="s">
        <v>5014</v>
      </c>
      <c r="D3233" t="s">
        <v>5015</v>
      </c>
      <c r="E3233" t="s">
        <v>130</v>
      </c>
      <c r="F3233" t="s">
        <v>1819</v>
      </c>
      <c r="G3233" s="2">
        <v>45706</v>
      </c>
      <c r="H3233">
        <v>62026699</v>
      </c>
      <c r="I3233" t="s">
        <v>5016</v>
      </c>
      <c r="J3233" t="s">
        <v>4953</v>
      </c>
      <c r="K3233" t="s">
        <v>32</v>
      </c>
      <c r="L3233">
        <v>24</v>
      </c>
      <c r="M3233">
        <v>17217</v>
      </c>
      <c r="N3233" t="s">
        <v>53</v>
      </c>
      <c r="O3233" t="s">
        <v>215</v>
      </c>
      <c r="P3233" s="4">
        <v>12000</v>
      </c>
      <c r="Q3233" s="4">
        <v>12500</v>
      </c>
      <c r="R3233" t="s">
        <v>819</v>
      </c>
      <c r="S3233" s="4">
        <v>118681253</v>
      </c>
      <c r="T3233" t="s">
        <v>111</v>
      </c>
      <c r="U3233">
        <v>24</v>
      </c>
      <c r="V3233" t="s">
        <v>216</v>
      </c>
      <c r="W3233" s="4">
        <f>Tabla1[[#This Row],[OS-Valor Unitario]]-Tabla1[[#This Row],[costo_antes_iva]]</f>
        <v>500</v>
      </c>
      <c r="X3233" s="4">
        <f>Tabla1[[#This Row],[OS-Valor Unitario]]*Tabla1[[#This Row],[CANTIDAD ENTREGA SATELITE]]</f>
        <v>300000</v>
      </c>
      <c r="Y3233" s="4">
        <f>Tabla1[[#This Row],[costo_antes_iva]]*Tabla1[[#This Row],[CANTIDAD ENTREGA SATELITE]]</f>
        <v>288000</v>
      </c>
      <c r="Z3233" s="4">
        <f>Tabla1[[#This Row],[Valor total OS]]-Tabla1[[#This Row],[valor total op]]</f>
        <v>12000</v>
      </c>
    </row>
    <row r="3234" spans="1:26" x14ac:dyDescent="0.3">
      <c r="A3234">
        <v>5915</v>
      </c>
      <c r="B3234">
        <v>29</v>
      </c>
      <c r="C3234" t="s">
        <v>5017</v>
      </c>
      <c r="D3234" t="s">
        <v>5018</v>
      </c>
      <c r="E3234" t="s">
        <v>219</v>
      </c>
      <c r="F3234" t="s">
        <v>1819</v>
      </c>
      <c r="G3234" s="2">
        <v>45706</v>
      </c>
      <c r="H3234">
        <v>62026706</v>
      </c>
      <c r="I3234" t="s">
        <v>5019</v>
      </c>
      <c r="J3234" t="s">
        <v>4953</v>
      </c>
      <c r="K3234" t="s">
        <v>77</v>
      </c>
      <c r="L3234">
        <v>33</v>
      </c>
      <c r="M3234">
        <v>17103</v>
      </c>
      <c r="N3234" t="s">
        <v>53</v>
      </c>
      <c r="O3234" t="s">
        <v>78</v>
      </c>
      <c r="P3234" s="4">
        <v>1300</v>
      </c>
      <c r="Q3234" s="4">
        <v>1200</v>
      </c>
      <c r="R3234" t="s">
        <v>819</v>
      </c>
      <c r="S3234" s="4">
        <v>118681253</v>
      </c>
      <c r="T3234" t="s">
        <v>144</v>
      </c>
      <c r="U3234">
        <v>33</v>
      </c>
      <c r="V3234" t="s">
        <v>79</v>
      </c>
      <c r="W3234" s="4">
        <f>Tabla1[[#This Row],[OS-Valor Unitario]]-Tabla1[[#This Row],[costo_antes_iva]]</f>
        <v>-100</v>
      </c>
      <c r="X3234" s="4">
        <f>Tabla1[[#This Row],[OS-Valor Unitario]]*Tabla1[[#This Row],[CANTIDAD ENTREGA SATELITE]]</f>
        <v>39600</v>
      </c>
      <c r="Y3234" s="4">
        <f>Tabla1[[#This Row],[costo_antes_iva]]*Tabla1[[#This Row],[CANTIDAD ENTREGA SATELITE]]</f>
        <v>42900</v>
      </c>
      <c r="Z3234" s="4">
        <f>Tabla1[[#This Row],[Valor total OS]]-Tabla1[[#This Row],[valor total op]]</f>
        <v>-3300</v>
      </c>
    </row>
    <row r="3235" spans="1:26" x14ac:dyDescent="0.3">
      <c r="A3235">
        <v>5915</v>
      </c>
      <c r="B3235">
        <v>29</v>
      </c>
      <c r="C3235" t="s">
        <v>5017</v>
      </c>
      <c r="D3235" t="s">
        <v>5018</v>
      </c>
      <c r="E3235" t="s">
        <v>219</v>
      </c>
      <c r="F3235" t="s">
        <v>1819</v>
      </c>
      <c r="G3235" s="2">
        <v>45706</v>
      </c>
      <c r="H3235">
        <v>62026706</v>
      </c>
      <c r="I3235" t="s">
        <v>5019</v>
      </c>
      <c r="J3235" t="s">
        <v>4953</v>
      </c>
      <c r="K3235" t="s">
        <v>32</v>
      </c>
      <c r="L3235">
        <v>33</v>
      </c>
      <c r="M3235">
        <v>17329</v>
      </c>
      <c r="N3235" t="s">
        <v>53</v>
      </c>
      <c r="O3235" t="s">
        <v>852</v>
      </c>
      <c r="P3235" s="4">
        <v>5000</v>
      </c>
      <c r="Q3235" s="4">
        <v>4500</v>
      </c>
      <c r="R3235" t="s">
        <v>819</v>
      </c>
      <c r="S3235" s="4">
        <v>118681253</v>
      </c>
      <c r="T3235" t="s">
        <v>144</v>
      </c>
      <c r="U3235">
        <v>33</v>
      </c>
      <c r="V3235" t="s">
        <v>853</v>
      </c>
      <c r="W3235" s="4">
        <f>Tabla1[[#This Row],[OS-Valor Unitario]]-Tabla1[[#This Row],[costo_antes_iva]]</f>
        <v>-500</v>
      </c>
      <c r="X3235" s="4">
        <f>Tabla1[[#This Row],[OS-Valor Unitario]]*Tabla1[[#This Row],[CANTIDAD ENTREGA SATELITE]]</f>
        <v>148500</v>
      </c>
      <c r="Y3235" s="4">
        <f>Tabla1[[#This Row],[costo_antes_iva]]*Tabla1[[#This Row],[CANTIDAD ENTREGA SATELITE]]</f>
        <v>165000</v>
      </c>
      <c r="Z3235" s="4">
        <f>Tabla1[[#This Row],[Valor total OS]]-Tabla1[[#This Row],[valor total op]]</f>
        <v>-16500</v>
      </c>
    </row>
    <row r="3236" spans="1:26" x14ac:dyDescent="0.3">
      <c r="A3236">
        <v>5915</v>
      </c>
      <c r="B3236">
        <v>30</v>
      </c>
      <c r="C3236" t="s">
        <v>5020</v>
      </c>
      <c r="D3236" t="s">
        <v>5021</v>
      </c>
      <c r="E3236" t="s">
        <v>219</v>
      </c>
      <c r="F3236" t="s">
        <v>1819</v>
      </c>
      <c r="G3236" s="2">
        <v>45706</v>
      </c>
      <c r="H3236">
        <v>62026713</v>
      </c>
      <c r="I3236" t="s">
        <v>5022</v>
      </c>
      <c r="J3236" t="s">
        <v>4953</v>
      </c>
      <c r="K3236" t="s">
        <v>77</v>
      </c>
      <c r="L3236">
        <v>12</v>
      </c>
      <c r="M3236">
        <v>17104</v>
      </c>
      <c r="N3236" t="s">
        <v>53</v>
      </c>
      <c r="O3236" t="s">
        <v>78</v>
      </c>
      <c r="P3236" s="4">
        <v>1300</v>
      </c>
      <c r="Q3236" s="4">
        <v>1200</v>
      </c>
      <c r="R3236" t="s">
        <v>819</v>
      </c>
      <c r="S3236" s="4">
        <v>118681253</v>
      </c>
      <c r="T3236" t="s">
        <v>144</v>
      </c>
      <c r="U3236">
        <v>12</v>
      </c>
      <c r="V3236" t="s">
        <v>79</v>
      </c>
      <c r="W3236" s="4">
        <f>Tabla1[[#This Row],[OS-Valor Unitario]]-Tabla1[[#This Row],[costo_antes_iva]]</f>
        <v>-100</v>
      </c>
      <c r="X3236" s="4">
        <f>Tabla1[[#This Row],[OS-Valor Unitario]]*Tabla1[[#This Row],[CANTIDAD ENTREGA SATELITE]]</f>
        <v>14400</v>
      </c>
      <c r="Y3236" s="4">
        <f>Tabla1[[#This Row],[costo_antes_iva]]*Tabla1[[#This Row],[CANTIDAD ENTREGA SATELITE]]</f>
        <v>15600</v>
      </c>
      <c r="Z3236" s="4">
        <f>Tabla1[[#This Row],[Valor total OS]]-Tabla1[[#This Row],[valor total op]]</f>
        <v>-1200</v>
      </c>
    </row>
    <row r="3237" spans="1:26" x14ac:dyDescent="0.3">
      <c r="A3237">
        <v>5915</v>
      </c>
      <c r="B3237">
        <v>30</v>
      </c>
      <c r="C3237" t="s">
        <v>5020</v>
      </c>
      <c r="D3237" t="s">
        <v>5021</v>
      </c>
      <c r="E3237" t="s">
        <v>219</v>
      </c>
      <c r="F3237" t="s">
        <v>1819</v>
      </c>
      <c r="G3237" s="2">
        <v>45706</v>
      </c>
      <c r="H3237">
        <v>62026713</v>
      </c>
      <c r="I3237" t="s">
        <v>5022</v>
      </c>
      <c r="J3237" t="s">
        <v>4953</v>
      </c>
      <c r="K3237" t="s">
        <v>32</v>
      </c>
      <c r="L3237">
        <v>12</v>
      </c>
      <c r="M3237">
        <v>17257</v>
      </c>
      <c r="N3237" t="s">
        <v>53</v>
      </c>
      <c r="O3237" t="s">
        <v>3272</v>
      </c>
      <c r="P3237" s="4">
        <v>5000</v>
      </c>
      <c r="Q3237" s="4">
        <v>5000</v>
      </c>
      <c r="R3237" t="s">
        <v>819</v>
      </c>
      <c r="S3237" s="4">
        <v>118681253</v>
      </c>
      <c r="T3237" t="s">
        <v>144</v>
      </c>
      <c r="U3237">
        <v>12</v>
      </c>
      <c r="V3237" t="s">
        <v>3273</v>
      </c>
      <c r="W3237" s="4">
        <f>Tabla1[[#This Row],[OS-Valor Unitario]]-Tabla1[[#This Row],[costo_antes_iva]]</f>
        <v>0</v>
      </c>
      <c r="X3237" s="4">
        <f>Tabla1[[#This Row],[OS-Valor Unitario]]*Tabla1[[#This Row],[CANTIDAD ENTREGA SATELITE]]</f>
        <v>60000</v>
      </c>
      <c r="Y3237" s="4">
        <f>Tabla1[[#This Row],[costo_antes_iva]]*Tabla1[[#This Row],[CANTIDAD ENTREGA SATELITE]]</f>
        <v>60000</v>
      </c>
      <c r="Z3237" s="4">
        <f>Tabla1[[#This Row],[Valor total OS]]-Tabla1[[#This Row],[valor total op]]</f>
        <v>0</v>
      </c>
    </row>
    <row r="3238" spans="1:26" x14ac:dyDescent="0.3">
      <c r="A3238">
        <v>5915</v>
      </c>
      <c r="B3238">
        <v>35</v>
      </c>
      <c r="C3238" t="s">
        <v>5023</v>
      </c>
      <c r="D3238" t="s">
        <v>5024</v>
      </c>
      <c r="E3238" t="s">
        <v>320</v>
      </c>
      <c r="F3238" t="s">
        <v>1819</v>
      </c>
      <c r="G3238" s="2">
        <v>45706</v>
      </c>
      <c r="H3238">
        <v>62026764</v>
      </c>
      <c r="I3238" t="s">
        <v>5025</v>
      </c>
      <c r="J3238" t="s">
        <v>4953</v>
      </c>
      <c r="K3238" t="s">
        <v>32</v>
      </c>
      <c r="L3238">
        <v>3</v>
      </c>
      <c r="M3238">
        <v>17279</v>
      </c>
      <c r="N3238" t="s">
        <v>53</v>
      </c>
      <c r="O3238" t="s">
        <v>324</v>
      </c>
      <c r="P3238" s="4">
        <v>99000</v>
      </c>
      <c r="Q3238" s="4">
        <v>90000</v>
      </c>
      <c r="R3238" t="s">
        <v>819</v>
      </c>
      <c r="S3238" s="4">
        <v>118681253</v>
      </c>
      <c r="T3238" t="s">
        <v>325</v>
      </c>
      <c r="U3238">
        <v>3</v>
      </c>
      <c r="V3238" t="s">
        <v>326</v>
      </c>
      <c r="W3238" s="4">
        <f>Tabla1[[#This Row],[OS-Valor Unitario]]-Tabla1[[#This Row],[costo_antes_iva]]</f>
        <v>-9000</v>
      </c>
      <c r="X3238" s="4">
        <f>Tabla1[[#This Row],[OS-Valor Unitario]]*Tabla1[[#This Row],[CANTIDAD ENTREGA SATELITE]]</f>
        <v>270000</v>
      </c>
      <c r="Y3238" s="4">
        <f>Tabla1[[#This Row],[costo_antes_iva]]*Tabla1[[#This Row],[CANTIDAD ENTREGA SATELITE]]</f>
        <v>297000</v>
      </c>
      <c r="Z3238" s="4">
        <f>Tabla1[[#This Row],[Valor total OS]]-Tabla1[[#This Row],[valor total op]]</f>
        <v>-27000</v>
      </c>
    </row>
    <row r="3239" spans="1:26" x14ac:dyDescent="0.3">
      <c r="A3239">
        <v>5915</v>
      </c>
      <c r="B3239">
        <v>40</v>
      </c>
      <c r="C3239" t="s">
        <v>5026</v>
      </c>
      <c r="D3239" t="s">
        <v>5027</v>
      </c>
      <c r="E3239" t="s">
        <v>70</v>
      </c>
      <c r="F3239" t="s">
        <v>1819</v>
      </c>
      <c r="G3239" s="2">
        <v>45706</v>
      </c>
      <c r="H3239">
        <v>62026816</v>
      </c>
      <c r="I3239" t="s">
        <v>5028</v>
      </c>
      <c r="J3239" t="s">
        <v>4953</v>
      </c>
      <c r="K3239" t="s">
        <v>77</v>
      </c>
      <c r="L3239">
        <v>4</v>
      </c>
      <c r="M3239">
        <v>17155</v>
      </c>
      <c r="N3239" t="s">
        <v>53</v>
      </c>
      <c r="O3239" t="s">
        <v>78</v>
      </c>
      <c r="P3239" s="4">
        <v>1300</v>
      </c>
      <c r="Q3239" s="4">
        <v>1200</v>
      </c>
      <c r="R3239" t="s">
        <v>819</v>
      </c>
      <c r="S3239" s="4">
        <v>118681253</v>
      </c>
      <c r="T3239" t="s">
        <v>75</v>
      </c>
      <c r="U3239">
        <v>4</v>
      </c>
      <c r="V3239" t="s">
        <v>79</v>
      </c>
      <c r="W3239" s="4">
        <f>Tabla1[[#This Row],[OS-Valor Unitario]]-Tabla1[[#This Row],[costo_antes_iva]]</f>
        <v>-100</v>
      </c>
      <c r="X3239" s="4">
        <f>Tabla1[[#This Row],[OS-Valor Unitario]]*Tabla1[[#This Row],[CANTIDAD ENTREGA SATELITE]]</f>
        <v>4800</v>
      </c>
      <c r="Y3239" s="4">
        <f>Tabla1[[#This Row],[costo_antes_iva]]*Tabla1[[#This Row],[CANTIDAD ENTREGA SATELITE]]</f>
        <v>5200</v>
      </c>
      <c r="Z3239" s="4">
        <f>Tabla1[[#This Row],[Valor total OS]]-Tabla1[[#This Row],[valor total op]]</f>
        <v>-400</v>
      </c>
    </row>
    <row r="3240" spans="1:26" x14ac:dyDescent="0.3">
      <c r="A3240">
        <v>5915</v>
      </c>
      <c r="B3240">
        <v>41</v>
      </c>
      <c r="C3240" t="s">
        <v>5029</v>
      </c>
      <c r="D3240" t="s">
        <v>5030</v>
      </c>
      <c r="E3240" t="s">
        <v>70</v>
      </c>
      <c r="F3240" t="s">
        <v>1819</v>
      </c>
      <c r="G3240" s="2">
        <v>45706</v>
      </c>
      <c r="H3240">
        <v>62026826</v>
      </c>
      <c r="I3240" t="s">
        <v>5031</v>
      </c>
      <c r="J3240" t="s">
        <v>4953</v>
      </c>
      <c r="K3240" t="s">
        <v>77</v>
      </c>
      <c r="L3240">
        <v>2</v>
      </c>
      <c r="M3240">
        <v>17123</v>
      </c>
      <c r="N3240" t="s">
        <v>53</v>
      </c>
      <c r="O3240" t="s">
        <v>78</v>
      </c>
      <c r="P3240" s="4">
        <v>1300</v>
      </c>
      <c r="Q3240" s="4">
        <v>1200</v>
      </c>
      <c r="R3240" t="s">
        <v>819</v>
      </c>
      <c r="S3240" s="4">
        <v>118681253</v>
      </c>
      <c r="T3240" t="s">
        <v>75</v>
      </c>
      <c r="U3240">
        <v>2</v>
      </c>
      <c r="V3240" t="s">
        <v>79</v>
      </c>
      <c r="W3240" s="4">
        <f>Tabla1[[#This Row],[OS-Valor Unitario]]-Tabla1[[#This Row],[costo_antes_iva]]</f>
        <v>-100</v>
      </c>
      <c r="X3240" s="4">
        <f>Tabla1[[#This Row],[OS-Valor Unitario]]*Tabla1[[#This Row],[CANTIDAD ENTREGA SATELITE]]</f>
        <v>2400</v>
      </c>
      <c r="Y3240" s="4">
        <f>Tabla1[[#This Row],[costo_antes_iva]]*Tabla1[[#This Row],[CANTIDAD ENTREGA SATELITE]]</f>
        <v>2600</v>
      </c>
      <c r="Z3240" s="4">
        <f>Tabla1[[#This Row],[Valor total OS]]-Tabla1[[#This Row],[valor total op]]</f>
        <v>-200</v>
      </c>
    </row>
    <row r="3241" spans="1:26" x14ac:dyDescent="0.3">
      <c r="A3241">
        <v>5915</v>
      </c>
      <c r="B3241">
        <v>43</v>
      </c>
      <c r="C3241" t="s">
        <v>5032</v>
      </c>
      <c r="D3241" t="s">
        <v>5033</v>
      </c>
      <c r="E3241" t="s">
        <v>797</v>
      </c>
      <c r="F3241" t="s">
        <v>1819</v>
      </c>
      <c r="G3241" s="2">
        <v>45706</v>
      </c>
      <c r="H3241">
        <v>62026843</v>
      </c>
      <c r="I3241" t="s">
        <v>5034</v>
      </c>
      <c r="J3241" t="s">
        <v>4953</v>
      </c>
      <c r="K3241" t="s">
        <v>5035</v>
      </c>
      <c r="L3241">
        <v>2</v>
      </c>
      <c r="M3241">
        <v>17124</v>
      </c>
      <c r="N3241" t="s">
        <v>53</v>
      </c>
      <c r="O3241" t="s">
        <v>78</v>
      </c>
      <c r="P3241" s="4">
        <v>1500</v>
      </c>
      <c r="Q3241" s="4">
        <v>1200</v>
      </c>
      <c r="R3241" t="s">
        <v>819</v>
      </c>
      <c r="S3241" s="4">
        <v>118681253</v>
      </c>
      <c r="T3241" t="s">
        <v>56</v>
      </c>
      <c r="U3241">
        <v>2</v>
      </c>
      <c r="V3241" t="s">
        <v>79</v>
      </c>
      <c r="W3241" s="4">
        <f>Tabla1[[#This Row],[OS-Valor Unitario]]-Tabla1[[#This Row],[costo_antes_iva]]</f>
        <v>-300</v>
      </c>
      <c r="X3241" s="4">
        <f>Tabla1[[#This Row],[OS-Valor Unitario]]*Tabla1[[#This Row],[CANTIDAD ENTREGA SATELITE]]</f>
        <v>2400</v>
      </c>
      <c r="Y3241" s="4">
        <f>Tabla1[[#This Row],[costo_antes_iva]]*Tabla1[[#This Row],[CANTIDAD ENTREGA SATELITE]]</f>
        <v>3000</v>
      </c>
      <c r="Z3241" s="4">
        <f>Tabla1[[#This Row],[Valor total OS]]-Tabla1[[#This Row],[valor total op]]</f>
        <v>-600</v>
      </c>
    </row>
    <row r="3242" spans="1:26" x14ac:dyDescent="0.3">
      <c r="A3242">
        <v>5915</v>
      </c>
      <c r="B3242">
        <v>46</v>
      </c>
      <c r="C3242" t="s">
        <v>5036</v>
      </c>
      <c r="D3242" t="s">
        <v>5037</v>
      </c>
      <c r="E3242" t="s">
        <v>219</v>
      </c>
      <c r="F3242" t="s">
        <v>1819</v>
      </c>
      <c r="G3242" s="2">
        <v>45706</v>
      </c>
      <c r="H3242">
        <v>62026867</v>
      </c>
      <c r="I3242" t="s">
        <v>5038</v>
      </c>
      <c r="J3242" t="s">
        <v>4953</v>
      </c>
      <c r="K3242" t="s">
        <v>77</v>
      </c>
      <c r="L3242">
        <v>33</v>
      </c>
      <c r="M3242">
        <v>17105</v>
      </c>
      <c r="N3242" t="s">
        <v>53</v>
      </c>
      <c r="O3242" t="s">
        <v>78</v>
      </c>
      <c r="P3242" s="4">
        <v>1300</v>
      </c>
      <c r="Q3242" s="4">
        <v>1200</v>
      </c>
      <c r="R3242" t="s">
        <v>819</v>
      </c>
      <c r="S3242" s="4">
        <v>118681253</v>
      </c>
      <c r="T3242" t="s">
        <v>144</v>
      </c>
      <c r="U3242">
        <v>33</v>
      </c>
      <c r="V3242" t="s">
        <v>79</v>
      </c>
      <c r="W3242" s="4">
        <f>Tabla1[[#This Row],[OS-Valor Unitario]]-Tabla1[[#This Row],[costo_antes_iva]]</f>
        <v>-100</v>
      </c>
      <c r="X3242" s="4">
        <f>Tabla1[[#This Row],[OS-Valor Unitario]]*Tabla1[[#This Row],[CANTIDAD ENTREGA SATELITE]]</f>
        <v>39600</v>
      </c>
      <c r="Y3242" s="4">
        <f>Tabla1[[#This Row],[costo_antes_iva]]*Tabla1[[#This Row],[CANTIDAD ENTREGA SATELITE]]</f>
        <v>42900</v>
      </c>
      <c r="Z3242" s="4">
        <f>Tabla1[[#This Row],[Valor total OS]]-Tabla1[[#This Row],[valor total op]]</f>
        <v>-3300</v>
      </c>
    </row>
    <row r="3243" spans="1:26" x14ac:dyDescent="0.3">
      <c r="A3243">
        <v>5915</v>
      </c>
      <c r="B3243">
        <v>46</v>
      </c>
      <c r="C3243" t="s">
        <v>5036</v>
      </c>
      <c r="D3243" t="s">
        <v>5037</v>
      </c>
      <c r="E3243" t="s">
        <v>219</v>
      </c>
      <c r="F3243" t="s">
        <v>1819</v>
      </c>
      <c r="G3243" s="2">
        <v>45706</v>
      </c>
      <c r="H3243">
        <v>62026867</v>
      </c>
      <c r="I3243" t="s">
        <v>5038</v>
      </c>
      <c r="J3243" t="s">
        <v>4953</v>
      </c>
      <c r="K3243" t="s">
        <v>32</v>
      </c>
      <c r="L3243">
        <v>33</v>
      </c>
      <c r="M3243">
        <v>17256</v>
      </c>
      <c r="N3243" t="s">
        <v>53</v>
      </c>
      <c r="O3243" t="s">
        <v>3272</v>
      </c>
      <c r="P3243" s="4">
        <v>5000</v>
      </c>
      <c r="Q3243" s="4">
        <v>5000</v>
      </c>
      <c r="R3243" t="s">
        <v>819</v>
      </c>
      <c r="S3243" s="4">
        <v>118681253</v>
      </c>
      <c r="T3243" t="s">
        <v>144</v>
      </c>
      <c r="U3243">
        <v>33</v>
      </c>
      <c r="V3243" t="s">
        <v>3273</v>
      </c>
      <c r="W3243" s="4">
        <f>Tabla1[[#This Row],[OS-Valor Unitario]]-Tabla1[[#This Row],[costo_antes_iva]]</f>
        <v>0</v>
      </c>
      <c r="X3243" s="4">
        <f>Tabla1[[#This Row],[OS-Valor Unitario]]*Tabla1[[#This Row],[CANTIDAD ENTREGA SATELITE]]</f>
        <v>165000</v>
      </c>
      <c r="Y3243" s="4">
        <f>Tabla1[[#This Row],[costo_antes_iva]]*Tabla1[[#This Row],[CANTIDAD ENTREGA SATELITE]]</f>
        <v>165000</v>
      </c>
      <c r="Z3243" s="4">
        <f>Tabla1[[#This Row],[Valor total OS]]-Tabla1[[#This Row],[valor total op]]</f>
        <v>0</v>
      </c>
    </row>
    <row r="3244" spans="1:26" x14ac:dyDescent="0.3">
      <c r="A3244">
        <v>5915</v>
      </c>
      <c r="B3244">
        <v>47</v>
      </c>
      <c r="C3244" t="s">
        <v>5039</v>
      </c>
      <c r="D3244" t="s">
        <v>5040</v>
      </c>
      <c r="E3244" t="s">
        <v>219</v>
      </c>
      <c r="F3244" t="s">
        <v>1819</v>
      </c>
      <c r="G3244" s="2">
        <v>45706</v>
      </c>
      <c r="H3244">
        <v>62026876</v>
      </c>
      <c r="I3244" t="s">
        <v>5041</v>
      </c>
      <c r="J3244" t="s">
        <v>4953</v>
      </c>
      <c r="K3244" t="s">
        <v>77</v>
      </c>
      <c r="L3244">
        <v>12</v>
      </c>
      <c r="M3244">
        <v>17106</v>
      </c>
      <c r="N3244" t="s">
        <v>53</v>
      </c>
      <c r="O3244" t="s">
        <v>78</v>
      </c>
      <c r="P3244" s="4">
        <v>1300</v>
      </c>
      <c r="Q3244" s="4">
        <v>1200</v>
      </c>
      <c r="R3244" t="s">
        <v>819</v>
      </c>
      <c r="S3244" s="4">
        <v>118681253</v>
      </c>
      <c r="T3244" t="s">
        <v>144</v>
      </c>
      <c r="U3244">
        <v>12</v>
      </c>
      <c r="V3244" t="s">
        <v>79</v>
      </c>
      <c r="W3244" s="4">
        <f>Tabla1[[#This Row],[OS-Valor Unitario]]-Tabla1[[#This Row],[costo_antes_iva]]</f>
        <v>-100</v>
      </c>
      <c r="X3244" s="4">
        <f>Tabla1[[#This Row],[OS-Valor Unitario]]*Tabla1[[#This Row],[CANTIDAD ENTREGA SATELITE]]</f>
        <v>14400</v>
      </c>
      <c r="Y3244" s="4">
        <f>Tabla1[[#This Row],[costo_antes_iva]]*Tabla1[[#This Row],[CANTIDAD ENTREGA SATELITE]]</f>
        <v>15600</v>
      </c>
      <c r="Z3244" s="4">
        <f>Tabla1[[#This Row],[Valor total OS]]-Tabla1[[#This Row],[valor total op]]</f>
        <v>-1200</v>
      </c>
    </row>
    <row r="3245" spans="1:26" x14ac:dyDescent="0.3">
      <c r="A3245">
        <v>5915</v>
      </c>
      <c r="B3245">
        <v>47</v>
      </c>
      <c r="C3245" t="s">
        <v>5039</v>
      </c>
      <c r="D3245" t="s">
        <v>5040</v>
      </c>
      <c r="E3245" t="s">
        <v>219</v>
      </c>
      <c r="F3245" t="s">
        <v>1819</v>
      </c>
      <c r="G3245" s="2">
        <v>45706</v>
      </c>
      <c r="H3245">
        <v>62026876</v>
      </c>
      <c r="I3245" t="s">
        <v>5041</v>
      </c>
      <c r="J3245" t="s">
        <v>4953</v>
      </c>
      <c r="K3245" t="s">
        <v>32</v>
      </c>
      <c r="L3245">
        <v>12</v>
      </c>
      <c r="M3245">
        <v>17255</v>
      </c>
      <c r="N3245" t="s">
        <v>53</v>
      </c>
      <c r="O3245" t="s">
        <v>3272</v>
      </c>
      <c r="P3245" s="4">
        <v>5000</v>
      </c>
      <c r="Q3245" s="4">
        <v>5000</v>
      </c>
      <c r="R3245" t="s">
        <v>819</v>
      </c>
      <c r="S3245" s="4">
        <v>118681253</v>
      </c>
      <c r="T3245" t="s">
        <v>144</v>
      </c>
      <c r="U3245">
        <v>12</v>
      </c>
      <c r="V3245" t="s">
        <v>3273</v>
      </c>
      <c r="W3245" s="4">
        <f>Tabla1[[#This Row],[OS-Valor Unitario]]-Tabla1[[#This Row],[costo_antes_iva]]</f>
        <v>0</v>
      </c>
      <c r="X3245" s="4">
        <f>Tabla1[[#This Row],[OS-Valor Unitario]]*Tabla1[[#This Row],[CANTIDAD ENTREGA SATELITE]]</f>
        <v>60000</v>
      </c>
      <c r="Y3245" s="4">
        <f>Tabla1[[#This Row],[costo_antes_iva]]*Tabla1[[#This Row],[CANTIDAD ENTREGA SATELITE]]</f>
        <v>60000</v>
      </c>
      <c r="Z3245" s="4">
        <f>Tabla1[[#This Row],[Valor total OS]]-Tabla1[[#This Row],[valor total op]]</f>
        <v>0</v>
      </c>
    </row>
    <row r="3246" spans="1:26" x14ac:dyDescent="0.3">
      <c r="A3246">
        <v>5886</v>
      </c>
      <c r="B3246">
        <v>21</v>
      </c>
      <c r="C3246" t="s">
        <v>5359</v>
      </c>
      <c r="D3246" t="s">
        <v>5360</v>
      </c>
      <c r="E3246" t="s">
        <v>111</v>
      </c>
      <c r="F3246" t="s">
        <v>282</v>
      </c>
      <c r="G3246" s="2">
        <v>45706</v>
      </c>
      <c r="H3246">
        <v>62030950</v>
      </c>
      <c r="I3246" t="s">
        <v>5361</v>
      </c>
      <c r="J3246" t="s">
        <v>5321</v>
      </c>
      <c r="K3246" t="s">
        <v>77</v>
      </c>
      <c r="L3246">
        <v>60</v>
      </c>
      <c r="M3246">
        <v>17601</v>
      </c>
      <c r="N3246" t="s">
        <v>53</v>
      </c>
      <c r="O3246" t="s">
        <v>461</v>
      </c>
      <c r="P3246" s="4">
        <v>1500</v>
      </c>
      <c r="Q3246" s="4">
        <v>1700</v>
      </c>
      <c r="R3246" t="s">
        <v>459</v>
      </c>
      <c r="S3246" s="4">
        <v>215917618</v>
      </c>
      <c r="T3246" t="s">
        <v>111</v>
      </c>
      <c r="U3246">
        <v>60</v>
      </c>
      <c r="V3246" t="s">
        <v>278</v>
      </c>
      <c r="W3246" s="4">
        <f>Tabla1[[#This Row],[OS-Valor Unitario]]-Tabla1[[#This Row],[costo_antes_iva]]</f>
        <v>200</v>
      </c>
      <c r="X3246" s="4">
        <f>Tabla1[[#This Row],[OS-Valor Unitario]]*Tabla1[[#This Row],[CANTIDAD ENTREGA SATELITE]]</f>
        <v>102000</v>
      </c>
      <c r="Y3246" s="4">
        <f>Tabla1[[#This Row],[costo_antes_iva]]*Tabla1[[#This Row],[CANTIDAD ENTREGA SATELITE]]</f>
        <v>90000</v>
      </c>
      <c r="Z3246" s="4">
        <f>Tabla1[[#This Row],[Valor total OS]]-Tabla1[[#This Row],[valor total op]]</f>
        <v>12000</v>
      </c>
    </row>
    <row r="3247" spans="1:26" x14ac:dyDescent="0.3">
      <c r="A3247">
        <v>5886</v>
      </c>
      <c r="B3247">
        <v>21</v>
      </c>
      <c r="C3247" t="s">
        <v>5359</v>
      </c>
      <c r="D3247" t="s">
        <v>5360</v>
      </c>
      <c r="E3247" t="s">
        <v>111</v>
      </c>
      <c r="F3247" t="s">
        <v>282</v>
      </c>
      <c r="G3247" s="2">
        <v>45706</v>
      </c>
      <c r="H3247">
        <v>62030950</v>
      </c>
      <c r="I3247" t="s">
        <v>5361</v>
      </c>
      <c r="J3247" t="s">
        <v>5321</v>
      </c>
      <c r="K3247" t="s">
        <v>77</v>
      </c>
      <c r="L3247">
        <v>108</v>
      </c>
      <c r="M3247">
        <v>17602</v>
      </c>
      <c r="N3247" t="s">
        <v>53</v>
      </c>
      <c r="O3247" t="s">
        <v>461</v>
      </c>
      <c r="P3247" s="4">
        <v>1500</v>
      </c>
      <c r="Q3247" s="4">
        <v>1700</v>
      </c>
      <c r="R3247" t="s">
        <v>459</v>
      </c>
      <c r="S3247" s="4">
        <v>215917618</v>
      </c>
      <c r="T3247" t="s">
        <v>111</v>
      </c>
      <c r="U3247">
        <v>108</v>
      </c>
      <c r="V3247" t="s">
        <v>278</v>
      </c>
      <c r="W3247" s="4">
        <f>Tabla1[[#This Row],[OS-Valor Unitario]]-Tabla1[[#This Row],[costo_antes_iva]]</f>
        <v>200</v>
      </c>
      <c r="X3247" s="4">
        <f>Tabla1[[#This Row],[OS-Valor Unitario]]*Tabla1[[#This Row],[CANTIDAD ENTREGA SATELITE]]</f>
        <v>183600</v>
      </c>
      <c r="Y3247" s="4">
        <f>Tabla1[[#This Row],[costo_antes_iva]]*Tabla1[[#This Row],[CANTIDAD ENTREGA SATELITE]]</f>
        <v>162000</v>
      </c>
      <c r="Z3247" s="4">
        <f>Tabla1[[#This Row],[Valor total OS]]-Tabla1[[#This Row],[valor total op]]</f>
        <v>21600</v>
      </c>
    </row>
    <row r="3248" spans="1:26" x14ac:dyDescent="0.3">
      <c r="A3248">
        <v>5886</v>
      </c>
      <c r="B3248">
        <v>21</v>
      </c>
      <c r="C3248" t="s">
        <v>5359</v>
      </c>
      <c r="D3248" t="s">
        <v>5360</v>
      </c>
      <c r="E3248" t="s">
        <v>111</v>
      </c>
      <c r="F3248" t="s">
        <v>282</v>
      </c>
      <c r="G3248" s="2">
        <v>45706</v>
      </c>
      <c r="H3248">
        <v>62030950</v>
      </c>
      <c r="I3248" t="s">
        <v>5361</v>
      </c>
      <c r="J3248" t="s">
        <v>5321</v>
      </c>
      <c r="K3248" t="s">
        <v>32</v>
      </c>
      <c r="L3248">
        <v>168</v>
      </c>
      <c r="M3248">
        <v>17370</v>
      </c>
      <c r="N3248" t="s">
        <v>53</v>
      </c>
      <c r="O3248" t="s">
        <v>700</v>
      </c>
      <c r="P3248" s="4">
        <v>11000</v>
      </c>
      <c r="Q3248" s="4">
        <v>11200</v>
      </c>
      <c r="R3248" t="s">
        <v>459</v>
      </c>
      <c r="S3248" s="4">
        <v>215917618</v>
      </c>
      <c r="T3248" t="s">
        <v>111</v>
      </c>
      <c r="U3248">
        <v>168</v>
      </c>
      <c r="V3248" t="s">
        <v>701</v>
      </c>
      <c r="W3248" s="4">
        <f>Tabla1[[#This Row],[OS-Valor Unitario]]-Tabla1[[#This Row],[costo_antes_iva]]</f>
        <v>200</v>
      </c>
      <c r="X3248" s="4">
        <f>Tabla1[[#This Row],[OS-Valor Unitario]]*Tabla1[[#This Row],[CANTIDAD ENTREGA SATELITE]]</f>
        <v>1881600</v>
      </c>
      <c r="Y3248" s="4">
        <f>Tabla1[[#This Row],[costo_antes_iva]]*Tabla1[[#This Row],[CANTIDAD ENTREGA SATELITE]]</f>
        <v>1848000</v>
      </c>
      <c r="Z3248" s="4">
        <f>Tabla1[[#This Row],[Valor total OS]]-Tabla1[[#This Row],[valor total op]]</f>
        <v>33600</v>
      </c>
    </row>
    <row r="3249" spans="1:26" x14ac:dyDescent="0.3">
      <c r="A3249">
        <v>5883</v>
      </c>
      <c r="B3249">
        <v>1</v>
      </c>
      <c r="C3249" t="s">
        <v>5381</v>
      </c>
      <c r="D3249" t="s">
        <v>5382</v>
      </c>
      <c r="E3249" t="s">
        <v>3465</v>
      </c>
      <c r="F3249" t="s">
        <v>1431</v>
      </c>
      <c r="G3249" s="2">
        <v>45706</v>
      </c>
      <c r="H3249">
        <v>62024244</v>
      </c>
      <c r="I3249" t="s">
        <v>5383</v>
      </c>
      <c r="J3249" t="s">
        <v>5384</v>
      </c>
      <c r="K3249" t="s">
        <v>32</v>
      </c>
      <c r="L3249">
        <v>15</v>
      </c>
      <c r="M3249">
        <v>17058</v>
      </c>
      <c r="N3249" t="s">
        <v>1034</v>
      </c>
      <c r="O3249" t="s">
        <v>700</v>
      </c>
      <c r="P3249" s="4">
        <v>12000</v>
      </c>
      <c r="Q3249" s="4">
        <v>15000</v>
      </c>
      <c r="R3249" t="s">
        <v>819</v>
      </c>
      <c r="S3249" s="4">
        <v>2541168</v>
      </c>
      <c r="T3249" t="s">
        <v>111</v>
      </c>
      <c r="U3249">
        <v>15</v>
      </c>
      <c r="V3249" t="s">
        <v>701</v>
      </c>
      <c r="W3249" s="4">
        <f>Tabla1[[#This Row],[OS-Valor Unitario]]-Tabla1[[#This Row],[costo_antes_iva]]</f>
        <v>3000</v>
      </c>
      <c r="X3249" s="4">
        <f>Tabla1[[#This Row],[OS-Valor Unitario]]*Tabla1[[#This Row],[CANTIDAD ENTREGA SATELITE]]</f>
        <v>225000</v>
      </c>
      <c r="Y3249" s="4">
        <f>Tabla1[[#This Row],[costo_antes_iva]]*Tabla1[[#This Row],[CANTIDAD ENTREGA SATELITE]]</f>
        <v>180000</v>
      </c>
      <c r="Z3249" s="4">
        <f>Tabla1[[#This Row],[Valor total OS]]-Tabla1[[#This Row],[valor total op]]</f>
        <v>45000</v>
      </c>
    </row>
    <row r="3250" spans="1:26" x14ac:dyDescent="0.3">
      <c r="A3250">
        <v>5883</v>
      </c>
      <c r="B3250">
        <v>1</v>
      </c>
      <c r="C3250" t="s">
        <v>5381</v>
      </c>
      <c r="D3250" t="s">
        <v>5382</v>
      </c>
      <c r="E3250" t="s">
        <v>3465</v>
      </c>
      <c r="F3250" t="s">
        <v>1431</v>
      </c>
      <c r="G3250" s="2">
        <v>45706</v>
      </c>
      <c r="H3250">
        <v>62024244</v>
      </c>
      <c r="I3250" t="s">
        <v>5383</v>
      </c>
      <c r="J3250" t="s">
        <v>5384</v>
      </c>
      <c r="K3250" t="s">
        <v>32</v>
      </c>
      <c r="L3250">
        <v>3</v>
      </c>
      <c r="M3250">
        <v>17059</v>
      </c>
      <c r="N3250" t="s">
        <v>1034</v>
      </c>
      <c r="O3250" t="s">
        <v>700</v>
      </c>
      <c r="P3250" s="4">
        <v>12000</v>
      </c>
      <c r="Q3250" s="4">
        <v>15000</v>
      </c>
      <c r="R3250" t="s">
        <v>819</v>
      </c>
      <c r="S3250" s="4">
        <v>2541168</v>
      </c>
      <c r="T3250" t="s">
        <v>111</v>
      </c>
      <c r="U3250">
        <v>15</v>
      </c>
      <c r="V3250" t="s">
        <v>701</v>
      </c>
      <c r="W3250" s="4">
        <f>Tabla1[[#This Row],[OS-Valor Unitario]]-Tabla1[[#This Row],[costo_antes_iva]]</f>
        <v>3000</v>
      </c>
      <c r="X3250" s="4">
        <f>Tabla1[[#This Row],[OS-Valor Unitario]]*Tabla1[[#This Row],[CANTIDAD ENTREGA SATELITE]]</f>
        <v>225000</v>
      </c>
      <c r="Y3250" s="4">
        <f>Tabla1[[#This Row],[costo_antes_iva]]*Tabla1[[#This Row],[CANTIDAD ENTREGA SATELITE]]</f>
        <v>180000</v>
      </c>
      <c r="Z3250" s="4">
        <f>Tabla1[[#This Row],[Valor total OS]]-Tabla1[[#This Row],[valor total op]]</f>
        <v>45000</v>
      </c>
    </row>
    <row r="3251" spans="1:26" x14ac:dyDescent="0.3">
      <c r="A3251">
        <v>5883</v>
      </c>
      <c r="B3251">
        <v>1</v>
      </c>
      <c r="C3251" t="s">
        <v>5381</v>
      </c>
      <c r="D3251" t="s">
        <v>5382</v>
      </c>
      <c r="E3251" t="s">
        <v>3465</v>
      </c>
      <c r="F3251" t="s">
        <v>1431</v>
      </c>
      <c r="G3251" s="2">
        <v>45706</v>
      </c>
      <c r="H3251">
        <v>62024244</v>
      </c>
      <c r="I3251" t="s">
        <v>5383</v>
      </c>
      <c r="J3251" t="s">
        <v>5384</v>
      </c>
      <c r="K3251" t="s">
        <v>32</v>
      </c>
      <c r="L3251">
        <v>3</v>
      </c>
      <c r="M3251">
        <v>17059</v>
      </c>
      <c r="N3251" t="s">
        <v>1034</v>
      </c>
      <c r="O3251" t="s">
        <v>700</v>
      </c>
      <c r="P3251" s="4">
        <v>12000</v>
      </c>
      <c r="Q3251" s="4">
        <v>15000</v>
      </c>
      <c r="R3251" t="s">
        <v>819</v>
      </c>
      <c r="S3251" s="4">
        <v>2541168</v>
      </c>
      <c r="T3251" t="s">
        <v>111</v>
      </c>
      <c r="U3251">
        <v>3</v>
      </c>
      <c r="V3251" t="s">
        <v>701</v>
      </c>
      <c r="W3251" s="4">
        <f>Tabla1[[#This Row],[OS-Valor Unitario]]-Tabla1[[#This Row],[costo_antes_iva]]</f>
        <v>3000</v>
      </c>
      <c r="X3251" s="4">
        <f>Tabla1[[#This Row],[OS-Valor Unitario]]*Tabla1[[#This Row],[CANTIDAD ENTREGA SATELITE]]</f>
        <v>45000</v>
      </c>
      <c r="Y3251" s="4">
        <f>Tabla1[[#This Row],[costo_antes_iva]]*Tabla1[[#This Row],[CANTIDAD ENTREGA SATELITE]]</f>
        <v>36000</v>
      </c>
      <c r="Z3251" s="4">
        <f>Tabla1[[#This Row],[Valor total OS]]-Tabla1[[#This Row],[valor total op]]</f>
        <v>9000</v>
      </c>
    </row>
    <row r="3252" spans="1:26" x14ac:dyDescent="0.3">
      <c r="A3252">
        <v>5883</v>
      </c>
      <c r="B3252">
        <v>1</v>
      </c>
      <c r="C3252" t="s">
        <v>5381</v>
      </c>
      <c r="D3252" t="s">
        <v>5382</v>
      </c>
      <c r="E3252" t="s">
        <v>3465</v>
      </c>
      <c r="F3252" t="s">
        <v>1431</v>
      </c>
      <c r="G3252" s="2">
        <v>45706</v>
      </c>
      <c r="H3252">
        <v>62024244</v>
      </c>
      <c r="I3252" t="s">
        <v>5383</v>
      </c>
      <c r="J3252" t="s">
        <v>5384</v>
      </c>
      <c r="K3252" t="s">
        <v>77</v>
      </c>
      <c r="L3252">
        <v>15</v>
      </c>
      <c r="M3252">
        <v>17314</v>
      </c>
      <c r="N3252" t="s">
        <v>1034</v>
      </c>
      <c r="O3252" t="s">
        <v>78</v>
      </c>
      <c r="P3252" s="4">
        <v>1800</v>
      </c>
      <c r="Q3252" s="4">
        <v>1600</v>
      </c>
      <c r="R3252" t="s">
        <v>819</v>
      </c>
      <c r="S3252" s="4">
        <v>2541168</v>
      </c>
      <c r="T3252" t="s">
        <v>111</v>
      </c>
      <c r="U3252">
        <v>15</v>
      </c>
      <c r="V3252" t="s">
        <v>79</v>
      </c>
      <c r="W3252" s="4">
        <f>Tabla1[[#This Row],[OS-Valor Unitario]]-Tabla1[[#This Row],[costo_antes_iva]]</f>
        <v>-200</v>
      </c>
      <c r="X3252" s="4">
        <f>Tabla1[[#This Row],[OS-Valor Unitario]]*Tabla1[[#This Row],[CANTIDAD ENTREGA SATELITE]]</f>
        <v>24000</v>
      </c>
      <c r="Y3252" s="4">
        <f>Tabla1[[#This Row],[costo_antes_iva]]*Tabla1[[#This Row],[CANTIDAD ENTREGA SATELITE]]</f>
        <v>27000</v>
      </c>
      <c r="Z3252" s="4">
        <f>Tabla1[[#This Row],[Valor total OS]]-Tabla1[[#This Row],[valor total op]]</f>
        <v>-3000</v>
      </c>
    </row>
    <row r="3253" spans="1:26" x14ac:dyDescent="0.3">
      <c r="A3253">
        <v>5883</v>
      </c>
      <c r="B3253">
        <v>1</v>
      </c>
      <c r="C3253" t="s">
        <v>5381</v>
      </c>
      <c r="D3253" t="s">
        <v>5382</v>
      </c>
      <c r="E3253" t="s">
        <v>3465</v>
      </c>
      <c r="F3253" t="s">
        <v>1431</v>
      </c>
      <c r="G3253" s="2">
        <v>45706</v>
      </c>
      <c r="H3253">
        <v>62024244</v>
      </c>
      <c r="I3253" t="s">
        <v>5383</v>
      </c>
      <c r="J3253" t="s">
        <v>5384</v>
      </c>
      <c r="K3253" t="s">
        <v>77</v>
      </c>
      <c r="L3253">
        <v>3</v>
      </c>
      <c r="M3253">
        <v>17315</v>
      </c>
      <c r="N3253" t="s">
        <v>1034</v>
      </c>
      <c r="O3253" t="s">
        <v>78</v>
      </c>
      <c r="P3253" s="4">
        <v>1800</v>
      </c>
      <c r="Q3253" s="4">
        <v>1600</v>
      </c>
      <c r="R3253" t="s">
        <v>819</v>
      </c>
      <c r="S3253" s="4">
        <v>2541168</v>
      </c>
      <c r="T3253" t="s">
        <v>111</v>
      </c>
      <c r="U3253">
        <v>15</v>
      </c>
      <c r="V3253" t="s">
        <v>79</v>
      </c>
      <c r="W3253" s="4">
        <f>Tabla1[[#This Row],[OS-Valor Unitario]]-Tabla1[[#This Row],[costo_antes_iva]]</f>
        <v>-200</v>
      </c>
      <c r="X3253" s="4">
        <f>Tabla1[[#This Row],[OS-Valor Unitario]]*Tabla1[[#This Row],[CANTIDAD ENTREGA SATELITE]]</f>
        <v>24000</v>
      </c>
      <c r="Y3253" s="4">
        <f>Tabla1[[#This Row],[costo_antes_iva]]*Tabla1[[#This Row],[CANTIDAD ENTREGA SATELITE]]</f>
        <v>27000</v>
      </c>
      <c r="Z3253" s="4">
        <f>Tabla1[[#This Row],[Valor total OS]]-Tabla1[[#This Row],[valor total op]]</f>
        <v>-3000</v>
      </c>
    </row>
    <row r="3254" spans="1:26" x14ac:dyDescent="0.3">
      <c r="A3254">
        <v>5883</v>
      </c>
      <c r="B3254">
        <v>1</v>
      </c>
      <c r="C3254" t="s">
        <v>5381</v>
      </c>
      <c r="D3254" t="s">
        <v>5382</v>
      </c>
      <c r="E3254" t="s">
        <v>3465</v>
      </c>
      <c r="F3254" t="s">
        <v>1431</v>
      </c>
      <c r="G3254" s="2">
        <v>45706</v>
      </c>
      <c r="H3254">
        <v>62024244</v>
      </c>
      <c r="I3254" t="s">
        <v>5383</v>
      </c>
      <c r="J3254" t="s">
        <v>5384</v>
      </c>
      <c r="K3254" t="s">
        <v>77</v>
      </c>
      <c r="L3254">
        <v>3</v>
      </c>
      <c r="M3254">
        <v>17315</v>
      </c>
      <c r="N3254" t="s">
        <v>1034</v>
      </c>
      <c r="O3254" t="s">
        <v>78</v>
      </c>
      <c r="P3254" s="4">
        <v>1800</v>
      </c>
      <c r="Q3254" s="4">
        <v>1600</v>
      </c>
      <c r="R3254" t="s">
        <v>819</v>
      </c>
      <c r="S3254" s="4">
        <v>2541168</v>
      </c>
      <c r="T3254" t="s">
        <v>111</v>
      </c>
      <c r="U3254">
        <v>3</v>
      </c>
      <c r="V3254" t="s">
        <v>79</v>
      </c>
      <c r="W3254" s="4">
        <f>Tabla1[[#This Row],[OS-Valor Unitario]]-Tabla1[[#This Row],[costo_antes_iva]]</f>
        <v>-200</v>
      </c>
      <c r="X3254" s="4">
        <f>Tabla1[[#This Row],[OS-Valor Unitario]]*Tabla1[[#This Row],[CANTIDAD ENTREGA SATELITE]]</f>
        <v>4800</v>
      </c>
      <c r="Y3254" s="4">
        <f>Tabla1[[#This Row],[costo_antes_iva]]*Tabla1[[#This Row],[CANTIDAD ENTREGA SATELITE]]</f>
        <v>5400</v>
      </c>
      <c r="Z3254" s="4">
        <f>Tabla1[[#This Row],[Valor total OS]]-Tabla1[[#This Row],[valor total op]]</f>
        <v>-600</v>
      </c>
    </row>
    <row r="3255" spans="1:26" x14ac:dyDescent="0.3">
      <c r="A3255">
        <v>5883</v>
      </c>
      <c r="B3255">
        <v>2</v>
      </c>
      <c r="C3255" t="s">
        <v>5385</v>
      </c>
      <c r="D3255" t="s">
        <v>5386</v>
      </c>
      <c r="E3255" t="s">
        <v>3465</v>
      </c>
      <c r="F3255" t="s">
        <v>1431</v>
      </c>
      <c r="G3255" s="2">
        <v>45706</v>
      </c>
      <c r="H3255">
        <v>62024253</v>
      </c>
      <c r="I3255" t="s">
        <v>5387</v>
      </c>
      <c r="J3255" t="s">
        <v>5384</v>
      </c>
      <c r="K3255" t="s">
        <v>32</v>
      </c>
      <c r="L3255">
        <v>3</v>
      </c>
      <c r="M3255">
        <v>17061</v>
      </c>
      <c r="N3255" t="s">
        <v>1034</v>
      </c>
      <c r="O3255" t="s">
        <v>700</v>
      </c>
      <c r="P3255" s="4">
        <v>12000</v>
      </c>
      <c r="Q3255" s="4">
        <v>15000</v>
      </c>
      <c r="R3255" t="s">
        <v>819</v>
      </c>
      <c r="S3255" s="4">
        <v>2541168</v>
      </c>
      <c r="T3255" t="s">
        <v>111</v>
      </c>
      <c r="U3255">
        <v>3</v>
      </c>
      <c r="V3255" t="s">
        <v>701</v>
      </c>
      <c r="W3255" s="4">
        <f>Tabla1[[#This Row],[OS-Valor Unitario]]-Tabla1[[#This Row],[costo_antes_iva]]</f>
        <v>3000</v>
      </c>
      <c r="X3255" s="4">
        <f>Tabla1[[#This Row],[OS-Valor Unitario]]*Tabla1[[#This Row],[CANTIDAD ENTREGA SATELITE]]</f>
        <v>45000</v>
      </c>
      <c r="Y3255" s="4">
        <f>Tabla1[[#This Row],[costo_antes_iva]]*Tabla1[[#This Row],[CANTIDAD ENTREGA SATELITE]]</f>
        <v>36000</v>
      </c>
      <c r="Z3255" s="4">
        <f>Tabla1[[#This Row],[Valor total OS]]-Tabla1[[#This Row],[valor total op]]</f>
        <v>9000</v>
      </c>
    </row>
    <row r="3256" spans="1:26" x14ac:dyDescent="0.3">
      <c r="A3256">
        <v>5883</v>
      </c>
      <c r="B3256">
        <v>2</v>
      </c>
      <c r="C3256" t="s">
        <v>5385</v>
      </c>
      <c r="D3256" t="s">
        <v>5386</v>
      </c>
      <c r="E3256" t="s">
        <v>3465</v>
      </c>
      <c r="F3256" t="s">
        <v>1431</v>
      </c>
      <c r="G3256" s="2">
        <v>45706</v>
      </c>
      <c r="H3256">
        <v>62024253</v>
      </c>
      <c r="I3256" t="s">
        <v>5387</v>
      </c>
      <c r="J3256" t="s">
        <v>5384</v>
      </c>
      <c r="K3256" t="s">
        <v>77</v>
      </c>
      <c r="L3256">
        <v>3</v>
      </c>
      <c r="M3256">
        <v>17317</v>
      </c>
      <c r="N3256" t="s">
        <v>1034</v>
      </c>
      <c r="O3256" t="s">
        <v>78</v>
      </c>
      <c r="P3256" s="4">
        <v>1800</v>
      </c>
      <c r="Q3256" s="4">
        <v>1600</v>
      </c>
      <c r="R3256" t="s">
        <v>819</v>
      </c>
      <c r="S3256" s="4">
        <v>2541168</v>
      </c>
      <c r="T3256" t="s">
        <v>111</v>
      </c>
      <c r="U3256">
        <v>3</v>
      </c>
      <c r="V3256" t="s">
        <v>79</v>
      </c>
      <c r="W3256" s="4">
        <f>Tabla1[[#This Row],[OS-Valor Unitario]]-Tabla1[[#This Row],[costo_antes_iva]]</f>
        <v>-200</v>
      </c>
      <c r="X3256" s="4">
        <f>Tabla1[[#This Row],[OS-Valor Unitario]]*Tabla1[[#This Row],[CANTIDAD ENTREGA SATELITE]]</f>
        <v>4800</v>
      </c>
      <c r="Y3256" s="4">
        <f>Tabla1[[#This Row],[costo_antes_iva]]*Tabla1[[#This Row],[CANTIDAD ENTREGA SATELITE]]</f>
        <v>5400</v>
      </c>
      <c r="Z3256" s="4">
        <f>Tabla1[[#This Row],[Valor total OS]]-Tabla1[[#This Row],[valor total op]]</f>
        <v>-600</v>
      </c>
    </row>
    <row r="3257" spans="1:26" x14ac:dyDescent="0.3">
      <c r="A3257">
        <v>5883</v>
      </c>
      <c r="B3257">
        <v>3</v>
      </c>
      <c r="C3257" t="s">
        <v>5388</v>
      </c>
      <c r="D3257" t="s">
        <v>5389</v>
      </c>
      <c r="E3257" t="s">
        <v>3465</v>
      </c>
      <c r="F3257" t="s">
        <v>1431</v>
      </c>
      <c r="G3257" s="2">
        <v>45706</v>
      </c>
      <c r="H3257">
        <v>62024262</v>
      </c>
      <c r="I3257" t="s">
        <v>5390</v>
      </c>
      <c r="J3257" t="s">
        <v>5384</v>
      </c>
      <c r="K3257" t="s">
        <v>32</v>
      </c>
      <c r="L3257">
        <v>18</v>
      </c>
      <c r="M3257">
        <v>16938</v>
      </c>
      <c r="N3257" t="s">
        <v>1034</v>
      </c>
      <c r="O3257" t="s">
        <v>700</v>
      </c>
      <c r="P3257" s="4">
        <v>12000</v>
      </c>
      <c r="Q3257" s="4">
        <v>15000</v>
      </c>
      <c r="R3257" t="s">
        <v>819</v>
      </c>
      <c r="S3257" s="4">
        <v>2541168</v>
      </c>
      <c r="T3257" t="s">
        <v>111</v>
      </c>
      <c r="U3257">
        <v>18</v>
      </c>
      <c r="V3257" t="s">
        <v>701</v>
      </c>
      <c r="W3257" s="4">
        <f>Tabla1[[#This Row],[OS-Valor Unitario]]-Tabla1[[#This Row],[costo_antes_iva]]</f>
        <v>3000</v>
      </c>
      <c r="X3257" s="4">
        <f>Tabla1[[#This Row],[OS-Valor Unitario]]*Tabla1[[#This Row],[CANTIDAD ENTREGA SATELITE]]</f>
        <v>270000</v>
      </c>
      <c r="Y3257" s="4">
        <f>Tabla1[[#This Row],[costo_antes_iva]]*Tabla1[[#This Row],[CANTIDAD ENTREGA SATELITE]]</f>
        <v>216000</v>
      </c>
      <c r="Z3257" s="4">
        <f>Tabla1[[#This Row],[Valor total OS]]-Tabla1[[#This Row],[valor total op]]</f>
        <v>54000</v>
      </c>
    </row>
    <row r="3258" spans="1:26" x14ac:dyDescent="0.3">
      <c r="A3258">
        <v>5883</v>
      </c>
      <c r="B3258">
        <v>3</v>
      </c>
      <c r="C3258" t="s">
        <v>5388</v>
      </c>
      <c r="D3258" t="s">
        <v>5389</v>
      </c>
      <c r="E3258" t="s">
        <v>3465</v>
      </c>
      <c r="F3258" t="s">
        <v>1431</v>
      </c>
      <c r="G3258" s="2">
        <v>45706</v>
      </c>
      <c r="H3258">
        <v>62024262</v>
      </c>
      <c r="I3258" t="s">
        <v>5390</v>
      </c>
      <c r="J3258" t="s">
        <v>5384</v>
      </c>
      <c r="K3258" t="s">
        <v>77</v>
      </c>
      <c r="L3258">
        <v>18</v>
      </c>
      <c r="M3258">
        <v>17027</v>
      </c>
      <c r="N3258" t="s">
        <v>1034</v>
      </c>
      <c r="O3258" t="s">
        <v>78</v>
      </c>
      <c r="P3258" s="4">
        <v>1800</v>
      </c>
      <c r="Q3258" s="4">
        <v>1600</v>
      </c>
      <c r="R3258" t="s">
        <v>819</v>
      </c>
      <c r="S3258" s="4">
        <v>2541168</v>
      </c>
      <c r="T3258" t="s">
        <v>111</v>
      </c>
      <c r="U3258">
        <v>18</v>
      </c>
      <c r="V3258" t="s">
        <v>79</v>
      </c>
      <c r="W3258" s="4">
        <f>Tabla1[[#This Row],[OS-Valor Unitario]]-Tabla1[[#This Row],[costo_antes_iva]]</f>
        <v>-200</v>
      </c>
      <c r="X3258" s="4">
        <f>Tabla1[[#This Row],[OS-Valor Unitario]]*Tabla1[[#This Row],[CANTIDAD ENTREGA SATELITE]]</f>
        <v>28800</v>
      </c>
      <c r="Y3258" s="4">
        <f>Tabla1[[#This Row],[costo_antes_iva]]*Tabla1[[#This Row],[CANTIDAD ENTREGA SATELITE]]</f>
        <v>32400</v>
      </c>
      <c r="Z3258" s="4">
        <f>Tabla1[[#This Row],[Valor total OS]]-Tabla1[[#This Row],[valor total op]]</f>
        <v>-3600</v>
      </c>
    </row>
    <row r="3259" spans="1:26" x14ac:dyDescent="0.3">
      <c r="A3259">
        <v>5883</v>
      </c>
      <c r="B3259">
        <v>4</v>
      </c>
      <c r="C3259" t="s">
        <v>5391</v>
      </c>
      <c r="D3259" t="s">
        <v>5392</v>
      </c>
      <c r="E3259" t="s">
        <v>3465</v>
      </c>
      <c r="F3259" t="s">
        <v>1431</v>
      </c>
      <c r="G3259" s="2">
        <v>45706</v>
      </c>
      <c r="H3259">
        <v>62024271</v>
      </c>
      <c r="I3259" t="s">
        <v>5393</v>
      </c>
      <c r="J3259" t="s">
        <v>5384</v>
      </c>
      <c r="K3259" t="s">
        <v>32</v>
      </c>
      <c r="L3259">
        <v>18</v>
      </c>
      <c r="M3259">
        <v>16939</v>
      </c>
      <c r="N3259" t="s">
        <v>1034</v>
      </c>
      <c r="O3259" t="s">
        <v>700</v>
      </c>
      <c r="P3259" s="4">
        <v>12000</v>
      </c>
      <c r="Q3259" s="4">
        <v>15000</v>
      </c>
      <c r="R3259" t="s">
        <v>819</v>
      </c>
      <c r="S3259" s="4">
        <v>2541168</v>
      </c>
      <c r="T3259" t="s">
        <v>111</v>
      </c>
      <c r="U3259">
        <v>18</v>
      </c>
      <c r="V3259" t="s">
        <v>701</v>
      </c>
      <c r="W3259" s="4">
        <f>Tabla1[[#This Row],[OS-Valor Unitario]]-Tabla1[[#This Row],[costo_antes_iva]]</f>
        <v>3000</v>
      </c>
      <c r="X3259" s="4">
        <f>Tabla1[[#This Row],[OS-Valor Unitario]]*Tabla1[[#This Row],[CANTIDAD ENTREGA SATELITE]]</f>
        <v>270000</v>
      </c>
      <c r="Y3259" s="4">
        <f>Tabla1[[#This Row],[costo_antes_iva]]*Tabla1[[#This Row],[CANTIDAD ENTREGA SATELITE]]</f>
        <v>216000</v>
      </c>
      <c r="Z3259" s="4">
        <f>Tabla1[[#This Row],[Valor total OS]]-Tabla1[[#This Row],[valor total op]]</f>
        <v>54000</v>
      </c>
    </row>
    <row r="3260" spans="1:26" x14ac:dyDescent="0.3">
      <c r="A3260">
        <v>5883</v>
      </c>
      <c r="B3260">
        <v>4</v>
      </c>
      <c r="C3260" t="s">
        <v>5391</v>
      </c>
      <c r="D3260" t="s">
        <v>5392</v>
      </c>
      <c r="E3260" t="s">
        <v>3465</v>
      </c>
      <c r="F3260" t="s">
        <v>1431</v>
      </c>
      <c r="G3260" s="2">
        <v>45706</v>
      </c>
      <c r="H3260">
        <v>62024271</v>
      </c>
      <c r="I3260" t="s">
        <v>5393</v>
      </c>
      <c r="J3260" t="s">
        <v>5384</v>
      </c>
      <c r="K3260" t="s">
        <v>77</v>
      </c>
      <c r="L3260">
        <v>18</v>
      </c>
      <c r="M3260">
        <v>17028</v>
      </c>
      <c r="N3260" t="s">
        <v>1034</v>
      </c>
      <c r="O3260" t="s">
        <v>78</v>
      </c>
      <c r="P3260" s="4">
        <v>1800</v>
      </c>
      <c r="Q3260" s="4">
        <v>1600</v>
      </c>
      <c r="R3260" t="s">
        <v>819</v>
      </c>
      <c r="S3260" s="4">
        <v>2541168</v>
      </c>
      <c r="T3260" t="s">
        <v>111</v>
      </c>
      <c r="U3260">
        <v>18</v>
      </c>
      <c r="V3260" t="s">
        <v>79</v>
      </c>
      <c r="W3260" s="4">
        <f>Tabla1[[#This Row],[OS-Valor Unitario]]-Tabla1[[#This Row],[costo_antes_iva]]</f>
        <v>-200</v>
      </c>
      <c r="X3260" s="4">
        <f>Tabla1[[#This Row],[OS-Valor Unitario]]*Tabla1[[#This Row],[CANTIDAD ENTREGA SATELITE]]</f>
        <v>28800</v>
      </c>
      <c r="Y3260" s="4">
        <f>Tabla1[[#This Row],[costo_antes_iva]]*Tabla1[[#This Row],[CANTIDAD ENTREGA SATELITE]]</f>
        <v>32400</v>
      </c>
      <c r="Z3260" s="4">
        <f>Tabla1[[#This Row],[Valor total OS]]-Tabla1[[#This Row],[valor total op]]</f>
        <v>-3600</v>
      </c>
    </row>
    <row r="3261" spans="1:26" x14ac:dyDescent="0.3">
      <c r="A3261">
        <v>5915</v>
      </c>
      <c r="B3261">
        <v>12</v>
      </c>
      <c r="C3261" t="s">
        <v>4981</v>
      </c>
      <c r="D3261" t="s">
        <v>4982</v>
      </c>
      <c r="E3261" t="s">
        <v>393</v>
      </c>
      <c r="F3261" t="s">
        <v>1819</v>
      </c>
      <c r="G3261" s="2">
        <v>45706</v>
      </c>
      <c r="H3261">
        <v>62026238</v>
      </c>
      <c r="I3261" t="s">
        <v>4983</v>
      </c>
      <c r="J3261" t="s">
        <v>4953</v>
      </c>
      <c r="K3261" t="s">
        <v>77</v>
      </c>
      <c r="L3261">
        <v>1</v>
      </c>
      <c r="M3261">
        <v>17521</v>
      </c>
      <c r="N3261" t="s">
        <v>53</v>
      </c>
      <c r="O3261" t="s">
        <v>78</v>
      </c>
      <c r="P3261" s="4">
        <v>1200</v>
      </c>
      <c r="Q3261" s="4">
        <v>1100</v>
      </c>
      <c r="R3261" t="s">
        <v>819</v>
      </c>
      <c r="S3261" s="4">
        <v>118681253</v>
      </c>
      <c r="T3261" t="s">
        <v>56</v>
      </c>
      <c r="U3261">
        <v>22</v>
      </c>
      <c r="V3261" t="s">
        <v>79</v>
      </c>
      <c r="W3261" s="4">
        <f>Tabla1[[#This Row],[OS-Valor Unitario]]-Tabla1[[#This Row],[costo_antes_iva]]</f>
        <v>-100</v>
      </c>
      <c r="X3261" s="4">
        <f>Tabla1[[#This Row],[OS-Valor Unitario]]*Tabla1[[#This Row],[CANTIDAD ENTREGA SATELITE]]</f>
        <v>24200</v>
      </c>
      <c r="Y3261" s="4">
        <f>Tabla1[[#This Row],[costo_antes_iva]]*Tabla1[[#This Row],[CANTIDAD ENTREGA SATELITE]]</f>
        <v>26400</v>
      </c>
      <c r="Z3261" s="4">
        <f>Tabla1[[#This Row],[Valor total OS]]-Tabla1[[#This Row],[valor total op]]</f>
        <v>-2200</v>
      </c>
    </row>
    <row r="3262" spans="1:26" x14ac:dyDescent="0.3">
      <c r="A3262">
        <v>5915</v>
      </c>
      <c r="B3262">
        <v>12</v>
      </c>
      <c r="C3262" t="s">
        <v>4981</v>
      </c>
      <c r="D3262" t="s">
        <v>4982</v>
      </c>
      <c r="E3262" t="s">
        <v>393</v>
      </c>
      <c r="F3262" t="s">
        <v>1819</v>
      </c>
      <c r="G3262" s="2">
        <v>45706</v>
      </c>
      <c r="H3262">
        <v>62026238</v>
      </c>
      <c r="I3262" t="s">
        <v>4983</v>
      </c>
      <c r="J3262" t="s">
        <v>4953</v>
      </c>
      <c r="K3262" t="s">
        <v>77</v>
      </c>
      <c r="L3262">
        <v>1</v>
      </c>
      <c r="M3262">
        <v>17521</v>
      </c>
      <c r="N3262" t="s">
        <v>53</v>
      </c>
      <c r="O3262" t="s">
        <v>78</v>
      </c>
      <c r="P3262" s="4">
        <v>1200</v>
      </c>
      <c r="Q3262" s="4">
        <v>1100</v>
      </c>
      <c r="R3262" t="s">
        <v>819</v>
      </c>
      <c r="S3262" s="4">
        <v>118681253</v>
      </c>
      <c r="T3262" t="s">
        <v>56</v>
      </c>
      <c r="U3262">
        <v>23</v>
      </c>
      <c r="V3262" t="s">
        <v>646</v>
      </c>
      <c r="W3262" s="4">
        <f>Tabla1[[#This Row],[OS-Valor Unitario]]-Tabla1[[#This Row],[costo_antes_iva]]</f>
        <v>-100</v>
      </c>
      <c r="X3262" s="4">
        <f>Tabla1[[#This Row],[OS-Valor Unitario]]*Tabla1[[#This Row],[CANTIDAD ENTREGA SATELITE]]</f>
        <v>25300</v>
      </c>
      <c r="Y3262" s="4">
        <f>Tabla1[[#This Row],[costo_antes_iva]]*Tabla1[[#This Row],[CANTIDAD ENTREGA SATELITE]]</f>
        <v>27600</v>
      </c>
      <c r="Z3262" s="4">
        <f>Tabla1[[#This Row],[Valor total OS]]-Tabla1[[#This Row],[valor total op]]</f>
        <v>-2300</v>
      </c>
    </row>
    <row r="3263" spans="1:26" x14ac:dyDescent="0.3">
      <c r="A3263">
        <v>5883</v>
      </c>
      <c r="B3263">
        <v>2</v>
      </c>
      <c r="C3263" t="s">
        <v>5385</v>
      </c>
      <c r="D3263" t="s">
        <v>5386</v>
      </c>
      <c r="E3263" t="s">
        <v>3465</v>
      </c>
      <c r="F3263" t="s">
        <v>1431</v>
      </c>
      <c r="G3263" s="2">
        <v>45706</v>
      </c>
      <c r="H3263">
        <v>62024253</v>
      </c>
      <c r="I3263" t="s">
        <v>5387</v>
      </c>
      <c r="J3263" t="s">
        <v>5384</v>
      </c>
      <c r="K3263" t="s">
        <v>32</v>
      </c>
      <c r="L3263">
        <v>15</v>
      </c>
      <c r="M3263">
        <v>17060</v>
      </c>
      <c r="N3263" t="s">
        <v>1034</v>
      </c>
      <c r="O3263" t="s">
        <v>700</v>
      </c>
      <c r="P3263" s="4">
        <v>12000</v>
      </c>
      <c r="Q3263" s="4">
        <v>15000</v>
      </c>
      <c r="R3263" t="s">
        <v>819</v>
      </c>
      <c r="S3263" s="4">
        <v>2541168</v>
      </c>
      <c r="T3263" t="s">
        <v>111</v>
      </c>
      <c r="U3263">
        <v>15</v>
      </c>
      <c r="V3263" t="s">
        <v>79</v>
      </c>
      <c r="W3263" s="4">
        <f>Tabla1[[#This Row],[OS-Valor Unitario]]-Tabla1[[#This Row],[costo_antes_iva]]</f>
        <v>3000</v>
      </c>
      <c r="X3263" s="4">
        <f>Tabla1[[#This Row],[OS-Valor Unitario]]*Tabla1[[#This Row],[CANTIDAD ENTREGA SATELITE]]</f>
        <v>225000</v>
      </c>
      <c r="Y3263" s="4">
        <f>Tabla1[[#This Row],[costo_antes_iva]]*Tabla1[[#This Row],[CANTIDAD ENTREGA SATELITE]]</f>
        <v>180000</v>
      </c>
      <c r="Z3263" s="4">
        <f>Tabla1[[#This Row],[Valor total OS]]-Tabla1[[#This Row],[valor total op]]</f>
        <v>45000</v>
      </c>
    </row>
    <row r="3264" spans="1:26" x14ac:dyDescent="0.3">
      <c r="A3264">
        <v>5883</v>
      </c>
      <c r="B3264">
        <v>2</v>
      </c>
      <c r="C3264" t="s">
        <v>5385</v>
      </c>
      <c r="D3264" t="s">
        <v>5386</v>
      </c>
      <c r="E3264" t="s">
        <v>3465</v>
      </c>
      <c r="F3264" t="s">
        <v>1431</v>
      </c>
      <c r="G3264" s="2">
        <v>45706</v>
      </c>
      <c r="H3264">
        <v>62024253</v>
      </c>
      <c r="I3264" t="s">
        <v>5387</v>
      </c>
      <c r="J3264" t="s">
        <v>5384</v>
      </c>
      <c r="K3264" t="s">
        <v>32</v>
      </c>
      <c r="L3264">
        <v>15</v>
      </c>
      <c r="M3264">
        <v>17060</v>
      </c>
      <c r="N3264" t="s">
        <v>1034</v>
      </c>
      <c r="O3264" t="s">
        <v>700</v>
      </c>
      <c r="P3264" s="4">
        <v>12000</v>
      </c>
      <c r="Q3264" s="4">
        <v>15000</v>
      </c>
      <c r="R3264" t="s">
        <v>819</v>
      </c>
      <c r="S3264" s="4">
        <v>2541168</v>
      </c>
      <c r="T3264" t="s">
        <v>111</v>
      </c>
      <c r="U3264">
        <v>3</v>
      </c>
      <c r="V3264" t="s">
        <v>79</v>
      </c>
      <c r="W3264" s="4">
        <f>Tabla1[[#This Row],[OS-Valor Unitario]]-Tabla1[[#This Row],[costo_antes_iva]]</f>
        <v>3000</v>
      </c>
      <c r="X3264" s="4">
        <f>Tabla1[[#This Row],[OS-Valor Unitario]]*Tabla1[[#This Row],[CANTIDAD ENTREGA SATELITE]]</f>
        <v>45000</v>
      </c>
      <c r="Y3264" s="4">
        <f>Tabla1[[#This Row],[costo_antes_iva]]*Tabla1[[#This Row],[CANTIDAD ENTREGA SATELITE]]</f>
        <v>36000</v>
      </c>
      <c r="Z3264" s="4">
        <f>Tabla1[[#This Row],[Valor total OS]]-Tabla1[[#This Row],[valor total op]]</f>
        <v>9000</v>
      </c>
    </row>
    <row r="3265" spans="1:26" x14ac:dyDescent="0.3">
      <c r="A3265">
        <v>5883</v>
      </c>
      <c r="B3265">
        <v>2</v>
      </c>
      <c r="C3265" t="s">
        <v>5385</v>
      </c>
      <c r="D3265" t="s">
        <v>5386</v>
      </c>
      <c r="E3265" t="s">
        <v>3465</v>
      </c>
      <c r="F3265" t="s">
        <v>1431</v>
      </c>
      <c r="G3265" s="2">
        <v>45706</v>
      </c>
      <c r="H3265">
        <v>62024253</v>
      </c>
      <c r="I3265" t="s">
        <v>5387</v>
      </c>
      <c r="J3265" t="s">
        <v>5384</v>
      </c>
      <c r="K3265" t="s">
        <v>32</v>
      </c>
      <c r="L3265">
        <v>15</v>
      </c>
      <c r="M3265">
        <v>17060</v>
      </c>
      <c r="N3265" t="s">
        <v>1034</v>
      </c>
      <c r="O3265" t="s">
        <v>700</v>
      </c>
      <c r="P3265" s="4">
        <v>12000</v>
      </c>
      <c r="Q3265" s="4">
        <v>15000</v>
      </c>
      <c r="R3265" t="s">
        <v>819</v>
      </c>
      <c r="S3265" s="4">
        <v>2541168</v>
      </c>
      <c r="T3265" t="s">
        <v>111</v>
      </c>
      <c r="U3265">
        <v>15</v>
      </c>
      <c r="V3265" t="s">
        <v>701</v>
      </c>
      <c r="W3265" s="4">
        <f>Tabla1[[#This Row],[OS-Valor Unitario]]-Tabla1[[#This Row],[costo_antes_iva]]</f>
        <v>3000</v>
      </c>
      <c r="X3265" s="4">
        <f>Tabla1[[#This Row],[OS-Valor Unitario]]*Tabla1[[#This Row],[CANTIDAD ENTREGA SATELITE]]</f>
        <v>225000</v>
      </c>
      <c r="Y3265" s="4">
        <f>Tabla1[[#This Row],[costo_antes_iva]]*Tabla1[[#This Row],[CANTIDAD ENTREGA SATELITE]]</f>
        <v>180000</v>
      </c>
      <c r="Z3265" s="4">
        <f>Tabla1[[#This Row],[Valor total OS]]-Tabla1[[#This Row],[valor total op]]</f>
        <v>45000</v>
      </c>
    </row>
    <row r="3266" spans="1:26" x14ac:dyDescent="0.3">
      <c r="A3266">
        <v>5883</v>
      </c>
      <c r="B3266">
        <v>2</v>
      </c>
      <c r="C3266" t="s">
        <v>5385</v>
      </c>
      <c r="D3266" t="s">
        <v>5386</v>
      </c>
      <c r="E3266" t="s">
        <v>3465</v>
      </c>
      <c r="F3266" t="s">
        <v>1431</v>
      </c>
      <c r="G3266" s="2">
        <v>45706</v>
      </c>
      <c r="H3266">
        <v>62024253</v>
      </c>
      <c r="I3266" t="s">
        <v>5387</v>
      </c>
      <c r="J3266" t="s">
        <v>5384</v>
      </c>
      <c r="K3266" t="s">
        <v>32</v>
      </c>
      <c r="L3266">
        <v>15</v>
      </c>
      <c r="M3266">
        <v>17060</v>
      </c>
      <c r="N3266" t="s">
        <v>1034</v>
      </c>
      <c r="O3266" t="s">
        <v>700</v>
      </c>
      <c r="P3266" s="4">
        <v>12000</v>
      </c>
      <c r="Q3266" s="4">
        <v>15000</v>
      </c>
      <c r="R3266" t="s">
        <v>819</v>
      </c>
      <c r="S3266" s="4">
        <v>2541168</v>
      </c>
      <c r="T3266" t="s">
        <v>111</v>
      </c>
      <c r="U3266">
        <v>3</v>
      </c>
      <c r="V3266" t="s">
        <v>701</v>
      </c>
      <c r="W3266" s="4">
        <f>Tabla1[[#This Row],[OS-Valor Unitario]]-Tabla1[[#This Row],[costo_antes_iva]]</f>
        <v>3000</v>
      </c>
      <c r="X3266" s="4">
        <f>Tabla1[[#This Row],[OS-Valor Unitario]]*Tabla1[[#This Row],[CANTIDAD ENTREGA SATELITE]]</f>
        <v>45000</v>
      </c>
      <c r="Y3266" s="4">
        <f>Tabla1[[#This Row],[costo_antes_iva]]*Tabla1[[#This Row],[CANTIDAD ENTREGA SATELITE]]</f>
        <v>36000</v>
      </c>
      <c r="Z3266" s="4">
        <f>Tabla1[[#This Row],[Valor total OS]]-Tabla1[[#This Row],[valor total op]]</f>
        <v>9000</v>
      </c>
    </row>
    <row r="3267" spans="1:26" x14ac:dyDescent="0.3">
      <c r="A3267">
        <v>5883</v>
      </c>
      <c r="B3267">
        <v>2</v>
      </c>
      <c r="C3267" t="s">
        <v>5385</v>
      </c>
      <c r="D3267" t="s">
        <v>5386</v>
      </c>
      <c r="E3267" t="s">
        <v>3465</v>
      </c>
      <c r="F3267" t="s">
        <v>1431</v>
      </c>
      <c r="G3267" s="2">
        <v>45706</v>
      </c>
      <c r="H3267">
        <v>62024253</v>
      </c>
      <c r="I3267" t="s">
        <v>5387</v>
      </c>
      <c r="J3267" t="s">
        <v>5384</v>
      </c>
      <c r="K3267" t="s">
        <v>77</v>
      </c>
      <c r="L3267">
        <v>15</v>
      </c>
      <c r="M3267">
        <v>17316</v>
      </c>
      <c r="N3267" t="s">
        <v>1034</v>
      </c>
      <c r="O3267" t="s">
        <v>78</v>
      </c>
      <c r="P3267" s="4">
        <v>1800</v>
      </c>
      <c r="Q3267" s="4">
        <v>1600</v>
      </c>
      <c r="R3267" t="s">
        <v>819</v>
      </c>
      <c r="S3267" s="4">
        <v>2541168</v>
      </c>
      <c r="T3267" t="s">
        <v>111</v>
      </c>
      <c r="U3267">
        <v>15</v>
      </c>
      <c r="V3267" t="s">
        <v>79</v>
      </c>
      <c r="W3267" s="4">
        <f>Tabla1[[#This Row],[OS-Valor Unitario]]-Tabla1[[#This Row],[costo_antes_iva]]</f>
        <v>-200</v>
      </c>
      <c r="X3267" s="4">
        <f>Tabla1[[#This Row],[OS-Valor Unitario]]*Tabla1[[#This Row],[CANTIDAD ENTREGA SATELITE]]</f>
        <v>24000</v>
      </c>
      <c r="Y3267" s="4">
        <f>Tabla1[[#This Row],[costo_antes_iva]]*Tabla1[[#This Row],[CANTIDAD ENTREGA SATELITE]]</f>
        <v>27000</v>
      </c>
      <c r="Z3267" s="4">
        <f>Tabla1[[#This Row],[Valor total OS]]-Tabla1[[#This Row],[valor total op]]</f>
        <v>-3000</v>
      </c>
    </row>
    <row r="3268" spans="1:26" x14ac:dyDescent="0.3">
      <c r="A3268">
        <v>5883</v>
      </c>
      <c r="B3268">
        <v>2</v>
      </c>
      <c r="C3268" t="s">
        <v>5385</v>
      </c>
      <c r="D3268" t="s">
        <v>5386</v>
      </c>
      <c r="E3268" t="s">
        <v>3465</v>
      </c>
      <c r="F3268" t="s">
        <v>1431</v>
      </c>
      <c r="G3268" s="2">
        <v>45706</v>
      </c>
      <c r="H3268">
        <v>62024253</v>
      </c>
      <c r="I3268" t="s">
        <v>5387</v>
      </c>
      <c r="J3268" t="s">
        <v>5384</v>
      </c>
      <c r="K3268" t="s">
        <v>77</v>
      </c>
      <c r="L3268">
        <v>15</v>
      </c>
      <c r="M3268">
        <v>17316</v>
      </c>
      <c r="N3268" t="s">
        <v>1034</v>
      </c>
      <c r="O3268" t="s">
        <v>78</v>
      </c>
      <c r="P3268" s="4">
        <v>1800</v>
      </c>
      <c r="Q3268" s="4">
        <v>1600</v>
      </c>
      <c r="R3268" t="s">
        <v>819</v>
      </c>
      <c r="S3268" s="4">
        <v>2541168</v>
      </c>
      <c r="T3268" t="s">
        <v>111</v>
      </c>
      <c r="U3268">
        <v>3</v>
      </c>
      <c r="V3268" t="s">
        <v>79</v>
      </c>
      <c r="W3268" s="4">
        <f>Tabla1[[#This Row],[OS-Valor Unitario]]-Tabla1[[#This Row],[costo_antes_iva]]</f>
        <v>-200</v>
      </c>
      <c r="X3268" s="4">
        <f>Tabla1[[#This Row],[OS-Valor Unitario]]*Tabla1[[#This Row],[CANTIDAD ENTREGA SATELITE]]</f>
        <v>4800</v>
      </c>
      <c r="Y3268" s="4">
        <f>Tabla1[[#This Row],[costo_antes_iva]]*Tabla1[[#This Row],[CANTIDAD ENTREGA SATELITE]]</f>
        <v>5400</v>
      </c>
      <c r="Z3268" s="4">
        <f>Tabla1[[#This Row],[Valor total OS]]-Tabla1[[#This Row],[valor total op]]</f>
        <v>-600</v>
      </c>
    </row>
    <row r="3269" spans="1:26" x14ac:dyDescent="0.3">
      <c r="A3269">
        <v>5883</v>
      </c>
      <c r="B3269">
        <v>2</v>
      </c>
      <c r="C3269" t="s">
        <v>5385</v>
      </c>
      <c r="D3269" t="s">
        <v>5386</v>
      </c>
      <c r="E3269" t="s">
        <v>3465</v>
      </c>
      <c r="F3269" t="s">
        <v>1431</v>
      </c>
      <c r="G3269" s="2">
        <v>45706</v>
      </c>
      <c r="H3269">
        <v>62024253</v>
      </c>
      <c r="I3269" t="s">
        <v>5387</v>
      </c>
      <c r="J3269" t="s">
        <v>5384</v>
      </c>
      <c r="K3269" t="s">
        <v>77</v>
      </c>
      <c r="L3269">
        <v>15</v>
      </c>
      <c r="M3269">
        <v>17316</v>
      </c>
      <c r="N3269" t="s">
        <v>1034</v>
      </c>
      <c r="O3269" t="s">
        <v>78</v>
      </c>
      <c r="P3269" s="4">
        <v>1800</v>
      </c>
      <c r="Q3269" s="4">
        <v>1600</v>
      </c>
      <c r="R3269" t="s">
        <v>819</v>
      </c>
      <c r="S3269" s="4">
        <v>2541168</v>
      </c>
      <c r="T3269" t="s">
        <v>111</v>
      </c>
      <c r="U3269">
        <v>15</v>
      </c>
      <c r="V3269" t="s">
        <v>701</v>
      </c>
      <c r="W3269" s="4">
        <f>Tabla1[[#This Row],[OS-Valor Unitario]]-Tabla1[[#This Row],[costo_antes_iva]]</f>
        <v>-200</v>
      </c>
      <c r="X3269" s="4">
        <f>Tabla1[[#This Row],[OS-Valor Unitario]]*Tabla1[[#This Row],[CANTIDAD ENTREGA SATELITE]]</f>
        <v>24000</v>
      </c>
      <c r="Y3269" s="4">
        <f>Tabla1[[#This Row],[costo_antes_iva]]*Tabla1[[#This Row],[CANTIDAD ENTREGA SATELITE]]</f>
        <v>27000</v>
      </c>
      <c r="Z3269" s="4">
        <f>Tabla1[[#This Row],[Valor total OS]]-Tabla1[[#This Row],[valor total op]]</f>
        <v>-3000</v>
      </c>
    </row>
    <row r="3270" spans="1:26" x14ac:dyDescent="0.3">
      <c r="A3270">
        <v>5883</v>
      </c>
      <c r="B3270">
        <v>2</v>
      </c>
      <c r="C3270" t="s">
        <v>5385</v>
      </c>
      <c r="D3270" t="s">
        <v>5386</v>
      </c>
      <c r="E3270" t="s">
        <v>3465</v>
      </c>
      <c r="F3270" t="s">
        <v>1431</v>
      </c>
      <c r="G3270" s="2">
        <v>45706</v>
      </c>
      <c r="H3270">
        <v>62024253</v>
      </c>
      <c r="I3270" t="s">
        <v>5387</v>
      </c>
      <c r="J3270" t="s">
        <v>5384</v>
      </c>
      <c r="K3270" t="s">
        <v>77</v>
      </c>
      <c r="L3270">
        <v>15</v>
      </c>
      <c r="M3270">
        <v>17316</v>
      </c>
      <c r="N3270" t="s">
        <v>1034</v>
      </c>
      <c r="O3270" t="s">
        <v>78</v>
      </c>
      <c r="P3270" s="4">
        <v>1800</v>
      </c>
      <c r="Q3270" s="4">
        <v>1600</v>
      </c>
      <c r="R3270" t="s">
        <v>819</v>
      </c>
      <c r="S3270" s="4">
        <v>2541168</v>
      </c>
      <c r="T3270" t="s">
        <v>111</v>
      </c>
      <c r="U3270">
        <v>3</v>
      </c>
      <c r="V3270" t="s">
        <v>701</v>
      </c>
      <c r="W3270" s="4">
        <f>Tabla1[[#This Row],[OS-Valor Unitario]]-Tabla1[[#This Row],[costo_antes_iva]]</f>
        <v>-200</v>
      </c>
      <c r="X3270" s="4">
        <f>Tabla1[[#This Row],[OS-Valor Unitario]]*Tabla1[[#This Row],[CANTIDAD ENTREGA SATELITE]]</f>
        <v>4800</v>
      </c>
      <c r="Y3270" s="4">
        <f>Tabla1[[#This Row],[costo_antes_iva]]*Tabla1[[#This Row],[CANTIDAD ENTREGA SATELITE]]</f>
        <v>5400</v>
      </c>
      <c r="Z3270" s="4">
        <f>Tabla1[[#This Row],[Valor total OS]]-Tabla1[[#This Row],[valor total op]]</f>
        <v>-600</v>
      </c>
    </row>
    <row r="3271" spans="1:26" x14ac:dyDescent="0.3">
      <c r="A3271">
        <v>5940</v>
      </c>
      <c r="B3271">
        <v>1</v>
      </c>
      <c r="C3271" t="s">
        <v>4708</v>
      </c>
      <c r="D3271" t="s">
        <v>4709</v>
      </c>
      <c r="E3271" t="s">
        <v>1178</v>
      </c>
      <c r="F3271" t="s">
        <v>427</v>
      </c>
      <c r="G3271" s="2">
        <v>45705</v>
      </c>
      <c r="H3271">
        <v>62005489</v>
      </c>
      <c r="I3271" t="s">
        <v>4710</v>
      </c>
      <c r="J3271" t="s">
        <v>4711</v>
      </c>
      <c r="K3271" t="s">
        <v>32</v>
      </c>
      <c r="L3271">
        <v>3</v>
      </c>
      <c r="M3271">
        <v>17470</v>
      </c>
      <c r="N3271" t="s">
        <v>53</v>
      </c>
      <c r="O3271" t="s">
        <v>132</v>
      </c>
      <c r="P3271" s="4">
        <v>6000</v>
      </c>
      <c r="Q3271" s="4">
        <v>15000</v>
      </c>
      <c r="R3271" t="s">
        <v>819</v>
      </c>
      <c r="S3271" s="4">
        <v>19283308</v>
      </c>
      <c r="T3271" t="s">
        <v>144</v>
      </c>
      <c r="U3271">
        <v>3</v>
      </c>
      <c r="V3271" t="s">
        <v>133</v>
      </c>
      <c r="W3271" s="4">
        <f>Tabla1[[#This Row],[OS-Valor Unitario]]-Tabla1[[#This Row],[costo_antes_iva]]</f>
        <v>9000</v>
      </c>
      <c r="X3271" s="4">
        <f>Tabla1[[#This Row],[OS-Valor Unitario]]*Tabla1[[#This Row],[CANTIDAD ENTREGA SATELITE]]</f>
        <v>45000</v>
      </c>
      <c r="Y3271" s="4">
        <f>Tabla1[[#This Row],[costo_antes_iva]]*Tabla1[[#This Row],[CANTIDAD ENTREGA SATELITE]]</f>
        <v>18000</v>
      </c>
      <c r="Z3271" s="4">
        <f>Tabla1[[#This Row],[Valor total OS]]-Tabla1[[#This Row],[valor total op]]</f>
        <v>27000</v>
      </c>
    </row>
    <row r="3272" spans="1:26" x14ac:dyDescent="0.3">
      <c r="A3272">
        <v>5940</v>
      </c>
      <c r="B3272">
        <v>2</v>
      </c>
      <c r="C3272" t="s">
        <v>4712</v>
      </c>
      <c r="D3272" t="s">
        <v>4713</v>
      </c>
      <c r="E3272" t="s">
        <v>393</v>
      </c>
      <c r="F3272" t="s">
        <v>427</v>
      </c>
      <c r="G3272" s="2">
        <v>45705</v>
      </c>
      <c r="H3272">
        <v>62005667</v>
      </c>
      <c r="I3272" t="s">
        <v>4714</v>
      </c>
      <c r="J3272" t="s">
        <v>4711</v>
      </c>
      <c r="K3272" t="s">
        <v>32</v>
      </c>
      <c r="L3272">
        <v>6</v>
      </c>
      <c r="M3272">
        <v>17471</v>
      </c>
      <c r="N3272" t="s">
        <v>53</v>
      </c>
      <c r="O3272" t="s">
        <v>132</v>
      </c>
      <c r="P3272" s="4">
        <v>4500</v>
      </c>
      <c r="Q3272" s="4">
        <v>15000</v>
      </c>
      <c r="R3272" t="s">
        <v>819</v>
      </c>
      <c r="S3272" s="4">
        <v>19283308</v>
      </c>
      <c r="T3272" t="s">
        <v>56</v>
      </c>
      <c r="U3272">
        <v>6</v>
      </c>
      <c r="V3272" t="s">
        <v>133</v>
      </c>
      <c r="W3272" s="4">
        <f>Tabla1[[#This Row],[OS-Valor Unitario]]-Tabla1[[#This Row],[costo_antes_iva]]</f>
        <v>10500</v>
      </c>
      <c r="X3272" s="4">
        <f>Tabla1[[#This Row],[OS-Valor Unitario]]*Tabla1[[#This Row],[CANTIDAD ENTREGA SATELITE]]</f>
        <v>90000</v>
      </c>
      <c r="Y3272" s="4">
        <f>Tabla1[[#This Row],[costo_antes_iva]]*Tabla1[[#This Row],[CANTIDAD ENTREGA SATELITE]]</f>
        <v>27000</v>
      </c>
      <c r="Z3272" s="4">
        <f>Tabla1[[#This Row],[Valor total OS]]-Tabla1[[#This Row],[valor total op]]</f>
        <v>63000</v>
      </c>
    </row>
    <row r="3273" spans="1:26" x14ac:dyDescent="0.3">
      <c r="A3273">
        <v>5940</v>
      </c>
      <c r="B3273">
        <v>2</v>
      </c>
      <c r="C3273" t="s">
        <v>4712</v>
      </c>
      <c r="D3273" t="s">
        <v>4713</v>
      </c>
      <c r="E3273" t="s">
        <v>393</v>
      </c>
      <c r="F3273" t="s">
        <v>427</v>
      </c>
      <c r="G3273" s="2">
        <v>45705</v>
      </c>
      <c r="H3273">
        <v>62005667</v>
      </c>
      <c r="I3273" t="s">
        <v>4714</v>
      </c>
      <c r="J3273" t="s">
        <v>4711</v>
      </c>
      <c r="K3273" t="s">
        <v>77</v>
      </c>
      <c r="L3273">
        <v>6</v>
      </c>
      <c r="M3273">
        <v>17230</v>
      </c>
      <c r="N3273" t="s">
        <v>53</v>
      </c>
      <c r="O3273" t="s">
        <v>78</v>
      </c>
      <c r="P3273" s="4">
        <v>700</v>
      </c>
      <c r="Q3273" s="4">
        <v>700</v>
      </c>
      <c r="R3273" t="s">
        <v>819</v>
      </c>
      <c r="S3273" s="4">
        <v>19283308</v>
      </c>
      <c r="T3273" t="s">
        <v>56</v>
      </c>
      <c r="U3273">
        <v>6</v>
      </c>
      <c r="V3273" t="s">
        <v>79</v>
      </c>
      <c r="W3273" s="4">
        <f>Tabla1[[#This Row],[OS-Valor Unitario]]-Tabla1[[#This Row],[costo_antes_iva]]</f>
        <v>0</v>
      </c>
      <c r="X3273" s="4">
        <f>Tabla1[[#This Row],[OS-Valor Unitario]]*Tabla1[[#This Row],[CANTIDAD ENTREGA SATELITE]]</f>
        <v>4200</v>
      </c>
      <c r="Y3273" s="4">
        <f>Tabla1[[#This Row],[costo_antes_iva]]*Tabla1[[#This Row],[CANTIDAD ENTREGA SATELITE]]</f>
        <v>4200</v>
      </c>
      <c r="Z3273" s="4">
        <f>Tabla1[[#This Row],[Valor total OS]]-Tabla1[[#This Row],[valor total op]]</f>
        <v>0</v>
      </c>
    </row>
    <row r="3274" spans="1:26" x14ac:dyDescent="0.3">
      <c r="A3274">
        <v>5940</v>
      </c>
      <c r="B3274">
        <v>7</v>
      </c>
      <c r="C3274" t="s">
        <v>4715</v>
      </c>
      <c r="D3274" t="s">
        <v>4716</v>
      </c>
      <c r="E3274" t="s">
        <v>1240</v>
      </c>
      <c r="F3274" t="s">
        <v>427</v>
      </c>
      <c r="G3274" s="2">
        <v>45705</v>
      </c>
      <c r="H3274">
        <v>62005560</v>
      </c>
      <c r="I3274" t="s">
        <v>4717</v>
      </c>
      <c r="J3274" t="s">
        <v>4711</v>
      </c>
      <c r="K3274" t="s">
        <v>32</v>
      </c>
      <c r="L3274">
        <v>10</v>
      </c>
      <c r="M3274">
        <v>17037</v>
      </c>
      <c r="N3274" t="s">
        <v>53</v>
      </c>
      <c r="O3274" t="s">
        <v>472</v>
      </c>
      <c r="P3274" s="4">
        <v>17000</v>
      </c>
      <c r="Q3274" s="4">
        <v>17500</v>
      </c>
      <c r="R3274" t="s">
        <v>819</v>
      </c>
      <c r="S3274" s="4">
        <v>19283308</v>
      </c>
      <c r="T3274" t="s">
        <v>238</v>
      </c>
      <c r="U3274">
        <v>10</v>
      </c>
      <c r="V3274" t="s">
        <v>472</v>
      </c>
      <c r="W3274" s="4">
        <f>Tabla1[[#This Row],[OS-Valor Unitario]]-Tabla1[[#This Row],[costo_antes_iva]]</f>
        <v>500</v>
      </c>
      <c r="X3274" s="4">
        <f>Tabla1[[#This Row],[OS-Valor Unitario]]*Tabla1[[#This Row],[CANTIDAD ENTREGA SATELITE]]</f>
        <v>175000</v>
      </c>
      <c r="Y3274" s="4">
        <f>Tabla1[[#This Row],[costo_antes_iva]]*Tabla1[[#This Row],[CANTIDAD ENTREGA SATELITE]]</f>
        <v>170000</v>
      </c>
      <c r="Z3274" s="4">
        <f>Tabla1[[#This Row],[Valor total OS]]-Tabla1[[#This Row],[valor total op]]</f>
        <v>5000</v>
      </c>
    </row>
    <row r="3275" spans="1:26" x14ac:dyDescent="0.3">
      <c r="A3275">
        <v>5940</v>
      </c>
      <c r="B3275">
        <v>7</v>
      </c>
      <c r="C3275" t="s">
        <v>4715</v>
      </c>
      <c r="D3275" t="s">
        <v>4716</v>
      </c>
      <c r="E3275" t="s">
        <v>1240</v>
      </c>
      <c r="F3275" t="s">
        <v>427</v>
      </c>
      <c r="G3275" s="2">
        <v>45705</v>
      </c>
      <c r="H3275">
        <v>62005560</v>
      </c>
      <c r="I3275" t="s">
        <v>4717</v>
      </c>
      <c r="J3275" t="s">
        <v>4711</v>
      </c>
      <c r="K3275" t="s">
        <v>77</v>
      </c>
      <c r="L3275">
        <v>10</v>
      </c>
      <c r="M3275">
        <v>16977</v>
      </c>
      <c r="N3275" t="s">
        <v>53</v>
      </c>
      <c r="O3275" t="s">
        <v>78</v>
      </c>
      <c r="P3275" s="4">
        <v>1600</v>
      </c>
      <c r="Q3275" s="4">
        <v>1400</v>
      </c>
      <c r="R3275" t="s">
        <v>819</v>
      </c>
      <c r="S3275" s="4">
        <v>19283308</v>
      </c>
      <c r="T3275" t="s">
        <v>238</v>
      </c>
      <c r="U3275">
        <v>10</v>
      </c>
      <c r="V3275" t="s">
        <v>79</v>
      </c>
      <c r="W3275" s="4">
        <f>Tabla1[[#This Row],[OS-Valor Unitario]]-Tabla1[[#This Row],[costo_antes_iva]]</f>
        <v>-200</v>
      </c>
      <c r="X3275" s="4">
        <f>Tabla1[[#This Row],[OS-Valor Unitario]]*Tabla1[[#This Row],[CANTIDAD ENTREGA SATELITE]]</f>
        <v>14000</v>
      </c>
      <c r="Y3275" s="4">
        <f>Tabla1[[#This Row],[costo_antes_iva]]*Tabla1[[#This Row],[CANTIDAD ENTREGA SATELITE]]</f>
        <v>16000</v>
      </c>
      <c r="Z3275" s="4">
        <f>Tabla1[[#This Row],[Valor total OS]]-Tabla1[[#This Row],[valor total op]]</f>
        <v>-2000</v>
      </c>
    </row>
    <row r="3276" spans="1:26" x14ac:dyDescent="0.3">
      <c r="A3276">
        <v>5940</v>
      </c>
      <c r="B3276">
        <v>11</v>
      </c>
      <c r="C3276" t="s">
        <v>4718</v>
      </c>
      <c r="D3276" t="s">
        <v>4719</v>
      </c>
      <c r="E3276" t="s">
        <v>1201</v>
      </c>
      <c r="F3276" t="s">
        <v>427</v>
      </c>
      <c r="G3276" s="2">
        <v>45705</v>
      </c>
      <c r="H3276">
        <v>62005626</v>
      </c>
      <c r="I3276" t="s">
        <v>4720</v>
      </c>
      <c r="J3276" t="s">
        <v>4711</v>
      </c>
      <c r="K3276" t="s">
        <v>32</v>
      </c>
      <c r="L3276">
        <v>16</v>
      </c>
      <c r="M3276">
        <v>17007</v>
      </c>
      <c r="N3276" t="s">
        <v>53</v>
      </c>
      <c r="O3276" t="s">
        <v>1203</v>
      </c>
      <c r="P3276" s="4">
        <v>2000</v>
      </c>
      <c r="Q3276" s="4">
        <v>5500</v>
      </c>
      <c r="R3276" t="s">
        <v>819</v>
      </c>
      <c r="S3276" s="4">
        <v>19283308</v>
      </c>
      <c r="T3276" t="s">
        <v>1204</v>
      </c>
      <c r="U3276">
        <v>16</v>
      </c>
      <c r="V3276" t="s">
        <v>1205</v>
      </c>
      <c r="W3276" s="4">
        <f>Tabla1[[#This Row],[OS-Valor Unitario]]-Tabla1[[#This Row],[costo_antes_iva]]</f>
        <v>3500</v>
      </c>
      <c r="X3276" s="4">
        <f>Tabla1[[#This Row],[OS-Valor Unitario]]*Tabla1[[#This Row],[CANTIDAD ENTREGA SATELITE]]</f>
        <v>88000</v>
      </c>
      <c r="Y3276" s="4">
        <f>Tabla1[[#This Row],[costo_antes_iva]]*Tabla1[[#This Row],[CANTIDAD ENTREGA SATELITE]]</f>
        <v>32000</v>
      </c>
      <c r="Z3276" s="4">
        <f>Tabla1[[#This Row],[Valor total OS]]-Tabla1[[#This Row],[valor total op]]</f>
        <v>56000</v>
      </c>
    </row>
    <row r="3277" spans="1:26" x14ac:dyDescent="0.3">
      <c r="A3277">
        <v>5940</v>
      </c>
      <c r="B3277">
        <v>12</v>
      </c>
      <c r="C3277" t="s">
        <v>4721</v>
      </c>
      <c r="D3277" t="s">
        <v>4722</v>
      </c>
      <c r="E3277" t="s">
        <v>736</v>
      </c>
      <c r="F3277" t="s">
        <v>427</v>
      </c>
      <c r="G3277" s="2">
        <v>45705</v>
      </c>
      <c r="H3277">
        <v>62005643</v>
      </c>
      <c r="I3277" t="s">
        <v>4723</v>
      </c>
      <c r="J3277" t="s">
        <v>4711</v>
      </c>
      <c r="K3277" t="s">
        <v>32</v>
      </c>
      <c r="L3277">
        <v>6</v>
      </c>
      <c r="M3277">
        <v>17038</v>
      </c>
      <c r="N3277" t="s">
        <v>53</v>
      </c>
      <c r="O3277" t="s">
        <v>472</v>
      </c>
      <c r="P3277" s="4">
        <v>10000</v>
      </c>
      <c r="Q3277" s="4">
        <v>10000</v>
      </c>
      <c r="R3277" t="s">
        <v>819</v>
      </c>
      <c r="S3277" s="4">
        <v>19283308</v>
      </c>
      <c r="T3277" t="s">
        <v>56</v>
      </c>
      <c r="U3277">
        <v>6</v>
      </c>
      <c r="V3277" t="s">
        <v>472</v>
      </c>
      <c r="W3277" s="4">
        <f>Tabla1[[#This Row],[OS-Valor Unitario]]-Tabla1[[#This Row],[costo_antes_iva]]</f>
        <v>0</v>
      </c>
      <c r="X3277" s="4">
        <f>Tabla1[[#This Row],[OS-Valor Unitario]]*Tabla1[[#This Row],[CANTIDAD ENTREGA SATELITE]]</f>
        <v>60000</v>
      </c>
      <c r="Y3277" s="4">
        <f>Tabla1[[#This Row],[costo_antes_iva]]*Tabla1[[#This Row],[CANTIDAD ENTREGA SATELITE]]</f>
        <v>60000</v>
      </c>
      <c r="Z3277" s="4">
        <f>Tabla1[[#This Row],[Valor total OS]]-Tabla1[[#This Row],[valor total op]]</f>
        <v>0</v>
      </c>
    </row>
    <row r="3278" spans="1:26" x14ac:dyDescent="0.3">
      <c r="A3278">
        <v>5880</v>
      </c>
      <c r="B3278">
        <v>1</v>
      </c>
      <c r="C3278" t="s">
        <v>5394</v>
      </c>
      <c r="D3278" t="s">
        <v>5395</v>
      </c>
      <c r="E3278" t="s">
        <v>815</v>
      </c>
      <c r="F3278" t="s">
        <v>282</v>
      </c>
      <c r="G3278" s="2">
        <v>45705</v>
      </c>
      <c r="H3278">
        <v>62001405</v>
      </c>
      <c r="I3278" t="s">
        <v>5396</v>
      </c>
      <c r="J3278" t="s">
        <v>5397</v>
      </c>
      <c r="K3278" t="s">
        <v>64</v>
      </c>
      <c r="L3278">
        <v>16</v>
      </c>
      <c r="M3278">
        <v>16779</v>
      </c>
      <c r="N3278" t="s">
        <v>53</v>
      </c>
      <c r="O3278" t="s">
        <v>66</v>
      </c>
      <c r="P3278" s="4">
        <v>2200</v>
      </c>
      <c r="Q3278" s="4">
        <v>2100</v>
      </c>
      <c r="R3278" t="s">
        <v>459</v>
      </c>
      <c r="S3278" s="4">
        <v>520864</v>
      </c>
      <c r="T3278" t="s">
        <v>144</v>
      </c>
      <c r="U3278">
        <v>16</v>
      </c>
      <c r="V3278" t="s">
        <v>66</v>
      </c>
      <c r="W3278" s="4">
        <f>Tabla1[[#This Row],[OS-Valor Unitario]]-Tabla1[[#This Row],[costo_antes_iva]]</f>
        <v>-100</v>
      </c>
      <c r="X3278" s="4">
        <f>Tabla1[[#This Row],[OS-Valor Unitario]]*Tabla1[[#This Row],[CANTIDAD ENTREGA SATELITE]]</f>
        <v>33600</v>
      </c>
      <c r="Y3278" s="4">
        <f>Tabla1[[#This Row],[costo_antes_iva]]*Tabla1[[#This Row],[CANTIDAD ENTREGA SATELITE]]</f>
        <v>35200</v>
      </c>
      <c r="Z3278" s="4">
        <f>Tabla1[[#This Row],[Valor total OS]]-Tabla1[[#This Row],[valor total op]]</f>
        <v>-1600</v>
      </c>
    </row>
    <row r="3279" spans="1:26" x14ac:dyDescent="0.3">
      <c r="A3279">
        <v>5880</v>
      </c>
      <c r="B3279">
        <v>1</v>
      </c>
      <c r="C3279" t="s">
        <v>5394</v>
      </c>
      <c r="D3279" t="s">
        <v>5395</v>
      </c>
      <c r="E3279" t="s">
        <v>815</v>
      </c>
      <c r="F3279" t="s">
        <v>282</v>
      </c>
      <c r="G3279" s="2">
        <v>45705</v>
      </c>
      <c r="H3279">
        <v>62001405</v>
      </c>
      <c r="I3279" t="s">
        <v>5396</v>
      </c>
      <c r="J3279" t="s">
        <v>5397</v>
      </c>
      <c r="K3279" t="s">
        <v>77</v>
      </c>
      <c r="L3279">
        <v>16</v>
      </c>
      <c r="M3279">
        <v>16778</v>
      </c>
      <c r="N3279" t="s">
        <v>53</v>
      </c>
      <c r="O3279" t="s">
        <v>78</v>
      </c>
      <c r="P3279" s="4">
        <v>1000</v>
      </c>
      <c r="Q3279" s="4">
        <v>2100</v>
      </c>
      <c r="R3279" t="s">
        <v>459</v>
      </c>
      <c r="S3279" s="4">
        <v>520864</v>
      </c>
      <c r="T3279" t="s">
        <v>144</v>
      </c>
      <c r="U3279">
        <v>16</v>
      </c>
      <c r="V3279" t="s">
        <v>79</v>
      </c>
      <c r="W3279" s="4">
        <f>Tabla1[[#This Row],[OS-Valor Unitario]]-Tabla1[[#This Row],[costo_antes_iva]]</f>
        <v>1100</v>
      </c>
      <c r="X3279" s="4">
        <f>Tabla1[[#This Row],[OS-Valor Unitario]]*Tabla1[[#This Row],[CANTIDAD ENTREGA SATELITE]]</f>
        <v>33600</v>
      </c>
      <c r="Y3279" s="4">
        <f>Tabla1[[#This Row],[costo_antes_iva]]*Tabla1[[#This Row],[CANTIDAD ENTREGA SATELITE]]</f>
        <v>16000</v>
      </c>
      <c r="Z3279" s="4">
        <f>Tabla1[[#This Row],[Valor total OS]]-Tabla1[[#This Row],[valor total op]]</f>
        <v>17600</v>
      </c>
    </row>
    <row r="3280" spans="1:26" x14ac:dyDescent="0.3">
      <c r="A3280">
        <v>5880</v>
      </c>
      <c r="B3280">
        <v>1</v>
      </c>
      <c r="C3280" t="s">
        <v>5394</v>
      </c>
      <c r="D3280" t="s">
        <v>5395</v>
      </c>
      <c r="E3280" t="s">
        <v>815</v>
      </c>
      <c r="F3280" t="s">
        <v>282</v>
      </c>
      <c r="G3280" s="2">
        <v>45705</v>
      </c>
      <c r="H3280">
        <v>62001405</v>
      </c>
      <c r="I3280" t="s">
        <v>5396</v>
      </c>
      <c r="J3280" t="s">
        <v>5397</v>
      </c>
      <c r="K3280" t="s">
        <v>64</v>
      </c>
      <c r="L3280">
        <v>16</v>
      </c>
      <c r="M3280">
        <v>16779</v>
      </c>
      <c r="N3280" t="s">
        <v>53</v>
      </c>
      <c r="O3280" t="s">
        <v>66</v>
      </c>
      <c r="P3280" s="4">
        <v>1000</v>
      </c>
      <c r="Q3280" s="4">
        <v>2100</v>
      </c>
      <c r="R3280" t="s">
        <v>459</v>
      </c>
      <c r="S3280" s="4">
        <v>520864</v>
      </c>
      <c r="T3280" t="s">
        <v>144</v>
      </c>
      <c r="U3280">
        <v>16</v>
      </c>
      <c r="V3280" t="s">
        <v>66</v>
      </c>
      <c r="W3280" s="4">
        <f>Tabla1[[#This Row],[OS-Valor Unitario]]-Tabla1[[#This Row],[costo_antes_iva]]</f>
        <v>1100</v>
      </c>
      <c r="X3280" s="4">
        <f>Tabla1[[#This Row],[OS-Valor Unitario]]*Tabla1[[#This Row],[CANTIDAD ENTREGA SATELITE]]</f>
        <v>33600</v>
      </c>
      <c r="Y3280" s="4">
        <f>Tabla1[[#This Row],[costo_antes_iva]]*Tabla1[[#This Row],[CANTIDAD ENTREGA SATELITE]]</f>
        <v>16000</v>
      </c>
      <c r="Z3280" s="4">
        <f>Tabla1[[#This Row],[Valor total OS]]-Tabla1[[#This Row],[valor total op]]</f>
        <v>17600</v>
      </c>
    </row>
    <row r="3281" spans="1:26" x14ac:dyDescent="0.3">
      <c r="A3281">
        <v>5880</v>
      </c>
      <c r="B3281">
        <v>1</v>
      </c>
      <c r="C3281" t="s">
        <v>5394</v>
      </c>
      <c r="D3281" t="s">
        <v>5395</v>
      </c>
      <c r="E3281" t="s">
        <v>815</v>
      </c>
      <c r="F3281" t="s">
        <v>282</v>
      </c>
      <c r="G3281" s="2">
        <v>45705</v>
      </c>
      <c r="H3281">
        <v>62001405</v>
      </c>
      <c r="I3281" t="s">
        <v>5396</v>
      </c>
      <c r="J3281" t="s">
        <v>5397</v>
      </c>
      <c r="K3281" t="s">
        <v>77</v>
      </c>
      <c r="L3281">
        <v>16</v>
      </c>
      <c r="M3281">
        <v>16778</v>
      </c>
      <c r="N3281" t="s">
        <v>53</v>
      </c>
      <c r="O3281" t="s">
        <v>78</v>
      </c>
      <c r="P3281" s="4">
        <v>1100</v>
      </c>
      <c r="Q3281" s="4">
        <v>2100</v>
      </c>
      <c r="R3281" t="s">
        <v>459</v>
      </c>
      <c r="S3281" s="4">
        <v>520864</v>
      </c>
      <c r="T3281" t="s">
        <v>144</v>
      </c>
      <c r="U3281">
        <v>16</v>
      </c>
      <c r="V3281" t="s">
        <v>79</v>
      </c>
      <c r="W3281" s="4">
        <f>Tabla1[[#This Row],[OS-Valor Unitario]]-Tabla1[[#This Row],[costo_antes_iva]]</f>
        <v>1000</v>
      </c>
      <c r="X3281" s="4">
        <f>Tabla1[[#This Row],[OS-Valor Unitario]]*Tabla1[[#This Row],[CANTIDAD ENTREGA SATELITE]]</f>
        <v>33600</v>
      </c>
      <c r="Y3281" s="4">
        <f>Tabla1[[#This Row],[costo_antes_iva]]*Tabla1[[#This Row],[CANTIDAD ENTREGA SATELITE]]</f>
        <v>17600</v>
      </c>
      <c r="Z3281" s="4">
        <f>Tabla1[[#This Row],[Valor total OS]]-Tabla1[[#This Row],[valor total op]]</f>
        <v>16000</v>
      </c>
    </row>
    <row r="3282" spans="1:26" x14ac:dyDescent="0.3">
      <c r="A3282">
        <v>5880</v>
      </c>
      <c r="B3282">
        <v>1</v>
      </c>
      <c r="C3282" t="s">
        <v>5394</v>
      </c>
      <c r="D3282" t="s">
        <v>5395</v>
      </c>
      <c r="E3282" t="s">
        <v>815</v>
      </c>
      <c r="F3282" t="s">
        <v>282</v>
      </c>
      <c r="G3282" s="2">
        <v>45705</v>
      </c>
      <c r="H3282">
        <v>62001405</v>
      </c>
      <c r="I3282" t="s">
        <v>5396</v>
      </c>
      <c r="J3282" t="s">
        <v>5397</v>
      </c>
      <c r="K3282" t="s">
        <v>32</v>
      </c>
      <c r="L3282">
        <v>15</v>
      </c>
      <c r="M3282">
        <v>17068</v>
      </c>
      <c r="N3282" t="s">
        <v>53</v>
      </c>
      <c r="O3282" t="s">
        <v>3272</v>
      </c>
      <c r="P3282" s="4">
        <v>3500</v>
      </c>
      <c r="Q3282" s="4">
        <v>4500</v>
      </c>
      <c r="R3282" t="s">
        <v>459</v>
      </c>
      <c r="S3282" s="4">
        <v>520864</v>
      </c>
      <c r="T3282" t="s">
        <v>144</v>
      </c>
      <c r="U3282">
        <v>16</v>
      </c>
      <c r="V3282" t="s">
        <v>3273</v>
      </c>
      <c r="W3282" s="4">
        <f>Tabla1[[#This Row],[OS-Valor Unitario]]-Tabla1[[#This Row],[costo_antes_iva]]</f>
        <v>1000</v>
      </c>
      <c r="X3282" s="4">
        <f>Tabla1[[#This Row],[OS-Valor Unitario]]*Tabla1[[#This Row],[CANTIDAD ENTREGA SATELITE]]</f>
        <v>72000</v>
      </c>
      <c r="Y3282" s="4">
        <f>Tabla1[[#This Row],[costo_antes_iva]]*Tabla1[[#This Row],[CANTIDAD ENTREGA SATELITE]]</f>
        <v>56000</v>
      </c>
      <c r="Z3282" s="4">
        <f>Tabla1[[#This Row],[Valor total OS]]-Tabla1[[#This Row],[valor total op]]</f>
        <v>16000</v>
      </c>
    </row>
    <row r="3283" spans="1:26" x14ac:dyDescent="0.3">
      <c r="A3283">
        <v>5873</v>
      </c>
      <c r="B3283">
        <v>1</v>
      </c>
      <c r="C3283" t="s">
        <v>5402</v>
      </c>
      <c r="D3283" t="s">
        <v>5403</v>
      </c>
      <c r="E3283" t="s">
        <v>784</v>
      </c>
      <c r="F3283" t="s">
        <v>785</v>
      </c>
      <c r="G3283" s="2">
        <v>45701</v>
      </c>
      <c r="H3283">
        <v>61924222</v>
      </c>
      <c r="I3283" t="s">
        <v>5404</v>
      </c>
      <c r="J3283" t="s">
        <v>5405</v>
      </c>
      <c r="K3283" t="s">
        <v>64</v>
      </c>
      <c r="L3283">
        <v>1</v>
      </c>
      <c r="M3283">
        <v>16552</v>
      </c>
      <c r="N3283" t="s">
        <v>53</v>
      </c>
      <c r="O3283" t="s">
        <v>259</v>
      </c>
      <c r="P3283" s="4">
        <v>120000</v>
      </c>
      <c r="Q3283" s="4">
        <v>60000</v>
      </c>
      <c r="R3283" t="s">
        <v>453</v>
      </c>
      <c r="S3283" s="4">
        <v>877015</v>
      </c>
      <c r="T3283" t="s">
        <v>144</v>
      </c>
      <c r="U3283">
        <v>1</v>
      </c>
      <c r="V3283" t="s">
        <v>260</v>
      </c>
      <c r="W3283" s="4">
        <f>Tabla1[[#This Row],[OS-Valor Unitario]]-Tabla1[[#This Row],[costo_antes_iva]]</f>
        <v>-60000</v>
      </c>
      <c r="X3283" s="4">
        <f>Tabla1[[#This Row],[OS-Valor Unitario]]*Tabla1[[#This Row],[CANTIDAD ENTREGA SATELITE]]</f>
        <v>60000</v>
      </c>
      <c r="Y3283" s="4">
        <f>Tabla1[[#This Row],[costo_antes_iva]]*Tabla1[[#This Row],[CANTIDAD ENTREGA SATELITE]]</f>
        <v>120000</v>
      </c>
      <c r="Z3283" s="4">
        <f>Tabla1[[#This Row],[Valor total OS]]-Tabla1[[#This Row],[valor total op]]</f>
        <v>-60000</v>
      </c>
    </row>
    <row r="3284" spans="1:26" x14ac:dyDescent="0.3">
      <c r="A3284">
        <v>5873</v>
      </c>
      <c r="B3284">
        <v>2</v>
      </c>
      <c r="C3284" t="s">
        <v>5406</v>
      </c>
      <c r="D3284" t="s">
        <v>5407</v>
      </c>
      <c r="E3284" t="s">
        <v>784</v>
      </c>
      <c r="F3284" t="s">
        <v>785</v>
      </c>
      <c r="G3284" s="2">
        <v>45701</v>
      </c>
      <c r="H3284">
        <v>61924403</v>
      </c>
      <c r="I3284" t="s">
        <v>5404</v>
      </c>
      <c r="J3284" t="s">
        <v>5405</v>
      </c>
      <c r="K3284" t="s">
        <v>64</v>
      </c>
      <c r="L3284">
        <v>1</v>
      </c>
      <c r="M3284">
        <v>16553</v>
      </c>
      <c r="N3284" t="s">
        <v>53</v>
      </c>
      <c r="O3284" t="s">
        <v>259</v>
      </c>
      <c r="P3284" s="4">
        <v>120000</v>
      </c>
      <c r="Q3284" s="4">
        <v>60000</v>
      </c>
      <c r="R3284" t="s">
        <v>453</v>
      </c>
      <c r="S3284" s="4">
        <v>877015</v>
      </c>
      <c r="T3284" t="s">
        <v>144</v>
      </c>
      <c r="U3284">
        <v>1</v>
      </c>
      <c r="V3284" t="s">
        <v>260</v>
      </c>
      <c r="W3284" s="4">
        <f>Tabla1[[#This Row],[OS-Valor Unitario]]-Tabla1[[#This Row],[costo_antes_iva]]</f>
        <v>-60000</v>
      </c>
      <c r="X3284" s="4">
        <f>Tabla1[[#This Row],[OS-Valor Unitario]]*Tabla1[[#This Row],[CANTIDAD ENTREGA SATELITE]]</f>
        <v>60000</v>
      </c>
      <c r="Y3284" s="4">
        <f>Tabla1[[#This Row],[costo_antes_iva]]*Tabla1[[#This Row],[CANTIDAD ENTREGA SATELITE]]</f>
        <v>120000</v>
      </c>
      <c r="Z3284" s="4">
        <f>Tabla1[[#This Row],[Valor total OS]]-Tabla1[[#This Row],[valor total op]]</f>
        <v>-60000</v>
      </c>
    </row>
    <row r="3285" spans="1:26" x14ac:dyDescent="0.3">
      <c r="A3285">
        <v>5873</v>
      </c>
      <c r="B3285">
        <v>3</v>
      </c>
      <c r="C3285" t="s">
        <v>5408</v>
      </c>
      <c r="D3285" t="s">
        <v>5409</v>
      </c>
      <c r="E3285" t="s">
        <v>784</v>
      </c>
      <c r="F3285" t="s">
        <v>785</v>
      </c>
      <c r="G3285" s="2">
        <v>45701</v>
      </c>
      <c r="H3285">
        <v>61924412</v>
      </c>
      <c r="I3285" t="s">
        <v>5410</v>
      </c>
      <c r="J3285" t="s">
        <v>5405</v>
      </c>
      <c r="K3285" t="s">
        <v>64</v>
      </c>
      <c r="L3285">
        <v>1</v>
      </c>
      <c r="M3285">
        <v>16554</v>
      </c>
      <c r="N3285" t="s">
        <v>53</v>
      </c>
      <c r="O3285" t="s">
        <v>259</v>
      </c>
      <c r="P3285" s="4">
        <v>120000</v>
      </c>
      <c r="Q3285" s="4">
        <v>60000</v>
      </c>
      <c r="R3285" t="s">
        <v>453</v>
      </c>
      <c r="S3285" s="4">
        <v>877015</v>
      </c>
      <c r="T3285" t="s">
        <v>144</v>
      </c>
      <c r="U3285">
        <v>1</v>
      </c>
      <c r="V3285" t="s">
        <v>260</v>
      </c>
      <c r="W3285" s="4">
        <f>Tabla1[[#This Row],[OS-Valor Unitario]]-Tabla1[[#This Row],[costo_antes_iva]]</f>
        <v>-60000</v>
      </c>
      <c r="X3285" s="4">
        <f>Tabla1[[#This Row],[OS-Valor Unitario]]*Tabla1[[#This Row],[CANTIDAD ENTREGA SATELITE]]</f>
        <v>60000</v>
      </c>
      <c r="Y3285" s="4">
        <f>Tabla1[[#This Row],[costo_antes_iva]]*Tabla1[[#This Row],[CANTIDAD ENTREGA SATELITE]]</f>
        <v>120000</v>
      </c>
      <c r="Z3285" s="4">
        <f>Tabla1[[#This Row],[Valor total OS]]-Tabla1[[#This Row],[valor total op]]</f>
        <v>-60000</v>
      </c>
    </row>
    <row r="3286" spans="1:26" x14ac:dyDescent="0.3">
      <c r="A3286">
        <v>5873</v>
      </c>
      <c r="B3286">
        <v>4</v>
      </c>
      <c r="C3286" t="s">
        <v>5411</v>
      </c>
      <c r="D3286" t="s">
        <v>5412</v>
      </c>
      <c r="E3286" t="s">
        <v>784</v>
      </c>
      <c r="F3286" t="s">
        <v>785</v>
      </c>
      <c r="G3286" s="2">
        <v>45701</v>
      </c>
      <c r="H3286">
        <v>61924427</v>
      </c>
      <c r="I3286" t="s">
        <v>5413</v>
      </c>
      <c r="J3286" t="s">
        <v>5405</v>
      </c>
      <c r="K3286" t="s">
        <v>64</v>
      </c>
      <c r="L3286">
        <v>1</v>
      </c>
      <c r="M3286">
        <v>16555</v>
      </c>
      <c r="N3286" t="s">
        <v>53</v>
      </c>
      <c r="O3286" t="s">
        <v>259</v>
      </c>
      <c r="P3286" s="4">
        <v>120000</v>
      </c>
      <c r="Q3286" s="4">
        <v>60000</v>
      </c>
      <c r="R3286" t="s">
        <v>453</v>
      </c>
      <c r="S3286" s="4">
        <v>877015</v>
      </c>
      <c r="T3286" t="s">
        <v>144</v>
      </c>
      <c r="U3286">
        <v>1</v>
      </c>
      <c r="V3286" t="s">
        <v>260</v>
      </c>
      <c r="W3286" s="4">
        <f>Tabla1[[#This Row],[OS-Valor Unitario]]-Tabla1[[#This Row],[costo_antes_iva]]</f>
        <v>-60000</v>
      </c>
      <c r="X3286" s="4">
        <f>Tabla1[[#This Row],[OS-Valor Unitario]]*Tabla1[[#This Row],[CANTIDAD ENTREGA SATELITE]]</f>
        <v>60000</v>
      </c>
      <c r="Y3286" s="4">
        <f>Tabla1[[#This Row],[costo_antes_iva]]*Tabla1[[#This Row],[CANTIDAD ENTREGA SATELITE]]</f>
        <v>120000</v>
      </c>
      <c r="Z3286" s="4">
        <f>Tabla1[[#This Row],[Valor total OS]]-Tabla1[[#This Row],[valor total op]]</f>
        <v>-60000</v>
      </c>
    </row>
    <row r="3287" spans="1:26" x14ac:dyDescent="0.3">
      <c r="A3287">
        <v>5873</v>
      </c>
      <c r="B3287">
        <v>5</v>
      </c>
      <c r="C3287" t="s">
        <v>5414</v>
      </c>
      <c r="D3287" t="s">
        <v>5415</v>
      </c>
      <c r="E3287" t="s">
        <v>784</v>
      </c>
      <c r="F3287" t="s">
        <v>785</v>
      </c>
      <c r="G3287" s="2">
        <v>45701</v>
      </c>
      <c r="H3287">
        <v>61924438</v>
      </c>
      <c r="I3287" t="s">
        <v>5416</v>
      </c>
      <c r="J3287" t="s">
        <v>5405</v>
      </c>
      <c r="K3287" t="s">
        <v>64</v>
      </c>
      <c r="L3287">
        <v>1</v>
      </c>
      <c r="M3287">
        <v>16556</v>
      </c>
      <c r="N3287" t="s">
        <v>53</v>
      </c>
      <c r="O3287" t="s">
        <v>259</v>
      </c>
      <c r="P3287" s="4">
        <v>120000</v>
      </c>
      <c r="Q3287" s="4">
        <v>60000</v>
      </c>
      <c r="R3287" t="s">
        <v>453</v>
      </c>
      <c r="S3287" s="4">
        <v>877015</v>
      </c>
      <c r="T3287" t="s">
        <v>144</v>
      </c>
      <c r="U3287">
        <v>1</v>
      </c>
      <c r="V3287" t="s">
        <v>260</v>
      </c>
      <c r="W3287" s="4">
        <f>Tabla1[[#This Row],[OS-Valor Unitario]]-Tabla1[[#This Row],[costo_antes_iva]]</f>
        <v>-60000</v>
      </c>
      <c r="X3287" s="4">
        <f>Tabla1[[#This Row],[OS-Valor Unitario]]*Tabla1[[#This Row],[CANTIDAD ENTREGA SATELITE]]</f>
        <v>60000</v>
      </c>
      <c r="Y3287" s="4">
        <f>Tabla1[[#This Row],[costo_antes_iva]]*Tabla1[[#This Row],[CANTIDAD ENTREGA SATELITE]]</f>
        <v>120000</v>
      </c>
      <c r="Z3287" s="4">
        <f>Tabla1[[#This Row],[Valor total OS]]-Tabla1[[#This Row],[valor total op]]</f>
        <v>-60000</v>
      </c>
    </row>
    <row r="3288" spans="1:26" x14ac:dyDescent="0.3">
      <c r="A3288">
        <v>5937</v>
      </c>
      <c r="B3288">
        <v>1</v>
      </c>
      <c r="C3288" t="s">
        <v>11674</v>
      </c>
      <c r="D3288" t="s">
        <v>11675</v>
      </c>
      <c r="E3288" t="s">
        <v>10793</v>
      </c>
      <c r="F3288" t="s">
        <v>538</v>
      </c>
      <c r="G3288" s="2">
        <v>45701</v>
      </c>
      <c r="H3288">
        <v>61932829</v>
      </c>
      <c r="I3288" t="s">
        <v>11676</v>
      </c>
      <c r="J3288" t="s">
        <v>11677</v>
      </c>
      <c r="K3288" t="s">
        <v>541</v>
      </c>
      <c r="L3288">
        <v>600</v>
      </c>
      <c r="M3288">
        <v>16835</v>
      </c>
      <c r="N3288" t="s">
        <v>285</v>
      </c>
      <c r="O3288" t="s">
        <v>542</v>
      </c>
      <c r="P3288" s="4">
        <v>23000</v>
      </c>
      <c r="Q3288" s="4">
        <v>23000</v>
      </c>
      <c r="R3288" t="s">
        <v>819</v>
      </c>
      <c r="S3288" s="4">
        <v>19554600</v>
      </c>
      <c r="T3288" t="s">
        <v>537</v>
      </c>
      <c r="W3288" s="4">
        <f>Tabla1[[#This Row],[OS-Valor Unitario]]-Tabla1[[#This Row],[costo_antes_iva]]</f>
        <v>0</v>
      </c>
      <c r="X3288" s="4">
        <f>Tabla1[[#This Row],[OS-Valor Unitario]]*Tabla1[[#This Row],[CANTIDAD ENTREGA SATELITE]]</f>
        <v>0</v>
      </c>
      <c r="Y3288" s="4">
        <f>Tabla1[[#This Row],[costo_antes_iva]]*Tabla1[[#This Row],[CANTIDAD ENTREGA SATELITE]]</f>
        <v>0</v>
      </c>
      <c r="Z3288" s="4">
        <f>Tabla1[[#This Row],[Valor total OS]]-Tabla1[[#This Row],[valor total op]]</f>
        <v>0</v>
      </c>
    </row>
    <row r="3289" spans="1:26" x14ac:dyDescent="0.3">
      <c r="A3289">
        <v>5886</v>
      </c>
      <c r="B3289">
        <v>1</v>
      </c>
      <c r="C3289" t="s">
        <v>5318</v>
      </c>
      <c r="D3289" t="s">
        <v>5319</v>
      </c>
      <c r="E3289" t="s">
        <v>111</v>
      </c>
      <c r="F3289" t="s">
        <v>282</v>
      </c>
      <c r="G3289" s="2">
        <v>45700</v>
      </c>
      <c r="H3289">
        <v>61887590</v>
      </c>
      <c r="I3289" t="s">
        <v>5320</v>
      </c>
      <c r="J3289" t="s">
        <v>5321</v>
      </c>
      <c r="K3289" t="s">
        <v>77</v>
      </c>
      <c r="L3289">
        <v>66</v>
      </c>
      <c r="M3289">
        <v>16799</v>
      </c>
      <c r="N3289" t="s">
        <v>53</v>
      </c>
      <c r="O3289" t="s">
        <v>78</v>
      </c>
      <c r="P3289" s="4">
        <v>1100</v>
      </c>
      <c r="Q3289" s="4">
        <v>1100</v>
      </c>
      <c r="R3289" t="s">
        <v>459</v>
      </c>
      <c r="S3289" s="4">
        <v>215917618</v>
      </c>
      <c r="T3289" t="s">
        <v>111</v>
      </c>
      <c r="U3289">
        <v>66</v>
      </c>
      <c r="V3289" t="s">
        <v>79</v>
      </c>
      <c r="W3289" s="4">
        <f>Tabla1[[#This Row],[OS-Valor Unitario]]-Tabla1[[#This Row],[costo_antes_iva]]</f>
        <v>0</v>
      </c>
      <c r="X3289" s="4">
        <f>Tabla1[[#This Row],[OS-Valor Unitario]]*Tabla1[[#This Row],[CANTIDAD ENTREGA SATELITE]]</f>
        <v>72600</v>
      </c>
      <c r="Y3289" s="4">
        <f>Tabla1[[#This Row],[costo_antes_iva]]*Tabla1[[#This Row],[CANTIDAD ENTREGA SATELITE]]</f>
        <v>72600</v>
      </c>
      <c r="Z3289" s="4">
        <f>Tabla1[[#This Row],[Valor total OS]]-Tabla1[[#This Row],[valor total op]]</f>
        <v>0</v>
      </c>
    </row>
    <row r="3290" spans="1:26" x14ac:dyDescent="0.3">
      <c r="A3290">
        <v>5886</v>
      </c>
      <c r="B3290">
        <v>1</v>
      </c>
      <c r="C3290" t="s">
        <v>5318</v>
      </c>
      <c r="D3290" t="s">
        <v>5319</v>
      </c>
      <c r="E3290" t="s">
        <v>111</v>
      </c>
      <c r="F3290" t="s">
        <v>282</v>
      </c>
      <c r="G3290" s="2">
        <v>45700</v>
      </c>
      <c r="H3290">
        <v>61887590</v>
      </c>
      <c r="I3290" t="s">
        <v>5320</v>
      </c>
      <c r="J3290" t="s">
        <v>5321</v>
      </c>
      <c r="K3290" t="s">
        <v>64</v>
      </c>
      <c r="L3290">
        <v>66</v>
      </c>
      <c r="M3290">
        <v>16800</v>
      </c>
      <c r="N3290" t="s">
        <v>53</v>
      </c>
      <c r="O3290" t="s">
        <v>66</v>
      </c>
      <c r="P3290" s="4">
        <v>1100</v>
      </c>
      <c r="Q3290" s="4">
        <v>1100</v>
      </c>
      <c r="R3290" t="s">
        <v>459</v>
      </c>
      <c r="S3290" s="4">
        <v>215917618</v>
      </c>
      <c r="T3290" t="s">
        <v>111</v>
      </c>
      <c r="U3290">
        <v>66</v>
      </c>
      <c r="V3290" t="s">
        <v>66</v>
      </c>
      <c r="W3290" s="4">
        <f>Tabla1[[#This Row],[OS-Valor Unitario]]-Tabla1[[#This Row],[costo_antes_iva]]</f>
        <v>0</v>
      </c>
      <c r="X3290" s="4">
        <f>Tabla1[[#This Row],[OS-Valor Unitario]]*Tabla1[[#This Row],[CANTIDAD ENTREGA SATELITE]]</f>
        <v>72600</v>
      </c>
      <c r="Y3290" s="4">
        <f>Tabla1[[#This Row],[costo_antes_iva]]*Tabla1[[#This Row],[CANTIDAD ENTREGA SATELITE]]</f>
        <v>72600</v>
      </c>
      <c r="Z3290" s="4">
        <f>Tabla1[[#This Row],[Valor total OS]]-Tabla1[[#This Row],[valor total op]]</f>
        <v>0</v>
      </c>
    </row>
    <row r="3291" spans="1:26" x14ac:dyDescent="0.3">
      <c r="A3291">
        <v>5886</v>
      </c>
      <c r="B3291">
        <v>1</v>
      </c>
      <c r="C3291" t="s">
        <v>5318</v>
      </c>
      <c r="D3291" t="s">
        <v>5319</v>
      </c>
      <c r="E3291" t="s">
        <v>111</v>
      </c>
      <c r="F3291" t="s">
        <v>282</v>
      </c>
      <c r="G3291" s="2">
        <v>45700</v>
      </c>
      <c r="H3291">
        <v>61887590</v>
      </c>
      <c r="I3291" t="s">
        <v>5320</v>
      </c>
      <c r="J3291" t="s">
        <v>5321</v>
      </c>
      <c r="K3291" t="s">
        <v>32</v>
      </c>
      <c r="L3291">
        <v>66</v>
      </c>
      <c r="M3291">
        <v>16894</v>
      </c>
      <c r="N3291" t="s">
        <v>53</v>
      </c>
      <c r="O3291" t="s">
        <v>215</v>
      </c>
      <c r="P3291" s="4">
        <v>11000</v>
      </c>
      <c r="Q3291" s="4">
        <v>11500</v>
      </c>
      <c r="R3291" t="s">
        <v>459</v>
      </c>
      <c r="S3291" s="4">
        <v>215917618</v>
      </c>
      <c r="T3291" t="s">
        <v>111</v>
      </c>
      <c r="U3291">
        <v>66</v>
      </c>
      <c r="V3291" t="s">
        <v>216</v>
      </c>
      <c r="W3291" s="4">
        <f>Tabla1[[#This Row],[OS-Valor Unitario]]-Tabla1[[#This Row],[costo_antes_iva]]</f>
        <v>500</v>
      </c>
      <c r="X3291" s="4">
        <f>Tabla1[[#This Row],[OS-Valor Unitario]]*Tabla1[[#This Row],[CANTIDAD ENTREGA SATELITE]]</f>
        <v>759000</v>
      </c>
      <c r="Y3291" s="4">
        <f>Tabla1[[#This Row],[costo_antes_iva]]*Tabla1[[#This Row],[CANTIDAD ENTREGA SATELITE]]</f>
        <v>726000</v>
      </c>
      <c r="Z3291" s="4">
        <f>Tabla1[[#This Row],[Valor total OS]]-Tabla1[[#This Row],[valor total op]]</f>
        <v>33000</v>
      </c>
    </row>
    <row r="3292" spans="1:26" x14ac:dyDescent="0.3">
      <c r="A3292">
        <v>5886</v>
      </c>
      <c r="B3292">
        <v>2</v>
      </c>
      <c r="C3292" t="s">
        <v>5322</v>
      </c>
      <c r="D3292" t="s">
        <v>5323</v>
      </c>
      <c r="E3292" t="s">
        <v>378</v>
      </c>
      <c r="F3292" t="s">
        <v>282</v>
      </c>
      <c r="G3292" s="2">
        <v>45700</v>
      </c>
      <c r="H3292">
        <v>61887611</v>
      </c>
      <c r="I3292" t="s">
        <v>5324</v>
      </c>
      <c r="J3292" t="s">
        <v>5321</v>
      </c>
      <c r="K3292" t="s">
        <v>77</v>
      </c>
      <c r="L3292">
        <v>219</v>
      </c>
      <c r="M3292">
        <v>16810</v>
      </c>
      <c r="N3292" t="s">
        <v>53</v>
      </c>
      <c r="O3292" t="s">
        <v>461</v>
      </c>
      <c r="P3292" s="4">
        <v>900</v>
      </c>
      <c r="Q3292" s="4">
        <v>2000</v>
      </c>
      <c r="R3292" t="s">
        <v>459</v>
      </c>
      <c r="S3292" s="4">
        <v>215917618</v>
      </c>
      <c r="T3292" t="s">
        <v>381</v>
      </c>
      <c r="U3292">
        <v>216</v>
      </c>
      <c r="V3292" t="s">
        <v>278</v>
      </c>
      <c r="W3292" s="4">
        <f>Tabla1[[#This Row],[OS-Valor Unitario]]-Tabla1[[#This Row],[costo_antes_iva]]</f>
        <v>1100</v>
      </c>
      <c r="X3292" s="4">
        <f>Tabla1[[#This Row],[OS-Valor Unitario]]*Tabla1[[#This Row],[CANTIDAD ENTREGA SATELITE]]</f>
        <v>432000</v>
      </c>
      <c r="Y3292" s="4">
        <f>Tabla1[[#This Row],[costo_antes_iva]]*Tabla1[[#This Row],[CANTIDAD ENTREGA SATELITE]]</f>
        <v>194400</v>
      </c>
      <c r="Z3292" s="4">
        <f>Tabla1[[#This Row],[Valor total OS]]-Tabla1[[#This Row],[valor total op]]</f>
        <v>237600</v>
      </c>
    </row>
    <row r="3293" spans="1:26" x14ac:dyDescent="0.3">
      <c r="A3293">
        <v>5886</v>
      </c>
      <c r="B3293">
        <v>2</v>
      </c>
      <c r="C3293" t="s">
        <v>5322</v>
      </c>
      <c r="D3293" t="s">
        <v>5323</v>
      </c>
      <c r="E3293" t="s">
        <v>378</v>
      </c>
      <c r="F3293" t="s">
        <v>282</v>
      </c>
      <c r="G3293" s="2">
        <v>45700</v>
      </c>
      <c r="H3293">
        <v>61887611</v>
      </c>
      <c r="I3293" t="s">
        <v>5324</v>
      </c>
      <c r="J3293" t="s">
        <v>5321</v>
      </c>
      <c r="K3293" t="s">
        <v>77</v>
      </c>
      <c r="L3293">
        <v>219</v>
      </c>
      <c r="M3293">
        <v>16810</v>
      </c>
      <c r="N3293" t="s">
        <v>53</v>
      </c>
      <c r="O3293" t="s">
        <v>461</v>
      </c>
      <c r="P3293" s="4">
        <v>1100</v>
      </c>
      <c r="Q3293" s="4">
        <v>2000</v>
      </c>
      <c r="R3293" t="s">
        <v>459</v>
      </c>
      <c r="S3293" s="4">
        <v>215917618</v>
      </c>
      <c r="T3293" t="s">
        <v>381</v>
      </c>
      <c r="U3293">
        <v>216</v>
      </c>
      <c r="V3293" t="s">
        <v>278</v>
      </c>
      <c r="W3293" s="4">
        <f>Tabla1[[#This Row],[OS-Valor Unitario]]-Tabla1[[#This Row],[costo_antes_iva]]</f>
        <v>900</v>
      </c>
      <c r="X3293" s="4">
        <f>Tabla1[[#This Row],[OS-Valor Unitario]]*Tabla1[[#This Row],[CANTIDAD ENTREGA SATELITE]]</f>
        <v>432000</v>
      </c>
      <c r="Y3293" s="4">
        <f>Tabla1[[#This Row],[costo_antes_iva]]*Tabla1[[#This Row],[CANTIDAD ENTREGA SATELITE]]</f>
        <v>237600</v>
      </c>
      <c r="Z3293" s="4">
        <f>Tabla1[[#This Row],[Valor total OS]]-Tabla1[[#This Row],[valor total op]]</f>
        <v>194400</v>
      </c>
    </row>
    <row r="3294" spans="1:26" x14ac:dyDescent="0.3">
      <c r="A3294">
        <v>5886</v>
      </c>
      <c r="B3294">
        <v>2</v>
      </c>
      <c r="C3294" t="s">
        <v>5322</v>
      </c>
      <c r="D3294" t="s">
        <v>5323</v>
      </c>
      <c r="E3294" t="s">
        <v>378</v>
      </c>
      <c r="F3294" t="s">
        <v>282</v>
      </c>
      <c r="G3294" s="2">
        <v>45700</v>
      </c>
      <c r="H3294">
        <v>61887611</v>
      </c>
      <c r="I3294" t="s">
        <v>5324</v>
      </c>
      <c r="J3294" t="s">
        <v>5321</v>
      </c>
      <c r="K3294" t="s">
        <v>32</v>
      </c>
      <c r="L3294">
        <v>205</v>
      </c>
      <c r="M3294">
        <v>16667</v>
      </c>
      <c r="N3294" t="s">
        <v>53</v>
      </c>
      <c r="O3294" t="s">
        <v>542</v>
      </c>
      <c r="P3294" s="4">
        <v>5000</v>
      </c>
      <c r="Q3294" s="4">
        <v>5700</v>
      </c>
      <c r="R3294" t="s">
        <v>459</v>
      </c>
      <c r="S3294" s="4">
        <v>215917618</v>
      </c>
      <c r="T3294" t="s">
        <v>381</v>
      </c>
      <c r="U3294">
        <v>216</v>
      </c>
      <c r="V3294" t="s">
        <v>543</v>
      </c>
      <c r="W3294" s="4">
        <f>Tabla1[[#This Row],[OS-Valor Unitario]]-Tabla1[[#This Row],[costo_antes_iva]]</f>
        <v>700</v>
      </c>
      <c r="X3294" s="4">
        <f>Tabla1[[#This Row],[OS-Valor Unitario]]*Tabla1[[#This Row],[CANTIDAD ENTREGA SATELITE]]</f>
        <v>1231200</v>
      </c>
      <c r="Y3294" s="4">
        <f>Tabla1[[#This Row],[costo_antes_iva]]*Tabla1[[#This Row],[CANTIDAD ENTREGA SATELITE]]</f>
        <v>1080000</v>
      </c>
      <c r="Z3294" s="4">
        <f>Tabla1[[#This Row],[Valor total OS]]-Tabla1[[#This Row],[valor total op]]</f>
        <v>151200</v>
      </c>
    </row>
    <row r="3295" spans="1:26" x14ac:dyDescent="0.3">
      <c r="A3295">
        <v>5886</v>
      </c>
      <c r="B3295">
        <v>5</v>
      </c>
      <c r="C3295" t="s">
        <v>5325</v>
      </c>
      <c r="D3295" t="s">
        <v>5326</v>
      </c>
      <c r="E3295" t="s">
        <v>815</v>
      </c>
      <c r="F3295" t="s">
        <v>282</v>
      </c>
      <c r="G3295" s="2">
        <v>45700</v>
      </c>
      <c r="H3295">
        <v>61887645</v>
      </c>
      <c r="I3295" t="s">
        <v>5327</v>
      </c>
      <c r="J3295" t="s">
        <v>5321</v>
      </c>
      <c r="K3295" t="s">
        <v>64</v>
      </c>
      <c r="L3295">
        <v>10</v>
      </c>
      <c r="M3295">
        <v>16867</v>
      </c>
      <c r="N3295" t="s">
        <v>53</v>
      </c>
      <c r="O3295" t="s">
        <v>66</v>
      </c>
      <c r="P3295" s="4">
        <v>1200</v>
      </c>
      <c r="Q3295" s="4">
        <v>2100</v>
      </c>
      <c r="R3295" t="s">
        <v>459</v>
      </c>
      <c r="S3295" s="4">
        <v>215917618</v>
      </c>
      <c r="T3295" t="s">
        <v>144</v>
      </c>
      <c r="U3295">
        <v>10</v>
      </c>
      <c r="V3295" t="s">
        <v>66</v>
      </c>
      <c r="W3295" s="4">
        <f>Tabla1[[#This Row],[OS-Valor Unitario]]-Tabla1[[#This Row],[costo_antes_iva]]</f>
        <v>900</v>
      </c>
      <c r="X3295" s="4">
        <f>Tabla1[[#This Row],[OS-Valor Unitario]]*Tabla1[[#This Row],[CANTIDAD ENTREGA SATELITE]]</f>
        <v>21000</v>
      </c>
      <c r="Y3295" s="4">
        <f>Tabla1[[#This Row],[costo_antes_iva]]*Tabla1[[#This Row],[CANTIDAD ENTREGA SATELITE]]</f>
        <v>12000</v>
      </c>
      <c r="Z3295" s="4">
        <f>Tabla1[[#This Row],[Valor total OS]]-Tabla1[[#This Row],[valor total op]]</f>
        <v>9000</v>
      </c>
    </row>
    <row r="3296" spans="1:26" x14ac:dyDescent="0.3">
      <c r="A3296">
        <v>5886</v>
      </c>
      <c r="B3296">
        <v>5</v>
      </c>
      <c r="C3296" t="s">
        <v>5325</v>
      </c>
      <c r="D3296" t="s">
        <v>5326</v>
      </c>
      <c r="E3296" t="s">
        <v>815</v>
      </c>
      <c r="F3296" t="s">
        <v>282</v>
      </c>
      <c r="G3296" s="2">
        <v>45700</v>
      </c>
      <c r="H3296">
        <v>61887645</v>
      </c>
      <c r="I3296" t="s">
        <v>5327</v>
      </c>
      <c r="J3296" t="s">
        <v>5321</v>
      </c>
      <c r="K3296" t="s">
        <v>77</v>
      </c>
      <c r="L3296">
        <v>10</v>
      </c>
      <c r="M3296">
        <v>16865</v>
      </c>
      <c r="N3296" t="s">
        <v>53</v>
      </c>
      <c r="O3296" t="s">
        <v>78</v>
      </c>
      <c r="P3296" s="4">
        <v>1400</v>
      </c>
      <c r="Q3296" s="4">
        <v>1100</v>
      </c>
      <c r="R3296" t="s">
        <v>459</v>
      </c>
      <c r="S3296" s="4">
        <v>215917618</v>
      </c>
      <c r="T3296" t="s">
        <v>144</v>
      </c>
      <c r="U3296">
        <v>10</v>
      </c>
      <c r="V3296" t="s">
        <v>79</v>
      </c>
      <c r="W3296" s="4">
        <f>Tabla1[[#This Row],[OS-Valor Unitario]]-Tabla1[[#This Row],[costo_antes_iva]]</f>
        <v>-300</v>
      </c>
      <c r="X3296" s="4">
        <f>Tabla1[[#This Row],[OS-Valor Unitario]]*Tabla1[[#This Row],[CANTIDAD ENTREGA SATELITE]]</f>
        <v>11000</v>
      </c>
      <c r="Y3296" s="4">
        <f>Tabla1[[#This Row],[costo_antes_iva]]*Tabla1[[#This Row],[CANTIDAD ENTREGA SATELITE]]</f>
        <v>14000</v>
      </c>
      <c r="Z3296" s="4">
        <f>Tabla1[[#This Row],[Valor total OS]]-Tabla1[[#This Row],[valor total op]]</f>
        <v>-3000</v>
      </c>
    </row>
    <row r="3297" spans="1:26" x14ac:dyDescent="0.3">
      <c r="A3297">
        <v>5886</v>
      </c>
      <c r="B3297">
        <v>6</v>
      </c>
      <c r="C3297" t="s">
        <v>5328</v>
      </c>
      <c r="D3297" t="s">
        <v>5329</v>
      </c>
      <c r="E3297" t="s">
        <v>1088</v>
      </c>
      <c r="F3297" t="s">
        <v>282</v>
      </c>
      <c r="G3297" s="2">
        <v>45700</v>
      </c>
      <c r="H3297">
        <v>61887661</v>
      </c>
      <c r="I3297" t="s">
        <v>5330</v>
      </c>
      <c r="J3297" t="s">
        <v>5321</v>
      </c>
      <c r="K3297" t="s">
        <v>32</v>
      </c>
      <c r="L3297">
        <v>176</v>
      </c>
      <c r="M3297">
        <v>17210</v>
      </c>
      <c r="N3297" t="s">
        <v>53</v>
      </c>
      <c r="O3297" t="s">
        <v>237</v>
      </c>
      <c r="P3297" s="4">
        <v>13000</v>
      </c>
      <c r="Q3297" s="4">
        <v>14000</v>
      </c>
      <c r="R3297" t="s">
        <v>459</v>
      </c>
      <c r="S3297" s="4">
        <v>215917618</v>
      </c>
      <c r="T3297" t="s">
        <v>238</v>
      </c>
      <c r="U3297">
        <v>176</v>
      </c>
      <c r="V3297" t="s">
        <v>239</v>
      </c>
      <c r="W3297" s="4">
        <f>Tabla1[[#This Row],[OS-Valor Unitario]]-Tabla1[[#This Row],[costo_antes_iva]]</f>
        <v>1000</v>
      </c>
      <c r="X3297" s="4">
        <f>Tabla1[[#This Row],[OS-Valor Unitario]]*Tabla1[[#This Row],[CANTIDAD ENTREGA SATELITE]]</f>
        <v>2464000</v>
      </c>
      <c r="Y3297" s="4">
        <f>Tabla1[[#This Row],[costo_antes_iva]]*Tabla1[[#This Row],[CANTIDAD ENTREGA SATELITE]]</f>
        <v>2288000</v>
      </c>
      <c r="Z3297" s="4">
        <f>Tabla1[[#This Row],[Valor total OS]]-Tabla1[[#This Row],[valor total op]]</f>
        <v>176000</v>
      </c>
    </row>
    <row r="3298" spans="1:26" x14ac:dyDescent="0.3">
      <c r="A3298">
        <v>5886</v>
      </c>
      <c r="B3298">
        <v>6</v>
      </c>
      <c r="C3298" t="s">
        <v>5328</v>
      </c>
      <c r="D3298" t="s">
        <v>5329</v>
      </c>
      <c r="E3298" t="s">
        <v>1088</v>
      </c>
      <c r="F3298" t="s">
        <v>282</v>
      </c>
      <c r="G3298" s="2">
        <v>45700</v>
      </c>
      <c r="H3298">
        <v>61887661</v>
      </c>
      <c r="I3298" t="s">
        <v>5330</v>
      </c>
      <c r="J3298" t="s">
        <v>5321</v>
      </c>
      <c r="K3298" t="s">
        <v>77</v>
      </c>
      <c r="L3298">
        <v>176</v>
      </c>
      <c r="M3298">
        <v>16855</v>
      </c>
      <c r="N3298" t="s">
        <v>53</v>
      </c>
      <c r="O3298" t="s">
        <v>78</v>
      </c>
      <c r="P3298" s="4">
        <v>1100</v>
      </c>
      <c r="Q3298" s="4">
        <v>1100</v>
      </c>
      <c r="R3298" t="s">
        <v>459</v>
      </c>
      <c r="S3298" s="4">
        <v>215917618</v>
      </c>
      <c r="T3298" t="s">
        <v>238</v>
      </c>
      <c r="U3298">
        <v>176</v>
      </c>
      <c r="V3298" t="s">
        <v>79</v>
      </c>
      <c r="W3298" s="4">
        <f>Tabla1[[#This Row],[OS-Valor Unitario]]-Tabla1[[#This Row],[costo_antes_iva]]</f>
        <v>0</v>
      </c>
      <c r="X3298" s="4">
        <f>Tabla1[[#This Row],[OS-Valor Unitario]]*Tabla1[[#This Row],[CANTIDAD ENTREGA SATELITE]]</f>
        <v>193600</v>
      </c>
      <c r="Y3298" s="4">
        <f>Tabla1[[#This Row],[costo_antes_iva]]*Tabla1[[#This Row],[CANTIDAD ENTREGA SATELITE]]</f>
        <v>193600</v>
      </c>
      <c r="Z3298" s="4">
        <f>Tabla1[[#This Row],[Valor total OS]]-Tabla1[[#This Row],[valor total op]]</f>
        <v>0</v>
      </c>
    </row>
    <row r="3299" spans="1:26" x14ac:dyDescent="0.3">
      <c r="A3299">
        <v>5886</v>
      </c>
      <c r="B3299">
        <v>6</v>
      </c>
      <c r="C3299" t="s">
        <v>5328</v>
      </c>
      <c r="D3299" t="s">
        <v>5329</v>
      </c>
      <c r="E3299" t="s">
        <v>1088</v>
      </c>
      <c r="F3299" t="s">
        <v>282</v>
      </c>
      <c r="G3299" s="2">
        <v>45700</v>
      </c>
      <c r="H3299">
        <v>61887661</v>
      </c>
      <c r="I3299" t="s">
        <v>5330</v>
      </c>
      <c r="J3299" t="s">
        <v>5321</v>
      </c>
      <c r="K3299" t="s">
        <v>64</v>
      </c>
      <c r="L3299">
        <v>176</v>
      </c>
      <c r="M3299">
        <v>16856</v>
      </c>
      <c r="N3299" t="s">
        <v>53</v>
      </c>
      <c r="O3299" t="s">
        <v>66</v>
      </c>
      <c r="P3299" s="4">
        <v>1100</v>
      </c>
      <c r="Q3299" s="4">
        <v>1100</v>
      </c>
      <c r="R3299" t="s">
        <v>459</v>
      </c>
      <c r="S3299" s="4">
        <v>215917618</v>
      </c>
      <c r="T3299" t="s">
        <v>238</v>
      </c>
      <c r="U3299">
        <v>176</v>
      </c>
      <c r="V3299" t="s">
        <v>66</v>
      </c>
      <c r="W3299" s="4">
        <f>Tabla1[[#This Row],[OS-Valor Unitario]]-Tabla1[[#This Row],[costo_antes_iva]]</f>
        <v>0</v>
      </c>
      <c r="X3299" s="4">
        <f>Tabla1[[#This Row],[OS-Valor Unitario]]*Tabla1[[#This Row],[CANTIDAD ENTREGA SATELITE]]</f>
        <v>193600</v>
      </c>
      <c r="Y3299" s="4">
        <f>Tabla1[[#This Row],[costo_antes_iva]]*Tabla1[[#This Row],[CANTIDAD ENTREGA SATELITE]]</f>
        <v>193600</v>
      </c>
      <c r="Z3299" s="4">
        <f>Tabla1[[#This Row],[Valor total OS]]-Tabla1[[#This Row],[valor total op]]</f>
        <v>0</v>
      </c>
    </row>
    <row r="3300" spans="1:26" x14ac:dyDescent="0.3">
      <c r="A3300">
        <v>5886</v>
      </c>
      <c r="B3300">
        <v>7</v>
      </c>
      <c r="C3300" t="s">
        <v>5331</v>
      </c>
      <c r="D3300" t="s">
        <v>5332</v>
      </c>
      <c r="E3300" t="s">
        <v>1088</v>
      </c>
      <c r="F3300" t="s">
        <v>282</v>
      </c>
      <c r="G3300" s="2">
        <v>45700</v>
      </c>
      <c r="H3300">
        <v>61887671</v>
      </c>
      <c r="I3300" t="s">
        <v>5333</v>
      </c>
      <c r="J3300" t="s">
        <v>5321</v>
      </c>
      <c r="K3300" t="s">
        <v>32</v>
      </c>
      <c r="L3300">
        <v>416</v>
      </c>
      <c r="M3300">
        <v>17508</v>
      </c>
      <c r="N3300" t="s">
        <v>53</v>
      </c>
      <c r="O3300" t="s">
        <v>3786</v>
      </c>
      <c r="P3300" s="4">
        <v>13000</v>
      </c>
      <c r="Q3300" s="4">
        <v>14000</v>
      </c>
      <c r="R3300" t="s">
        <v>459</v>
      </c>
      <c r="S3300" s="4">
        <v>215917618</v>
      </c>
      <c r="T3300" t="s">
        <v>238</v>
      </c>
      <c r="U3300">
        <v>416</v>
      </c>
      <c r="V3300" t="s">
        <v>3786</v>
      </c>
      <c r="W3300" s="4">
        <f>Tabla1[[#This Row],[OS-Valor Unitario]]-Tabla1[[#This Row],[costo_antes_iva]]</f>
        <v>1000</v>
      </c>
      <c r="X3300" s="4">
        <f>Tabla1[[#This Row],[OS-Valor Unitario]]*Tabla1[[#This Row],[CANTIDAD ENTREGA SATELITE]]</f>
        <v>5824000</v>
      </c>
      <c r="Y3300" s="4">
        <f>Tabla1[[#This Row],[costo_antes_iva]]*Tabla1[[#This Row],[CANTIDAD ENTREGA SATELITE]]</f>
        <v>5408000</v>
      </c>
      <c r="Z3300" s="4">
        <f>Tabla1[[#This Row],[Valor total OS]]-Tabla1[[#This Row],[valor total op]]</f>
        <v>416000</v>
      </c>
    </row>
    <row r="3301" spans="1:26" x14ac:dyDescent="0.3">
      <c r="A3301">
        <v>5886</v>
      </c>
      <c r="B3301">
        <v>7</v>
      </c>
      <c r="C3301" t="s">
        <v>5331</v>
      </c>
      <c r="D3301" t="s">
        <v>5332</v>
      </c>
      <c r="E3301" t="s">
        <v>1088</v>
      </c>
      <c r="F3301" t="s">
        <v>282</v>
      </c>
      <c r="G3301" s="2">
        <v>45700</v>
      </c>
      <c r="H3301">
        <v>61887671</v>
      </c>
      <c r="I3301" t="s">
        <v>5333</v>
      </c>
      <c r="J3301" t="s">
        <v>5321</v>
      </c>
      <c r="K3301" t="s">
        <v>32</v>
      </c>
      <c r="L3301">
        <v>54</v>
      </c>
      <c r="M3301">
        <v>17504</v>
      </c>
      <c r="N3301" t="s">
        <v>53</v>
      </c>
      <c r="O3301" t="s">
        <v>3440</v>
      </c>
      <c r="P3301" s="4">
        <v>13000</v>
      </c>
      <c r="Q3301" s="4">
        <v>14000</v>
      </c>
      <c r="R3301" t="s">
        <v>459</v>
      </c>
      <c r="S3301" s="4">
        <v>215917618</v>
      </c>
      <c r="T3301" t="s">
        <v>238</v>
      </c>
      <c r="U3301">
        <v>53</v>
      </c>
      <c r="V3301" t="s">
        <v>3441</v>
      </c>
      <c r="W3301" s="4">
        <f>Tabla1[[#This Row],[OS-Valor Unitario]]-Tabla1[[#This Row],[costo_antes_iva]]</f>
        <v>1000</v>
      </c>
      <c r="X3301" s="4">
        <f>Tabla1[[#This Row],[OS-Valor Unitario]]*Tabla1[[#This Row],[CANTIDAD ENTREGA SATELITE]]</f>
        <v>742000</v>
      </c>
      <c r="Y3301" s="4">
        <f>Tabla1[[#This Row],[costo_antes_iva]]*Tabla1[[#This Row],[CANTIDAD ENTREGA SATELITE]]</f>
        <v>689000</v>
      </c>
      <c r="Z3301" s="4">
        <f>Tabla1[[#This Row],[Valor total OS]]-Tabla1[[#This Row],[valor total op]]</f>
        <v>53000</v>
      </c>
    </row>
    <row r="3302" spans="1:26" x14ac:dyDescent="0.3">
      <c r="A3302">
        <v>5886</v>
      </c>
      <c r="B3302">
        <v>7</v>
      </c>
      <c r="C3302" t="s">
        <v>5331</v>
      </c>
      <c r="D3302" t="s">
        <v>5332</v>
      </c>
      <c r="E3302" t="s">
        <v>1088</v>
      </c>
      <c r="F3302" t="s">
        <v>282</v>
      </c>
      <c r="G3302" s="2">
        <v>45700</v>
      </c>
      <c r="H3302">
        <v>61887671</v>
      </c>
      <c r="I3302" t="s">
        <v>5333</v>
      </c>
      <c r="J3302" t="s">
        <v>5321</v>
      </c>
      <c r="K3302" t="s">
        <v>77</v>
      </c>
      <c r="L3302">
        <v>470</v>
      </c>
      <c r="M3302">
        <v>17322</v>
      </c>
      <c r="N3302" t="s">
        <v>53</v>
      </c>
      <c r="O3302" t="s">
        <v>78</v>
      </c>
      <c r="P3302" s="4">
        <v>1100</v>
      </c>
      <c r="Q3302" s="4">
        <v>1100</v>
      </c>
      <c r="R3302" t="s">
        <v>459</v>
      </c>
      <c r="S3302" s="4">
        <v>215917618</v>
      </c>
      <c r="T3302" t="s">
        <v>238</v>
      </c>
      <c r="U3302">
        <v>470</v>
      </c>
      <c r="V3302" t="s">
        <v>79</v>
      </c>
      <c r="W3302" s="4">
        <f>Tabla1[[#This Row],[OS-Valor Unitario]]-Tabla1[[#This Row],[costo_antes_iva]]</f>
        <v>0</v>
      </c>
      <c r="X3302" s="4">
        <f>Tabla1[[#This Row],[OS-Valor Unitario]]*Tabla1[[#This Row],[CANTIDAD ENTREGA SATELITE]]</f>
        <v>517000</v>
      </c>
      <c r="Y3302" s="4">
        <f>Tabla1[[#This Row],[costo_antes_iva]]*Tabla1[[#This Row],[CANTIDAD ENTREGA SATELITE]]</f>
        <v>517000</v>
      </c>
      <c r="Z3302" s="4">
        <f>Tabla1[[#This Row],[Valor total OS]]-Tabla1[[#This Row],[valor total op]]</f>
        <v>0</v>
      </c>
    </row>
    <row r="3303" spans="1:26" x14ac:dyDescent="0.3">
      <c r="A3303">
        <v>5886</v>
      </c>
      <c r="B3303">
        <v>7</v>
      </c>
      <c r="C3303" t="s">
        <v>5331</v>
      </c>
      <c r="D3303" t="s">
        <v>5332</v>
      </c>
      <c r="E3303" t="s">
        <v>1088</v>
      </c>
      <c r="F3303" t="s">
        <v>282</v>
      </c>
      <c r="G3303" s="2">
        <v>45700</v>
      </c>
      <c r="H3303">
        <v>61887671</v>
      </c>
      <c r="I3303" t="s">
        <v>5333</v>
      </c>
      <c r="J3303" t="s">
        <v>5321</v>
      </c>
      <c r="K3303" t="s">
        <v>64</v>
      </c>
      <c r="L3303">
        <v>470</v>
      </c>
      <c r="M3303">
        <v>17325</v>
      </c>
      <c r="N3303" t="s">
        <v>53</v>
      </c>
      <c r="O3303" t="s">
        <v>66</v>
      </c>
      <c r="P3303" s="4">
        <v>1100</v>
      </c>
      <c r="Q3303" s="4">
        <v>1100</v>
      </c>
      <c r="R3303" t="s">
        <v>459</v>
      </c>
      <c r="S3303" s="4">
        <v>215917618</v>
      </c>
      <c r="T3303" t="s">
        <v>238</v>
      </c>
      <c r="U3303">
        <v>470</v>
      </c>
      <c r="V3303" t="s">
        <v>66</v>
      </c>
      <c r="W3303" s="4">
        <f>Tabla1[[#This Row],[OS-Valor Unitario]]-Tabla1[[#This Row],[costo_antes_iva]]</f>
        <v>0</v>
      </c>
      <c r="X3303" s="4">
        <f>Tabla1[[#This Row],[OS-Valor Unitario]]*Tabla1[[#This Row],[CANTIDAD ENTREGA SATELITE]]</f>
        <v>517000</v>
      </c>
      <c r="Y3303" s="4">
        <f>Tabla1[[#This Row],[costo_antes_iva]]*Tabla1[[#This Row],[CANTIDAD ENTREGA SATELITE]]</f>
        <v>517000</v>
      </c>
      <c r="Z3303" s="4">
        <f>Tabla1[[#This Row],[Valor total OS]]-Tabla1[[#This Row],[valor total op]]</f>
        <v>0</v>
      </c>
    </row>
    <row r="3304" spans="1:26" x14ac:dyDescent="0.3">
      <c r="A3304">
        <v>5886</v>
      </c>
      <c r="B3304">
        <v>10</v>
      </c>
      <c r="C3304" t="s">
        <v>5334</v>
      </c>
      <c r="D3304" t="s">
        <v>5335</v>
      </c>
      <c r="E3304" t="s">
        <v>815</v>
      </c>
      <c r="F3304" t="s">
        <v>282</v>
      </c>
      <c r="G3304" s="2">
        <v>45700</v>
      </c>
      <c r="H3304">
        <v>61887710</v>
      </c>
      <c r="I3304" t="s">
        <v>5336</v>
      </c>
      <c r="J3304" t="s">
        <v>5321</v>
      </c>
      <c r="K3304" t="s">
        <v>64</v>
      </c>
      <c r="L3304">
        <v>175</v>
      </c>
      <c r="M3304">
        <v>16773</v>
      </c>
      <c r="N3304" t="s">
        <v>53</v>
      </c>
      <c r="O3304" t="s">
        <v>66</v>
      </c>
      <c r="P3304" s="4">
        <v>1000</v>
      </c>
      <c r="Q3304" s="4">
        <v>1100</v>
      </c>
      <c r="R3304" t="s">
        <v>459</v>
      </c>
      <c r="S3304" s="4">
        <v>215917618</v>
      </c>
      <c r="T3304" t="s">
        <v>144</v>
      </c>
      <c r="U3304">
        <v>175</v>
      </c>
      <c r="V3304" t="s">
        <v>66</v>
      </c>
      <c r="W3304" s="4">
        <f>Tabla1[[#This Row],[OS-Valor Unitario]]-Tabla1[[#This Row],[costo_antes_iva]]</f>
        <v>100</v>
      </c>
      <c r="X3304" s="4">
        <f>Tabla1[[#This Row],[OS-Valor Unitario]]*Tabla1[[#This Row],[CANTIDAD ENTREGA SATELITE]]</f>
        <v>192500</v>
      </c>
      <c r="Y3304" s="4">
        <f>Tabla1[[#This Row],[costo_antes_iva]]*Tabla1[[#This Row],[CANTIDAD ENTREGA SATELITE]]</f>
        <v>175000</v>
      </c>
      <c r="Z3304" s="4">
        <f>Tabla1[[#This Row],[Valor total OS]]-Tabla1[[#This Row],[valor total op]]</f>
        <v>17500</v>
      </c>
    </row>
    <row r="3305" spans="1:26" x14ac:dyDescent="0.3">
      <c r="A3305">
        <v>5886</v>
      </c>
      <c r="B3305">
        <v>10</v>
      </c>
      <c r="C3305" t="s">
        <v>5334</v>
      </c>
      <c r="D3305" t="s">
        <v>5335</v>
      </c>
      <c r="E3305" t="s">
        <v>815</v>
      </c>
      <c r="F3305" t="s">
        <v>282</v>
      </c>
      <c r="G3305" s="2">
        <v>45700</v>
      </c>
      <c r="H3305">
        <v>61887710</v>
      </c>
      <c r="I3305" t="s">
        <v>5336</v>
      </c>
      <c r="J3305" t="s">
        <v>5321</v>
      </c>
      <c r="K3305" t="s">
        <v>77</v>
      </c>
      <c r="L3305">
        <v>175</v>
      </c>
      <c r="M3305">
        <v>16772</v>
      </c>
      <c r="N3305" t="s">
        <v>53</v>
      </c>
      <c r="O3305" t="s">
        <v>461</v>
      </c>
      <c r="P3305" s="4">
        <v>1100</v>
      </c>
      <c r="Q3305" s="4">
        <v>1100</v>
      </c>
      <c r="R3305" t="s">
        <v>459</v>
      </c>
      <c r="S3305" s="4">
        <v>215917618</v>
      </c>
      <c r="T3305" t="s">
        <v>144</v>
      </c>
      <c r="U3305">
        <v>175</v>
      </c>
      <c r="V3305" t="s">
        <v>278</v>
      </c>
      <c r="W3305" s="4">
        <f>Tabla1[[#This Row],[OS-Valor Unitario]]-Tabla1[[#This Row],[costo_antes_iva]]</f>
        <v>0</v>
      </c>
      <c r="X3305" s="4">
        <f>Tabla1[[#This Row],[OS-Valor Unitario]]*Tabla1[[#This Row],[CANTIDAD ENTREGA SATELITE]]</f>
        <v>192500</v>
      </c>
      <c r="Y3305" s="4">
        <f>Tabla1[[#This Row],[costo_antes_iva]]*Tabla1[[#This Row],[CANTIDAD ENTREGA SATELITE]]</f>
        <v>192500</v>
      </c>
      <c r="Z3305" s="4">
        <f>Tabla1[[#This Row],[Valor total OS]]-Tabla1[[#This Row],[valor total op]]</f>
        <v>0</v>
      </c>
    </row>
    <row r="3306" spans="1:26" x14ac:dyDescent="0.3">
      <c r="A3306">
        <v>5886</v>
      </c>
      <c r="B3306">
        <v>11</v>
      </c>
      <c r="C3306" t="s">
        <v>5337</v>
      </c>
      <c r="D3306" t="s">
        <v>5338</v>
      </c>
      <c r="E3306" t="s">
        <v>815</v>
      </c>
      <c r="F3306" t="s">
        <v>282</v>
      </c>
      <c r="G3306" s="2">
        <v>45700</v>
      </c>
      <c r="H3306">
        <v>61887718</v>
      </c>
      <c r="I3306" t="s">
        <v>5339</v>
      </c>
      <c r="J3306" t="s">
        <v>5321</v>
      </c>
      <c r="K3306" t="s">
        <v>64</v>
      </c>
      <c r="L3306">
        <v>45</v>
      </c>
      <c r="M3306">
        <v>17205</v>
      </c>
      <c r="N3306" t="s">
        <v>53</v>
      </c>
      <c r="O3306" t="s">
        <v>66</v>
      </c>
      <c r="P3306" s="4">
        <v>1000</v>
      </c>
      <c r="Q3306" s="4">
        <v>1100</v>
      </c>
      <c r="R3306" t="s">
        <v>459</v>
      </c>
      <c r="S3306" s="4">
        <v>215917618</v>
      </c>
      <c r="T3306" t="s">
        <v>144</v>
      </c>
      <c r="U3306">
        <v>45</v>
      </c>
      <c r="V3306" t="s">
        <v>66</v>
      </c>
      <c r="W3306" s="4">
        <f>Tabla1[[#This Row],[OS-Valor Unitario]]-Tabla1[[#This Row],[costo_antes_iva]]</f>
        <v>100</v>
      </c>
      <c r="X3306" s="4">
        <f>Tabla1[[#This Row],[OS-Valor Unitario]]*Tabla1[[#This Row],[CANTIDAD ENTREGA SATELITE]]</f>
        <v>49500</v>
      </c>
      <c r="Y3306" s="4">
        <f>Tabla1[[#This Row],[costo_antes_iva]]*Tabla1[[#This Row],[CANTIDAD ENTREGA SATELITE]]</f>
        <v>45000</v>
      </c>
      <c r="Z3306" s="4">
        <f>Tabla1[[#This Row],[Valor total OS]]-Tabla1[[#This Row],[valor total op]]</f>
        <v>4500</v>
      </c>
    </row>
    <row r="3307" spans="1:26" x14ac:dyDescent="0.3">
      <c r="A3307">
        <v>5886</v>
      </c>
      <c r="B3307">
        <v>11</v>
      </c>
      <c r="C3307" t="s">
        <v>5337</v>
      </c>
      <c r="D3307" t="s">
        <v>5338</v>
      </c>
      <c r="E3307" t="s">
        <v>815</v>
      </c>
      <c r="F3307" t="s">
        <v>282</v>
      </c>
      <c r="G3307" s="2">
        <v>45700</v>
      </c>
      <c r="H3307">
        <v>61887718</v>
      </c>
      <c r="I3307" t="s">
        <v>5339</v>
      </c>
      <c r="J3307" t="s">
        <v>5321</v>
      </c>
      <c r="K3307" t="s">
        <v>77</v>
      </c>
      <c r="L3307">
        <v>45</v>
      </c>
      <c r="M3307">
        <v>17206</v>
      </c>
      <c r="N3307" t="s">
        <v>53</v>
      </c>
      <c r="O3307" t="s">
        <v>78</v>
      </c>
      <c r="P3307" s="4">
        <v>1100</v>
      </c>
      <c r="Q3307" s="4">
        <v>1100</v>
      </c>
      <c r="R3307" t="s">
        <v>459</v>
      </c>
      <c r="S3307" s="4">
        <v>215917618</v>
      </c>
      <c r="T3307" t="s">
        <v>144</v>
      </c>
      <c r="U3307">
        <v>45</v>
      </c>
      <c r="V3307" t="s">
        <v>79</v>
      </c>
      <c r="W3307" s="4">
        <f>Tabla1[[#This Row],[OS-Valor Unitario]]-Tabla1[[#This Row],[costo_antes_iva]]</f>
        <v>0</v>
      </c>
      <c r="X3307" s="4">
        <f>Tabla1[[#This Row],[OS-Valor Unitario]]*Tabla1[[#This Row],[CANTIDAD ENTREGA SATELITE]]</f>
        <v>49500</v>
      </c>
      <c r="Y3307" s="4">
        <f>Tabla1[[#This Row],[costo_antes_iva]]*Tabla1[[#This Row],[CANTIDAD ENTREGA SATELITE]]</f>
        <v>49500</v>
      </c>
      <c r="Z3307" s="4">
        <f>Tabla1[[#This Row],[Valor total OS]]-Tabla1[[#This Row],[valor total op]]</f>
        <v>0</v>
      </c>
    </row>
    <row r="3308" spans="1:26" x14ac:dyDescent="0.3">
      <c r="A3308">
        <v>5886</v>
      </c>
      <c r="B3308">
        <v>11</v>
      </c>
      <c r="C3308" t="s">
        <v>5337</v>
      </c>
      <c r="D3308" t="s">
        <v>5338</v>
      </c>
      <c r="E3308" t="s">
        <v>815</v>
      </c>
      <c r="F3308" t="s">
        <v>282</v>
      </c>
      <c r="G3308" s="2">
        <v>45700</v>
      </c>
      <c r="H3308">
        <v>61887718</v>
      </c>
      <c r="I3308" t="s">
        <v>5339</v>
      </c>
      <c r="J3308" t="s">
        <v>5321</v>
      </c>
      <c r="K3308" t="s">
        <v>32</v>
      </c>
      <c r="L3308">
        <v>45</v>
      </c>
      <c r="M3308">
        <v>17533</v>
      </c>
      <c r="N3308" t="s">
        <v>53</v>
      </c>
      <c r="O3308" t="s">
        <v>3310</v>
      </c>
      <c r="P3308" s="4">
        <v>2600</v>
      </c>
      <c r="Q3308" s="4">
        <v>4500</v>
      </c>
      <c r="R3308" t="s">
        <v>459</v>
      </c>
      <c r="S3308" s="4">
        <v>215917618</v>
      </c>
      <c r="T3308" t="s">
        <v>144</v>
      </c>
      <c r="U3308">
        <v>45</v>
      </c>
      <c r="V3308" t="s">
        <v>3311</v>
      </c>
      <c r="W3308" s="4">
        <f>Tabla1[[#This Row],[OS-Valor Unitario]]-Tabla1[[#This Row],[costo_antes_iva]]</f>
        <v>1900</v>
      </c>
      <c r="X3308" s="4">
        <f>Tabla1[[#This Row],[OS-Valor Unitario]]*Tabla1[[#This Row],[CANTIDAD ENTREGA SATELITE]]</f>
        <v>202500</v>
      </c>
      <c r="Y3308" s="4">
        <f>Tabla1[[#This Row],[costo_antes_iva]]*Tabla1[[#This Row],[CANTIDAD ENTREGA SATELITE]]</f>
        <v>117000</v>
      </c>
      <c r="Z3308" s="4">
        <f>Tabla1[[#This Row],[Valor total OS]]-Tabla1[[#This Row],[valor total op]]</f>
        <v>85500</v>
      </c>
    </row>
    <row r="3309" spans="1:26" x14ac:dyDescent="0.3">
      <c r="A3309">
        <v>5886</v>
      </c>
      <c r="B3309">
        <v>13</v>
      </c>
      <c r="C3309" t="s">
        <v>5340</v>
      </c>
      <c r="D3309" t="s">
        <v>5341</v>
      </c>
      <c r="E3309" t="s">
        <v>682</v>
      </c>
      <c r="F3309" t="s">
        <v>282</v>
      </c>
      <c r="G3309" s="2">
        <v>45700</v>
      </c>
      <c r="H3309">
        <v>61887730</v>
      </c>
      <c r="I3309" t="s">
        <v>5342</v>
      </c>
      <c r="J3309" t="s">
        <v>5321</v>
      </c>
      <c r="K3309" t="s">
        <v>64</v>
      </c>
      <c r="L3309">
        <v>240</v>
      </c>
      <c r="M3309">
        <v>16757</v>
      </c>
      <c r="N3309" t="s">
        <v>53</v>
      </c>
      <c r="O3309" t="s">
        <v>66</v>
      </c>
      <c r="P3309" s="4">
        <v>1000</v>
      </c>
      <c r="Q3309" s="4">
        <v>1800</v>
      </c>
      <c r="R3309" t="s">
        <v>459</v>
      </c>
      <c r="S3309" s="4">
        <v>215917618</v>
      </c>
      <c r="T3309" t="s">
        <v>121</v>
      </c>
      <c r="U3309">
        <v>240</v>
      </c>
      <c r="V3309" t="s">
        <v>66</v>
      </c>
      <c r="W3309" s="4">
        <f>Tabla1[[#This Row],[OS-Valor Unitario]]-Tabla1[[#This Row],[costo_antes_iva]]</f>
        <v>800</v>
      </c>
      <c r="X3309" s="4">
        <f>Tabla1[[#This Row],[OS-Valor Unitario]]*Tabla1[[#This Row],[CANTIDAD ENTREGA SATELITE]]</f>
        <v>432000</v>
      </c>
      <c r="Y3309" s="4">
        <f>Tabla1[[#This Row],[costo_antes_iva]]*Tabla1[[#This Row],[CANTIDAD ENTREGA SATELITE]]</f>
        <v>240000</v>
      </c>
      <c r="Z3309" s="4">
        <f>Tabla1[[#This Row],[Valor total OS]]-Tabla1[[#This Row],[valor total op]]</f>
        <v>192000</v>
      </c>
    </row>
    <row r="3310" spans="1:26" x14ac:dyDescent="0.3">
      <c r="A3310">
        <v>5886</v>
      </c>
      <c r="B3310">
        <v>13</v>
      </c>
      <c r="C3310" t="s">
        <v>5340</v>
      </c>
      <c r="D3310" t="s">
        <v>5341</v>
      </c>
      <c r="E3310" t="s">
        <v>682</v>
      </c>
      <c r="F3310" t="s">
        <v>282</v>
      </c>
      <c r="G3310" s="2">
        <v>45700</v>
      </c>
      <c r="H3310">
        <v>61887730</v>
      </c>
      <c r="I3310" t="s">
        <v>5342</v>
      </c>
      <c r="J3310" t="s">
        <v>5321</v>
      </c>
      <c r="K3310" t="s">
        <v>1619</v>
      </c>
      <c r="L3310">
        <v>238</v>
      </c>
      <c r="M3310">
        <v>16668</v>
      </c>
      <c r="N3310" t="s">
        <v>53</v>
      </c>
      <c r="O3310" t="s">
        <v>420</v>
      </c>
      <c r="P3310" s="4">
        <v>4200</v>
      </c>
      <c r="Q3310" s="4">
        <v>3800</v>
      </c>
      <c r="R3310" t="s">
        <v>459</v>
      </c>
      <c r="S3310" s="4">
        <v>215917618</v>
      </c>
      <c r="T3310" t="s">
        <v>121</v>
      </c>
      <c r="U3310">
        <v>240</v>
      </c>
      <c r="V3310" t="s">
        <v>420</v>
      </c>
      <c r="W3310" s="4">
        <f>Tabla1[[#This Row],[OS-Valor Unitario]]-Tabla1[[#This Row],[costo_antes_iva]]</f>
        <v>-400</v>
      </c>
      <c r="X3310" s="4">
        <f>Tabla1[[#This Row],[OS-Valor Unitario]]*Tabla1[[#This Row],[CANTIDAD ENTREGA SATELITE]]</f>
        <v>912000</v>
      </c>
      <c r="Y3310" s="4">
        <f>Tabla1[[#This Row],[costo_antes_iva]]*Tabla1[[#This Row],[CANTIDAD ENTREGA SATELITE]]</f>
        <v>1008000</v>
      </c>
      <c r="Z3310" s="4">
        <f>Tabla1[[#This Row],[Valor total OS]]-Tabla1[[#This Row],[valor total op]]</f>
        <v>-96000</v>
      </c>
    </row>
    <row r="3311" spans="1:26" x14ac:dyDescent="0.3">
      <c r="A3311">
        <v>5886</v>
      </c>
      <c r="B3311">
        <v>14</v>
      </c>
      <c r="C3311" t="s">
        <v>5343</v>
      </c>
      <c r="D3311" t="s">
        <v>5344</v>
      </c>
      <c r="E3311" t="s">
        <v>426</v>
      </c>
      <c r="F3311" t="s">
        <v>282</v>
      </c>
      <c r="G3311" s="2">
        <v>45700</v>
      </c>
      <c r="H3311">
        <v>61887738</v>
      </c>
      <c r="I3311" t="s">
        <v>5345</v>
      </c>
      <c r="J3311" t="s">
        <v>5321</v>
      </c>
      <c r="K3311" t="s">
        <v>77</v>
      </c>
      <c r="L3311">
        <v>121</v>
      </c>
      <c r="M3311">
        <v>16811</v>
      </c>
      <c r="N3311" t="s">
        <v>53</v>
      </c>
      <c r="O3311" t="s">
        <v>461</v>
      </c>
      <c r="P3311" s="4">
        <v>1000</v>
      </c>
      <c r="Q3311" s="4">
        <v>3000</v>
      </c>
      <c r="R3311" t="s">
        <v>459</v>
      </c>
      <c r="S3311" s="4">
        <v>215917618</v>
      </c>
      <c r="T3311" t="s">
        <v>381</v>
      </c>
      <c r="U3311">
        <v>121</v>
      </c>
      <c r="V3311" t="s">
        <v>278</v>
      </c>
      <c r="W3311" s="4">
        <f>Tabla1[[#This Row],[OS-Valor Unitario]]-Tabla1[[#This Row],[costo_antes_iva]]</f>
        <v>2000</v>
      </c>
      <c r="X3311" s="4">
        <f>Tabla1[[#This Row],[OS-Valor Unitario]]*Tabla1[[#This Row],[CANTIDAD ENTREGA SATELITE]]</f>
        <v>363000</v>
      </c>
      <c r="Y3311" s="4">
        <f>Tabla1[[#This Row],[costo_antes_iva]]*Tabla1[[#This Row],[CANTIDAD ENTREGA SATELITE]]</f>
        <v>121000</v>
      </c>
      <c r="Z3311" s="4">
        <f>Tabla1[[#This Row],[Valor total OS]]-Tabla1[[#This Row],[valor total op]]</f>
        <v>242000</v>
      </c>
    </row>
    <row r="3312" spans="1:26" x14ac:dyDescent="0.3">
      <c r="A3312">
        <v>5886</v>
      </c>
      <c r="B3312">
        <v>14</v>
      </c>
      <c r="C3312" t="s">
        <v>5343</v>
      </c>
      <c r="D3312" t="s">
        <v>5344</v>
      </c>
      <c r="E3312" t="s">
        <v>426</v>
      </c>
      <c r="F3312" t="s">
        <v>282</v>
      </c>
      <c r="G3312" s="2">
        <v>45700</v>
      </c>
      <c r="H3312">
        <v>61887738</v>
      </c>
      <c r="I3312" t="s">
        <v>5345</v>
      </c>
      <c r="J3312" t="s">
        <v>5321</v>
      </c>
      <c r="K3312" t="s">
        <v>77</v>
      </c>
      <c r="L3312">
        <v>121</v>
      </c>
      <c r="M3312">
        <v>16811</v>
      </c>
      <c r="N3312" t="s">
        <v>53</v>
      </c>
      <c r="O3312" t="s">
        <v>461</v>
      </c>
      <c r="P3312" s="4">
        <v>900</v>
      </c>
      <c r="Q3312" s="4">
        <v>3000</v>
      </c>
      <c r="R3312" t="s">
        <v>459</v>
      </c>
      <c r="S3312" s="4">
        <v>215917618</v>
      </c>
      <c r="T3312" t="s">
        <v>381</v>
      </c>
      <c r="U3312">
        <v>121</v>
      </c>
      <c r="V3312" t="s">
        <v>278</v>
      </c>
      <c r="W3312" s="4">
        <f>Tabla1[[#This Row],[OS-Valor Unitario]]-Tabla1[[#This Row],[costo_antes_iva]]</f>
        <v>2100</v>
      </c>
      <c r="X3312" s="4">
        <f>Tabla1[[#This Row],[OS-Valor Unitario]]*Tabla1[[#This Row],[CANTIDAD ENTREGA SATELITE]]</f>
        <v>363000</v>
      </c>
      <c r="Y3312" s="4">
        <f>Tabla1[[#This Row],[costo_antes_iva]]*Tabla1[[#This Row],[CANTIDAD ENTREGA SATELITE]]</f>
        <v>108900</v>
      </c>
      <c r="Z3312" s="4">
        <f>Tabla1[[#This Row],[Valor total OS]]-Tabla1[[#This Row],[valor total op]]</f>
        <v>254100</v>
      </c>
    </row>
    <row r="3313" spans="1:26" x14ac:dyDescent="0.3">
      <c r="A3313">
        <v>5886</v>
      </c>
      <c r="B3313">
        <v>14</v>
      </c>
      <c r="C3313" t="s">
        <v>5343</v>
      </c>
      <c r="D3313" t="s">
        <v>5344</v>
      </c>
      <c r="E3313" t="s">
        <v>426</v>
      </c>
      <c r="F3313" t="s">
        <v>282</v>
      </c>
      <c r="G3313" s="2">
        <v>45700</v>
      </c>
      <c r="H3313">
        <v>61887738</v>
      </c>
      <c r="I3313" t="s">
        <v>5345</v>
      </c>
      <c r="J3313" t="s">
        <v>5321</v>
      </c>
      <c r="K3313" t="s">
        <v>77</v>
      </c>
      <c r="L3313">
        <v>121</v>
      </c>
      <c r="M3313">
        <v>16811</v>
      </c>
      <c r="N3313" t="s">
        <v>53</v>
      </c>
      <c r="O3313" t="s">
        <v>461</v>
      </c>
      <c r="P3313" s="4">
        <v>1100</v>
      </c>
      <c r="Q3313" s="4">
        <v>3000</v>
      </c>
      <c r="R3313" t="s">
        <v>459</v>
      </c>
      <c r="S3313" s="4">
        <v>215917618</v>
      </c>
      <c r="T3313" t="s">
        <v>381</v>
      </c>
      <c r="U3313">
        <v>121</v>
      </c>
      <c r="V3313" t="s">
        <v>278</v>
      </c>
      <c r="W3313" s="4">
        <f>Tabla1[[#This Row],[OS-Valor Unitario]]-Tabla1[[#This Row],[costo_antes_iva]]</f>
        <v>1900</v>
      </c>
      <c r="X3313" s="4">
        <f>Tabla1[[#This Row],[OS-Valor Unitario]]*Tabla1[[#This Row],[CANTIDAD ENTREGA SATELITE]]</f>
        <v>363000</v>
      </c>
      <c r="Y3313" s="4">
        <f>Tabla1[[#This Row],[costo_antes_iva]]*Tabla1[[#This Row],[CANTIDAD ENTREGA SATELITE]]</f>
        <v>133100</v>
      </c>
      <c r="Z3313" s="4">
        <f>Tabla1[[#This Row],[Valor total OS]]-Tabla1[[#This Row],[valor total op]]</f>
        <v>229900</v>
      </c>
    </row>
    <row r="3314" spans="1:26" x14ac:dyDescent="0.3">
      <c r="A3314">
        <v>5886</v>
      </c>
      <c r="B3314">
        <v>14</v>
      </c>
      <c r="C3314" t="s">
        <v>5343</v>
      </c>
      <c r="D3314" t="s">
        <v>5344</v>
      </c>
      <c r="E3314" t="s">
        <v>426</v>
      </c>
      <c r="F3314" t="s">
        <v>282</v>
      </c>
      <c r="G3314" s="2">
        <v>45700</v>
      </c>
      <c r="H3314">
        <v>61887738</v>
      </c>
      <c r="I3314" t="s">
        <v>5345</v>
      </c>
      <c r="J3314" t="s">
        <v>5321</v>
      </c>
      <c r="K3314" t="s">
        <v>32</v>
      </c>
      <c r="L3314">
        <v>121</v>
      </c>
      <c r="M3314">
        <v>16666</v>
      </c>
      <c r="N3314" t="s">
        <v>53</v>
      </c>
      <c r="O3314" t="s">
        <v>542</v>
      </c>
      <c r="P3314" s="4">
        <v>5700</v>
      </c>
      <c r="Q3314" s="4">
        <v>5700</v>
      </c>
      <c r="R3314" t="s">
        <v>459</v>
      </c>
      <c r="S3314" s="4">
        <v>215917618</v>
      </c>
      <c r="T3314" t="s">
        <v>381</v>
      </c>
      <c r="U3314">
        <v>121</v>
      </c>
      <c r="V3314" t="s">
        <v>543</v>
      </c>
      <c r="W3314" s="4">
        <f>Tabla1[[#This Row],[OS-Valor Unitario]]-Tabla1[[#This Row],[costo_antes_iva]]</f>
        <v>0</v>
      </c>
      <c r="X3314" s="4">
        <f>Tabla1[[#This Row],[OS-Valor Unitario]]*Tabla1[[#This Row],[CANTIDAD ENTREGA SATELITE]]</f>
        <v>689700</v>
      </c>
      <c r="Y3314" s="4">
        <f>Tabla1[[#This Row],[costo_antes_iva]]*Tabla1[[#This Row],[CANTIDAD ENTREGA SATELITE]]</f>
        <v>689700</v>
      </c>
      <c r="Z3314" s="4">
        <f>Tabla1[[#This Row],[Valor total OS]]-Tabla1[[#This Row],[valor total op]]</f>
        <v>0</v>
      </c>
    </row>
    <row r="3315" spans="1:26" x14ac:dyDescent="0.3">
      <c r="A3315">
        <v>5886</v>
      </c>
      <c r="B3315">
        <v>15</v>
      </c>
      <c r="C3315" t="s">
        <v>5346</v>
      </c>
      <c r="D3315" t="s">
        <v>5347</v>
      </c>
      <c r="E3315" t="s">
        <v>815</v>
      </c>
      <c r="F3315" t="s">
        <v>282</v>
      </c>
      <c r="G3315" s="2">
        <v>45700</v>
      </c>
      <c r="H3315">
        <v>61887744</v>
      </c>
      <c r="I3315" t="s">
        <v>5348</v>
      </c>
      <c r="J3315" t="s">
        <v>5321</v>
      </c>
      <c r="K3315" t="s">
        <v>77</v>
      </c>
      <c r="L3315">
        <v>116</v>
      </c>
      <c r="M3315">
        <v>16838</v>
      </c>
      <c r="N3315" t="s">
        <v>53</v>
      </c>
      <c r="O3315" t="s">
        <v>78</v>
      </c>
      <c r="P3315" s="4">
        <v>1000</v>
      </c>
      <c r="Q3315" s="4">
        <v>2200</v>
      </c>
      <c r="R3315" t="s">
        <v>459</v>
      </c>
      <c r="S3315" s="4">
        <v>215917618</v>
      </c>
      <c r="T3315" t="s">
        <v>144</v>
      </c>
      <c r="U3315">
        <v>116</v>
      </c>
      <c r="V3315" t="s">
        <v>79</v>
      </c>
      <c r="W3315" s="4">
        <f>Tabla1[[#This Row],[OS-Valor Unitario]]-Tabla1[[#This Row],[costo_antes_iva]]</f>
        <v>1200</v>
      </c>
      <c r="X3315" s="4">
        <f>Tabla1[[#This Row],[OS-Valor Unitario]]*Tabla1[[#This Row],[CANTIDAD ENTREGA SATELITE]]</f>
        <v>255200</v>
      </c>
      <c r="Y3315" s="4">
        <f>Tabla1[[#This Row],[costo_antes_iva]]*Tabla1[[#This Row],[CANTIDAD ENTREGA SATELITE]]</f>
        <v>116000</v>
      </c>
      <c r="Z3315" s="4">
        <f>Tabla1[[#This Row],[Valor total OS]]-Tabla1[[#This Row],[valor total op]]</f>
        <v>139200</v>
      </c>
    </row>
    <row r="3316" spans="1:26" x14ac:dyDescent="0.3">
      <c r="A3316">
        <v>5886</v>
      </c>
      <c r="B3316">
        <v>15</v>
      </c>
      <c r="C3316" t="s">
        <v>5346</v>
      </c>
      <c r="D3316" t="s">
        <v>5347</v>
      </c>
      <c r="E3316" t="s">
        <v>815</v>
      </c>
      <c r="F3316" t="s">
        <v>282</v>
      </c>
      <c r="G3316" s="2">
        <v>45700</v>
      </c>
      <c r="H3316">
        <v>61887744</v>
      </c>
      <c r="I3316" t="s">
        <v>5348</v>
      </c>
      <c r="J3316" t="s">
        <v>5321</v>
      </c>
      <c r="K3316" t="s">
        <v>77</v>
      </c>
      <c r="L3316">
        <v>116</v>
      </c>
      <c r="M3316">
        <v>16864</v>
      </c>
      <c r="N3316" t="s">
        <v>53</v>
      </c>
      <c r="O3316" t="s">
        <v>78</v>
      </c>
      <c r="P3316" s="4">
        <v>1000</v>
      </c>
      <c r="Q3316" s="4">
        <v>2200</v>
      </c>
      <c r="R3316" t="s">
        <v>459</v>
      </c>
      <c r="S3316" s="4">
        <v>215917618</v>
      </c>
      <c r="T3316" t="s">
        <v>144</v>
      </c>
      <c r="U3316">
        <v>116</v>
      </c>
      <c r="V3316" t="s">
        <v>79</v>
      </c>
      <c r="W3316" s="4">
        <f>Tabla1[[#This Row],[OS-Valor Unitario]]-Tabla1[[#This Row],[costo_antes_iva]]</f>
        <v>1200</v>
      </c>
      <c r="X3316" s="4">
        <f>Tabla1[[#This Row],[OS-Valor Unitario]]*Tabla1[[#This Row],[CANTIDAD ENTREGA SATELITE]]</f>
        <v>255200</v>
      </c>
      <c r="Y3316" s="4">
        <f>Tabla1[[#This Row],[costo_antes_iva]]*Tabla1[[#This Row],[CANTIDAD ENTREGA SATELITE]]</f>
        <v>116000</v>
      </c>
      <c r="Z3316" s="4">
        <f>Tabla1[[#This Row],[Valor total OS]]-Tabla1[[#This Row],[valor total op]]</f>
        <v>139200</v>
      </c>
    </row>
    <row r="3317" spans="1:26" x14ac:dyDescent="0.3">
      <c r="A3317">
        <v>5886</v>
      </c>
      <c r="B3317">
        <v>15</v>
      </c>
      <c r="C3317" t="s">
        <v>5346</v>
      </c>
      <c r="D3317" t="s">
        <v>5347</v>
      </c>
      <c r="E3317" t="s">
        <v>815</v>
      </c>
      <c r="F3317" t="s">
        <v>282</v>
      </c>
      <c r="G3317" s="2">
        <v>45700</v>
      </c>
      <c r="H3317">
        <v>61887744</v>
      </c>
      <c r="I3317" t="s">
        <v>5348</v>
      </c>
      <c r="J3317" t="s">
        <v>5321</v>
      </c>
      <c r="K3317" t="s">
        <v>64</v>
      </c>
      <c r="L3317">
        <v>116</v>
      </c>
      <c r="M3317">
        <v>16841</v>
      </c>
      <c r="N3317" t="s">
        <v>53</v>
      </c>
      <c r="O3317" t="s">
        <v>66</v>
      </c>
      <c r="P3317" s="4">
        <v>1000</v>
      </c>
      <c r="Q3317" s="4">
        <v>1100</v>
      </c>
      <c r="R3317" t="s">
        <v>459</v>
      </c>
      <c r="S3317" s="4">
        <v>215917618</v>
      </c>
      <c r="T3317" t="s">
        <v>144</v>
      </c>
      <c r="U3317">
        <v>116</v>
      </c>
      <c r="V3317" t="s">
        <v>66</v>
      </c>
      <c r="W3317" s="4">
        <f>Tabla1[[#This Row],[OS-Valor Unitario]]-Tabla1[[#This Row],[costo_antes_iva]]</f>
        <v>100</v>
      </c>
      <c r="X3317" s="4">
        <f>Tabla1[[#This Row],[OS-Valor Unitario]]*Tabla1[[#This Row],[CANTIDAD ENTREGA SATELITE]]</f>
        <v>127600</v>
      </c>
      <c r="Y3317" s="4">
        <f>Tabla1[[#This Row],[costo_antes_iva]]*Tabla1[[#This Row],[CANTIDAD ENTREGA SATELITE]]</f>
        <v>116000</v>
      </c>
      <c r="Z3317" s="4">
        <f>Tabla1[[#This Row],[Valor total OS]]-Tabla1[[#This Row],[valor total op]]</f>
        <v>11600</v>
      </c>
    </row>
    <row r="3318" spans="1:26" x14ac:dyDescent="0.3">
      <c r="A3318">
        <v>5886</v>
      </c>
      <c r="B3318">
        <v>15</v>
      </c>
      <c r="C3318" t="s">
        <v>5346</v>
      </c>
      <c r="D3318" t="s">
        <v>5347</v>
      </c>
      <c r="E3318" t="s">
        <v>815</v>
      </c>
      <c r="F3318" t="s">
        <v>282</v>
      </c>
      <c r="G3318" s="2">
        <v>45700</v>
      </c>
      <c r="H3318">
        <v>61887744</v>
      </c>
      <c r="I3318" t="s">
        <v>5348</v>
      </c>
      <c r="J3318" t="s">
        <v>5321</v>
      </c>
      <c r="K3318" t="s">
        <v>64</v>
      </c>
      <c r="L3318">
        <v>116</v>
      </c>
      <c r="M3318">
        <v>16866</v>
      </c>
      <c r="N3318" t="s">
        <v>53</v>
      </c>
      <c r="O3318" t="s">
        <v>66</v>
      </c>
      <c r="P3318" s="4">
        <v>1000</v>
      </c>
      <c r="Q3318" s="4">
        <v>2100</v>
      </c>
      <c r="R3318" t="s">
        <v>459</v>
      </c>
      <c r="S3318" s="4">
        <v>215917618</v>
      </c>
      <c r="T3318" t="s">
        <v>144</v>
      </c>
      <c r="U3318">
        <v>116</v>
      </c>
      <c r="V3318" t="s">
        <v>66</v>
      </c>
      <c r="W3318" s="4">
        <f>Tabla1[[#This Row],[OS-Valor Unitario]]-Tabla1[[#This Row],[costo_antes_iva]]</f>
        <v>1100</v>
      </c>
      <c r="X3318" s="4">
        <f>Tabla1[[#This Row],[OS-Valor Unitario]]*Tabla1[[#This Row],[CANTIDAD ENTREGA SATELITE]]</f>
        <v>243600</v>
      </c>
      <c r="Y3318" s="4">
        <f>Tabla1[[#This Row],[costo_antes_iva]]*Tabla1[[#This Row],[CANTIDAD ENTREGA SATELITE]]</f>
        <v>116000</v>
      </c>
      <c r="Z3318" s="4">
        <f>Tabla1[[#This Row],[Valor total OS]]-Tabla1[[#This Row],[valor total op]]</f>
        <v>127600</v>
      </c>
    </row>
    <row r="3319" spans="1:26" x14ac:dyDescent="0.3">
      <c r="A3319">
        <v>5886</v>
      </c>
      <c r="B3319">
        <v>15</v>
      </c>
      <c r="C3319" t="s">
        <v>5346</v>
      </c>
      <c r="D3319" t="s">
        <v>5347</v>
      </c>
      <c r="E3319" t="s">
        <v>815</v>
      </c>
      <c r="F3319" t="s">
        <v>282</v>
      </c>
      <c r="G3319" s="2">
        <v>45700</v>
      </c>
      <c r="H3319">
        <v>61887744</v>
      </c>
      <c r="I3319" t="s">
        <v>5348</v>
      </c>
      <c r="J3319" t="s">
        <v>5321</v>
      </c>
      <c r="K3319" t="s">
        <v>77</v>
      </c>
      <c r="L3319">
        <v>116</v>
      </c>
      <c r="M3319">
        <v>16838</v>
      </c>
      <c r="N3319" t="s">
        <v>53</v>
      </c>
      <c r="O3319" t="s">
        <v>78</v>
      </c>
      <c r="P3319" s="4">
        <v>1100</v>
      </c>
      <c r="Q3319" s="4">
        <v>2200</v>
      </c>
      <c r="R3319" t="s">
        <v>459</v>
      </c>
      <c r="S3319" s="4">
        <v>215917618</v>
      </c>
      <c r="T3319" t="s">
        <v>144</v>
      </c>
      <c r="U3319">
        <v>116</v>
      </c>
      <c r="V3319" t="s">
        <v>79</v>
      </c>
      <c r="W3319" s="4">
        <f>Tabla1[[#This Row],[OS-Valor Unitario]]-Tabla1[[#This Row],[costo_antes_iva]]</f>
        <v>1100</v>
      </c>
      <c r="X3319" s="4">
        <f>Tabla1[[#This Row],[OS-Valor Unitario]]*Tabla1[[#This Row],[CANTIDAD ENTREGA SATELITE]]</f>
        <v>255200</v>
      </c>
      <c r="Y3319" s="4">
        <f>Tabla1[[#This Row],[costo_antes_iva]]*Tabla1[[#This Row],[CANTIDAD ENTREGA SATELITE]]</f>
        <v>127600</v>
      </c>
      <c r="Z3319" s="4">
        <f>Tabla1[[#This Row],[Valor total OS]]-Tabla1[[#This Row],[valor total op]]</f>
        <v>127600</v>
      </c>
    </row>
    <row r="3320" spans="1:26" x14ac:dyDescent="0.3">
      <c r="A3320">
        <v>5886</v>
      </c>
      <c r="B3320">
        <v>15</v>
      </c>
      <c r="C3320" t="s">
        <v>5346</v>
      </c>
      <c r="D3320" t="s">
        <v>5347</v>
      </c>
      <c r="E3320" t="s">
        <v>815</v>
      </c>
      <c r="F3320" t="s">
        <v>282</v>
      </c>
      <c r="G3320" s="2">
        <v>45700</v>
      </c>
      <c r="H3320">
        <v>61887744</v>
      </c>
      <c r="I3320" t="s">
        <v>5348</v>
      </c>
      <c r="J3320" t="s">
        <v>5321</v>
      </c>
      <c r="K3320" t="s">
        <v>77</v>
      </c>
      <c r="L3320">
        <v>116</v>
      </c>
      <c r="M3320">
        <v>16864</v>
      </c>
      <c r="N3320" t="s">
        <v>53</v>
      </c>
      <c r="O3320" t="s">
        <v>78</v>
      </c>
      <c r="P3320" s="4">
        <v>1100</v>
      </c>
      <c r="Q3320" s="4">
        <v>2200</v>
      </c>
      <c r="R3320" t="s">
        <v>459</v>
      </c>
      <c r="S3320" s="4">
        <v>215917618</v>
      </c>
      <c r="T3320" t="s">
        <v>144</v>
      </c>
      <c r="U3320">
        <v>116</v>
      </c>
      <c r="V3320" t="s">
        <v>79</v>
      </c>
      <c r="W3320" s="4">
        <f>Tabla1[[#This Row],[OS-Valor Unitario]]-Tabla1[[#This Row],[costo_antes_iva]]</f>
        <v>1100</v>
      </c>
      <c r="X3320" s="4">
        <f>Tabla1[[#This Row],[OS-Valor Unitario]]*Tabla1[[#This Row],[CANTIDAD ENTREGA SATELITE]]</f>
        <v>255200</v>
      </c>
      <c r="Y3320" s="4">
        <f>Tabla1[[#This Row],[costo_antes_iva]]*Tabla1[[#This Row],[CANTIDAD ENTREGA SATELITE]]</f>
        <v>127600</v>
      </c>
      <c r="Z3320" s="4">
        <f>Tabla1[[#This Row],[Valor total OS]]-Tabla1[[#This Row],[valor total op]]</f>
        <v>127600</v>
      </c>
    </row>
    <row r="3321" spans="1:26" x14ac:dyDescent="0.3">
      <c r="A3321">
        <v>5886</v>
      </c>
      <c r="B3321">
        <v>15</v>
      </c>
      <c r="C3321" t="s">
        <v>5346</v>
      </c>
      <c r="D3321" t="s">
        <v>5347</v>
      </c>
      <c r="E3321" t="s">
        <v>815</v>
      </c>
      <c r="F3321" t="s">
        <v>282</v>
      </c>
      <c r="G3321" s="2">
        <v>45700</v>
      </c>
      <c r="H3321">
        <v>61887744</v>
      </c>
      <c r="I3321" t="s">
        <v>5348</v>
      </c>
      <c r="J3321" t="s">
        <v>5321</v>
      </c>
      <c r="K3321" t="s">
        <v>32</v>
      </c>
      <c r="L3321">
        <v>116</v>
      </c>
      <c r="M3321">
        <v>16927</v>
      </c>
      <c r="N3321" t="s">
        <v>53</v>
      </c>
      <c r="O3321" t="s">
        <v>150</v>
      </c>
      <c r="P3321" s="4">
        <v>4000</v>
      </c>
      <c r="Q3321" s="4">
        <v>4500</v>
      </c>
      <c r="R3321" t="s">
        <v>459</v>
      </c>
      <c r="S3321" s="4">
        <v>215917618</v>
      </c>
      <c r="T3321" t="s">
        <v>144</v>
      </c>
      <c r="U3321">
        <v>116</v>
      </c>
      <c r="V3321" t="s">
        <v>5349</v>
      </c>
      <c r="W3321" s="4">
        <f>Tabla1[[#This Row],[OS-Valor Unitario]]-Tabla1[[#This Row],[costo_antes_iva]]</f>
        <v>500</v>
      </c>
      <c r="X3321" s="4">
        <f>Tabla1[[#This Row],[OS-Valor Unitario]]*Tabla1[[#This Row],[CANTIDAD ENTREGA SATELITE]]</f>
        <v>522000</v>
      </c>
      <c r="Y3321" s="4">
        <f>Tabla1[[#This Row],[costo_antes_iva]]*Tabla1[[#This Row],[CANTIDAD ENTREGA SATELITE]]</f>
        <v>464000</v>
      </c>
      <c r="Z3321" s="4">
        <f>Tabla1[[#This Row],[Valor total OS]]-Tabla1[[#This Row],[valor total op]]</f>
        <v>58000</v>
      </c>
    </row>
    <row r="3322" spans="1:26" x14ac:dyDescent="0.3">
      <c r="A3322">
        <v>5886</v>
      </c>
      <c r="B3322">
        <v>15</v>
      </c>
      <c r="C3322" t="s">
        <v>5346</v>
      </c>
      <c r="D3322" t="s">
        <v>5347</v>
      </c>
      <c r="E3322" t="s">
        <v>815</v>
      </c>
      <c r="F3322" t="s">
        <v>282</v>
      </c>
      <c r="G3322" s="2">
        <v>45700</v>
      </c>
      <c r="H3322">
        <v>61887744</v>
      </c>
      <c r="I3322" t="s">
        <v>5348</v>
      </c>
      <c r="J3322" t="s">
        <v>5321</v>
      </c>
      <c r="K3322" t="s">
        <v>32</v>
      </c>
      <c r="L3322">
        <v>116</v>
      </c>
      <c r="M3322">
        <v>16949</v>
      </c>
      <c r="N3322" t="s">
        <v>53</v>
      </c>
      <c r="O3322" t="s">
        <v>132</v>
      </c>
      <c r="P3322" s="4">
        <v>4000</v>
      </c>
      <c r="Q3322" s="4">
        <v>4500</v>
      </c>
      <c r="R3322" t="s">
        <v>459</v>
      </c>
      <c r="S3322" s="4">
        <v>215917618</v>
      </c>
      <c r="T3322" t="s">
        <v>144</v>
      </c>
      <c r="U3322">
        <v>116</v>
      </c>
      <c r="V3322" t="s">
        <v>133</v>
      </c>
      <c r="W3322" s="4">
        <f>Tabla1[[#This Row],[OS-Valor Unitario]]-Tabla1[[#This Row],[costo_antes_iva]]</f>
        <v>500</v>
      </c>
      <c r="X3322" s="4">
        <f>Tabla1[[#This Row],[OS-Valor Unitario]]*Tabla1[[#This Row],[CANTIDAD ENTREGA SATELITE]]</f>
        <v>522000</v>
      </c>
      <c r="Y3322" s="4">
        <f>Tabla1[[#This Row],[costo_antes_iva]]*Tabla1[[#This Row],[CANTIDAD ENTREGA SATELITE]]</f>
        <v>464000</v>
      </c>
      <c r="Z3322" s="4">
        <f>Tabla1[[#This Row],[Valor total OS]]-Tabla1[[#This Row],[valor total op]]</f>
        <v>58000</v>
      </c>
    </row>
    <row r="3323" spans="1:26" x14ac:dyDescent="0.3">
      <c r="A3323">
        <v>5886</v>
      </c>
      <c r="B3323">
        <v>16</v>
      </c>
      <c r="C3323" t="s">
        <v>5350</v>
      </c>
      <c r="D3323" t="s">
        <v>5351</v>
      </c>
      <c r="E3323" t="s">
        <v>815</v>
      </c>
      <c r="F3323" t="s">
        <v>282</v>
      </c>
      <c r="G3323" s="2">
        <v>45700</v>
      </c>
      <c r="H3323">
        <v>61887753</v>
      </c>
      <c r="I3323" t="s">
        <v>5352</v>
      </c>
      <c r="J3323" t="s">
        <v>5321</v>
      </c>
      <c r="K3323" t="s">
        <v>77</v>
      </c>
      <c r="L3323">
        <v>145</v>
      </c>
      <c r="M3323">
        <v>16839</v>
      </c>
      <c r="N3323" t="s">
        <v>53</v>
      </c>
      <c r="O3323" t="s">
        <v>78</v>
      </c>
      <c r="P3323" s="4">
        <v>1000</v>
      </c>
      <c r="Q3323" s="4">
        <v>2200</v>
      </c>
      <c r="R3323" t="s">
        <v>459</v>
      </c>
      <c r="S3323" s="4">
        <v>215917618</v>
      </c>
      <c r="T3323" t="s">
        <v>144</v>
      </c>
      <c r="U3323">
        <v>135</v>
      </c>
      <c r="V3323" t="s">
        <v>79</v>
      </c>
      <c r="W3323" s="4">
        <f>Tabla1[[#This Row],[OS-Valor Unitario]]-Tabla1[[#This Row],[costo_antes_iva]]</f>
        <v>1200</v>
      </c>
      <c r="X3323" s="4">
        <f>Tabla1[[#This Row],[OS-Valor Unitario]]*Tabla1[[#This Row],[CANTIDAD ENTREGA SATELITE]]</f>
        <v>297000</v>
      </c>
      <c r="Y3323" s="4">
        <f>Tabla1[[#This Row],[costo_antes_iva]]*Tabla1[[#This Row],[CANTIDAD ENTREGA SATELITE]]</f>
        <v>135000</v>
      </c>
      <c r="Z3323" s="4">
        <f>Tabla1[[#This Row],[Valor total OS]]-Tabla1[[#This Row],[valor total op]]</f>
        <v>162000</v>
      </c>
    </row>
    <row r="3324" spans="1:26" x14ac:dyDescent="0.3">
      <c r="A3324">
        <v>5886</v>
      </c>
      <c r="B3324">
        <v>16</v>
      </c>
      <c r="C3324" t="s">
        <v>5350</v>
      </c>
      <c r="D3324" t="s">
        <v>5351</v>
      </c>
      <c r="E3324" t="s">
        <v>815</v>
      </c>
      <c r="F3324" t="s">
        <v>282</v>
      </c>
      <c r="G3324" s="2">
        <v>45700</v>
      </c>
      <c r="H3324">
        <v>61887753</v>
      </c>
      <c r="I3324" t="s">
        <v>5352</v>
      </c>
      <c r="J3324" t="s">
        <v>5321</v>
      </c>
      <c r="K3324" t="s">
        <v>77</v>
      </c>
      <c r="L3324">
        <v>145</v>
      </c>
      <c r="M3324">
        <v>16916</v>
      </c>
      <c r="N3324" t="s">
        <v>53</v>
      </c>
      <c r="O3324" t="s">
        <v>78</v>
      </c>
      <c r="P3324" s="4">
        <v>1000</v>
      </c>
      <c r="Q3324" s="4">
        <v>2200</v>
      </c>
      <c r="R3324" t="s">
        <v>459</v>
      </c>
      <c r="S3324" s="4">
        <v>215917618</v>
      </c>
      <c r="T3324" t="s">
        <v>144</v>
      </c>
      <c r="U3324">
        <v>145</v>
      </c>
      <c r="V3324" t="s">
        <v>79</v>
      </c>
      <c r="W3324" s="4">
        <f>Tabla1[[#This Row],[OS-Valor Unitario]]-Tabla1[[#This Row],[costo_antes_iva]]</f>
        <v>1200</v>
      </c>
      <c r="X3324" s="4">
        <f>Tabla1[[#This Row],[OS-Valor Unitario]]*Tabla1[[#This Row],[CANTIDAD ENTREGA SATELITE]]</f>
        <v>319000</v>
      </c>
      <c r="Y3324" s="4">
        <f>Tabla1[[#This Row],[costo_antes_iva]]*Tabla1[[#This Row],[CANTIDAD ENTREGA SATELITE]]</f>
        <v>145000</v>
      </c>
      <c r="Z3324" s="4">
        <f>Tabla1[[#This Row],[Valor total OS]]-Tabla1[[#This Row],[valor total op]]</f>
        <v>174000</v>
      </c>
    </row>
    <row r="3325" spans="1:26" x14ac:dyDescent="0.3">
      <c r="A3325">
        <v>5886</v>
      </c>
      <c r="B3325">
        <v>16</v>
      </c>
      <c r="C3325" t="s">
        <v>5350</v>
      </c>
      <c r="D3325" t="s">
        <v>5351</v>
      </c>
      <c r="E3325" t="s">
        <v>815</v>
      </c>
      <c r="F3325" t="s">
        <v>282</v>
      </c>
      <c r="G3325" s="2">
        <v>45700</v>
      </c>
      <c r="H3325">
        <v>61887753</v>
      </c>
      <c r="I3325" t="s">
        <v>5352</v>
      </c>
      <c r="J3325" t="s">
        <v>5321</v>
      </c>
      <c r="K3325" t="s">
        <v>77</v>
      </c>
      <c r="L3325">
        <v>70</v>
      </c>
      <c r="M3325">
        <v>16917</v>
      </c>
      <c r="N3325" t="s">
        <v>53</v>
      </c>
      <c r="O3325" t="s">
        <v>78</v>
      </c>
      <c r="P3325" s="4">
        <v>1000</v>
      </c>
      <c r="Q3325" s="4">
        <v>2200</v>
      </c>
      <c r="R3325" t="s">
        <v>459</v>
      </c>
      <c r="S3325" s="4">
        <v>215917618</v>
      </c>
      <c r="T3325" t="s">
        <v>144</v>
      </c>
      <c r="U3325">
        <v>70</v>
      </c>
      <c r="V3325" t="s">
        <v>79</v>
      </c>
      <c r="W3325" s="4">
        <f>Tabla1[[#This Row],[OS-Valor Unitario]]-Tabla1[[#This Row],[costo_antes_iva]]</f>
        <v>1200</v>
      </c>
      <c r="X3325" s="4">
        <f>Tabla1[[#This Row],[OS-Valor Unitario]]*Tabla1[[#This Row],[CANTIDAD ENTREGA SATELITE]]</f>
        <v>154000</v>
      </c>
      <c r="Y3325" s="4">
        <f>Tabla1[[#This Row],[costo_antes_iva]]*Tabla1[[#This Row],[CANTIDAD ENTREGA SATELITE]]</f>
        <v>70000</v>
      </c>
      <c r="Z3325" s="4">
        <f>Tabla1[[#This Row],[Valor total OS]]-Tabla1[[#This Row],[valor total op]]</f>
        <v>84000</v>
      </c>
    </row>
    <row r="3326" spans="1:26" x14ac:dyDescent="0.3">
      <c r="A3326">
        <v>5886</v>
      </c>
      <c r="B3326">
        <v>16</v>
      </c>
      <c r="C3326" t="s">
        <v>5350</v>
      </c>
      <c r="D3326" t="s">
        <v>5351</v>
      </c>
      <c r="E3326" t="s">
        <v>815</v>
      </c>
      <c r="F3326" t="s">
        <v>282</v>
      </c>
      <c r="G3326" s="2">
        <v>45700</v>
      </c>
      <c r="H3326">
        <v>61887753</v>
      </c>
      <c r="I3326" t="s">
        <v>5352</v>
      </c>
      <c r="J3326" t="s">
        <v>5321</v>
      </c>
      <c r="K3326" t="s">
        <v>77</v>
      </c>
      <c r="L3326">
        <v>145</v>
      </c>
      <c r="M3326">
        <v>16842</v>
      </c>
      <c r="N3326" t="s">
        <v>53</v>
      </c>
      <c r="O3326" t="s">
        <v>66</v>
      </c>
      <c r="P3326" s="4">
        <v>1000</v>
      </c>
      <c r="Q3326" s="4">
        <v>1100</v>
      </c>
      <c r="R3326" t="s">
        <v>459</v>
      </c>
      <c r="S3326" s="4">
        <v>215917618</v>
      </c>
      <c r="T3326" t="s">
        <v>144</v>
      </c>
      <c r="U3326">
        <v>145</v>
      </c>
      <c r="V3326" t="s">
        <v>66</v>
      </c>
      <c r="W3326" s="4">
        <f>Tabla1[[#This Row],[OS-Valor Unitario]]-Tabla1[[#This Row],[costo_antes_iva]]</f>
        <v>100</v>
      </c>
      <c r="X3326" s="4">
        <f>Tabla1[[#This Row],[OS-Valor Unitario]]*Tabla1[[#This Row],[CANTIDAD ENTREGA SATELITE]]</f>
        <v>159500</v>
      </c>
      <c r="Y3326" s="4">
        <f>Tabla1[[#This Row],[costo_antes_iva]]*Tabla1[[#This Row],[CANTIDAD ENTREGA SATELITE]]</f>
        <v>145000</v>
      </c>
      <c r="Z3326" s="4">
        <f>Tabla1[[#This Row],[Valor total OS]]-Tabla1[[#This Row],[valor total op]]</f>
        <v>14500</v>
      </c>
    </row>
    <row r="3327" spans="1:26" x14ac:dyDescent="0.3">
      <c r="A3327">
        <v>5886</v>
      </c>
      <c r="B3327">
        <v>16</v>
      </c>
      <c r="C3327" t="s">
        <v>5350</v>
      </c>
      <c r="D3327" t="s">
        <v>5351</v>
      </c>
      <c r="E3327" t="s">
        <v>815</v>
      </c>
      <c r="F3327" t="s">
        <v>282</v>
      </c>
      <c r="G3327" s="2">
        <v>45700</v>
      </c>
      <c r="H3327">
        <v>61887753</v>
      </c>
      <c r="I3327" t="s">
        <v>5352</v>
      </c>
      <c r="J3327" t="s">
        <v>5321</v>
      </c>
      <c r="K3327" t="s">
        <v>64</v>
      </c>
      <c r="L3327">
        <v>145</v>
      </c>
      <c r="M3327">
        <v>16918</v>
      </c>
      <c r="N3327" t="s">
        <v>53</v>
      </c>
      <c r="O3327" t="s">
        <v>66</v>
      </c>
      <c r="P3327" s="4">
        <v>1000</v>
      </c>
      <c r="Q3327" s="4">
        <v>2100</v>
      </c>
      <c r="R3327" t="s">
        <v>459</v>
      </c>
      <c r="S3327" s="4">
        <v>215917618</v>
      </c>
      <c r="T3327" t="s">
        <v>144</v>
      </c>
      <c r="U3327">
        <v>145</v>
      </c>
      <c r="V3327" t="s">
        <v>66</v>
      </c>
      <c r="W3327" s="4">
        <f>Tabla1[[#This Row],[OS-Valor Unitario]]-Tabla1[[#This Row],[costo_antes_iva]]</f>
        <v>1100</v>
      </c>
      <c r="X3327" s="4">
        <f>Tabla1[[#This Row],[OS-Valor Unitario]]*Tabla1[[#This Row],[CANTIDAD ENTREGA SATELITE]]</f>
        <v>304500</v>
      </c>
      <c r="Y3327" s="4">
        <f>Tabla1[[#This Row],[costo_antes_iva]]*Tabla1[[#This Row],[CANTIDAD ENTREGA SATELITE]]</f>
        <v>145000</v>
      </c>
      <c r="Z3327" s="4">
        <f>Tabla1[[#This Row],[Valor total OS]]-Tabla1[[#This Row],[valor total op]]</f>
        <v>159500</v>
      </c>
    </row>
    <row r="3328" spans="1:26" x14ac:dyDescent="0.3">
      <c r="A3328">
        <v>5886</v>
      </c>
      <c r="B3328">
        <v>16</v>
      </c>
      <c r="C3328" t="s">
        <v>5350</v>
      </c>
      <c r="D3328" t="s">
        <v>5351</v>
      </c>
      <c r="E3328" t="s">
        <v>815</v>
      </c>
      <c r="F3328" t="s">
        <v>282</v>
      </c>
      <c r="G3328" s="2">
        <v>45700</v>
      </c>
      <c r="H3328">
        <v>61887753</v>
      </c>
      <c r="I3328" t="s">
        <v>5352</v>
      </c>
      <c r="J3328" t="s">
        <v>5321</v>
      </c>
      <c r="K3328" t="s">
        <v>64</v>
      </c>
      <c r="L3328">
        <v>70</v>
      </c>
      <c r="M3328">
        <v>16919</v>
      </c>
      <c r="N3328" t="s">
        <v>53</v>
      </c>
      <c r="O3328" t="s">
        <v>66</v>
      </c>
      <c r="P3328" s="4">
        <v>1000</v>
      </c>
      <c r="Q3328" s="4">
        <v>1100</v>
      </c>
      <c r="R3328" t="s">
        <v>459</v>
      </c>
      <c r="S3328" s="4">
        <v>215917618</v>
      </c>
      <c r="T3328" t="s">
        <v>144</v>
      </c>
      <c r="U3328">
        <v>70</v>
      </c>
      <c r="V3328" t="s">
        <v>66</v>
      </c>
      <c r="W3328" s="4">
        <f>Tabla1[[#This Row],[OS-Valor Unitario]]-Tabla1[[#This Row],[costo_antes_iva]]</f>
        <v>100</v>
      </c>
      <c r="X3328" s="4">
        <f>Tabla1[[#This Row],[OS-Valor Unitario]]*Tabla1[[#This Row],[CANTIDAD ENTREGA SATELITE]]</f>
        <v>77000</v>
      </c>
      <c r="Y3328" s="4">
        <f>Tabla1[[#This Row],[costo_antes_iva]]*Tabla1[[#This Row],[CANTIDAD ENTREGA SATELITE]]</f>
        <v>70000</v>
      </c>
      <c r="Z3328" s="4">
        <f>Tabla1[[#This Row],[Valor total OS]]-Tabla1[[#This Row],[valor total op]]</f>
        <v>7000</v>
      </c>
    </row>
    <row r="3329" spans="1:26" x14ac:dyDescent="0.3">
      <c r="A3329">
        <v>5886</v>
      </c>
      <c r="B3329">
        <v>16</v>
      </c>
      <c r="C3329" t="s">
        <v>5350</v>
      </c>
      <c r="D3329" t="s">
        <v>5351</v>
      </c>
      <c r="E3329" t="s">
        <v>815</v>
      </c>
      <c r="F3329" t="s">
        <v>282</v>
      </c>
      <c r="G3329" s="2">
        <v>45700</v>
      </c>
      <c r="H3329">
        <v>61887753</v>
      </c>
      <c r="I3329" t="s">
        <v>5352</v>
      </c>
      <c r="J3329" t="s">
        <v>5321</v>
      </c>
      <c r="K3329" t="s">
        <v>77</v>
      </c>
      <c r="L3329">
        <v>145</v>
      </c>
      <c r="M3329">
        <v>16839</v>
      </c>
      <c r="N3329" t="s">
        <v>53</v>
      </c>
      <c r="O3329" t="s">
        <v>78</v>
      </c>
      <c r="P3329" s="4">
        <v>1100</v>
      </c>
      <c r="Q3329" s="4">
        <v>2200</v>
      </c>
      <c r="R3329" t="s">
        <v>459</v>
      </c>
      <c r="S3329" s="4">
        <v>215917618</v>
      </c>
      <c r="T3329" t="s">
        <v>144</v>
      </c>
      <c r="U3329">
        <v>135</v>
      </c>
      <c r="V3329" t="s">
        <v>79</v>
      </c>
      <c r="W3329" s="4">
        <f>Tabla1[[#This Row],[OS-Valor Unitario]]-Tabla1[[#This Row],[costo_antes_iva]]</f>
        <v>1100</v>
      </c>
      <c r="X3329" s="4">
        <f>Tabla1[[#This Row],[OS-Valor Unitario]]*Tabla1[[#This Row],[CANTIDAD ENTREGA SATELITE]]</f>
        <v>297000</v>
      </c>
      <c r="Y3329" s="4">
        <f>Tabla1[[#This Row],[costo_antes_iva]]*Tabla1[[#This Row],[CANTIDAD ENTREGA SATELITE]]</f>
        <v>148500</v>
      </c>
      <c r="Z3329" s="4">
        <f>Tabla1[[#This Row],[Valor total OS]]-Tabla1[[#This Row],[valor total op]]</f>
        <v>148500</v>
      </c>
    </row>
    <row r="3330" spans="1:26" x14ac:dyDescent="0.3">
      <c r="A3330">
        <v>5886</v>
      </c>
      <c r="B3330">
        <v>16</v>
      </c>
      <c r="C3330" t="s">
        <v>5350</v>
      </c>
      <c r="D3330" t="s">
        <v>5351</v>
      </c>
      <c r="E3330" t="s">
        <v>815</v>
      </c>
      <c r="F3330" t="s">
        <v>282</v>
      </c>
      <c r="G3330" s="2">
        <v>45700</v>
      </c>
      <c r="H3330">
        <v>61887753</v>
      </c>
      <c r="I3330" t="s">
        <v>5352</v>
      </c>
      <c r="J3330" t="s">
        <v>5321</v>
      </c>
      <c r="K3330" t="s">
        <v>77</v>
      </c>
      <c r="L3330">
        <v>145</v>
      </c>
      <c r="M3330">
        <v>16916</v>
      </c>
      <c r="N3330" t="s">
        <v>53</v>
      </c>
      <c r="O3330" t="s">
        <v>78</v>
      </c>
      <c r="P3330" s="4">
        <v>1100</v>
      </c>
      <c r="Q3330" s="4">
        <v>2200</v>
      </c>
      <c r="R3330" t="s">
        <v>459</v>
      </c>
      <c r="S3330" s="4">
        <v>215917618</v>
      </c>
      <c r="T3330" t="s">
        <v>144</v>
      </c>
      <c r="U3330">
        <v>145</v>
      </c>
      <c r="V3330" t="s">
        <v>79</v>
      </c>
      <c r="W3330" s="4">
        <f>Tabla1[[#This Row],[OS-Valor Unitario]]-Tabla1[[#This Row],[costo_antes_iva]]</f>
        <v>1100</v>
      </c>
      <c r="X3330" s="4">
        <f>Tabla1[[#This Row],[OS-Valor Unitario]]*Tabla1[[#This Row],[CANTIDAD ENTREGA SATELITE]]</f>
        <v>319000</v>
      </c>
      <c r="Y3330" s="4">
        <f>Tabla1[[#This Row],[costo_antes_iva]]*Tabla1[[#This Row],[CANTIDAD ENTREGA SATELITE]]</f>
        <v>159500</v>
      </c>
      <c r="Z3330" s="4">
        <f>Tabla1[[#This Row],[Valor total OS]]-Tabla1[[#This Row],[valor total op]]</f>
        <v>159500</v>
      </c>
    </row>
    <row r="3331" spans="1:26" x14ac:dyDescent="0.3">
      <c r="A3331">
        <v>5886</v>
      </c>
      <c r="B3331">
        <v>16</v>
      </c>
      <c r="C3331" t="s">
        <v>5350</v>
      </c>
      <c r="D3331" t="s">
        <v>5351</v>
      </c>
      <c r="E3331" t="s">
        <v>815</v>
      </c>
      <c r="F3331" t="s">
        <v>282</v>
      </c>
      <c r="G3331" s="2">
        <v>45700</v>
      </c>
      <c r="H3331">
        <v>61887753</v>
      </c>
      <c r="I3331" t="s">
        <v>5352</v>
      </c>
      <c r="J3331" t="s">
        <v>5321</v>
      </c>
      <c r="K3331" t="s">
        <v>77</v>
      </c>
      <c r="L3331">
        <v>70</v>
      </c>
      <c r="M3331">
        <v>16917</v>
      </c>
      <c r="N3331" t="s">
        <v>53</v>
      </c>
      <c r="O3331" t="s">
        <v>78</v>
      </c>
      <c r="P3331" s="4">
        <v>1100</v>
      </c>
      <c r="Q3331" s="4">
        <v>2200</v>
      </c>
      <c r="R3331" t="s">
        <v>459</v>
      </c>
      <c r="S3331" s="4">
        <v>215917618</v>
      </c>
      <c r="T3331" t="s">
        <v>144</v>
      </c>
      <c r="U3331">
        <v>70</v>
      </c>
      <c r="V3331" t="s">
        <v>79</v>
      </c>
      <c r="W3331" s="4">
        <f>Tabla1[[#This Row],[OS-Valor Unitario]]-Tabla1[[#This Row],[costo_antes_iva]]</f>
        <v>1100</v>
      </c>
      <c r="X3331" s="4">
        <f>Tabla1[[#This Row],[OS-Valor Unitario]]*Tabla1[[#This Row],[CANTIDAD ENTREGA SATELITE]]</f>
        <v>154000</v>
      </c>
      <c r="Y3331" s="4">
        <f>Tabla1[[#This Row],[costo_antes_iva]]*Tabla1[[#This Row],[CANTIDAD ENTREGA SATELITE]]</f>
        <v>77000</v>
      </c>
      <c r="Z3331" s="4">
        <f>Tabla1[[#This Row],[Valor total OS]]-Tabla1[[#This Row],[valor total op]]</f>
        <v>77000</v>
      </c>
    </row>
    <row r="3332" spans="1:26" x14ac:dyDescent="0.3">
      <c r="A3332">
        <v>5886</v>
      </c>
      <c r="B3332">
        <v>16</v>
      </c>
      <c r="C3332" t="s">
        <v>5350</v>
      </c>
      <c r="D3332" t="s">
        <v>5351</v>
      </c>
      <c r="E3332" t="s">
        <v>815</v>
      </c>
      <c r="F3332" t="s">
        <v>282</v>
      </c>
      <c r="G3332" s="2">
        <v>45700</v>
      </c>
      <c r="H3332">
        <v>61887753</v>
      </c>
      <c r="I3332" t="s">
        <v>5352</v>
      </c>
      <c r="J3332" t="s">
        <v>5321</v>
      </c>
      <c r="K3332" t="s">
        <v>77</v>
      </c>
      <c r="L3332">
        <v>145</v>
      </c>
      <c r="M3332">
        <v>16842</v>
      </c>
      <c r="N3332" t="s">
        <v>53</v>
      </c>
      <c r="O3332" t="s">
        <v>66</v>
      </c>
      <c r="P3332" s="4">
        <v>1100</v>
      </c>
      <c r="Q3332" s="4">
        <v>1100</v>
      </c>
      <c r="R3332" t="s">
        <v>459</v>
      </c>
      <c r="S3332" s="4">
        <v>215917618</v>
      </c>
      <c r="T3332" t="s">
        <v>144</v>
      </c>
      <c r="U3332">
        <v>145</v>
      </c>
      <c r="V3332" t="s">
        <v>66</v>
      </c>
      <c r="W3332" s="4">
        <f>Tabla1[[#This Row],[OS-Valor Unitario]]-Tabla1[[#This Row],[costo_antes_iva]]</f>
        <v>0</v>
      </c>
      <c r="X3332" s="4">
        <f>Tabla1[[#This Row],[OS-Valor Unitario]]*Tabla1[[#This Row],[CANTIDAD ENTREGA SATELITE]]</f>
        <v>159500</v>
      </c>
      <c r="Y3332" s="4">
        <f>Tabla1[[#This Row],[costo_antes_iva]]*Tabla1[[#This Row],[CANTIDAD ENTREGA SATELITE]]</f>
        <v>159500</v>
      </c>
      <c r="Z3332" s="4">
        <f>Tabla1[[#This Row],[Valor total OS]]-Tabla1[[#This Row],[valor total op]]</f>
        <v>0</v>
      </c>
    </row>
    <row r="3333" spans="1:26" x14ac:dyDescent="0.3">
      <c r="A3333">
        <v>5886</v>
      </c>
      <c r="B3333">
        <v>16</v>
      </c>
      <c r="C3333" t="s">
        <v>5350</v>
      </c>
      <c r="D3333" t="s">
        <v>5351</v>
      </c>
      <c r="E3333" t="s">
        <v>815</v>
      </c>
      <c r="F3333" t="s">
        <v>282</v>
      </c>
      <c r="G3333" s="2">
        <v>45700</v>
      </c>
      <c r="H3333">
        <v>61887753</v>
      </c>
      <c r="I3333" t="s">
        <v>5352</v>
      </c>
      <c r="J3333" t="s">
        <v>5321</v>
      </c>
      <c r="K3333" t="s">
        <v>32</v>
      </c>
      <c r="L3333">
        <v>145</v>
      </c>
      <c r="M3333">
        <v>17352</v>
      </c>
      <c r="N3333" t="s">
        <v>53</v>
      </c>
      <c r="O3333" t="s">
        <v>146</v>
      </c>
      <c r="P3333" s="4">
        <v>3500</v>
      </c>
      <c r="Q3333" s="4">
        <v>4500</v>
      </c>
      <c r="R3333" t="s">
        <v>459</v>
      </c>
      <c r="S3333" s="4">
        <v>215917618</v>
      </c>
      <c r="T3333" t="s">
        <v>144</v>
      </c>
      <c r="U3333">
        <v>144</v>
      </c>
      <c r="V3333" t="s">
        <v>112</v>
      </c>
      <c r="W3333" s="4">
        <f>Tabla1[[#This Row],[OS-Valor Unitario]]-Tabla1[[#This Row],[costo_antes_iva]]</f>
        <v>1000</v>
      </c>
      <c r="X3333" s="4">
        <f>Tabla1[[#This Row],[OS-Valor Unitario]]*Tabla1[[#This Row],[CANTIDAD ENTREGA SATELITE]]</f>
        <v>648000</v>
      </c>
      <c r="Y3333" s="4">
        <f>Tabla1[[#This Row],[costo_antes_iva]]*Tabla1[[#This Row],[CANTIDAD ENTREGA SATELITE]]</f>
        <v>504000</v>
      </c>
      <c r="Z3333" s="4">
        <f>Tabla1[[#This Row],[Valor total OS]]-Tabla1[[#This Row],[valor total op]]</f>
        <v>144000</v>
      </c>
    </row>
    <row r="3334" spans="1:26" x14ac:dyDescent="0.3">
      <c r="A3334">
        <v>5886</v>
      </c>
      <c r="B3334">
        <v>16</v>
      </c>
      <c r="C3334" t="s">
        <v>5350</v>
      </c>
      <c r="D3334" t="s">
        <v>5351</v>
      </c>
      <c r="E3334" t="s">
        <v>815</v>
      </c>
      <c r="F3334" t="s">
        <v>282</v>
      </c>
      <c r="G3334" s="2">
        <v>45700</v>
      </c>
      <c r="H3334">
        <v>61887753</v>
      </c>
      <c r="I3334" t="s">
        <v>5352</v>
      </c>
      <c r="J3334" t="s">
        <v>5321</v>
      </c>
      <c r="K3334" t="s">
        <v>32</v>
      </c>
      <c r="L3334">
        <v>145</v>
      </c>
      <c r="M3334">
        <v>16929</v>
      </c>
      <c r="N3334" t="s">
        <v>53</v>
      </c>
      <c r="O3334" t="s">
        <v>150</v>
      </c>
      <c r="P3334" s="4">
        <v>3500</v>
      </c>
      <c r="Q3334" s="4">
        <v>4500</v>
      </c>
      <c r="R3334" t="s">
        <v>459</v>
      </c>
      <c r="S3334" s="4">
        <v>215917618</v>
      </c>
      <c r="T3334" t="s">
        <v>144</v>
      </c>
      <c r="U3334">
        <v>145</v>
      </c>
      <c r="V3334" t="s">
        <v>5349</v>
      </c>
      <c r="W3334" s="4">
        <f>Tabla1[[#This Row],[OS-Valor Unitario]]-Tabla1[[#This Row],[costo_antes_iva]]</f>
        <v>1000</v>
      </c>
      <c r="X3334" s="4">
        <f>Tabla1[[#This Row],[OS-Valor Unitario]]*Tabla1[[#This Row],[CANTIDAD ENTREGA SATELITE]]</f>
        <v>652500</v>
      </c>
      <c r="Y3334" s="4">
        <f>Tabla1[[#This Row],[costo_antes_iva]]*Tabla1[[#This Row],[CANTIDAD ENTREGA SATELITE]]</f>
        <v>507500</v>
      </c>
      <c r="Z3334" s="4">
        <f>Tabla1[[#This Row],[Valor total OS]]-Tabla1[[#This Row],[valor total op]]</f>
        <v>145000</v>
      </c>
    </row>
    <row r="3335" spans="1:26" x14ac:dyDescent="0.3">
      <c r="A3335">
        <v>5886</v>
      </c>
      <c r="B3335">
        <v>16</v>
      </c>
      <c r="C3335" t="s">
        <v>5350</v>
      </c>
      <c r="D3335" t="s">
        <v>5351</v>
      </c>
      <c r="E3335" t="s">
        <v>815</v>
      </c>
      <c r="F3335" t="s">
        <v>282</v>
      </c>
      <c r="G3335" s="2">
        <v>45700</v>
      </c>
      <c r="H3335">
        <v>61887753</v>
      </c>
      <c r="I3335" t="s">
        <v>5352</v>
      </c>
      <c r="J3335" t="s">
        <v>5321</v>
      </c>
      <c r="K3335" t="s">
        <v>32</v>
      </c>
      <c r="L3335">
        <v>70</v>
      </c>
      <c r="M3335">
        <v>17055</v>
      </c>
      <c r="N3335" t="s">
        <v>53</v>
      </c>
      <c r="O3335" t="s">
        <v>3272</v>
      </c>
      <c r="P3335" s="4">
        <v>3500</v>
      </c>
      <c r="Q3335" s="4">
        <v>4500</v>
      </c>
      <c r="R3335" t="s">
        <v>459</v>
      </c>
      <c r="S3335" s="4">
        <v>215917618</v>
      </c>
      <c r="T3335" t="s">
        <v>144</v>
      </c>
      <c r="U3335">
        <v>70</v>
      </c>
      <c r="V3335" t="s">
        <v>3273</v>
      </c>
      <c r="W3335" s="4">
        <f>Tabla1[[#This Row],[OS-Valor Unitario]]-Tabla1[[#This Row],[costo_antes_iva]]</f>
        <v>1000</v>
      </c>
      <c r="X3335" s="4">
        <f>Tabla1[[#This Row],[OS-Valor Unitario]]*Tabla1[[#This Row],[CANTIDAD ENTREGA SATELITE]]</f>
        <v>315000</v>
      </c>
      <c r="Y3335" s="4">
        <f>Tabla1[[#This Row],[costo_antes_iva]]*Tabla1[[#This Row],[CANTIDAD ENTREGA SATELITE]]</f>
        <v>245000</v>
      </c>
      <c r="Z3335" s="4">
        <f>Tabla1[[#This Row],[Valor total OS]]-Tabla1[[#This Row],[valor total op]]</f>
        <v>70000</v>
      </c>
    </row>
    <row r="3336" spans="1:26" x14ac:dyDescent="0.3">
      <c r="A3336">
        <v>5886</v>
      </c>
      <c r="B3336">
        <v>18</v>
      </c>
      <c r="C3336" t="s">
        <v>5353</v>
      </c>
      <c r="D3336" t="s">
        <v>5354</v>
      </c>
      <c r="E3336" t="s">
        <v>418</v>
      </c>
      <c r="F3336" t="s">
        <v>282</v>
      </c>
      <c r="G3336" s="2">
        <v>45700</v>
      </c>
      <c r="H3336">
        <v>61887779</v>
      </c>
      <c r="I3336" t="s">
        <v>5355</v>
      </c>
      <c r="J3336" t="s">
        <v>5321</v>
      </c>
      <c r="K3336" t="s">
        <v>77</v>
      </c>
      <c r="L3336">
        <v>3576</v>
      </c>
      <c r="M3336">
        <v>17088</v>
      </c>
      <c r="N3336" t="s">
        <v>53</v>
      </c>
      <c r="O3336" t="s">
        <v>78</v>
      </c>
      <c r="P3336" s="4">
        <v>1000</v>
      </c>
      <c r="Q3336" s="4">
        <v>1000</v>
      </c>
      <c r="R3336" t="s">
        <v>459</v>
      </c>
      <c r="S3336" s="4">
        <v>215917618</v>
      </c>
      <c r="T3336" t="s">
        <v>197</v>
      </c>
      <c r="U3336">
        <v>3576</v>
      </c>
      <c r="V3336" t="s">
        <v>79</v>
      </c>
      <c r="W3336" s="4">
        <f>Tabla1[[#This Row],[OS-Valor Unitario]]-Tabla1[[#This Row],[costo_antes_iva]]</f>
        <v>0</v>
      </c>
      <c r="X3336" s="4">
        <f>Tabla1[[#This Row],[OS-Valor Unitario]]*Tabla1[[#This Row],[CANTIDAD ENTREGA SATELITE]]</f>
        <v>3576000</v>
      </c>
      <c r="Y3336" s="4">
        <f>Tabla1[[#This Row],[costo_antes_iva]]*Tabla1[[#This Row],[CANTIDAD ENTREGA SATELITE]]</f>
        <v>3576000</v>
      </c>
      <c r="Z3336" s="4">
        <f>Tabla1[[#This Row],[Valor total OS]]-Tabla1[[#This Row],[valor total op]]</f>
        <v>0</v>
      </c>
    </row>
    <row r="3337" spans="1:26" x14ac:dyDescent="0.3">
      <c r="A3337">
        <v>5886</v>
      </c>
      <c r="B3337">
        <v>18</v>
      </c>
      <c r="C3337" t="s">
        <v>5353</v>
      </c>
      <c r="D3337" t="s">
        <v>5354</v>
      </c>
      <c r="E3337" t="s">
        <v>418</v>
      </c>
      <c r="F3337" t="s">
        <v>282</v>
      </c>
      <c r="G3337" s="2">
        <v>45700</v>
      </c>
      <c r="H3337">
        <v>61887779</v>
      </c>
      <c r="I3337" t="s">
        <v>5355</v>
      </c>
      <c r="J3337" t="s">
        <v>5321</v>
      </c>
      <c r="K3337" t="s">
        <v>92</v>
      </c>
      <c r="L3337">
        <v>3565</v>
      </c>
      <c r="M3337">
        <v>16694</v>
      </c>
      <c r="N3337" t="s">
        <v>53</v>
      </c>
      <c r="O3337" t="s">
        <v>420</v>
      </c>
      <c r="P3337" s="4">
        <v>10000</v>
      </c>
      <c r="Q3337" s="4">
        <v>10000</v>
      </c>
      <c r="R3337" t="s">
        <v>459</v>
      </c>
      <c r="S3337" s="4">
        <v>215917618</v>
      </c>
      <c r="T3337" t="s">
        <v>197</v>
      </c>
      <c r="U3337">
        <v>3568</v>
      </c>
      <c r="V3337" t="s">
        <v>420</v>
      </c>
      <c r="W3337" s="4">
        <f>Tabla1[[#This Row],[OS-Valor Unitario]]-Tabla1[[#This Row],[costo_antes_iva]]</f>
        <v>0</v>
      </c>
      <c r="X3337" s="4">
        <f>Tabla1[[#This Row],[OS-Valor Unitario]]*Tabla1[[#This Row],[CANTIDAD ENTREGA SATELITE]]</f>
        <v>35680000</v>
      </c>
      <c r="Y3337" s="4">
        <f>Tabla1[[#This Row],[costo_antes_iva]]*Tabla1[[#This Row],[CANTIDAD ENTREGA SATELITE]]</f>
        <v>35680000</v>
      </c>
      <c r="Z3337" s="4">
        <f>Tabla1[[#This Row],[Valor total OS]]-Tabla1[[#This Row],[valor total op]]</f>
        <v>0</v>
      </c>
    </row>
    <row r="3338" spans="1:26" x14ac:dyDescent="0.3">
      <c r="A3338">
        <v>5886</v>
      </c>
      <c r="B3338">
        <v>20</v>
      </c>
      <c r="C3338" t="s">
        <v>5356</v>
      </c>
      <c r="D3338" t="s">
        <v>5357</v>
      </c>
      <c r="E3338" t="s">
        <v>111</v>
      </c>
      <c r="F3338" t="s">
        <v>282</v>
      </c>
      <c r="G3338" s="2">
        <v>45700</v>
      </c>
      <c r="H3338">
        <v>61887786</v>
      </c>
      <c r="I3338" t="s">
        <v>5358</v>
      </c>
      <c r="J3338" t="s">
        <v>5321</v>
      </c>
      <c r="K3338" t="s">
        <v>77</v>
      </c>
      <c r="L3338">
        <v>55</v>
      </c>
      <c r="M3338">
        <v>17599</v>
      </c>
      <c r="N3338" t="s">
        <v>53</v>
      </c>
      <c r="O3338" t="s">
        <v>461</v>
      </c>
      <c r="P3338" s="4">
        <v>1500</v>
      </c>
      <c r="Q3338" s="4">
        <v>1700</v>
      </c>
      <c r="R3338" t="s">
        <v>459</v>
      </c>
      <c r="S3338" s="4">
        <v>215917618</v>
      </c>
      <c r="T3338" t="s">
        <v>111</v>
      </c>
      <c r="U3338">
        <v>55</v>
      </c>
      <c r="V3338" t="s">
        <v>278</v>
      </c>
      <c r="W3338" s="4">
        <f>Tabla1[[#This Row],[OS-Valor Unitario]]-Tabla1[[#This Row],[costo_antes_iva]]</f>
        <v>200</v>
      </c>
      <c r="X3338" s="4">
        <f>Tabla1[[#This Row],[OS-Valor Unitario]]*Tabla1[[#This Row],[CANTIDAD ENTREGA SATELITE]]</f>
        <v>93500</v>
      </c>
      <c r="Y3338" s="4">
        <f>Tabla1[[#This Row],[costo_antes_iva]]*Tabla1[[#This Row],[CANTIDAD ENTREGA SATELITE]]</f>
        <v>82500</v>
      </c>
      <c r="Z3338" s="4">
        <f>Tabla1[[#This Row],[Valor total OS]]-Tabla1[[#This Row],[valor total op]]</f>
        <v>11000</v>
      </c>
    </row>
    <row r="3339" spans="1:26" x14ac:dyDescent="0.3">
      <c r="A3339">
        <v>5886</v>
      </c>
      <c r="B3339">
        <v>20</v>
      </c>
      <c r="C3339" t="s">
        <v>5356</v>
      </c>
      <c r="D3339" t="s">
        <v>5357</v>
      </c>
      <c r="E3339" t="s">
        <v>111</v>
      </c>
      <c r="F3339" t="s">
        <v>282</v>
      </c>
      <c r="G3339" s="2">
        <v>45700</v>
      </c>
      <c r="H3339">
        <v>61887786</v>
      </c>
      <c r="I3339" t="s">
        <v>5358</v>
      </c>
      <c r="J3339" t="s">
        <v>5321</v>
      </c>
      <c r="K3339" t="s">
        <v>77</v>
      </c>
      <c r="L3339">
        <v>62</v>
      </c>
      <c r="M3339">
        <v>17600</v>
      </c>
      <c r="N3339" t="s">
        <v>53</v>
      </c>
      <c r="O3339" t="s">
        <v>461</v>
      </c>
      <c r="P3339" s="4">
        <v>1500</v>
      </c>
      <c r="Q3339" s="4">
        <v>1700</v>
      </c>
      <c r="R3339" t="s">
        <v>459</v>
      </c>
      <c r="S3339" s="4">
        <v>215917618</v>
      </c>
      <c r="T3339" t="s">
        <v>111</v>
      </c>
      <c r="U3339">
        <v>62</v>
      </c>
      <c r="V3339" t="s">
        <v>278</v>
      </c>
      <c r="W3339" s="4">
        <f>Tabla1[[#This Row],[OS-Valor Unitario]]-Tabla1[[#This Row],[costo_antes_iva]]</f>
        <v>200</v>
      </c>
      <c r="X3339" s="4">
        <f>Tabla1[[#This Row],[OS-Valor Unitario]]*Tabla1[[#This Row],[CANTIDAD ENTREGA SATELITE]]</f>
        <v>105400</v>
      </c>
      <c r="Y3339" s="4">
        <f>Tabla1[[#This Row],[costo_antes_iva]]*Tabla1[[#This Row],[CANTIDAD ENTREGA SATELITE]]</f>
        <v>93000</v>
      </c>
      <c r="Z3339" s="4">
        <f>Tabla1[[#This Row],[Valor total OS]]-Tabla1[[#This Row],[valor total op]]</f>
        <v>12400</v>
      </c>
    </row>
    <row r="3340" spans="1:26" x14ac:dyDescent="0.3">
      <c r="A3340">
        <v>5886</v>
      </c>
      <c r="B3340">
        <v>20</v>
      </c>
      <c r="C3340" t="s">
        <v>5356</v>
      </c>
      <c r="D3340" t="s">
        <v>5357</v>
      </c>
      <c r="E3340" t="s">
        <v>111</v>
      </c>
      <c r="F3340" t="s">
        <v>282</v>
      </c>
      <c r="G3340" s="2">
        <v>45700</v>
      </c>
      <c r="H3340">
        <v>61887786</v>
      </c>
      <c r="I3340" t="s">
        <v>5358</v>
      </c>
      <c r="J3340" t="s">
        <v>5321</v>
      </c>
      <c r="K3340" t="s">
        <v>77</v>
      </c>
      <c r="L3340">
        <v>20</v>
      </c>
      <c r="M3340">
        <v>17646</v>
      </c>
      <c r="N3340" t="s">
        <v>53</v>
      </c>
      <c r="O3340" t="s">
        <v>461</v>
      </c>
      <c r="P3340" s="4">
        <v>1500</v>
      </c>
      <c r="Q3340" s="4">
        <v>1700</v>
      </c>
      <c r="R3340" t="s">
        <v>459</v>
      </c>
      <c r="S3340" s="4">
        <v>215917618</v>
      </c>
      <c r="T3340" t="s">
        <v>111</v>
      </c>
      <c r="U3340">
        <v>20</v>
      </c>
      <c r="V3340" t="s">
        <v>278</v>
      </c>
      <c r="W3340" s="4">
        <f>Tabla1[[#This Row],[OS-Valor Unitario]]-Tabla1[[#This Row],[costo_antes_iva]]</f>
        <v>200</v>
      </c>
      <c r="X3340" s="4">
        <f>Tabla1[[#This Row],[OS-Valor Unitario]]*Tabla1[[#This Row],[CANTIDAD ENTREGA SATELITE]]</f>
        <v>34000</v>
      </c>
      <c r="Y3340" s="4">
        <f>Tabla1[[#This Row],[costo_antes_iva]]*Tabla1[[#This Row],[CANTIDAD ENTREGA SATELITE]]</f>
        <v>30000</v>
      </c>
      <c r="Z3340" s="4">
        <f>Tabla1[[#This Row],[Valor total OS]]-Tabla1[[#This Row],[valor total op]]</f>
        <v>4000</v>
      </c>
    </row>
    <row r="3341" spans="1:26" x14ac:dyDescent="0.3">
      <c r="A3341">
        <v>5886</v>
      </c>
      <c r="B3341">
        <v>20</v>
      </c>
      <c r="C3341" t="s">
        <v>5356</v>
      </c>
      <c r="D3341" t="s">
        <v>5357</v>
      </c>
      <c r="E3341" t="s">
        <v>111</v>
      </c>
      <c r="F3341" t="s">
        <v>282</v>
      </c>
      <c r="G3341" s="2">
        <v>45700</v>
      </c>
      <c r="H3341">
        <v>61887786</v>
      </c>
      <c r="I3341" t="s">
        <v>5358</v>
      </c>
      <c r="J3341" t="s">
        <v>5321</v>
      </c>
      <c r="K3341" t="s">
        <v>77</v>
      </c>
      <c r="L3341">
        <v>1</v>
      </c>
      <c r="M3341">
        <v>17765</v>
      </c>
      <c r="N3341" t="s">
        <v>53</v>
      </c>
      <c r="O3341" t="s">
        <v>78</v>
      </c>
      <c r="P3341" s="4">
        <v>1500</v>
      </c>
      <c r="Q3341" s="4">
        <v>1500</v>
      </c>
      <c r="R3341" t="s">
        <v>459</v>
      </c>
      <c r="S3341" s="4">
        <v>215917618</v>
      </c>
      <c r="T3341" t="s">
        <v>111</v>
      </c>
      <c r="U3341">
        <v>1</v>
      </c>
      <c r="V3341" t="s">
        <v>79</v>
      </c>
      <c r="W3341" s="4">
        <f>Tabla1[[#This Row],[OS-Valor Unitario]]-Tabla1[[#This Row],[costo_antes_iva]]</f>
        <v>0</v>
      </c>
      <c r="X3341" s="4">
        <f>Tabla1[[#This Row],[OS-Valor Unitario]]*Tabla1[[#This Row],[CANTIDAD ENTREGA SATELITE]]</f>
        <v>1500</v>
      </c>
      <c r="Y3341" s="4">
        <f>Tabla1[[#This Row],[costo_antes_iva]]*Tabla1[[#This Row],[CANTIDAD ENTREGA SATELITE]]</f>
        <v>1500</v>
      </c>
      <c r="Z3341" s="4">
        <f>Tabla1[[#This Row],[Valor total OS]]-Tabla1[[#This Row],[valor total op]]</f>
        <v>0</v>
      </c>
    </row>
    <row r="3342" spans="1:26" x14ac:dyDescent="0.3">
      <c r="A3342">
        <v>5886</v>
      </c>
      <c r="B3342">
        <v>20</v>
      </c>
      <c r="C3342" t="s">
        <v>5356</v>
      </c>
      <c r="D3342" t="s">
        <v>5357</v>
      </c>
      <c r="E3342" t="s">
        <v>111</v>
      </c>
      <c r="F3342" t="s">
        <v>282</v>
      </c>
      <c r="G3342" s="2">
        <v>45700</v>
      </c>
      <c r="H3342">
        <v>61887786</v>
      </c>
      <c r="I3342" t="s">
        <v>5358</v>
      </c>
      <c r="J3342" t="s">
        <v>5321</v>
      </c>
      <c r="K3342" t="s">
        <v>32</v>
      </c>
      <c r="L3342">
        <v>1</v>
      </c>
      <c r="M3342">
        <v>18050</v>
      </c>
      <c r="N3342" t="s">
        <v>53</v>
      </c>
      <c r="O3342" t="s">
        <v>4041</v>
      </c>
      <c r="P3342" s="4">
        <v>11000</v>
      </c>
      <c r="Q3342" s="4">
        <v>20000</v>
      </c>
      <c r="R3342" t="s">
        <v>459</v>
      </c>
      <c r="S3342" s="4">
        <v>215917618</v>
      </c>
      <c r="T3342" t="s">
        <v>111</v>
      </c>
      <c r="U3342">
        <v>1</v>
      </c>
      <c r="V3342" t="s">
        <v>4042</v>
      </c>
      <c r="W3342" s="4">
        <f>Tabla1[[#This Row],[OS-Valor Unitario]]-Tabla1[[#This Row],[costo_antes_iva]]</f>
        <v>9000</v>
      </c>
      <c r="X3342" s="4">
        <f>Tabla1[[#This Row],[OS-Valor Unitario]]*Tabla1[[#This Row],[CANTIDAD ENTREGA SATELITE]]</f>
        <v>20000</v>
      </c>
      <c r="Y3342" s="4">
        <f>Tabla1[[#This Row],[costo_antes_iva]]*Tabla1[[#This Row],[CANTIDAD ENTREGA SATELITE]]</f>
        <v>11000</v>
      </c>
      <c r="Z3342" s="4">
        <f>Tabla1[[#This Row],[Valor total OS]]-Tabla1[[#This Row],[valor total op]]</f>
        <v>9000</v>
      </c>
    </row>
    <row r="3343" spans="1:26" x14ac:dyDescent="0.3">
      <c r="A3343">
        <v>5886</v>
      </c>
      <c r="B3343">
        <v>20</v>
      </c>
      <c r="C3343" t="s">
        <v>5356</v>
      </c>
      <c r="D3343" t="s">
        <v>5357</v>
      </c>
      <c r="E3343" t="s">
        <v>111</v>
      </c>
      <c r="F3343" t="s">
        <v>282</v>
      </c>
      <c r="G3343" s="2">
        <v>45700</v>
      </c>
      <c r="H3343">
        <v>61887786</v>
      </c>
      <c r="I3343" t="s">
        <v>5358</v>
      </c>
      <c r="J3343" t="s">
        <v>5321</v>
      </c>
      <c r="K3343" t="s">
        <v>32</v>
      </c>
      <c r="L3343">
        <v>20</v>
      </c>
      <c r="M3343">
        <v>17612</v>
      </c>
      <c r="N3343" t="s">
        <v>53</v>
      </c>
      <c r="O3343" t="s">
        <v>517</v>
      </c>
      <c r="P3343" s="4">
        <v>11000</v>
      </c>
      <c r="Q3343" s="4">
        <v>15000</v>
      </c>
      <c r="R3343" t="s">
        <v>459</v>
      </c>
      <c r="S3343" s="4">
        <v>215917618</v>
      </c>
      <c r="T3343" t="s">
        <v>111</v>
      </c>
      <c r="U3343">
        <v>20</v>
      </c>
      <c r="V3343" t="s">
        <v>518</v>
      </c>
      <c r="W3343" s="4">
        <f>Tabla1[[#This Row],[OS-Valor Unitario]]-Tabla1[[#This Row],[costo_antes_iva]]</f>
        <v>4000</v>
      </c>
      <c r="X3343" s="4">
        <f>Tabla1[[#This Row],[OS-Valor Unitario]]*Tabla1[[#This Row],[CANTIDAD ENTREGA SATELITE]]</f>
        <v>300000</v>
      </c>
      <c r="Y3343" s="4">
        <f>Tabla1[[#This Row],[costo_antes_iva]]*Tabla1[[#This Row],[CANTIDAD ENTREGA SATELITE]]</f>
        <v>220000</v>
      </c>
      <c r="Z3343" s="4">
        <f>Tabla1[[#This Row],[Valor total OS]]-Tabla1[[#This Row],[valor total op]]</f>
        <v>80000</v>
      </c>
    </row>
    <row r="3344" spans="1:26" x14ac:dyDescent="0.3">
      <c r="A3344">
        <v>5886</v>
      </c>
      <c r="B3344">
        <v>20</v>
      </c>
      <c r="C3344" t="s">
        <v>5356</v>
      </c>
      <c r="D3344" t="s">
        <v>5357</v>
      </c>
      <c r="E3344" t="s">
        <v>111</v>
      </c>
      <c r="F3344" t="s">
        <v>282</v>
      </c>
      <c r="G3344" s="2">
        <v>45700</v>
      </c>
      <c r="H3344">
        <v>61887786</v>
      </c>
      <c r="I3344" t="s">
        <v>5358</v>
      </c>
      <c r="J3344" t="s">
        <v>5321</v>
      </c>
      <c r="K3344" t="s">
        <v>32</v>
      </c>
      <c r="L3344">
        <v>120</v>
      </c>
      <c r="M3344">
        <v>17371</v>
      </c>
      <c r="N3344" t="s">
        <v>53</v>
      </c>
      <c r="O3344" t="s">
        <v>700</v>
      </c>
      <c r="P3344" s="4">
        <v>11000</v>
      </c>
      <c r="Q3344" s="4">
        <v>12200</v>
      </c>
      <c r="R3344" t="s">
        <v>459</v>
      </c>
      <c r="S3344" s="4">
        <v>215917618</v>
      </c>
      <c r="T3344" t="s">
        <v>111</v>
      </c>
      <c r="U3344">
        <v>120</v>
      </c>
      <c r="V3344" t="s">
        <v>701</v>
      </c>
      <c r="W3344" s="4">
        <f>Tabla1[[#This Row],[OS-Valor Unitario]]-Tabla1[[#This Row],[costo_antes_iva]]</f>
        <v>1200</v>
      </c>
      <c r="X3344" s="4">
        <f>Tabla1[[#This Row],[OS-Valor Unitario]]*Tabla1[[#This Row],[CANTIDAD ENTREGA SATELITE]]</f>
        <v>1464000</v>
      </c>
      <c r="Y3344" s="4">
        <f>Tabla1[[#This Row],[costo_antes_iva]]*Tabla1[[#This Row],[CANTIDAD ENTREGA SATELITE]]</f>
        <v>1320000</v>
      </c>
      <c r="Z3344" s="4">
        <f>Tabla1[[#This Row],[Valor total OS]]-Tabla1[[#This Row],[valor total op]]</f>
        <v>144000</v>
      </c>
    </row>
    <row r="3345" spans="1:26" x14ac:dyDescent="0.3">
      <c r="A3345">
        <v>5886</v>
      </c>
      <c r="B3345">
        <v>22</v>
      </c>
      <c r="C3345" t="s">
        <v>5362</v>
      </c>
      <c r="D3345" t="s">
        <v>5363</v>
      </c>
      <c r="E3345" t="s">
        <v>111</v>
      </c>
      <c r="F3345" t="s">
        <v>282</v>
      </c>
      <c r="G3345" s="2">
        <v>45700</v>
      </c>
      <c r="H3345">
        <v>61887794</v>
      </c>
      <c r="I3345" t="s">
        <v>5364</v>
      </c>
      <c r="J3345" t="s">
        <v>5321</v>
      </c>
      <c r="K3345" t="s">
        <v>77</v>
      </c>
      <c r="L3345">
        <v>46</v>
      </c>
      <c r="M3345">
        <v>17621</v>
      </c>
      <c r="N3345" t="s">
        <v>53</v>
      </c>
      <c r="O3345" t="s">
        <v>78</v>
      </c>
      <c r="P3345" s="4">
        <v>1500</v>
      </c>
      <c r="Q3345" s="4">
        <v>1500</v>
      </c>
      <c r="R3345" t="s">
        <v>459</v>
      </c>
      <c r="S3345" s="4">
        <v>215917618</v>
      </c>
      <c r="T3345" t="s">
        <v>111</v>
      </c>
      <c r="U3345">
        <v>45</v>
      </c>
      <c r="V3345" t="s">
        <v>79</v>
      </c>
      <c r="W3345" s="4">
        <f>Tabla1[[#This Row],[OS-Valor Unitario]]-Tabla1[[#This Row],[costo_antes_iva]]</f>
        <v>0</v>
      </c>
      <c r="X3345" s="4">
        <f>Tabla1[[#This Row],[OS-Valor Unitario]]*Tabla1[[#This Row],[CANTIDAD ENTREGA SATELITE]]</f>
        <v>67500</v>
      </c>
      <c r="Y3345" s="4">
        <f>Tabla1[[#This Row],[costo_antes_iva]]*Tabla1[[#This Row],[CANTIDAD ENTREGA SATELITE]]</f>
        <v>67500</v>
      </c>
      <c r="Z3345" s="4">
        <f>Tabla1[[#This Row],[Valor total OS]]-Tabla1[[#This Row],[valor total op]]</f>
        <v>0</v>
      </c>
    </row>
    <row r="3346" spans="1:26" x14ac:dyDescent="0.3">
      <c r="A3346">
        <v>5886</v>
      </c>
      <c r="B3346">
        <v>22</v>
      </c>
      <c r="C3346" t="s">
        <v>5362</v>
      </c>
      <c r="D3346" t="s">
        <v>5363</v>
      </c>
      <c r="E3346" t="s">
        <v>111</v>
      </c>
      <c r="F3346" t="s">
        <v>282</v>
      </c>
      <c r="G3346" s="2">
        <v>45700</v>
      </c>
      <c r="H3346">
        <v>61887794</v>
      </c>
      <c r="I3346" t="s">
        <v>5364</v>
      </c>
      <c r="J3346" t="s">
        <v>5321</v>
      </c>
      <c r="K3346" t="s">
        <v>32</v>
      </c>
      <c r="L3346">
        <v>46</v>
      </c>
      <c r="M3346">
        <v>17441</v>
      </c>
      <c r="N3346" t="s">
        <v>53</v>
      </c>
      <c r="O3346" t="s">
        <v>210</v>
      </c>
      <c r="P3346" s="4">
        <v>11000</v>
      </c>
      <c r="Q3346" s="4">
        <v>12200</v>
      </c>
      <c r="R3346" t="s">
        <v>459</v>
      </c>
      <c r="S3346" s="4">
        <v>215917618</v>
      </c>
      <c r="T3346" t="s">
        <v>111</v>
      </c>
      <c r="U3346">
        <v>46</v>
      </c>
      <c r="V3346" t="s">
        <v>211</v>
      </c>
      <c r="W3346" s="4">
        <f>Tabla1[[#This Row],[OS-Valor Unitario]]-Tabla1[[#This Row],[costo_antes_iva]]</f>
        <v>1200</v>
      </c>
      <c r="X3346" s="4">
        <f>Tabla1[[#This Row],[OS-Valor Unitario]]*Tabla1[[#This Row],[CANTIDAD ENTREGA SATELITE]]</f>
        <v>561200</v>
      </c>
      <c r="Y3346" s="4">
        <f>Tabla1[[#This Row],[costo_antes_iva]]*Tabla1[[#This Row],[CANTIDAD ENTREGA SATELITE]]</f>
        <v>506000</v>
      </c>
      <c r="Z3346" s="4">
        <f>Tabla1[[#This Row],[Valor total OS]]-Tabla1[[#This Row],[valor total op]]</f>
        <v>55200</v>
      </c>
    </row>
    <row r="3347" spans="1:26" x14ac:dyDescent="0.3">
      <c r="A3347">
        <v>5886</v>
      </c>
      <c r="B3347">
        <v>23</v>
      </c>
      <c r="C3347" t="s">
        <v>5365</v>
      </c>
      <c r="D3347" t="s">
        <v>5366</v>
      </c>
      <c r="E3347" t="s">
        <v>111</v>
      </c>
      <c r="F3347" t="s">
        <v>282</v>
      </c>
      <c r="G3347" s="2">
        <v>45700</v>
      </c>
      <c r="H3347">
        <v>61894918</v>
      </c>
      <c r="I3347" t="s">
        <v>5361</v>
      </c>
      <c r="J3347" t="s">
        <v>5321</v>
      </c>
      <c r="K3347" t="s">
        <v>77</v>
      </c>
      <c r="L3347">
        <v>51</v>
      </c>
      <c r="M3347">
        <v>17641</v>
      </c>
      <c r="N3347" t="s">
        <v>53</v>
      </c>
      <c r="O3347" t="s">
        <v>78</v>
      </c>
      <c r="P3347" s="4">
        <v>1500</v>
      </c>
      <c r="Q3347" s="4">
        <v>1500</v>
      </c>
      <c r="R3347" t="s">
        <v>459</v>
      </c>
      <c r="S3347" s="4">
        <v>215917618</v>
      </c>
      <c r="T3347" t="s">
        <v>111</v>
      </c>
      <c r="U3347">
        <v>51</v>
      </c>
      <c r="V3347" t="s">
        <v>79</v>
      </c>
      <c r="W3347" s="4">
        <f>Tabla1[[#This Row],[OS-Valor Unitario]]-Tabla1[[#This Row],[costo_antes_iva]]</f>
        <v>0</v>
      </c>
      <c r="X3347" s="4">
        <f>Tabla1[[#This Row],[OS-Valor Unitario]]*Tabla1[[#This Row],[CANTIDAD ENTREGA SATELITE]]</f>
        <v>76500</v>
      </c>
      <c r="Y3347" s="4">
        <f>Tabla1[[#This Row],[costo_antes_iva]]*Tabla1[[#This Row],[CANTIDAD ENTREGA SATELITE]]</f>
        <v>76500</v>
      </c>
      <c r="Z3347" s="4">
        <f>Tabla1[[#This Row],[Valor total OS]]-Tabla1[[#This Row],[valor total op]]</f>
        <v>0</v>
      </c>
    </row>
    <row r="3348" spans="1:26" x14ac:dyDescent="0.3">
      <c r="A3348">
        <v>5886</v>
      </c>
      <c r="B3348">
        <v>23</v>
      </c>
      <c r="C3348" t="s">
        <v>5365</v>
      </c>
      <c r="D3348" t="s">
        <v>5366</v>
      </c>
      <c r="E3348" t="s">
        <v>111</v>
      </c>
      <c r="F3348" t="s">
        <v>282</v>
      </c>
      <c r="G3348" s="2">
        <v>45700</v>
      </c>
      <c r="H3348">
        <v>61894918</v>
      </c>
      <c r="I3348" t="s">
        <v>5361</v>
      </c>
      <c r="J3348" t="s">
        <v>5321</v>
      </c>
      <c r="K3348" t="s">
        <v>32</v>
      </c>
      <c r="L3348">
        <v>51</v>
      </c>
      <c r="M3348">
        <v>17584</v>
      </c>
      <c r="N3348" t="s">
        <v>53</v>
      </c>
      <c r="O3348" t="s">
        <v>4041</v>
      </c>
      <c r="P3348" s="4">
        <v>11000</v>
      </c>
      <c r="Q3348" s="4">
        <v>20000</v>
      </c>
      <c r="R3348" t="s">
        <v>459</v>
      </c>
      <c r="S3348" s="4">
        <v>215917618</v>
      </c>
      <c r="T3348" t="s">
        <v>111</v>
      </c>
      <c r="U3348">
        <v>51</v>
      </c>
      <c r="V3348" t="s">
        <v>4042</v>
      </c>
      <c r="W3348" s="4">
        <f>Tabla1[[#This Row],[OS-Valor Unitario]]-Tabla1[[#This Row],[costo_antes_iva]]</f>
        <v>9000</v>
      </c>
      <c r="X3348" s="4">
        <f>Tabla1[[#This Row],[OS-Valor Unitario]]*Tabla1[[#This Row],[CANTIDAD ENTREGA SATELITE]]</f>
        <v>1020000</v>
      </c>
      <c r="Y3348" s="4">
        <f>Tabla1[[#This Row],[costo_antes_iva]]*Tabla1[[#This Row],[CANTIDAD ENTREGA SATELITE]]</f>
        <v>561000</v>
      </c>
      <c r="Z3348" s="4">
        <f>Tabla1[[#This Row],[Valor total OS]]-Tabla1[[#This Row],[valor total op]]</f>
        <v>459000</v>
      </c>
    </row>
    <row r="3349" spans="1:26" x14ac:dyDescent="0.3">
      <c r="A3349">
        <v>5886</v>
      </c>
      <c r="B3349">
        <v>24</v>
      </c>
      <c r="C3349" t="s">
        <v>5367</v>
      </c>
      <c r="D3349" t="s">
        <v>5368</v>
      </c>
      <c r="E3349" t="s">
        <v>378</v>
      </c>
      <c r="F3349" t="s">
        <v>282</v>
      </c>
      <c r="G3349" s="2">
        <v>45700</v>
      </c>
      <c r="H3349">
        <v>61887820</v>
      </c>
      <c r="I3349" t="s">
        <v>5369</v>
      </c>
      <c r="J3349" t="s">
        <v>5321</v>
      </c>
      <c r="K3349" t="s">
        <v>77</v>
      </c>
      <c r="L3349">
        <v>379</v>
      </c>
      <c r="M3349">
        <v>16808</v>
      </c>
      <c r="N3349" t="s">
        <v>53</v>
      </c>
      <c r="O3349" t="s">
        <v>461</v>
      </c>
      <c r="P3349" s="4">
        <v>1600</v>
      </c>
      <c r="Q3349" s="4">
        <v>950</v>
      </c>
      <c r="R3349" t="s">
        <v>459</v>
      </c>
      <c r="S3349" s="4">
        <v>215917618</v>
      </c>
      <c r="T3349" t="s">
        <v>381</v>
      </c>
      <c r="U3349">
        <v>379</v>
      </c>
      <c r="V3349" t="s">
        <v>278</v>
      </c>
      <c r="W3349" s="4">
        <f>Tabla1[[#This Row],[OS-Valor Unitario]]-Tabla1[[#This Row],[costo_antes_iva]]</f>
        <v>-650</v>
      </c>
      <c r="X3349" s="4">
        <f>Tabla1[[#This Row],[OS-Valor Unitario]]*Tabla1[[#This Row],[CANTIDAD ENTREGA SATELITE]]</f>
        <v>360050</v>
      </c>
      <c r="Y3349" s="4">
        <f>Tabla1[[#This Row],[costo_antes_iva]]*Tabla1[[#This Row],[CANTIDAD ENTREGA SATELITE]]</f>
        <v>606400</v>
      </c>
      <c r="Z3349" s="4">
        <f>Tabla1[[#This Row],[Valor total OS]]-Tabla1[[#This Row],[valor total op]]</f>
        <v>-246350</v>
      </c>
    </row>
    <row r="3350" spans="1:26" x14ac:dyDescent="0.3">
      <c r="A3350">
        <v>5886</v>
      </c>
      <c r="B3350">
        <v>25</v>
      </c>
      <c r="C3350" t="s">
        <v>5370</v>
      </c>
      <c r="D3350" t="s">
        <v>5371</v>
      </c>
      <c r="E3350" t="s">
        <v>815</v>
      </c>
      <c r="F3350" t="s">
        <v>282</v>
      </c>
      <c r="G3350" s="2">
        <v>45700</v>
      </c>
      <c r="H3350">
        <v>61887835</v>
      </c>
      <c r="I3350" t="s">
        <v>5372</v>
      </c>
      <c r="J3350" t="s">
        <v>5321</v>
      </c>
      <c r="K3350" t="s">
        <v>32</v>
      </c>
      <c r="L3350">
        <v>155</v>
      </c>
      <c r="M3350">
        <v>17143</v>
      </c>
      <c r="N3350" t="s">
        <v>53</v>
      </c>
      <c r="O3350" t="s">
        <v>3310</v>
      </c>
      <c r="P3350" s="4">
        <v>4000</v>
      </c>
      <c r="Q3350" s="4">
        <v>4500</v>
      </c>
      <c r="R3350" t="s">
        <v>459</v>
      </c>
      <c r="S3350" s="4">
        <v>215917618</v>
      </c>
      <c r="T3350" t="s">
        <v>144</v>
      </c>
      <c r="U3350">
        <v>155</v>
      </c>
      <c r="V3350" t="s">
        <v>3311</v>
      </c>
      <c r="W3350" s="4">
        <f>Tabla1[[#This Row],[OS-Valor Unitario]]-Tabla1[[#This Row],[costo_antes_iva]]</f>
        <v>500</v>
      </c>
      <c r="X3350" s="4">
        <f>Tabla1[[#This Row],[OS-Valor Unitario]]*Tabla1[[#This Row],[CANTIDAD ENTREGA SATELITE]]</f>
        <v>697500</v>
      </c>
      <c r="Y3350" s="4">
        <f>Tabla1[[#This Row],[costo_antes_iva]]*Tabla1[[#This Row],[CANTIDAD ENTREGA SATELITE]]</f>
        <v>620000</v>
      </c>
      <c r="Z3350" s="4">
        <f>Tabla1[[#This Row],[Valor total OS]]-Tabla1[[#This Row],[valor total op]]</f>
        <v>77500</v>
      </c>
    </row>
    <row r="3351" spans="1:26" x14ac:dyDescent="0.3">
      <c r="A3351">
        <v>5886</v>
      </c>
      <c r="B3351">
        <v>25</v>
      </c>
      <c r="C3351" t="s">
        <v>5370</v>
      </c>
      <c r="D3351" t="s">
        <v>5371</v>
      </c>
      <c r="E3351" t="s">
        <v>815</v>
      </c>
      <c r="F3351" t="s">
        <v>282</v>
      </c>
      <c r="G3351" s="2">
        <v>45700</v>
      </c>
      <c r="H3351">
        <v>61887835</v>
      </c>
      <c r="I3351" t="s">
        <v>5372</v>
      </c>
      <c r="J3351" t="s">
        <v>5321</v>
      </c>
      <c r="K3351" t="s">
        <v>77</v>
      </c>
      <c r="L3351">
        <v>155</v>
      </c>
      <c r="M3351">
        <v>16863</v>
      </c>
      <c r="N3351" t="s">
        <v>53</v>
      </c>
      <c r="O3351" t="s">
        <v>78</v>
      </c>
      <c r="P3351" s="4">
        <v>1500</v>
      </c>
      <c r="Q3351" s="4">
        <v>2200</v>
      </c>
      <c r="R3351" t="s">
        <v>459</v>
      </c>
      <c r="S3351" s="4">
        <v>215917618</v>
      </c>
      <c r="T3351" t="s">
        <v>144</v>
      </c>
      <c r="U3351">
        <v>155</v>
      </c>
      <c r="V3351" t="s">
        <v>79</v>
      </c>
      <c r="W3351" s="4">
        <f>Tabla1[[#This Row],[OS-Valor Unitario]]-Tabla1[[#This Row],[costo_antes_iva]]</f>
        <v>700</v>
      </c>
      <c r="X3351" s="4">
        <f>Tabla1[[#This Row],[OS-Valor Unitario]]*Tabla1[[#This Row],[CANTIDAD ENTREGA SATELITE]]</f>
        <v>341000</v>
      </c>
      <c r="Y3351" s="4">
        <f>Tabla1[[#This Row],[costo_antes_iva]]*Tabla1[[#This Row],[CANTIDAD ENTREGA SATELITE]]</f>
        <v>232500</v>
      </c>
      <c r="Z3351" s="4">
        <f>Tabla1[[#This Row],[Valor total OS]]-Tabla1[[#This Row],[valor total op]]</f>
        <v>108500</v>
      </c>
    </row>
    <row r="3352" spans="1:26" x14ac:dyDescent="0.3">
      <c r="A3352">
        <v>5886</v>
      </c>
      <c r="B3352">
        <v>26</v>
      </c>
      <c r="C3352" t="s">
        <v>5373</v>
      </c>
      <c r="D3352" t="s">
        <v>5374</v>
      </c>
      <c r="E3352" t="s">
        <v>815</v>
      </c>
      <c r="F3352" t="s">
        <v>282</v>
      </c>
      <c r="G3352" s="2">
        <v>45700</v>
      </c>
      <c r="H3352">
        <v>61894353</v>
      </c>
      <c r="I3352" t="s">
        <v>5361</v>
      </c>
      <c r="J3352" t="s">
        <v>5321</v>
      </c>
      <c r="K3352" t="s">
        <v>32</v>
      </c>
      <c r="L3352">
        <v>140</v>
      </c>
      <c r="M3352">
        <v>17144</v>
      </c>
      <c r="N3352" t="s">
        <v>53</v>
      </c>
      <c r="O3352" t="s">
        <v>3310</v>
      </c>
      <c r="P3352" s="4">
        <v>4000</v>
      </c>
      <c r="Q3352" s="4">
        <v>4500</v>
      </c>
      <c r="R3352" t="s">
        <v>459</v>
      </c>
      <c r="S3352" s="4">
        <v>215917618</v>
      </c>
      <c r="T3352" t="s">
        <v>144</v>
      </c>
      <c r="U3352">
        <v>139</v>
      </c>
      <c r="V3352" t="s">
        <v>3311</v>
      </c>
      <c r="W3352" s="4">
        <f>Tabla1[[#This Row],[OS-Valor Unitario]]-Tabla1[[#This Row],[costo_antes_iva]]</f>
        <v>500</v>
      </c>
      <c r="X3352" s="4">
        <f>Tabla1[[#This Row],[OS-Valor Unitario]]*Tabla1[[#This Row],[CANTIDAD ENTREGA SATELITE]]</f>
        <v>625500</v>
      </c>
      <c r="Y3352" s="4">
        <f>Tabla1[[#This Row],[costo_antes_iva]]*Tabla1[[#This Row],[CANTIDAD ENTREGA SATELITE]]</f>
        <v>556000</v>
      </c>
      <c r="Z3352" s="4">
        <f>Tabla1[[#This Row],[Valor total OS]]-Tabla1[[#This Row],[valor total op]]</f>
        <v>69500</v>
      </c>
    </row>
    <row r="3353" spans="1:26" x14ac:dyDescent="0.3">
      <c r="A3353">
        <v>5886</v>
      </c>
      <c r="B3353">
        <v>26</v>
      </c>
      <c r="C3353" t="s">
        <v>5373</v>
      </c>
      <c r="D3353" t="s">
        <v>5374</v>
      </c>
      <c r="E3353" t="s">
        <v>815</v>
      </c>
      <c r="F3353" t="s">
        <v>282</v>
      </c>
      <c r="G3353" s="2">
        <v>45700</v>
      </c>
      <c r="H3353">
        <v>61894353</v>
      </c>
      <c r="I3353" t="s">
        <v>5361</v>
      </c>
      <c r="J3353" t="s">
        <v>5321</v>
      </c>
      <c r="K3353" t="s">
        <v>77</v>
      </c>
      <c r="L3353">
        <v>140</v>
      </c>
      <c r="M3353">
        <v>16840</v>
      </c>
      <c r="N3353" t="s">
        <v>53</v>
      </c>
      <c r="O3353" t="s">
        <v>78</v>
      </c>
      <c r="P3353" s="4">
        <v>1500</v>
      </c>
      <c r="Q3353" s="4">
        <v>3200</v>
      </c>
      <c r="R3353" t="s">
        <v>459</v>
      </c>
      <c r="S3353" s="4">
        <v>215917618</v>
      </c>
      <c r="T3353" t="s">
        <v>144</v>
      </c>
      <c r="U3353">
        <v>140</v>
      </c>
      <c r="V3353" t="s">
        <v>79</v>
      </c>
      <c r="W3353" s="4">
        <f>Tabla1[[#This Row],[OS-Valor Unitario]]-Tabla1[[#This Row],[costo_antes_iva]]</f>
        <v>1700</v>
      </c>
      <c r="X3353" s="4">
        <f>Tabla1[[#This Row],[OS-Valor Unitario]]*Tabla1[[#This Row],[CANTIDAD ENTREGA SATELITE]]</f>
        <v>448000</v>
      </c>
      <c r="Y3353" s="4">
        <f>Tabla1[[#This Row],[costo_antes_iva]]*Tabla1[[#This Row],[CANTIDAD ENTREGA SATELITE]]</f>
        <v>210000</v>
      </c>
      <c r="Z3353" s="4">
        <f>Tabla1[[#This Row],[Valor total OS]]-Tabla1[[#This Row],[valor total op]]</f>
        <v>238000</v>
      </c>
    </row>
    <row r="3354" spans="1:26" x14ac:dyDescent="0.3">
      <c r="A3354">
        <v>5886</v>
      </c>
      <c r="B3354">
        <v>31</v>
      </c>
      <c r="C3354" t="s">
        <v>5375</v>
      </c>
      <c r="D3354" t="s">
        <v>5376</v>
      </c>
      <c r="E3354" t="s">
        <v>418</v>
      </c>
      <c r="F3354" t="s">
        <v>282</v>
      </c>
      <c r="G3354" s="2">
        <v>45700</v>
      </c>
      <c r="H3354">
        <v>61887871</v>
      </c>
      <c r="I3354" t="s">
        <v>5377</v>
      </c>
      <c r="J3354" t="s">
        <v>5321</v>
      </c>
      <c r="K3354" t="s">
        <v>77</v>
      </c>
      <c r="L3354">
        <v>15</v>
      </c>
      <c r="M3354">
        <v>16869</v>
      </c>
      <c r="N3354" t="s">
        <v>53</v>
      </c>
      <c r="O3354" t="s">
        <v>461</v>
      </c>
      <c r="P3354" s="4">
        <v>1000</v>
      </c>
      <c r="Q3354" s="4">
        <v>950</v>
      </c>
      <c r="R3354" t="s">
        <v>459</v>
      </c>
      <c r="S3354" s="4">
        <v>215917618</v>
      </c>
      <c r="T3354" t="s">
        <v>197</v>
      </c>
      <c r="U3354">
        <v>15</v>
      </c>
      <c r="V3354" t="s">
        <v>278</v>
      </c>
      <c r="W3354" s="4">
        <f>Tabla1[[#This Row],[OS-Valor Unitario]]-Tabla1[[#This Row],[costo_antes_iva]]</f>
        <v>-50</v>
      </c>
      <c r="X3354" s="4">
        <f>Tabla1[[#This Row],[OS-Valor Unitario]]*Tabla1[[#This Row],[CANTIDAD ENTREGA SATELITE]]</f>
        <v>14250</v>
      </c>
      <c r="Y3354" s="4">
        <f>Tabla1[[#This Row],[costo_antes_iva]]*Tabla1[[#This Row],[CANTIDAD ENTREGA SATELITE]]</f>
        <v>15000</v>
      </c>
      <c r="Z3354" s="4">
        <f>Tabla1[[#This Row],[Valor total OS]]-Tabla1[[#This Row],[valor total op]]</f>
        <v>-750</v>
      </c>
    </row>
    <row r="3355" spans="1:26" x14ac:dyDescent="0.3">
      <c r="A3355">
        <v>5886</v>
      </c>
      <c r="B3355">
        <v>32</v>
      </c>
      <c r="C3355" t="s">
        <v>5378</v>
      </c>
      <c r="D3355" t="s">
        <v>5379</v>
      </c>
      <c r="E3355" t="s">
        <v>85</v>
      </c>
      <c r="F3355" t="s">
        <v>282</v>
      </c>
      <c r="G3355" s="2">
        <v>45700</v>
      </c>
      <c r="H3355">
        <v>61887874</v>
      </c>
      <c r="I3355" t="s">
        <v>5380</v>
      </c>
      <c r="J3355" t="s">
        <v>5321</v>
      </c>
      <c r="K3355" t="s">
        <v>32</v>
      </c>
      <c r="L3355">
        <v>72</v>
      </c>
      <c r="M3355">
        <v>16700</v>
      </c>
      <c r="N3355" t="s">
        <v>53</v>
      </c>
      <c r="O3355" t="s">
        <v>404</v>
      </c>
      <c r="P3355" s="4">
        <v>17000</v>
      </c>
      <c r="Q3355" s="4">
        <v>16000</v>
      </c>
      <c r="R3355" t="s">
        <v>459</v>
      </c>
      <c r="S3355" s="4">
        <v>215917618</v>
      </c>
      <c r="T3355" t="s">
        <v>87</v>
      </c>
      <c r="U3355">
        <v>72</v>
      </c>
      <c r="V3355" t="s">
        <v>404</v>
      </c>
      <c r="W3355" s="4">
        <f>Tabla1[[#This Row],[OS-Valor Unitario]]-Tabla1[[#This Row],[costo_antes_iva]]</f>
        <v>-1000</v>
      </c>
      <c r="X3355" s="4">
        <f>Tabla1[[#This Row],[OS-Valor Unitario]]*Tabla1[[#This Row],[CANTIDAD ENTREGA SATELITE]]</f>
        <v>1152000</v>
      </c>
      <c r="Y3355" s="4">
        <f>Tabla1[[#This Row],[costo_antes_iva]]*Tabla1[[#This Row],[CANTIDAD ENTREGA SATELITE]]</f>
        <v>1224000</v>
      </c>
      <c r="Z3355" s="4">
        <f>Tabla1[[#This Row],[Valor total OS]]-Tabla1[[#This Row],[valor total op]]</f>
        <v>-72000</v>
      </c>
    </row>
    <row r="3356" spans="1:26" x14ac:dyDescent="0.3">
      <c r="A3356">
        <v>5886</v>
      </c>
      <c r="B3356">
        <v>32</v>
      </c>
      <c r="C3356" t="s">
        <v>5378</v>
      </c>
      <c r="D3356" t="s">
        <v>5379</v>
      </c>
      <c r="E3356" t="s">
        <v>85</v>
      </c>
      <c r="F3356" t="s">
        <v>282</v>
      </c>
      <c r="G3356" s="2">
        <v>45700</v>
      </c>
      <c r="H3356">
        <v>61887874</v>
      </c>
      <c r="I3356" t="s">
        <v>5380</v>
      </c>
      <c r="J3356" t="s">
        <v>5321</v>
      </c>
      <c r="K3356" t="s">
        <v>77</v>
      </c>
      <c r="L3356">
        <v>60</v>
      </c>
      <c r="M3356">
        <v>17245</v>
      </c>
      <c r="N3356" t="s">
        <v>53</v>
      </c>
      <c r="O3356" t="s">
        <v>461</v>
      </c>
      <c r="P3356" s="4">
        <v>1500</v>
      </c>
      <c r="Q3356" s="4">
        <v>4300</v>
      </c>
      <c r="R3356" t="s">
        <v>459</v>
      </c>
      <c r="S3356" s="4">
        <v>215917618</v>
      </c>
      <c r="T3356" t="s">
        <v>87</v>
      </c>
      <c r="U3356">
        <v>60</v>
      </c>
      <c r="V3356" t="s">
        <v>278</v>
      </c>
      <c r="W3356" s="4">
        <f>Tabla1[[#This Row],[OS-Valor Unitario]]-Tabla1[[#This Row],[costo_antes_iva]]</f>
        <v>2800</v>
      </c>
      <c r="X3356" s="4">
        <f>Tabla1[[#This Row],[OS-Valor Unitario]]*Tabla1[[#This Row],[CANTIDAD ENTREGA SATELITE]]</f>
        <v>258000</v>
      </c>
      <c r="Y3356" s="4">
        <f>Tabla1[[#This Row],[costo_antes_iva]]*Tabla1[[#This Row],[CANTIDAD ENTREGA SATELITE]]</f>
        <v>90000</v>
      </c>
      <c r="Z3356" s="4">
        <f>Tabla1[[#This Row],[Valor total OS]]-Tabla1[[#This Row],[valor total op]]</f>
        <v>168000</v>
      </c>
    </row>
    <row r="3357" spans="1:26" x14ac:dyDescent="0.3">
      <c r="A3357">
        <v>5886</v>
      </c>
      <c r="B3357">
        <v>32</v>
      </c>
      <c r="C3357" t="s">
        <v>5378</v>
      </c>
      <c r="D3357" t="s">
        <v>5379</v>
      </c>
      <c r="E3357" t="s">
        <v>85</v>
      </c>
      <c r="F3357" t="s">
        <v>282</v>
      </c>
      <c r="G3357" s="2">
        <v>45700</v>
      </c>
      <c r="H3357">
        <v>61887874</v>
      </c>
      <c r="I3357" t="s">
        <v>5380</v>
      </c>
      <c r="J3357" t="s">
        <v>5321</v>
      </c>
      <c r="K3357" t="s">
        <v>77</v>
      </c>
      <c r="L3357">
        <v>12</v>
      </c>
      <c r="M3357">
        <v>17246</v>
      </c>
      <c r="N3357" t="s">
        <v>53</v>
      </c>
      <c r="O3357" t="s">
        <v>461</v>
      </c>
      <c r="P3357" s="4">
        <v>1500</v>
      </c>
      <c r="Q3357" s="4">
        <v>4300</v>
      </c>
      <c r="R3357" t="s">
        <v>459</v>
      </c>
      <c r="S3357" s="4">
        <v>215917618</v>
      </c>
      <c r="T3357" t="s">
        <v>87</v>
      </c>
      <c r="U3357">
        <v>12</v>
      </c>
      <c r="V3357" t="s">
        <v>278</v>
      </c>
      <c r="W3357" s="4">
        <f>Tabla1[[#This Row],[OS-Valor Unitario]]-Tabla1[[#This Row],[costo_antes_iva]]</f>
        <v>2800</v>
      </c>
      <c r="X3357" s="4">
        <f>Tabla1[[#This Row],[OS-Valor Unitario]]*Tabla1[[#This Row],[CANTIDAD ENTREGA SATELITE]]</f>
        <v>51600</v>
      </c>
      <c r="Y3357" s="4">
        <f>Tabla1[[#This Row],[costo_antes_iva]]*Tabla1[[#This Row],[CANTIDAD ENTREGA SATELITE]]</f>
        <v>18000</v>
      </c>
      <c r="Z3357" s="4">
        <f>Tabla1[[#This Row],[Valor total OS]]-Tabla1[[#This Row],[valor total op]]</f>
        <v>33600</v>
      </c>
    </row>
    <row r="3358" spans="1:26" x14ac:dyDescent="0.3">
      <c r="A3358">
        <v>5871</v>
      </c>
      <c r="B3358">
        <v>1</v>
      </c>
      <c r="C3358" t="s">
        <v>5417</v>
      </c>
      <c r="D3358" t="s">
        <v>5418</v>
      </c>
      <c r="E3358" t="s">
        <v>1088</v>
      </c>
      <c r="F3358" t="s">
        <v>321</v>
      </c>
      <c r="G3358" s="2">
        <v>45700</v>
      </c>
      <c r="H3358">
        <v>61899027</v>
      </c>
      <c r="I3358" t="s">
        <v>5419</v>
      </c>
      <c r="J3358" t="s">
        <v>5420</v>
      </c>
      <c r="K3358" t="s">
        <v>64</v>
      </c>
      <c r="L3358">
        <v>713</v>
      </c>
      <c r="M3358">
        <v>16702</v>
      </c>
      <c r="N3358" t="s">
        <v>256</v>
      </c>
      <c r="O3358" t="s">
        <v>66</v>
      </c>
      <c r="P3358" s="4">
        <v>1500</v>
      </c>
      <c r="Q3358" s="4">
        <v>1600</v>
      </c>
      <c r="R3358" t="s">
        <v>459</v>
      </c>
      <c r="S3358" s="4">
        <v>50384160</v>
      </c>
      <c r="T3358" t="s">
        <v>238</v>
      </c>
      <c r="U3358">
        <v>713</v>
      </c>
      <c r="V3358" t="s">
        <v>66</v>
      </c>
      <c r="W3358" s="4">
        <f>Tabla1[[#This Row],[OS-Valor Unitario]]-Tabla1[[#This Row],[costo_antes_iva]]</f>
        <v>100</v>
      </c>
      <c r="X3358" s="4">
        <f>Tabla1[[#This Row],[OS-Valor Unitario]]*Tabla1[[#This Row],[CANTIDAD ENTREGA SATELITE]]</f>
        <v>1140800</v>
      </c>
      <c r="Y3358" s="4">
        <f>Tabla1[[#This Row],[costo_antes_iva]]*Tabla1[[#This Row],[CANTIDAD ENTREGA SATELITE]]</f>
        <v>1069500</v>
      </c>
      <c r="Z3358" s="4">
        <f>Tabla1[[#This Row],[Valor total OS]]-Tabla1[[#This Row],[valor total op]]</f>
        <v>71300</v>
      </c>
    </row>
    <row r="3359" spans="1:26" x14ac:dyDescent="0.3">
      <c r="A3359">
        <v>5871</v>
      </c>
      <c r="B3359">
        <v>1</v>
      </c>
      <c r="C3359" t="s">
        <v>5417</v>
      </c>
      <c r="D3359" t="s">
        <v>5418</v>
      </c>
      <c r="E3359" t="s">
        <v>1088</v>
      </c>
      <c r="F3359" t="s">
        <v>321</v>
      </c>
      <c r="G3359" s="2">
        <v>45700</v>
      </c>
      <c r="H3359">
        <v>61899027</v>
      </c>
      <c r="I3359" t="s">
        <v>5419</v>
      </c>
      <c r="J3359" t="s">
        <v>5420</v>
      </c>
      <c r="K3359" t="s">
        <v>64</v>
      </c>
      <c r="L3359">
        <v>136</v>
      </c>
      <c r="M3359">
        <v>16703</v>
      </c>
      <c r="N3359" t="s">
        <v>256</v>
      </c>
      <c r="O3359" t="s">
        <v>66</v>
      </c>
      <c r="P3359" s="4">
        <v>1500</v>
      </c>
      <c r="Q3359" s="4">
        <v>1600</v>
      </c>
      <c r="R3359" t="s">
        <v>459</v>
      </c>
      <c r="S3359" s="4">
        <v>50384160</v>
      </c>
      <c r="T3359" t="s">
        <v>238</v>
      </c>
      <c r="U3359">
        <v>136</v>
      </c>
      <c r="V3359" t="s">
        <v>66</v>
      </c>
      <c r="W3359" s="4">
        <f>Tabla1[[#This Row],[OS-Valor Unitario]]-Tabla1[[#This Row],[costo_antes_iva]]</f>
        <v>100</v>
      </c>
      <c r="X3359" s="4">
        <f>Tabla1[[#This Row],[OS-Valor Unitario]]*Tabla1[[#This Row],[CANTIDAD ENTREGA SATELITE]]</f>
        <v>217600</v>
      </c>
      <c r="Y3359" s="4">
        <f>Tabla1[[#This Row],[costo_antes_iva]]*Tabla1[[#This Row],[CANTIDAD ENTREGA SATELITE]]</f>
        <v>204000</v>
      </c>
      <c r="Z3359" s="4">
        <f>Tabla1[[#This Row],[Valor total OS]]-Tabla1[[#This Row],[valor total op]]</f>
        <v>13600</v>
      </c>
    </row>
    <row r="3360" spans="1:26" x14ac:dyDescent="0.3">
      <c r="A3360">
        <v>5871</v>
      </c>
      <c r="B3360">
        <v>1</v>
      </c>
      <c r="C3360" t="s">
        <v>5417</v>
      </c>
      <c r="D3360" t="s">
        <v>5418</v>
      </c>
      <c r="E3360" t="s">
        <v>1088</v>
      </c>
      <c r="F3360" t="s">
        <v>321</v>
      </c>
      <c r="G3360" s="2">
        <v>45700</v>
      </c>
      <c r="H3360">
        <v>61899027</v>
      </c>
      <c r="I3360" t="s">
        <v>5419</v>
      </c>
      <c r="J3360" t="s">
        <v>5420</v>
      </c>
      <c r="K3360" t="s">
        <v>64</v>
      </c>
      <c r="L3360">
        <v>100</v>
      </c>
      <c r="M3360">
        <v>16745</v>
      </c>
      <c r="N3360" t="s">
        <v>256</v>
      </c>
      <c r="O3360" t="s">
        <v>66</v>
      </c>
      <c r="P3360" s="4">
        <v>1500</v>
      </c>
      <c r="Q3360" s="4">
        <v>1600</v>
      </c>
      <c r="R3360" t="s">
        <v>459</v>
      </c>
      <c r="S3360" s="4">
        <v>50384160</v>
      </c>
      <c r="T3360" t="s">
        <v>238</v>
      </c>
      <c r="U3360">
        <v>100</v>
      </c>
      <c r="V3360" t="s">
        <v>66</v>
      </c>
      <c r="W3360" s="4">
        <f>Tabla1[[#This Row],[OS-Valor Unitario]]-Tabla1[[#This Row],[costo_antes_iva]]</f>
        <v>100</v>
      </c>
      <c r="X3360" s="4">
        <f>Tabla1[[#This Row],[OS-Valor Unitario]]*Tabla1[[#This Row],[CANTIDAD ENTREGA SATELITE]]</f>
        <v>160000</v>
      </c>
      <c r="Y3360" s="4">
        <f>Tabla1[[#This Row],[costo_antes_iva]]*Tabla1[[#This Row],[CANTIDAD ENTREGA SATELITE]]</f>
        <v>150000</v>
      </c>
      <c r="Z3360" s="4">
        <f>Tabla1[[#This Row],[Valor total OS]]-Tabla1[[#This Row],[valor total op]]</f>
        <v>10000</v>
      </c>
    </row>
    <row r="3361" spans="1:26" x14ac:dyDescent="0.3">
      <c r="A3361">
        <v>5871</v>
      </c>
      <c r="B3361">
        <v>1</v>
      </c>
      <c r="C3361" t="s">
        <v>5417</v>
      </c>
      <c r="D3361" t="s">
        <v>5418</v>
      </c>
      <c r="E3361" t="s">
        <v>1088</v>
      </c>
      <c r="F3361" t="s">
        <v>321</v>
      </c>
      <c r="G3361" s="2">
        <v>45700</v>
      </c>
      <c r="H3361">
        <v>61899027</v>
      </c>
      <c r="I3361" t="s">
        <v>5419</v>
      </c>
      <c r="J3361" t="s">
        <v>5420</v>
      </c>
      <c r="K3361" t="s">
        <v>64</v>
      </c>
      <c r="L3361">
        <v>14</v>
      </c>
      <c r="M3361">
        <v>16941</v>
      </c>
      <c r="N3361" t="s">
        <v>256</v>
      </c>
      <c r="O3361" t="s">
        <v>66</v>
      </c>
      <c r="P3361" s="4">
        <v>1500</v>
      </c>
      <c r="Q3361" s="4">
        <v>1600</v>
      </c>
      <c r="R3361" t="s">
        <v>459</v>
      </c>
      <c r="S3361" s="4">
        <v>50384160</v>
      </c>
      <c r="T3361" t="s">
        <v>238</v>
      </c>
      <c r="U3361">
        <v>14</v>
      </c>
      <c r="V3361" t="s">
        <v>66</v>
      </c>
      <c r="W3361" s="4">
        <f>Tabla1[[#This Row],[OS-Valor Unitario]]-Tabla1[[#This Row],[costo_antes_iva]]</f>
        <v>100</v>
      </c>
      <c r="X3361" s="4">
        <f>Tabla1[[#This Row],[OS-Valor Unitario]]*Tabla1[[#This Row],[CANTIDAD ENTREGA SATELITE]]</f>
        <v>22400</v>
      </c>
      <c r="Y3361" s="4">
        <f>Tabla1[[#This Row],[costo_antes_iva]]*Tabla1[[#This Row],[CANTIDAD ENTREGA SATELITE]]</f>
        <v>21000</v>
      </c>
      <c r="Z3361" s="4">
        <f>Tabla1[[#This Row],[Valor total OS]]-Tabla1[[#This Row],[valor total op]]</f>
        <v>1400</v>
      </c>
    </row>
    <row r="3362" spans="1:26" x14ac:dyDescent="0.3">
      <c r="A3362">
        <v>5871</v>
      </c>
      <c r="B3362">
        <v>1</v>
      </c>
      <c r="C3362" t="s">
        <v>5417</v>
      </c>
      <c r="D3362" t="s">
        <v>5418</v>
      </c>
      <c r="E3362" t="s">
        <v>1088</v>
      </c>
      <c r="F3362" t="s">
        <v>321</v>
      </c>
      <c r="G3362" s="2">
        <v>45700</v>
      </c>
      <c r="H3362">
        <v>61899027</v>
      </c>
      <c r="I3362" t="s">
        <v>5419</v>
      </c>
      <c r="J3362" t="s">
        <v>5420</v>
      </c>
      <c r="K3362" t="s">
        <v>32</v>
      </c>
      <c r="L3362">
        <v>63</v>
      </c>
      <c r="M3362">
        <v>16721</v>
      </c>
      <c r="N3362" t="s">
        <v>256</v>
      </c>
      <c r="O3362" t="s">
        <v>610</v>
      </c>
      <c r="P3362" s="4">
        <v>13000</v>
      </c>
      <c r="Q3362" s="4">
        <v>12500</v>
      </c>
      <c r="R3362" t="s">
        <v>459</v>
      </c>
      <c r="S3362" s="4">
        <v>50384160</v>
      </c>
      <c r="T3362" t="s">
        <v>238</v>
      </c>
      <c r="U3362">
        <v>63</v>
      </c>
      <c r="V3362" t="s">
        <v>628</v>
      </c>
      <c r="W3362" s="4">
        <f>Tabla1[[#This Row],[OS-Valor Unitario]]-Tabla1[[#This Row],[costo_antes_iva]]</f>
        <v>-500</v>
      </c>
      <c r="X3362" s="4">
        <f>Tabla1[[#This Row],[OS-Valor Unitario]]*Tabla1[[#This Row],[CANTIDAD ENTREGA SATELITE]]</f>
        <v>787500</v>
      </c>
      <c r="Y3362" s="4">
        <f>Tabla1[[#This Row],[costo_antes_iva]]*Tabla1[[#This Row],[CANTIDAD ENTREGA SATELITE]]</f>
        <v>819000</v>
      </c>
      <c r="Z3362" s="4">
        <f>Tabla1[[#This Row],[Valor total OS]]-Tabla1[[#This Row],[valor total op]]</f>
        <v>-31500</v>
      </c>
    </row>
    <row r="3363" spans="1:26" x14ac:dyDescent="0.3">
      <c r="A3363">
        <v>5871</v>
      </c>
      <c r="B3363">
        <v>1</v>
      </c>
      <c r="C3363" t="s">
        <v>5417</v>
      </c>
      <c r="D3363" t="s">
        <v>5418</v>
      </c>
      <c r="E3363" t="s">
        <v>1088</v>
      </c>
      <c r="F3363" t="s">
        <v>321</v>
      </c>
      <c r="G3363" s="2">
        <v>45700</v>
      </c>
      <c r="H3363">
        <v>61899027</v>
      </c>
      <c r="I3363" t="s">
        <v>5419</v>
      </c>
      <c r="J3363" t="s">
        <v>5420</v>
      </c>
      <c r="K3363" t="s">
        <v>32</v>
      </c>
      <c r="L3363">
        <v>50</v>
      </c>
      <c r="M3363">
        <v>16945</v>
      </c>
      <c r="N3363" t="s">
        <v>256</v>
      </c>
      <c r="O3363" t="s">
        <v>610</v>
      </c>
      <c r="P3363" s="4">
        <v>13000</v>
      </c>
      <c r="Q3363" s="4">
        <v>12500</v>
      </c>
      <c r="R3363" t="s">
        <v>459</v>
      </c>
      <c r="S3363" s="4">
        <v>50384160</v>
      </c>
      <c r="T3363" t="s">
        <v>238</v>
      </c>
      <c r="U3363">
        <v>50</v>
      </c>
      <c r="V3363" t="s">
        <v>628</v>
      </c>
      <c r="W3363" s="4">
        <f>Tabla1[[#This Row],[OS-Valor Unitario]]-Tabla1[[#This Row],[costo_antes_iva]]</f>
        <v>-500</v>
      </c>
      <c r="X3363" s="4">
        <f>Tabla1[[#This Row],[OS-Valor Unitario]]*Tabla1[[#This Row],[CANTIDAD ENTREGA SATELITE]]</f>
        <v>625000</v>
      </c>
      <c r="Y3363" s="4">
        <f>Tabla1[[#This Row],[costo_antes_iva]]*Tabla1[[#This Row],[CANTIDAD ENTREGA SATELITE]]</f>
        <v>650000</v>
      </c>
      <c r="Z3363" s="4">
        <f>Tabla1[[#This Row],[Valor total OS]]-Tabla1[[#This Row],[valor total op]]</f>
        <v>-25000</v>
      </c>
    </row>
    <row r="3364" spans="1:26" x14ac:dyDescent="0.3">
      <c r="A3364">
        <v>5871</v>
      </c>
      <c r="B3364">
        <v>1</v>
      </c>
      <c r="C3364" t="s">
        <v>5417</v>
      </c>
      <c r="D3364" t="s">
        <v>5418</v>
      </c>
      <c r="E3364" t="s">
        <v>1088</v>
      </c>
      <c r="F3364" t="s">
        <v>321</v>
      </c>
      <c r="G3364" s="2">
        <v>45700</v>
      </c>
      <c r="H3364">
        <v>61899027</v>
      </c>
      <c r="I3364" t="s">
        <v>5419</v>
      </c>
      <c r="J3364" t="s">
        <v>5420</v>
      </c>
      <c r="K3364" t="s">
        <v>32</v>
      </c>
      <c r="L3364">
        <v>280</v>
      </c>
      <c r="M3364">
        <v>16724</v>
      </c>
      <c r="N3364" t="s">
        <v>256</v>
      </c>
      <c r="O3364" t="s">
        <v>1359</v>
      </c>
      <c r="P3364" s="4">
        <v>13000</v>
      </c>
      <c r="Q3364" s="4">
        <v>12500</v>
      </c>
      <c r="R3364" t="s">
        <v>459</v>
      </c>
      <c r="S3364" s="4">
        <v>50384160</v>
      </c>
      <c r="T3364" t="s">
        <v>238</v>
      </c>
      <c r="U3364">
        <v>275</v>
      </c>
      <c r="V3364" t="s">
        <v>1360</v>
      </c>
      <c r="W3364" s="4">
        <f>Tabla1[[#This Row],[OS-Valor Unitario]]-Tabla1[[#This Row],[costo_antes_iva]]</f>
        <v>-500</v>
      </c>
      <c r="X3364" s="4">
        <f>Tabla1[[#This Row],[OS-Valor Unitario]]*Tabla1[[#This Row],[CANTIDAD ENTREGA SATELITE]]</f>
        <v>3437500</v>
      </c>
      <c r="Y3364" s="4">
        <f>Tabla1[[#This Row],[costo_antes_iva]]*Tabla1[[#This Row],[CANTIDAD ENTREGA SATELITE]]</f>
        <v>3575000</v>
      </c>
      <c r="Z3364" s="4">
        <f>Tabla1[[#This Row],[Valor total OS]]-Tabla1[[#This Row],[valor total op]]</f>
        <v>-137500</v>
      </c>
    </row>
    <row r="3365" spans="1:26" x14ac:dyDescent="0.3">
      <c r="A3365">
        <v>5871</v>
      </c>
      <c r="B3365">
        <v>1</v>
      </c>
      <c r="C3365" t="s">
        <v>5417</v>
      </c>
      <c r="D3365" t="s">
        <v>5418</v>
      </c>
      <c r="E3365" t="s">
        <v>1088</v>
      </c>
      <c r="F3365" t="s">
        <v>321</v>
      </c>
      <c r="G3365" s="2">
        <v>45700</v>
      </c>
      <c r="H3365">
        <v>61899027</v>
      </c>
      <c r="I3365" t="s">
        <v>5419</v>
      </c>
      <c r="J3365" t="s">
        <v>5420</v>
      </c>
      <c r="K3365" t="s">
        <v>32</v>
      </c>
      <c r="L3365">
        <v>100</v>
      </c>
      <c r="M3365">
        <v>16720</v>
      </c>
      <c r="N3365" t="s">
        <v>256</v>
      </c>
      <c r="O3365" t="s">
        <v>1092</v>
      </c>
      <c r="P3365" s="4">
        <v>13000</v>
      </c>
      <c r="Q3365" s="4">
        <v>12500</v>
      </c>
      <c r="R3365" t="s">
        <v>459</v>
      </c>
      <c r="S3365" s="4">
        <v>50384160</v>
      </c>
      <c r="T3365" t="s">
        <v>238</v>
      </c>
      <c r="U3365">
        <v>95</v>
      </c>
      <c r="V3365" t="s">
        <v>1093</v>
      </c>
      <c r="W3365" s="4">
        <f>Tabla1[[#This Row],[OS-Valor Unitario]]-Tabla1[[#This Row],[costo_antes_iva]]</f>
        <v>-500</v>
      </c>
      <c r="X3365" s="4">
        <f>Tabla1[[#This Row],[OS-Valor Unitario]]*Tabla1[[#This Row],[CANTIDAD ENTREGA SATELITE]]</f>
        <v>1187500</v>
      </c>
      <c r="Y3365" s="4">
        <f>Tabla1[[#This Row],[costo_antes_iva]]*Tabla1[[#This Row],[CANTIDAD ENTREGA SATELITE]]</f>
        <v>1235000</v>
      </c>
      <c r="Z3365" s="4">
        <f>Tabla1[[#This Row],[Valor total OS]]-Tabla1[[#This Row],[valor total op]]</f>
        <v>-47500</v>
      </c>
    </row>
    <row r="3366" spans="1:26" x14ac:dyDescent="0.3">
      <c r="A3366">
        <v>5871</v>
      </c>
      <c r="B3366">
        <v>1</v>
      </c>
      <c r="C3366" t="s">
        <v>5417</v>
      </c>
      <c r="D3366" t="s">
        <v>5418</v>
      </c>
      <c r="E3366" t="s">
        <v>1088</v>
      </c>
      <c r="F3366" t="s">
        <v>321</v>
      </c>
      <c r="G3366" s="2">
        <v>45700</v>
      </c>
      <c r="H3366">
        <v>61899027</v>
      </c>
      <c r="I3366" t="s">
        <v>5419</v>
      </c>
      <c r="J3366" t="s">
        <v>5420</v>
      </c>
      <c r="K3366" t="s">
        <v>32</v>
      </c>
      <c r="L3366">
        <v>220</v>
      </c>
      <c r="M3366">
        <v>16723</v>
      </c>
      <c r="N3366" t="s">
        <v>256</v>
      </c>
      <c r="O3366" t="s">
        <v>1092</v>
      </c>
      <c r="P3366" s="4">
        <v>13000</v>
      </c>
      <c r="Q3366" s="4">
        <v>12500</v>
      </c>
      <c r="R3366" t="s">
        <v>459</v>
      </c>
      <c r="S3366" s="4">
        <v>50384160</v>
      </c>
      <c r="T3366" t="s">
        <v>238</v>
      </c>
      <c r="U3366">
        <v>220</v>
      </c>
      <c r="V3366" t="s">
        <v>1093</v>
      </c>
      <c r="W3366" s="4">
        <f>Tabla1[[#This Row],[OS-Valor Unitario]]-Tabla1[[#This Row],[costo_antes_iva]]</f>
        <v>-500</v>
      </c>
      <c r="X3366" s="4">
        <f>Tabla1[[#This Row],[OS-Valor Unitario]]*Tabla1[[#This Row],[CANTIDAD ENTREGA SATELITE]]</f>
        <v>2750000</v>
      </c>
      <c r="Y3366" s="4">
        <f>Tabla1[[#This Row],[costo_antes_iva]]*Tabla1[[#This Row],[CANTIDAD ENTREGA SATELITE]]</f>
        <v>2860000</v>
      </c>
      <c r="Z3366" s="4">
        <f>Tabla1[[#This Row],[Valor total OS]]-Tabla1[[#This Row],[valor total op]]</f>
        <v>-110000</v>
      </c>
    </row>
    <row r="3367" spans="1:26" x14ac:dyDescent="0.3">
      <c r="A3367">
        <v>5871</v>
      </c>
      <c r="B3367">
        <v>1</v>
      </c>
      <c r="C3367" t="s">
        <v>5417</v>
      </c>
      <c r="D3367" t="s">
        <v>5418</v>
      </c>
      <c r="E3367" t="s">
        <v>1088</v>
      </c>
      <c r="F3367" t="s">
        <v>321</v>
      </c>
      <c r="G3367" s="2">
        <v>45700</v>
      </c>
      <c r="H3367">
        <v>61899027</v>
      </c>
      <c r="I3367" t="s">
        <v>5419</v>
      </c>
      <c r="J3367" t="s">
        <v>5420</v>
      </c>
      <c r="K3367" t="s">
        <v>32</v>
      </c>
      <c r="L3367">
        <v>100</v>
      </c>
      <c r="M3367">
        <v>16944</v>
      </c>
      <c r="N3367" t="s">
        <v>256</v>
      </c>
      <c r="O3367" t="s">
        <v>5421</v>
      </c>
      <c r="P3367" s="4">
        <v>13000</v>
      </c>
      <c r="Q3367" s="4">
        <v>13000</v>
      </c>
      <c r="R3367" t="s">
        <v>459</v>
      </c>
      <c r="S3367" s="4">
        <v>50384160</v>
      </c>
      <c r="T3367" t="s">
        <v>238</v>
      </c>
      <c r="U3367">
        <v>100</v>
      </c>
      <c r="V3367" t="s">
        <v>5422</v>
      </c>
      <c r="W3367" s="4">
        <f>Tabla1[[#This Row],[OS-Valor Unitario]]-Tabla1[[#This Row],[costo_antes_iva]]</f>
        <v>0</v>
      </c>
      <c r="X3367" s="4">
        <f>Tabla1[[#This Row],[OS-Valor Unitario]]*Tabla1[[#This Row],[CANTIDAD ENTREGA SATELITE]]</f>
        <v>1300000</v>
      </c>
      <c r="Y3367" s="4">
        <f>Tabla1[[#This Row],[costo_antes_iva]]*Tabla1[[#This Row],[CANTIDAD ENTREGA SATELITE]]</f>
        <v>1300000</v>
      </c>
      <c r="Z3367" s="4">
        <f>Tabla1[[#This Row],[Valor total OS]]-Tabla1[[#This Row],[valor total op]]</f>
        <v>0</v>
      </c>
    </row>
    <row r="3368" spans="1:26" x14ac:dyDescent="0.3">
      <c r="A3368">
        <v>5871</v>
      </c>
      <c r="B3368">
        <v>1</v>
      </c>
      <c r="C3368" t="s">
        <v>5417</v>
      </c>
      <c r="D3368" t="s">
        <v>5418</v>
      </c>
      <c r="E3368" t="s">
        <v>1088</v>
      </c>
      <c r="F3368" t="s">
        <v>321</v>
      </c>
      <c r="G3368" s="2">
        <v>45700</v>
      </c>
      <c r="H3368">
        <v>61899027</v>
      </c>
      <c r="I3368" t="s">
        <v>5419</v>
      </c>
      <c r="J3368" t="s">
        <v>5420</v>
      </c>
      <c r="K3368" t="s">
        <v>32</v>
      </c>
      <c r="L3368">
        <v>150</v>
      </c>
      <c r="M3368">
        <v>16719</v>
      </c>
      <c r="N3368" t="s">
        <v>256</v>
      </c>
      <c r="O3368" t="s">
        <v>3440</v>
      </c>
      <c r="P3368" s="4">
        <v>13000</v>
      </c>
      <c r="Q3368" s="4">
        <v>12500</v>
      </c>
      <c r="R3368" t="s">
        <v>459</v>
      </c>
      <c r="S3368" s="4">
        <v>50384160</v>
      </c>
      <c r="T3368" t="s">
        <v>238</v>
      </c>
      <c r="U3368">
        <v>150</v>
      </c>
      <c r="V3368" t="s">
        <v>3441</v>
      </c>
      <c r="W3368" s="4">
        <f>Tabla1[[#This Row],[OS-Valor Unitario]]-Tabla1[[#This Row],[costo_antes_iva]]</f>
        <v>-500</v>
      </c>
      <c r="X3368" s="4">
        <f>Tabla1[[#This Row],[OS-Valor Unitario]]*Tabla1[[#This Row],[CANTIDAD ENTREGA SATELITE]]</f>
        <v>1875000</v>
      </c>
      <c r="Y3368" s="4">
        <f>Tabla1[[#This Row],[costo_antes_iva]]*Tabla1[[#This Row],[CANTIDAD ENTREGA SATELITE]]</f>
        <v>1950000</v>
      </c>
      <c r="Z3368" s="4">
        <f>Tabla1[[#This Row],[Valor total OS]]-Tabla1[[#This Row],[valor total op]]</f>
        <v>-75000</v>
      </c>
    </row>
    <row r="3369" spans="1:26" x14ac:dyDescent="0.3">
      <c r="A3369">
        <v>5869</v>
      </c>
      <c r="B3369">
        <v>2</v>
      </c>
      <c r="C3369" t="s">
        <v>5495</v>
      </c>
      <c r="D3369" t="s">
        <v>5496</v>
      </c>
      <c r="E3369" t="s">
        <v>752</v>
      </c>
      <c r="F3369" t="s">
        <v>5492</v>
      </c>
      <c r="G3369" s="2">
        <v>45699</v>
      </c>
      <c r="H3369">
        <v>61874342</v>
      </c>
      <c r="I3369" t="s">
        <v>5497</v>
      </c>
      <c r="J3369" t="s">
        <v>5494</v>
      </c>
      <c r="K3369" t="s">
        <v>32</v>
      </c>
      <c r="L3369">
        <v>138</v>
      </c>
      <c r="M3369">
        <v>16672</v>
      </c>
      <c r="N3369" t="s">
        <v>1625</v>
      </c>
      <c r="O3369" t="s">
        <v>74</v>
      </c>
      <c r="P3369" s="4">
        <v>8100</v>
      </c>
      <c r="Q3369" s="4">
        <v>8000</v>
      </c>
      <c r="R3369" t="s">
        <v>819</v>
      </c>
      <c r="S3369" s="4">
        <v>2090648</v>
      </c>
      <c r="T3369" t="s">
        <v>752</v>
      </c>
      <c r="U3369">
        <v>128</v>
      </c>
      <c r="V3369" t="s">
        <v>76</v>
      </c>
      <c r="W3369" s="4">
        <f>Tabla1[[#This Row],[OS-Valor Unitario]]-Tabla1[[#This Row],[costo_antes_iva]]</f>
        <v>-100</v>
      </c>
      <c r="X3369" s="4">
        <f>Tabla1[[#This Row],[OS-Valor Unitario]]*Tabla1[[#This Row],[CANTIDAD ENTREGA SATELITE]]</f>
        <v>1024000</v>
      </c>
      <c r="Y3369" s="4">
        <f>Tabla1[[#This Row],[costo_antes_iva]]*Tabla1[[#This Row],[CANTIDAD ENTREGA SATELITE]]</f>
        <v>1036800</v>
      </c>
      <c r="Z3369" s="4">
        <f>Tabla1[[#This Row],[Valor total OS]]-Tabla1[[#This Row],[valor total op]]</f>
        <v>-12800</v>
      </c>
    </row>
    <row r="3370" spans="1:26" x14ac:dyDescent="0.3">
      <c r="A3370">
        <v>5870</v>
      </c>
      <c r="B3370">
        <v>8</v>
      </c>
      <c r="C3370" t="s">
        <v>5439</v>
      </c>
      <c r="D3370" t="s">
        <v>5440</v>
      </c>
      <c r="E3370" t="s">
        <v>219</v>
      </c>
      <c r="F3370" t="s">
        <v>427</v>
      </c>
      <c r="G3370" s="2">
        <v>45698</v>
      </c>
      <c r="H3370">
        <v>61850246</v>
      </c>
      <c r="I3370" t="s">
        <v>5441</v>
      </c>
      <c r="J3370" t="s">
        <v>5426</v>
      </c>
      <c r="K3370" t="s">
        <v>32</v>
      </c>
      <c r="L3370">
        <v>72</v>
      </c>
      <c r="M3370">
        <v>17264</v>
      </c>
      <c r="N3370" t="s">
        <v>53</v>
      </c>
      <c r="O3370" t="s">
        <v>657</v>
      </c>
      <c r="P3370" s="4">
        <v>4500</v>
      </c>
      <c r="Q3370" s="4">
        <v>4500</v>
      </c>
      <c r="R3370" t="s">
        <v>819</v>
      </c>
      <c r="S3370" s="4">
        <v>60765668</v>
      </c>
      <c r="T3370" t="s">
        <v>144</v>
      </c>
      <c r="U3370">
        <v>72</v>
      </c>
      <c r="V3370" t="s">
        <v>658</v>
      </c>
      <c r="W3370" s="4">
        <f>Tabla1[[#This Row],[OS-Valor Unitario]]-Tabla1[[#This Row],[costo_antes_iva]]</f>
        <v>0</v>
      </c>
      <c r="X3370" s="4">
        <f>Tabla1[[#This Row],[OS-Valor Unitario]]*Tabla1[[#This Row],[CANTIDAD ENTREGA SATELITE]]</f>
        <v>324000</v>
      </c>
      <c r="Y3370" s="4">
        <f>Tabla1[[#This Row],[costo_antes_iva]]*Tabla1[[#This Row],[CANTIDAD ENTREGA SATELITE]]</f>
        <v>324000</v>
      </c>
      <c r="Z3370" s="4">
        <f>Tabla1[[#This Row],[Valor total OS]]-Tabla1[[#This Row],[valor total op]]</f>
        <v>0</v>
      </c>
    </row>
    <row r="3371" spans="1:26" x14ac:dyDescent="0.3">
      <c r="A3371">
        <v>5868</v>
      </c>
      <c r="B3371">
        <v>1</v>
      </c>
      <c r="C3371" t="s">
        <v>5498</v>
      </c>
      <c r="D3371" t="s">
        <v>5499</v>
      </c>
      <c r="E3371" t="s">
        <v>374</v>
      </c>
      <c r="F3371" t="s">
        <v>321</v>
      </c>
      <c r="G3371" s="2">
        <v>45698</v>
      </c>
      <c r="H3371">
        <v>61853154</v>
      </c>
      <c r="I3371" t="s">
        <v>5500</v>
      </c>
      <c r="J3371" t="s">
        <v>5501</v>
      </c>
      <c r="K3371" t="s">
        <v>32</v>
      </c>
      <c r="L3371">
        <v>57</v>
      </c>
      <c r="M3371">
        <v>16730</v>
      </c>
      <c r="N3371" t="s">
        <v>256</v>
      </c>
      <c r="O3371" t="s">
        <v>324</v>
      </c>
      <c r="P3371" s="4">
        <v>17700</v>
      </c>
      <c r="Q3371" s="4">
        <v>17700</v>
      </c>
      <c r="R3371" t="s">
        <v>459</v>
      </c>
      <c r="S3371" s="4">
        <v>94684104</v>
      </c>
      <c r="T3371" t="s">
        <v>374</v>
      </c>
      <c r="U3371">
        <v>57</v>
      </c>
      <c r="V3371" t="s">
        <v>326</v>
      </c>
      <c r="W3371" s="4">
        <f>Tabla1[[#This Row],[OS-Valor Unitario]]-Tabla1[[#This Row],[costo_antes_iva]]</f>
        <v>0</v>
      </c>
      <c r="X3371" s="4">
        <f>Tabla1[[#This Row],[OS-Valor Unitario]]*Tabla1[[#This Row],[CANTIDAD ENTREGA SATELITE]]</f>
        <v>1008900</v>
      </c>
      <c r="Y3371" s="4">
        <f>Tabla1[[#This Row],[costo_antes_iva]]*Tabla1[[#This Row],[CANTIDAD ENTREGA SATELITE]]</f>
        <v>1008900</v>
      </c>
      <c r="Z3371" s="4">
        <f>Tabla1[[#This Row],[Valor total OS]]-Tabla1[[#This Row],[valor total op]]</f>
        <v>0</v>
      </c>
    </row>
    <row r="3372" spans="1:26" x14ac:dyDescent="0.3">
      <c r="A3372">
        <v>5868</v>
      </c>
      <c r="B3372">
        <v>2</v>
      </c>
      <c r="C3372" t="s">
        <v>5502</v>
      </c>
      <c r="D3372" t="s">
        <v>5503</v>
      </c>
      <c r="E3372" t="s">
        <v>979</v>
      </c>
      <c r="F3372" t="s">
        <v>321</v>
      </c>
      <c r="G3372" s="2">
        <v>45698</v>
      </c>
      <c r="H3372">
        <v>61853157</v>
      </c>
      <c r="I3372" t="s">
        <v>5504</v>
      </c>
      <c r="J3372" t="s">
        <v>5501</v>
      </c>
      <c r="K3372" t="s">
        <v>894</v>
      </c>
      <c r="L3372">
        <v>40</v>
      </c>
      <c r="M3372">
        <v>18063</v>
      </c>
      <c r="N3372" t="s">
        <v>256</v>
      </c>
      <c r="O3372" t="s">
        <v>895</v>
      </c>
      <c r="P3372" s="4">
        <v>1000</v>
      </c>
      <c r="Q3372" s="4">
        <v>1600</v>
      </c>
      <c r="R3372" t="s">
        <v>459</v>
      </c>
      <c r="S3372" s="4">
        <v>94684104</v>
      </c>
      <c r="T3372" t="s">
        <v>794</v>
      </c>
      <c r="U3372">
        <v>40</v>
      </c>
      <c r="V3372" t="s">
        <v>896</v>
      </c>
      <c r="W3372" s="4">
        <f>Tabla1[[#This Row],[OS-Valor Unitario]]-Tabla1[[#This Row],[costo_antes_iva]]</f>
        <v>600</v>
      </c>
      <c r="X3372" s="4">
        <f>Tabla1[[#This Row],[OS-Valor Unitario]]*Tabla1[[#This Row],[CANTIDAD ENTREGA SATELITE]]</f>
        <v>64000</v>
      </c>
      <c r="Y3372" s="4">
        <f>Tabla1[[#This Row],[costo_antes_iva]]*Tabla1[[#This Row],[CANTIDAD ENTREGA SATELITE]]</f>
        <v>40000</v>
      </c>
      <c r="Z3372" s="4">
        <f>Tabla1[[#This Row],[Valor total OS]]-Tabla1[[#This Row],[valor total op]]</f>
        <v>24000</v>
      </c>
    </row>
    <row r="3373" spans="1:26" x14ac:dyDescent="0.3">
      <c r="A3373">
        <v>5868</v>
      </c>
      <c r="B3373">
        <v>2</v>
      </c>
      <c r="C3373" t="s">
        <v>5502</v>
      </c>
      <c r="D3373" t="s">
        <v>5503</v>
      </c>
      <c r="E3373" t="s">
        <v>979</v>
      </c>
      <c r="F3373" t="s">
        <v>321</v>
      </c>
      <c r="G3373" s="2">
        <v>45698</v>
      </c>
      <c r="H3373">
        <v>61853157</v>
      </c>
      <c r="I3373" t="s">
        <v>5504</v>
      </c>
      <c r="J3373" t="s">
        <v>5501</v>
      </c>
      <c r="K3373" t="s">
        <v>77</v>
      </c>
      <c r="L3373">
        <v>40</v>
      </c>
      <c r="M3373">
        <v>18086</v>
      </c>
      <c r="N3373" t="s">
        <v>256</v>
      </c>
      <c r="O3373" t="s">
        <v>698</v>
      </c>
      <c r="P3373" s="4">
        <v>1000</v>
      </c>
      <c r="Q3373" s="4">
        <v>1000</v>
      </c>
      <c r="R3373" t="s">
        <v>459</v>
      </c>
      <c r="S3373" s="4">
        <v>94684104</v>
      </c>
      <c r="T3373" t="s">
        <v>794</v>
      </c>
      <c r="U3373">
        <v>40</v>
      </c>
      <c r="V3373" t="s">
        <v>699</v>
      </c>
      <c r="W3373" s="4">
        <f>Tabla1[[#This Row],[OS-Valor Unitario]]-Tabla1[[#This Row],[costo_antes_iva]]</f>
        <v>0</v>
      </c>
      <c r="X3373" s="4">
        <f>Tabla1[[#This Row],[OS-Valor Unitario]]*Tabla1[[#This Row],[CANTIDAD ENTREGA SATELITE]]</f>
        <v>40000</v>
      </c>
      <c r="Y3373" s="4">
        <f>Tabla1[[#This Row],[costo_antes_iva]]*Tabla1[[#This Row],[CANTIDAD ENTREGA SATELITE]]</f>
        <v>40000</v>
      </c>
      <c r="Z3373" s="4">
        <f>Tabla1[[#This Row],[Valor total OS]]-Tabla1[[#This Row],[valor total op]]</f>
        <v>0</v>
      </c>
    </row>
    <row r="3374" spans="1:26" x14ac:dyDescent="0.3">
      <c r="A3374">
        <v>5868</v>
      </c>
      <c r="B3374">
        <v>2</v>
      </c>
      <c r="C3374" t="s">
        <v>5502</v>
      </c>
      <c r="D3374" t="s">
        <v>5503</v>
      </c>
      <c r="E3374" t="s">
        <v>979</v>
      </c>
      <c r="F3374" t="s">
        <v>321</v>
      </c>
      <c r="G3374" s="2">
        <v>45698</v>
      </c>
      <c r="H3374">
        <v>61853157</v>
      </c>
      <c r="I3374" t="s">
        <v>5504</v>
      </c>
      <c r="J3374" t="s">
        <v>5501</v>
      </c>
      <c r="K3374" t="s">
        <v>32</v>
      </c>
      <c r="L3374">
        <v>40</v>
      </c>
      <c r="M3374">
        <v>17859</v>
      </c>
      <c r="N3374" t="s">
        <v>256</v>
      </c>
      <c r="O3374" t="s">
        <v>2833</v>
      </c>
      <c r="P3374" s="4">
        <v>11500</v>
      </c>
      <c r="Q3374" s="4">
        <v>12500</v>
      </c>
      <c r="R3374" t="s">
        <v>459</v>
      </c>
      <c r="S3374" s="4">
        <v>94684104</v>
      </c>
      <c r="T3374" t="s">
        <v>794</v>
      </c>
      <c r="U3374">
        <v>40</v>
      </c>
      <c r="V3374" t="s">
        <v>2834</v>
      </c>
      <c r="W3374" s="4">
        <f>Tabla1[[#This Row],[OS-Valor Unitario]]-Tabla1[[#This Row],[costo_antes_iva]]</f>
        <v>1000</v>
      </c>
      <c r="X3374" s="4">
        <f>Tabla1[[#This Row],[OS-Valor Unitario]]*Tabla1[[#This Row],[CANTIDAD ENTREGA SATELITE]]</f>
        <v>500000</v>
      </c>
      <c r="Y3374" s="4">
        <f>Tabla1[[#This Row],[costo_antes_iva]]*Tabla1[[#This Row],[CANTIDAD ENTREGA SATELITE]]</f>
        <v>460000</v>
      </c>
      <c r="Z3374" s="4">
        <f>Tabla1[[#This Row],[Valor total OS]]-Tabla1[[#This Row],[valor total op]]</f>
        <v>40000</v>
      </c>
    </row>
    <row r="3375" spans="1:26" x14ac:dyDescent="0.3">
      <c r="A3375">
        <v>5868</v>
      </c>
      <c r="B3375">
        <v>3</v>
      </c>
      <c r="C3375" t="s">
        <v>5505</v>
      </c>
      <c r="D3375" t="s">
        <v>5506</v>
      </c>
      <c r="E3375" t="s">
        <v>643</v>
      </c>
      <c r="F3375" t="s">
        <v>321</v>
      </c>
      <c r="G3375" s="2">
        <v>45698</v>
      </c>
      <c r="H3375">
        <v>61853163</v>
      </c>
      <c r="I3375" t="s">
        <v>5507</v>
      </c>
      <c r="J3375" t="s">
        <v>5501</v>
      </c>
      <c r="K3375" t="s">
        <v>64</v>
      </c>
      <c r="L3375">
        <v>500</v>
      </c>
      <c r="M3375">
        <v>18034</v>
      </c>
      <c r="N3375" t="s">
        <v>256</v>
      </c>
      <c r="O3375" t="s">
        <v>66</v>
      </c>
      <c r="P3375" s="4">
        <v>900</v>
      </c>
      <c r="Q3375" s="4">
        <v>900</v>
      </c>
      <c r="R3375" t="s">
        <v>459</v>
      </c>
      <c r="S3375" s="4">
        <v>94684104</v>
      </c>
      <c r="T3375" t="s">
        <v>56</v>
      </c>
      <c r="U3375">
        <v>500</v>
      </c>
      <c r="V3375" t="s">
        <v>66</v>
      </c>
      <c r="W3375" s="4">
        <f>Tabla1[[#This Row],[OS-Valor Unitario]]-Tabla1[[#This Row],[costo_antes_iva]]</f>
        <v>0</v>
      </c>
      <c r="X3375" s="4">
        <f>Tabla1[[#This Row],[OS-Valor Unitario]]*Tabla1[[#This Row],[CANTIDAD ENTREGA SATELITE]]</f>
        <v>450000</v>
      </c>
      <c r="Y3375" s="4">
        <f>Tabla1[[#This Row],[costo_antes_iva]]*Tabla1[[#This Row],[CANTIDAD ENTREGA SATELITE]]</f>
        <v>450000</v>
      </c>
      <c r="Z3375" s="4">
        <f>Tabla1[[#This Row],[Valor total OS]]-Tabla1[[#This Row],[valor total op]]</f>
        <v>0</v>
      </c>
    </row>
    <row r="3376" spans="1:26" x14ac:dyDescent="0.3">
      <c r="A3376">
        <v>5868</v>
      </c>
      <c r="B3376">
        <v>3</v>
      </c>
      <c r="C3376" t="s">
        <v>5505</v>
      </c>
      <c r="D3376" t="s">
        <v>5506</v>
      </c>
      <c r="E3376" t="s">
        <v>643</v>
      </c>
      <c r="F3376" t="s">
        <v>321</v>
      </c>
      <c r="G3376" s="2">
        <v>45698</v>
      </c>
      <c r="H3376">
        <v>61853163</v>
      </c>
      <c r="I3376" t="s">
        <v>5507</v>
      </c>
      <c r="J3376" t="s">
        <v>5501</v>
      </c>
      <c r="K3376" t="s">
        <v>64</v>
      </c>
      <c r="L3376">
        <v>195</v>
      </c>
      <c r="M3376">
        <v>18035</v>
      </c>
      <c r="N3376" t="s">
        <v>256</v>
      </c>
      <c r="O3376" t="s">
        <v>66</v>
      </c>
      <c r="P3376" s="4">
        <v>900</v>
      </c>
      <c r="Q3376" s="4">
        <v>900</v>
      </c>
      <c r="R3376" t="s">
        <v>459</v>
      </c>
      <c r="S3376" s="4">
        <v>94684104</v>
      </c>
      <c r="T3376" t="s">
        <v>56</v>
      </c>
      <c r="U3376">
        <v>195</v>
      </c>
      <c r="V3376" t="s">
        <v>66</v>
      </c>
      <c r="W3376" s="4">
        <f>Tabla1[[#This Row],[OS-Valor Unitario]]-Tabla1[[#This Row],[costo_antes_iva]]</f>
        <v>0</v>
      </c>
      <c r="X3376" s="4">
        <f>Tabla1[[#This Row],[OS-Valor Unitario]]*Tabla1[[#This Row],[CANTIDAD ENTREGA SATELITE]]</f>
        <v>175500</v>
      </c>
      <c r="Y3376" s="4">
        <f>Tabla1[[#This Row],[costo_antes_iva]]*Tabla1[[#This Row],[CANTIDAD ENTREGA SATELITE]]</f>
        <v>175500</v>
      </c>
      <c r="Z3376" s="4">
        <f>Tabla1[[#This Row],[Valor total OS]]-Tabla1[[#This Row],[valor total op]]</f>
        <v>0</v>
      </c>
    </row>
    <row r="3377" spans="1:26" x14ac:dyDescent="0.3">
      <c r="A3377">
        <v>5868</v>
      </c>
      <c r="B3377">
        <v>3</v>
      </c>
      <c r="C3377" t="s">
        <v>5505</v>
      </c>
      <c r="D3377" t="s">
        <v>5506</v>
      </c>
      <c r="E3377" t="s">
        <v>643</v>
      </c>
      <c r="F3377" t="s">
        <v>321</v>
      </c>
      <c r="G3377" s="2">
        <v>45698</v>
      </c>
      <c r="H3377">
        <v>61853163</v>
      </c>
      <c r="I3377" t="s">
        <v>5507</v>
      </c>
      <c r="J3377" t="s">
        <v>5501</v>
      </c>
      <c r="K3377" t="s">
        <v>64</v>
      </c>
      <c r="L3377">
        <v>195</v>
      </c>
      <c r="M3377">
        <v>18165</v>
      </c>
      <c r="N3377" t="s">
        <v>256</v>
      </c>
      <c r="O3377" t="s">
        <v>66</v>
      </c>
      <c r="P3377" s="4">
        <v>900</v>
      </c>
      <c r="Q3377" s="4">
        <v>900</v>
      </c>
      <c r="R3377" t="s">
        <v>459</v>
      </c>
      <c r="S3377" s="4">
        <v>94684104</v>
      </c>
      <c r="T3377" t="s">
        <v>56</v>
      </c>
      <c r="U3377">
        <v>195</v>
      </c>
      <c r="V3377" t="s">
        <v>66</v>
      </c>
      <c r="W3377" s="4">
        <f>Tabla1[[#This Row],[OS-Valor Unitario]]-Tabla1[[#This Row],[costo_antes_iva]]</f>
        <v>0</v>
      </c>
      <c r="X3377" s="4">
        <f>Tabla1[[#This Row],[OS-Valor Unitario]]*Tabla1[[#This Row],[CANTIDAD ENTREGA SATELITE]]</f>
        <v>175500</v>
      </c>
      <c r="Y3377" s="4">
        <f>Tabla1[[#This Row],[costo_antes_iva]]*Tabla1[[#This Row],[CANTIDAD ENTREGA SATELITE]]</f>
        <v>175500</v>
      </c>
      <c r="Z3377" s="4">
        <f>Tabla1[[#This Row],[Valor total OS]]-Tabla1[[#This Row],[valor total op]]</f>
        <v>0</v>
      </c>
    </row>
    <row r="3378" spans="1:26" x14ac:dyDescent="0.3">
      <c r="A3378">
        <v>5868</v>
      </c>
      <c r="B3378">
        <v>3</v>
      </c>
      <c r="C3378" t="s">
        <v>5505</v>
      </c>
      <c r="D3378" t="s">
        <v>5506</v>
      </c>
      <c r="E3378" t="s">
        <v>643</v>
      </c>
      <c r="F3378" t="s">
        <v>321</v>
      </c>
      <c r="G3378" s="2">
        <v>45698</v>
      </c>
      <c r="H3378">
        <v>61853163</v>
      </c>
      <c r="I3378" t="s">
        <v>5507</v>
      </c>
      <c r="J3378" t="s">
        <v>5501</v>
      </c>
      <c r="K3378" t="s">
        <v>32</v>
      </c>
      <c r="L3378">
        <v>500</v>
      </c>
      <c r="M3378">
        <v>18036</v>
      </c>
      <c r="N3378" t="s">
        <v>256</v>
      </c>
      <c r="O3378" t="s">
        <v>2946</v>
      </c>
      <c r="P3378" s="4">
        <v>8000</v>
      </c>
      <c r="Q3378" s="4">
        <v>8500</v>
      </c>
      <c r="R3378" t="s">
        <v>459</v>
      </c>
      <c r="S3378" s="4">
        <v>94684104</v>
      </c>
      <c r="T3378" t="s">
        <v>56</v>
      </c>
      <c r="U3378">
        <v>500</v>
      </c>
      <c r="V3378" t="s">
        <v>2947</v>
      </c>
      <c r="W3378" s="4">
        <f>Tabla1[[#This Row],[OS-Valor Unitario]]-Tabla1[[#This Row],[costo_antes_iva]]</f>
        <v>500</v>
      </c>
      <c r="X3378" s="4">
        <f>Tabla1[[#This Row],[OS-Valor Unitario]]*Tabla1[[#This Row],[CANTIDAD ENTREGA SATELITE]]</f>
        <v>4250000</v>
      </c>
      <c r="Y3378" s="4">
        <f>Tabla1[[#This Row],[costo_antes_iva]]*Tabla1[[#This Row],[CANTIDAD ENTREGA SATELITE]]</f>
        <v>4000000</v>
      </c>
      <c r="Z3378" s="4">
        <f>Tabla1[[#This Row],[Valor total OS]]-Tabla1[[#This Row],[valor total op]]</f>
        <v>250000</v>
      </c>
    </row>
    <row r="3379" spans="1:26" x14ac:dyDescent="0.3">
      <c r="A3379">
        <v>5868</v>
      </c>
      <c r="B3379">
        <v>3</v>
      </c>
      <c r="C3379" t="s">
        <v>5505</v>
      </c>
      <c r="D3379" t="s">
        <v>5506</v>
      </c>
      <c r="E3379" t="s">
        <v>643</v>
      </c>
      <c r="F3379" t="s">
        <v>321</v>
      </c>
      <c r="G3379" s="2">
        <v>45698</v>
      </c>
      <c r="H3379">
        <v>61853163</v>
      </c>
      <c r="I3379" t="s">
        <v>5507</v>
      </c>
      <c r="J3379" t="s">
        <v>5501</v>
      </c>
      <c r="K3379" t="s">
        <v>32</v>
      </c>
      <c r="L3379">
        <v>195</v>
      </c>
      <c r="M3379">
        <v>18037</v>
      </c>
      <c r="N3379" t="s">
        <v>256</v>
      </c>
      <c r="O3379" t="s">
        <v>2946</v>
      </c>
      <c r="P3379" s="4">
        <v>8000</v>
      </c>
      <c r="Q3379" s="4">
        <v>8500</v>
      </c>
      <c r="R3379" t="s">
        <v>459</v>
      </c>
      <c r="S3379" s="4">
        <v>94684104</v>
      </c>
      <c r="T3379" t="s">
        <v>56</v>
      </c>
      <c r="U3379">
        <v>195</v>
      </c>
      <c r="V3379" t="s">
        <v>2947</v>
      </c>
      <c r="W3379" s="4">
        <f>Tabla1[[#This Row],[OS-Valor Unitario]]-Tabla1[[#This Row],[costo_antes_iva]]</f>
        <v>500</v>
      </c>
      <c r="X3379" s="4">
        <f>Tabla1[[#This Row],[OS-Valor Unitario]]*Tabla1[[#This Row],[CANTIDAD ENTREGA SATELITE]]</f>
        <v>1657500</v>
      </c>
      <c r="Y3379" s="4">
        <f>Tabla1[[#This Row],[costo_antes_iva]]*Tabla1[[#This Row],[CANTIDAD ENTREGA SATELITE]]</f>
        <v>1560000</v>
      </c>
      <c r="Z3379" s="4">
        <f>Tabla1[[#This Row],[Valor total OS]]-Tabla1[[#This Row],[valor total op]]</f>
        <v>97500</v>
      </c>
    </row>
    <row r="3380" spans="1:26" x14ac:dyDescent="0.3">
      <c r="A3380">
        <v>5868</v>
      </c>
      <c r="B3380">
        <v>3</v>
      </c>
      <c r="C3380" t="s">
        <v>5505</v>
      </c>
      <c r="D3380" t="s">
        <v>5506</v>
      </c>
      <c r="E3380" t="s">
        <v>643</v>
      </c>
      <c r="F3380" t="s">
        <v>321</v>
      </c>
      <c r="G3380" s="2">
        <v>45698</v>
      </c>
      <c r="H3380">
        <v>61853163</v>
      </c>
      <c r="I3380" t="s">
        <v>5507</v>
      </c>
      <c r="J3380" t="s">
        <v>5501</v>
      </c>
      <c r="K3380" t="s">
        <v>32</v>
      </c>
      <c r="L3380">
        <v>195</v>
      </c>
      <c r="M3380">
        <v>18345</v>
      </c>
      <c r="N3380" t="s">
        <v>256</v>
      </c>
      <c r="O3380" t="s">
        <v>405</v>
      </c>
      <c r="P3380" s="4">
        <v>8000</v>
      </c>
      <c r="Q3380" s="4">
        <v>8500</v>
      </c>
      <c r="R3380" t="s">
        <v>459</v>
      </c>
      <c r="S3380" s="4">
        <v>94684104</v>
      </c>
      <c r="T3380" t="s">
        <v>56</v>
      </c>
      <c r="U3380">
        <v>195</v>
      </c>
      <c r="V3380" t="s">
        <v>406</v>
      </c>
      <c r="W3380" s="4">
        <f>Tabla1[[#This Row],[OS-Valor Unitario]]-Tabla1[[#This Row],[costo_antes_iva]]</f>
        <v>500</v>
      </c>
      <c r="X3380" s="4">
        <f>Tabla1[[#This Row],[OS-Valor Unitario]]*Tabla1[[#This Row],[CANTIDAD ENTREGA SATELITE]]</f>
        <v>1657500</v>
      </c>
      <c r="Y3380" s="4">
        <f>Tabla1[[#This Row],[costo_antes_iva]]*Tabla1[[#This Row],[CANTIDAD ENTREGA SATELITE]]</f>
        <v>1560000</v>
      </c>
      <c r="Z3380" s="4">
        <f>Tabla1[[#This Row],[Valor total OS]]-Tabla1[[#This Row],[valor total op]]</f>
        <v>97500</v>
      </c>
    </row>
    <row r="3381" spans="1:26" x14ac:dyDescent="0.3">
      <c r="A3381">
        <v>5868</v>
      </c>
      <c r="B3381">
        <v>4</v>
      </c>
      <c r="C3381" t="s">
        <v>5508</v>
      </c>
      <c r="D3381" t="s">
        <v>5509</v>
      </c>
      <c r="E3381" t="s">
        <v>501</v>
      </c>
      <c r="F3381" t="s">
        <v>321</v>
      </c>
      <c r="G3381" s="2">
        <v>45698</v>
      </c>
      <c r="H3381">
        <v>61853169</v>
      </c>
      <c r="I3381" t="s">
        <v>5510</v>
      </c>
      <c r="J3381" t="s">
        <v>5501</v>
      </c>
      <c r="K3381" t="s">
        <v>32</v>
      </c>
      <c r="L3381">
        <v>35</v>
      </c>
      <c r="M3381">
        <v>16710</v>
      </c>
      <c r="N3381" t="s">
        <v>256</v>
      </c>
      <c r="O3381" t="s">
        <v>324</v>
      </c>
      <c r="P3381" s="4">
        <v>72080</v>
      </c>
      <c r="Q3381" s="4">
        <v>72000</v>
      </c>
      <c r="R3381" t="s">
        <v>459</v>
      </c>
      <c r="S3381" s="4">
        <v>94684104</v>
      </c>
      <c r="T3381" t="s">
        <v>325</v>
      </c>
      <c r="U3381">
        <v>35</v>
      </c>
      <c r="V3381" t="s">
        <v>326</v>
      </c>
      <c r="W3381" s="4">
        <f>Tabla1[[#This Row],[OS-Valor Unitario]]-Tabla1[[#This Row],[costo_antes_iva]]</f>
        <v>-80</v>
      </c>
      <c r="X3381" s="4">
        <f>Tabla1[[#This Row],[OS-Valor Unitario]]*Tabla1[[#This Row],[CANTIDAD ENTREGA SATELITE]]</f>
        <v>2520000</v>
      </c>
      <c r="Y3381" s="4">
        <f>Tabla1[[#This Row],[costo_antes_iva]]*Tabla1[[#This Row],[CANTIDAD ENTREGA SATELITE]]</f>
        <v>2522800</v>
      </c>
      <c r="Z3381" s="4">
        <f>Tabla1[[#This Row],[Valor total OS]]-Tabla1[[#This Row],[valor total op]]</f>
        <v>-2800</v>
      </c>
    </row>
    <row r="3382" spans="1:26" x14ac:dyDescent="0.3">
      <c r="A3382">
        <v>5868</v>
      </c>
      <c r="B3382">
        <v>9</v>
      </c>
      <c r="C3382" t="s">
        <v>5511</v>
      </c>
      <c r="D3382" t="s">
        <v>5512</v>
      </c>
      <c r="E3382" t="s">
        <v>446</v>
      </c>
      <c r="F3382" t="s">
        <v>321</v>
      </c>
      <c r="G3382" s="2">
        <v>45698</v>
      </c>
      <c r="H3382">
        <v>61853184</v>
      </c>
      <c r="I3382" t="s">
        <v>5513</v>
      </c>
      <c r="J3382" t="s">
        <v>5501</v>
      </c>
      <c r="K3382" t="s">
        <v>32</v>
      </c>
      <c r="L3382">
        <v>70</v>
      </c>
      <c r="M3382">
        <v>17725</v>
      </c>
      <c r="N3382" t="s">
        <v>256</v>
      </c>
      <c r="O3382" t="s">
        <v>395</v>
      </c>
      <c r="P3382" s="4">
        <v>11000</v>
      </c>
      <c r="Q3382" s="4">
        <v>9000</v>
      </c>
      <c r="R3382" t="s">
        <v>459</v>
      </c>
      <c r="S3382" s="4">
        <v>94684104</v>
      </c>
      <c r="T3382" t="s">
        <v>56</v>
      </c>
      <c r="U3382">
        <v>70</v>
      </c>
      <c r="V3382" t="s">
        <v>396</v>
      </c>
      <c r="W3382" s="4">
        <f>Tabla1[[#This Row],[OS-Valor Unitario]]-Tabla1[[#This Row],[costo_antes_iva]]</f>
        <v>-2000</v>
      </c>
      <c r="X3382" s="4">
        <f>Tabla1[[#This Row],[OS-Valor Unitario]]*Tabla1[[#This Row],[CANTIDAD ENTREGA SATELITE]]</f>
        <v>630000</v>
      </c>
      <c r="Y3382" s="4">
        <f>Tabla1[[#This Row],[costo_antes_iva]]*Tabla1[[#This Row],[CANTIDAD ENTREGA SATELITE]]</f>
        <v>770000</v>
      </c>
      <c r="Z3382" s="4">
        <f>Tabla1[[#This Row],[Valor total OS]]-Tabla1[[#This Row],[valor total op]]</f>
        <v>-140000</v>
      </c>
    </row>
    <row r="3383" spans="1:26" x14ac:dyDescent="0.3">
      <c r="A3383">
        <v>5868</v>
      </c>
      <c r="B3383">
        <v>10</v>
      </c>
      <c r="C3383" t="s">
        <v>5514</v>
      </c>
      <c r="D3383" t="s">
        <v>5515</v>
      </c>
      <c r="E3383" t="s">
        <v>108</v>
      </c>
      <c r="F3383" t="s">
        <v>321</v>
      </c>
      <c r="G3383" s="2">
        <v>45698</v>
      </c>
      <c r="H3383">
        <v>61853190</v>
      </c>
      <c r="I3383" t="s">
        <v>5516</v>
      </c>
      <c r="J3383" t="s">
        <v>5501</v>
      </c>
      <c r="K3383" t="s">
        <v>77</v>
      </c>
      <c r="L3383">
        <v>10</v>
      </c>
      <c r="M3383">
        <v>17570</v>
      </c>
      <c r="N3383" t="s">
        <v>256</v>
      </c>
      <c r="O3383" t="s">
        <v>698</v>
      </c>
      <c r="P3383" s="4">
        <v>1000</v>
      </c>
      <c r="Q3383" s="4">
        <v>1000</v>
      </c>
      <c r="R3383" t="s">
        <v>459</v>
      </c>
      <c r="S3383" s="4">
        <v>94684104</v>
      </c>
      <c r="T3383" t="s">
        <v>111</v>
      </c>
      <c r="U3383">
        <v>10</v>
      </c>
      <c r="V3383" t="s">
        <v>699</v>
      </c>
      <c r="W3383" s="4">
        <f>Tabla1[[#This Row],[OS-Valor Unitario]]-Tabla1[[#This Row],[costo_antes_iva]]</f>
        <v>0</v>
      </c>
      <c r="X3383" s="4">
        <f>Tabla1[[#This Row],[OS-Valor Unitario]]*Tabla1[[#This Row],[CANTIDAD ENTREGA SATELITE]]</f>
        <v>10000</v>
      </c>
      <c r="Y3383" s="4">
        <f>Tabla1[[#This Row],[costo_antes_iva]]*Tabla1[[#This Row],[CANTIDAD ENTREGA SATELITE]]</f>
        <v>10000</v>
      </c>
      <c r="Z3383" s="4">
        <f>Tabla1[[#This Row],[Valor total OS]]-Tabla1[[#This Row],[valor total op]]</f>
        <v>0</v>
      </c>
    </row>
    <row r="3384" spans="1:26" x14ac:dyDescent="0.3">
      <c r="A3384">
        <v>5868</v>
      </c>
      <c r="B3384">
        <v>10</v>
      </c>
      <c r="C3384" t="s">
        <v>5514</v>
      </c>
      <c r="D3384" t="s">
        <v>5515</v>
      </c>
      <c r="E3384" t="s">
        <v>108</v>
      </c>
      <c r="F3384" t="s">
        <v>321</v>
      </c>
      <c r="G3384" s="2">
        <v>45698</v>
      </c>
      <c r="H3384">
        <v>61853190</v>
      </c>
      <c r="I3384" t="s">
        <v>5516</v>
      </c>
      <c r="J3384" t="s">
        <v>5501</v>
      </c>
      <c r="K3384" t="s">
        <v>32</v>
      </c>
      <c r="L3384">
        <v>10</v>
      </c>
      <c r="M3384">
        <v>17645</v>
      </c>
      <c r="N3384" t="s">
        <v>256</v>
      </c>
      <c r="O3384" t="s">
        <v>215</v>
      </c>
      <c r="P3384" s="4">
        <v>11500</v>
      </c>
      <c r="Q3384" s="4">
        <v>12500</v>
      </c>
      <c r="R3384" t="s">
        <v>459</v>
      </c>
      <c r="S3384" s="4">
        <v>94684104</v>
      </c>
      <c r="T3384" t="s">
        <v>111</v>
      </c>
      <c r="U3384">
        <v>10</v>
      </c>
      <c r="V3384" t="s">
        <v>216</v>
      </c>
      <c r="W3384" s="4">
        <f>Tabla1[[#This Row],[OS-Valor Unitario]]-Tabla1[[#This Row],[costo_antes_iva]]</f>
        <v>1000</v>
      </c>
      <c r="X3384" s="4">
        <f>Tabla1[[#This Row],[OS-Valor Unitario]]*Tabla1[[#This Row],[CANTIDAD ENTREGA SATELITE]]</f>
        <v>125000</v>
      </c>
      <c r="Y3384" s="4">
        <f>Tabla1[[#This Row],[costo_antes_iva]]*Tabla1[[#This Row],[CANTIDAD ENTREGA SATELITE]]</f>
        <v>115000</v>
      </c>
      <c r="Z3384" s="4">
        <f>Tabla1[[#This Row],[Valor total OS]]-Tabla1[[#This Row],[valor total op]]</f>
        <v>10000</v>
      </c>
    </row>
    <row r="3385" spans="1:26" x14ac:dyDescent="0.3">
      <c r="A3385">
        <v>5868</v>
      </c>
      <c r="B3385">
        <v>12</v>
      </c>
      <c r="C3385" t="s">
        <v>5517</v>
      </c>
      <c r="D3385" t="s">
        <v>5518</v>
      </c>
      <c r="E3385" t="s">
        <v>979</v>
      </c>
      <c r="F3385" t="s">
        <v>321</v>
      </c>
      <c r="G3385" s="2">
        <v>45698</v>
      </c>
      <c r="H3385">
        <v>61853199</v>
      </c>
      <c r="I3385" t="s">
        <v>5519</v>
      </c>
      <c r="J3385" t="s">
        <v>5501</v>
      </c>
      <c r="K3385" t="s">
        <v>77</v>
      </c>
      <c r="L3385">
        <v>50</v>
      </c>
      <c r="M3385">
        <v>17824</v>
      </c>
      <c r="N3385" t="s">
        <v>256</v>
      </c>
      <c r="O3385" t="s">
        <v>698</v>
      </c>
      <c r="P3385" s="4">
        <v>1000</v>
      </c>
      <c r="Q3385" s="4">
        <v>1000</v>
      </c>
      <c r="R3385" t="s">
        <v>459</v>
      </c>
      <c r="S3385" s="4">
        <v>94684104</v>
      </c>
      <c r="T3385" t="s">
        <v>794</v>
      </c>
      <c r="U3385">
        <v>50</v>
      </c>
      <c r="V3385" t="s">
        <v>699</v>
      </c>
      <c r="W3385" s="4">
        <f>Tabla1[[#This Row],[OS-Valor Unitario]]-Tabla1[[#This Row],[costo_antes_iva]]</f>
        <v>0</v>
      </c>
      <c r="X3385" s="4">
        <f>Tabla1[[#This Row],[OS-Valor Unitario]]*Tabla1[[#This Row],[CANTIDAD ENTREGA SATELITE]]</f>
        <v>50000</v>
      </c>
      <c r="Y3385" s="4">
        <f>Tabla1[[#This Row],[costo_antes_iva]]*Tabla1[[#This Row],[CANTIDAD ENTREGA SATELITE]]</f>
        <v>50000</v>
      </c>
      <c r="Z3385" s="4">
        <f>Tabla1[[#This Row],[Valor total OS]]-Tabla1[[#This Row],[valor total op]]</f>
        <v>0</v>
      </c>
    </row>
    <row r="3386" spans="1:26" x14ac:dyDescent="0.3">
      <c r="A3386">
        <v>5868</v>
      </c>
      <c r="B3386">
        <v>12</v>
      </c>
      <c r="C3386" t="s">
        <v>5517</v>
      </c>
      <c r="D3386" t="s">
        <v>5518</v>
      </c>
      <c r="E3386" t="s">
        <v>979</v>
      </c>
      <c r="F3386" t="s">
        <v>321</v>
      </c>
      <c r="G3386" s="2">
        <v>45698</v>
      </c>
      <c r="H3386">
        <v>61853199</v>
      </c>
      <c r="I3386" t="s">
        <v>5519</v>
      </c>
      <c r="J3386" t="s">
        <v>5501</v>
      </c>
      <c r="K3386" t="s">
        <v>32</v>
      </c>
      <c r="L3386">
        <v>50</v>
      </c>
      <c r="M3386">
        <v>17903</v>
      </c>
      <c r="N3386" t="s">
        <v>256</v>
      </c>
      <c r="O3386" t="s">
        <v>836</v>
      </c>
      <c r="P3386" s="4">
        <v>11500</v>
      </c>
      <c r="Q3386" s="4">
        <v>11200</v>
      </c>
      <c r="R3386" t="s">
        <v>459</v>
      </c>
      <c r="S3386" s="4">
        <v>94684104</v>
      </c>
      <c r="T3386" t="s">
        <v>794</v>
      </c>
      <c r="U3386">
        <v>50</v>
      </c>
      <c r="V3386" t="s">
        <v>837</v>
      </c>
      <c r="W3386" s="4">
        <f>Tabla1[[#This Row],[OS-Valor Unitario]]-Tabla1[[#This Row],[costo_antes_iva]]</f>
        <v>-300</v>
      </c>
      <c r="X3386" s="4">
        <f>Tabla1[[#This Row],[OS-Valor Unitario]]*Tabla1[[#This Row],[CANTIDAD ENTREGA SATELITE]]</f>
        <v>560000</v>
      </c>
      <c r="Y3386" s="4">
        <f>Tabla1[[#This Row],[costo_antes_iva]]*Tabla1[[#This Row],[CANTIDAD ENTREGA SATELITE]]</f>
        <v>575000</v>
      </c>
      <c r="Z3386" s="4">
        <f>Tabla1[[#This Row],[Valor total OS]]-Tabla1[[#This Row],[valor total op]]</f>
        <v>-15000</v>
      </c>
    </row>
    <row r="3387" spans="1:26" x14ac:dyDescent="0.3">
      <c r="A3387">
        <v>5868</v>
      </c>
      <c r="B3387">
        <v>13</v>
      </c>
      <c r="C3387" t="s">
        <v>5520</v>
      </c>
      <c r="D3387" t="s">
        <v>5521</v>
      </c>
      <c r="E3387" t="s">
        <v>1083</v>
      </c>
      <c r="F3387" t="s">
        <v>321</v>
      </c>
      <c r="G3387" s="2">
        <v>45698</v>
      </c>
      <c r="H3387">
        <v>61853204</v>
      </c>
      <c r="I3387" t="s">
        <v>5522</v>
      </c>
      <c r="J3387" t="s">
        <v>5501</v>
      </c>
      <c r="K3387" t="s">
        <v>342</v>
      </c>
      <c r="L3387">
        <v>70</v>
      </c>
      <c r="M3387">
        <v>16652</v>
      </c>
      <c r="N3387" t="s">
        <v>256</v>
      </c>
      <c r="O3387" t="s">
        <v>5523</v>
      </c>
      <c r="P3387" s="4">
        <v>2900</v>
      </c>
      <c r="Q3387" s="4">
        <v>2600</v>
      </c>
      <c r="R3387" t="s">
        <v>459</v>
      </c>
      <c r="S3387" s="4">
        <v>94684104</v>
      </c>
      <c r="T3387" t="s">
        <v>361</v>
      </c>
      <c r="U3387">
        <v>70</v>
      </c>
      <c r="V3387" t="s">
        <v>5524</v>
      </c>
      <c r="W3387" s="4">
        <f>Tabla1[[#This Row],[OS-Valor Unitario]]-Tabla1[[#This Row],[costo_antes_iva]]</f>
        <v>-300</v>
      </c>
      <c r="X3387" s="4">
        <f>Tabla1[[#This Row],[OS-Valor Unitario]]*Tabla1[[#This Row],[CANTIDAD ENTREGA SATELITE]]</f>
        <v>182000</v>
      </c>
      <c r="Y3387" s="4">
        <f>Tabla1[[#This Row],[costo_antes_iva]]*Tabla1[[#This Row],[CANTIDAD ENTREGA SATELITE]]</f>
        <v>203000</v>
      </c>
      <c r="Z3387" s="4">
        <f>Tabla1[[#This Row],[Valor total OS]]-Tabla1[[#This Row],[valor total op]]</f>
        <v>-21000</v>
      </c>
    </row>
    <row r="3388" spans="1:26" x14ac:dyDescent="0.3">
      <c r="A3388">
        <v>5868</v>
      </c>
      <c r="B3388">
        <v>13</v>
      </c>
      <c r="C3388" t="s">
        <v>5520</v>
      </c>
      <c r="D3388" t="s">
        <v>5521</v>
      </c>
      <c r="E3388" t="s">
        <v>1083</v>
      </c>
      <c r="F3388" t="s">
        <v>321</v>
      </c>
      <c r="G3388" s="2">
        <v>45698</v>
      </c>
      <c r="H3388">
        <v>61853204</v>
      </c>
      <c r="I3388" t="s">
        <v>5522</v>
      </c>
      <c r="J3388" t="s">
        <v>5501</v>
      </c>
      <c r="K3388" t="s">
        <v>342</v>
      </c>
      <c r="L3388">
        <v>70</v>
      </c>
      <c r="M3388">
        <v>17190</v>
      </c>
      <c r="N3388" t="s">
        <v>256</v>
      </c>
      <c r="O3388" t="s">
        <v>5523</v>
      </c>
      <c r="P3388" s="4">
        <v>2900</v>
      </c>
      <c r="Q3388" s="4">
        <v>2600</v>
      </c>
      <c r="R3388" t="s">
        <v>459</v>
      </c>
      <c r="S3388" s="4">
        <v>94684104</v>
      </c>
      <c r="T3388" t="s">
        <v>361</v>
      </c>
      <c r="V3388" t="s">
        <v>5524</v>
      </c>
      <c r="W3388" s="4">
        <f>Tabla1[[#This Row],[OS-Valor Unitario]]-Tabla1[[#This Row],[costo_antes_iva]]</f>
        <v>-300</v>
      </c>
      <c r="X3388" s="4">
        <f>Tabla1[[#This Row],[OS-Valor Unitario]]*Tabla1[[#This Row],[CANTIDAD ENTREGA SATELITE]]</f>
        <v>0</v>
      </c>
      <c r="Y3388" s="4">
        <f>Tabla1[[#This Row],[costo_antes_iva]]*Tabla1[[#This Row],[CANTIDAD ENTREGA SATELITE]]</f>
        <v>0</v>
      </c>
      <c r="Z3388" s="4">
        <f>Tabla1[[#This Row],[Valor total OS]]-Tabla1[[#This Row],[valor total op]]</f>
        <v>0</v>
      </c>
    </row>
    <row r="3389" spans="1:26" x14ac:dyDescent="0.3">
      <c r="A3389">
        <v>5868</v>
      </c>
      <c r="B3389">
        <v>13</v>
      </c>
      <c r="C3389" t="s">
        <v>5520</v>
      </c>
      <c r="D3389" t="s">
        <v>5521</v>
      </c>
      <c r="E3389" t="s">
        <v>1083</v>
      </c>
      <c r="F3389" t="s">
        <v>321</v>
      </c>
      <c r="G3389" s="2">
        <v>45698</v>
      </c>
      <c r="H3389">
        <v>61853204</v>
      </c>
      <c r="I3389" t="s">
        <v>5522</v>
      </c>
      <c r="J3389" t="s">
        <v>5501</v>
      </c>
      <c r="K3389" t="s">
        <v>32</v>
      </c>
      <c r="L3389">
        <v>70</v>
      </c>
      <c r="M3389">
        <v>17491</v>
      </c>
      <c r="N3389" t="s">
        <v>256</v>
      </c>
      <c r="O3389" t="s">
        <v>4948</v>
      </c>
      <c r="P3389" s="4">
        <v>8500</v>
      </c>
      <c r="Q3389" s="4">
        <v>12500</v>
      </c>
      <c r="R3389" t="s">
        <v>459</v>
      </c>
      <c r="S3389" s="4">
        <v>94684104</v>
      </c>
      <c r="T3389" t="s">
        <v>361</v>
      </c>
      <c r="U3389">
        <v>70</v>
      </c>
      <c r="V3389" t="s">
        <v>4949</v>
      </c>
      <c r="W3389" s="4">
        <f>Tabla1[[#This Row],[OS-Valor Unitario]]-Tabla1[[#This Row],[costo_antes_iva]]</f>
        <v>4000</v>
      </c>
      <c r="X3389" s="4">
        <f>Tabla1[[#This Row],[OS-Valor Unitario]]*Tabla1[[#This Row],[CANTIDAD ENTREGA SATELITE]]</f>
        <v>875000</v>
      </c>
      <c r="Y3389" s="4">
        <f>Tabla1[[#This Row],[costo_antes_iva]]*Tabla1[[#This Row],[CANTIDAD ENTREGA SATELITE]]</f>
        <v>595000</v>
      </c>
      <c r="Z3389" s="4">
        <f>Tabla1[[#This Row],[Valor total OS]]-Tabla1[[#This Row],[valor total op]]</f>
        <v>280000</v>
      </c>
    </row>
    <row r="3390" spans="1:26" x14ac:dyDescent="0.3">
      <c r="A3390">
        <v>5868</v>
      </c>
      <c r="B3390">
        <v>14</v>
      </c>
      <c r="C3390" t="s">
        <v>5525</v>
      </c>
      <c r="D3390" t="s">
        <v>5526</v>
      </c>
      <c r="E3390" t="s">
        <v>393</v>
      </c>
      <c r="F3390" t="s">
        <v>321</v>
      </c>
      <c r="G3390" s="2">
        <v>45698</v>
      </c>
      <c r="H3390">
        <v>61853216</v>
      </c>
      <c r="I3390" t="s">
        <v>5527</v>
      </c>
      <c r="J3390" t="s">
        <v>5501</v>
      </c>
      <c r="K3390" t="s">
        <v>32</v>
      </c>
      <c r="L3390">
        <v>140</v>
      </c>
      <c r="M3390">
        <v>17726</v>
      </c>
      <c r="N3390" t="s">
        <v>256</v>
      </c>
      <c r="O3390" t="s">
        <v>395</v>
      </c>
      <c r="P3390" s="4">
        <v>11000</v>
      </c>
      <c r="Q3390" s="4">
        <v>10000</v>
      </c>
      <c r="R3390" t="s">
        <v>459</v>
      </c>
      <c r="S3390" s="4">
        <v>94684104</v>
      </c>
      <c r="T3390" t="s">
        <v>56</v>
      </c>
      <c r="U3390">
        <v>140</v>
      </c>
      <c r="V3390" t="s">
        <v>396</v>
      </c>
      <c r="W3390" s="4">
        <f>Tabla1[[#This Row],[OS-Valor Unitario]]-Tabla1[[#This Row],[costo_antes_iva]]</f>
        <v>-1000</v>
      </c>
      <c r="X3390" s="4">
        <f>Tabla1[[#This Row],[OS-Valor Unitario]]*Tabla1[[#This Row],[CANTIDAD ENTREGA SATELITE]]</f>
        <v>1400000</v>
      </c>
      <c r="Y3390" s="4">
        <f>Tabla1[[#This Row],[costo_antes_iva]]*Tabla1[[#This Row],[CANTIDAD ENTREGA SATELITE]]</f>
        <v>1540000</v>
      </c>
      <c r="Z3390" s="4">
        <f>Tabla1[[#This Row],[Valor total OS]]-Tabla1[[#This Row],[valor total op]]</f>
        <v>-140000</v>
      </c>
    </row>
    <row r="3391" spans="1:26" x14ac:dyDescent="0.3">
      <c r="A3391">
        <v>5868</v>
      </c>
      <c r="B3391">
        <v>15</v>
      </c>
      <c r="C3391" t="s">
        <v>5528</v>
      </c>
      <c r="D3391" t="s">
        <v>5529</v>
      </c>
      <c r="E3391" t="s">
        <v>1083</v>
      </c>
      <c r="F3391" t="s">
        <v>321</v>
      </c>
      <c r="G3391" s="2">
        <v>45698</v>
      </c>
      <c r="H3391">
        <v>61853223</v>
      </c>
      <c r="I3391" t="s">
        <v>5530</v>
      </c>
      <c r="J3391" t="s">
        <v>5501</v>
      </c>
      <c r="K3391" t="s">
        <v>342</v>
      </c>
      <c r="L3391">
        <v>24</v>
      </c>
      <c r="M3391">
        <v>17188</v>
      </c>
      <c r="N3391" t="s">
        <v>256</v>
      </c>
      <c r="O3391" t="s">
        <v>5523</v>
      </c>
      <c r="P3391" s="4">
        <v>4200</v>
      </c>
      <c r="Q3391" s="4">
        <v>3900</v>
      </c>
      <c r="R3391" t="s">
        <v>459</v>
      </c>
      <c r="S3391" s="4">
        <v>94684104</v>
      </c>
      <c r="T3391" t="s">
        <v>361</v>
      </c>
      <c r="U3391">
        <v>24</v>
      </c>
      <c r="V3391" t="s">
        <v>344</v>
      </c>
      <c r="W3391" s="4">
        <f>Tabla1[[#This Row],[OS-Valor Unitario]]-Tabla1[[#This Row],[costo_antes_iva]]</f>
        <v>-300</v>
      </c>
      <c r="X3391" s="4">
        <f>Tabla1[[#This Row],[OS-Valor Unitario]]*Tabla1[[#This Row],[CANTIDAD ENTREGA SATELITE]]</f>
        <v>93600</v>
      </c>
      <c r="Y3391" s="4">
        <f>Tabla1[[#This Row],[costo_antes_iva]]*Tabla1[[#This Row],[CANTIDAD ENTREGA SATELITE]]</f>
        <v>100800</v>
      </c>
      <c r="Z3391" s="4">
        <f>Tabla1[[#This Row],[Valor total OS]]-Tabla1[[#This Row],[valor total op]]</f>
        <v>-7200</v>
      </c>
    </row>
    <row r="3392" spans="1:26" x14ac:dyDescent="0.3">
      <c r="A3392">
        <v>5868</v>
      </c>
      <c r="B3392">
        <v>15</v>
      </c>
      <c r="C3392" t="s">
        <v>5528</v>
      </c>
      <c r="D3392" t="s">
        <v>5529</v>
      </c>
      <c r="E3392" t="s">
        <v>1083</v>
      </c>
      <c r="F3392" t="s">
        <v>321</v>
      </c>
      <c r="G3392" s="2">
        <v>45698</v>
      </c>
      <c r="H3392">
        <v>61853223</v>
      </c>
      <c r="I3392" t="s">
        <v>5530</v>
      </c>
      <c r="J3392" t="s">
        <v>5501</v>
      </c>
      <c r="K3392" t="s">
        <v>32</v>
      </c>
      <c r="L3392">
        <v>24</v>
      </c>
      <c r="M3392">
        <v>18281</v>
      </c>
      <c r="N3392" t="s">
        <v>256</v>
      </c>
      <c r="O3392" t="s">
        <v>237</v>
      </c>
      <c r="P3392" s="4">
        <v>12500</v>
      </c>
      <c r="Q3392" s="4">
        <v>12000</v>
      </c>
      <c r="R3392" t="s">
        <v>459</v>
      </c>
      <c r="S3392" s="4">
        <v>94684104</v>
      </c>
      <c r="T3392" t="s">
        <v>361</v>
      </c>
      <c r="U3392">
        <v>24</v>
      </c>
      <c r="V3392" t="s">
        <v>239</v>
      </c>
      <c r="W3392" s="4">
        <f>Tabla1[[#This Row],[OS-Valor Unitario]]-Tabla1[[#This Row],[costo_antes_iva]]</f>
        <v>-500</v>
      </c>
      <c r="X3392" s="4">
        <f>Tabla1[[#This Row],[OS-Valor Unitario]]*Tabla1[[#This Row],[CANTIDAD ENTREGA SATELITE]]</f>
        <v>288000</v>
      </c>
      <c r="Y3392" s="4">
        <f>Tabla1[[#This Row],[costo_antes_iva]]*Tabla1[[#This Row],[CANTIDAD ENTREGA SATELITE]]</f>
        <v>300000</v>
      </c>
      <c r="Z3392" s="4">
        <f>Tabla1[[#This Row],[Valor total OS]]-Tabla1[[#This Row],[valor total op]]</f>
        <v>-12000</v>
      </c>
    </row>
    <row r="3393" spans="1:26" x14ac:dyDescent="0.3">
      <c r="A3393">
        <v>5868</v>
      </c>
      <c r="B3393">
        <v>16</v>
      </c>
      <c r="C3393" t="s">
        <v>5531</v>
      </c>
      <c r="D3393" t="s">
        <v>5532</v>
      </c>
      <c r="E3393" t="s">
        <v>1083</v>
      </c>
      <c r="F3393" t="s">
        <v>321</v>
      </c>
      <c r="G3393" s="2">
        <v>45698</v>
      </c>
      <c r="H3393">
        <v>61853235</v>
      </c>
      <c r="I3393" t="s">
        <v>5533</v>
      </c>
      <c r="J3393" t="s">
        <v>5501</v>
      </c>
      <c r="K3393" t="s">
        <v>342</v>
      </c>
      <c r="L3393">
        <v>10</v>
      </c>
      <c r="M3393">
        <v>17189</v>
      </c>
      <c r="N3393" t="s">
        <v>256</v>
      </c>
      <c r="O3393" t="s">
        <v>5523</v>
      </c>
      <c r="P3393" s="4">
        <v>6000</v>
      </c>
      <c r="Q3393" s="4">
        <v>3900</v>
      </c>
      <c r="R3393" t="s">
        <v>459</v>
      </c>
      <c r="S3393" s="4">
        <v>94684104</v>
      </c>
      <c r="T3393" t="s">
        <v>361</v>
      </c>
      <c r="U3393">
        <v>10</v>
      </c>
      <c r="V3393" t="s">
        <v>344</v>
      </c>
      <c r="W3393" s="4">
        <f>Tabla1[[#This Row],[OS-Valor Unitario]]-Tabla1[[#This Row],[costo_antes_iva]]</f>
        <v>-2100</v>
      </c>
      <c r="X3393" s="4">
        <f>Tabla1[[#This Row],[OS-Valor Unitario]]*Tabla1[[#This Row],[CANTIDAD ENTREGA SATELITE]]</f>
        <v>39000</v>
      </c>
      <c r="Y3393" s="4">
        <f>Tabla1[[#This Row],[costo_antes_iva]]*Tabla1[[#This Row],[CANTIDAD ENTREGA SATELITE]]</f>
        <v>60000</v>
      </c>
      <c r="Z3393" s="4">
        <f>Tabla1[[#This Row],[Valor total OS]]-Tabla1[[#This Row],[valor total op]]</f>
        <v>-21000</v>
      </c>
    </row>
    <row r="3394" spans="1:26" x14ac:dyDescent="0.3">
      <c r="A3394">
        <v>5868</v>
      </c>
      <c r="B3394">
        <v>16</v>
      </c>
      <c r="C3394" t="s">
        <v>5531</v>
      </c>
      <c r="D3394" t="s">
        <v>5532</v>
      </c>
      <c r="E3394" t="s">
        <v>1083</v>
      </c>
      <c r="F3394" t="s">
        <v>321</v>
      </c>
      <c r="G3394" s="2">
        <v>45698</v>
      </c>
      <c r="H3394">
        <v>61853235</v>
      </c>
      <c r="I3394" t="s">
        <v>5533</v>
      </c>
      <c r="J3394" t="s">
        <v>5501</v>
      </c>
      <c r="K3394" t="s">
        <v>32</v>
      </c>
      <c r="L3394">
        <v>10</v>
      </c>
      <c r="M3394">
        <v>18282</v>
      </c>
      <c r="N3394" t="s">
        <v>256</v>
      </c>
      <c r="O3394" t="s">
        <v>237</v>
      </c>
      <c r="P3394" s="4">
        <v>7500</v>
      </c>
      <c r="Q3394" s="4">
        <v>12000</v>
      </c>
      <c r="R3394" t="s">
        <v>459</v>
      </c>
      <c r="S3394" s="4">
        <v>94684104</v>
      </c>
      <c r="T3394" t="s">
        <v>361</v>
      </c>
      <c r="U3394">
        <v>10</v>
      </c>
      <c r="V3394" t="s">
        <v>239</v>
      </c>
      <c r="W3394" s="4">
        <f>Tabla1[[#This Row],[OS-Valor Unitario]]-Tabla1[[#This Row],[costo_antes_iva]]</f>
        <v>4500</v>
      </c>
      <c r="X3394" s="4">
        <f>Tabla1[[#This Row],[OS-Valor Unitario]]*Tabla1[[#This Row],[CANTIDAD ENTREGA SATELITE]]</f>
        <v>120000</v>
      </c>
      <c r="Y3394" s="4">
        <f>Tabla1[[#This Row],[costo_antes_iva]]*Tabla1[[#This Row],[CANTIDAD ENTREGA SATELITE]]</f>
        <v>75000</v>
      </c>
      <c r="Z3394" s="4">
        <f>Tabla1[[#This Row],[Valor total OS]]-Tabla1[[#This Row],[valor total op]]</f>
        <v>45000</v>
      </c>
    </row>
    <row r="3395" spans="1:26" x14ac:dyDescent="0.3">
      <c r="A3395">
        <v>5868</v>
      </c>
      <c r="B3395">
        <v>17</v>
      </c>
      <c r="C3395" t="s">
        <v>5534</v>
      </c>
      <c r="D3395" t="s">
        <v>5535</v>
      </c>
      <c r="E3395" t="s">
        <v>979</v>
      </c>
      <c r="F3395" t="s">
        <v>321</v>
      </c>
      <c r="G3395" s="2">
        <v>45698</v>
      </c>
      <c r="H3395">
        <v>61853248</v>
      </c>
      <c r="I3395" t="s">
        <v>5536</v>
      </c>
      <c r="J3395" t="s">
        <v>5501</v>
      </c>
      <c r="K3395" t="s">
        <v>77</v>
      </c>
      <c r="L3395">
        <v>45</v>
      </c>
      <c r="M3395">
        <v>17571</v>
      </c>
      <c r="N3395" t="s">
        <v>256</v>
      </c>
      <c r="O3395" t="s">
        <v>698</v>
      </c>
      <c r="P3395" s="4">
        <v>1000</v>
      </c>
      <c r="Q3395" s="4">
        <v>1000</v>
      </c>
      <c r="R3395" t="s">
        <v>459</v>
      </c>
      <c r="S3395" s="4">
        <v>94684104</v>
      </c>
      <c r="T3395" t="s">
        <v>794</v>
      </c>
      <c r="U3395">
        <v>45</v>
      </c>
      <c r="V3395" t="s">
        <v>699</v>
      </c>
      <c r="W3395" s="4">
        <f>Tabla1[[#This Row],[OS-Valor Unitario]]-Tabla1[[#This Row],[costo_antes_iva]]</f>
        <v>0</v>
      </c>
      <c r="X3395" s="4">
        <f>Tabla1[[#This Row],[OS-Valor Unitario]]*Tabla1[[#This Row],[CANTIDAD ENTREGA SATELITE]]</f>
        <v>45000</v>
      </c>
      <c r="Y3395" s="4">
        <f>Tabla1[[#This Row],[costo_antes_iva]]*Tabla1[[#This Row],[CANTIDAD ENTREGA SATELITE]]</f>
        <v>45000</v>
      </c>
      <c r="Z3395" s="4">
        <f>Tabla1[[#This Row],[Valor total OS]]-Tabla1[[#This Row],[valor total op]]</f>
        <v>0</v>
      </c>
    </row>
    <row r="3396" spans="1:26" x14ac:dyDescent="0.3">
      <c r="A3396">
        <v>5868</v>
      </c>
      <c r="B3396">
        <v>17</v>
      </c>
      <c r="C3396" t="s">
        <v>5534</v>
      </c>
      <c r="D3396" t="s">
        <v>5535</v>
      </c>
      <c r="E3396" t="s">
        <v>979</v>
      </c>
      <c r="F3396" t="s">
        <v>321</v>
      </c>
      <c r="G3396" s="2">
        <v>45698</v>
      </c>
      <c r="H3396">
        <v>61853248</v>
      </c>
      <c r="I3396" t="s">
        <v>5536</v>
      </c>
      <c r="J3396" t="s">
        <v>5501</v>
      </c>
      <c r="K3396" t="s">
        <v>32</v>
      </c>
      <c r="L3396">
        <v>45</v>
      </c>
      <c r="M3396">
        <v>17640</v>
      </c>
      <c r="N3396" t="s">
        <v>256</v>
      </c>
      <c r="O3396" t="s">
        <v>215</v>
      </c>
      <c r="P3396" s="4">
        <v>11500</v>
      </c>
      <c r="Q3396" s="4">
        <v>11500</v>
      </c>
      <c r="R3396" t="s">
        <v>459</v>
      </c>
      <c r="S3396" s="4">
        <v>94684104</v>
      </c>
      <c r="T3396" t="s">
        <v>794</v>
      </c>
      <c r="U3396">
        <v>45</v>
      </c>
      <c r="V3396" t="s">
        <v>216</v>
      </c>
      <c r="W3396" s="4">
        <f>Tabla1[[#This Row],[OS-Valor Unitario]]-Tabla1[[#This Row],[costo_antes_iva]]</f>
        <v>0</v>
      </c>
      <c r="X3396" s="4">
        <f>Tabla1[[#This Row],[OS-Valor Unitario]]*Tabla1[[#This Row],[CANTIDAD ENTREGA SATELITE]]</f>
        <v>517500</v>
      </c>
      <c r="Y3396" s="4">
        <f>Tabla1[[#This Row],[costo_antes_iva]]*Tabla1[[#This Row],[CANTIDAD ENTREGA SATELITE]]</f>
        <v>517500</v>
      </c>
      <c r="Z3396" s="4">
        <f>Tabla1[[#This Row],[Valor total OS]]-Tabla1[[#This Row],[valor total op]]</f>
        <v>0</v>
      </c>
    </row>
    <row r="3397" spans="1:26" x14ac:dyDescent="0.3">
      <c r="A3397">
        <v>5868</v>
      </c>
      <c r="B3397">
        <v>18</v>
      </c>
      <c r="C3397" t="s">
        <v>5537</v>
      </c>
      <c r="D3397" t="s">
        <v>5538</v>
      </c>
      <c r="E3397" t="s">
        <v>111</v>
      </c>
      <c r="F3397" t="s">
        <v>321</v>
      </c>
      <c r="G3397" s="2">
        <v>45698</v>
      </c>
      <c r="H3397">
        <v>61853254</v>
      </c>
      <c r="I3397" t="s">
        <v>5539</v>
      </c>
      <c r="J3397" t="s">
        <v>5501</v>
      </c>
      <c r="K3397" t="s">
        <v>32</v>
      </c>
      <c r="L3397">
        <v>40</v>
      </c>
      <c r="M3397">
        <v>17844</v>
      </c>
      <c r="N3397" t="s">
        <v>256</v>
      </c>
      <c r="O3397" t="s">
        <v>210</v>
      </c>
      <c r="P3397" s="4">
        <v>11500</v>
      </c>
      <c r="Q3397" s="4">
        <v>11200</v>
      </c>
      <c r="R3397" t="s">
        <v>459</v>
      </c>
      <c r="S3397" s="4">
        <v>94684104</v>
      </c>
      <c r="T3397" t="s">
        <v>111</v>
      </c>
      <c r="U3397">
        <v>40</v>
      </c>
      <c r="V3397" t="s">
        <v>211</v>
      </c>
      <c r="W3397" s="4">
        <f>Tabla1[[#This Row],[OS-Valor Unitario]]-Tabla1[[#This Row],[costo_antes_iva]]</f>
        <v>-300</v>
      </c>
      <c r="X3397" s="4">
        <f>Tabla1[[#This Row],[OS-Valor Unitario]]*Tabla1[[#This Row],[CANTIDAD ENTREGA SATELITE]]</f>
        <v>448000</v>
      </c>
      <c r="Y3397" s="4">
        <f>Tabla1[[#This Row],[costo_antes_iva]]*Tabla1[[#This Row],[CANTIDAD ENTREGA SATELITE]]</f>
        <v>460000</v>
      </c>
      <c r="Z3397" s="4">
        <f>Tabla1[[#This Row],[Valor total OS]]-Tabla1[[#This Row],[valor total op]]</f>
        <v>-12000</v>
      </c>
    </row>
    <row r="3398" spans="1:26" x14ac:dyDescent="0.3">
      <c r="A3398">
        <v>5868</v>
      </c>
      <c r="B3398">
        <v>19</v>
      </c>
      <c r="C3398" t="s">
        <v>5540</v>
      </c>
      <c r="D3398" t="s">
        <v>5541</v>
      </c>
      <c r="E3398" t="s">
        <v>1083</v>
      </c>
      <c r="F3398" t="s">
        <v>321</v>
      </c>
      <c r="G3398" s="2">
        <v>45698</v>
      </c>
      <c r="H3398">
        <v>61853258</v>
      </c>
      <c r="I3398" t="s">
        <v>5542</v>
      </c>
      <c r="J3398" t="s">
        <v>5501</v>
      </c>
      <c r="K3398" t="s">
        <v>342</v>
      </c>
      <c r="L3398">
        <v>112</v>
      </c>
      <c r="M3398">
        <v>16653</v>
      </c>
      <c r="N3398" t="s">
        <v>256</v>
      </c>
      <c r="O3398" t="s">
        <v>5523</v>
      </c>
      <c r="P3398" s="4">
        <v>6000</v>
      </c>
      <c r="Q3398" s="4">
        <v>2600</v>
      </c>
      <c r="R3398" t="s">
        <v>459</v>
      </c>
      <c r="S3398" s="4">
        <v>94684104</v>
      </c>
      <c r="T3398" t="s">
        <v>361</v>
      </c>
      <c r="U3398">
        <v>112</v>
      </c>
      <c r="V3398" t="s">
        <v>5524</v>
      </c>
      <c r="W3398" s="4">
        <f>Tabla1[[#This Row],[OS-Valor Unitario]]-Tabla1[[#This Row],[costo_antes_iva]]</f>
        <v>-3400</v>
      </c>
      <c r="X3398" s="4">
        <f>Tabla1[[#This Row],[OS-Valor Unitario]]*Tabla1[[#This Row],[CANTIDAD ENTREGA SATELITE]]</f>
        <v>291200</v>
      </c>
      <c r="Y3398" s="4">
        <f>Tabla1[[#This Row],[costo_antes_iva]]*Tabla1[[#This Row],[CANTIDAD ENTREGA SATELITE]]</f>
        <v>672000</v>
      </c>
      <c r="Z3398" s="4">
        <f>Tabla1[[#This Row],[Valor total OS]]-Tabla1[[#This Row],[valor total op]]</f>
        <v>-380800</v>
      </c>
    </row>
    <row r="3399" spans="1:26" x14ac:dyDescent="0.3">
      <c r="A3399">
        <v>5868</v>
      </c>
      <c r="B3399">
        <v>19</v>
      </c>
      <c r="C3399" t="s">
        <v>5540</v>
      </c>
      <c r="D3399" t="s">
        <v>5541</v>
      </c>
      <c r="E3399" t="s">
        <v>1083</v>
      </c>
      <c r="F3399" t="s">
        <v>321</v>
      </c>
      <c r="G3399" s="2">
        <v>45698</v>
      </c>
      <c r="H3399">
        <v>61853258</v>
      </c>
      <c r="I3399" t="s">
        <v>5542</v>
      </c>
      <c r="J3399" t="s">
        <v>5501</v>
      </c>
      <c r="K3399" t="s">
        <v>32</v>
      </c>
      <c r="L3399">
        <v>112</v>
      </c>
      <c r="M3399">
        <v>17485</v>
      </c>
      <c r="N3399" t="s">
        <v>256</v>
      </c>
      <c r="O3399" t="s">
        <v>610</v>
      </c>
      <c r="P3399" s="4">
        <v>12500</v>
      </c>
      <c r="Q3399" s="4">
        <v>8000</v>
      </c>
      <c r="R3399" t="s">
        <v>459</v>
      </c>
      <c r="S3399" s="4">
        <v>94684104</v>
      </c>
      <c r="T3399" t="s">
        <v>361</v>
      </c>
      <c r="U3399">
        <v>112</v>
      </c>
      <c r="V3399" t="s">
        <v>628</v>
      </c>
      <c r="W3399" s="4">
        <f>Tabla1[[#This Row],[OS-Valor Unitario]]-Tabla1[[#This Row],[costo_antes_iva]]</f>
        <v>-4500</v>
      </c>
      <c r="X3399" s="4">
        <f>Tabla1[[#This Row],[OS-Valor Unitario]]*Tabla1[[#This Row],[CANTIDAD ENTREGA SATELITE]]</f>
        <v>896000</v>
      </c>
      <c r="Y3399" s="4">
        <f>Tabla1[[#This Row],[costo_antes_iva]]*Tabla1[[#This Row],[CANTIDAD ENTREGA SATELITE]]</f>
        <v>1400000</v>
      </c>
      <c r="Z3399" s="4">
        <f>Tabla1[[#This Row],[Valor total OS]]-Tabla1[[#This Row],[valor total op]]</f>
        <v>-504000</v>
      </c>
    </row>
    <row r="3400" spans="1:26" x14ac:dyDescent="0.3">
      <c r="A3400">
        <v>5914</v>
      </c>
      <c r="B3400">
        <v>1</v>
      </c>
      <c r="C3400" t="s">
        <v>5042</v>
      </c>
      <c r="D3400" t="s">
        <v>5043</v>
      </c>
      <c r="E3400" t="s">
        <v>130</v>
      </c>
      <c r="F3400" t="s">
        <v>427</v>
      </c>
      <c r="G3400" s="2">
        <v>45695</v>
      </c>
      <c r="H3400">
        <v>61804205</v>
      </c>
      <c r="I3400" t="s">
        <v>5044</v>
      </c>
      <c r="J3400" t="s">
        <v>5045</v>
      </c>
      <c r="K3400" t="s">
        <v>32</v>
      </c>
      <c r="L3400">
        <v>60</v>
      </c>
      <c r="M3400">
        <v>17959</v>
      </c>
      <c r="N3400" t="s">
        <v>53</v>
      </c>
      <c r="O3400" t="s">
        <v>4041</v>
      </c>
      <c r="P3400" s="4">
        <v>11500</v>
      </c>
      <c r="Q3400" s="4">
        <v>18500</v>
      </c>
      <c r="R3400" t="s">
        <v>459</v>
      </c>
      <c r="S3400" s="4">
        <v>27325688</v>
      </c>
      <c r="T3400" t="s">
        <v>111</v>
      </c>
      <c r="U3400">
        <v>60</v>
      </c>
      <c r="V3400" t="s">
        <v>4042</v>
      </c>
      <c r="W3400" s="4">
        <f>Tabla1[[#This Row],[OS-Valor Unitario]]-Tabla1[[#This Row],[costo_antes_iva]]</f>
        <v>7000</v>
      </c>
      <c r="X3400" s="4">
        <f>Tabla1[[#This Row],[OS-Valor Unitario]]*Tabla1[[#This Row],[CANTIDAD ENTREGA SATELITE]]</f>
        <v>1110000</v>
      </c>
      <c r="Y3400" s="4">
        <f>Tabla1[[#This Row],[costo_antes_iva]]*Tabla1[[#This Row],[CANTIDAD ENTREGA SATELITE]]</f>
        <v>690000</v>
      </c>
      <c r="Z3400" s="4">
        <f>Tabla1[[#This Row],[Valor total OS]]-Tabla1[[#This Row],[valor total op]]</f>
        <v>420000</v>
      </c>
    </row>
    <row r="3401" spans="1:26" x14ac:dyDescent="0.3">
      <c r="A3401">
        <v>5914</v>
      </c>
      <c r="B3401">
        <v>1</v>
      </c>
      <c r="C3401" t="s">
        <v>5042</v>
      </c>
      <c r="D3401" t="s">
        <v>5043</v>
      </c>
      <c r="E3401" t="s">
        <v>130</v>
      </c>
      <c r="F3401" t="s">
        <v>427</v>
      </c>
      <c r="G3401" s="2">
        <v>45695</v>
      </c>
      <c r="H3401">
        <v>61804205</v>
      </c>
      <c r="I3401" t="s">
        <v>5044</v>
      </c>
      <c r="J3401" t="s">
        <v>5045</v>
      </c>
      <c r="K3401" t="s">
        <v>77</v>
      </c>
      <c r="L3401">
        <v>60</v>
      </c>
      <c r="M3401">
        <v>17835</v>
      </c>
      <c r="N3401" t="s">
        <v>53</v>
      </c>
      <c r="O3401" t="s">
        <v>461</v>
      </c>
      <c r="P3401" s="4">
        <v>2000</v>
      </c>
      <c r="Q3401" s="4">
        <v>3900</v>
      </c>
      <c r="R3401" t="s">
        <v>459</v>
      </c>
      <c r="S3401" s="4">
        <v>27325688</v>
      </c>
      <c r="T3401" t="s">
        <v>111</v>
      </c>
      <c r="U3401">
        <v>60</v>
      </c>
      <c r="V3401" t="s">
        <v>278</v>
      </c>
      <c r="W3401" s="4">
        <f>Tabla1[[#This Row],[OS-Valor Unitario]]-Tabla1[[#This Row],[costo_antes_iva]]</f>
        <v>1900</v>
      </c>
      <c r="X3401" s="4">
        <f>Tabla1[[#This Row],[OS-Valor Unitario]]*Tabla1[[#This Row],[CANTIDAD ENTREGA SATELITE]]</f>
        <v>234000</v>
      </c>
      <c r="Y3401" s="4">
        <f>Tabla1[[#This Row],[costo_antes_iva]]*Tabla1[[#This Row],[CANTIDAD ENTREGA SATELITE]]</f>
        <v>120000</v>
      </c>
      <c r="Z3401" s="4">
        <f>Tabla1[[#This Row],[Valor total OS]]-Tabla1[[#This Row],[valor total op]]</f>
        <v>114000</v>
      </c>
    </row>
    <row r="3402" spans="1:26" x14ac:dyDescent="0.3">
      <c r="A3402">
        <v>5914</v>
      </c>
      <c r="B3402">
        <v>2</v>
      </c>
      <c r="C3402" t="s">
        <v>5046</v>
      </c>
      <c r="D3402" t="s">
        <v>5047</v>
      </c>
      <c r="E3402" t="s">
        <v>130</v>
      </c>
      <c r="F3402" t="s">
        <v>427</v>
      </c>
      <c r="G3402" s="2">
        <v>45695</v>
      </c>
      <c r="H3402">
        <v>61804212</v>
      </c>
      <c r="I3402" t="s">
        <v>5048</v>
      </c>
      <c r="J3402" t="s">
        <v>5045</v>
      </c>
      <c r="K3402" t="s">
        <v>32</v>
      </c>
      <c r="L3402">
        <v>42</v>
      </c>
      <c r="M3402">
        <v>17953</v>
      </c>
      <c r="N3402" t="s">
        <v>53</v>
      </c>
      <c r="O3402" t="s">
        <v>700</v>
      </c>
      <c r="P3402" s="4">
        <v>11500</v>
      </c>
      <c r="Q3402" s="4">
        <v>12500</v>
      </c>
      <c r="R3402" t="s">
        <v>459</v>
      </c>
      <c r="S3402" s="4">
        <v>27325688</v>
      </c>
      <c r="T3402" t="s">
        <v>111</v>
      </c>
      <c r="U3402">
        <v>42</v>
      </c>
      <c r="V3402" t="s">
        <v>701</v>
      </c>
      <c r="W3402" s="4">
        <f>Tabla1[[#This Row],[OS-Valor Unitario]]-Tabla1[[#This Row],[costo_antes_iva]]</f>
        <v>1000</v>
      </c>
      <c r="X3402" s="4">
        <f>Tabla1[[#This Row],[OS-Valor Unitario]]*Tabla1[[#This Row],[CANTIDAD ENTREGA SATELITE]]</f>
        <v>525000</v>
      </c>
      <c r="Y3402" s="4">
        <f>Tabla1[[#This Row],[costo_antes_iva]]*Tabla1[[#This Row],[CANTIDAD ENTREGA SATELITE]]</f>
        <v>483000</v>
      </c>
      <c r="Z3402" s="4">
        <f>Tabla1[[#This Row],[Valor total OS]]-Tabla1[[#This Row],[valor total op]]</f>
        <v>42000</v>
      </c>
    </row>
    <row r="3403" spans="1:26" x14ac:dyDescent="0.3">
      <c r="A3403">
        <v>5914</v>
      </c>
      <c r="B3403">
        <v>2</v>
      </c>
      <c r="C3403" t="s">
        <v>5046</v>
      </c>
      <c r="D3403" t="s">
        <v>5047</v>
      </c>
      <c r="E3403" t="s">
        <v>130</v>
      </c>
      <c r="F3403" t="s">
        <v>427</v>
      </c>
      <c r="G3403" s="2">
        <v>45695</v>
      </c>
      <c r="H3403">
        <v>61804212</v>
      </c>
      <c r="I3403" t="s">
        <v>5048</v>
      </c>
      <c r="J3403" t="s">
        <v>5045</v>
      </c>
      <c r="K3403" t="s">
        <v>77</v>
      </c>
      <c r="L3403">
        <v>42</v>
      </c>
      <c r="M3403">
        <v>17837</v>
      </c>
      <c r="N3403" t="s">
        <v>53</v>
      </c>
      <c r="O3403" t="s">
        <v>461</v>
      </c>
      <c r="P3403" s="4">
        <v>2000</v>
      </c>
      <c r="Q3403" s="4">
        <v>2900</v>
      </c>
      <c r="R3403" t="s">
        <v>459</v>
      </c>
      <c r="S3403" s="4">
        <v>27325688</v>
      </c>
      <c r="T3403" t="s">
        <v>111</v>
      </c>
      <c r="U3403">
        <v>42</v>
      </c>
      <c r="V3403" t="s">
        <v>278</v>
      </c>
      <c r="W3403" s="4">
        <f>Tabla1[[#This Row],[OS-Valor Unitario]]-Tabla1[[#This Row],[costo_antes_iva]]</f>
        <v>900</v>
      </c>
      <c r="X3403" s="4">
        <f>Tabla1[[#This Row],[OS-Valor Unitario]]*Tabla1[[#This Row],[CANTIDAD ENTREGA SATELITE]]</f>
        <v>121800</v>
      </c>
      <c r="Y3403" s="4">
        <f>Tabla1[[#This Row],[costo_antes_iva]]*Tabla1[[#This Row],[CANTIDAD ENTREGA SATELITE]]</f>
        <v>84000</v>
      </c>
      <c r="Z3403" s="4">
        <f>Tabla1[[#This Row],[Valor total OS]]-Tabla1[[#This Row],[valor total op]]</f>
        <v>37800</v>
      </c>
    </row>
    <row r="3404" spans="1:26" x14ac:dyDescent="0.3">
      <c r="A3404">
        <v>5914</v>
      </c>
      <c r="B3404">
        <v>3</v>
      </c>
      <c r="C3404" t="s">
        <v>5049</v>
      </c>
      <c r="D3404" t="s">
        <v>5050</v>
      </c>
      <c r="E3404" t="s">
        <v>219</v>
      </c>
      <c r="F3404" t="s">
        <v>427</v>
      </c>
      <c r="G3404" s="2">
        <v>45695</v>
      </c>
      <c r="H3404">
        <v>61804228</v>
      </c>
      <c r="I3404" t="s">
        <v>5051</v>
      </c>
      <c r="J3404" t="s">
        <v>5045</v>
      </c>
      <c r="K3404" t="s">
        <v>32</v>
      </c>
      <c r="L3404">
        <v>46</v>
      </c>
      <c r="M3404">
        <v>17963</v>
      </c>
      <c r="N3404" t="s">
        <v>53</v>
      </c>
      <c r="O3404" t="s">
        <v>657</v>
      </c>
      <c r="P3404" s="4">
        <v>4500</v>
      </c>
      <c r="Q3404" s="4">
        <v>6000</v>
      </c>
      <c r="R3404" t="s">
        <v>459</v>
      </c>
      <c r="S3404" s="4">
        <v>27325688</v>
      </c>
      <c r="T3404" t="s">
        <v>144</v>
      </c>
      <c r="U3404">
        <v>46</v>
      </c>
      <c r="V3404" t="s">
        <v>658</v>
      </c>
      <c r="W3404" s="4">
        <f>Tabla1[[#This Row],[OS-Valor Unitario]]-Tabla1[[#This Row],[costo_antes_iva]]</f>
        <v>1500</v>
      </c>
      <c r="X3404" s="4">
        <f>Tabla1[[#This Row],[OS-Valor Unitario]]*Tabla1[[#This Row],[CANTIDAD ENTREGA SATELITE]]</f>
        <v>276000</v>
      </c>
      <c r="Y3404" s="4">
        <f>Tabla1[[#This Row],[costo_antes_iva]]*Tabla1[[#This Row],[CANTIDAD ENTREGA SATELITE]]</f>
        <v>207000</v>
      </c>
      <c r="Z3404" s="4">
        <f>Tabla1[[#This Row],[Valor total OS]]-Tabla1[[#This Row],[valor total op]]</f>
        <v>69000</v>
      </c>
    </row>
    <row r="3405" spans="1:26" x14ac:dyDescent="0.3">
      <c r="A3405">
        <v>5914</v>
      </c>
      <c r="B3405">
        <v>3</v>
      </c>
      <c r="C3405" t="s">
        <v>5049</v>
      </c>
      <c r="D3405" t="s">
        <v>5050</v>
      </c>
      <c r="E3405" t="s">
        <v>219</v>
      </c>
      <c r="F3405" t="s">
        <v>427</v>
      </c>
      <c r="G3405" s="2">
        <v>45695</v>
      </c>
      <c r="H3405">
        <v>61804228</v>
      </c>
      <c r="I3405" t="s">
        <v>5051</v>
      </c>
      <c r="J3405" t="s">
        <v>5045</v>
      </c>
      <c r="K3405" t="s">
        <v>77</v>
      </c>
      <c r="L3405">
        <v>46</v>
      </c>
      <c r="M3405">
        <v>17779</v>
      </c>
      <c r="N3405" t="s">
        <v>53</v>
      </c>
      <c r="O3405" t="s">
        <v>461</v>
      </c>
      <c r="P3405" s="4">
        <v>1400</v>
      </c>
      <c r="Q3405" s="4">
        <v>3600</v>
      </c>
      <c r="R3405" t="s">
        <v>459</v>
      </c>
      <c r="S3405" s="4">
        <v>27325688</v>
      </c>
      <c r="T3405" t="s">
        <v>144</v>
      </c>
      <c r="U3405">
        <v>46</v>
      </c>
      <c r="V3405" t="s">
        <v>278</v>
      </c>
      <c r="W3405" s="4">
        <f>Tabla1[[#This Row],[OS-Valor Unitario]]-Tabla1[[#This Row],[costo_antes_iva]]</f>
        <v>2200</v>
      </c>
      <c r="X3405" s="4">
        <f>Tabla1[[#This Row],[OS-Valor Unitario]]*Tabla1[[#This Row],[CANTIDAD ENTREGA SATELITE]]</f>
        <v>165600</v>
      </c>
      <c r="Y3405" s="4">
        <f>Tabla1[[#This Row],[costo_antes_iva]]*Tabla1[[#This Row],[CANTIDAD ENTREGA SATELITE]]</f>
        <v>64400</v>
      </c>
      <c r="Z3405" s="4">
        <f>Tabla1[[#This Row],[Valor total OS]]-Tabla1[[#This Row],[valor total op]]</f>
        <v>101200</v>
      </c>
    </row>
    <row r="3406" spans="1:26" x14ac:dyDescent="0.3">
      <c r="A3406">
        <v>5914</v>
      </c>
      <c r="B3406">
        <v>3</v>
      </c>
      <c r="C3406" t="s">
        <v>5049</v>
      </c>
      <c r="D3406" t="s">
        <v>5050</v>
      </c>
      <c r="E3406" t="s">
        <v>219</v>
      </c>
      <c r="F3406" t="s">
        <v>427</v>
      </c>
      <c r="G3406" s="2">
        <v>45695</v>
      </c>
      <c r="H3406">
        <v>61804228</v>
      </c>
      <c r="I3406" t="s">
        <v>5051</v>
      </c>
      <c r="J3406" t="s">
        <v>5045</v>
      </c>
      <c r="K3406" t="s">
        <v>77</v>
      </c>
      <c r="L3406">
        <v>46</v>
      </c>
      <c r="M3406">
        <v>17779</v>
      </c>
      <c r="N3406" t="s">
        <v>53</v>
      </c>
      <c r="O3406" t="s">
        <v>461</v>
      </c>
      <c r="P3406" s="4">
        <v>2000</v>
      </c>
      <c r="Q3406" s="4">
        <v>3600</v>
      </c>
      <c r="R3406" t="s">
        <v>459</v>
      </c>
      <c r="S3406" s="4">
        <v>27325688</v>
      </c>
      <c r="T3406" t="s">
        <v>144</v>
      </c>
      <c r="U3406">
        <v>46</v>
      </c>
      <c r="V3406" t="s">
        <v>278</v>
      </c>
      <c r="W3406" s="4">
        <f>Tabla1[[#This Row],[OS-Valor Unitario]]-Tabla1[[#This Row],[costo_antes_iva]]</f>
        <v>1600</v>
      </c>
      <c r="X3406" s="4">
        <f>Tabla1[[#This Row],[OS-Valor Unitario]]*Tabla1[[#This Row],[CANTIDAD ENTREGA SATELITE]]</f>
        <v>165600</v>
      </c>
      <c r="Y3406" s="4">
        <f>Tabla1[[#This Row],[costo_antes_iva]]*Tabla1[[#This Row],[CANTIDAD ENTREGA SATELITE]]</f>
        <v>92000</v>
      </c>
      <c r="Z3406" s="4">
        <f>Tabla1[[#This Row],[Valor total OS]]-Tabla1[[#This Row],[valor total op]]</f>
        <v>73600</v>
      </c>
    </row>
    <row r="3407" spans="1:26" x14ac:dyDescent="0.3">
      <c r="A3407">
        <v>5914</v>
      </c>
      <c r="B3407">
        <v>4</v>
      </c>
      <c r="C3407" t="s">
        <v>5052</v>
      </c>
      <c r="D3407" t="s">
        <v>5053</v>
      </c>
      <c r="E3407" t="s">
        <v>913</v>
      </c>
      <c r="F3407" t="s">
        <v>427</v>
      </c>
      <c r="G3407" s="2">
        <v>45695</v>
      </c>
      <c r="H3407">
        <v>61804246</v>
      </c>
      <c r="I3407" t="s">
        <v>5054</v>
      </c>
      <c r="J3407" t="s">
        <v>5045</v>
      </c>
      <c r="K3407" t="s">
        <v>32</v>
      </c>
      <c r="L3407">
        <v>10</v>
      </c>
      <c r="M3407">
        <v>17937</v>
      </c>
      <c r="N3407" t="s">
        <v>53</v>
      </c>
      <c r="O3407" t="s">
        <v>2122</v>
      </c>
      <c r="P3407" s="4">
        <v>8500</v>
      </c>
      <c r="Q3407" s="4">
        <v>9000</v>
      </c>
      <c r="R3407" t="s">
        <v>459</v>
      </c>
      <c r="S3407" s="4">
        <v>27325688</v>
      </c>
      <c r="T3407" t="s">
        <v>67</v>
      </c>
      <c r="U3407">
        <v>10</v>
      </c>
      <c r="V3407" t="s">
        <v>2123</v>
      </c>
      <c r="W3407" s="4">
        <f>Tabla1[[#This Row],[OS-Valor Unitario]]-Tabla1[[#This Row],[costo_antes_iva]]</f>
        <v>500</v>
      </c>
      <c r="X3407" s="4">
        <f>Tabla1[[#This Row],[OS-Valor Unitario]]*Tabla1[[#This Row],[CANTIDAD ENTREGA SATELITE]]</f>
        <v>90000</v>
      </c>
      <c r="Y3407" s="4">
        <f>Tabla1[[#This Row],[costo_antes_iva]]*Tabla1[[#This Row],[CANTIDAD ENTREGA SATELITE]]</f>
        <v>85000</v>
      </c>
      <c r="Z3407" s="4">
        <f>Tabla1[[#This Row],[Valor total OS]]-Tabla1[[#This Row],[valor total op]]</f>
        <v>5000</v>
      </c>
    </row>
    <row r="3408" spans="1:26" x14ac:dyDescent="0.3">
      <c r="A3408">
        <v>5914</v>
      </c>
      <c r="B3408">
        <v>4</v>
      </c>
      <c r="C3408" t="s">
        <v>5052</v>
      </c>
      <c r="D3408" t="s">
        <v>5053</v>
      </c>
      <c r="E3408" t="s">
        <v>913</v>
      </c>
      <c r="F3408" t="s">
        <v>427</v>
      </c>
      <c r="G3408" s="2">
        <v>45695</v>
      </c>
      <c r="H3408">
        <v>61804246</v>
      </c>
      <c r="I3408" t="s">
        <v>5054</v>
      </c>
      <c r="J3408" t="s">
        <v>5045</v>
      </c>
      <c r="K3408" t="s">
        <v>77</v>
      </c>
      <c r="L3408">
        <v>10</v>
      </c>
      <c r="M3408">
        <v>17777</v>
      </c>
      <c r="N3408" t="s">
        <v>53</v>
      </c>
      <c r="O3408" t="s">
        <v>461</v>
      </c>
      <c r="P3408" s="4">
        <v>2000</v>
      </c>
      <c r="Q3408" s="4">
        <v>2900</v>
      </c>
      <c r="R3408" t="s">
        <v>459</v>
      </c>
      <c r="S3408" s="4">
        <v>27325688</v>
      </c>
      <c r="T3408" t="s">
        <v>67</v>
      </c>
      <c r="U3408">
        <v>10</v>
      </c>
      <c r="V3408" t="s">
        <v>278</v>
      </c>
      <c r="W3408" s="4">
        <f>Tabla1[[#This Row],[OS-Valor Unitario]]-Tabla1[[#This Row],[costo_antes_iva]]</f>
        <v>900</v>
      </c>
      <c r="X3408" s="4">
        <f>Tabla1[[#This Row],[OS-Valor Unitario]]*Tabla1[[#This Row],[CANTIDAD ENTREGA SATELITE]]</f>
        <v>29000</v>
      </c>
      <c r="Y3408" s="4">
        <f>Tabla1[[#This Row],[costo_antes_iva]]*Tabla1[[#This Row],[CANTIDAD ENTREGA SATELITE]]</f>
        <v>20000</v>
      </c>
      <c r="Z3408" s="4">
        <f>Tabla1[[#This Row],[Valor total OS]]-Tabla1[[#This Row],[valor total op]]</f>
        <v>9000</v>
      </c>
    </row>
    <row r="3409" spans="1:26" x14ac:dyDescent="0.3">
      <c r="A3409">
        <v>5914</v>
      </c>
      <c r="B3409">
        <v>4</v>
      </c>
      <c r="C3409" t="s">
        <v>5052</v>
      </c>
      <c r="D3409" t="s">
        <v>5053</v>
      </c>
      <c r="E3409" t="s">
        <v>913</v>
      </c>
      <c r="F3409" t="s">
        <v>427</v>
      </c>
      <c r="G3409" s="2">
        <v>45695</v>
      </c>
      <c r="H3409">
        <v>61804246</v>
      </c>
      <c r="I3409" t="s">
        <v>5054</v>
      </c>
      <c r="J3409" t="s">
        <v>5045</v>
      </c>
      <c r="K3409" t="s">
        <v>77</v>
      </c>
      <c r="L3409">
        <v>10</v>
      </c>
      <c r="M3409">
        <v>17777</v>
      </c>
      <c r="N3409" t="s">
        <v>53</v>
      </c>
      <c r="O3409" t="s">
        <v>461</v>
      </c>
      <c r="P3409" s="4">
        <v>1400</v>
      </c>
      <c r="Q3409" s="4">
        <v>2900</v>
      </c>
      <c r="R3409" t="s">
        <v>459</v>
      </c>
      <c r="S3409" s="4">
        <v>27325688</v>
      </c>
      <c r="T3409" t="s">
        <v>67</v>
      </c>
      <c r="U3409">
        <v>10</v>
      </c>
      <c r="V3409" t="s">
        <v>278</v>
      </c>
      <c r="W3409" s="4">
        <f>Tabla1[[#This Row],[OS-Valor Unitario]]-Tabla1[[#This Row],[costo_antes_iva]]</f>
        <v>1500</v>
      </c>
      <c r="X3409" s="4">
        <f>Tabla1[[#This Row],[OS-Valor Unitario]]*Tabla1[[#This Row],[CANTIDAD ENTREGA SATELITE]]</f>
        <v>29000</v>
      </c>
      <c r="Y3409" s="4">
        <f>Tabla1[[#This Row],[costo_antes_iva]]*Tabla1[[#This Row],[CANTIDAD ENTREGA SATELITE]]</f>
        <v>14000</v>
      </c>
      <c r="Z3409" s="4">
        <f>Tabla1[[#This Row],[Valor total OS]]-Tabla1[[#This Row],[valor total op]]</f>
        <v>15000</v>
      </c>
    </row>
    <row r="3410" spans="1:26" x14ac:dyDescent="0.3">
      <c r="A3410">
        <v>5914</v>
      </c>
      <c r="B3410">
        <v>6</v>
      </c>
      <c r="C3410" t="s">
        <v>5058</v>
      </c>
      <c r="D3410" t="s">
        <v>5059</v>
      </c>
      <c r="E3410" t="s">
        <v>923</v>
      </c>
      <c r="F3410" t="s">
        <v>427</v>
      </c>
      <c r="G3410" s="2">
        <v>45695</v>
      </c>
      <c r="H3410">
        <v>61804272</v>
      </c>
      <c r="I3410" t="s">
        <v>5060</v>
      </c>
      <c r="J3410" t="s">
        <v>5045</v>
      </c>
      <c r="K3410" t="s">
        <v>32</v>
      </c>
      <c r="L3410">
        <v>60</v>
      </c>
      <c r="M3410">
        <v>17955</v>
      </c>
      <c r="N3410" t="s">
        <v>53</v>
      </c>
      <c r="O3410" t="s">
        <v>74</v>
      </c>
      <c r="P3410" s="4">
        <v>2500</v>
      </c>
      <c r="Q3410" s="4">
        <v>3500</v>
      </c>
      <c r="R3410" t="s">
        <v>459</v>
      </c>
      <c r="S3410" s="4">
        <v>27325688</v>
      </c>
      <c r="T3410" t="s">
        <v>121</v>
      </c>
      <c r="U3410">
        <v>60</v>
      </c>
      <c r="V3410" t="s">
        <v>76</v>
      </c>
      <c r="W3410" s="4">
        <f>Tabla1[[#This Row],[OS-Valor Unitario]]-Tabla1[[#This Row],[costo_antes_iva]]</f>
        <v>1000</v>
      </c>
      <c r="X3410" s="4">
        <f>Tabla1[[#This Row],[OS-Valor Unitario]]*Tabla1[[#This Row],[CANTIDAD ENTREGA SATELITE]]</f>
        <v>210000</v>
      </c>
      <c r="Y3410" s="4">
        <f>Tabla1[[#This Row],[costo_antes_iva]]*Tabla1[[#This Row],[CANTIDAD ENTREGA SATELITE]]</f>
        <v>150000</v>
      </c>
      <c r="Z3410" s="4">
        <f>Tabla1[[#This Row],[Valor total OS]]-Tabla1[[#This Row],[valor total op]]</f>
        <v>60000</v>
      </c>
    </row>
    <row r="3411" spans="1:26" x14ac:dyDescent="0.3">
      <c r="A3411">
        <v>5914</v>
      </c>
      <c r="B3411">
        <v>6</v>
      </c>
      <c r="C3411" t="s">
        <v>5058</v>
      </c>
      <c r="D3411" t="s">
        <v>5059</v>
      </c>
      <c r="E3411" t="s">
        <v>923</v>
      </c>
      <c r="F3411" t="s">
        <v>427</v>
      </c>
      <c r="G3411" s="2">
        <v>45695</v>
      </c>
      <c r="H3411">
        <v>61804272</v>
      </c>
      <c r="I3411" t="s">
        <v>5060</v>
      </c>
      <c r="J3411" t="s">
        <v>5045</v>
      </c>
      <c r="K3411" t="s">
        <v>77</v>
      </c>
      <c r="L3411">
        <v>60</v>
      </c>
      <c r="M3411">
        <v>17833</v>
      </c>
      <c r="N3411" t="s">
        <v>53</v>
      </c>
      <c r="O3411" t="s">
        <v>461</v>
      </c>
      <c r="P3411" s="4">
        <v>1400</v>
      </c>
      <c r="Q3411" s="4">
        <v>3600</v>
      </c>
      <c r="R3411" t="s">
        <v>459</v>
      </c>
      <c r="S3411" s="4">
        <v>27325688</v>
      </c>
      <c r="T3411" t="s">
        <v>121</v>
      </c>
      <c r="U3411">
        <v>60</v>
      </c>
      <c r="V3411" t="s">
        <v>278</v>
      </c>
      <c r="W3411" s="4">
        <f>Tabla1[[#This Row],[OS-Valor Unitario]]-Tabla1[[#This Row],[costo_antes_iva]]</f>
        <v>2200</v>
      </c>
      <c r="X3411" s="4">
        <f>Tabla1[[#This Row],[OS-Valor Unitario]]*Tabla1[[#This Row],[CANTIDAD ENTREGA SATELITE]]</f>
        <v>216000</v>
      </c>
      <c r="Y3411" s="4">
        <f>Tabla1[[#This Row],[costo_antes_iva]]*Tabla1[[#This Row],[CANTIDAD ENTREGA SATELITE]]</f>
        <v>84000</v>
      </c>
      <c r="Z3411" s="4">
        <f>Tabla1[[#This Row],[Valor total OS]]-Tabla1[[#This Row],[valor total op]]</f>
        <v>132000</v>
      </c>
    </row>
    <row r="3412" spans="1:26" x14ac:dyDescent="0.3">
      <c r="A3412">
        <v>5914</v>
      </c>
      <c r="B3412">
        <v>6</v>
      </c>
      <c r="C3412" t="s">
        <v>5058</v>
      </c>
      <c r="D3412" t="s">
        <v>5059</v>
      </c>
      <c r="E3412" t="s">
        <v>923</v>
      </c>
      <c r="F3412" t="s">
        <v>427</v>
      </c>
      <c r="G3412" s="2">
        <v>45695</v>
      </c>
      <c r="H3412">
        <v>61804272</v>
      </c>
      <c r="I3412" t="s">
        <v>5060</v>
      </c>
      <c r="J3412" t="s">
        <v>5045</v>
      </c>
      <c r="K3412" t="s">
        <v>77</v>
      </c>
      <c r="L3412">
        <v>60</v>
      </c>
      <c r="M3412">
        <v>17833</v>
      </c>
      <c r="N3412" t="s">
        <v>53</v>
      </c>
      <c r="O3412" t="s">
        <v>461</v>
      </c>
      <c r="P3412" s="4">
        <v>2000</v>
      </c>
      <c r="Q3412" s="4">
        <v>3600</v>
      </c>
      <c r="R3412" t="s">
        <v>459</v>
      </c>
      <c r="S3412" s="4">
        <v>27325688</v>
      </c>
      <c r="T3412" t="s">
        <v>121</v>
      </c>
      <c r="U3412">
        <v>60</v>
      </c>
      <c r="V3412" t="s">
        <v>278</v>
      </c>
      <c r="W3412" s="4">
        <f>Tabla1[[#This Row],[OS-Valor Unitario]]-Tabla1[[#This Row],[costo_antes_iva]]</f>
        <v>1600</v>
      </c>
      <c r="X3412" s="4">
        <f>Tabla1[[#This Row],[OS-Valor Unitario]]*Tabla1[[#This Row],[CANTIDAD ENTREGA SATELITE]]</f>
        <v>216000</v>
      </c>
      <c r="Y3412" s="4">
        <f>Tabla1[[#This Row],[costo_antes_iva]]*Tabla1[[#This Row],[CANTIDAD ENTREGA SATELITE]]</f>
        <v>120000</v>
      </c>
      <c r="Z3412" s="4">
        <f>Tabla1[[#This Row],[Valor total OS]]-Tabla1[[#This Row],[valor total op]]</f>
        <v>96000</v>
      </c>
    </row>
    <row r="3413" spans="1:26" x14ac:dyDescent="0.3">
      <c r="A3413">
        <v>5914</v>
      </c>
      <c r="B3413">
        <v>7</v>
      </c>
      <c r="C3413" t="s">
        <v>5061</v>
      </c>
      <c r="D3413" t="s">
        <v>5062</v>
      </c>
      <c r="E3413" t="s">
        <v>385</v>
      </c>
      <c r="F3413" t="s">
        <v>427</v>
      </c>
      <c r="G3413" s="2">
        <v>45695</v>
      </c>
      <c r="H3413">
        <v>61804300</v>
      </c>
      <c r="I3413" t="s">
        <v>5063</v>
      </c>
      <c r="J3413" t="s">
        <v>5045</v>
      </c>
      <c r="K3413" t="s">
        <v>32</v>
      </c>
      <c r="L3413">
        <v>64</v>
      </c>
      <c r="M3413">
        <v>17805</v>
      </c>
      <c r="N3413" t="s">
        <v>53</v>
      </c>
      <c r="O3413" t="s">
        <v>5064</v>
      </c>
      <c r="P3413" s="4">
        <v>11000</v>
      </c>
      <c r="Q3413" s="4">
        <v>8000</v>
      </c>
      <c r="R3413" t="s">
        <v>459</v>
      </c>
      <c r="S3413" s="4">
        <v>27325688</v>
      </c>
      <c r="T3413" t="s">
        <v>56</v>
      </c>
      <c r="U3413">
        <v>64</v>
      </c>
      <c r="V3413" t="s">
        <v>5065</v>
      </c>
      <c r="W3413" s="4">
        <f>Tabla1[[#This Row],[OS-Valor Unitario]]-Tabla1[[#This Row],[costo_antes_iva]]</f>
        <v>-3000</v>
      </c>
      <c r="X3413" s="4">
        <f>Tabla1[[#This Row],[OS-Valor Unitario]]*Tabla1[[#This Row],[CANTIDAD ENTREGA SATELITE]]</f>
        <v>512000</v>
      </c>
      <c r="Y3413" s="4">
        <f>Tabla1[[#This Row],[costo_antes_iva]]*Tabla1[[#This Row],[CANTIDAD ENTREGA SATELITE]]</f>
        <v>704000</v>
      </c>
      <c r="Z3413" s="4">
        <f>Tabla1[[#This Row],[Valor total OS]]-Tabla1[[#This Row],[valor total op]]</f>
        <v>-192000</v>
      </c>
    </row>
    <row r="3414" spans="1:26" x14ac:dyDescent="0.3">
      <c r="A3414">
        <v>5914</v>
      </c>
      <c r="B3414">
        <v>10</v>
      </c>
      <c r="C3414" t="s">
        <v>5068</v>
      </c>
      <c r="D3414" t="s">
        <v>5069</v>
      </c>
      <c r="E3414" t="s">
        <v>797</v>
      </c>
      <c r="F3414" t="s">
        <v>427</v>
      </c>
      <c r="G3414" s="2">
        <v>45695</v>
      </c>
      <c r="H3414">
        <v>61804316</v>
      </c>
      <c r="I3414" t="s">
        <v>5070</v>
      </c>
      <c r="J3414" t="s">
        <v>5045</v>
      </c>
      <c r="K3414" t="s">
        <v>32</v>
      </c>
      <c r="L3414">
        <v>10</v>
      </c>
      <c r="M3414">
        <v>18003</v>
      </c>
      <c r="N3414" t="s">
        <v>53</v>
      </c>
      <c r="O3414" t="s">
        <v>74</v>
      </c>
      <c r="P3414" s="4">
        <v>4500</v>
      </c>
      <c r="Q3414" s="4">
        <v>4500</v>
      </c>
      <c r="R3414" t="s">
        <v>459</v>
      </c>
      <c r="S3414" s="4">
        <v>27325688</v>
      </c>
      <c r="T3414" t="s">
        <v>56</v>
      </c>
      <c r="U3414">
        <v>10</v>
      </c>
      <c r="V3414" t="s">
        <v>76</v>
      </c>
      <c r="W3414" s="4">
        <f>Tabla1[[#This Row],[OS-Valor Unitario]]-Tabla1[[#This Row],[costo_antes_iva]]</f>
        <v>0</v>
      </c>
      <c r="X3414" s="4">
        <f>Tabla1[[#This Row],[OS-Valor Unitario]]*Tabla1[[#This Row],[CANTIDAD ENTREGA SATELITE]]</f>
        <v>45000</v>
      </c>
      <c r="Y3414" s="4">
        <f>Tabla1[[#This Row],[costo_antes_iva]]*Tabla1[[#This Row],[CANTIDAD ENTREGA SATELITE]]</f>
        <v>45000</v>
      </c>
      <c r="Z3414" s="4">
        <f>Tabla1[[#This Row],[Valor total OS]]-Tabla1[[#This Row],[valor total op]]</f>
        <v>0</v>
      </c>
    </row>
    <row r="3415" spans="1:26" x14ac:dyDescent="0.3">
      <c r="A3415">
        <v>5914</v>
      </c>
      <c r="B3415">
        <v>13</v>
      </c>
      <c r="C3415" t="s">
        <v>5071</v>
      </c>
      <c r="D3415" t="s">
        <v>5072</v>
      </c>
      <c r="E3415" t="s">
        <v>290</v>
      </c>
      <c r="F3415" t="s">
        <v>427</v>
      </c>
      <c r="G3415" s="2">
        <v>45695</v>
      </c>
      <c r="H3415">
        <v>61804328</v>
      </c>
      <c r="I3415" t="s">
        <v>5073</v>
      </c>
      <c r="J3415" t="s">
        <v>5045</v>
      </c>
      <c r="K3415" t="s">
        <v>77</v>
      </c>
      <c r="L3415">
        <v>122</v>
      </c>
      <c r="M3415">
        <v>17763</v>
      </c>
      <c r="N3415" t="s">
        <v>53</v>
      </c>
      <c r="O3415" t="s">
        <v>461</v>
      </c>
      <c r="P3415" s="4">
        <v>1300</v>
      </c>
      <c r="Q3415" s="4">
        <v>3850</v>
      </c>
      <c r="R3415" t="s">
        <v>459</v>
      </c>
      <c r="S3415" s="4">
        <v>27325688</v>
      </c>
      <c r="T3415" t="s">
        <v>144</v>
      </c>
      <c r="U3415">
        <v>122</v>
      </c>
      <c r="V3415" t="s">
        <v>278</v>
      </c>
      <c r="W3415" s="4">
        <f>Tabla1[[#This Row],[OS-Valor Unitario]]-Tabla1[[#This Row],[costo_antes_iva]]</f>
        <v>2550</v>
      </c>
      <c r="X3415" s="4">
        <f>Tabla1[[#This Row],[OS-Valor Unitario]]*Tabla1[[#This Row],[CANTIDAD ENTREGA SATELITE]]</f>
        <v>469700</v>
      </c>
      <c r="Y3415" s="4">
        <f>Tabla1[[#This Row],[costo_antes_iva]]*Tabla1[[#This Row],[CANTIDAD ENTREGA SATELITE]]</f>
        <v>158600</v>
      </c>
      <c r="Z3415" s="4">
        <f>Tabla1[[#This Row],[Valor total OS]]-Tabla1[[#This Row],[valor total op]]</f>
        <v>311100</v>
      </c>
    </row>
    <row r="3416" spans="1:26" x14ac:dyDescent="0.3">
      <c r="A3416">
        <v>5914</v>
      </c>
      <c r="B3416">
        <v>13</v>
      </c>
      <c r="C3416" t="s">
        <v>5071</v>
      </c>
      <c r="D3416" t="s">
        <v>5072</v>
      </c>
      <c r="E3416" t="s">
        <v>290</v>
      </c>
      <c r="F3416" t="s">
        <v>427</v>
      </c>
      <c r="G3416" s="2">
        <v>45695</v>
      </c>
      <c r="H3416">
        <v>61804328</v>
      </c>
      <c r="I3416" t="s">
        <v>5073</v>
      </c>
      <c r="J3416" t="s">
        <v>5045</v>
      </c>
      <c r="K3416" t="s">
        <v>77</v>
      </c>
      <c r="L3416">
        <v>122</v>
      </c>
      <c r="M3416">
        <v>17763</v>
      </c>
      <c r="N3416" t="s">
        <v>53</v>
      </c>
      <c r="O3416" t="s">
        <v>461</v>
      </c>
      <c r="P3416" s="4">
        <v>1300</v>
      </c>
      <c r="Q3416" s="4">
        <v>3850</v>
      </c>
      <c r="R3416" t="s">
        <v>459</v>
      </c>
      <c r="S3416" s="4">
        <v>27325688</v>
      </c>
      <c r="T3416" t="s">
        <v>144</v>
      </c>
      <c r="U3416">
        <v>28</v>
      </c>
      <c r="V3416" t="s">
        <v>278</v>
      </c>
      <c r="W3416" s="4">
        <f>Tabla1[[#This Row],[OS-Valor Unitario]]-Tabla1[[#This Row],[costo_antes_iva]]</f>
        <v>2550</v>
      </c>
      <c r="X3416" s="4">
        <f>Tabla1[[#This Row],[OS-Valor Unitario]]*Tabla1[[#This Row],[CANTIDAD ENTREGA SATELITE]]</f>
        <v>107800</v>
      </c>
      <c r="Y3416" s="4">
        <f>Tabla1[[#This Row],[costo_antes_iva]]*Tabla1[[#This Row],[CANTIDAD ENTREGA SATELITE]]</f>
        <v>36400</v>
      </c>
      <c r="Z3416" s="4">
        <f>Tabla1[[#This Row],[Valor total OS]]-Tabla1[[#This Row],[valor total op]]</f>
        <v>71400</v>
      </c>
    </row>
    <row r="3417" spans="1:26" x14ac:dyDescent="0.3">
      <c r="A3417">
        <v>5914</v>
      </c>
      <c r="B3417">
        <v>13</v>
      </c>
      <c r="C3417" t="s">
        <v>5071</v>
      </c>
      <c r="D3417" t="s">
        <v>5072</v>
      </c>
      <c r="E3417" t="s">
        <v>290</v>
      </c>
      <c r="F3417" t="s">
        <v>427</v>
      </c>
      <c r="G3417" s="2">
        <v>45695</v>
      </c>
      <c r="H3417">
        <v>61804328</v>
      </c>
      <c r="I3417" t="s">
        <v>5073</v>
      </c>
      <c r="J3417" t="s">
        <v>5045</v>
      </c>
      <c r="K3417" t="s">
        <v>77</v>
      </c>
      <c r="L3417">
        <v>2</v>
      </c>
      <c r="M3417">
        <v>17873</v>
      </c>
      <c r="N3417" t="s">
        <v>53</v>
      </c>
      <c r="O3417" t="s">
        <v>461</v>
      </c>
      <c r="P3417" s="4">
        <v>1300</v>
      </c>
      <c r="Q3417" s="4">
        <v>3850</v>
      </c>
      <c r="R3417" t="s">
        <v>459</v>
      </c>
      <c r="S3417" s="4">
        <v>27325688</v>
      </c>
      <c r="T3417" t="s">
        <v>144</v>
      </c>
      <c r="U3417">
        <v>2</v>
      </c>
      <c r="V3417" t="s">
        <v>278</v>
      </c>
      <c r="W3417" s="4">
        <f>Tabla1[[#This Row],[OS-Valor Unitario]]-Tabla1[[#This Row],[costo_antes_iva]]</f>
        <v>2550</v>
      </c>
      <c r="X3417" s="4">
        <f>Tabla1[[#This Row],[OS-Valor Unitario]]*Tabla1[[#This Row],[CANTIDAD ENTREGA SATELITE]]</f>
        <v>7700</v>
      </c>
      <c r="Y3417" s="4">
        <f>Tabla1[[#This Row],[costo_antes_iva]]*Tabla1[[#This Row],[CANTIDAD ENTREGA SATELITE]]</f>
        <v>2600</v>
      </c>
      <c r="Z3417" s="4">
        <f>Tabla1[[#This Row],[Valor total OS]]-Tabla1[[#This Row],[valor total op]]</f>
        <v>5100</v>
      </c>
    </row>
    <row r="3418" spans="1:26" x14ac:dyDescent="0.3">
      <c r="A3418">
        <v>5914</v>
      </c>
      <c r="B3418">
        <v>13</v>
      </c>
      <c r="C3418" t="s">
        <v>5071</v>
      </c>
      <c r="D3418" t="s">
        <v>5072</v>
      </c>
      <c r="E3418" t="s">
        <v>290</v>
      </c>
      <c r="F3418" t="s">
        <v>427</v>
      </c>
      <c r="G3418" s="2">
        <v>45695</v>
      </c>
      <c r="H3418">
        <v>61804328</v>
      </c>
      <c r="I3418" t="s">
        <v>5073</v>
      </c>
      <c r="J3418" t="s">
        <v>5045</v>
      </c>
      <c r="K3418" t="s">
        <v>77</v>
      </c>
      <c r="L3418">
        <v>124</v>
      </c>
      <c r="M3418">
        <v>18201</v>
      </c>
      <c r="N3418" t="s">
        <v>53</v>
      </c>
      <c r="O3418" t="s">
        <v>461</v>
      </c>
      <c r="P3418" s="4">
        <v>1300</v>
      </c>
      <c r="Q3418" s="4">
        <v>3850</v>
      </c>
      <c r="R3418" t="s">
        <v>459</v>
      </c>
      <c r="S3418" s="4">
        <v>27325688</v>
      </c>
      <c r="T3418" t="s">
        <v>144</v>
      </c>
      <c r="U3418">
        <v>124</v>
      </c>
      <c r="V3418" t="s">
        <v>278</v>
      </c>
      <c r="W3418" s="4">
        <f>Tabla1[[#This Row],[OS-Valor Unitario]]-Tabla1[[#This Row],[costo_antes_iva]]</f>
        <v>2550</v>
      </c>
      <c r="X3418" s="4">
        <f>Tabla1[[#This Row],[OS-Valor Unitario]]*Tabla1[[#This Row],[CANTIDAD ENTREGA SATELITE]]</f>
        <v>477400</v>
      </c>
      <c r="Y3418" s="4">
        <f>Tabla1[[#This Row],[costo_antes_iva]]*Tabla1[[#This Row],[CANTIDAD ENTREGA SATELITE]]</f>
        <v>161200</v>
      </c>
      <c r="Z3418" s="4">
        <f>Tabla1[[#This Row],[Valor total OS]]-Tabla1[[#This Row],[valor total op]]</f>
        <v>316200</v>
      </c>
    </row>
    <row r="3419" spans="1:26" x14ac:dyDescent="0.3">
      <c r="A3419">
        <v>5914</v>
      </c>
      <c r="B3419">
        <v>13</v>
      </c>
      <c r="C3419" t="s">
        <v>5071</v>
      </c>
      <c r="D3419" t="s">
        <v>5072</v>
      </c>
      <c r="E3419" t="s">
        <v>290</v>
      </c>
      <c r="F3419" t="s">
        <v>427</v>
      </c>
      <c r="G3419" s="2">
        <v>45695</v>
      </c>
      <c r="H3419">
        <v>61804328</v>
      </c>
      <c r="I3419" t="s">
        <v>5073</v>
      </c>
      <c r="J3419" t="s">
        <v>5045</v>
      </c>
      <c r="K3419" t="s">
        <v>32</v>
      </c>
      <c r="L3419">
        <v>124</v>
      </c>
      <c r="M3419">
        <v>17997</v>
      </c>
      <c r="N3419" t="s">
        <v>53</v>
      </c>
      <c r="O3419" t="s">
        <v>1074</v>
      </c>
      <c r="P3419" s="4">
        <v>2500</v>
      </c>
      <c r="Q3419" s="4">
        <v>3500</v>
      </c>
      <c r="R3419" t="s">
        <v>459</v>
      </c>
      <c r="S3419" s="4">
        <v>27325688</v>
      </c>
      <c r="T3419" t="s">
        <v>144</v>
      </c>
      <c r="U3419">
        <v>122</v>
      </c>
      <c r="V3419" t="s">
        <v>1074</v>
      </c>
      <c r="W3419" s="4">
        <f>Tabla1[[#This Row],[OS-Valor Unitario]]-Tabla1[[#This Row],[costo_antes_iva]]</f>
        <v>1000</v>
      </c>
      <c r="X3419" s="4">
        <f>Tabla1[[#This Row],[OS-Valor Unitario]]*Tabla1[[#This Row],[CANTIDAD ENTREGA SATELITE]]</f>
        <v>427000</v>
      </c>
      <c r="Y3419" s="4">
        <f>Tabla1[[#This Row],[costo_antes_iva]]*Tabla1[[#This Row],[CANTIDAD ENTREGA SATELITE]]</f>
        <v>305000</v>
      </c>
      <c r="Z3419" s="4">
        <f>Tabla1[[#This Row],[Valor total OS]]-Tabla1[[#This Row],[valor total op]]</f>
        <v>122000</v>
      </c>
    </row>
    <row r="3420" spans="1:26" x14ac:dyDescent="0.3">
      <c r="A3420">
        <v>5914</v>
      </c>
      <c r="B3420">
        <v>13</v>
      </c>
      <c r="C3420" t="s">
        <v>5071</v>
      </c>
      <c r="D3420" t="s">
        <v>5072</v>
      </c>
      <c r="E3420" t="s">
        <v>290</v>
      </c>
      <c r="F3420" t="s">
        <v>427</v>
      </c>
      <c r="G3420" s="2">
        <v>45695</v>
      </c>
      <c r="H3420">
        <v>61804328</v>
      </c>
      <c r="I3420" t="s">
        <v>5073</v>
      </c>
      <c r="J3420" t="s">
        <v>5045</v>
      </c>
      <c r="K3420" t="s">
        <v>32</v>
      </c>
      <c r="L3420">
        <v>124</v>
      </c>
      <c r="M3420">
        <v>17997</v>
      </c>
      <c r="N3420" t="s">
        <v>53</v>
      </c>
      <c r="O3420" t="s">
        <v>1074</v>
      </c>
      <c r="P3420" s="4">
        <v>2500</v>
      </c>
      <c r="Q3420" s="4">
        <v>3500</v>
      </c>
      <c r="R3420" t="s">
        <v>459</v>
      </c>
      <c r="S3420" s="4">
        <v>27325688</v>
      </c>
      <c r="T3420" t="s">
        <v>144</v>
      </c>
      <c r="U3420">
        <v>2</v>
      </c>
      <c r="V3420" t="s">
        <v>1074</v>
      </c>
      <c r="W3420" s="4">
        <f>Tabla1[[#This Row],[OS-Valor Unitario]]-Tabla1[[#This Row],[costo_antes_iva]]</f>
        <v>1000</v>
      </c>
      <c r="X3420" s="4">
        <f>Tabla1[[#This Row],[OS-Valor Unitario]]*Tabla1[[#This Row],[CANTIDAD ENTREGA SATELITE]]</f>
        <v>7000</v>
      </c>
      <c r="Y3420" s="4">
        <f>Tabla1[[#This Row],[costo_antes_iva]]*Tabla1[[#This Row],[CANTIDAD ENTREGA SATELITE]]</f>
        <v>5000</v>
      </c>
      <c r="Z3420" s="4">
        <f>Tabla1[[#This Row],[Valor total OS]]-Tabla1[[#This Row],[valor total op]]</f>
        <v>2000</v>
      </c>
    </row>
    <row r="3421" spans="1:26" x14ac:dyDescent="0.3">
      <c r="A3421">
        <v>5914</v>
      </c>
      <c r="B3421">
        <v>13</v>
      </c>
      <c r="C3421" t="s">
        <v>5071</v>
      </c>
      <c r="D3421" t="s">
        <v>5072</v>
      </c>
      <c r="E3421" t="s">
        <v>290</v>
      </c>
      <c r="F3421" t="s">
        <v>427</v>
      </c>
      <c r="G3421" s="2">
        <v>45695</v>
      </c>
      <c r="H3421">
        <v>61804328</v>
      </c>
      <c r="I3421" t="s">
        <v>5073</v>
      </c>
      <c r="J3421" t="s">
        <v>5045</v>
      </c>
      <c r="K3421" t="s">
        <v>32</v>
      </c>
      <c r="L3421">
        <v>124</v>
      </c>
      <c r="M3421">
        <v>18213</v>
      </c>
      <c r="N3421" t="s">
        <v>53</v>
      </c>
      <c r="O3421" t="s">
        <v>1074</v>
      </c>
      <c r="P3421" s="4">
        <v>2500</v>
      </c>
      <c r="Q3421" s="4">
        <v>3500</v>
      </c>
      <c r="R3421" t="s">
        <v>459</v>
      </c>
      <c r="S3421" s="4">
        <v>27325688</v>
      </c>
      <c r="T3421" t="s">
        <v>144</v>
      </c>
      <c r="U3421">
        <v>124</v>
      </c>
      <c r="V3421" t="s">
        <v>1074</v>
      </c>
      <c r="W3421" s="4">
        <f>Tabla1[[#This Row],[OS-Valor Unitario]]-Tabla1[[#This Row],[costo_antes_iva]]</f>
        <v>1000</v>
      </c>
      <c r="X3421" s="4">
        <f>Tabla1[[#This Row],[OS-Valor Unitario]]*Tabla1[[#This Row],[CANTIDAD ENTREGA SATELITE]]</f>
        <v>434000</v>
      </c>
      <c r="Y3421" s="4">
        <f>Tabla1[[#This Row],[costo_antes_iva]]*Tabla1[[#This Row],[CANTIDAD ENTREGA SATELITE]]</f>
        <v>310000</v>
      </c>
      <c r="Z3421" s="4">
        <f>Tabla1[[#This Row],[Valor total OS]]-Tabla1[[#This Row],[valor total op]]</f>
        <v>124000</v>
      </c>
    </row>
    <row r="3422" spans="1:26" x14ac:dyDescent="0.3">
      <c r="A3422">
        <v>5914</v>
      </c>
      <c r="B3422">
        <v>13</v>
      </c>
      <c r="C3422" t="s">
        <v>5071</v>
      </c>
      <c r="D3422" t="s">
        <v>5072</v>
      </c>
      <c r="E3422" t="s">
        <v>290</v>
      </c>
      <c r="F3422" t="s">
        <v>427</v>
      </c>
      <c r="G3422" s="2">
        <v>45695</v>
      </c>
      <c r="H3422">
        <v>61804328</v>
      </c>
      <c r="I3422" t="s">
        <v>5073</v>
      </c>
      <c r="J3422" t="s">
        <v>5045</v>
      </c>
      <c r="K3422" t="s">
        <v>77</v>
      </c>
      <c r="L3422">
        <v>122</v>
      </c>
      <c r="M3422">
        <v>17763</v>
      </c>
      <c r="N3422" t="s">
        <v>53</v>
      </c>
      <c r="O3422" t="s">
        <v>461</v>
      </c>
      <c r="P3422" s="4">
        <v>2000</v>
      </c>
      <c r="Q3422" s="4">
        <v>3850</v>
      </c>
      <c r="R3422" t="s">
        <v>459</v>
      </c>
      <c r="S3422" s="4">
        <v>27325688</v>
      </c>
      <c r="T3422" t="s">
        <v>144</v>
      </c>
      <c r="U3422">
        <v>122</v>
      </c>
      <c r="V3422" t="s">
        <v>278</v>
      </c>
      <c r="W3422" s="4">
        <f>Tabla1[[#This Row],[OS-Valor Unitario]]-Tabla1[[#This Row],[costo_antes_iva]]</f>
        <v>1850</v>
      </c>
      <c r="X3422" s="4">
        <f>Tabla1[[#This Row],[OS-Valor Unitario]]*Tabla1[[#This Row],[CANTIDAD ENTREGA SATELITE]]</f>
        <v>469700</v>
      </c>
      <c r="Y3422" s="4">
        <f>Tabla1[[#This Row],[costo_antes_iva]]*Tabla1[[#This Row],[CANTIDAD ENTREGA SATELITE]]</f>
        <v>244000</v>
      </c>
      <c r="Z3422" s="4">
        <f>Tabla1[[#This Row],[Valor total OS]]-Tabla1[[#This Row],[valor total op]]</f>
        <v>225700</v>
      </c>
    </row>
    <row r="3423" spans="1:26" x14ac:dyDescent="0.3">
      <c r="A3423">
        <v>5914</v>
      </c>
      <c r="B3423">
        <v>13</v>
      </c>
      <c r="C3423" t="s">
        <v>5071</v>
      </c>
      <c r="D3423" t="s">
        <v>5072</v>
      </c>
      <c r="E3423" t="s">
        <v>290</v>
      </c>
      <c r="F3423" t="s">
        <v>427</v>
      </c>
      <c r="G3423" s="2">
        <v>45695</v>
      </c>
      <c r="H3423">
        <v>61804328</v>
      </c>
      <c r="I3423" t="s">
        <v>5073</v>
      </c>
      <c r="J3423" t="s">
        <v>5045</v>
      </c>
      <c r="K3423" t="s">
        <v>77</v>
      </c>
      <c r="L3423">
        <v>122</v>
      </c>
      <c r="M3423">
        <v>17763</v>
      </c>
      <c r="N3423" t="s">
        <v>53</v>
      </c>
      <c r="O3423" t="s">
        <v>461</v>
      </c>
      <c r="P3423" s="4">
        <v>2000</v>
      </c>
      <c r="Q3423" s="4">
        <v>3850</v>
      </c>
      <c r="R3423" t="s">
        <v>459</v>
      </c>
      <c r="S3423" s="4">
        <v>27325688</v>
      </c>
      <c r="T3423" t="s">
        <v>144</v>
      </c>
      <c r="U3423">
        <v>28</v>
      </c>
      <c r="V3423" t="s">
        <v>278</v>
      </c>
      <c r="W3423" s="4">
        <f>Tabla1[[#This Row],[OS-Valor Unitario]]-Tabla1[[#This Row],[costo_antes_iva]]</f>
        <v>1850</v>
      </c>
      <c r="X3423" s="4">
        <f>Tabla1[[#This Row],[OS-Valor Unitario]]*Tabla1[[#This Row],[CANTIDAD ENTREGA SATELITE]]</f>
        <v>107800</v>
      </c>
      <c r="Y3423" s="4">
        <f>Tabla1[[#This Row],[costo_antes_iva]]*Tabla1[[#This Row],[CANTIDAD ENTREGA SATELITE]]</f>
        <v>56000</v>
      </c>
      <c r="Z3423" s="4">
        <f>Tabla1[[#This Row],[Valor total OS]]-Tabla1[[#This Row],[valor total op]]</f>
        <v>51800</v>
      </c>
    </row>
    <row r="3424" spans="1:26" x14ac:dyDescent="0.3">
      <c r="A3424">
        <v>5914</v>
      </c>
      <c r="B3424">
        <v>13</v>
      </c>
      <c r="C3424" t="s">
        <v>5071</v>
      </c>
      <c r="D3424" t="s">
        <v>5072</v>
      </c>
      <c r="E3424" t="s">
        <v>290</v>
      </c>
      <c r="F3424" t="s">
        <v>427</v>
      </c>
      <c r="G3424" s="2">
        <v>45695</v>
      </c>
      <c r="H3424">
        <v>61804328</v>
      </c>
      <c r="I3424" t="s">
        <v>5073</v>
      </c>
      <c r="J3424" t="s">
        <v>5045</v>
      </c>
      <c r="K3424" t="s">
        <v>77</v>
      </c>
      <c r="L3424">
        <v>2</v>
      </c>
      <c r="M3424">
        <v>17873</v>
      </c>
      <c r="N3424" t="s">
        <v>53</v>
      </c>
      <c r="O3424" t="s">
        <v>461</v>
      </c>
      <c r="P3424" s="4">
        <v>2000</v>
      </c>
      <c r="Q3424" s="4">
        <v>3850</v>
      </c>
      <c r="R3424" t="s">
        <v>459</v>
      </c>
      <c r="S3424" s="4">
        <v>27325688</v>
      </c>
      <c r="T3424" t="s">
        <v>144</v>
      </c>
      <c r="U3424">
        <v>2</v>
      </c>
      <c r="V3424" t="s">
        <v>278</v>
      </c>
      <c r="W3424" s="4">
        <f>Tabla1[[#This Row],[OS-Valor Unitario]]-Tabla1[[#This Row],[costo_antes_iva]]</f>
        <v>1850</v>
      </c>
      <c r="X3424" s="4">
        <f>Tabla1[[#This Row],[OS-Valor Unitario]]*Tabla1[[#This Row],[CANTIDAD ENTREGA SATELITE]]</f>
        <v>7700</v>
      </c>
      <c r="Y3424" s="4">
        <f>Tabla1[[#This Row],[costo_antes_iva]]*Tabla1[[#This Row],[CANTIDAD ENTREGA SATELITE]]</f>
        <v>4000</v>
      </c>
      <c r="Z3424" s="4">
        <f>Tabla1[[#This Row],[Valor total OS]]-Tabla1[[#This Row],[valor total op]]</f>
        <v>3700</v>
      </c>
    </row>
    <row r="3425" spans="1:26" x14ac:dyDescent="0.3">
      <c r="A3425">
        <v>5914</v>
      </c>
      <c r="B3425">
        <v>13</v>
      </c>
      <c r="C3425" t="s">
        <v>5071</v>
      </c>
      <c r="D3425" t="s">
        <v>5072</v>
      </c>
      <c r="E3425" t="s">
        <v>290</v>
      </c>
      <c r="F3425" t="s">
        <v>427</v>
      </c>
      <c r="G3425" s="2">
        <v>45695</v>
      </c>
      <c r="H3425">
        <v>61804328</v>
      </c>
      <c r="I3425" t="s">
        <v>5073</v>
      </c>
      <c r="J3425" t="s">
        <v>5045</v>
      </c>
      <c r="K3425" t="s">
        <v>77</v>
      </c>
      <c r="L3425">
        <v>124</v>
      </c>
      <c r="M3425">
        <v>18201</v>
      </c>
      <c r="N3425" t="s">
        <v>53</v>
      </c>
      <c r="O3425" t="s">
        <v>461</v>
      </c>
      <c r="P3425" s="4">
        <v>2000</v>
      </c>
      <c r="Q3425" s="4">
        <v>3850</v>
      </c>
      <c r="R3425" t="s">
        <v>459</v>
      </c>
      <c r="S3425" s="4">
        <v>27325688</v>
      </c>
      <c r="T3425" t="s">
        <v>144</v>
      </c>
      <c r="U3425">
        <v>124</v>
      </c>
      <c r="V3425" t="s">
        <v>278</v>
      </c>
      <c r="W3425" s="4">
        <f>Tabla1[[#This Row],[OS-Valor Unitario]]-Tabla1[[#This Row],[costo_antes_iva]]</f>
        <v>1850</v>
      </c>
      <c r="X3425" s="4">
        <f>Tabla1[[#This Row],[OS-Valor Unitario]]*Tabla1[[#This Row],[CANTIDAD ENTREGA SATELITE]]</f>
        <v>477400</v>
      </c>
      <c r="Y3425" s="4">
        <f>Tabla1[[#This Row],[costo_antes_iva]]*Tabla1[[#This Row],[CANTIDAD ENTREGA SATELITE]]</f>
        <v>248000</v>
      </c>
      <c r="Z3425" s="4">
        <f>Tabla1[[#This Row],[Valor total OS]]-Tabla1[[#This Row],[valor total op]]</f>
        <v>229400</v>
      </c>
    </row>
    <row r="3426" spans="1:26" x14ac:dyDescent="0.3">
      <c r="A3426">
        <v>5914</v>
      </c>
      <c r="B3426">
        <v>14</v>
      </c>
      <c r="C3426" t="s">
        <v>5074</v>
      </c>
      <c r="D3426" t="s">
        <v>5075</v>
      </c>
      <c r="E3426" t="s">
        <v>290</v>
      </c>
      <c r="F3426" t="s">
        <v>427</v>
      </c>
      <c r="G3426" s="2">
        <v>45695</v>
      </c>
      <c r="H3426">
        <v>61804335</v>
      </c>
      <c r="I3426" t="s">
        <v>5076</v>
      </c>
      <c r="J3426" t="s">
        <v>5045</v>
      </c>
      <c r="K3426" t="s">
        <v>32</v>
      </c>
      <c r="L3426">
        <v>28</v>
      </c>
      <c r="M3426">
        <v>17998</v>
      </c>
      <c r="N3426" t="s">
        <v>53</v>
      </c>
      <c r="O3426" t="s">
        <v>1074</v>
      </c>
      <c r="P3426" s="4">
        <v>2500</v>
      </c>
      <c r="Q3426" s="4">
        <v>3500</v>
      </c>
      <c r="R3426" t="s">
        <v>459</v>
      </c>
      <c r="S3426" s="4">
        <v>27325688</v>
      </c>
      <c r="T3426" t="s">
        <v>144</v>
      </c>
      <c r="U3426">
        <v>28</v>
      </c>
      <c r="V3426" t="s">
        <v>1074</v>
      </c>
      <c r="W3426" s="4">
        <f>Tabla1[[#This Row],[OS-Valor Unitario]]-Tabla1[[#This Row],[costo_antes_iva]]</f>
        <v>1000</v>
      </c>
      <c r="X3426" s="4">
        <f>Tabla1[[#This Row],[OS-Valor Unitario]]*Tabla1[[#This Row],[CANTIDAD ENTREGA SATELITE]]</f>
        <v>98000</v>
      </c>
      <c r="Y3426" s="4">
        <f>Tabla1[[#This Row],[costo_antes_iva]]*Tabla1[[#This Row],[CANTIDAD ENTREGA SATELITE]]</f>
        <v>70000</v>
      </c>
      <c r="Z3426" s="4">
        <f>Tabla1[[#This Row],[Valor total OS]]-Tabla1[[#This Row],[valor total op]]</f>
        <v>28000</v>
      </c>
    </row>
    <row r="3427" spans="1:26" x14ac:dyDescent="0.3">
      <c r="A3427">
        <v>5876</v>
      </c>
      <c r="B3427">
        <v>1</v>
      </c>
      <c r="C3427" t="s">
        <v>5398</v>
      </c>
      <c r="D3427" t="s">
        <v>5399</v>
      </c>
      <c r="E3427" t="s">
        <v>784</v>
      </c>
      <c r="F3427" t="s">
        <v>2726</v>
      </c>
      <c r="G3427" s="2">
        <v>45695</v>
      </c>
      <c r="H3427">
        <v>61806343</v>
      </c>
      <c r="I3427" t="s">
        <v>5400</v>
      </c>
      <c r="J3427" t="s">
        <v>5401</v>
      </c>
      <c r="K3427" t="s">
        <v>64</v>
      </c>
      <c r="L3427">
        <v>144</v>
      </c>
      <c r="M3427">
        <v>16874</v>
      </c>
      <c r="N3427" t="s">
        <v>1263</v>
      </c>
      <c r="O3427" t="s">
        <v>66</v>
      </c>
      <c r="P3427" s="4">
        <v>2800</v>
      </c>
      <c r="Q3427" s="4">
        <v>3500</v>
      </c>
      <c r="R3427" t="s">
        <v>819</v>
      </c>
      <c r="S3427" s="4">
        <v>3977424</v>
      </c>
      <c r="T3427" t="s">
        <v>144</v>
      </c>
      <c r="U3427">
        <v>144</v>
      </c>
      <c r="V3427" t="s">
        <v>66</v>
      </c>
      <c r="W3427" s="4">
        <f>Tabla1[[#This Row],[OS-Valor Unitario]]-Tabla1[[#This Row],[costo_antes_iva]]</f>
        <v>700</v>
      </c>
      <c r="X3427" s="4">
        <f>Tabla1[[#This Row],[OS-Valor Unitario]]*Tabla1[[#This Row],[CANTIDAD ENTREGA SATELITE]]</f>
        <v>504000</v>
      </c>
      <c r="Y3427" s="4">
        <f>Tabla1[[#This Row],[costo_antes_iva]]*Tabla1[[#This Row],[CANTIDAD ENTREGA SATELITE]]</f>
        <v>403200</v>
      </c>
      <c r="Z3427" s="4">
        <f>Tabla1[[#This Row],[Valor total OS]]-Tabla1[[#This Row],[valor total op]]</f>
        <v>100800</v>
      </c>
    </row>
    <row r="3428" spans="1:26" x14ac:dyDescent="0.3">
      <c r="A3428">
        <v>5876</v>
      </c>
      <c r="B3428">
        <v>1</v>
      </c>
      <c r="C3428" t="s">
        <v>5398</v>
      </c>
      <c r="D3428" t="s">
        <v>5399</v>
      </c>
      <c r="E3428" t="s">
        <v>784</v>
      </c>
      <c r="F3428" t="s">
        <v>2726</v>
      </c>
      <c r="G3428" s="2">
        <v>45695</v>
      </c>
      <c r="H3428">
        <v>61806343</v>
      </c>
      <c r="I3428" t="s">
        <v>5400</v>
      </c>
      <c r="J3428" t="s">
        <v>5401</v>
      </c>
      <c r="K3428" t="s">
        <v>32</v>
      </c>
      <c r="L3428">
        <v>144</v>
      </c>
      <c r="M3428">
        <v>16931</v>
      </c>
      <c r="N3428" t="s">
        <v>1263</v>
      </c>
      <c r="O3428" t="s">
        <v>1556</v>
      </c>
      <c r="P3428" s="4">
        <v>2500</v>
      </c>
      <c r="Q3428" s="4">
        <v>2500</v>
      </c>
      <c r="R3428" t="s">
        <v>819</v>
      </c>
      <c r="S3428" s="4">
        <v>3977424</v>
      </c>
      <c r="T3428" t="s">
        <v>144</v>
      </c>
      <c r="U3428">
        <v>143</v>
      </c>
      <c r="V3428" t="s">
        <v>1557</v>
      </c>
      <c r="W3428" s="4">
        <f>Tabla1[[#This Row],[OS-Valor Unitario]]-Tabla1[[#This Row],[costo_antes_iva]]</f>
        <v>0</v>
      </c>
      <c r="X3428" s="4">
        <f>Tabla1[[#This Row],[OS-Valor Unitario]]*Tabla1[[#This Row],[CANTIDAD ENTREGA SATELITE]]</f>
        <v>357500</v>
      </c>
      <c r="Y3428" s="4">
        <f>Tabla1[[#This Row],[costo_antes_iva]]*Tabla1[[#This Row],[CANTIDAD ENTREGA SATELITE]]</f>
        <v>357500</v>
      </c>
      <c r="Z3428" s="4">
        <f>Tabla1[[#This Row],[Valor total OS]]-Tabla1[[#This Row],[valor total op]]</f>
        <v>0</v>
      </c>
    </row>
    <row r="3429" spans="1:26" x14ac:dyDescent="0.3">
      <c r="A3429">
        <v>5870</v>
      </c>
      <c r="B3429">
        <v>2</v>
      </c>
      <c r="C3429" t="s">
        <v>5423</v>
      </c>
      <c r="D3429" t="s">
        <v>5424</v>
      </c>
      <c r="E3429" t="s">
        <v>60</v>
      </c>
      <c r="F3429" t="s">
        <v>427</v>
      </c>
      <c r="G3429" s="2">
        <v>45695</v>
      </c>
      <c r="H3429">
        <v>61804759</v>
      </c>
      <c r="I3429" t="s">
        <v>5425</v>
      </c>
      <c r="J3429" t="s">
        <v>5426</v>
      </c>
      <c r="K3429" t="s">
        <v>32</v>
      </c>
      <c r="L3429">
        <v>18</v>
      </c>
      <c r="M3429">
        <v>17424</v>
      </c>
      <c r="N3429" t="s">
        <v>53</v>
      </c>
      <c r="O3429" t="s">
        <v>4948</v>
      </c>
      <c r="P3429" s="4">
        <v>8500</v>
      </c>
      <c r="Q3429" s="4">
        <v>8000</v>
      </c>
      <c r="R3429" t="s">
        <v>819</v>
      </c>
      <c r="S3429" s="4">
        <v>60765668</v>
      </c>
      <c r="T3429" t="s">
        <v>67</v>
      </c>
      <c r="U3429">
        <v>18</v>
      </c>
      <c r="V3429" t="s">
        <v>4949</v>
      </c>
      <c r="W3429" s="4">
        <f>Tabla1[[#This Row],[OS-Valor Unitario]]-Tabla1[[#This Row],[costo_antes_iva]]</f>
        <v>-500</v>
      </c>
      <c r="X3429" s="4">
        <f>Tabla1[[#This Row],[OS-Valor Unitario]]*Tabla1[[#This Row],[CANTIDAD ENTREGA SATELITE]]</f>
        <v>144000</v>
      </c>
      <c r="Y3429" s="4">
        <f>Tabla1[[#This Row],[costo_antes_iva]]*Tabla1[[#This Row],[CANTIDAD ENTREGA SATELITE]]</f>
        <v>153000</v>
      </c>
      <c r="Z3429" s="4">
        <f>Tabla1[[#This Row],[Valor total OS]]-Tabla1[[#This Row],[valor total op]]</f>
        <v>-9000</v>
      </c>
    </row>
    <row r="3430" spans="1:26" x14ac:dyDescent="0.3">
      <c r="A3430">
        <v>5870</v>
      </c>
      <c r="B3430">
        <v>2</v>
      </c>
      <c r="C3430" t="s">
        <v>5423</v>
      </c>
      <c r="D3430" t="s">
        <v>5424</v>
      </c>
      <c r="E3430" t="s">
        <v>60</v>
      </c>
      <c r="F3430" t="s">
        <v>427</v>
      </c>
      <c r="G3430" s="2">
        <v>45695</v>
      </c>
      <c r="H3430">
        <v>61804759</v>
      </c>
      <c r="I3430" t="s">
        <v>5425</v>
      </c>
      <c r="J3430" t="s">
        <v>5426</v>
      </c>
      <c r="K3430" t="s">
        <v>32</v>
      </c>
      <c r="L3430">
        <v>2</v>
      </c>
      <c r="M3430">
        <v>17445</v>
      </c>
      <c r="N3430" t="s">
        <v>53</v>
      </c>
      <c r="O3430" t="s">
        <v>4948</v>
      </c>
      <c r="P3430" s="4">
        <v>8500</v>
      </c>
      <c r="Q3430" s="4">
        <v>8000</v>
      </c>
      <c r="R3430" t="s">
        <v>819</v>
      </c>
      <c r="S3430" s="4">
        <v>60765668</v>
      </c>
      <c r="T3430" t="s">
        <v>67</v>
      </c>
      <c r="U3430">
        <v>2</v>
      </c>
      <c r="V3430" t="s">
        <v>4949</v>
      </c>
      <c r="W3430" s="4">
        <f>Tabla1[[#This Row],[OS-Valor Unitario]]-Tabla1[[#This Row],[costo_antes_iva]]</f>
        <v>-500</v>
      </c>
      <c r="X3430" s="4">
        <f>Tabla1[[#This Row],[OS-Valor Unitario]]*Tabla1[[#This Row],[CANTIDAD ENTREGA SATELITE]]</f>
        <v>16000</v>
      </c>
      <c r="Y3430" s="4">
        <f>Tabla1[[#This Row],[costo_antes_iva]]*Tabla1[[#This Row],[CANTIDAD ENTREGA SATELITE]]</f>
        <v>17000</v>
      </c>
      <c r="Z3430" s="4">
        <f>Tabla1[[#This Row],[Valor total OS]]-Tabla1[[#This Row],[valor total op]]</f>
        <v>-1000</v>
      </c>
    </row>
    <row r="3431" spans="1:26" x14ac:dyDescent="0.3">
      <c r="A3431">
        <v>5870</v>
      </c>
      <c r="B3431">
        <v>3</v>
      </c>
      <c r="C3431" t="s">
        <v>5427</v>
      </c>
      <c r="D3431" t="s">
        <v>5428</v>
      </c>
      <c r="E3431" t="s">
        <v>60</v>
      </c>
      <c r="F3431" t="s">
        <v>427</v>
      </c>
      <c r="G3431" s="2">
        <v>45695</v>
      </c>
      <c r="H3431">
        <v>61804767</v>
      </c>
      <c r="I3431" t="s">
        <v>5429</v>
      </c>
      <c r="J3431" t="s">
        <v>5426</v>
      </c>
      <c r="K3431" t="s">
        <v>32</v>
      </c>
      <c r="L3431">
        <v>6</v>
      </c>
      <c r="M3431">
        <v>17425</v>
      </c>
      <c r="N3431" t="s">
        <v>53</v>
      </c>
      <c r="O3431" t="s">
        <v>4948</v>
      </c>
      <c r="P3431" s="4">
        <v>8500</v>
      </c>
      <c r="Q3431" s="4">
        <v>8000</v>
      </c>
      <c r="R3431" t="s">
        <v>819</v>
      </c>
      <c r="S3431" s="4">
        <v>60765668</v>
      </c>
      <c r="T3431" t="s">
        <v>67</v>
      </c>
      <c r="U3431">
        <v>6</v>
      </c>
      <c r="V3431" t="s">
        <v>4949</v>
      </c>
      <c r="W3431" s="4">
        <f>Tabla1[[#This Row],[OS-Valor Unitario]]-Tabla1[[#This Row],[costo_antes_iva]]</f>
        <v>-500</v>
      </c>
      <c r="X3431" s="4">
        <f>Tabla1[[#This Row],[OS-Valor Unitario]]*Tabla1[[#This Row],[CANTIDAD ENTREGA SATELITE]]</f>
        <v>48000</v>
      </c>
      <c r="Y3431" s="4">
        <f>Tabla1[[#This Row],[costo_antes_iva]]*Tabla1[[#This Row],[CANTIDAD ENTREGA SATELITE]]</f>
        <v>51000</v>
      </c>
      <c r="Z3431" s="4">
        <f>Tabla1[[#This Row],[Valor total OS]]-Tabla1[[#This Row],[valor total op]]</f>
        <v>-3000</v>
      </c>
    </row>
    <row r="3432" spans="1:26" x14ac:dyDescent="0.3">
      <c r="A3432">
        <v>5870</v>
      </c>
      <c r="B3432">
        <v>3</v>
      </c>
      <c r="C3432" t="s">
        <v>5427</v>
      </c>
      <c r="D3432" t="s">
        <v>5428</v>
      </c>
      <c r="E3432" t="s">
        <v>60</v>
      </c>
      <c r="F3432" t="s">
        <v>427</v>
      </c>
      <c r="G3432" s="2">
        <v>45695</v>
      </c>
      <c r="H3432">
        <v>61804767</v>
      </c>
      <c r="I3432" t="s">
        <v>5429</v>
      </c>
      <c r="J3432" t="s">
        <v>5426</v>
      </c>
      <c r="K3432" t="s">
        <v>32</v>
      </c>
      <c r="L3432">
        <v>33</v>
      </c>
      <c r="M3432">
        <v>17478</v>
      </c>
      <c r="N3432" t="s">
        <v>53</v>
      </c>
      <c r="O3432" t="s">
        <v>4948</v>
      </c>
      <c r="P3432" s="4">
        <v>8500</v>
      </c>
      <c r="Q3432" s="4">
        <v>8000</v>
      </c>
      <c r="R3432" t="s">
        <v>819</v>
      </c>
      <c r="S3432" s="4">
        <v>60765668</v>
      </c>
      <c r="T3432" t="s">
        <v>67</v>
      </c>
      <c r="U3432">
        <v>33</v>
      </c>
      <c r="V3432" t="s">
        <v>4949</v>
      </c>
      <c r="W3432" s="4">
        <f>Tabla1[[#This Row],[OS-Valor Unitario]]-Tabla1[[#This Row],[costo_antes_iva]]</f>
        <v>-500</v>
      </c>
      <c r="X3432" s="4">
        <f>Tabla1[[#This Row],[OS-Valor Unitario]]*Tabla1[[#This Row],[CANTIDAD ENTREGA SATELITE]]</f>
        <v>264000</v>
      </c>
      <c r="Y3432" s="4">
        <f>Tabla1[[#This Row],[costo_antes_iva]]*Tabla1[[#This Row],[CANTIDAD ENTREGA SATELITE]]</f>
        <v>280500</v>
      </c>
      <c r="Z3432" s="4">
        <f>Tabla1[[#This Row],[Valor total OS]]-Tabla1[[#This Row],[valor total op]]</f>
        <v>-16500</v>
      </c>
    </row>
    <row r="3433" spans="1:26" x14ac:dyDescent="0.3">
      <c r="A3433">
        <v>5870</v>
      </c>
      <c r="B3433">
        <v>3</v>
      </c>
      <c r="C3433" t="s">
        <v>5427</v>
      </c>
      <c r="D3433" t="s">
        <v>5428</v>
      </c>
      <c r="E3433" t="s">
        <v>60</v>
      </c>
      <c r="F3433" t="s">
        <v>427</v>
      </c>
      <c r="G3433" s="2">
        <v>45695</v>
      </c>
      <c r="H3433">
        <v>61804767</v>
      </c>
      <c r="I3433" t="s">
        <v>5429</v>
      </c>
      <c r="J3433" t="s">
        <v>5426</v>
      </c>
      <c r="K3433" t="s">
        <v>32</v>
      </c>
      <c r="L3433">
        <v>2</v>
      </c>
      <c r="M3433">
        <v>17830</v>
      </c>
      <c r="N3433" t="s">
        <v>53</v>
      </c>
      <c r="O3433" t="s">
        <v>74</v>
      </c>
      <c r="P3433" s="4">
        <v>8500</v>
      </c>
      <c r="Q3433" s="4">
        <v>8500</v>
      </c>
      <c r="R3433" t="s">
        <v>819</v>
      </c>
      <c r="S3433" s="4">
        <v>60765668</v>
      </c>
      <c r="T3433" t="s">
        <v>67</v>
      </c>
      <c r="U3433">
        <v>2</v>
      </c>
      <c r="V3433" t="s">
        <v>76</v>
      </c>
      <c r="W3433" s="4">
        <f>Tabla1[[#This Row],[OS-Valor Unitario]]-Tabla1[[#This Row],[costo_antes_iva]]</f>
        <v>0</v>
      </c>
      <c r="X3433" s="4">
        <f>Tabla1[[#This Row],[OS-Valor Unitario]]*Tabla1[[#This Row],[CANTIDAD ENTREGA SATELITE]]</f>
        <v>17000</v>
      </c>
      <c r="Y3433" s="4">
        <f>Tabla1[[#This Row],[costo_antes_iva]]*Tabla1[[#This Row],[CANTIDAD ENTREGA SATELITE]]</f>
        <v>17000</v>
      </c>
      <c r="Z3433" s="4">
        <f>Tabla1[[#This Row],[Valor total OS]]-Tabla1[[#This Row],[valor total op]]</f>
        <v>0</v>
      </c>
    </row>
    <row r="3434" spans="1:26" x14ac:dyDescent="0.3">
      <c r="A3434">
        <v>5870</v>
      </c>
      <c r="B3434">
        <v>4</v>
      </c>
      <c r="C3434" t="s">
        <v>5430</v>
      </c>
      <c r="D3434" t="s">
        <v>5431</v>
      </c>
      <c r="E3434" t="s">
        <v>1171</v>
      </c>
      <c r="F3434" t="s">
        <v>427</v>
      </c>
      <c r="G3434" s="2">
        <v>45695</v>
      </c>
      <c r="H3434">
        <v>61804775</v>
      </c>
      <c r="I3434" t="s">
        <v>5432</v>
      </c>
      <c r="J3434" t="s">
        <v>5426</v>
      </c>
      <c r="K3434" t="s">
        <v>32</v>
      </c>
      <c r="L3434">
        <v>22</v>
      </c>
      <c r="M3434">
        <v>17272</v>
      </c>
      <c r="N3434" t="s">
        <v>53</v>
      </c>
      <c r="O3434" t="s">
        <v>182</v>
      </c>
      <c r="P3434" s="4">
        <v>7000</v>
      </c>
      <c r="Q3434" s="4">
        <v>8500</v>
      </c>
      <c r="R3434" t="s">
        <v>819</v>
      </c>
      <c r="S3434" s="4">
        <v>60765668</v>
      </c>
      <c r="T3434" t="s">
        <v>67</v>
      </c>
      <c r="U3434">
        <v>22</v>
      </c>
      <c r="V3434" t="s">
        <v>183</v>
      </c>
      <c r="W3434" s="4">
        <f>Tabla1[[#This Row],[OS-Valor Unitario]]-Tabla1[[#This Row],[costo_antes_iva]]</f>
        <v>1500</v>
      </c>
      <c r="X3434" s="4">
        <f>Tabla1[[#This Row],[OS-Valor Unitario]]*Tabla1[[#This Row],[CANTIDAD ENTREGA SATELITE]]</f>
        <v>187000</v>
      </c>
      <c r="Y3434" s="4">
        <f>Tabla1[[#This Row],[costo_antes_iva]]*Tabla1[[#This Row],[CANTIDAD ENTREGA SATELITE]]</f>
        <v>154000</v>
      </c>
      <c r="Z3434" s="4">
        <f>Tabla1[[#This Row],[Valor total OS]]-Tabla1[[#This Row],[valor total op]]</f>
        <v>33000</v>
      </c>
    </row>
    <row r="3435" spans="1:26" x14ac:dyDescent="0.3">
      <c r="A3435">
        <v>5870</v>
      </c>
      <c r="B3435">
        <v>4</v>
      </c>
      <c r="C3435" t="s">
        <v>5430</v>
      </c>
      <c r="D3435" t="s">
        <v>5431</v>
      </c>
      <c r="E3435" t="s">
        <v>1171</v>
      </c>
      <c r="F3435" t="s">
        <v>427</v>
      </c>
      <c r="G3435" s="2">
        <v>45695</v>
      </c>
      <c r="H3435">
        <v>61804775</v>
      </c>
      <c r="I3435" t="s">
        <v>5432</v>
      </c>
      <c r="J3435" t="s">
        <v>5426</v>
      </c>
      <c r="K3435" t="s">
        <v>32</v>
      </c>
      <c r="L3435">
        <v>5</v>
      </c>
      <c r="M3435">
        <v>17834</v>
      </c>
      <c r="N3435" t="s">
        <v>53</v>
      </c>
      <c r="O3435" t="s">
        <v>74</v>
      </c>
      <c r="P3435" s="4">
        <v>7000</v>
      </c>
      <c r="Q3435" s="4">
        <v>8500</v>
      </c>
      <c r="R3435" t="s">
        <v>819</v>
      </c>
      <c r="S3435" s="4">
        <v>60765668</v>
      </c>
      <c r="T3435" t="s">
        <v>67</v>
      </c>
      <c r="U3435">
        <v>5</v>
      </c>
      <c r="V3435" t="s">
        <v>76</v>
      </c>
      <c r="W3435" s="4">
        <f>Tabla1[[#This Row],[OS-Valor Unitario]]-Tabla1[[#This Row],[costo_antes_iva]]</f>
        <v>1500</v>
      </c>
      <c r="X3435" s="4">
        <f>Tabla1[[#This Row],[OS-Valor Unitario]]*Tabla1[[#This Row],[CANTIDAD ENTREGA SATELITE]]</f>
        <v>42500</v>
      </c>
      <c r="Y3435" s="4">
        <f>Tabla1[[#This Row],[costo_antes_iva]]*Tabla1[[#This Row],[CANTIDAD ENTREGA SATELITE]]</f>
        <v>35000</v>
      </c>
      <c r="Z3435" s="4">
        <f>Tabla1[[#This Row],[Valor total OS]]-Tabla1[[#This Row],[valor total op]]</f>
        <v>7500</v>
      </c>
    </row>
    <row r="3436" spans="1:26" x14ac:dyDescent="0.3">
      <c r="A3436">
        <v>5870</v>
      </c>
      <c r="B3436">
        <v>6</v>
      </c>
      <c r="C3436" t="s">
        <v>5433</v>
      </c>
      <c r="D3436" t="s">
        <v>5434</v>
      </c>
      <c r="E3436" t="s">
        <v>1178</v>
      </c>
      <c r="F3436" t="s">
        <v>427</v>
      </c>
      <c r="G3436" s="2">
        <v>45695</v>
      </c>
      <c r="H3436">
        <v>61804794</v>
      </c>
      <c r="I3436" t="s">
        <v>5435</v>
      </c>
      <c r="J3436" t="s">
        <v>5426</v>
      </c>
      <c r="K3436" t="s">
        <v>32</v>
      </c>
      <c r="L3436">
        <v>94</v>
      </c>
      <c r="M3436">
        <v>17259</v>
      </c>
      <c r="N3436" t="s">
        <v>53</v>
      </c>
      <c r="O3436" t="s">
        <v>66</v>
      </c>
      <c r="P3436" s="4">
        <v>6000</v>
      </c>
      <c r="Q3436" s="4">
        <v>5800</v>
      </c>
      <c r="R3436" t="s">
        <v>819</v>
      </c>
      <c r="S3436" s="4">
        <v>60765668</v>
      </c>
      <c r="T3436" t="s">
        <v>144</v>
      </c>
      <c r="V3436" t="s">
        <v>66</v>
      </c>
      <c r="W3436" s="4">
        <f>Tabla1[[#This Row],[OS-Valor Unitario]]-Tabla1[[#This Row],[costo_antes_iva]]</f>
        <v>-200</v>
      </c>
      <c r="X3436" s="4">
        <f>Tabla1[[#This Row],[OS-Valor Unitario]]*Tabla1[[#This Row],[CANTIDAD ENTREGA SATELITE]]</f>
        <v>0</v>
      </c>
      <c r="Y3436" s="4">
        <f>Tabla1[[#This Row],[costo_antes_iva]]*Tabla1[[#This Row],[CANTIDAD ENTREGA SATELITE]]</f>
        <v>0</v>
      </c>
      <c r="Z3436" s="4">
        <f>Tabla1[[#This Row],[Valor total OS]]-Tabla1[[#This Row],[valor total op]]</f>
        <v>0</v>
      </c>
    </row>
    <row r="3437" spans="1:26" x14ac:dyDescent="0.3">
      <c r="A3437">
        <v>5870</v>
      </c>
      <c r="B3437">
        <v>7</v>
      </c>
      <c r="C3437" t="s">
        <v>5436</v>
      </c>
      <c r="D3437" t="s">
        <v>5437</v>
      </c>
      <c r="E3437" t="s">
        <v>1178</v>
      </c>
      <c r="F3437" t="s">
        <v>427</v>
      </c>
      <c r="G3437" s="2">
        <v>45695</v>
      </c>
      <c r="H3437">
        <v>61804800</v>
      </c>
      <c r="I3437" t="s">
        <v>5438</v>
      </c>
      <c r="J3437" t="s">
        <v>5426</v>
      </c>
      <c r="K3437" t="s">
        <v>32</v>
      </c>
      <c r="L3437">
        <v>37</v>
      </c>
      <c r="M3437">
        <v>17260</v>
      </c>
      <c r="N3437" t="s">
        <v>53</v>
      </c>
      <c r="O3437" t="s">
        <v>66</v>
      </c>
      <c r="P3437" s="4">
        <v>6000</v>
      </c>
      <c r="Q3437" s="4">
        <v>5800</v>
      </c>
      <c r="R3437" t="s">
        <v>819</v>
      </c>
      <c r="S3437" s="4">
        <v>60765668</v>
      </c>
      <c r="T3437" t="s">
        <v>144</v>
      </c>
      <c r="V3437" t="s">
        <v>66</v>
      </c>
      <c r="W3437" s="4">
        <f>Tabla1[[#This Row],[OS-Valor Unitario]]-Tabla1[[#This Row],[costo_antes_iva]]</f>
        <v>-200</v>
      </c>
      <c r="X3437" s="4">
        <f>Tabla1[[#This Row],[OS-Valor Unitario]]*Tabla1[[#This Row],[CANTIDAD ENTREGA SATELITE]]</f>
        <v>0</v>
      </c>
      <c r="Y3437" s="4">
        <f>Tabla1[[#This Row],[costo_antes_iva]]*Tabla1[[#This Row],[CANTIDAD ENTREGA SATELITE]]</f>
        <v>0</v>
      </c>
      <c r="Z3437" s="4">
        <f>Tabla1[[#This Row],[Valor total OS]]-Tabla1[[#This Row],[valor total op]]</f>
        <v>0</v>
      </c>
    </row>
    <row r="3438" spans="1:26" x14ac:dyDescent="0.3">
      <c r="A3438">
        <v>5870</v>
      </c>
      <c r="B3438">
        <v>9</v>
      </c>
      <c r="C3438" t="s">
        <v>5442</v>
      </c>
      <c r="D3438" t="s">
        <v>5443</v>
      </c>
      <c r="E3438" t="s">
        <v>219</v>
      </c>
      <c r="F3438" t="s">
        <v>427</v>
      </c>
      <c r="G3438" s="2">
        <v>45695</v>
      </c>
      <c r="H3438">
        <v>61804815</v>
      </c>
      <c r="I3438" t="s">
        <v>5444</v>
      </c>
      <c r="J3438" t="s">
        <v>5426</v>
      </c>
      <c r="K3438" t="s">
        <v>32</v>
      </c>
      <c r="L3438">
        <v>174</v>
      </c>
      <c r="M3438">
        <v>17251</v>
      </c>
      <c r="N3438" t="s">
        <v>53</v>
      </c>
      <c r="O3438" t="s">
        <v>657</v>
      </c>
      <c r="P3438" s="4">
        <v>4500</v>
      </c>
      <c r="Q3438" s="4">
        <v>4500</v>
      </c>
      <c r="R3438" t="s">
        <v>819</v>
      </c>
      <c r="S3438" s="4">
        <v>60765668</v>
      </c>
      <c r="T3438" t="s">
        <v>144</v>
      </c>
      <c r="U3438">
        <v>174</v>
      </c>
      <c r="V3438" t="s">
        <v>658</v>
      </c>
      <c r="W3438" s="4">
        <f>Tabla1[[#This Row],[OS-Valor Unitario]]-Tabla1[[#This Row],[costo_antes_iva]]</f>
        <v>0</v>
      </c>
      <c r="X3438" s="4">
        <f>Tabla1[[#This Row],[OS-Valor Unitario]]*Tabla1[[#This Row],[CANTIDAD ENTREGA SATELITE]]</f>
        <v>783000</v>
      </c>
      <c r="Y3438" s="4">
        <f>Tabla1[[#This Row],[costo_antes_iva]]*Tabla1[[#This Row],[CANTIDAD ENTREGA SATELITE]]</f>
        <v>783000</v>
      </c>
      <c r="Z3438" s="4">
        <f>Tabla1[[#This Row],[Valor total OS]]-Tabla1[[#This Row],[valor total op]]</f>
        <v>0</v>
      </c>
    </row>
    <row r="3439" spans="1:26" x14ac:dyDescent="0.3">
      <c r="A3439">
        <v>5870</v>
      </c>
      <c r="B3439">
        <v>10</v>
      </c>
      <c r="C3439" t="s">
        <v>5445</v>
      </c>
      <c r="D3439" t="s">
        <v>5446</v>
      </c>
      <c r="E3439" t="s">
        <v>219</v>
      </c>
      <c r="F3439" t="s">
        <v>427</v>
      </c>
      <c r="G3439" s="2">
        <v>45695</v>
      </c>
      <c r="H3439">
        <v>61804835</v>
      </c>
      <c r="I3439" t="s">
        <v>5447</v>
      </c>
      <c r="J3439" t="s">
        <v>5426</v>
      </c>
      <c r="K3439" t="s">
        <v>32</v>
      </c>
      <c r="L3439">
        <v>6</v>
      </c>
      <c r="M3439">
        <v>17252</v>
      </c>
      <c r="N3439" t="s">
        <v>53</v>
      </c>
      <c r="O3439" t="s">
        <v>657</v>
      </c>
      <c r="P3439" s="4">
        <v>4500</v>
      </c>
      <c r="Q3439" s="4">
        <v>4500</v>
      </c>
      <c r="R3439" t="s">
        <v>819</v>
      </c>
      <c r="S3439" s="4">
        <v>60765668</v>
      </c>
      <c r="T3439" t="s">
        <v>144</v>
      </c>
      <c r="U3439">
        <v>6</v>
      </c>
      <c r="V3439" t="s">
        <v>658</v>
      </c>
      <c r="W3439" s="4">
        <f>Tabla1[[#This Row],[OS-Valor Unitario]]-Tabla1[[#This Row],[costo_antes_iva]]</f>
        <v>0</v>
      </c>
      <c r="X3439" s="4">
        <f>Tabla1[[#This Row],[OS-Valor Unitario]]*Tabla1[[#This Row],[CANTIDAD ENTREGA SATELITE]]</f>
        <v>27000</v>
      </c>
      <c r="Y3439" s="4">
        <f>Tabla1[[#This Row],[costo_antes_iva]]*Tabla1[[#This Row],[CANTIDAD ENTREGA SATELITE]]</f>
        <v>27000</v>
      </c>
      <c r="Z3439" s="4">
        <f>Tabla1[[#This Row],[Valor total OS]]-Tabla1[[#This Row],[valor total op]]</f>
        <v>0</v>
      </c>
    </row>
    <row r="3440" spans="1:26" x14ac:dyDescent="0.3">
      <c r="A3440">
        <v>5870</v>
      </c>
      <c r="B3440">
        <v>11</v>
      </c>
      <c r="C3440" t="s">
        <v>5448</v>
      </c>
      <c r="D3440" t="s">
        <v>5449</v>
      </c>
      <c r="E3440" t="s">
        <v>219</v>
      </c>
      <c r="F3440" t="s">
        <v>427</v>
      </c>
      <c r="G3440" s="2">
        <v>45695</v>
      </c>
      <c r="H3440">
        <v>61804843</v>
      </c>
      <c r="I3440" t="s">
        <v>5450</v>
      </c>
      <c r="J3440" t="s">
        <v>5426</v>
      </c>
      <c r="K3440" t="s">
        <v>32</v>
      </c>
      <c r="L3440">
        <v>6</v>
      </c>
      <c r="M3440">
        <v>17294</v>
      </c>
      <c r="N3440" t="s">
        <v>53</v>
      </c>
      <c r="O3440" t="s">
        <v>132</v>
      </c>
      <c r="P3440" s="4">
        <v>4500</v>
      </c>
      <c r="Q3440" s="4">
        <v>4500</v>
      </c>
      <c r="R3440" t="s">
        <v>819</v>
      </c>
      <c r="S3440" s="4">
        <v>60765668</v>
      </c>
      <c r="T3440" t="s">
        <v>144</v>
      </c>
      <c r="U3440">
        <v>6</v>
      </c>
      <c r="V3440" t="s">
        <v>133</v>
      </c>
      <c r="W3440" s="4">
        <f>Tabla1[[#This Row],[OS-Valor Unitario]]-Tabla1[[#This Row],[costo_antes_iva]]</f>
        <v>0</v>
      </c>
      <c r="X3440" s="4">
        <f>Tabla1[[#This Row],[OS-Valor Unitario]]*Tabla1[[#This Row],[CANTIDAD ENTREGA SATELITE]]</f>
        <v>27000</v>
      </c>
      <c r="Y3440" s="4">
        <f>Tabla1[[#This Row],[costo_antes_iva]]*Tabla1[[#This Row],[CANTIDAD ENTREGA SATELITE]]</f>
        <v>27000</v>
      </c>
      <c r="Z3440" s="4">
        <f>Tabla1[[#This Row],[Valor total OS]]-Tabla1[[#This Row],[valor total op]]</f>
        <v>0</v>
      </c>
    </row>
    <row r="3441" spans="1:26" x14ac:dyDescent="0.3">
      <c r="A3441">
        <v>5870</v>
      </c>
      <c r="B3441">
        <v>11</v>
      </c>
      <c r="C3441" t="s">
        <v>5448</v>
      </c>
      <c r="D3441" t="s">
        <v>5449</v>
      </c>
      <c r="E3441" t="s">
        <v>219</v>
      </c>
      <c r="F3441" t="s">
        <v>427</v>
      </c>
      <c r="G3441" s="2">
        <v>45695</v>
      </c>
      <c r="H3441">
        <v>61804843</v>
      </c>
      <c r="I3441" t="s">
        <v>5450</v>
      </c>
      <c r="J3441" t="s">
        <v>5426</v>
      </c>
      <c r="K3441" t="s">
        <v>32</v>
      </c>
      <c r="L3441">
        <v>11</v>
      </c>
      <c r="M3441">
        <v>17493</v>
      </c>
      <c r="N3441" t="s">
        <v>53</v>
      </c>
      <c r="O3441" t="s">
        <v>852</v>
      </c>
      <c r="P3441" s="4">
        <v>4500</v>
      </c>
      <c r="Q3441" s="4">
        <v>6000</v>
      </c>
      <c r="R3441" t="s">
        <v>819</v>
      </c>
      <c r="S3441" s="4">
        <v>60765668</v>
      </c>
      <c r="T3441" t="s">
        <v>144</v>
      </c>
      <c r="U3441">
        <v>9</v>
      </c>
      <c r="V3441" t="s">
        <v>853</v>
      </c>
      <c r="W3441" s="4">
        <f>Tabla1[[#This Row],[OS-Valor Unitario]]-Tabla1[[#This Row],[costo_antes_iva]]</f>
        <v>1500</v>
      </c>
      <c r="X3441" s="4">
        <f>Tabla1[[#This Row],[OS-Valor Unitario]]*Tabla1[[#This Row],[CANTIDAD ENTREGA SATELITE]]</f>
        <v>54000</v>
      </c>
      <c r="Y3441" s="4">
        <f>Tabla1[[#This Row],[costo_antes_iva]]*Tabla1[[#This Row],[CANTIDAD ENTREGA SATELITE]]</f>
        <v>40500</v>
      </c>
      <c r="Z3441" s="4">
        <f>Tabla1[[#This Row],[Valor total OS]]-Tabla1[[#This Row],[valor total op]]</f>
        <v>13500</v>
      </c>
    </row>
    <row r="3442" spans="1:26" x14ac:dyDescent="0.3">
      <c r="A3442">
        <v>5870</v>
      </c>
      <c r="B3442">
        <v>11</v>
      </c>
      <c r="C3442" t="s">
        <v>5448</v>
      </c>
      <c r="D3442" t="s">
        <v>5449</v>
      </c>
      <c r="E3442" t="s">
        <v>219</v>
      </c>
      <c r="F3442" t="s">
        <v>427</v>
      </c>
      <c r="G3442" s="2">
        <v>45695</v>
      </c>
      <c r="H3442">
        <v>61804843</v>
      </c>
      <c r="I3442" t="s">
        <v>5450</v>
      </c>
      <c r="J3442" t="s">
        <v>5426</v>
      </c>
      <c r="K3442" t="s">
        <v>77</v>
      </c>
      <c r="L3442">
        <v>6</v>
      </c>
      <c r="M3442">
        <v>16987</v>
      </c>
      <c r="N3442" t="s">
        <v>53</v>
      </c>
      <c r="O3442" t="s">
        <v>78</v>
      </c>
      <c r="P3442" s="4">
        <v>700</v>
      </c>
      <c r="Q3442" s="4">
        <v>1400</v>
      </c>
      <c r="R3442" t="s">
        <v>819</v>
      </c>
      <c r="S3442" s="4">
        <v>60765668</v>
      </c>
      <c r="T3442" t="s">
        <v>144</v>
      </c>
      <c r="U3442">
        <v>6</v>
      </c>
      <c r="V3442" t="s">
        <v>79</v>
      </c>
      <c r="W3442" s="4">
        <f>Tabla1[[#This Row],[OS-Valor Unitario]]-Tabla1[[#This Row],[costo_antes_iva]]</f>
        <v>700</v>
      </c>
      <c r="X3442" s="4">
        <f>Tabla1[[#This Row],[OS-Valor Unitario]]*Tabla1[[#This Row],[CANTIDAD ENTREGA SATELITE]]</f>
        <v>8400</v>
      </c>
      <c r="Y3442" s="4">
        <f>Tabla1[[#This Row],[costo_antes_iva]]*Tabla1[[#This Row],[CANTIDAD ENTREGA SATELITE]]</f>
        <v>4200</v>
      </c>
      <c r="Z3442" s="4">
        <f>Tabla1[[#This Row],[Valor total OS]]-Tabla1[[#This Row],[valor total op]]</f>
        <v>4200</v>
      </c>
    </row>
    <row r="3443" spans="1:26" x14ac:dyDescent="0.3">
      <c r="A3443">
        <v>5870</v>
      </c>
      <c r="B3443">
        <v>11</v>
      </c>
      <c r="C3443" t="s">
        <v>5448</v>
      </c>
      <c r="D3443" t="s">
        <v>5449</v>
      </c>
      <c r="E3443" t="s">
        <v>219</v>
      </c>
      <c r="F3443" t="s">
        <v>427</v>
      </c>
      <c r="G3443" s="2">
        <v>45695</v>
      </c>
      <c r="H3443">
        <v>61804843</v>
      </c>
      <c r="I3443" t="s">
        <v>5450</v>
      </c>
      <c r="J3443" t="s">
        <v>5426</v>
      </c>
      <c r="K3443" t="s">
        <v>77</v>
      </c>
      <c r="L3443">
        <v>9</v>
      </c>
      <c r="M3443">
        <v>17225</v>
      </c>
      <c r="N3443" t="s">
        <v>53</v>
      </c>
      <c r="O3443" t="s">
        <v>78</v>
      </c>
      <c r="P3443" s="4">
        <v>700</v>
      </c>
      <c r="Q3443" s="4">
        <v>1400</v>
      </c>
      <c r="R3443" t="s">
        <v>819</v>
      </c>
      <c r="S3443" s="4">
        <v>60765668</v>
      </c>
      <c r="T3443" t="s">
        <v>144</v>
      </c>
      <c r="U3443">
        <v>9</v>
      </c>
      <c r="V3443" t="s">
        <v>79</v>
      </c>
      <c r="W3443" s="4">
        <f>Tabla1[[#This Row],[OS-Valor Unitario]]-Tabla1[[#This Row],[costo_antes_iva]]</f>
        <v>700</v>
      </c>
      <c r="X3443" s="4">
        <f>Tabla1[[#This Row],[OS-Valor Unitario]]*Tabla1[[#This Row],[CANTIDAD ENTREGA SATELITE]]</f>
        <v>12600</v>
      </c>
      <c r="Y3443" s="4">
        <f>Tabla1[[#This Row],[costo_antes_iva]]*Tabla1[[#This Row],[CANTIDAD ENTREGA SATELITE]]</f>
        <v>6300</v>
      </c>
      <c r="Z3443" s="4">
        <f>Tabla1[[#This Row],[Valor total OS]]-Tabla1[[#This Row],[valor total op]]</f>
        <v>6300</v>
      </c>
    </row>
    <row r="3444" spans="1:26" x14ac:dyDescent="0.3">
      <c r="A3444">
        <v>5870</v>
      </c>
      <c r="B3444">
        <v>11</v>
      </c>
      <c r="C3444" t="s">
        <v>5448</v>
      </c>
      <c r="D3444" t="s">
        <v>5449</v>
      </c>
      <c r="E3444" t="s">
        <v>219</v>
      </c>
      <c r="F3444" t="s">
        <v>427</v>
      </c>
      <c r="G3444" s="2">
        <v>45695</v>
      </c>
      <c r="H3444">
        <v>61804843</v>
      </c>
      <c r="I3444" t="s">
        <v>5450</v>
      </c>
      <c r="J3444" t="s">
        <v>5426</v>
      </c>
      <c r="K3444" t="s">
        <v>77</v>
      </c>
      <c r="L3444">
        <v>6</v>
      </c>
      <c r="M3444">
        <v>16987</v>
      </c>
      <c r="N3444" t="s">
        <v>53</v>
      </c>
      <c r="O3444" t="s">
        <v>78</v>
      </c>
      <c r="P3444" s="4">
        <v>1800</v>
      </c>
      <c r="Q3444" s="4">
        <v>1400</v>
      </c>
      <c r="R3444" t="s">
        <v>819</v>
      </c>
      <c r="S3444" s="4">
        <v>60765668</v>
      </c>
      <c r="T3444" t="s">
        <v>144</v>
      </c>
      <c r="U3444">
        <v>6</v>
      </c>
      <c r="V3444" t="s">
        <v>79</v>
      </c>
      <c r="W3444" s="4">
        <f>Tabla1[[#This Row],[OS-Valor Unitario]]-Tabla1[[#This Row],[costo_antes_iva]]</f>
        <v>-400</v>
      </c>
      <c r="X3444" s="4">
        <f>Tabla1[[#This Row],[OS-Valor Unitario]]*Tabla1[[#This Row],[CANTIDAD ENTREGA SATELITE]]</f>
        <v>8400</v>
      </c>
      <c r="Y3444" s="4">
        <f>Tabla1[[#This Row],[costo_antes_iva]]*Tabla1[[#This Row],[CANTIDAD ENTREGA SATELITE]]</f>
        <v>10800</v>
      </c>
      <c r="Z3444" s="4">
        <f>Tabla1[[#This Row],[Valor total OS]]-Tabla1[[#This Row],[valor total op]]</f>
        <v>-2400</v>
      </c>
    </row>
    <row r="3445" spans="1:26" x14ac:dyDescent="0.3">
      <c r="A3445">
        <v>5870</v>
      </c>
      <c r="B3445">
        <v>11</v>
      </c>
      <c r="C3445" t="s">
        <v>5448</v>
      </c>
      <c r="D3445" t="s">
        <v>5449</v>
      </c>
      <c r="E3445" t="s">
        <v>219</v>
      </c>
      <c r="F3445" t="s">
        <v>427</v>
      </c>
      <c r="G3445" s="2">
        <v>45695</v>
      </c>
      <c r="H3445">
        <v>61804843</v>
      </c>
      <c r="I3445" t="s">
        <v>5450</v>
      </c>
      <c r="J3445" t="s">
        <v>5426</v>
      </c>
      <c r="K3445" t="s">
        <v>77</v>
      </c>
      <c r="L3445">
        <v>9</v>
      </c>
      <c r="M3445">
        <v>17225</v>
      </c>
      <c r="N3445" t="s">
        <v>53</v>
      </c>
      <c r="O3445" t="s">
        <v>78</v>
      </c>
      <c r="P3445" s="4">
        <v>1800</v>
      </c>
      <c r="Q3445" s="4">
        <v>1400</v>
      </c>
      <c r="R3445" t="s">
        <v>819</v>
      </c>
      <c r="S3445" s="4">
        <v>60765668</v>
      </c>
      <c r="T3445" t="s">
        <v>144</v>
      </c>
      <c r="U3445">
        <v>9</v>
      </c>
      <c r="V3445" t="s">
        <v>79</v>
      </c>
      <c r="W3445" s="4">
        <f>Tabla1[[#This Row],[OS-Valor Unitario]]-Tabla1[[#This Row],[costo_antes_iva]]</f>
        <v>-400</v>
      </c>
      <c r="X3445" s="4">
        <f>Tabla1[[#This Row],[OS-Valor Unitario]]*Tabla1[[#This Row],[CANTIDAD ENTREGA SATELITE]]</f>
        <v>12600</v>
      </c>
      <c r="Y3445" s="4">
        <f>Tabla1[[#This Row],[costo_antes_iva]]*Tabla1[[#This Row],[CANTIDAD ENTREGA SATELITE]]</f>
        <v>16200</v>
      </c>
      <c r="Z3445" s="4">
        <f>Tabla1[[#This Row],[Valor total OS]]-Tabla1[[#This Row],[valor total op]]</f>
        <v>-3600</v>
      </c>
    </row>
    <row r="3446" spans="1:26" x14ac:dyDescent="0.3">
      <c r="A3446">
        <v>5870</v>
      </c>
      <c r="B3446">
        <v>12</v>
      </c>
      <c r="C3446" t="s">
        <v>5451</v>
      </c>
      <c r="D3446" t="s">
        <v>5452</v>
      </c>
      <c r="E3446" t="s">
        <v>219</v>
      </c>
      <c r="F3446" t="s">
        <v>427</v>
      </c>
      <c r="G3446" s="2">
        <v>45695</v>
      </c>
      <c r="H3446">
        <v>61804856</v>
      </c>
      <c r="I3446" t="s">
        <v>5453</v>
      </c>
      <c r="J3446" t="s">
        <v>5426</v>
      </c>
      <c r="K3446" t="s">
        <v>32</v>
      </c>
      <c r="L3446">
        <v>18</v>
      </c>
      <c r="M3446">
        <v>17295</v>
      </c>
      <c r="N3446" t="s">
        <v>53</v>
      </c>
      <c r="O3446" t="s">
        <v>132</v>
      </c>
      <c r="P3446" s="4">
        <v>4500</v>
      </c>
      <c r="Q3446" s="4">
        <v>4500</v>
      </c>
      <c r="R3446" t="s">
        <v>819</v>
      </c>
      <c r="S3446" s="4">
        <v>60765668</v>
      </c>
      <c r="T3446" t="s">
        <v>144</v>
      </c>
      <c r="U3446">
        <v>18</v>
      </c>
      <c r="V3446" t="s">
        <v>133</v>
      </c>
      <c r="W3446" s="4">
        <f>Tabla1[[#This Row],[OS-Valor Unitario]]-Tabla1[[#This Row],[costo_antes_iva]]</f>
        <v>0</v>
      </c>
      <c r="X3446" s="4">
        <f>Tabla1[[#This Row],[OS-Valor Unitario]]*Tabla1[[#This Row],[CANTIDAD ENTREGA SATELITE]]</f>
        <v>81000</v>
      </c>
      <c r="Y3446" s="4">
        <f>Tabla1[[#This Row],[costo_antes_iva]]*Tabla1[[#This Row],[CANTIDAD ENTREGA SATELITE]]</f>
        <v>81000</v>
      </c>
      <c r="Z3446" s="4">
        <f>Tabla1[[#This Row],[Valor total OS]]-Tabla1[[#This Row],[valor total op]]</f>
        <v>0</v>
      </c>
    </row>
    <row r="3447" spans="1:26" x14ac:dyDescent="0.3">
      <c r="A3447">
        <v>5870</v>
      </c>
      <c r="B3447">
        <v>12</v>
      </c>
      <c r="C3447" t="s">
        <v>5451</v>
      </c>
      <c r="D3447" t="s">
        <v>5452</v>
      </c>
      <c r="E3447" t="s">
        <v>219</v>
      </c>
      <c r="F3447" t="s">
        <v>427</v>
      </c>
      <c r="G3447" s="2">
        <v>45695</v>
      </c>
      <c r="H3447">
        <v>61804856</v>
      </c>
      <c r="I3447" t="s">
        <v>5453</v>
      </c>
      <c r="J3447" t="s">
        <v>5426</v>
      </c>
      <c r="K3447" t="s">
        <v>32</v>
      </c>
      <c r="L3447">
        <v>2</v>
      </c>
      <c r="M3447">
        <v>17494</v>
      </c>
      <c r="N3447" t="s">
        <v>53</v>
      </c>
      <c r="O3447" t="s">
        <v>852</v>
      </c>
      <c r="P3447" s="4">
        <v>4500</v>
      </c>
      <c r="Q3447" s="4">
        <v>6000</v>
      </c>
      <c r="R3447" t="s">
        <v>819</v>
      </c>
      <c r="S3447" s="4">
        <v>60765668</v>
      </c>
      <c r="T3447" t="s">
        <v>144</v>
      </c>
      <c r="U3447">
        <v>2</v>
      </c>
      <c r="V3447" t="s">
        <v>853</v>
      </c>
      <c r="W3447" s="4">
        <f>Tabla1[[#This Row],[OS-Valor Unitario]]-Tabla1[[#This Row],[costo_antes_iva]]</f>
        <v>1500</v>
      </c>
      <c r="X3447" s="4">
        <f>Tabla1[[#This Row],[OS-Valor Unitario]]*Tabla1[[#This Row],[CANTIDAD ENTREGA SATELITE]]</f>
        <v>12000</v>
      </c>
      <c r="Y3447" s="4">
        <f>Tabla1[[#This Row],[costo_antes_iva]]*Tabla1[[#This Row],[CANTIDAD ENTREGA SATELITE]]</f>
        <v>9000</v>
      </c>
      <c r="Z3447" s="4">
        <f>Tabla1[[#This Row],[Valor total OS]]-Tabla1[[#This Row],[valor total op]]</f>
        <v>3000</v>
      </c>
    </row>
    <row r="3448" spans="1:26" x14ac:dyDescent="0.3">
      <c r="A3448">
        <v>5870</v>
      </c>
      <c r="B3448">
        <v>12</v>
      </c>
      <c r="C3448" t="s">
        <v>5451</v>
      </c>
      <c r="D3448" t="s">
        <v>5452</v>
      </c>
      <c r="E3448" t="s">
        <v>219</v>
      </c>
      <c r="F3448" t="s">
        <v>427</v>
      </c>
      <c r="G3448" s="2">
        <v>45695</v>
      </c>
      <c r="H3448">
        <v>61804856</v>
      </c>
      <c r="I3448" t="s">
        <v>5453</v>
      </c>
      <c r="J3448" t="s">
        <v>5426</v>
      </c>
      <c r="K3448" t="s">
        <v>77</v>
      </c>
      <c r="L3448">
        <v>18</v>
      </c>
      <c r="M3448">
        <v>16989</v>
      </c>
      <c r="N3448" t="s">
        <v>53</v>
      </c>
      <c r="O3448" t="s">
        <v>78</v>
      </c>
      <c r="P3448" s="4">
        <v>700</v>
      </c>
      <c r="Q3448" s="4">
        <v>1400</v>
      </c>
      <c r="R3448" t="s">
        <v>819</v>
      </c>
      <c r="S3448" s="4">
        <v>60765668</v>
      </c>
      <c r="T3448" t="s">
        <v>144</v>
      </c>
      <c r="U3448">
        <v>18</v>
      </c>
      <c r="V3448" t="s">
        <v>79</v>
      </c>
      <c r="W3448" s="4">
        <f>Tabla1[[#This Row],[OS-Valor Unitario]]-Tabla1[[#This Row],[costo_antes_iva]]</f>
        <v>700</v>
      </c>
      <c r="X3448" s="4">
        <f>Tabla1[[#This Row],[OS-Valor Unitario]]*Tabla1[[#This Row],[CANTIDAD ENTREGA SATELITE]]</f>
        <v>25200</v>
      </c>
      <c r="Y3448" s="4">
        <f>Tabla1[[#This Row],[costo_antes_iva]]*Tabla1[[#This Row],[CANTIDAD ENTREGA SATELITE]]</f>
        <v>12600</v>
      </c>
      <c r="Z3448" s="4">
        <f>Tabla1[[#This Row],[Valor total OS]]-Tabla1[[#This Row],[valor total op]]</f>
        <v>12600</v>
      </c>
    </row>
    <row r="3449" spans="1:26" x14ac:dyDescent="0.3">
      <c r="A3449">
        <v>5870</v>
      </c>
      <c r="B3449">
        <v>12</v>
      </c>
      <c r="C3449" t="s">
        <v>5451</v>
      </c>
      <c r="D3449" t="s">
        <v>5452</v>
      </c>
      <c r="E3449" t="s">
        <v>219</v>
      </c>
      <c r="F3449" t="s">
        <v>427</v>
      </c>
      <c r="G3449" s="2">
        <v>45695</v>
      </c>
      <c r="H3449">
        <v>61804856</v>
      </c>
      <c r="I3449" t="s">
        <v>5453</v>
      </c>
      <c r="J3449" t="s">
        <v>5426</v>
      </c>
      <c r="K3449" t="s">
        <v>77</v>
      </c>
      <c r="L3449">
        <v>2</v>
      </c>
      <c r="M3449">
        <v>17226</v>
      </c>
      <c r="N3449" t="s">
        <v>53</v>
      </c>
      <c r="O3449" t="s">
        <v>78</v>
      </c>
      <c r="P3449" s="4">
        <v>700</v>
      </c>
      <c r="Q3449" s="4">
        <v>1400</v>
      </c>
      <c r="R3449" t="s">
        <v>819</v>
      </c>
      <c r="S3449" s="4">
        <v>60765668</v>
      </c>
      <c r="T3449" t="s">
        <v>144</v>
      </c>
      <c r="U3449">
        <v>2</v>
      </c>
      <c r="V3449" t="s">
        <v>79</v>
      </c>
      <c r="W3449" s="4">
        <f>Tabla1[[#This Row],[OS-Valor Unitario]]-Tabla1[[#This Row],[costo_antes_iva]]</f>
        <v>700</v>
      </c>
      <c r="X3449" s="4">
        <f>Tabla1[[#This Row],[OS-Valor Unitario]]*Tabla1[[#This Row],[CANTIDAD ENTREGA SATELITE]]</f>
        <v>2800</v>
      </c>
      <c r="Y3449" s="4">
        <f>Tabla1[[#This Row],[costo_antes_iva]]*Tabla1[[#This Row],[CANTIDAD ENTREGA SATELITE]]</f>
        <v>1400</v>
      </c>
      <c r="Z3449" s="4">
        <f>Tabla1[[#This Row],[Valor total OS]]-Tabla1[[#This Row],[valor total op]]</f>
        <v>1400</v>
      </c>
    </row>
    <row r="3450" spans="1:26" x14ac:dyDescent="0.3">
      <c r="A3450">
        <v>5870</v>
      </c>
      <c r="B3450">
        <v>12</v>
      </c>
      <c r="C3450" t="s">
        <v>5451</v>
      </c>
      <c r="D3450" t="s">
        <v>5452</v>
      </c>
      <c r="E3450" t="s">
        <v>219</v>
      </c>
      <c r="F3450" t="s">
        <v>427</v>
      </c>
      <c r="G3450" s="2">
        <v>45695</v>
      </c>
      <c r="H3450">
        <v>61804856</v>
      </c>
      <c r="I3450" t="s">
        <v>5453</v>
      </c>
      <c r="J3450" t="s">
        <v>5426</v>
      </c>
      <c r="K3450" t="s">
        <v>77</v>
      </c>
      <c r="L3450">
        <v>18</v>
      </c>
      <c r="M3450">
        <v>16989</v>
      </c>
      <c r="N3450" t="s">
        <v>53</v>
      </c>
      <c r="O3450" t="s">
        <v>78</v>
      </c>
      <c r="P3450" s="4">
        <v>1800</v>
      </c>
      <c r="Q3450" s="4">
        <v>1400</v>
      </c>
      <c r="R3450" t="s">
        <v>819</v>
      </c>
      <c r="S3450" s="4">
        <v>60765668</v>
      </c>
      <c r="T3450" t="s">
        <v>144</v>
      </c>
      <c r="U3450">
        <v>18</v>
      </c>
      <c r="V3450" t="s">
        <v>79</v>
      </c>
      <c r="W3450" s="4">
        <f>Tabla1[[#This Row],[OS-Valor Unitario]]-Tabla1[[#This Row],[costo_antes_iva]]</f>
        <v>-400</v>
      </c>
      <c r="X3450" s="4">
        <f>Tabla1[[#This Row],[OS-Valor Unitario]]*Tabla1[[#This Row],[CANTIDAD ENTREGA SATELITE]]</f>
        <v>25200</v>
      </c>
      <c r="Y3450" s="4">
        <f>Tabla1[[#This Row],[costo_antes_iva]]*Tabla1[[#This Row],[CANTIDAD ENTREGA SATELITE]]</f>
        <v>32400</v>
      </c>
      <c r="Z3450" s="4">
        <f>Tabla1[[#This Row],[Valor total OS]]-Tabla1[[#This Row],[valor total op]]</f>
        <v>-7200</v>
      </c>
    </row>
    <row r="3451" spans="1:26" x14ac:dyDescent="0.3">
      <c r="A3451">
        <v>5870</v>
      </c>
      <c r="B3451">
        <v>12</v>
      </c>
      <c r="C3451" t="s">
        <v>5451</v>
      </c>
      <c r="D3451" t="s">
        <v>5452</v>
      </c>
      <c r="E3451" t="s">
        <v>219</v>
      </c>
      <c r="F3451" t="s">
        <v>427</v>
      </c>
      <c r="G3451" s="2">
        <v>45695</v>
      </c>
      <c r="H3451">
        <v>61804856</v>
      </c>
      <c r="I3451" t="s">
        <v>5453</v>
      </c>
      <c r="J3451" t="s">
        <v>5426</v>
      </c>
      <c r="K3451" t="s">
        <v>77</v>
      </c>
      <c r="L3451">
        <v>2</v>
      </c>
      <c r="M3451">
        <v>17226</v>
      </c>
      <c r="N3451" t="s">
        <v>53</v>
      </c>
      <c r="O3451" t="s">
        <v>78</v>
      </c>
      <c r="P3451" s="4">
        <v>1800</v>
      </c>
      <c r="Q3451" s="4">
        <v>1400</v>
      </c>
      <c r="R3451" t="s">
        <v>819</v>
      </c>
      <c r="S3451" s="4">
        <v>60765668</v>
      </c>
      <c r="T3451" t="s">
        <v>144</v>
      </c>
      <c r="U3451">
        <v>2</v>
      </c>
      <c r="V3451" t="s">
        <v>79</v>
      </c>
      <c r="W3451" s="4">
        <f>Tabla1[[#This Row],[OS-Valor Unitario]]-Tabla1[[#This Row],[costo_antes_iva]]</f>
        <v>-400</v>
      </c>
      <c r="X3451" s="4">
        <f>Tabla1[[#This Row],[OS-Valor Unitario]]*Tabla1[[#This Row],[CANTIDAD ENTREGA SATELITE]]</f>
        <v>2800</v>
      </c>
      <c r="Y3451" s="4">
        <f>Tabla1[[#This Row],[costo_antes_iva]]*Tabla1[[#This Row],[CANTIDAD ENTREGA SATELITE]]</f>
        <v>3600</v>
      </c>
      <c r="Z3451" s="4">
        <f>Tabla1[[#This Row],[Valor total OS]]-Tabla1[[#This Row],[valor total op]]</f>
        <v>-800</v>
      </c>
    </row>
    <row r="3452" spans="1:26" x14ac:dyDescent="0.3">
      <c r="A3452">
        <v>5870</v>
      </c>
      <c r="B3452">
        <v>13</v>
      </c>
      <c r="C3452" t="s">
        <v>5454</v>
      </c>
      <c r="D3452" t="s">
        <v>5455</v>
      </c>
      <c r="E3452" t="s">
        <v>815</v>
      </c>
      <c r="F3452" t="s">
        <v>427</v>
      </c>
      <c r="G3452" s="2">
        <v>45695</v>
      </c>
      <c r="H3452">
        <v>61804871</v>
      </c>
      <c r="I3452" t="s">
        <v>5456</v>
      </c>
      <c r="J3452" t="s">
        <v>5426</v>
      </c>
      <c r="K3452" t="s">
        <v>32</v>
      </c>
      <c r="L3452">
        <v>18</v>
      </c>
      <c r="M3452">
        <v>17258</v>
      </c>
      <c r="N3452" t="s">
        <v>53</v>
      </c>
      <c r="O3452" t="s">
        <v>3272</v>
      </c>
      <c r="P3452" s="4">
        <v>4500</v>
      </c>
      <c r="Q3452" s="4">
        <v>5000</v>
      </c>
      <c r="R3452" t="s">
        <v>819</v>
      </c>
      <c r="S3452" s="4">
        <v>60765668</v>
      </c>
      <c r="T3452" t="s">
        <v>144</v>
      </c>
      <c r="U3452">
        <v>18</v>
      </c>
      <c r="V3452" t="s">
        <v>3273</v>
      </c>
      <c r="W3452" s="4">
        <f>Tabla1[[#This Row],[OS-Valor Unitario]]-Tabla1[[#This Row],[costo_antes_iva]]</f>
        <v>500</v>
      </c>
      <c r="X3452" s="4">
        <f>Tabla1[[#This Row],[OS-Valor Unitario]]*Tabla1[[#This Row],[CANTIDAD ENTREGA SATELITE]]</f>
        <v>90000</v>
      </c>
      <c r="Y3452" s="4">
        <f>Tabla1[[#This Row],[costo_antes_iva]]*Tabla1[[#This Row],[CANTIDAD ENTREGA SATELITE]]</f>
        <v>81000</v>
      </c>
      <c r="Z3452" s="4">
        <f>Tabla1[[#This Row],[Valor total OS]]-Tabla1[[#This Row],[valor total op]]</f>
        <v>9000</v>
      </c>
    </row>
    <row r="3453" spans="1:26" x14ac:dyDescent="0.3">
      <c r="A3453">
        <v>5870</v>
      </c>
      <c r="B3453">
        <v>13</v>
      </c>
      <c r="C3453" t="s">
        <v>5454</v>
      </c>
      <c r="D3453" t="s">
        <v>5455</v>
      </c>
      <c r="E3453" t="s">
        <v>815</v>
      </c>
      <c r="F3453" t="s">
        <v>427</v>
      </c>
      <c r="G3453" s="2">
        <v>45695</v>
      </c>
      <c r="H3453">
        <v>61804871</v>
      </c>
      <c r="I3453" t="s">
        <v>5456</v>
      </c>
      <c r="J3453" t="s">
        <v>5426</v>
      </c>
      <c r="K3453" t="s">
        <v>77</v>
      </c>
      <c r="L3453">
        <v>18</v>
      </c>
      <c r="M3453">
        <v>17074</v>
      </c>
      <c r="N3453" t="s">
        <v>53</v>
      </c>
      <c r="O3453" t="s">
        <v>78</v>
      </c>
      <c r="P3453" s="4">
        <v>1600</v>
      </c>
      <c r="Q3453" s="4">
        <v>1400</v>
      </c>
      <c r="R3453" t="s">
        <v>819</v>
      </c>
      <c r="S3453" s="4">
        <v>60765668</v>
      </c>
      <c r="T3453" t="s">
        <v>144</v>
      </c>
      <c r="U3453">
        <v>18</v>
      </c>
      <c r="V3453" t="s">
        <v>79</v>
      </c>
      <c r="W3453" s="4">
        <f>Tabla1[[#This Row],[OS-Valor Unitario]]-Tabla1[[#This Row],[costo_antes_iva]]</f>
        <v>-200</v>
      </c>
      <c r="X3453" s="4">
        <f>Tabla1[[#This Row],[OS-Valor Unitario]]*Tabla1[[#This Row],[CANTIDAD ENTREGA SATELITE]]</f>
        <v>25200</v>
      </c>
      <c r="Y3453" s="4">
        <f>Tabla1[[#This Row],[costo_antes_iva]]*Tabla1[[#This Row],[CANTIDAD ENTREGA SATELITE]]</f>
        <v>28800</v>
      </c>
      <c r="Z3453" s="4">
        <f>Tabla1[[#This Row],[Valor total OS]]-Tabla1[[#This Row],[valor total op]]</f>
        <v>-3600</v>
      </c>
    </row>
    <row r="3454" spans="1:26" x14ac:dyDescent="0.3">
      <c r="A3454">
        <v>5870</v>
      </c>
      <c r="B3454">
        <v>13</v>
      </c>
      <c r="C3454" t="s">
        <v>5454</v>
      </c>
      <c r="D3454" t="s">
        <v>5455</v>
      </c>
      <c r="E3454" t="s">
        <v>815</v>
      </c>
      <c r="F3454" t="s">
        <v>427</v>
      </c>
      <c r="G3454" s="2">
        <v>45695</v>
      </c>
      <c r="H3454">
        <v>61804871</v>
      </c>
      <c r="I3454" t="s">
        <v>5456</v>
      </c>
      <c r="J3454" t="s">
        <v>5426</v>
      </c>
      <c r="K3454" t="s">
        <v>77</v>
      </c>
      <c r="L3454">
        <v>18</v>
      </c>
      <c r="M3454">
        <v>17074</v>
      </c>
      <c r="N3454" t="s">
        <v>53</v>
      </c>
      <c r="O3454" t="s">
        <v>78</v>
      </c>
      <c r="P3454" s="4">
        <v>700</v>
      </c>
      <c r="Q3454" s="4">
        <v>1400</v>
      </c>
      <c r="R3454" t="s">
        <v>819</v>
      </c>
      <c r="S3454" s="4">
        <v>60765668</v>
      </c>
      <c r="T3454" t="s">
        <v>144</v>
      </c>
      <c r="U3454">
        <v>18</v>
      </c>
      <c r="V3454" t="s">
        <v>79</v>
      </c>
      <c r="W3454" s="4">
        <f>Tabla1[[#This Row],[OS-Valor Unitario]]-Tabla1[[#This Row],[costo_antes_iva]]</f>
        <v>700</v>
      </c>
      <c r="X3454" s="4">
        <f>Tabla1[[#This Row],[OS-Valor Unitario]]*Tabla1[[#This Row],[CANTIDAD ENTREGA SATELITE]]</f>
        <v>25200</v>
      </c>
      <c r="Y3454" s="4">
        <f>Tabla1[[#This Row],[costo_antes_iva]]*Tabla1[[#This Row],[CANTIDAD ENTREGA SATELITE]]</f>
        <v>12600</v>
      </c>
      <c r="Z3454" s="4">
        <f>Tabla1[[#This Row],[Valor total OS]]-Tabla1[[#This Row],[valor total op]]</f>
        <v>12600</v>
      </c>
    </row>
    <row r="3455" spans="1:26" x14ac:dyDescent="0.3">
      <c r="A3455">
        <v>5870</v>
      </c>
      <c r="B3455">
        <v>14</v>
      </c>
      <c r="C3455" t="s">
        <v>5457</v>
      </c>
      <c r="D3455" t="s">
        <v>5458</v>
      </c>
      <c r="E3455" t="s">
        <v>1240</v>
      </c>
      <c r="F3455" t="s">
        <v>427</v>
      </c>
      <c r="G3455" s="2">
        <v>45695</v>
      </c>
      <c r="H3455">
        <v>61804878</v>
      </c>
      <c r="I3455" t="s">
        <v>5459</v>
      </c>
      <c r="J3455" t="s">
        <v>5426</v>
      </c>
      <c r="K3455" t="s">
        <v>32</v>
      </c>
      <c r="L3455">
        <v>7</v>
      </c>
      <c r="M3455">
        <v>17459</v>
      </c>
      <c r="N3455" t="s">
        <v>53</v>
      </c>
      <c r="O3455" t="s">
        <v>472</v>
      </c>
      <c r="P3455" s="4">
        <v>17000</v>
      </c>
      <c r="Q3455" s="4">
        <v>17500</v>
      </c>
      <c r="R3455" t="s">
        <v>819</v>
      </c>
      <c r="S3455" s="4">
        <v>60765668</v>
      </c>
      <c r="T3455" t="s">
        <v>238</v>
      </c>
      <c r="U3455">
        <v>7</v>
      </c>
      <c r="V3455" t="s">
        <v>472</v>
      </c>
      <c r="W3455" s="4">
        <f>Tabla1[[#This Row],[OS-Valor Unitario]]-Tabla1[[#This Row],[costo_antes_iva]]</f>
        <v>500</v>
      </c>
      <c r="X3455" s="4">
        <f>Tabla1[[#This Row],[OS-Valor Unitario]]*Tabla1[[#This Row],[CANTIDAD ENTREGA SATELITE]]</f>
        <v>122500</v>
      </c>
      <c r="Y3455" s="4">
        <f>Tabla1[[#This Row],[costo_antes_iva]]*Tabla1[[#This Row],[CANTIDAD ENTREGA SATELITE]]</f>
        <v>119000</v>
      </c>
      <c r="Z3455" s="4">
        <f>Tabla1[[#This Row],[Valor total OS]]-Tabla1[[#This Row],[valor total op]]</f>
        <v>3500</v>
      </c>
    </row>
    <row r="3456" spans="1:26" x14ac:dyDescent="0.3">
      <c r="A3456">
        <v>5870</v>
      </c>
      <c r="B3456">
        <v>14</v>
      </c>
      <c r="C3456" t="s">
        <v>5457</v>
      </c>
      <c r="D3456" t="s">
        <v>5458</v>
      </c>
      <c r="E3456" t="s">
        <v>1240</v>
      </c>
      <c r="F3456" t="s">
        <v>427</v>
      </c>
      <c r="G3456" s="2">
        <v>45695</v>
      </c>
      <c r="H3456">
        <v>61804878</v>
      </c>
      <c r="I3456" t="s">
        <v>5459</v>
      </c>
      <c r="J3456" t="s">
        <v>5426</v>
      </c>
      <c r="K3456" t="s">
        <v>77</v>
      </c>
      <c r="L3456">
        <v>7</v>
      </c>
      <c r="M3456">
        <v>17232</v>
      </c>
      <c r="N3456" t="s">
        <v>53</v>
      </c>
      <c r="O3456" t="s">
        <v>78</v>
      </c>
      <c r="P3456" s="4">
        <v>1600</v>
      </c>
      <c r="Q3456" s="4">
        <v>1400</v>
      </c>
      <c r="R3456" t="s">
        <v>819</v>
      </c>
      <c r="S3456" s="4">
        <v>60765668</v>
      </c>
      <c r="T3456" t="s">
        <v>238</v>
      </c>
      <c r="U3456">
        <v>7</v>
      </c>
      <c r="V3456" t="s">
        <v>79</v>
      </c>
      <c r="W3456" s="4">
        <f>Tabla1[[#This Row],[OS-Valor Unitario]]-Tabla1[[#This Row],[costo_antes_iva]]</f>
        <v>-200</v>
      </c>
      <c r="X3456" s="4">
        <f>Tabla1[[#This Row],[OS-Valor Unitario]]*Tabla1[[#This Row],[CANTIDAD ENTREGA SATELITE]]</f>
        <v>9800</v>
      </c>
      <c r="Y3456" s="4">
        <f>Tabla1[[#This Row],[costo_antes_iva]]*Tabla1[[#This Row],[CANTIDAD ENTREGA SATELITE]]</f>
        <v>11200</v>
      </c>
      <c r="Z3456" s="4">
        <f>Tabla1[[#This Row],[Valor total OS]]-Tabla1[[#This Row],[valor total op]]</f>
        <v>-1400</v>
      </c>
    </row>
    <row r="3457" spans="1:26" x14ac:dyDescent="0.3">
      <c r="A3457">
        <v>5870</v>
      </c>
      <c r="B3457">
        <v>15</v>
      </c>
      <c r="C3457" t="s">
        <v>5460</v>
      </c>
      <c r="D3457" t="s">
        <v>5461</v>
      </c>
      <c r="E3457" t="s">
        <v>236</v>
      </c>
      <c r="F3457" t="s">
        <v>427</v>
      </c>
      <c r="G3457" s="2">
        <v>45695</v>
      </c>
      <c r="H3457">
        <v>61804890</v>
      </c>
      <c r="I3457" t="s">
        <v>5462</v>
      </c>
      <c r="J3457" t="s">
        <v>5426</v>
      </c>
      <c r="K3457" t="s">
        <v>32</v>
      </c>
      <c r="L3457">
        <v>23</v>
      </c>
      <c r="M3457">
        <v>17253</v>
      </c>
      <c r="N3457" t="s">
        <v>53</v>
      </c>
      <c r="O3457" t="s">
        <v>237</v>
      </c>
      <c r="P3457" s="4">
        <v>16000</v>
      </c>
      <c r="Q3457" s="4">
        <v>16000</v>
      </c>
      <c r="R3457" t="s">
        <v>819</v>
      </c>
      <c r="S3457" s="4">
        <v>60765668</v>
      </c>
      <c r="T3457" t="s">
        <v>238</v>
      </c>
      <c r="U3457">
        <v>23</v>
      </c>
      <c r="V3457" t="s">
        <v>239</v>
      </c>
      <c r="W3457" s="4">
        <f>Tabla1[[#This Row],[OS-Valor Unitario]]-Tabla1[[#This Row],[costo_antes_iva]]</f>
        <v>0</v>
      </c>
      <c r="X3457" s="4">
        <f>Tabla1[[#This Row],[OS-Valor Unitario]]*Tabla1[[#This Row],[CANTIDAD ENTREGA SATELITE]]</f>
        <v>368000</v>
      </c>
      <c r="Y3457" s="4">
        <f>Tabla1[[#This Row],[costo_antes_iva]]*Tabla1[[#This Row],[CANTIDAD ENTREGA SATELITE]]</f>
        <v>368000</v>
      </c>
      <c r="Z3457" s="4">
        <f>Tabla1[[#This Row],[Valor total OS]]-Tabla1[[#This Row],[valor total op]]</f>
        <v>0</v>
      </c>
    </row>
    <row r="3458" spans="1:26" x14ac:dyDescent="0.3">
      <c r="A3458">
        <v>5870</v>
      </c>
      <c r="B3458">
        <v>15</v>
      </c>
      <c r="C3458" t="s">
        <v>5460</v>
      </c>
      <c r="D3458" t="s">
        <v>5461</v>
      </c>
      <c r="E3458" t="s">
        <v>236</v>
      </c>
      <c r="F3458" t="s">
        <v>427</v>
      </c>
      <c r="G3458" s="2">
        <v>45695</v>
      </c>
      <c r="H3458">
        <v>61804890</v>
      </c>
      <c r="I3458" t="s">
        <v>5462</v>
      </c>
      <c r="J3458" t="s">
        <v>5426</v>
      </c>
      <c r="K3458" t="s">
        <v>77</v>
      </c>
      <c r="L3458">
        <v>22</v>
      </c>
      <c r="M3458">
        <v>16981</v>
      </c>
      <c r="N3458" t="s">
        <v>53</v>
      </c>
      <c r="O3458" t="s">
        <v>78</v>
      </c>
      <c r="P3458" s="4">
        <v>1600</v>
      </c>
      <c r="Q3458" s="4">
        <v>1400</v>
      </c>
      <c r="R3458" t="s">
        <v>819</v>
      </c>
      <c r="S3458" s="4">
        <v>60765668</v>
      </c>
      <c r="T3458" t="s">
        <v>238</v>
      </c>
      <c r="U3458">
        <v>22</v>
      </c>
      <c r="V3458" t="s">
        <v>79</v>
      </c>
      <c r="W3458" s="4">
        <f>Tabla1[[#This Row],[OS-Valor Unitario]]-Tabla1[[#This Row],[costo_antes_iva]]</f>
        <v>-200</v>
      </c>
      <c r="X3458" s="4">
        <f>Tabla1[[#This Row],[OS-Valor Unitario]]*Tabla1[[#This Row],[CANTIDAD ENTREGA SATELITE]]</f>
        <v>30800</v>
      </c>
      <c r="Y3458" s="4">
        <f>Tabla1[[#This Row],[costo_antes_iva]]*Tabla1[[#This Row],[CANTIDAD ENTREGA SATELITE]]</f>
        <v>35200</v>
      </c>
      <c r="Z3458" s="4">
        <f>Tabla1[[#This Row],[Valor total OS]]-Tabla1[[#This Row],[valor total op]]</f>
        <v>-4400</v>
      </c>
    </row>
    <row r="3459" spans="1:26" x14ac:dyDescent="0.3">
      <c r="A3459">
        <v>5870</v>
      </c>
      <c r="B3459">
        <v>15</v>
      </c>
      <c r="C3459" t="s">
        <v>5460</v>
      </c>
      <c r="D3459" t="s">
        <v>5461</v>
      </c>
      <c r="E3459" t="s">
        <v>236</v>
      </c>
      <c r="F3459" t="s">
        <v>427</v>
      </c>
      <c r="G3459" s="2">
        <v>45695</v>
      </c>
      <c r="H3459">
        <v>61804890</v>
      </c>
      <c r="I3459" t="s">
        <v>5462</v>
      </c>
      <c r="J3459" t="s">
        <v>5426</v>
      </c>
      <c r="K3459" t="s">
        <v>77</v>
      </c>
      <c r="L3459">
        <v>1</v>
      </c>
      <c r="M3459">
        <v>16982</v>
      </c>
      <c r="N3459" t="s">
        <v>53</v>
      </c>
      <c r="O3459" t="s">
        <v>78</v>
      </c>
      <c r="P3459" s="4">
        <v>1600</v>
      </c>
      <c r="Q3459" s="4">
        <v>1400</v>
      </c>
      <c r="R3459" t="s">
        <v>819</v>
      </c>
      <c r="S3459" s="4">
        <v>60765668</v>
      </c>
      <c r="T3459" t="s">
        <v>238</v>
      </c>
      <c r="U3459">
        <v>1</v>
      </c>
      <c r="V3459" t="s">
        <v>79</v>
      </c>
      <c r="W3459" s="4">
        <f>Tabla1[[#This Row],[OS-Valor Unitario]]-Tabla1[[#This Row],[costo_antes_iva]]</f>
        <v>-200</v>
      </c>
      <c r="X3459" s="4">
        <f>Tabla1[[#This Row],[OS-Valor Unitario]]*Tabla1[[#This Row],[CANTIDAD ENTREGA SATELITE]]</f>
        <v>1400</v>
      </c>
      <c r="Y3459" s="4">
        <f>Tabla1[[#This Row],[costo_antes_iva]]*Tabla1[[#This Row],[CANTIDAD ENTREGA SATELITE]]</f>
        <v>1600</v>
      </c>
      <c r="Z3459" s="4">
        <f>Tabla1[[#This Row],[Valor total OS]]-Tabla1[[#This Row],[valor total op]]</f>
        <v>-200</v>
      </c>
    </row>
    <row r="3460" spans="1:26" x14ac:dyDescent="0.3">
      <c r="A3460">
        <v>5870</v>
      </c>
      <c r="B3460">
        <v>15</v>
      </c>
      <c r="C3460" t="s">
        <v>5460</v>
      </c>
      <c r="D3460" t="s">
        <v>5461</v>
      </c>
      <c r="E3460" t="s">
        <v>236</v>
      </c>
      <c r="F3460" t="s">
        <v>427</v>
      </c>
      <c r="G3460" s="2">
        <v>45695</v>
      </c>
      <c r="H3460">
        <v>61804890</v>
      </c>
      <c r="I3460" t="s">
        <v>5462</v>
      </c>
      <c r="J3460" t="s">
        <v>5426</v>
      </c>
      <c r="K3460" t="s">
        <v>77</v>
      </c>
      <c r="L3460">
        <v>23</v>
      </c>
      <c r="M3460">
        <v>17318</v>
      </c>
      <c r="N3460" t="s">
        <v>53</v>
      </c>
      <c r="O3460" t="s">
        <v>78</v>
      </c>
      <c r="P3460" s="4">
        <v>1600</v>
      </c>
      <c r="Q3460" s="4">
        <v>1400</v>
      </c>
      <c r="R3460" t="s">
        <v>819</v>
      </c>
      <c r="S3460" s="4">
        <v>60765668</v>
      </c>
      <c r="T3460" t="s">
        <v>238</v>
      </c>
      <c r="U3460">
        <v>23</v>
      </c>
      <c r="V3460" t="s">
        <v>79</v>
      </c>
      <c r="W3460" s="4">
        <f>Tabla1[[#This Row],[OS-Valor Unitario]]-Tabla1[[#This Row],[costo_antes_iva]]</f>
        <v>-200</v>
      </c>
      <c r="X3460" s="4">
        <f>Tabla1[[#This Row],[OS-Valor Unitario]]*Tabla1[[#This Row],[CANTIDAD ENTREGA SATELITE]]</f>
        <v>32200</v>
      </c>
      <c r="Y3460" s="4">
        <f>Tabla1[[#This Row],[costo_antes_iva]]*Tabla1[[#This Row],[CANTIDAD ENTREGA SATELITE]]</f>
        <v>36800</v>
      </c>
      <c r="Z3460" s="4">
        <f>Tabla1[[#This Row],[Valor total OS]]-Tabla1[[#This Row],[valor total op]]</f>
        <v>-4600</v>
      </c>
    </row>
    <row r="3461" spans="1:26" x14ac:dyDescent="0.3">
      <c r="A3461">
        <v>5870</v>
      </c>
      <c r="B3461">
        <v>15</v>
      </c>
      <c r="C3461" t="s">
        <v>5460</v>
      </c>
      <c r="D3461" t="s">
        <v>5461</v>
      </c>
      <c r="E3461" t="s">
        <v>236</v>
      </c>
      <c r="F3461" t="s">
        <v>427</v>
      </c>
      <c r="G3461" s="2">
        <v>45695</v>
      </c>
      <c r="H3461">
        <v>61804890</v>
      </c>
      <c r="I3461" t="s">
        <v>5462</v>
      </c>
      <c r="J3461" t="s">
        <v>5426</v>
      </c>
      <c r="K3461" t="s">
        <v>77</v>
      </c>
      <c r="L3461">
        <v>22</v>
      </c>
      <c r="M3461">
        <v>16981</v>
      </c>
      <c r="N3461" t="s">
        <v>53</v>
      </c>
      <c r="O3461" t="s">
        <v>78</v>
      </c>
      <c r="P3461" s="4">
        <v>2000</v>
      </c>
      <c r="Q3461" s="4">
        <v>1400</v>
      </c>
      <c r="R3461" t="s">
        <v>819</v>
      </c>
      <c r="S3461" s="4">
        <v>60765668</v>
      </c>
      <c r="T3461" t="s">
        <v>238</v>
      </c>
      <c r="U3461">
        <v>22</v>
      </c>
      <c r="V3461" t="s">
        <v>79</v>
      </c>
      <c r="W3461" s="4">
        <f>Tabla1[[#This Row],[OS-Valor Unitario]]-Tabla1[[#This Row],[costo_antes_iva]]</f>
        <v>-600</v>
      </c>
      <c r="X3461" s="4">
        <f>Tabla1[[#This Row],[OS-Valor Unitario]]*Tabla1[[#This Row],[CANTIDAD ENTREGA SATELITE]]</f>
        <v>30800</v>
      </c>
      <c r="Y3461" s="4">
        <f>Tabla1[[#This Row],[costo_antes_iva]]*Tabla1[[#This Row],[CANTIDAD ENTREGA SATELITE]]</f>
        <v>44000</v>
      </c>
      <c r="Z3461" s="4">
        <f>Tabla1[[#This Row],[Valor total OS]]-Tabla1[[#This Row],[valor total op]]</f>
        <v>-13200</v>
      </c>
    </row>
    <row r="3462" spans="1:26" x14ac:dyDescent="0.3">
      <c r="A3462">
        <v>5870</v>
      </c>
      <c r="B3462">
        <v>15</v>
      </c>
      <c r="C3462" t="s">
        <v>5460</v>
      </c>
      <c r="D3462" t="s">
        <v>5461</v>
      </c>
      <c r="E3462" t="s">
        <v>236</v>
      </c>
      <c r="F3462" t="s">
        <v>427</v>
      </c>
      <c r="G3462" s="2">
        <v>45695</v>
      </c>
      <c r="H3462">
        <v>61804890</v>
      </c>
      <c r="I3462" t="s">
        <v>5462</v>
      </c>
      <c r="J3462" t="s">
        <v>5426</v>
      </c>
      <c r="K3462" t="s">
        <v>77</v>
      </c>
      <c r="L3462">
        <v>1</v>
      </c>
      <c r="M3462">
        <v>16982</v>
      </c>
      <c r="N3462" t="s">
        <v>53</v>
      </c>
      <c r="O3462" t="s">
        <v>78</v>
      </c>
      <c r="P3462" s="4">
        <v>2000</v>
      </c>
      <c r="Q3462" s="4">
        <v>1400</v>
      </c>
      <c r="R3462" t="s">
        <v>819</v>
      </c>
      <c r="S3462" s="4">
        <v>60765668</v>
      </c>
      <c r="T3462" t="s">
        <v>238</v>
      </c>
      <c r="U3462">
        <v>1</v>
      </c>
      <c r="V3462" t="s">
        <v>79</v>
      </c>
      <c r="W3462" s="4">
        <f>Tabla1[[#This Row],[OS-Valor Unitario]]-Tabla1[[#This Row],[costo_antes_iva]]</f>
        <v>-600</v>
      </c>
      <c r="X3462" s="4">
        <f>Tabla1[[#This Row],[OS-Valor Unitario]]*Tabla1[[#This Row],[CANTIDAD ENTREGA SATELITE]]</f>
        <v>1400</v>
      </c>
      <c r="Y3462" s="4">
        <f>Tabla1[[#This Row],[costo_antes_iva]]*Tabla1[[#This Row],[CANTIDAD ENTREGA SATELITE]]</f>
        <v>2000</v>
      </c>
      <c r="Z3462" s="4">
        <f>Tabla1[[#This Row],[Valor total OS]]-Tabla1[[#This Row],[valor total op]]</f>
        <v>-600</v>
      </c>
    </row>
    <row r="3463" spans="1:26" x14ac:dyDescent="0.3">
      <c r="A3463">
        <v>5870</v>
      </c>
      <c r="B3463">
        <v>15</v>
      </c>
      <c r="C3463" t="s">
        <v>5460</v>
      </c>
      <c r="D3463" t="s">
        <v>5461</v>
      </c>
      <c r="E3463" t="s">
        <v>236</v>
      </c>
      <c r="F3463" t="s">
        <v>427</v>
      </c>
      <c r="G3463" s="2">
        <v>45695</v>
      </c>
      <c r="H3463">
        <v>61804890</v>
      </c>
      <c r="I3463" t="s">
        <v>5462</v>
      </c>
      <c r="J3463" t="s">
        <v>5426</v>
      </c>
      <c r="K3463" t="s">
        <v>77</v>
      </c>
      <c r="L3463">
        <v>23</v>
      </c>
      <c r="M3463">
        <v>17318</v>
      </c>
      <c r="N3463" t="s">
        <v>53</v>
      </c>
      <c r="O3463" t="s">
        <v>78</v>
      </c>
      <c r="P3463" s="4">
        <v>2000</v>
      </c>
      <c r="Q3463" s="4">
        <v>1400</v>
      </c>
      <c r="R3463" t="s">
        <v>819</v>
      </c>
      <c r="S3463" s="4">
        <v>60765668</v>
      </c>
      <c r="T3463" t="s">
        <v>238</v>
      </c>
      <c r="U3463">
        <v>23</v>
      </c>
      <c r="V3463" t="s">
        <v>79</v>
      </c>
      <c r="W3463" s="4">
        <f>Tabla1[[#This Row],[OS-Valor Unitario]]-Tabla1[[#This Row],[costo_antes_iva]]</f>
        <v>-600</v>
      </c>
      <c r="X3463" s="4">
        <f>Tabla1[[#This Row],[OS-Valor Unitario]]*Tabla1[[#This Row],[CANTIDAD ENTREGA SATELITE]]</f>
        <v>32200</v>
      </c>
      <c r="Y3463" s="4">
        <f>Tabla1[[#This Row],[costo_antes_iva]]*Tabla1[[#This Row],[CANTIDAD ENTREGA SATELITE]]</f>
        <v>46000</v>
      </c>
      <c r="Z3463" s="4">
        <f>Tabla1[[#This Row],[Valor total OS]]-Tabla1[[#This Row],[valor total op]]</f>
        <v>-13800</v>
      </c>
    </row>
    <row r="3464" spans="1:26" x14ac:dyDescent="0.3">
      <c r="A3464">
        <v>5870</v>
      </c>
      <c r="B3464">
        <v>16</v>
      </c>
      <c r="C3464" t="s">
        <v>5463</v>
      </c>
      <c r="D3464" t="s">
        <v>5464</v>
      </c>
      <c r="E3464" t="s">
        <v>242</v>
      </c>
      <c r="F3464" t="s">
        <v>427</v>
      </c>
      <c r="G3464" s="2">
        <v>45695</v>
      </c>
      <c r="H3464">
        <v>61804904</v>
      </c>
      <c r="I3464" t="s">
        <v>5465</v>
      </c>
      <c r="J3464" t="s">
        <v>5426</v>
      </c>
      <c r="K3464" t="s">
        <v>32</v>
      </c>
      <c r="L3464">
        <v>100</v>
      </c>
      <c r="M3464">
        <v>17283</v>
      </c>
      <c r="N3464" t="s">
        <v>53</v>
      </c>
      <c r="O3464" t="s">
        <v>74</v>
      </c>
      <c r="P3464" s="4">
        <v>2500</v>
      </c>
      <c r="Q3464" s="4">
        <v>2500</v>
      </c>
      <c r="R3464" t="s">
        <v>819</v>
      </c>
      <c r="S3464" s="4">
        <v>60765668</v>
      </c>
      <c r="T3464" t="s">
        <v>242</v>
      </c>
      <c r="U3464">
        <v>50</v>
      </c>
      <c r="V3464" t="s">
        <v>76</v>
      </c>
      <c r="W3464" s="4">
        <f>Tabla1[[#This Row],[OS-Valor Unitario]]-Tabla1[[#This Row],[costo_antes_iva]]</f>
        <v>0</v>
      </c>
      <c r="X3464" s="4">
        <f>Tabla1[[#This Row],[OS-Valor Unitario]]*Tabla1[[#This Row],[CANTIDAD ENTREGA SATELITE]]</f>
        <v>125000</v>
      </c>
      <c r="Y3464" s="4">
        <f>Tabla1[[#This Row],[costo_antes_iva]]*Tabla1[[#This Row],[CANTIDAD ENTREGA SATELITE]]</f>
        <v>125000</v>
      </c>
      <c r="Z3464" s="4">
        <f>Tabla1[[#This Row],[Valor total OS]]-Tabla1[[#This Row],[valor total op]]</f>
        <v>0</v>
      </c>
    </row>
    <row r="3465" spans="1:26" x14ac:dyDescent="0.3">
      <c r="A3465">
        <v>5870</v>
      </c>
      <c r="B3465">
        <v>18</v>
      </c>
      <c r="C3465" t="s">
        <v>5466</v>
      </c>
      <c r="D3465" t="s">
        <v>5467</v>
      </c>
      <c r="E3465" t="s">
        <v>1194</v>
      </c>
      <c r="F3465" t="s">
        <v>427</v>
      </c>
      <c r="G3465" s="2">
        <v>45695</v>
      </c>
      <c r="H3465">
        <v>61804918</v>
      </c>
      <c r="I3465" t="s">
        <v>5468</v>
      </c>
      <c r="J3465" t="s">
        <v>5426</v>
      </c>
      <c r="K3465" t="s">
        <v>32</v>
      </c>
      <c r="L3465">
        <v>76</v>
      </c>
      <c r="M3465">
        <v>17108</v>
      </c>
      <c r="N3465" t="s">
        <v>53</v>
      </c>
      <c r="O3465" t="s">
        <v>237</v>
      </c>
      <c r="P3465" s="4">
        <v>3500</v>
      </c>
      <c r="Q3465" s="4">
        <v>2500</v>
      </c>
      <c r="R3465" t="s">
        <v>819</v>
      </c>
      <c r="S3465" s="4">
        <v>60765668</v>
      </c>
      <c r="T3465" t="s">
        <v>197</v>
      </c>
      <c r="U3465">
        <v>76</v>
      </c>
      <c r="V3465" t="s">
        <v>239</v>
      </c>
      <c r="W3465" s="4">
        <f>Tabla1[[#This Row],[OS-Valor Unitario]]-Tabla1[[#This Row],[costo_antes_iva]]</f>
        <v>-1000</v>
      </c>
      <c r="X3465" s="4">
        <f>Tabla1[[#This Row],[OS-Valor Unitario]]*Tabla1[[#This Row],[CANTIDAD ENTREGA SATELITE]]</f>
        <v>190000</v>
      </c>
      <c r="Y3465" s="4">
        <f>Tabla1[[#This Row],[costo_antes_iva]]*Tabla1[[#This Row],[CANTIDAD ENTREGA SATELITE]]</f>
        <v>266000</v>
      </c>
      <c r="Z3465" s="4">
        <f>Tabla1[[#This Row],[Valor total OS]]-Tabla1[[#This Row],[valor total op]]</f>
        <v>-76000</v>
      </c>
    </row>
    <row r="3466" spans="1:26" x14ac:dyDescent="0.3">
      <c r="A3466">
        <v>5870</v>
      </c>
      <c r="B3466">
        <v>19</v>
      </c>
      <c r="C3466" t="s">
        <v>5469</v>
      </c>
      <c r="D3466" t="s">
        <v>5470</v>
      </c>
      <c r="E3466" t="s">
        <v>682</v>
      </c>
      <c r="F3466" t="s">
        <v>427</v>
      </c>
      <c r="G3466" s="2">
        <v>45695</v>
      </c>
      <c r="H3466">
        <v>61804925</v>
      </c>
      <c r="I3466" t="s">
        <v>5471</v>
      </c>
      <c r="J3466" t="s">
        <v>5426</v>
      </c>
      <c r="K3466" t="s">
        <v>32</v>
      </c>
      <c r="L3466">
        <v>24</v>
      </c>
      <c r="M3466">
        <v>17034</v>
      </c>
      <c r="N3466" t="s">
        <v>53</v>
      </c>
      <c r="O3466" t="s">
        <v>196</v>
      </c>
      <c r="P3466" s="4">
        <v>2500</v>
      </c>
      <c r="Q3466" s="4">
        <v>2000</v>
      </c>
      <c r="R3466" t="s">
        <v>819</v>
      </c>
      <c r="S3466" s="4">
        <v>60765668</v>
      </c>
      <c r="T3466" t="s">
        <v>121</v>
      </c>
      <c r="U3466">
        <v>24</v>
      </c>
      <c r="V3466" t="s">
        <v>198</v>
      </c>
      <c r="W3466" s="4">
        <f>Tabla1[[#This Row],[OS-Valor Unitario]]-Tabla1[[#This Row],[costo_antes_iva]]</f>
        <v>-500</v>
      </c>
      <c r="X3466" s="4">
        <f>Tabla1[[#This Row],[OS-Valor Unitario]]*Tabla1[[#This Row],[CANTIDAD ENTREGA SATELITE]]</f>
        <v>48000</v>
      </c>
      <c r="Y3466" s="4">
        <f>Tabla1[[#This Row],[costo_antes_iva]]*Tabla1[[#This Row],[CANTIDAD ENTREGA SATELITE]]</f>
        <v>60000</v>
      </c>
      <c r="Z3466" s="4">
        <f>Tabla1[[#This Row],[Valor total OS]]-Tabla1[[#This Row],[valor total op]]</f>
        <v>-12000</v>
      </c>
    </row>
    <row r="3467" spans="1:26" x14ac:dyDescent="0.3">
      <c r="A3467">
        <v>5870</v>
      </c>
      <c r="B3467">
        <v>19</v>
      </c>
      <c r="C3467" t="s">
        <v>5469</v>
      </c>
      <c r="D3467" t="s">
        <v>5470</v>
      </c>
      <c r="E3467" t="s">
        <v>682</v>
      </c>
      <c r="F3467" t="s">
        <v>427</v>
      </c>
      <c r="G3467" s="2">
        <v>45695</v>
      </c>
      <c r="H3467">
        <v>61804925</v>
      </c>
      <c r="I3467" t="s">
        <v>5471</v>
      </c>
      <c r="J3467" t="s">
        <v>5426</v>
      </c>
      <c r="K3467" t="s">
        <v>77</v>
      </c>
      <c r="L3467">
        <v>24</v>
      </c>
      <c r="M3467">
        <v>16937</v>
      </c>
      <c r="N3467" t="s">
        <v>53</v>
      </c>
      <c r="O3467" t="s">
        <v>78</v>
      </c>
      <c r="P3467" s="4">
        <v>2300</v>
      </c>
      <c r="Q3467" s="4">
        <v>1400</v>
      </c>
      <c r="R3467" t="s">
        <v>819</v>
      </c>
      <c r="S3467" s="4">
        <v>60765668</v>
      </c>
      <c r="T3467" t="s">
        <v>121</v>
      </c>
      <c r="U3467">
        <v>24</v>
      </c>
      <c r="V3467" t="s">
        <v>79</v>
      </c>
      <c r="W3467" s="4">
        <f>Tabla1[[#This Row],[OS-Valor Unitario]]-Tabla1[[#This Row],[costo_antes_iva]]</f>
        <v>-900</v>
      </c>
      <c r="X3467" s="4">
        <f>Tabla1[[#This Row],[OS-Valor Unitario]]*Tabla1[[#This Row],[CANTIDAD ENTREGA SATELITE]]</f>
        <v>33600</v>
      </c>
      <c r="Y3467" s="4">
        <f>Tabla1[[#This Row],[costo_antes_iva]]*Tabla1[[#This Row],[CANTIDAD ENTREGA SATELITE]]</f>
        <v>55200</v>
      </c>
      <c r="Z3467" s="4">
        <f>Tabla1[[#This Row],[Valor total OS]]-Tabla1[[#This Row],[valor total op]]</f>
        <v>-21600</v>
      </c>
    </row>
    <row r="3468" spans="1:26" x14ac:dyDescent="0.3">
      <c r="A3468">
        <v>5870</v>
      </c>
      <c r="B3468">
        <v>20</v>
      </c>
      <c r="C3468" t="s">
        <v>5472</v>
      </c>
      <c r="D3468" t="s">
        <v>5473</v>
      </c>
      <c r="E3468" t="s">
        <v>242</v>
      </c>
      <c r="F3468" t="s">
        <v>427</v>
      </c>
      <c r="G3468" s="2">
        <v>45695</v>
      </c>
      <c r="H3468">
        <v>61804930</v>
      </c>
      <c r="I3468" t="s">
        <v>5474</v>
      </c>
      <c r="J3468" t="s">
        <v>5426</v>
      </c>
      <c r="K3468" t="s">
        <v>32</v>
      </c>
      <c r="L3468">
        <v>23</v>
      </c>
      <c r="M3468">
        <v>17158</v>
      </c>
      <c r="N3468" t="s">
        <v>53</v>
      </c>
      <c r="O3468" t="s">
        <v>182</v>
      </c>
      <c r="P3468" s="4">
        <v>1500</v>
      </c>
      <c r="Q3468" s="4">
        <v>1500</v>
      </c>
      <c r="R3468" t="s">
        <v>819</v>
      </c>
      <c r="S3468" s="4">
        <v>60765668</v>
      </c>
      <c r="T3468" t="s">
        <v>242</v>
      </c>
      <c r="U3468">
        <v>23</v>
      </c>
      <c r="V3468" t="s">
        <v>183</v>
      </c>
      <c r="W3468" s="4">
        <f>Tabla1[[#This Row],[OS-Valor Unitario]]-Tabla1[[#This Row],[costo_antes_iva]]</f>
        <v>0</v>
      </c>
      <c r="X3468" s="4">
        <f>Tabla1[[#This Row],[OS-Valor Unitario]]*Tabla1[[#This Row],[CANTIDAD ENTREGA SATELITE]]</f>
        <v>34500</v>
      </c>
      <c r="Y3468" s="4">
        <f>Tabla1[[#This Row],[costo_antes_iva]]*Tabla1[[#This Row],[CANTIDAD ENTREGA SATELITE]]</f>
        <v>34500</v>
      </c>
      <c r="Z3468" s="4">
        <f>Tabla1[[#This Row],[Valor total OS]]-Tabla1[[#This Row],[valor total op]]</f>
        <v>0</v>
      </c>
    </row>
    <row r="3469" spans="1:26" x14ac:dyDescent="0.3">
      <c r="A3469">
        <v>5870</v>
      </c>
      <c r="B3469">
        <v>23</v>
      </c>
      <c r="C3469" t="s">
        <v>5475</v>
      </c>
      <c r="D3469" t="s">
        <v>5476</v>
      </c>
      <c r="E3469" t="s">
        <v>1201</v>
      </c>
      <c r="F3469" t="s">
        <v>427</v>
      </c>
      <c r="G3469" s="2">
        <v>45695</v>
      </c>
      <c r="H3469">
        <v>61804941</v>
      </c>
      <c r="I3469" t="s">
        <v>5477</v>
      </c>
      <c r="J3469" t="s">
        <v>5426</v>
      </c>
      <c r="K3469" t="s">
        <v>32</v>
      </c>
      <c r="L3469">
        <v>140</v>
      </c>
      <c r="M3469">
        <v>16895</v>
      </c>
      <c r="N3469" t="s">
        <v>53</v>
      </c>
      <c r="O3469" t="s">
        <v>1203</v>
      </c>
      <c r="P3469" s="4">
        <v>2000</v>
      </c>
      <c r="Q3469" s="4">
        <v>5500</v>
      </c>
      <c r="R3469" t="s">
        <v>819</v>
      </c>
      <c r="S3469" s="4">
        <v>60765668</v>
      </c>
      <c r="T3469" t="s">
        <v>1204</v>
      </c>
      <c r="U3469">
        <v>140</v>
      </c>
      <c r="V3469" t="s">
        <v>1205</v>
      </c>
      <c r="W3469" s="4">
        <f>Tabla1[[#This Row],[OS-Valor Unitario]]-Tabla1[[#This Row],[costo_antes_iva]]</f>
        <v>3500</v>
      </c>
      <c r="X3469" s="4">
        <f>Tabla1[[#This Row],[OS-Valor Unitario]]*Tabla1[[#This Row],[CANTIDAD ENTREGA SATELITE]]</f>
        <v>770000</v>
      </c>
      <c r="Y3469" s="4">
        <f>Tabla1[[#This Row],[costo_antes_iva]]*Tabla1[[#This Row],[CANTIDAD ENTREGA SATELITE]]</f>
        <v>280000</v>
      </c>
      <c r="Z3469" s="4">
        <f>Tabla1[[#This Row],[Valor total OS]]-Tabla1[[#This Row],[valor total op]]</f>
        <v>490000</v>
      </c>
    </row>
    <row r="3470" spans="1:26" x14ac:dyDescent="0.3">
      <c r="A3470">
        <v>5870</v>
      </c>
      <c r="B3470">
        <v>25</v>
      </c>
      <c r="C3470" t="s">
        <v>5478</v>
      </c>
      <c r="D3470" t="s">
        <v>5479</v>
      </c>
      <c r="E3470" t="s">
        <v>736</v>
      </c>
      <c r="F3470" t="s">
        <v>427</v>
      </c>
      <c r="G3470" s="2">
        <v>45695</v>
      </c>
      <c r="H3470">
        <v>61804984</v>
      </c>
      <c r="I3470" t="s">
        <v>5480</v>
      </c>
      <c r="J3470" t="s">
        <v>5426</v>
      </c>
      <c r="K3470" t="s">
        <v>77</v>
      </c>
      <c r="L3470">
        <v>14</v>
      </c>
      <c r="M3470">
        <v>17075</v>
      </c>
      <c r="N3470" t="s">
        <v>53</v>
      </c>
      <c r="O3470" t="s">
        <v>78</v>
      </c>
      <c r="P3470" s="4">
        <v>700</v>
      </c>
      <c r="Q3470" s="4">
        <v>700</v>
      </c>
      <c r="R3470" t="s">
        <v>819</v>
      </c>
      <c r="S3470" s="4">
        <v>60765668</v>
      </c>
      <c r="T3470" t="s">
        <v>56</v>
      </c>
      <c r="U3470">
        <v>14</v>
      </c>
      <c r="V3470" t="s">
        <v>79</v>
      </c>
      <c r="W3470" s="4">
        <f>Tabla1[[#This Row],[OS-Valor Unitario]]-Tabla1[[#This Row],[costo_antes_iva]]</f>
        <v>0</v>
      </c>
      <c r="X3470" s="4">
        <f>Tabla1[[#This Row],[OS-Valor Unitario]]*Tabla1[[#This Row],[CANTIDAD ENTREGA SATELITE]]</f>
        <v>9800</v>
      </c>
      <c r="Y3470" s="4">
        <f>Tabla1[[#This Row],[costo_antes_iva]]*Tabla1[[#This Row],[CANTIDAD ENTREGA SATELITE]]</f>
        <v>9800</v>
      </c>
      <c r="Z3470" s="4">
        <f>Tabla1[[#This Row],[Valor total OS]]-Tabla1[[#This Row],[valor total op]]</f>
        <v>0</v>
      </c>
    </row>
    <row r="3471" spans="1:26" x14ac:dyDescent="0.3">
      <c r="A3471">
        <v>5870</v>
      </c>
      <c r="B3471">
        <v>25</v>
      </c>
      <c r="C3471" t="s">
        <v>5478</v>
      </c>
      <c r="D3471" t="s">
        <v>5479</v>
      </c>
      <c r="E3471" t="s">
        <v>736</v>
      </c>
      <c r="F3471" t="s">
        <v>427</v>
      </c>
      <c r="G3471" s="2">
        <v>45695</v>
      </c>
      <c r="H3471">
        <v>61804984</v>
      </c>
      <c r="I3471" t="s">
        <v>5480</v>
      </c>
      <c r="J3471" t="s">
        <v>5426</v>
      </c>
      <c r="K3471" t="s">
        <v>32</v>
      </c>
      <c r="L3471">
        <v>54</v>
      </c>
      <c r="M3471">
        <v>17221</v>
      </c>
      <c r="N3471" t="s">
        <v>53</v>
      </c>
      <c r="O3471" t="s">
        <v>404</v>
      </c>
      <c r="P3471" s="4">
        <v>9500</v>
      </c>
      <c r="Q3471" s="4">
        <v>7000</v>
      </c>
      <c r="R3471" t="s">
        <v>819</v>
      </c>
      <c r="S3471" s="4">
        <v>60765668</v>
      </c>
      <c r="T3471" t="s">
        <v>56</v>
      </c>
      <c r="U3471">
        <v>54</v>
      </c>
      <c r="V3471" t="s">
        <v>404</v>
      </c>
      <c r="W3471" s="4">
        <f>Tabla1[[#This Row],[OS-Valor Unitario]]-Tabla1[[#This Row],[costo_antes_iva]]</f>
        <v>-2500</v>
      </c>
      <c r="X3471" s="4">
        <f>Tabla1[[#This Row],[OS-Valor Unitario]]*Tabla1[[#This Row],[CANTIDAD ENTREGA SATELITE]]</f>
        <v>378000</v>
      </c>
      <c r="Y3471" s="4">
        <f>Tabla1[[#This Row],[costo_antes_iva]]*Tabla1[[#This Row],[CANTIDAD ENTREGA SATELITE]]</f>
        <v>513000</v>
      </c>
      <c r="Z3471" s="4">
        <f>Tabla1[[#This Row],[Valor total OS]]-Tabla1[[#This Row],[valor total op]]</f>
        <v>-135000</v>
      </c>
    </row>
    <row r="3472" spans="1:26" x14ac:dyDescent="0.3">
      <c r="A3472">
        <v>5870</v>
      </c>
      <c r="B3472">
        <v>26</v>
      </c>
      <c r="C3472" t="s">
        <v>5481</v>
      </c>
      <c r="D3472" t="s">
        <v>5482</v>
      </c>
      <c r="E3472" t="s">
        <v>736</v>
      </c>
      <c r="F3472" t="s">
        <v>427</v>
      </c>
      <c r="G3472" s="2">
        <v>45695</v>
      </c>
      <c r="H3472">
        <v>61804993</v>
      </c>
      <c r="I3472" t="s">
        <v>5483</v>
      </c>
      <c r="J3472" t="s">
        <v>5426</v>
      </c>
      <c r="K3472" t="s">
        <v>77</v>
      </c>
      <c r="L3472">
        <v>24</v>
      </c>
      <c r="M3472">
        <v>17076</v>
      </c>
      <c r="N3472" t="s">
        <v>53</v>
      </c>
      <c r="O3472" t="s">
        <v>78</v>
      </c>
      <c r="P3472" s="4">
        <v>700</v>
      </c>
      <c r="Q3472" s="4">
        <v>700</v>
      </c>
      <c r="R3472" t="s">
        <v>819</v>
      </c>
      <c r="S3472" s="4">
        <v>60765668</v>
      </c>
      <c r="T3472" t="s">
        <v>56</v>
      </c>
      <c r="U3472">
        <v>24</v>
      </c>
      <c r="V3472" t="s">
        <v>79</v>
      </c>
      <c r="W3472" s="4">
        <f>Tabla1[[#This Row],[OS-Valor Unitario]]-Tabla1[[#This Row],[costo_antes_iva]]</f>
        <v>0</v>
      </c>
      <c r="X3472" s="4">
        <f>Tabla1[[#This Row],[OS-Valor Unitario]]*Tabla1[[#This Row],[CANTIDAD ENTREGA SATELITE]]</f>
        <v>16800</v>
      </c>
      <c r="Y3472" s="4">
        <f>Tabla1[[#This Row],[costo_antes_iva]]*Tabla1[[#This Row],[CANTIDAD ENTREGA SATELITE]]</f>
        <v>16800</v>
      </c>
      <c r="Z3472" s="4">
        <f>Tabla1[[#This Row],[Valor total OS]]-Tabla1[[#This Row],[valor total op]]</f>
        <v>0</v>
      </c>
    </row>
    <row r="3473" spans="1:26" x14ac:dyDescent="0.3">
      <c r="A3473">
        <v>5870</v>
      </c>
      <c r="B3473">
        <v>26</v>
      </c>
      <c r="C3473" t="s">
        <v>5481</v>
      </c>
      <c r="D3473" t="s">
        <v>5482</v>
      </c>
      <c r="E3473" t="s">
        <v>736</v>
      </c>
      <c r="F3473" t="s">
        <v>427</v>
      </c>
      <c r="G3473" s="2">
        <v>45695</v>
      </c>
      <c r="H3473">
        <v>61804993</v>
      </c>
      <c r="I3473" t="s">
        <v>5483</v>
      </c>
      <c r="J3473" t="s">
        <v>5426</v>
      </c>
      <c r="K3473" t="s">
        <v>77</v>
      </c>
      <c r="L3473">
        <v>6</v>
      </c>
      <c r="M3473">
        <v>17175</v>
      </c>
      <c r="N3473" t="s">
        <v>53</v>
      </c>
      <c r="O3473" t="s">
        <v>78</v>
      </c>
      <c r="P3473" s="4">
        <v>700</v>
      </c>
      <c r="Q3473" s="4">
        <v>700</v>
      </c>
      <c r="R3473" t="s">
        <v>819</v>
      </c>
      <c r="S3473" s="4">
        <v>60765668</v>
      </c>
      <c r="T3473" t="s">
        <v>56</v>
      </c>
      <c r="U3473">
        <v>6</v>
      </c>
      <c r="V3473" t="s">
        <v>79</v>
      </c>
      <c r="W3473" s="4">
        <f>Tabla1[[#This Row],[OS-Valor Unitario]]-Tabla1[[#This Row],[costo_antes_iva]]</f>
        <v>0</v>
      </c>
      <c r="X3473" s="4">
        <f>Tabla1[[#This Row],[OS-Valor Unitario]]*Tabla1[[#This Row],[CANTIDAD ENTREGA SATELITE]]</f>
        <v>4200</v>
      </c>
      <c r="Y3473" s="4">
        <f>Tabla1[[#This Row],[costo_antes_iva]]*Tabla1[[#This Row],[CANTIDAD ENTREGA SATELITE]]</f>
        <v>4200</v>
      </c>
      <c r="Z3473" s="4">
        <f>Tabla1[[#This Row],[Valor total OS]]-Tabla1[[#This Row],[valor total op]]</f>
        <v>0</v>
      </c>
    </row>
    <row r="3474" spans="1:26" x14ac:dyDescent="0.3">
      <c r="A3474">
        <v>5870</v>
      </c>
      <c r="B3474">
        <v>26</v>
      </c>
      <c r="C3474" t="s">
        <v>5481</v>
      </c>
      <c r="D3474" t="s">
        <v>5482</v>
      </c>
      <c r="E3474" t="s">
        <v>736</v>
      </c>
      <c r="F3474" t="s">
        <v>427</v>
      </c>
      <c r="G3474" s="2">
        <v>45695</v>
      </c>
      <c r="H3474">
        <v>61804993</v>
      </c>
      <c r="I3474" t="s">
        <v>5483</v>
      </c>
      <c r="J3474" t="s">
        <v>5426</v>
      </c>
      <c r="K3474" t="s">
        <v>32</v>
      </c>
      <c r="L3474">
        <v>80</v>
      </c>
      <c r="M3474">
        <v>17222</v>
      </c>
      <c r="N3474" t="s">
        <v>53</v>
      </c>
      <c r="O3474" t="s">
        <v>472</v>
      </c>
      <c r="P3474" s="4">
        <v>4500</v>
      </c>
      <c r="Q3474" s="4">
        <v>4500</v>
      </c>
      <c r="R3474" t="s">
        <v>819</v>
      </c>
      <c r="S3474" s="4">
        <v>60765668</v>
      </c>
      <c r="T3474" t="s">
        <v>56</v>
      </c>
      <c r="U3474">
        <v>80</v>
      </c>
      <c r="V3474" t="s">
        <v>472</v>
      </c>
      <c r="W3474" s="4">
        <f>Tabla1[[#This Row],[OS-Valor Unitario]]-Tabla1[[#This Row],[costo_antes_iva]]</f>
        <v>0</v>
      </c>
      <c r="X3474" s="4">
        <f>Tabla1[[#This Row],[OS-Valor Unitario]]*Tabla1[[#This Row],[CANTIDAD ENTREGA SATELITE]]</f>
        <v>360000</v>
      </c>
      <c r="Y3474" s="4">
        <f>Tabla1[[#This Row],[costo_antes_iva]]*Tabla1[[#This Row],[CANTIDAD ENTREGA SATELITE]]</f>
        <v>360000</v>
      </c>
      <c r="Z3474" s="4">
        <f>Tabla1[[#This Row],[Valor total OS]]-Tabla1[[#This Row],[valor total op]]</f>
        <v>0</v>
      </c>
    </row>
    <row r="3475" spans="1:26" x14ac:dyDescent="0.3">
      <c r="A3475">
        <v>5870</v>
      </c>
      <c r="B3475">
        <v>27</v>
      </c>
      <c r="C3475" t="s">
        <v>5484</v>
      </c>
      <c r="D3475" t="s">
        <v>5485</v>
      </c>
      <c r="E3475" t="s">
        <v>393</v>
      </c>
      <c r="F3475" t="s">
        <v>427</v>
      </c>
      <c r="G3475" s="2">
        <v>45695</v>
      </c>
      <c r="H3475">
        <v>61805000</v>
      </c>
      <c r="I3475" t="s">
        <v>5486</v>
      </c>
      <c r="J3475" t="s">
        <v>5426</v>
      </c>
      <c r="K3475" t="s">
        <v>32</v>
      </c>
      <c r="L3475">
        <v>46</v>
      </c>
      <c r="M3475">
        <v>17248</v>
      </c>
      <c r="N3475" t="s">
        <v>53</v>
      </c>
      <c r="O3475" t="s">
        <v>939</v>
      </c>
      <c r="P3475" s="4">
        <v>4500</v>
      </c>
      <c r="Q3475" s="4">
        <v>4500</v>
      </c>
      <c r="R3475" t="s">
        <v>819</v>
      </c>
      <c r="S3475" s="4">
        <v>60765668</v>
      </c>
      <c r="T3475" t="s">
        <v>56</v>
      </c>
      <c r="U3475">
        <v>46</v>
      </c>
      <c r="V3475" t="s">
        <v>940</v>
      </c>
      <c r="W3475" s="4">
        <f>Tabla1[[#This Row],[OS-Valor Unitario]]-Tabla1[[#This Row],[costo_antes_iva]]</f>
        <v>0</v>
      </c>
      <c r="X3475" s="4">
        <f>Tabla1[[#This Row],[OS-Valor Unitario]]*Tabla1[[#This Row],[CANTIDAD ENTREGA SATELITE]]</f>
        <v>207000</v>
      </c>
      <c r="Y3475" s="4">
        <f>Tabla1[[#This Row],[costo_antes_iva]]*Tabla1[[#This Row],[CANTIDAD ENTREGA SATELITE]]</f>
        <v>207000</v>
      </c>
      <c r="Z3475" s="4">
        <f>Tabla1[[#This Row],[Valor total OS]]-Tabla1[[#This Row],[valor total op]]</f>
        <v>0</v>
      </c>
    </row>
    <row r="3476" spans="1:26" x14ac:dyDescent="0.3">
      <c r="A3476">
        <v>5870</v>
      </c>
      <c r="B3476">
        <v>27</v>
      </c>
      <c r="C3476" t="s">
        <v>5484</v>
      </c>
      <c r="D3476" t="s">
        <v>5485</v>
      </c>
      <c r="E3476" t="s">
        <v>393</v>
      </c>
      <c r="F3476" t="s">
        <v>427</v>
      </c>
      <c r="G3476" s="2">
        <v>45695</v>
      </c>
      <c r="H3476">
        <v>61805000</v>
      </c>
      <c r="I3476" t="s">
        <v>5486</v>
      </c>
      <c r="J3476" t="s">
        <v>5426</v>
      </c>
      <c r="K3476" t="s">
        <v>32</v>
      </c>
      <c r="L3476">
        <v>62</v>
      </c>
      <c r="M3476">
        <v>17249</v>
      </c>
      <c r="N3476" t="s">
        <v>53</v>
      </c>
      <c r="O3476" t="s">
        <v>939</v>
      </c>
      <c r="P3476" s="4">
        <v>4500</v>
      </c>
      <c r="Q3476" s="4">
        <v>4500</v>
      </c>
      <c r="R3476" t="s">
        <v>819</v>
      </c>
      <c r="S3476" s="4">
        <v>60765668</v>
      </c>
      <c r="T3476" t="s">
        <v>56</v>
      </c>
      <c r="U3476">
        <v>62</v>
      </c>
      <c r="V3476" t="s">
        <v>940</v>
      </c>
      <c r="W3476" s="4">
        <f>Tabla1[[#This Row],[OS-Valor Unitario]]-Tabla1[[#This Row],[costo_antes_iva]]</f>
        <v>0</v>
      </c>
      <c r="X3476" s="4">
        <f>Tabla1[[#This Row],[OS-Valor Unitario]]*Tabla1[[#This Row],[CANTIDAD ENTREGA SATELITE]]</f>
        <v>279000</v>
      </c>
      <c r="Y3476" s="4">
        <f>Tabla1[[#This Row],[costo_antes_iva]]*Tabla1[[#This Row],[CANTIDAD ENTREGA SATELITE]]</f>
        <v>279000</v>
      </c>
      <c r="Z3476" s="4">
        <f>Tabla1[[#This Row],[Valor total OS]]-Tabla1[[#This Row],[valor total op]]</f>
        <v>0</v>
      </c>
    </row>
    <row r="3477" spans="1:26" x14ac:dyDescent="0.3">
      <c r="A3477">
        <v>5870</v>
      </c>
      <c r="B3477">
        <v>27</v>
      </c>
      <c r="C3477" t="s">
        <v>5484</v>
      </c>
      <c r="D3477" t="s">
        <v>5485</v>
      </c>
      <c r="E3477" t="s">
        <v>393</v>
      </c>
      <c r="F3477" t="s">
        <v>427</v>
      </c>
      <c r="G3477" s="2">
        <v>45695</v>
      </c>
      <c r="H3477">
        <v>61805000</v>
      </c>
      <c r="I3477" t="s">
        <v>5486</v>
      </c>
      <c r="J3477" t="s">
        <v>5426</v>
      </c>
      <c r="K3477" t="s">
        <v>32</v>
      </c>
      <c r="L3477">
        <v>61</v>
      </c>
      <c r="M3477">
        <v>17417</v>
      </c>
      <c r="N3477" t="s">
        <v>53</v>
      </c>
      <c r="O3477" t="s">
        <v>939</v>
      </c>
      <c r="P3477" s="4">
        <v>4500</v>
      </c>
      <c r="Q3477" s="4">
        <v>4500</v>
      </c>
      <c r="R3477" t="s">
        <v>819</v>
      </c>
      <c r="S3477" s="4">
        <v>60765668</v>
      </c>
      <c r="T3477" t="s">
        <v>56</v>
      </c>
      <c r="U3477">
        <v>71</v>
      </c>
      <c r="V3477" t="s">
        <v>940</v>
      </c>
      <c r="W3477" s="4">
        <f>Tabla1[[#This Row],[OS-Valor Unitario]]-Tabla1[[#This Row],[costo_antes_iva]]</f>
        <v>0</v>
      </c>
      <c r="X3477" s="4">
        <f>Tabla1[[#This Row],[OS-Valor Unitario]]*Tabla1[[#This Row],[CANTIDAD ENTREGA SATELITE]]</f>
        <v>319500</v>
      </c>
      <c r="Y3477" s="4">
        <f>Tabla1[[#This Row],[costo_antes_iva]]*Tabla1[[#This Row],[CANTIDAD ENTREGA SATELITE]]</f>
        <v>319500</v>
      </c>
      <c r="Z3477" s="4">
        <f>Tabla1[[#This Row],[Valor total OS]]-Tabla1[[#This Row],[valor total op]]</f>
        <v>0</v>
      </c>
    </row>
    <row r="3478" spans="1:26" x14ac:dyDescent="0.3">
      <c r="A3478">
        <v>5870</v>
      </c>
      <c r="B3478">
        <v>27</v>
      </c>
      <c r="C3478" t="s">
        <v>5484</v>
      </c>
      <c r="D3478" t="s">
        <v>5485</v>
      </c>
      <c r="E3478" t="s">
        <v>393</v>
      </c>
      <c r="F3478" t="s">
        <v>427</v>
      </c>
      <c r="G3478" s="2">
        <v>45695</v>
      </c>
      <c r="H3478">
        <v>61805000</v>
      </c>
      <c r="I3478" t="s">
        <v>5486</v>
      </c>
      <c r="J3478" t="s">
        <v>5426</v>
      </c>
      <c r="K3478" t="s">
        <v>77</v>
      </c>
      <c r="L3478">
        <v>99</v>
      </c>
      <c r="M3478">
        <v>17077</v>
      </c>
      <c r="N3478" t="s">
        <v>53</v>
      </c>
      <c r="O3478" t="s">
        <v>78</v>
      </c>
      <c r="P3478" s="4">
        <v>700</v>
      </c>
      <c r="Q3478" s="4">
        <v>700</v>
      </c>
      <c r="R3478" t="s">
        <v>819</v>
      </c>
      <c r="S3478" s="4">
        <v>60765668</v>
      </c>
      <c r="T3478" t="s">
        <v>56</v>
      </c>
      <c r="U3478">
        <v>59</v>
      </c>
      <c r="V3478" t="s">
        <v>79</v>
      </c>
      <c r="W3478" s="4">
        <f>Tabla1[[#This Row],[OS-Valor Unitario]]-Tabla1[[#This Row],[costo_antes_iva]]</f>
        <v>0</v>
      </c>
      <c r="X3478" s="4">
        <f>Tabla1[[#This Row],[OS-Valor Unitario]]*Tabla1[[#This Row],[CANTIDAD ENTREGA SATELITE]]</f>
        <v>41300</v>
      </c>
      <c r="Y3478" s="4">
        <f>Tabla1[[#This Row],[costo_antes_iva]]*Tabla1[[#This Row],[CANTIDAD ENTREGA SATELITE]]</f>
        <v>41300</v>
      </c>
      <c r="Z3478" s="4">
        <f>Tabla1[[#This Row],[Valor total OS]]-Tabla1[[#This Row],[valor total op]]</f>
        <v>0</v>
      </c>
    </row>
    <row r="3479" spans="1:26" x14ac:dyDescent="0.3">
      <c r="A3479">
        <v>5870</v>
      </c>
      <c r="B3479">
        <v>27</v>
      </c>
      <c r="C3479" t="s">
        <v>5484</v>
      </c>
      <c r="D3479" t="s">
        <v>5485</v>
      </c>
      <c r="E3479" t="s">
        <v>393</v>
      </c>
      <c r="F3479" t="s">
        <v>427</v>
      </c>
      <c r="G3479" s="2">
        <v>45695</v>
      </c>
      <c r="H3479">
        <v>61805000</v>
      </c>
      <c r="I3479" t="s">
        <v>5486</v>
      </c>
      <c r="J3479" t="s">
        <v>5426</v>
      </c>
      <c r="K3479" t="s">
        <v>77</v>
      </c>
      <c r="L3479">
        <v>99</v>
      </c>
      <c r="M3479">
        <v>17077</v>
      </c>
      <c r="N3479" t="s">
        <v>53</v>
      </c>
      <c r="O3479" t="s">
        <v>78</v>
      </c>
      <c r="P3479" s="4">
        <v>700</v>
      </c>
      <c r="Q3479" s="4">
        <v>700</v>
      </c>
      <c r="R3479" t="s">
        <v>819</v>
      </c>
      <c r="S3479" s="4">
        <v>60765668</v>
      </c>
      <c r="T3479" t="s">
        <v>56</v>
      </c>
      <c r="U3479">
        <v>40</v>
      </c>
      <c r="V3479" t="s">
        <v>79</v>
      </c>
      <c r="W3479" s="4">
        <f>Tabla1[[#This Row],[OS-Valor Unitario]]-Tabla1[[#This Row],[costo_antes_iva]]</f>
        <v>0</v>
      </c>
      <c r="X3479" s="4">
        <f>Tabla1[[#This Row],[OS-Valor Unitario]]*Tabla1[[#This Row],[CANTIDAD ENTREGA SATELITE]]</f>
        <v>28000</v>
      </c>
      <c r="Y3479" s="4">
        <f>Tabla1[[#This Row],[costo_antes_iva]]*Tabla1[[#This Row],[CANTIDAD ENTREGA SATELITE]]</f>
        <v>28000</v>
      </c>
      <c r="Z3479" s="4">
        <f>Tabla1[[#This Row],[Valor total OS]]-Tabla1[[#This Row],[valor total op]]</f>
        <v>0</v>
      </c>
    </row>
    <row r="3480" spans="1:26" x14ac:dyDescent="0.3">
      <c r="A3480">
        <v>5870</v>
      </c>
      <c r="B3480">
        <v>27</v>
      </c>
      <c r="C3480" t="s">
        <v>5484</v>
      </c>
      <c r="D3480" t="s">
        <v>5485</v>
      </c>
      <c r="E3480" t="s">
        <v>393</v>
      </c>
      <c r="F3480" t="s">
        <v>427</v>
      </c>
      <c r="G3480" s="2">
        <v>45695</v>
      </c>
      <c r="H3480">
        <v>61805000</v>
      </c>
      <c r="I3480" t="s">
        <v>5486</v>
      </c>
      <c r="J3480" t="s">
        <v>5426</v>
      </c>
      <c r="K3480" t="s">
        <v>77</v>
      </c>
      <c r="L3480">
        <v>70</v>
      </c>
      <c r="M3480">
        <v>17174</v>
      </c>
      <c r="N3480" t="s">
        <v>53</v>
      </c>
      <c r="O3480" t="s">
        <v>78</v>
      </c>
      <c r="P3480" s="4">
        <v>700</v>
      </c>
      <c r="Q3480" s="4">
        <v>700</v>
      </c>
      <c r="R3480" t="s">
        <v>819</v>
      </c>
      <c r="S3480" s="4">
        <v>60765668</v>
      </c>
      <c r="T3480" t="s">
        <v>56</v>
      </c>
      <c r="U3480">
        <v>68</v>
      </c>
      <c r="V3480" t="s">
        <v>79</v>
      </c>
      <c r="W3480" s="4">
        <f>Tabla1[[#This Row],[OS-Valor Unitario]]-Tabla1[[#This Row],[costo_antes_iva]]</f>
        <v>0</v>
      </c>
      <c r="X3480" s="4">
        <f>Tabla1[[#This Row],[OS-Valor Unitario]]*Tabla1[[#This Row],[CANTIDAD ENTREGA SATELITE]]</f>
        <v>47600</v>
      </c>
      <c r="Y3480" s="4">
        <f>Tabla1[[#This Row],[costo_antes_iva]]*Tabla1[[#This Row],[CANTIDAD ENTREGA SATELITE]]</f>
        <v>47600</v>
      </c>
      <c r="Z3480" s="4">
        <f>Tabla1[[#This Row],[Valor total OS]]-Tabla1[[#This Row],[valor total op]]</f>
        <v>0</v>
      </c>
    </row>
    <row r="3481" spans="1:26" x14ac:dyDescent="0.3">
      <c r="A3481">
        <v>5870</v>
      </c>
      <c r="B3481">
        <v>27</v>
      </c>
      <c r="C3481" t="s">
        <v>5484</v>
      </c>
      <c r="D3481" t="s">
        <v>5485</v>
      </c>
      <c r="E3481" t="s">
        <v>393</v>
      </c>
      <c r="F3481" t="s">
        <v>427</v>
      </c>
      <c r="G3481" s="2">
        <v>45695</v>
      </c>
      <c r="H3481">
        <v>61805000</v>
      </c>
      <c r="I3481" t="s">
        <v>5486</v>
      </c>
      <c r="J3481" t="s">
        <v>5426</v>
      </c>
      <c r="K3481" t="s">
        <v>77</v>
      </c>
      <c r="L3481">
        <v>70</v>
      </c>
      <c r="M3481">
        <v>17174</v>
      </c>
      <c r="N3481" t="s">
        <v>53</v>
      </c>
      <c r="O3481" t="s">
        <v>78</v>
      </c>
      <c r="P3481" s="4">
        <v>700</v>
      </c>
      <c r="Q3481" s="4">
        <v>700</v>
      </c>
      <c r="R3481" t="s">
        <v>819</v>
      </c>
      <c r="S3481" s="4">
        <v>60765668</v>
      </c>
      <c r="T3481" t="s">
        <v>56</v>
      </c>
      <c r="U3481">
        <v>2</v>
      </c>
      <c r="V3481" t="s">
        <v>79</v>
      </c>
      <c r="W3481" s="4">
        <f>Tabla1[[#This Row],[OS-Valor Unitario]]-Tabla1[[#This Row],[costo_antes_iva]]</f>
        <v>0</v>
      </c>
      <c r="X3481" s="4">
        <f>Tabla1[[#This Row],[OS-Valor Unitario]]*Tabla1[[#This Row],[CANTIDAD ENTREGA SATELITE]]</f>
        <v>1400</v>
      </c>
      <c r="Y3481" s="4">
        <f>Tabla1[[#This Row],[costo_antes_iva]]*Tabla1[[#This Row],[CANTIDAD ENTREGA SATELITE]]</f>
        <v>1400</v>
      </c>
      <c r="Z3481" s="4">
        <f>Tabla1[[#This Row],[Valor total OS]]-Tabla1[[#This Row],[valor total op]]</f>
        <v>0</v>
      </c>
    </row>
    <row r="3482" spans="1:26" x14ac:dyDescent="0.3">
      <c r="A3482">
        <v>5870</v>
      </c>
      <c r="B3482">
        <v>28</v>
      </c>
      <c r="C3482" t="s">
        <v>5487</v>
      </c>
      <c r="D3482" t="s">
        <v>5488</v>
      </c>
      <c r="E3482" t="s">
        <v>1220</v>
      </c>
      <c r="F3482" t="s">
        <v>427</v>
      </c>
      <c r="G3482" s="2">
        <v>45695</v>
      </c>
      <c r="H3482">
        <v>61805008</v>
      </c>
      <c r="I3482" t="s">
        <v>5489</v>
      </c>
      <c r="J3482" t="s">
        <v>5426</v>
      </c>
      <c r="K3482" t="s">
        <v>77</v>
      </c>
      <c r="L3482">
        <v>3</v>
      </c>
      <c r="M3482">
        <v>17228</v>
      </c>
      <c r="N3482" t="s">
        <v>53</v>
      </c>
      <c r="O3482" t="s">
        <v>78</v>
      </c>
      <c r="P3482" s="4">
        <v>700</v>
      </c>
      <c r="Q3482" s="4">
        <v>700</v>
      </c>
      <c r="R3482" t="s">
        <v>819</v>
      </c>
      <c r="S3482" s="4">
        <v>60765668</v>
      </c>
      <c r="T3482" t="s">
        <v>1222</v>
      </c>
      <c r="U3482">
        <v>3</v>
      </c>
      <c r="V3482" t="s">
        <v>79</v>
      </c>
      <c r="W3482" s="4">
        <f>Tabla1[[#This Row],[OS-Valor Unitario]]-Tabla1[[#This Row],[costo_antes_iva]]</f>
        <v>0</v>
      </c>
      <c r="X3482" s="4">
        <f>Tabla1[[#This Row],[OS-Valor Unitario]]*Tabla1[[#This Row],[CANTIDAD ENTREGA SATELITE]]</f>
        <v>2100</v>
      </c>
      <c r="Y3482" s="4">
        <f>Tabla1[[#This Row],[costo_antes_iva]]*Tabla1[[#This Row],[CANTIDAD ENTREGA SATELITE]]</f>
        <v>2100</v>
      </c>
      <c r="Z3482" s="4">
        <f>Tabla1[[#This Row],[Valor total OS]]-Tabla1[[#This Row],[valor total op]]</f>
        <v>0</v>
      </c>
    </row>
    <row r="3483" spans="1:26" x14ac:dyDescent="0.3">
      <c r="A3483">
        <v>5864</v>
      </c>
      <c r="B3483">
        <v>1</v>
      </c>
      <c r="C3483" t="s">
        <v>5598</v>
      </c>
      <c r="D3483" t="s">
        <v>5599</v>
      </c>
      <c r="E3483" t="s">
        <v>236</v>
      </c>
      <c r="F3483" t="s">
        <v>2142</v>
      </c>
      <c r="G3483" s="2">
        <v>45695</v>
      </c>
      <c r="H3483">
        <v>61800861</v>
      </c>
      <c r="I3483" t="s">
        <v>5600</v>
      </c>
      <c r="J3483" t="s">
        <v>5601</v>
      </c>
      <c r="K3483" t="s">
        <v>32</v>
      </c>
      <c r="L3483">
        <v>260</v>
      </c>
      <c r="M3483">
        <v>16744</v>
      </c>
      <c r="N3483" t="s">
        <v>53</v>
      </c>
      <c r="O3483" t="s">
        <v>657</v>
      </c>
      <c r="P3483" s="4">
        <v>15000</v>
      </c>
      <c r="Q3483" s="4">
        <v>17500</v>
      </c>
      <c r="R3483" t="s">
        <v>459</v>
      </c>
      <c r="S3483" s="4">
        <v>17554160</v>
      </c>
      <c r="T3483" t="s">
        <v>238</v>
      </c>
      <c r="U3483">
        <v>260</v>
      </c>
      <c r="V3483" t="s">
        <v>658</v>
      </c>
      <c r="W3483" s="4">
        <f>Tabla1[[#This Row],[OS-Valor Unitario]]-Tabla1[[#This Row],[costo_antes_iva]]</f>
        <v>2500</v>
      </c>
      <c r="X3483" s="4">
        <f>Tabla1[[#This Row],[OS-Valor Unitario]]*Tabla1[[#This Row],[CANTIDAD ENTREGA SATELITE]]</f>
        <v>4550000</v>
      </c>
      <c r="Y3483" s="4">
        <f>Tabla1[[#This Row],[costo_antes_iva]]*Tabla1[[#This Row],[CANTIDAD ENTREGA SATELITE]]</f>
        <v>3900000</v>
      </c>
      <c r="Z3483" s="4">
        <f>Tabla1[[#This Row],[Valor total OS]]-Tabla1[[#This Row],[valor total op]]</f>
        <v>650000</v>
      </c>
    </row>
    <row r="3484" spans="1:26" x14ac:dyDescent="0.3">
      <c r="A3484">
        <v>5864</v>
      </c>
      <c r="B3484">
        <v>1</v>
      </c>
      <c r="C3484" t="s">
        <v>5598</v>
      </c>
      <c r="D3484" t="s">
        <v>5599</v>
      </c>
      <c r="E3484" t="s">
        <v>236</v>
      </c>
      <c r="F3484" t="s">
        <v>2142</v>
      </c>
      <c r="G3484" s="2">
        <v>45695</v>
      </c>
      <c r="H3484">
        <v>61800861</v>
      </c>
      <c r="I3484" t="s">
        <v>5600</v>
      </c>
      <c r="J3484" t="s">
        <v>5601</v>
      </c>
      <c r="K3484" t="s">
        <v>77</v>
      </c>
      <c r="L3484">
        <v>260</v>
      </c>
      <c r="M3484">
        <v>16592</v>
      </c>
      <c r="N3484" t="s">
        <v>53</v>
      </c>
      <c r="O3484" t="s">
        <v>78</v>
      </c>
      <c r="P3484" s="4">
        <v>1200</v>
      </c>
      <c r="Q3484" s="4">
        <v>4200</v>
      </c>
      <c r="R3484" t="s">
        <v>459</v>
      </c>
      <c r="S3484" s="4">
        <v>17554160</v>
      </c>
      <c r="T3484" t="s">
        <v>238</v>
      </c>
      <c r="U3484">
        <v>260</v>
      </c>
      <c r="V3484" t="s">
        <v>79</v>
      </c>
      <c r="W3484" s="4">
        <f>Tabla1[[#This Row],[OS-Valor Unitario]]-Tabla1[[#This Row],[costo_antes_iva]]</f>
        <v>3000</v>
      </c>
      <c r="X3484" s="4">
        <f>Tabla1[[#This Row],[OS-Valor Unitario]]*Tabla1[[#This Row],[CANTIDAD ENTREGA SATELITE]]</f>
        <v>1092000</v>
      </c>
      <c r="Y3484" s="4">
        <f>Tabla1[[#This Row],[costo_antes_iva]]*Tabla1[[#This Row],[CANTIDAD ENTREGA SATELITE]]</f>
        <v>312000</v>
      </c>
      <c r="Z3484" s="4">
        <f>Tabla1[[#This Row],[Valor total OS]]-Tabla1[[#This Row],[valor total op]]</f>
        <v>780000</v>
      </c>
    </row>
    <row r="3485" spans="1:26" x14ac:dyDescent="0.3">
      <c r="A3485">
        <v>5864</v>
      </c>
      <c r="B3485">
        <v>1</v>
      </c>
      <c r="C3485" t="s">
        <v>5598</v>
      </c>
      <c r="D3485" t="s">
        <v>5599</v>
      </c>
      <c r="E3485" t="s">
        <v>236</v>
      </c>
      <c r="F3485" t="s">
        <v>2142</v>
      </c>
      <c r="G3485" s="2">
        <v>45695</v>
      </c>
      <c r="H3485">
        <v>61800861</v>
      </c>
      <c r="I3485" t="s">
        <v>5600</v>
      </c>
      <c r="J3485" t="s">
        <v>5601</v>
      </c>
      <c r="K3485" t="s">
        <v>77</v>
      </c>
      <c r="L3485">
        <v>260</v>
      </c>
      <c r="M3485">
        <v>16592</v>
      </c>
      <c r="N3485" t="s">
        <v>53</v>
      </c>
      <c r="O3485" t="s">
        <v>78</v>
      </c>
      <c r="P3485" s="4">
        <v>3000</v>
      </c>
      <c r="Q3485" s="4">
        <v>4200</v>
      </c>
      <c r="R3485" t="s">
        <v>459</v>
      </c>
      <c r="S3485" s="4">
        <v>17554160</v>
      </c>
      <c r="T3485" t="s">
        <v>238</v>
      </c>
      <c r="U3485">
        <v>260</v>
      </c>
      <c r="V3485" t="s">
        <v>79</v>
      </c>
      <c r="W3485" s="4">
        <f>Tabla1[[#This Row],[OS-Valor Unitario]]-Tabla1[[#This Row],[costo_antes_iva]]</f>
        <v>1200</v>
      </c>
      <c r="X3485" s="4">
        <f>Tabla1[[#This Row],[OS-Valor Unitario]]*Tabla1[[#This Row],[CANTIDAD ENTREGA SATELITE]]</f>
        <v>1092000</v>
      </c>
      <c r="Y3485" s="4">
        <f>Tabla1[[#This Row],[costo_antes_iva]]*Tabla1[[#This Row],[CANTIDAD ENTREGA SATELITE]]</f>
        <v>780000</v>
      </c>
      <c r="Z3485" s="4">
        <f>Tabla1[[#This Row],[Valor total OS]]-Tabla1[[#This Row],[valor total op]]</f>
        <v>312000</v>
      </c>
    </row>
    <row r="3486" spans="1:26" x14ac:dyDescent="0.3">
      <c r="A3486">
        <v>5914</v>
      </c>
      <c r="B3486">
        <v>14</v>
      </c>
      <c r="C3486" t="s">
        <v>5074</v>
      </c>
      <c r="D3486" t="s">
        <v>5075</v>
      </c>
      <c r="E3486" t="s">
        <v>290</v>
      </c>
      <c r="F3486" t="s">
        <v>427</v>
      </c>
      <c r="G3486" s="2">
        <v>45695</v>
      </c>
      <c r="H3486">
        <v>61804335</v>
      </c>
      <c r="I3486" t="s">
        <v>5076</v>
      </c>
      <c r="J3486" t="s">
        <v>5045</v>
      </c>
      <c r="K3486" t="s">
        <v>77</v>
      </c>
      <c r="L3486">
        <v>28</v>
      </c>
      <c r="M3486">
        <v>17764</v>
      </c>
      <c r="N3486" t="s">
        <v>53</v>
      </c>
      <c r="O3486" t="s">
        <v>461</v>
      </c>
      <c r="P3486" s="4">
        <v>1300</v>
      </c>
      <c r="Q3486" s="4">
        <v>3850</v>
      </c>
      <c r="R3486" t="s">
        <v>459</v>
      </c>
      <c r="S3486" s="4">
        <v>27325688</v>
      </c>
      <c r="T3486" t="s">
        <v>144</v>
      </c>
      <c r="U3486">
        <v>28</v>
      </c>
      <c r="V3486" t="s">
        <v>278</v>
      </c>
      <c r="W3486" s="4">
        <f>Tabla1[[#This Row],[OS-Valor Unitario]]-Tabla1[[#This Row],[costo_antes_iva]]</f>
        <v>2550</v>
      </c>
      <c r="X3486" s="4">
        <f>Tabla1[[#This Row],[OS-Valor Unitario]]*Tabla1[[#This Row],[CANTIDAD ENTREGA SATELITE]]</f>
        <v>107800</v>
      </c>
      <c r="Y3486" s="4">
        <f>Tabla1[[#This Row],[costo_antes_iva]]*Tabla1[[#This Row],[CANTIDAD ENTREGA SATELITE]]</f>
        <v>36400</v>
      </c>
      <c r="Z3486" s="4">
        <f>Tabla1[[#This Row],[Valor total OS]]-Tabla1[[#This Row],[valor total op]]</f>
        <v>71400</v>
      </c>
    </row>
    <row r="3487" spans="1:26" x14ac:dyDescent="0.3">
      <c r="A3487">
        <v>5914</v>
      </c>
      <c r="B3487">
        <v>14</v>
      </c>
      <c r="C3487" t="s">
        <v>5074</v>
      </c>
      <c r="D3487" t="s">
        <v>5075</v>
      </c>
      <c r="E3487" t="s">
        <v>290</v>
      </c>
      <c r="F3487" t="s">
        <v>427</v>
      </c>
      <c r="G3487" s="2">
        <v>45695</v>
      </c>
      <c r="H3487">
        <v>61804335</v>
      </c>
      <c r="I3487" t="s">
        <v>5076</v>
      </c>
      <c r="J3487" t="s">
        <v>5045</v>
      </c>
      <c r="K3487" t="s">
        <v>77</v>
      </c>
      <c r="L3487">
        <v>28</v>
      </c>
      <c r="M3487">
        <v>17764</v>
      </c>
      <c r="N3487" t="s">
        <v>53</v>
      </c>
      <c r="O3487" t="s">
        <v>461</v>
      </c>
      <c r="P3487" s="4">
        <v>1300</v>
      </c>
      <c r="Q3487" s="4">
        <v>3850</v>
      </c>
      <c r="R3487" t="s">
        <v>459</v>
      </c>
      <c r="S3487" s="4">
        <v>27325688</v>
      </c>
      <c r="T3487" t="s">
        <v>144</v>
      </c>
      <c r="U3487">
        <v>28</v>
      </c>
      <c r="V3487" t="s">
        <v>1074</v>
      </c>
      <c r="W3487" s="4">
        <f>Tabla1[[#This Row],[OS-Valor Unitario]]-Tabla1[[#This Row],[costo_antes_iva]]</f>
        <v>2550</v>
      </c>
      <c r="X3487" s="4">
        <f>Tabla1[[#This Row],[OS-Valor Unitario]]*Tabla1[[#This Row],[CANTIDAD ENTREGA SATELITE]]</f>
        <v>107800</v>
      </c>
      <c r="Y3487" s="4">
        <f>Tabla1[[#This Row],[costo_antes_iva]]*Tabla1[[#This Row],[CANTIDAD ENTREGA SATELITE]]</f>
        <v>36400</v>
      </c>
      <c r="Z3487" s="4">
        <f>Tabla1[[#This Row],[Valor total OS]]-Tabla1[[#This Row],[valor total op]]</f>
        <v>71400</v>
      </c>
    </row>
    <row r="3488" spans="1:26" x14ac:dyDescent="0.3">
      <c r="A3488">
        <v>5914</v>
      </c>
      <c r="B3488">
        <v>14</v>
      </c>
      <c r="C3488" t="s">
        <v>5074</v>
      </c>
      <c r="D3488" t="s">
        <v>5075</v>
      </c>
      <c r="E3488" t="s">
        <v>290</v>
      </c>
      <c r="F3488" t="s">
        <v>427</v>
      </c>
      <c r="G3488" s="2">
        <v>45695</v>
      </c>
      <c r="H3488">
        <v>61804335</v>
      </c>
      <c r="I3488" t="s">
        <v>5076</v>
      </c>
      <c r="J3488" t="s">
        <v>5045</v>
      </c>
      <c r="K3488" t="s">
        <v>77</v>
      </c>
      <c r="L3488">
        <v>28</v>
      </c>
      <c r="M3488">
        <v>17764</v>
      </c>
      <c r="N3488" t="s">
        <v>53</v>
      </c>
      <c r="O3488" t="s">
        <v>461</v>
      </c>
      <c r="P3488" s="4">
        <v>2000</v>
      </c>
      <c r="Q3488" s="4">
        <v>3850</v>
      </c>
      <c r="R3488" t="s">
        <v>459</v>
      </c>
      <c r="S3488" s="4">
        <v>27325688</v>
      </c>
      <c r="T3488" t="s">
        <v>144</v>
      </c>
      <c r="U3488">
        <v>28</v>
      </c>
      <c r="V3488" t="s">
        <v>278</v>
      </c>
      <c r="W3488" s="4">
        <f>Tabla1[[#This Row],[OS-Valor Unitario]]-Tabla1[[#This Row],[costo_antes_iva]]</f>
        <v>1850</v>
      </c>
      <c r="X3488" s="4">
        <f>Tabla1[[#This Row],[OS-Valor Unitario]]*Tabla1[[#This Row],[CANTIDAD ENTREGA SATELITE]]</f>
        <v>107800</v>
      </c>
      <c r="Y3488" s="4">
        <f>Tabla1[[#This Row],[costo_antes_iva]]*Tabla1[[#This Row],[CANTIDAD ENTREGA SATELITE]]</f>
        <v>56000</v>
      </c>
      <c r="Z3488" s="4">
        <f>Tabla1[[#This Row],[Valor total OS]]-Tabla1[[#This Row],[valor total op]]</f>
        <v>51800</v>
      </c>
    </row>
    <row r="3489" spans="1:26" x14ac:dyDescent="0.3">
      <c r="A3489">
        <v>5914</v>
      </c>
      <c r="B3489">
        <v>14</v>
      </c>
      <c r="C3489" t="s">
        <v>5074</v>
      </c>
      <c r="D3489" t="s">
        <v>5075</v>
      </c>
      <c r="E3489" t="s">
        <v>290</v>
      </c>
      <c r="F3489" t="s">
        <v>427</v>
      </c>
      <c r="G3489" s="2">
        <v>45695</v>
      </c>
      <c r="H3489">
        <v>61804335</v>
      </c>
      <c r="I3489" t="s">
        <v>5076</v>
      </c>
      <c r="J3489" t="s">
        <v>5045</v>
      </c>
      <c r="K3489" t="s">
        <v>77</v>
      </c>
      <c r="L3489">
        <v>28</v>
      </c>
      <c r="M3489">
        <v>17764</v>
      </c>
      <c r="N3489" t="s">
        <v>53</v>
      </c>
      <c r="O3489" t="s">
        <v>461</v>
      </c>
      <c r="P3489" s="4">
        <v>2000</v>
      </c>
      <c r="Q3489" s="4">
        <v>3850</v>
      </c>
      <c r="R3489" t="s">
        <v>459</v>
      </c>
      <c r="S3489" s="4">
        <v>27325688</v>
      </c>
      <c r="T3489" t="s">
        <v>144</v>
      </c>
      <c r="U3489">
        <v>28</v>
      </c>
      <c r="V3489" t="s">
        <v>1074</v>
      </c>
      <c r="W3489" s="4">
        <f>Tabla1[[#This Row],[OS-Valor Unitario]]-Tabla1[[#This Row],[costo_antes_iva]]</f>
        <v>1850</v>
      </c>
      <c r="X3489" s="4">
        <f>Tabla1[[#This Row],[OS-Valor Unitario]]*Tabla1[[#This Row],[CANTIDAD ENTREGA SATELITE]]</f>
        <v>107800</v>
      </c>
      <c r="Y3489" s="4">
        <f>Tabla1[[#This Row],[costo_antes_iva]]*Tabla1[[#This Row],[CANTIDAD ENTREGA SATELITE]]</f>
        <v>56000</v>
      </c>
      <c r="Z3489" s="4">
        <f>Tabla1[[#This Row],[Valor total OS]]-Tabla1[[#This Row],[valor total op]]</f>
        <v>51800</v>
      </c>
    </row>
    <row r="3490" spans="1:26" x14ac:dyDescent="0.3">
      <c r="A3490">
        <v>5870</v>
      </c>
      <c r="B3490">
        <v>5</v>
      </c>
      <c r="C3490" t="s">
        <v>11697</v>
      </c>
      <c r="D3490" t="s">
        <v>11698</v>
      </c>
      <c r="E3490" t="s">
        <v>28</v>
      </c>
      <c r="F3490" t="s">
        <v>427</v>
      </c>
      <c r="G3490" s="2">
        <v>45695</v>
      </c>
      <c r="H3490">
        <v>61804784</v>
      </c>
      <c r="I3490" t="s">
        <v>11699</v>
      </c>
      <c r="J3490" t="s">
        <v>5426</v>
      </c>
      <c r="K3490" t="s">
        <v>32</v>
      </c>
      <c r="L3490">
        <v>124</v>
      </c>
      <c r="M3490">
        <v>17304</v>
      </c>
      <c r="N3490" t="s">
        <v>53</v>
      </c>
      <c r="O3490" t="s">
        <v>272</v>
      </c>
      <c r="P3490" s="4">
        <v>7000</v>
      </c>
      <c r="Q3490" s="4">
        <v>6000</v>
      </c>
      <c r="R3490" t="s">
        <v>819</v>
      </c>
      <c r="S3490" s="4">
        <v>60765668</v>
      </c>
      <c r="T3490" t="s">
        <v>36</v>
      </c>
      <c r="U3490">
        <v>2</v>
      </c>
      <c r="V3490" t="s">
        <v>79</v>
      </c>
      <c r="W3490" s="4">
        <f>Tabla1[[#This Row],[OS-Valor Unitario]]-Tabla1[[#This Row],[costo_antes_iva]]</f>
        <v>-1000</v>
      </c>
      <c r="X3490" s="4">
        <f>Tabla1[[#This Row],[OS-Valor Unitario]]*Tabla1[[#This Row],[CANTIDAD ENTREGA SATELITE]]</f>
        <v>12000</v>
      </c>
      <c r="Y3490" s="4">
        <f>Tabla1[[#This Row],[costo_antes_iva]]*Tabla1[[#This Row],[CANTIDAD ENTREGA SATELITE]]</f>
        <v>14000</v>
      </c>
      <c r="Z3490" s="4">
        <f>Tabla1[[#This Row],[Valor total OS]]-Tabla1[[#This Row],[valor total op]]</f>
        <v>-2000</v>
      </c>
    </row>
    <row r="3491" spans="1:26" x14ac:dyDescent="0.3">
      <c r="A3491">
        <v>5870</v>
      </c>
      <c r="B3491">
        <v>5</v>
      </c>
      <c r="C3491" t="s">
        <v>11697</v>
      </c>
      <c r="D3491" t="s">
        <v>11698</v>
      </c>
      <c r="E3491" t="s">
        <v>28</v>
      </c>
      <c r="F3491" t="s">
        <v>427</v>
      </c>
      <c r="G3491" s="2">
        <v>45695</v>
      </c>
      <c r="H3491">
        <v>61804784</v>
      </c>
      <c r="I3491" t="s">
        <v>11699</v>
      </c>
      <c r="J3491" t="s">
        <v>5426</v>
      </c>
      <c r="K3491" t="s">
        <v>32</v>
      </c>
      <c r="L3491">
        <v>124</v>
      </c>
      <c r="M3491">
        <v>17304</v>
      </c>
      <c r="N3491" t="s">
        <v>53</v>
      </c>
      <c r="O3491" t="s">
        <v>272</v>
      </c>
      <c r="P3491" s="4">
        <v>7000</v>
      </c>
      <c r="Q3491" s="4">
        <v>6000</v>
      </c>
      <c r="R3491" t="s">
        <v>819</v>
      </c>
      <c r="S3491" s="4">
        <v>60765668</v>
      </c>
      <c r="T3491" t="s">
        <v>36</v>
      </c>
      <c r="U3491">
        <v>124</v>
      </c>
      <c r="V3491" t="s">
        <v>79</v>
      </c>
      <c r="W3491" s="4">
        <f>Tabla1[[#This Row],[OS-Valor Unitario]]-Tabla1[[#This Row],[costo_antes_iva]]</f>
        <v>-1000</v>
      </c>
      <c r="X3491" s="4">
        <f>Tabla1[[#This Row],[OS-Valor Unitario]]*Tabla1[[#This Row],[CANTIDAD ENTREGA SATELITE]]</f>
        <v>744000</v>
      </c>
      <c r="Y3491" s="4">
        <f>Tabla1[[#This Row],[costo_antes_iva]]*Tabla1[[#This Row],[CANTIDAD ENTREGA SATELITE]]</f>
        <v>868000</v>
      </c>
      <c r="Z3491" s="4">
        <f>Tabla1[[#This Row],[Valor total OS]]-Tabla1[[#This Row],[valor total op]]</f>
        <v>-124000</v>
      </c>
    </row>
    <row r="3492" spans="1:26" x14ac:dyDescent="0.3">
      <c r="A3492">
        <v>5863</v>
      </c>
      <c r="B3492">
        <v>28</v>
      </c>
      <c r="C3492" t="s">
        <v>5665</v>
      </c>
      <c r="D3492" t="s">
        <v>5666</v>
      </c>
      <c r="E3492" t="s">
        <v>913</v>
      </c>
      <c r="F3492" t="s">
        <v>427</v>
      </c>
      <c r="G3492" s="2">
        <v>45694</v>
      </c>
      <c r="H3492">
        <v>61761415</v>
      </c>
      <c r="I3492" t="s">
        <v>5625</v>
      </c>
      <c r="J3492" t="s">
        <v>5605</v>
      </c>
      <c r="K3492" t="s">
        <v>32</v>
      </c>
      <c r="L3492">
        <v>4</v>
      </c>
      <c r="M3492">
        <v>17886</v>
      </c>
      <c r="N3492" t="s">
        <v>53</v>
      </c>
      <c r="O3492" t="s">
        <v>74</v>
      </c>
      <c r="P3492" s="4">
        <v>8500</v>
      </c>
      <c r="Q3492" s="4">
        <v>9000</v>
      </c>
      <c r="R3492" t="s">
        <v>819</v>
      </c>
      <c r="S3492" s="4">
        <v>595877567</v>
      </c>
      <c r="T3492" t="s">
        <v>67</v>
      </c>
      <c r="U3492">
        <v>4</v>
      </c>
      <c r="V3492" t="s">
        <v>76</v>
      </c>
      <c r="W3492" s="4">
        <f>Tabla1[[#This Row],[OS-Valor Unitario]]-Tabla1[[#This Row],[costo_antes_iva]]</f>
        <v>500</v>
      </c>
      <c r="X3492" s="4">
        <f>Tabla1[[#This Row],[OS-Valor Unitario]]*Tabla1[[#This Row],[CANTIDAD ENTREGA SATELITE]]</f>
        <v>36000</v>
      </c>
      <c r="Y3492" s="4">
        <f>Tabla1[[#This Row],[costo_antes_iva]]*Tabla1[[#This Row],[CANTIDAD ENTREGA SATELITE]]</f>
        <v>34000</v>
      </c>
      <c r="Z3492" s="4">
        <f>Tabla1[[#This Row],[Valor total OS]]-Tabla1[[#This Row],[valor total op]]</f>
        <v>2000</v>
      </c>
    </row>
    <row r="3493" spans="1:26" x14ac:dyDescent="0.3">
      <c r="A3493">
        <v>5863</v>
      </c>
      <c r="B3493">
        <v>28</v>
      </c>
      <c r="C3493" t="s">
        <v>5665</v>
      </c>
      <c r="D3493" t="s">
        <v>5666</v>
      </c>
      <c r="E3493" t="s">
        <v>913</v>
      </c>
      <c r="F3493" t="s">
        <v>427</v>
      </c>
      <c r="G3493" s="2">
        <v>45694</v>
      </c>
      <c r="H3493">
        <v>61761415</v>
      </c>
      <c r="I3493" t="s">
        <v>5625</v>
      </c>
      <c r="J3493" t="s">
        <v>5605</v>
      </c>
      <c r="K3493" t="s">
        <v>77</v>
      </c>
      <c r="L3493">
        <v>4</v>
      </c>
      <c r="M3493">
        <v>17744</v>
      </c>
      <c r="N3493" t="s">
        <v>53</v>
      </c>
      <c r="O3493" t="s">
        <v>461</v>
      </c>
      <c r="P3493" s="4">
        <v>1800</v>
      </c>
      <c r="Q3493" s="4">
        <v>3200</v>
      </c>
      <c r="R3493" t="s">
        <v>819</v>
      </c>
      <c r="S3493" s="4">
        <v>595877567</v>
      </c>
      <c r="T3493" t="s">
        <v>67</v>
      </c>
      <c r="U3493">
        <v>4</v>
      </c>
      <c r="V3493" t="s">
        <v>278</v>
      </c>
      <c r="W3493" s="4">
        <f>Tabla1[[#This Row],[OS-Valor Unitario]]-Tabla1[[#This Row],[costo_antes_iva]]</f>
        <v>1400</v>
      </c>
      <c r="X3493" s="4">
        <f>Tabla1[[#This Row],[OS-Valor Unitario]]*Tabla1[[#This Row],[CANTIDAD ENTREGA SATELITE]]</f>
        <v>12800</v>
      </c>
      <c r="Y3493" s="4">
        <f>Tabla1[[#This Row],[costo_antes_iva]]*Tabla1[[#This Row],[CANTIDAD ENTREGA SATELITE]]</f>
        <v>7200</v>
      </c>
      <c r="Z3493" s="4">
        <f>Tabla1[[#This Row],[Valor total OS]]-Tabla1[[#This Row],[valor total op]]</f>
        <v>5600</v>
      </c>
    </row>
    <row r="3494" spans="1:26" x14ac:dyDescent="0.3">
      <c r="A3494">
        <v>5863</v>
      </c>
      <c r="B3494">
        <v>31</v>
      </c>
      <c r="C3494" t="s">
        <v>5673</v>
      </c>
      <c r="D3494" t="s">
        <v>5674</v>
      </c>
      <c r="E3494" t="s">
        <v>923</v>
      </c>
      <c r="F3494" t="s">
        <v>427</v>
      </c>
      <c r="G3494" s="2">
        <v>45694</v>
      </c>
      <c r="H3494">
        <v>61761568</v>
      </c>
      <c r="I3494" t="s">
        <v>5625</v>
      </c>
      <c r="J3494" t="s">
        <v>5605</v>
      </c>
      <c r="K3494" t="s">
        <v>77</v>
      </c>
      <c r="L3494">
        <v>70</v>
      </c>
      <c r="M3494">
        <v>17458</v>
      </c>
      <c r="N3494" t="s">
        <v>53</v>
      </c>
      <c r="O3494" t="s">
        <v>698</v>
      </c>
      <c r="P3494" s="4">
        <v>1800</v>
      </c>
      <c r="Q3494" s="4">
        <v>3200</v>
      </c>
      <c r="R3494" t="s">
        <v>819</v>
      </c>
      <c r="S3494" s="4">
        <v>595877567</v>
      </c>
      <c r="T3494" t="s">
        <v>121</v>
      </c>
      <c r="U3494">
        <v>70</v>
      </c>
      <c r="V3494" t="s">
        <v>699</v>
      </c>
      <c r="W3494" s="4">
        <f>Tabla1[[#This Row],[OS-Valor Unitario]]-Tabla1[[#This Row],[costo_antes_iva]]</f>
        <v>1400</v>
      </c>
      <c r="X3494" s="4">
        <f>Tabla1[[#This Row],[OS-Valor Unitario]]*Tabla1[[#This Row],[CANTIDAD ENTREGA SATELITE]]</f>
        <v>224000</v>
      </c>
      <c r="Y3494" s="4">
        <f>Tabla1[[#This Row],[costo_antes_iva]]*Tabla1[[#This Row],[CANTIDAD ENTREGA SATELITE]]</f>
        <v>126000</v>
      </c>
      <c r="Z3494" s="4">
        <f>Tabla1[[#This Row],[Valor total OS]]-Tabla1[[#This Row],[valor total op]]</f>
        <v>98000</v>
      </c>
    </row>
    <row r="3495" spans="1:26" x14ac:dyDescent="0.3">
      <c r="A3495">
        <v>5863</v>
      </c>
      <c r="B3495">
        <v>31</v>
      </c>
      <c r="C3495" t="s">
        <v>5673</v>
      </c>
      <c r="D3495" t="s">
        <v>5674</v>
      </c>
      <c r="E3495" t="s">
        <v>923</v>
      </c>
      <c r="F3495" t="s">
        <v>427</v>
      </c>
      <c r="G3495" s="2">
        <v>45694</v>
      </c>
      <c r="H3495">
        <v>61761568</v>
      </c>
      <c r="I3495" t="s">
        <v>5625</v>
      </c>
      <c r="J3495" t="s">
        <v>5605</v>
      </c>
      <c r="K3495" t="s">
        <v>92</v>
      </c>
      <c r="L3495">
        <v>70</v>
      </c>
      <c r="M3495">
        <v>17005</v>
      </c>
      <c r="N3495" t="s">
        <v>53</v>
      </c>
      <c r="O3495" t="s">
        <v>420</v>
      </c>
      <c r="P3495" s="4">
        <v>13000</v>
      </c>
      <c r="Q3495" s="4">
        <v>23000</v>
      </c>
      <c r="R3495" t="s">
        <v>819</v>
      </c>
      <c r="S3495" s="4">
        <v>595877567</v>
      </c>
      <c r="T3495" t="s">
        <v>121</v>
      </c>
      <c r="U3495">
        <v>70</v>
      </c>
      <c r="V3495" t="s">
        <v>420</v>
      </c>
      <c r="W3495" s="4">
        <f>Tabla1[[#This Row],[OS-Valor Unitario]]-Tabla1[[#This Row],[costo_antes_iva]]</f>
        <v>10000</v>
      </c>
      <c r="X3495" s="4">
        <f>Tabla1[[#This Row],[OS-Valor Unitario]]*Tabla1[[#This Row],[CANTIDAD ENTREGA SATELITE]]</f>
        <v>1610000</v>
      </c>
      <c r="Y3495" s="4">
        <f>Tabla1[[#This Row],[costo_antes_iva]]*Tabla1[[#This Row],[CANTIDAD ENTREGA SATELITE]]</f>
        <v>910000</v>
      </c>
      <c r="Z3495" s="4">
        <f>Tabla1[[#This Row],[Valor total OS]]-Tabla1[[#This Row],[valor total op]]</f>
        <v>700000</v>
      </c>
    </row>
    <row r="3496" spans="1:26" x14ac:dyDescent="0.3">
      <c r="A3496">
        <v>5863</v>
      </c>
      <c r="B3496">
        <v>37</v>
      </c>
      <c r="C3496" t="s">
        <v>5689</v>
      </c>
      <c r="D3496" t="s">
        <v>5690</v>
      </c>
      <c r="E3496" t="s">
        <v>446</v>
      </c>
      <c r="F3496" t="s">
        <v>427</v>
      </c>
      <c r="G3496" s="2">
        <v>45694</v>
      </c>
      <c r="H3496">
        <v>61762113</v>
      </c>
      <c r="I3496" t="s">
        <v>5625</v>
      </c>
      <c r="J3496" t="s">
        <v>5605</v>
      </c>
      <c r="K3496" t="s">
        <v>32</v>
      </c>
      <c r="L3496">
        <v>2</v>
      </c>
      <c r="M3496">
        <v>16960</v>
      </c>
      <c r="N3496" t="s">
        <v>53</v>
      </c>
      <c r="O3496" t="s">
        <v>395</v>
      </c>
      <c r="P3496" s="4">
        <v>11000</v>
      </c>
      <c r="Q3496" s="4">
        <v>8500</v>
      </c>
      <c r="R3496" t="s">
        <v>819</v>
      </c>
      <c r="S3496" s="4">
        <v>595877567</v>
      </c>
      <c r="T3496" t="s">
        <v>56</v>
      </c>
      <c r="U3496">
        <v>2</v>
      </c>
      <c r="V3496" t="s">
        <v>396</v>
      </c>
      <c r="W3496" s="4">
        <f>Tabla1[[#This Row],[OS-Valor Unitario]]-Tabla1[[#This Row],[costo_antes_iva]]</f>
        <v>-2500</v>
      </c>
      <c r="X3496" s="4">
        <f>Tabla1[[#This Row],[OS-Valor Unitario]]*Tabla1[[#This Row],[CANTIDAD ENTREGA SATELITE]]</f>
        <v>17000</v>
      </c>
      <c r="Y3496" s="4">
        <f>Tabla1[[#This Row],[costo_antes_iva]]*Tabla1[[#This Row],[CANTIDAD ENTREGA SATELITE]]</f>
        <v>22000</v>
      </c>
      <c r="Z3496" s="4">
        <f>Tabla1[[#This Row],[Valor total OS]]-Tabla1[[#This Row],[valor total op]]</f>
        <v>-5000</v>
      </c>
    </row>
    <row r="3497" spans="1:26" x14ac:dyDescent="0.3">
      <c r="A3497">
        <v>5863</v>
      </c>
      <c r="B3497">
        <v>40</v>
      </c>
      <c r="C3497" t="s">
        <v>5694</v>
      </c>
      <c r="D3497" t="s">
        <v>5695</v>
      </c>
      <c r="E3497" t="s">
        <v>108</v>
      </c>
      <c r="F3497" t="s">
        <v>427</v>
      </c>
      <c r="G3497" s="2">
        <v>45694</v>
      </c>
      <c r="H3497">
        <v>61775705</v>
      </c>
      <c r="I3497" t="s">
        <v>5625</v>
      </c>
      <c r="J3497" t="s">
        <v>5605</v>
      </c>
      <c r="K3497" t="s">
        <v>32</v>
      </c>
      <c r="L3497">
        <v>198</v>
      </c>
      <c r="M3497">
        <v>17157</v>
      </c>
      <c r="N3497" t="s">
        <v>53</v>
      </c>
      <c r="O3497" t="s">
        <v>2833</v>
      </c>
      <c r="P3497" s="4">
        <v>11500</v>
      </c>
      <c r="Q3497" s="4">
        <v>12200</v>
      </c>
      <c r="R3497" t="s">
        <v>819</v>
      </c>
      <c r="S3497" s="4">
        <v>595877567</v>
      </c>
      <c r="T3497" t="s">
        <v>111</v>
      </c>
      <c r="U3497">
        <v>198</v>
      </c>
      <c r="V3497" t="s">
        <v>2834</v>
      </c>
      <c r="W3497" s="4">
        <f>Tabla1[[#This Row],[OS-Valor Unitario]]-Tabla1[[#This Row],[costo_antes_iva]]</f>
        <v>700</v>
      </c>
      <c r="X3497" s="4">
        <f>Tabla1[[#This Row],[OS-Valor Unitario]]*Tabla1[[#This Row],[CANTIDAD ENTREGA SATELITE]]</f>
        <v>2415600</v>
      </c>
      <c r="Y3497" s="4">
        <f>Tabla1[[#This Row],[costo_antes_iva]]*Tabla1[[#This Row],[CANTIDAD ENTREGA SATELITE]]</f>
        <v>2277000</v>
      </c>
      <c r="Z3497" s="4">
        <f>Tabla1[[#This Row],[Valor total OS]]-Tabla1[[#This Row],[valor total op]]</f>
        <v>138600</v>
      </c>
    </row>
    <row r="3498" spans="1:26" x14ac:dyDescent="0.3">
      <c r="A3498">
        <v>5863</v>
      </c>
      <c r="B3498">
        <v>40</v>
      </c>
      <c r="C3498" t="s">
        <v>5694</v>
      </c>
      <c r="D3498" t="s">
        <v>5695</v>
      </c>
      <c r="E3498" t="s">
        <v>108</v>
      </c>
      <c r="F3498" t="s">
        <v>427</v>
      </c>
      <c r="G3498" s="2">
        <v>45694</v>
      </c>
      <c r="H3498">
        <v>61775705</v>
      </c>
      <c r="I3498" t="s">
        <v>5625</v>
      </c>
      <c r="J3498" t="s">
        <v>5605</v>
      </c>
      <c r="K3498" t="s">
        <v>77</v>
      </c>
      <c r="L3498">
        <v>198</v>
      </c>
      <c r="M3498">
        <v>17014</v>
      </c>
      <c r="N3498" t="s">
        <v>53</v>
      </c>
      <c r="O3498" t="s">
        <v>461</v>
      </c>
      <c r="P3498" s="4">
        <v>1800</v>
      </c>
      <c r="Q3498" s="4">
        <v>1650</v>
      </c>
      <c r="R3498" t="s">
        <v>819</v>
      </c>
      <c r="S3498" s="4">
        <v>595877567</v>
      </c>
      <c r="T3498" t="s">
        <v>111</v>
      </c>
      <c r="U3498">
        <v>198</v>
      </c>
      <c r="V3498" t="s">
        <v>278</v>
      </c>
      <c r="W3498" s="4">
        <f>Tabla1[[#This Row],[OS-Valor Unitario]]-Tabla1[[#This Row],[costo_antes_iva]]</f>
        <v>-150</v>
      </c>
      <c r="X3498" s="4">
        <f>Tabla1[[#This Row],[OS-Valor Unitario]]*Tabla1[[#This Row],[CANTIDAD ENTREGA SATELITE]]</f>
        <v>326700</v>
      </c>
      <c r="Y3498" s="4">
        <f>Tabla1[[#This Row],[costo_antes_iva]]*Tabla1[[#This Row],[CANTIDAD ENTREGA SATELITE]]</f>
        <v>356400</v>
      </c>
      <c r="Z3498" s="4">
        <f>Tabla1[[#This Row],[Valor total OS]]-Tabla1[[#This Row],[valor total op]]</f>
        <v>-29700</v>
      </c>
    </row>
    <row r="3499" spans="1:26" x14ac:dyDescent="0.3">
      <c r="A3499">
        <v>5863</v>
      </c>
      <c r="B3499">
        <v>41</v>
      </c>
      <c r="C3499" t="s">
        <v>5696</v>
      </c>
      <c r="D3499" t="s">
        <v>5697</v>
      </c>
      <c r="E3499" t="s">
        <v>111</v>
      </c>
      <c r="F3499" t="s">
        <v>427</v>
      </c>
      <c r="G3499" s="2">
        <v>45694</v>
      </c>
      <c r="H3499">
        <v>61778217</v>
      </c>
      <c r="I3499" t="s">
        <v>5625</v>
      </c>
      <c r="J3499" t="s">
        <v>5605</v>
      </c>
      <c r="K3499" t="s">
        <v>32</v>
      </c>
      <c r="L3499">
        <v>228</v>
      </c>
      <c r="M3499">
        <v>17172</v>
      </c>
      <c r="N3499" t="s">
        <v>53</v>
      </c>
      <c r="O3499" t="s">
        <v>210</v>
      </c>
      <c r="P3499" s="4">
        <v>11000</v>
      </c>
      <c r="Q3499" s="4">
        <v>11200</v>
      </c>
      <c r="R3499" t="s">
        <v>819</v>
      </c>
      <c r="S3499" s="4">
        <v>595877567</v>
      </c>
      <c r="T3499" t="s">
        <v>111</v>
      </c>
      <c r="U3499">
        <v>227</v>
      </c>
      <c r="V3499" t="s">
        <v>211</v>
      </c>
      <c r="W3499" s="4">
        <f>Tabla1[[#This Row],[OS-Valor Unitario]]-Tabla1[[#This Row],[costo_antes_iva]]</f>
        <v>200</v>
      </c>
      <c r="X3499" s="4">
        <f>Tabla1[[#This Row],[OS-Valor Unitario]]*Tabla1[[#This Row],[CANTIDAD ENTREGA SATELITE]]</f>
        <v>2542400</v>
      </c>
      <c r="Y3499" s="4">
        <f>Tabla1[[#This Row],[costo_antes_iva]]*Tabla1[[#This Row],[CANTIDAD ENTREGA SATELITE]]</f>
        <v>2497000</v>
      </c>
      <c r="Z3499" s="4">
        <f>Tabla1[[#This Row],[Valor total OS]]-Tabla1[[#This Row],[valor total op]]</f>
        <v>45400</v>
      </c>
    </row>
    <row r="3500" spans="1:26" x14ac:dyDescent="0.3">
      <c r="A3500">
        <v>5863</v>
      </c>
      <c r="B3500">
        <v>41</v>
      </c>
      <c r="C3500" t="s">
        <v>5696</v>
      </c>
      <c r="D3500" t="s">
        <v>5697</v>
      </c>
      <c r="E3500" t="s">
        <v>111</v>
      </c>
      <c r="F3500" t="s">
        <v>427</v>
      </c>
      <c r="G3500" s="2">
        <v>45694</v>
      </c>
      <c r="H3500">
        <v>61778217</v>
      </c>
      <c r="I3500" t="s">
        <v>5625</v>
      </c>
      <c r="J3500" t="s">
        <v>5605</v>
      </c>
      <c r="K3500" t="s">
        <v>77</v>
      </c>
      <c r="L3500">
        <v>228</v>
      </c>
      <c r="M3500">
        <v>17015</v>
      </c>
      <c r="N3500" t="s">
        <v>53</v>
      </c>
      <c r="O3500" t="s">
        <v>461</v>
      </c>
      <c r="P3500" s="4">
        <v>1800</v>
      </c>
      <c r="Q3500" s="4">
        <v>1650</v>
      </c>
      <c r="R3500" t="s">
        <v>819</v>
      </c>
      <c r="S3500" s="4">
        <v>595877567</v>
      </c>
      <c r="T3500" t="s">
        <v>111</v>
      </c>
      <c r="U3500">
        <v>228</v>
      </c>
      <c r="V3500" t="s">
        <v>278</v>
      </c>
      <c r="W3500" s="4">
        <f>Tabla1[[#This Row],[OS-Valor Unitario]]-Tabla1[[#This Row],[costo_antes_iva]]</f>
        <v>-150</v>
      </c>
      <c r="X3500" s="4">
        <f>Tabla1[[#This Row],[OS-Valor Unitario]]*Tabla1[[#This Row],[CANTIDAD ENTREGA SATELITE]]</f>
        <v>376200</v>
      </c>
      <c r="Y3500" s="4">
        <f>Tabla1[[#This Row],[costo_antes_iva]]*Tabla1[[#This Row],[CANTIDAD ENTREGA SATELITE]]</f>
        <v>410400</v>
      </c>
      <c r="Z3500" s="4">
        <f>Tabla1[[#This Row],[Valor total OS]]-Tabla1[[#This Row],[valor total op]]</f>
        <v>-34200</v>
      </c>
    </row>
    <row r="3501" spans="1:26" x14ac:dyDescent="0.3">
      <c r="A3501">
        <v>5863</v>
      </c>
      <c r="B3501">
        <v>44</v>
      </c>
      <c r="C3501" t="s">
        <v>5704</v>
      </c>
      <c r="D3501" t="s">
        <v>5705</v>
      </c>
      <c r="E3501" t="s">
        <v>219</v>
      </c>
      <c r="F3501" t="s">
        <v>427</v>
      </c>
      <c r="G3501" s="2">
        <v>45694</v>
      </c>
      <c r="H3501">
        <v>61778243</v>
      </c>
      <c r="I3501" t="s">
        <v>5625</v>
      </c>
      <c r="J3501" t="s">
        <v>5605</v>
      </c>
      <c r="K3501" t="s">
        <v>32</v>
      </c>
      <c r="L3501">
        <v>200</v>
      </c>
      <c r="M3501">
        <v>16948</v>
      </c>
      <c r="N3501" t="s">
        <v>53</v>
      </c>
      <c r="O3501" t="s">
        <v>732</v>
      </c>
      <c r="P3501" s="4">
        <v>4500</v>
      </c>
      <c r="Q3501" s="4">
        <v>4500</v>
      </c>
      <c r="R3501" t="s">
        <v>819</v>
      </c>
      <c r="S3501" s="4">
        <v>595877567</v>
      </c>
      <c r="T3501" t="s">
        <v>144</v>
      </c>
      <c r="U3501">
        <v>200</v>
      </c>
      <c r="V3501" t="s">
        <v>5706</v>
      </c>
      <c r="W3501" s="4">
        <f>Tabla1[[#This Row],[OS-Valor Unitario]]-Tabla1[[#This Row],[costo_antes_iva]]</f>
        <v>0</v>
      </c>
      <c r="X3501" s="4">
        <f>Tabla1[[#This Row],[OS-Valor Unitario]]*Tabla1[[#This Row],[CANTIDAD ENTREGA SATELITE]]</f>
        <v>900000</v>
      </c>
      <c r="Y3501" s="4">
        <f>Tabla1[[#This Row],[costo_antes_iva]]*Tabla1[[#This Row],[CANTIDAD ENTREGA SATELITE]]</f>
        <v>900000</v>
      </c>
      <c r="Z3501" s="4">
        <f>Tabla1[[#This Row],[Valor total OS]]-Tabla1[[#This Row],[valor total op]]</f>
        <v>0</v>
      </c>
    </row>
    <row r="3502" spans="1:26" x14ac:dyDescent="0.3">
      <c r="A3502">
        <v>5863</v>
      </c>
      <c r="B3502">
        <v>44</v>
      </c>
      <c r="C3502" t="s">
        <v>5704</v>
      </c>
      <c r="D3502" t="s">
        <v>5705</v>
      </c>
      <c r="E3502" t="s">
        <v>219</v>
      </c>
      <c r="F3502" t="s">
        <v>427</v>
      </c>
      <c r="G3502" s="2">
        <v>45694</v>
      </c>
      <c r="H3502">
        <v>61778243</v>
      </c>
      <c r="I3502" t="s">
        <v>5625</v>
      </c>
      <c r="J3502" t="s">
        <v>5605</v>
      </c>
      <c r="K3502" t="s">
        <v>77</v>
      </c>
      <c r="L3502">
        <v>200</v>
      </c>
      <c r="M3502">
        <v>17456</v>
      </c>
      <c r="N3502" t="s">
        <v>53</v>
      </c>
      <c r="O3502" t="s">
        <v>461</v>
      </c>
      <c r="P3502" s="4">
        <v>1800</v>
      </c>
      <c r="Q3502" s="4">
        <v>2600</v>
      </c>
      <c r="R3502" t="s">
        <v>819</v>
      </c>
      <c r="S3502" s="4">
        <v>595877567</v>
      </c>
      <c r="T3502" t="s">
        <v>144</v>
      </c>
      <c r="U3502">
        <v>200</v>
      </c>
      <c r="V3502" t="s">
        <v>278</v>
      </c>
      <c r="W3502" s="4">
        <f>Tabla1[[#This Row],[OS-Valor Unitario]]-Tabla1[[#This Row],[costo_antes_iva]]</f>
        <v>800</v>
      </c>
      <c r="X3502" s="4">
        <f>Tabla1[[#This Row],[OS-Valor Unitario]]*Tabla1[[#This Row],[CANTIDAD ENTREGA SATELITE]]</f>
        <v>520000</v>
      </c>
      <c r="Y3502" s="4">
        <f>Tabla1[[#This Row],[costo_antes_iva]]*Tabla1[[#This Row],[CANTIDAD ENTREGA SATELITE]]</f>
        <v>360000</v>
      </c>
      <c r="Z3502" s="4">
        <f>Tabla1[[#This Row],[Valor total OS]]-Tabla1[[#This Row],[valor total op]]</f>
        <v>160000</v>
      </c>
    </row>
    <row r="3503" spans="1:26" x14ac:dyDescent="0.3">
      <c r="A3503">
        <v>5863</v>
      </c>
      <c r="B3503">
        <v>46</v>
      </c>
      <c r="C3503" t="s">
        <v>5707</v>
      </c>
      <c r="D3503" t="s">
        <v>5708</v>
      </c>
      <c r="E3503" t="s">
        <v>219</v>
      </c>
      <c r="F3503" t="s">
        <v>427</v>
      </c>
      <c r="G3503" s="2">
        <v>45694</v>
      </c>
      <c r="H3503">
        <v>61778252</v>
      </c>
      <c r="I3503" t="s">
        <v>5625</v>
      </c>
      <c r="J3503" t="s">
        <v>5605</v>
      </c>
      <c r="K3503" t="s">
        <v>32</v>
      </c>
      <c r="L3503">
        <v>82</v>
      </c>
      <c r="M3503">
        <v>16782</v>
      </c>
      <c r="N3503" t="s">
        <v>53</v>
      </c>
      <c r="O3503" t="s">
        <v>3310</v>
      </c>
      <c r="P3503" s="4">
        <v>4000</v>
      </c>
      <c r="Q3503" s="4">
        <v>4000</v>
      </c>
      <c r="R3503" t="s">
        <v>819</v>
      </c>
      <c r="S3503" s="4">
        <v>595877567</v>
      </c>
      <c r="T3503" t="s">
        <v>144</v>
      </c>
      <c r="U3503">
        <v>82</v>
      </c>
      <c r="V3503" t="s">
        <v>3311</v>
      </c>
      <c r="W3503" s="4">
        <f>Tabla1[[#This Row],[OS-Valor Unitario]]-Tabla1[[#This Row],[costo_antes_iva]]</f>
        <v>0</v>
      </c>
      <c r="X3503" s="4">
        <f>Tabla1[[#This Row],[OS-Valor Unitario]]*Tabla1[[#This Row],[CANTIDAD ENTREGA SATELITE]]</f>
        <v>328000</v>
      </c>
      <c r="Y3503" s="4">
        <f>Tabla1[[#This Row],[costo_antes_iva]]*Tabla1[[#This Row],[CANTIDAD ENTREGA SATELITE]]</f>
        <v>328000</v>
      </c>
      <c r="Z3503" s="4">
        <f>Tabla1[[#This Row],[Valor total OS]]-Tabla1[[#This Row],[valor total op]]</f>
        <v>0</v>
      </c>
    </row>
    <row r="3504" spans="1:26" x14ac:dyDescent="0.3">
      <c r="A3504">
        <v>5863</v>
      </c>
      <c r="B3504">
        <v>46</v>
      </c>
      <c r="C3504" t="s">
        <v>5707</v>
      </c>
      <c r="D3504" t="s">
        <v>5708</v>
      </c>
      <c r="E3504" t="s">
        <v>219</v>
      </c>
      <c r="F3504" t="s">
        <v>427</v>
      </c>
      <c r="G3504" s="2">
        <v>45694</v>
      </c>
      <c r="H3504">
        <v>61778252</v>
      </c>
      <c r="I3504" t="s">
        <v>5625</v>
      </c>
      <c r="J3504" t="s">
        <v>5605</v>
      </c>
      <c r="K3504" t="s">
        <v>32</v>
      </c>
      <c r="L3504">
        <v>1100</v>
      </c>
      <c r="M3504">
        <v>16775</v>
      </c>
      <c r="N3504" t="s">
        <v>53</v>
      </c>
      <c r="O3504" t="s">
        <v>657</v>
      </c>
      <c r="P3504" s="4">
        <v>4000</v>
      </c>
      <c r="Q3504" s="4">
        <v>4000</v>
      </c>
      <c r="R3504" t="s">
        <v>819</v>
      </c>
      <c r="S3504" s="4">
        <v>595877567</v>
      </c>
      <c r="T3504" t="s">
        <v>144</v>
      </c>
      <c r="U3504">
        <v>1100</v>
      </c>
      <c r="V3504" t="s">
        <v>658</v>
      </c>
      <c r="W3504" s="4">
        <f>Tabla1[[#This Row],[OS-Valor Unitario]]-Tabla1[[#This Row],[costo_antes_iva]]</f>
        <v>0</v>
      </c>
      <c r="X3504" s="4">
        <f>Tabla1[[#This Row],[OS-Valor Unitario]]*Tabla1[[#This Row],[CANTIDAD ENTREGA SATELITE]]</f>
        <v>4400000</v>
      </c>
      <c r="Y3504" s="4">
        <f>Tabla1[[#This Row],[costo_antes_iva]]*Tabla1[[#This Row],[CANTIDAD ENTREGA SATELITE]]</f>
        <v>4400000</v>
      </c>
      <c r="Z3504" s="4">
        <f>Tabla1[[#This Row],[Valor total OS]]-Tabla1[[#This Row],[valor total op]]</f>
        <v>0</v>
      </c>
    </row>
    <row r="3505" spans="1:26" x14ac:dyDescent="0.3">
      <c r="A3505">
        <v>5863</v>
      </c>
      <c r="B3505">
        <v>46</v>
      </c>
      <c r="C3505" t="s">
        <v>5707</v>
      </c>
      <c r="D3505" t="s">
        <v>5708</v>
      </c>
      <c r="E3505" t="s">
        <v>219</v>
      </c>
      <c r="F3505" t="s">
        <v>427</v>
      </c>
      <c r="G3505" s="2">
        <v>45694</v>
      </c>
      <c r="H3505">
        <v>61778252</v>
      </c>
      <c r="I3505" t="s">
        <v>5625</v>
      </c>
      <c r="J3505" t="s">
        <v>5605</v>
      </c>
      <c r="K3505" t="s">
        <v>32</v>
      </c>
      <c r="L3505">
        <v>1066</v>
      </c>
      <c r="M3505">
        <v>16776</v>
      </c>
      <c r="N3505" t="s">
        <v>53</v>
      </c>
      <c r="O3505" t="s">
        <v>5709</v>
      </c>
      <c r="P3505" s="4">
        <v>4000</v>
      </c>
      <c r="Q3505" s="4">
        <v>4000</v>
      </c>
      <c r="R3505" t="s">
        <v>819</v>
      </c>
      <c r="S3505" s="4">
        <v>595877567</v>
      </c>
      <c r="T3505" t="s">
        <v>144</v>
      </c>
      <c r="U3505">
        <v>1053</v>
      </c>
      <c r="V3505" t="s">
        <v>5710</v>
      </c>
      <c r="W3505" s="4">
        <f>Tabla1[[#This Row],[OS-Valor Unitario]]-Tabla1[[#This Row],[costo_antes_iva]]</f>
        <v>0</v>
      </c>
      <c r="X3505" s="4">
        <f>Tabla1[[#This Row],[OS-Valor Unitario]]*Tabla1[[#This Row],[CANTIDAD ENTREGA SATELITE]]</f>
        <v>4212000</v>
      </c>
      <c r="Y3505" s="4">
        <f>Tabla1[[#This Row],[costo_antes_iva]]*Tabla1[[#This Row],[CANTIDAD ENTREGA SATELITE]]</f>
        <v>4212000</v>
      </c>
      <c r="Z3505" s="4">
        <f>Tabla1[[#This Row],[Valor total OS]]-Tabla1[[#This Row],[valor total op]]</f>
        <v>0</v>
      </c>
    </row>
    <row r="3506" spans="1:26" x14ac:dyDescent="0.3">
      <c r="A3506">
        <v>5863</v>
      </c>
      <c r="B3506">
        <v>46</v>
      </c>
      <c r="C3506" t="s">
        <v>5707</v>
      </c>
      <c r="D3506" t="s">
        <v>5708</v>
      </c>
      <c r="E3506" t="s">
        <v>219</v>
      </c>
      <c r="F3506" t="s">
        <v>427</v>
      </c>
      <c r="G3506" s="2">
        <v>45694</v>
      </c>
      <c r="H3506">
        <v>61778252</v>
      </c>
      <c r="I3506" t="s">
        <v>5625</v>
      </c>
      <c r="J3506" t="s">
        <v>5605</v>
      </c>
      <c r="K3506" t="s">
        <v>77</v>
      </c>
      <c r="L3506">
        <v>1482</v>
      </c>
      <c r="M3506">
        <v>17338</v>
      </c>
      <c r="N3506" t="s">
        <v>53</v>
      </c>
      <c r="O3506" t="s">
        <v>698</v>
      </c>
      <c r="P3506" s="4">
        <v>1800</v>
      </c>
      <c r="Q3506" s="4">
        <v>1850</v>
      </c>
      <c r="R3506" t="s">
        <v>819</v>
      </c>
      <c r="S3506" s="4">
        <v>595877567</v>
      </c>
      <c r="T3506" t="s">
        <v>144</v>
      </c>
      <c r="U3506">
        <v>1482</v>
      </c>
      <c r="V3506" t="s">
        <v>699</v>
      </c>
      <c r="W3506" s="4">
        <f>Tabla1[[#This Row],[OS-Valor Unitario]]-Tabla1[[#This Row],[costo_antes_iva]]</f>
        <v>50</v>
      </c>
      <c r="X3506" s="4">
        <f>Tabla1[[#This Row],[OS-Valor Unitario]]*Tabla1[[#This Row],[CANTIDAD ENTREGA SATELITE]]</f>
        <v>2741700</v>
      </c>
      <c r="Y3506" s="4">
        <f>Tabla1[[#This Row],[costo_antes_iva]]*Tabla1[[#This Row],[CANTIDAD ENTREGA SATELITE]]</f>
        <v>2667600</v>
      </c>
      <c r="Z3506" s="4">
        <f>Tabla1[[#This Row],[Valor total OS]]-Tabla1[[#This Row],[valor total op]]</f>
        <v>74100</v>
      </c>
    </row>
    <row r="3507" spans="1:26" x14ac:dyDescent="0.3">
      <c r="A3507">
        <v>5863</v>
      </c>
      <c r="B3507">
        <v>46</v>
      </c>
      <c r="C3507" t="s">
        <v>5707</v>
      </c>
      <c r="D3507" t="s">
        <v>5708</v>
      </c>
      <c r="E3507" t="s">
        <v>219</v>
      </c>
      <c r="F3507" t="s">
        <v>427</v>
      </c>
      <c r="G3507" s="2">
        <v>45694</v>
      </c>
      <c r="H3507">
        <v>61778252</v>
      </c>
      <c r="I3507" t="s">
        <v>5625</v>
      </c>
      <c r="J3507" t="s">
        <v>5605</v>
      </c>
      <c r="K3507" t="s">
        <v>77</v>
      </c>
      <c r="L3507">
        <v>14</v>
      </c>
      <c r="M3507">
        <v>17302</v>
      </c>
      <c r="N3507" t="s">
        <v>53</v>
      </c>
      <c r="O3507" t="s">
        <v>461</v>
      </c>
      <c r="P3507" s="4">
        <v>1800</v>
      </c>
      <c r="Q3507" s="4">
        <v>1550</v>
      </c>
      <c r="R3507" t="s">
        <v>819</v>
      </c>
      <c r="S3507" s="4">
        <v>595877567</v>
      </c>
      <c r="T3507" t="s">
        <v>144</v>
      </c>
      <c r="U3507">
        <v>14</v>
      </c>
      <c r="V3507" t="s">
        <v>278</v>
      </c>
      <c r="W3507" s="4">
        <f>Tabla1[[#This Row],[OS-Valor Unitario]]-Tabla1[[#This Row],[costo_antes_iva]]</f>
        <v>-250</v>
      </c>
      <c r="X3507" s="4">
        <f>Tabla1[[#This Row],[OS-Valor Unitario]]*Tabla1[[#This Row],[CANTIDAD ENTREGA SATELITE]]</f>
        <v>21700</v>
      </c>
      <c r="Y3507" s="4">
        <f>Tabla1[[#This Row],[costo_antes_iva]]*Tabla1[[#This Row],[CANTIDAD ENTREGA SATELITE]]</f>
        <v>25200</v>
      </c>
      <c r="Z3507" s="4">
        <f>Tabla1[[#This Row],[Valor total OS]]-Tabla1[[#This Row],[valor total op]]</f>
        <v>-3500</v>
      </c>
    </row>
    <row r="3508" spans="1:26" x14ac:dyDescent="0.3">
      <c r="A3508">
        <v>5863</v>
      </c>
      <c r="B3508">
        <v>46</v>
      </c>
      <c r="C3508" t="s">
        <v>5707</v>
      </c>
      <c r="D3508" t="s">
        <v>5708</v>
      </c>
      <c r="E3508" t="s">
        <v>219</v>
      </c>
      <c r="F3508" t="s">
        <v>427</v>
      </c>
      <c r="G3508" s="2">
        <v>45694</v>
      </c>
      <c r="H3508">
        <v>61778252</v>
      </c>
      <c r="I3508" t="s">
        <v>5625</v>
      </c>
      <c r="J3508" t="s">
        <v>5605</v>
      </c>
      <c r="K3508" t="s">
        <v>77</v>
      </c>
      <c r="L3508">
        <v>287</v>
      </c>
      <c r="M3508">
        <v>17369</v>
      </c>
      <c r="N3508" t="s">
        <v>53</v>
      </c>
      <c r="O3508" t="s">
        <v>461</v>
      </c>
      <c r="P3508" s="4">
        <v>1800</v>
      </c>
      <c r="Q3508" s="4">
        <v>1800</v>
      </c>
      <c r="R3508" t="s">
        <v>819</v>
      </c>
      <c r="S3508" s="4">
        <v>595877567</v>
      </c>
      <c r="T3508" t="s">
        <v>144</v>
      </c>
      <c r="U3508">
        <v>288</v>
      </c>
      <c r="V3508" t="s">
        <v>278</v>
      </c>
      <c r="W3508" s="4">
        <f>Tabla1[[#This Row],[OS-Valor Unitario]]-Tabla1[[#This Row],[costo_antes_iva]]</f>
        <v>0</v>
      </c>
      <c r="X3508" s="4">
        <f>Tabla1[[#This Row],[OS-Valor Unitario]]*Tabla1[[#This Row],[CANTIDAD ENTREGA SATELITE]]</f>
        <v>518400</v>
      </c>
      <c r="Y3508" s="4">
        <f>Tabla1[[#This Row],[costo_antes_iva]]*Tabla1[[#This Row],[CANTIDAD ENTREGA SATELITE]]</f>
        <v>518400</v>
      </c>
      <c r="Z3508" s="4">
        <f>Tabla1[[#This Row],[Valor total OS]]-Tabla1[[#This Row],[valor total op]]</f>
        <v>0</v>
      </c>
    </row>
    <row r="3509" spans="1:26" x14ac:dyDescent="0.3">
      <c r="A3509">
        <v>5863</v>
      </c>
      <c r="B3509">
        <v>46</v>
      </c>
      <c r="C3509" t="s">
        <v>5707</v>
      </c>
      <c r="D3509" t="s">
        <v>5708</v>
      </c>
      <c r="E3509" t="s">
        <v>219</v>
      </c>
      <c r="F3509" t="s">
        <v>427</v>
      </c>
      <c r="G3509" s="2">
        <v>45694</v>
      </c>
      <c r="H3509">
        <v>61778252</v>
      </c>
      <c r="I3509" t="s">
        <v>5625</v>
      </c>
      <c r="J3509" t="s">
        <v>5605</v>
      </c>
      <c r="K3509" t="s">
        <v>77</v>
      </c>
      <c r="L3509">
        <v>30</v>
      </c>
      <c r="M3509">
        <v>17730</v>
      </c>
      <c r="N3509" t="s">
        <v>53</v>
      </c>
      <c r="O3509" t="s">
        <v>461</v>
      </c>
      <c r="P3509" s="4">
        <v>1800</v>
      </c>
      <c r="Q3509" s="4">
        <v>1850</v>
      </c>
      <c r="R3509" t="s">
        <v>819</v>
      </c>
      <c r="S3509" s="4">
        <v>595877567</v>
      </c>
      <c r="T3509" t="s">
        <v>144</v>
      </c>
      <c r="U3509">
        <v>30</v>
      </c>
      <c r="V3509" t="s">
        <v>278</v>
      </c>
      <c r="W3509" s="4">
        <f>Tabla1[[#This Row],[OS-Valor Unitario]]-Tabla1[[#This Row],[costo_antes_iva]]</f>
        <v>50</v>
      </c>
      <c r="X3509" s="4">
        <f>Tabla1[[#This Row],[OS-Valor Unitario]]*Tabla1[[#This Row],[CANTIDAD ENTREGA SATELITE]]</f>
        <v>55500</v>
      </c>
      <c r="Y3509" s="4">
        <f>Tabla1[[#This Row],[costo_antes_iva]]*Tabla1[[#This Row],[CANTIDAD ENTREGA SATELITE]]</f>
        <v>54000</v>
      </c>
      <c r="Z3509" s="4">
        <f>Tabla1[[#This Row],[Valor total OS]]-Tabla1[[#This Row],[valor total op]]</f>
        <v>1500</v>
      </c>
    </row>
    <row r="3510" spans="1:26" x14ac:dyDescent="0.3">
      <c r="A3510">
        <v>5863</v>
      </c>
      <c r="B3510">
        <v>46</v>
      </c>
      <c r="C3510" t="s">
        <v>5707</v>
      </c>
      <c r="D3510" t="s">
        <v>5708</v>
      </c>
      <c r="E3510" t="s">
        <v>219</v>
      </c>
      <c r="F3510" t="s">
        <v>427</v>
      </c>
      <c r="G3510" s="2">
        <v>45694</v>
      </c>
      <c r="H3510">
        <v>61778252</v>
      </c>
      <c r="I3510" t="s">
        <v>5625</v>
      </c>
      <c r="J3510" t="s">
        <v>5605</v>
      </c>
      <c r="K3510" t="s">
        <v>77</v>
      </c>
      <c r="L3510">
        <v>14</v>
      </c>
      <c r="M3510">
        <v>17975</v>
      </c>
      <c r="N3510" t="s">
        <v>53</v>
      </c>
      <c r="O3510" t="s">
        <v>461</v>
      </c>
      <c r="P3510" s="4">
        <v>1800</v>
      </c>
      <c r="Q3510" s="4">
        <v>1550</v>
      </c>
      <c r="R3510" t="s">
        <v>819</v>
      </c>
      <c r="S3510" s="4">
        <v>595877567</v>
      </c>
      <c r="T3510" t="s">
        <v>144</v>
      </c>
      <c r="U3510">
        <v>14</v>
      </c>
      <c r="V3510" t="s">
        <v>278</v>
      </c>
      <c r="W3510" s="4">
        <f>Tabla1[[#This Row],[OS-Valor Unitario]]-Tabla1[[#This Row],[costo_antes_iva]]</f>
        <v>-250</v>
      </c>
      <c r="X3510" s="4">
        <f>Tabla1[[#This Row],[OS-Valor Unitario]]*Tabla1[[#This Row],[CANTIDAD ENTREGA SATELITE]]</f>
        <v>21700</v>
      </c>
      <c r="Y3510" s="4">
        <f>Tabla1[[#This Row],[costo_antes_iva]]*Tabla1[[#This Row],[CANTIDAD ENTREGA SATELITE]]</f>
        <v>25200</v>
      </c>
      <c r="Z3510" s="4">
        <f>Tabla1[[#This Row],[Valor total OS]]-Tabla1[[#This Row],[valor total op]]</f>
        <v>-3500</v>
      </c>
    </row>
    <row r="3511" spans="1:26" x14ac:dyDescent="0.3">
      <c r="A3511">
        <v>5863</v>
      </c>
      <c r="B3511">
        <v>46</v>
      </c>
      <c r="C3511" t="s">
        <v>5707</v>
      </c>
      <c r="D3511" t="s">
        <v>5708</v>
      </c>
      <c r="E3511" t="s">
        <v>219</v>
      </c>
      <c r="F3511" t="s">
        <v>427</v>
      </c>
      <c r="G3511" s="2">
        <v>45694</v>
      </c>
      <c r="H3511">
        <v>61778252</v>
      </c>
      <c r="I3511" t="s">
        <v>5625</v>
      </c>
      <c r="J3511" t="s">
        <v>5605</v>
      </c>
      <c r="K3511" t="s">
        <v>77</v>
      </c>
      <c r="L3511">
        <v>4</v>
      </c>
      <c r="M3511">
        <v>18097</v>
      </c>
      <c r="N3511" t="s">
        <v>53</v>
      </c>
      <c r="O3511" t="s">
        <v>461</v>
      </c>
      <c r="P3511" s="4">
        <v>1800</v>
      </c>
      <c r="Q3511" s="4">
        <v>1350</v>
      </c>
      <c r="R3511" t="s">
        <v>819</v>
      </c>
      <c r="S3511" s="4">
        <v>595877567</v>
      </c>
      <c r="T3511" t="s">
        <v>144</v>
      </c>
      <c r="U3511">
        <v>4</v>
      </c>
      <c r="V3511" t="s">
        <v>278</v>
      </c>
      <c r="W3511" s="4">
        <f>Tabla1[[#This Row],[OS-Valor Unitario]]-Tabla1[[#This Row],[costo_antes_iva]]</f>
        <v>-450</v>
      </c>
      <c r="X3511" s="4">
        <f>Tabla1[[#This Row],[OS-Valor Unitario]]*Tabla1[[#This Row],[CANTIDAD ENTREGA SATELITE]]</f>
        <v>5400</v>
      </c>
      <c r="Y3511" s="4">
        <f>Tabla1[[#This Row],[costo_antes_iva]]*Tabla1[[#This Row],[CANTIDAD ENTREGA SATELITE]]</f>
        <v>7200</v>
      </c>
      <c r="Z3511" s="4">
        <f>Tabla1[[#This Row],[Valor total OS]]-Tabla1[[#This Row],[valor total op]]</f>
        <v>-1800</v>
      </c>
    </row>
    <row r="3512" spans="1:26" x14ac:dyDescent="0.3">
      <c r="A3512">
        <v>5863</v>
      </c>
      <c r="B3512">
        <v>46</v>
      </c>
      <c r="C3512" t="s">
        <v>5707</v>
      </c>
      <c r="D3512" t="s">
        <v>5708</v>
      </c>
      <c r="E3512" t="s">
        <v>219</v>
      </c>
      <c r="F3512" t="s">
        <v>427</v>
      </c>
      <c r="G3512" s="2">
        <v>45694</v>
      </c>
      <c r="H3512">
        <v>61778252</v>
      </c>
      <c r="I3512" t="s">
        <v>5625</v>
      </c>
      <c r="J3512" t="s">
        <v>5605</v>
      </c>
      <c r="K3512" t="s">
        <v>77</v>
      </c>
      <c r="L3512">
        <v>117</v>
      </c>
      <c r="M3512">
        <v>18266</v>
      </c>
      <c r="N3512" t="s">
        <v>53</v>
      </c>
      <c r="O3512" t="s">
        <v>461</v>
      </c>
      <c r="P3512" s="4">
        <v>1800</v>
      </c>
      <c r="Q3512" s="4">
        <v>1850</v>
      </c>
      <c r="R3512" t="s">
        <v>819</v>
      </c>
      <c r="S3512" s="4">
        <v>595877567</v>
      </c>
      <c r="T3512" t="s">
        <v>144</v>
      </c>
      <c r="U3512">
        <v>119</v>
      </c>
      <c r="V3512" t="s">
        <v>278</v>
      </c>
      <c r="W3512" s="4">
        <f>Tabla1[[#This Row],[OS-Valor Unitario]]-Tabla1[[#This Row],[costo_antes_iva]]</f>
        <v>50</v>
      </c>
      <c r="X3512" s="4">
        <f>Tabla1[[#This Row],[OS-Valor Unitario]]*Tabla1[[#This Row],[CANTIDAD ENTREGA SATELITE]]</f>
        <v>220150</v>
      </c>
      <c r="Y3512" s="4">
        <f>Tabla1[[#This Row],[costo_antes_iva]]*Tabla1[[#This Row],[CANTIDAD ENTREGA SATELITE]]</f>
        <v>214200</v>
      </c>
      <c r="Z3512" s="4">
        <f>Tabla1[[#This Row],[Valor total OS]]-Tabla1[[#This Row],[valor total op]]</f>
        <v>5950</v>
      </c>
    </row>
    <row r="3513" spans="1:26" x14ac:dyDescent="0.3">
      <c r="A3513">
        <v>5863</v>
      </c>
      <c r="B3513">
        <v>46</v>
      </c>
      <c r="C3513" t="s">
        <v>5707</v>
      </c>
      <c r="D3513" t="s">
        <v>5708</v>
      </c>
      <c r="E3513" t="s">
        <v>219</v>
      </c>
      <c r="F3513" t="s">
        <v>427</v>
      </c>
      <c r="G3513" s="2">
        <v>45694</v>
      </c>
      <c r="H3513">
        <v>61778252</v>
      </c>
      <c r="I3513" t="s">
        <v>5625</v>
      </c>
      <c r="J3513" t="s">
        <v>5605</v>
      </c>
      <c r="K3513" t="s">
        <v>77</v>
      </c>
      <c r="L3513">
        <v>235</v>
      </c>
      <c r="M3513">
        <v>17301</v>
      </c>
      <c r="N3513" t="s">
        <v>53</v>
      </c>
      <c r="O3513" t="s">
        <v>78</v>
      </c>
      <c r="P3513" s="4">
        <v>1800</v>
      </c>
      <c r="Q3513" s="4">
        <v>1650</v>
      </c>
      <c r="R3513" t="s">
        <v>819</v>
      </c>
      <c r="S3513" s="4">
        <v>595877567</v>
      </c>
      <c r="T3513" t="s">
        <v>144</v>
      </c>
      <c r="U3513">
        <v>235</v>
      </c>
      <c r="V3513" t="s">
        <v>79</v>
      </c>
      <c r="W3513" s="4">
        <f>Tabla1[[#This Row],[OS-Valor Unitario]]-Tabla1[[#This Row],[costo_antes_iva]]</f>
        <v>-150</v>
      </c>
      <c r="X3513" s="4">
        <f>Tabla1[[#This Row],[OS-Valor Unitario]]*Tabla1[[#This Row],[CANTIDAD ENTREGA SATELITE]]</f>
        <v>387750</v>
      </c>
      <c r="Y3513" s="4">
        <f>Tabla1[[#This Row],[costo_antes_iva]]*Tabla1[[#This Row],[CANTIDAD ENTREGA SATELITE]]</f>
        <v>423000</v>
      </c>
      <c r="Z3513" s="4">
        <f>Tabla1[[#This Row],[Valor total OS]]-Tabla1[[#This Row],[valor total op]]</f>
        <v>-35250</v>
      </c>
    </row>
    <row r="3514" spans="1:26" x14ac:dyDescent="0.3">
      <c r="A3514">
        <v>5863</v>
      </c>
      <c r="B3514">
        <v>46</v>
      </c>
      <c r="C3514" t="s">
        <v>5707</v>
      </c>
      <c r="D3514" t="s">
        <v>5708</v>
      </c>
      <c r="E3514" t="s">
        <v>219</v>
      </c>
      <c r="F3514" t="s">
        <v>427</v>
      </c>
      <c r="G3514" s="2">
        <v>45694</v>
      </c>
      <c r="H3514">
        <v>61778252</v>
      </c>
      <c r="I3514" t="s">
        <v>5625</v>
      </c>
      <c r="J3514" t="s">
        <v>5605</v>
      </c>
      <c r="K3514" t="s">
        <v>77</v>
      </c>
      <c r="L3514">
        <v>174</v>
      </c>
      <c r="M3514">
        <v>18172</v>
      </c>
      <c r="N3514" t="s">
        <v>53</v>
      </c>
      <c r="O3514" t="s">
        <v>78</v>
      </c>
      <c r="P3514" s="4">
        <v>1800</v>
      </c>
      <c r="Q3514" s="4">
        <v>1650</v>
      </c>
      <c r="R3514" t="s">
        <v>819</v>
      </c>
      <c r="S3514" s="4">
        <v>595877567</v>
      </c>
      <c r="T3514" t="s">
        <v>144</v>
      </c>
      <c r="U3514">
        <v>174</v>
      </c>
      <c r="V3514" t="s">
        <v>79</v>
      </c>
      <c r="W3514" s="4">
        <f>Tabla1[[#This Row],[OS-Valor Unitario]]-Tabla1[[#This Row],[costo_antes_iva]]</f>
        <v>-150</v>
      </c>
      <c r="X3514" s="4">
        <f>Tabla1[[#This Row],[OS-Valor Unitario]]*Tabla1[[#This Row],[CANTIDAD ENTREGA SATELITE]]</f>
        <v>287100</v>
      </c>
      <c r="Y3514" s="4">
        <f>Tabla1[[#This Row],[costo_antes_iva]]*Tabla1[[#This Row],[CANTIDAD ENTREGA SATELITE]]</f>
        <v>313200</v>
      </c>
      <c r="Z3514" s="4">
        <f>Tabla1[[#This Row],[Valor total OS]]-Tabla1[[#This Row],[valor total op]]</f>
        <v>-26100</v>
      </c>
    </row>
    <row r="3515" spans="1:26" x14ac:dyDescent="0.3">
      <c r="A3515">
        <v>5863</v>
      </c>
      <c r="B3515">
        <v>64</v>
      </c>
      <c r="C3515" t="s">
        <v>5747</v>
      </c>
      <c r="D3515" t="s">
        <v>5748</v>
      </c>
      <c r="E3515" t="s">
        <v>913</v>
      </c>
      <c r="F3515" t="s">
        <v>427</v>
      </c>
      <c r="G3515" s="2">
        <v>45694</v>
      </c>
      <c r="H3515">
        <v>61778336</v>
      </c>
      <c r="I3515" t="s">
        <v>5625</v>
      </c>
      <c r="J3515" t="s">
        <v>5605</v>
      </c>
      <c r="K3515" t="s">
        <v>32</v>
      </c>
      <c r="L3515">
        <v>5</v>
      </c>
      <c r="M3515">
        <v>17748</v>
      </c>
      <c r="N3515" t="s">
        <v>53</v>
      </c>
      <c r="O3515" t="s">
        <v>610</v>
      </c>
      <c r="P3515" s="4">
        <v>8500</v>
      </c>
      <c r="Q3515" s="4">
        <v>8500</v>
      </c>
      <c r="R3515" t="s">
        <v>819</v>
      </c>
      <c r="S3515" s="4">
        <v>595877567</v>
      </c>
      <c r="T3515" t="s">
        <v>67</v>
      </c>
      <c r="U3515">
        <v>5</v>
      </c>
      <c r="V3515" t="s">
        <v>628</v>
      </c>
      <c r="W3515" s="4">
        <f>Tabla1[[#This Row],[OS-Valor Unitario]]-Tabla1[[#This Row],[costo_antes_iva]]</f>
        <v>0</v>
      </c>
      <c r="X3515" s="4">
        <f>Tabla1[[#This Row],[OS-Valor Unitario]]*Tabla1[[#This Row],[CANTIDAD ENTREGA SATELITE]]</f>
        <v>42500</v>
      </c>
      <c r="Y3515" s="4">
        <f>Tabla1[[#This Row],[costo_antes_iva]]*Tabla1[[#This Row],[CANTIDAD ENTREGA SATELITE]]</f>
        <v>42500</v>
      </c>
      <c r="Z3515" s="4">
        <f>Tabla1[[#This Row],[Valor total OS]]-Tabla1[[#This Row],[valor total op]]</f>
        <v>0</v>
      </c>
    </row>
    <row r="3516" spans="1:26" x14ac:dyDescent="0.3">
      <c r="A3516">
        <v>5863</v>
      </c>
      <c r="B3516">
        <v>64</v>
      </c>
      <c r="C3516" t="s">
        <v>5747</v>
      </c>
      <c r="D3516" t="s">
        <v>5748</v>
      </c>
      <c r="E3516" t="s">
        <v>913</v>
      </c>
      <c r="F3516" t="s">
        <v>427</v>
      </c>
      <c r="G3516" s="2">
        <v>45694</v>
      </c>
      <c r="H3516">
        <v>61778336</v>
      </c>
      <c r="I3516" t="s">
        <v>5625</v>
      </c>
      <c r="J3516" t="s">
        <v>5605</v>
      </c>
      <c r="K3516" t="s">
        <v>32</v>
      </c>
      <c r="L3516">
        <v>43</v>
      </c>
      <c r="M3516">
        <v>17749</v>
      </c>
      <c r="N3516" t="s">
        <v>53</v>
      </c>
      <c r="O3516" t="s">
        <v>732</v>
      </c>
      <c r="P3516" s="4">
        <v>8500</v>
      </c>
      <c r="Q3516" s="4">
        <v>8500</v>
      </c>
      <c r="R3516" t="s">
        <v>819</v>
      </c>
      <c r="S3516" s="4">
        <v>595877567</v>
      </c>
      <c r="T3516" t="s">
        <v>67</v>
      </c>
      <c r="U3516">
        <v>2</v>
      </c>
      <c r="V3516" t="s">
        <v>628</v>
      </c>
      <c r="W3516" s="4">
        <f>Tabla1[[#This Row],[OS-Valor Unitario]]-Tabla1[[#This Row],[costo_antes_iva]]</f>
        <v>0</v>
      </c>
      <c r="X3516" s="4">
        <f>Tabla1[[#This Row],[OS-Valor Unitario]]*Tabla1[[#This Row],[CANTIDAD ENTREGA SATELITE]]</f>
        <v>17000</v>
      </c>
      <c r="Y3516" s="4">
        <f>Tabla1[[#This Row],[costo_antes_iva]]*Tabla1[[#This Row],[CANTIDAD ENTREGA SATELITE]]</f>
        <v>17000</v>
      </c>
      <c r="Z3516" s="4">
        <f>Tabla1[[#This Row],[Valor total OS]]-Tabla1[[#This Row],[valor total op]]</f>
        <v>0</v>
      </c>
    </row>
    <row r="3517" spans="1:26" x14ac:dyDescent="0.3">
      <c r="A3517">
        <v>5863</v>
      </c>
      <c r="B3517">
        <v>64</v>
      </c>
      <c r="C3517" t="s">
        <v>5747</v>
      </c>
      <c r="D3517" t="s">
        <v>5748</v>
      </c>
      <c r="E3517" t="s">
        <v>913</v>
      </c>
      <c r="F3517" t="s">
        <v>427</v>
      </c>
      <c r="G3517" s="2">
        <v>45694</v>
      </c>
      <c r="H3517">
        <v>61778336</v>
      </c>
      <c r="I3517" t="s">
        <v>5625</v>
      </c>
      <c r="J3517" t="s">
        <v>5605</v>
      </c>
      <c r="K3517" t="s">
        <v>32</v>
      </c>
      <c r="L3517">
        <v>43</v>
      </c>
      <c r="M3517">
        <v>17749</v>
      </c>
      <c r="N3517" t="s">
        <v>53</v>
      </c>
      <c r="O3517" t="s">
        <v>732</v>
      </c>
      <c r="P3517" s="4">
        <v>8500</v>
      </c>
      <c r="Q3517" s="4">
        <v>8500</v>
      </c>
      <c r="R3517" t="s">
        <v>819</v>
      </c>
      <c r="S3517" s="4">
        <v>595877567</v>
      </c>
      <c r="T3517" t="s">
        <v>67</v>
      </c>
      <c r="U3517">
        <v>43</v>
      </c>
      <c r="V3517" t="s">
        <v>976</v>
      </c>
      <c r="W3517" s="4">
        <f>Tabla1[[#This Row],[OS-Valor Unitario]]-Tabla1[[#This Row],[costo_antes_iva]]</f>
        <v>0</v>
      </c>
      <c r="X3517" s="4">
        <f>Tabla1[[#This Row],[OS-Valor Unitario]]*Tabla1[[#This Row],[CANTIDAD ENTREGA SATELITE]]</f>
        <v>365500</v>
      </c>
      <c r="Y3517" s="4">
        <f>Tabla1[[#This Row],[costo_antes_iva]]*Tabla1[[#This Row],[CANTIDAD ENTREGA SATELITE]]</f>
        <v>365500</v>
      </c>
      <c r="Z3517" s="4">
        <f>Tabla1[[#This Row],[Valor total OS]]-Tabla1[[#This Row],[valor total op]]</f>
        <v>0</v>
      </c>
    </row>
    <row r="3518" spans="1:26" x14ac:dyDescent="0.3">
      <c r="A3518">
        <v>5863</v>
      </c>
      <c r="B3518">
        <v>64</v>
      </c>
      <c r="C3518" t="s">
        <v>5747</v>
      </c>
      <c r="D3518" t="s">
        <v>5748</v>
      </c>
      <c r="E3518" t="s">
        <v>913</v>
      </c>
      <c r="F3518" t="s">
        <v>427</v>
      </c>
      <c r="G3518" s="2">
        <v>45694</v>
      </c>
      <c r="H3518">
        <v>61778336</v>
      </c>
      <c r="I3518" t="s">
        <v>5625</v>
      </c>
      <c r="J3518" t="s">
        <v>5605</v>
      </c>
      <c r="K3518" t="s">
        <v>77</v>
      </c>
      <c r="L3518">
        <v>48</v>
      </c>
      <c r="M3518">
        <v>17572</v>
      </c>
      <c r="N3518" t="s">
        <v>53</v>
      </c>
      <c r="O3518" t="s">
        <v>461</v>
      </c>
      <c r="P3518" s="4">
        <v>1800</v>
      </c>
      <c r="Q3518" s="4">
        <v>1100</v>
      </c>
      <c r="R3518" t="s">
        <v>819</v>
      </c>
      <c r="S3518" s="4">
        <v>595877567</v>
      </c>
      <c r="T3518" t="s">
        <v>67</v>
      </c>
      <c r="U3518">
        <v>48</v>
      </c>
      <c r="V3518" t="s">
        <v>278</v>
      </c>
      <c r="W3518" s="4">
        <f>Tabla1[[#This Row],[OS-Valor Unitario]]-Tabla1[[#This Row],[costo_antes_iva]]</f>
        <v>-700</v>
      </c>
      <c r="X3518" s="4">
        <f>Tabla1[[#This Row],[OS-Valor Unitario]]*Tabla1[[#This Row],[CANTIDAD ENTREGA SATELITE]]</f>
        <v>52800</v>
      </c>
      <c r="Y3518" s="4">
        <f>Tabla1[[#This Row],[costo_antes_iva]]*Tabla1[[#This Row],[CANTIDAD ENTREGA SATELITE]]</f>
        <v>86400</v>
      </c>
      <c r="Z3518" s="4">
        <f>Tabla1[[#This Row],[Valor total OS]]-Tabla1[[#This Row],[valor total op]]</f>
        <v>-33600</v>
      </c>
    </row>
    <row r="3519" spans="1:26" x14ac:dyDescent="0.3">
      <c r="A3519">
        <v>5861</v>
      </c>
      <c r="B3519">
        <v>1</v>
      </c>
      <c r="C3519" t="s">
        <v>5779</v>
      </c>
      <c r="D3519" t="s">
        <v>5780</v>
      </c>
      <c r="E3519" t="s">
        <v>111</v>
      </c>
      <c r="F3519" t="s">
        <v>282</v>
      </c>
      <c r="G3519" s="2">
        <v>45694</v>
      </c>
      <c r="H3519">
        <v>61758149</v>
      </c>
      <c r="I3519" t="s">
        <v>5781</v>
      </c>
      <c r="J3519" t="s">
        <v>5782</v>
      </c>
      <c r="K3519" t="s">
        <v>77</v>
      </c>
      <c r="L3519">
        <v>72</v>
      </c>
      <c r="M3519">
        <v>16805</v>
      </c>
      <c r="N3519" t="s">
        <v>53</v>
      </c>
      <c r="O3519" t="s">
        <v>78</v>
      </c>
      <c r="P3519" s="4">
        <v>1100</v>
      </c>
      <c r="Q3519" s="4">
        <v>1100</v>
      </c>
      <c r="R3519" t="s">
        <v>819</v>
      </c>
      <c r="S3519" s="4">
        <v>98393891</v>
      </c>
      <c r="T3519" t="s">
        <v>111</v>
      </c>
      <c r="U3519">
        <v>72</v>
      </c>
      <c r="V3519" t="s">
        <v>79</v>
      </c>
      <c r="W3519" s="4">
        <f>Tabla1[[#This Row],[OS-Valor Unitario]]-Tabla1[[#This Row],[costo_antes_iva]]</f>
        <v>0</v>
      </c>
      <c r="X3519" s="4">
        <f>Tabla1[[#This Row],[OS-Valor Unitario]]*Tabla1[[#This Row],[CANTIDAD ENTREGA SATELITE]]</f>
        <v>79200</v>
      </c>
      <c r="Y3519" s="4">
        <f>Tabla1[[#This Row],[costo_antes_iva]]*Tabla1[[#This Row],[CANTIDAD ENTREGA SATELITE]]</f>
        <v>79200</v>
      </c>
      <c r="Z3519" s="4">
        <f>Tabla1[[#This Row],[Valor total OS]]-Tabla1[[#This Row],[valor total op]]</f>
        <v>0</v>
      </c>
    </row>
    <row r="3520" spans="1:26" x14ac:dyDescent="0.3">
      <c r="A3520">
        <v>5861</v>
      </c>
      <c r="B3520">
        <v>1</v>
      </c>
      <c r="C3520" t="s">
        <v>5779</v>
      </c>
      <c r="D3520" t="s">
        <v>5780</v>
      </c>
      <c r="E3520" t="s">
        <v>111</v>
      </c>
      <c r="F3520" t="s">
        <v>282</v>
      </c>
      <c r="G3520" s="2">
        <v>45694</v>
      </c>
      <c r="H3520">
        <v>61758149</v>
      </c>
      <c r="I3520" t="s">
        <v>5781</v>
      </c>
      <c r="J3520" t="s">
        <v>5782</v>
      </c>
      <c r="K3520" t="s">
        <v>64</v>
      </c>
      <c r="L3520">
        <v>72</v>
      </c>
      <c r="M3520">
        <v>16806</v>
      </c>
      <c r="N3520" t="s">
        <v>53</v>
      </c>
      <c r="O3520" t="s">
        <v>66</v>
      </c>
      <c r="P3520" s="4">
        <v>1100</v>
      </c>
      <c r="Q3520" s="4">
        <v>1100</v>
      </c>
      <c r="R3520" t="s">
        <v>819</v>
      </c>
      <c r="S3520" s="4">
        <v>98393891</v>
      </c>
      <c r="T3520" t="s">
        <v>111</v>
      </c>
      <c r="U3520">
        <v>72</v>
      </c>
      <c r="V3520" t="s">
        <v>66</v>
      </c>
      <c r="W3520" s="4">
        <f>Tabla1[[#This Row],[OS-Valor Unitario]]-Tabla1[[#This Row],[costo_antes_iva]]</f>
        <v>0</v>
      </c>
      <c r="X3520" s="4">
        <f>Tabla1[[#This Row],[OS-Valor Unitario]]*Tabla1[[#This Row],[CANTIDAD ENTREGA SATELITE]]</f>
        <v>79200</v>
      </c>
      <c r="Y3520" s="4">
        <f>Tabla1[[#This Row],[costo_antes_iva]]*Tabla1[[#This Row],[CANTIDAD ENTREGA SATELITE]]</f>
        <v>79200</v>
      </c>
      <c r="Z3520" s="4">
        <f>Tabla1[[#This Row],[Valor total OS]]-Tabla1[[#This Row],[valor total op]]</f>
        <v>0</v>
      </c>
    </row>
    <row r="3521" spans="1:26" x14ac:dyDescent="0.3">
      <c r="A3521">
        <v>5861</v>
      </c>
      <c r="B3521">
        <v>1</v>
      </c>
      <c r="C3521" t="s">
        <v>5779</v>
      </c>
      <c r="D3521" t="s">
        <v>5780</v>
      </c>
      <c r="E3521" t="s">
        <v>111</v>
      </c>
      <c r="F3521" t="s">
        <v>282</v>
      </c>
      <c r="G3521" s="2">
        <v>45694</v>
      </c>
      <c r="H3521">
        <v>61758149</v>
      </c>
      <c r="I3521" t="s">
        <v>5781</v>
      </c>
      <c r="J3521" t="s">
        <v>5782</v>
      </c>
      <c r="K3521" t="s">
        <v>32</v>
      </c>
      <c r="L3521">
        <v>72</v>
      </c>
      <c r="M3521">
        <v>16893</v>
      </c>
      <c r="N3521" t="s">
        <v>53</v>
      </c>
      <c r="O3521" t="s">
        <v>215</v>
      </c>
      <c r="P3521" s="4">
        <v>8600</v>
      </c>
      <c r="Q3521" s="4">
        <v>11500</v>
      </c>
      <c r="R3521" t="s">
        <v>819</v>
      </c>
      <c r="S3521" s="4">
        <v>98393891</v>
      </c>
      <c r="T3521" t="s">
        <v>111</v>
      </c>
      <c r="U3521">
        <v>72</v>
      </c>
      <c r="V3521" t="s">
        <v>216</v>
      </c>
      <c r="W3521" s="4">
        <f>Tabla1[[#This Row],[OS-Valor Unitario]]-Tabla1[[#This Row],[costo_antes_iva]]</f>
        <v>2900</v>
      </c>
      <c r="X3521" s="4">
        <f>Tabla1[[#This Row],[OS-Valor Unitario]]*Tabla1[[#This Row],[CANTIDAD ENTREGA SATELITE]]</f>
        <v>828000</v>
      </c>
      <c r="Y3521" s="4">
        <f>Tabla1[[#This Row],[costo_antes_iva]]*Tabla1[[#This Row],[CANTIDAD ENTREGA SATELITE]]</f>
        <v>619200</v>
      </c>
      <c r="Z3521" s="4">
        <f>Tabla1[[#This Row],[Valor total OS]]-Tabla1[[#This Row],[valor total op]]</f>
        <v>208800</v>
      </c>
    </row>
    <row r="3522" spans="1:26" x14ac:dyDescent="0.3">
      <c r="A3522">
        <v>5861</v>
      </c>
      <c r="B3522">
        <v>2</v>
      </c>
      <c r="C3522" t="s">
        <v>5783</v>
      </c>
      <c r="D3522" t="s">
        <v>5784</v>
      </c>
      <c r="E3522" t="s">
        <v>281</v>
      </c>
      <c r="F3522" t="s">
        <v>282</v>
      </c>
      <c r="G3522" s="2">
        <v>45694</v>
      </c>
      <c r="H3522">
        <v>61758156</v>
      </c>
      <c r="I3522" t="s">
        <v>5785</v>
      </c>
      <c r="J3522" t="s">
        <v>5782</v>
      </c>
      <c r="K3522" t="s">
        <v>77</v>
      </c>
      <c r="L3522">
        <v>96</v>
      </c>
      <c r="M3522">
        <v>16637</v>
      </c>
      <c r="N3522" t="s">
        <v>53</v>
      </c>
      <c r="O3522" t="s">
        <v>78</v>
      </c>
      <c r="P3522" s="4">
        <v>1100</v>
      </c>
      <c r="Q3522" s="4">
        <v>1100</v>
      </c>
      <c r="R3522" t="s">
        <v>819</v>
      </c>
      <c r="S3522" s="4">
        <v>98393891</v>
      </c>
      <c r="T3522" t="s">
        <v>111</v>
      </c>
      <c r="U3522">
        <v>96</v>
      </c>
      <c r="V3522" t="s">
        <v>79</v>
      </c>
      <c r="W3522" s="4">
        <f>Tabla1[[#This Row],[OS-Valor Unitario]]-Tabla1[[#This Row],[costo_antes_iva]]</f>
        <v>0</v>
      </c>
      <c r="X3522" s="4">
        <f>Tabla1[[#This Row],[OS-Valor Unitario]]*Tabla1[[#This Row],[CANTIDAD ENTREGA SATELITE]]</f>
        <v>105600</v>
      </c>
      <c r="Y3522" s="4">
        <f>Tabla1[[#This Row],[costo_antes_iva]]*Tabla1[[#This Row],[CANTIDAD ENTREGA SATELITE]]</f>
        <v>105600</v>
      </c>
      <c r="Z3522" s="4">
        <f>Tabla1[[#This Row],[Valor total OS]]-Tabla1[[#This Row],[valor total op]]</f>
        <v>0</v>
      </c>
    </row>
    <row r="3523" spans="1:26" x14ac:dyDescent="0.3">
      <c r="A3523">
        <v>5861</v>
      </c>
      <c r="B3523">
        <v>2</v>
      </c>
      <c r="C3523" t="s">
        <v>5783</v>
      </c>
      <c r="D3523" t="s">
        <v>5784</v>
      </c>
      <c r="E3523" t="s">
        <v>281</v>
      </c>
      <c r="F3523" t="s">
        <v>282</v>
      </c>
      <c r="G3523" s="2">
        <v>45694</v>
      </c>
      <c r="H3523">
        <v>61758156</v>
      </c>
      <c r="I3523" t="s">
        <v>5785</v>
      </c>
      <c r="J3523" t="s">
        <v>5782</v>
      </c>
      <c r="K3523" t="s">
        <v>64</v>
      </c>
      <c r="L3523">
        <v>96</v>
      </c>
      <c r="M3523">
        <v>16638</v>
      </c>
      <c r="N3523" t="s">
        <v>53</v>
      </c>
      <c r="O3523" t="s">
        <v>66</v>
      </c>
      <c r="P3523" s="4">
        <v>1100</v>
      </c>
      <c r="Q3523" s="4">
        <v>1100</v>
      </c>
      <c r="R3523" t="s">
        <v>819</v>
      </c>
      <c r="S3523" s="4">
        <v>98393891</v>
      </c>
      <c r="T3523" t="s">
        <v>111</v>
      </c>
      <c r="U3523">
        <v>96</v>
      </c>
      <c r="V3523" t="s">
        <v>66</v>
      </c>
      <c r="W3523" s="4">
        <f>Tabla1[[#This Row],[OS-Valor Unitario]]-Tabla1[[#This Row],[costo_antes_iva]]</f>
        <v>0</v>
      </c>
      <c r="X3523" s="4">
        <f>Tabla1[[#This Row],[OS-Valor Unitario]]*Tabla1[[#This Row],[CANTIDAD ENTREGA SATELITE]]</f>
        <v>105600</v>
      </c>
      <c r="Y3523" s="4">
        <f>Tabla1[[#This Row],[costo_antes_iva]]*Tabla1[[#This Row],[CANTIDAD ENTREGA SATELITE]]</f>
        <v>105600</v>
      </c>
      <c r="Z3523" s="4">
        <f>Tabla1[[#This Row],[Valor total OS]]-Tabla1[[#This Row],[valor total op]]</f>
        <v>0</v>
      </c>
    </row>
    <row r="3524" spans="1:26" x14ac:dyDescent="0.3">
      <c r="A3524">
        <v>5861</v>
      </c>
      <c r="B3524">
        <v>2</v>
      </c>
      <c r="C3524" t="s">
        <v>5783</v>
      </c>
      <c r="D3524" t="s">
        <v>5784</v>
      </c>
      <c r="E3524" t="s">
        <v>281</v>
      </c>
      <c r="F3524" t="s">
        <v>282</v>
      </c>
      <c r="G3524" s="2">
        <v>45694</v>
      </c>
      <c r="H3524">
        <v>61758156</v>
      </c>
      <c r="I3524" t="s">
        <v>5785</v>
      </c>
      <c r="J3524" t="s">
        <v>5782</v>
      </c>
      <c r="K3524" t="s">
        <v>32</v>
      </c>
      <c r="L3524">
        <v>96</v>
      </c>
      <c r="M3524">
        <v>16698</v>
      </c>
      <c r="N3524" t="s">
        <v>53</v>
      </c>
      <c r="O3524" t="s">
        <v>215</v>
      </c>
      <c r="P3524" s="4">
        <v>8600</v>
      </c>
      <c r="Q3524" s="4">
        <v>12500</v>
      </c>
      <c r="R3524" t="s">
        <v>819</v>
      </c>
      <c r="S3524" s="4">
        <v>98393891</v>
      </c>
      <c r="T3524" t="s">
        <v>111</v>
      </c>
      <c r="U3524">
        <v>96</v>
      </c>
      <c r="V3524" t="s">
        <v>216</v>
      </c>
      <c r="W3524" s="4">
        <f>Tabla1[[#This Row],[OS-Valor Unitario]]-Tabla1[[#This Row],[costo_antes_iva]]</f>
        <v>3900</v>
      </c>
      <c r="X3524" s="4">
        <f>Tabla1[[#This Row],[OS-Valor Unitario]]*Tabla1[[#This Row],[CANTIDAD ENTREGA SATELITE]]</f>
        <v>1200000</v>
      </c>
      <c r="Y3524" s="4">
        <f>Tabla1[[#This Row],[costo_antes_iva]]*Tabla1[[#This Row],[CANTIDAD ENTREGA SATELITE]]</f>
        <v>825600</v>
      </c>
      <c r="Z3524" s="4">
        <f>Tabla1[[#This Row],[Valor total OS]]-Tabla1[[#This Row],[valor total op]]</f>
        <v>374400</v>
      </c>
    </row>
    <row r="3525" spans="1:26" x14ac:dyDescent="0.3">
      <c r="A3525">
        <v>5861</v>
      </c>
      <c r="B3525">
        <v>3</v>
      </c>
      <c r="C3525" t="s">
        <v>5786</v>
      </c>
      <c r="D3525" t="s">
        <v>5787</v>
      </c>
      <c r="E3525" t="s">
        <v>682</v>
      </c>
      <c r="F3525" t="s">
        <v>282</v>
      </c>
      <c r="G3525" s="2">
        <v>45694</v>
      </c>
      <c r="H3525">
        <v>61758163</v>
      </c>
      <c r="I3525" t="s">
        <v>5788</v>
      </c>
      <c r="J3525" t="s">
        <v>5782</v>
      </c>
      <c r="K3525" t="s">
        <v>64</v>
      </c>
      <c r="L3525">
        <v>604</v>
      </c>
      <c r="M3525">
        <v>16599</v>
      </c>
      <c r="N3525" t="s">
        <v>53</v>
      </c>
      <c r="O3525" t="s">
        <v>66</v>
      </c>
      <c r="P3525" s="4">
        <v>800</v>
      </c>
      <c r="Q3525" s="4">
        <v>1800</v>
      </c>
      <c r="R3525" t="s">
        <v>819</v>
      </c>
      <c r="S3525" s="4">
        <v>98393891</v>
      </c>
      <c r="T3525" t="s">
        <v>121</v>
      </c>
      <c r="U3525">
        <v>604</v>
      </c>
      <c r="V3525" t="s">
        <v>66</v>
      </c>
      <c r="W3525" s="4">
        <f>Tabla1[[#This Row],[OS-Valor Unitario]]-Tabla1[[#This Row],[costo_antes_iva]]</f>
        <v>1000</v>
      </c>
      <c r="X3525" s="4">
        <f>Tabla1[[#This Row],[OS-Valor Unitario]]*Tabla1[[#This Row],[CANTIDAD ENTREGA SATELITE]]</f>
        <v>1087200</v>
      </c>
      <c r="Y3525" s="4">
        <f>Tabla1[[#This Row],[costo_antes_iva]]*Tabla1[[#This Row],[CANTIDAD ENTREGA SATELITE]]</f>
        <v>483200</v>
      </c>
      <c r="Z3525" s="4">
        <f>Tabla1[[#This Row],[Valor total OS]]-Tabla1[[#This Row],[valor total op]]</f>
        <v>604000</v>
      </c>
    </row>
    <row r="3526" spans="1:26" x14ac:dyDescent="0.3">
      <c r="A3526">
        <v>5861</v>
      </c>
      <c r="B3526">
        <v>3</v>
      </c>
      <c r="C3526" t="s">
        <v>5786</v>
      </c>
      <c r="D3526" t="s">
        <v>5787</v>
      </c>
      <c r="E3526" t="s">
        <v>682</v>
      </c>
      <c r="F3526" t="s">
        <v>282</v>
      </c>
      <c r="G3526" s="2">
        <v>45694</v>
      </c>
      <c r="H3526">
        <v>61758163</v>
      </c>
      <c r="I3526" t="s">
        <v>5788</v>
      </c>
      <c r="J3526" t="s">
        <v>5782</v>
      </c>
      <c r="K3526" t="s">
        <v>64</v>
      </c>
      <c r="L3526">
        <v>85</v>
      </c>
      <c r="M3526">
        <v>16930</v>
      </c>
      <c r="N3526" t="s">
        <v>53</v>
      </c>
      <c r="O3526" t="s">
        <v>66</v>
      </c>
      <c r="P3526" s="4">
        <v>800</v>
      </c>
      <c r="Q3526" s="4">
        <v>1000</v>
      </c>
      <c r="R3526" t="s">
        <v>819</v>
      </c>
      <c r="S3526" s="4">
        <v>98393891</v>
      </c>
      <c r="T3526" t="s">
        <v>121</v>
      </c>
      <c r="U3526">
        <v>85</v>
      </c>
      <c r="V3526" t="s">
        <v>66</v>
      </c>
      <c r="W3526" s="4">
        <f>Tabla1[[#This Row],[OS-Valor Unitario]]-Tabla1[[#This Row],[costo_antes_iva]]</f>
        <v>200</v>
      </c>
      <c r="X3526" s="4">
        <f>Tabla1[[#This Row],[OS-Valor Unitario]]*Tabla1[[#This Row],[CANTIDAD ENTREGA SATELITE]]</f>
        <v>85000</v>
      </c>
      <c r="Y3526" s="4">
        <f>Tabla1[[#This Row],[costo_antes_iva]]*Tabla1[[#This Row],[CANTIDAD ENTREGA SATELITE]]</f>
        <v>68000</v>
      </c>
      <c r="Z3526" s="4">
        <f>Tabla1[[#This Row],[Valor total OS]]-Tabla1[[#This Row],[valor total op]]</f>
        <v>17000</v>
      </c>
    </row>
    <row r="3527" spans="1:26" x14ac:dyDescent="0.3">
      <c r="A3527">
        <v>5861</v>
      </c>
      <c r="B3527">
        <v>3</v>
      </c>
      <c r="C3527" t="s">
        <v>5786</v>
      </c>
      <c r="D3527" t="s">
        <v>5787</v>
      </c>
      <c r="E3527" t="s">
        <v>682</v>
      </c>
      <c r="F3527" t="s">
        <v>282</v>
      </c>
      <c r="G3527" s="2">
        <v>45694</v>
      </c>
      <c r="H3527">
        <v>61758163</v>
      </c>
      <c r="I3527" t="s">
        <v>5788</v>
      </c>
      <c r="J3527" t="s">
        <v>5782</v>
      </c>
      <c r="K3527" t="s">
        <v>32</v>
      </c>
      <c r="L3527">
        <v>600</v>
      </c>
      <c r="M3527">
        <v>16437</v>
      </c>
      <c r="N3527" t="s">
        <v>53</v>
      </c>
      <c r="O3527" t="s">
        <v>420</v>
      </c>
      <c r="P3527" s="4">
        <v>4200</v>
      </c>
      <c r="Q3527" s="4">
        <v>3800</v>
      </c>
      <c r="R3527" t="s">
        <v>819</v>
      </c>
      <c r="S3527" s="4">
        <v>98393891</v>
      </c>
      <c r="T3527" t="s">
        <v>121</v>
      </c>
      <c r="U3527">
        <v>602</v>
      </c>
      <c r="V3527" t="s">
        <v>420</v>
      </c>
      <c r="W3527" s="4">
        <f>Tabla1[[#This Row],[OS-Valor Unitario]]-Tabla1[[#This Row],[costo_antes_iva]]</f>
        <v>-400</v>
      </c>
      <c r="X3527" s="4">
        <f>Tabla1[[#This Row],[OS-Valor Unitario]]*Tabla1[[#This Row],[CANTIDAD ENTREGA SATELITE]]</f>
        <v>2287600</v>
      </c>
      <c r="Y3527" s="4">
        <f>Tabla1[[#This Row],[costo_antes_iva]]*Tabla1[[#This Row],[CANTIDAD ENTREGA SATELITE]]</f>
        <v>2528400</v>
      </c>
      <c r="Z3527" s="4">
        <f>Tabla1[[#This Row],[Valor total OS]]-Tabla1[[#This Row],[valor total op]]</f>
        <v>-240800</v>
      </c>
    </row>
    <row r="3528" spans="1:26" x14ac:dyDescent="0.3">
      <c r="A3528">
        <v>5861</v>
      </c>
      <c r="B3528">
        <v>4</v>
      </c>
      <c r="C3528" t="s">
        <v>5789</v>
      </c>
      <c r="D3528" t="s">
        <v>5790</v>
      </c>
      <c r="E3528" t="s">
        <v>378</v>
      </c>
      <c r="F3528" t="s">
        <v>282</v>
      </c>
      <c r="G3528" s="2">
        <v>45694</v>
      </c>
      <c r="H3528">
        <v>61758170</v>
      </c>
      <c r="I3528" t="s">
        <v>5791</v>
      </c>
      <c r="J3528" t="s">
        <v>5782</v>
      </c>
      <c r="K3528" t="s">
        <v>77</v>
      </c>
      <c r="L3528">
        <v>580</v>
      </c>
      <c r="M3528">
        <v>16661</v>
      </c>
      <c r="N3528" t="s">
        <v>53</v>
      </c>
      <c r="O3528" t="s">
        <v>461</v>
      </c>
      <c r="P3528" s="4">
        <v>900</v>
      </c>
      <c r="Q3528" s="4">
        <v>2000</v>
      </c>
      <c r="R3528" t="s">
        <v>819</v>
      </c>
      <c r="S3528" s="4">
        <v>98393891</v>
      </c>
      <c r="T3528" t="s">
        <v>381</v>
      </c>
      <c r="U3528">
        <v>560</v>
      </c>
      <c r="V3528" t="s">
        <v>278</v>
      </c>
      <c r="W3528" s="4">
        <f>Tabla1[[#This Row],[OS-Valor Unitario]]-Tabla1[[#This Row],[costo_antes_iva]]</f>
        <v>1100</v>
      </c>
      <c r="X3528" s="4">
        <f>Tabla1[[#This Row],[OS-Valor Unitario]]*Tabla1[[#This Row],[CANTIDAD ENTREGA SATELITE]]</f>
        <v>1120000</v>
      </c>
      <c r="Y3528" s="4">
        <f>Tabla1[[#This Row],[costo_antes_iva]]*Tabla1[[#This Row],[CANTIDAD ENTREGA SATELITE]]</f>
        <v>504000</v>
      </c>
      <c r="Z3528" s="4">
        <f>Tabla1[[#This Row],[Valor total OS]]-Tabla1[[#This Row],[valor total op]]</f>
        <v>616000</v>
      </c>
    </row>
    <row r="3529" spans="1:26" x14ac:dyDescent="0.3">
      <c r="A3529">
        <v>5861</v>
      </c>
      <c r="B3529">
        <v>4</v>
      </c>
      <c r="C3529" t="s">
        <v>5789</v>
      </c>
      <c r="D3529" t="s">
        <v>5790</v>
      </c>
      <c r="E3529" t="s">
        <v>378</v>
      </c>
      <c r="F3529" t="s">
        <v>282</v>
      </c>
      <c r="G3529" s="2">
        <v>45694</v>
      </c>
      <c r="H3529">
        <v>61758170</v>
      </c>
      <c r="I3529" t="s">
        <v>5791</v>
      </c>
      <c r="J3529" t="s">
        <v>5782</v>
      </c>
      <c r="K3529" t="s">
        <v>77</v>
      </c>
      <c r="L3529">
        <v>580</v>
      </c>
      <c r="M3529">
        <v>16661</v>
      </c>
      <c r="N3529" t="s">
        <v>53</v>
      </c>
      <c r="O3529" t="s">
        <v>461</v>
      </c>
      <c r="P3529" s="4">
        <v>1100</v>
      </c>
      <c r="Q3529" s="4">
        <v>2000</v>
      </c>
      <c r="R3529" t="s">
        <v>819</v>
      </c>
      <c r="S3529" s="4">
        <v>98393891</v>
      </c>
      <c r="T3529" t="s">
        <v>381</v>
      </c>
      <c r="U3529">
        <v>560</v>
      </c>
      <c r="V3529" t="s">
        <v>278</v>
      </c>
      <c r="W3529" s="4">
        <f>Tabla1[[#This Row],[OS-Valor Unitario]]-Tabla1[[#This Row],[costo_antes_iva]]</f>
        <v>900</v>
      </c>
      <c r="X3529" s="4">
        <f>Tabla1[[#This Row],[OS-Valor Unitario]]*Tabla1[[#This Row],[CANTIDAD ENTREGA SATELITE]]</f>
        <v>1120000</v>
      </c>
      <c r="Y3529" s="4">
        <f>Tabla1[[#This Row],[costo_antes_iva]]*Tabla1[[#This Row],[CANTIDAD ENTREGA SATELITE]]</f>
        <v>616000</v>
      </c>
      <c r="Z3529" s="4">
        <f>Tabla1[[#This Row],[Valor total OS]]-Tabla1[[#This Row],[valor total op]]</f>
        <v>504000</v>
      </c>
    </row>
    <row r="3530" spans="1:26" x14ac:dyDescent="0.3">
      <c r="A3530">
        <v>5861</v>
      </c>
      <c r="B3530">
        <v>4</v>
      </c>
      <c r="C3530" t="s">
        <v>5789</v>
      </c>
      <c r="D3530" t="s">
        <v>5790</v>
      </c>
      <c r="E3530" t="s">
        <v>378</v>
      </c>
      <c r="F3530" t="s">
        <v>282</v>
      </c>
      <c r="G3530" s="2">
        <v>45694</v>
      </c>
      <c r="H3530">
        <v>61758170</v>
      </c>
      <c r="I3530" t="s">
        <v>5791</v>
      </c>
      <c r="J3530" t="s">
        <v>5782</v>
      </c>
      <c r="K3530" t="s">
        <v>32</v>
      </c>
      <c r="L3530">
        <v>400</v>
      </c>
      <c r="M3530">
        <v>16435</v>
      </c>
      <c r="N3530" t="s">
        <v>53</v>
      </c>
      <c r="O3530" t="s">
        <v>542</v>
      </c>
      <c r="P3530" s="4">
        <v>5700</v>
      </c>
      <c r="Q3530" s="4">
        <v>5700</v>
      </c>
      <c r="R3530" t="s">
        <v>819</v>
      </c>
      <c r="S3530" s="4">
        <v>98393891</v>
      </c>
      <c r="T3530" t="s">
        <v>381</v>
      </c>
      <c r="U3530">
        <v>558</v>
      </c>
      <c r="V3530" t="s">
        <v>543</v>
      </c>
      <c r="W3530" s="4">
        <f>Tabla1[[#This Row],[OS-Valor Unitario]]-Tabla1[[#This Row],[costo_antes_iva]]</f>
        <v>0</v>
      </c>
      <c r="X3530" s="4">
        <f>Tabla1[[#This Row],[OS-Valor Unitario]]*Tabla1[[#This Row],[CANTIDAD ENTREGA SATELITE]]</f>
        <v>3180600</v>
      </c>
      <c r="Y3530" s="4">
        <f>Tabla1[[#This Row],[costo_antes_iva]]*Tabla1[[#This Row],[CANTIDAD ENTREGA SATELITE]]</f>
        <v>3180600</v>
      </c>
      <c r="Z3530" s="4">
        <f>Tabla1[[#This Row],[Valor total OS]]-Tabla1[[#This Row],[valor total op]]</f>
        <v>0</v>
      </c>
    </row>
    <row r="3531" spans="1:26" x14ac:dyDescent="0.3">
      <c r="A3531">
        <v>5861</v>
      </c>
      <c r="B3531">
        <v>5</v>
      </c>
      <c r="C3531" t="s">
        <v>5792</v>
      </c>
      <c r="D3531" t="s">
        <v>5793</v>
      </c>
      <c r="E3531" t="s">
        <v>393</v>
      </c>
      <c r="F3531" t="s">
        <v>282</v>
      </c>
      <c r="G3531" s="2">
        <v>45694</v>
      </c>
      <c r="H3531">
        <v>61758175</v>
      </c>
      <c r="I3531" t="s">
        <v>5794</v>
      </c>
      <c r="J3531" t="s">
        <v>5782</v>
      </c>
      <c r="K3531" t="s">
        <v>77</v>
      </c>
      <c r="L3531">
        <v>966</v>
      </c>
      <c r="M3531">
        <v>16575</v>
      </c>
      <c r="N3531" t="s">
        <v>53</v>
      </c>
      <c r="O3531" t="s">
        <v>461</v>
      </c>
      <c r="P3531" s="4">
        <v>1100</v>
      </c>
      <c r="Q3531" s="4">
        <v>1100</v>
      </c>
      <c r="R3531" t="s">
        <v>819</v>
      </c>
      <c r="S3531" s="4">
        <v>98393891</v>
      </c>
      <c r="T3531" t="s">
        <v>56</v>
      </c>
      <c r="U3531">
        <v>966</v>
      </c>
      <c r="V3531" t="s">
        <v>278</v>
      </c>
      <c r="W3531" s="4">
        <f>Tabla1[[#This Row],[OS-Valor Unitario]]-Tabla1[[#This Row],[costo_antes_iva]]</f>
        <v>0</v>
      </c>
      <c r="X3531" s="4">
        <f>Tabla1[[#This Row],[OS-Valor Unitario]]*Tabla1[[#This Row],[CANTIDAD ENTREGA SATELITE]]</f>
        <v>1062600</v>
      </c>
      <c r="Y3531" s="4">
        <f>Tabla1[[#This Row],[costo_antes_iva]]*Tabla1[[#This Row],[CANTIDAD ENTREGA SATELITE]]</f>
        <v>1062600</v>
      </c>
      <c r="Z3531" s="4">
        <f>Tabla1[[#This Row],[Valor total OS]]-Tabla1[[#This Row],[valor total op]]</f>
        <v>0</v>
      </c>
    </row>
    <row r="3532" spans="1:26" x14ac:dyDescent="0.3">
      <c r="A3532">
        <v>5861</v>
      </c>
      <c r="B3532">
        <v>5</v>
      </c>
      <c r="C3532" t="s">
        <v>5792</v>
      </c>
      <c r="D3532" t="s">
        <v>5793</v>
      </c>
      <c r="E3532" t="s">
        <v>393</v>
      </c>
      <c r="F3532" t="s">
        <v>282</v>
      </c>
      <c r="G3532" s="2">
        <v>45694</v>
      </c>
      <c r="H3532">
        <v>61758175</v>
      </c>
      <c r="I3532" t="s">
        <v>5794</v>
      </c>
      <c r="J3532" t="s">
        <v>5782</v>
      </c>
      <c r="K3532" t="s">
        <v>32</v>
      </c>
      <c r="L3532">
        <v>966</v>
      </c>
      <c r="M3532">
        <v>16576</v>
      </c>
      <c r="N3532" t="s">
        <v>53</v>
      </c>
      <c r="O3532" t="s">
        <v>404</v>
      </c>
      <c r="P3532" s="4">
        <v>7500</v>
      </c>
      <c r="Q3532" s="4">
        <v>7500</v>
      </c>
      <c r="R3532" t="s">
        <v>819</v>
      </c>
      <c r="S3532" s="4">
        <v>98393891</v>
      </c>
      <c r="T3532" t="s">
        <v>56</v>
      </c>
      <c r="U3532">
        <v>966</v>
      </c>
      <c r="V3532" t="s">
        <v>404</v>
      </c>
      <c r="W3532" s="4">
        <f>Tabla1[[#This Row],[OS-Valor Unitario]]-Tabla1[[#This Row],[costo_antes_iva]]</f>
        <v>0</v>
      </c>
      <c r="X3532" s="4">
        <f>Tabla1[[#This Row],[OS-Valor Unitario]]*Tabla1[[#This Row],[CANTIDAD ENTREGA SATELITE]]</f>
        <v>7245000</v>
      </c>
      <c r="Y3532" s="4">
        <f>Tabla1[[#This Row],[costo_antes_iva]]*Tabla1[[#This Row],[CANTIDAD ENTREGA SATELITE]]</f>
        <v>7245000</v>
      </c>
      <c r="Z3532" s="4">
        <f>Tabla1[[#This Row],[Valor total OS]]-Tabla1[[#This Row],[valor total op]]</f>
        <v>0</v>
      </c>
    </row>
    <row r="3533" spans="1:26" x14ac:dyDescent="0.3">
      <c r="A3533">
        <v>5861</v>
      </c>
      <c r="B3533">
        <v>6</v>
      </c>
      <c r="C3533" t="s">
        <v>5795</v>
      </c>
      <c r="D3533" t="s">
        <v>5796</v>
      </c>
      <c r="E3533" t="s">
        <v>393</v>
      </c>
      <c r="F3533" t="s">
        <v>282</v>
      </c>
      <c r="G3533" s="2">
        <v>45694</v>
      </c>
      <c r="H3533">
        <v>61758183</v>
      </c>
      <c r="I3533" t="s">
        <v>5797</v>
      </c>
      <c r="J3533" t="s">
        <v>5782</v>
      </c>
      <c r="K3533" t="s">
        <v>77</v>
      </c>
      <c r="L3533">
        <v>333</v>
      </c>
      <c r="M3533">
        <v>16595</v>
      </c>
      <c r="N3533" t="s">
        <v>53</v>
      </c>
      <c r="O3533" t="s">
        <v>461</v>
      </c>
      <c r="P3533" s="4">
        <v>1100</v>
      </c>
      <c r="Q3533" s="4">
        <v>1100</v>
      </c>
      <c r="R3533" t="s">
        <v>819</v>
      </c>
      <c r="S3533" s="4">
        <v>98393891</v>
      </c>
      <c r="T3533" t="s">
        <v>56</v>
      </c>
      <c r="U3533">
        <v>333</v>
      </c>
      <c r="V3533" t="s">
        <v>278</v>
      </c>
      <c r="W3533" s="4">
        <f>Tabla1[[#This Row],[OS-Valor Unitario]]-Tabla1[[#This Row],[costo_antes_iva]]</f>
        <v>0</v>
      </c>
      <c r="X3533" s="4">
        <f>Tabla1[[#This Row],[OS-Valor Unitario]]*Tabla1[[#This Row],[CANTIDAD ENTREGA SATELITE]]</f>
        <v>366300</v>
      </c>
      <c r="Y3533" s="4">
        <f>Tabla1[[#This Row],[costo_antes_iva]]*Tabla1[[#This Row],[CANTIDAD ENTREGA SATELITE]]</f>
        <v>366300</v>
      </c>
      <c r="Z3533" s="4">
        <f>Tabla1[[#This Row],[Valor total OS]]-Tabla1[[#This Row],[valor total op]]</f>
        <v>0</v>
      </c>
    </row>
    <row r="3534" spans="1:26" x14ac:dyDescent="0.3">
      <c r="A3534">
        <v>5861</v>
      </c>
      <c r="B3534">
        <v>6</v>
      </c>
      <c r="C3534" t="s">
        <v>5795</v>
      </c>
      <c r="D3534" t="s">
        <v>5796</v>
      </c>
      <c r="E3534" t="s">
        <v>393</v>
      </c>
      <c r="F3534" t="s">
        <v>282</v>
      </c>
      <c r="G3534" s="2">
        <v>45694</v>
      </c>
      <c r="H3534">
        <v>61758183</v>
      </c>
      <c r="I3534" t="s">
        <v>5797</v>
      </c>
      <c r="J3534" t="s">
        <v>5782</v>
      </c>
      <c r="K3534" t="s">
        <v>32</v>
      </c>
      <c r="L3534">
        <v>333</v>
      </c>
      <c r="M3534">
        <v>16596</v>
      </c>
      <c r="N3534" t="s">
        <v>53</v>
      </c>
      <c r="O3534" t="s">
        <v>404</v>
      </c>
      <c r="P3534" s="4">
        <v>7500</v>
      </c>
      <c r="Q3534" s="4">
        <v>7500</v>
      </c>
      <c r="R3534" t="s">
        <v>819</v>
      </c>
      <c r="S3534" s="4">
        <v>98393891</v>
      </c>
      <c r="T3534" t="s">
        <v>56</v>
      </c>
      <c r="U3534">
        <v>333</v>
      </c>
      <c r="V3534" t="s">
        <v>404</v>
      </c>
      <c r="W3534" s="4">
        <f>Tabla1[[#This Row],[OS-Valor Unitario]]-Tabla1[[#This Row],[costo_antes_iva]]</f>
        <v>0</v>
      </c>
      <c r="X3534" s="4">
        <f>Tabla1[[#This Row],[OS-Valor Unitario]]*Tabla1[[#This Row],[CANTIDAD ENTREGA SATELITE]]</f>
        <v>2497500</v>
      </c>
      <c r="Y3534" s="4">
        <f>Tabla1[[#This Row],[costo_antes_iva]]*Tabla1[[#This Row],[CANTIDAD ENTREGA SATELITE]]</f>
        <v>2497500</v>
      </c>
      <c r="Z3534" s="4">
        <f>Tabla1[[#This Row],[Valor total OS]]-Tabla1[[#This Row],[valor total op]]</f>
        <v>0</v>
      </c>
    </row>
    <row r="3535" spans="1:26" x14ac:dyDescent="0.3">
      <c r="A3535">
        <v>5861</v>
      </c>
      <c r="B3535">
        <v>7</v>
      </c>
      <c r="C3535" t="s">
        <v>5798</v>
      </c>
      <c r="D3535" t="s">
        <v>5799</v>
      </c>
      <c r="E3535" t="s">
        <v>393</v>
      </c>
      <c r="F3535" t="s">
        <v>282</v>
      </c>
      <c r="G3535" s="2">
        <v>45694</v>
      </c>
      <c r="H3535">
        <v>61758191</v>
      </c>
      <c r="I3535" t="s">
        <v>5800</v>
      </c>
      <c r="J3535" t="s">
        <v>5782</v>
      </c>
      <c r="K3535" t="s">
        <v>77</v>
      </c>
      <c r="L3535">
        <v>4</v>
      </c>
      <c r="M3535">
        <v>16597</v>
      </c>
      <c r="N3535" t="s">
        <v>53</v>
      </c>
      <c r="O3535" t="s">
        <v>461</v>
      </c>
      <c r="P3535" s="4">
        <v>1100</v>
      </c>
      <c r="Q3535" s="4">
        <v>1100</v>
      </c>
      <c r="R3535" t="s">
        <v>819</v>
      </c>
      <c r="S3535" s="4">
        <v>98393891</v>
      </c>
      <c r="T3535" t="s">
        <v>56</v>
      </c>
      <c r="U3535">
        <v>4</v>
      </c>
      <c r="V3535" t="s">
        <v>278</v>
      </c>
      <c r="W3535" s="4">
        <f>Tabla1[[#This Row],[OS-Valor Unitario]]-Tabla1[[#This Row],[costo_antes_iva]]</f>
        <v>0</v>
      </c>
      <c r="X3535" s="4">
        <f>Tabla1[[#This Row],[OS-Valor Unitario]]*Tabla1[[#This Row],[CANTIDAD ENTREGA SATELITE]]</f>
        <v>4400</v>
      </c>
      <c r="Y3535" s="4">
        <f>Tabla1[[#This Row],[costo_antes_iva]]*Tabla1[[#This Row],[CANTIDAD ENTREGA SATELITE]]</f>
        <v>4400</v>
      </c>
      <c r="Z3535" s="4">
        <f>Tabla1[[#This Row],[Valor total OS]]-Tabla1[[#This Row],[valor total op]]</f>
        <v>0</v>
      </c>
    </row>
    <row r="3536" spans="1:26" x14ac:dyDescent="0.3">
      <c r="A3536">
        <v>5861</v>
      </c>
      <c r="B3536">
        <v>7</v>
      </c>
      <c r="C3536" t="s">
        <v>5798</v>
      </c>
      <c r="D3536" t="s">
        <v>5799</v>
      </c>
      <c r="E3536" t="s">
        <v>393</v>
      </c>
      <c r="F3536" t="s">
        <v>282</v>
      </c>
      <c r="G3536" s="2">
        <v>45694</v>
      </c>
      <c r="H3536">
        <v>61758191</v>
      </c>
      <c r="I3536" t="s">
        <v>5800</v>
      </c>
      <c r="J3536" t="s">
        <v>5782</v>
      </c>
      <c r="K3536" t="s">
        <v>32</v>
      </c>
      <c r="L3536">
        <v>4</v>
      </c>
      <c r="M3536">
        <v>16630</v>
      </c>
      <c r="N3536" t="s">
        <v>53</v>
      </c>
      <c r="O3536" t="s">
        <v>404</v>
      </c>
      <c r="P3536" s="4">
        <v>7500</v>
      </c>
      <c r="Q3536" s="4">
        <v>7500</v>
      </c>
      <c r="R3536" t="s">
        <v>819</v>
      </c>
      <c r="S3536" s="4">
        <v>98393891</v>
      </c>
      <c r="T3536" t="s">
        <v>56</v>
      </c>
      <c r="U3536">
        <v>4</v>
      </c>
      <c r="V3536" t="s">
        <v>404</v>
      </c>
      <c r="W3536" s="4">
        <f>Tabla1[[#This Row],[OS-Valor Unitario]]-Tabla1[[#This Row],[costo_antes_iva]]</f>
        <v>0</v>
      </c>
      <c r="X3536" s="4">
        <f>Tabla1[[#This Row],[OS-Valor Unitario]]*Tabla1[[#This Row],[CANTIDAD ENTREGA SATELITE]]</f>
        <v>30000</v>
      </c>
      <c r="Y3536" s="4">
        <f>Tabla1[[#This Row],[costo_antes_iva]]*Tabla1[[#This Row],[CANTIDAD ENTREGA SATELITE]]</f>
        <v>30000</v>
      </c>
      <c r="Z3536" s="4">
        <f>Tabla1[[#This Row],[Valor total OS]]-Tabla1[[#This Row],[valor total op]]</f>
        <v>0</v>
      </c>
    </row>
    <row r="3537" spans="1:26" x14ac:dyDescent="0.3">
      <c r="A3537">
        <v>5861</v>
      </c>
      <c r="B3537">
        <v>8</v>
      </c>
      <c r="C3537" t="s">
        <v>5801</v>
      </c>
      <c r="D3537" t="s">
        <v>5802</v>
      </c>
      <c r="E3537" t="s">
        <v>815</v>
      </c>
      <c r="F3537" t="s">
        <v>282</v>
      </c>
      <c r="G3537" s="2">
        <v>45694</v>
      </c>
      <c r="H3537">
        <v>61758200</v>
      </c>
      <c r="I3537" t="s">
        <v>5803</v>
      </c>
      <c r="J3537" t="s">
        <v>5782</v>
      </c>
      <c r="K3537" t="s">
        <v>64</v>
      </c>
      <c r="L3537">
        <v>244</v>
      </c>
      <c r="M3537">
        <v>16602</v>
      </c>
      <c r="N3537" t="s">
        <v>53</v>
      </c>
      <c r="O3537" t="s">
        <v>66</v>
      </c>
      <c r="P3537" s="4">
        <v>1000</v>
      </c>
      <c r="Q3537" s="4">
        <v>1100</v>
      </c>
      <c r="R3537" t="s">
        <v>819</v>
      </c>
      <c r="S3537" s="4">
        <v>98393891</v>
      </c>
      <c r="T3537" t="s">
        <v>144</v>
      </c>
      <c r="U3537">
        <v>244</v>
      </c>
      <c r="V3537" t="s">
        <v>66</v>
      </c>
      <c r="W3537" s="4">
        <f>Tabla1[[#This Row],[OS-Valor Unitario]]-Tabla1[[#This Row],[costo_antes_iva]]</f>
        <v>100</v>
      </c>
      <c r="X3537" s="4">
        <f>Tabla1[[#This Row],[OS-Valor Unitario]]*Tabla1[[#This Row],[CANTIDAD ENTREGA SATELITE]]</f>
        <v>268400</v>
      </c>
      <c r="Y3537" s="4">
        <f>Tabla1[[#This Row],[costo_antes_iva]]*Tabla1[[#This Row],[CANTIDAD ENTREGA SATELITE]]</f>
        <v>244000</v>
      </c>
      <c r="Z3537" s="4">
        <f>Tabla1[[#This Row],[Valor total OS]]-Tabla1[[#This Row],[valor total op]]</f>
        <v>24400</v>
      </c>
    </row>
    <row r="3538" spans="1:26" x14ac:dyDescent="0.3">
      <c r="A3538">
        <v>5861</v>
      </c>
      <c r="B3538">
        <v>8</v>
      </c>
      <c r="C3538" t="s">
        <v>5801</v>
      </c>
      <c r="D3538" t="s">
        <v>5802</v>
      </c>
      <c r="E3538" t="s">
        <v>815</v>
      </c>
      <c r="F3538" t="s">
        <v>282</v>
      </c>
      <c r="G3538" s="2">
        <v>45694</v>
      </c>
      <c r="H3538">
        <v>61758200</v>
      </c>
      <c r="I3538" t="s">
        <v>5803</v>
      </c>
      <c r="J3538" t="s">
        <v>5782</v>
      </c>
      <c r="K3538" t="s">
        <v>77</v>
      </c>
      <c r="L3538">
        <v>244</v>
      </c>
      <c r="M3538">
        <v>16604</v>
      </c>
      <c r="N3538" t="s">
        <v>53</v>
      </c>
      <c r="O3538" t="s">
        <v>78</v>
      </c>
      <c r="P3538" s="4">
        <v>1100</v>
      </c>
      <c r="Q3538" s="4">
        <v>1100</v>
      </c>
      <c r="R3538" t="s">
        <v>819</v>
      </c>
      <c r="S3538" s="4">
        <v>98393891</v>
      </c>
      <c r="T3538" t="s">
        <v>144</v>
      </c>
      <c r="U3538">
        <v>244</v>
      </c>
      <c r="V3538" t="s">
        <v>79</v>
      </c>
      <c r="W3538" s="4">
        <f>Tabla1[[#This Row],[OS-Valor Unitario]]-Tabla1[[#This Row],[costo_antes_iva]]</f>
        <v>0</v>
      </c>
      <c r="X3538" s="4">
        <f>Tabla1[[#This Row],[OS-Valor Unitario]]*Tabla1[[#This Row],[CANTIDAD ENTREGA SATELITE]]</f>
        <v>268400</v>
      </c>
      <c r="Y3538" s="4">
        <f>Tabla1[[#This Row],[costo_antes_iva]]*Tabla1[[#This Row],[CANTIDAD ENTREGA SATELITE]]</f>
        <v>268400</v>
      </c>
      <c r="Z3538" s="4">
        <f>Tabla1[[#This Row],[Valor total OS]]-Tabla1[[#This Row],[valor total op]]</f>
        <v>0</v>
      </c>
    </row>
    <row r="3539" spans="1:26" x14ac:dyDescent="0.3">
      <c r="A3539">
        <v>5861</v>
      </c>
      <c r="B3539">
        <v>9</v>
      </c>
      <c r="C3539" t="s">
        <v>5804</v>
      </c>
      <c r="D3539" t="s">
        <v>5805</v>
      </c>
      <c r="E3539" t="s">
        <v>815</v>
      </c>
      <c r="F3539" t="s">
        <v>282</v>
      </c>
      <c r="G3539" s="2">
        <v>45694</v>
      </c>
      <c r="H3539">
        <v>61758208</v>
      </c>
      <c r="I3539" t="s">
        <v>5806</v>
      </c>
      <c r="J3539" t="s">
        <v>5782</v>
      </c>
      <c r="K3539" t="s">
        <v>64</v>
      </c>
      <c r="L3539">
        <v>71</v>
      </c>
      <c r="M3539">
        <v>16603</v>
      </c>
      <c r="N3539" t="s">
        <v>53</v>
      </c>
      <c r="O3539" t="s">
        <v>66</v>
      </c>
      <c r="P3539" s="4">
        <v>1000</v>
      </c>
      <c r="Q3539" s="4">
        <v>1100</v>
      </c>
      <c r="R3539" t="s">
        <v>819</v>
      </c>
      <c r="S3539" s="4">
        <v>98393891</v>
      </c>
      <c r="T3539" t="s">
        <v>144</v>
      </c>
      <c r="U3539">
        <v>71</v>
      </c>
      <c r="V3539" t="s">
        <v>66</v>
      </c>
      <c r="W3539" s="4">
        <f>Tabla1[[#This Row],[OS-Valor Unitario]]-Tabla1[[#This Row],[costo_antes_iva]]</f>
        <v>100</v>
      </c>
      <c r="X3539" s="4">
        <f>Tabla1[[#This Row],[OS-Valor Unitario]]*Tabla1[[#This Row],[CANTIDAD ENTREGA SATELITE]]</f>
        <v>78100</v>
      </c>
      <c r="Y3539" s="4">
        <f>Tabla1[[#This Row],[costo_antes_iva]]*Tabla1[[#This Row],[CANTIDAD ENTREGA SATELITE]]</f>
        <v>71000</v>
      </c>
      <c r="Z3539" s="4">
        <f>Tabla1[[#This Row],[Valor total OS]]-Tabla1[[#This Row],[valor total op]]</f>
        <v>7100</v>
      </c>
    </row>
    <row r="3540" spans="1:26" x14ac:dyDescent="0.3">
      <c r="A3540">
        <v>5861</v>
      </c>
      <c r="B3540">
        <v>9</v>
      </c>
      <c r="C3540" t="s">
        <v>5804</v>
      </c>
      <c r="D3540" t="s">
        <v>5805</v>
      </c>
      <c r="E3540" t="s">
        <v>815</v>
      </c>
      <c r="F3540" t="s">
        <v>282</v>
      </c>
      <c r="G3540" s="2">
        <v>45694</v>
      </c>
      <c r="H3540">
        <v>61758208</v>
      </c>
      <c r="I3540" t="s">
        <v>5806</v>
      </c>
      <c r="J3540" t="s">
        <v>5782</v>
      </c>
      <c r="K3540" t="s">
        <v>77</v>
      </c>
      <c r="L3540">
        <v>71</v>
      </c>
      <c r="M3540">
        <v>16605</v>
      </c>
      <c r="N3540" t="s">
        <v>53</v>
      </c>
      <c r="O3540" t="s">
        <v>78</v>
      </c>
      <c r="P3540" s="4">
        <v>1100</v>
      </c>
      <c r="Q3540" s="4">
        <v>1100</v>
      </c>
      <c r="R3540" t="s">
        <v>819</v>
      </c>
      <c r="S3540" s="4">
        <v>98393891</v>
      </c>
      <c r="T3540" t="s">
        <v>144</v>
      </c>
      <c r="U3540">
        <v>71</v>
      </c>
      <c r="V3540" t="s">
        <v>79</v>
      </c>
      <c r="W3540" s="4">
        <f>Tabla1[[#This Row],[OS-Valor Unitario]]-Tabla1[[#This Row],[costo_antes_iva]]</f>
        <v>0</v>
      </c>
      <c r="X3540" s="4">
        <f>Tabla1[[#This Row],[OS-Valor Unitario]]*Tabla1[[#This Row],[CANTIDAD ENTREGA SATELITE]]</f>
        <v>78100</v>
      </c>
      <c r="Y3540" s="4">
        <f>Tabla1[[#This Row],[costo_antes_iva]]*Tabla1[[#This Row],[CANTIDAD ENTREGA SATELITE]]</f>
        <v>78100</v>
      </c>
      <c r="Z3540" s="4">
        <f>Tabla1[[#This Row],[Valor total OS]]-Tabla1[[#This Row],[valor total op]]</f>
        <v>0</v>
      </c>
    </row>
    <row r="3541" spans="1:26" x14ac:dyDescent="0.3">
      <c r="A3541">
        <v>5861</v>
      </c>
      <c r="B3541">
        <v>9</v>
      </c>
      <c r="C3541" t="s">
        <v>5804</v>
      </c>
      <c r="D3541" t="s">
        <v>5805</v>
      </c>
      <c r="E3541" t="s">
        <v>815</v>
      </c>
      <c r="F3541" t="s">
        <v>282</v>
      </c>
      <c r="G3541" s="2">
        <v>45694</v>
      </c>
      <c r="H3541">
        <v>61758208</v>
      </c>
      <c r="I3541" t="s">
        <v>5806</v>
      </c>
      <c r="J3541" t="s">
        <v>5782</v>
      </c>
      <c r="K3541" t="s">
        <v>32</v>
      </c>
      <c r="L3541">
        <v>71</v>
      </c>
      <c r="M3541">
        <v>16687</v>
      </c>
      <c r="N3541" t="s">
        <v>53</v>
      </c>
      <c r="O3541" t="s">
        <v>150</v>
      </c>
      <c r="P3541" s="4">
        <v>2600</v>
      </c>
      <c r="Q3541" s="4">
        <v>4500</v>
      </c>
      <c r="R3541" t="s">
        <v>819</v>
      </c>
      <c r="S3541" s="4">
        <v>98393891</v>
      </c>
      <c r="T3541" t="s">
        <v>144</v>
      </c>
      <c r="U3541">
        <v>70</v>
      </c>
      <c r="V3541" t="s">
        <v>5349</v>
      </c>
      <c r="W3541" s="4">
        <f>Tabla1[[#This Row],[OS-Valor Unitario]]-Tabla1[[#This Row],[costo_antes_iva]]</f>
        <v>1900</v>
      </c>
      <c r="X3541" s="4">
        <f>Tabla1[[#This Row],[OS-Valor Unitario]]*Tabla1[[#This Row],[CANTIDAD ENTREGA SATELITE]]</f>
        <v>315000</v>
      </c>
      <c r="Y3541" s="4">
        <f>Tabla1[[#This Row],[costo_antes_iva]]*Tabla1[[#This Row],[CANTIDAD ENTREGA SATELITE]]</f>
        <v>182000</v>
      </c>
      <c r="Z3541" s="4">
        <f>Tabla1[[#This Row],[Valor total OS]]-Tabla1[[#This Row],[valor total op]]</f>
        <v>133000</v>
      </c>
    </row>
    <row r="3542" spans="1:26" x14ac:dyDescent="0.3">
      <c r="A3542">
        <v>5861</v>
      </c>
      <c r="B3542">
        <v>10</v>
      </c>
      <c r="C3542" t="s">
        <v>5807</v>
      </c>
      <c r="D3542" t="s">
        <v>5808</v>
      </c>
      <c r="E3542" t="s">
        <v>682</v>
      </c>
      <c r="F3542" t="s">
        <v>282</v>
      </c>
      <c r="G3542" s="2">
        <v>45694</v>
      </c>
      <c r="H3542">
        <v>61758236</v>
      </c>
      <c r="I3542" t="s">
        <v>5809</v>
      </c>
      <c r="J3542" t="s">
        <v>5782</v>
      </c>
      <c r="K3542" t="s">
        <v>64</v>
      </c>
      <c r="L3542">
        <v>238</v>
      </c>
      <c r="M3542">
        <v>16600</v>
      </c>
      <c r="N3542" t="s">
        <v>53</v>
      </c>
      <c r="O3542" t="s">
        <v>66</v>
      </c>
      <c r="P3542" s="4">
        <v>1000</v>
      </c>
      <c r="Q3542" s="4">
        <v>3000</v>
      </c>
      <c r="R3542" t="s">
        <v>819</v>
      </c>
      <c r="S3542" s="4">
        <v>98393891</v>
      </c>
      <c r="T3542" t="s">
        <v>121</v>
      </c>
      <c r="U3542">
        <v>238</v>
      </c>
      <c r="V3542" t="s">
        <v>66</v>
      </c>
      <c r="W3542" s="4">
        <f>Tabla1[[#This Row],[OS-Valor Unitario]]-Tabla1[[#This Row],[costo_antes_iva]]</f>
        <v>2000</v>
      </c>
      <c r="X3542" s="4">
        <f>Tabla1[[#This Row],[OS-Valor Unitario]]*Tabla1[[#This Row],[CANTIDAD ENTREGA SATELITE]]</f>
        <v>714000</v>
      </c>
      <c r="Y3542" s="4">
        <f>Tabla1[[#This Row],[costo_antes_iva]]*Tabla1[[#This Row],[CANTIDAD ENTREGA SATELITE]]</f>
        <v>238000</v>
      </c>
      <c r="Z3542" s="4">
        <f>Tabla1[[#This Row],[Valor total OS]]-Tabla1[[#This Row],[valor total op]]</f>
        <v>476000</v>
      </c>
    </row>
    <row r="3543" spans="1:26" x14ac:dyDescent="0.3">
      <c r="A3543">
        <v>5861</v>
      </c>
      <c r="B3543">
        <v>10</v>
      </c>
      <c r="C3543" t="s">
        <v>5807</v>
      </c>
      <c r="D3543" t="s">
        <v>5808</v>
      </c>
      <c r="E3543" t="s">
        <v>682</v>
      </c>
      <c r="F3543" t="s">
        <v>282</v>
      </c>
      <c r="G3543" s="2">
        <v>45694</v>
      </c>
      <c r="H3543">
        <v>61758236</v>
      </c>
      <c r="I3543" t="s">
        <v>5809</v>
      </c>
      <c r="J3543" t="s">
        <v>5782</v>
      </c>
      <c r="K3543" t="s">
        <v>1619</v>
      </c>
      <c r="L3543">
        <v>238</v>
      </c>
      <c r="M3543">
        <v>16438</v>
      </c>
      <c r="N3543" t="s">
        <v>53</v>
      </c>
      <c r="O3543" t="s">
        <v>420</v>
      </c>
      <c r="P3543" s="4">
        <v>4200</v>
      </c>
      <c r="Q3543" s="4">
        <v>3800</v>
      </c>
      <c r="R3543" t="s">
        <v>819</v>
      </c>
      <c r="S3543" s="4">
        <v>98393891</v>
      </c>
      <c r="T3543" t="s">
        <v>121</v>
      </c>
      <c r="U3543">
        <v>238</v>
      </c>
      <c r="V3543" t="s">
        <v>420</v>
      </c>
      <c r="W3543" s="4">
        <f>Tabla1[[#This Row],[OS-Valor Unitario]]-Tabla1[[#This Row],[costo_antes_iva]]</f>
        <v>-400</v>
      </c>
      <c r="X3543" s="4">
        <f>Tabla1[[#This Row],[OS-Valor Unitario]]*Tabla1[[#This Row],[CANTIDAD ENTREGA SATELITE]]</f>
        <v>904400</v>
      </c>
      <c r="Y3543" s="4">
        <f>Tabla1[[#This Row],[costo_antes_iva]]*Tabla1[[#This Row],[CANTIDAD ENTREGA SATELITE]]</f>
        <v>999600</v>
      </c>
      <c r="Z3543" s="4">
        <f>Tabla1[[#This Row],[Valor total OS]]-Tabla1[[#This Row],[valor total op]]</f>
        <v>-95200</v>
      </c>
    </row>
    <row r="3544" spans="1:26" x14ac:dyDescent="0.3">
      <c r="A3544">
        <v>5861</v>
      </c>
      <c r="B3544">
        <v>11</v>
      </c>
      <c r="C3544" t="s">
        <v>5810</v>
      </c>
      <c r="D3544" t="s">
        <v>5811</v>
      </c>
      <c r="E3544" t="s">
        <v>426</v>
      </c>
      <c r="F3544" t="s">
        <v>282</v>
      </c>
      <c r="G3544" s="2">
        <v>45694</v>
      </c>
      <c r="H3544">
        <v>61758251</v>
      </c>
      <c r="I3544" t="s">
        <v>5812</v>
      </c>
      <c r="J3544" t="s">
        <v>5782</v>
      </c>
      <c r="K3544" t="s">
        <v>77</v>
      </c>
      <c r="L3544">
        <v>120</v>
      </c>
      <c r="M3544">
        <v>16662</v>
      </c>
      <c r="N3544" t="s">
        <v>53</v>
      </c>
      <c r="O3544" t="s">
        <v>461</v>
      </c>
      <c r="P3544" s="4">
        <v>1000</v>
      </c>
      <c r="Q3544" s="4">
        <v>3000</v>
      </c>
      <c r="R3544" t="s">
        <v>819</v>
      </c>
      <c r="S3544" s="4">
        <v>98393891</v>
      </c>
      <c r="T3544" t="s">
        <v>381</v>
      </c>
      <c r="U3544">
        <v>120</v>
      </c>
      <c r="V3544" t="s">
        <v>278</v>
      </c>
      <c r="W3544" s="4">
        <f>Tabla1[[#This Row],[OS-Valor Unitario]]-Tabla1[[#This Row],[costo_antes_iva]]</f>
        <v>2000</v>
      </c>
      <c r="X3544" s="4">
        <f>Tabla1[[#This Row],[OS-Valor Unitario]]*Tabla1[[#This Row],[CANTIDAD ENTREGA SATELITE]]</f>
        <v>360000</v>
      </c>
      <c r="Y3544" s="4">
        <f>Tabla1[[#This Row],[costo_antes_iva]]*Tabla1[[#This Row],[CANTIDAD ENTREGA SATELITE]]</f>
        <v>120000</v>
      </c>
      <c r="Z3544" s="4">
        <f>Tabla1[[#This Row],[Valor total OS]]-Tabla1[[#This Row],[valor total op]]</f>
        <v>240000</v>
      </c>
    </row>
    <row r="3545" spans="1:26" x14ac:dyDescent="0.3">
      <c r="A3545">
        <v>5861</v>
      </c>
      <c r="B3545">
        <v>11</v>
      </c>
      <c r="C3545" t="s">
        <v>5810</v>
      </c>
      <c r="D3545" t="s">
        <v>5811</v>
      </c>
      <c r="E3545" t="s">
        <v>426</v>
      </c>
      <c r="F3545" t="s">
        <v>282</v>
      </c>
      <c r="G3545" s="2">
        <v>45694</v>
      </c>
      <c r="H3545">
        <v>61758251</v>
      </c>
      <c r="I3545" t="s">
        <v>5812</v>
      </c>
      <c r="J3545" t="s">
        <v>5782</v>
      </c>
      <c r="K3545" t="s">
        <v>77</v>
      </c>
      <c r="L3545">
        <v>120</v>
      </c>
      <c r="M3545">
        <v>16662</v>
      </c>
      <c r="N3545" t="s">
        <v>53</v>
      </c>
      <c r="O3545" t="s">
        <v>461</v>
      </c>
      <c r="P3545" s="4">
        <v>900</v>
      </c>
      <c r="Q3545" s="4">
        <v>3000</v>
      </c>
      <c r="R3545" t="s">
        <v>819</v>
      </c>
      <c r="S3545" s="4">
        <v>98393891</v>
      </c>
      <c r="T3545" t="s">
        <v>381</v>
      </c>
      <c r="U3545">
        <v>120</v>
      </c>
      <c r="V3545" t="s">
        <v>278</v>
      </c>
      <c r="W3545" s="4">
        <f>Tabla1[[#This Row],[OS-Valor Unitario]]-Tabla1[[#This Row],[costo_antes_iva]]</f>
        <v>2100</v>
      </c>
      <c r="X3545" s="4">
        <f>Tabla1[[#This Row],[OS-Valor Unitario]]*Tabla1[[#This Row],[CANTIDAD ENTREGA SATELITE]]</f>
        <v>360000</v>
      </c>
      <c r="Y3545" s="4">
        <f>Tabla1[[#This Row],[costo_antes_iva]]*Tabla1[[#This Row],[CANTIDAD ENTREGA SATELITE]]</f>
        <v>108000</v>
      </c>
      <c r="Z3545" s="4">
        <f>Tabla1[[#This Row],[Valor total OS]]-Tabla1[[#This Row],[valor total op]]</f>
        <v>252000</v>
      </c>
    </row>
    <row r="3546" spans="1:26" x14ac:dyDescent="0.3">
      <c r="A3546">
        <v>5861</v>
      </c>
      <c r="B3546">
        <v>11</v>
      </c>
      <c r="C3546" t="s">
        <v>5810</v>
      </c>
      <c r="D3546" t="s">
        <v>5811</v>
      </c>
      <c r="E3546" t="s">
        <v>426</v>
      </c>
      <c r="F3546" t="s">
        <v>282</v>
      </c>
      <c r="G3546" s="2">
        <v>45694</v>
      </c>
      <c r="H3546">
        <v>61758251</v>
      </c>
      <c r="I3546" t="s">
        <v>5812</v>
      </c>
      <c r="J3546" t="s">
        <v>5782</v>
      </c>
      <c r="K3546" t="s">
        <v>77</v>
      </c>
      <c r="L3546">
        <v>120</v>
      </c>
      <c r="M3546">
        <v>16662</v>
      </c>
      <c r="N3546" t="s">
        <v>53</v>
      </c>
      <c r="O3546" t="s">
        <v>461</v>
      </c>
      <c r="P3546" s="4">
        <v>1100</v>
      </c>
      <c r="Q3546" s="4">
        <v>3000</v>
      </c>
      <c r="R3546" t="s">
        <v>819</v>
      </c>
      <c r="S3546" s="4">
        <v>98393891</v>
      </c>
      <c r="T3546" t="s">
        <v>381</v>
      </c>
      <c r="U3546">
        <v>120</v>
      </c>
      <c r="V3546" t="s">
        <v>278</v>
      </c>
      <c r="W3546" s="4">
        <f>Tabla1[[#This Row],[OS-Valor Unitario]]-Tabla1[[#This Row],[costo_antes_iva]]</f>
        <v>1900</v>
      </c>
      <c r="X3546" s="4">
        <f>Tabla1[[#This Row],[OS-Valor Unitario]]*Tabla1[[#This Row],[CANTIDAD ENTREGA SATELITE]]</f>
        <v>360000</v>
      </c>
      <c r="Y3546" s="4">
        <f>Tabla1[[#This Row],[costo_antes_iva]]*Tabla1[[#This Row],[CANTIDAD ENTREGA SATELITE]]</f>
        <v>132000</v>
      </c>
      <c r="Z3546" s="4">
        <f>Tabla1[[#This Row],[Valor total OS]]-Tabla1[[#This Row],[valor total op]]</f>
        <v>228000</v>
      </c>
    </row>
    <row r="3547" spans="1:26" x14ac:dyDescent="0.3">
      <c r="A3547">
        <v>5861</v>
      </c>
      <c r="B3547">
        <v>11</v>
      </c>
      <c r="C3547" t="s">
        <v>5810</v>
      </c>
      <c r="D3547" t="s">
        <v>5811</v>
      </c>
      <c r="E3547" t="s">
        <v>426</v>
      </c>
      <c r="F3547" t="s">
        <v>282</v>
      </c>
      <c r="G3547" s="2">
        <v>45694</v>
      </c>
      <c r="H3547">
        <v>61758251</v>
      </c>
      <c r="I3547" t="s">
        <v>5812</v>
      </c>
      <c r="J3547" t="s">
        <v>5782</v>
      </c>
      <c r="K3547" t="s">
        <v>32</v>
      </c>
      <c r="L3547">
        <v>120</v>
      </c>
      <c r="M3547">
        <v>16436</v>
      </c>
      <c r="N3547" t="s">
        <v>53</v>
      </c>
      <c r="O3547" t="s">
        <v>542</v>
      </c>
      <c r="P3547" s="4">
        <v>5700</v>
      </c>
      <c r="Q3547" s="4">
        <v>5700</v>
      </c>
      <c r="R3547" t="s">
        <v>819</v>
      </c>
      <c r="S3547" s="4">
        <v>98393891</v>
      </c>
      <c r="T3547" t="s">
        <v>381</v>
      </c>
      <c r="U3547">
        <v>120</v>
      </c>
      <c r="V3547" t="s">
        <v>543</v>
      </c>
      <c r="W3547" s="4">
        <f>Tabla1[[#This Row],[OS-Valor Unitario]]-Tabla1[[#This Row],[costo_antes_iva]]</f>
        <v>0</v>
      </c>
      <c r="X3547" s="4">
        <f>Tabla1[[#This Row],[OS-Valor Unitario]]*Tabla1[[#This Row],[CANTIDAD ENTREGA SATELITE]]</f>
        <v>684000</v>
      </c>
      <c r="Y3547" s="4">
        <f>Tabla1[[#This Row],[costo_antes_iva]]*Tabla1[[#This Row],[CANTIDAD ENTREGA SATELITE]]</f>
        <v>684000</v>
      </c>
      <c r="Z3547" s="4">
        <f>Tabla1[[#This Row],[Valor total OS]]-Tabla1[[#This Row],[valor total op]]</f>
        <v>0</v>
      </c>
    </row>
    <row r="3548" spans="1:26" x14ac:dyDescent="0.3">
      <c r="A3548">
        <v>5863</v>
      </c>
      <c r="B3548">
        <v>46</v>
      </c>
      <c r="C3548" t="s">
        <v>5707</v>
      </c>
      <c r="D3548" t="s">
        <v>5708</v>
      </c>
      <c r="E3548" t="s">
        <v>219</v>
      </c>
      <c r="F3548" t="s">
        <v>427</v>
      </c>
      <c r="G3548" s="2">
        <v>45694</v>
      </c>
      <c r="H3548">
        <v>61778252</v>
      </c>
      <c r="I3548" t="s">
        <v>5625</v>
      </c>
      <c r="J3548" t="s">
        <v>5605</v>
      </c>
      <c r="K3548" t="s">
        <v>32</v>
      </c>
      <c r="L3548">
        <v>463</v>
      </c>
      <c r="M3548">
        <v>18758</v>
      </c>
      <c r="N3548" t="s">
        <v>53</v>
      </c>
      <c r="O3548" t="s">
        <v>774</v>
      </c>
      <c r="P3548" s="4">
        <v>4000</v>
      </c>
      <c r="Q3548" s="4">
        <v>200</v>
      </c>
      <c r="R3548" t="s">
        <v>819</v>
      </c>
      <c r="S3548" s="4">
        <v>595877567</v>
      </c>
      <c r="T3548" t="s">
        <v>144</v>
      </c>
      <c r="U3548">
        <v>235</v>
      </c>
      <c r="V3548" t="s">
        <v>79</v>
      </c>
      <c r="W3548" s="4">
        <f>Tabla1[[#This Row],[OS-Valor Unitario]]-Tabla1[[#This Row],[costo_antes_iva]]</f>
        <v>-3800</v>
      </c>
      <c r="X3548" s="4">
        <f>Tabla1[[#This Row],[OS-Valor Unitario]]*Tabla1[[#This Row],[CANTIDAD ENTREGA SATELITE]]</f>
        <v>47000</v>
      </c>
      <c r="Y3548" s="4">
        <f>Tabla1[[#This Row],[costo_antes_iva]]*Tabla1[[#This Row],[CANTIDAD ENTREGA SATELITE]]</f>
        <v>940000</v>
      </c>
      <c r="Z3548" s="4">
        <f>Tabla1[[#This Row],[Valor total OS]]-Tabla1[[#This Row],[valor total op]]</f>
        <v>-893000</v>
      </c>
    </row>
    <row r="3549" spans="1:26" x14ac:dyDescent="0.3">
      <c r="A3549">
        <v>5863</v>
      </c>
      <c r="B3549">
        <v>46</v>
      </c>
      <c r="C3549" t="s">
        <v>5707</v>
      </c>
      <c r="D3549" t="s">
        <v>5708</v>
      </c>
      <c r="E3549" t="s">
        <v>219</v>
      </c>
      <c r="F3549" t="s">
        <v>427</v>
      </c>
      <c r="G3549" s="2">
        <v>45694</v>
      </c>
      <c r="H3549">
        <v>61778252</v>
      </c>
      <c r="I3549" t="s">
        <v>5625</v>
      </c>
      <c r="J3549" t="s">
        <v>5605</v>
      </c>
      <c r="K3549" t="s">
        <v>32</v>
      </c>
      <c r="L3549">
        <v>463</v>
      </c>
      <c r="M3549">
        <v>18758</v>
      </c>
      <c r="N3549" t="s">
        <v>53</v>
      </c>
      <c r="O3549" t="s">
        <v>774</v>
      </c>
      <c r="P3549" s="4">
        <v>4000</v>
      </c>
      <c r="Q3549" s="4">
        <v>200</v>
      </c>
      <c r="R3549" t="s">
        <v>819</v>
      </c>
      <c r="S3549" s="4">
        <v>595877567</v>
      </c>
      <c r="T3549" t="s">
        <v>144</v>
      </c>
      <c r="U3549">
        <v>14</v>
      </c>
      <c r="V3549" t="s">
        <v>278</v>
      </c>
      <c r="W3549" s="4">
        <f>Tabla1[[#This Row],[OS-Valor Unitario]]-Tabla1[[#This Row],[costo_antes_iva]]</f>
        <v>-3800</v>
      </c>
      <c r="X3549" s="4">
        <f>Tabla1[[#This Row],[OS-Valor Unitario]]*Tabla1[[#This Row],[CANTIDAD ENTREGA SATELITE]]</f>
        <v>2800</v>
      </c>
      <c r="Y3549" s="4">
        <f>Tabla1[[#This Row],[costo_antes_iva]]*Tabla1[[#This Row],[CANTIDAD ENTREGA SATELITE]]</f>
        <v>56000</v>
      </c>
      <c r="Z3549" s="4">
        <f>Tabla1[[#This Row],[Valor total OS]]-Tabla1[[#This Row],[valor total op]]</f>
        <v>-53200</v>
      </c>
    </row>
    <row r="3550" spans="1:26" x14ac:dyDescent="0.3">
      <c r="A3550">
        <v>5863</v>
      </c>
      <c r="B3550">
        <v>46</v>
      </c>
      <c r="C3550" t="s">
        <v>5707</v>
      </c>
      <c r="D3550" t="s">
        <v>5708</v>
      </c>
      <c r="E3550" t="s">
        <v>219</v>
      </c>
      <c r="F3550" t="s">
        <v>427</v>
      </c>
      <c r="G3550" s="2">
        <v>45694</v>
      </c>
      <c r="H3550">
        <v>61778252</v>
      </c>
      <c r="I3550" t="s">
        <v>5625</v>
      </c>
      <c r="J3550" t="s">
        <v>5605</v>
      </c>
      <c r="K3550" t="s">
        <v>32</v>
      </c>
      <c r="L3550">
        <v>463</v>
      </c>
      <c r="M3550">
        <v>18758</v>
      </c>
      <c r="N3550" t="s">
        <v>53</v>
      </c>
      <c r="O3550" t="s">
        <v>774</v>
      </c>
      <c r="P3550" s="4">
        <v>4000</v>
      </c>
      <c r="Q3550" s="4">
        <v>200</v>
      </c>
      <c r="R3550" t="s">
        <v>819</v>
      </c>
      <c r="S3550" s="4">
        <v>595877567</v>
      </c>
      <c r="T3550" t="s">
        <v>144</v>
      </c>
      <c r="U3550">
        <v>1</v>
      </c>
      <c r="V3550" t="s">
        <v>278</v>
      </c>
      <c r="W3550" s="4">
        <f>Tabla1[[#This Row],[OS-Valor Unitario]]-Tabla1[[#This Row],[costo_antes_iva]]</f>
        <v>-3800</v>
      </c>
      <c r="X3550" s="4">
        <f>Tabla1[[#This Row],[OS-Valor Unitario]]*Tabla1[[#This Row],[CANTIDAD ENTREGA SATELITE]]</f>
        <v>200</v>
      </c>
      <c r="Y3550" s="4">
        <f>Tabla1[[#This Row],[costo_antes_iva]]*Tabla1[[#This Row],[CANTIDAD ENTREGA SATELITE]]</f>
        <v>4000</v>
      </c>
      <c r="Z3550" s="4">
        <f>Tabla1[[#This Row],[Valor total OS]]-Tabla1[[#This Row],[valor total op]]</f>
        <v>-3800</v>
      </c>
    </row>
    <row r="3551" spans="1:26" x14ac:dyDescent="0.3">
      <c r="A3551">
        <v>5863</v>
      </c>
      <c r="B3551">
        <v>46</v>
      </c>
      <c r="C3551" t="s">
        <v>5707</v>
      </c>
      <c r="D3551" t="s">
        <v>5708</v>
      </c>
      <c r="E3551" t="s">
        <v>219</v>
      </c>
      <c r="F3551" t="s">
        <v>427</v>
      </c>
      <c r="G3551" s="2">
        <v>45694</v>
      </c>
      <c r="H3551">
        <v>61778252</v>
      </c>
      <c r="I3551" t="s">
        <v>5625</v>
      </c>
      <c r="J3551" t="s">
        <v>5605</v>
      </c>
      <c r="K3551" t="s">
        <v>32</v>
      </c>
      <c r="L3551">
        <v>463</v>
      </c>
      <c r="M3551">
        <v>18758</v>
      </c>
      <c r="N3551" t="s">
        <v>53</v>
      </c>
      <c r="O3551" t="s">
        <v>774</v>
      </c>
      <c r="P3551" s="4">
        <v>4000</v>
      </c>
      <c r="Q3551" s="4">
        <v>200</v>
      </c>
      <c r="R3551" t="s">
        <v>819</v>
      </c>
      <c r="S3551" s="4">
        <v>595877567</v>
      </c>
      <c r="T3551" t="s">
        <v>144</v>
      </c>
      <c r="U3551">
        <v>1</v>
      </c>
      <c r="V3551" t="s">
        <v>278</v>
      </c>
      <c r="W3551" s="4">
        <f>Tabla1[[#This Row],[OS-Valor Unitario]]-Tabla1[[#This Row],[costo_antes_iva]]</f>
        <v>-3800</v>
      </c>
      <c r="X3551" s="4">
        <f>Tabla1[[#This Row],[OS-Valor Unitario]]*Tabla1[[#This Row],[CANTIDAD ENTREGA SATELITE]]</f>
        <v>200</v>
      </c>
      <c r="Y3551" s="4">
        <f>Tabla1[[#This Row],[costo_antes_iva]]*Tabla1[[#This Row],[CANTIDAD ENTREGA SATELITE]]</f>
        <v>4000</v>
      </c>
      <c r="Z3551" s="4">
        <f>Tabla1[[#This Row],[Valor total OS]]-Tabla1[[#This Row],[valor total op]]</f>
        <v>-3800</v>
      </c>
    </row>
    <row r="3552" spans="1:26" x14ac:dyDescent="0.3">
      <c r="A3552">
        <v>5863</v>
      </c>
      <c r="B3552">
        <v>46</v>
      </c>
      <c r="C3552" t="s">
        <v>5707</v>
      </c>
      <c r="D3552" t="s">
        <v>5708</v>
      </c>
      <c r="E3552" t="s">
        <v>219</v>
      </c>
      <c r="F3552" t="s">
        <v>427</v>
      </c>
      <c r="G3552" s="2">
        <v>45694</v>
      </c>
      <c r="H3552">
        <v>61778252</v>
      </c>
      <c r="I3552" t="s">
        <v>5625</v>
      </c>
      <c r="J3552" t="s">
        <v>5605</v>
      </c>
      <c r="K3552" t="s">
        <v>32</v>
      </c>
      <c r="L3552">
        <v>463</v>
      </c>
      <c r="M3552">
        <v>18758</v>
      </c>
      <c r="N3552" t="s">
        <v>53</v>
      </c>
      <c r="O3552" t="s">
        <v>774</v>
      </c>
      <c r="P3552" s="4">
        <v>4000</v>
      </c>
      <c r="Q3552" s="4">
        <v>200</v>
      </c>
      <c r="R3552" t="s">
        <v>819</v>
      </c>
      <c r="S3552" s="4">
        <v>595877567</v>
      </c>
      <c r="T3552" t="s">
        <v>144</v>
      </c>
      <c r="U3552">
        <v>48</v>
      </c>
      <c r="V3552" t="s">
        <v>278</v>
      </c>
      <c r="W3552" s="4">
        <f>Tabla1[[#This Row],[OS-Valor Unitario]]-Tabla1[[#This Row],[costo_antes_iva]]</f>
        <v>-3800</v>
      </c>
      <c r="X3552" s="4">
        <f>Tabla1[[#This Row],[OS-Valor Unitario]]*Tabla1[[#This Row],[CANTIDAD ENTREGA SATELITE]]</f>
        <v>9600</v>
      </c>
      <c r="Y3552" s="4">
        <f>Tabla1[[#This Row],[costo_antes_iva]]*Tabla1[[#This Row],[CANTIDAD ENTREGA SATELITE]]</f>
        <v>192000</v>
      </c>
      <c r="Z3552" s="4">
        <f>Tabla1[[#This Row],[Valor total OS]]-Tabla1[[#This Row],[valor total op]]</f>
        <v>-182400</v>
      </c>
    </row>
    <row r="3553" spans="1:26" x14ac:dyDescent="0.3">
      <c r="A3553">
        <v>5863</v>
      </c>
      <c r="B3553">
        <v>46</v>
      </c>
      <c r="C3553" t="s">
        <v>5707</v>
      </c>
      <c r="D3553" t="s">
        <v>5708</v>
      </c>
      <c r="E3553" t="s">
        <v>219</v>
      </c>
      <c r="F3553" t="s">
        <v>427</v>
      </c>
      <c r="G3553" s="2">
        <v>45694</v>
      </c>
      <c r="H3553">
        <v>61778252</v>
      </c>
      <c r="I3553" t="s">
        <v>5625</v>
      </c>
      <c r="J3553" t="s">
        <v>5605</v>
      </c>
      <c r="K3553" t="s">
        <v>32</v>
      </c>
      <c r="L3553">
        <v>463</v>
      </c>
      <c r="M3553">
        <v>18758</v>
      </c>
      <c r="N3553" t="s">
        <v>53</v>
      </c>
      <c r="O3553" t="s">
        <v>774</v>
      </c>
      <c r="P3553" s="4">
        <v>4000</v>
      </c>
      <c r="Q3553" s="4">
        <v>200</v>
      </c>
      <c r="R3553" t="s">
        <v>819</v>
      </c>
      <c r="S3553" s="4">
        <v>595877567</v>
      </c>
      <c r="T3553" t="s">
        <v>144</v>
      </c>
      <c r="U3553">
        <v>1482</v>
      </c>
      <c r="V3553" t="s">
        <v>699</v>
      </c>
      <c r="W3553" s="4">
        <f>Tabla1[[#This Row],[OS-Valor Unitario]]-Tabla1[[#This Row],[costo_antes_iva]]</f>
        <v>-3800</v>
      </c>
      <c r="X3553" s="4">
        <f>Tabla1[[#This Row],[OS-Valor Unitario]]*Tabla1[[#This Row],[CANTIDAD ENTREGA SATELITE]]</f>
        <v>296400</v>
      </c>
      <c r="Y3553" s="4">
        <f>Tabla1[[#This Row],[costo_antes_iva]]*Tabla1[[#This Row],[CANTIDAD ENTREGA SATELITE]]</f>
        <v>5928000</v>
      </c>
      <c r="Z3553" s="4">
        <f>Tabla1[[#This Row],[Valor total OS]]-Tabla1[[#This Row],[valor total op]]</f>
        <v>-5631600</v>
      </c>
    </row>
    <row r="3554" spans="1:26" x14ac:dyDescent="0.3">
      <c r="A3554">
        <v>5863</v>
      </c>
      <c r="B3554">
        <v>46</v>
      </c>
      <c r="C3554" t="s">
        <v>5707</v>
      </c>
      <c r="D3554" t="s">
        <v>5708</v>
      </c>
      <c r="E3554" t="s">
        <v>219</v>
      </c>
      <c r="F3554" t="s">
        <v>427</v>
      </c>
      <c r="G3554" s="2">
        <v>45694</v>
      </c>
      <c r="H3554">
        <v>61778252</v>
      </c>
      <c r="I3554" t="s">
        <v>5625</v>
      </c>
      <c r="J3554" t="s">
        <v>5605</v>
      </c>
      <c r="K3554" t="s">
        <v>32</v>
      </c>
      <c r="L3554">
        <v>463</v>
      </c>
      <c r="M3554">
        <v>18758</v>
      </c>
      <c r="N3554" t="s">
        <v>53</v>
      </c>
      <c r="O3554" t="s">
        <v>774</v>
      </c>
      <c r="P3554" s="4">
        <v>4000</v>
      </c>
      <c r="Q3554" s="4">
        <v>200</v>
      </c>
      <c r="R3554" t="s">
        <v>819</v>
      </c>
      <c r="S3554" s="4">
        <v>595877567</v>
      </c>
      <c r="T3554" t="s">
        <v>144</v>
      </c>
      <c r="U3554">
        <v>288</v>
      </c>
      <c r="V3554" t="s">
        <v>278</v>
      </c>
      <c r="W3554" s="4">
        <f>Tabla1[[#This Row],[OS-Valor Unitario]]-Tabla1[[#This Row],[costo_antes_iva]]</f>
        <v>-3800</v>
      </c>
      <c r="X3554" s="4">
        <f>Tabla1[[#This Row],[OS-Valor Unitario]]*Tabla1[[#This Row],[CANTIDAD ENTREGA SATELITE]]</f>
        <v>57600</v>
      </c>
      <c r="Y3554" s="4">
        <f>Tabla1[[#This Row],[costo_antes_iva]]*Tabla1[[#This Row],[CANTIDAD ENTREGA SATELITE]]</f>
        <v>1152000</v>
      </c>
      <c r="Z3554" s="4">
        <f>Tabla1[[#This Row],[Valor total OS]]-Tabla1[[#This Row],[valor total op]]</f>
        <v>-1094400</v>
      </c>
    </row>
    <row r="3555" spans="1:26" x14ac:dyDescent="0.3">
      <c r="A3555">
        <v>5863</v>
      </c>
      <c r="B3555">
        <v>46</v>
      </c>
      <c r="C3555" t="s">
        <v>5707</v>
      </c>
      <c r="D3555" t="s">
        <v>5708</v>
      </c>
      <c r="E3555" t="s">
        <v>219</v>
      </c>
      <c r="F3555" t="s">
        <v>427</v>
      </c>
      <c r="G3555" s="2">
        <v>45694</v>
      </c>
      <c r="H3555">
        <v>61778252</v>
      </c>
      <c r="I3555" t="s">
        <v>5625</v>
      </c>
      <c r="J3555" t="s">
        <v>5605</v>
      </c>
      <c r="K3555" t="s">
        <v>32</v>
      </c>
      <c r="L3555">
        <v>463</v>
      </c>
      <c r="M3555">
        <v>18758</v>
      </c>
      <c r="N3555" t="s">
        <v>53</v>
      </c>
      <c r="O3555" t="s">
        <v>774</v>
      </c>
      <c r="P3555" s="4">
        <v>4000</v>
      </c>
      <c r="Q3555" s="4">
        <v>200</v>
      </c>
      <c r="R3555" t="s">
        <v>819</v>
      </c>
      <c r="S3555" s="4">
        <v>595877567</v>
      </c>
      <c r="T3555" t="s">
        <v>144</v>
      </c>
      <c r="U3555">
        <v>30</v>
      </c>
      <c r="V3555" t="s">
        <v>278</v>
      </c>
      <c r="W3555" s="4">
        <f>Tabla1[[#This Row],[OS-Valor Unitario]]-Tabla1[[#This Row],[costo_antes_iva]]</f>
        <v>-3800</v>
      </c>
      <c r="X3555" s="4">
        <f>Tabla1[[#This Row],[OS-Valor Unitario]]*Tabla1[[#This Row],[CANTIDAD ENTREGA SATELITE]]</f>
        <v>6000</v>
      </c>
      <c r="Y3555" s="4">
        <f>Tabla1[[#This Row],[costo_antes_iva]]*Tabla1[[#This Row],[CANTIDAD ENTREGA SATELITE]]</f>
        <v>120000</v>
      </c>
      <c r="Z3555" s="4">
        <f>Tabla1[[#This Row],[Valor total OS]]-Tabla1[[#This Row],[valor total op]]</f>
        <v>-114000</v>
      </c>
    </row>
    <row r="3556" spans="1:26" x14ac:dyDescent="0.3">
      <c r="A3556">
        <v>5863</v>
      </c>
      <c r="B3556">
        <v>46</v>
      </c>
      <c r="C3556" t="s">
        <v>5707</v>
      </c>
      <c r="D3556" t="s">
        <v>5708</v>
      </c>
      <c r="E3556" t="s">
        <v>219</v>
      </c>
      <c r="F3556" t="s">
        <v>427</v>
      </c>
      <c r="G3556" s="2">
        <v>45694</v>
      </c>
      <c r="H3556">
        <v>61778252</v>
      </c>
      <c r="I3556" t="s">
        <v>5625</v>
      </c>
      <c r="J3556" t="s">
        <v>5605</v>
      </c>
      <c r="K3556" t="s">
        <v>32</v>
      </c>
      <c r="L3556">
        <v>463</v>
      </c>
      <c r="M3556">
        <v>18758</v>
      </c>
      <c r="N3556" t="s">
        <v>53</v>
      </c>
      <c r="O3556" t="s">
        <v>774</v>
      </c>
      <c r="P3556" s="4">
        <v>4000</v>
      </c>
      <c r="Q3556" s="4">
        <v>200</v>
      </c>
      <c r="R3556" t="s">
        <v>819</v>
      </c>
      <c r="S3556" s="4">
        <v>595877567</v>
      </c>
      <c r="T3556" t="s">
        <v>144</v>
      </c>
      <c r="U3556">
        <v>14</v>
      </c>
      <c r="V3556" t="s">
        <v>278</v>
      </c>
      <c r="W3556" s="4">
        <f>Tabla1[[#This Row],[OS-Valor Unitario]]-Tabla1[[#This Row],[costo_antes_iva]]</f>
        <v>-3800</v>
      </c>
      <c r="X3556" s="4">
        <f>Tabla1[[#This Row],[OS-Valor Unitario]]*Tabla1[[#This Row],[CANTIDAD ENTREGA SATELITE]]</f>
        <v>2800</v>
      </c>
      <c r="Y3556" s="4">
        <f>Tabla1[[#This Row],[costo_antes_iva]]*Tabla1[[#This Row],[CANTIDAD ENTREGA SATELITE]]</f>
        <v>56000</v>
      </c>
      <c r="Z3556" s="4">
        <f>Tabla1[[#This Row],[Valor total OS]]-Tabla1[[#This Row],[valor total op]]</f>
        <v>-53200</v>
      </c>
    </row>
    <row r="3557" spans="1:26" x14ac:dyDescent="0.3">
      <c r="A3557">
        <v>5863</v>
      </c>
      <c r="B3557">
        <v>46</v>
      </c>
      <c r="C3557" t="s">
        <v>5707</v>
      </c>
      <c r="D3557" t="s">
        <v>5708</v>
      </c>
      <c r="E3557" t="s">
        <v>219</v>
      </c>
      <c r="F3557" t="s">
        <v>427</v>
      </c>
      <c r="G3557" s="2">
        <v>45694</v>
      </c>
      <c r="H3557">
        <v>61778252</v>
      </c>
      <c r="I3557" t="s">
        <v>5625</v>
      </c>
      <c r="J3557" t="s">
        <v>5605</v>
      </c>
      <c r="K3557" t="s">
        <v>32</v>
      </c>
      <c r="L3557">
        <v>463</v>
      </c>
      <c r="M3557">
        <v>18758</v>
      </c>
      <c r="N3557" t="s">
        <v>53</v>
      </c>
      <c r="O3557" t="s">
        <v>774</v>
      </c>
      <c r="P3557" s="4">
        <v>4000</v>
      </c>
      <c r="Q3557" s="4">
        <v>200</v>
      </c>
      <c r="R3557" t="s">
        <v>819</v>
      </c>
      <c r="S3557" s="4">
        <v>595877567</v>
      </c>
      <c r="T3557" t="s">
        <v>144</v>
      </c>
      <c r="U3557">
        <v>1</v>
      </c>
      <c r="V3557" t="s">
        <v>278</v>
      </c>
      <c r="W3557" s="4">
        <f>Tabla1[[#This Row],[OS-Valor Unitario]]-Tabla1[[#This Row],[costo_antes_iva]]</f>
        <v>-3800</v>
      </c>
      <c r="X3557" s="4">
        <f>Tabla1[[#This Row],[OS-Valor Unitario]]*Tabla1[[#This Row],[CANTIDAD ENTREGA SATELITE]]</f>
        <v>200</v>
      </c>
      <c r="Y3557" s="4">
        <f>Tabla1[[#This Row],[costo_antes_iva]]*Tabla1[[#This Row],[CANTIDAD ENTREGA SATELITE]]</f>
        <v>4000</v>
      </c>
      <c r="Z3557" s="4">
        <f>Tabla1[[#This Row],[Valor total OS]]-Tabla1[[#This Row],[valor total op]]</f>
        <v>-3800</v>
      </c>
    </row>
    <row r="3558" spans="1:26" x14ac:dyDescent="0.3">
      <c r="A3558">
        <v>5863</v>
      </c>
      <c r="B3558">
        <v>46</v>
      </c>
      <c r="C3558" t="s">
        <v>5707</v>
      </c>
      <c r="D3558" t="s">
        <v>5708</v>
      </c>
      <c r="E3558" t="s">
        <v>219</v>
      </c>
      <c r="F3558" t="s">
        <v>427</v>
      </c>
      <c r="G3558" s="2">
        <v>45694</v>
      </c>
      <c r="H3558">
        <v>61778252</v>
      </c>
      <c r="I3558" t="s">
        <v>5625</v>
      </c>
      <c r="J3558" t="s">
        <v>5605</v>
      </c>
      <c r="K3558" t="s">
        <v>32</v>
      </c>
      <c r="L3558">
        <v>463</v>
      </c>
      <c r="M3558">
        <v>18758</v>
      </c>
      <c r="N3558" t="s">
        <v>53</v>
      </c>
      <c r="O3558" t="s">
        <v>774</v>
      </c>
      <c r="P3558" s="4">
        <v>4000</v>
      </c>
      <c r="Q3558" s="4">
        <v>200</v>
      </c>
      <c r="R3558" t="s">
        <v>819</v>
      </c>
      <c r="S3558" s="4">
        <v>595877567</v>
      </c>
      <c r="T3558" t="s">
        <v>144</v>
      </c>
      <c r="U3558">
        <v>4</v>
      </c>
      <c r="V3558" t="s">
        <v>278</v>
      </c>
      <c r="W3558" s="4">
        <f>Tabla1[[#This Row],[OS-Valor Unitario]]-Tabla1[[#This Row],[costo_antes_iva]]</f>
        <v>-3800</v>
      </c>
      <c r="X3558" s="4">
        <f>Tabla1[[#This Row],[OS-Valor Unitario]]*Tabla1[[#This Row],[CANTIDAD ENTREGA SATELITE]]</f>
        <v>800</v>
      </c>
      <c r="Y3558" s="4">
        <f>Tabla1[[#This Row],[costo_antes_iva]]*Tabla1[[#This Row],[CANTIDAD ENTREGA SATELITE]]</f>
        <v>16000</v>
      </c>
      <c r="Z3558" s="4">
        <f>Tabla1[[#This Row],[Valor total OS]]-Tabla1[[#This Row],[valor total op]]</f>
        <v>-15200</v>
      </c>
    </row>
    <row r="3559" spans="1:26" x14ac:dyDescent="0.3">
      <c r="A3559">
        <v>5863</v>
      </c>
      <c r="B3559">
        <v>46</v>
      </c>
      <c r="C3559" t="s">
        <v>5707</v>
      </c>
      <c r="D3559" t="s">
        <v>5708</v>
      </c>
      <c r="E3559" t="s">
        <v>219</v>
      </c>
      <c r="F3559" t="s">
        <v>427</v>
      </c>
      <c r="G3559" s="2">
        <v>45694</v>
      </c>
      <c r="H3559">
        <v>61778252</v>
      </c>
      <c r="I3559" t="s">
        <v>5625</v>
      </c>
      <c r="J3559" t="s">
        <v>5605</v>
      </c>
      <c r="K3559" t="s">
        <v>32</v>
      </c>
      <c r="L3559">
        <v>463</v>
      </c>
      <c r="M3559">
        <v>18758</v>
      </c>
      <c r="N3559" t="s">
        <v>53</v>
      </c>
      <c r="O3559" t="s">
        <v>774</v>
      </c>
      <c r="P3559" s="4">
        <v>4000</v>
      </c>
      <c r="Q3559" s="4">
        <v>200</v>
      </c>
      <c r="R3559" t="s">
        <v>819</v>
      </c>
      <c r="S3559" s="4">
        <v>595877567</v>
      </c>
      <c r="T3559" t="s">
        <v>144</v>
      </c>
      <c r="U3559">
        <v>174</v>
      </c>
      <c r="V3559" t="s">
        <v>79</v>
      </c>
      <c r="W3559" s="4">
        <f>Tabla1[[#This Row],[OS-Valor Unitario]]-Tabla1[[#This Row],[costo_antes_iva]]</f>
        <v>-3800</v>
      </c>
      <c r="X3559" s="4">
        <f>Tabla1[[#This Row],[OS-Valor Unitario]]*Tabla1[[#This Row],[CANTIDAD ENTREGA SATELITE]]</f>
        <v>34800</v>
      </c>
      <c r="Y3559" s="4">
        <f>Tabla1[[#This Row],[costo_antes_iva]]*Tabla1[[#This Row],[CANTIDAD ENTREGA SATELITE]]</f>
        <v>696000</v>
      </c>
      <c r="Z3559" s="4">
        <f>Tabla1[[#This Row],[Valor total OS]]-Tabla1[[#This Row],[valor total op]]</f>
        <v>-661200</v>
      </c>
    </row>
    <row r="3560" spans="1:26" x14ac:dyDescent="0.3">
      <c r="A3560">
        <v>5863</v>
      </c>
      <c r="B3560">
        <v>46</v>
      </c>
      <c r="C3560" t="s">
        <v>5707</v>
      </c>
      <c r="D3560" t="s">
        <v>5708</v>
      </c>
      <c r="E3560" t="s">
        <v>219</v>
      </c>
      <c r="F3560" t="s">
        <v>427</v>
      </c>
      <c r="G3560" s="2">
        <v>45694</v>
      </c>
      <c r="H3560">
        <v>61778252</v>
      </c>
      <c r="I3560" t="s">
        <v>5625</v>
      </c>
      <c r="J3560" t="s">
        <v>5605</v>
      </c>
      <c r="K3560" t="s">
        <v>32</v>
      </c>
      <c r="L3560">
        <v>463</v>
      </c>
      <c r="M3560">
        <v>18758</v>
      </c>
      <c r="N3560" t="s">
        <v>53</v>
      </c>
      <c r="O3560" t="s">
        <v>774</v>
      </c>
      <c r="P3560" s="4">
        <v>4000</v>
      </c>
      <c r="Q3560" s="4">
        <v>200</v>
      </c>
      <c r="R3560" t="s">
        <v>819</v>
      </c>
      <c r="S3560" s="4">
        <v>595877567</v>
      </c>
      <c r="T3560" t="s">
        <v>144</v>
      </c>
      <c r="U3560">
        <v>119</v>
      </c>
      <c r="V3560" t="s">
        <v>278</v>
      </c>
      <c r="W3560" s="4">
        <f>Tabla1[[#This Row],[OS-Valor Unitario]]-Tabla1[[#This Row],[costo_antes_iva]]</f>
        <v>-3800</v>
      </c>
      <c r="X3560" s="4">
        <f>Tabla1[[#This Row],[OS-Valor Unitario]]*Tabla1[[#This Row],[CANTIDAD ENTREGA SATELITE]]</f>
        <v>23800</v>
      </c>
      <c r="Y3560" s="4">
        <f>Tabla1[[#This Row],[costo_antes_iva]]*Tabla1[[#This Row],[CANTIDAD ENTREGA SATELITE]]</f>
        <v>476000</v>
      </c>
      <c r="Z3560" s="4">
        <f>Tabla1[[#This Row],[Valor total OS]]-Tabla1[[#This Row],[valor total op]]</f>
        <v>-452200</v>
      </c>
    </row>
    <row r="3561" spans="1:26" x14ac:dyDescent="0.3">
      <c r="A3561">
        <v>5863</v>
      </c>
      <c r="B3561">
        <v>46</v>
      </c>
      <c r="C3561" t="s">
        <v>5707</v>
      </c>
      <c r="D3561" t="s">
        <v>5708</v>
      </c>
      <c r="E3561" t="s">
        <v>219</v>
      </c>
      <c r="F3561" t="s">
        <v>427</v>
      </c>
      <c r="G3561" s="2">
        <v>45694</v>
      </c>
      <c r="H3561">
        <v>61778252</v>
      </c>
      <c r="I3561" t="s">
        <v>5625</v>
      </c>
      <c r="J3561" t="s">
        <v>5605</v>
      </c>
      <c r="K3561" t="s">
        <v>32</v>
      </c>
      <c r="L3561">
        <v>463</v>
      </c>
      <c r="M3561">
        <v>18758</v>
      </c>
      <c r="N3561" t="s">
        <v>53</v>
      </c>
      <c r="O3561" t="s">
        <v>774</v>
      </c>
      <c r="P3561" s="4">
        <v>4000</v>
      </c>
      <c r="Q3561" s="4">
        <v>200</v>
      </c>
      <c r="R3561" t="s">
        <v>819</v>
      </c>
      <c r="S3561" s="4">
        <v>595877567</v>
      </c>
      <c r="T3561" t="s">
        <v>144</v>
      </c>
      <c r="U3561">
        <v>1100</v>
      </c>
      <c r="V3561" t="s">
        <v>658</v>
      </c>
      <c r="W3561" s="4">
        <f>Tabla1[[#This Row],[OS-Valor Unitario]]-Tabla1[[#This Row],[costo_antes_iva]]</f>
        <v>-3800</v>
      </c>
      <c r="X3561" s="4">
        <f>Tabla1[[#This Row],[OS-Valor Unitario]]*Tabla1[[#This Row],[CANTIDAD ENTREGA SATELITE]]</f>
        <v>220000</v>
      </c>
      <c r="Y3561" s="4">
        <f>Tabla1[[#This Row],[costo_antes_iva]]*Tabla1[[#This Row],[CANTIDAD ENTREGA SATELITE]]</f>
        <v>4400000</v>
      </c>
      <c r="Z3561" s="4">
        <f>Tabla1[[#This Row],[Valor total OS]]-Tabla1[[#This Row],[valor total op]]</f>
        <v>-4180000</v>
      </c>
    </row>
    <row r="3562" spans="1:26" x14ac:dyDescent="0.3">
      <c r="A3562">
        <v>5863</v>
      </c>
      <c r="B3562">
        <v>46</v>
      </c>
      <c r="C3562" t="s">
        <v>5707</v>
      </c>
      <c r="D3562" t="s">
        <v>5708</v>
      </c>
      <c r="E3562" t="s">
        <v>219</v>
      </c>
      <c r="F3562" t="s">
        <v>427</v>
      </c>
      <c r="G3562" s="2">
        <v>45694</v>
      </c>
      <c r="H3562">
        <v>61778252</v>
      </c>
      <c r="I3562" t="s">
        <v>5625</v>
      </c>
      <c r="J3562" t="s">
        <v>5605</v>
      </c>
      <c r="K3562" t="s">
        <v>32</v>
      </c>
      <c r="L3562">
        <v>463</v>
      </c>
      <c r="M3562">
        <v>18758</v>
      </c>
      <c r="N3562" t="s">
        <v>53</v>
      </c>
      <c r="O3562" t="s">
        <v>774</v>
      </c>
      <c r="P3562" s="4">
        <v>4000</v>
      </c>
      <c r="Q3562" s="4">
        <v>200</v>
      </c>
      <c r="R3562" t="s">
        <v>819</v>
      </c>
      <c r="S3562" s="4">
        <v>595877567</v>
      </c>
      <c r="T3562" t="s">
        <v>144</v>
      </c>
      <c r="U3562">
        <v>1053</v>
      </c>
      <c r="V3562" t="s">
        <v>5710</v>
      </c>
      <c r="W3562" s="4">
        <f>Tabla1[[#This Row],[OS-Valor Unitario]]-Tabla1[[#This Row],[costo_antes_iva]]</f>
        <v>-3800</v>
      </c>
      <c r="X3562" s="4">
        <f>Tabla1[[#This Row],[OS-Valor Unitario]]*Tabla1[[#This Row],[CANTIDAD ENTREGA SATELITE]]</f>
        <v>210600</v>
      </c>
      <c r="Y3562" s="4">
        <f>Tabla1[[#This Row],[costo_antes_iva]]*Tabla1[[#This Row],[CANTIDAD ENTREGA SATELITE]]</f>
        <v>4212000</v>
      </c>
      <c r="Z3562" s="4">
        <f>Tabla1[[#This Row],[Valor total OS]]-Tabla1[[#This Row],[valor total op]]</f>
        <v>-4001400</v>
      </c>
    </row>
    <row r="3563" spans="1:26" x14ac:dyDescent="0.3">
      <c r="A3563">
        <v>5863</v>
      </c>
      <c r="B3563">
        <v>46</v>
      </c>
      <c r="C3563" t="s">
        <v>5707</v>
      </c>
      <c r="D3563" t="s">
        <v>5708</v>
      </c>
      <c r="E3563" t="s">
        <v>219</v>
      </c>
      <c r="F3563" t="s">
        <v>427</v>
      </c>
      <c r="G3563" s="2">
        <v>45694</v>
      </c>
      <c r="H3563">
        <v>61778252</v>
      </c>
      <c r="I3563" t="s">
        <v>5625</v>
      </c>
      <c r="J3563" t="s">
        <v>5605</v>
      </c>
      <c r="K3563" t="s">
        <v>32</v>
      </c>
      <c r="L3563">
        <v>463</v>
      </c>
      <c r="M3563">
        <v>18758</v>
      </c>
      <c r="N3563" t="s">
        <v>53</v>
      </c>
      <c r="O3563" t="s">
        <v>774</v>
      </c>
      <c r="P3563" s="4">
        <v>4000</v>
      </c>
      <c r="Q3563" s="4">
        <v>200</v>
      </c>
      <c r="R3563" t="s">
        <v>819</v>
      </c>
      <c r="S3563" s="4">
        <v>595877567</v>
      </c>
      <c r="T3563" t="s">
        <v>144</v>
      </c>
      <c r="U3563">
        <v>82</v>
      </c>
      <c r="V3563" t="s">
        <v>3311</v>
      </c>
      <c r="W3563" s="4">
        <f>Tabla1[[#This Row],[OS-Valor Unitario]]-Tabla1[[#This Row],[costo_antes_iva]]</f>
        <v>-3800</v>
      </c>
      <c r="X3563" s="4">
        <f>Tabla1[[#This Row],[OS-Valor Unitario]]*Tabla1[[#This Row],[CANTIDAD ENTREGA SATELITE]]</f>
        <v>16400</v>
      </c>
      <c r="Y3563" s="4">
        <f>Tabla1[[#This Row],[costo_antes_iva]]*Tabla1[[#This Row],[CANTIDAD ENTREGA SATELITE]]</f>
        <v>328000</v>
      </c>
      <c r="Z3563" s="4">
        <f>Tabla1[[#This Row],[Valor total OS]]-Tabla1[[#This Row],[valor total op]]</f>
        <v>-311600</v>
      </c>
    </row>
    <row r="3564" spans="1:26" x14ac:dyDescent="0.3">
      <c r="A3564">
        <v>5863</v>
      </c>
      <c r="B3564">
        <v>7</v>
      </c>
      <c r="C3564" t="s">
        <v>5623</v>
      </c>
      <c r="D3564" t="s">
        <v>5624</v>
      </c>
      <c r="E3564" t="s">
        <v>913</v>
      </c>
      <c r="F3564" t="s">
        <v>427</v>
      </c>
      <c r="G3564" s="2">
        <v>45693</v>
      </c>
      <c r="H3564">
        <v>61743658</v>
      </c>
      <c r="I3564" t="s">
        <v>5625</v>
      </c>
      <c r="J3564" t="s">
        <v>5605</v>
      </c>
      <c r="K3564" t="s">
        <v>32</v>
      </c>
      <c r="L3564">
        <v>8</v>
      </c>
      <c r="M3564">
        <v>16786</v>
      </c>
      <c r="N3564" t="s">
        <v>53</v>
      </c>
      <c r="O3564" t="s">
        <v>110</v>
      </c>
      <c r="P3564" s="4">
        <v>9000</v>
      </c>
      <c r="Q3564" s="4">
        <v>8500</v>
      </c>
      <c r="R3564" t="s">
        <v>819</v>
      </c>
      <c r="S3564" s="4">
        <v>595877567</v>
      </c>
      <c r="T3564" t="s">
        <v>67</v>
      </c>
      <c r="U3564">
        <v>8</v>
      </c>
      <c r="V3564" t="s">
        <v>110</v>
      </c>
      <c r="W3564" s="4">
        <f>Tabla1[[#This Row],[OS-Valor Unitario]]-Tabla1[[#This Row],[costo_antes_iva]]</f>
        <v>-500</v>
      </c>
      <c r="X3564" s="4">
        <f>Tabla1[[#This Row],[OS-Valor Unitario]]*Tabla1[[#This Row],[CANTIDAD ENTREGA SATELITE]]</f>
        <v>68000</v>
      </c>
      <c r="Y3564" s="4">
        <f>Tabla1[[#This Row],[costo_antes_iva]]*Tabla1[[#This Row],[CANTIDAD ENTREGA SATELITE]]</f>
        <v>72000</v>
      </c>
      <c r="Z3564" s="4">
        <f>Tabla1[[#This Row],[Valor total OS]]-Tabla1[[#This Row],[valor total op]]</f>
        <v>-4000</v>
      </c>
    </row>
    <row r="3565" spans="1:26" x14ac:dyDescent="0.3">
      <c r="A3565">
        <v>5863</v>
      </c>
      <c r="B3565">
        <v>7</v>
      </c>
      <c r="C3565" t="s">
        <v>5623</v>
      </c>
      <c r="D3565" t="s">
        <v>5624</v>
      </c>
      <c r="E3565" t="s">
        <v>913</v>
      </c>
      <c r="F3565" t="s">
        <v>427</v>
      </c>
      <c r="G3565" s="2">
        <v>45693</v>
      </c>
      <c r="H3565">
        <v>61743658</v>
      </c>
      <c r="I3565" t="s">
        <v>5625</v>
      </c>
      <c r="J3565" t="s">
        <v>5605</v>
      </c>
      <c r="K3565" t="s">
        <v>77</v>
      </c>
      <c r="L3565">
        <v>8</v>
      </c>
      <c r="M3565">
        <v>16729</v>
      </c>
      <c r="N3565" t="s">
        <v>53</v>
      </c>
      <c r="O3565" t="s">
        <v>461</v>
      </c>
      <c r="P3565" s="4">
        <v>3400</v>
      </c>
      <c r="Q3565" s="4">
        <v>2500</v>
      </c>
      <c r="R3565" t="s">
        <v>819</v>
      </c>
      <c r="S3565" s="4">
        <v>595877567</v>
      </c>
      <c r="T3565" t="s">
        <v>67</v>
      </c>
      <c r="U3565">
        <v>8</v>
      </c>
      <c r="V3565" t="s">
        <v>278</v>
      </c>
      <c r="W3565" s="4">
        <f>Tabla1[[#This Row],[OS-Valor Unitario]]-Tabla1[[#This Row],[costo_antes_iva]]</f>
        <v>-900</v>
      </c>
      <c r="X3565" s="4">
        <f>Tabla1[[#This Row],[OS-Valor Unitario]]*Tabla1[[#This Row],[CANTIDAD ENTREGA SATELITE]]</f>
        <v>20000</v>
      </c>
      <c r="Y3565" s="4">
        <f>Tabla1[[#This Row],[costo_antes_iva]]*Tabla1[[#This Row],[CANTIDAD ENTREGA SATELITE]]</f>
        <v>27200</v>
      </c>
      <c r="Z3565" s="4">
        <f>Tabla1[[#This Row],[Valor total OS]]-Tabla1[[#This Row],[valor total op]]</f>
        <v>-7200</v>
      </c>
    </row>
    <row r="3566" spans="1:26" x14ac:dyDescent="0.3">
      <c r="A3566">
        <v>5859</v>
      </c>
      <c r="B3566">
        <v>1</v>
      </c>
      <c r="C3566" t="s">
        <v>5813</v>
      </c>
      <c r="D3566" t="s">
        <v>5814</v>
      </c>
      <c r="E3566" t="s">
        <v>64</v>
      </c>
      <c r="F3566" t="s">
        <v>2128</v>
      </c>
      <c r="G3566" s="2">
        <v>45693</v>
      </c>
      <c r="H3566">
        <v>61740340</v>
      </c>
      <c r="I3566" t="s">
        <v>5815</v>
      </c>
      <c r="J3566" t="s">
        <v>5816</v>
      </c>
      <c r="K3566" t="s">
        <v>64</v>
      </c>
      <c r="L3566">
        <v>876</v>
      </c>
      <c r="M3566">
        <v>16451</v>
      </c>
      <c r="N3566" t="s">
        <v>53</v>
      </c>
      <c r="O3566" t="s">
        <v>66</v>
      </c>
      <c r="P3566" s="4">
        <v>1400</v>
      </c>
      <c r="Q3566" s="4">
        <v>1400</v>
      </c>
      <c r="R3566" t="s">
        <v>819</v>
      </c>
      <c r="S3566" s="4">
        <v>1563660</v>
      </c>
      <c r="T3566" t="s">
        <v>197</v>
      </c>
      <c r="U3566">
        <v>876</v>
      </c>
      <c r="V3566" t="s">
        <v>66</v>
      </c>
      <c r="W3566" s="4">
        <f>Tabla1[[#This Row],[OS-Valor Unitario]]-Tabla1[[#This Row],[costo_antes_iva]]</f>
        <v>0</v>
      </c>
      <c r="X3566" s="4">
        <f>Tabla1[[#This Row],[OS-Valor Unitario]]*Tabla1[[#This Row],[CANTIDAD ENTREGA SATELITE]]</f>
        <v>1226400</v>
      </c>
      <c r="Y3566" s="4">
        <f>Tabla1[[#This Row],[costo_antes_iva]]*Tabla1[[#This Row],[CANTIDAD ENTREGA SATELITE]]</f>
        <v>1226400</v>
      </c>
      <c r="Z3566" s="4">
        <f>Tabla1[[#This Row],[Valor total OS]]-Tabla1[[#This Row],[valor total op]]</f>
        <v>0</v>
      </c>
    </row>
    <row r="3567" spans="1:26" x14ac:dyDescent="0.3">
      <c r="A3567">
        <v>5863</v>
      </c>
      <c r="B3567">
        <v>1</v>
      </c>
      <c r="C3567" t="s">
        <v>5602</v>
      </c>
      <c r="D3567" t="s">
        <v>5603</v>
      </c>
      <c r="E3567" t="s">
        <v>28</v>
      </c>
      <c r="F3567" t="s">
        <v>427</v>
      </c>
      <c r="G3567" s="2">
        <v>45692</v>
      </c>
      <c r="H3567">
        <v>61716831</v>
      </c>
      <c r="I3567" t="s">
        <v>5604</v>
      </c>
      <c r="J3567" t="s">
        <v>5605</v>
      </c>
      <c r="K3567" t="s">
        <v>32</v>
      </c>
      <c r="L3567">
        <v>2</v>
      </c>
      <c r="M3567">
        <v>17996</v>
      </c>
      <c r="N3567" t="s">
        <v>53</v>
      </c>
      <c r="O3567" t="s">
        <v>272</v>
      </c>
      <c r="P3567" s="4">
        <v>5000</v>
      </c>
      <c r="Q3567" s="4">
        <v>5000</v>
      </c>
      <c r="R3567" t="s">
        <v>819</v>
      </c>
      <c r="S3567" s="4">
        <v>595877567</v>
      </c>
      <c r="T3567" t="s">
        <v>36</v>
      </c>
      <c r="U3567">
        <v>2</v>
      </c>
      <c r="V3567" t="s">
        <v>273</v>
      </c>
      <c r="W3567" s="4">
        <f>Tabla1[[#This Row],[OS-Valor Unitario]]-Tabla1[[#This Row],[costo_antes_iva]]</f>
        <v>0</v>
      </c>
      <c r="X3567" s="4">
        <f>Tabla1[[#This Row],[OS-Valor Unitario]]*Tabla1[[#This Row],[CANTIDAD ENTREGA SATELITE]]</f>
        <v>10000</v>
      </c>
      <c r="Y3567" s="4">
        <f>Tabla1[[#This Row],[costo_antes_iva]]*Tabla1[[#This Row],[CANTIDAD ENTREGA SATELITE]]</f>
        <v>10000</v>
      </c>
      <c r="Z3567" s="4">
        <f>Tabla1[[#This Row],[Valor total OS]]-Tabla1[[#This Row],[valor total op]]</f>
        <v>0</v>
      </c>
    </row>
    <row r="3568" spans="1:26" x14ac:dyDescent="0.3">
      <c r="A3568">
        <v>5863</v>
      </c>
      <c r="B3568">
        <v>1</v>
      </c>
      <c r="C3568" t="s">
        <v>5602</v>
      </c>
      <c r="D3568" t="s">
        <v>5603</v>
      </c>
      <c r="E3568" t="s">
        <v>28</v>
      </c>
      <c r="F3568" t="s">
        <v>427</v>
      </c>
      <c r="G3568" s="2">
        <v>45692</v>
      </c>
      <c r="H3568">
        <v>61716831</v>
      </c>
      <c r="I3568" t="s">
        <v>5604</v>
      </c>
      <c r="J3568" t="s">
        <v>5605</v>
      </c>
      <c r="K3568" t="s">
        <v>32</v>
      </c>
      <c r="L3568">
        <v>4</v>
      </c>
      <c r="M3568">
        <v>16911</v>
      </c>
      <c r="N3568" t="s">
        <v>53</v>
      </c>
      <c r="O3568" t="s">
        <v>1556</v>
      </c>
      <c r="P3568" s="4">
        <v>5000</v>
      </c>
      <c r="Q3568" s="4">
        <v>2500</v>
      </c>
      <c r="R3568" t="s">
        <v>819</v>
      </c>
      <c r="S3568" s="4">
        <v>595877567</v>
      </c>
      <c r="T3568" t="s">
        <v>36</v>
      </c>
      <c r="U3568">
        <v>4</v>
      </c>
      <c r="V3568" t="s">
        <v>1557</v>
      </c>
      <c r="W3568" s="4">
        <f>Tabla1[[#This Row],[OS-Valor Unitario]]-Tabla1[[#This Row],[costo_antes_iva]]</f>
        <v>-2500</v>
      </c>
      <c r="X3568" s="4">
        <f>Tabla1[[#This Row],[OS-Valor Unitario]]*Tabla1[[#This Row],[CANTIDAD ENTREGA SATELITE]]</f>
        <v>10000</v>
      </c>
      <c r="Y3568" s="4">
        <f>Tabla1[[#This Row],[costo_antes_iva]]*Tabla1[[#This Row],[CANTIDAD ENTREGA SATELITE]]</f>
        <v>20000</v>
      </c>
      <c r="Z3568" s="4">
        <f>Tabla1[[#This Row],[Valor total OS]]-Tabla1[[#This Row],[valor total op]]</f>
        <v>-10000</v>
      </c>
    </row>
    <row r="3569" spans="1:26" x14ac:dyDescent="0.3">
      <c r="A3569">
        <v>5863</v>
      </c>
      <c r="B3569">
        <v>1</v>
      </c>
      <c r="C3569" t="s">
        <v>5602</v>
      </c>
      <c r="D3569" t="s">
        <v>5603</v>
      </c>
      <c r="E3569" t="s">
        <v>28</v>
      </c>
      <c r="F3569" t="s">
        <v>427</v>
      </c>
      <c r="G3569" s="2">
        <v>45692</v>
      </c>
      <c r="H3569">
        <v>61716831</v>
      </c>
      <c r="I3569" t="s">
        <v>5604</v>
      </c>
      <c r="J3569" t="s">
        <v>5605</v>
      </c>
      <c r="K3569" t="s">
        <v>77</v>
      </c>
      <c r="L3569">
        <v>4</v>
      </c>
      <c r="M3569">
        <v>16784</v>
      </c>
      <c r="N3569" t="s">
        <v>53</v>
      </c>
      <c r="O3569" t="s">
        <v>461</v>
      </c>
      <c r="P3569" s="4">
        <v>3400</v>
      </c>
      <c r="Q3569" s="4">
        <v>2500</v>
      </c>
      <c r="R3569" t="s">
        <v>819</v>
      </c>
      <c r="S3569" s="4">
        <v>595877567</v>
      </c>
      <c r="T3569" t="s">
        <v>36</v>
      </c>
      <c r="U3569">
        <v>4</v>
      </c>
      <c r="V3569" t="s">
        <v>278</v>
      </c>
      <c r="W3569" s="4">
        <f>Tabla1[[#This Row],[OS-Valor Unitario]]-Tabla1[[#This Row],[costo_antes_iva]]</f>
        <v>-900</v>
      </c>
      <c r="X3569" s="4">
        <f>Tabla1[[#This Row],[OS-Valor Unitario]]*Tabla1[[#This Row],[CANTIDAD ENTREGA SATELITE]]</f>
        <v>10000</v>
      </c>
      <c r="Y3569" s="4">
        <f>Tabla1[[#This Row],[costo_antes_iva]]*Tabla1[[#This Row],[CANTIDAD ENTREGA SATELITE]]</f>
        <v>13600</v>
      </c>
      <c r="Z3569" s="4">
        <f>Tabla1[[#This Row],[Valor total OS]]-Tabla1[[#This Row],[valor total op]]</f>
        <v>-3600</v>
      </c>
    </row>
    <row r="3570" spans="1:26" x14ac:dyDescent="0.3">
      <c r="A3570">
        <v>5863</v>
      </c>
      <c r="B3570">
        <v>1</v>
      </c>
      <c r="C3570" t="s">
        <v>5602</v>
      </c>
      <c r="D3570" t="s">
        <v>5603</v>
      </c>
      <c r="E3570" t="s">
        <v>28</v>
      </c>
      <c r="F3570" t="s">
        <v>427</v>
      </c>
      <c r="G3570" s="2">
        <v>45692</v>
      </c>
      <c r="H3570">
        <v>61716831</v>
      </c>
      <c r="I3570" t="s">
        <v>5604</v>
      </c>
      <c r="J3570" t="s">
        <v>5605</v>
      </c>
      <c r="K3570" t="s">
        <v>77</v>
      </c>
      <c r="L3570">
        <v>2</v>
      </c>
      <c r="M3570">
        <v>17947</v>
      </c>
      <c r="N3570" t="s">
        <v>53</v>
      </c>
      <c r="O3570" t="s">
        <v>461</v>
      </c>
      <c r="P3570" s="4">
        <v>3400</v>
      </c>
      <c r="Q3570" s="4">
        <v>2500</v>
      </c>
      <c r="R3570" t="s">
        <v>819</v>
      </c>
      <c r="S3570" s="4">
        <v>595877567</v>
      </c>
      <c r="T3570" t="s">
        <v>36</v>
      </c>
      <c r="U3570">
        <v>2</v>
      </c>
      <c r="V3570" t="s">
        <v>278</v>
      </c>
      <c r="W3570" s="4">
        <f>Tabla1[[#This Row],[OS-Valor Unitario]]-Tabla1[[#This Row],[costo_antes_iva]]</f>
        <v>-900</v>
      </c>
      <c r="X3570" s="4">
        <f>Tabla1[[#This Row],[OS-Valor Unitario]]*Tabla1[[#This Row],[CANTIDAD ENTREGA SATELITE]]</f>
        <v>5000</v>
      </c>
      <c r="Y3570" s="4">
        <f>Tabla1[[#This Row],[costo_antes_iva]]*Tabla1[[#This Row],[CANTIDAD ENTREGA SATELITE]]</f>
        <v>6800</v>
      </c>
      <c r="Z3570" s="4">
        <f>Tabla1[[#This Row],[Valor total OS]]-Tabla1[[#This Row],[valor total op]]</f>
        <v>-1800</v>
      </c>
    </row>
    <row r="3571" spans="1:26" x14ac:dyDescent="0.3">
      <c r="A3571">
        <v>5863</v>
      </c>
      <c r="B3571">
        <v>2</v>
      </c>
      <c r="C3571" t="s">
        <v>5606</v>
      </c>
      <c r="D3571" t="s">
        <v>5607</v>
      </c>
      <c r="E3571" t="s">
        <v>130</v>
      </c>
      <c r="F3571" t="s">
        <v>427</v>
      </c>
      <c r="G3571" s="2">
        <v>45692</v>
      </c>
      <c r="H3571">
        <v>61716839</v>
      </c>
      <c r="I3571" t="s">
        <v>5608</v>
      </c>
      <c r="J3571" t="s">
        <v>5605</v>
      </c>
      <c r="K3571" t="s">
        <v>32</v>
      </c>
      <c r="L3571">
        <v>8</v>
      </c>
      <c r="M3571">
        <v>16814</v>
      </c>
      <c r="N3571" t="s">
        <v>53</v>
      </c>
      <c r="O3571" t="s">
        <v>5609</v>
      </c>
      <c r="P3571" s="4">
        <v>12000</v>
      </c>
      <c r="Q3571" s="4">
        <v>12500</v>
      </c>
      <c r="R3571" t="s">
        <v>819</v>
      </c>
      <c r="S3571" s="4">
        <v>595877567</v>
      </c>
      <c r="T3571" t="s">
        <v>111</v>
      </c>
      <c r="U3571">
        <v>6</v>
      </c>
      <c r="V3571" t="s">
        <v>5610</v>
      </c>
      <c r="W3571" s="4">
        <f>Tabla1[[#This Row],[OS-Valor Unitario]]-Tabla1[[#This Row],[costo_antes_iva]]</f>
        <v>500</v>
      </c>
      <c r="X3571" s="4">
        <f>Tabla1[[#This Row],[OS-Valor Unitario]]*Tabla1[[#This Row],[CANTIDAD ENTREGA SATELITE]]</f>
        <v>75000</v>
      </c>
      <c r="Y3571" s="4">
        <f>Tabla1[[#This Row],[costo_antes_iva]]*Tabla1[[#This Row],[CANTIDAD ENTREGA SATELITE]]</f>
        <v>72000</v>
      </c>
      <c r="Z3571" s="4">
        <f>Tabla1[[#This Row],[Valor total OS]]-Tabla1[[#This Row],[valor total op]]</f>
        <v>3000</v>
      </c>
    </row>
    <row r="3572" spans="1:26" x14ac:dyDescent="0.3">
      <c r="A3572">
        <v>5863</v>
      </c>
      <c r="B3572">
        <v>2</v>
      </c>
      <c r="C3572" t="s">
        <v>5606</v>
      </c>
      <c r="D3572" t="s">
        <v>5607</v>
      </c>
      <c r="E3572" t="s">
        <v>130</v>
      </c>
      <c r="F3572" t="s">
        <v>427</v>
      </c>
      <c r="G3572" s="2">
        <v>45692</v>
      </c>
      <c r="H3572">
        <v>61716839</v>
      </c>
      <c r="I3572" t="s">
        <v>5608</v>
      </c>
      <c r="J3572" t="s">
        <v>5605</v>
      </c>
      <c r="K3572" t="s">
        <v>77</v>
      </c>
      <c r="L3572">
        <v>6</v>
      </c>
      <c r="M3572">
        <v>17703</v>
      </c>
      <c r="N3572" t="s">
        <v>53</v>
      </c>
      <c r="O3572" t="s">
        <v>461</v>
      </c>
      <c r="P3572" s="4">
        <v>3400</v>
      </c>
      <c r="Q3572" s="4">
        <v>2700</v>
      </c>
      <c r="R3572" t="s">
        <v>819</v>
      </c>
      <c r="S3572" s="4">
        <v>595877567</v>
      </c>
      <c r="T3572" t="s">
        <v>111</v>
      </c>
      <c r="U3572">
        <v>6</v>
      </c>
      <c r="V3572" t="s">
        <v>278</v>
      </c>
      <c r="W3572" s="4">
        <f>Tabla1[[#This Row],[OS-Valor Unitario]]-Tabla1[[#This Row],[costo_antes_iva]]</f>
        <v>-700</v>
      </c>
      <c r="X3572" s="4">
        <f>Tabla1[[#This Row],[OS-Valor Unitario]]*Tabla1[[#This Row],[CANTIDAD ENTREGA SATELITE]]</f>
        <v>16200</v>
      </c>
      <c r="Y3572" s="4">
        <f>Tabla1[[#This Row],[costo_antes_iva]]*Tabla1[[#This Row],[CANTIDAD ENTREGA SATELITE]]</f>
        <v>20400</v>
      </c>
      <c r="Z3572" s="4">
        <f>Tabla1[[#This Row],[Valor total OS]]-Tabla1[[#This Row],[valor total op]]</f>
        <v>-4200</v>
      </c>
    </row>
    <row r="3573" spans="1:26" x14ac:dyDescent="0.3">
      <c r="A3573">
        <v>5863</v>
      </c>
      <c r="B3573">
        <v>3</v>
      </c>
      <c r="C3573" t="s">
        <v>5611</v>
      </c>
      <c r="D3573" t="s">
        <v>5612</v>
      </c>
      <c r="E3573" t="s">
        <v>130</v>
      </c>
      <c r="F3573" t="s">
        <v>427</v>
      </c>
      <c r="G3573" s="2">
        <v>45692</v>
      </c>
      <c r="H3573">
        <v>61716846</v>
      </c>
      <c r="I3573" t="s">
        <v>5613</v>
      </c>
      <c r="J3573" t="s">
        <v>5605</v>
      </c>
      <c r="K3573" t="s">
        <v>32</v>
      </c>
      <c r="L3573">
        <v>2</v>
      </c>
      <c r="M3573">
        <v>16815</v>
      </c>
      <c r="N3573" t="s">
        <v>53</v>
      </c>
      <c r="O3573" t="s">
        <v>5609</v>
      </c>
      <c r="P3573" s="4">
        <v>11500</v>
      </c>
      <c r="Q3573" s="4">
        <v>11500</v>
      </c>
      <c r="R3573" t="s">
        <v>819</v>
      </c>
      <c r="S3573" s="4">
        <v>595877567</v>
      </c>
      <c r="T3573" t="s">
        <v>111</v>
      </c>
      <c r="U3573">
        <v>2</v>
      </c>
      <c r="V3573" t="s">
        <v>5610</v>
      </c>
      <c r="W3573" s="4">
        <f>Tabla1[[#This Row],[OS-Valor Unitario]]-Tabla1[[#This Row],[costo_antes_iva]]</f>
        <v>0</v>
      </c>
      <c r="X3573" s="4">
        <f>Tabla1[[#This Row],[OS-Valor Unitario]]*Tabla1[[#This Row],[CANTIDAD ENTREGA SATELITE]]</f>
        <v>23000</v>
      </c>
      <c r="Y3573" s="4">
        <f>Tabla1[[#This Row],[costo_antes_iva]]*Tabla1[[#This Row],[CANTIDAD ENTREGA SATELITE]]</f>
        <v>23000</v>
      </c>
      <c r="Z3573" s="4">
        <f>Tabla1[[#This Row],[Valor total OS]]-Tabla1[[#This Row],[valor total op]]</f>
        <v>0</v>
      </c>
    </row>
    <row r="3574" spans="1:26" x14ac:dyDescent="0.3">
      <c r="A3574">
        <v>5863</v>
      </c>
      <c r="B3574">
        <v>3</v>
      </c>
      <c r="C3574" t="s">
        <v>5611</v>
      </c>
      <c r="D3574" t="s">
        <v>5612</v>
      </c>
      <c r="E3574" t="s">
        <v>130</v>
      </c>
      <c r="F3574" t="s">
        <v>427</v>
      </c>
      <c r="G3574" s="2">
        <v>45692</v>
      </c>
      <c r="H3574">
        <v>61716846</v>
      </c>
      <c r="I3574" t="s">
        <v>5613</v>
      </c>
      <c r="J3574" t="s">
        <v>5605</v>
      </c>
      <c r="K3574" t="s">
        <v>77</v>
      </c>
      <c r="L3574">
        <v>2</v>
      </c>
      <c r="M3574">
        <v>17704</v>
      </c>
      <c r="N3574" t="s">
        <v>53</v>
      </c>
      <c r="O3574" t="s">
        <v>461</v>
      </c>
      <c r="P3574" s="4">
        <v>3400</v>
      </c>
      <c r="Q3574" s="4">
        <v>2700</v>
      </c>
      <c r="R3574" t="s">
        <v>819</v>
      </c>
      <c r="S3574" s="4">
        <v>595877567</v>
      </c>
      <c r="T3574" t="s">
        <v>111</v>
      </c>
      <c r="U3574">
        <v>2</v>
      </c>
      <c r="V3574" t="s">
        <v>278</v>
      </c>
      <c r="W3574" s="4">
        <f>Tabla1[[#This Row],[OS-Valor Unitario]]-Tabla1[[#This Row],[costo_antes_iva]]</f>
        <v>-700</v>
      </c>
      <c r="X3574" s="4">
        <f>Tabla1[[#This Row],[OS-Valor Unitario]]*Tabla1[[#This Row],[CANTIDAD ENTREGA SATELITE]]</f>
        <v>5400</v>
      </c>
      <c r="Y3574" s="4">
        <f>Tabla1[[#This Row],[costo_antes_iva]]*Tabla1[[#This Row],[CANTIDAD ENTREGA SATELITE]]</f>
        <v>6800</v>
      </c>
      <c r="Z3574" s="4">
        <f>Tabla1[[#This Row],[Valor total OS]]-Tabla1[[#This Row],[valor total op]]</f>
        <v>-1400</v>
      </c>
    </row>
    <row r="3575" spans="1:26" x14ac:dyDescent="0.3">
      <c r="A3575">
        <v>5863</v>
      </c>
      <c r="B3575">
        <v>4</v>
      </c>
      <c r="C3575" t="s">
        <v>5614</v>
      </c>
      <c r="D3575" t="s">
        <v>5615</v>
      </c>
      <c r="E3575" t="s">
        <v>130</v>
      </c>
      <c r="F3575" t="s">
        <v>427</v>
      </c>
      <c r="G3575" s="2">
        <v>45692</v>
      </c>
      <c r="H3575">
        <v>61716852</v>
      </c>
      <c r="I3575" t="s">
        <v>5616</v>
      </c>
      <c r="J3575" t="s">
        <v>5605</v>
      </c>
      <c r="K3575" t="s">
        <v>32</v>
      </c>
      <c r="L3575">
        <v>22</v>
      </c>
      <c r="M3575">
        <v>16816</v>
      </c>
      <c r="N3575" t="s">
        <v>53</v>
      </c>
      <c r="O3575" t="s">
        <v>549</v>
      </c>
      <c r="P3575" s="4">
        <v>12000</v>
      </c>
      <c r="Q3575" s="4">
        <v>12500</v>
      </c>
      <c r="R3575" t="s">
        <v>819</v>
      </c>
      <c r="S3575" s="4">
        <v>595877567</v>
      </c>
      <c r="T3575" t="s">
        <v>111</v>
      </c>
      <c r="U3575">
        <v>22</v>
      </c>
      <c r="V3575" t="s">
        <v>550</v>
      </c>
      <c r="W3575" s="4">
        <f>Tabla1[[#This Row],[OS-Valor Unitario]]-Tabla1[[#This Row],[costo_antes_iva]]</f>
        <v>500</v>
      </c>
      <c r="X3575" s="4">
        <f>Tabla1[[#This Row],[OS-Valor Unitario]]*Tabla1[[#This Row],[CANTIDAD ENTREGA SATELITE]]</f>
        <v>275000</v>
      </c>
      <c r="Y3575" s="4">
        <f>Tabla1[[#This Row],[costo_antes_iva]]*Tabla1[[#This Row],[CANTIDAD ENTREGA SATELITE]]</f>
        <v>264000</v>
      </c>
      <c r="Z3575" s="4">
        <f>Tabla1[[#This Row],[Valor total OS]]-Tabla1[[#This Row],[valor total op]]</f>
        <v>11000</v>
      </c>
    </row>
    <row r="3576" spans="1:26" x14ac:dyDescent="0.3">
      <c r="A3576">
        <v>5863</v>
      </c>
      <c r="B3576">
        <v>4</v>
      </c>
      <c r="C3576" t="s">
        <v>5614</v>
      </c>
      <c r="D3576" t="s">
        <v>5615</v>
      </c>
      <c r="E3576" t="s">
        <v>130</v>
      </c>
      <c r="F3576" t="s">
        <v>427</v>
      </c>
      <c r="G3576" s="2">
        <v>45692</v>
      </c>
      <c r="H3576">
        <v>61716852</v>
      </c>
      <c r="I3576" t="s">
        <v>5616</v>
      </c>
      <c r="J3576" t="s">
        <v>5605</v>
      </c>
      <c r="K3576" t="s">
        <v>77</v>
      </c>
      <c r="L3576">
        <v>22</v>
      </c>
      <c r="M3576">
        <v>16717</v>
      </c>
      <c r="N3576" t="s">
        <v>53</v>
      </c>
      <c r="O3576" t="s">
        <v>461</v>
      </c>
      <c r="P3576" s="4">
        <v>4700</v>
      </c>
      <c r="Q3576" s="4">
        <v>3500</v>
      </c>
      <c r="R3576" t="s">
        <v>819</v>
      </c>
      <c r="S3576" s="4">
        <v>595877567</v>
      </c>
      <c r="T3576" t="s">
        <v>111</v>
      </c>
      <c r="U3576">
        <v>22</v>
      </c>
      <c r="V3576" t="s">
        <v>278</v>
      </c>
      <c r="W3576" s="4">
        <f>Tabla1[[#This Row],[OS-Valor Unitario]]-Tabla1[[#This Row],[costo_antes_iva]]</f>
        <v>-1200</v>
      </c>
      <c r="X3576" s="4">
        <f>Tabla1[[#This Row],[OS-Valor Unitario]]*Tabla1[[#This Row],[CANTIDAD ENTREGA SATELITE]]</f>
        <v>77000</v>
      </c>
      <c r="Y3576" s="4">
        <f>Tabla1[[#This Row],[costo_antes_iva]]*Tabla1[[#This Row],[CANTIDAD ENTREGA SATELITE]]</f>
        <v>103400</v>
      </c>
      <c r="Z3576" s="4">
        <f>Tabla1[[#This Row],[Valor total OS]]-Tabla1[[#This Row],[valor total op]]</f>
        <v>-26400</v>
      </c>
    </row>
    <row r="3577" spans="1:26" x14ac:dyDescent="0.3">
      <c r="A3577">
        <v>5863</v>
      </c>
      <c r="B3577">
        <v>5</v>
      </c>
      <c r="C3577" t="s">
        <v>5617</v>
      </c>
      <c r="D3577" t="s">
        <v>5618</v>
      </c>
      <c r="E3577" t="s">
        <v>130</v>
      </c>
      <c r="F3577" t="s">
        <v>427</v>
      </c>
      <c r="G3577" s="2">
        <v>45692</v>
      </c>
      <c r="H3577">
        <v>61716859</v>
      </c>
      <c r="I3577" t="s">
        <v>5619</v>
      </c>
      <c r="J3577" t="s">
        <v>5605</v>
      </c>
      <c r="K3577" t="s">
        <v>32</v>
      </c>
      <c r="L3577">
        <v>8</v>
      </c>
      <c r="M3577">
        <v>16817</v>
      </c>
      <c r="N3577" t="s">
        <v>53</v>
      </c>
      <c r="O3577" t="s">
        <v>549</v>
      </c>
      <c r="P3577" s="4">
        <v>11500</v>
      </c>
      <c r="Q3577" s="4">
        <v>11500</v>
      </c>
      <c r="R3577" t="s">
        <v>819</v>
      </c>
      <c r="S3577" s="4">
        <v>595877567</v>
      </c>
      <c r="T3577" t="s">
        <v>111</v>
      </c>
      <c r="U3577">
        <v>8</v>
      </c>
      <c r="V3577" t="s">
        <v>550</v>
      </c>
      <c r="W3577" s="4">
        <f>Tabla1[[#This Row],[OS-Valor Unitario]]-Tabla1[[#This Row],[costo_antes_iva]]</f>
        <v>0</v>
      </c>
      <c r="X3577" s="4">
        <f>Tabla1[[#This Row],[OS-Valor Unitario]]*Tabla1[[#This Row],[CANTIDAD ENTREGA SATELITE]]</f>
        <v>92000</v>
      </c>
      <c r="Y3577" s="4">
        <f>Tabla1[[#This Row],[costo_antes_iva]]*Tabla1[[#This Row],[CANTIDAD ENTREGA SATELITE]]</f>
        <v>92000</v>
      </c>
      <c r="Z3577" s="4">
        <f>Tabla1[[#This Row],[Valor total OS]]-Tabla1[[#This Row],[valor total op]]</f>
        <v>0</v>
      </c>
    </row>
    <row r="3578" spans="1:26" x14ac:dyDescent="0.3">
      <c r="A3578">
        <v>5863</v>
      </c>
      <c r="B3578">
        <v>5</v>
      </c>
      <c r="C3578" t="s">
        <v>5617</v>
      </c>
      <c r="D3578" t="s">
        <v>5618</v>
      </c>
      <c r="E3578" t="s">
        <v>130</v>
      </c>
      <c r="F3578" t="s">
        <v>427</v>
      </c>
      <c r="G3578" s="2">
        <v>45692</v>
      </c>
      <c r="H3578">
        <v>61716859</v>
      </c>
      <c r="I3578" t="s">
        <v>5619</v>
      </c>
      <c r="J3578" t="s">
        <v>5605</v>
      </c>
      <c r="K3578" t="s">
        <v>77</v>
      </c>
      <c r="L3578">
        <v>8</v>
      </c>
      <c r="M3578">
        <v>16921</v>
      </c>
      <c r="N3578" t="s">
        <v>53</v>
      </c>
      <c r="O3578" t="s">
        <v>461</v>
      </c>
      <c r="P3578" s="4">
        <v>4700</v>
      </c>
      <c r="Q3578" s="4">
        <v>3500</v>
      </c>
      <c r="R3578" t="s">
        <v>819</v>
      </c>
      <c r="S3578" s="4">
        <v>595877567</v>
      </c>
      <c r="T3578" t="s">
        <v>111</v>
      </c>
      <c r="U3578">
        <v>8</v>
      </c>
      <c r="V3578" t="s">
        <v>278</v>
      </c>
      <c r="W3578" s="4">
        <f>Tabla1[[#This Row],[OS-Valor Unitario]]-Tabla1[[#This Row],[costo_antes_iva]]</f>
        <v>-1200</v>
      </c>
      <c r="X3578" s="4">
        <f>Tabla1[[#This Row],[OS-Valor Unitario]]*Tabla1[[#This Row],[CANTIDAD ENTREGA SATELITE]]</f>
        <v>28000</v>
      </c>
      <c r="Y3578" s="4">
        <f>Tabla1[[#This Row],[costo_antes_iva]]*Tabla1[[#This Row],[CANTIDAD ENTREGA SATELITE]]</f>
        <v>37600</v>
      </c>
      <c r="Z3578" s="4">
        <f>Tabla1[[#This Row],[Valor total OS]]-Tabla1[[#This Row],[valor total op]]</f>
        <v>-9600</v>
      </c>
    </row>
    <row r="3579" spans="1:26" x14ac:dyDescent="0.3">
      <c r="A3579">
        <v>5863</v>
      </c>
      <c r="B3579">
        <v>6</v>
      </c>
      <c r="C3579" t="s">
        <v>5620</v>
      </c>
      <c r="D3579" t="s">
        <v>5621</v>
      </c>
      <c r="E3579" t="s">
        <v>913</v>
      </c>
      <c r="F3579" t="s">
        <v>427</v>
      </c>
      <c r="G3579" s="2">
        <v>45692</v>
      </c>
      <c r="H3579">
        <v>61716868</v>
      </c>
      <c r="I3579" t="s">
        <v>5622</v>
      </c>
      <c r="J3579" t="s">
        <v>5605</v>
      </c>
      <c r="K3579" t="s">
        <v>32</v>
      </c>
      <c r="L3579">
        <v>4</v>
      </c>
      <c r="M3579">
        <v>16785</v>
      </c>
      <c r="N3579" t="s">
        <v>53</v>
      </c>
      <c r="O3579" t="s">
        <v>110</v>
      </c>
      <c r="P3579" s="4">
        <v>9000</v>
      </c>
      <c r="Q3579" s="4">
        <v>8500</v>
      </c>
      <c r="R3579" t="s">
        <v>819</v>
      </c>
      <c r="S3579" s="4">
        <v>595877567</v>
      </c>
      <c r="T3579" t="s">
        <v>67</v>
      </c>
      <c r="U3579">
        <v>4</v>
      </c>
      <c r="V3579" t="s">
        <v>110</v>
      </c>
      <c r="W3579" s="4">
        <f>Tabla1[[#This Row],[OS-Valor Unitario]]-Tabla1[[#This Row],[costo_antes_iva]]</f>
        <v>-500</v>
      </c>
      <c r="X3579" s="4">
        <f>Tabla1[[#This Row],[OS-Valor Unitario]]*Tabla1[[#This Row],[CANTIDAD ENTREGA SATELITE]]</f>
        <v>34000</v>
      </c>
      <c r="Y3579" s="4">
        <f>Tabla1[[#This Row],[costo_antes_iva]]*Tabla1[[#This Row],[CANTIDAD ENTREGA SATELITE]]</f>
        <v>36000</v>
      </c>
      <c r="Z3579" s="4">
        <f>Tabla1[[#This Row],[Valor total OS]]-Tabla1[[#This Row],[valor total op]]</f>
        <v>-2000</v>
      </c>
    </row>
    <row r="3580" spans="1:26" x14ac:dyDescent="0.3">
      <c r="A3580">
        <v>5863</v>
      </c>
      <c r="B3580">
        <v>6</v>
      </c>
      <c r="C3580" t="s">
        <v>5620</v>
      </c>
      <c r="D3580" t="s">
        <v>5621</v>
      </c>
      <c r="E3580" t="s">
        <v>913</v>
      </c>
      <c r="F3580" t="s">
        <v>427</v>
      </c>
      <c r="G3580" s="2">
        <v>45692</v>
      </c>
      <c r="H3580">
        <v>61716868</v>
      </c>
      <c r="I3580" t="s">
        <v>5622</v>
      </c>
      <c r="J3580" t="s">
        <v>5605</v>
      </c>
      <c r="K3580" t="s">
        <v>32</v>
      </c>
      <c r="L3580">
        <v>1</v>
      </c>
      <c r="M3580">
        <v>18025</v>
      </c>
      <c r="N3580" t="s">
        <v>53</v>
      </c>
      <c r="O3580" t="s">
        <v>110</v>
      </c>
      <c r="P3580" s="4">
        <v>9000</v>
      </c>
      <c r="Q3580" s="4">
        <v>8500</v>
      </c>
      <c r="R3580" t="s">
        <v>819</v>
      </c>
      <c r="S3580" s="4">
        <v>595877567</v>
      </c>
      <c r="T3580" t="s">
        <v>67</v>
      </c>
      <c r="U3580">
        <v>1</v>
      </c>
      <c r="V3580" t="s">
        <v>110</v>
      </c>
      <c r="W3580" s="4">
        <f>Tabla1[[#This Row],[OS-Valor Unitario]]-Tabla1[[#This Row],[costo_antes_iva]]</f>
        <v>-500</v>
      </c>
      <c r="X3580" s="4">
        <f>Tabla1[[#This Row],[OS-Valor Unitario]]*Tabla1[[#This Row],[CANTIDAD ENTREGA SATELITE]]</f>
        <v>8500</v>
      </c>
      <c r="Y3580" s="4">
        <f>Tabla1[[#This Row],[costo_antes_iva]]*Tabla1[[#This Row],[CANTIDAD ENTREGA SATELITE]]</f>
        <v>9000</v>
      </c>
      <c r="Z3580" s="4">
        <f>Tabla1[[#This Row],[Valor total OS]]-Tabla1[[#This Row],[valor total op]]</f>
        <v>-500</v>
      </c>
    </row>
    <row r="3581" spans="1:26" x14ac:dyDescent="0.3">
      <c r="A3581">
        <v>5863</v>
      </c>
      <c r="B3581">
        <v>6</v>
      </c>
      <c r="C3581" t="s">
        <v>5620</v>
      </c>
      <c r="D3581" t="s">
        <v>5621</v>
      </c>
      <c r="E3581" t="s">
        <v>913</v>
      </c>
      <c r="F3581" t="s">
        <v>427</v>
      </c>
      <c r="G3581" s="2">
        <v>45692</v>
      </c>
      <c r="H3581">
        <v>61716868</v>
      </c>
      <c r="I3581" t="s">
        <v>5622</v>
      </c>
      <c r="J3581" t="s">
        <v>5605</v>
      </c>
      <c r="K3581" t="s">
        <v>77</v>
      </c>
      <c r="L3581">
        <v>4</v>
      </c>
      <c r="M3581">
        <v>16728</v>
      </c>
      <c r="N3581" t="s">
        <v>53</v>
      </c>
      <c r="O3581" t="s">
        <v>461</v>
      </c>
      <c r="P3581" s="4">
        <v>3400</v>
      </c>
      <c r="Q3581" s="4">
        <v>2500</v>
      </c>
      <c r="R3581" t="s">
        <v>819</v>
      </c>
      <c r="S3581" s="4">
        <v>595877567</v>
      </c>
      <c r="T3581" t="s">
        <v>67</v>
      </c>
      <c r="U3581">
        <v>4</v>
      </c>
      <c r="V3581" t="s">
        <v>278</v>
      </c>
      <c r="W3581" s="4">
        <f>Tabla1[[#This Row],[OS-Valor Unitario]]-Tabla1[[#This Row],[costo_antes_iva]]</f>
        <v>-900</v>
      </c>
      <c r="X3581" s="4">
        <f>Tabla1[[#This Row],[OS-Valor Unitario]]*Tabla1[[#This Row],[CANTIDAD ENTREGA SATELITE]]</f>
        <v>10000</v>
      </c>
      <c r="Y3581" s="4">
        <f>Tabla1[[#This Row],[costo_antes_iva]]*Tabla1[[#This Row],[CANTIDAD ENTREGA SATELITE]]</f>
        <v>13600</v>
      </c>
      <c r="Z3581" s="4">
        <f>Tabla1[[#This Row],[Valor total OS]]-Tabla1[[#This Row],[valor total op]]</f>
        <v>-3600</v>
      </c>
    </row>
    <row r="3582" spans="1:26" x14ac:dyDescent="0.3">
      <c r="A3582">
        <v>5863</v>
      </c>
      <c r="B3582">
        <v>6</v>
      </c>
      <c r="C3582" t="s">
        <v>5620</v>
      </c>
      <c r="D3582" t="s">
        <v>5621</v>
      </c>
      <c r="E3582" t="s">
        <v>913</v>
      </c>
      <c r="F3582" t="s">
        <v>427</v>
      </c>
      <c r="G3582" s="2">
        <v>45692</v>
      </c>
      <c r="H3582">
        <v>61716868</v>
      </c>
      <c r="I3582" t="s">
        <v>5622</v>
      </c>
      <c r="J3582" t="s">
        <v>5605</v>
      </c>
      <c r="K3582" t="s">
        <v>77</v>
      </c>
      <c r="L3582">
        <v>1</v>
      </c>
      <c r="M3582">
        <v>17948</v>
      </c>
      <c r="N3582" t="s">
        <v>53</v>
      </c>
      <c r="O3582" t="s">
        <v>461</v>
      </c>
      <c r="P3582" s="4">
        <v>3400</v>
      </c>
      <c r="Q3582" s="4">
        <v>2500</v>
      </c>
      <c r="R3582" t="s">
        <v>819</v>
      </c>
      <c r="S3582" s="4">
        <v>595877567</v>
      </c>
      <c r="T3582" t="s">
        <v>67</v>
      </c>
      <c r="U3582">
        <v>1</v>
      </c>
      <c r="V3582" t="s">
        <v>278</v>
      </c>
      <c r="W3582" s="4">
        <f>Tabla1[[#This Row],[OS-Valor Unitario]]-Tabla1[[#This Row],[costo_antes_iva]]</f>
        <v>-900</v>
      </c>
      <c r="X3582" s="4">
        <f>Tabla1[[#This Row],[OS-Valor Unitario]]*Tabla1[[#This Row],[CANTIDAD ENTREGA SATELITE]]</f>
        <v>2500</v>
      </c>
      <c r="Y3582" s="4">
        <f>Tabla1[[#This Row],[costo_antes_iva]]*Tabla1[[#This Row],[CANTIDAD ENTREGA SATELITE]]</f>
        <v>3400</v>
      </c>
      <c r="Z3582" s="4">
        <f>Tabla1[[#This Row],[Valor total OS]]-Tabla1[[#This Row],[valor total op]]</f>
        <v>-900</v>
      </c>
    </row>
    <row r="3583" spans="1:26" x14ac:dyDescent="0.3">
      <c r="A3583">
        <v>5863</v>
      </c>
      <c r="B3583">
        <v>8</v>
      </c>
      <c r="C3583" t="s">
        <v>5626</v>
      </c>
      <c r="D3583" t="s">
        <v>5627</v>
      </c>
      <c r="E3583" t="s">
        <v>913</v>
      </c>
      <c r="F3583" t="s">
        <v>427</v>
      </c>
      <c r="G3583" s="2">
        <v>45692</v>
      </c>
      <c r="H3583">
        <v>61716878</v>
      </c>
      <c r="I3583" t="s">
        <v>5628</v>
      </c>
      <c r="J3583" t="s">
        <v>5605</v>
      </c>
      <c r="K3583" t="s">
        <v>32</v>
      </c>
      <c r="L3583">
        <v>4</v>
      </c>
      <c r="M3583">
        <v>18024</v>
      </c>
      <c r="N3583" t="s">
        <v>53</v>
      </c>
      <c r="O3583" t="s">
        <v>110</v>
      </c>
      <c r="P3583" s="4">
        <v>9000</v>
      </c>
      <c r="Q3583" s="4">
        <v>8500</v>
      </c>
      <c r="R3583" t="s">
        <v>819</v>
      </c>
      <c r="S3583" s="4">
        <v>595877567</v>
      </c>
      <c r="T3583" t="s">
        <v>67</v>
      </c>
      <c r="U3583">
        <v>4</v>
      </c>
      <c r="V3583" t="s">
        <v>110</v>
      </c>
      <c r="W3583" s="4">
        <f>Tabla1[[#This Row],[OS-Valor Unitario]]-Tabla1[[#This Row],[costo_antes_iva]]</f>
        <v>-500</v>
      </c>
      <c r="X3583" s="4">
        <f>Tabla1[[#This Row],[OS-Valor Unitario]]*Tabla1[[#This Row],[CANTIDAD ENTREGA SATELITE]]</f>
        <v>34000</v>
      </c>
      <c r="Y3583" s="4">
        <f>Tabla1[[#This Row],[costo_antes_iva]]*Tabla1[[#This Row],[CANTIDAD ENTREGA SATELITE]]</f>
        <v>36000</v>
      </c>
      <c r="Z3583" s="4">
        <f>Tabla1[[#This Row],[Valor total OS]]-Tabla1[[#This Row],[valor total op]]</f>
        <v>-2000</v>
      </c>
    </row>
    <row r="3584" spans="1:26" x14ac:dyDescent="0.3">
      <c r="A3584">
        <v>5863</v>
      </c>
      <c r="B3584">
        <v>8</v>
      </c>
      <c r="C3584" t="s">
        <v>5626</v>
      </c>
      <c r="D3584" t="s">
        <v>5627</v>
      </c>
      <c r="E3584" t="s">
        <v>913</v>
      </c>
      <c r="F3584" t="s">
        <v>427</v>
      </c>
      <c r="G3584" s="2">
        <v>45692</v>
      </c>
      <c r="H3584">
        <v>61716878</v>
      </c>
      <c r="I3584" t="s">
        <v>5628</v>
      </c>
      <c r="J3584" t="s">
        <v>5605</v>
      </c>
      <c r="K3584" t="s">
        <v>77</v>
      </c>
      <c r="L3584">
        <v>20</v>
      </c>
      <c r="M3584">
        <v>16935</v>
      </c>
      <c r="N3584" t="s">
        <v>53</v>
      </c>
      <c r="O3584" t="s">
        <v>461</v>
      </c>
      <c r="P3584" s="4">
        <v>3400</v>
      </c>
      <c r="Q3584" s="4">
        <v>2500</v>
      </c>
      <c r="R3584" t="s">
        <v>819</v>
      </c>
      <c r="S3584" s="4">
        <v>595877567</v>
      </c>
      <c r="T3584" t="s">
        <v>67</v>
      </c>
      <c r="U3584">
        <v>20</v>
      </c>
      <c r="V3584" t="s">
        <v>278</v>
      </c>
      <c r="W3584" s="4">
        <f>Tabla1[[#This Row],[OS-Valor Unitario]]-Tabla1[[#This Row],[costo_antes_iva]]</f>
        <v>-900</v>
      </c>
      <c r="X3584" s="4">
        <f>Tabla1[[#This Row],[OS-Valor Unitario]]*Tabla1[[#This Row],[CANTIDAD ENTREGA SATELITE]]</f>
        <v>50000</v>
      </c>
      <c r="Y3584" s="4">
        <f>Tabla1[[#This Row],[costo_antes_iva]]*Tabla1[[#This Row],[CANTIDAD ENTREGA SATELITE]]</f>
        <v>68000</v>
      </c>
      <c r="Z3584" s="4">
        <f>Tabla1[[#This Row],[Valor total OS]]-Tabla1[[#This Row],[valor total op]]</f>
        <v>-18000</v>
      </c>
    </row>
    <row r="3585" spans="1:26" x14ac:dyDescent="0.3">
      <c r="A3585">
        <v>5863</v>
      </c>
      <c r="B3585">
        <v>8</v>
      </c>
      <c r="C3585" t="s">
        <v>5626</v>
      </c>
      <c r="D3585" t="s">
        <v>5627</v>
      </c>
      <c r="E3585" t="s">
        <v>913</v>
      </c>
      <c r="F3585" t="s">
        <v>427</v>
      </c>
      <c r="G3585" s="2">
        <v>45692</v>
      </c>
      <c r="H3585">
        <v>61716878</v>
      </c>
      <c r="I3585" t="s">
        <v>5628</v>
      </c>
      <c r="J3585" t="s">
        <v>5605</v>
      </c>
      <c r="K3585" t="s">
        <v>77</v>
      </c>
      <c r="L3585">
        <v>4</v>
      </c>
      <c r="M3585">
        <v>17932</v>
      </c>
      <c r="N3585" t="s">
        <v>53</v>
      </c>
      <c r="O3585" t="s">
        <v>461</v>
      </c>
      <c r="P3585" s="4">
        <v>3400</v>
      </c>
      <c r="Q3585" s="4">
        <v>2500</v>
      </c>
      <c r="R3585" t="s">
        <v>819</v>
      </c>
      <c r="S3585" s="4">
        <v>595877567</v>
      </c>
      <c r="T3585" t="s">
        <v>67</v>
      </c>
      <c r="U3585">
        <v>4</v>
      </c>
      <c r="V3585" t="s">
        <v>278</v>
      </c>
      <c r="W3585" s="4">
        <f>Tabla1[[#This Row],[OS-Valor Unitario]]-Tabla1[[#This Row],[costo_antes_iva]]</f>
        <v>-900</v>
      </c>
      <c r="X3585" s="4">
        <f>Tabla1[[#This Row],[OS-Valor Unitario]]*Tabla1[[#This Row],[CANTIDAD ENTREGA SATELITE]]</f>
        <v>10000</v>
      </c>
      <c r="Y3585" s="4">
        <f>Tabla1[[#This Row],[costo_antes_iva]]*Tabla1[[#This Row],[CANTIDAD ENTREGA SATELITE]]</f>
        <v>13600</v>
      </c>
      <c r="Z3585" s="4">
        <f>Tabla1[[#This Row],[Valor total OS]]-Tabla1[[#This Row],[valor total op]]</f>
        <v>-3600</v>
      </c>
    </row>
    <row r="3586" spans="1:26" x14ac:dyDescent="0.3">
      <c r="A3586">
        <v>5863</v>
      </c>
      <c r="B3586">
        <v>9</v>
      </c>
      <c r="C3586" t="s">
        <v>5629</v>
      </c>
      <c r="D3586" t="s">
        <v>5630</v>
      </c>
      <c r="E3586" t="s">
        <v>923</v>
      </c>
      <c r="F3586" t="s">
        <v>427</v>
      </c>
      <c r="G3586" s="2">
        <v>45692</v>
      </c>
      <c r="H3586">
        <v>61716899</v>
      </c>
      <c r="I3586" t="s">
        <v>5631</v>
      </c>
      <c r="J3586" t="s">
        <v>5605</v>
      </c>
      <c r="K3586" t="s">
        <v>32</v>
      </c>
      <c r="L3586">
        <v>4</v>
      </c>
      <c r="M3586">
        <v>17492</v>
      </c>
      <c r="N3586" t="s">
        <v>53</v>
      </c>
      <c r="O3586" t="s">
        <v>1868</v>
      </c>
      <c r="P3586" s="4">
        <v>2500</v>
      </c>
      <c r="Q3586" s="4">
        <v>5000</v>
      </c>
      <c r="R3586" t="s">
        <v>819</v>
      </c>
      <c r="S3586" s="4">
        <v>595877567</v>
      </c>
      <c r="T3586" t="s">
        <v>121</v>
      </c>
      <c r="U3586">
        <v>4</v>
      </c>
      <c r="V3586" t="s">
        <v>1869</v>
      </c>
      <c r="W3586" s="4">
        <f>Tabla1[[#This Row],[OS-Valor Unitario]]-Tabla1[[#This Row],[costo_antes_iva]]</f>
        <v>2500</v>
      </c>
      <c r="X3586" s="4">
        <f>Tabla1[[#This Row],[OS-Valor Unitario]]*Tabla1[[#This Row],[CANTIDAD ENTREGA SATELITE]]</f>
        <v>20000</v>
      </c>
      <c r="Y3586" s="4">
        <f>Tabla1[[#This Row],[costo_antes_iva]]*Tabla1[[#This Row],[CANTIDAD ENTREGA SATELITE]]</f>
        <v>10000</v>
      </c>
      <c r="Z3586" s="4">
        <f>Tabla1[[#This Row],[Valor total OS]]-Tabla1[[#This Row],[valor total op]]</f>
        <v>10000</v>
      </c>
    </row>
    <row r="3587" spans="1:26" x14ac:dyDescent="0.3">
      <c r="A3587">
        <v>5863</v>
      </c>
      <c r="B3587">
        <v>9</v>
      </c>
      <c r="C3587" t="s">
        <v>5629</v>
      </c>
      <c r="D3587" t="s">
        <v>5630</v>
      </c>
      <c r="E3587" t="s">
        <v>923</v>
      </c>
      <c r="F3587" t="s">
        <v>427</v>
      </c>
      <c r="G3587" s="2">
        <v>45692</v>
      </c>
      <c r="H3587">
        <v>61716899</v>
      </c>
      <c r="I3587" t="s">
        <v>5631</v>
      </c>
      <c r="J3587" t="s">
        <v>5605</v>
      </c>
      <c r="K3587" t="s">
        <v>77</v>
      </c>
      <c r="L3587">
        <v>4</v>
      </c>
      <c r="M3587">
        <v>17364</v>
      </c>
      <c r="N3587" t="s">
        <v>53</v>
      </c>
      <c r="O3587" t="s">
        <v>698</v>
      </c>
      <c r="P3587" s="4">
        <v>2000</v>
      </c>
      <c r="Q3587" s="4">
        <v>2000</v>
      </c>
      <c r="R3587" t="s">
        <v>819</v>
      </c>
      <c r="S3587" s="4">
        <v>595877567</v>
      </c>
      <c r="T3587" t="s">
        <v>121</v>
      </c>
      <c r="U3587">
        <v>4</v>
      </c>
      <c r="V3587" t="s">
        <v>699</v>
      </c>
      <c r="W3587" s="4">
        <f>Tabla1[[#This Row],[OS-Valor Unitario]]-Tabla1[[#This Row],[costo_antes_iva]]</f>
        <v>0</v>
      </c>
      <c r="X3587" s="4">
        <f>Tabla1[[#This Row],[OS-Valor Unitario]]*Tabla1[[#This Row],[CANTIDAD ENTREGA SATELITE]]</f>
        <v>8000</v>
      </c>
      <c r="Y3587" s="4">
        <f>Tabla1[[#This Row],[costo_antes_iva]]*Tabla1[[#This Row],[CANTIDAD ENTREGA SATELITE]]</f>
        <v>8000</v>
      </c>
      <c r="Z3587" s="4">
        <f>Tabla1[[#This Row],[Valor total OS]]-Tabla1[[#This Row],[valor total op]]</f>
        <v>0</v>
      </c>
    </row>
    <row r="3588" spans="1:26" x14ac:dyDescent="0.3">
      <c r="A3588">
        <v>5863</v>
      </c>
      <c r="B3588">
        <v>9</v>
      </c>
      <c r="C3588" t="s">
        <v>5629</v>
      </c>
      <c r="D3588" t="s">
        <v>5630</v>
      </c>
      <c r="E3588" t="s">
        <v>923</v>
      </c>
      <c r="F3588" t="s">
        <v>427</v>
      </c>
      <c r="G3588" s="2">
        <v>45692</v>
      </c>
      <c r="H3588">
        <v>61716899</v>
      </c>
      <c r="I3588" t="s">
        <v>5631</v>
      </c>
      <c r="J3588" t="s">
        <v>5605</v>
      </c>
      <c r="K3588" t="s">
        <v>77</v>
      </c>
      <c r="L3588">
        <v>4</v>
      </c>
      <c r="M3588">
        <v>17265</v>
      </c>
      <c r="N3588" t="s">
        <v>53</v>
      </c>
      <c r="O3588" t="s">
        <v>461</v>
      </c>
      <c r="P3588" s="4">
        <v>2000</v>
      </c>
      <c r="Q3588" s="4">
        <v>1250</v>
      </c>
      <c r="R3588" t="s">
        <v>819</v>
      </c>
      <c r="S3588" s="4">
        <v>595877567</v>
      </c>
      <c r="T3588" t="s">
        <v>121</v>
      </c>
      <c r="U3588">
        <v>4</v>
      </c>
      <c r="V3588" t="s">
        <v>278</v>
      </c>
      <c r="W3588" s="4">
        <f>Tabla1[[#This Row],[OS-Valor Unitario]]-Tabla1[[#This Row],[costo_antes_iva]]</f>
        <v>-750</v>
      </c>
      <c r="X3588" s="4">
        <f>Tabla1[[#This Row],[OS-Valor Unitario]]*Tabla1[[#This Row],[CANTIDAD ENTREGA SATELITE]]</f>
        <v>5000</v>
      </c>
      <c r="Y3588" s="4">
        <f>Tabla1[[#This Row],[costo_antes_iva]]*Tabla1[[#This Row],[CANTIDAD ENTREGA SATELITE]]</f>
        <v>8000</v>
      </c>
      <c r="Z3588" s="4">
        <f>Tabla1[[#This Row],[Valor total OS]]-Tabla1[[#This Row],[valor total op]]</f>
        <v>-3000</v>
      </c>
    </row>
    <row r="3589" spans="1:26" x14ac:dyDescent="0.3">
      <c r="A3589">
        <v>5863</v>
      </c>
      <c r="B3589">
        <v>10</v>
      </c>
      <c r="C3589" t="s">
        <v>5632</v>
      </c>
      <c r="D3589" t="s">
        <v>5633</v>
      </c>
      <c r="E3589" t="s">
        <v>385</v>
      </c>
      <c r="F3589" t="s">
        <v>427</v>
      </c>
      <c r="G3589" s="2">
        <v>45692</v>
      </c>
      <c r="H3589">
        <v>61716915</v>
      </c>
      <c r="I3589" t="s">
        <v>5634</v>
      </c>
      <c r="J3589" t="s">
        <v>5605</v>
      </c>
      <c r="K3589" t="s">
        <v>32</v>
      </c>
      <c r="L3589">
        <v>22</v>
      </c>
      <c r="M3589">
        <v>17031</v>
      </c>
      <c r="N3589" t="s">
        <v>53</v>
      </c>
      <c r="O3589" t="s">
        <v>404</v>
      </c>
      <c r="P3589" s="4">
        <v>11000</v>
      </c>
      <c r="Q3589" s="4">
        <v>8500</v>
      </c>
      <c r="R3589" t="s">
        <v>819</v>
      </c>
      <c r="S3589" s="4">
        <v>595877567</v>
      </c>
      <c r="T3589" t="s">
        <v>56</v>
      </c>
      <c r="U3589">
        <v>22</v>
      </c>
      <c r="V3589" t="s">
        <v>404</v>
      </c>
      <c r="W3589" s="4">
        <f>Tabla1[[#This Row],[OS-Valor Unitario]]-Tabla1[[#This Row],[costo_antes_iva]]</f>
        <v>-2500</v>
      </c>
      <c r="X3589" s="4">
        <f>Tabla1[[#This Row],[OS-Valor Unitario]]*Tabla1[[#This Row],[CANTIDAD ENTREGA SATELITE]]</f>
        <v>187000</v>
      </c>
      <c r="Y3589" s="4">
        <f>Tabla1[[#This Row],[costo_antes_iva]]*Tabla1[[#This Row],[CANTIDAD ENTREGA SATELITE]]</f>
        <v>242000</v>
      </c>
      <c r="Z3589" s="4">
        <f>Tabla1[[#This Row],[Valor total OS]]-Tabla1[[#This Row],[valor total op]]</f>
        <v>-55000</v>
      </c>
    </row>
    <row r="3590" spans="1:26" x14ac:dyDescent="0.3">
      <c r="A3590">
        <v>5863</v>
      </c>
      <c r="B3590">
        <v>12</v>
      </c>
      <c r="C3590" t="s">
        <v>5635</v>
      </c>
      <c r="D3590" t="s">
        <v>5636</v>
      </c>
      <c r="E3590" t="s">
        <v>446</v>
      </c>
      <c r="F3590" t="s">
        <v>427</v>
      </c>
      <c r="G3590" s="2">
        <v>45692</v>
      </c>
      <c r="H3590">
        <v>61716931</v>
      </c>
      <c r="I3590" t="s">
        <v>5637</v>
      </c>
      <c r="J3590" t="s">
        <v>5605</v>
      </c>
      <c r="K3590" t="s">
        <v>32</v>
      </c>
      <c r="L3590">
        <v>14</v>
      </c>
      <c r="M3590">
        <v>17500</v>
      </c>
      <c r="N3590" t="s">
        <v>53</v>
      </c>
      <c r="O3590" t="s">
        <v>404</v>
      </c>
      <c r="P3590" s="4">
        <v>11000</v>
      </c>
      <c r="Q3590" s="4">
        <v>8500</v>
      </c>
      <c r="R3590" t="s">
        <v>819</v>
      </c>
      <c r="S3590" s="4">
        <v>595877567</v>
      </c>
      <c r="T3590" t="s">
        <v>56</v>
      </c>
      <c r="U3590">
        <v>14</v>
      </c>
      <c r="V3590" t="s">
        <v>404</v>
      </c>
      <c r="W3590" s="4">
        <f>Tabla1[[#This Row],[OS-Valor Unitario]]-Tabla1[[#This Row],[costo_antes_iva]]</f>
        <v>-2500</v>
      </c>
      <c r="X3590" s="4">
        <f>Tabla1[[#This Row],[OS-Valor Unitario]]*Tabla1[[#This Row],[CANTIDAD ENTREGA SATELITE]]</f>
        <v>119000</v>
      </c>
      <c r="Y3590" s="4">
        <f>Tabla1[[#This Row],[costo_antes_iva]]*Tabla1[[#This Row],[CANTIDAD ENTREGA SATELITE]]</f>
        <v>154000</v>
      </c>
      <c r="Z3590" s="4">
        <f>Tabla1[[#This Row],[Valor total OS]]-Tabla1[[#This Row],[valor total op]]</f>
        <v>-35000</v>
      </c>
    </row>
    <row r="3591" spans="1:26" x14ac:dyDescent="0.3">
      <c r="A3591">
        <v>5863</v>
      </c>
      <c r="B3591">
        <v>14</v>
      </c>
      <c r="C3591" t="s">
        <v>5638</v>
      </c>
      <c r="D3591" t="s">
        <v>5639</v>
      </c>
      <c r="E3591" t="s">
        <v>923</v>
      </c>
      <c r="F3591" t="s">
        <v>427</v>
      </c>
      <c r="G3591" s="2">
        <v>45692</v>
      </c>
      <c r="H3591">
        <v>61716960</v>
      </c>
      <c r="I3591" t="s">
        <v>5640</v>
      </c>
      <c r="J3591" t="s">
        <v>5605</v>
      </c>
      <c r="K3591" t="s">
        <v>32</v>
      </c>
      <c r="L3591">
        <v>4</v>
      </c>
      <c r="M3591">
        <v>17845</v>
      </c>
      <c r="N3591" t="s">
        <v>53</v>
      </c>
      <c r="O3591" t="s">
        <v>196</v>
      </c>
      <c r="P3591" s="4">
        <v>2500</v>
      </c>
      <c r="Q3591" s="4">
        <v>3000</v>
      </c>
      <c r="R3591" t="s">
        <v>819</v>
      </c>
      <c r="S3591" s="4">
        <v>595877567</v>
      </c>
      <c r="T3591" t="s">
        <v>121</v>
      </c>
      <c r="U3591">
        <v>4</v>
      </c>
      <c r="V3591" t="s">
        <v>198</v>
      </c>
      <c r="W3591" s="4">
        <f>Tabla1[[#This Row],[OS-Valor Unitario]]-Tabla1[[#This Row],[costo_antes_iva]]</f>
        <v>500</v>
      </c>
      <c r="X3591" s="4">
        <f>Tabla1[[#This Row],[OS-Valor Unitario]]*Tabla1[[#This Row],[CANTIDAD ENTREGA SATELITE]]</f>
        <v>12000</v>
      </c>
      <c r="Y3591" s="4">
        <f>Tabla1[[#This Row],[costo_antes_iva]]*Tabla1[[#This Row],[CANTIDAD ENTREGA SATELITE]]</f>
        <v>10000</v>
      </c>
      <c r="Z3591" s="4">
        <f>Tabla1[[#This Row],[Valor total OS]]-Tabla1[[#This Row],[valor total op]]</f>
        <v>2000</v>
      </c>
    </row>
    <row r="3592" spans="1:26" x14ac:dyDescent="0.3">
      <c r="A3592">
        <v>5863</v>
      </c>
      <c r="B3592">
        <v>14</v>
      </c>
      <c r="C3592" t="s">
        <v>5638</v>
      </c>
      <c r="D3592" t="s">
        <v>5639</v>
      </c>
      <c r="E3592" t="s">
        <v>923</v>
      </c>
      <c r="F3592" t="s">
        <v>427</v>
      </c>
      <c r="G3592" s="2">
        <v>45692</v>
      </c>
      <c r="H3592">
        <v>61716960</v>
      </c>
      <c r="I3592" t="s">
        <v>5640</v>
      </c>
      <c r="J3592" t="s">
        <v>5605</v>
      </c>
      <c r="K3592" t="s">
        <v>77</v>
      </c>
      <c r="L3592">
        <v>4</v>
      </c>
      <c r="M3592">
        <v>17673</v>
      </c>
      <c r="N3592" t="s">
        <v>53</v>
      </c>
      <c r="O3592" t="s">
        <v>461</v>
      </c>
      <c r="P3592" s="4">
        <v>2000</v>
      </c>
      <c r="Q3592" s="4">
        <v>1250</v>
      </c>
      <c r="R3592" t="s">
        <v>819</v>
      </c>
      <c r="S3592" s="4">
        <v>595877567</v>
      </c>
      <c r="T3592" t="s">
        <v>121</v>
      </c>
      <c r="U3592">
        <v>4</v>
      </c>
      <c r="V3592" t="s">
        <v>278</v>
      </c>
      <c r="W3592" s="4">
        <f>Tabla1[[#This Row],[OS-Valor Unitario]]-Tabla1[[#This Row],[costo_antes_iva]]</f>
        <v>-750</v>
      </c>
      <c r="X3592" s="4">
        <f>Tabla1[[#This Row],[OS-Valor Unitario]]*Tabla1[[#This Row],[CANTIDAD ENTREGA SATELITE]]</f>
        <v>5000</v>
      </c>
      <c r="Y3592" s="4">
        <f>Tabla1[[#This Row],[costo_antes_iva]]*Tabla1[[#This Row],[CANTIDAD ENTREGA SATELITE]]</f>
        <v>8000</v>
      </c>
      <c r="Z3592" s="4">
        <f>Tabla1[[#This Row],[Valor total OS]]-Tabla1[[#This Row],[valor total op]]</f>
        <v>-3000</v>
      </c>
    </row>
    <row r="3593" spans="1:26" x14ac:dyDescent="0.3">
      <c r="A3593">
        <v>5863</v>
      </c>
      <c r="B3593">
        <v>20</v>
      </c>
      <c r="C3593" t="s">
        <v>5641</v>
      </c>
      <c r="D3593" t="s">
        <v>5642</v>
      </c>
      <c r="E3593" t="s">
        <v>130</v>
      </c>
      <c r="F3593" t="s">
        <v>427</v>
      </c>
      <c r="G3593" s="2">
        <v>45692</v>
      </c>
      <c r="H3593">
        <v>61716988</v>
      </c>
      <c r="I3593" t="s">
        <v>5643</v>
      </c>
      <c r="J3593" t="s">
        <v>5605</v>
      </c>
      <c r="K3593" t="s">
        <v>32</v>
      </c>
      <c r="L3593">
        <v>78</v>
      </c>
      <c r="M3593">
        <v>16818</v>
      </c>
      <c r="N3593" t="s">
        <v>53</v>
      </c>
      <c r="O3593" t="s">
        <v>554</v>
      </c>
      <c r="P3593" s="4">
        <v>11500</v>
      </c>
      <c r="Q3593" s="4">
        <v>12500</v>
      </c>
      <c r="R3593" t="s">
        <v>819</v>
      </c>
      <c r="S3593" s="4">
        <v>595877567</v>
      </c>
      <c r="T3593" t="s">
        <v>111</v>
      </c>
      <c r="U3593">
        <v>78</v>
      </c>
      <c r="V3593" t="s">
        <v>555</v>
      </c>
      <c r="W3593" s="4">
        <f>Tabla1[[#This Row],[OS-Valor Unitario]]-Tabla1[[#This Row],[costo_antes_iva]]</f>
        <v>1000</v>
      </c>
      <c r="X3593" s="4">
        <f>Tabla1[[#This Row],[OS-Valor Unitario]]*Tabla1[[#This Row],[CANTIDAD ENTREGA SATELITE]]</f>
        <v>975000</v>
      </c>
      <c r="Y3593" s="4">
        <f>Tabla1[[#This Row],[costo_antes_iva]]*Tabla1[[#This Row],[CANTIDAD ENTREGA SATELITE]]</f>
        <v>897000</v>
      </c>
      <c r="Z3593" s="4">
        <f>Tabla1[[#This Row],[Valor total OS]]-Tabla1[[#This Row],[valor total op]]</f>
        <v>78000</v>
      </c>
    </row>
    <row r="3594" spans="1:26" x14ac:dyDescent="0.3">
      <c r="A3594">
        <v>5863</v>
      </c>
      <c r="B3594">
        <v>20</v>
      </c>
      <c r="C3594" t="s">
        <v>5641</v>
      </c>
      <c r="D3594" t="s">
        <v>5642</v>
      </c>
      <c r="E3594" t="s">
        <v>130</v>
      </c>
      <c r="F3594" t="s">
        <v>427</v>
      </c>
      <c r="G3594" s="2">
        <v>45692</v>
      </c>
      <c r="H3594">
        <v>61716988</v>
      </c>
      <c r="I3594" t="s">
        <v>5643</v>
      </c>
      <c r="J3594" t="s">
        <v>5605</v>
      </c>
      <c r="K3594" t="s">
        <v>77</v>
      </c>
      <c r="L3594">
        <v>76</v>
      </c>
      <c r="M3594">
        <v>17330</v>
      </c>
      <c r="N3594" t="s">
        <v>53</v>
      </c>
      <c r="O3594" t="s">
        <v>461</v>
      </c>
      <c r="P3594" s="4">
        <v>1600</v>
      </c>
      <c r="Q3594" s="4">
        <v>3400</v>
      </c>
      <c r="R3594" t="s">
        <v>819</v>
      </c>
      <c r="S3594" s="4">
        <v>595877567</v>
      </c>
      <c r="T3594" t="s">
        <v>111</v>
      </c>
      <c r="U3594">
        <v>78</v>
      </c>
      <c r="V3594" t="s">
        <v>278</v>
      </c>
      <c r="W3594" s="4">
        <f>Tabla1[[#This Row],[OS-Valor Unitario]]-Tabla1[[#This Row],[costo_antes_iva]]</f>
        <v>1800</v>
      </c>
      <c r="X3594" s="4">
        <f>Tabla1[[#This Row],[OS-Valor Unitario]]*Tabla1[[#This Row],[CANTIDAD ENTREGA SATELITE]]</f>
        <v>265200</v>
      </c>
      <c r="Y3594" s="4">
        <f>Tabla1[[#This Row],[costo_antes_iva]]*Tabla1[[#This Row],[CANTIDAD ENTREGA SATELITE]]</f>
        <v>124800</v>
      </c>
      <c r="Z3594" s="4">
        <f>Tabla1[[#This Row],[Valor total OS]]-Tabla1[[#This Row],[valor total op]]</f>
        <v>140400</v>
      </c>
    </row>
    <row r="3595" spans="1:26" x14ac:dyDescent="0.3">
      <c r="A3595">
        <v>5863</v>
      </c>
      <c r="B3595">
        <v>21</v>
      </c>
      <c r="C3595" t="s">
        <v>5644</v>
      </c>
      <c r="D3595" t="s">
        <v>5645</v>
      </c>
      <c r="E3595" t="s">
        <v>899</v>
      </c>
      <c r="F3595" t="s">
        <v>427</v>
      </c>
      <c r="G3595" s="2">
        <v>45692</v>
      </c>
      <c r="H3595">
        <v>61716995</v>
      </c>
      <c r="I3595" t="s">
        <v>5646</v>
      </c>
      <c r="J3595" t="s">
        <v>5605</v>
      </c>
      <c r="K3595" t="s">
        <v>32</v>
      </c>
      <c r="L3595">
        <v>158</v>
      </c>
      <c r="M3595">
        <v>16971</v>
      </c>
      <c r="N3595" t="s">
        <v>53</v>
      </c>
      <c r="O3595" t="s">
        <v>2833</v>
      </c>
      <c r="P3595" s="4">
        <v>12500</v>
      </c>
      <c r="Q3595" s="4">
        <v>14000</v>
      </c>
      <c r="R3595" t="s">
        <v>819</v>
      </c>
      <c r="S3595" s="4">
        <v>595877567</v>
      </c>
      <c r="T3595" t="s">
        <v>111</v>
      </c>
      <c r="U3595">
        <v>158</v>
      </c>
      <c r="V3595" t="s">
        <v>2834</v>
      </c>
      <c r="W3595" s="4">
        <f>Tabla1[[#This Row],[OS-Valor Unitario]]-Tabla1[[#This Row],[costo_antes_iva]]</f>
        <v>1500</v>
      </c>
      <c r="X3595" s="4">
        <f>Tabla1[[#This Row],[OS-Valor Unitario]]*Tabla1[[#This Row],[CANTIDAD ENTREGA SATELITE]]</f>
        <v>2212000</v>
      </c>
      <c r="Y3595" s="4">
        <f>Tabla1[[#This Row],[costo_antes_iva]]*Tabla1[[#This Row],[CANTIDAD ENTREGA SATELITE]]</f>
        <v>1975000</v>
      </c>
      <c r="Z3595" s="4">
        <f>Tabla1[[#This Row],[Valor total OS]]-Tabla1[[#This Row],[valor total op]]</f>
        <v>237000</v>
      </c>
    </row>
    <row r="3596" spans="1:26" x14ac:dyDescent="0.3">
      <c r="A3596">
        <v>5863</v>
      </c>
      <c r="B3596">
        <v>21</v>
      </c>
      <c r="C3596" t="s">
        <v>5644</v>
      </c>
      <c r="D3596" t="s">
        <v>5645</v>
      </c>
      <c r="E3596" t="s">
        <v>899</v>
      </c>
      <c r="F3596" t="s">
        <v>427</v>
      </c>
      <c r="G3596" s="2">
        <v>45692</v>
      </c>
      <c r="H3596">
        <v>61716995</v>
      </c>
      <c r="I3596" t="s">
        <v>5646</v>
      </c>
      <c r="J3596" t="s">
        <v>5605</v>
      </c>
      <c r="K3596" t="s">
        <v>32</v>
      </c>
      <c r="L3596">
        <v>114</v>
      </c>
      <c r="M3596">
        <v>17129</v>
      </c>
      <c r="N3596" t="s">
        <v>53</v>
      </c>
      <c r="O3596" t="s">
        <v>700</v>
      </c>
      <c r="P3596" s="4">
        <v>12500</v>
      </c>
      <c r="Q3596" s="4">
        <v>14000</v>
      </c>
      <c r="R3596" t="s">
        <v>819</v>
      </c>
      <c r="S3596" s="4">
        <v>595877567</v>
      </c>
      <c r="T3596" t="s">
        <v>111</v>
      </c>
      <c r="U3596">
        <v>114</v>
      </c>
      <c r="V3596" t="s">
        <v>701</v>
      </c>
      <c r="W3596" s="4">
        <f>Tabla1[[#This Row],[OS-Valor Unitario]]-Tabla1[[#This Row],[costo_antes_iva]]</f>
        <v>1500</v>
      </c>
      <c r="X3596" s="4">
        <f>Tabla1[[#This Row],[OS-Valor Unitario]]*Tabla1[[#This Row],[CANTIDAD ENTREGA SATELITE]]</f>
        <v>1596000</v>
      </c>
      <c r="Y3596" s="4">
        <f>Tabla1[[#This Row],[costo_antes_iva]]*Tabla1[[#This Row],[CANTIDAD ENTREGA SATELITE]]</f>
        <v>1425000</v>
      </c>
      <c r="Z3596" s="4">
        <f>Tabla1[[#This Row],[Valor total OS]]-Tabla1[[#This Row],[valor total op]]</f>
        <v>171000</v>
      </c>
    </row>
    <row r="3597" spans="1:26" x14ac:dyDescent="0.3">
      <c r="A3597">
        <v>5863</v>
      </c>
      <c r="B3597">
        <v>21</v>
      </c>
      <c r="C3597" t="s">
        <v>5644</v>
      </c>
      <c r="D3597" t="s">
        <v>5645</v>
      </c>
      <c r="E3597" t="s">
        <v>899</v>
      </c>
      <c r="F3597" t="s">
        <v>427</v>
      </c>
      <c r="G3597" s="2">
        <v>45692</v>
      </c>
      <c r="H3597">
        <v>61716995</v>
      </c>
      <c r="I3597" t="s">
        <v>5646</v>
      </c>
      <c r="J3597" t="s">
        <v>5605</v>
      </c>
      <c r="K3597" t="s">
        <v>77</v>
      </c>
      <c r="L3597">
        <v>114</v>
      </c>
      <c r="M3597">
        <v>16970</v>
      </c>
      <c r="N3597" t="s">
        <v>53</v>
      </c>
      <c r="O3597" t="s">
        <v>461</v>
      </c>
      <c r="P3597" s="4">
        <v>1600</v>
      </c>
      <c r="Q3597" s="4">
        <v>1000</v>
      </c>
      <c r="R3597" t="s">
        <v>819</v>
      </c>
      <c r="S3597" s="4">
        <v>595877567</v>
      </c>
      <c r="T3597" t="s">
        <v>111</v>
      </c>
      <c r="U3597">
        <v>114</v>
      </c>
      <c r="V3597" t="s">
        <v>278</v>
      </c>
      <c r="W3597" s="4">
        <f>Tabla1[[#This Row],[OS-Valor Unitario]]-Tabla1[[#This Row],[costo_antes_iva]]</f>
        <v>-600</v>
      </c>
      <c r="X3597" s="4">
        <f>Tabla1[[#This Row],[OS-Valor Unitario]]*Tabla1[[#This Row],[CANTIDAD ENTREGA SATELITE]]</f>
        <v>114000</v>
      </c>
      <c r="Y3597" s="4">
        <f>Tabla1[[#This Row],[costo_antes_iva]]*Tabla1[[#This Row],[CANTIDAD ENTREGA SATELITE]]</f>
        <v>182400</v>
      </c>
      <c r="Z3597" s="4">
        <f>Tabla1[[#This Row],[Valor total OS]]-Tabla1[[#This Row],[valor total op]]</f>
        <v>-68400</v>
      </c>
    </row>
    <row r="3598" spans="1:26" x14ac:dyDescent="0.3">
      <c r="A3598">
        <v>5863</v>
      </c>
      <c r="B3598">
        <v>21</v>
      </c>
      <c r="C3598" t="s">
        <v>5644</v>
      </c>
      <c r="D3598" t="s">
        <v>5645</v>
      </c>
      <c r="E3598" t="s">
        <v>899</v>
      </c>
      <c r="F3598" t="s">
        <v>427</v>
      </c>
      <c r="G3598" s="2">
        <v>45692</v>
      </c>
      <c r="H3598">
        <v>61716995</v>
      </c>
      <c r="I3598" t="s">
        <v>5646</v>
      </c>
      <c r="J3598" t="s">
        <v>5605</v>
      </c>
      <c r="K3598" t="s">
        <v>77</v>
      </c>
      <c r="L3598">
        <v>157</v>
      </c>
      <c r="M3598">
        <v>17130</v>
      </c>
      <c r="N3598" t="s">
        <v>53</v>
      </c>
      <c r="O3598" t="s">
        <v>461</v>
      </c>
      <c r="P3598" s="4">
        <v>1600</v>
      </c>
      <c r="Q3598" s="4">
        <v>1000</v>
      </c>
      <c r="R3598" t="s">
        <v>819</v>
      </c>
      <c r="S3598" s="4">
        <v>595877567</v>
      </c>
      <c r="T3598" t="s">
        <v>111</v>
      </c>
      <c r="U3598">
        <v>157</v>
      </c>
      <c r="V3598" t="s">
        <v>278</v>
      </c>
      <c r="W3598" s="4">
        <f>Tabla1[[#This Row],[OS-Valor Unitario]]-Tabla1[[#This Row],[costo_antes_iva]]</f>
        <v>-600</v>
      </c>
      <c r="X3598" s="4">
        <f>Tabla1[[#This Row],[OS-Valor Unitario]]*Tabla1[[#This Row],[CANTIDAD ENTREGA SATELITE]]</f>
        <v>157000</v>
      </c>
      <c r="Y3598" s="4">
        <f>Tabla1[[#This Row],[costo_antes_iva]]*Tabla1[[#This Row],[CANTIDAD ENTREGA SATELITE]]</f>
        <v>251200</v>
      </c>
      <c r="Z3598" s="4">
        <f>Tabla1[[#This Row],[Valor total OS]]-Tabla1[[#This Row],[valor total op]]</f>
        <v>-94200</v>
      </c>
    </row>
    <row r="3599" spans="1:26" x14ac:dyDescent="0.3">
      <c r="A3599">
        <v>5863</v>
      </c>
      <c r="B3599">
        <v>22</v>
      </c>
      <c r="C3599" t="s">
        <v>5647</v>
      </c>
      <c r="D3599" t="s">
        <v>5648</v>
      </c>
      <c r="E3599" t="s">
        <v>111</v>
      </c>
      <c r="F3599" t="s">
        <v>427</v>
      </c>
      <c r="G3599" s="2">
        <v>45692</v>
      </c>
      <c r="H3599">
        <v>61717004</v>
      </c>
      <c r="I3599" t="s">
        <v>5649</v>
      </c>
      <c r="J3599" t="s">
        <v>5605</v>
      </c>
      <c r="K3599" t="s">
        <v>32</v>
      </c>
      <c r="L3599">
        <v>34</v>
      </c>
      <c r="M3599">
        <v>16819</v>
      </c>
      <c r="N3599" t="s">
        <v>53</v>
      </c>
      <c r="O3599" t="s">
        <v>554</v>
      </c>
      <c r="P3599" s="4">
        <v>11000</v>
      </c>
      <c r="Q3599" s="4">
        <v>11500</v>
      </c>
      <c r="R3599" t="s">
        <v>819</v>
      </c>
      <c r="S3599" s="4">
        <v>595877567</v>
      </c>
      <c r="T3599" t="s">
        <v>111</v>
      </c>
      <c r="U3599">
        <v>34</v>
      </c>
      <c r="V3599" t="s">
        <v>555</v>
      </c>
      <c r="W3599" s="4">
        <f>Tabla1[[#This Row],[OS-Valor Unitario]]-Tabla1[[#This Row],[costo_antes_iva]]</f>
        <v>500</v>
      </c>
      <c r="X3599" s="4">
        <f>Tabla1[[#This Row],[OS-Valor Unitario]]*Tabla1[[#This Row],[CANTIDAD ENTREGA SATELITE]]</f>
        <v>391000</v>
      </c>
      <c r="Y3599" s="4">
        <f>Tabla1[[#This Row],[costo_antes_iva]]*Tabla1[[#This Row],[CANTIDAD ENTREGA SATELITE]]</f>
        <v>374000</v>
      </c>
      <c r="Z3599" s="4">
        <f>Tabla1[[#This Row],[Valor total OS]]-Tabla1[[#This Row],[valor total op]]</f>
        <v>17000</v>
      </c>
    </row>
    <row r="3600" spans="1:26" x14ac:dyDescent="0.3">
      <c r="A3600">
        <v>5863</v>
      </c>
      <c r="B3600">
        <v>22</v>
      </c>
      <c r="C3600" t="s">
        <v>5647</v>
      </c>
      <c r="D3600" t="s">
        <v>5648</v>
      </c>
      <c r="E3600" t="s">
        <v>111</v>
      </c>
      <c r="F3600" t="s">
        <v>427</v>
      </c>
      <c r="G3600" s="2">
        <v>45692</v>
      </c>
      <c r="H3600">
        <v>61717004</v>
      </c>
      <c r="I3600" t="s">
        <v>5649</v>
      </c>
      <c r="J3600" t="s">
        <v>5605</v>
      </c>
      <c r="K3600" t="s">
        <v>77</v>
      </c>
      <c r="L3600">
        <v>34</v>
      </c>
      <c r="M3600">
        <v>17331</v>
      </c>
      <c r="N3600" t="s">
        <v>53</v>
      </c>
      <c r="O3600" t="s">
        <v>461</v>
      </c>
      <c r="P3600" s="4">
        <v>1600</v>
      </c>
      <c r="Q3600" s="4">
        <v>3400</v>
      </c>
      <c r="R3600" t="s">
        <v>819</v>
      </c>
      <c r="S3600" s="4">
        <v>595877567</v>
      </c>
      <c r="T3600" t="s">
        <v>111</v>
      </c>
      <c r="U3600">
        <v>34</v>
      </c>
      <c r="V3600" t="s">
        <v>278</v>
      </c>
      <c r="W3600" s="4">
        <f>Tabla1[[#This Row],[OS-Valor Unitario]]-Tabla1[[#This Row],[costo_antes_iva]]</f>
        <v>1800</v>
      </c>
      <c r="X3600" s="4">
        <f>Tabla1[[#This Row],[OS-Valor Unitario]]*Tabla1[[#This Row],[CANTIDAD ENTREGA SATELITE]]</f>
        <v>115600</v>
      </c>
      <c r="Y3600" s="4">
        <f>Tabla1[[#This Row],[costo_antes_iva]]*Tabla1[[#This Row],[CANTIDAD ENTREGA SATELITE]]</f>
        <v>54400</v>
      </c>
      <c r="Z3600" s="4">
        <f>Tabla1[[#This Row],[Valor total OS]]-Tabla1[[#This Row],[valor total op]]</f>
        <v>61200</v>
      </c>
    </row>
    <row r="3601" spans="1:26" x14ac:dyDescent="0.3">
      <c r="A3601">
        <v>5863</v>
      </c>
      <c r="B3601">
        <v>23</v>
      </c>
      <c r="C3601" t="s">
        <v>5650</v>
      </c>
      <c r="D3601" t="s">
        <v>5651</v>
      </c>
      <c r="E3601" t="s">
        <v>899</v>
      </c>
      <c r="F3601" t="s">
        <v>427</v>
      </c>
      <c r="G3601" s="2">
        <v>45692</v>
      </c>
      <c r="H3601">
        <v>61717013</v>
      </c>
      <c r="I3601" t="s">
        <v>5652</v>
      </c>
      <c r="J3601" t="s">
        <v>5605</v>
      </c>
      <c r="K3601" t="s">
        <v>32</v>
      </c>
      <c r="L3601">
        <v>93</v>
      </c>
      <c r="M3601">
        <v>17510</v>
      </c>
      <c r="N3601" t="s">
        <v>53</v>
      </c>
      <c r="O3601" t="s">
        <v>2551</v>
      </c>
      <c r="P3601" s="4">
        <v>12000</v>
      </c>
      <c r="Q3601" s="4">
        <v>16000</v>
      </c>
      <c r="R3601" t="s">
        <v>819</v>
      </c>
      <c r="S3601" s="4">
        <v>595877567</v>
      </c>
      <c r="T3601" t="s">
        <v>111</v>
      </c>
      <c r="U3601">
        <v>93</v>
      </c>
      <c r="V3601" t="s">
        <v>2552</v>
      </c>
      <c r="W3601" s="4">
        <f>Tabla1[[#This Row],[OS-Valor Unitario]]-Tabla1[[#This Row],[costo_antes_iva]]</f>
        <v>4000</v>
      </c>
      <c r="X3601" s="4">
        <f>Tabla1[[#This Row],[OS-Valor Unitario]]*Tabla1[[#This Row],[CANTIDAD ENTREGA SATELITE]]</f>
        <v>1488000</v>
      </c>
      <c r="Y3601" s="4">
        <f>Tabla1[[#This Row],[costo_antes_iva]]*Tabla1[[#This Row],[CANTIDAD ENTREGA SATELITE]]</f>
        <v>1116000</v>
      </c>
      <c r="Z3601" s="4">
        <f>Tabla1[[#This Row],[Valor total OS]]-Tabla1[[#This Row],[valor total op]]</f>
        <v>372000</v>
      </c>
    </row>
    <row r="3602" spans="1:26" x14ac:dyDescent="0.3">
      <c r="A3602">
        <v>5863</v>
      </c>
      <c r="B3602">
        <v>23</v>
      </c>
      <c r="C3602" t="s">
        <v>5650</v>
      </c>
      <c r="D3602" t="s">
        <v>5651</v>
      </c>
      <c r="E3602" t="s">
        <v>899</v>
      </c>
      <c r="F3602" t="s">
        <v>427</v>
      </c>
      <c r="G3602" s="2">
        <v>45692</v>
      </c>
      <c r="H3602">
        <v>61717013</v>
      </c>
      <c r="I3602" t="s">
        <v>5652</v>
      </c>
      <c r="J3602" t="s">
        <v>5605</v>
      </c>
      <c r="K3602" t="s">
        <v>32</v>
      </c>
      <c r="L3602">
        <v>42</v>
      </c>
      <c r="M3602">
        <v>17509</v>
      </c>
      <c r="N3602" t="s">
        <v>53</v>
      </c>
      <c r="O3602" t="s">
        <v>4270</v>
      </c>
      <c r="P3602" s="4">
        <v>12000</v>
      </c>
      <c r="Q3602" s="4">
        <v>13000</v>
      </c>
      <c r="R3602" t="s">
        <v>819</v>
      </c>
      <c r="S3602" s="4">
        <v>595877567</v>
      </c>
      <c r="T3602" t="s">
        <v>111</v>
      </c>
      <c r="U3602">
        <v>42</v>
      </c>
      <c r="V3602" t="s">
        <v>4271</v>
      </c>
      <c r="W3602" s="4">
        <f>Tabla1[[#This Row],[OS-Valor Unitario]]-Tabla1[[#This Row],[costo_antes_iva]]</f>
        <v>1000</v>
      </c>
      <c r="X3602" s="4">
        <f>Tabla1[[#This Row],[OS-Valor Unitario]]*Tabla1[[#This Row],[CANTIDAD ENTREGA SATELITE]]</f>
        <v>546000</v>
      </c>
      <c r="Y3602" s="4">
        <f>Tabla1[[#This Row],[costo_antes_iva]]*Tabla1[[#This Row],[CANTIDAD ENTREGA SATELITE]]</f>
        <v>504000</v>
      </c>
      <c r="Z3602" s="4">
        <f>Tabla1[[#This Row],[Valor total OS]]-Tabla1[[#This Row],[valor total op]]</f>
        <v>42000</v>
      </c>
    </row>
    <row r="3603" spans="1:26" x14ac:dyDescent="0.3">
      <c r="A3603">
        <v>5863</v>
      </c>
      <c r="B3603">
        <v>23</v>
      </c>
      <c r="C3603" t="s">
        <v>5650</v>
      </c>
      <c r="D3603" t="s">
        <v>5651</v>
      </c>
      <c r="E3603" t="s">
        <v>899</v>
      </c>
      <c r="F3603" t="s">
        <v>427</v>
      </c>
      <c r="G3603" s="2">
        <v>45692</v>
      </c>
      <c r="H3603">
        <v>61717013</v>
      </c>
      <c r="I3603" t="s">
        <v>5652</v>
      </c>
      <c r="J3603" t="s">
        <v>5605</v>
      </c>
      <c r="K3603" t="s">
        <v>32</v>
      </c>
      <c r="L3603">
        <v>109</v>
      </c>
      <c r="M3603">
        <v>18099</v>
      </c>
      <c r="N3603" t="s">
        <v>53</v>
      </c>
      <c r="O3603" t="s">
        <v>700</v>
      </c>
      <c r="P3603" s="4">
        <v>12000</v>
      </c>
      <c r="Q3603" s="4">
        <v>13000</v>
      </c>
      <c r="R3603" t="s">
        <v>819</v>
      </c>
      <c r="S3603" s="4">
        <v>595877567</v>
      </c>
      <c r="T3603" t="s">
        <v>111</v>
      </c>
      <c r="U3603">
        <v>109</v>
      </c>
      <c r="V3603" t="s">
        <v>701</v>
      </c>
      <c r="W3603" s="4">
        <f>Tabla1[[#This Row],[OS-Valor Unitario]]-Tabla1[[#This Row],[costo_antes_iva]]</f>
        <v>1000</v>
      </c>
      <c r="X3603" s="4">
        <f>Tabla1[[#This Row],[OS-Valor Unitario]]*Tabla1[[#This Row],[CANTIDAD ENTREGA SATELITE]]</f>
        <v>1417000</v>
      </c>
      <c r="Y3603" s="4">
        <f>Tabla1[[#This Row],[costo_antes_iva]]*Tabla1[[#This Row],[CANTIDAD ENTREGA SATELITE]]</f>
        <v>1308000</v>
      </c>
      <c r="Z3603" s="4">
        <f>Tabla1[[#This Row],[Valor total OS]]-Tabla1[[#This Row],[valor total op]]</f>
        <v>109000</v>
      </c>
    </row>
    <row r="3604" spans="1:26" x14ac:dyDescent="0.3">
      <c r="A3604">
        <v>5863</v>
      </c>
      <c r="B3604">
        <v>23</v>
      </c>
      <c r="C3604" t="s">
        <v>5650</v>
      </c>
      <c r="D3604" t="s">
        <v>5651</v>
      </c>
      <c r="E3604" t="s">
        <v>899</v>
      </c>
      <c r="F3604" t="s">
        <v>427</v>
      </c>
      <c r="G3604" s="2">
        <v>45692</v>
      </c>
      <c r="H3604">
        <v>61717013</v>
      </c>
      <c r="I3604" t="s">
        <v>5652</v>
      </c>
      <c r="J3604" t="s">
        <v>5605</v>
      </c>
      <c r="K3604" t="s">
        <v>77</v>
      </c>
      <c r="L3604">
        <v>42</v>
      </c>
      <c r="M3604">
        <v>17045</v>
      </c>
      <c r="N3604" t="s">
        <v>53</v>
      </c>
      <c r="O3604" t="s">
        <v>461</v>
      </c>
      <c r="P3604" s="4">
        <v>1600</v>
      </c>
      <c r="Q3604" s="4">
        <v>1000</v>
      </c>
      <c r="R3604" t="s">
        <v>819</v>
      </c>
      <c r="S3604" s="4">
        <v>595877567</v>
      </c>
      <c r="T3604" t="s">
        <v>111</v>
      </c>
      <c r="U3604">
        <v>42</v>
      </c>
      <c r="V3604" t="s">
        <v>278</v>
      </c>
      <c r="W3604" s="4">
        <f>Tabla1[[#This Row],[OS-Valor Unitario]]-Tabla1[[#This Row],[costo_antes_iva]]</f>
        <v>-600</v>
      </c>
      <c r="X3604" s="4">
        <f>Tabla1[[#This Row],[OS-Valor Unitario]]*Tabla1[[#This Row],[CANTIDAD ENTREGA SATELITE]]</f>
        <v>42000</v>
      </c>
      <c r="Y3604" s="4">
        <f>Tabla1[[#This Row],[costo_antes_iva]]*Tabla1[[#This Row],[CANTIDAD ENTREGA SATELITE]]</f>
        <v>67200</v>
      </c>
      <c r="Z3604" s="4">
        <f>Tabla1[[#This Row],[Valor total OS]]-Tabla1[[#This Row],[valor total op]]</f>
        <v>-25200</v>
      </c>
    </row>
    <row r="3605" spans="1:26" x14ac:dyDescent="0.3">
      <c r="A3605">
        <v>5863</v>
      </c>
      <c r="B3605">
        <v>23</v>
      </c>
      <c r="C3605" t="s">
        <v>5650</v>
      </c>
      <c r="D3605" t="s">
        <v>5651</v>
      </c>
      <c r="E3605" t="s">
        <v>899</v>
      </c>
      <c r="F3605" t="s">
        <v>427</v>
      </c>
      <c r="G3605" s="2">
        <v>45692</v>
      </c>
      <c r="H3605">
        <v>61717013</v>
      </c>
      <c r="I3605" t="s">
        <v>5652</v>
      </c>
      <c r="J3605" t="s">
        <v>5605</v>
      </c>
      <c r="K3605" t="s">
        <v>77</v>
      </c>
      <c r="L3605">
        <v>202</v>
      </c>
      <c r="M3605">
        <v>17046</v>
      </c>
      <c r="N3605" t="s">
        <v>53</v>
      </c>
      <c r="O3605" t="s">
        <v>461</v>
      </c>
      <c r="P3605" s="4">
        <v>1600</v>
      </c>
      <c r="Q3605" s="4">
        <v>1000</v>
      </c>
      <c r="R3605" t="s">
        <v>819</v>
      </c>
      <c r="S3605" s="4">
        <v>595877567</v>
      </c>
      <c r="T3605" t="s">
        <v>111</v>
      </c>
      <c r="U3605">
        <v>202</v>
      </c>
      <c r="V3605" t="s">
        <v>278</v>
      </c>
      <c r="W3605" s="4">
        <f>Tabla1[[#This Row],[OS-Valor Unitario]]-Tabla1[[#This Row],[costo_antes_iva]]</f>
        <v>-600</v>
      </c>
      <c r="X3605" s="4">
        <f>Tabla1[[#This Row],[OS-Valor Unitario]]*Tabla1[[#This Row],[CANTIDAD ENTREGA SATELITE]]</f>
        <v>202000</v>
      </c>
      <c r="Y3605" s="4">
        <f>Tabla1[[#This Row],[costo_antes_iva]]*Tabla1[[#This Row],[CANTIDAD ENTREGA SATELITE]]</f>
        <v>323200</v>
      </c>
      <c r="Z3605" s="4">
        <f>Tabla1[[#This Row],[Valor total OS]]-Tabla1[[#This Row],[valor total op]]</f>
        <v>-121200</v>
      </c>
    </row>
    <row r="3606" spans="1:26" x14ac:dyDescent="0.3">
      <c r="A3606">
        <v>5863</v>
      </c>
      <c r="B3606">
        <v>24</v>
      </c>
      <c r="C3606" t="s">
        <v>5653</v>
      </c>
      <c r="D3606" t="s">
        <v>5654</v>
      </c>
      <c r="E3606" t="s">
        <v>219</v>
      </c>
      <c r="F3606" t="s">
        <v>427</v>
      </c>
      <c r="G3606" s="2">
        <v>45692</v>
      </c>
      <c r="H3606">
        <v>61717020</v>
      </c>
      <c r="I3606" t="s">
        <v>5655</v>
      </c>
      <c r="J3606" t="s">
        <v>5605</v>
      </c>
      <c r="K3606" t="s">
        <v>32</v>
      </c>
      <c r="L3606">
        <v>82</v>
      </c>
      <c r="M3606">
        <v>16868</v>
      </c>
      <c r="N3606" t="s">
        <v>53</v>
      </c>
      <c r="O3606" t="s">
        <v>1868</v>
      </c>
      <c r="P3606" s="4">
        <v>4500</v>
      </c>
      <c r="Q3606" s="4">
        <v>4500</v>
      </c>
      <c r="R3606" t="s">
        <v>819</v>
      </c>
      <c r="S3606" s="4">
        <v>595877567</v>
      </c>
      <c r="T3606" t="s">
        <v>144</v>
      </c>
      <c r="U3606">
        <v>82</v>
      </c>
      <c r="V3606" t="s">
        <v>1869</v>
      </c>
      <c r="W3606" s="4">
        <f>Tabla1[[#This Row],[OS-Valor Unitario]]-Tabla1[[#This Row],[costo_antes_iva]]</f>
        <v>0</v>
      </c>
      <c r="X3606" s="4">
        <f>Tabla1[[#This Row],[OS-Valor Unitario]]*Tabla1[[#This Row],[CANTIDAD ENTREGA SATELITE]]</f>
        <v>369000</v>
      </c>
      <c r="Y3606" s="4">
        <f>Tabla1[[#This Row],[costo_antes_iva]]*Tabla1[[#This Row],[CANTIDAD ENTREGA SATELITE]]</f>
        <v>369000</v>
      </c>
      <c r="Z3606" s="4">
        <f>Tabla1[[#This Row],[Valor total OS]]-Tabla1[[#This Row],[valor total op]]</f>
        <v>0</v>
      </c>
    </row>
    <row r="3607" spans="1:26" x14ac:dyDescent="0.3">
      <c r="A3607">
        <v>5863</v>
      </c>
      <c r="B3607">
        <v>24</v>
      </c>
      <c r="C3607" t="s">
        <v>5653</v>
      </c>
      <c r="D3607" t="s">
        <v>5654</v>
      </c>
      <c r="E3607" t="s">
        <v>219</v>
      </c>
      <c r="F3607" t="s">
        <v>427</v>
      </c>
      <c r="G3607" s="2">
        <v>45692</v>
      </c>
      <c r="H3607">
        <v>61717020</v>
      </c>
      <c r="I3607" t="s">
        <v>5655</v>
      </c>
      <c r="J3607" t="s">
        <v>5605</v>
      </c>
      <c r="K3607" t="s">
        <v>77</v>
      </c>
      <c r="L3607">
        <v>82</v>
      </c>
      <c r="M3607">
        <v>16777</v>
      </c>
      <c r="N3607" t="s">
        <v>53</v>
      </c>
      <c r="O3607" t="s">
        <v>461</v>
      </c>
      <c r="P3607" s="4">
        <v>1600</v>
      </c>
      <c r="Q3607" s="4">
        <v>3200</v>
      </c>
      <c r="R3607" t="s">
        <v>819</v>
      </c>
      <c r="S3607" s="4">
        <v>595877567</v>
      </c>
      <c r="T3607" t="s">
        <v>144</v>
      </c>
      <c r="U3607">
        <v>82</v>
      </c>
      <c r="V3607" t="s">
        <v>278</v>
      </c>
      <c r="W3607" s="4">
        <f>Tabla1[[#This Row],[OS-Valor Unitario]]-Tabla1[[#This Row],[costo_antes_iva]]</f>
        <v>1600</v>
      </c>
      <c r="X3607" s="4">
        <f>Tabla1[[#This Row],[OS-Valor Unitario]]*Tabla1[[#This Row],[CANTIDAD ENTREGA SATELITE]]</f>
        <v>262400</v>
      </c>
      <c r="Y3607" s="4">
        <f>Tabla1[[#This Row],[costo_antes_iva]]*Tabla1[[#This Row],[CANTIDAD ENTREGA SATELITE]]</f>
        <v>131200</v>
      </c>
      <c r="Z3607" s="4">
        <f>Tabla1[[#This Row],[Valor total OS]]-Tabla1[[#This Row],[valor total op]]</f>
        <v>131200</v>
      </c>
    </row>
    <row r="3608" spans="1:26" x14ac:dyDescent="0.3">
      <c r="A3608">
        <v>5863</v>
      </c>
      <c r="B3608">
        <v>24</v>
      </c>
      <c r="C3608" t="s">
        <v>5653</v>
      </c>
      <c r="D3608" t="s">
        <v>5654</v>
      </c>
      <c r="E3608" t="s">
        <v>219</v>
      </c>
      <c r="F3608" t="s">
        <v>427</v>
      </c>
      <c r="G3608" s="2">
        <v>45692</v>
      </c>
      <c r="H3608">
        <v>61717020</v>
      </c>
      <c r="I3608" t="s">
        <v>5655</v>
      </c>
      <c r="J3608" t="s">
        <v>5605</v>
      </c>
      <c r="K3608" t="s">
        <v>77</v>
      </c>
      <c r="L3608">
        <v>4</v>
      </c>
      <c r="M3608">
        <v>17214</v>
      </c>
      <c r="N3608" t="s">
        <v>53</v>
      </c>
      <c r="O3608" t="s">
        <v>461</v>
      </c>
      <c r="P3608" s="4">
        <v>1600</v>
      </c>
      <c r="Q3608" s="4">
        <v>3200</v>
      </c>
      <c r="R3608" t="s">
        <v>819</v>
      </c>
      <c r="S3608" s="4">
        <v>595877567</v>
      </c>
      <c r="T3608" t="s">
        <v>144</v>
      </c>
      <c r="U3608">
        <v>4</v>
      </c>
      <c r="V3608" t="s">
        <v>278</v>
      </c>
      <c r="W3608" s="4">
        <f>Tabla1[[#This Row],[OS-Valor Unitario]]-Tabla1[[#This Row],[costo_antes_iva]]</f>
        <v>1600</v>
      </c>
      <c r="X3608" s="4">
        <f>Tabla1[[#This Row],[OS-Valor Unitario]]*Tabla1[[#This Row],[CANTIDAD ENTREGA SATELITE]]</f>
        <v>12800</v>
      </c>
      <c r="Y3608" s="4">
        <f>Tabla1[[#This Row],[costo_antes_iva]]*Tabla1[[#This Row],[CANTIDAD ENTREGA SATELITE]]</f>
        <v>6400</v>
      </c>
      <c r="Z3608" s="4">
        <f>Tabla1[[#This Row],[Valor total OS]]-Tabla1[[#This Row],[valor total op]]</f>
        <v>6400</v>
      </c>
    </row>
    <row r="3609" spans="1:26" x14ac:dyDescent="0.3">
      <c r="A3609">
        <v>5863</v>
      </c>
      <c r="B3609">
        <v>25</v>
      </c>
      <c r="C3609" t="s">
        <v>5656</v>
      </c>
      <c r="D3609" t="s">
        <v>5657</v>
      </c>
      <c r="E3609" t="s">
        <v>219</v>
      </c>
      <c r="F3609" t="s">
        <v>427</v>
      </c>
      <c r="G3609" s="2">
        <v>45692</v>
      </c>
      <c r="H3609">
        <v>61717027</v>
      </c>
      <c r="I3609" t="s">
        <v>5658</v>
      </c>
      <c r="J3609" t="s">
        <v>5605</v>
      </c>
      <c r="K3609" t="s">
        <v>32</v>
      </c>
      <c r="L3609">
        <v>10</v>
      </c>
      <c r="M3609">
        <v>16950</v>
      </c>
      <c r="N3609" t="s">
        <v>53</v>
      </c>
      <c r="O3609" t="s">
        <v>3272</v>
      </c>
      <c r="P3609" s="4">
        <v>4500</v>
      </c>
      <c r="Q3609" s="4">
        <v>4500</v>
      </c>
      <c r="R3609" t="s">
        <v>819</v>
      </c>
      <c r="S3609" s="4">
        <v>595877567</v>
      </c>
      <c r="T3609" t="s">
        <v>144</v>
      </c>
      <c r="U3609">
        <v>10</v>
      </c>
      <c r="V3609" t="s">
        <v>3273</v>
      </c>
      <c r="W3609" s="4">
        <f>Tabla1[[#This Row],[OS-Valor Unitario]]-Tabla1[[#This Row],[costo_antes_iva]]</f>
        <v>0</v>
      </c>
      <c r="X3609" s="4">
        <f>Tabla1[[#This Row],[OS-Valor Unitario]]*Tabla1[[#This Row],[CANTIDAD ENTREGA SATELITE]]</f>
        <v>45000</v>
      </c>
      <c r="Y3609" s="4">
        <f>Tabla1[[#This Row],[costo_antes_iva]]*Tabla1[[#This Row],[CANTIDAD ENTREGA SATELITE]]</f>
        <v>45000</v>
      </c>
      <c r="Z3609" s="4">
        <f>Tabla1[[#This Row],[Valor total OS]]-Tabla1[[#This Row],[valor total op]]</f>
        <v>0</v>
      </c>
    </row>
    <row r="3610" spans="1:26" x14ac:dyDescent="0.3">
      <c r="A3610">
        <v>5863</v>
      </c>
      <c r="B3610">
        <v>25</v>
      </c>
      <c r="C3610" t="s">
        <v>5656</v>
      </c>
      <c r="D3610" t="s">
        <v>5657</v>
      </c>
      <c r="E3610" t="s">
        <v>219</v>
      </c>
      <c r="F3610" t="s">
        <v>427</v>
      </c>
      <c r="G3610" s="2">
        <v>45692</v>
      </c>
      <c r="H3610">
        <v>61717027</v>
      </c>
      <c r="I3610" t="s">
        <v>5658</v>
      </c>
      <c r="J3610" t="s">
        <v>5605</v>
      </c>
      <c r="K3610" t="s">
        <v>77</v>
      </c>
      <c r="L3610">
        <v>10</v>
      </c>
      <c r="M3610">
        <v>16910</v>
      </c>
      <c r="N3610" t="s">
        <v>53</v>
      </c>
      <c r="O3610" t="s">
        <v>461</v>
      </c>
      <c r="P3610" s="4">
        <v>1600</v>
      </c>
      <c r="Q3610" s="4">
        <v>3200</v>
      </c>
      <c r="R3610" t="s">
        <v>819</v>
      </c>
      <c r="S3610" s="4">
        <v>595877567</v>
      </c>
      <c r="T3610" t="s">
        <v>144</v>
      </c>
      <c r="U3610">
        <v>10</v>
      </c>
      <c r="V3610" t="s">
        <v>278</v>
      </c>
      <c r="W3610" s="4">
        <f>Tabla1[[#This Row],[OS-Valor Unitario]]-Tabla1[[#This Row],[costo_antes_iva]]</f>
        <v>1600</v>
      </c>
      <c r="X3610" s="4">
        <f>Tabla1[[#This Row],[OS-Valor Unitario]]*Tabla1[[#This Row],[CANTIDAD ENTREGA SATELITE]]</f>
        <v>32000</v>
      </c>
      <c r="Y3610" s="4">
        <f>Tabla1[[#This Row],[costo_antes_iva]]*Tabla1[[#This Row],[CANTIDAD ENTREGA SATELITE]]</f>
        <v>16000</v>
      </c>
      <c r="Z3610" s="4">
        <f>Tabla1[[#This Row],[Valor total OS]]-Tabla1[[#This Row],[valor total op]]</f>
        <v>16000</v>
      </c>
    </row>
    <row r="3611" spans="1:26" x14ac:dyDescent="0.3">
      <c r="A3611">
        <v>5863</v>
      </c>
      <c r="B3611">
        <v>26</v>
      </c>
      <c r="C3611" t="s">
        <v>5659</v>
      </c>
      <c r="D3611" t="s">
        <v>5660</v>
      </c>
      <c r="E3611" t="s">
        <v>913</v>
      </c>
      <c r="F3611" t="s">
        <v>427</v>
      </c>
      <c r="G3611" s="2">
        <v>45692</v>
      </c>
      <c r="H3611">
        <v>61717034</v>
      </c>
      <c r="I3611" t="s">
        <v>5661</v>
      </c>
      <c r="J3611" t="s">
        <v>5605</v>
      </c>
      <c r="K3611" t="s">
        <v>32</v>
      </c>
      <c r="L3611">
        <v>128</v>
      </c>
      <c r="M3611">
        <v>17220</v>
      </c>
      <c r="N3611" t="s">
        <v>53</v>
      </c>
      <c r="O3611" t="s">
        <v>41</v>
      </c>
      <c r="P3611" s="4">
        <v>8500</v>
      </c>
      <c r="Q3611" s="4">
        <v>8500</v>
      </c>
      <c r="R3611" t="s">
        <v>819</v>
      </c>
      <c r="S3611" s="4">
        <v>595877567</v>
      </c>
      <c r="T3611" t="s">
        <v>67</v>
      </c>
      <c r="U3611">
        <v>128</v>
      </c>
      <c r="V3611" t="s">
        <v>46</v>
      </c>
      <c r="W3611" s="4">
        <f>Tabla1[[#This Row],[OS-Valor Unitario]]-Tabla1[[#This Row],[costo_antes_iva]]</f>
        <v>0</v>
      </c>
      <c r="X3611" s="4">
        <f>Tabla1[[#This Row],[OS-Valor Unitario]]*Tabla1[[#This Row],[CANTIDAD ENTREGA SATELITE]]</f>
        <v>1088000</v>
      </c>
      <c r="Y3611" s="4">
        <f>Tabla1[[#This Row],[costo_antes_iva]]*Tabla1[[#This Row],[CANTIDAD ENTREGA SATELITE]]</f>
        <v>1088000</v>
      </c>
      <c r="Z3611" s="4">
        <f>Tabla1[[#This Row],[Valor total OS]]-Tabla1[[#This Row],[valor total op]]</f>
        <v>0</v>
      </c>
    </row>
    <row r="3612" spans="1:26" x14ac:dyDescent="0.3">
      <c r="A3612">
        <v>5863</v>
      </c>
      <c r="B3612">
        <v>26</v>
      </c>
      <c r="C3612" t="s">
        <v>5659</v>
      </c>
      <c r="D3612" t="s">
        <v>5660</v>
      </c>
      <c r="E3612" t="s">
        <v>913</v>
      </c>
      <c r="F3612" t="s">
        <v>427</v>
      </c>
      <c r="G3612" s="2">
        <v>45692</v>
      </c>
      <c r="H3612">
        <v>61717034</v>
      </c>
      <c r="I3612" t="s">
        <v>5661</v>
      </c>
      <c r="J3612" t="s">
        <v>5605</v>
      </c>
      <c r="K3612" t="s">
        <v>77</v>
      </c>
      <c r="L3612">
        <v>128</v>
      </c>
      <c r="M3612">
        <v>16958</v>
      </c>
      <c r="N3612" t="s">
        <v>53</v>
      </c>
      <c r="O3612" t="s">
        <v>461</v>
      </c>
      <c r="P3612" s="4">
        <v>1800</v>
      </c>
      <c r="Q3612" s="4">
        <v>3200</v>
      </c>
      <c r="R3612" t="s">
        <v>819</v>
      </c>
      <c r="S3612" s="4">
        <v>595877567</v>
      </c>
      <c r="T3612" t="s">
        <v>67</v>
      </c>
      <c r="U3612">
        <v>128</v>
      </c>
      <c r="V3612" t="s">
        <v>278</v>
      </c>
      <c r="W3612" s="4">
        <f>Tabla1[[#This Row],[OS-Valor Unitario]]-Tabla1[[#This Row],[costo_antes_iva]]</f>
        <v>1400</v>
      </c>
      <c r="X3612" s="4">
        <f>Tabla1[[#This Row],[OS-Valor Unitario]]*Tabla1[[#This Row],[CANTIDAD ENTREGA SATELITE]]</f>
        <v>409600</v>
      </c>
      <c r="Y3612" s="4">
        <f>Tabla1[[#This Row],[costo_antes_iva]]*Tabla1[[#This Row],[CANTIDAD ENTREGA SATELITE]]</f>
        <v>230400</v>
      </c>
      <c r="Z3612" s="4">
        <f>Tabla1[[#This Row],[Valor total OS]]-Tabla1[[#This Row],[valor total op]]</f>
        <v>179200</v>
      </c>
    </row>
    <row r="3613" spans="1:26" x14ac:dyDescent="0.3">
      <c r="A3613">
        <v>5863</v>
      </c>
      <c r="B3613">
        <v>27</v>
      </c>
      <c r="C3613" t="s">
        <v>5662</v>
      </c>
      <c r="D3613" t="s">
        <v>5663</v>
      </c>
      <c r="E3613" t="s">
        <v>913</v>
      </c>
      <c r="F3613" t="s">
        <v>427</v>
      </c>
      <c r="G3613" s="2">
        <v>45692</v>
      </c>
      <c r="H3613">
        <v>61717042</v>
      </c>
      <c r="I3613" t="s">
        <v>5664</v>
      </c>
      <c r="J3613" t="s">
        <v>5605</v>
      </c>
      <c r="K3613" t="s">
        <v>32</v>
      </c>
      <c r="L3613">
        <v>198</v>
      </c>
      <c r="M3613">
        <v>16947</v>
      </c>
      <c r="N3613" t="s">
        <v>53</v>
      </c>
      <c r="O3613" t="s">
        <v>2122</v>
      </c>
      <c r="P3613" s="4">
        <v>8500</v>
      </c>
      <c r="Q3613" s="4">
        <v>8500</v>
      </c>
      <c r="R3613" t="s">
        <v>819</v>
      </c>
      <c r="S3613" s="4">
        <v>595877567</v>
      </c>
      <c r="T3613" t="s">
        <v>67</v>
      </c>
      <c r="U3613">
        <v>198</v>
      </c>
      <c r="V3613" t="s">
        <v>2123</v>
      </c>
      <c r="W3613" s="4">
        <f>Tabla1[[#This Row],[OS-Valor Unitario]]-Tabla1[[#This Row],[costo_antes_iva]]</f>
        <v>0</v>
      </c>
      <c r="X3613" s="4">
        <f>Tabla1[[#This Row],[OS-Valor Unitario]]*Tabla1[[#This Row],[CANTIDAD ENTREGA SATELITE]]</f>
        <v>1683000</v>
      </c>
      <c r="Y3613" s="4">
        <f>Tabla1[[#This Row],[costo_antes_iva]]*Tabla1[[#This Row],[CANTIDAD ENTREGA SATELITE]]</f>
        <v>1683000</v>
      </c>
      <c r="Z3613" s="4">
        <f>Tabla1[[#This Row],[Valor total OS]]-Tabla1[[#This Row],[valor total op]]</f>
        <v>0</v>
      </c>
    </row>
    <row r="3614" spans="1:26" x14ac:dyDescent="0.3">
      <c r="A3614">
        <v>5863</v>
      </c>
      <c r="B3614">
        <v>27</v>
      </c>
      <c r="C3614" t="s">
        <v>5662</v>
      </c>
      <c r="D3614" t="s">
        <v>5663</v>
      </c>
      <c r="E3614" t="s">
        <v>913</v>
      </c>
      <c r="F3614" t="s">
        <v>427</v>
      </c>
      <c r="G3614" s="2">
        <v>45692</v>
      </c>
      <c r="H3614">
        <v>61717042</v>
      </c>
      <c r="I3614" t="s">
        <v>5664</v>
      </c>
      <c r="J3614" t="s">
        <v>5605</v>
      </c>
      <c r="K3614" t="s">
        <v>77</v>
      </c>
      <c r="L3614">
        <v>198</v>
      </c>
      <c r="M3614">
        <v>17197</v>
      </c>
      <c r="N3614" t="s">
        <v>53</v>
      </c>
      <c r="O3614" t="s">
        <v>461</v>
      </c>
      <c r="P3614" s="4">
        <v>1800</v>
      </c>
      <c r="Q3614" s="4">
        <v>3200</v>
      </c>
      <c r="R3614" t="s">
        <v>819</v>
      </c>
      <c r="S3614" s="4">
        <v>595877567</v>
      </c>
      <c r="T3614" t="s">
        <v>67</v>
      </c>
      <c r="U3614">
        <v>198</v>
      </c>
      <c r="V3614" t="s">
        <v>278</v>
      </c>
      <c r="W3614" s="4">
        <f>Tabla1[[#This Row],[OS-Valor Unitario]]-Tabla1[[#This Row],[costo_antes_iva]]</f>
        <v>1400</v>
      </c>
      <c r="X3614" s="4">
        <f>Tabla1[[#This Row],[OS-Valor Unitario]]*Tabla1[[#This Row],[CANTIDAD ENTREGA SATELITE]]</f>
        <v>633600</v>
      </c>
      <c r="Y3614" s="4">
        <f>Tabla1[[#This Row],[costo_antes_iva]]*Tabla1[[#This Row],[CANTIDAD ENTREGA SATELITE]]</f>
        <v>356400</v>
      </c>
      <c r="Z3614" s="4">
        <f>Tabla1[[#This Row],[Valor total OS]]-Tabla1[[#This Row],[valor total op]]</f>
        <v>277200</v>
      </c>
    </row>
    <row r="3615" spans="1:26" x14ac:dyDescent="0.3">
      <c r="A3615">
        <v>5863</v>
      </c>
      <c r="B3615">
        <v>29</v>
      </c>
      <c r="C3615" t="s">
        <v>5667</v>
      </c>
      <c r="D3615" t="s">
        <v>5668</v>
      </c>
      <c r="E3615" t="s">
        <v>923</v>
      </c>
      <c r="F3615" t="s">
        <v>427</v>
      </c>
      <c r="G3615" s="2">
        <v>45692</v>
      </c>
      <c r="H3615">
        <v>61717063</v>
      </c>
      <c r="I3615" t="s">
        <v>5669</v>
      </c>
      <c r="J3615" t="s">
        <v>5605</v>
      </c>
      <c r="K3615" t="s">
        <v>32</v>
      </c>
      <c r="L3615">
        <v>72</v>
      </c>
      <c r="M3615">
        <v>17151</v>
      </c>
      <c r="N3615" t="s">
        <v>53</v>
      </c>
      <c r="O3615" t="s">
        <v>196</v>
      </c>
      <c r="P3615" s="4">
        <v>2500</v>
      </c>
      <c r="Q3615" s="4">
        <v>2000</v>
      </c>
      <c r="R3615" t="s">
        <v>819</v>
      </c>
      <c r="S3615" s="4">
        <v>595877567</v>
      </c>
      <c r="T3615" t="s">
        <v>121</v>
      </c>
      <c r="U3615">
        <v>72</v>
      </c>
      <c r="V3615" t="s">
        <v>198</v>
      </c>
      <c r="W3615" s="4">
        <f>Tabla1[[#This Row],[OS-Valor Unitario]]-Tabla1[[#This Row],[costo_antes_iva]]</f>
        <v>-500</v>
      </c>
      <c r="X3615" s="4">
        <f>Tabla1[[#This Row],[OS-Valor Unitario]]*Tabla1[[#This Row],[CANTIDAD ENTREGA SATELITE]]</f>
        <v>144000</v>
      </c>
      <c r="Y3615" s="4">
        <f>Tabla1[[#This Row],[costo_antes_iva]]*Tabla1[[#This Row],[CANTIDAD ENTREGA SATELITE]]</f>
        <v>180000</v>
      </c>
      <c r="Z3615" s="4">
        <f>Tabla1[[#This Row],[Valor total OS]]-Tabla1[[#This Row],[valor total op]]</f>
        <v>-36000</v>
      </c>
    </row>
    <row r="3616" spans="1:26" x14ac:dyDescent="0.3">
      <c r="A3616">
        <v>5863</v>
      </c>
      <c r="B3616">
        <v>30</v>
      </c>
      <c r="C3616" t="s">
        <v>5670</v>
      </c>
      <c r="D3616" t="s">
        <v>5671</v>
      </c>
      <c r="E3616" t="s">
        <v>923</v>
      </c>
      <c r="F3616" t="s">
        <v>427</v>
      </c>
      <c r="G3616" s="2">
        <v>45692</v>
      </c>
      <c r="H3616">
        <v>61717069</v>
      </c>
      <c r="I3616" t="s">
        <v>5672</v>
      </c>
      <c r="J3616" t="s">
        <v>5605</v>
      </c>
      <c r="K3616" t="s">
        <v>77</v>
      </c>
      <c r="L3616">
        <v>34</v>
      </c>
      <c r="M3616">
        <v>17457</v>
      </c>
      <c r="N3616" t="s">
        <v>53</v>
      </c>
      <c r="O3616" t="s">
        <v>698</v>
      </c>
      <c r="P3616" s="4">
        <v>1800</v>
      </c>
      <c r="Q3616" s="4">
        <v>3200</v>
      </c>
      <c r="R3616" t="s">
        <v>819</v>
      </c>
      <c r="S3616" s="4">
        <v>595877567</v>
      </c>
      <c r="T3616" t="s">
        <v>121</v>
      </c>
      <c r="U3616">
        <v>34</v>
      </c>
      <c r="V3616" t="s">
        <v>699</v>
      </c>
      <c r="W3616" s="4">
        <f>Tabla1[[#This Row],[OS-Valor Unitario]]-Tabla1[[#This Row],[costo_antes_iva]]</f>
        <v>1400</v>
      </c>
      <c r="X3616" s="4">
        <f>Tabla1[[#This Row],[OS-Valor Unitario]]*Tabla1[[#This Row],[CANTIDAD ENTREGA SATELITE]]</f>
        <v>108800</v>
      </c>
      <c r="Y3616" s="4">
        <f>Tabla1[[#This Row],[costo_antes_iva]]*Tabla1[[#This Row],[CANTIDAD ENTREGA SATELITE]]</f>
        <v>61200</v>
      </c>
      <c r="Z3616" s="4">
        <f>Tabla1[[#This Row],[Valor total OS]]-Tabla1[[#This Row],[valor total op]]</f>
        <v>47600</v>
      </c>
    </row>
    <row r="3617" spans="1:26" x14ac:dyDescent="0.3">
      <c r="A3617">
        <v>5863</v>
      </c>
      <c r="B3617">
        <v>30</v>
      </c>
      <c r="C3617" t="s">
        <v>5670</v>
      </c>
      <c r="D3617" t="s">
        <v>5671</v>
      </c>
      <c r="E3617" t="s">
        <v>923</v>
      </c>
      <c r="F3617" t="s">
        <v>427</v>
      </c>
      <c r="G3617" s="2">
        <v>45692</v>
      </c>
      <c r="H3617">
        <v>61717069</v>
      </c>
      <c r="I3617" t="s">
        <v>5672</v>
      </c>
      <c r="J3617" t="s">
        <v>5605</v>
      </c>
      <c r="K3617" t="s">
        <v>92</v>
      </c>
      <c r="L3617">
        <v>34</v>
      </c>
      <c r="M3617">
        <v>17080</v>
      </c>
      <c r="N3617" t="s">
        <v>53</v>
      </c>
      <c r="O3617" t="s">
        <v>420</v>
      </c>
      <c r="P3617" s="4">
        <v>13000</v>
      </c>
      <c r="Q3617" s="4">
        <v>29800</v>
      </c>
      <c r="R3617" t="s">
        <v>819</v>
      </c>
      <c r="S3617" s="4">
        <v>595877567</v>
      </c>
      <c r="T3617" t="s">
        <v>121</v>
      </c>
      <c r="U3617">
        <v>34</v>
      </c>
      <c r="V3617" t="s">
        <v>420</v>
      </c>
      <c r="W3617" s="4">
        <f>Tabla1[[#This Row],[OS-Valor Unitario]]-Tabla1[[#This Row],[costo_antes_iva]]</f>
        <v>16800</v>
      </c>
      <c r="X3617" s="4">
        <f>Tabla1[[#This Row],[OS-Valor Unitario]]*Tabla1[[#This Row],[CANTIDAD ENTREGA SATELITE]]</f>
        <v>1013200</v>
      </c>
      <c r="Y3617" s="4">
        <f>Tabla1[[#This Row],[costo_antes_iva]]*Tabla1[[#This Row],[CANTIDAD ENTREGA SATELITE]]</f>
        <v>442000</v>
      </c>
      <c r="Z3617" s="4">
        <f>Tabla1[[#This Row],[Valor total OS]]-Tabla1[[#This Row],[valor total op]]</f>
        <v>571200</v>
      </c>
    </row>
    <row r="3618" spans="1:26" x14ac:dyDescent="0.3">
      <c r="A3618">
        <v>5863</v>
      </c>
      <c r="B3618">
        <v>32</v>
      </c>
      <c r="C3618" t="s">
        <v>5675</v>
      </c>
      <c r="D3618" t="s">
        <v>5676</v>
      </c>
      <c r="E3618" t="s">
        <v>242</v>
      </c>
      <c r="F3618" t="s">
        <v>427</v>
      </c>
      <c r="G3618" s="2">
        <v>45692</v>
      </c>
      <c r="H3618">
        <v>61717074</v>
      </c>
      <c r="I3618" t="s">
        <v>5677</v>
      </c>
      <c r="J3618" t="s">
        <v>5605</v>
      </c>
      <c r="K3618" t="s">
        <v>32</v>
      </c>
      <c r="L3618">
        <v>105</v>
      </c>
      <c r="M3618">
        <v>17486</v>
      </c>
      <c r="N3618" t="s">
        <v>53</v>
      </c>
      <c r="O3618" t="s">
        <v>74</v>
      </c>
      <c r="P3618" s="4">
        <v>2500</v>
      </c>
      <c r="Q3618" s="4">
        <v>2500</v>
      </c>
      <c r="R3618" t="s">
        <v>819</v>
      </c>
      <c r="S3618" s="4">
        <v>595877567</v>
      </c>
      <c r="T3618" t="s">
        <v>242</v>
      </c>
      <c r="U3618">
        <v>105</v>
      </c>
      <c r="V3618" t="s">
        <v>76</v>
      </c>
      <c r="W3618" s="4">
        <f>Tabla1[[#This Row],[OS-Valor Unitario]]-Tabla1[[#This Row],[costo_antes_iva]]</f>
        <v>0</v>
      </c>
      <c r="X3618" s="4">
        <f>Tabla1[[#This Row],[OS-Valor Unitario]]*Tabla1[[#This Row],[CANTIDAD ENTREGA SATELITE]]</f>
        <v>262500</v>
      </c>
      <c r="Y3618" s="4">
        <f>Tabla1[[#This Row],[costo_antes_iva]]*Tabla1[[#This Row],[CANTIDAD ENTREGA SATELITE]]</f>
        <v>262500</v>
      </c>
      <c r="Z3618" s="4">
        <f>Tabla1[[#This Row],[Valor total OS]]-Tabla1[[#This Row],[valor total op]]</f>
        <v>0</v>
      </c>
    </row>
    <row r="3619" spans="1:26" x14ac:dyDescent="0.3">
      <c r="A3619">
        <v>5863</v>
      </c>
      <c r="B3619">
        <v>32</v>
      </c>
      <c r="C3619" t="s">
        <v>5675</v>
      </c>
      <c r="D3619" t="s">
        <v>5676</v>
      </c>
      <c r="E3619" t="s">
        <v>242</v>
      </c>
      <c r="F3619" t="s">
        <v>427</v>
      </c>
      <c r="G3619" s="2">
        <v>45692</v>
      </c>
      <c r="H3619">
        <v>61717074</v>
      </c>
      <c r="I3619" t="s">
        <v>5677</v>
      </c>
      <c r="J3619" t="s">
        <v>5605</v>
      </c>
      <c r="K3619" t="s">
        <v>77</v>
      </c>
      <c r="L3619">
        <v>105</v>
      </c>
      <c r="M3619">
        <v>17373</v>
      </c>
      <c r="N3619" t="s">
        <v>53</v>
      </c>
      <c r="O3619" t="s">
        <v>461</v>
      </c>
      <c r="P3619" s="4">
        <v>1800</v>
      </c>
      <c r="Q3619" s="4">
        <v>1800</v>
      </c>
      <c r="R3619" t="s">
        <v>819</v>
      </c>
      <c r="S3619" s="4">
        <v>595877567</v>
      </c>
      <c r="T3619" t="s">
        <v>242</v>
      </c>
      <c r="U3619">
        <v>105</v>
      </c>
      <c r="V3619" t="s">
        <v>278</v>
      </c>
      <c r="W3619" s="4">
        <f>Tabla1[[#This Row],[OS-Valor Unitario]]-Tabla1[[#This Row],[costo_antes_iva]]</f>
        <v>0</v>
      </c>
      <c r="X3619" s="4">
        <f>Tabla1[[#This Row],[OS-Valor Unitario]]*Tabla1[[#This Row],[CANTIDAD ENTREGA SATELITE]]</f>
        <v>189000</v>
      </c>
      <c r="Y3619" s="4">
        <f>Tabla1[[#This Row],[costo_antes_iva]]*Tabla1[[#This Row],[CANTIDAD ENTREGA SATELITE]]</f>
        <v>189000</v>
      </c>
      <c r="Z3619" s="4">
        <f>Tabla1[[#This Row],[Valor total OS]]-Tabla1[[#This Row],[valor total op]]</f>
        <v>0</v>
      </c>
    </row>
    <row r="3620" spans="1:26" x14ac:dyDescent="0.3">
      <c r="A3620">
        <v>5863</v>
      </c>
      <c r="B3620">
        <v>33</v>
      </c>
      <c r="C3620" t="s">
        <v>5678</v>
      </c>
      <c r="D3620" t="s">
        <v>5679</v>
      </c>
      <c r="E3620" t="s">
        <v>385</v>
      </c>
      <c r="F3620" t="s">
        <v>427</v>
      </c>
      <c r="G3620" s="2">
        <v>45692</v>
      </c>
      <c r="H3620">
        <v>61717080</v>
      </c>
      <c r="I3620" t="s">
        <v>5680</v>
      </c>
      <c r="J3620" t="s">
        <v>5605</v>
      </c>
      <c r="K3620" t="s">
        <v>32</v>
      </c>
      <c r="L3620">
        <v>248</v>
      </c>
      <c r="M3620">
        <v>17529</v>
      </c>
      <c r="N3620" t="s">
        <v>53</v>
      </c>
      <c r="O3620" t="s">
        <v>4645</v>
      </c>
      <c r="P3620" s="4">
        <v>11000</v>
      </c>
      <c r="Q3620" s="4">
        <v>8000</v>
      </c>
      <c r="R3620" t="s">
        <v>819</v>
      </c>
      <c r="S3620" s="4">
        <v>595877567</v>
      </c>
      <c r="T3620" t="s">
        <v>56</v>
      </c>
      <c r="U3620">
        <v>248</v>
      </c>
      <c r="V3620" t="s">
        <v>4646</v>
      </c>
      <c r="W3620" s="4">
        <f>Tabla1[[#This Row],[OS-Valor Unitario]]-Tabla1[[#This Row],[costo_antes_iva]]</f>
        <v>-3000</v>
      </c>
      <c r="X3620" s="4">
        <f>Tabla1[[#This Row],[OS-Valor Unitario]]*Tabla1[[#This Row],[CANTIDAD ENTREGA SATELITE]]</f>
        <v>1984000</v>
      </c>
      <c r="Y3620" s="4">
        <f>Tabla1[[#This Row],[costo_antes_iva]]*Tabla1[[#This Row],[CANTIDAD ENTREGA SATELITE]]</f>
        <v>2728000</v>
      </c>
      <c r="Z3620" s="4">
        <f>Tabla1[[#This Row],[Valor total OS]]-Tabla1[[#This Row],[valor total op]]</f>
        <v>-744000</v>
      </c>
    </row>
    <row r="3621" spans="1:26" x14ac:dyDescent="0.3">
      <c r="A3621">
        <v>5863</v>
      </c>
      <c r="B3621">
        <v>35</v>
      </c>
      <c r="C3621" t="s">
        <v>5681</v>
      </c>
      <c r="D3621" t="s">
        <v>5682</v>
      </c>
      <c r="E3621" t="s">
        <v>946</v>
      </c>
      <c r="F3621" t="s">
        <v>427</v>
      </c>
      <c r="G3621" s="2">
        <v>45692</v>
      </c>
      <c r="H3621">
        <v>61717094</v>
      </c>
      <c r="I3621" t="s">
        <v>5683</v>
      </c>
      <c r="J3621" t="s">
        <v>5605</v>
      </c>
      <c r="K3621" t="s">
        <v>32</v>
      </c>
      <c r="L3621">
        <v>2</v>
      </c>
      <c r="M3621">
        <v>17682</v>
      </c>
      <c r="N3621" t="s">
        <v>53</v>
      </c>
      <c r="O3621" t="s">
        <v>41</v>
      </c>
      <c r="P3621" s="4">
        <v>6000</v>
      </c>
      <c r="Q3621" s="4">
        <v>5000</v>
      </c>
      <c r="R3621" t="s">
        <v>819</v>
      </c>
      <c r="S3621" s="4">
        <v>595877567</v>
      </c>
      <c r="T3621" t="s">
        <v>56</v>
      </c>
      <c r="U3621">
        <v>2</v>
      </c>
      <c r="V3621" t="s">
        <v>46</v>
      </c>
      <c r="W3621" s="4">
        <f>Tabla1[[#This Row],[OS-Valor Unitario]]-Tabla1[[#This Row],[costo_antes_iva]]</f>
        <v>-1000</v>
      </c>
      <c r="X3621" s="4">
        <f>Tabla1[[#This Row],[OS-Valor Unitario]]*Tabla1[[#This Row],[CANTIDAD ENTREGA SATELITE]]</f>
        <v>10000</v>
      </c>
      <c r="Y3621" s="4">
        <f>Tabla1[[#This Row],[costo_antes_iva]]*Tabla1[[#This Row],[CANTIDAD ENTREGA SATELITE]]</f>
        <v>12000</v>
      </c>
      <c r="Z3621" s="4">
        <f>Tabla1[[#This Row],[Valor total OS]]-Tabla1[[#This Row],[valor total op]]</f>
        <v>-2000</v>
      </c>
    </row>
    <row r="3622" spans="1:26" x14ac:dyDescent="0.3">
      <c r="A3622">
        <v>5863</v>
      </c>
      <c r="B3622">
        <v>36</v>
      </c>
      <c r="C3622" t="s">
        <v>5684</v>
      </c>
      <c r="D3622" t="s">
        <v>5685</v>
      </c>
      <c r="E3622" t="s">
        <v>446</v>
      </c>
      <c r="F3622" t="s">
        <v>427</v>
      </c>
      <c r="G3622" s="2">
        <v>45692</v>
      </c>
      <c r="H3622">
        <v>61717101</v>
      </c>
      <c r="I3622" t="s">
        <v>5686</v>
      </c>
      <c r="J3622" t="s">
        <v>5605</v>
      </c>
      <c r="K3622" t="s">
        <v>32</v>
      </c>
      <c r="L3622">
        <v>150</v>
      </c>
      <c r="M3622">
        <v>16820</v>
      </c>
      <c r="N3622" t="s">
        <v>53</v>
      </c>
      <c r="O3622" t="s">
        <v>5687</v>
      </c>
      <c r="P3622" s="4">
        <v>11000</v>
      </c>
      <c r="Q3622" s="4">
        <v>8500</v>
      </c>
      <c r="R3622" t="s">
        <v>819</v>
      </c>
      <c r="S3622" s="4">
        <v>595877567</v>
      </c>
      <c r="T3622" t="s">
        <v>56</v>
      </c>
      <c r="U3622">
        <v>150</v>
      </c>
      <c r="V3622" t="s">
        <v>5688</v>
      </c>
      <c r="W3622" s="4">
        <f>Tabla1[[#This Row],[OS-Valor Unitario]]-Tabla1[[#This Row],[costo_antes_iva]]</f>
        <v>-2500</v>
      </c>
      <c r="X3622" s="4">
        <f>Tabla1[[#This Row],[OS-Valor Unitario]]*Tabla1[[#This Row],[CANTIDAD ENTREGA SATELITE]]</f>
        <v>1275000</v>
      </c>
      <c r="Y3622" s="4">
        <f>Tabla1[[#This Row],[costo_antes_iva]]*Tabla1[[#This Row],[CANTIDAD ENTREGA SATELITE]]</f>
        <v>1650000</v>
      </c>
      <c r="Z3622" s="4">
        <f>Tabla1[[#This Row],[Valor total OS]]-Tabla1[[#This Row],[valor total op]]</f>
        <v>-375000</v>
      </c>
    </row>
    <row r="3623" spans="1:26" x14ac:dyDescent="0.3">
      <c r="A3623">
        <v>5863</v>
      </c>
      <c r="B3623">
        <v>39</v>
      </c>
      <c r="C3623" t="s">
        <v>5691</v>
      </c>
      <c r="D3623" t="s">
        <v>5692</v>
      </c>
      <c r="E3623" t="s">
        <v>130</v>
      </c>
      <c r="F3623" t="s">
        <v>427</v>
      </c>
      <c r="G3623" s="2">
        <v>45692</v>
      </c>
      <c r="H3623">
        <v>61717116</v>
      </c>
      <c r="I3623" t="s">
        <v>5693</v>
      </c>
      <c r="J3623" t="s">
        <v>5605</v>
      </c>
      <c r="K3623" t="s">
        <v>32</v>
      </c>
      <c r="L3623">
        <v>190</v>
      </c>
      <c r="M3623">
        <v>17171</v>
      </c>
      <c r="N3623" t="s">
        <v>53</v>
      </c>
      <c r="O3623" t="s">
        <v>2551</v>
      </c>
      <c r="P3623" s="4">
        <v>11500</v>
      </c>
      <c r="Q3623" s="4">
        <v>12500</v>
      </c>
      <c r="R3623" t="s">
        <v>819</v>
      </c>
      <c r="S3623" s="4">
        <v>595877567</v>
      </c>
      <c r="T3623" t="s">
        <v>111</v>
      </c>
      <c r="U3623">
        <v>189</v>
      </c>
      <c r="V3623" t="s">
        <v>2552</v>
      </c>
      <c r="W3623" s="4">
        <f>Tabla1[[#This Row],[OS-Valor Unitario]]-Tabla1[[#This Row],[costo_antes_iva]]</f>
        <v>1000</v>
      </c>
      <c r="X3623" s="4">
        <f>Tabla1[[#This Row],[OS-Valor Unitario]]*Tabla1[[#This Row],[CANTIDAD ENTREGA SATELITE]]</f>
        <v>2362500</v>
      </c>
      <c r="Y3623" s="4">
        <f>Tabla1[[#This Row],[costo_antes_iva]]*Tabla1[[#This Row],[CANTIDAD ENTREGA SATELITE]]</f>
        <v>2173500</v>
      </c>
      <c r="Z3623" s="4">
        <f>Tabla1[[#This Row],[Valor total OS]]-Tabla1[[#This Row],[valor total op]]</f>
        <v>189000</v>
      </c>
    </row>
    <row r="3624" spans="1:26" x14ac:dyDescent="0.3">
      <c r="A3624">
        <v>5863</v>
      </c>
      <c r="B3624">
        <v>39</v>
      </c>
      <c r="C3624" t="s">
        <v>5691</v>
      </c>
      <c r="D3624" t="s">
        <v>5692</v>
      </c>
      <c r="E3624" t="s">
        <v>130</v>
      </c>
      <c r="F3624" t="s">
        <v>427</v>
      </c>
      <c r="G3624" s="2">
        <v>45692</v>
      </c>
      <c r="H3624">
        <v>61717116</v>
      </c>
      <c r="I3624" t="s">
        <v>5693</v>
      </c>
      <c r="J3624" t="s">
        <v>5605</v>
      </c>
      <c r="K3624" t="s">
        <v>77</v>
      </c>
      <c r="L3624">
        <v>190</v>
      </c>
      <c r="M3624">
        <v>17013</v>
      </c>
      <c r="N3624" t="s">
        <v>53</v>
      </c>
      <c r="O3624" t="s">
        <v>461</v>
      </c>
      <c r="P3624" s="4">
        <v>1800</v>
      </c>
      <c r="Q3624" s="4">
        <v>1650</v>
      </c>
      <c r="R3624" t="s">
        <v>819</v>
      </c>
      <c r="S3624" s="4">
        <v>595877567</v>
      </c>
      <c r="T3624" t="s">
        <v>111</v>
      </c>
      <c r="U3624">
        <v>190</v>
      </c>
      <c r="V3624" t="s">
        <v>278</v>
      </c>
      <c r="W3624" s="4">
        <f>Tabla1[[#This Row],[OS-Valor Unitario]]-Tabla1[[#This Row],[costo_antes_iva]]</f>
        <v>-150</v>
      </c>
      <c r="X3624" s="4">
        <f>Tabla1[[#This Row],[OS-Valor Unitario]]*Tabla1[[#This Row],[CANTIDAD ENTREGA SATELITE]]</f>
        <v>313500</v>
      </c>
      <c r="Y3624" s="4">
        <f>Tabla1[[#This Row],[costo_antes_iva]]*Tabla1[[#This Row],[CANTIDAD ENTREGA SATELITE]]</f>
        <v>342000</v>
      </c>
      <c r="Z3624" s="4">
        <f>Tabla1[[#This Row],[Valor total OS]]-Tabla1[[#This Row],[valor total op]]</f>
        <v>-28500</v>
      </c>
    </row>
    <row r="3625" spans="1:26" x14ac:dyDescent="0.3">
      <c r="A3625">
        <v>5863</v>
      </c>
      <c r="B3625">
        <v>42</v>
      </c>
      <c r="C3625" t="s">
        <v>5698</v>
      </c>
      <c r="D3625" t="s">
        <v>5699</v>
      </c>
      <c r="E3625" t="s">
        <v>111</v>
      </c>
      <c r="F3625" t="s">
        <v>427</v>
      </c>
      <c r="G3625" s="2">
        <v>45692</v>
      </c>
      <c r="H3625">
        <v>61717137</v>
      </c>
      <c r="I3625" t="s">
        <v>5700</v>
      </c>
      <c r="J3625" t="s">
        <v>5605</v>
      </c>
      <c r="K3625" t="s">
        <v>32</v>
      </c>
      <c r="L3625">
        <v>156</v>
      </c>
      <c r="M3625">
        <v>17178</v>
      </c>
      <c r="N3625" t="s">
        <v>53</v>
      </c>
      <c r="O3625" t="s">
        <v>210</v>
      </c>
      <c r="P3625" s="4">
        <v>11000</v>
      </c>
      <c r="Q3625" s="4">
        <v>11200</v>
      </c>
      <c r="R3625" t="s">
        <v>819</v>
      </c>
      <c r="S3625" s="4">
        <v>595877567</v>
      </c>
      <c r="T3625" t="s">
        <v>111</v>
      </c>
      <c r="U3625">
        <v>150</v>
      </c>
      <c r="V3625" t="s">
        <v>211</v>
      </c>
      <c r="W3625" s="4">
        <f>Tabla1[[#This Row],[OS-Valor Unitario]]-Tabla1[[#This Row],[costo_antes_iva]]</f>
        <v>200</v>
      </c>
      <c r="X3625" s="4">
        <f>Tabla1[[#This Row],[OS-Valor Unitario]]*Tabla1[[#This Row],[CANTIDAD ENTREGA SATELITE]]</f>
        <v>1680000</v>
      </c>
      <c r="Y3625" s="4">
        <f>Tabla1[[#This Row],[costo_antes_iva]]*Tabla1[[#This Row],[CANTIDAD ENTREGA SATELITE]]</f>
        <v>1650000</v>
      </c>
      <c r="Z3625" s="4">
        <f>Tabla1[[#This Row],[Valor total OS]]-Tabla1[[#This Row],[valor total op]]</f>
        <v>30000</v>
      </c>
    </row>
    <row r="3626" spans="1:26" x14ac:dyDescent="0.3">
      <c r="A3626">
        <v>5863</v>
      </c>
      <c r="B3626">
        <v>42</v>
      </c>
      <c r="C3626" t="s">
        <v>5698</v>
      </c>
      <c r="D3626" t="s">
        <v>5699</v>
      </c>
      <c r="E3626" t="s">
        <v>111</v>
      </c>
      <c r="F3626" t="s">
        <v>427</v>
      </c>
      <c r="G3626" s="2">
        <v>45692</v>
      </c>
      <c r="H3626">
        <v>61717137</v>
      </c>
      <c r="I3626" t="s">
        <v>5700</v>
      </c>
      <c r="J3626" t="s">
        <v>5605</v>
      </c>
      <c r="K3626" t="s">
        <v>77</v>
      </c>
      <c r="L3626">
        <v>156</v>
      </c>
      <c r="M3626">
        <v>17016</v>
      </c>
      <c r="N3626" t="s">
        <v>53</v>
      </c>
      <c r="O3626" t="s">
        <v>461</v>
      </c>
      <c r="P3626" s="4">
        <v>1800</v>
      </c>
      <c r="Q3626" s="4">
        <v>1650</v>
      </c>
      <c r="R3626" t="s">
        <v>819</v>
      </c>
      <c r="S3626" s="4">
        <v>595877567</v>
      </c>
      <c r="T3626" t="s">
        <v>111</v>
      </c>
      <c r="U3626">
        <v>156</v>
      </c>
      <c r="V3626" t="s">
        <v>278</v>
      </c>
      <c r="W3626" s="4">
        <f>Tabla1[[#This Row],[OS-Valor Unitario]]-Tabla1[[#This Row],[costo_antes_iva]]</f>
        <v>-150</v>
      </c>
      <c r="X3626" s="4">
        <f>Tabla1[[#This Row],[OS-Valor Unitario]]*Tabla1[[#This Row],[CANTIDAD ENTREGA SATELITE]]</f>
        <v>257400</v>
      </c>
      <c r="Y3626" s="4">
        <f>Tabla1[[#This Row],[costo_antes_iva]]*Tabla1[[#This Row],[CANTIDAD ENTREGA SATELITE]]</f>
        <v>280800</v>
      </c>
      <c r="Z3626" s="4">
        <f>Tabla1[[#This Row],[Valor total OS]]-Tabla1[[#This Row],[valor total op]]</f>
        <v>-23400</v>
      </c>
    </row>
    <row r="3627" spans="1:26" x14ac:dyDescent="0.3">
      <c r="A3627">
        <v>5863</v>
      </c>
      <c r="B3627">
        <v>43</v>
      </c>
      <c r="C3627" t="s">
        <v>5701</v>
      </c>
      <c r="D3627" t="s">
        <v>5702</v>
      </c>
      <c r="E3627" t="s">
        <v>219</v>
      </c>
      <c r="F3627" t="s">
        <v>427</v>
      </c>
      <c r="G3627" s="2">
        <v>45692</v>
      </c>
      <c r="H3627">
        <v>61717151</v>
      </c>
      <c r="I3627" t="s">
        <v>5703</v>
      </c>
      <c r="J3627" t="s">
        <v>5605</v>
      </c>
      <c r="K3627" t="s">
        <v>32</v>
      </c>
      <c r="L3627">
        <v>112</v>
      </c>
      <c r="M3627">
        <v>16946</v>
      </c>
      <c r="N3627" t="s">
        <v>53</v>
      </c>
      <c r="O3627" t="s">
        <v>3272</v>
      </c>
      <c r="P3627" s="4">
        <v>4500</v>
      </c>
      <c r="Q3627" s="4">
        <v>4500</v>
      </c>
      <c r="R3627" t="s">
        <v>819</v>
      </c>
      <c r="S3627" s="4">
        <v>595877567</v>
      </c>
      <c r="T3627" t="s">
        <v>144</v>
      </c>
      <c r="U3627">
        <v>112</v>
      </c>
      <c r="V3627" t="s">
        <v>3273</v>
      </c>
      <c r="W3627" s="4">
        <f>Tabla1[[#This Row],[OS-Valor Unitario]]-Tabla1[[#This Row],[costo_antes_iva]]</f>
        <v>0</v>
      </c>
      <c r="X3627" s="4">
        <f>Tabla1[[#This Row],[OS-Valor Unitario]]*Tabla1[[#This Row],[CANTIDAD ENTREGA SATELITE]]</f>
        <v>504000</v>
      </c>
      <c r="Y3627" s="4">
        <f>Tabla1[[#This Row],[costo_antes_iva]]*Tabla1[[#This Row],[CANTIDAD ENTREGA SATELITE]]</f>
        <v>504000</v>
      </c>
      <c r="Z3627" s="4">
        <f>Tabla1[[#This Row],[Valor total OS]]-Tabla1[[#This Row],[valor total op]]</f>
        <v>0</v>
      </c>
    </row>
    <row r="3628" spans="1:26" x14ac:dyDescent="0.3">
      <c r="A3628">
        <v>5863</v>
      </c>
      <c r="B3628">
        <v>43</v>
      </c>
      <c r="C3628" t="s">
        <v>5701</v>
      </c>
      <c r="D3628" t="s">
        <v>5702</v>
      </c>
      <c r="E3628" t="s">
        <v>219</v>
      </c>
      <c r="F3628" t="s">
        <v>427</v>
      </c>
      <c r="G3628" s="2">
        <v>45692</v>
      </c>
      <c r="H3628">
        <v>61717151</v>
      </c>
      <c r="I3628" t="s">
        <v>5703</v>
      </c>
      <c r="J3628" t="s">
        <v>5605</v>
      </c>
      <c r="K3628" t="s">
        <v>77</v>
      </c>
      <c r="L3628">
        <v>112</v>
      </c>
      <c r="M3628">
        <v>17187</v>
      </c>
      <c r="N3628" t="s">
        <v>53</v>
      </c>
      <c r="O3628" t="s">
        <v>461</v>
      </c>
      <c r="P3628" s="4">
        <v>1800</v>
      </c>
      <c r="Q3628" s="4">
        <v>2600</v>
      </c>
      <c r="R3628" t="s">
        <v>819</v>
      </c>
      <c r="S3628" s="4">
        <v>595877567</v>
      </c>
      <c r="T3628" t="s">
        <v>144</v>
      </c>
      <c r="U3628">
        <v>112</v>
      </c>
      <c r="V3628" t="s">
        <v>278</v>
      </c>
      <c r="W3628" s="4">
        <f>Tabla1[[#This Row],[OS-Valor Unitario]]-Tabla1[[#This Row],[costo_antes_iva]]</f>
        <v>800</v>
      </c>
      <c r="X3628" s="4">
        <f>Tabla1[[#This Row],[OS-Valor Unitario]]*Tabla1[[#This Row],[CANTIDAD ENTREGA SATELITE]]</f>
        <v>291200</v>
      </c>
      <c r="Y3628" s="4">
        <f>Tabla1[[#This Row],[costo_antes_iva]]*Tabla1[[#This Row],[CANTIDAD ENTREGA SATELITE]]</f>
        <v>201600</v>
      </c>
      <c r="Z3628" s="4">
        <f>Tabla1[[#This Row],[Valor total OS]]-Tabla1[[#This Row],[valor total op]]</f>
        <v>89600</v>
      </c>
    </row>
    <row r="3629" spans="1:26" x14ac:dyDescent="0.3">
      <c r="A3629">
        <v>5863</v>
      </c>
      <c r="B3629">
        <v>47</v>
      </c>
      <c r="C3629" t="s">
        <v>5711</v>
      </c>
      <c r="D3629" t="s">
        <v>5712</v>
      </c>
      <c r="E3629" t="s">
        <v>219</v>
      </c>
      <c r="F3629" t="s">
        <v>427</v>
      </c>
      <c r="G3629" s="2">
        <v>45692</v>
      </c>
      <c r="H3629">
        <v>61717180</v>
      </c>
      <c r="I3629" t="s">
        <v>5713</v>
      </c>
      <c r="J3629" t="s">
        <v>5605</v>
      </c>
      <c r="K3629" t="s">
        <v>32</v>
      </c>
      <c r="L3629">
        <v>16</v>
      </c>
      <c r="M3629">
        <v>16952</v>
      </c>
      <c r="N3629" t="s">
        <v>53</v>
      </c>
      <c r="O3629" t="s">
        <v>146</v>
      </c>
      <c r="P3629" s="4">
        <v>4000</v>
      </c>
      <c r="Q3629" s="4">
        <v>4000</v>
      </c>
      <c r="R3629" t="s">
        <v>819</v>
      </c>
      <c r="S3629" s="4">
        <v>595877567</v>
      </c>
      <c r="T3629" t="s">
        <v>144</v>
      </c>
      <c r="U3629">
        <v>16</v>
      </c>
      <c r="V3629" t="s">
        <v>112</v>
      </c>
      <c r="W3629" s="4">
        <f>Tabla1[[#This Row],[OS-Valor Unitario]]-Tabla1[[#This Row],[costo_antes_iva]]</f>
        <v>0</v>
      </c>
      <c r="X3629" s="4">
        <f>Tabla1[[#This Row],[OS-Valor Unitario]]*Tabla1[[#This Row],[CANTIDAD ENTREGA SATELITE]]</f>
        <v>64000</v>
      </c>
      <c r="Y3629" s="4">
        <f>Tabla1[[#This Row],[costo_antes_iva]]*Tabla1[[#This Row],[CANTIDAD ENTREGA SATELITE]]</f>
        <v>64000</v>
      </c>
      <c r="Z3629" s="4">
        <f>Tabla1[[#This Row],[Valor total OS]]-Tabla1[[#This Row],[valor total op]]</f>
        <v>0</v>
      </c>
    </row>
    <row r="3630" spans="1:26" x14ac:dyDescent="0.3">
      <c r="A3630">
        <v>5863</v>
      </c>
      <c r="B3630">
        <v>47</v>
      </c>
      <c r="C3630" t="s">
        <v>5711</v>
      </c>
      <c r="D3630" t="s">
        <v>5712</v>
      </c>
      <c r="E3630" t="s">
        <v>219</v>
      </c>
      <c r="F3630" t="s">
        <v>427</v>
      </c>
      <c r="G3630" s="2">
        <v>45692</v>
      </c>
      <c r="H3630">
        <v>61717180</v>
      </c>
      <c r="I3630" t="s">
        <v>5713</v>
      </c>
      <c r="J3630" t="s">
        <v>5605</v>
      </c>
      <c r="K3630" t="s">
        <v>77</v>
      </c>
      <c r="L3630">
        <v>1</v>
      </c>
      <c r="M3630">
        <v>17334</v>
      </c>
      <c r="N3630" t="s">
        <v>53</v>
      </c>
      <c r="O3630" t="s">
        <v>461</v>
      </c>
      <c r="P3630" s="4">
        <v>1800</v>
      </c>
      <c r="Q3630" s="4">
        <v>1550</v>
      </c>
      <c r="R3630" t="s">
        <v>819</v>
      </c>
      <c r="S3630" s="4">
        <v>595877567</v>
      </c>
      <c r="T3630" t="s">
        <v>144</v>
      </c>
      <c r="U3630">
        <v>1</v>
      </c>
      <c r="V3630" t="s">
        <v>278</v>
      </c>
      <c r="W3630" s="4">
        <f>Tabla1[[#This Row],[OS-Valor Unitario]]-Tabla1[[#This Row],[costo_antes_iva]]</f>
        <v>-250</v>
      </c>
      <c r="X3630" s="4">
        <f>Tabla1[[#This Row],[OS-Valor Unitario]]*Tabla1[[#This Row],[CANTIDAD ENTREGA SATELITE]]</f>
        <v>1550</v>
      </c>
      <c r="Y3630" s="4">
        <f>Tabla1[[#This Row],[costo_antes_iva]]*Tabla1[[#This Row],[CANTIDAD ENTREGA SATELITE]]</f>
        <v>1800</v>
      </c>
      <c r="Z3630" s="4">
        <f>Tabla1[[#This Row],[Valor total OS]]-Tabla1[[#This Row],[valor total op]]</f>
        <v>-250</v>
      </c>
    </row>
    <row r="3631" spans="1:26" x14ac:dyDescent="0.3">
      <c r="A3631">
        <v>5863</v>
      </c>
      <c r="B3631">
        <v>47</v>
      </c>
      <c r="C3631" t="s">
        <v>5711</v>
      </c>
      <c r="D3631" t="s">
        <v>5712</v>
      </c>
      <c r="E3631" t="s">
        <v>219</v>
      </c>
      <c r="F3631" t="s">
        <v>427</v>
      </c>
      <c r="G3631" s="2">
        <v>45692</v>
      </c>
      <c r="H3631">
        <v>61717180</v>
      </c>
      <c r="I3631" t="s">
        <v>5713</v>
      </c>
      <c r="J3631" t="s">
        <v>5605</v>
      </c>
      <c r="K3631" t="s">
        <v>77</v>
      </c>
      <c r="L3631">
        <v>15</v>
      </c>
      <c r="M3631">
        <v>17335</v>
      </c>
      <c r="N3631" t="s">
        <v>53</v>
      </c>
      <c r="O3631" t="s">
        <v>461</v>
      </c>
      <c r="P3631" s="4">
        <v>1800</v>
      </c>
      <c r="Q3631" s="4">
        <v>1850</v>
      </c>
      <c r="R3631" t="s">
        <v>819</v>
      </c>
      <c r="S3631" s="4">
        <v>595877567</v>
      </c>
      <c r="T3631" t="s">
        <v>144</v>
      </c>
      <c r="U3631">
        <v>15</v>
      </c>
      <c r="V3631" t="s">
        <v>278</v>
      </c>
      <c r="W3631" s="4">
        <f>Tabla1[[#This Row],[OS-Valor Unitario]]-Tabla1[[#This Row],[costo_antes_iva]]</f>
        <v>50</v>
      </c>
      <c r="X3631" s="4">
        <f>Tabla1[[#This Row],[OS-Valor Unitario]]*Tabla1[[#This Row],[CANTIDAD ENTREGA SATELITE]]</f>
        <v>27750</v>
      </c>
      <c r="Y3631" s="4">
        <f>Tabla1[[#This Row],[costo_antes_iva]]*Tabla1[[#This Row],[CANTIDAD ENTREGA SATELITE]]</f>
        <v>27000</v>
      </c>
      <c r="Z3631" s="4">
        <f>Tabla1[[#This Row],[Valor total OS]]-Tabla1[[#This Row],[valor total op]]</f>
        <v>750</v>
      </c>
    </row>
    <row r="3632" spans="1:26" x14ac:dyDescent="0.3">
      <c r="A3632">
        <v>5863</v>
      </c>
      <c r="B3632">
        <v>48</v>
      </c>
      <c r="C3632" t="s">
        <v>5714</v>
      </c>
      <c r="D3632" t="s">
        <v>5715</v>
      </c>
      <c r="E3632" t="s">
        <v>385</v>
      </c>
      <c r="F3632" t="s">
        <v>427</v>
      </c>
      <c r="G3632" s="2">
        <v>45692</v>
      </c>
      <c r="H3632">
        <v>61717220</v>
      </c>
      <c r="I3632" t="s">
        <v>5716</v>
      </c>
      <c r="J3632" t="s">
        <v>5605</v>
      </c>
      <c r="K3632" t="s">
        <v>32</v>
      </c>
      <c r="L3632">
        <v>166</v>
      </c>
      <c r="M3632">
        <v>16903</v>
      </c>
      <c r="N3632" t="s">
        <v>53</v>
      </c>
      <c r="O3632" t="s">
        <v>4645</v>
      </c>
      <c r="P3632" s="4">
        <v>11000</v>
      </c>
      <c r="Q3632" s="4">
        <v>11000</v>
      </c>
      <c r="R3632" t="s">
        <v>819</v>
      </c>
      <c r="S3632" s="4">
        <v>595877567</v>
      </c>
      <c r="T3632" t="s">
        <v>56</v>
      </c>
      <c r="U3632">
        <v>160</v>
      </c>
      <c r="V3632" t="s">
        <v>4646</v>
      </c>
      <c r="W3632" s="4">
        <f>Tabla1[[#This Row],[OS-Valor Unitario]]-Tabla1[[#This Row],[costo_antes_iva]]</f>
        <v>0</v>
      </c>
      <c r="X3632" s="4">
        <f>Tabla1[[#This Row],[OS-Valor Unitario]]*Tabla1[[#This Row],[CANTIDAD ENTREGA SATELITE]]</f>
        <v>1760000</v>
      </c>
      <c r="Y3632" s="4">
        <f>Tabla1[[#This Row],[costo_antes_iva]]*Tabla1[[#This Row],[CANTIDAD ENTREGA SATELITE]]</f>
        <v>1760000</v>
      </c>
      <c r="Z3632" s="4">
        <f>Tabla1[[#This Row],[Valor total OS]]-Tabla1[[#This Row],[valor total op]]</f>
        <v>0</v>
      </c>
    </row>
    <row r="3633" spans="1:26" x14ac:dyDescent="0.3">
      <c r="A3633">
        <v>5863</v>
      </c>
      <c r="B3633">
        <v>48</v>
      </c>
      <c r="C3633" t="s">
        <v>5714</v>
      </c>
      <c r="D3633" t="s">
        <v>5715</v>
      </c>
      <c r="E3633" t="s">
        <v>385</v>
      </c>
      <c r="F3633" t="s">
        <v>427</v>
      </c>
      <c r="G3633" s="2">
        <v>45692</v>
      </c>
      <c r="H3633">
        <v>61717220</v>
      </c>
      <c r="I3633" t="s">
        <v>5716</v>
      </c>
      <c r="J3633" t="s">
        <v>5605</v>
      </c>
      <c r="K3633" t="s">
        <v>32</v>
      </c>
      <c r="L3633">
        <v>165</v>
      </c>
      <c r="M3633">
        <v>17328</v>
      </c>
      <c r="N3633" t="s">
        <v>53</v>
      </c>
      <c r="O3633" t="s">
        <v>4645</v>
      </c>
      <c r="P3633" s="4">
        <v>11000</v>
      </c>
      <c r="Q3633" s="4">
        <v>11000</v>
      </c>
      <c r="R3633" t="s">
        <v>819</v>
      </c>
      <c r="S3633" s="4">
        <v>595877567</v>
      </c>
      <c r="T3633" t="s">
        <v>56</v>
      </c>
      <c r="U3633">
        <v>163</v>
      </c>
      <c r="V3633" t="s">
        <v>4646</v>
      </c>
      <c r="W3633" s="4">
        <f>Tabla1[[#This Row],[OS-Valor Unitario]]-Tabla1[[#This Row],[costo_antes_iva]]</f>
        <v>0</v>
      </c>
      <c r="X3633" s="4">
        <f>Tabla1[[#This Row],[OS-Valor Unitario]]*Tabla1[[#This Row],[CANTIDAD ENTREGA SATELITE]]</f>
        <v>1793000</v>
      </c>
      <c r="Y3633" s="4">
        <f>Tabla1[[#This Row],[costo_antes_iva]]*Tabla1[[#This Row],[CANTIDAD ENTREGA SATELITE]]</f>
        <v>1793000</v>
      </c>
      <c r="Z3633" s="4">
        <f>Tabla1[[#This Row],[Valor total OS]]-Tabla1[[#This Row],[valor total op]]</f>
        <v>0</v>
      </c>
    </row>
    <row r="3634" spans="1:26" x14ac:dyDescent="0.3">
      <c r="A3634">
        <v>5863</v>
      </c>
      <c r="B3634">
        <v>48</v>
      </c>
      <c r="C3634" t="s">
        <v>5714</v>
      </c>
      <c r="D3634" t="s">
        <v>5715</v>
      </c>
      <c r="E3634" t="s">
        <v>385</v>
      </c>
      <c r="F3634" t="s">
        <v>427</v>
      </c>
      <c r="G3634" s="2">
        <v>45692</v>
      </c>
      <c r="H3634">
        <v>61717220</v>
      </c>
      <c r="I3634" t="s">
        <v>5716</v>
      </c>
      <c r="J3634" t="s">
        <v>5605</v>
      </c>
      <c r="K3634" t="s">
        <v>32</v>
      </c>
      <c r="L3634">
        <v>621</v>
      </c>
      <c r="M3634">
        <v>16906</v>
      </c>
      <c r="N3634" t="s">
        <v>53</v>
      </c>
      <c r="O3634" t="s">
        <v>645</v>
      </c>
      <c r="P3634" s="4">
        <v>11000</v>
      </c>
      <c r="Q3634" s="4">
        <v>11000</v>
      </c>
      <c r="R3634" t="s">
        <v>819</v>
      </c>
      <c r="S3634" s="4">
        <v>595877567</v>
      </c>
      <c r="T3634" t="s">
        <v>56</v>
      </c>
      <c r="U3634">
        <v>621</v>
      </c>
      <c r="V3634" t="s">
        <v>646</v>
      </c>
      <c r="W3634" s="4">
        <f>Tabla1[[#This Row],[OS-Valor Unitario]]-Tabla1[[#This Row],[costo_antes_iva]]</f>
        <v>0</v>
      </c>
      <c r="X3634" s="4">
        <f>Tabla1[[#This Row],[OS-Valor Unitario]]*Tabla1[[#This Row],[CANTIDAD ENTREGA SATELITE]]</f>
        <v>6831000</v>
      </c>
      <c r="Y3634" s="4">
        <f>Tabla1[[#This Row],[costo_antes_iva]]*Tabla1[[#This Row],[CANTIDAD ENTREGA SATELITE]]</f>
        <v>6831000</v>
      </c>
      <c r="Z3634" s="4">
        <f>Tabla1[[#This Row],[Valor total OS]]-Tabla1[[#This Row],[valor total op]]</f>
        <v>0</v>
      </c>
    </row>
    <row r="3635" spans="1:26" x14ac:dyDescent="0.3">
      <c r="A3635">
        <v>5863</v>
      </c>
      <c r="B3635">
        <v>48</v>
      </c>
      <c r="C3635" t="s">
        <v>5714</v>
      </c>
      <c r="D3635" t="s">
        <v>5715</v>
      </c>
      <c r="E3635" t="s">
        <v>385</v>
      </c>
      <c r="F3635" t="s">
        <v>427</v>
      </c>
      <c r="G3635" s="2">
        <v>45692</v>
      </c>
      <c r="H3635">
        <v>61717220</v>
      </c>
      <c r="I3635" t="s">
        <v>5716</v>
      </c>
      <c r="J3635" t="s">
        <v>5605</v>
      </c>
      <c r="K3635" t="s">
        <v>32</v>
      </c>
      <c r="L3635">
        <v>888</v>
      </c>
      <c r="M3635">
        <v>16904</v>
      </c>
      <c r="N3635" t="s">
        <v>53</v>
      </c>
      <c r="O3635" t="s">
        <v>405</v>
      </c>
      <c r="P3635" s="4">
        <v>11000</v>
      </c>
      <c r="Q3635" s="4">
        <v>9500</v>
      </c>
      <c r="R3635" t="s">
        <v>819</v>
      </c>
      <c r="S3635" s="4">
        <v>595877567</v>
      </c>
      <c r="T3635" t="s">
        <v>56</v>
      </c>
      <c r="U3635">
        <v>888</v>
      </c>
      <c r="V3635" t="s">
        <v>406</v>
      </c>
      <c r="W3635" s="4">
        <f>Tabla1[[#This Row],[OS-Valor Unitario]]-Tabla1[[#This Row],[costo_antes_iva]]</f>
        <v>-1500</v>
      </c>
      <c r="X3635" s="4">
        <f>Tabla1[[#This Row],[OS-Valor Unitario]]*Tabla1[[#This Row],[CANTIDAD ENTREGA SATELITE]]</f>
        <v>8436000</v>
      </c>
      <c r="Y3635" s="4">
        <f>Tabla1[[#This Row],[costo_antes_iva]]*Tabla1[[#This Row],[CANTIDAD ENTREGA SATELITE]]</f>
        <v>9768000</v>
      </c>
      <c r="Z3635" s="4">
        <f>Tabla1[[#This Row],[Valor total OS]]-Tabla1[[#This Row],[valor total op]]</f>
        <v>-1332000</v>
      </c>
    </row>
    <row r="3636" spans="1:26" x14ac:dyDescent="0.3">
      <c r="A3636">
        <v>5863</v>
      </c>
      <c r="B3636">
        <v>49</v>
      </c>
      <c r="C3636" t="s">
        <v>5717</v>
      </c>
      <c r="D3636" t="s">
        <v>5718</v>
      </c>
      <c r="E3636" t="s">
        <v>876</v>
      </c>
      <c r="F3636" t="s">
        <v>427</v>
      </c>
      <c r="G3636" s="2">
        <v>45692</v>
      </c>
      <c r="H3636">
        <v>61717271</v>
      </c>
      <c r="I3636" t="s">
        <v>5719</v>
      </c>
      <c r="J3636" t="s">
        <v>5605</v>
      </c>
      <c r="K3636" t="s">
        <v>32</v>
      </c>
      <c r="L3636">
        <v>16</v>
      </c>
      <c r="M3636">
        <v>17501</v>
      </c>
      <c r="N3636" t="s">
        <v>53</v>
      </c>
      <c r="O3636" t="s">
        <v>939</v>
      </c>
      <c r="P3636" s="4">
        <v>15000</v>
      </c>
      <c r="Q3636" s="4">
        <v>12000</v>
      </c>
      <c r="R3636" t="s">
        <v>819</v>
      </c>
      <c r="S3636" s="4">
        <v>595877567</v>
      </c>
      <c r="T3636" t="s">
        <v>87</v>
      </c>
      <c r="U3636">
        <v>16</v>
      </c>
      <c r="V3636" t="s">
        <v>940</v>
      </c>
      <c r="W3636" s="4">
        <f>Tabla1[[#This Row],[OS-Valor Unitario]]-Tabla1[[#This Row],[costo_antes_iva]]</f>
        <v>-3000</v>
      </c>
      <c r="X3636" s="4">
        <f>Tabla1[[#This Row],[OS-Valor Unitario]]*Tabla1[[#This Row],[CANTIDAD ENTREGA SATELITE]]</f>
        <v>192000</v>
      </c>
      <c r="Y3636" s="4">
        <f>Tabla1[[#This Row],[costo_antes_iva]]*Tabla1[[#This Row],[CANTIDAD ENTREGA SATELITE]]</f>
        <v>240000</v>
      </c>
      <c r="Z3636" s="4">
        <f>Tabla1[[#This Row],[Valor total OS]]-Tabla1[[#This Row],[valor total op]]</f>
        <v>-48000</v>
      </c>
    </row>
    <row r="3637" spans="1:26" x14ac:dyDescent="0.3">
      <c r="A3637">
        <v>5863</v>
      </c>
      <c r="B3637">
        <v>50</v>
      </c>
      <c r="C3637" t="s">
        <v>5720</v>
      </c>
      <c r="D3637" t="s">
        <v>5721</v>
      </c>
      <c r="E3637" t="s">
        <v>446</v>
      </c>
      <c r="F3637" t="s">
        <v>427</v>
      </c>
      <c r="G3637" s="2">
        <v>45692</v>
      </c>
      <c r="H3637">
        <v>61717235</v>
      </c>
      <c r="I3637" t="s">
        <v>5722</v>
      </c>
      <c r="J3637" t="s">
        <v>5605</v>
      </c>
      <c r="K3637" t="s">
        <v>32</v>
      </c>
      <c r="L3637">
        <v>664</v>
      </c>
      <c r="M3637">
        <v>16915</v>
      </c>
      <c r="N3637" t="s">
        <v>53</v>
      </c>
      <c r="O3637" t="s">
        <v>4645</v>
      </c>
      <c r="P3637" s="4">
        <v>11000</v>
      </c>
      <c r="Q3637" s="4">
        <v>9500</v>
      </c>
      <c r="R3637" t="s">
        <v>819</v>
      </c>
      <c r="S3637" s="4">
        <v>595877567</v>
      </c>
      <c r="T3637" t="s">
        <v>56</v>
      </c>
      <c r="U3637">
        <v>663</v>
      </c>
      <c r="V3637" t="s">
        <v>4646</v>
      </c>
      <c r="W3637" s="4">
        <f>Tabla1[[#This Row],[OS-Valor Unitario]]-Tabla1[[#This Row],[costo_antes_iva]]</f>
        <v>-1500</v>
      </c>
      <c r="X3637" s="4">
        <f>Tabla1[[#This Row],[OS-Valor Unitario]]*Tabla1[[#This Row],[CANTIDAD ENTREGA SATELITE]]</f>
        <v>6298500</v>
      </c>
      <c r="Y3637" s="4">
        <f>Tabla1[[#This Row],[costo_antes_iva]]*Tabla1[[#This Row],[CANTIDAD ENTREGA SATELITE]]</f>
        <v>7293000</v>
      </c>
      <c r="Z3637" s="4">
        <f>Tabla1[[#This Row],[Valor total OS]]-Tabla1[[#This Row],[valor total op]]</f>
        <v>-994500</v>
      </c>
    </row>
    <row r="3638" spans="1:26" x14ac:dyDescent="0.3">
      <c r="A3638">
        <v>5863</v>
      </c>
      <c r="B3638">
        <v>50</v>
      </c>
      <c r="C3638" t="s">
        <v>5720</v>
      </c>
      <c r="D3638" t="s">
        <v>5721</v>
      </c>
      <c r="E3638" t="s">
        <v>446</v>
      </c>
      <c r="F3638" t="s">
        <v>427</v>
      </c>
      <c r="G3638" s="2">
        <v>45692</v>
      </c>
      <c r="H3638">
        <v>61717235</v>
      </c>
      <c r="I3638" t="s">
        <v>5722</v>
      </c>
      <c r="J3638" t="s">
        <v>5605</v>
      </c>
      <c r="K3638" t="s">
        <v>32</v>
      </c>
      <c r="L3638">
        <v>593</v>
      </c>
      <c r="M3638">
        <v>16879</v>
      </c>
      <c r="N3638" t="s">
        <v>53</v>
      </c>
      <c r="O3638" t="s">
        <v>645</v>
      </c>
      <c r="P3638" s="4">
        <v>11000</v>
      </c>
      <c r="Q3638" s="4">
        <v>9500</v>
      </c>
      <c r="R3638" t="s">
        <v>819</v>
      </c>
      <c r="S3638" s="4">
        <v>595877567</v>
      </c>
      <c r="T3638" t="s">
        <v>56</v>
      </c>
      <c r="U3638">
        <v>593</v>
      </c>
      <c r="V3638" t="s">
        <v>646</v>
      </c>
      <c r="W3638" s="4">
        <f>Tabla1[[#This Row],[OS-Valor Unitario]]-Tabla1[[#This Row],[costo_antes_iva]]</f>
        <v>-1500</v>
      </c>
      <c r="X3638" s="4">
        <f>Tabla1[[#This Row],[OS-Valor Unitario]]*Tabla1[[#This Row],[CANTIDAD ENTREGA SATELITE]]</f>
        <v>5633500</v>
      </c>
      <c r="Y3638" s="4">
        <f>Tabla1[[#This Row],[costo_antes_iva]]*Tabla1[[#This Row],[CANTIDAD ENTREGA SATELITE]]</f>
        <v>6523000</v>
      </c>
      <c r="Z3638" s="4">
        <f>Tabla1[[#This Row],[Valor total OS]]-Tabla1[[#This Row],[valor total op]]</f>
        <v>-889500</v>
      </c>
    </row>
    <row r="3639" spans="1:26" x14ac:dyDescent="0.3">
      <c r="A3639">
        <v>5863</v>
      </c>
      <c r="B3639">
        <v>50</v>
      </c>
      <c r="C3639" t="s">
        <v>5720</v>
      </c>
      <c r="D3639" t="s">
        <v>5721</v>
      </c>
      <c r="E3639" t="s">
        <v>446</v>
      </c>
      <c r="F3639" t="s">
        <v>427</v>
      </c>
      <c r="G3639" s="2">
        <v>45692</v>
      </c>
      <c r="H3639">
        <v>61717235</v>
      </c>
      <c r="I3639" t="s">
        <v>5722</v>
      </c>
      <c r="J3639" t="s">
        <v>5605</v>
      </c>
      <c r="K3639" t="s">
        <v>32</v>
      </c>
      <c r="L3639">
        <v>578</v>
      </c>
      <c r="M3639">
        <v>16880</v>
      </c>
      <c r="N3639" t="s">
        <v>53</v>
      </c>
      <c r="O3639" t="s">
        <v>645</v>
      </c>
      <c r="P3639" s="4">
        <v>11000</v>
      </c>
      <c r="Q3639" s="4">
        <v>9500</v>
      </c>
      <c r="R3639" t="s">
        <v>819</v>
      </c>
      <c r="S3639" s="4">
        <v>595877567</v>
      </c>
      <c r="T3639" t="s">
        <v>56</v>
      </c>
      <c r="U3639">
        <v>578</v>
      </c>
      <c r="V3639" t="s">
        <v>646</v>
      </c>
      <c r="W3639" s="4">
        <f>Tabla1[[#This Row],[OS-Valor Unitario]]-Tabla1[[#This Row],[costo_antes_iva]]</f>
        <v>-1500</v>
      </c>
      <c r="X3639" s="4">
        <f>Tabla1[[#This Row],[OS-Valor Unitario]]*Tabla1[[#This Row],[CANTIDAD ENTREGA SATELITE]]</f>
        <v>5491000</v>
      </c>
      <c r="Y3639" s="4">
        <f>Tabla1[[#This Row],[costo_antes_iva]]*Tabla1[[#This Row],[CANTIDAD ENTREGA SATELITE]]</f>
        <v>6358000</v>
      </c>
      <c r="Z3639" s="4">
        <f>Tabla1[[#This Row],[Valor total OS]]-Tabla1[[#This Row],[valor total op]]</f>
        <v>-867000</v>
      </c>
    </row>
    <row r="3640" spans="1:26" x14ac:dyDescent="0.3">
      <c r="A3640">
        <v>5863</v>
      </c>
      <c r="B3640">
        <v>52</v>
      </c>
      <c r="C3640" t="s">
        <v>5723</v>
      </c>
      <c r="D3640" t="s">
        <v>5724</v>
      </c>
      <c r="E3640" t="s">
        <v>130</v>
      </c>
      <c r="F3640" t="s">
        <v>427</v>
      </c>
      <c r="G3640" s="2">
        <v>45692</v>
      </c>
      <c r="H3640">
        <v>61717374</v>
      </c>
      <c r="I3640" t="s">
        <v>5725</v>
      </c>
      <c r="J3640" t="s">
        <v>5605</v>
      </c>
      <c r="K3640" t="s">
        <v>32</v>
      </c>
      <c r="L3640">
        <v>58</v>
      </c>
      <c r="M3640">
        <v>17620</v>
      </c>
      <c r="N3640" t="s">
        <v>53</v>
      </c>
      <c r="O3640" t="s">
        <v>700</v>
      </c>
      <c r="P3640" s="4">
        <v>11000</v>
      </c>
      <c r="Q3640" s="4">
        <v>12200</v>
      </c>
      <c r="R3640" t="s">
        <v>819</v>
      </c>
      <c r="S3640" s="4">
        <v>595877567</v>
      </c>
      <c r="T3640" t="s">
        <v>111</v>
      </c>
      <c r="U3640">
        <v>58</v>
      </c>
      <c r="V3640" t="s">
        <v>701</v>
      </c>
      <c r="W3640" s="4">
        <f>Tabla1[[#This Row],[OS-Valor Unitario]]-Tabla1[[#This Row],[costo_antes_iva]]</f>
        <v>1200</v>
      </c>
      <c r="X3640" s="4">
        <f>Tabla1[[#This Row],[OS-Valor Unitario]]*Tabla1[[#This Row],[CANTIDAD ENTREGA SATELITE]]</f>
        <v>707600</v>
      </c>
      <c r="Y3640" s="4">
        <f>Tabla1[[#This Row],[costo_antes_iva]]*Tabla1[[#This Row],[CANTIDAD ENTREGA SATELITE]]</f>
        <v>638000</v>
      </c>
      <c r="Z3640" s="4">
        <f>Tabla1[[#This Row],[Valor total OS]]-Tabla1[[#This Row],[valor total op]]</f>
        <v>69600</v>
      </c>
    </row>
    <row r="3641" spans="1:26" x14ac:dyDescent="0.3">
      <c r="A3641">
        <v>5863</v>
      </c>
      <c r="B3641">
        <v>52</v>
      </c>
      <c r="C3641" t="s">
        <v>5723</v>
      </c>
      <c r="D3641" t="s">
        <v>5724</v>
      </c>
      <c r="E3641" t="s">
        <v>130</v>
      </c>
      <c r="F3641" t="s">
        <v>427</v>
      </c>
      <c r="G3641" s="2">
        <v>45692</v>
      </c>
      <c r="H3641">
        <v>61717374</v>
      </c>
      <c r="I3641" t="s">
        <v>5725</v>
      </c>
      <c r="J3641" t="s">
        <v>5605</v>
      </c>
      <c r="K3641" t="s">
        <v>77</v>
      </c>
      <c r="L3641">
        <v>58</v>
      </c>
      <c r="M3641">
        <v>17558</v>
      </c>
      <c r="N3641" t="s">
        <v>53</v>
      </c>
      <c r="O3641" t="s">
        <v>78</v>
      </c>
      <c r="P3641" s="4">
        <v>1800</v>
      </c>
      <c r="Q3641" s="4">
        <v>3100</v>
      </c>
      <c r="R3641" t="s">
        <v>819</v>
      </c>
      <c r="S3641" s="4">
        <v>595877567</v>
      </c>
      <c r="T3641" t="s">
        <v>111</v>
      </c>
      <c r="U3641">
        <v>58</v>
      </c>
      <c r="V3641" t="s">
        <v>79</v>
      </c>
      <c r="W3641" s="4">
        <f>Tabla1[[#This Row],[OS-Valor Unitario]]-Tabla1[[#This Row],[costo_antes_iva]]</f>
        <v>1300</v>
      </c>
      <c r="X3641" s="4">
        <f>Tabla1[[#This Row],[OS-Valor Unitario]]*Tabla1[[#This Row],[CANTIDAD ENTREGA SATELITE]]</f>
        <v>179800</v>
      </c>
      <c r="Y3641" s="4">
        <f>Tabla1[[#This Row],[costo_antes_iva]]*Tabla1[[#This Row],[CANTIDAD ENTREGA SATELITE]]</f>
        <v>104400</v>
      </c>
      <c r="Z3641" s="4">
        <f>Tabla1[[#This Row],[Valor total OS]]-Tabla1[[#This Row],[valor total op]]</f>
        <v>75400</v>
      </c>
    </row>
    <row r="3642" spans="1:26" x14ac:dyDescent="0.3">
      <c r="A3642">
        <v>5863</v>
      </c>
      <c r="B3642">
        <v>53</v>
      </c>
      <c r="C3642" t="s">
        <v>5726</v>
      </c>
      <c r="D3642" t="s">
        <v>5727</v>
      </c>
      <c r="E3642" t="s">
        <v>108</v>
      </c>
      <c r="F3642" t="s">
        <v>427</v>
      </c>
      <c r="G3642" s="2">
        <v>45692</v>
      </c>
      <c r="H3642">
        <v>61717381</v>
      </c>
      <c r="I3642" t="s">
        <v>5728</v>
      </c>
      <c r="J3642" t="s">
        <v>5605</v>
      </c>
      <c r="K3642" t="s">
        <v>32</v>
      </c>
      <c r="L3642">
        <v>49</v>
      </c>
      <c r="M3642">
        <v>17642</v>
      </c>
      <c r="N3642" t="s">
        <v>53</v>
      </c>
      <c r="O3642" t="s">
        <v>4041</v>
      </c>
      <c r="P3642" s="4">
        <v>11000</v>
      </c>
      <c r="Q3642" s="4">
        <v>16000</v>
      </c>
      <c r="R3642" t="s">
        <v>819</v>
      </c>
      <c r="S3642" s="4">
        <v>595877567</v>
      </c>
      <c r="T3642" t="s">
        <v>111</v>
      </c>
      <c r="U3642">
        <v>49</v>
      </c>
      <c r="V3642" t="s">
        <v>4042</v>
      </c>
      <c r="W3642" s="4">
        <f>Tabla1[[#This Row],[OS-Valor Unitario]]-Tabla1[[#This Row],[costo_antes_iva]]</f>
        <v>5000</v>
      </c>
      <c r="X3642" s="4">
        <f>Tabla1[[#This Row],[OS-Valor Unitario]]*Tabla1[[#This Row],[CANTIDAD ENTREGA SATELITE]]</f>
        <v>784000</v>
      </c>
      <c r="Y3642" s="4">
        <f>Tabla1[[#This Row],[costo_antes_iva]]*Tabla1[[#This Row],[CANTIDAD ENTREGA SATELITE]]</f>
        <v>539000</v>
      </c>
      <c r="Z3642" s="4">
        <f>Tabla1[[#This Row],[Valor total OS]]-Tabla1[[#This Row],[valor total op]]</f>
        <v>245000</v>
      </c>
    </row>
    <row r="3643" spans="1:26" x14ac:dyDescent="0.3">
      <c r="A3643">
        <v>5863</v>
      </c>
      <c r="B3643">
        <v>53</v>
      </c>
      <c r="C3643" t="s">
        <v>5726</v>
      </c>
      <c r="D3643" t="s">
        <v>5727</v>
      </c>
      <c r="E3643" t="s">
        <v>108</v>
      </c>
      <c r="F3643" t="s">
        <v>427</v>
      </c>
      <c r="G3643" s="2">
        <v>45692</v>
      </c>
      <c r="H3643">
        <v>61717381</v>
      </c>
      <c r="I3643" t="s">
        <v>5728</v>
      </c>
      <c r="J3643" t="s">
        <v>5605</v>
      </c>
      <c r="K3643" t="s">
        <v>32</v>
      </c>
      <c r="L3643">
        <v>1</v>
      </c>
      <c r="M3643">
        <v>18029</v>
      </c>
      <c r="N3643" t="s">
        <v>53</v>
      </c>
      <c r="O3643" t="s">
        <v>4686</v>
      </c>
      <c r="P3643" s="4">
        <v>11000</v>
      </c>
      <c r="Q3643" s="4">
        <v>12500</v>
      </c>
      <c r="R3643" t="s">
        <v>819</v>
      </c>
      <c r="S3643" s="4">
        <v>595877567</v>
      </c>
      <c r="T3643" t="s">
        <v>111</v>
      </c>
      <c r="U3643">
        <v>1</v>
      </c>
      <c r="V3643" t="s">
        <v>4687</v>
      </c>
      <c r="W3643" s="4">
        <f>Tabla1[[#This Row],[OS-Valor Unitario]]-Tabla1[[#This Row],[costo_antes_iva]]</f>
        <v>1500</v>
      </c>
      <c r="X3643" s="4">
        <f>Tabla1[[#This Row],[OS-Valor Unitario]]*Tabla1[[#This Row],[CANTIDAD ENTREGA SATELITE]]</f>
        <v>12500</v>
      </c>
      <c r="Y3643" s="4">
        <f>Tabla1[[#This Row],[costo_antes_iva]]*Tabla1[[#This Row],[CANTIDAD ENTREGA SATELITE]]</f>
        <v>11000</v>
      </c>
      <c r="Z3643" s="4">
        <f>Tabla1[[#This Row],[Valor total OS]]-Tabla1[[#This Row],[valor total op]]</f>
        <v>1500</v>
      </c>
    </row>
    <row r="3644" spans="1:26" x14ac:dyDescent="0.3">
      <c r="A3644">
        <v>5863</v>
      </c>
      <c r="B3644">
        <v>53</v>
      </c>
      <c r="C3644" t="s">
        <v>5726</v>
      </c>
      <c r="D3644" t="s">
        <v>5727</v>
      </c>
      <c r="E3644" t="s">
        <v>108</v>
      </c>
      <c r="F3644" t="s">
        <v>427</v>
      </c>
      <c r="G3644" s="2">
        <v>45692</v>
      </c>
      <c r="H3644">
        <v>61717381</v>
      </c>
      <c r="I3644" t="s">
        <v>5728</v>
      </c>
      <c r="J3644" t="s">
        <v>5605</v>
      </c>
      <c r="K3644" t="s">
        <v>77</v>
      </c>
      <c r="L3644">
        <v>50</v>
      </c>
      <c r="M3644">
        <v>17559</v>
      </c>
      <c r="N3644" t="s">
        <v>53</v>
      </c>
      <c r="O3644" t="s">
        <v>78</v>
      </c>
      <c r="P3644" s="4">
        <v>1800</v>
      </c>
      <c r="Q3644" s="4">
        <v>2400</v>
      </c>
      <c r="R3644" t="s">
        <v>819</v>
      </c>
      <c r="S3644" s="4">
        <v>595877567</v>
      </c>
      <c r="T3644" t="s">
        <v>111</v>
      </c>
      <c r="U3644">
        <v>50</v>
      </c>
      <c r="V3644" t="s">
        <v>79</v>
      </c>
      <c r="W3644" s="4">
        <f>Tabla1[[#This Row],[OS-Valor Unitario]]-Tabla1[[#This Row],[costo_antes_iva]]</f>
        <v>600</v>
      </c>
      <c r="X3644" s="4">
        <f>Tabla1[[#This Row],[OS-Valor Unitario]]*Tabla1[[#This Row],[CANTIDAD ENTREGA SATELITE]]</f>
        <v>120000</v>
      </c>
      <c r="Y3644" s="4">
        <f>Tabla1[[#This Row],[costo_antes_iva]]*Tabla1[[#This Row],[CANTIDAD ENTREGA SATELITE]]</f>
        <v>90000</v>
      </c>
      <c r="Z3644" s="4">
        <f>Tabla1[[#This Row],[Valor total OS]]-Tabla1[[#This Row],[valor total op]]</f>
        <v>30000</v>
      </c>
    </row>
    <row r="3645" spans="1:26" x14ac:dyDescent="0.3">
      <c r="A3645">
        <v>5863</v>
      </c>
      <c r="B3645">
        <v>57</v>
      </c>
      <c r="C3645" t="s">
        <v>5729</v>
      </c>
      <c r="D3645" t="s">
        <v>5730</v>
      </c>
      <c r="E3645" t="s">
        <v>979</v>
      </c>
      <c r="F3645" t="s">
        <v>427</v>
      </c>
      <c r="G3645" s="2">
        <v>45692</v>
      </c>
      <c r="H3645">
        <v>61717444</v>
      </c>
      <c r="I3645" t="s">
        <v>5731</v>
      </c>
      <c r="J3645" t="s">
        <v>5605</v>
      </c>
      <c r="K3645" t="s">
        <v>32</v>
      </c>
      <c r="L3645">
        <v>34</v>
      </c>
      <c r="M3645">
        <v>17699</v>
      </c>
      <c r="N3645" t="s">
        <v>53</v>
      </c>
      <c r="O3645" t="s">
        <v>517</v>
      </c>
      <c r="P3645" s="4">
        <v>11000</v>
      </c>
      <c r="Q3645" s="4">
        <v>14000</v>
      </c>
      <c r="R3645" t="s">
        <v>819</v>
      </c>
      <c r="S3645" s="4">
        <v>595877567</v>
      </c>
      <c r="T3645" t="s">
        <v>794</v>
      </c>
      <c r="U3645">
        <v>34</v>
      </c>
      <c r="V3645" t="s">
        <v>518</v>
      </c>
      <c r="W3645" s="4">
        <f>Tabla1[[#This Row],[OS-Valor Unitario]]-Tabla1[[#This Row],[costo_antes_iva]]</f>
        <v>3000</v>
      </c>
      <c r="X3645" s="4">
        <f>Tabla1[[#This Row],[OS-Valor Unitario]]*Tabla1[[#This Row],[CANTIDAD ENTREGA SATELITE]]</f>
        <v>476000</v>
      </c>
      <c r="Y3645" s="4">
        <f>Tabla1[[#This Row],[costo_antes_iva]]*Tabla1[[#This Row],[CANTIDAD ENTREGA SATELITE]]</f>
        <v>374000</v>
      </c>
      <c r="Z3645" s="4">
        <f>Tabla1[[#This Row],[Valor total OS]]-Tabla1[[#This Row],[valor total op]]</f>
        <v>102000</v>
      </c>
    </row>
    <row r="3646" spans="1:26" x14ac:dyDescent="0.3">
      <c r="A3646">
        <v>5863</v>
      </c>
      <c r="B3646">
        <v>57</v>
      </c>
      <c r="C3646" t="s">
        <v>5729</v>
      </c>
      <c r="D3646" t="s">
        <v>5730</v>
      </c>
      <c r="E3646" t="s">
        <v>979</v>
      </c>
      <c r="F3646" t="s">
        <v>427</v>
      </c>
      <c r="G3646" s="2">
        <v>45692</v>
      </c>
      <c r="H3646">
        <v>61717444</v>
      </c>
      <c r="I3646" t="s">
        <v>5731</v>
      </c>
      <c r="J3646" t="s">
        <v>5605</v>
      </c>
      <c r="K3646" t="s">
        <v>77</v>
      </c>
      <c r="L3646">
        <v>34</v>
      </c>
      <c r="M3646">
        <v>17561</v>
      </c>
      <c r="N3646" t="s">
        <v>53</v>
      </c>
      <c r="O3646" t="s">
        <v>78</v>
      </c>
      <c r="P3646" s="4">
        <v>3200</v>
      </c>
      <c r="Q3646" s="4">
        <v>3100</v>
      </c>
      <c r="R3646" t="s">
        <v>819</v>
      </c>
      <c r="S3646" s="4">
        <v>595877567</v>
      </c>
      <c r="T3646" t="s">
        <v>794</v>
      </c>
      <c r="U3646">
        <v>34</v>
      </c>
      <c r="V3646" t="s">
        <v>79</v>
      </c>
      <c r="W3646" s="4">
        <f>Tabla1[[#This Row],[OS-Valor Unitario]]-Tabla1[[#This Row],[costo_antes_iva]]</f>
        <v>-100</v>
      </c>
      <c r="X3646" s="4">
        <f>Tabla1[[#This Row],[OS-Valor Unitario]]*Tabla1[[#This Row],[CANTIDAD ENTREGA SATELITE]]</f>
        <v>105400</v>
      </c>
      <c r="Y3646" s="4">
        <f>Tabla1[[#This Row],[costo_antes_iva]]*Tabla1[[#This Row],[CANTIDAD ENTREGA SATELITE]]</f>
        <v>108800</v>
      </c>
      <c r="Z3646" s="4">
        <f>Tabla1[[#This Row],[Valor total OS]]-Tabla1[[#This Row],[valor total op]]</f>
        <v>-3400</v>
      </c>
    </row>
    <row r="3647" spans="1:26" x14ac:dyDescent="0.3">
      <c r="A3647">
        <v>5863</v>
      </c>
      <c r="B3647">
        <v>58</v>
      </c>
      <c r="C3647" t="s">
        <v>5732</v>
      </c>
      <c r="D3647" t="s">
        <v>5733</v>
      </c>
      <c r="E3647" t="s">
        <v>111</v>
      </c>
      <c r="F3647" t="s">
        <v>427</v>
      </c>
      <c r="G3647" s="2">
        <v>45692</v>
      </c>
      <c r="H3647">
        <v>61717451</v>
      </c>
      <c r="I3647" t="s">
        <v>5734</v>
      </c>
      <c r="J3647" t="s">
        <v>5605</v>
      </c>
      <c r="K3647" t="s">
        <v>32</v>
      </c>
      <c r="L3647">
        <v>336</v>
      </c>
      <c r="M3647">
        <v>17534</v>
      </c>
      <c r="N3647" t="s">
        <v>53</v>
      </c>
      <c r="O3647" t="s">
        <v>3625</v>
      </c>
      <c r="P3647" s="4">
        <v>11000</v>
      </c>
      <c r="Q3647" s="4">
        <v>13500</v>
      </c>
      <c r="R3647" t="s">
        <v>819</v>
      </c>
      <c r="S3647" s="4">
        <v>595877567</v>
      </c>
      <c r="T3647" t="s">
        <v>111</v>
      </c>
      <c r="U3647">
        <v>335</v>
      </c>
      <c r="V3647" t="s">
        <v>3625</v>
      </c>
      <c r="W3647" s="4">
        <f>Tabla1[[#This Row],[OS-Valor Unitario]]-Tabla1[[#This Row],[costo_antes_iva]]</f>
        <v>2500</v>
      </c>
      <c r="X3647" s="4">
        <f>Tabla1[[#This Row],[OS-Valor Unitario]]*Tabla1[[#This Row],[CANTIDAD ENTREGA SATELITE]]</f>
        <v>4522500</v>
      </c>
      <c r="Y3647" s="4">
        <f>Tabla1[[#This Row],[costo_antes_iva]]*Tabla1[[#This Row],[CANTIDAD ENTREGA SATELITE]]</f>
        <v>3685000</v>
      </c>
      <c r="Z3647" s="4">
        <f>Tabla1[[#This Row],[Valor total OS]]-Tabla1[[#This Row],[valor total op]]</f>
        <v>837500</v>
      </c>
    </row>
    <row r="3648" spans="1:26" x14ac:dyDescent="0.3">
      <c r="A3648">
        <v>5863</v>
      </c>
      <c r="B3648">
        <v>58</v>
      </c>
      <c r="C3648" t="s">
        <v>5732</v>
      </c>
      <c r="D3648" t="s">
        <v>5733</v>
      </c>
      <c r="E3648" t="s">
        <v>111</v>
      </c>
      <c r="F3648" t="s">
        <v>427</v>
      </c>
      <c r="G3648" s="2">
        <v>45692</v>
      </c>
      <c r="H3648">
        <v>61717451</v>
      </c>
      <c r="I3648" t="s">
        <v>5734</v>
      </c>
      <c r="J3648" t="s">
        <v>5605</v>
      </c>
      <c r="K3648" t="s">
        <v>77</v>
      </c>
      <c r="L3648">
        <v>336</v>
      </c>
      <c r="M3648">
        <v>17515</v>
      </c>
      <c r="N3648" t="s">
        <v>53</v>
      </c>
      <c r="O3648" t="s">
        <v>78</v>
      </c>
      <c r="P3648" s="4">
        <v>3200</v>
      </c>
      <c r="Q3648" s="4">
        <v>2400</v>
      </c>
      <c r="R3648" t="s">
        <v>819</v>
      </c>
      <c r="S3648" s="4">
        <v>595877567</v>
      </c>
      <c r="T3648" t="s">
        <v>111</v>
      </c>
      <c r="U3648">
        <v>336</v>
      </c>
      <c r="V3648" t="s">
        <v>79</v>
      </c>
      <c r="W3648" s="4">
        <f>Tabla1[[#This Row],[OS-Valor Unitario]]-Tabla1[[#This Row],[costo_antes_iva]]</f>
        <v>-800</v>
      </c>
      <c r="X3648" s="4">
        <f>Tabla1[[#This Row],[OS-Valor Unitario]]*Tabla1[[#This Row],[CANTIDAD ENTREGA SATELITE]]</f>
        <v>806400</v>
      </c>
      <c r="Y3648" s="4">
        <f>Tabla1[[#This Row],[costo_antes_iva]]*Tabla1[[#This Row],[CANTIDAD ENTREGA SATELITE]]</f>
        <v>1075200</v>
      </c>
      <c r="Z3648" s="4">
        <f>Tabla1[[#This Row],[Valor total OS]]-Tabla1[[#This Row],[valor total op]]</f>
        <v>-268800</v>
      </c>
    </row>
    <row r="3649" spans="1:26" x14ac:dyDescent="0.3">
      <c r="A3649">
        <v>5863</v>
      </c>
      <c r="B3649">
        <v>58</v>
      </c>
      <c r="C3649" t="s">
        <v>5732</v>
      </c>
      <c r="D3649" t="s">
        <v>5733</v>
      </c>
      <c r="E3649" t="s">
        <v>111</v>
      </c>
      <c r="F3649" t="s">
        <v>427</v>
      </c>
      <c r="G3649" s="2">
        <v>45692</v>
      </c>
      <c r="H3649">
        <v>61717451</v>
      </c>
      <c r="I3649" t="s">
        <v>5734</v>
      </c>
      <c r="J3649" t="s">
        <v>5605</v>
      </c>
      <c r="K3649" t="s">
        <v>77</v>
      </c>
      <c r="L3649">
        <v>45</v>
      </c>
      <c r="M3649">
        <v>17879</v>
      </c>
      <c r="N3649" t="s">
        <v>53</v>
      </c>
      <c r="O3649" t="s">
        <v>78</v>
      </c>
      <c r="P3649" s="4">
        <v>3200</v>
      </c>
      <c r="Q3649" s="4">
        <v>2400</v>
      </c>
      <c r="R3649" t="s">
        <v>819</v>
      </c>
      <c r="S3649" s="4">
        <v>595877567</v>
      </c>
      <c r="T3649" t="s">
        <v>111</v>
      </c>
      <c r="U3649">
        <v>40</v>
      </c>
      <c r="V3649" t="s">
        <v>79</v>
      </c>
      <c r="W3649" s="4">
        <f>Tabla1[[#This Row],[OS-Valor Unitario]]-Tabla1[[#This Row],[costo_antes_iva]]</f>
        <v>-800</v>
      </c>
      <c r="X3649" s="4">
        <f>Tabla1[[#This Row],[OS-Valor Unitario]]*Tabla1[[#This Row],[CANTIDAD ENTREGA SATELITE]]</f>
        <v>96000</v>
      </c>
      <c r="Y3649" s="4">
        <f>Tabla1[[#This Row],[costo_antes_iva]]*Tabla1[[#This Row],[CANTIDAD ENTREGA SATELITE]]</f>
        <v>128000</v>
      </c>
      <c r="Z3649" s="4">
        <f>Tabla1[[#This Row],[Valor total OS]]-Tabla1[[#This Row],[valor total op]]</f>
        <v>-32000</v>
      </c>
    </row>
    <row r="3650" spans="1:26" x14ac:dyDescent="0.3">
      <c r="A3650">
        <v>5863</v>
      </c>
      <c r="B3650">
        <v>59</v>
      </c>
      <c r="C3650" t="s">
        <v>5735</v>
      </c>
      <c r="D3650" t="s">
        <v>5736</v>
      </c>
      <c r="E3650" t="s">
        <v>979</v>
      </c>
      <c r="F3650" t="s">
        <v>427</v>
      </c>
      <c r="G3650" s="2">
        <v>45692</v>
      </c>
      <c r="H3650">
        <v>61717458</v>
      </c>
      <c r="I3650" t="s">
        <v>5737</v>
      </c>
      <c r="J3650" t="s">
        <v>5605</v>
      </c>
      <c r="K3650" t="s">
        <v>32</v>
      </c>
      <c r="L3650">
        <v>106</v>
      </c>
      <c r="M3650">
        <v>17535</v>
      </c>
      <c r="N3650" t="s">
        <v>53</v>
      </c>
      <c r="O3650" t="s">
        <v>3625</v>
      </c>
      <c r="P3650" s="4">
        <v>11000</v>
      </c>
      <c r="Q3650" s="4">
        <v>13000</v>
      </c>
      <c r="R3650" t="s">
        <v>819</v>
      </c>
      <c r="S3650" s="4">
        <v>595877567</v>
      </c>
      <c r="T3650" t="s">
        <v>794</v>
      </c>
      <c r="U3650">
        <v>106</v>
      </c>
      <c r="V3650" t="s">
        <v>3625</v>
      </c>
      <c r="W3650" s="4">
        <f>Tabla1[[#This Row],[OS-Valor Unitario]]-Tabla1[[#This Row],[costo_antes_iva]]</f>
        <v>2000</v>
      </c>
      <c r="X3650" s="4">
        <f>Tabla1[[#This Row],[OS-Valor Unitario]]*Tabla1[[#This Row],[CANTIDAD ENTREGA SATELITE]]</f>
        <v>1378000</v>
      </c>
      <c r="Y3650" s="4">
        <f>Tabla1[[#This Row],[costo_antes_iva]]*Tabla1[[#This Row],[CANTIDAD ENTREGA SATELITE]]</f>
        <v>1166000</v>
      </c>
      <c r="Z3650" s="4">
        <f>Tabla1[[#This Row],[Valor total OS]]-Tabla1[[#This Row],[valor total op]]</f>
        <v>212000</v>
      </c>
    </row>
    <row r="3651" spans="1:26" x14ac:dyDescent="0.3">
      <c r="A3651">
        <v>5863</v>
      </c>
      <c r="B3651">
        <v>59</v>
      </c>
      <c r="C3651" t="s">
        <v>5735</v>
      </c>
      <c r="D3651" t="s">
        <v>5736</v>
      </c>
      <c r="E3651" t="s">
        <v>979</v>
      </c>
      <c r="F3651" t="s">
        <v>427</v>
      </c>
      <c r="G3651" s="2">
        <v>45692</v>
      </c>
      <c r="H3651">
        <v>61717458</v>
      </c>
      <c r="I3651" t="s">
        <v>5737</v>
      </c>
      <c r="J3651" t="s">
        <v>5605</v>
      </c>
      <c r="K3651" t="s">
        <v>77</v>
      </c>
      <c r="L3651">
        <v>106</v>
      </c>
      <c r="M3651">
        <v>17516</v>
      </c>
      <c r="N3651" t="s">
        <v>53</v>
      </c>
      <c r="O3651" t="s">
        <v>78</v>
      </c>
      <c r="P3651" s="4">
        <v>3200</v>
      </c>
      <c r="Q3651" s="4">
        <v>2400</v>
      </c>
      <c r="R3651" t="s">
        <v>819</v>
      </c>
      <c r="S3651" s="4">
        <v>595877567</v>
      </c>
      <c r="T3651" t="s">
        <v>794</v>
      </c>
      <c r="U3651">
        <v>106</v>
      </c>
      <c r="V3651" t="s">
        <v>79</v>
      </c>
      <c r="W3651" s="4">
        <f>Tabla1[[#This Row],[OS-Valor Unitario]]-Tabla1[[#This Row],[costo_antes_iva]]</f>
        <v>-800</v>
      </c>
      <c r="X3651" s="4">
        <f>Tabla1[[#This Row],[OS-Valor Unitario]]*Tabla1[[#This Row],[CANTIDAD ENTREGA SATELITE]]</f>
        <v>254400</v>
      </c>
      <c r="Y3651" s="4">
        <f>Tabla1[[#This Row],[costo_antes_iva]]*Tabla1[[#This Row],[CANTIDAD ENTREGA SATELITE]]</f>
        <v>339200</v>
      </c>
      <c r="Z3651" s="4">
        <f>Tabla1[[#This Row],[Valor total OS]]-Tabla1[[#This Row],[valor total op]]</f>
        <v>-84800</v>
      </c>
    </row>
    <row r="3652" spans="1:26" x14ac:dyDescent="0.3">
      <c r="A3652">
        <v>5863</v>
      </c>
      <c r="B3652">
        <v>60</v>
      </c>
      <c r="C3652" t="s">
        <v>5738</v>
      </c>
      <c r="D3652" t="s">
        <v>5739</v>
      </c>
      <c r="E3652" t="s">
        <v>111</v>
      </c>
      <c r="F3652" t="s">
        <v>427</v>
      </c>
      <c r="G3652" s="2">
        <v>45692</v>
      </c>
      <c r="H3652">
        <v>61717465</v>
      </c>
      <c r="I3652" t="s">
        <v>5740</v>
      </c>
      <c r="J3652" t="s">
        <v>5605</v>
      </c>
      <c r="K3652" t="s">
        <v>32</v>
      </c>
      <c r="L3652">
        <v>71</v>
      </c>
      <c r="M3652">
        <v>17772</v>
      </c>
      <c r="N3652" t="s">
        <v>53</v>
      </c>
      <c r="O3652" t="s">
        <v>517</v>
      </c>
      <c r="P3652" s="4">
        <v>11000</v>
      </c>
      <c r="Q3652" s="4">
        <v>15000</v>
      </c>
      <c r="R3652" t="s">
        <v>819</v>
      </c>
      <c r="S3652" s="4">
        <v>595877567</v>
      </c>
      <c r="T3652" t="s">
        <v>111</v>
      </c>
      <c r="U3652">
        <v>71</v>
      </c>
      <c r="V3652" t="s">
        <v>518</v>
      </c>
      <c r="W3652" s="4">
        <f>Tabla1[[#This Row],[OS-Valor Unitario]]-Tabla1[[#This Row],[costo_antes_iva]]</f>
        <v>4000</v>
      </c>
      <c r="X3652" s="4">
        <f>Tabla1[[#This Row],[OS-Valor Unitario]]*Tabla1[[#This Row],[CANTIDAD ENTREGA SATELITE]]</f>
        <v>1065000</v>
      </c>
      <c r="Y3652" s="4">
        <f>Tabla1[[#This Row],[costo_antes_iva]]*Tabla1[[#This Row],[CANTIDAD ENTREGA SATELITE]]</f>
        <v>781000</v>
      </c>
      <c r="Z3652" s="4">
        <f>Tabla1[[#This Row],[Valor total OS]]-Tabla1[[#This Row],[valor total op]]</f>
        <v>284000</v>
      </c>
    </row>
    <row r="3653" spans="1:26" x14ac:dyDescent="0.3">
      <c r="A3653">
        <v>5863</v>
      </c>
      <c r="B3653">
        <v>60</v>
      </c>
      <c r="C3653" t="s">
        <v>5738</v>
      </c>
      <c r="D3653" t="s">
        <v>5739</v>
      </c>
      <c r="E3653" t="s">
        <v>111</v>
      </c>
      <c r="F3653" t="s">
        <v>427</v>
      </c>
      <c r="G3653" s="2">
        <v>45692</v>
      </c>
      <c r="H3653">
        <v>61717465</v>
      </c>
      <c r="I3653" t="s">
        <v>5740</v>
      </c>
      <c r="J3653" t="s">
        <v>5605</v>
      </c>
      <c r="K3653" t="s">
        <v>77</v>
      </c>
      <c r="L3653">
        <v>71</v>
      </c>
      <c r="M3653">
        <v>17560</v>
      </c>
      <c r="N3653" t="s">
        <v>53</v>
      </c>
      <c r="O3653" t="s">
        <v>78</v>
      </c>
      <c r="P3653" s="4">
        <v>3200</v>
      </c>
      <c r="Q3653" s="4">
        <v>2400</v>
      </c>
      <c r="R3653" t="s">
        <v>819</v>
      </c>
      <c r="S3653" s="4">
        <v>595877567</v>
      </c>
      <c r="T3653" t="s">
        <v>111</v>
      </c>
      <c r="U3653">
        <v>71</v>
      </c>
      <c r="V3653" t="s">
        <v>79</v>
      </c>
      <c r="W3653" s="4">
        <f>Tabla1[[#This Row],[OS-Valor Unitario]]-Tabla1[[#This Row],[costo_antes_iva]]</f>
        <v>-800</v>
      </c>
      <c r="X3653" s="4">
        <f>Tabla1[[#This Row],[OS-Valor Unitario]]*Tabla1[[#This Row],[CANTIDAD ENTREGA SATELITE]]</f>
        <v>170400</v>
      </c>
      <c r="Y3653" s="4">
        <f>Tabla1[[#This Row],[costo_antes_iva]]*Tabla1[[#This Row],[CANTIDAD ENTREGA SATELITE]]</f>
        <v>227200</v>
      </c>
      <c r="Z3653" s="4">
        <f>Tabla1[[#This Row],[Valor total OS]]-Tabla1[[#This Row],[valor total op]]</f>
        <v>-56800</v>
      </c>
    </row>
    <row r="3654" spans="1:26" x14ac:dyDescent="0.3">
      <c r="A3654">
        <v>5863</v>
      </c>
      <c r="B3654">
        <v>60</v>
      </c>
      <c r="C3654" t="s">
        <v>5738</v>
      </c>
      <c r="D3654" t="s">
        <v>5739</v>
      </c>
      <c r="E3654" t="s">
        <v>111</v>
      </c>
      <c r="F3654" t="s">
        <v>427</v>
      </c>
      <c r="G3654" s="2">
        <v>45692</v>
      </c>
      <c r="H3654">
        <v>61717465</v>
      </c>
      <c r="I3654" t="s">
        <v>5740</v>
      </c>
      <c r="J3654" t="s">
        <v>5605</v>
      </c>
      <c r="K3654" t="s">
        <v>77</v>
      </c>
      <c r="L3654">
        <v>17</v>
      </c>
      <c r="M3654">
        <v>17619</v>
      </c>
      <c r="N3654" t="s">
        <v>53</v>
      </c>
      <c r="O3654" t="s">
        <v>78</v>
      </c>
      <c r="P3654" s="4">
        <v>3200</v>
      </c>
      <c r="Q3654" s="4">
        <v>3100</v>
      </c>
      <c r="R3654" t="s">
        <v>819</v>
      </c>
      <c r="S3654" s="4">
        <v>595877567</v>
      </c>
      <c r="T3654" t="s">
        <v>111</v>
      </c>
      <c r="U3654">
        <v>17</v>
      </c>
      <c r="V3654" t="s">
        <v>79</v>
      </c>
      <c r="W3654" s="4">
        <f>Tabla1[[#This Row],[OS-Valor Unitario]]-Tabla1[[#This Row],[costo_antes_iva]]</f>
        <v>-100</v>
      </c>
      <c r="X3654" s="4">
        <f>Tabla1[[#This Row],[OS-Valor Unitario]]*Tabla1[[#This Row],[CANTIDAD ENTREGA SATELITE]]</f>
        <v>52700</v>
      </c>
      <c r="Y3654" s="4">
        <f>Tabla1[[#This Row],[costo_antes_iva]]*Tabla1[[#This Row],[CANTIDAD ENTREGA SATELITE]]</f>
        <v>54400</v>
      </c>
      <c r="Z3654" s="4">
        <f>Tabla1[[#This Row],[Valor total OS]]-Tabla1[[#This Row],[valor total op]]</f>
        <v>-1700</v>
      </c>
    </row>
    <row r="3655" spans="1:26" x14ac:dyDescent="0.3">
      <c r="A3655">
        <v>5863</v>
      </c>
      <c r="B3655">
        <v>61</v>
      </c>
      <c r="C3655" t="s">
        <v>5741</v>
      </c>
      <c r="D3655" t="s">
        <v>5742</v>
      </c>
      <c r="E3655" t="s">
        <v>979</v>
      </c>
      <c r="F3655" t="s">
        <v>427</v>
      </c>
      <c r="G3655" s="2">
        <v>45692</v>
      </c>
      <c r="H3655">
        <v>61717474</v>
      </c>
      <c r="I3655" t="s">
        <v>5743</v>
      </c>
      <c r="J3655" t="s">
        <v>5605</v>
      </c>
      <c r="K3655" t="s">
        <v>32</v>
      </c>
      <c r="L3655">
        <v>290</v>
      </c>
      <c r="M3655">
        <v>17392</v>
      </c>
      <c r="N3655" t="s">
        <v>53</v>
      </c>
      <c r="O3655" t="s">
        <v>110</v>
      </c>
      <c r="P3655" s="4">
        <v>5500</v>
      </c>
      <c r="Q3655" s="4">
        <v>4500</v>
      </c>
      <c r="R3655" t="s">
        <v>819</v>
      </c>
      <c r="S3655" s="4">
        <v>595877567</v>
      </c>
      <c r="T3655" t="s">
        <v>794</v>
      </c>
      <c r="U3655">
        <v>292</v>
      </c>
      <c r="V3655" t="s">
        <v>110</v>
      </c>
      <c r="W3655" s="4">
        <f>Tabla1[[#This Row],[OS-Valor Unitario]]-Tabla1[[#This Row],[costo_antes_iva]]</f>
        <v>-1000</v>
      </c>
      <c r="X3655" s="4">
        <f>Tabla1[[#This Row],[OS-Valor Unitario]]*Tabla1[[#This Row],[CANTIDAD ENTREGA SATELITE]]</f>
        <v>1314000</v>
      </c>
      <c r="Y3655" s="4">
        <f>Tabla1[[#This Row],[costo_antes_iva]]*Tabla1[[#This Row],[CANTIDAD ENTREGA SATELITE]]</f>
        <v>1606000</v>
      </c>
      <c r="Z3655" s="4">
        <f>Tabla1[[#This Row],[Valor total OS]]-Tabla1[[#This Row],[valor total op]]</f>
        <v>-292000</v>
      </c>
    </row>
    <row r="3656" spans="1:26" x14ac:dyDescent="0.3">
      <c r="A3656">
        <v>5863</v>
      </c>
      <c r="B3656">
        <v>61</v>
      </c>
      <c r="C3656" t="s">
        <v>5741</v>
      </c>
      <c r="D3656" t="s">
        <v>5742</v>
      </c>
      <c r="E3656" t="s">
        <v>979</v>
      </c>
      <c r="F3656" t="s">
        <v>427</v>
      </c>
      <c r="G3656" s="2">
        <v>45692</v>
      </c>
      <c r="H3656">
        <v>61717474</v>
      </c>
      <c r="I3656" t="s">
        <v>5743</v>
      </c>
      <c r="J3656" t="s">
        <v>5605</v>
      </c>
      <c r="K3656" t="s">
        <v>77</v>
      </c>
      <c r="L3656">
        <v>292</v>
      </c>
      <c r="M3656">
        <v>17284</v>
      </c>
      <c r="N3656" t="s">
        <v>53</v>
      </c>
      <c r="O3656" t="s">
        <v>461</v>
      </c>
      <c r="P3656" s="4">
        <v>1800</v>
      </c>
      <c r="Q3656" s="4">
        <v>1100</v>
      </c>
      <c r="R3656" t="s">
        <v>819</v>
      </c>
      <c r="S3656" s="4">
        <v>595877567</v>
      </c>
      <c r="T3656" t="s">
        <v>794</v>
      </c>
      <c r="U3656">
        <v>292</v>
      </c>
      <c r="V3656" t="s">
        <v>278</v>
      </c>
      <c r="W3656" s="4">
        <f>Tabla1[[#This Row],[OS-Valor Unitario]]-Tabla1[[#This Row],[costo_antes_iva]]</f>
        <v>-700</v>
      </c>
      <c r="X3656" s="4">
        <f>Tabla1[[#This Row],[OS-Valor Unitario]]*Tabla1[[#This Row],[CANTIDAD ENTREGA SATELITE]]</f>
        <v>321200</v>
      </c>
      <c r="Y3656" s="4">
        <f>Tabla1[[#This Row],[costo_antes_iva]]*Tabla1[[#This Row],[CANTIDAD ENTREGA SATELITE]]</f>
        <v>525600</v>
      </c>
      <c r="Z3656" s="4">
        <f>Tabla1[[#This Row],[Valor total OS]]-Tabla1[[#This Row],[valor total op]]</f>
        <v>-204400</v>
      </c>
    </row>
    <row r="3657" spans="1:26" x14ac:dyDescent="0.3">
      <c r="A3657">
        <v>5863</v>
      </c>
      <c r="B3657">
        <v>63</v>
      </c>
      <c r="C3657" t="s">
        <v>5744</v>
      </c>
      <c r="D3657" t="s">
        <v>5745</v>
      </c>
      <c r="E3657" t="s">
        <v>913</v>
      </c>
      <c r="F3657" t="s">
        <v>427</v>
      </c>
      <c r="G3657" s="2">
        <v>45692</v>
      </c>
      <c r="H3657">
        <v>61717521</v>
      </c>
      <c r="I3657" t="s">
        <v>5746</v>
      </c>
      <c r="J3657" t="s">
        <v>5605</v>
      </c>
      <c r="K3657" t="s">
        <v>32</v>
      </c>
      <c r="L3657">
        <v>121</v>
      </c>
      <c r="M3657">
        <v>17746</v>
      </c>
      <c r="N3657" t="s">
        <v>53</v>
      </c>
      <c r="O3657" t="s">
        <v>610</v>
      </c>
      <c r="P3657" s="4">
        <v>8500</v>
      </c>
      <c r="Q3657" s="4">
        <v>8500</v>
      </c>
      <c r="R3657" t="s">
        <v>819</v>
      </c>
      <c r="S3657" s="4">
        <v>595877567</v>
      </c>
      <c r="T3657" t="s">
        <v>67</v>
      </c>
      <c r="U3657">
        <v>121</v>
      </c>
      <c r="V3657" t="s">
        <v>628</v>
      </c>
      <c r="W3657" s="4">
        <f>Tabla1[[#This Row],[OS-Valor Unitario]]-Tabla1[[#This Row],[costo_antes_iva]]</f>
        <v>0</v>
      </c>
      <c r="X3657" s="4">
        <f>Tabla1[[#This Row],[OS-Valor Unitario]]*Tabla1[[#This Row],[CANTIDAD ENTREGA SATELITE]]</f>
        <v>1028500</v>
      </c>
      <c r="Y3657" s="4">
        <f>Tabla1[[#This Row],[costo_antes_iva]]*Tabla1[[#This Row],[CANTIDAD ENTREGA SATELITE]]</f>
        <v>1028500</v>
      </c>
      <c r="Z3657" s="4">
        <f>Tabla1[[#This Row],[Valor total OS]]-Tabla1[[#This Row],[valor total op]]</f>
        <v>0</v>
      </c>
    </row>
    <row r="3658" spans="1:26" x14ac:dyDescent="0.3">
      <c r="A3658">
        <v>5863</v>
      </c>
      <c r="B3658">
        <v>63</v>
      </c>
      <c r="C3658" t="s">
        <v>5744</v>
      </c>
      <c r="D3658" t="s">
        <v>5745</v>
      </c>
      <c r="E3658" t="s">
        <v>913</v>
      </c>
      <c r="F3658" t="s">
        <v>427</v>
      </c>
      <c r="G3658" s="2">
        <v>45692</v>
      </c>
      <c r="H3658">
        <v>61717521</v>
      </c>
      <c r="I3658" t="s">
        <v>5746</v>
      </c>
      <c r="J3658" t="s">
        <v>5605</v>
      </c>
      <c r="K3658" t="s">
        <v>32</v>
      </c>
      <c r="L3658">
        <v>105</v>
      </c>
      <c r="M3658">
        <v>17747</v>
      </c>
      <c r="N3658" t="s">
        <v>53</v>
      </c>
      <c r="O3658" t="s">
        <v>732</v>
      </c>
      <c r="P3658" s="4">
        <v>8500</v>
      </c>
      <c r="Q3658" s="4">
        <v>8500</v>
      </c>
      <c r="R3658" t="s">
        <v>819</v>
      </c>
      <c r="S3658" s="4">
        <v>595877567</v>
      </c>
      <c r="T3658" t="s">
        <v>67</v>
      </c>
      <c r="U3658">
        <v>105</v>
      </c>
      <c r="V3658" t="s">
        <v>976</v>
      </c>
      <c r="W3658" s="4">
        <f>Tabla1[[#This Row],[OS-Valor Unitario]]-Tabla1[[#This Row],[costo_antes_iva]]</f>
        <v>0</v>
      </c>
      <c r="X3658" s="4">
        <f>Tabla1[[#This Row],[OS-Valor Unitario]]*Tabla1[[#This Row],[CANTIDAD ENTREGA SATELITE]]</f>
        <v>892500</v>
      </c>
      <c r="Y3658" s="4">
        <f>Tabla1[[#This Row],[costo_antes_iva]]*Tabla1[[#This Row],[CANTIDAD ENTREGA SATELITE]]</f>
        <v>892500</v>
      </c>
      <c r="Z3658" s="4">
        <f>Tabla1[[#This Row],[Valor total OS]]-Tabla1[[#This Row],[valor total op]]</f>
        <v>0</v>
      </c>
    </row>
    <row r="3659" spans="1:26" x14ac:dyDescent="0.3">
      <c r="A3659">
        <v>5863</v>
      </c>
      <c r="B3659">
        <v>63</v>
      </c>
      <c r="C3659" t="s">
        <v>5744</v>
      </c>
      <c r="D3659" t="s">
        <v>5745</v>
      </c>
      <c r="E3659" t="s">
        <v>913</v>
      </c>
      <c r="F3659" t="s">
        <v>427</v>
      </c>
      <c r="G3659" s="2">
        <v>45692</v>
      </c>
      <c r="H3659">
        <v>61717521</v>
      </c>
      <c r="I3659" t="s">
        <v>5746</v>
      </c>
      <c r="J3659" t="s">
        <v>5605</v>
      </c>
      <c r="K3659" t="s">
        <v>77</v>
      </c>
      <c r="L3659">
        <v>226</v>
      </c>
      <c r="M3659">
        <v>17557</v>
      </c>
      <c r="N3659" t="s">
        <v>53</v>
      </c>
      <c r="O3659" t="s">
        <v>461</v>
      </c>
      <c r="P3659" s="4">
        <v>1800</v>
      </c>
      <c r="Q3659" s="4">
        <v>1100</v>
      </c>
      <c r="R3659" t="s">
        <v>819</v>
      </c>
      <c r="S3659" s="4">
        <v>595877567</v>
      </c>
      <c r="T3659" t="s">
        <v>67</v>
      </c>
      <c r="U3659">
        <v>226</v>
      </c>
      <c r="V3659" t="s">
        <v>278</v>
      </c>
      <c r="W3659" s="4">
        <f>Tabla1[[#This Row],[OS-Valor Unitario]]-Tabla1[[#This Row],[costo_antes_iva]]</f>
        <v>-700</v>
      </c>
      <c r="X3659" s="4">
        <f>Tabla1[[#This Row],[OS-Valor Unitario]]*Tabla1[[#This Row],[CANTIDAD ENTREGA SATELITE]]</f>
        <v>248600</v>
      </c>
      <c r="Y3659" s="4">
        <f>Tabla1[[#This Row],[costo_antes_iva]]*Tabla1[[#This Row],[CANTIDAD ENTREGA SATELITE]]</f>
        <v>406800</v>
      </c>
      <c r="Z3659" s="4">
        <f>Tabla1[[#This Row],[Valor total OS]]-Tabla1[[#This Row],[valor total op]]</f>
        <v>-158200</v>
      </c>
    </row>
    <row r="3660" spans="1:26" x14ac:dyDescent="0.3">
      <c r="A3660">
        <v>5863</v>
      </c>
      <c r="B3660">
        <v>65</v>
      </c>
      <c r="C3660" t="s">
        <v>5749</v>
      </c>
      <c r="D3660" t="s">
        <v>5750</v>
      </c>
      <c r="E3660" t="s">
        <v>913</v>
      </c>
      <c r="F3660" t="s">
        <v>427</v>
      </c>
      <c r="G3660" s="2">
        <v>45692</v>
      </c>
      <c r="H3660">
        <v>61717537</v>
      </c>
      <c r="I3660" t="s">
        <v>5751</v>
      </c>
      <c r="J3660" t="s">
        <v>5605</v>
      </c>
      <c r="K3660" t="s">
        <v>32</v>
      </c>
      <c r="L3660">
        <v>10</v>
      </c>
      <c r="M3660">
        <v>17426</v>
      </c>
      <c r="N3660" t="s">
        <v>53</v>
      </c>
      <c r="O3660" t="s">
        <v>610</v>
      </c>
      <c r="P3660" s="4">
        <v>8500</v>
      </c>
      <c r="Q3660" s="4">
        <v>8500</v>
      </c>
      <c r="R3660" t="s">
        <v>819</v>
      </c>
      <c r="S3660" s="4">
        <v>595877567</v>
      </c>
      <c r="T3660" t="s">
        <v>67</v>
      </c>
      <c r="U3660">
        <v>10</v>
      </c>
      <c r="V3660" t="s">
        <v>628</v>
      </c>
      <c r="W3660" s="4">
        <f>Tabla1[[#This Row],[OS-Valor Unitario]]-Tabla1[[#This Row],[costo_antes_iva]]</f>
        <v>0</v>
      </c>
      <c r="X3660" s="4">
        <f>Tabla1[[#This Row],[OS-Valor Unitario]]*Tabla1[[#This Row],[CANTIDAD ENTREGA SATELITE]]</f>
        <v>85000</v>
      </c>
      <c r="Y3660" s="4">
        <f>Tabla1[[#This Row],[costo_antes_iva]]*Tabla1[[#This Row],[CANTIDAD ENTREGA SATELITE]]</f>
        <v>85000</v>
      </c>
      <c r="Z3660" s="4">
        <f>Tabla1[[#This Row],[Valor total OS]]-Tabla1[[#This Row],[valor total op]]</f>
        <v>0</v>
      </c>
    </row>
    <row r="3661" spans="1:26" x14ac:dyDescent="0.3">
      <c r="A3661">
        <v>5863</v>
      </c>
      <c r="B3661">
        <v>65</v>
      </c>
      <c r="C3661" t="s">
        <v>5749</v>
      </c>
      <c r="D3661" t="s">
        <v>5750</v>
      </c>
      <c r="E3661" t="s">
        <v>913</v>
      </c>
      <c r="F3661" t="s">
        <v>427</v>
      </c>
      <c r="G3661" s="2">
        <v>45692</v>
      </c>
      <c r="H3661">
        <v>61717537</v>
      </c>
      <c r="I3661" t="s">
        <v>5751</v>
      </c>
      <c r="J3661" t="s">
        <v>5605</v>
      </c>
      <c r="K3661" t="s">
        <v>32</v>
      </c>
      <c r="L3661">
        <v>24</v>
      </c>
      <c r="M3661">
        <v>17427</v>
      </c>
      <c r="N3661" t="s">
        <v>53</v>
      </c>
      <c r="O3661" t="s">
        <v>132</v>
      </c>
      <c r="P3661" s="4">
        <v>8500</v>
      </c>
      <c r="Q3661" s="4">
        <v>9500</v>
      </c>
      <c r="R3661" t="s">
        <v>819</v>
      </c>
      <c r="S3661" s="4">
        <v>595877567</v>
      </c>
      <c r="T3661" t="s">
        <v>67</v>
      </c>
      <c r="U3661">
        <v>24</v>
      </c>
      <c r="V3661" t="s">
        <v>133</v>
      </c>
      <c r="W3661" s="4">
        <f>Tabla1[[#This Row],[OS-Valor Unitario]]-Tabla1[[#This Row],[costo_antes_iva]]</f>
        <v>1000</v>
      </c>
      <c r="X3661" s="4">
        <f>Tabla1[[#This Row],[OS-Valor Unitario]]*Tabla1[[#This Row],[CANTIDAD ENTREGA SATELITE]]</f>
        <v>228000</v>
      </c>
      <c r="Y3661" s="4">
        <f>Tabla1[[#This Row],[costo_antes_iva]]*Tabla1[[#This Row],[CANTIDAD ENTREGA SATELITE]]</f>
        <v>204000</v>
      </c>
      <c r="Z3661" s="4">
        <f>Tabla1[[#This Row],[Valor total OS]]-Tabla1[[#This Row],[valor total op]]</f>
        <v>24000</v>
      </c>
    </row>
    <row r="3662" spans="1:26" x14ac:dyDescent="0.3">
      <c r="A3662">
        <v>5863</v>
      </c>
      <c r="B3662">
        <v>65</v>
      </c>
      <c r="C3662" t="s">
        <v>5749</v>
      </c>
      <c r="D3662" t="s">
        <v>5750</v>
      </c>
      <c r="E3662" t="s">
        <v>913</v>
      </c>
      <c r="F3662" t="s">
        <v>427</v>
      </c>
      <c r="G3662" s="2">
        <v>45692</v>
      </c>
      <c r="H3662">
        <v>61717537</v>
      </c>
      <c r="I3662" t="s">
        <v>5751</v>
      </c>
      <c r="J3662" t="s">
        <v>5605</v>
      </c>
      <c r="K3662" t="s">
        <v>77</v>
      </c>
      <c r="L3662">
        <v>10</v>
      </c>
      <c r="M3662">
        <v>17083</v>
      </c>
      <c r="N3662" t="s">
        <v>53</v>
      </c>
      <c r="O3662" t="s">
        <v>461</v>
      </c>
      <c r="P3662" s="4">
        <v>1800</v>
      </c>
      <c r="Q3662" s="4">
        <v>2000</v>
      </c>
      <c r="R3662" t="s">
        <v>819</v>
      </c>
      <c r="S3662" s="4">
        <v>595877567</v>
      </c>
      <c r="T3662" t="s">
        <v>67</v>
      </c>
      <c r="U3662">
        <v>10</v>
      </c>
      <c r="V3662" t="s">
        <v>278</v>
      </c>
      <c r="W3662" s="4">
        <f>Tabla1[[#This Row],[OS-Valor Unitario]]-Tabla1[[#This Row],[costo_antes_iva]]</f>
        <v>200</v>
      </c>
      <c r="X3662" s="4">
        <f>Tabla1[[#This Row],[OS-Valor Unitario]]*Tabla1[[#This Row],[CANTIDAD ENTREGA SATELITE]]</f>
        <v>20000</v>
      </c>
      <c r="Y3662" s="4">
        <f>Tabla1[[#This Row],[costo_antes_iva]]*Tabla1[[#This Row],[CANTIDAD ENTREGA SATELITE]]</f>
        <v>18000</v>
      </c>
      <c r="Z3662" s="4">
        <f>Tabla1[[#This Row],[Valor total OS]]-Tabla1[[#This Row],[valor total op]]</f>
        <v>2000</v>
      </c>
    </row>
    <row r="3663" spans="1:26" x14ac:dyDescent="0.3">
      <c r="A3663">
        <v>5863</v>
      </c>
      <c r="B3663">
        <v>65</v>
      </c>
      <c r="C3663" t="s">
        <v>5749</v>
      </c>
      <c r="D3663" t="s">
        <v>5750</v>
      </c>
      <c r="E3663" t="s">
        <v>913</v>
      </c>
      <c r="F3663" t="s">
        <v>427</v>
      </c>
      <c r="G3663" s="2">
        <v>45692</v>
      </c>
      <c r="H3663">
        <v>61717537</v>
      </c>
      <c r="I3663" t="s">
        <v>5751</v>
      </c>
      <c r="J3663" t="s">
        <v>5605</v>
      </c>
      <c r="K3663" t="s">
        <v>77</v>
      </c>
      <c r="L3663">
        <v>24</v>
      </c>
      <c r="M3663">
        <v>17084</v>
      </c>
      <c r="N3663" t="s">
        <v>53</v>
      </c>
      <c r="O3663" t="s">
        <v>461</v>
      </c>
      <c r="P3663" s="4">
        <v>1800</v>
      </c>
      <c r="Q3663" s="4">
        <v>2400</v>
      </c>
      <c r="R3663" t="s">
        <v>819</v>
      </c>
      <c r="S3663" s="4">
        <v>595877567</v>
      </c>
      <c r="T3663" t="s">
        <v>67</v>
      </c>
      <c r="U3663">
        <v>24</v>
      </c>
      <c r="V3663" t="s">
        <v>278</v>
      </c>
      <c r="W3663" s="4">
        <f>Tabla1[[#This Row],[OS-Valor Unitario]]-Tabla1[[#This Row],[costo_antes_iva]]</f>
        <v>600</v>
      </c>
      <c r="X3663" s="4">
        <f>Tabla1[[#This Row],[OS-Valor Unitario]]*Tabla1[[#This Row],[CANTIDAD ENTREGA SATELITE]]</f>
        <v>57600</v>
      </c>
      <c r="Y3663" s="4">
        <f>Tabla1[[#This Row],[costo_antes_iva]]*Tabla1[[#This Row],[CANTIDAD ENTREGA SATELITE]]</f>
        <v>43200</v>
      </c>
      <c r="Z3663" s="4">
        <f>Tabla1[[#This Row],[Valor total OS]]-Tabla1[[#This Row],[valor total op]]</f>
        <v>14400</v>
      </c>
    </row>
    <row r="3664" spans="1:26" x14ac:dyDescent="0.3">
      <c r="A3664">
        <v>5863</v>
      </c>
      <c r="B3664">
        <v>66</v>
      </c>
      <c r="C3664" t="s">
        <v>5752</v>
      </c>
      <c r="D3664" t="s">
        <v>5753</v>
      </c>
      <c r="E3664" t="s">
        <v>923</v>
      </c>
      <c r="F3664" t="s">
        <v>427</v>
      </c>
      <c r="G3664" s="2">
        <v>45692</v>
      </c>
      <c r="H3664">
        <v>61717545</v>
      </c>
      <c r="I3664" t="s">
        <v>5754</v>
      </c>
      <c r="J3664" t="s">
        <v>5605</v>
      </c>
      <c r="K3664" t="s">
        <v>32</v>
      </c>
      <c r="L3664">
        <v>630</v>
      </c>
      <c r="M3664">
        <v>17393</v>
      </c>
      <c r="N3664" t="s">
        <v>53</v>
      </c>
      <c r="O3664" t="s">
        <v>196</v>
      </c>
      <c r="P3664" s="4">
        <v>2700</v>
      </c>
      <c r="Q3664" s="4">
        <v>3000</v>
      </c>
      <c r="R3664" t="s">
        <v>819</v>
      </c>
      <c r="S3664" s="4">
        <v>595877567</v>
      </c>
      <c r="T3664" t="s">
        <v>121</v>
      </c>
      <c r="U3664">
        <v>628</v>
      </c>
      <c r="V3664" t="s">
        <v>198</v>
      </c>
      <c r="W3664" s="4">
        <f>Tabla1[[#This Row],[OS-Valor Unitario]]-Tabla1[[#This Row],[costo_antes_iva]]</f>
        <v>300</v>
      </c>
      <c r="X3664" s="4">
        <f>Tabla1[[#This Row],[OS-Valor Unitario]]*Tabla1[[#This Row],[CANTIDAD ENTREGA SATELITE]]</f>
        <v>1884000</v>
      </c>
      <c r="Y3664" s="4">
        <f>Tabla1[[#This Row],[costo_antes_iva]]*Tabla1[[#This Row],[CANTIDAD ENTREGA SATELITE]]</f>
        <v>1695600</v>
      </c>
      <c r="Z3664" s="4">
        <f>Tabla1[[#This Row],[Valor total OS]]-Tabla1[[#This Row],[valor total op]]</f>
        <v>188400</v>
      </c>
    </row>
    <row r="3665" spans="1:26" x14ac:dyDescent="0.3">
      <c r="A3665">
        <v>5863</v>
      </c>
      <c r="B3665">
        <v>67</v>
      </c>
      <c r="C3665" t="s">
        <v>5755</v>
      </c>
      <c r="D3665" t="s">
        <v>5756</v>
      </c>
      <c r="E3665" t="s">
        <v>923</v>
      </c>
      <c r="F3665" t="s">
        <v>427</v>
      </c>
      <c r="G3665" s="2">
        <v>45692</v>
      </c>
      <c r="H3665">
        <v>61717554</v>
      </c>
      <c r="I3665" t="s">
        <v>5757</v>
      </c>
      <c r="J3665" t="s">
        <v>5605</v>
      </c>
      <c r="K3665" t="s">
        <v>64</v>
      </c>
      <c r="L3665">
        <v>36</v>
      </c>
      <c r="M3665">
        <v>17711</v>
      </c>
      <c r="N3665" t="s">
        <v>53</v>
      </c>
      <c r="O3665" t="s">
        <v>66</v>
      </c>
      <c r="P3665" s="4">
        <v>1800</v>
      </c>
      <c r="Q3665" s="4">
        <v>1200</v>
      </c>
      <c r="R3665" t="s">
        <v>819</v>
      </c>
      <c r="S3665" s="4">
        <v>595877567</v>
      </c>
      <c r="T3665" t="s">
        <v>121</v>
      </c>
      <c r="U3665">
        <v>36</v>
      </c>
      <c r="V3665" t="s">
        <v>66</v>
      </c>
      <c r="W3665" s="4">
        <f>Tabla1[[#This Row],[OS-Valor Unitario]]-Tabla1[[#This Row],[costo_antes_iva]]</f>
        <v>-600</v>
      </c>
      <c r="X3665" s="4">
        <f>Tabla1[[#This Row],[OS-Valor Unitario]]*Tabla1[[#This Row],[CANTIDAD ENTREGA SATELITE]]</f>
        <v>43200</v>
      </c>
      <c r="Y3665" s="4">
        <f>Tabla1[[#This Row],[costo_antes_iva]]*Tabla1[[#This Row],[CANTIDAD ENTREGA SATELITE]]</f>
        <v>64800</v>
      </c>
      <c r="Z3665" s="4">
        <f>Tabla1[[#This Row],[Valor total OS]]-Tabla1[[#This Row],[valor total op]]</f>
        <v>-21600</v>
      </c>
    </row>
    <row r="3666" spans="1:26" x14ac:dyDescent="0.3">
      <c r="A3666">
        <v>5863</v>
      </c>
      <c r="B3666">
        <v>67</v>
      </c>
      <c r="C3666" t="s">
        <v>5755</v>
      </c>
      <c r="D3666" t="s">
        <v>5756</v>
      </c>
      <c r="E3666" t="s">
        <v>923</v>
      </c>
      <c r="F3666" t="s">
        <v>427</v>
      </c>
      <c r="G3666" s="2">
        <v>45692</v>
      </c>
      <c r="H3666">
        <v>61717554</v>
      </c>
      <c r="I3666" t="s">
        <v>5757</v>
      </c>
      <c r="J3666" t="s">
        <v>5605</v>
      </c>
      <c r="K3666" t="s">
        <v>32</v>
      </c>
      <c r="L3666">
        <v>36</v>
      </c>
      <c r="M3666">
        <v>17583</v>
      </c>
      <c r="N3666" t="s">
        <v>53</v>
      </c>
      <c r="O3666" t="s">
        <v>610</v>
      </c>
      <c r="P3666" s="4">
        <v>2700</v>
      </c>
      <c r="Q3666" s="4">
        <v>2500</v>
      </c>
      <c r="R3666" t="s">
        <v>819</v>
      </c>
      <c r="S3666" s="4">
        <v>595877567</v>
      </c>
      <c r="T3666" t="s">
        <v>121</v>
      </c>
      <c r="U3666">
        <v>36</v>
      </c>
      <c r="V3666" t="s">
        <v>628</v>
      </c>
      <c r="W3666" s="4">
        <f>Tabla1[[#This Row],[OS-Valor Unitario]]-Tabla1[[#This Row],[costo_antes_iva]]</f>
        <v>-200</v>
      </c>
      <c r="X3666" s="4">
        <f>Tabla1[[#This Row],[OS-Valor Unitario]]*Tabla1[[#This Row],[CANTIDAD ENTREGA SATELITE]]</f>
        <v>90000</v>
      </c>
      <c r="Y3666" s="4">
        <f>Tabla1[[#This Row],[costo_antes_iva]]*Tabla1[[#This Row],[CANTIDAD ENTREGA SATELITE]]</f>
        <v>97200</v>
      </c>
      <c r="Z3666" s="4">
        <f>Tabla1[[#This Row],[Valor total OS]]-Tabla1[[#This Row],[valor total op]]</f>
        <v>-7200</v>
      </c>
    </row>
    <row r="3667" spans="1:26" x14ac:dyDescent="0.3">
      <c r="A3667">
        <v>5863</v>
      </c>
      <c r="B3667">
        <v>68</v>
      </c>
      <c r="C3667" t="s">
        <v>5758</v>
      </c>
      <c r="D3667" t="s">
        <v>5759</v>
      </c>
      <c r="E3667" t="s">
        <v>118</v>
      </c>
      <c r="F3667" t="s">
        <v>427</v>
      </c>
      <c r="G3667" s="2">
        <v>45692</v>
      </c>
      <c r="H3667">
        <v>61717560</v>
      </c>
      <c r="I3667" t="s">
        <v>5760</v>
      </c>
      <c r="J3667" t="s">
        <v>5605</v>
      </c>
      <c r="K3667" t="s">
        <v>32</v>
      </c>
      <c r="L3667">
        <v>164</v>
      </c>
      <c r="M3667">
        <v>16787</v>
      </c>
      <c r="N3667" t="s">
        <v>53</v>
      </c>
      <c r="O3667" t="s">
        <v>196</v>
      </c>
      <c r="P3667" s="4">
        <v>3000</v>
      </c>
      <c r="Q3667" s="4">
        <v>2000</v>
      </c>
      <c r="R3667" t="s">
        <v>819</v>
      </c>
      <c r="S3667" s="4">
        <v>595877567</v>
      </c>
      <c r="T3667" t="s">
        <v>121</v>
      </c>
      <c r="U3667">
        <v>164</v>
      </c>
      <c r="V3667" t="s">
        <v>198</v>
      </c>
      <c r="W3667" s="4">
        <f>Tabla1[[#This Row],[OS-Valor Unitario]]-Tabla1[[#This Row],[costo_antes_iva]]</f>
        <v>-1000</v>
      </c>
      <c r="X3667" s="4">
        <f>Tabla1[[#This Row],[OS-Valor Unitario]]*Tabla1[[#This Row],[CANTIDAD ENTREGA SATELITE]]</f>
        <v>328000</v>
      </c>
      <c r="Y3667" s="4">
        <f>Tabla1[[#This Row],[costo_antes_iva]]*Tabla1[[#This Row],[CANTIDAD ENTREGA SATELITE]]</f>
        <v>492000</v>
      </c>
      <c r="Z3667" s="4">
        <f>Tabla1[[#This Row],[Valor total OS]]-Tabla1[[#This Row],[valor total op]]</f>
        <v>-164000</v>
      </c>
    </row>
    <row r="3668" spans="1:26" x14ac:dyDescent="0.3">
      <c r="A3668">
        <v>5863</v>
      </c>
      <c r="B3668">
        <v>69</v>
      </c>
      <c r="C3668" t="s">
        <v>5761</v>
      </c>
      <c r="D3668" t="s">
        <v>5762</v>
      </c>
      <c r="E3668" t="s">
        <v>426</v>
      </c>
      <c r="F3668" t="s">
        <v>427</v>
      </c>
      <c r="G3668" s="2">
        <v>45692</v>
      </c>
      <c r="H3668">
        <v>61717576</v>
      </c>
      <c r="I3668" t="s">
        <v>5763</v>
      </c>
      <c r="J3668" t="s">
        <v>5605</v>
      </c>
      <c r="K3668" t="s">
        <v>77</v>
      </c>
      <c r="L3668">
        <v>403</v>
      </c>
      <c r="M3668">
        <v>17455</v>
      </c>
      <c r="N3668" t="s">
        <v>53</v>
      </c>
      <c r="O3668" t="s">
        <v>461</v>
      </c>
      <c r="P3668" s="4">
        <v>1800</v>
      </c>
      <c r="Q3668" s="4">
        <v>1650</v>
      </c>
      <c r="R3668" t="s">
        <v>819</v>
      </c>
      <c r="S3668" s="4">
        <v>595877567</v>
      </c>
      <c r="T3668" t="s">
        <v>381</v>
      </c>
      <c r="U3668">
        <v>403</v>
      </c>
      <c r="V3668" t="s">
        <v>278</v>
      </c>
      <c r="W3668" s="4">
        <f>Tabla1[[#This Row],[OS-Valor Unitario]]-Tabla1[[#This Row],[costo_antes_iva]]</f>
        <v>-150</v>
      </c>
      <c r="X3668" s="4">
        <f>Tabla1[[#This Row],[OS-Valor Unitario]]*Tabla1[[#This Row],[CANTIDAD ENTREGA SATELITE]]</f>
        <v>664950</v>
      </c>
      <c r="Y3668" s="4">
        <f>Tabla1[[#This Row],[costo_antes_iva]]*Tabla1[[#This Row],[CANTIDAD ENTREGA SATELITE]]</f>
        <v>725400</v>
      </c>
      <c r="Z3668" s="4">
        <f>Tabla1[[#This Row],[Valor total OS]]-Tabla1[[#This Row],[valor total op]]</f>
        <v>-60450</v>
      </c>
    </row>
    <row r="3669" spans="1:26" x14ac:dyDescent="0.3">
      <c r="A3669">
        <v>5863</v>
      </c>
      <c r="B3669">
        <v>70</v>
      </c>
      <c r="C3669" t="s">
        <v>5764</v>
      </c>
      <c r="D3669" t="s">
        <v>5765</v>
      </c>
      <c r="E3669" t="s">
        <v>242</v>
      </c>
      <c r="F3669" t="s">
        <v>427</v>
      </c>
      <c r="G3669" s="2">
        <v>45692</v>
      </c>
      <c r="H3669">
        <v>61717585</v>
      </c>
      <c r="I3669" t="s">
        <v>5766</v>
      </c>
      <c r="J3669" t="s">
        <v>5605</v>
      </c>
      <c r="K3669" t="s">
        <v>32</v>
      </c>
      <c r="L3669">
        <v>658</v>
      </c>
      <c r="M3669">
        <v>16975</v>
      </c>
      <c r="N3669" t="s">
        <v>53</v>
      </c>
      <c r="O3669" t="s">
        <v>74</v>
      </c>
      <c r="P3669" s="4">
        <v>2500</v>
      </c>
      <c r="Q3669" s="4">
        <v>2500</v>
      </c>
      <c r="R3669" t="s">
        <v>819</v>
      </c>
      <c r="S3669" s="4">
        <v>595877567</v>
      </c>
      <c r="T3669" t="s">
        <v>242</v>
      </c>
      <c r="U3669">
        <v>655</v>
      </c>
      <c r="V3669" t="s">
        <v>76</v>
      </c>
      <c r="W3669" s="4">
        <f>Tabla1[[#This Row],[OS-Valor Unitario]]-Tabla1[[#This Row],[costo_antes_iva]]</f>
        <v>0</v>
      </c>
      <c r="X3669" s="4">
        <f>Tabla1[[#This Row],[OS-Valor Unitario]]*Tabla1[[#This Row],[CANTIDAD ENTREGA SATELITE]]</f>
        <v>1637500</v>
      </c>
      <c r="Y3669" s="4">
        <f>Tabla1[[#This Row],[costo_antes_iva]]*Tabla1[[#This Row],[CANTIDAD ENTREGA SATELITE]]</f>
        <v>1637500</v>
      </c>
      <c r="Z3669" s="4">
        <f>Tabla1[[#This Row],[Valor total OS]]-Tabla1[[#This Row],[valor total op]]</f>
        <v>0</v>
      </c>
    </row>
    <row r="3670" spans="1:26" x14ac:dyDescent="0.3">
      <c r="A3670">
        <v>5863</v>
      </c>
      <c r="B3670">
        <v>72</v>
      </c>
      <c r="C3670" t="s">
        <v>5767</v>
      </c>
      <c r="D3670" t="s">
        <v>5768</v>
      </c>
      <c r="E3670" t="s">
        <v>446</v>
      </c>
      <c r="F3670" t="s">
        <v>427</v>
      </c>
      <c r="G3670" s="2">
        <v>45692</v>
      </c>
      <c r="H3670">
        <v>61717598</v>
      </c>
      <c r="I3670" t="s">
        <v>5769</v>
      </c>
      <c r="J3670" t="s">
        <v>5605</v>
      </c>
      <c r="K3670" t="s">
        <v>32</v>
      </c>
      <c r="L3670">
        <v>540</v>
      </c>
      <c r="M3670">
        <v>16798</v>
      </c>
      <c r="N3670" t="s">
        <v>53</v>
      </c>
      <c r="O3670" t="s">
        <v>405</v>
      </c>
      <c r="P3670" s="4">
        <v>11000</v>
      </c>
      <c r="Q3670" s="4">
        <v>8500</v>
      </c>
      <c r="R3670" t="s">
        <v>819</v>
      </c>
      <c r="S3670" s="4">
        <v>595877567</v>
      </c>
      <c r="T3670" t="s">
        <v>56</v>
      </c>
      <c r="U3670">
        <v>540</v>
      </c>
      <c r="V3670" t="s">
        <v>406</v>
      </c>
      <c r="W3670" s="4">
        <f>Tabla1[[#This Row],[OS-Valor Unitario]]-Tabla1[[#This Row],[costo_antes_iva]]</f>
        <v>-2500</v>
      </c>
      <c r="X3670" s="4">
        <f>Tabla1[[#This Row],[OS-Valor Unitario]]*Tabla1[[#This Row],[CANTIDAD ENTREGA SATELITE]]</f>
        <v>4590000</v>
      </c>
      <c r="Y3670" s="4">
        <f>Tabla1[[#This Row],[costo_antes_iva]]*Tabla1[[#This Row],[CANTIDAD ENTREGA SATELITE]]</f>
        <v>5940000</v>
      </c>
      <c r="Z3670" s="4">
        <f>Tabla1[[#This Row],[Valor total OS]]-Tabla1[[#This Row],[valor total op]]</f>
        <v>-1350000</v>
      </c>
    </row>
    <row r="3671" spans="1:26" x14ac:dyDescent="0.3">
      <c r="A3671">
        <v>5863</v>
      </c>
      <c r="B3671">
        <v>73</v>
      </c>
      <c r="C3671" t="s">
        <v>5770</v>
      </c>
      <c r="D3671" t="s">
        <v>5771</v>
      </c>
      <c r="E3671" t="s">
        <v>385</v>
      </c>
      <c r="F3671" t="s">
        <v>427</v>
      </c>
      <c r="G3671" s="2">
        <v>45692</v>
      </c>
      <c r="H3671">
        <v>61717606</v>
      </c>
      <c r="I3671" t="s">
        <v>5772</v>
      </c>
      <c r="J3671" t="s">
        <v>5605</v>
      </c>
      <c r="K3671" t="s">
        <v>32</v>
      </c>
      <c r="L3671">
        <v>446</v>
      </c>
      <c r="M3671">
        <v>17035</v>
      </c>
      <c r="N3671" t="s">
        <v>53</v>
      </c>
      <c r="O3671" t="s">
        <v>404</v>
      </c>
      <c r="P3671" s="4">
        <v>0</v>
      </c>
      <c r="Q3671" s="4">
        <v>9000</v>
      </c>
      <c r="R3671" t="s">
        <v>819</v>
      </c>
      <c r="S3671" s="4">
        <v>595877567</v>
      </c>
      <c r="T3671" t="s">
        <v>56</v>
      </c>
      <c r="U3671">
        <v>446</v>
      </c>
      <c r="V3671" t="s">
        <v>404</v>
      </c>
      <c r="W3671" s="4">
        <f>Tabla1[[#This Row],[OS-Valor Unitario]]-Tabla1[[#This Row],[costo_antes_iva]]</f>
        <v>9000</v>
      </c>
      <c r="X3671" s="4">
        <f>Tabla1[[#This Row],[OS-Valor Unitario]]*Tabla1[[#This Row],[CANTIDAD ENTREGA SATELITE]]</f>
        <v>4014000</v>
      </c>
      <c r="Y3671" s="4">
        <f>Tabla1[[#This Row],[costo_antes_iva]]*Tabla1[[#This Row],[CANTIDAD ENTREGA SATELITE]]</f>
        <v>0</v>
      </c>
      <c r="Z3671" s="4">
        <f>Tabla1[[#This Row],[Valor total OS]]-Tabla1[[#This Row],[valor total op]]</f>
        <v>4014000</v>
      </c>
    </row>
    <row r="3672" spans="1:26" x14ac:dyDescent="0.3">
      <c r="A3672">
        <v>5863</v>
      </c>
      <c r="B3672">
        <v>75</v>
      </c>
      <c r="C3672" t="s">
        <v>5773</v>
      </c>
      <c r="D3672" t="s">
        <v>5774</v>
      </c>
      <c r="E3672" t="s">
        <v>49</v>
      </c>
      <c r="F3672" t="s">
        <v>427</v>
      </c>
      <c r="G3672" s="2">
        <v>45692</v>
      </c>
      <c r="H3672">
        <v>61717619</v>
      </c>
      <c r="I3672" t="s">
        <v>5775</v>
      </c>
      <c r="J3672" t="s">
        <v>5605</v>
      </c>
      <c r="K3672" t="s">
        <v>32</v>
      </c>
      <c r="L3672">
        <v>78</v>
      </c>
      <c r="M3672">
        <v>16877</v>
      </c>
      <c r="N3672" t="s">
        <v>53</v>
      </c>
      <c r="O3672" t="s">
        <v>110</v>
      </c>
      <c r="P3672" s="4">
        <v>5000</v>
      </c>
      <c r="Q3672" s="4">
        <v>5000</v>
      </c>
      <c r="R3672" t="s">
        <v>819</v>
      </c>
      <c r="S3672" s="4">
        <v>595877567</v>
      </c>
      <c r="T3672" t="s">
        <v>56</v>
      </c>
      <c r="U3672">
        <v>78</v>
      </c>
      <c r="V3672" t="s">
        <v>110</v>
      </c>
      <c r="W3672" s="4">
        <f>Tabla1[[#This Row],[OS-Valor Unitario]]-Tabla1[[#This Row],[costo_antes_iva]]</f>
        <v>0</v>
      </c>
      <c r="X3672" s="4">
        <f>Tabla1[[#This Row],[OS-Valor Unitario]]*Tabla1[[#This Row],[CANTIDAD ENTREGA SATELITE]]</f>
        <v>390000</v>
      </c>
      <c r="Y3672" s="4">
        <f>Tabla1[[#This Row],[costo_antes_iva]]*Tabla1[[#This Row],[CANTIDAD ENTREGA SATELITE]]</f>
        <v>390000</v>
      </c>
      <c r="Z3672" s="4">
        <f>Tabla1[[#This Row],[Valor total OS]]-Tabla1[[#This Row],[valor total op]]</f>
        <v>0</v>
      </c>
    </row>
    <row r="3673" spans="1:26" x14ac:dyDescent="0.3">
      <c r="A3673">
        <v>5863</v>
      </c>
      <c r="B3673">
        <v>77</v>
      </c>
      <c r="C3673" t="s">
        <v>5776</v>
      </c>
      <c r="D3673" t="s">
        <v>5777</v>
      </c>
      <c r="E3673" t="s">
        <v>118</v>
      </c>
      <c r="F3673" t="s">
        <v>427</v>
      </c>
      <c r="G3673" s="2">
        <v>45692</v>
      </c>
      <c r="H3673">
        <v>61717627</v>
      </c>
      <c r="I3673" t="s">
        <v>5778</v>
      </c>
      <c r="J3673" t="s">
        <v>5605</v>
      </c>
      <c r="K3673" t="s">
        <v>32</v>
      </c>
      <c r="L3673">
        <v>282</v>
      </c>
      <c r="M3673">
        <v>17791</v>
      </c>
      <c r="N3673" t="s">
        <v>53</v>
      </c>
      <c r="O3673" t="s">
        <v>4948</v>
      </c>
      <c r="P3673" s="4">
        <v>11000</v>
      </c>
      <c r="Q3673" s="4">
        <v>2500</v>
      </c>
      <c r="R3673" t="s">
        <v>819</v>
      </c>
      <c r="S3673" s="4">
        <v>595877567</v>
      </c>
      <c r="T3673" t="s">
        <v>121</v>
      </c>
      <c r="U3673">
        <v>280</v>
      </c>
      <c r="V3673" t="s">
        <v>4949</v>
      </c>
      <c r="W3673" s="4">
        <f>Tabla1[[#This Row],[OS-Valor Unitario]]-Tabla1[[#This Row],[costo_antes_iva]]</f>
        <v>-8500</v>
      </c>
      <c r="X3673" s="4">
        <f>Tabla1[[#This Row],[OS-Valor Unitario]]*Tabla1[[#This Row],[CANTIDAD ENTREGA SATELITE]]</f>
        <v>700000</v>
      </c>
      <c r="Y3673" s="4">
        <f>Tabla1[[#This Row],[costo_antes_iva]]*Tabla1[[#This Row],[CANTIDAD ENTREGA SATELITE]]</f>
        <v>3080000</v>
      </c>
      <c r="Z3673" s="4">
        <f>Tabla1[[#This Row],[Valor total OS]]-Tabla1[[#This Row],[valor total op]]</f>
        <v>-2380000</v>
      </c>
    </row>
    <row r="3674" spans="1:26" x14ac:dyDescent="0.3">
      <c r="A3674">
        <v>5863</v>
      </c>
      <c r="B3674">
        <v>77</v>
      </c>
      <c r="C3674" t="s">
        <v>5776</v>
      </c>
      <c r="D3674" t="s">
        <v>5777</v>
      </c>
      <c r="E3674" t="s">
        <v>118</v>
      </c>
      <c r="F3674" t="s">
        <v>427</v>
      </c>
      <c r="G3674" s="2">
        <v>45692</v>
      </c>
      <c r="H3674">
        <v>61717627</v>
      </c>
      <c r="I3674" t="s">
        <v>5778</v>
      </c>
      <c r="J3674" t="s">
        <v>5605</v>
      </c>
      <c r="K3674" t="s">
        <v>32</v>
      </c>
      <c r="L3674">
        <v>104</v>
      </c>
      <c r="M3674">
        <v>18096</v>
      </c>
      <c r="N3674" t="s">
        <v>53</v>
      </c>
      <c r="O3674" t="s">
        <v>182</v>
      </c>
      <c r="P3674" s="4">
        <v>11000</v>
      </c>
      <c r="Q3674" s="4">
        <v>4000</v>
      </c>
      <c r="R3674" t="s">
        <v>819</v>
      </c>
      <c r="S3674" s="4">
        <v>595877567</v>
      </c>
      <c r="T3674" t="s">
        <v>121</v>
      </c>
      <c r="U3674">
        <v>104</v>
      </c>
      <c r="V3674" t="s">
        <v>183</v>
      </c>
      <c r="W3674" s="4">
        <f>Tabla1[[#This Row],[OS-Valor Unitario]]-Tabla1[[#This Row],[costo_antes_iva]]</f>
        <v>-7000</v>
      </c>
      <c r="X3674" s="4">
        <f>Tabla1[[#This Row],[OS-Valor Unitario]]*Tabla1[[#This Row],[CANTIDAD ENTREGA SATELITE]]</f>
        <v>416000</v>
      </c>
      <c r="Y3674" s="4">
        <f>Tabla1[[#This Row],[costo_antes_iva]]*Tabla1[[#This Row],[CANTIDAD ENTREGA SATELITE]]</f>
        <v>1144000</v>
      </c>
      <c r="Z3674" s="4">
        <f>Tabla1[[#This Row],[Valor total OS]]-Tabla1[[#This Row],[valor total op]]</f>
        <v>-728000</v>
      </c>
    </row>
    <row r="3675" spans="1:26" x14ac:dyDescent="0.3">
      <c r="A3675">
        <v>5863</v>
      </c>
      <c r="B3675">
        <v>77</v>
      </c>
      <c r="C3675" t="s">
        <v>5776</v>
      </c>
      <c r="D3675" t="s">
        <v>5777</v>
      </c>
      <c r="E3675" t="s">
        <v>118</v>
      </c>
      <c r="F3675" t="s">
        <v>427</v>
      </c>
      <c r="G3675" s="2">
        <v>45692</v>
      </c>
      <c r="H3675">
        <v>61717627</v>
      </c>
      <c r="I3675" t="s">
        <v>5778</v>
      </c>
      <c r="J3675" t="s">
        <v>5605</v>
      </c>
      <c r="K3675" t="s">
        <v>32</v>
      </c>
      <c r="L3675">
        <v>90</v>
      </c>
      <c r="M3675">
        <v>18093</v>
      </c>
      <c r="N3675" t="s">
        <v>53</v>
      </c>
      <c r="O3675" t="s">
        <v>120</v>
      </c>
      <c r="P3675" s="4">
        <v>11000</v>
      </c>
      <c r="Q3675" s="4">
        <v>4000</v>
      </c>
      <c r="R3675" t="s">
        <v>819</v>
      </c>
      <c r="S3675" s="4">
        <v>595877567</v>
      </c>
      <c r="T3675" t="s">
        <v>121</v>
      </c>
      <c r="U3675">
        <v>90</v>
      </c>
      <c r="V3675" t="s">
        <v>122</v>
      </c>
      <c r="W3675" s="4">
        <f>Tabla1[[#This Row],[OS-Valor Unitario]]-Tabla1[[#This Row],[costo_antes_iva]]</f>
        <v>-7000</v>
      </c>
      <c r="X3675" s="4">
        <f>Tabla1[[#This Row],[OS-Valor Unitario]]*Tabla1[[#This Row],[CANTIDAD ENTREGA SATELITE]]</f>
        <v>360000</v>
      </c>
      <c r="Y3675" s="4">
        <f>Tabla1[[#This Row],[costo_antes_iva]]*Tabla1[[#This Row],[CANTIDAD ENTREGA SATELITE]]</f>
        <v>990000</v>
      </c>
      <c r="Z3675" s="4">
        <f>Tabla1[[#This Row],[Valor total OS]]-Tabla1[[#This Row],[valor total op]]</f>
        <v>-630000</v>
      </c>
    </row>
    <row r="3676" spans="1:26" x14ac:dyDescent="0.3">
      <c r="A3676">
        <v>5863</v>
      </c>
      <c r="B3676">
        <v>77</v>
      </c>
      <c r="C3676" t="s">
        <v>5776</v>
      </c>
      <c r="D3676" t="s">
        <v>5777</v>
      </c>
      <c r="E3676" t="s">
        <v>118</v>
      </c>
      <c r="F3676" t="s">
        <v>427</v>
      </c>
      <c r="G3676" s="2">
        <v>45692</v>
      </c>
      <c r="H3676">
        <v>61717627</v>
      </c>
      <c r="I3676" t="s">
        <v>5778</v>
      </c>
      <c r="J3676" t="s">
        <v>5605</v>
      </c>
      <c r="K3676" t="s">
        <v>32</v>
      </c>
      <c r="L3676">
        <v>90</v>
      </c>
      <c r="M3676">
        <v>18092</v>
      </c>
      <c r="N3676" t="s">
        <v>53</v>
      </c>
      <c r="O3676" t="s">
        <v>74</v>
      </c>
      <c r="P3676" s="4">
        <v>11000</v>
      </c>
      <c r="Q3676" s="4">
        <v>4000</v>
      </c>
      <c r="R3676" t="s">
        <v>819</v>
      </c>
      <c r="S3676" s="4">
        <v>595877567</v>
      </c>
      <c r="T3676" t="s">
        <v>121</v>
      </c>
      <c r="U3676">
        <v>90</v>
      </c>
      <c r="V3676" t="s">
        <v>76</v>
      </c>
      <c r="W3676" s="4">
        <f>Tabla1[[#This Row],[OS-Valor Unitario]]-Tabla1[[#This Row],[costo_antes_iva]]</f>
        <v>-7000</v>
      </c>
      <c r="X3676" s="4">
        <f>Tabla1[[#This Row],[OS-Valor Unitario]]*Tabla1[[#This Row],[CANTIDAD ENTREGA SATELITE]]</f>
        <v>360000</v>
      </c>
      <c r="Y3676" s="4">
        <f>Tabla1[[#This Row],[costo_antes_iva]]*Tabla1[[#This Row],[CANTIDAD ENTREGA SATELITE]]</f>
        <v>990000</v>
      </c>
      <c r="Z3676" s="4">
        <f>Tabla1[[#This Row],[Valor total OS]]-Tabla1[[#This Row],[valor total op]]</f>
        <v>-630000</v>
      </c>
    </row>
    <row r="3677" spans="1:26" x14ac:dyDescent="0.3">
      <c r="A3677">
        <v>5863</v>
      </c>
      <c r="B3677">
        <v>77</v>
      </c>
      <c r="C3677" t="s">
        <v>5776</v>
      </c>
      <c r="D3677" t="s">
        <v>5777</v>
      </c>
      <c r="E3677" t="s">
        <v>118</v>
      </c>
      <c r="F3677" t="s">
        <v>427</v>
      </c>
      <c r="G3677" s="2">
        <v>45692</v>
      </c>
      <c r="H3677">
        <v>61717627</v>
      </c>
      <c r="I3677" t="s">
        <v>5778</v>
      </c>
      <c r="J3677" t="s">
        <v>5605</v>
      </c>
      <c r="K3677" t="s">
        <v>32</v>
      </c>
      <c r="L3677">
        <v>102</v>
      </c>
      <c r="M3677">
        <v>17476</v>
      </c>
      <c r="N3677" t="s">
        <v>53</v>
      </c>
      <c r="O3677" t="s">
        <v>774</v>
      </c>
      <c r="P3677" s="4">
        <v>11000</v>
      </c>
      <c r="Q3677" s="4">
        <v>3500</v>
      </c>
      <c r="R3677" t="s">
        <v>819</v>
      </c>
      <c r="S3677" s="4">
        <v>595877567</v>
      </c>
      <c r="T3677" t="s">
        <v>121</v>
      </c>
      <c r="U3677">
        <v>102</v>
      </c>
      <c r="V3677" t="s">
        <v>774</v>
      </c>
      <c r="W3677" s="4">
        <f>Tabla1[[#This Row],[OS-Valor Unitario]]-Tabla1[[#This Row],[costo_antes_iva]]</f>
        <v>-7500</v>
      </c>
      <c r="X3677" s="4">
        <f>Tabla1[[#This Row],[OS-Valor Unitario]]*Tabla1[[#This Row],[CANTIDAD ENTREGA SATELITE]]</f>
        <v>357000</v>
      </c>
      <c r="Y3677" s="4">
        <f>Tabla1[[#This Row],[costo_antes_iva]]*Tabla1[[#This Row],[CANTIDAD ENTREGA SATELITE]]</f>
        <v>1122000</v>
      </c>
      <c r="Z3677" s="4">
        <f>Tabla1[[#This Row],[Valor total OS]]-Tabla1[[#This Row],[valor total op]]</f>
        <v>-765000</v>
      </c>
    </row>
    <row r="3678" spans="1:26" x14ac:dyDescent="0.3">
      <c r="A3678">
        <v>5863</v>
      </c>
      <c r="B3678">
        <v>77</v>
      </c>
      <c r="C3678" t="s">
        <v>5776</v>
      </c>
      <c r="D3678" t="s">
        <v>5777</v>
      </c>
      <c r="E3678" t="s">
        <v>118</v>
      </c>
      <c r="F3678" t="s">
        <v>427</v>
      </c>
      <c r="G3678" s="2">
        <v>45692</v>
      </c>
      <c r="H3678">
        <v>61717627</v>
      </c>
      <c r="I3678" t="s">
        <v>5778</v>
      </c>
      <c r="J3678" t="s">
        <v>5605</v>
      </c>
      <c r="K3678" t="s">
        <v>32</v>
      </c>
      <c r="L3678">
        <v>200</v>
      </c>
      <c r="M3678">
        <v>17477</v>
      </c>
      <c r="N3678" t="s">
        <v>53</v>
      </c>
      <c r="O3678" t="s">
        <v>774</v>
      </c>
      <c r="P3678" s="4">
        <v>11000</v>
      </c>
      <c r="Q3678" s="4">
        <v>3500</v>
      </c>
      <c r="R3678" t="s">
        <v>819</v>
      </c>
      <c r="S3678" s="4">
        <v>595877567</v>
      </c>
      <c r="T3678" t="s">
        <v>121</v>
      </c>
      <c r="U3678">
        <v>198</v>
      </c>
      <c r="V3678" t="s">
        <v>774</v>
      </c>
      <c r="W3678" s="4">
        <f>Tabla1[[#This Row],[OS-Valor Unitario]]-Tabla1[[#This Row],[costo_antes_iva]]</f>
        <v>-7500</v>
      </c>
      <c r="X3678" s="4">
        <f>Tabla1[[#This Row],[OS-Valor Unitario]]*Tabla1[[#This Row],[CANTIDAD ENTREGA SATELITE]]</f>
        <v>693000</v>
      </c>
      <c r="Y3678" s="4">
        <f>Tabla1[[#This Row],[costo_antes_iva]]*Tabla1[[#This Row],[CANTIDAD ENTREGA SATELITE]]</f>
        <v>2178000</v>
      </c>
      <c r="Z3678" s="4">
        <f>Tabla1[[#This Row],[Valor total OS]]-Tabla1[[#This Row],[valor total op]]</f>
        <v>-1485000</v>
      </c>
    </row>
    <row r="3679" spans="1:26" x14ac:dyDescent="0.3">
      <c r="A3679">
        <v>5863</v>
      </c>
      <c r="B3679">
        <v>77</v>
      </c>
      <c r="C3679" t="s">
        <v>5776</v>
      </c>
      <c r="D3679" t="s">
        <v>5777</v>
      </c>
      <c r="E3679" t="s">
        <v>118</v>
      </c>
      <c r="F3679" t="s">
        <v>427</v>
      </c>
      <c r="G3679" s="2">
        <v>45692</v>
      </c>
      <c r="H3679">
        <v>61717627</v>
      </c>
      <c r="I3679" t="s">
        <v>5778</v>
      </c>
      <c r="J3679" t="s">
        <v>5605</v>
      </c>
      <c r="K3679" t="s">
        <v>32</v>
      </c>
      <c r="L3679">
        <v>90</v>
      </c>
      <c r="M3679">
        <v>18094</v>
      </c>
      <c r="N3679" t="s">
        <v>53</v>
      </c>
      <c r="O3679" t="s">
        <v>774</v>
      </c>
      <c r="P3679" s="4">
        <v>11000</v>
      </c>
      <c r="Q3679" s="4">
        <v>4000</v>
      </c>
      <c r="R3679" t="s">
        <v>819</v>
      </c>
      <c r="S3679" s="4">
        <v>595877567</v>
      </c>
      <c r="T3679" t="s">
        <v>121</v>
      </c>
      <c r="U3679">
        <v>90</v>
      </c>
      <c r="V3679" t="s">
        <v>774</v>
      </c>
      <c r="W3679" s="4">
        <f>Tabla1[[#This Row],[OS-Valor Unitario]]-Tabla1[[#This Row],[costo_antes_iva]]</f>
        <v>-7000</v>
      </c>
      <c r="X3679" s="4">
        <f>Tabla1[[#This Row],[OS-Valor Unitario]]*Tabla1[[#This Row],[CANTIDAD ENTREGA SATELITE]]</f>
        <v>360000</v>
      </c>
      <c r="Y3679" s="4">
        <f>Tabla1[[#This Row],[costo_antes_iva]]*Tabla1[[#This Row],[CANTIDAD ENTREGA SATELITE]]</f>
        <v>990000</v>
      </c>
      <c r="Z3679" s="4">
        <f>Tabla1[[#This Row],[Valor total OS]]-Tabla1[[#This Row],[valor total op]]</f>
        <v>-630000</v>
      </c>
    </row>
    <row r="3680" spans="1:26" x14ac:dyDescent="0.3">
      <c r="A3680">
        <v>5863</v>
      </c>
      <c r="B3680">
        <v>77</v>
      </c>
      <c r="C3680" t="s">
        <v>5776</v>
      </c>
      <c r="D3680" t="s">
        <v>5777</v>
      </c>
      <c r="E3680" t="s">
        <v>118</v>
      </c>
      <c r="F3680" t="s">
        <v>427</v>
      </c>
      <c r="G3680" s="2">
        <v>45692</v>
      </c>
      <c r="H3680">
        <v>61717627</v>
      </c>
      <c r="I3680" t="s">
        <v>5778</v>
      </c>
      <c r="J3680" t="s">
        <v>5605</v>
      </c>
      <c r="K3680" t="s">
        <v>32</v>
      </c>
      <c r="L3680">
        <v>122</v>
      </c>
      <c r="M3680">
        <v>18091</v>
      </c>
      <c r="N3680" t="s">
        <v>53</v>
      </c>
      <c r="O3680" t="s">
        <v>3272</v>
      </c>
      <c r="P3680" s="4">
        <v>11000</v>
      </c>
      <c r="Q3680" s="4">
        <v>4000</v>
      </c>
      <c r="R3680" t="s">
        <v>819</v>
      </c>
      <c r="S3680" s="4">
        <v>595877567</v>
      </c>
      <c r="T3680" t="s">
        <v>121</v>
      </c>
      <c r="U3680">
        <v>122</v>
      </c>
      <c r="V3680" t="s">
        <v>3273</v>
      </c>
      <c r="W3680" s="4">
        <f>Tabla1[[#This Row],[OS-Valor Unitario]]-Tabla1[[#This Row],[costo_antes_iva]]</f>
        <v>-7000</v>
      </c>
      <c r="X3680" s="4">
        <f>Tabla1[[#This Row],[OS-Valor Unitario]]*Tabla1[[#This Row],[CANTIDAD ENTREGA SATELITE]]</f>
        <v>488000</v>
      </c>
      <c r="Y3680" s="4">
        <f>Tabla1[[#This Row],[costo_antes_iva]]*Tabla1[[#This Row],[CANTIDAD ENTREGA SATELITE]]</f>
        <v>1342000</v>
      </c>
      <c r="Z3680" s="4">
        <f>Tabla1[[#This Row],[Valor total OS]]-Tabla1[[#This Row],[valor total op]]</f>
        <v>-854000</v>
      </c>
    </row>
    <row r="3681" spans="1:26" x14ac:dyDescent="0.3">
      <c r="A3681">
        <v>5863</v>
      </c>
      <c r="B3681">
        <v>77</v>
      </c>
      <c r="C3681" t="s">
        <v>5776</v>
      </c>
      <c r="D3681" t="s">
        <v>5777</v>
      </c>
      <c r="E3681" t="s">
        <v>118</v>
      </c>
      <c r="F3681" t="s">
        <v>427</v>
      </c>
      <c r="G3681" s="2">
        <v>45692</v>
      </c>
      <c r="H3681">
        <v>61717627</v>
      </c>
      <c r="I3681" t="s">
        <v>5778</v>
      </c>
      <c r="J3681" t="s">
        <v>5605</v>
      </c>
      <c r="K3681" t="s">
        <v>32</v>
      </c>
      <c r="L3681">
        <v>90</v>
      </c>
      <c r="M3681">
        <v>18095</v>
      </c>
      <c r="N3681" t="s">
        <v>53</v>
      </c>
      <c r="O3681" t="s">
        <v>3272</v>
      </c>
      <c r="P3681" s="4">
        <v>11000</v>
      </c>
      <c r="Q3681" s="4">
        <v>4000</v>
      </c>
      <c r="R3681" t="s">
        <v>819</v>
      </c>
      <c r="S3681" s="4">
        <v>595877567</v>
      </c>
      <c r="T3681" t="s">
        <v>121</v>
      </c>
      <c r="U3681">
        <v>90</v>
      </c>
      <c r="V3681" t="s">
        <v>3273</v>
      </c>
      <c r="W3681" s="4">
        <f>Tabla1[[#This Row],[OS-Valor Unitario]]-Tabla1[[#This Row],[costo_antes_iva]]</f>
        <v>-7000</v>
      </c>
      <c r="X3681" s="4">
        <f>Tabla1[[#This Row],[OS-Valor Unitario]]*Tabla1[[#This Row],[CANTIDAD ENTREGA SATELITE]]</f>
        <v>360000</v>
      </c>
      <c r="Y3681" s="4">
        <f>Tabla1[[#This Row],[costo_antes_iva]]*Tabla1[[#This Row],[CANTIDAD ENTREGA SATELITE]]</f>
        <v>990000</v>
      </c>
      <c r="Z3681" s="4">
        <f>Tabla1[[#This Row],[Valor total OS]]-Tabla1[[#This Row],[valor total op]]</f>
        <v>-630000</v>
      </c>
    </row>
    <row r="3682" spans="1:26" x14ac:dyDescent="0.3">
      <c r="A3682">
        <v>5863</v>
      </c>
      <c r="B3682">
        <v>8</v>
      </c>
      <c r="C3682" t="s">
        <v>5626</v>
      </c>
      <c r="D3682" t="s">
        <v>5627</v>
      </c>
      <c r="E3682" t="s">
        <v>913</v>
      </c>
      <c r="F3682" t="s">
        <v>427</v>
      </c>
      <c r="G3682" s="2">
        <v>45692</v>
      </c>
      <c r="H3682">
        <v>61716878</v>
      </c>
      <c r="I3682" t="s">
        <v>5628</v>
      </c>
      <c r="J3682" t="s">
        <v>5605</v>
      </c>
      <c r="K3682" t="s">
        <v>32</v>
      </c>
      <c r="L3682">
        <v>20</v>
      </c>
      <c r="M3682">
        <v>17327</v>
      </c>
      <c r="N3682" t="s">
        <v>53</v>
      </c>
      <c r="O3682" t="s">
        <v>610</v>
      </c>
      <c r="P3682" s="4">
        <v>9000</v>
      </c>
      <c r="Q3682" s="4">
        <v>8500</v>
      </c>
      <c r="R3682" t="s">
        <v>819</v>
      </c>
      <c r="S3682" s="4">
        <v>595877567</v>
      </c>
      <c r="T3682" t="s">
        <v>67</v>
      </c>
      <c r="U3682">
        <v>20</v>
      </c>
      <c r="V3682" t="s">
        <v>278</v>
      </c>
      <c r="W3682" s="4">
        <f>Tabla1[[#This Row],[OS-Valor Unitario]]-Tabla1[[#This Row],[costo_antes_iva]]</f>
        <v>-500</v>
      </c>
      <c r="X3682" s="4">
        <f>Tabla1[[#This Row],[OS-Valor Unitario]]*Tabla1[[#This Row],[CANTIDAD ENTREGA SATELITE]]</f>
        <v>170000</v>
      </c>
      <c r="Y3682" s="4">
        <f>Tabla1[[#This Row],[costo_antes_iva]]*Tabla1[[#This Row],[CANTIDAD ENTREGA SATELITE]]</f>
        <v>180000</v>
      </c>
      <c r="Z3682" s="4">
        <f>Tabla1[[#This Row],[Valor total OS]]-Tabla1[[#This Row],[valor total op]]</f>
        <v>-10000</v>
      </c>
    </row>
    <row r="3683" spans="1:26" x14ac:dyDescent="0.3">
      <c r="A3683">
        <v>5863</v>
      </c>
      <c r="B3683">
        <v>8</v>
      </c>
      <c r="C3683" t="s">
        <v>5626</v>
      </c>
      <c r="D3683" t="s">
        <v>5627</v>
      </c>
      <c r="E3683" t="s">
        <v>913</v>
      </c>
      <c r="F3683" t="s">
        <v>427</v>
      </c>
      <c r="G3683" s="2">
        <v>45692</v>
      </c>
      <c r="H3683">
        <v>61716878</v>
      </c>
      <c r="I3683" t="s">
        <v>5628</v>
      </c>
      <c r="J3683" t="s">
        <v>5605</v>
      </c>
      <c r="K3683" t="s">
        <v>32</v>
      </c>
      <c r="L3683">
        <v>20</v>
      </c>
      <c r="M3683">
        <v>17327</v>
      </c>
      <c r="N3683" t="s">
        <v>53</v>
      </c>
      <c r="O3683" t="s">
        <v>610</v>
      </c>
      <c r="P3683" s="4">
        <v>9000</v>
      </c>
      <c r="Q3683" s="4">
        <v>8500</v>
      </c>
      <c r="R3683" t="s">
        <v>819</v>
      </c>
      <c r="S3683" s="4">
        <v>595877567</v>
      </c>
      <c r="T3683" t="s">
        <v>67</v>
      </c>
      <c r="U3683">
        <v>4</v>
      </c>
      <c r="V3683" t="s">
        <v>278</v>
      </c>
      <c r="W3683" s="4">
        <f>Tabla1[[#This Row],[OS-Valor Unitario]]-Tabla1[[#This Row],[costo_antes_iva]]</f>
        <v>-500</v>
      </c>
      <c r="X3683" s="4">
        <f>Tabla1[[#This Row],[OS-Valor Unitario]]*Tabla1[[#This Row],[CANTIDAD ENTREGA SATELITE]]</f>
        <v>34000</v>
      </c>
      <c r="Y3683" s="4">
        <f>Tabla1[[#This Row],[costo_antes_iva]]*Tabla1[[#This Row],[CANTIDAD ENTREGA SATELITE]]</f>
        <v>36000</v>
      </c>
      <c r="Z3683" s="4">
        <f>Tabla1[[#This Row],[Valor total OS]]-Tabla1[[#This Row],[valor total op]]</f>
        <v>-2000</v>
      </c>
    </row>
    <row r="3684" spans="1:26" x14ac:dyDescent="0.3">
      <c r="A3684">
        <v>5863</v>
      </c>
      <c r="B3684">
        <v>8</v>
      </c>
      <c r="C3684" t="s">
        <v>5626</v>
      </c>
      <c r="D3684" t="s">
        <v>5627</v>
      </c>
      <c r="E3684" t="s">
        <v>913</v>
      </c>
      <c r="F3684" t="s">
        <v>427</v>
      </c>
      <c r="G3684" s="2">
        <v>45692</v>
      </c>
      <c r="H3684">
        <v>61716878</v>
      </c>
      <c r="I3684" t="s">
        <v>5628</v>
      </c>
      <c r="J3684" t="s">
        <v>5605</v>
      </c>
      <c r="K3684" t="s">
        <v>32</v>
      </c>
      <c r="L3684">
        <v>20</v>
      </c>
      <c r="M3684">
        <v>17327</v>
      </c>
      <c r="N3684" t="s">
        <v>53</v>
      </c>
      <c r="O3684" t="s">
        <v>610</v>
      </c>
      <c r="P3684" s="4">
        <v>9000</v>
      </c>
      <c r="Q3684" s="4">
        <v>8500</v>
      </c>
      <c r="R3684" t="s">
        <v>819</v>
      </c>
      <c r="S3684" s="4">
        <v>595877567</v>
      </c>
      <c r="T3684" t="s">
        <v>67</v>
      </c>
      <c r="U3684">
        <v>20</v>
      </c>
      <c r="V3684" t="s">
        <v>628</v>
      </c>
      <c r="W3684" s="4">
        <f>Tabla1[[#This Row],[OS-Valor Unitario]]-Tabla1[[#This Row],[costo_antes_iva]]</f>
        <v>-500</v>
      </c>
      <c r="X3684" s="4">
        <f>Tabla1[[#This Row],[OS-Valor Unitario]]*Tabla1[[#This Row],[CANTIDAD ENTREGA SATELITE]]</f>
        <v>170000</v>
      </c>
      <c r="Y3684" s="4">
        <f>Tabla1[[#This Row],[costo_antes_iva]]*Tabla1[[#This Row],[CANTIDAD ENTREGA SATELITE]]</f>
        <v>180000</v>
      </c>
      <c r="Z3684" s="4">
        <f>Tabla1[[#This Row],[Valor total OS]]-Tabla1[[#This Row],[valor total op]]</f>
        <v>-10000</v>
      </c>
    </row>
    <row r="3685" spans="1:26" x14ac:dyDescent="0.3">
      <c r="A3685">
        <v>5863</v>
      </c>
      <c r="B3685">
        <v>8</v>
      </c>
      <c r="C3685" t="s">
        <v>5626</v>
      </c>
      <c r="D3685" t="s">
        <v>5627</v>
      </c>
      <c r="E3685" t="s">
        <v>913</v>
      </c>
      <c r="F3685" t="s">
        <v>427</v>
      </c>
      <c r="G3685" s="2">
        <v>45692</v>
      </c>
      <c r="H3685">
        <v>61716878</v>
      </c>
      <c r="I3685" t="s">
        <v>5628</v>
      </c>
      <c r="J3685" t="s">
        <v>5605</v>
      </c>
      <c r="K3685" t="s">
        <v>32</v>
      </c>
      <c r="L3685">
        <v>20</v>
      </c>
      <c r="M3685">
        <v>17327</v>
      </c>
      <c r="N3685" t="s">
        <v>53</v>
      </c>
      <c r="O3685" t="s">
        <v>610</v>
      </c>
      <c r="P3685" s="4">
        <v>9000</v>
      </c>
      <c r="Q3685" s="4">
        <v>8500</v>
      </c>
      <c r="R3685" t="s">
        <v>819</v>
      </c>
      <c r="S3685" s="4">
        <v>595877567</v>
      </c>
      <c r="T3685" t="s">
        <v>67</v>
      </c>
      <c r="U3685">
        <v>4</v>
      </c>
      <c r="V3685" t="s">
        <v>110</v>
      </c>
      <c r="W3685" s="4">
        <f>Tabla1[[#This Row],[OS-Valor Unitario]]-Tabla1[[#This Row],[costo_antes_iva]]</f>
        <v>-500</v>
      </c>
      <c r="X3685" s="4">
        <f>Tabla1[[#This Row],[OS-Valor Unitario]]*Tabla1[[#This Row],[CANTIDAD ENTREGA SATELITE]]</f>
        <v>34000</v>
      </c>
      <c r="Y3685" s="4">
        <f>Tabla1[[#This Row],[costo_antes_iva]]*Tabla1[[#This Row],[CANTIDAD ENTREGA SATELITE]]</f>
        <v>36000</v>
      </c>
      <c r="Z3685" s="4">
        <f>Tabla1[[#This Row],[Valor total OS]]-Tabla1[[#This Row],[valor total op]]</f>
        <v>-2000</v>
      </c>
    </row>
    <row r="3686" spans="1:26" x14ac:dyDescent="0.3">
      <c r="A3686">
        <v>5855</v>
      </c>
      <c r="B3686">
        <v>1</v>
      </c>
      <c r="C3686" t="s">
        <v>5817</v>
      </c>
      <c r="D3686" t="s">
        <v>5818</v>
      </c>
      <c r="E3686" t="s">
        <v>446</v>
      </c>
      <c r="F3686" t="s">
        <v>321</v>
      </c>
      <c r="G3686" s="2">
        <v>45691</v>
      </c>
      <c r="H3686">
        <v>61677898</v>
      </c>
      <c r="I3686" t="s">
        <v>5819</v>
      </c>
      <c r="J3686" t="s">
        <v>5820</v>
      </c>
      <c r="K3686" t="s">
        <v>32</v>
      </c>
      <c r="L3686">
        <v>240</v>
      </c>
      <c r="M3686">
        <v>16538</v>
      </c>
      <c r="N3686" t="s">
        <v>256</v>
      </c>
      <c r="O3686" t="s">
        <v>2808</v>
      </c>
      <c r="P3686" s="4">
        <v>11000</v>
      </c>
      <c r="Q3686" s="4">
        <v>10000</v>
      </c>
      <c r="R3686" t="s">
        <v>459</v>
      </c>
      <c r="S3686" s="4">
        <v>100658556</v>
      </c>
      <c r="T3686" t="s">
        <v>56</v>
      </c>
      <c r="U3686">
        <v>240</v>
      </c>
      <c r="V3686" t="s">
        <v>2809</v>
      </c>
      <c r="W3686" s="4">
        <f>Tabla1[[#This Row],[OS-Valor Unitario]]-Tabla1[[#This Row],[costo_antes_iva]]</f>
        <v>-1000</v>
      </c>
      <c r="X3686" s="4">
        <f>Tabla1[[#This Row],[OS-Valor Unitario]]*Tabla1[[#This Row],[CANTIDAD ENTREGA SATELITE]]</f>
        <v>2400000</v>
      </c>
      <c r="Y3686" s="4">
        <f>Tabla1[[#This Row],[costo_antes_iva]]*Tabla1[[#This Row],[CANTIDAD ENTREGA SATELITE]]</f>
        <v>2640000</v>
      </c>
      <c r="Z3686" s="4">
        <f>Tabla1[[#This Row],[Valor total OS]]-Tabla1[[#This Row],[valor total op]]</f>
        <v>-240000</v>
      </c>
    </row>
    <row r="3687" spans="1:26" x14ac:dyDescent="0.3">
      <c r="A3687">
        <v>5855</v>
      </c>
      <c r="B3687">
        <v>2</v>
      </c>
      <c r="C3687" t="s">
        <v>5821</v>
      </c>
      <c r="D3687" t="s">
        <v>5822</v>
      </c>
      <c r="E3687" t="s">
        <v>108</v>
      </c>
      <c r="F3687" t="s">
        <v>321</v>
      </c>
      <c r="G3687" s="2">
        <v>45691</v>
      </c>
      <c r="H3687">
        <v>61677907</v>
      </c>
      <c r="I3687" t="s">
        <v>5823</v>
      </c>
      <c r="J3687" t="s">
        <v>5820</v>
      </c>
      <c r="K3687" t="s">
        <v>77</v>
      </c>
      <c r="L3687">
        <v>255</v>
      </c>
      <c r="M3687">
        <v>16707</v>
      </c>
      <c r="N3687" t="s">
        <v>256</v>
      </c>
      <c r="O3687" t="s">
        <v>698</v>
      </c>
      <c r="P3687" s="4">
        <v>1000</v>
      </c>
      <c r="Q3687" s="4">
        <v>1000</v>
      </c>
      <c r="R3687" t="s">
        <v>459</v>
      </c>
      <c r="S3687" s="4">
        <v>100658556</v>
      </c>
      <c r="T3687" t="s">
        <v>111</v>
      </c>
      <c r="U3687">
        <v>255</v>
      </c>
      <c r="V3687" t="s">
        <v>699</v>
      </c>
      <c r="W3687" s="4">
        <f>Tabla1[[#This Row],[OS-Valor Unitario]]-Tabla1[[#This Row],[costo_antes_iva]]</f>
        <v>0</v>
      </c>
      <c r="X3687" s="4">
        <f>Tabla1[[#This Row],[OS-Valor Unitario]]*Tabla1[[#This Row],[CANTIDAD ENTREGA SATELITE]]</f>
        <v>255000</v>
      </c>
      <c r="Y3687" s="4">
        <f>Tabla1[[#This Row],[costo_antes_iva]]*Tabla1[[#This Row],[CANTIDAD ENTREGA SATELITE]]</f>
        <v>255000</v>
      </c>
      <c r="Z3687" s="4">
        <f>Tabla1[[#This Row],[Valor total OS]]-Tabla1[[#This Row],[valor total op]]</f>
        <v>0</v>
      </c>
    </row>
    <row r="3688" spans="1:26" x14ac:dyDescent="0.3">
      <c r="A3688">
        <v>5855</v>
      </c>
      <c r="B3688">
        <v>2</v>
      </c>
      <c r="C3688" t="s">
        <v>5821</v>
      </c>
      <c r="D3688" t="s">
        <v>5822</v>
      </c>
      <c r="E3688" t="s">
        <v>108</v>
      </c>
      <c r="F3688" t="s">
        <v>321</v>
      </c>
      <c r="G3688" s="2">
        <v>45691</v>
      </c>
      <c r="H3688">
        <v>61677907</v>
      </c>
      <c r="I3688" t="s">
        <v>5823</v>
      </c>
      <c r="J3688" t="s">
        <v>5820</v>
      </c>
      <c r="K3688" t="s">
        <v>32</v>
      </c>
      <c r="L3688">
        <v>255</v>
      </c>
      <c r="M3688">
        <v>16708</v>
      </c>
      <c r="N3688" t="s">
        <v>256</v>
      </c>
      <c r="O3688" t="s">
        <v>836</v>
      </c>
      <c r="P3688" s="4">
        <v>11000</v>
      </c>
      <c r="Q3688" s="4">
        <v>11200</v>
      </c>
      <c r="R3688" t="s">
        <v>459</v>
      </c>
      <c r="S3688" s="4">
        <v>100658556</v>
      </c>
      <c r="T3688" t="s">
        <v>111</v>
      </c>
      <c r="U3688">
        <v>255</v>
      </c>
      <c r="V3688" t="s">
        <v>837</v>
      </c>
      <c r="W3688" s="4">
        <f>Tabla1[[#This Row],[OS-Valor Unitario]]-Tabla1[[#This Row],[costo_antes_iva]]</f>
        <v>200</v>
      </c>
      <c r="X3688" s="4">
        <f>Tabla1[[#This Row],[OS-Valor Unitario]]*Tabla1[[#This Row],[CANTIDAD ENTREGA SATELITE]]</f>
        <v>2856000</v>
      </c>
      <c r="Y3688" s="4">
        <f>Tabla1[[#This Row],[costo_antes_iva]]*Tabla1[[#This Row],[CANTIDAD ENTREGA SATELITE]]</f>
        <v>2805000</v>
      </c>
      <c r="Z3688" s="4">
        <f>Tabla1[[#This Row],[Valor total OS]]-Tabla1[[#This Row],[valor total op]]</f>
        <v>51000</v>
      </c>
    </row>
    <row r="3689" spans="1:26" x14ac:dyDescent="0.3">
      <c r="A3689">
        <v>5855</v>
      </c>
      <c r="B3689">
        <v>3</v>
      </c>
      <c r="C3689" t="s">
        <v>5824</v>
      </c>
      <c r="D3689" t="s">
        <v>5825</v>
      </c>
      <c r="E3689" t="s">
        <v>393</v>
      </c>
      <c r="F3689" t="s">
        <v>321</v>
      </c>
      <c r="G3689" s="2">
        <v>45691</v>
      </c>
      <c r="H3689">
        <v>61677913</v>
      </c>
      <c r="I3689" t="s">
        <v>5826</v>
      </c>
      <c r="J3689" t="s">
        <v>5820</v>
      </c>
      <c r="K3689" t="s">
        <v>77</v>
      </c>
      <c r="L3689">
        <v>380</v>
      </c>
      <c r="M3689">
        <v>17145</v>
      </c>
      <c r="N3689" t="s">
        <v>256</v>
      </c>
      <c r="O3689" t="s">
        <v>698</v>
      </c>
      <c r="P3689" s="4">
        <v>1000</v>
      </c>
      <c r="Q3689" s="4">
        <v>1200</v>
      </c>
      <c r="R3689" t="s">
        <v>459</v>
      </c>
      <c r="S3689" s="4">
        <v>100658556</v>
      </c>
      <c r="T3689" t="s">
        <v>56</v>
      </c>
      <c r="U3689">
        <v>380</v>
      </c>
      <c r="V3689" t="s">
        <v>699</v>
      </c>
      <c r="W3689" s="4">
        <f>Tabla1[[#This Row],[OS-Valor Unitario]]-Tabla1[[#This Row],[costo_antes_iva]]</f>
        <v>200</v>
      </c>
      <c r="X3689" s="4">
        <f>Tabla1[[#This Row],[OS-Valor Unitario]]*Tabla1[[#This Row],[CANTIDAD ENTREGA SATELITE]]</f>
        <v>456000</v>
      </c>
      <c r="Y3689" s="4">
        <f>Tabla1[[#This Row],[costo_antes_iva]]*Tabla1[[#This Row],[CANTIDAD ENTREGA SATELITE]]</f>
        <v>380000</v>
      </c>
      <c r="Z3689" s="4">
        <f>Tabla1[[#This Row],[Valor total OS]]-Tabla1[[#This Row],[valor total op]]</f>
        <v>76000</v>
      </c>
    </row>
    <row r="3690" spans="1:26" x14ac:dyDescent="0.3">
      <c r="A3690">
        <v>5855</v>
      </c>
      <c r="B3690">
        <v>4</v>
      </c>
      <c r="C3690" t="s">
        <v>5827</v>
      </c>
      <c r="D3690" t="s">
        <v>5828</v>
      </c>
      <c r="E3690" t="s">
        <v>979</v>
      </c>
      <c r="F3690" t="s">
        <v>321</v>
      </c>
      <c r="G3690" s="2">
        <v>45691</v>
      </c>
      <c r="H3690">
        <v>61677916</v>
      </c>
      <c r="I3690" t="s">
        <v>5829</v>
      </c>
      <c r="J3690" t="s">
        <v>5820</v>
      </c>
      <c r="K3690" t="s">
        <v>77</v>
      </c>
      <c r="L3690">
        <v>118</v>
      </c>
      <c r="M3690">
        <v>16536</v>
      </c>
      <c r="N3690" t="s">
        <v>256</v>
      </c>
      <c r="O3690" t="s">
        <v>78</v>
      </c>
      <c r="P3690" s="4">
        <v>1000</v>
      </c>
      <c r="Q3690" s="4">
        <v>1000</v>
      </c>
      <c r="R3690" t="s">
        <v>459</v>
      </c>
      <c r="S3690" s="4">
        <v>100658556</v>
      </c>
      <c r="T3690" t="s">
        <v>794</v>
      </c>
      <c r="U3690">
        <v>118</v>
      </c>
      <c r="V3690" t="s">
        <v>79</v>
      </c>
      <c r="W3690" s="4">
        <f>Tabla1[[#This Row],[OS-Valor Unitario]]-Tabla1[[#This Row],[costo_antes_iva]]</f>
        <v>0</v>
      </c>
      <c r="X3690" s="4">
        <f>Tabla1[[#This Row],[OS-Valor Unitario]]*Tabla1[[#This Row],[CANTIDAD ENTREGA SATELITE]]</f>
        <v>118000</v>
      </c>
      <c r="Y3690" s="4">
        <f>Tabla1[[#This Row],[costo_antes_iva]]*Tabla1[[#This Row],[CANTIDAD ENTREGA SATELITE]]</f>
        <v>118000</v>
      </c>
      <c r="Z3690" s="4">
        <f>Tabla1[[#This Row],[Valor total OS]]-Tabla1[[#This Row],[valor total op]]</f>
        <v>0</v>
      </c>
    </row>
    <row r="3691" spans="1:26" x14ac:dyDescent="0.3">
      <c r="A3691">
        <v>5855</v>
      </c>
      <c r="B3691">
        <v>4</v>
      </c>
      <c r="C3691" t="s">
        <v>5827</v>
      </c>
      <c r="D3691" t="s">
        <v>5828</v>
      </c>
      <c r="E3691" t="s">
        <v>979</v>
      </c>
      <c r="F3691" t="s">
        <v>321</v>
      </c>
      <c r="G3691" s="2">
        <v>45691</v>
      </c>
      <c r="H3691">
        <v>61677916</v>
      </c>
      <c r="I3691" t="s">
        <v>5829</v>
      </c>
      <c r="J3691" t="s">
        <v>5820</v>
      </c>
      <c r="K3691" t="s">
        <v>32</v>
      </c>
      <c r="L3691">
        <v>118</v>
      </c>
      <c r="M3691">
        <v>16537</v>
      </c>
      <c r="N3691" t="s">
        <v>256</v>
      </c>
      <c r="O3691" t="s">
        <v>5609</v>
      </c>
      <c r="P3691" s="4">
        <v>11500</v>
      </c>
      <c r="Q3691" s="4">
        <v>11200</v>
      </c>
      <c r="R3691" t="s">
        <v>459</v>
      </c>
      <c r="S3691" s="4">
        <v>100658556</v>
      </c>
      <c r="T3691" t="s">
        <v>794</v>
      </c>
      <c r="U3691">
        <v>118</v>
      </c>
      <c r="V3691" t="s">
        <v>5610</v>
      </c>
      <c r="W3691" s="4">
        <f>Tabla1[[#This Row],[OS-Valor Unitario]]-Tabla1[[#This Row],[costo_antes_iva]]</f>
        <v>-300</v>
      </c>
      <c r="X3691" s="4">
        <f>Tabla1[[#This Row],[OS-Valor Unitario]]*Tabla1[[#This Row],[CANTIDAD ENTREGA SATELITE]]</f>
        <v>1321600</v>
      </c>
      <c r="Y3691" s="4">
        <f>Tabla1[[#This Row],[costo_antes_iva]]*Tabla1[[#This Row],[CANTIDAD ENTREGA SATELITE]]</f>
        <v>1357000</v>
      </c>
      <c r="Z3691" s="4">
        <f>Tabla1[[#This Row],[Valor total OS]]-Tabla1[[#This Row],[valor total op]]</f>
        <v>-35400</v>
      </c>
    </row>
    <row r="3692" spans="1:26" x14ac:dyDescent="0.3">
      <c r="A3692">
        <v>5855</v>
      </c>
      <c r="B3692">
        <v>5</v>
      </c>
      <c r="C3692" t="s">
        <v>5830</v>
      </c>
      <c r="D3692" t="s">
        <v>5831</v>
      </c>
      <c r="E3692" t="s">
        <v>979</v>
      </c>
      <c r="F3692" t="s">
        <v>321</v>
      </c>
      <c r="G3692" s="2">
        <v>45691</v>
      </c>
      <c r="H3692">
        <v>61677924</v>
      </c>
      <c r="I3692" t="s">
        <v>5832</v>
      </c>
      <c r="J3692" t="s">
        <v>5820</v>
      </c>
      <c r="K3692" t="s">
        <v>77</v>
      </c>
      <c r="L3692">
        <v>85</v>
      </c>
      <c r="M3692">
        <v>16565</v>
      </c>
      <c r="N3692" t="s">
        <v>256</v>
      </c>
      <c r="O3692" t="s">
        <v>78</v>
      </c>
      <c r="P3692" s="4">
        <v>1000</v>
      </c>
      <c r="Q3692" s="4">
        <v>1000</v>
      </c>
      <c r="R3692" t="s">
        <v>459</v>
      </c>
      <c r="S3692" s="4">
        <v>100658556</v>
      </c>
      <c r="T3692" t="s">
        <v>794</v>
      </c>
      <c r="U3692">
        <v>85</v>
      </c>
      <c r="V3692" t="s">
        <v>79</v>
      </c>
      <c r="W3692" s="4">
        <f>Tabla1[[#This Row],[OS-Valor Unitario]]-Tabla1[[#This Row],[costo_antes_iva]]</f>
        <v>0</v>
      </c>
      <c r="X3692" s="4">
        <f>Tabla1[[#This Row],[OS-Valor Unitario]]*Tabla1[[#This Row],[CANTIDAD ENTREGA SATELITE]]</f>
        <v>85000</v>
      </c>
      <c r="Y3692" s="4">
        <f>Tabla1[[#This Row],[costo_antes_iva]]*Tabla1[[#This Row],[CANTIDAD ENTREGA SATELITE]]</f>
        <v>85000</v>
      </c>
      <c r="Z3692" s="4">
        <f>Tabla1[[#This Row],[Valor total OS]]-Tabla1[[#This Row],[valor total op]]</f>
        <v>0</v>
      </c>
    </row>
    <row r="3693" spans="1:26" x14ac:dyDescent="0.3">
      <c r="A3693">
        <v>5855</v>
      </c>
      <c r="B3693">
        <v>5</v>
      </c>
      <c r="C3693" t="s">
        <v>5830</v>
      </c>
      <c r="D3693" t="s">
        <v>5831</v>
      </c>
      <c r="E3693" t="s">
        <v>979</v>
      </c>
      <c r="F3693" t="s">
        <v>321</v>
      </c>
      <c r="G3693" s="2">
        <v>45691</v>
      </c>
      <c r="H3693">
        <v>61677924</v>
      </c>
      <c r="I3693" t="s">
        <v>5832</v>
      </c>
      <c r="J3693" t="s">
        <v>5820</v>
      </c>
      <c r="K3693" t="s">
        <v>32</v>
      </c>
      <c r="L3693">
        <v>85</v>
      </c>
      <c r="M3693">
        <v>16568</v>
      </c>
      <c r="N3693" t="s">
        <v>256</v>
      </c>
      <c r="O3693" t="s">
        <v>215</v>
      </c>
      <c r="P3693" s="4">
        <v>11500</v>
      </c>
      <c r="Q3693" s="4">
        <v>11500</v>
      </c>
      <c r="R3693" t="s">
        <v>459</v>
      </c>
      <c r="S3693" s="4">
        <v>100658556</v>
      </c>
      <c r="T3693" t="s">
        <v>794</v>
      </c>
      <c r="U3693">
        <v>85</v>
      </c>
      <c r="V3693" t="s">
        <v>216</v>
      </c>
      <c r="W3693" s="4">
        <f>Tabla1[[#This Row],[OS-Valor Unitario]]-Tabla1[[#This Row],[costo_antes_iva]]</f>
        <v>0</v>
      </c>
      <c r="X3693" s="4">
        <f>Tabla1[[#This Row],[OS-Valor Unitario]]*Tabla1[[#This Row],[CANTIDAD ENTREGA SATELITE]]</f>
        <v>977500</v>
      </c>
      <c r="Y3693" s="4">
        <f>Tabla1[[#This Row],[costo_antes_iva]]*Tabla1[[#This Row],[CANTIDAD ENTREGA SATELITE]]</f>
        <v>977500</v>
      </c>
      <c r="Z3693" s="4">
        <f>Tabla1[[#This Row],[Valor total OS]]-Tabla1[[#This Row],[valor total op]]</f>
        <v>0</v>
      </c>
    </row>
    <row r="3694" spans="1:26" x14ac:dyDescent="0.3">
      <c r="A3694">
        <v>5855</v>
      </c>
      <c r="B3694">
        <v>6</v>
      </c>
      <c r="C3694" t="s">
        <v>5833</v>
      </c>
      <c r="D3694" t="s">
        <v>5834</v>
      </c>
      <c r="E3694" t="s">
        <v>393</v>
      </c>
      <c r="F3694" t="s">
        <v>321</v>
      </c>
      <c r="G3694" s="2">
        <v>45691</v>
      </c>
      <c r="H3694">
        <v>61677935</v>
      </c>
      <c r="I3694" t="s">
        <v>5835</v>
      </c>
      <c r="J3694" t="s">
        <v>5820</v>
      </c>
      <c r="K3694" t="s">
        <v>32</v>
      </c>
      <c r="L3694">
        <v>190</v>
      </c>
      <c r="M3694">
        <v>16564</v>
      </c>
      <c r="N3694" t="s">
        <v>256</v>
      </c>
      <c r="O3694" t="s">
        <v>5836</v>
      </c>
      <c r="P3694" s="4">
        <v>11000</v>
      </c>
      <c r="Q3694" s="4">
        <v>10500</v>
      </c>
      <c r="R3694" t="s">
        <v>459</v>
      </c>
      <c r="S3694" s="4">
        <v>100658556</v>
      </c>
      <c r="T3694" t="s">
        <v>56</v>
      </c>
      <c r="U3694">
        <v>190</v>
      </c>
      <c r="V3694" t="s">
        <v>5837</v>
      </c>
      <c r="W3694" s="4">
        <f>Tabla1[[#This Row],[OS-Valor Unitario]]-Tabla1[[#This Row],[costo_antes_iva]]</f>
        <v>-500</v>
      </c>
      <c r="X3694" s="4">
        <f>Tabla1[[#This Row],[OS-Valor Unitario]]*Tabla1[[#This Row],[CANTIDAD ENTREGA SATELITE]]</f>
        <v>1995000</v>
      </c>
      <c r="Y3694" s="4">
        <f>Tabla1[[#This Row],[costo_antes_iva]]*Tabla1[[#This Row],[CANTIDAD ENTREGA SATELITE]]</f>
        <v>2090000</v>
      </c>
      <c r="Z3694" s="4">
        <f>Tabla1[[#This Row],[Valor total OS]]-Tabla1[[#This Row],[valor total op]]</f>
        <v>-95000</v>
      </c>
    </row>
    <row r="3695" spans="1:26" x14ac:dyDescent="0.3">
      <c r="A3695">
        <v>5855</v>
      </c>
      <c r="B3695">
        <v>6</v>
      </c>
      <c r="C3695" t="s">
        <v>5833</v>
      </c>
      <c r="D3695" t="s">
        <v>5834</v>
      </c>
      <c r="E3695" t="s">
        <v>393</v>
      </c>
      <c r="F3695" t="s">
        <v>321</v>
      </c>
      <c r="G3695" s="2">
        <v>45691</v>
      </c>
      <c r="H3695">
        <v>61677935</v>
      </c>
      <c r="I3695" t="s">
        <v>5835</v>
      </c>
      <c r="J3695" t="s">
        <v>5820</v>
      </c>
      <c r="K3695" t="s">
        <v>32</v>
      </c>
      <c r="L3695">
        <v>560</v>
      </c>
      <c r="M3695">
        <v>16562</v>
      </c>
      <c r="N3695" t="s">
        <v>256</v>
      </c>
      <c r="O3695" t="s">
        <v>4645</v>
      </c>
      <c r="P3695" s="4">
        <v>11000</v>
      </c>
      <c r="Q3695" s="4">
        <v>10000</v>
      </c>
      <c r="R3695" t="s">
        <v>459</v>
      </c>
      <c r="S3695" s="4">
        <v>100658556</v>
      </c>
      <c r="T3695" t="s">
        <v>56</v>
      </c>
      <c r="U3695">
        <v>551</v>
      </c>
      <c r="V3695" t="s">
        <v>4646</v>
      </c>
      <c r="W3695" s="4">
        <f>Tabla1[[#This Row],[OS-Valor Unitario]]-Tabla1[[#This Row],[costo_antes_iva]]</f>
        <v>-1000</v>
      </c>
      <c r="X3695" s="4">
        <f>Tabla1[[#This Row],[OS-Valor Unitario]]*Tabla1[[#This Row],[CANTIDAD ENTREGA SATELITE]]</f>
        <v>5510000</v>
      </c>
      <c r="Y3695" s="4">
        <f>Tabla1[[#This Row],[costo_antes_iva]]*Tabla1[[#This Row],[CANTIDAD ENTREGA SATELITE]]</f>
        <v>6061000</v>
      </c>
      <c r="Z3695" s="4">
        <f>Tabla1[[#This Row],[Valor total OS]]-Tabla1[[#This Row],[valor total op]]</f>
        <v>-551000</v>
      </c>
    </row>
    <row r="3696" spans="1:26" x14ac:dyDescent="0.3">
      <c r="A3696">
        <v>5855</v>
      </c>
      <c r="B3696">
        <v>6</v>
      </c>
      <c r="C3696" t="s">
        <v>5833</v>
      </c>
      <c r="D3696" t="s">
        <v>5834</v>
      </c>
      <c r="E3696" t="s">
        <v>393</v>
      </c>
      <c r="F3696" t="s">
        <v>321</v>
      </c>
      <c r="G3696" s="2">
        <v>45691</v>
      </c>
      <c r="H3696">
        <v>61677935</v>
      </c>
      <c r="I3696" t="s">
        <v>5835</v>
      </c>
      <c r="J3696" t="s">
        <v>5820</v>
      </c>
      <c r="K3696" t="s">
        <v>32</v>
      </c>
      <c r="L3696">
        <v>350</v>
      </c>
      <c r="M3696">
        <v>16563</v>
      </c>
      <c r="N3696" t="s">
        <v>256</v>
      </c>
      <c r="O3696" t="s">
        <v>395</v>
      </c>
      <c r="P3696" s="4">
        <v>11000</v>
      </c>
      <c r="Q3696" s="4">
        <v>10000</v>
      </c>
      <c r="R3696" t="s">
        <v>459</v>
      </c>
      <c r="S3696" s="4">
        <v>100658556</v>
      </c>
      <c r="T3696" t="s">
        <v>56</v>
      </c>
      <c r="U3696">
        <v>350</v>
      </c>
      <c r="V3696" t="s">
        <v>396</v>
      </c>
      <c r="W3696" s="4">
        <f>Tabla1[[#This Row],[OS-Valor Unitario]]-Tabla1[[#This Row],[costo_antes_iva]]</f>
        <v>-1000</v>
      </c>
      <c r="X3696" s="4">
        <f>Tabla1[[#This Row],[OS-Valor Unitario]]*Tabla1[[#This Row],[CANTIDAD ENTREGA SATELITE]]</f>
        <v>3500000</v>
      </c>
      <c r="Y3696" s="4">
        <f>Tabla1[[#This Row],[costo_antes_iva]]*Tabla1[[#This Row],[CANTIDAD ENTREGA SATELITE]]</f>
        <v>3850000</v>
      </c>
      <c r="Z3696" s="4">
        <f>Tabla1[[#This Row],[Valor total OS]]-Tabla1[[#This Row],[valor total op]]</f>
        <v>-350000</v>
      </c>
    </row>
    <row r="3697" spans="1:26" x14ac:dyDescent="0.3">
      <c r="A3697">
        <v>5855</v>
      </c>
      <c r="B3697">
        <v>7</v>
      </c>
      <c r="C3697" t="s">
        <v>5838</v>
      </c>
      <c r="D3697" t="s">
        <v>5839</v>
      </c>
      <c r="E3697" t="s">
        <v>219</v>
      </c>
      <c r="F3697" t="s">
        <v>321</v>
      </c>
      <c r="G3697" s="2">
        <v>45691</v>
      </c>
      <c r="H3697">
        <v>61677942</v>
      </c>
      <c r="I3697" t="s">
        <v>5840</v>
      </c>
      <c r="J3697" t="s">
        <v>5820</v>
      </c>
      <c r="K3697" t="s">
        <v>32</v>
      </c>
      <c r="L3697">
        <v>30</v>
      </c>
      <c r="M3697">
        <v>16632</v>
      </c>
      <c r="N3697" t="s">
        <v>256</v>
      </c>
      <c r="O3697" t="s">
        <v>110</v>
      </c>
      <c r="P3697" s="4">
        <v>4200</v>
      </c>
      <c r="Q3697" s="4">
        <v>4000</v>
      </c>
      <c r="R3697" t="s">
        <v>459</v>
      </c>
      <c r="S3697" s="4">
        <v>100658556</v>
      </c>
      <c r="T3697" t="s">
        <v>144</v>
      </c>
      <c r="U3697">
        <v>30</v>
      </c>
      <c r="V3697" t="s">
        <v>110</v>
      </c>
      <c r="W3697" s="4">
        <f>Tabla1[[#This Row],[OS-Valor Unitario]]-Tabla1[[#This Row],[costo_antes_iva]]</f>
        <v>-200</v>
      </c>
      <c r="X3697" s="4">
        <f>Tabla1[[#This Row],[OS-Valor Unitario]]*Tabla1[[#This Row],[CANTIDAD ENTREGA SATELITE]]</f>
        <v>120000</v>
      </c>
      <c r="Y3697" s="4">
        <f>Tabla1[[#This Row],[costo_antes_iva]]*Tabla1[[#This Row],[CANTIDAD ENTREGA SATELITE]]</f>
        <v>126000</v>
      </c>
      <c r="Z3697" s="4">
        <f>Tabla1[[#This Row],[Valor total OS]]-Tabla1[[#This Row],[valor total op]]</f>
        <v>-6000</v>
      </c>
    </row>
    <row r="3698" spans="1:26" x14ac:dyDescent="0.3">
      <c r="A3698">
        <v>5855</v>
      </c>
      <c r="B3698">
        <v>7</v>
      </c>
      <c r="C3698" t="s">
        <v>5838</v>
      </c>
      <c r="D3698" t="s">
        <v>5839</v>
      </c>
      <c r="E3698" t="s">
        <v>219</v>
      </c>
      <c r="F3698" t="s">
        <v>321</v>
      </c>
      <c r="G3698" s="2">
        <v>45691</v>
      </c>
      <c r="H3698">
        <v>61677942</v>
      </c>
      <c r="I3698" t="s">
        <v>5840</v>
      </c>
      <c r="J3698" t="s">
        <v>5820</v>
      </c>
      <c r="K3698" t="s">
        <v>77</v>
      </c>
      <c r="L3698">
        <v>30</v>
      </c>
      <c r="M3698">
        <v>16566</v>
      </c>
      <c r="N3698" t="s">
        <v>256</v>
      </c>
      <c r="O3698" t="s">
        <v>78</v>
      </c>
      <c r="P3698" s="4">
        <v>1000</v>
      </c>
      <c r="Q3698" s="4">
        <v>1000</v>
      </c>
      <c r="R3698" t="s">
        <v>459</v>
      </c>
      <c r="S3698" s="4">
        <v>100658556</v>
      </c>
      <c r="T3698" t="s">
        <v>144</v>
      </c>
      <c r="U3698">
        <v>30</v>
      </c>
      <c r="V3698" t="s">
        <v>79</v>
      </c>
      <c r="W3698" s="4">
        <f>Tabla1[[#This Row],[OS-Valor Unitario]]-Tabla1[[#This Row],[costo_antes_iva]]</f>
        <v>0</v>
      </c>
      <c r="X3698" s="4">
        <f>Tabla1[[#This Row],[OS-Valor Unitario]]*Tabla1[[#This Row],[CANTIDAD ENTREGA SATELITE]]</f>
        <v>30000</v>
      </c>
      <c r="Y3698" s="4">
        <f>Tabla1[[#This Row],[costo_antes_iva]]*Tabla1[[#This Row],[CANTIDAD ENTREGA SATELITE]]</f>
        <v>30000</v>
      </c>
      <c r="Z3698" s="4">
        <f>Tabla1[[#This Row],[Valor total OS]]-Tabla1[[#This Row],[valor total op]]</f>
        <v>0</v>
      </c>
    </row>
    <row r="3699" spans="1:26" x14ac:dyDescent="0.3">
      <c r="A3699">
        <v>5855</v>
      </c>
      <c r="B3699">
        <v>8</v>
      </c>
      <c r="C3699" t="s">
        <v>5841</v>
      </c>
      <c r="D3699" t="s">
        <v>5842</v>
      </c>
      <c r="E3699" t="s">
        <v>130</v>
      </c>
      <c r="F3699" t="s">
        <v>321</v>
      </c>
      <c r="G3699" s="2">
        <v>45691</v>
      </c>
      <c r="H3699">
        <v>61677948</v>
      </c>
      <c r="I3699" t="s">
        <v>5843</v>
      </c>
      <c r="J3699" t="s">
        <v>5820</v>
      </c>
      <c r="K3699" t="s">
        <v>32</v>
      </c>
      <c r="L3699">
        <v>150</v>
      </c>
      <c r="M3699">
        <v>16557</v>
      </c>
      <c r="N3699" t="s">
        <v>256</v>
      </c>
      <c r="O3699" t="s">
        <v>4305</v>
      </c>
      <c r="P3699" s="4">
        <v>7000</v>
      </c>
      <c r="Q3699" s="4">
        <v>8000</v>
      </c>
      <c r="R3699" t="s">
        <v>459</v>
      </c>
      <c r="S3699" s="4">
        <v>100658556</v>
      </c>
      <c r="T3699" t="s">
        <v>111</v>
      </c>
      <c r="U3699">
        <v>150</v>
      </c>
      <c r="V3699" t="s">
        <v>4306</v>
      </c>
      <c r="W3699" s="4">
        <f>Tabla1[[#This Row],[OS-Valor Unitario]]-Tabla1[[#This Row],[costo_antes_iva]]</f>
        <v>1000</v>
      </c>
      <c r="X3699" s="4">
        <f>Tabla1[[#This Row],[OS-Valor Unitario]]*Tabla1[[#This Row],[CANTIDAD ENTREGA SATELITE]]</f>
        <v>1200000</v>
      </c>
      <c r="Y3699" s="4">
        <f>Tabla1[[#This Row],[costo_antes_iva]]*Tabla1[[#This Row],[CANTIDAD ENTREGA SATELITE]]</f>
        <v>1050000</v>
      </c>
      <c r="Z3699" s="4">
        <f>Tabla1[[#This Row],[Valor total OS]]-Tabla1[[#This Row],[valor total op]]</f>
        <v>150000</v>
      </c>
    </row>
    <row r="3700" spans="1:26" x14ac:dyDescent="0.3">
      <c r="A3700">
        <v>5855</v>
      </c>
      <c r="B3700">
        <v>8</v>
      </c>
      <c r="C3700" t="s">
        <v>5841</v>
      </c>
      <c r="D3700" t="s">
        <v>5842</v>
      </c>
      <c r="E3700" t="s">
        <v>130</v>
      </c>
      <c r="F3700" t="s">
        <v>321</v>
      </c>
      <c r="G3700" s="2">
        <v>45691</v>
      </c>
      <c r="H3700">
        <v>61677948</v>
      </c>
      <c r="I3700" t="s">
        <v>5843</v>
      </c>
      <c r="J3700" t="s">
        <v>5820</v>
      </c>
      <c r="K3700" t="s">
        <v>64</v>
      </c>
      <c r="L3700">
        <v>150</v>
      </c>
      <c r="M3700">
        <v>16539</v>
      </c>
      <c r="N3700" t="s">
        <v>256</v>
      </c>
      <c r="O3700" t="s">
        <v>259</v>
      </c>
      <c r="P3700" s="4">
        <v>1300</v>
      </c>
      <c r="Q3700" s="4">
        <v>1300</v>
      </c>
      <c r="R3700" t="s">
        <v>459</v>
      </c>
      <c r="S3700" s="4">
        <v>100658556</v>
      </c>
      <c r="T3700" t="s">
        <v>111</v>
      </c>
      <c r="U3700">
        <v>150</v>
      </c>
      <c r="V3700" t="s">
        <v>260</v>
      </c>
      <c r="W3700" s="4">
        <f>Tabla1[[#This Row],[OS-Valor Unitario]]-Tabla1[[#This Row],[costo_antes_iva]]</f>
        <v>0</v>
      </c>
      <c r="X3700" s="4">
        <f>Tabla1[[#This Row],[OS-Valor Unitario]]*Tabla1[[#This Row],[CANTIDAD ENTREGA SATELITE]]</f>
        <v>195000</v>
      </c>
      <c r="Y3700" s="4">
        <f>Tabla1[[#This Row],[costo_antes_iva]]*Tabla1[[#This Row],[CANTIDAD ENTREGA SATELITE]]</f>
        <v>195000</v>
      </c>
      <c r="Z3700" s="4">
        <f>Tabla1[[#This Row],[Valor total OS]]-Tabla1[[#This Row],[valor total op]]</f>
        <v>0</v>
      </c>
    </row>
    <row r="3701" spans="1:26" x14ac:dyDescent="0.3">
      <c r="A3701">
        <v>5855</v>
      </c>
      <c r="B3701">
        <v>9</v>
      </c>
      <c r="C3701" t="s">
        <v>5844</v>
      </c>
      <c r="D3701" t="s">
        <v>5845</v>
      </c>
      <c r="E3701" t="s">
        <v>979</v>
      </c>
      <c r="F3701" t="s">
        <v>321</v>
      </c>
      <c r="G3701" s="2">
        <v>45691</v>
      </c>
      <c r="H3701">
        <v>61677954</v>
      </c>
      <c r="I3701" t="s">
        <v>5846</v>
      </c>
      <c r="J3701" t="s">
        <v>5820</v>
      </c>
      <c r="K3701" t="s">
        <v>77</v>
      </c>
      <c r="L3701">
        <v>150</v>
      </c>
      <c r="M3701">
        <v>16734</v>
      </c>
      <c r="N3701" t="s">
        <v>256</v>
      </c>
      <c r="O3701" t="s">
        <v>698</v>
      </c>
      <c r="P3701" s="4">
        <v>1000</v>
      </c>
      <c r="Q3701" s="4">
        <v>1000</v>
      </c>
      <c r="R3701" t="s">
        <v>459</v>
      </c>
      <c r="S3701" s="4">
        <v>100658556</v>
      </c>
      <c r="T3701" t="s">
        <v>794</v>
      </c>
      <c r="U3701">
        <v>150</v>
      </c>
      <c r="V3701" t="s">
        <v>699</v>
      </c>
      <c r="W3701" s="4">
        <f>Tabla1[[#This Row],[OS-Valor Unitario]]-Tabla1[[#This Row],[costo_antes_iva]]</f>
        <v>0</v>
      </c>
      <c r="X3701" s="4">
        <f>Tabla1[[#This Row],[OS-Valor Unitario]]*Tabla1[[#This Row],[CANTIDAD ENTREGA SATELITE]]</f>
        <v>150000</v>
      </c>
      <c r="Y3701" s="4">
        <f>Tabla1[[#This Row],[costo_antes_iva]]*Tabla1[[#This Row],[CANTIDAD ENTREGA SATELITE]]</f>
        <v>150000</v>
      </c>
      <c r="Z3701" s="4">
        <f>Tabla1[[#This Row],[Valor total OS]]-Tabla1[[#This Row],[valor total op]]</f>
        <v>0</v>
      </c>
    </row>
    <row r="3702" spans="1:26" x14ac:dyDescent="0.3">
      <c r="A3702">
        <v>5855</v>
      </c>
      <c r="B3702">
        <v>9</v>
      </c>
      <c r="C3702" t="s">
        <v>5844</v>
      </c>
      <c r="D3702" t="s">
        <v>5845</v>
      </c>
      <c r="E3702" t="s">
        <v>979</v>
      </c>
      <c r="F3702" t="s">
        <v>321</v>
      </c>
      <c r="G3702" s="2">
        <v>45691</v>
      </c>
      <c r="H3702">
        <v>61677954</v>
      </c>
      <c r="I3702" t="s">
        <v>5846</v>
      </c>
      <c r="J3702" t="s">
        <v>5820</v>
      </c>
      <c r="K3702" t="s">
        <v>32</v>
      </c>
      <c r="L3702">
        <v>150</v>
      </c>
      <c r="M3702">
        <v>16735</v>
      </c>
      <c r="N3702" t="s">
        <v>256</v>
      </c>
      <c r="O3702" t="s">
        <v>700</v>
      </c>
      <c r="P3702" s="4">
        <v>11500</v>
      </c>
      <c r="Q3702" s="4">
        <v>11200</v>
      </c>
      <c r="R3702" t="s">
        <v>459</v>
      </c>
      <c r="S3702" s="4">
        <v>100658556</v>
      </c>
      <c r="T3702" t="s">
        <v>794</v>
      </c>
      <c r="U3702">
        <v>150</v>
      </c>
      <c r="V3702" t="s">
        <v>701</v>
      </c>
      <c r="W3702" s="4">
        <f>Tabla1[[#This Row],[OS-Valor Unitario]]-Tabla1[[#This Row],[costo_antes_iva]]</f>
        <v>-300</v>
      </c>
      <c r="X3702" s="4">
        <f>Tabla1[[#This Row],[OS-Valor Unitario]]*Tabla1[[#This Row],[CANTIDAD ENTREGA SATELITE]]</f>
        <v>1680000</v>
      </c>
      <c r="Y3702" s="4">
        <f>Tabla1[[#This Row],[costo_antes_iva]]*Tabla1[[#This Row],[CANTIDAD ENTREGA SATELITE]]</f>
        <v>1725000</v>
      </c>
      <c r="Z3702" s="4">
        <f>Tabla1[[#This Row],[Valor total OS]]-Tabla1[[#This Row],[valor total op]]</f>
        <v>-45000</v>
      </c>
    </row>
    <row r="3703" spans="1:26" x14ac:dyDescent="0.3">
      <c r="A3703">
        <v>5855</v>
      </c>
      <c r="B3703">
        <v>10</v>
      </c>
      <c r="C3703" t="s">
        <v>5847</v>
      </c>
      <c r="D3703" t="s">
        <v>5848</v>
      </c>
      <c r="E3703" t="s">
        <v>108</v>
      </c>
      <c r="F3703" t="s">
        <v>321</v>
      </c>
      <c r="G3703" s="2">
        <v>45691</v>
      </c>
      <c r="H3703">
        <v>61677960</v>
      </c>
      <c r="I3703" t="s">
        <v>5849</v>
      </c>
      <c r="J3703" t="s">
        <v>5820</v>
      </c>
      <c r="K3703" t="s">
        <v>77</v>
      </c>
      <c r="L3703">
        <v>410</v>
      </c>
      <c r="M3703">
        <v>16567</v>
      </c>
      <c r="N3703" t="s">
        <v>256</v>
      </c>
      <c r="O3703" t="s">
        <v>78</v>
      </c>
      <c r="P3703" s="4">
        <v>900</v>
      </c>
      <c r="Q3703" s="4">
        <v>1000</v>
      </c>
      <c r="R3703" t="s">
        <v>459</v>
      </c>
      <c r="S3703" s="4">
        <v>100658556</v>
      </c>
      <c r="T3703" t="s">
        <v>111</v>
      </c>
      <c r="U3703">
        <v>410</v>
      </c>
      <c r="V3703" t="s">
        <v>79</v>
      </c>
      <c r="W3703" s="4">
        <f>Tabla1[[#This Row],[OS-Valor Unitario]]-Tabla1[[#This Row],[costo_antes_iva]]</f>
        <v>100</v>
      </c>
      <c r="X3703" s="4">
        <f>Tabla1[[#This Row],[OS-Valor Unitario]]*Tabla1[[#This Row],[CANTIDAD ENTREGA SATELITE]]</f>
        <v>410000</v>
      </c>
      <c r="Y3703" s="4">
        <f>Tabla1[[#This Row],[costo_antes_iva]]*Tabla1[[#This Row],[CANTIDAD ENTREGA SATELITE]]</f>
        <v>369000</v>
      </c>
      <c r="Z3703" s="4">
        <f>Tabla1[[#This Row],[Valor total OS]]-Tabla1[[#This Row],[valor total op]]</f>
        <v>41000</v>
      </c>
    </row>
    <row r="3704" spans="1:26" x14ac:dyDescent="0.3">
      <c r="A3704">
        <v>5855</v>
      </c>
      <c r="B3704">
        <v>10</v>
      </c>
      <c r="C3704" t="s">
        <v>5847</v>
      </c>
      <c r="D3704" t="s">
        <v>5848</v>
      </c>
      <c r="E3704" t="s">
        <v>108</v>
      </c>
      <c r="F3704" t="s">
        <v>321</v>
      </c>
      <c r="G3704" s="2">
        <v>45691</v>
      </c>
      <c r="H3704">
        <v>61677960</v>
      </c>
      <c r="I3704" t="s">
        <v>5849</v>
      </c>
      <c r="J3704" t="s">
        <v>5820</v>
      </c>
      <c r="K3704" t="s">
        <v>32</v>
      </c>
      <c r="L3704">
        <v>410</v>
      </c>
      <c r="M3704">
        <v>16560</v>
      </c>
      <c r="N3704" t="s">
        <v>256</v>
      </c>
      <c r="O3704" t="s">
        <v>2551</v>
      </c>
      <c r="P3704" s="4">
        <v>11500</v>
      </c>
      <c r="Q3704" s="4">
        <v>11500</v>
      </c>
      <c r="R3704" t="s">
        <v>459</v>
      </c>
      <c r="S3704" s="4">
        <v>100658556</v>
      </c>
      <c r="T3704" t="s">
        <v>111</v>
      </c>
      <c r="U3704">
        <v>410</v>
      </c>
      <c r="V3704" t="s">
        <v>2552</v>
      </c>
      <c r="W3704" s="4">
        <f>Tabla1[[#This Row],[OS-Valor Unitario]]-Tabla1[[#This Row],[costo_antes_iva]]</f>
        <v>0</v>
      </c>
      <c r="X3704" s="4">
        <f>Tabla1[[#This Row],[OS-Valor Unitario]]*Tabla1[[#This Row],[CANTIDAD ENTREGA SATELITE]]</f>
        <v>4715000</v>
      </c>
      <c r="Y3704" s="4">
        <f>Tabla1[[#This Row],[costo_antes_iva]]*Tabla1[[#This Row],[CANTIDAD ENTREGA SATELITE]]</f>
        <v>4715000</v>
      </c>
      <c r="Z3704" s="4">
        <f>Tabla1[[#This Row],[Valor total OS]]-Tabla1[[#This Row],[valor total op]]</f>
        <v>0</v>
      </c>
    </row>
    <row r="3705" spans="1:26" x14ac:dyDescent="0.3">
      <c r="A3705">
        <v>5853</v>
      </c>
      <c r="B3705">
        <v>1</v>
      </c>
      <c r="C3705" t="s">
        <v>5850</v>
      </c>
      <c r="D3705" t="s">
        <v>5851</v>
      </c>
      <c r="E3705" t="s">
        <v>130</v>
      </c>
      <c r="F3705" t="s">
        <v>1405</v>
      </c>
      <c r="G3705" s="2">
        <v>45688</v>
      </c>
      <c r="H3705">
        <v>61633956</v>
      </c>
      <c r="I3705" t="s">
        <v>5852</v>
      </c>
      <c r="J3705" t="s">
        <v>5853</v>
      </c>
      <c r="K3705" t="s">
        <v>77</v>
      </c>
      <c r="L3705">
        <v>950</v>
      </c>
      <c r="M3705">
        <v>16812</v>
      </c>
      <c r="N3705" t="s">
        <v>766</v>
      </c>
      <c r="O3705" t="s">
        <v>698</v>
      </c>
      <c r="P3705" s="4">
        <v>750</v>
      </c>
      <c r="Q3705" s="4">
        <v>800</v>
      </c>
      <c r="R3705" t="s">
        <v>819</v>
      </c>
      <c r="S3705" s="4">
        <v>795631408</v>
      </c>
      <c r="T3705" t="s">
        <v>111</v>
      </c>
      <c r="U3705">
        <v>950</v>
      </c>
      <c r="V3705" t="s">
        <v>699</v>
      </c>
      <c r="W3705" s="4">
        <f>Tabla1[[#This Row],[OS-Valor Unitario]]-Tabla1[[#This Row],[costo_antes_iva]]</f>
        <v>50</v>
      </c>
      <c r="X3705" s="4">
        <f>Tabla1[[#This Row],[OS-Valor Unitario]]*Tabla1[[#This Row],[CANTIDAD ENTREGA SATELITE]]</f>
        <v>760000</v>
      </c>
      <c r="Y3705" s="4">
        <f>Tabla1[[#This Row],[costo_antes_iva]]*Tabla1[[#This Row],[CANTIDAD ENTREGA SATELITE]]</f>
        <v>712500</v>
      </c>
      <c r="Z3705" s="4">
        <f>Tabla1[[#This Row],[Valor total OS]]-Tabla1[[#This Row],[valor total op]]</f>
        <v>47500</v>
      </c>
    </row>
    <row r="3706" spans="1:26" x14ac:dyDescent="0.3">
      <c r="A3706">
        <v>5853</v>
      </c>
      <c r="B3706">
        <v>1</v>
      </c>
      <c r="C3706" t="s">
        <v>5850</v>
      </c>
      <c r="D3706" t="s">
        <v>5851</v>
      </c>
      <c r="E3706" t="s">
        <v>130</v>
      </c>
      <c r="F3706" t="s">
        <v>1405</v>
      </c>
      <c r="G3706" s="2">
        <v>45688</v>
      </c>
      <c r="H3706">
        <v>61633956</v>
      </c>
      <c r="I3706" t="s">
        <v>5852</v>
      </c>
      <c r="J3706" t="s">
        <v>5853</v>
      </c>
      <c r="K3706" t="s">
        <v>77</v>
      </c>
      <c r="L3706">
        <v>1700</v>
      </c>
      <c r="M3706">
        <v>16883</v>
      </c>
      <c r="N3706" t="s">
        <v>766</v>
      </c>
      <c r="O3706" t="s">
        <v>698</v>
      </c>
      <c r="P3706" s="4">
        <v>750</v>
      </c>
      <c r="Q3706" s="4">
        <v>800</v>
      </c>
      <c r="R3706" t="s">
        <v>819</v>
      </c>
      <c r="S3706" s="4">
        <v>795631408</v>
      </c>
      <c r="T3706" t="s">
        <v>111</v>
      </c>
      <c r="U3706">
        <v>1700</v>
      </c>
      <c r="V3706" t="s">
        <v>699</v>
      </c>
      <c r="W3706" s="4">
        <f>Tabla1[[#This Row],[OS-Valor Unitario]]-Tabla1[[#This Row],[costo_antes_iva]]</f>
        <v>50</v>
      </c>
      <c r="X3706" s="4">
        <f>Tabla1[[#This Row],[OS-Valor Unitario]]*Tabla1[[#This Row],[CANTIDAD ENTREGA SATELITE]]</f>
        <v>1360000</v>
      </c>
      <c r="Y3706" s="4">
        <f>Tabla1[[#This Row],[costo_antes_iva]]*Tabla1[[#This Row],[CANTIDAD ENTREGA SATELITE]]</f>
        <v>1275000</v>
      </c>
      <c r="Z3706" s="4">
        <f>Tabla1[[#This Row],[Valor total OS]]-Tabla1[[#This Row],[valor total op]]</f>
        <v>85000</v>
      </c>
    </row>
    <row r="3707" spans="1:26" x14ac:dyDescent="0.3">
      <c r="A3707">
        <v>5853</v>
      </c>
      <c r="B3707">
        <v>1</v>
      </c>
      <c r="C3707" t="s">
        <v>5850</v>
      </c>
      <c r="D3707" t="s">
        <v>5851</v>
      </c>
      <c r="E3707" t="s">
        <v>130</v>
      </c>
      <c r="F3707" t="s">
        <v>1405</v>
      </c>
      <c r="G3707" s="2">
        <v>45688</v>
      </c>
      <c r="H3707">
        <v>61633956</v>
      </c>
      <c r="I3707" t="s">
        <v>5852</v>
      </c>
      <c r="J3707" t="s">
        <v>5853</v>
      </c>
      <c r="K3707" t="s">
        <v>77</v>
      </c>
      <c r="L3707">
        <v>720</v>
      </c>
      <c r="M3707">
        <v>16884</v>
      </c>
      <c r="N3707" t="s">
        <v>766</v>
      </c>
      <c r="O3707" t="s">
        <v>461</v>
      </c>
      <c r="P3707" s="4">
        <v>750</v>
      </c>
      <c r="Q3707" s="4">
        <v>800</v>
      </c>
      <c r="R3707" t="s">
        <v>819</v>
      </c>
      <c r="S3707" s="4">
        <v>795631408</v>
      </c>
      <c r="T3707" t="s">
        <v>111</v>
      </c>
      <c r="U3707">
        <v>720</v>
      </c>
      <c r="V3707" t="s">
        <v>278</v>
      </c>
      <c r="W3707" s="4">
        <f>Tabla1[[#This Row],[OS-Valor Unitario]]-Tabla1[[#This Row],[costo_antes_iva]]</f>
        <v>50</v>
      </c>
      <c r="X3707" s="4">
        <f>Tabla1[[#This Row],[OS-Valor Unitario]]*Tabla1[[#This Row],[CANTIDAD ENTREGA SATELITE]]</f>
        <v>576000</v>
      </c>
      <c r="Y3707" s="4">
        <f>Tabla1[[#This Row],[costo_antes_iva]]*Tabla1[[#This Row],[CANTIDAD ENTREGA SATELITE]]</f>
        <v>540000</v>
      </c>
      <c r="Z3707" s="4">
        <f>Tabla1[[#This Row],[Valor total OS]]-Tabla1[[#This Row],[valor total op]]</f>
        <v>36000</v>
      </c>
    </row>
    <row r="3708" spans="1:26" x14ac:dyDescent="0.3">
      <c r="A3708">
        <v>5853</v>
      </c>
      <c r="B3708">
        <v>3</v>
      </c>
      <c r="C3708" t="s">
        <v>5854</v>
      </c>
      <c r="D3708" t="s">
        <v>5855</v>
      </c>
      <c r="E3708" t="s">
        <v>393</v>
      </c>
      <c r="F3708" t="s">
        <v>1405</v>
      </c>
      <c r="G3708" s="2">
        <v>45688</v>
      </c>
      <c r="H3708">
        <v>61633972</v>
      </c>
      <c r="I3708" t="s">
        <v>5856</v>
      </c>
      <c r="J3708" t="s">
        <v>5853</v>
      </c>
      <c r="K3708" t="s">
        <v>32</v>
      </c>
      <c r="L3708">
        <v>223</v>
      </c>
      <c r="M3708">
        <v>17360</v>
      </c>
      <c r="N3708" t="s">
        <v>766</v>
      </c>
      <c r="O3708" t="s">
        <v>4645</v>
      </c>
      <c r="P3708" s="4">
        <v>8167</v>
      </c>
      <c r="Q3708" s="4">
        <v>10000</v>
      </c>
      <c r="R3708" t="s">
        <v>819</v>
      </c>
      <c r="S3708" s="4">
        <v>795631408</v>
      </c>
      <c r="T3708" t="s">
        <v>56</v>
      </c>
      <c r="U3708">
        <v>203</v>
      </c>
      <c r="V3708" t="s">
        <v>4646</v>
      </c>
      <c r="W3708" s="4">
        <f>Tabla1[[#This Row],[OS-Valor Unitario]]-Tabla1[[#This Row],[costo_antes_iva]]</f>
        <v>1833</v>
      </c>
      <c r="X3708" s="4">
        <f>Tabla1[[#This Row],[OS-Valor Unitario]]*Tabla1[[#This Row],[CANTIDAD ENTREGA SATELITE]]</f>
        <v>2030000</v>
      </c>
      <c r="Y3708" s="4">
        <f>Tabla1[[#This Row],[costo_antes_iva]]*Tabla1[[#This Row],[CANTIDAD ENTREGA SATELITE]]</f>
        <v>1657901</v>
      </c>
      <c r="Z3708" s="4">
        <f>Tabla1[[#This Row],[Valor total OS]]-Tabla1[[#This Row],[valor total op]]</f>
        <v>372099</v>
      </c>
    </row>
    <row r="3709" spans="1:26" x14ac:dyDescent="0.3">
      <c r="A3709">
        <v>5853</v>
      </c>
      <c r="B3709">
        <v>3</v>
      </c>
      <c r="C3709" t="s">
        <v>5854</v>
      </c>
      <c r="D3709" t="s">
        <v>5855</v>
      </c>
      <c r="E3709" t="s">
        <v>393</v>
      </c>
      <c r="F3709" t="s">
        <v>1405</v>
      </c>
      <c r="G3709" s="2">
        <v>45688</v>
      </c>
      <c r="H3709">
        <v>61633972</v>
      </c>
      <c r="I3709" t="s">
        <v>5856</v>
      </c>
      <c r="J3709" t="s">
        <v>5853</v>
      </c>
      <c r="K3709" t="s">
        <v>32</v>
      </c>
      <c r="L3709">
        <v>1000</v>
      </c>
      <c r="M3709">
        <v>17356</v>
      </c>
      <c r="N3709" t="s">
        <v>766</v>
      </c>
      <c r="O3709" t="s">
        <v>405</v>
      </c>
      <c r="P3709" s="4">
        <v>8167</v>
      </c>
      <c r="Q3709" s="4">
        <v>9500</v>
      </c>
      <c r="R3709" t="s">
        <v>819</v>
      </c>
      <c r="S3709" s="4">
        <v>795631408</v>
      </c>
      <c r="T3709" t="s">
        <v>56</v>
      </c>
      <c r="U3709">
        <v>1000</v>
      </c>
      <c r="V3709" t="s">
        <v>406</v>
      </c>
      <c r="W3709" s="4">
        <f>Tabla1[[#This Row],[OS-Valor Unitario]]-Tabla1[[#This Row],[costo_antes_iva]]</f>
        <v>1333</v>
      </c>
      <c r="X3709" s="4">
        <f>Tabla1[[#This Row],[OS-Valor Unitario]]*Tabla1[[#This Row],[CANTIDAD ENTREGA SATELITE]]</f>
        <v>9500000</v>
      </c>
      <c r="Y3709" s="4">
        <f>Tabla1[[#This Row],[costo_antes_iva]]*Tabla1[[#This Row],[CANTIDAD ENTREGA SATELITE]]</f>
        <v>8167000</v>
      </c>
      <c r="Z3709" s="4">
        <f>Tabla1[[#This Row],[Valor total OS]]-Tabla1[[#This Row],[valor total op]]</f>
        <v>1333000</v>
      </c>
    </row>
    <row r="3710" spans="1:26" x14ac:dyDescent="0.3">
      <c r="A3710">
        <v>5853</v>
      </c>
      <c r="B3710">
        <v>5</v>
      </c>
      <c r="C3710" t="s">
        <v>5857</v>
      </c>
      <c r="D3710" t="s">
        <v>5858</v>
      </c>
      <c r="E3710" t="s">
        <v>130</v>
      </c>
      <c r="F3710" t="s">
        <v>1405</v>
      </c>
      <c r="G3710" s="2">
        <v>45688</v>
      </c>
      <c r="H3710">
        <v>61633988</v>
      </c>
      <c r="I3710" t="s">
        <v>5859</v>
      </c>
      <c r="J3710" t="s">
        <v>5853</v>
      </c>
      <c r="K3710" t="s">
        <v>77</v>
      </c>
      <c r="L3710">
        <v>500</v>
      </c>
      <c r="M3710">
        <v>16690</v>
      </c>
      <c r="N3710" t="s">
        <v>766</v>
      </c>
      <c r="O3710" t="s">
        <v>698</v>
      </c>
      <c r="P3710" s="4">
        <v>750</v>
      </c>
      <c r="Q3710" s="4">
        <v>800</v>
      </c>
      <c r="R3710" t="s">
        <v>819</v>
      </c>
      <c r="S3710" s="4">
        <v>795631408</v>
      </c>
      <c r="T3710" t="s">
        <v>111</v>
      </c>
      <c r="U3710">
        <v>500</v>
      </c>
      <c r="V3710" t="s">
        <v>699</v>
      </c>
      <c r="W3710" s="4">
        <f>Tabla1[[#This Row],[OS-Valor Unitario]]-Tabla1[[#This Row],[costo_antes_iva]]</f>
        <v>50</v>
      </c>
      <c r="X3710" s="4">
        <f>Tabla1[[#This Row],[OS-Valor Unitario]]*Tabla1[[#This Row],[CANTIDAD ENTREGA SATELITE]]</f>
        <v>400000</v>
      </c>
      <c r="Y3710" s="4">
        <f>Tabla1[[#This Row],[costo_antes_iva]]*Tabla1[[#This Row],[CANTIDAD ENTREGA SATELITE]]</f>
        <v>375000</v>
      </c>
      <c r="Z3710" s="4">
        <f>Tabla1[[#This Row],[Valor total OS]]-Tabla1[[#This Row],[valor total op]]</f>
        <v>25000</v>
      </c>
    </row>
    <row r="3711" spans="1:26" x14ac:dyDescent="0.3">
      <c r="A3711">
        <v>5853</v>
      </c>
      <c r="B3711">
        <v>5</v>
      </c>
      <c r="C3711" t="s">
        <v>5857</v>
      </c>
      <c r="D3711" t="s">
        <v>5858</v>
      </c>
      <c r="E3711" t="s">
        <v>130</v>
      </c>
      <c r="F3711" t="s">
        <v>1405</v>
      </c>
      <c r="G3711" s="2">
        <v>45688</v>
      </c>
      <c r="H3711">
        <v>61633988</v>
      </c>
      <c r="I3711" t="s">
        <v>5859</v>
      </c>
      <c r="J3711" t="s">
        <v>5853</v>
      </c>
      <c r="K3711" t="s">
        <v>77</v>
      </c>
      <c r="L3711">
        <v>300</v>
      </c>
      <c r="M3711">
        <v>16742</v>
      </c>
      <c r="N3711" t="s">
        <v>766</v>
      </c>
      <c r="O3711" t="s">
        <v>698</v>
      </c>
      <c r="P3711" s="4">
        <v>750</v>
      </c>
      <c r="Q3711" s="4">
        <v>800</v>
      </c>
      <c r="R3711" t="s">
        <v>819</v>
      </c>
      <c r="S3711" s="4">
        <v>795631408</v>
      </c>
      <c r="T3711" t="s">
        <v>111</v>
      </c>
      <c r="U3711">
        <v>300</v>
      </c>
      <c r="V3711" t="s">
        <v>699</v>
      </c>
      <c r="W3711" s="4">
        <f>Tabla1[[#This Row],[OS-Valor Unitario]]-Tabla1[[#This Row],[costo_antes_iva]]</f>
        <v>50</v>
      </c>
      <c r="X3711" s="4">
        <f>Tabla1[[#This Row],[OS-Valor Unitario]]*Tabla1[[#This Row],[CANTIDAD ENTREGA SATELITE]]</f>
        <v>240000</v>
      </c>
      <c r="Y3711" s="4">
        <f>Tabla1[[#This Row],[costo_antes_iva]]*Tabla1[[#This Row],[CANTIDAD ENTREGA SATELITE]]</f>
        <v>225000</v>
      </c>
      <c r="Z3711" s="4">
        <f>Tabla1[[#This Row],[Valor total OS]]-Tabla1[[#This Row],[valor total op]]</f>
        <v>15000</v>
      </c>
    </row>
    <row r="3712" spans="1:26" x14ac:dyDescent="0.3">
      <c r="A3712">
        <v>5853</v>
      </c>
      <c r="B3712">
        <v>5</v>
      </c>
      <c r="C3712" t="s">
        <v>5857</v>
      </c>
      <c r="D3712" t="s">
        <v>5858</v>
      </c>
      <c r="E3712" t="s">
        <v>130</v>
      </c>
      <c r="F3712" t="s">
        <v>1405</v>
      </c>
      <c r="G3712" s="2">
        <v>45688</v>
      </c>
      <c r="H3712">
        <v>61633988</v>
      </c>
      <c r="I3712" t="s">
        <v>5859</v>
      </c>
      <c r="J3712" t="s">
        <v>5853</v>
      </c>
      <c r="K3712" t="s">
        <v>77</v>
      </c>
      <c r="L3712">
        <v>240</v>
      </c>
      <c r="M3712">
        <v>16783</v>
      </c>
      <c r="N3712" t="s">
        <v>766</v>
      </c>
      <c r="O3712" t="s">
        <v>698</v>
      </c>
      <c r="P3712" s="4">
        <v>750</v>
      </c>
      <c r="Q3712" s="4">
        <v>800</v>
      </c>
      <c r="R3712" t="s">
        <v>819</v>
      </c>
      <c r="S3712" s="4">
        <v>795631408</v>
      </c>
      <c r="T3712" t="s">
        <v>111</v>
      </c>
      <c r="U3712">
        <v>240</v>
      </c>
      <c r="V3712" t="s">
        <v>699</v>
      </c>
      <c r="W3712" s="4">
        <f>Tabla1[[#This Row],[OS-Valor Unitario]]-Tabla1[[#This Row],[costo_antes_iva]]</f>
        <v>50</v>
      </c>
      <c r="X3712" s="4">
        <f>Tabla1[[#This Row],[OS-Valor Unitario]]*Tabla1[[#This Row],[CANTIDAD ENTREGA SATELITE]]</f>
        <v>192000</v>
      </c>
      <c r="Y3712" s="4">
        <f>Tabla1[[#This Row],[costo_antes_iva]]*Tabla1[[#This Row],[CANTIDAD ENTREGA SATELITE]]</f>
        <v>180000</v>
      </c>
      <c r="Z3712" s="4">
        <f>Tabla1[[#This Row],[Valor total OS]]-Tabla1[[#This Row],[valor total op]]</f>
        <v>12000</v>
      </c>
    </row>
    <row r="3713" spans="1:26" x14ac:dyDescent="0.3">
      <c r="A3713">
        <v>5853</v>
      </c>
      <c r="B3713">
        <v>5</v>
      </c>
      <c r="C3713" t="s">
        <v>5857</v>
      </c>
      <c r="D3713" t="s">
        <v>5858</v>
      </c>
      <c r="E3713" t="s">
        <v>130</v>
      </c>
      <c r="F3713" t="s">
        <v>1405</v>
      </c>
      <c r="G3713" s="2">
        <v>45688</v>
      </c>
      <c r="H3713">
        <v>61633988</v>
      </c>
      <c r="I3713" t="s">
        <v>5859</v>
      </c>
      <c r="J3713" t="s">
        <v>5853</v>
      </c>
      <c r="K3713" t="s">
        <v>77</v>
      </c>
      <c r="L3713">
        <v>1110</v>
      </c>
      <c r="M3713">
        <v>16740</v>
      </c>
      <c r="N3713" t="s">
        <v>766</v>
      </c>
      <c r="O3713" t="s">
        <v>461</v>
      </c>
      <c r="P3713" s="4">
        <v>750</v>
      </c>
      <c r="Q3713" s="4">
        <v>800</v>
      </c>
      <c r="R3713" t="s">
        <v>819</v>
      </c>
      <c r="S3713" s="4">
        <v>795631408</v>
      </c>
      <c r="T3713" t="s">
        <v>111</v>
      </c>
      <c r="U3713">
        <v>1110</v>
      </c>
      <c r="V3713" t="s">
        <v>278</v>
      </c>
      <c r="W3713" s="4">
        <f>Tabla1[[#This Row],[OS-Valor Unitario]]-Tabla1[[#This Row],[costo_antes_iva]]</f>
        <v>50</v>
      </c>
      <c r="X3713" s="4">
        <f>Tabla1[[#This Row],[OS-Valor Unitario]]*Tabla1[[#This Row],[CANTIDAD ENTREGA SATELITE]]</f>
        <v>888000</v>
      </c>
      <c r="Y3713" s="4">
        <f>Tabla1[[#This Row],[costo_antes_iva]]*Tabla1[[#This Row],[CANTIDAD ENTREGA SATELITE]]</f>
        <v>832500</v>
      </c>
      <c r="Z3713" s="4">
        <f>Tabla1[[#This Row],[Valor total OS]]-Tabla1[[#This Row],[valor total op]]</f>
        <v>55500</v>
      </c>
    </row>
    <row r="3714" spans="1:26" x14ac:dyDescent="0.3">
      <c r="A3714">
        <v>5853</v>
      </c>
      <c r="B3714">
        <v>5</v>
      </c>
      <c r="C3714" t="s">
        <v>5857</v>
      </c>
      <c r="D3714" t="s">
        <v>5858</v>
      </c>
      <c r="E3714" t="s">
        <v>130</v>
      </c>
      <c r="F3714" t="s">
        <v>1405</v>
      </c>
      <c r="G3714" s="2">
        <v>45688</v>
      </c>
      <c r="H3714">
        <v>61633988</v>
      </c>
      <c r="I3714" t="s">
        <v>5859</v>
      </c>
      <c r="J3714" t="s">
        <v>5853</v>
      </c>
      <c r="K3714" t="s">
        <v>77</v>
      </c>
      <c r="L3714">
        <v>1100</v>
      </c>
      <c r="M3714">
        <v>16689</v>
      </c>
      <c r="N3714" t="s">
        <v>766</v>
      </c>
      <c r="O3714" t="s">
        <v>78</v>
      </c>
      <c r="P3714" s="4">
        <v>750</v>
      </c>
      <c r="Q3714" s="4">
        <v>800</v>
      </c>
      <c r="R3714" t="s">
        <v>819</v>
      </c>
      <c r="S3714" s="4">
        <v>795631408</v>
      </c>
      <c r="T3714" t="s">
        <v>111</v>
      </c>
      <c r="U3714">
        <v>1100</v>
      </c>
      <c r="V3714" t="s">
        <v>79</v>
      </c>
      <c r="W3714" s="4">
        <f>Tabla1[[#This Row],[OS-Valor Unitario]]-Tabla1[[#This Row],[costo_antes_iva]]</f>
        <v>50</v>
      </c>
      <c r="X3714" s="4">
        <f>Tabla1[[#This Row],[OS-Valor Unitario]]*Tabla1[[#This Row],[CANTIDAD ENTREGA SATELITE]]</f>
        <v>880000</v>
      </c>
      <c r="Y3714" s="4">
        <f>Tabla1[[#This Row],[costo_antes_iva]]*Tabla1[[#This Row],[CANTIDAD ENTREGA SATELITE]]</f>
        <v>825000</v>
      </c>
      <c r="Z3714" s="4">
        <f>Tabla1[[#This Row],[Valor total OS]]-Tabla1[[#This Row],[valor total op]]</f>
        <v>55000</v>
      </c>
    </row>
    <row r="3715" spans="1:26" x14ac:dyDescent="0.3">
      <c r="A3715">
        <v>5853</v>
      </c>
      <c r="B3715">
        <v>6</v>
      </c>
      <c r="C3715" t="s">
        <v>5860</v>
      </c>
      <c r="D3715" t="s">
        <v>5861</v>
      </c>
      <c r="E3715" t="s">
        <v>3583</v>
      </c>
      <c r="F3715" t="s">
        <v>1405</v>
      </c>
      <c r="G3715" s="2">
        <v>45688</v>
      </c>
      <c r="H3715">
        <v>61633995</v>
      </c>
      <c r="I3715" t="s">
        <v>5862</v>
      </c>
      <c r="J3715" t="s">
        <v>5853</v>
      </c>
      <c r="K3715" t="s">
        <v>1619</v>
      </c>
      <c r="L3715">
        <v>544</v>
      </c>
      <c r="M3715">
        <v>17679</v>
      </c>
      <c r="N3715" t="s">
        <v>766</v>
      </c>
      <c r="O3715" t="s">
        <v>610</v>
      </c>
      <c r="P3715" s="4">
        <v>10143</v>
      </c>
      <c r="Q3715" s="4">
        <v>10000</v>
      </c>
      <c r="R3715" t="s">
        <v>819</v>
      </c>
      <c r="S3715" s="4">
        <v>795631408</v>
      </c>
      <c r="T3715" t="s">
        <v>361</v>
      </c>
      <c r="U3715">
        <v>544</v>
      </c>
      <c r="V3715" t="s">
        <v>628</v>
      </c>
      <c r="W3715" s="4">
        <f>Tabla1[[#This Row],[OS-Valor Unitario]]-Tabla1[[#This Row],[costo_antes_iva]]</f>
        <v>-143</v>
      </c>
      <c r="X3715" s="4">
        <f>Tabla1[[#This Row],[OS-Valor Unitario]]*Tabla1[[#This Row],[CANTIDAD ENTREGA SATELITE]]</f>
        <v>5440000</v>
      </c>
      <c r="Y3715" s="4">
        <f>Tabla1[[#This Row],[costo_antes_iva]]*Tabla1[[#This Row],[CANTIDAD ENTREGA SATELITE]]</f>
        <v>5517792</v>
      </c>
      <c r="Z3715" s="4">
        <f>Tabla1[[#This Row],[Valor total OS]]-Tabla1[[#This Row],[valor total op]]</f>
        <v>-77792</v>
      </c>
    </row>
    <row r="3716" spans="1:26" x14ac:dyDescent="0.3">
      <c r="A3716">
        <v>5853</v>
      </c>
      <c r="B3716">
        <v>7</v>
      </c>
      <c r="C3716" t="s">
        <v>5863</v>
      </c>
      <c r="D3716" t="s">
        <v>5864</v>
      </c>
      <c r="E3716" t="s">
        <v>130</v>
      </c>
      <c r="F3716" t="s">
        <v>1405</v>
      </c>
      <c r="G3716" s="2">
        <v>45688</v>
      </c>
      <c r="H3716">
        <v>61634004</v>
      </c>
      <c r="I3716" t="s">
        <v>5865</v>
      </c>
      <c r="J3716" t="s">
        <v>5853</v>
      </c>
      <c r="K3716" t="s">
        <v>77</v>
      </c>
      <c r="L3716">
        <v>60</v>
      </c>
      <c r="M3716">
        <v>17497</v>
      </c>
      <c r="N3716" t="s">
        <v>766</v>
      </c>
      <c r="O3716" t="s">
        <v>3605</v>
      </c>
      <c r="P3716" s="4">
        <v>750</v>
      </c>
      <c r="Q3716" s="4">
        <v>800</v>
      </c>
      <c r="R3716" t="s">
        <v>819</v>
      </c>
      <c r="S3716" s="4">
        <v>795631408</v>
      </c>
      <c r="T3716" t="s">
        <v>111</v>
      </c>
      <c r="U3716">
        <v>60</v>
      </c>
      <c r="V3716" t="s">
        <v>3606</v>
      </c>
      <c r="W3716" s="4">
        <f>Tabla1[[#This Row],[OS-Valor Unitario]]-Tabla1[[#This Row],[costo_antes_iva]]</f>
        <v>50</v>
      </c>
      <c r="X3716" s="4">
        <f>Tabla1[[#This Row],[OS-Valor Unitario]]*Tabla1[[#This Row],[CANTIDAD ENTREGA SATELITE]]</f>
        <v>48000</v>
      </c>
      <c r="Y3716" s="4">
        <f>Tabla1[[#This Row],[costo_antes_iva]]*Tabla1[[#This Row],[CANTIDAD ENTREGA SATELITE]]</f>
        <v>45000</v>
      </c>
      <c r="Z3716" s="4">
        <f>Tabla1[[#This Row],[Valor total OS]]-Tabla1[[#This Row],[valor total op]]</f>
        <v>3000</v>
      </c>
    </row>
    <row r="3717" spans="1:26" x14ac:dyDescent="0.3">
      <c r="A3717">
        <v>5853</v>
      </c>
      <c r="B3717">
        <v>8</v>
      </c>
      <c r="C3717" t="s">
        <v>5866</v>
      </c>
      <c r="D3717" t="s">
        <v>5867</v>
      </c>
      <c r="E3717" t="s">
        <v>393</v>
      </c>
      <c r="F3717" t="s">
        <v>1405</v>
      </c>
      <c r="G3717" s="2">
        <v>45688</v>
      </c>
      <c r="H3717">
        <v>61634011</v>
      </c>
      <c r="I3717" t="s">
        <v>5868</v>
      </c>
      <c r="J3717" t="s">
        <v>5853</v>
      </c>
      <c r="K3717" t="s">
        <v>32</v>
      </c>
      <c r="L3717">
        <v>715</v>
      </c>
      <c r="M3717">
        <v>16732</v>
      </c>
      <c r="N3717" t="s">
        <v>766</v>
      </c>
      <c r="O3717" t="s">
        <v>395</v>
      </c>
      <c r="P3717" s="4">
        <v>8125</v>
      </c>
      <c r="Q3717" s="4">
        <v>8000</v>
      </c>
      <c r="R3717" t="s">
        <v>819</v>
      </c>
      <c r="S3717" s="4">
        <v>795631408</v>
      </c>
      <c r="T3717" t="s">
        <v>56</v>
      </c>
      <c r="U3717">
        <v>715</v>
      </c>
      <c r="V3717" t="s">
        <v>396</v>
      </c>
      <c r="W3717" s="4">
        <f>Tabla1[[#This Row],[OS-Valor Unitario]]-Tabla1[[#This Row],[costo_antes_iva]]</f>
        <v>-125</v>
      </c>
      <c r="X3717" s="4">
        <f>Tabla1[[#This Row],[OS-Valor Unitario]]*Tabla1[[#This Row],[CANTIDAD ENTREGA SATELITE]]</f>
        <v>5720000</v>
      </c>
      <c r="Y3717" s="4">
        <f>Tabla1[[#This Row],[costo_antes_iva]]*Tabla1[[#This Row],[CANTIDAD ENTREGA SATELITE]]</f>
        <v>5809375</v>
      </c>
      <c r="Z3717" s="4">
        <f>Tabla1[[#This Row],[Valor total OS]]-Tabla1[[#This Row],[valor total op]]</f>
        <v>-89375</v>
      </c>
    </row>
    <row r="3718" spans="1:26" x14ac:dyDescent="0.3">
      <c r="A3718">
        <v>5853</v>
      </c>
      <c r="B3718">
        <v>8</v>
      </c>
      <c r="C3718" t="s">
        <v>5866</v>
      </c>
      <c r="D3718" t="s">
        <v>5867</v>
      </c>
      <c r="E3718" t="s">
        <v>393</v>
      </c>
      <c r="F3718" t="s">
        <v>1405</v>
      </c>
      <c r="G3718" s="2">
        <v>45688</v>
      </c>
      <c r="H3718">
        <v>61634011</v>
      </c>
      <c r="I3718" t="s">
        <v>5868</v>
      </c>
      <c r="J3718" t="s">
        <v>5853</v>
      </c>
      <c r="K3718" t="s">
        <v>32</v>
      </c>
      <c r="L3718">
        <v>32</v>
      </c>
      <c r="M3718">
        <v>17030</v>
      </c>
      <c r="N3718" t="s">
        <v>766</v>
      </c>
      <c r="O3718" t="s">
        <v>395</v>
      </c>
      <c r="P3718" s="4">
        <v>8125</v>
      </c>
      <c r="Q3718" s="4">
        <v>8000</v>
      </c>
      <c r="R3718" t="s">
        <v>819</v>
      </c>
      <c r="S3718" s="4">
        <v>795631408</v>
      </c>
      <c r="T3718" t="s">
        <v>56</v>
      </c>
      <c r="U3718">
        <v>32</v>
      </c>
      <c r="V3718" t="s">
        <v>396</v>
      </c>
      <c r="W3718" s="4">
        <f>Tabla1[[#This Row],[OS-Valor Unitario]]-Tabla1[[#This Row],[costo_antes_iva]]</f>
        <v>-125</v>
      </c>
      <c r="X3718" s="4">
        <f>Tabla1[[#This Row],[OS-Valor Unitario]]*Tabla1[[#This Row],[CANTIDAD ENTREGA SATELITE]]</f>
        <v>256000</v>
      </c>
      <c r="Y3718" s="4">
        <f>Tabla1[[#This Row],[costo_antes_iva]]*Tabla1[[#This Row],[CANTIDAD ENTREGA SATELITE]]</f>
        <v>260000</v>
      </c>
      <c r="Z3718" s="4">
        <f>Tabla1[[#This Row],[Valor total OS]]-Tabla1[[#This Row],[valor total op]]</f>
        <v>-4000</v>
      </c>
    </row>
    <row r="3719" spans="1:26" x14ac:dyDescent="0.3">
      <c r="A3719">
        <v>5853</v>
      </c>
      <c r="B3719">
        <v>10</v>
      </c>
      <c r="C3719" t="s">
        <v>5869</v>
      </c>
      <c r="D3719" t="s">
        <v>5870</v>
      </c>
      <c r="E3719" t="s">
        <v>393</v>
      </c>
      <c r="F3719" t="s">
        <v>1405</v>
      </c>
      <c r="G3719" s="2">
        <v>45688</v>
      </c>
      <c r="H3719">
        <v>61634025</v>
      </c>
      <c r="I3719" t="s">
        <v>5871</v>
      </c>
      <c r="J3719" t="s">
        <v>5853</v>
      </c>
      <c r="K3719" t="s">
        <v>32</v>
      </c>
      <c r="L3719">
        <v>49</v>
      </c>
      <c r="M3719">
        <v>17701</v>
      </c>
      <c r="N3719" t="s">
        <v>766</v>
      </c>
      <c r="O3719" t="s">
        <v>404</v>
      </c>
      <c r="P3719" s="4">
        <v>7400</v>
      </c>
      <c r="Q3719" s="4">
        <v>7000</v>
      </c>
      <c r="R3719" t="s">
        <v>819</v>
      </c>
      <c r="S3719" s="4">
        <v>795631408</v>
      </c>
      <c r="T3719" t="s">
        <v>56</v>
      </c>
      <c r="U3719">
        <v>49</v>
      </c>
      <c r="V3719" t="s">
        <v>404</v>
      </c>
      <c r="W3719" s="4">
        <f>Tabla1[[#This Row],[OS-Valor Unitario]]-Tabla1[[#This Row],[costo_antes_iva]]</f>
        <v>-400</v>
      </c>
      <c r="X3719" s="4">
        <f>Tabla1[[#This Row],[OS-Valor Unitario]]*Tabla1[[#This Row],[CANTIDAD ENTREGA SATELITE]]</f>
        <v>343000</v>
      </c>
      <c r="Y3719" s="4">
        <f>Tabla1[[#This Row],[costo_antes_iva]]*Tabla1[[#This Row],[CANTIDAD ENTREGA SATELITE]]</f>
        <v>362600</v>
      </c>
      <c r="Z3719" s="4">
        <f>Tabla1[[#This Row],[Valor total OS]]-Tabla1[[#This Row],[valor total op]]</f>
        <v>-19600</v>
      </c>
    </row>
    <row r="3720" spans="1:26" x14ac:dyDescent="0.3">
      <c r="A3720">
        <v>5853</v>
      </c>
      <c r="B3720">
        <v>11</v>
      </c>
      <c r="C3720" t="s">
        <v>5872</v>
      </c>
      <c r="D3720" t="s">
        <v>5873</v>
      </c>
      <c r="E3720" t="s">
        <v>393</v>
      </c>
      <c r="F3720" t="s">
        <v>1405</v>
      </c>
      <c r="G3720" s="2">
        <v>45688</v>
      </c>
      <c r="H3720">
        <v>61634031</v>
      </c>
      <c r="I3720" t="s">
        <v>5874</v>
      </c>
      <c r="J3720" t="s">
        <v>5853</v>
      </c>
      <c r="K3720" t="s">
        <v>32</v>
      </c>
      <c r="L3720">
        <v>49</v>
      </c>
      <c r="M3720">
        <v>17804</v>
      </c>
      <c r="N3720" t="s">
        <v>766</v>
      </c>
      <c r="O3720" t="s">
        <v>1681</v>
      </c>
      <c r="P3720" s="4">
        <v>8000</v>
      </c>
      <c r="Q3720" s="4">
        <v>9000</v>
      </c>
      <c r="R3720" t="s">
        <v>819</v>
      </c>
      <c r="S3720" s="4">
        <v>795631408</v>
      </c>
      <c r="T3720" t="s">
        <v>56</v>
      </c>
      <c r="U3720">
        <v>49</v>
      </c>
      <c r="V3720" t="s">
        <v>1682</v>
      </c>
      <c r="W3720" s="4">
        <f>Tabla1[[#This Row],[OS-Valor Unitario]]-Tabla1[[#This Row],[costo_antes_iva]]</f>
        <v>1000</v>
      </c>
      <c r="X3720" s="4">
        <f>Tabla1[[#This Row],[OS-Valor Unitario]]*Tabla1[[#This Row],[CANTIDAD ENTREGA SATELITE]]</f>
        <v>441000</v>
      </c>
      <c r="Y3720" s="4">
        <f>Tabla1[[#This Row],[costo_antes_iva]]*Tabla1[[#This Row],[CANTIDAD ENTREGA SATELITE]]</f>
        <v>392000</v>
      </c>
      <c r="Z3720" s="4">
        <f>Tabla1[[#This Row],[Valor total OS]]-Tabla1[[#This Row],[valor total op]]</f>
        <v>49000</v>
      </c>
    </row>
    <row r="3721" spans="1:26" x14ac:dyDescent="0.3">
      <c r="A3721">
        <v>5853</v>
      </c>
      <c r="B3721">
        <v>14</v>
      </c>
      <c r="C3721" t="s">
        <v>5875</v>
      </c>
      <c r="D3721" t="s">
        <v>5876</v>
      </c>
      <c r="E3721" t="s">
        <v>3583</v>
      </c>
      <c r="F3721" t="s">
        <v>1405</v>
      </c>
      <c r="G3721" s="2">
        <v>45688</v>
      </c>
      <c r="H3721">
        <v>61634055</v>
      </c>
      <c r="I3721" t="s">
        <v>5877</v>
      </c>
      <c r="J3721" t="s">
        <v>5853</v>
      </c>
      <c r="K3721" t="s">
        <v>1619</v>
      </c>
      <c r="L3721">
        <v>850</v>
      </c>
      <c r="M3721">
        <v>17650</v>
      </c>
      <c r="N3721" t="s">
        <v>766</v>
      </c>
      <c r="O3721" t="s">
        <v>1359</v>
      </c>
      <c r="P3721" s="4">
        <v>10143</v>
      </c>
      <c r="Q3721" s="4">
        <v>10000</v>
      </c>
      <c r="R3721" t="s">
        <v>819</v>
      </c>
      <c r="S3721" s="4">
        <v>795631408</v>
      </c>
      <c r="T3721" t="s">
        <v>361</v>
      </c>
      <c r="U3721">
        <v>598</v>
      </c>
      <c r="V3721" t="s">
        <v>1360</v>
      </c>
      <c r="W3721" s="4">
        <f>Tabla1[[#This Row],[OS-Valor Unitario]]-Tabla1[[#This Row],[costo_antes_iva]]</f>
        <v>-143</v>
      </c>
      <c r="X3721" s="4">
        <f>Tabla1[[#This Row],[OS-Valor Unitario]]*Tabla1[[#This Row],[CANTIDAD ENTREGA SATELITE]]</f>
        <v>5980000</v>
      </c>
      <c r="Y3721" s="4">
        <f>Tabla1[[#This Row],[costo_antes_iva]]*Tabla1[[#This Row],[CANTIDAD ENTREGA SATELITE]]</f>
        <v>6065514</v>
      </c>
      <c r="Z3721" s="4">
        <f>Tabla1[[#This Row],[Valor total OS]]-Tabla1[[#This Row],[valor total op]]</f>
        <v>-85514</v>
      </c>
    </row>
    <row r="3722" spans="1:26" x14ac:dyDescent="0.3">
      <c r="A3722">
        <v>5848</v>
      </c>
      <c r="B3722">
        <v>24</v>
      </c>
      <c r="C3722" t="s">
        <v>5945</v>
      </c>
      <c r="D3722" t="s">
        <v>5946</v>
      </c>
      <c r="E3722" t="s">
        <v>1083</v>
      </c>
      <c r="F3722" t="s">
        <v>321</v>
      </c>
      <c r="G3722" s="2">
        <v>45687</v>
      </c>
      <c r="H3722">
        <v>61570593</v>
      </c>
      <c r="I3722" t="s">
        <v>5947</v>
      </c>
      <c r="J3722" t="s">
        <v>5881</v>
      </c>
      <c r="K3722" t="s">
        <v>342</v>
      </c>
      <c r="L3722">
        <v>2110</v>
      </c>
      <c r="M3722">
        <v>16650</v>
      </c>
      <c r="N3722" t="s">
        <v>256</v>
      </c>
      <c r="O3722" t="s">
        <v>5523</v>
      </c>
      <c r="P3722" s="4">
        <v>2900</v>
      </c>
      <c r="Q3722" s="4">
        <v>2600</v>
      </c>
      <c r="R3722" t="s">
        <v>459</v>
      </c>
      <c r="S3722" s="4">
        <v>1459119953</v>
      </c>
      <c r="T3722" t="s">
        <v>361</v>
      </c>
      <c r="U3722">
        <v>2100</v>
      </c>
      <c r="V3722" t="s">
        <v>5524</v>
      </c>
      <c r="W3722" s="4">
        <f>Tabla1[[#This Row],[OS-Valor Unitario]]-Tabla1[[#This Row],[costo_antes_iva]]</f>
        <v>-300</v>
      </c>
      <c r="X3722" s="4">
        <f>Tabla1[[#This Row],[OS-Valor Unitario]]*Tabla1[[#This Row],[CANTIDAD ENTREGA SATELITE]]</f>
        <v>5460000</v>
      </c>
      <c r="Y3722" s="4">
        <f>Tabla1[[#This Row],[costo_antes_iva]]*Tabla1[[#This Row],[CANTIDAD ENTREGA SATELITE]]</f>
        <v>6090000</v>
      </c>
      <c r="Z3722" s="4">
        <f>Tabla1[[#This Row],[Valor total OS]]-Tabla1[[#This Row],[valor total op]]</f>
        <v>-630000</v>
      </c>
    </row>
    <row r="3723" spans="1:26" x14ac:dyDescent="0.3">
      <c r="A3723">
        <v>5848</v>
      </c>
      <c r="B3723">
        <v>24</v>
      </c>
      <c r="C3723" t="s">
        <v>5945</v>
      </c>
      <c r="D3723" t="s">
        <v>5946</v>
      </c>
      <c r="E3723" t="s">
        <v>1083</v>
      </c>
      <c r="F3723" t="s">
        <v>321</v>
      </c>
      <c r="G3723" s="2">
        <v>45687</v>
      </c>
      <c r="H3723">
        <v>61570593</v>
      </c>
      <c r="I3723" t="s">
        <v>5947</v>
      </c>
      <c r="J3723" t="s">
        <v>5881</v>
      </c>
      <c r="K3723" t="s">
        <v>32</v>
      </c>
      <c r="L3723">
        <v>1250</v>
      </c>
      <c r="M3723">
        <v>16738</v>
      </c>
      <c r="N3723" t="s">
        <v>256</v>
      </c>
      <c r="O3723" t="s">
        <v>5948</v>
      </c>
      <c r="P3723" s="4">
        <v>8500</v>
      </c>
      <c r="Q3723" s="4">
        <v>12000</v>
      </c>
      <c r="R3723" t="s">
        <v>459</v>
      </c>
      <c r="S3723" s="4">
        <v>1459119953</v>
      </c>
      <c r="T3723" t="s">
        <v>361</v>
      </c>
      <c r="U3723">
        <v>1250</v>
      </c>
      <c r="V3723" t="s">
        <v>5949</v>
      </c>
      <c r="W3723" s="4">
        <f>Tabla1[[#This Row],[OS-Valor Unitario]]-Tabla1[[#This Row],[costo_antes_iva]]</f>
        <v>3500</v>
      </c>
      <c r="X3723" s="4">
        <f>Tabla1[[#This Row],[OS-Valor Unitario]]*Tabla1[[#This Row],[CANTIDAD ENTREGA SATELITE]]</f>
        <v>15000000</v>
      </c>
      <c r="Y3723" s="4">
        <f>Tabla1[[#This Row],[costo_antes_iva]]*Tabla1[[#This Row],[CANTIDAD ENTREGA SATELITE]]</f>
        <v>10625000</v>
      </c>
      <c r="Z3723" s="4">
        <f>Tabla1[[#This Row],[Valor total OS]]-Tabla1[[#This Row],[valor total op]]</f>
        <v>4375000</v>
      </c>
    </row>
    <row r="3724" spans="1:26" x14ac:dyDescent="0.3">
      <c r="A3724">
        <v>5848</v>
      </c>
      <c r="B3724">
        <v>24</v>
      </c>
      <c r="C3724" t="s">
        <v>5945</v>
      </c>
      <c r="D3724" t="s">
        <v>5946</v>
      </c>
      <c r="E3724" t="s">
        <v>1083</v>
      </c>
      <c r="F3724" t="s">
        <v>321</v>
      </c>
      <c r="G3724" s="2">
        <v>45687</v>
      </c>
      <c r="H3724">
        <v>61570593</v>
      </c>
      <c r="I3724" t="s">
        <v>5947</v>
      </c>
      <c r="J3724" t="s">
        <v>5881</v>
      </c>
      <c r="K3724" t="s">
        <v>32</v>
      </c>
      <c r="L3724">
        <v>640</v>
      </c>
      <c r="M3724">
        <v>16737</v>
      </c>
      <c r="N3724" t="s">
        <v>256</v>
      </c>
      <c r="O3724" t="s">
        <v>3786</v>
      </c>
      <c r="P3724" s="4">
        <v>8500</v>
      </c>
      <c r="Q3724" s="4">
        <v>12000</v>
      </c>
      <c r="R3724" t="s">
        <v>459</v>
      </c>
      <c r="S3724" s="4">
        <v>1459119953</v>
      </c>
      <c r="T3724" t="s">
        <v>361</v>
      </c>
      <c r="U3724">
        <v>639</v>
      </c>
      <c r="V3724" t="s">
        <v>3786</v>
      </c>
      <c r="W3724" s="4">
        <f>Tabla1[[#This Row],[OS-Valor Unitario]]-Tabla1[[#This Row],[costo_antes_iva]]</f>
        <v>3500</v>
      </c>
      <c r="X3724" s="4">
        <f>Tabla1[[#This Row],[OS-Valor Unitario]]*Tabla1[[#This Row],[CANTIDAD ENTREGA SATELITE]]</f>
        <v>7668000</v>
      </c>
      <c r="Y3724" s="4">
        <f>Tabla1[[#This Row],[costo_antes_iva]]*Tabla1[[#This Row],[CANTIDAD ENTREGA SATELITE]]</f>
        <v>5431500</v>
      </c>
      <c r="Z3724" s="4">
        <f>Tabla1[[#This Row],[Valor total OS]]-Tabla1[[#This Row],[valor total op]]</f>
        <v>2236500</v>
      </c>
    </row>
    <row r="3725" spans="1:26" x14ac:dyDescent="0.3">
      <c r="A3725">
        <v>5848</v>
      </c>
      <c r="B3725">
        <v>24</v>
      </c>
      <c r="C3725" t="s">
        <v>5945</v>
      </c>
      <c r="D3725" t="s">
        <v>5946</v>
      </c>
      <c r="E3725" t="s">
        <v>1083</v>
      </c>
      <c r="F3725" t="s">
        <v>321</v>
      </c>
      <c r="G3725" s="2">
        <v>45687</v>
      </c>
      <c r="H3725">
        <v>61570593</v>
      </c>
      <c r="I3725" t="s">
        <v>5947</v>
      </c>
      <c r="J3725" t="s">
        <v>5881</v>
      </c>
      <c r="K3725" t="s">
        <v>32</v>
      </c>
      <c r="L3725">
        <v>220</v>
      </c>
      <c r="M3725">
        <v>16739</v>
      </c>
      <c r="N3725" t="s">
        <v>256</v>
      </c>
      <c r="O3725" t="s">
        <v>472</v>
      </c>
      <c r="P3725" s="4">
        <v>8500</v>
      </c>
      <c r="Q3725" s="4">
        <v>12000</v>
      </c>
      <c r="R3725" t="s">
        <v>459</v>
      </c>
      <c r="S3725" s="4">
        <v>1459119953</v>
      </c>
      <c r="T3725" t="s">
        <v>361</v>
      </c>
      <c r="U3725">
        <v>145</v>
      </c>
      <c r="V3725" t="s">
        <v>472</v>
      </c>
      <c r="W3725" s="4">
        <f>Tabla1[[#This Row],[OS-Valor Unitario]]-Tabla1[[#This Row],[costo_antes_iva]]</f>
        <v>3500</v>
      </c>
      <c r="X3725" s="4">
        <f>Tabla1[[#This Row],[OS-Valor Unitario]]*Tabla1[[#This Row],[CANTIDAD ENTREGA SATELITE]]</f>
        <v>1740000</v>
      </c>
      <c r="Y3725" s="4">
        <f>Tabla1[[#This Row],[costo_antes_iva]]*Tabla1[[#This Row],[CANTIDAD ENTREGA SATELITE]]</f>
        <v>1232500</v>
      </c>
      <c r="Z3725" s="4">
        <f>Tabla1[[#This Row],[Valor total OS]]-Tabla1[[#This Row],[valor total op]]</f>
        <v>507500</v>
      </c>
    </row>
    <row r="3726" spans="1:26" x14ac:dyDescent="0.3">
      <c r="A3726">
        <v>5848</v>
      </c>
      <c r="B3726">
        <v>25</v>
      </c>
      <c r="C3726" t="s">
        <v>5950</v>
      </c>
      <c r="D3726" t="s">
        <v>5951</v>
      </c>
      <c r="E3726" t="s">
        <v>1083</v>
      </c>
      <c r="F3726" t="s">
        <v>321</v>
      </c>
      <c r="G3726" s="2">
        <v>45687</v>
      </c>
      <c r="H3726">
        <v>61570605</v>
      </c>
      <c r="I3726" t="s">
        <v>5952</v>
      </c>
      <c r="J3726" t="s">
        <v>5881</v>
      </c>
      <c r="K3726" t="s">
        <v>342</v>
      </c>
      <c r="L3726">
        <v>80</v>
      </c>
      <c r="M3726">
        <v>16685</v>
      </c>
      <c r="N3726" t="s">
        <v>256</v>
      </c>
      <c r="O3726" t="s">
        <v>5523</v>
      </c>
      <c r="P3726" s="4">
        <v>4200</v>
      </c>
      <c r="Q3726" s="4">
        <v>3900</v>
      </c>
      <c r="R3726" t="s">
        <v>459</v>
      </c>
      <c r="S3726" s="4">
        <v>1459119953</v>
      </c>
      <c r="T3726" t="s">
        <v>361</v>
      </c>
      <c r="U3726">
        <v>80</v>
      </c>
      <c r="V3726" t="s">
        <v>5524</v>
      </c>
      <c r="W3726" s="4">
        <f>Tabla1[[#This Row],[OS-Valor Unitario]]-Tabla1[[#This Row],[costo_antes_iva]]</f>
        <v>-300</v>
      </c>
      <c r="X3726" s="4">
        <f>Tabla1[[#This Row],[OS-Valor Unitario]]*Tabla1[[#This Row],[CANTIDAD ENTREGA SATELITE]]</f>
        <v>312000</v>
      </c>
      <c r="Y3726" s="4">
        <f>Tabla1[[#This Row],[costo_antes_iva]]*Tabla1[[#This Row],[CANTIDAD ENTREGA SATELITE]]</f>
        <v>336000</v>
      </c>
      <c r="Z3726" s="4">
        <f>Tabla1[[#This Row],[Valor total OS]]-Tabla1[[#This Row],[valor total op]]</f>
        <v>-24000</v>
      </c>
    </row>
    <row r="3727" spans="1:26" x14ac:dyDescent="0.3">
      <c r="A3727">
        <v>5848</v>
      </c>
      <c r="B3727">
        <v>25</v>
      </c>
      <c r="C3727" t="s">
        <v>5950</v>
      </c>
      <c r="D3727" t="s">
        <v>5951</v>
      </c>
      <c r="E3727" t="s">
        <v>1083</v>
      </c>
      <c r="F3727" t="s">
        <v>321</v>
      </c>
      <c r="G3727" s="2">
        <v>45687</v>
      </c>
      <c r="H3727">
        <v>61570605</v>
      </c>
      <c r="I3727" t="s">
        <v>5952</v>
      </c>
      <c r="J3727" t="s">
        <v>5881</v>
      </c>
      <c r="K3727" t="s">
        <v>32</v>
      </c>
      <c r="L3727">
        <v>80</v>
      </c>
      <c r="M3727">
        <v>16888</v>
      </c>
      <c r="N3727" t="s">
        <v>256</v>
      </c>
      <c r="O3727" t="s">
        <v>1359</v>
      </c>
      <c r="P3727" s="4">
        <v>12500</v>
      </c>
      <c r="Q3727" s="4">
        <v>12000</v>
      </c>
      <c r="R3727" t="s">
        <v>459</v>
      </c>
      <c r="S3727" s="4">
        <v>1459119953</v>
      </c>
      <c r="T3727" t="s">
        <v>361</v>
      </c>
      <c r="U3727">
        <v>47</v>
      </c>
      <c r="V3727" t="s">
        <v>1360</v>
      </c>
      <c r="W3727" s="4">
        <f>Tabla1[[#This Row],[OS-Valor Unitario]]-Tabla1[[#This Row],[costo_antes_iva]]</f>
        <v>-500</v>
      </c>
      <c r="X3727" s="4">
        <f>Tabla1[[#This Row],[OS-Valor Unitario]]*Tabla1[[#This Row],[CANTIDAD ENTREGA SATELITE]]</f>
        <v>564000</v>
      </c>
      <c r="Y3727" s="4">
        <f>Tabla1[[#This Row],[costo_antes_iva]]*Tabla1[[#This Row],[CANTIDAD ENTREGA SATELITE]]</f>
        <v>587500</v>
      </c>
      <c r="Z3727" s="4">
        <f>Tabla1[[#This Row],[Valor total OS]]-Tabla1[[#This Row],[valor total op]]</f>
        <v>-23500</v>
      </c>
    </row>
    <row r="3728" spans="1:26" x14ac:dyDescent="0.3">
      <c r="A3728">
        <v>5848</v>
      </c>
      <c r="B3728">
        <v>26</v>
      </c>
      <c r="C3728" t="s">
        <v>5953</v>
      </c>
      <c r="D3728" t="s">
        <v>5954</v>
      </c>
      <c r="E3728" t="s">
        <v>1083</v>
      </c>
      <c r="F3728" t="s">
        <v>321</v>
      </c>
      <c r="G3728" s="2">
        <v>45687</v>
      </c>
      <c r="H3728">
        <v>61570617</v>
      </c>
      <c r="I3728" t="s">
        <v>5955</v>
      </c>
      <c r="J3728" t="s">
        <v>5881</v>
      </c>
      <c r="K3728" t="s">
        <v>342</v>
      </c>
      <c r="L3728">
        <v>25</v>
      </c>
      <c r="M3728">
        <v>16686</v>
      </c>
      <c r="N3728" t="s">
        <v>256</v>
      </c>
      <c r="O3728" t="s">
        <v>5523</v>
      </c>
      <c r="P3728" s="4">
        <v>4200</v>
      </c>
      <c r="Q3728" s="4">
        <v>3900</v>
      </c>
      <c r="R3728" t="s">
        <v>459</v>
      </c>
      <c r="S3728" s="4">
        <v>1459119953</v>
      </c>
      <c r="T3728" t="s">
        <v>361</v>
      </c>
      <c r="U3728">
        <v>25</v>
      </c>
      <c r="V3728" t="s">
        <v>5524</v>
      </c>
      <c r="W3728" s="4">
        <f>Tabla1[[#This Row],[OS-Valor Unitario]]-Tabla1[[#This Row],[costo_antes_iva]]</f>
        <v>-300</v>
      </c>
      <c r="X3728" s="4">
        <f>Tabla1[[#This Row],[OS-Valor Unitario]]*Tabla1[[#This Row],[CANTIDAD ENTREGA SATELITE]]</f>
        <v>97500</v>
      </c>
      <c r="Y3728" s="4">
        <f>Tabla1[[#This Row],[costo_antes_iva]]*Tabla1[[#This Row],[CANTIDAD ENTREGA SATELITE]]</f>
        <v>105000</v>
      </c>
      <c r="Z3728" s="4">
        <f>Tabla1[[#This Row],[Valor total OS]]-Tabla1[[#This Row],[valor total op]]</f>
        <v>-7500</v>
      </c>
    </row>
    <row r="3729" spans="1:26" x14ac:dyDescent="0.3">
      <c r="A3729">
        <v>5848</v>
      </c>
      <c r="B3729">
        <v>26</v>
      </c>
      <c r="C3729" t="s">
        <v>5953</v>
      </c>
      <c r="D3729" t="s">
        <v>5954</v>
      </c>
      <c r="E3729" t="s">
        <v>1083</v>
      </c>
      <c r="F3729" t="s">
        <v>321</v>
      </c>
      <c r="G3729" s="2">
        <v>45687</v>
      </c>
      <c r="H3729">
        <v>61570617</v>
      </c>
      <c r="I3729" t="s">
        <v>5955</v>
      </c>
      <c r="J3729" t="s">
        <v>5881</v>
      </c>
      <c r="K3729" t="s">
        <v>32</v>
      </c>
      <c r="L3729">
        <v>25</v>
      </c>
      <c r="M3729">
        <v>16890</v>
      </c>
      <c r="N3729" t="s">
        <v>256</v>
      </c>
      <c r="O3729" t="s">
        <v>257</v>
      </c>
      <c r="P3729" s="4">
        <v>12500</v>
      </c>
      <c r="Q3729" s="4">
        <v>12000</v>
      </c>
      <c r="R3729" t="s">
        <v>459</v>
      </c>
      <c r="S3729" s="4">
        <v>1459119953</v>
      </c>
      <c r="T3729" t="s">
        <v>361</v>
      </c>
      <c r="U3729">
        <v>11</v>
      </c>
      <c r="V3729" t="s">
        <v>258</v>
      </c>
      <c r="W3729" s="4">
        <f>Tabla1[[#This Row],[OS-Valor Unitario]]-Tabla1[[#This Row],[costo_antes_iva]]</f>
        <v>-500</v>
      </c>
      <c r="X3729" s="4">
        <f>Tabla1[[#This Row],[OS-Valor Unitario]]*Tabla1[[#This Row],[CANTIDAD ENTREGA SATELITE]]</f>
        <v>132000</v>
      </c>
      <c r="Y3729" s="4">
        <f>Tabla1[[#This Row],[costo_antes_iva]]*Tabla1[[#This Row],[CANTIDAD ENTREGA SATELITE]]</f>
        <v>137500</v>
      </c>
      <c r="Z3729" s="4">
        <f>Tabla1[[#This Row],[Valor total OS]]-Tabla1[[#This Row],[valor total op]]</f>
        <v>-5500</v>
      </c>
    </row>
    <row r="3730" spans="1:26" x14ac:dyDescent="0.3">
      <c r="A3730">
        <v>5848</v>
      </c>
      <c r="B3730">
        <v>27</v>
      </c>
      <c r="C3730" t="s">
        <v>5956</v>
      </c>
      <c r="D3730" t="s">
        <v>5957</v>
      </c>
      <c r="E3730" t="s">
        <v>1083</v>
      </c>
      <c r="F3730" t="s">
        <v>321</v>
      </c>
      <c r="G3730" s="2">
        <v>45687</v>
      </c>
      <c r="H3730">
        <v>61570629</v>
      </c>
      <c r="I3730" t="s">
        <v>5958</v>
      </c>
      <c r="J3730" t="s">
        <v>5881</v>
      </c>
      <c r="K3730" t="s">
        <v>342</v>
      </c>
      <c r="L3730">
        <v>692</v>
      </c>
      <c r="M3730">
        <v>16677</v>
      </c>
      <c r="N3730" t="s">
        <v>256</v>
      </c>
      <c r="O3730" t="s">
        <v>5523</v>
      </c>
      <c r="P3730" s="4">
        <v>4200</v>
      </c>
      <c r="Q3730" s="4">
        <v>3900</v>
      </c>
      <c r="R3730" t="s">
        <v>459</v>
      </c>
      <c r="S3730" s="4">
        <v>1459119953</v>
      </c>
      <c r="T3730" t="s">
        <v>361</v>
      </c>
      <c r="U3730">
        <v>692</v>
      </c>
      <c r="V3730" t="s">
        <v>5524</v>
      </c>
      <c r="W3730" s="4">
        <f>Tabla1[[#This Row],[OS-Valor Unitario]]-Tabla1[[#This Row],[costo_antes_iva]]</f>
        <v>-300</v>
      </c>
      <c r="X3730" s="4">
        <f>Tabla1[[#This Row],[OS-Valor Unitario]]*Tabla1[[#This Row],[CANTIDAD ENTREGA SATELITE]]</f>
        <v>2698800</v>
      </c>
      <c r="Y3730" s="4">
        <f>Tabla1[[#This Row],[costo_antes_iva]]*Tabla1[[#This Row],[CANTIDAD ENTREGA SATELITE]]</f>
        <v>2906400</v>
      </c>
      <c r="Z3730" s="4">
        <f>Tabla1[[#This Row],[Valor total OS]]-Tabla1[[#This Row],[valor total op]]</f>
        <v>-207600</v>
      </c>
    </row>
    <row r="3731" spans="1:26" x14ac:dyDescent="0.3">
      <c r="A3731">
        <v>5848</v>
      </c>
      <c r="B3731">
        <v>27</v>
      </c>
      <c r="C3731" t="s">
        <v>5956</v>
      </c>
      <c r="D3731" t="s">
        <v>5957</v>
      </c>
      <c r="E3731" t="s">
        <v>1083</v>
      </c>
      <c r="F3731" t="s">
        <v>321</v>
      </c>
      <c r="G3731" s="2">
        <v>45687</v>
      </c>
      <c r="H3731">
        <v>61570629</v>
      </c>
      <c r="I3731" t="s">
        <v>5958</v>
      </c>
      <c r="J3731" t="s">
        <v>5881</v>
      </c>
      <c r="K3731" t="s">
        <v>32</v>
      </c>
      <c r="L3731">
        <v>692</v>
      </c>
      <c r="M3731">
        <v>16898</v>
      </c>
      <c r="N3731" t="s">
        <v>256</v>
      </c>
      <c r="O3731" t="s">
        <v>5948</v>
      </c>
      <c r="P3731" s="4">
        <v>12500</v>
      </c>
      <c r="Q3731" s="4">
        <v>12000</v>
      </c>
      <c r="R3731" t="s">
        <v>459</v>
      </c>
      <c r="S3731" s="4">
        <v>1459119953</v>
      </c>
      <c r="T3731" t="s">
        <v>361</v>
      </c>
      <c r="U3731">
        <v>680</v>
      </c>
      <c r="V3731" t="s">
        <v>5949</v>
      </c>
      <c r="W3731" s="4">
        <f>Tabla1[[#This Row],[OS-Valor Unitario]]-Tabla1[[#This Row],[costo_antes_iva]]</f>
        <v>-500</v>
      </c>
      <c r="X3731" s="4">
        <f>Tabla1[[#This Row],[OS-Valor Unitario]]*Tabla1[[#This Row],[CANTIDAD ENTREGA SATELITE]]</f>
        <v>8160000</v>
      </c>
      <c r="Y3731" s="4">
        <f>Tabla1[[#This Row],[costo_antes_iva]]*Tabla1[[#This Row],[CANTIDAD ENTREGA SATELITE]]</f>
        <v>8500000</v>
      </c>
      <c r="Z3731" s="4">
        <f>Tabla1[[#This Row],[Valor total OS]]-Tabla1[[#This Row],[valor total op]]</f>
        <v>-340000</v>
      </c>
    </row>
    <row r="3732" spans="1:26" x14ac:dyDescent="0.3">
      <c r="A3732">
        <v>5848</v>
      </c>
      <c r="B3732">
        <v>28</v>
      </c>
      <c r="C3732" t="s">
        <v>5959</v>
      </c>
      <c r="D3732" t="s">
        <v>5960</v>
      </c>
      <c r="E3732" t="s">
        <v>1083</v>
      </c>
      <c r="F3732" t="s">
        <v>321</v>
      </c>
      <c r="G3732" s="2">
        <v>45687</v>
      </c>
      <c r="H3732">
        <v>61570641</v>
      </c>
      <c r="I3732" t="s">
        <v>5961</v>
      </c>
      <c r="J3732" t="s">
        <v>5881</v>
      </c>
      <c r="K3732" t="s">
        <v>342</v>
      </c>
      <c r="L3732">
        <v>1700</v>
      </c>
      <c r="M3732">
        <v>16651</v>
      </c>
      <c r="N3732" t="s">
        <v>256</v>
      </c>
      <c r="O3732" t="s">
        <v>5523</v>
      </c>
      <c r="P3732" s="4">
        <v>2900</v>
      </c>
      <c r="Q3732" s="4">
        <v>2600</v>
      </c>
      <c r="R3732" t="s">
        <v>459</v>
      </c>
      <c r="S3732" s="4">
        <v>1459119953</v>
      </c>
      <c r="T3732" t="s">
        <v>361</v>
      </c>
      <c r="U3732">
        <v>1700</v>
      </c>
      <c r="V3732" t="s">
        <v>5524</v>
      </c>
      <c r="W3732" s="4">
        <f>Tabla1[[#This Row],[OS-Valor Unitario]]-Tabla1[[#This Row],[costo_antes_iva]]</f>
        <v>-300</v>
      </c>
      <c r="X3732" s="4">
        <f>Tabla1[[#This Row],[OS-Valor Unitario]]*Tabla1[[#This Row],[CANTIDAD ENTREGA SATELITE]]</f>
        <v>4420000</v>
      </c>
      <c r="Y3732" s="4">
        <f>Tabla1[[#This Row],[costo_antes_iva]]*Tabla1[[#This Row],[CANTIDAD ENTREGA SATELITE]]</f>
        <v>4930000</v>
      </c>
      <c r="Z3732" s="4">
        <f>Tabla1[[#This Row],[Valor total OS]]-Tabla1[[#This Row],[valor total op]]</f>
        <v>-510000</v>
      </c>
    </row>
    <row r="3733" spans="1:26" x14ac:dyDescent="0.3">
      <c r="A3733">
        <v>5848</v>
      </c>
      <c r="B3733">
        <v>28</v>
      </c>
      <c r="C3733" t="s">
        <v>5959</v>
      </c>
      <c r="D3733" t="s">
        <v>5960</v>
      </c>
      <c r="E3733" t="s">
        <v>1083</v>
      </c>
      <c r="F3733" t="s">
        <v>321</v>
      </c>
      <c r="G3733" s="2">
        <v>45687</v>
      </c>
      <c r="H3733">
        <v>61570641</v>
      </c>
      <c r="I3733" t="s">
        <v>5961</v>
      </c>
      <c r="J3733" t="s">
        <v>5881</v>
      </c>
      <c r="K3733" t="s">
        <v>32</v>
      </c>
      <c r="L3733">
        <v>1470</v>
      </c>
      <c r="M3733">
        <v>16881</v>
      </c>
      <c r="N3733" t="s">
        <v>256</v>
      </c>
      <c r="O3733" t="s">
        <v>472</v>
      </c>
      <c r="P3733" s="4">
        <v>12500</v>
      </c>
      <c r="Q3733" s="4">
        <v>9000</v>
      </c>
      <c r="R3733" t="s">
        <v>459</v>
      </c>
      <c r="S3733" s="4">
        <v>1459119953</v>
      </c>
      <c r="T3733" t="s">
        <v>361</v>
      </c>
      <c r="U3733">
        <v>1470</v>
      </c>
      <c r="V3733" t="s">
        <v>472</v>
      </c>
      <c r="W3733" s="4">
        <f>Tabla1[[#This Row],[OS-Valor Unitario]]-Tabla1[[#This Row],[costo_antes_iva]]</f>
        <v>-3500</v>
      </c>
      <c r="X3733" s="4">
        <f>Tabla1[[#This Row],[OS-Valor Unitario]]*Tabla1[[#This Row],[CANTIDAD ENTREGA SATELITE]]</f>
        <v>13230000</v>
      </c>
      <c r="Y3733" s="4">
        <f>Tabla1[[#This Row],[costo_antes_iva]]*Tabla1[[#This Row],[CANTIDAD ENTREGA SATELITE]]</f>
        <v>18375000</v>
      </c>
      <c r="Z3733" s="4">
        <f>Tabla1[[#This Row],[Valor total OS]]-Tabla1[[#This Row],[valor total op]]</f>
        <v>-5145000</v>
      </c>
    </row>
    <row r="3734" spans="1:26" x14ac:dyDescent="0.3">
      <c r="A3734">
        <v>5848</v>
      </c>
      <c r="B3734">
        <v>29</v>
      </c>
      <c r="C3734" t="s">
        <v>5962</v>
      </c>
      <c r="D3734" t="s">
        <v>5963</v>
      </c>
      <c r="E3734" t="s">
        <v>1083</v>
      </c>
      <c r="F3734" t="s">
        <v>321</v>
      </c>
      <c r="G3734" s="2">
        <v>45687</v>
      </c>
      <c r="H3734">
        <v>61570689</v>
      </c>
      <c r="I3734" t="s">
        <v>5964</v>
      </c>
      <c r="J3734" t="s">
        <v>5881</v>
      </c>
      <c r="K3734" t="s">
        <v>342</v>
      </c>
      <c r="L3734">
        <v>72</v>
      </c>
      <c r="M3734">
        <v>16801</v>
      </c>
      <c r="N3734" t="s">
        <v>256</v>
      </c>
      <c r="O3734" t="s">
        <v>5523</v>
      </c>
      <c r="P3734" s="4">
        <v>4200</v>
      </c>
      <c r="Q3734" s="4">
        <v>3900</v>
      </c>
      <c r="R3734" t="s">
        <v>459</v>
      </c>
      <c r="S3734" s="4">
        <v>1459119953</v>
      </c>
      <c r="T3734" t="s">
        <v>361</v>
      </c>
      <c r="U3734">
        <v>72</v>
      </c>
      <c r="V3734" t="s">
        <v>5524</v>
      </c>
      <c r="W3734" s="4">
        <f>Tabla1[[#This Row],[OS-Valor Unitario]]-Tabla1[[#This Row],[costo_antes_iva]]</f>
        <v>-300</v>
      </c>
      <c r="X3734" s="4">
        <f>Tabla1[[#This Row],[OS-Valor Unitario]]*Tabla1[[#This Row],[CANTIDAD ENTREGA SATELITE]]</f>
        <v>280800</v>
      </c>
      <c r="Y3734" s="4">
        <f>Tabla1[[#This Row],[costo_antes_iva]]*Tabla1[[#This Row],[CANTIDAD ENTREGA SATELITE]]</f>
        <v>302400</v>
      </c>
      <c r="Z3734" s="4">
        <f>Tabla1[[#This Row],[Valor total OS]]-Tabla1[[#This Row],[valor total op]]</f>
        <v>-21600</v>
      </c>
    </row>
    <row r="3735" spans="1:26" x14ac:dyDescent="0.3">
      <c r="A3735">
        <v>5848</v>
      </c>
      <c r="B3735">
        <v>29</v>
      </c>
      <c r="C3735" t="s">
        <v>5962</v>
      </c>
      <c r="D3735" t="s">
        <v>5963</v>
      </c>
      <c r="E3735" t="s">
        <v>1083</v>
      </c>
      <c r="F3735" t="s">
        <v>321</v>
      </c>
      <c r="G3735" s="2">
        <v>45687</v>
      </c>
      <c r="H3735">
        <v>61570689</v>
      </c>
      <c r="I3735" t="s">
        <v>5964</v>
      </c>
      <c r="J3735" t="s">
        <v>5881</v>
      </c>
      <c r="K3735" t="s">
        <v>32</v>
      </c>
      <c r="L3735">
        <v>72</v>
      </c>
      <c r="M3735">
        <v>16889</v>
      </c>
      <c r="N3735" t="s">
        <v>256</v>
      </c>
      <c r="O3735" t="s">
        <v>257</v>
      </c>
      <c r="P3735" s="4">
        <v>12500</v>
      </c>
      <c r="Q3735" s="4">
        <v>12000</v>
      </c>
      <c r="R3735" t="s">
        <v>459</v>
      </c>
      <c r="S3735" s="4">
        <v>1459119953</v>
      </c>
      <c r="T3735" t="s">
        <v>361</v>
      </c>
      <c r="U3735">
        <v>72</v>
      </c>
      <c r="V3735" t="s">
        <v>258</v>
      </c>
      <c r="W3735" s="4">
        <f>Tabla1[[#This Row],[OS-Valor Unitario]]-Tabla1[[#This Row],[costo_antes_iva]]</f>
        <v>-500</v>
      </c>
      <c r="X3735" s="4">
        <f>Tabla1[[#This Row],[OS-Valor Unitario]]*Tabla1[[#This Row],[CANTIDAD ENTREGA SATELITE]]</f>
        <v>864000</v>
      </c>
      <c r="Y3735" s="4">
        <f>Tabla1[[#This Row],[costo_antes_iva]]*Tabla1[[#This Row],[CANTIDAD ENTREGA SATELITE]]</f>
        <v>900000</v>
      </c>
      <c r="Z3735" s="4">
        <f>Tabla1[[#This Row],[Valor total OS]]-Tabla1[[#This Row],[valor total op]]</f>
        <v>-36000</v>
      </c>
    </row>
    <row r="3736" spans="1:26" x14ac:dyDescent="0.3">
      <c r="A3736">
        <v>5848</v>
      </c>
      <c r="B3736">
        <v>3</v>
      </c>
      <c r="C3736" t="s">
        <v>5878</v>
      </c>
      <c r="D3736" t="s">
        <v>5879</v>
      </c>
      <c r="E3736" t="s">
        <v>374</v>
      </c>
      <c r="F3736" t="s">
        <v>321</v>
      </c>
      <c r="G3736" s="2">
        <v>45686</v>
      </c>
      <c r="H3736">
        <v>61570093</v>
      </c>
      <c r="I3736" t="s">
        <v>5880</v>
      </c>
      <c r="J3736" t="s">
        <v>5881</v>
      </c>
      <c r="K3736" t="s">
        <v>32</v>
      </c>
      <c r="L3736">
        <v>580</v>
      </c>
      <c r="M3736">
        <v>16716</v>
      </c>
      <c r="N3736" t="s">
        <v>256</v>
      </c>
      <c r="O3736" t="s">
        <v>324</v>
      </c>
      <c r="P3736" s="4">
        <v>17700</v>
      </c>
      <c r="Q3736" s="4">
        <v>17700</v>
      </c>
      <c r="R3736" t="s">
        <v>459</v>
      </c>
      <c r="S3736" s="4">
        <v>1459119953</v>
      </c>
      <c r="T3736" t="s">
        <v>374</v>
      </c>
      <c r="U3736">
        <v>580</v>
      </c>
      <c r="V3736" t="s">
        <v>326</v>
      </c>
      <c r="W3736" s="4">
        <f>Tabla1[[#This Row],[OS-Valor Unitario]]-Tabla1[[#This Row],[costo_antes_iva]]</f>
        <v>0</v>
      </c>
      <c r="X3736" s="4">
        <f>Tabla1[[#This Row],[OS-Valor Unitario]]*Tabla1[[#This Row],[CANTIDAD ENTREGA SATELITE]]</f>
        <v>10266000</v>
      </c>
      <c r="Y3736" s="4">
        <f>Tabla1[[#This Row],[costo_antes_iva]]*Tabla1[[#This Row],[CANTIDAD ENTREGA SATELITE]]</f>
        <v>10266000</v>
      </c>
      <c r="Z3736" s="4">
        <f>Tabla1[[#This Row],[Valor total OS]]-Tabla1[[#This Row],[valor total op]]</f>
        <v>0</v>
      </c>
    </row>
    <row r="3737" spans="1:26" x14ac:dyDescent="0.3">
      <c r="A3737">
        <v>5848</v>
      </c>
      <c r="B3737">
        <v>4</v>
      </c>
      <c r="C3737" t="s">
        <v>5882</v>
      </c>
      <c r="D3737" t="s">
        <v>5883</v>
      </c>
      <c r="E3737" t="s">
        <v>378</v>
      </c>
      <c r="F3737" t="s">
        <v>321</v>
      </c>
      <c r="G3737" s="2">
        <v>45686</v>
      </c>
      <c r="H3737">
        <v>61570096</v>
      </c>
      <c r="I3737" t="s">
        <v>5884</v>
      </c>
      <c r="J3737" t="s">
        <v>5881</v>
      </c>
      <c r="K3737" t="s">
        <v>77</v>
      </c>
      <c r="L3737">
        <v>151</v>
      </c>
      <c r="M3737">
        <v>16430</v>
      </c>
      <c r="N3737" t="s">
        <v>256</v>
      </c>
      <c r="O3737" t="s">
        <v>698</v>
      </c>
      <c r="P3737" s="4">
        <v>1000</v>
      </c>
      <c r="Q3737" s="4">
        <v>1000</v>
      </c>
      <c r="R3737" t="s">
        <v>459</v>
      </c>
      <c r="S3737" s="4">
        <v>1459119953</v>
      </c>
      <c r="T3737" t="s">
        <v>381</v>
      </c>
      <c r="U3737">
        <v>147</v>
      </c>
      <c r="V3737" t="s">
        <v>699</v>
      </c>
      <c r="W3737" s="4">
        <f>Tabla1[[#This Row],[OS-Valor Unitario]]-Tabla1[[#This Row],[costo_antes_iva]]</f>
        <v>0</v>
      </c>
      <c r="X3737" s="4">
        <f>Tabla1[[#This Row],[OS-Valor Unitario]]*Tabla1[[#This Row],[CANTIDAD ENTREGA SATELITE]]</f>
        <v>147000</v>
      </c>
      <c r="Y3737" s="4">
        <f>Tabla1[[#This Row],[costo_antes_iva]]*Tabla1[[#This Row],[CANTIDAD ENTREGA SATELITE]]</f>
        <v>147000</v>
      </c>
      <c r="Z3737" s="4">
        <f>Tabla1[[#This Row],[Valor total OS]]-Tabla1[[#This Row],[valor total op]]</f>
        <v>0</v>
      </c>
    </row>
    <row r="3738" spans="1:26" x14ac:dyDescent="0.3">
      <c r="A3738">
        <v>5848</v>
      </c>
      <c r="B3738">
        <v>4</v>
      </c>
      <c r="C3738" t="s">
        <v>5882</v>
      </c>
      <c r="D3738" t="s">
        <v>5883</v>
      </c>
      <c r="E3738" t="s">
        <v>378</v>
      </c>
      <c r="F3738" t="s">
        <v>321</v>
      </c>
      <c r="G3738" s="2">
        <v>45686</v>
      </c>
      <c r="H3738">
        <v>61570096</v>
      </c>
      <c r="I3738" t="s">
        <v>5884</v>
      </c>
      <c r="J3738" t="s">
        <v>5881</v>
      </c>
      <c r="K3738" t="s">
        <v>1619</v>
      </c>
      <c r="L3738">
        <v>150</v>
      </c>
      <c r="M3738">
        <v>16391</v>
      </c>
      <c r="N3738" t="s">
        <v>256</v>
      </c>
      <c r="O3738" t="s">
        <v>380</v>
      </c>
      <c r="P3738" s="4">
        <v>6000</v>
      </c>
      <c r="Q3738" s="4">
        <v>5000</v>
      </c>
      <c r="R3738" t="s">
        <v>459</v>
      </c>
      <c r="S3738" s="4">
        <v>1459119953</v>
      </c>
      <c r="T3738" t="s">
        <v>381</v>
      </c>
      <c r="U3738">
        <v>143</v>
      </c>
      <c r="V3738" t="s">
        <v>382</v>
      </c>
      <c r="W3738" s="4">
        <f>Tabla1[[#This Row],[OS-Valor Unitario]]-Tabla1[[#This Row],[costo_antes_iva]]</f>
        <v>-1000</v>
      </c>
      <c r="X3738" s="4">
        <f>Tabla1[[#This Row],[OS-Valor Unitario]]*Tabla1[[#This Row],[CANTIDAD ENTREGA SATELITE]]</f>
        <v>715000</v>
      </c>
      <c r="Y3738" s="4">
        <f>Tabla1[[#This Row],[costo_antes_iva]]*Tabla1[[#This Row],[CANTIDAD ENTREGA SATELITE]]</f>
        <v>858000</v>
      </c>
      <c r="Z3738" s="4">
        <f>Tabla1[[#This Row],[Valor total OS]]-Tabla1[[#This Row],[valor total op]]</f>
        <v>-143000</v>
      </c>
    </row>
    <row r="3739" spans="1:26" x14ac:dyDescent="0.3">
      <c r="A3739">
        <v>5848</v>
      </c>
      <c r="B3739">
        <v>5</v>
      </c>
      <c r="C3739" t="s">
        <v>5885</v>
      </c>
      <c r="D3739" t="s">
        <v>5886</v>
      </c>
      <c r="E3739" t="s">
        <v>752</v>
      </c>
      <c r="F3739" t="s">
        <v>321</v>
      </c>
      <c r="G3739" s="2">
        <v>45686</v>
      </c>
      <c r="H3739">
        <v>61570100</v>
      </c>
      <c r="I3739" t="s">
        <v>5887</v>
      </c>
      <c r="J3739" t="s">
        <v>5881</v>
      </c>
      <c r="K3739" t="s">
        <v>342</v>
      </c>
      <c r="L3739">
        <v>19</v>
      </c>
      <c r="M3739">
        <v>16433</v>
      </c>
      <c r="N3739" t="s">
        <v>256</v>
      </c>
      <c r="O3739" t="s">
        <v>343</v>
      </c>
      <c r="P3739" s="4">
        <v>12500</v>
      </c>
      <c r="Q3739" s="4">
        <v>13000</v>
      </c>
      <c r="R3739" t="s">
        <v>459</v>
      </c>
      <c r="S3739" s="4">
        <v>1459119953</v>
      </c>
      <c r="T3739" t="s">
        <v>752</v>
      </c>
      <c r="U3739">
        <v>101</v>
      </c>
      <c r="V3739" t="s">
        <v>344</v>
      </c>
      <c r="W3739" s="4">
        <f>Tabla1[[#This Row],[OS-Valor Unitario]]-Tabla1[[#This Row],[costo_antes_iva]]</f>
        <v>500</v>
      </c>
      <c r="X3739" s="4">
        <f>Tabla1[[#This Row],[OS-Valor Unitario]]*Tabla1[[#This Row],[CANTIDAD ENTREGA SATELITE]]</f>
        <v>1313000</v>
      </c>
      <c r="Y3739" s="4">
        <f>Tabla1[[#This Row],[costo_antes_iva]]*Tabla1[[#This Row],[CANTIDAD ENTREGA SATELITE]]</f>
        <v>1262500</v>
      </c>
      <c r="Z3739" s="4">
        <f>Tabla1[[#This Row],[Valor total OS]]-Tabla1[[#This Row],[valor total op]]</f>
        <v>50500</v>
      </c>
    </row>
    <row r="3740" spans="1:26" x14ac:dyDescent="0.3">
      <c r="A3740">
        <v>5848</v>
      </c>
      <c r="B3740">
        <v>5</v>
      </c>
      <c r="C3740" t="s">
        <v>5885</v>
      </c>
      <c r="D3740" t="s">
        <v>5886</v>
      </c>
      <c r="E3740" t="s">
        <v>752</v>
      </c>
      <c r="F3740" t="s">
        <v>321</v>
      </c>
      <c r="G3740" s="2">
        <v>45686</v>
      </c>
      <c r="H3740">
        <v>61570100</v>
      </c>
      <c r="I3740" t="s">
        <v>5887</v>
      </c>
      <c r="J3740" t="s">
        <v>5881</v>
      </c>
      <c r="K3740" t="s">
        <v>32</v>
      </c>
      <c r="L3740">
        <v>58</v>
      </c>
      <c r="M3740">
        <v>17416</v>
      </c>
      <c r="N3740" t="s">
        <v>256</v>
      </c>
      <c r="O3740" t="s">
        <v>852</v>
      </c>
      <c r="P3740" s="4">
        <v>4500</v>
      </c>
      <c r="Q3740" s="4">
        <v>4500</v>
      </c>
      <c r="R3740" t="s">
        <v>459</v>
      </c>
      <c r="S3740" s="4">
        <v>1459119953</v>
      </c>
      <c r="T3740" t="s">
        <v>752</v>
      </c>
      <c r="U3740">
        <v>58</v>
      </c>
      <c r="V3740" t="s">
        <v>853</v>
      </c>
      <c r="W3740" s="4">
        <f>Tabla1[[#This Row],[OS-Valor Unitario]]-Tabla1[[#This Row],[costo_antes_iva]]</f>
        <v>0</v>
      </c>
      <c r="X3740" s="4">
        <f>Tabla1[[#This Row],[OS-Valor Unitario]]*Tabla1[[#This Row],[CANTIDAD ENTREGA SATELITE]]</f>
        <v>261000</v>
      </c>
      <c r="Y3740" s="4">
        <f>Tabla1[[#This Row],[costo_antes_iva]]*Tabla1[[#This Row],[CANTIDAD ENTREGA SATELITE]]</f>
        <v>261000</v>
      </c>
      <c r="Z3740" s="4">
        <f>Tabla1[[#This Row],[Valor total OS]]-Tabla1[[#This Row],[valor total op]]</f>
        <v>0</v>
      </c>
    </row>
    <row r="3741" spans="1:26" x14ac:dyDescent="0.3">
      <c r="A3741">
        <v>5848</v>
      </c>
      <c r="B3741">
        <v>5</v>
      </c>
      <c r="C3741" t="s">
        <v>5885</v>
      </c>
      <c r="D3741" t="s">
        <v>5886</v>
      </c>
      <c r="E3741" t="s">
        <v>752</v>
      </c>
      <c r="F3741" t="s">
        <v>321</v>
      </c>
      <c r="G3741" s="2">
        <v>45686</v>
      </c>
      <c r="H3741">
        <v>61570100</v>
      </c>
      <c r="I3741" t="s">
        <v>5887</v>
      </c>
      <c r="J3741" t="s">
        <v>5881</v>
      </c>
      <c r="K3741" t="s">
        <v>32</v>
      </c>
      <c r="L3741">
        <v>41</v>
      </c>
      <c r="M3741">
        <v>17348</v>
      </c>
      <c r="N3741" t="s">
        <v>256</v>
      </c>
      <c r="O3741" t="s">
        <v>4213</v>
      </c>
      <c r="P3741" s="4">
        <v>4500</v>
      </c>
      <c r="Q3741" s="4">
        <v>6000</v>
      </c>
      <c r="R3741" t="s">
        <v>459</v>
      </c>
      <c r="S3741" s="4">
        <v>1459119953</v>
      </c>
      <c r="T3741" t="s">
        <v>752</v>
      </c>
      <c r="U3741">
        <v>41</v>
      </c>
      <c r="V3741" t="s">
        <v>4214</v>
      </c>
      <c r="W3741" s="4">
        <f>Tabla1[[#This Row],[OS-Valor Unitario]]-Tabla1[[#This Row],[costo_antes_iva]]</f>
        <v>1500</v>
      </c>
      <c r="X3741" s="4">
        <f>Tabla1[[#This Row],[OS-Valor Unitario]]*Tabla1[[#This Row],[CANTIDAD ENTREGA SATELITE]]</f>
        <v>246000</v>
      </c>
      <c r="Y3741" s="4">
        <f>Tabla1[[#This Row],[costo_antes_iva]]*Tabla1[[#This Row],[CANTIDAD ENTREGA SATELITE]]</f>
        <v>184500</v>
      </c>
      <c r="Z3741" s="4">
        <f>Tabla1[[#This Row],[Valor total OS]]-Tabla1[[#This Row],[valor total op]]</f>
        <v>61500</v>
      </c>
    </row>
    <row r="3742" spans="1:26" x14ac:dyDescent="0.3">
      <c r="A3742">
        <v>5848</v>
      </c>
      <c r="B3742">
        <v>6</v>
      </c>
      <c r="C3742" t="s">
        <v>5888</v>
      </c>
      <c r="D3742" t="s">
        <v>5889</v>
      </c>
      <c r="E3742" t="s">
        <v>378</v>
      </c>
      <c r="F3742" t="s">
        <v>321</v>
      </c>
      <c r="G3742" s="2">
        <v>45686</v>
      </c>
      <c r="H3742">
        <v>61570107</v>
      </c>
      <c r="I3742" t="s">
        <v>5890</v>
      </c>
      <c r="J3742" t="s">
        <v>5881</v>
      </c>
      <c r="K3742" t="s">
        <v>77</v>
      </c>
      <c r="L3742">
        <v>3500</v>
      </c>
      <c r="M3742">
        <v>16594</v>
      </c>
      <c r="N3742" t="s">
        <v>256</v>
      </c>
      <c r="O3742" t="s">
        <v>698</v>
      </c>
      <c r="P3742" s="4">
        <v>1000</v>
      </c>
      <c r="Q3742" s="4">
        <v>1000</v>
      </c>
      <c r="R3742" t="s">
        <v>459</v>
      </c>
      <c r="S3742" s="4">
        <v>1459119953</v>
      </c>
      <c r="T3742" t="s">
        <v>381</v>
      </c>
      <c r="U3742">
        <v>3424</v>
      </c>
      <c r="V3742" t="s">
        <v>699</v>
      </c>
      <c r="W3742" s="4">
        <f>Tabla1[[#This Row],[OS-Valor Unitario]]-Tabla1[[#This Row],[costo_antes_iva]]</f>
        <v>0</v>
      </c>
      <c r="X3742" s="4">
        <f>Tabla1[[#This Row],[OS-Valor Unitario]]*Tabla1[[#This Row],[CANTIDAD ENTREGA SATELITE]]</f>
        <v>3424000</v>
      </c>
      <c r="Y3742" s="4">
        <f>Tabla1[[#This Row],[costo_antes_iva]]*Tabla1[[#This Row],[CANTIDAD ENTREGA SATELITE]]</f>
        <v>3424000</v>
      </c>
      <c r="Z3742" s="4">
        <f>Tabla1[[#This Row],[Valor total OS]]-Tabla1[[#This Row],[valor total op]]</f>
        <v>0</v>
      </c>
    </row>
    <row r="3743" spans="1:26" x14ac:dyDescent="0.3">
      <c r="A3743">
        <v>5848</v>
      </c>
      <c r="B3743">
        <v>6</v>
      </c>
      <c r="C3743" t="s">
        <v>5888</v>
      </c>
      <c r="D3743" t="s">
        <v>5889</v>
      </c>
      <c r="E3743" t="s">
        <v>378</v>
      </c>
      <c r="F3743" t="s">
        <v>321</v>
      </c>
      <c r="G3743" s="2">
        <v>45686</v>
      </c>
      <c r="H3743">
        <v>61570107</v>
      </c>
      <c r="I3743" t="s">
        <v>5890</v>
      </c>
      <c r="J3743" t="s">
        <v>5881</v>
      </c>
      <c r="K3743" t="s">
        <v>77</v>
      </c>
      <c r="L3743">
        <v>22</v>
      </c>
      <c r="M3743">
        <v>18307</v>
      </c>
      <c r="N3743" t="s">
        <v>256</v>
      </c>
      <c r="O3743" t="s">
        <v>78</v>
      </c>
      <c r="P3743" s="4">
        <v>1000</v>
      </c>
      <c r="Q3743" s="4">
        <v>1000</v>
      </c>
      <c r="R3743" t="s">
        <v>459</v>
      </c>
      <c r="S3743" s="4">
        <v>1459119953</v>
      </c>
      <c r="T3743" t="s">
        <v>381</v>
      </c>
      <c r="V3743" t="s">
        <v>79</v>
      </c>
      <c r="W3743" s="4">
        <f>Tabla1[[#This Row],[OS-Valor Unitario]]-Tabla1[[#This Row],[costo_antes_iva]]</f>
        <v>0</v>
      </c>
      <c r="X3743" s="4">
        <f>Tabla1[[#This Row],[OS-Valor Unitario]]*Tabla1[[#This Row],[CANTIDAD ENTREGA SATELITE]]</f>
        <v>0</v>
      </c>
      <c r="Y3743" s="4">
        <f>Tabla1[[#This Row],[costo_antes_iva]]*Tabla1[[#This Row],[CANTIDAD ENTREGA SATELITE]]</f>
        <v>0</v>
      </c>
      <c r="Z3743" s="4">
        <f>Tabla1[[#This Row],[Valor total OS]]-Tabla1[[#This Row],[valor total op]]</f>
        <v>0</v>
      </c>
    </row>
    <row r="3744" spans="1:26" x14ac:dyDescent="0.3">
      <c r="A3744">
        <v>5848</v>
      </c>
      <c r="B3744">
        <v>6</v>
      </c>
      <c r="C3744" t="s">
        <v>5888</v>
      </c>
      <c r="D3744" t="s">
        <v>5889</v>
      </c>
      <c r="E3744" t="s">
        <v>378</v>
      </c>
      <c r="F3744" t="s">
        <v>321</v>
      </c>
      <c r="G3744" s="2">
        <v>45686</v>
      </c>
      <c r="H3744">
        <v>61570107</v>
      </c>
      <c r="I3744" t="s">
        <v>5890</v>
      </c>
      <c r="J3744" t="s">
        <v>5881</v>
      </c>
      <c r="K3744" t="s">
        <v>32</v>
      </c>
      <c r="L3744">
        <v>3500</v>
      </c>
      <c r="M3744">
        <v>16389</v>
      </c>
      <c r="N3744" t="s">
        <v>256</v>
      </c>
      <c r="O3744" t="s">
        <v>559</v>
      </c>
      <c r="P3744" s="4">
        <v>5000</v>
      </c>
      <c r="Q3744" s="4">
        <v>5000</v>
      </c>
      <c r="R3744" t="s">
        <v>459</v>
      </c>
      <c r="S3744" s="4">
        <v>1459119953</v>
      </c>
      <c r="T3744" t="s">
        <v>381</v>
      </c>
      <c r="U3744">
        <v>3450</v>
      </c>
      <c r="V3744" t="s">
        <v>560</v>
      </c>
      <c r="W3744" s="4">
        <f>Tabla1[[#This Row],[OS-Valor Unitario]]-Tabla1[[#This Row],[costo_antes_iva]]</f>
        <v>0</v>
      </c>
      <c r="X3744" s="4">
        <f>Tabla1[[#This Row],[OS-Valor Unitario]]*Tabla1[[#This Row],[CANTIDAD ENTREGA SATELITE]]</f>
        <v>17250000</v>
      </c>
      <c r="Y3744" s="4">
        <f>Tabla1[[#This Row],[costo_antes_iva]]*Tabla1[[#This Row],[CANTIDAD ENTREGA SATELITE]]</f>
        <v>17250000</v>
      </c>
      <c r="Z3744" s="4">
        <f>Tabla1[[#This Row],[Valor total OS]]-Tabla1[[#This Row],[valor total op]]</f>
        <v>0</v>
      </c>
    </row>
    <row r="3745" spans="1:26" x14ac:dyDescent="0.3">
      <c r="A3745">
        <v>5848</v>
      </c>
      <c r="B3745">
        <v>7</v>
      </c>
      <c r="C3745" t="s">
        <v>5891</v>
      </c>
      <c r="D3745" t="s">
        <v>5892</v>
      </c>
      <c r="E3745" t="s">
        <v>752</v>
      </c>
      <c r="F3745" t="s">
        <v>321</v>
      </c>
      <c r="G3745" s="2">
        <v>45686</v>
      </c>
      <c r="H3745">
        <v>61570111</v>
      </c>
      <c r="I3745" t="s">
        <v>5893</v>
      </c>
      <c r="J3745" t="s">
        <v>5881</v>
      </c>
      <c r="K3745" t="s">
        <v>342</v>
      </c>
      <c r="L3745">
        <v>2437</v>
      </c>
      <c r="M3745">
        <v>16434</v>
      </c>
      <c r="N3745" t="s">
        <v>256</v>
      </c>
      <c r="O3745" t="s">
        <v>343</v>
      </c>
      <c r="P3745" s="4">
        <v>12500</v>
      </c>
      <c r="Q3745" s="4">
        <v>13000</v>
      </c>
      <c r="R3745" t="s">
        <v>459</v>
      </c>
      <c r="S3745" s="4">
        <v>1459119953</v>
      </c>
      <c r="T3745" t="s">
        <v>752</v>
      </c>
      <c r="U3745">
        <v>2457</v>
      </c>
      <c r="V3745" t="s">
        <v>344</v>
      </c>
      <c r="W3745" s="4">
        <f>Tabla1[[#This Row],[OS-Valor Unitario]]-Tabla1[[#This Row],[costo_antes_iva]]</f>
        <v>500</v>
      </c>
      <c r="X3745" s="4">
        <f>Tabla1[[#This Row],[OS-Valor Unitario]]*Tabla1[[#This Row],[CANTIDAD ENTREGA SATELITE]]</f>
        <v>31941000</v>
      </c>
      <c r="Y3745" s="4">
        <f>Tabla1[[#This Row],[costo_antes_iva]]*Tabla1[[#This Row],[CANTIDAD ENTREGA SATELITE]]</f>
        <v>30712500</v>
      </c>
      <c r="Z3745" s="4">
        <f>Tabla1[[#This Row],[Valor total OS]]-Tabla1[[#This Row],[valor total op]]</f>
        <v>1228500</v>
      </c>
    </row>
    <row r="3746" spans="1:26" x14ac:dyDescent="0.3">
      <c r="A3746">
        <v>5848</v>
      </c>
      <c r="B3746">
        <v>7</v>
      </c>
      <c r="C3746" t="s">
        <v>5891</v>
      </c>
      <c r="D3746" t="s">
        <v>5892</v>
      </c>
      <c r="E3746" t="s">
        <v>752</v>
      </c>
      <c r="F3746" t="s">
        <v>321</v>
      </c>
      <c r="G3746" s="2">
        <v>45686</v>
      </c>
      <c r="H3746">
        <v>61570111</v>
      </c>
      <c r="I3746" t="s">
        <v>5893</v>
      </c>
      <c r="J3746" t="s">
        <v>5881</v>
      </c>
      <c r="K3746" t="s">
        <v>32</v>
      </c>
      <c r="L3746">
        <v>500</v>
      </c>
      <c r="M3746">
        <v>17368</v>
      </c>
      <c r="N3746" t="s">
        <v>256</v>
      </c>
      <c r="O3746" t="s">
        <v>146</v>
      </c>
      <c r="P3746" s="4">
        <v>4500</v>
      </c>
      <c r="Q3746" s="4">
        <v>4500</v>
      </c>
      <c r="R3746" t="s">
        <v>459</v>
      </c>
      <c r="S3746" s="4">
        <v>1459119953</v>
      </c>
      <c r="T3746" t="s">
        <v>752</v>
      </c>
      <c r="U3746">
        <v>470</v>
      </c>
      <c r="V3746" t="s">
        <v>112</v>
      </c>
      <c r="W3746" s="4">
        <f>Tabla1[[#This Row],[OS-Valor Unitario]]-Tabla1[[#This Row],[costo_antes_iva]]</f>
        <v>0</v>
      </c>
      <c r="X3746" s="4">
        <f>Tabla1[[#This Row],[OS-Valor Unitario]]*Tabla1[[#This Row],[CANTIDAD ENTREGA SATELITE]]</f>
        <v>2115000</v>
      </c>
      <c r="Y3746" s="4">
        <f>Tabla1[[#This Row],[costo_antes_iva]]*Tabla1[[#This Row],[CANTIDAD ENTREGA SATELITE]]</f>
        <v>2115000</v>
      </c>
      <c r="Z3746" s="4">
        <f>Tabla1[[#This Row],[Valor total OS]]-Tabla1[[#This Row],[valor total op]]</f>
        <v>0</v>
      </c>
    </row>
    <row r="3747" spans="1:26" x14ac:dyDescent="0.3">
      <c r="A3747">
        <v>5848</v>
      </c>
      <c r="B3747">
        <v>7</v>
      </c>
      <c r="C3747" t="s">
        <v>5891</v>
      </c>
      <c r="D3747" t="s">
        <v>5892</v>
      </c>
      <c r="E3747" t="s">
        <v>752</v>
      </c>
      <c r="F3747" t="s">
        <v>321</v>
      </c>
      <c r="G3747" s="2">
        <v>45686</v>
      </c>
      <c r="H3747">
        <v>61570111</v>
      </c>
      <c r="I3747" t="s">
        <v>5893</v>
      </c>
      <c r="J3747" t="s">
        <v>5881</v>
      </c>
      <c r="K3747" t="s">
        <v>32</v>
      </c>
      <c r="L3747">
        <v>850</v>
      </c>
      <c r="M3747">
        <v>16896</v>
      </c>
      <c r="N3747" t="s">
        <v>256</v>
      </c>
      <c r="O3747" t="s">
        <v>863</v>
      </c>
      <c r="P3747" s="4">
        <v>4500</v>
      </c>
      <c r="Q3747" s="4">
        <v>4500</v>
      </c>
      <c r="R3747" t="s">
        <v>459</v>
      </c>
      <c r="S3747" s="4">
        <v>1459119953</v>
      </c>
      <c r="T3747" t="s">
        <v>752</v>
      </c>
      <c r="U3747">
        <v>840</v>
      </c>
      <c r="V3747" t="s">
        <v>864</v>
      </c>
      <c r="W3747" s="4">
        <f>Tabla1[[#This Row],[OS-Valor Unitario]]-Tabla1[[#This Row],[costo_antes_iva]]</f>
        <v>0</v>
      </c>
      <c r="X3747" s="4">
        <f>Tabla1[[#This Row],[OS-Valor Unitario]]*Tabla1[[#This Row],[CANTIDAD ENTREGA SATELITE]]</f>
        <v>3780000</v>
      </c>
      <c r="Y3747" s="4">
        <f>Tabla1[[#This Row],[costo_antes_iva]]*Tabla1[[#This Row],[CANTIDAD ENTREGA SATELITE]]</f>
        <v>3780000</v>
      </c>
      <c r="Z3747" s="4">
        <f>Tabla1[[#This Row],[Valor total OS]]-Tabla1[[#This Row],[valor total op]]</f>
        <v>0</v>
      </c>
    </row>
    <row r="3748" spans="1:26" x14ac:dyDescent="0.3">
      <c r="A3748">
        <v>5848</v>
      </c>
      <c r="B3748">
        <v>7</v>
      </c>
      <c r="C3748" t="s">
        <v>5891</v>
      </c>
      <c r="D3748" t="s">
        <v>5892</v>
      </c>
      <c r="E3748" t="s">
        <v>752</v>
      </c>
      <c r="F3748" t="s">
        <v>321</v>
      </c>
      <c r="G3748" s="2">
        <v>45686</v>
      </c>
      <c r="H3748">
        <v>61570111</v>
      </c>
      <c r="I3748" t="s">
        <v>5893</v>
      </c>
      <c r="J3748" t="s">
        <v>5881</v>
      </c>
      <c r="K3748" t="s">
        <v>32</v>
      </c>
      <c r="L3748">
        <v>850</v>
      </c>
      <c r="M3748">
        <v>16768</v>
      </c>
      <c r="N3748" t="s">
        <v>256</v>
      </c>
      <c r="O3748" t="s">
        <v>5894</v>
      </c>
      <c r="P3748" s="4">
        <v>4500</v>
      </c>
      <c r="Q3748" s="4">
        <v>2000</v>
      </c>
      <c r="R3748" t="s">
        <v>459</v>
      </c>
      <c r="S3748" s="4">
        <v>1459119953</v>
      </c>
      <c r="T3748" t="s">
        <v>752</v>
      </c>
      <c r="U3748">
        <v>840</v>
      </c>
      <c r="V3748" t="s">
        <v>5895</v>
      </c>
      <c r="W3748" s="4">
        <f>Tabla1[[#This Row],[OS-Valor Unitario]]-Tabla1[[#This Row],[costo_antes_iva]]</f>
        <v>-2500</v>
      </c>
      <c r="X3748" s="4">
        <f>Tabla1[[#This Row],[OS-Valor Unitario]]*Tabla1[[#This Row],[CANTIDAD ENTREGA SATELITE]]</f>
        <v>1680000</v>
      </c>
      <c r="Y3748" s="4">
        <f>Tabla1[[#This Row],[costo_antes_iva]]*Tabla1[[#This Row],[CANTIDAD ENTREGA SATELITE]]</f>
        <v>3780000</v>
      </c>
      <c r="Z3748" s="4">
        <f>Tabla1[[#This Row],[Valor total OS]]-Tabla1[[#This Row],[valor total op]]</f>
        <v>-2100000</v>
      </c>
    </row>
    <row r="3749" spans="1:26" x14ac:dyDescent="0.3">
      <c r="A3749">
        <v>5848</v>
      </c>
      <c r="B3749">
        <v>7</v>
      </c>
      <c r="C3749" t="s">
        <v>5891</v>
      </c>
      <c r="D3749" t="s">
        <v>5892</v>
      </c>
      <c r="E3749" t="s">
        <v>752</v>
      </c>
      <c r="F3749" t="s">
        <v>321</v>
      </c>
      <c r="G3749" s="2">
        <v>45686</v>
      </c>
      <c r="H3749">
        <v>61570111</v>
      </c>
      <c r="I3749" t="s">
        <v>5893</v>
      </c>
      <c r="J3749" t="s">
        <v>5881</v>
      </c>
      <c r="K3749" t="s">
        <v>32</v>
      </c>
      <c r="L3749">
        <v>326</v>
      </c>
      <c r="M3749">
        <v>17415</v>
      </c>
      <c r="N3749" t="s">
        <v>256</v>
      </c>
      <c r="O3749" t="s">
        <v>132</v>
      </c>
      <c r="P3749" s="4">
        <v>4500</v>
      </c>
      <c r="Q3749" s="4">
        <v>4500</v>
      </c>
      <c r="R3749" t="s">
        <v>459</v>
      </c>
      <c r="S3749" s="4">
        <v>1459119953</v>
      </c>
      <c r="T3749" t="s">
        <v>752</v>
      </c>
      <c r="U3749">
        <v>323</v>
      </c>
      <c r="V3749" t="s">
        <v>133</v>
      </c>
      <c r="W3749" s="4">
        <f>Tabla1[[#This Row],[OS-Valor Unitario]]-Tabla1[[#This Row],[costo_antes_iva]]</f>
        <v>0</v>
      </c>
      <c r="X3749" s="4">
        <f>Tabla1[[#This Row],[OS-Valor Unitario]]*Tabla1[[#This Row],[CANTIDAD ENTREGA SATELITE]]</f>
        <v>1453500</v>
      </c>
      <c r="Y3749" s="4">
        <f>Tabla1[[#This Row],[costo_antes_iva]]*Tabla1[[#This Row],[CANTIDAD ENTREGA SATELITE]]</f>
        <v>1453500</v>
      </c>
      <c r="Z3749" s="4">
        <f>Tabla1[[#This Row],[Valor total OS]]-Tabla1[[#This Row],[valor total op]]</f>
        <v>0</v>
      </c>
    </row>
    <row r="3750" spans="1:26" x14ac:dyDescent="0.3">
      <c r="A3750">
        <v>5848</v>
      </c>
      <c r="B3750">
        <v>7</v>
      </c>
      <c r="C3750" t="s">
        <v>5891</v>
      </c>
      <c r="D3750" t="s">
        <v>5892</v>
      </c>
      <c r="E3750" t="s">
        <v>752</v>
      </c>
      <c r="F3750" t="s">
        <v>321</v>
      </c>
      <c r="G3750" s="2">
        <v>45686</v>
      </c>
      <c r="H3750">
        <v>61570111</v>
      </c>
      <c r="I3750" t="s">
        <v>5893</v>
      </c>
      <c r="J3750" t="s">
        <v>5881</v>
      </c>
      <c r="K3750" t="s">
        <v>32</v>
      </c>
      <c r="L3750">
        <v>210</v>
      </c>
      <c r="M3750">
        <v>16897</v>
      </c>
      <c r="N3750" t="s">
        <v>256</v>
      </c>
      <c r="O3750" t="s">
        <v>852</v>
      </c>
      <c r="P3750" s="4">
        <v>4500</v>
      </c>
      <c r="Q3750" s="4">
        <v>4500</v>
      </c>
      <c r="R3750" t="s">
        <v>459</v>
      </c>
      <c r="S3750" s="4">
        <v>1459119953</v>
      </c>
      <c r="T3750" t="s">
        <v>752</v>
      </c>
      <c r="U3750">
        <v>210</v>
      </c>
      <c r="V3750" t="s">
        <v>853</v>
      </c>
      <c r="W3750" s="4">
        <f>Tabla1[[#This Row],[OS-Valor Unitario]]-Tabla1[[#This Row],[costo_antes_iva]]</f>
        <v>0</v>
      </c>
      <c r="X3750" s="4">
        <f>Tabla1[[#This Row],[OS-Valor Unitario]]*Tabla1[[#This Row],[CANTIDAD ENTREGA SATELITE]]</f>
        <v>945000</v>
      </c>
      <c r="Y3750" s="4">
        <f>Tabla1[[#This Row],[costo_antes_iva]]*Tabla1[[#This Row],[CANTIDAD ENTREGA SATELITE]]</f>
        <v>945000</v>
      </c>
      <c r="Z3750" s="4">
        <f>Tabla1[[#This Row],[Valor total OS]]-Tabla1[[#This Row],[valor total op]]</f>
        <v>0</v>
      </c>
    </row>
    <row r="3751" spans="1:26" x14ac:dyDescent="0.3">
      <c r="A3751">
        <v>5848</v>
      </c>
      <c r="B3751">
        <v>7</v>
      </c>
      <c r="C3751" t="s">
        <v>5891</v>
      </c>
      <c r="D3751" t="s">
        <v>5892</v>
      </c>
      <c r="E3751" t="s">
        <v>752</v>
      </c>
      <c r="F3751" t="s">
        <v>321</v>
      </c>
      <c r="G3751" s="2">
        <v>45686</v>
      </c>
      <c r="H3751">
        <v>61570111</v>
      </c>
      <c r="I3751" t="s">
        <v>5893</v>
      </c>
      <c r="J3751" t="s">
        <v>5881</v>
      </c>
      <c r="K3751" t="s">
        <v>32</v>
      </c>
      <c r="L3751">
        <v>62</v>
      </c>
      <c r="M3751">
        <v>16997</v>
      </c>
      <c r="N3751" t="s">
        <v>256</v>
      </c>
      <c r="O3751" t="s">
        <v>852</v>
      </c>
      <c r="P3751" s="4">
        <v>4500</v>
      </c>
      <c r="Q3751" s="4">
        <v>4500</v>
      </c>
      <c r="R3751" t="s">
        <v>459</v>
      </c>
      <c r="S3751" s="4">
        <v>1459119953</v>
      </c>
      <c r="T3751" t="s">
        <v>752</v>
      </c>
      <c r="U3751">
        <v>62</v>
      </c>
      <c r="V3751" t="s">
        <v>853</v>
      </c>
      <c r="W3751" s="4">
        <f>Tabla1[[#This Row],[OS-Valor Unitario]]-Tabla1[[#This Row],[costo_antes_iva]]</f>
        <v>0</v>
      </c>
      <c r="X3751" s="4">
        <f>Tabla1[[#This Row],[OS-Valor Unitario]]*Tabla1[[#This Row],[CANTIDAD ENTREGA SATELITE]]</f>
        <v>279000</v>
      </c>
      <c r="Y3751" s="4">
        <f>Tabla1[[#This Row],[costo_antes_iva]]*Tabla1[[#This Row],[CANTIDAD ENTREGA SATELITE]]</f>
        <v>279000</v>
      </c>
      <c r="Z3751" s="4">
        <f>Tabla1[[#This Row],[Valor total OS]]-Tabla1[[#This Row],[valor total op]]</f>
        <v>0</v>
      </c>
    </row>
    <row r="3752" spans="1:26" x14ac:dyDescent="0.3">
      <c r="A3752">
        <v>5848</v>
      </c>
      <c r="B3752">
        <v>7</v>
      </c>
      <c r="C3752" t="s">
        <v>5891</v>
      </c>
      <c r="D3752" t="s">
        <v>5892</v>
      </c>
      <c r="E3752" t="s">
        <v>752</v>
      </c>
      <c r="F3752" t="s">
        <v>321</v>
      </c>
      <c r="G3752" s="2">
        <v>45686</v>
      </c>
      <c r="H3752">
        <v>61570111</v>
      </c>
      <c r="I3752" t="s">
        <v>5893</v>
      </c>
      <c r="J3752" t="s">
        <v>5881</v>
      </c>
      <c r="K3752" t="s">
        <v>32</v>
      </c>
      <c r="L3752">
        <v>209</v>
      </c>
      <c r="M3752">
        <v>17053</v>
      </c>
      <c r="N3752" t="s">
        <v>256</v>
      </c>
      <c r="O3752" t="s">
        <v>852</v>
      </c>
      <c r="P3752" s="4">
        <v>4500</v>
      </c>
      <c r="Q3752" s="4">
        <v>4500</v>
      </c>
      <c r="R3752" t="s">
        <v>459</v>
      </c>
      <c r="S3752" s="4">
        <v>1459119953</v>
      </c>
      <c r="T3752" t="s">
        <v>752</v>
      </c>
      <c r="U3752">
        <v>209</v>
      </c>
      <c r="V3752" t="s">
        <v>853</v>
      </c>
      <c r="W3752" s="4">
        <f>Tabla1[[#This Row],[OS-Valor Unitario]]-Tabla1[[#This Row],[costo_antes_iva]]</f>
        <v>0</v>
      </c>
      <c r="X3752" s="4">
        <f>Tabla1[[#This Row],[OS-Valor Unitario]]*Tabla1[[#This Row],[CANTIDAD ENTREGA SATELITE]]</f>
        <v>940500</v>
      </c>
      <c r="Y3752" s="4">
        <f>Tabla1[[#This Row],[costo_antes_iva]]*Tabla1[[#This Row],[CANTIDAD ENTREGA SATELITE]]</f>
        <v>940500</v>
      </c>
      <c r="Z3752" s="4">
        <f>Tabla1[[#This Row],[Valor total OS]]-Tabla1[[#This Row],[valor total op]]</f>
        <v>0</v>
      </c>
    </row>
    <row r="3753" spans="1:26" x14ac:dyDescent="0.3">
      <c r="A3753">
        <v>5848</v>
      </c>
      <c r="B3753">
        <v>7</v>
      </c>
      <c r="C3753" t="s">
        <v>5891</v>
      </c>
      <c r="D3753" t="s">
        <v>5892</v>
      </c>
      <c r="E3753" t="s">
        <v>752</v>
      </c>
      <c r="F3753" t="s">
        <v>321</v>
      </c>
      <c r="G3753" s="2">
        <v>45686</v>
      </c>
      <c r="H3753">
        <v>61570111</v>
      </c>
      <c r="I3753" t="s">
        <v>5893</v>
      </c>
      <c r="J3753" t="s">
        <v>5881</v>
      </c>
      <c r="K3753" t="s">
        <v>32</v>
      </c>
      <c r="L3753">
        <v>453</v>
      </c>
      <c r="M3753">
        <v>17349</v>
      </c>
      <c r="N3753" t="s">
        <v>256</v>
      </c>
      <c r="O3753" t="s">
        <v>4213</v>
      </c>
      <c r="P3753" s="4">
        <v>4500</v>
      </c>
      <c r="Q3753" s="4">
        <v>6500</v>
      </c>
      <c r="R3753" t="s">
        <v>459</v>
      </c>
      <c r="S3753" s="4">
        <v>1459119953</v>
      </c>
      <c r="T3753" t="s">
        <v>752</v>
      </c>
      <c r="U3753">
        <v>453</v>
      </c>
      <c r="V3753" t="s">
        <v>4214</v>
      </c>
      <c r="W3753" s="4">
        <f>Tabla1[[#This Row],[OS-Valor Unitario]]-Tabla1[[#This Row],[costo_antes_iva]]</f>
        <v>2000</v>
      </c>
      <c r="X3753" s="4">
        <f>Tabla1[[#This Row],[OS-Valor Unitario]]*Tabla1[[#This Row],[CANTIDAD ENTREGA SATELITE]]</f>
        <v>2944500</v>
      </c>
      <c r="Y3753" s="4">
        <f>Tabla1[[#This Row],[costo_antes_iva]]*Tabla1[[#This Row],[CANTIDAD ENTREGA SATELITE]]</f>
        <v>2038500</v>
      </c>
      <c r="Z3753" s="4">
        <f>Tabla1[[#This Row],[Valor total OS]]-Tabla1[[#This Row],[valor total op]]</f>
        <v>906000</v>
      </c>
    </row>
    <row r="3754" spans="1:26" x14ac:dyDescent="0.3">
      <c r="A3754">
        <v>5848</v>
      </c>
      <c r="B3754">
        <v>8</v>
      </c>
      <c r="C3754" t="s">
        <v>5896</v>
      </c>
      <c r="D3754" t="s">
        <v>5897</v>
      </c>
      <c r="E3754" t="s">
        <v>979</v>
      </c>
      <c r="F3754" t="s">
        <v>321</v>
      </c>
      <c r="G3754" s="2">
        <v>45686</v>
      </c>
      <c r="H3754">
        <v>61570118</v>
      </c>
      <c r="I3754" t="s">
        <v>5898</v>
      </c>
      <c r="J3754" t="s">
        <v>5881</v>
      </c>
      <c r="K3754" t="s">
        <v>894</v>
      </c>
      <c r="L3754">
        <v>205</v>
      </c>
      <c r="M3754">
        <v>16940</v>
      </c>
      <c r="N3754" t="s">
        <v>256</v>
      </c>
      <c r="O3754" t="s">
        <v>698</v>
      </c>
      <c r="P3754" s="4">
        <v>1000</v>
      </c>
      <c r="Q3754" s="4">
        <v>1000</v>
      </c>
      <c r="R3754" t="s">
        <v>459</v>
      </c>
      <c r="S3754" s="4">
        <v>1459119953</v>
      </c>
      <c r="T3754" t="s">
        <v>794</v>
      </c>
      <c r="U3754">
        <v>205</v>
      </c>
      <c r="V3754" t="s">
        <v>699</v>
      </c>
      <c r="W3754" s="4">
        <f>Tabla1[[#This Row],[OS-Valor Unitario]]-Tabla1[[#This Row],[costo_antes_iva]]</f>
        <v>0</v>
      </c>
      <c r="X3754" s="4">
        <f>Tabla1[[#This Row],[OS-Valor Unitario]]*Tabla1[[#This Row],[CANTIDAD ENTREGA SATELITE]]</f>
        <v>205000</v>
      </c>
      <c r="Y3754" s="4">
        <f>Tabla1[[#This Row],[costo_antes_iva]]*Tabla1[[#This Row],[CANTIDAD ENTREGA SATELITE]]</f>
        <v>205000</v>
      </c>
      <c r="Z3754" s="4">
        <f>Tabla1[[#This Row],[Valor total OS]]-Tabla1[[#This Row],[valor total op]]</f>
        <v>0</v>
      </c>
    </row>
    <row r="3755" spans="1:26" x14ac:dyDescent="0.3">
      <c r="A3755">
        <v>5848</v>
      </c>
      <c r="B3755">
        <v>8</v>
      </c>
      <c r="C3755" t="s">
        <v>5896</v>
      </c>
      <c r="D3755" t="s">
        <v>5897</v>
      </c>
      <c r="E3755" t="s">
        <v>979</v>
      </c>
      <c r="F3755" t="s">
        <v>321</v>
      </c>
      <c r="G3755" s="2">
        <v>45686</v>
      </c>
      <c r="H3755">
        <v>61570118</v>
      </c>
      <c r="I3755" t="s">
        <v>5898</v>
      </c>
      <c r="J3755" t="s">
        <v>5881</v>
      </c>
      <c r="K3755" t="s">
        <v>894</v>
      </c>
      <c r="L3755">
        <v>205</v>
      </c>
      <c r="M3755">
        <v>16922</v>
      </c>
      <c r="N3755" t="s">
        <v>256</v>
      </c>
      <c r="O3755" t="s">
        <v>895</v>
      </c>
      <c r="P3755" s="4">
        <v>1000</v>
      </c>
      <c r="Q3755" s="4">
        <v>1000</v>
      </c>
      <c r="R3755" t="s">
        <v>459</v>
      </c>
      <c r="S3755" s="4">
        <v>1459119953</v>
      </c>
      <c r="T3755" t="s">
        <v>794</v>
      </c>
      <c r="U3755">
        <v>205</v>
      </c>
      <c r="V3755" t="s">
        <v>896</v>
      </c>
      <c r="W3755" s="4">
        <f>Tabla1[[#This Row],[OS-Valor Unitario]]-Tabla1[[#This Row],[costo_antes_iva]]</f>
        <v>0</v>
      </c>
      <c r="X3755" s="4">
        <f>Tabla1[[#This Row],[OS-Valor Unitario]]*Tabla1[[#This Row],[CANTIDAD ENTREGA SATELITE]]</f>
        <v>205000</v>
      </c>
      <c r="Y3755" s="4">
        <f>Tabla1[[#This Row],[costo_antes_iva]]*Tabla1[[#This Row],[CANTIDAD ENTREGA SATELITE]]</f>
        <v>205000</v>
      </c>
      <c r="Z3755" s="4">
        <f>Tabla1[[#This Row],[Valor total OS]]-Tabla1[[#This Row],[valor total op]]</f>
        <v>0</v>
      </c>
    </row>
    <row r="3756" spans="1:26" x14ac:dyDescent="0.3">
      <c r="A3756">
        <v>5848</v>
      </c>
      <c r="B3756">
        <v>8</v>
      </c>
      <c r="C3756" t="s">
        <v>5896</v>
      </c>
      <c r="D3756" t="s">
        <v>5897</v>
      </c>
      <c r="E3756" t="s">
        <v>979</v>
      </c>
      <c r="F3756" t="s">
        <v>321</v>
      </c>
      <c r="G3756" s="2">
        <v>45686</v>
      </c>
      <c r="H3756">
        <v>61570118</v>
      </c>
      <c r="I3756" t="s">
        <v>5898</v>
      </c>
      <c r="J3756" t="s">
        <v>5881</v>
      </c>
      <c r="K3756" t="s">
        <v>32</v>
      </c>
      <c r="L3756">
        <v>205</v>
      </c>
      <c r="M3756">
        <v>16639</v>
      </c>
      <c r="N3756" t="s">
        <v>256</v>
      </c>
      <c r="O3756" t="s">
        <v>2833</v>
      </c>
      <c r="P3756" s="4">
        <v>11500</v>
      </c>
      <c r="Q3756" s="4">
        <v>12500</v>
      </c>
      <c r="R3756" t="s">
        <v>459</v>
      </c>
      <c r="S3756" s="4">
        <v>1459119953</v>
      </c>
      <c r="T3756" t="s">
        <v>794</v>
      </c>
      <c r="U3756">
        <v>205</v>
      </c>
      <c r="V3756" t="s">
        <v>2834</v>
      </c>
      <c r="W3756" s="4">
        <f>Tabla1[[#This Row],[OS-Valor Unitario]]-Tabla1[[#This Row],[costo_antes_iva]]</f>
        <v>1000</v>
      </c>
      <c r="X3756" s="4">
        <f>Tabla1[[#This Row],[OS-Valor Unitario]]*Tabla1[[#This Row],[CANTIDAD ENTREGA SATELITE]]</f>
        <v>2562500</v>
      </c>
      <c r="Y3756" s="4">
        <f>Tabla1[[#This Row],[costo_antes_iva]]*Tabla1[[#This Row],[CANTIDAD ENTREGA SATELITE]]</f>
        <v>2357500</v>
      </c>
      <c r="Z3756" s="4">
        <f>Tabla1[[#This Row],[Valor total OS]]-Tabla1[[#This Row],[valor total op]]</f>
        <v>205000</v>
      </c>
    </row>
    <row r="3757" spans="1:26" x14ac:dyDescent="0.3">
      <c r="A3757">
        <v>5848</v>
      </c>
      <c r="B3757">
        <v>9</v>
      </c>
      <c r="C3757" t="s">
        <v>5899</v>
      </c>
      <c r="D3757" t="s">
        <v>5900</v>
      </c>
      <c r="E3757" t="s">
        <v>108</v>
      </c>
      <c r="F3757" t="s">
        <v>321</v>
      </c>
      <c r="G3757" s="2">
        <v>45686</v>
      </c>
      <c r="H3757">
        <v>61570124</v>
      </c>
      <c r="I3757" t="s">
        <v>5901</v>
      </c>
      <c r="J3757" t="s">
        <v>5881</v>
      </c>
      <c r="K3757" t="s">
        <v>77</v>
      </c>
      <c r="L3757">
        <v>1010</v>
      </c>
      <c r="M3757">
        <v>16502</v>
      </c>
      <c r="N3757" t="s">
        <v>256</v>
      </c>
      <c r="O3757" t="s">
        <v>78</v>
      </c>
      <c r="P3757" s="4">
        <v>1000</v>
      </c>
      <c r="Q3757" s="4">
        <v>1000</v>
      </c>
      <c r="R3757" t="s">
        <v>459</v>
      </c>
      <c r="S3757" s="4">
        <v>1459119953</v>
      </c>
      <c r="T3757" t="s">
        <v>111</v>
      </c>
      <c r="U3757">
        <v>1010</v>
      </c>
      <c r="V3757" t="s">
        <v>79</v>
      </c>
      <c r="W3757" s="4">
        <f>Tabla1[[#This Row],[OS-Valor Unitario]]-Tabla1[[#This Row],[costo_antes_iva]]</f>
        <v>0</v>
      </c>
      <c r="X3757" s="4">
        <f>Tabla1[[#This Row],[OS-Valor Unitario]]*Tabla1[[#This Row],[CANTIDAD ENTREGA SATELITE]]</f>
        <v>1010000</v>
      </c>
      <c r="Y3757" s="4">
        <f>Tabla1[[#This Row],[costo_antes_iva]]*Tabla1[[#This Row],[CANTIDAD ENTREGA SATELITE]]</f>
        <v>1010000</v>
      </c>
      <c r="Z3757" s="4">
        <f>Tabla1[[#This Row],[Valor total OS]]-Tabla1[[#This Row],[valor total op]]</f>
        <v>0</v>
      </c>
    </row>
    <row r="3758" spans="1:26" x14ac:dyDescent="0.3">
      <c r="A3758">
        <v>5848</v>
      </c>
      <c r="B3758">
        <v>9</v>
      </c>
      <c r="C3758" t="s">
        <v>5899</v>
      </c>
      <c r="D3758" t="s">
        <v>5900</v>
      </c>
      <c r="E3758" t="s">
        <v>108</v>
      </c>
      <c r="F3758" t="s">
        <v>321</v>
      </c>
      <c r="G3758" s="2">
        <v>45686</v>
      </c>
      <c r="H3758">
        <v>61570124</v>
      </c>
      <c r="I3758" t="s">
        <v>5901</v>
      </c>
      <c r="J3758" t="s">
        <v>5881</v>
      </c>
      <c r="K3758" t="s">
        <v>32</v>
      </c>
      <c r="L3758">
        <v>500</v>
      </c>
      <c r="M3758">
        <v>16511</v>
      </c>
      <c r="N3758" t="s">
        <v>256</v>
      </c>
      <c r="O3758" t="s">
        <v>2551</v>
      </c>
      <c r="P3758" s="4">
        <v>11500</v>
      </c>
      <c r="Q3758" s="4">
        <v>11500</v>
      </c>
      <c r="R3758" t="s">
        <v>459</v>
      </c>
      <c r="S3758" s="4">
        <v>1459119953</v>
      </c>
      <c r="T3758" t="s">
        <v>111</v>
      </c>
      <c r="U3758">
        <v>500</v>
      </c>
      <c r="V3758" t="s">
        <v>2552</v>
      </c>
      <c r="W3758" s="4">
        <f>Tabla1[[#This Row],[OS-Valor Unitario]]-Tabla1[[#This Row],[costo_antes_iva]]</f>
        <v>0</v>
      </c>
      <c r="X3758" s="4">
        <f>Tabla1[[#This Row],[OS-Valor Unitario]]*Tabla1[[#This Row],[CANTIDAD ENTREGA SATELITE]]</f>
        <v>5750000</v>
      </c>
      <c r="Y3758" s="4">
        <f>Tabla1[[#This Row],[costo_antes_iva]]*Tabla1[[#This Row],[CANTIDAD ENTREGA SATELITE]]</f>
        <v>5750000</v>
      </c>
      <c r="Z3758" s="4">
        <f>Tabla1[[#This Row],[Valor total OS]]-Tabla1[[#This Row],[valor total op]]</f>
        <v>0</v>
      </c>
    </row>
    <row r="3759" spans="1:26" x14ac:dyDescent="0.3">
      <c r="A3759">
        <v>5848</v>
      </c>
      <c r="B3759">
        <v>9</v>
      </c>
      <c r="C3759" t="s">
        <v>5899</v>
      </c>
      <c r="D3759" t="s">
        <v>5900</v>
      </c>
      <c r="E3759" t="s">
        <v>108</v>
      </c>
      <c r="F3759" t="s">
        <v>321</v>
      </c>
      <c r="G3759" s="2">
        <v>45686</v>
      </c>
      <c r="H3759">
        <v>61570124</v>
      </c>
      <c r="I3759" t="s">
        <v>5901</v>
      </c>
      <c r="J3759" t="s">
        <v>5881</v>
      </c>
      <c r="K3759" t="s">
        <v>32</v>
      </c>
      <c r="L3759">
        <v>410</v>
      </c>
      <c r="M3759">
        <v>16504</v>
      </c>
      <c r="N3759" t="s">
        <v>256</v>
      </c>
      <c r="O3759" t="s">
        <v>700</v>
      </c>
      <c r="P3759" s="4">
        <v>11500</v>
      </c>
      <c r="Q3759" s="4">
        <v>11200</v>
      </c>
      <c r="R3759" t="s">
        <v>459</v>
      </c>
      <c r="S3759" s="4">
        <v>1459119953</v>
      </c>
      <c r="T3759" t="s">
        <v>111</v>
      </c>
      <c r="U3759">
        <v>410</v>
      </c>
      <c r="V3759" t="s">
        <v>701</v>
      </c>
      <c r="W3759" s="4">
        <f>Tabla1[[#This Row],[OS-Valor Unitario]]-Tabla1[[#This Row],[costo_antes_iva]]</f>
        <v>-300</v>
      </c>
      <c r="X3759" s="4">
        <f>Tabla1[[#This Row],[OS-Valor Unitario]]*Tabla1[[#This Row],[CANTIDAD ENTREGA SATELITE]]</f>
        <v>4592000</v>
      </c>
      <c r="Y3759" s="4">
        <f>Tabla1[[#This Row],[costo_antes_iva]]*Tabla1[[#This Row],[CANTIDAD ENTREGA SATELITE]]</f>
        <v>4715000</v>
      </c>
      <c r="Z3759" s="4">
        <f>Tabla1[[#This Row],[Valor total OS]]-Tabla1[[#This Row],[valor total op]]</f>
        <v>-123000</v>
      </c>
    </row>
    <row r="3760" spans="1:26" x14ac:dyDescent="0.3">
      <c r="A3760">
        <v>5848</v>
      </c>
      <c r="B3760">
        <v>9</v>
      </c>
      <c r="C3760" t="s">
        <v>5899</v>
      </c>
      <c r="D3760" t="s">
        <v>5900</v>
      </c>
      <c r="E3760" t="s">
        <v>108</v>
      </c>
      <c r="F3760" t="s">
        <v>321</v>
      </c>
      <c r="G3760" s="2">
        <v>45686</v>
      </c>
      <c r="H3760">
        <v>61570124</v>
      </c>
      <c r="I3760" t="s">
        <v>5901</v>
      </c>
      <c r="J3760" t="s">
        <v>5881</v>
      </c>
      <c r="K3760" t="s">
        <v>32</v>
      </c>
      <c r="L3760">
        <v>100</v>
      </c>
      <c r="M3760">
        <v>16503</v>
      </c>
      <c r="N3760" t="s">
        <v>256</v>
      </c>
      <c r="O3760" t="s">
        <v>210</v>
      </c>
      <c r="P3760" s="4">
        <v>11500</v>
      </c>
      <c r="Q3760" s="4">
        <v>11200</v>
      </c>
      <c r="R3760" t="s">
        <v>459</v>
      </c>
      <c r="S3760" s="4">
        <v>1459119953</v>
      </c>
      <c r="T3760" t="s">
        <v>111</v>
      </c>
      <c r="U3760">
        <v>100</v>
      </c>
      <c r="V3760" t="s">
        <v>211</v>
      </c>
      <c r="W3760" s="4">
        <f>Tabla1[[#This Row],[OS-Valor Unitario]]-Tabla1[[#This Row],[costo_antes_iva]]</f>
        <v>-300</v>
      </c>
      <c r="X3760" s="4">
        <f>Tabla1[[#This Row],[OS-Valor Unitario]]*Tabla1[[#This Row],[CANTIDAD ENTREGA SATELITE]]</f>
        <v>1120000</v>
      </c>
      <c r="Y3760" s="4">
        <f>Tabla1[[#This Row],[costo_antes_iva]]*Tabla1[[#This Row],[CANTIDAD ENTREGA SATELITE]]</f>
        <v>1150000</v>
      </c>
      <c r="Z3760" s="4">
        <f>Tabla1[[#This Row],[Valor total OS]]-Tabla1[[#This Row],[valor total op]]</f>
        <v>-30000</v>
      </c>
    </row>
    <row r="3761" spans="1:26" x14ac:dyDescent="0.3">
      <c r="A3761">
        <v>5848</v>
      </c>
      <c r="B3761">
        <v>10</v>
      </c>
      <c r="C3761" t="s">
        <v>5902</v>
      </c>
      <c r="D3761" t="s">
        <v>5903</v>
      </c>
      <c r="E3761" t="s">
        <v>108</v>
      </c>
      <c r="F3761" t="s">
        <v>321</v>
      </c>
      <c r="G3761" s="2">
        <v>45686</v>
      </c>
      <c r="H3761">
        <v>61570130</v>
      </c>
      <c r="I3761" t="s">
        <v>5904</v>
      </c>
      <c r="J3761" t="s">
        <v>5881</v>
      </c>
      <c r="K3761" t="s">
        <v>77</v>
      </c>
      <c r="L3761">
        <v>15</v>
      </c>
      <c r="M3761">
        <v>16464</v>
      </c>
      <c r="N3761" t="s">
        <v>256</v>
      </c>
      <c r="O3761" t="s">
        <v>698</v>
      </c>
      <c r="P3761" s="4">
        <v>1000</v>
      </c>
      <c r="Q3761" s="4">
        <v>1000</v>
      </c>
      <c r="R3761" t="s">
        <v>459</v>
      </c>
      <c r="S3761" s="4">
        <v>1459119953</v>
      </c>
      <c r="T3761" t="s">
        <v>111</v>
      </c>
      <c r="U3761">
        <v>15</v>
      </c>
      <c r="V3761" t="s">
        <v>699</v>
      </c>
      <c r="W3761" s="4">
        <f>Tabla1[[#This Row],[OS-Valor Unitario]]-Tabla1[[#This Row],[costo_antes_iva]]</f>
        <v>0</v>
      </c>
      <c r="X3761" s="4">
        <f>Tabla1[[#This Row],[OS-Valor Unitario]]*Tabla1[[#This Row],[CANTIDAD ENTREGA SATELITE]]</f>
        <v>15000</v>
      </c>
      <c r="Y3761" s="4">
        <f>Tabla1[[#This Row],[costo_antes_iva]]*Tabla1[[#This Row],[CANTIDAD ENTREGA SATELITE]]</f>
        <v>15000</v>
      </c>
      <c r="Z3761" s="4">
        <f>Tabla1[[#This Row],[Valor total OS]]-Tabla1[[#This Row],[valor total op]]</f>
        <v>0</v>
      </c>
    </row>
    <row r="3762" spans="1:26" x14ac:dyDescent="0.3">
      <c r="A3762">
        <v>5848</v>
      </c>
      <c r="B3762">
        <v>10</v>
      </c>
      <c r="C3762" t="s">
        <v>5902</v>
      </c>
      <c r="D3762" t="s">
        <v>5903</v>
      </c>
      <c r="E3762" t="s">
        <v>108</v>
      </c>
      <c r="F3762" t="s">
        <v>321</v>
      </c>
      <c r="G3762" s="2">
        <v>45686</v>
      </c>
      <c r="H3762">
        <v>61570130</v>
      </c>
      <c r="I3762" t="s">
        <v>5904</v>
      </c>
      <c r="J3762" t="s">
        <v>5881</v>
      </c>
      <c r="K3762" t="s">
        <v>32</v>
      </c>
      <c r="L3762">
        <v>15</v>
      </c>
      <c r="M3762">
        <v>16657</v>
      </c>
      <c r="N3762" t="s">
        <v>256</v>
      </c>
      <c r="O3762" t="s">
        <v>210</v>
      </c>
      <c r="P3762" s="4">
        <v>11500</v>
      </c>
      <c r="Q3762" s="4">
        <v>11200</v>
      </c>
      <c r="R3762" t="s">
        <v>459</v>
      </c>
      <c r="S3762" s="4">
        <v>1459119953</v>
      </c>
      <c r="T3762" t="s">
        <v>111</v>
      </c>
      <c r="U3762">
        <v>15</v>
      </c>
      <c r="V3762" t="s">
        <v>211</v>
      </c>
      <c r="W3762" s="4">
        <f>Tabla1[[#This Row],[OS-Valor Unitario]]-Tabla1[[#This Row],[costo_antes_iva]]</f>
        <v>-300</v>
      </c>
      <c r="X3762" s="4">
        <f>Tabla1[[#This Row],[OS-Valor Unitario]]*Tabla1[[#This Row],[CANTIDAD ENTREGA SATELITE]]</f>
        <v>168000</v>
      </c>
      <c r="Y3762" s="4">
        <f>Tabla1[[#This Row],[costo_antes_iva]]*Tabla1[[#This Row],[CANTIDAD ENTREGA SATELITE]]</f>
        <v>172500</v>
      </c>
      <c r="Z3762" s="4">
        <f>Tabla1[[#This Row],[Valor total OS]]-Tabla1[[#This Row],[valor total op]]</f>
        <v>-4500</v>
      </c>
    </row>
    <row r="3763" spans="1:26" x14ac:dyDescent="0.3">
      <c r="A3763">
        <v>5848</v>
      </c>
      <c r="B3763">
        <v>11</v>
      </c>
      <c r="C3763" t="s">
        <v>5905</v>
      </c>
      <c r="D3763" t="s">
        <v>5906</v>
      </c>
      <c r="E3763" t="s">
        <v>1083</v>
      </c>
      <c r="F3763" t="s">
        <v>321</v>
      </c>
      <c r="G3763" s="2">
        <v>45686</v>
      </c>
      <c r="H3763">
        <v>61570135</v>
      </c>
      <c r="I3763" t="s">
        <v>5907</v>
      </c>
      <c r="J3763" t="s">
        <v>5881</v>
      </c>
      <c r="K3763" t="s">
        <v>342</v>
      </c>
      <c r="L3763">
        <v>80</v>
      </c>
      <c r="M3763">
        <v>16640</v>
      </c>
      <c r="N3763" t="s">
        <v>256</v>
      </c>
      <c r="O3763" t="s">
        <v>5523</v>
      </c>
      <c r="P3763" s="4">
        <v>4200</v>
      </c>
      <c r="Q3763" s="4">
        <v>3900</v>
      </c>
      <c r="R3763" t="s">
        <v>459</v>
      </c>
      <c r="S3763" s="4">
        <v>1459119953</v>
      </c>
      <c r="T3763" t="s">
        <v>361</v>
      </c>
      <c r="U3763">
        <v>80</v>
      </c>
      <c r="V3763" t="s">
        <v>5524</v>
      </c>
      <c r="W3763" s="4">
        <f>Tabla1[[#This Row],[OS-Valor Unitario]]-Tabla1[[#This Row],[costo_antes_iva]]</f>
        <v>-300</v>
      </c>
      <c r="X3763" s="4">
        <f>Tabla1[[#This Row],[OS-Valor Unitario]]*Tabla1[[#This Row],[CANTIDAD ENTREGA SATELITE]]</f>
        <v>312000</v>
      </c>
      <c r="Y3763" s="4">
        <f>Tabla1[[#This Row],[costo_antes_iva]]*Tabla1[[#This Row],[CANTIDAD ENTREGA SATELITE]]</f>
        <v>336000</v>
      </c>
      <c r="Z3763" s="4">
        <f>Tabla1[[#This Row],[Valor total OS]]-Tabla1[[#This Row],[valor total op]]</f>
        <v>-24000</v>
      </c>
    </row>
    <row r="3764" spans="1:26" x14ac:dyDescent="0.3">
      <c r="A3764">
        <v>5848</v>
      </c>
      <c r="B3764">
        <v>11</v>
      </c>
      <c r="C3764" t="s">
        <v>5905</v>
      </c>
      <c r="D3764" t="s">
        <v>5906</v>
      </c>
      <c r="E3764" t="s">
        <v>1083</v>
      </c>
      <c r="F3764" t="s">
        <v>321</v>
      </c>
      <c r="G3764" s="2">
        <v>45686</v>
      </c>
      <c r="H3764">
        <v>61570135</v>
      </c>
      <c r="I3764" t="s">
        <v>5907</v>
      </c>
      <c r="J3764" t="s">
        <v>5881</v>
      </c>
      <c r="K3764" t="s">
        <v>32</v>
      </c>
      <c r="L3764">
        <v>80</v>
      </c>
      <c r="M3764">
        <v>16887</v>
      </c>
      <c r="N3764" t="s">
        <v>256</v>
      </c>
      <c r="O3764" t="s">
        <v>1359</v>
      </c>
      <c r="P3764" s="4">
        <v>12500</v>
      </c>
      <c r="Q3764" s="4">
        <v>12000</v>
      </c>
      <c r="R3764" t="s">
        <v>459</v>
      </c>
      <c r="S3764" s="4">
        <v>1459119953</v>
      </c>
      <c r="T3764" t="s">
        <v>361</v>
      </c>
      <c r="U3764">
        <v>80</v>
      </c>
      <c r="V3764" t="s">
        <v>1360</v>
      </c>
      <c r="W3764" s="4">
        <f>Tabla1[[#This Row],[OS-Valor Unitario]]-Tabla1[[#This Row],[costo_antes_iva]]</f>
        <v>-500</v>
      </c>
      <c r="X3764" s="4">
        <f>Tabla1[[#This Row],[OS-Valor Unitario]]*Tabla1[[#This Row],[CANTIDAD ENTREGA SATELITE]]</f>
        <v>960000</v>
      </c>
      <c r="Y3764" s="4">
        <f>Tabla1[[#This Row],[costo_antes_iva]]*Tabla1[[#This Row],[CANTIDAD ENTREGA SATELITE]]</f>
        <v>1000000</v>
      </c>
      <c r="Z3764" s="4">
        <f>Tabla1[[#This Row],[Valor total OS]]-Tabla1[[#This Row],[valor total op]]</f>
        <v>-40000</v>
      </c>
    </row>
    <row r="3765" spans="1:26" x14ac:dyDescent="0.3">
      <c r="A3765">
        <v>5848</v>
      </c>
      <c r="B3765">
        <v>12</v>
      </c>
      <c r="C3765" t="s">
        <v>5908</v>
      </c>
      <c r="D3765" t="s">
        <v>5909</v>
      </c>
      <c r="E3765" t="s">
        <v>643</v>
      </c>
      <c r="F3765" t="s">
        <v>321</v>
      </c>
      <c r="G3765" s="2">
        <v>45686</v>
      </c>
      <c r="H3765">
        <v>61570147</v>
      </c>
      <c r="I3765" t="s">
        <v>5910</v>
      </c>
      <c r="J3765" t="s">
        <v>5881</v>
      </c>
      <c r="K3765" t="s">
        <v>64</v>
      </c>
      <c r="L3765">
        <v>1090</v>
      </c>
      <c r="M3765">
        <v>16635</v>
      </c>
      <c r="N3765" t="s">
        <v>256</v>
      </c>
      <c r="O3765" t="s">
        <v>66</v>
      </c>
      <c r="P3765" s="4">
        <v>900</v>
      </c>
      <c r="Q3765" s="4">
        <v>900</v>
      </c>
      <c r="R3765" t="s">
        <v>459</v>
      </c>
      <c r="S3765" s="4">
        <v>1459119953</v>
      </c>
      <c r="T3765" t="s">
        <v>56</v>
      </c>
      <c r="U3765">
        <v>1090</v>
      </c>
      <c r="V3765" t="s">
        <v>66</v>
      </c>
      <c r="W3765" s="4">
        <f>Tabla1[[#This Row],[OS-Valor Unitario]]-Tabla1[[#This Row],[costo_antes_iva]]</f>
        <v>0</v>
      </c>
      <c r="X3765" s="4">
        <f>Tabla1[[#This Row],[OS-Valor Unitario]]*Tabla1[[#This Row],[CANTIDAD ENTREGA SATELITE]]</f>
        <v>981000</v>
      </c>
      <c r="Y3765" s="4">
        <f>Tabla1[[#This Row],[costo_antes_iva]]*Tabla1[[#This Row],[CANTIDAD ENTREGA SATELITE]]</f>
        <v>981000</v>
      </c>
      <c r="Z3765" s="4">
        <f>Tabla1[[#This Row],[Valor total OS]]-Tabla1[[#This Row],[valor total op]]</f>
        <v>0</v>
      </c>
    </row>
    <row r="3766" spans="1:26" x14ac:dyDescent="0.3">
      <c r="A3766">
        <v>5848</v>
      </c>
      <c r="B3766">
        <v>12</v>
      </c>
      <c r="C3766" t="s">
        <v>5908</v>
      </c>
      <c r="D3766" t="s">
        <v>5909</v>
      </c>
      <c r="E3766" t="s">
        <v>643</v>
      </c>
      <c r="F3766" t="s">
        <v>321</v>
      </c>
      <c r="G3766" s="2">
        <v>45686</v>
      </c>
      <c r="H3766">
        <v>61570147</v>
      </c>
      <c r="I3766" t="s">
        <v>5910</v>
      </c>
      <c r="J3766" t="s">
        <v>5881</v>
      </c>
      <c r="K3766" t="s">
        <v>64</v>
      </c>
      <c r="L3766">
        <v>500</v>
      </c>
      <c r="M3766">
        <v>16636</v>
      </c>
      <c r="N3766" t="s">
        <v>256</v>
      </c>
      <c r="O3766" t="s">
        <v>66</v>
      </c>
      <c r="P3766" s="4">
        <v>900</v>
      </c>
      <c r="Q3766" s="4">
        <v>900</v>
      </c>
      <c r="R3766" t="s">
        <v>459</v>
      </c>
      <c r="S3766" s="4">
        <v>1459119953</v>
      </c>
      <c r="T3766" t="s">
        <v>56</v>
      </c>
      <c r="U3766">
        <v>500</v>
      </c>
      <c r="V3766" t="s">
        <v>66</v>
      </c>
      <c r="W3766" s="4">
        <f>Tabla1[[#This Row],[OS-Valor Unitario]]-Tabla1[[#This Row],[costo_antes_iva]]</f>
        <v>0</v>
      </c>
      <c r="X3766" s="4">
        <f>Tabla1[[#This Row],[OS-Valor Unitario]]*Tabla1[[#This Row],[CANTIDAD ENTREGA SATELITE]]</f>
        <v>450000</v>
      </c>
      <c r="Y3766" s="4">
        <f>Tabla1[[#This Row],[costo_antes_iva]]*Tabla1[[#This Row],[CANTIDAD ENTREGA SATELITE]]</f>
        <v>450000</v>
      </c>
      <c r="Z3766" s="4">
        <f>Tabla1[[#This Row],[Valor total OS]]-Tabla1[[#This Row],[valor total op]]</f>
        <v>0</v>
      </c>
    </row>
    <row r="3767" spans="1:26" x14ac:dyDescent="0.3">
      <c r="A3767">
        <v>5848</v>
      </c>
      <c r="B3767">
        <v>12</v>
      </c>
      <c r="C3767" t="s">
        <v>5908</v>
      </c>
      <c r="D3767" t="s">
        <v>5909</v>
      </c>
      <c r="E3767" t="s">
        <v>643</v>
      </c>
      <c r="F3767" t="s">
        <v>321</v>
      </c>
      <c r="G3767" s="2">
        <v>45686</v>
      </c>
      <c r="H3767">
        <v>61570147</v>
      </c>
      <c r="I3767" t="s">
        <v>5910</v>
      </c>
      <c r="J3767" t="s">
        <v>5881</v>
      </c>
      <c r="K3767" t="s">
        <v>32</v>
      </c>
      <c r="L3767">
        <v>500</v>
      </c>
      <c r="M3767">
        <v>16634</v>
      </c>
      <c r="N3767" t="s">
        <v>256</v>
      </c>
      <c r="O3767" t="s">
        <v>2946</v>
      </c>
      <c r="P3767" s="4">
        <v>8200</v>
      </c>
      <c r="Q3767" s="4">
        <v>8500</v>
      </c>
      <c r="R3767" t="s">
        <v>459</v>
      </c>
      <c r="S3767" s="4">
        <v>1459119953</v>
      </c>
      <c r="T3767" t="s">
        <v>56</v>
      </c>
      <c r="U3767">
        <v>500</v>
      </c>
      <c r="V3767" t="s">
        <v>2947</v>
      </c>
      <c r="W3767" s="4">
        <f>Tabla1[[#This Row],[OS-Valor Unitario]]-Tabla1[[#This Row],[costo_antes_iva]]</f>
        <v>300</v>
      </c>
      <c r="X3767" s="4">
        <f>Tabla1[[#This Row],[OS-Valor Unitario]]*Tabla1[[#This Row],[CANTIDAD ENTREGA SATELITE]]</f>
        <v>4250000</v>
      </c>
      <c r="Y3767" s="4">
        <f>Tabla1[[#This Row],[costo_antes_iva]]*Tabla1[[#This Row],[CANTIDAD ENTREGA SATELITE]]</f>
        <v>4100000</v>
      </c>
      <c r="Z3767" s="4">
        <f>Tabla1[[#This Row],[Valor total OS]]-Tabla1[[#This Row],[valor total op]]</f>
        <v>150000</v>
      </c>
    </row>
    <row r="3768" spans="1:26" x14ac:dyDescent="0.3">
      <c r="A3768">
        <v>5848</v>
      </c>
      <c r="B3768">
        <v>12</v>
      </c>
      <c r="C3768" t="s">
        <v>5908</v>
      </c>
      <c r="D3768" t="s">
        <v>5909</v>
      </c>
      <c r="E3768" t="s">
        <v>643</v>
      </c>
      <c r="F3768" t="s">
        <v>321</v>
      </c>
      <c r="G3768" s="2">
        <v>45686</v>
      </c>
      <c r="H3768">
        <v>61570147</v>
      </c>
      <c r="I3768" t="s">
        <v>5910</v>
      </c>
      <c r="J3768" t="s">
        <v>5881</v>
      </c>
      <c r="K3768" t="s">
        <v>32</v>
      </c>
      <c r="L3768">
        <v>1090</v>
      </c>
      <c r="M3768">
        <v>16633</v>
      </c>
      <c r="N3768" t="s">
        <v>256</v>
      </c>
      <c r="O3768" t="s">
        <v>405</v>
      </c>
      <c r="P3768" s="4">
        <v>8200</v>
      </c>
      <c r="Q3768" s="4">
        <v>8500</v>
      </c>
      <c r="R3768" t="s">
        <v>459</v>
      </c>
      <c r="S3768" s="4">
        <v>1459119953</v>
      </c>
      <c r="T3768" t="s">
        <v>56</v>
      </c>
      <c r="U3768">
        <v>1090</v>
      </c>
      <c r="V3768" t="s">
        <v>406</v>
      </c>
      <c r="W3768" s="4">
        <f>Tabla1[[#This Row],[OS-Valor Unitario]]-Tabla1[[#This Row],[costo_antes_iva]]</f>
        <v>300</v>
      </c>
      <c r="X3768" s="4">
        <f>Tabla1[[#This Row],[OS-Valor Unitario]]*Tabla1[[#This Row],[CANTIDAD ENTREGA SATELITE]]</f>
        <v>9265000</v>
      </c>
      <c r="Y3768" s="4">
        <f>Tabla1[[#This Row],[costo_antes_iva]]*Tabla1[[#This Row],[CANTIDAD ENTREGA SATELITE]]</f>
        <v>8938000</v>
      </c>
      <c r="Z3768" s="4">
        <f>Tabla1[[#This Row],[Valor total OS]]-Tabla1[[#This Row],[valor total op]]</f>
        <v>327000</v>
      </c>
    </row>
    <row r="3769" spans="1:26" x14ac:dyDescent="0.3">
      <c r="A3769">
        <v>5848</v>
      </c>
      <c r="B3769">
        <v>13</v>
      </c>
      <c r="C3769" t="s">
        <v>5911</v>
      </c>
      <c r="D3769" t="s">
        <v>5912</v>
      </c>
      <c r="E3769" t="s">
        <v>501</v>
      </c>
      <c r="F3769" t="s">
        <v>321</v>
      </c>
      <c r="G3769" s="2">
        <v>45686</v>
      </c>
      <c r="H3769">
        <v>61570153</v>
      </c>
      <c r="I3769" t="s">
        <v>5913</v>
      </c>
      <c r="J3769" t="s">
        <v>5881</v>
      </c>
      <c r="K3769" t="s">
        <v>32</v>
      </c>
      <c r="L3769">
        <v>575</v>
      </c>
      <c r="M3769">
        <v>16439</v>
      </c>
      <c r="N3769" t="s">
        <v>256</v>
      </c>
      <c r="O3769" t="s">
        <v>324</v>
      </c>
      <c r="P3769" s="4">
        <v>72080</v>
      </c>
      <c r="Q3769" s="4">
        <v>72000</v>
      </c>
      <c r="R3769" t="s">
        <v>459</v>
      </c>
      <c r="S3769" s="4">
        <v>1459119953</v>
      </c>
      <c r="T3769" t="s">
        <v>325</v>
      </c>
      <c r="U3769">
        <v>575</v>
      </c>
      <c r="V3769" t="s">
        <v>326</v>
      </c>
      <c r="W3769" s="4">
        <f>Tabla1[[#This Row],[OS-Valor Unitario]]-Tabla1[[#This Row],[costo_antes_iva]]</f>
        <v>-80</v>
      </c>
      <c r="X3769" s="4">
        <f>Tabla1[[#This Row],[OS-Valor Unitario]]*Tabla1[[#This Row],[CANTIDAD ENTREGA SATELITE]]</f>
        <v>41400000</v>
      </c>
      <c r="Y3769" s="4">
        <f>Tabla1[[#This Row],[costo_antes_iva]]*Tabla1[[#This Row],[CANTIDAD ENTREGA SATELITE]]</f>
        <v>41446000</v>
      </c>
      <c r="Z3769" s="4">
        <f>Tabla1[[#This Row],[Valor total OS]]-Tabla1[[#This Row],[valor total op]]</f>
        <v>-46000</v>
      </c>
    </row>
    <row r="3770" spans="1:26" x14ac:dyDescent="0.3">
      <c r="A3770">
        <v>5848</v>
      </c>
      <c r="B3770">
        <v>15</v>
      </c>
      <c r="C3770" t="s">
        <v>5914</v>
      </c>
      <c r="D3770" t="s">
        <v>5915</v>
      </c>
      <c r="E3770" t="s">
        <v>389</v>
      </c>
      <c r="F3770" t="s">
        <v>321</v>
      </c>
      <c r="G3770" s="2">
        <v>45686</v>
      </c>
      <c r="H3770">
        <v>61570159</v>
      </c>
      <c r="I3770" t="s">
        <v>5916</v>
      </c>
      <c r="J3770" t="s">
        <v>5881</v>
      </c>
      <c r="K3770" t="s">
        <v>32</v>
      </c>
      <c r="L3770">
        <v>845</v>
      </c>
      <c r="M3770">
        <v>16440</v>
      </c>
      <c r="N3770" t="s">
        <v>256</v>
      </c>
      <c r="O3770" t="s">
        <v>324</v>
      </c>
      <c r="P3770" s="4">
        <v>21000</v>
      </c>
      <c r="Q3770" s="4">
        <v>21000</v>
      </c>
      <c r="R3770" t="s">
        <v>459</v>
      </c>
      <c r="S3770" s="4">
        <v>1459119953</v>
      </c>
      <c r="T3770" t="s">
        <v>56</v>
      </c>
      <c r="U3770">
        <v>845</v>
      </c>
      <c r="V3770" t="s">
        <v>326</v>
      </c>
      <c r="W3770" s="4">
        <f>Tabla1[[#This Row],[OS-Valor Unitario]]-Tabla1[[#This Row],[costo_antes_iva]]</f>
        <v>0</v>
      </c>
      <c r="X3770" s="4">
        <f>Tabla1[[#This Row],[OS-Valor Unitario]]*Tabla1[[#This Row],[CANTIDAD ENTREGA SATELITE]]</f>
        <v>17745000</v>
      </c>
      <c r="Y3770" s="4">
        <f>Tabla1[[#This Row],[costo_antes_iva]]*Tabla1[[#This Row],[CANTIDAD ENTREGA SATELITE]]</f>
        <v>17745000</v>
      </c>
      <c r="Z3770" s="4">
        <f>Tabla1[[#This Row],[Valor total OS]]-Tabla1[[#This Row],[valor total op]]</f>
        <v>0</v>
      </c>
    </row>
    <row r="3771" spans="1:26" x14ac:dyDescent="0.3">
      <c r="A3771">
        <v>5848</v>
      </c>
      <c r="B3771">
        <v>16</v>
      </c>
      <c r="C3771" t="s">
        <v>5917</v>
      </c>
      <c r="D3771" t="s">
        <v>5918</v>
      </c>
      <c r="E3771" t="s">
        <v>90</v>
      </c>
      <c r="F3771" t="s">
        <v>321</v>
      </c>
      <c r="G3771" s="2">
        <v>45686</v>
      </c>
      <c r="H3771">
        <v>61570162</v>
      </c>
      <c r="I3771" t="s">
        <v>5919</v>
      </c>
      <c r="J3771" t="s">
        <v>5881</v>
      </c>
      <c r="K3771" t="s">
        <v>92</v>
      </c>
      <c r="L3771">
        <v>2850</v>
      </c>
      <c r="M3771">
        <v>16385</v>
      </c>
      <c r="N3771" t="s">
        <v>256</v>
      </c>
      <c r="O3771" t="s">
        <v>5920</v>
      </c>
      <c r="P3771" s="4">
        <v>40000</v>
      </c>
      <c r="Q3771" s="4">
        <v>40000</v>
      </c>
      <c r="R3771" t="s">
        <v>459</v>
      </c>
      <c r="S3771" s="4">
        <v>1459119953</v>
      </c>
      <c r="T3771" t="s">
        <v>94</v>
      </c>
      <c r="U3771">
        <v>1156</v>
      </c>
      <c r="V3771" t="s">
        <v>5921</v>
      </c>
      <c r="W3771" s="4">
        <f>Tabla1[[#This Row],[OS-Valor Unitario]]-Tabla1[[#This Row],[costo_antes_iva]]</f>
        <v>0</v>
      </c>
      <c r="X3771" s="4">
        <f>Tabla1[[#This Row],[OS-Valor Unitario]]*Tabla1[[#This Row],[CANTIDAD ENTREGA SATELITE]]</f>
        <v>46240000</v>
      </c>
      <c r="Y3771" s="4">
        <f>Tabla1[[#This Row],[costo_antes_iva]]*Tabla1[[#This Row],[CANTIDAD ENTREGA SATELITE]]</f>
        <v>46240000</v>
      </c>
      <c r="Z3771" s="4">
        <f>Tabla1[[#This Row],[Valor total OS]]-Tabla1[[#This Row],[valor total op]]</f>
        <v>0</v>
      </c>
    </row>
    <row r="3772" spans="1:26" x14ac:dyDescent="0.3">
      <c r="A3772">
        <v>5848</v>
      </c>
      <c r="B3772">
        <v>16</v>
      </c>
      <c r="C3772" t="s">
        <v>5917</v>
      </c>
      <c r="D3772" t="s">
        <v>5918</v>
      </c>
      <c r="E3772" t="s">
        <v>90</v>
      </c>
      <c r="F3772" t="s">
        <v>321</v>
      </c>
      <c r="G3772" s="2">
        <v>45686</v>
      </c>
      <c r="H3772">
        <v>61570162</v>
      </c>
      <c r="I3772" t="s">
        <v>5919</v>
      </c>
      <c r="J3772" t="s">
        <v>5881</v>
      </c>
      <c r="K3772" t="s">
        <v>92</v>
      </c>
      <c r="L3772">
        <v>494</v>
      </c>
      <c r="M3772">
        <v>17198</v>
      </c>
      <c r="N3772" t="s">
        <v>256</v>
      </c>
      <c r="O3772" t="s">
        <v>1309</v>
      </c>
      <c r="P3772" s="4">
        <v>40000</v>
      </c>
      <c r="Q3772" s="4">
        <v>45000</v>
      </c>
      <c r="R3772" t="s">
        <v>459</v>
      </c>
      <c r="S3772" s="4">
        <v>1459119953</v>
      </c>
      <c r="T3772" t="s">
        <v>94</v>
      </c>
      <c r="U3772">
        <v>494</v>
      </c>
      <c r="V3772" t="s">
        <v>1310</v>
      </c>
      <c r="W3772" s="4">
        <f>Tabla1[[#This Row],[OS-Valor Unitario]]-Tabla1[[#This Row],[costo_antes_iva]]</f>
        <v>5000</v>
      </c>
      <c r="X3772" s="4">
        <f>Tabla1[[#This Row],[OS-Valor Unitario]]*Tabla1[[#This Row],[CANTIDAD ENTREGA SATELITE]]</f>
        <v>22230000</v>
      </c>
      <c r="Y3772" s="4">
        <f>Tabla1[[#This Row],[costo_antes_iva]]*Tabla1[[#This Row],[CANTIDAD ENTREGA SATELITE]]</f>
        <v>19760000</v>
      </c>
      <c r="Z3772" s="4">
        <f>Tabla1[[#This Row],[Valor total OS]]-Tabla1[[#This Row],[valor total op]]</f>
        <v>2470000</v>
      </c>
    </row>
    <row r="3773" spans="1:26" x14ac:dyDescent="0.3">
      <c r="A3773">
        <v>5848</v>
      </c>
      <c r="B3773">
        <v>17</v>
      </c>
      <c r="C3773" t="s">
        <v>5922</v>
      </c>
      <c r="D3773" t="s">
        <v>5923</v>
      </c>
      <c r="E3773" t="s">
        <v>495</v>
      </c>
      <c r="F3773" t="s">
        <v>321</v>
      </c>
      <c r="G3773" s="2">
        <v>45686</v>
      </c>
      <c r="H3773">
        <v>61570164</v>
      </c>
      <c r="I3773" t="s">
        <v>5924</v>
      </c>
      <c r="J3773" t="s">
        <v>5881</v>
      </c>
      <c r="K3773" t="s">
        <v>32</v>
      </c>
      <c r="L3773">
        <v>1485</v>
      </c>
      <c r="M3773">
        <v>16705</v>
      </c>
      <c r="N3773" t="s">
        <v>256</v>
      </c>
      <c r="O3773" t="s">
        <v>324</v>
      </c>
      <c r="P3773" s="4">
        <v>39220</v>
      </c>
      <c r="Q3773" s="4">
        <v>39200</v>
      </c>
      <c r="R3773" t="s">
        <v>459</v>
      </c>
      <c r="S3773" s="4">
        <v>1459119953</v>
      </c>
      <c r="T3773" t="s">
        <v>325</v>
      </c>
      <c r="U3773">
        <v>1485</v>
      </c>
      <c r="V3773" t="s">
        <v>326</v>
      </c>
      <c r="W3773" s="4">
        <f>Tabla1[[#This Row],[OS-Valor Unitario]]-Tabla1[[#This Row],[costo_antes_iva]]</f>
        <v>-20</v>
      </c>
      <c r="X3773" s="4">
        <f>Tabla1[[#This Row],[OS-Valor Unitario]]*Tabla1[[#This Row],[CANTIDAD ENTREGA SATELITE]]</f>
        <v>58212000</v>
      </c>
      <c r="Y3773" s="4">
        <f>Tabla1[[#This Row],[costo_antes_iva]]*Tabla1[[#This Row],[CANTIDAD ENTREGA SATELITE]]</f>
        <v>58241700</v>
      </c>
      <c r="Z3773" s="4">
        <f>Tabla1[[#This Row],[Valor total OS]]-Tabla1[[#This Row],[valor total op]]</f>
        <v>-29700</v>
      </c>
    </row>
    <row r="3774" spans="1:26" x14ac:dyDescent="0.3">
      <c r="A3774">
        <v>5848</v>
      </c>
      <c r="B3774">
        <v>18</v>
      </c>
      <c r="C3774" t="s">
        <v>5925</v>
      </c>
      <c r="D3774" t="s">
        <v>5926</v>
      </c>
      <c r="E3774" t="s">
        <v>90</v>
      </c>
      <c r="F3774" t="s">
        <v>321</v>
      </c>
      <c r="G3774" s="2">
        <v>45686</v>
      </c>
      <c r="H3774">
        <v>61570167</v>
      </c>
      <c r="I3774" t="s">
        <v>5927</v>
      </c>
      <c r="J3774" t="s">
        <v>5881</v>
      </c>
      <c r="K3774" t="s">
        <v>92</v>
      </c>
      <c r="L3774">
        <v>1070</v>
      </c>
      <c r="M3774">
        <v>16386</v>
      </c>
      <c r="N3774" t="s">
        <v>256</v>
      </c>
      <c r="O3774" t="s">
        <v>5920</v>
      </c>
      <c r="P3774" s="4">
        <v>39000</v>
      </c>
      <c r="Q3774" s="4">
        <v>39000</v>
      </c>
      <c r="R3774" t="s">
        <v>459</v>
      </c>
      <c r="S3774" s="4">
        <v>1459119953</v>
      </c>
      <c r="T3774" t="s">
        <v>94</v>
      </c>
      <c r="U3774">
        <v>955</v>
      </c>
      <c r="V3774" t="s">
        <v>5921</v>
      </c>
      <c r="W3774" s="4">
        <f>Tabla1[[#This Row],[OS-Valor Unitario]]-Tabla1[[#This Row],[costo_antes_iva]]</f>
        <v>0</v>
      </c>
      <c r="X3774" s="4">
        <f>Tabla1[[#This Row],[OS-Valor Unitario]]*Tabla1[[#This Row],[CANTIDAD ENTREGA SATELITE]]</f>
        <v>37245000</v>
      </c>
      <c r="Y3774" s="4">
        <f>Tabla1[[#This Row],[costo_antes_iva]]*Tabla1[[#This Row],[CANTIDAD ENTREGA SATELITE]]</f>
        <v>37245000</v>
      </c>
      <c r="Z3774" s="4">
        <f>Tabla1[[#This Row],[Valor total OS]]-Tabla1[[#This Row],[valor total op]]</f>
        <v>0</v>
      </c>
    </row>
    <row r="3775" spans="1:26" x14ac:dyDescent="0.3">
      <c r="A3775">
        <v>5848</v>
      </c>
      <c r="B3775">
        <v>19</v>
      </c>
      <c r="C3775" t="s">
        <v>5928</v>
      </c>
      <c r="D3775" t="s">
        <v>5929</v>
      </c>
      <c r="E3775" t="s">
        <v>495</v>
      </c>
      <c r="F3775" t="s">
        <v>321</v>
      </c>
      <c r="G3775" s="2">
        <v>45686</v>
      </c>
      <c r="H3775">
        <v>61570169</v>
      </c>
      <c r="I3775" t="s">
        <v>5930</v>
      </c>
      <c r="J3775" t="s">
        <v>5881</v>
      </c>
      <c r="K3775" t="s">
        <v>32</v>
      </c>
      <c r="L3775">
        <v>1455</v>
      </c>
      <c r="M3775">
        <v>16706</v>
      </c>
      <c r="N3775" t="s">
        <v>256</v>
      </c>
      <c r="O3775" t="s">
        <v>324</v>
      </c>
      <c r="P3775" s="4">
        <v>19610</v>
      </c>
      <c r="Q3775" s="4">
        <v>19600</v>
      </c>
      <c r="R3775" t="s">
        <v>459</v>
      </c>
      <c r="S3775" s="4">
        <v>1459119953</v>
      </c>
      <c r="T3775" t="s">
        <v>325</v>
      </c>
      <c r="U3775">
        <v>1455</v>
      </c>
      <c r="V3775" t="s">
        <v>326</v>
      </c>
      <c r="W3775" s="4">
        <f>Tabla1[[#This Row],[OS-Valor Unitario]]-Tabla1[[#This Row],[costo_antes_iva]]</f>
        <v>-10</v>
      </c>
      <c r="X3775" s="4">
        <f>Tabla1[[#This Row],[OS-Valor Unitario]]*Tabla1[[#This Row],[CANTIDAD ENTREGA SATELITE]]</f>
        <v>28518000</v>
      </c>
      <c r="Y3775" s="4">
        <f>Tabla1[[#This Row],[costo_antes_iva]]*Tabla1[[#This Row],[CANTIDAD ENTREGA SATELITE]]</f>
        <v>28532550</v>
      </c>
      <c r="Z3775" s="4">
        <f>Tabla1[[#This Row],[Valor total OS]]-Tabla1[[#This Row],[valor total op]]</f>
        <v>-14550</v>
      </c>
    </row>
    <row r="3776" spans="1:26" x14ac:dyDescent="0.3">
      <c r="A3776">
        <v>5848</v>
      </c>
      <c r="B3776">
        <v>21</v>
      </c>
      <c r="C3776" t="s">
        <v>5931</v>
      </c>
      <c r="D3776" t="s">
        <v>5932</v>
      </c>
      <c r="E3776" t="s">
        <v>1088</v>
      </c>
      <c r="F3776" t="s">
        <v>321</v>
      </c>
      <c r="G3776" s="2">
        <v>45686</v>
      </c>
      <c r="H3776">
        <v>61570243</v>
      </c>
      <c r="I3776" t="s">
        <v>5933</v>
      </c>
      <c r="J3776" t="s">
        <v>5881</v>
      </c>
      <c r="K3776" t="s">
        <v>64</v>
      </c>
      <c r="L3776">
        <v>854</v>
      </c>
      <c r="M3776">
        <v>16696</v>
      </c>
      <c r="N3776" t="s">
        <v>256</v>
      </c>
      <c r="O3776" t="s">
        <v>259</v>
      </c>
      <c r="P3776" s="4">
        <v>800</v>
      </c>
      <c r="Q3776" s="4">
        <v>1400</v>
      </c>
      <c r="R3776" t="s">
        <v>459</v>
      </c>
      <c r="S3776" s="4">
        <v>1459119953</v>
      </c>
      <c r="T3776" t="s">
        <v>238</v>
      </c>
      <c r="U3776">
        <v>865</v>
      </c>
      <c r="V3776" t="s">
        <v>260</v>
      </c>
      <c r="W3776" s="4">
        <f>Tabla1[[#This Row],[OS-Valor Unitario]]-Tabla1[[#This Row],[costo_antes_iva]]</f>
        <v>600</v>
      </c>
      <c r="X3776" s="4">
        <f>Tabla1[[#This Row],[OS-Valor Unitario]]*Tabla1[[#This Row],[CANTIDAD ENTREGA SATELITE]]</f>
        <v>1211000</v>
      </c>
      <c r="Y3776" s="4">
        <f>Tabla1[[#This Row],[costo_antes_iva]]*Tabla1[[#This Row],[CANTIDAD ENTREGA SATELITE]]</f>
        <v>692000</v>
      </c>
      <c r="Z3776" s="4">
        <f>Tabla1[[#This Row],[Valor total OS]]-Tabla1[[#This Row],[valor total op]]</f>
        <v>519000</v>
      </c>
    </row>
    <row r="3777" spans="1:26" x14ac:dyDescent="0.3">
      <c r="A3777">
        <v>5848</v>
      </c>
      <c r="B3777">
        <v>21</v>
      </c>
      <c r="C3777" t="s">
        <v>5931</v>
      </c>
      <c r="D3777" t="s">
        <v>5932</v>
      </c>
      <c r="E3777" t="s">
        <v>1088</v>
      </c>
      <c r="F3777" t="s">
        <v>321</v>
      </c>
      <c r="G3777" s="2">
        <v>45686</v>
      </c>
      <c r="H3777">
        <v>61570243</v>
      </c>
      <c r="I3777" t="s">
        <v>5933</v>
      </c>
      <c r="J3777" t="s">
        <v>5881</v>
      </c>
      <c r="K3777" t="s">
        <v>64</v>
      </c>
      <c r="L3777">
        <v>1350</v>
      </c>
      <c r="M3777">
        <v>16697</v>
      </c>
      <c r="N3777" t="s">
        <v>256</v>
      </c>
      <c r="O3777" t="s">
        <v>259</v>
      </c>
      <c r="P3777" s="4">
        <v>800</v>
      </c>
      <c r="Q3777" s="4">
        <v>1400</v>
      </c>
      <c r="R3777" t="s">
        <v>459</v>
      </c>
      <c r="S3777" s="4">
        <v>1459119953</v>
      </c>
      <c r="T3777" t="s">
        <v>238</v>
      </c>
      <c r="U3777">
        <v>1315</v>
      </c>
      <c r="V3777" t="s">
        <v>260</v>
      </c>
      <c r="W3777" s="4">
        <f>Tabla1[[#This Row],[OS-Valor Unitario]]-Tabla1[[#This Row],[costo_antes_iva]]</f>
        <v>600</v>
      </c>
      <c r="X3777" s="4">
        <f>Tabla1[[#This Row],[OS-Valor Unitario]]*Tabla1[[#This Row],[CANTIDAD ENTREGA SATELITE]]</f>
        <v>1841000</v>
      </c>
      <c r="Y3777" s="4">
        <f>Tabla1[[#This Row],[costo_antes_iva]]*Tabla1[[#This Row],[CANTIDAD ENTREGA SATELITE]]</f>
        <v>1052000</v>
      </c>
      <c r="Z3777" s="4">
        <f>Tabla1[[#This Row],[Valor total OS]]-Tabla1[[#This Row],[valor total op]]</f>
        <v>789000</v>
      </c>
    </row>
    <row r="3778" spans="1:26" x14ac:dyDescent="0.3">
      <c r="A3778">
        <v>5848</v>
      </c>
      <c r="B3778">
        <v>21</v>
      </c>
      <c r="C3778" t="s">
        <v>5931</v>
      </c>
      <c r="D3778" t="s">
        <v>5932</v>
      </c>
      <c r="E3778" t="s">
        <v>1088</v>
      </c>
      <c r="F3778" t="s">
        <v>321</v>
      </c>
      <c r="G3778" s="2">
        <v>45686</v>
      </c>
      <c r="H3778">
        <v>61570243</v>
      </c>
      <c r="I3778" t="s">
        <v>5933</v>
      </c>
      <c r="J3778" t="s">
        <v>5881</v>
      </c>
      <c r="K3778" t="s">
        <v>32</v>
      </c>
      <c r="L3778">
        <v>42</v>
      </c>
      <c r="M3778">
        <v>16792</v>
      </c>
      <c r="N3778" t="s">
        <v>256</v>
      </c>
      <c r="O3778" t="s">
        <v>237</v>
      </c>
      <c r="P3778" s="4">
        <v>15000</v>
      </c>
      <c r="Q3778" s="4">
        <v>15000</v>
      </c>
      <c r="R3778" t="s">
        <v>459</v>
      </c>
      <c r="S3778" s="4">
        <v>1459119953</v>
      </c>
      <c r="T3778" t="s">
        <v>238</v>
      </c>
      <c r="U3778">
        <v>42</v>
      </c>
      <c r="V3778" t="s">
        <v>239</v>
      </c>
      <c r="W3778" s="4">
        <f>Tabla1[[#This Row],[OS-Valor Unitario]]-Tabla1[[#This Row],[costo_antes_iva]]</f>
        <v>0</v>
      </c>
      <c r="X3778" s="4">
        <f>Tabla1[[#This Row],[OS-Valor Unitario]]*Tabla1[[#This Row],[CANTIDAD ENTREGA SATELITE]]</f>
        <v>630000</v>
      </c>
      <c r="Y3778" s="4">
        <f>Tabla1[[#This Row],[costo_antes_iva]]*Tabla1[[#This Row],[CANTIDAD ENTREGA SATELITE]]</f>
        <v>630000</v>
      </c>
      <c r="Z3778" s="4">
        <f>Tabla1[[#This Row],[Valor total OS]]-Tabla1[[#This Row],[valor total op]]</f>
        <v>0</v>
      </c>
    </row>
    <row r="3779" spans="1:26" x14ac:dyDescent="0.3">
      <c r="A3779">
        <v>5848</v>
      </c>
      <c r="B3779">
        <v>21</v>
      </c>
      <c r="C3779" t="s">
        <v>5931</v>
      </c>
      <c r="D3779" t="s">
        <v>5932</v>
      </c>
      <c r="E3779" t="s">
        <v>1088</v>
      </c>
      <c r="F3779" t="s">
        <v>321</v>
      </c>
      <c r="G3779" s="2">
        <v>45686</v>
      </c>
      <c r="H3779">
        <v>61570243</v>
      </c>
      <c r="I3779" t="s">
        <v>5933</v>
      </c>
      <c r="J3779" t="s">
        <v>5881</v>
      </c>
      <c r="K3779" t="s">
        <v>32</v>
      </c>
      <c r="L3779">
        <v>1050</v>
      </c>
      <c r="M3779">
        <v>16794</v>
      </c>
      <c r="N3779" t="s">
        <v>256</v>
      </c>
      <c r="O3779" t="s">
        <v>5934</v>
      </c>
      <c r="P3779" s="4">
        <v>15000</v>
      </c>
      <c r="Q3779" s="4">
        <v>19000</v>
      </c>
      <c r="R3779" t="s">
        <v>459</v>
      </c>
      <c r="S3779" s="4">
        <v>1459119953</v>
      </c>
      <c r="T3779" t="s">
        <v>238</v>
      </c>
      <c r="U3779">
        <v>1025</v>
      </c>
      <c r="V3779" t="s">
        <v>5935</v>
      </c>
      <c r="W3779" s="4">
        <f>Tabla1[[#This Row],[OS-Valor Unitario]]-Tabla1[[#This Row],[costo_antes_iva]]</f>
        <v>4000</v>
      </c>
      <c r="X3779" s="4">
        <f>Tabla1[[#This Row],[OS-Valor Unitario]]*Tabla1[[#This Row],[CANTIDAD ENTREGA SATELITE]]</f>
        <v>19475000</v>
      </c>
      <c r="Y3779" s="4">
        <f>Tabla1[[#This Row],[costo_antes_iva]]*Tabla1[[#This Row],[CANTIDAD ENTREGA SATELITE]]</f>
        <v>15375000</v>
      </c>
      <c r="Z3779" s="4">
        <f>Tabla1[[#This Row],[Valor total OS]]-Tabla1[[#This Row],[valor total op]]</f>
        <v>4100000</v>
      </c>
    </row>
    <row r="3780" spans="1:26" x14ac:dyDescent="0.3">
      <c r="A3780">
        <v>5848</v>
      </c>
      <c r="B3780">
        <v>21</v>
      </c>
      <c r="C3780" t="s">
        <v>5931</v>
      </c>
      <c r="D3780" t="s">
        <v>5932</v>
      </c>
      <c r="E3780" t="s">
        <v>1088</v>
      </c>
      <c r="F3780" t="s">
        <v>321</v>
      </c>
      <c r="G3780" s="2">
        <v>45686</v>
      </c>
      <c r="H3780">
        <v>61570243</v>
      </c>
      <c r="I3780" t="s">
        <v>5933</v>
      </c>
      <c r="J3780" t="s">
        <v>5881</v>
      </c>
      <c r="K3780" t="s">
        <v>32</v>
      </c>
      <c r="L3780">
        <v>250</v>
      </c>
      <c r="M3780">
        <v>16789</v>
      </c>
      <c r="N3780" t="s">
        <v>256</v>
      </c>
      <c r="O3780" t="s">
        <v>610</v>
      </c>
      <c r="P3780" s="4">
        <v>15000</v>
      </c>
      <c r="Q3780" s="4">
        <v>15000</v>
      </c>
      <c r="R3780" t="s">
        <v>459</v>
      </c>
      <c r="S3780" s="4">
        <v>1459119953</v>
      </c>
      <c r="T3780" t="s">
        <v>238</v>
      </c>
      <c r="U3780">
        <v>250</v>
      </c>
      <c r="V3780" t="s">
        <v>628</v>
      </c>
      <c r="W3780" s="4">
        <f>Tabla1[[#This Row],[OS-Valor Unitario]]-Tabla1[[#This Row],[costo_antes_iva]]</f>
        <v>0</v>
      </c>
      <c r="X3780" s="4">
        <f>Tabla1[[#This Row],[OS-Valor Unitario]]*Tabla1[[#This Row],[CANTIDAD ENTREGA SATELITE]]</f>
        <v>3750000</v>
      </c>
      <c r="Y3780" s="4">
        <f>Tabla1[[#This Row],[costo_antes_iva]]*Tabla1[[#This Row],[CANTIDAD ENTREGA SATELITE]]</f>
        <v>3750000</v>
      </c>
      <c r="Z3780" s="4">
        <f>Tabla1[[#This Row],[Valor total OS]]-Tabla1[[#This Row],[valor total op]]</f>
        <v>0</v>
      </c>
    </row>
    <row r="3781" spans="1:26" x14ac:dyDescent="0.3">
      <c r="A3781">
        <v>5848</v>
      </c>
      <c r="B3781">
        <v>21</v>
      </c>
      <c r="C3781" t="s">
        <v>5931</v>
      </c>
      <c r="D3781" t="s">
        <v>5932</v>
      </c>
      <c r="E3781" t="s">
        <v>1088</v>
      </c>
      <c r="F3781" t="s">
        <v>321</v>
      </c>
      <c r="G3781" s="2">
        <v>45686</v>
      </c>
      <c r="H3781">
        <v>61570243</v>
      </c>
      <c r="I3781" t="s">
        <v>5933</v>
      </c>
      <c r="J3781" t="s">
        <v>5881</v>
      </c>
      <c r="K3781" t="s">
        <v>32</v>
      </c>
      <c r="L3781">
        <v>300</v>
      </c>
      <c r="M3781">
        <v>16791</v>
      </c>
      <c r="N3781" t="s">
        <v>256</v>
      </c>
      <c r="O3781" t="s">
        <v>5936</v>
      </c>
      <c r="P3781" s="4">
        <v>15000</v>
      </c>
      <c r="Q3781" s="4">
        <v>15000</v>
      </c>
      <c r="R3781" t="s">
        <v>459</v>
      </c>
      <c r="S3781" s="4">
        <v>1459119953</v>
      </c>
      <c r="T3781" t="s">
        <v>238</v>
      </c>
      <c r="U3781">
        <v>285</v>
      </c>
      <c r="V3781" t="s">
        <v>5936</v>
      </c>
      <c r="W3781" s="4">
        <f>Tabla1[[#This Row],[OS-Valor Unitario]]-Tabla1[[#This Row],[costo_antes_iva]]</f>
        <v>0</v>
      </c>
      <c r="X3781" s="4">
        <f>Tabla1[[#This Row],[OS-Valor Unitario]]*Tabla1[[#This Row],[CANTIDAD ENTREGA SATELITE]]</f>
        <v>4275000</v>
      </c>
      <c r="Y3781" s="4">
        <f>Tabla1[[#This Row],[costo_antes_iva]]*Tabla1[[#This Row],[CANTIDAD ENTREGA SATELITE]]</f>
        <v>4275000</v>
      </c>
      <c r="Z3781" s="4">
        <f>Tabla1[[#This Row],[Valor total OS]]-Tabla1[[#This Row],[valor total op]]</f>
        <v>0</v>
      </c>
    </row>
    <row r="3782" spans="1:26" x14ac:dyDescent="0.3">
      <c r="A3782">
        <v>5848</v>
      </c>
      <c r="B3782">
        <v>21</v>
      </c>
      <c r="C3782" t="s">
        <v>5931</v>
      </c>
      <c r="D3782" t="s">
        <v>5932</v>
      </c>
      <c r="E3782" t="s">
        <v>1088</v>
      </c>
      <c r="F3782" t="s">
        <v>321</v>
      </c>
      <c r="G3782" s="2">
        <v>45686</v>
      </c>
      <c r="H3782">
        <v>61570243</v>
      </c>
      <c r="I3782" t="s">
        <v>5933</v>
      </c>
      <c r="J3782" t="s">
        <v>5881</v>
      </c>
      <c r="K3782" t="s">
        <v>32</v>
      </c>
      <c r="L3782">
        <v>280</v>
      </c>
      <c r="M3782">
        <v>16790</v>
      </c>
      <c r="N3782" t="s">
        <v>256</v>
      </c>
      <c r="O3782" t="s">
        <v>41</v>
      </c>
      <c r="P3782" s="4">
        <v>15000</v>
      </c>
      <c r="Q3782" s="4">
        <v>15000</v>
      </c>
      <c r="R3782" t="s">
        <v>459</v>
      </c>
      <c r="S3782" s="4">
        <v>1459119953</v>
      </c>
      <c r="T3782" t="s">
        <v>238</v>
      </c>
      <c r="U3782">
        <v>275</v>
      </c>
      <c r="V3782" t="s">
        <v>46</v>
      </c>
      <c r="W3782" s="4">
        <f>Tabla1[[#This Row],[OS-Valor Unitario]]-Tabla1[[#This Row],[costo_antes_iva]]</f>
        <v>0</v>
      </c>
      <c r="X3782" s="4">
        <f>Tabla1[[#This Row],[OS-Valor Unitario]]*Tabla1[[#This Row],[CANTIDAD ENTREGA SATELITE]]</f>
        <v>4125000</v>
      </c>
      <c r="Y3782" s="4">
        <f>Tabla1[[#This Row],[costo_antes_iva]]*Tabla1[[#This Row],[CANTIDAD ENTREGA SATELITE]]</f>
        <v>4125000</v>
      </c>
      <c r="Z3782" s="4">
        <f>Tabla1[[#This Row],[Valor total OS]]-Tabla1[[#This Row],[valor total op]]</f>
        <v>0</v>
      </c>
    </row>
    <row r="3783" spans="1:26" x14ac:dyDescent="0.3">
      <c r="A3783">
        <v>5848</v>
      </c>
      <c r="B3783">
        <v>21</v>
      </c>
      <c r="C3783" t="s">
        <v>5931</v>
      </c>
      <c r="D3783" t="s">
        <v>5932</v>
      </c>
      <c r="E3783" t="s">
        <v>1088</v>
      </c>
      <c r="F3783" t="s">
        <v>321</v>
      </c>
      <c r="G3783" s="2">
        <v>45686</v>
      </c>
      <c r="H3783">
        <v>61570243</v>
      </c>
      <c r="I3783" t="s">
        <v>5933</v>
      </c>
      <c r="J3783" t="s">
        <v>5881</v>
      </c>
      <c r="K3783" t="s">
        <v>32</v>
      </c>
      <c r="L3783">
        <v>280</v>
      </c>
      <c r="M3783">
        <v>16793</v>
      </c>
      <c r="N3783" t="s">
        <v>256</v>
      </c>
      <c r="O3783" t="s">
        <v>5937</v>
      </c>
      <c r="P3783" s="4">
        <v>15000</v>
      </c>
      <c r="Q3783" s="4">
        <v>15000</v>
      </c>
      <c r="R3783" t="s">
        <v>459</v>
      </c>
      <c r="S3783" s="4">
        <v>1459119953</v>
      </c>
      <c r="T3783" t="s">
        <v>238</v>
      </c>
      <c r="U3783">
        <v>272</v>
      </c>
      <c r="V3783" t="s">
        <v>5938</v>
      </c>
      <c r="W3783" s="4">
        <f>Tabla1[[#This Row],[OS-Valor Unitario]]-Tabla1[[#This Row],[costo_antes_iva]]</f>
        <v>0</v>
      </c>
      <c r="X3783" s="4">
        <f>Tabla1[[#This Row],[OS-Valor Unitario]]*Tabla1[[#This Row],[CANTIDAD ENTREGA SATELITE]]</f>
        <v>4080000</v>
      </c>
      <c r="Y3783" s="4">
        <f>Tabla1[[#This Row],[costo_antes_iva]]*Tabla1[[#This Row],[CANTIDAD ENTREGA SATELITE]]</f>
        <v>4080000</v>
      </c>
      <c r="Z3783" s="4">
        <f>Tabla1[[#This Row],[Valor total OS]]-Tabla1[[#This Row],[valor total op]]</f>
        <v>0</v>
      </c>
    </row>
    <row r="3784" spans="1:26" x14ac:dyDescent="0.3">
      <c r="A3784">
        <v>5848</v>
      </c>
      <c r="B3784">
        <v>22</v>
      </c>
      <c r="C3784" t="s">
        <v>5939</v>
      </c>
      <c r="D3784" t="s">
        <v>5940</v>
      </c>
      <c r="E3784" t="s">
        <v>111</v>
      </c>
      <c r="F3784" t="s">
        <v>321</v>
      </c>
      <c r="G3784" s="2">
        <v>45686</v>
      </c>
      <c r="H3784">
        <v>61570299</v>
      </c>
      <c r="I3784" t="s">
        <v>5941</v>
      </c>
      <c r="J3784" t="s">
        <v>5881</v>
      </c>
      <c r="K3784" t="s">
        <v>32</v>
      </c>
      <c r="L3784">
        <v>604</v>
      </c>
      <c r="M3784">
        <v>16513</v>
      </c>
      <c r="N3784" t="s">
        <v>256</v>
      </c>
      <c r="O3784" t="s">
        <v>549</v>
      </c>
      <c r="P3784" s="4">
        <v>11500</v>
      </c>
      <c r="Q3784" s="4">
        <v>11200</v>
      </c>
      <c r="R3784" t="s">
        <v>459</v>
      </c>
      <c r="S3784" s="4">
        <v>1459119953</v>
      </c>
      <c r="T3784" t="s">
        <v>111</v>
      </c>
      <c r="U3784">
        <v>604</v>
      </c>
      <c r="V3784" t="s">
        <v>550</v>
      </c>
      <c r="W3784" s="4">
        <f>Tabla1[[#This Row],[OS-Valor Unitario]]-Tabla1[[#This Row],[costo_antes_iva]]</f>
        <v>-300</v>
      </c>
      <c r="X3784" s="4">
        <f>Tabla1[[#This Row],[OS-Valor Unitario]]*Tabla1[[#This Row],[CANTIDAD ENTREGA SATELITE]]</f>
        <v>6764800</v>
      </c>
      <c r="Y3784" s="4">
        <f>Tabla1[[#This Row],[costo_antes_iva]]*Tabla1[[#This Row],[CANTIDAD ENTREGA SATELITE]]</f>
        <v>6946000</v>
      </c>
      <c r="Z3784" s="4">
        <f>Tabla1[[#This Row],[Valor total OS]]-Tabla1[[#This Row],[valor total op]]</f>
        <v>-181200</v>
      </c>
    </row>
    <row r="3785" spans="1:26" x14ac:dyDescent="0.3">
      <c r="A3785">
        <v>5848</v>
      </c>
      <c r="B3785">
        <v>22</v>
      </c>
      <c r="C3785" t="s">
        <v>5939</v>
      </c>
      <c r="D3785" t="s">
        <v>5940</v>
      </c>
      <c r="E3785" t="s">
        <v>111</v>
      </c>
      <c r="F3785" t="s">
        <v>321</v>
      </c>
      <c r="G3785" s="2">
        <v>45686</v>
      </c>
      <c r="H3785">
        <v>61570299</v>
      </c>
      <c r="I3785" t="s">
        <v>5941</v>
      </c>
      <c r="J3785" t="s">
        <v>5881</v>
      </c>
      <c r="K3785" t="s">
        <v>32</v>
      </c>
      <c r="L3785">
        <v>610</v>
      </c>
      <c r="M3785">
        <v>16512</v>
      </c>
      <c r="N3785" t="s">
        <v>256</v>
      </c>
      <c r="O3785" t="s">
        <v>210</v>
      </c>
      <c r="P3785" s="4">
        <v>11500</v>
      </c>
      <c r="Q3785" s="4">
        <v>11200</v>
      </c>
      <c r="R3785" t="s">
        <v>459</v>
      </c>
      <c r="S3785" s="4">
        <v>1459119953</v>
      </c>
      <c r="T3785" t="s">
        <v>111</v>
      </c>
      <c r="U3785">
        <v>610</v>
      </c>
      <c r="V3785" t="s">
        <v>211</v>
      </c>
      <c r="W3785" s="4">
        <f>Tabla1[[#This Row],[OS-Valor Unitario]]-Tabla1[[#This Row],[costo_antes_iva]]</f>
        <v>-300</v>
      </c>
      <c r="X3785" s="4">
        <f>Tabla1[[#This Row],[OS-Valor Unitario]]*Tabla1[[#This Row],[CANTIDAD ENTREGA SATELITE]]</f>
        <v>6832000</v>
      </c>
      <c r="Y3785" s="4">
        <f>Tabla1[[#This Row],[costo_antes_iva]]*Tabla1[[#This Row],[CANTIDAD ENTREGA SATELITE]]</f>
        <v>7015000</v>
      </c>
      <c r="Z3785" s="4">
        <f>Tabla1[[#This Row],[Valor total OS]]-Tabla1[[#This Row],[valor total op]]</f>
        <v>-183000</v>
      </c>
    </row>
    <row r="3786" spans="1:26" x14ac:dyDescent="0.3">
      <c r="A3786">
        <v>5848</v>
      </c>
      <c r="B3786">
        <v>22</v>
      </c>
      <c r="C3786" t="s">
        <v>5939</v>
      </c>
      <c r="D3786" t="s">
        <v>5940</v>
      </c>
      <c r="E3786" t="s">
        <v>111</v>
      </c>
      <c r="F3786" t="s">
        <v>321</v>
      </c>
      <c r="G3786" s="2">
        <v>45686</v>
      </c>
      <c r="H3786">
        <v>61570299</v>
      </c>
      <c r="I3786" t="s">
        <v>5941</v>
      </c>
      <c r="J3786" t="s">
        <v>5881</v>
      </c>
      <c r="K3786" t="s">
        <v>32</v>
      </c>
      <c r="L3786">
        <v>886</v>
      </c>
      <c r="M3786">
        <v>16693</v>
      </c>
      <c r="N3786" t="s">
        <v>256</v>
      </c>
      <c r="O3786" t="s">
        <v>210</v>
      </c>
      <c r="P3786" s="4">
        <v>11500</v>
      </c>
      <c r="Q3786" s="4">
        <v>11200</v>
      </c>
      <c r="R3786" t="s">
        <v>459</v>
      </c>
      <c r="S3786" s="4">
        <v>1459119953</v>
      </c>
      <c r="T3786" t="s">
        <v>111</v>
      </c>
      <c r="U3786">
        <v>885</v>
      </c>
      <c r="V3786" t="s">
        <v>211</v>
      </c>
      <c r="W3786" s="4">
        <f>Tabla1[[#This Row],[OS-Valor Unitario]]-Tabla1[[#This Row],[costo_antes_iva]]</f>
        <v>-300</v>
      </c>
      <c r="X3786" s="4">
        <f>Tabla1[[#This Row],[OS-Valor Unitario]]*Tabla1[[#This Row],[CANTIDAD ENTREGA SATELITE]]</f>
        <v>9912000</v>
      </c>
      <c r="Y3786" s="4">
        <f>Tabla1[[#This Row],[costo_antes_iva]]*Tabla1[[#This Row],[CANTIDAD ENTREGA SATELITE]]</f>
        <v>10177500</v>
      </c>
      <c r="Z3786" s="4">
        <f>Tabla1[[#This Row],[Valor total OS]]-Tabla1[[#This Row],[valor total op]]</f>
        <v>-265500</v>
      </c>
    </row>
    <row r="3787" spans="1:26" x14ac:dyDescent="0.3">
      <c r="A3787">
        <v>5848</v>
      </c>
      <c r="B3787">
        <v>23</v>
      </c>
      <c r="C3787" t="s">
        <v>5942</v>
      </c>
      <c r="D3787" t="s">
        <v>5943</v>
      </c>
      <c r="E3787" t="s">
        <v>108</v>
      </c>
      <c r="F3787" t="s">
        <v>321</v>
      </c>
      <c r="G3787" s="2">
        <v>45686</v>
      </c>
      <c r="H3787">
        <v>61570314</v>
      </c>
      <c r="I3787" t="s">
        <v>5944</v>
      </c>
      <c r="J3787" t="s">
        <v>5881</v>
      </c>
      <c r="K3787" t="s">
        <v>32</v>
      </c>
      <c r="L3787">
        <v>290</v>
      </c>
      <c r="M3787">
        <v>16533</v>
      </c>
      <c r="N3787" t="s">
        <v>256</v>
      </c>
      <c r="O3787" t="s">
        <v>549</v>
      </c>
      <c r="P3787" s="4">
        <v>11500</v>
      </c>
      <c r="Q3787" s="4">
        <v>11200</v>
      </c>
      <c r="R3787" t="s">
        <v>459</v>
      </c>
      <c r="S3787" s="4">
        <v>1459119953</v>
      </c>
      <c r="T3787" t="s">
        <v>111</v>
      </c>
      <c r="U3787">
        <v>290</v>
      </c>
      <c r="V3787" t="s">
        <v>550</v>
      </c>
      <c r="W3787" s="4">
        <f>Tabla1[[#This Row],[OS-Valor Unitario]]-Tabla1[[#This Row],[costo_antes_iva]]</f>
        <v>-300</v>
      </c>
      <c r="X3787" s="4">
        <f>Tabla1[[#This Row],[OS-Valor Unitario]]*Tabla1[[#This Row],[CANTIDAD ENTREGA SATELITE]]</f>
        <v>3248000</v>
      </c>
      <c r="Y3787" s="4">
        <f>Tabla1[[#This Row],[costo_antes_iva]]*Tabla1[[#This Row],[CANTIDAD ENTREGA SATELITE]]</f>
        <v>3335000</v>
      </c>
      <c r="Z3787" s="4">
        <f>Tabla1[[#This Row],[Valor total OS]]-Tabla1[[#This Row],[valor total op]]</f>
        <v>-87000</v>
      </c>
    </row>
    <row r="3788" spans="1:26" x14ac:dyDescent="0.3">
      <c r="A3788">
        <v>5847</v>
      </c>
      <c r="B3788">
        <v>1</v>
      </c>
      <c r="C3788" t="s">
        <v>5965</v>
      </c>
      <c r="D3788" t="s">
        <v>5966</v>
      </c>
      <c r="E3788" t="s">
        <v>236</v>
      </c>
      <c r="F3788" t="s">
        <v>5967</v>
      </c>
      <c r="G3788" s="2">
        <v>45686</v>
      </c>
      <c r="H3788">
        <v>61538298</v>
      </c>
      <c r="I3788" t="s">
        <v>5968</v>
      </c>
      <c r="J3788" t="s">
        <v>5969</v>
      </c>
      <c r="K3788" t="s">
        <v>32</v>
      </c>
      <c r="L3788">
        <v>60</v>
      </c>
      <c r="M3788">
        <v>16447</v>
      </c>
      <c r="N3788" t="s">
        <v>53</v>
      </c>
      <c r="O3788" t="s">
        <v>4305</v>
      </c>
      <c r="P3788" s="4">
        <v>16000</v>
      </c>
      <c r="Q3788" s="4">
        <v>13000</v>
      </c>
      <c r="R3788" t="s">
        <v>819</v>
      </c>
      <c r="S3788" s="4">
        <v>22678150</v>
      </c>
      <c r="T3788" t="s">
        <v>238</v>
      </c>
      <c r="U3788">
        <v>60</v>
      </c>
      <c r="V3788" t="s">
        <v>4306</v>
      </c>
      <c r="W3788" s="4">
        <f>Tabla1[[#This Row],[OS-Valor Unitario]]-Tabla1[[#This Row],[costo_antes_iva]]</f>
        <v>-3000</v>
      </c>
      <c r="X3788" s="4">
        <f>Tabla1[[#This Row],[OS-Valor Unitario]]*Tabla1[[#This Row],[CANTIDAD ENTREGA SATELITE]]</f>
        <v>780000</v>
      </c>
      <c r="Y3788" s="4">
        <f>Tabla1[[#This Row],[costo_antes_iva]]*Tabla1[[#This Row],[CANTIDAD ENTREGA SATELITE]]</f>
        <v>960000</v>
      </c>
      <c r="Z3788" s="4">
        <f>Tabla1[[#This Row],[Valor total OS]]-Tabla1[[#This Row],[valor total op]]</f>
        <v>-180000</v>
      </c>
    </row>
    <row r="3789" spans="1:26" x14ac:dyDescent="0.3">
      <c r="A3789">
        <v>5847</v>
      </c>
      <c r="B3789">
        <v>1</v>
      </c>
      <c r="C3789" t="s">
        <v>5965</v>
      </c>
      <c r="D3789" t="s">
        <v>5966</v>
      </c>
      <c r="E3789" t="s">
        <v>236</v>
      </c>
      <c r="F3789" t="s">
        <v>5967</v>
      </c>
      <c r="G3789" s="2">
        <v>45686</v>
      </c>
      <c r="H3789">
        <v>61538298</v>
      </c>
      <c r="I3789" t="s">
        <v>5968</v>
      </c>
      <c r="J3789" t="s">
        <v>5969</v>
      </c>
      <c r="K3789" t="s">
        <v>77</v>
      </c>
      <c r="L3789">
        <v>60</v>
      </c>
      <c r="M3789">
        <v>16442</v>
      </c>
      <c r="N3789" t="s">
        <v>53</v>
      </c>
      <c r="O3789" t="s">
        <v>78</v>
      </c>
      <c r="P3789" s="4">
        <v>7500</v>
      </c>
      <c r="Q3789" s="4">
        <v>6600</v>
      </c>
      <c r="R3789" t="s">
        <v>819</v>
      </c>
      <c r="S3789" s="4">
        <v>22678150</v>
      </c>
      <c r="T3789" t="s">
        <v>238</v>
      </c>
      <c r="U3789">
        <v>60</v>
      </c>
      <c r="V3789" t="s">
        <v>79</v>
      </c>
      <c r="W3789" s="4">
        <f>Tabla1[[#This Row],[OS-Valor Unitario]]-Tabla1[[#This Row],[costo_antes_iva]]</f>
        <v>-900</v>
      </c>
      <c r="X3789" s="4">
        <f>Tabla1[[#This Row],[OS-Valor Unitario]]*Tabla1[[#This Row],[CANTIDAD ENTREGA SATELITE]]</f>
        <v>396000</v>
      </c>
      <c r="Y3789" s="4">
        <f>Tabla1[[#This Row],[costo_antes_iva]]*Tabla1[[#This Row],[CANTIDAD ENTREGA SATELITE]]</f>
        <v>450000</v>
      </c>
      <c r="Z3789" s="4">
        <f>Tabla1[[#This Row],[Valor total OS]]-Tabla1[[#This Row],[valor total op]]</f>
        <v>-54000</v>
      </c>
    </row>
    <row r="3790" spans="1:26" x14ac:dyDescent="0.3">
      <c r="A3790">
        <v>5847</v>
      </c>
      <c r="B3790">
        <v>2</v>
      </c>
      <c r="C3790" t="s">
        <v>5970</v>
      </c>
      <c r="D3790" t="s">
        <v>5971</v>
      </c>
      <c r="E3790" t="s">
        <v>219</v>
      </c>
      <c r="F3790" t="s">
        <v>5967</v>
      </c>
      <c r="G3790" s="2">
        <v>45686</v>
      </c>
      <c r="H3790">
        <v>61538308</v>
      </c>
      <c r="I3790" t="s">
        <v>5972</v>
      </c>
      <c r="J3790" t="s">
        <v>5969</v>
      </c>
      <c r="K3790" t="s">
        <v>32</v>
      </c>
      <c r="L3790">
        <v>60</v>
      </c>
      <c r="M3790">
        <v>16485</v>
      </c>
      <c r="N3790" t="s">
        <v>53</v>
      </c>
      <c r="O3790" t="s">
        <v>146</v>
      </c>
      <c r="P3790" s="4">
        <v>5000</v>
      </c>
      <c r="Q3790" s="4">
        <v>4200</v>
      </c>
      <c r="R3790" t="s">
        <v>819</v>
      </c>
      <c r="S3790" s="4">
        <v>22678150</v>
      </c>
      <c r="T3790" t="s">
        <v>144</v>
      </c>
      <c r="U3790">
        <v>60</v>
      </c>
      <c r="V3790" t="s">
        <v>112</v>
      </c>
      <c r="W3790" s="4">
        <f>Tabla1[[#This Row],[OS-Valor Unitario]]-Tabla1[[#This Row],[costo_antes_iva]]</f>
        <v>-800</v>
      </c>
      <c r="X3790" s="4">
        <f>Tabla1[[#This Row],[OS-Valor Unitario]]*Tabla1[[#This Row],[CANTIDAD ENTREGA SATELITE]]</f>
        <v>252000</v>
      </c>
      <c r="Y3790" s="4">
        <f>Tabla1[[#This Row],[costo_antes_iva]]*Tabla1[[#This Row],[CANTIDAD ENTREGA SATELITE]]</f>
        <v>300000</v>
      </c>
      <c r="Z3790" s="4">
        <f>Tabla1[[#This Row],[Valor total OS]]-Tabla1[[#This Row],[valor total op]]</f>
        <v>-48000</v>
      </c>
    </row>
    <row r="3791" spans="1:26" x14ac:dyDescent="0.3">
      <c r="A3791">
        <v>5847</v>
      </c>
      <c r="B3791">
        <v>3</v>
      </c>
      <c r="C3791" t="s">
        <v>5973</v>
      </c>
      <c r="D3791" t="s">
        <v>5974</v>
      </c>
      <c r="E3791" t="s">
        <v>219</v>
      </c>
      <c r="F3791" t="s">
        <v>5967</v>
      </c>
      <c r="G3791" s="2">
        <v>45686</v>
      </c>
      <c r="H3791">
        <v>61538316</v>
      </c>
      <c r="I3791" t="s">
        <v>5975</v>
      </c>
      <c r="J3791" t="s">
        <v>5969</v>
      </c>
      <c r="K3791" t="s">
        <v>32</v>
      </c>
      <c r="L3791">
        <v>60</v>
      </c>
      <c r="M3791">
        <v>16492</v>
      </c>
      <c r="N3791" t="s">
        <v>53</v>
      </c>
      <c r="O3791" t="s">
        <v>863</v>
      </c>
      <c r="P3791" s="4">
        <v>5000</v>
      </c>
      <c r="Q3791" s="4">
        <v>4500</v>
      </c>
      <c r="R3791" t="s">
        <v>819</v>
      </c>
      <c r="S3791" s="4">
        <v>22678150</v>
      </c>
      <c r="T3791" t="s">
        <v>144</v>
      </c>
      <c r="U3791">
        <v>60</v>
      </c>
      <c r="V3791" t="s">
        <v>864</v>
      </c>
      <c r="W3791" s="4">
        <f>Tabla1[[#This Row],[OS-Valor Unitario]]-Tabla1[[#This Row],[costo_antes_iva]]</f>
        <v>-500</v>
      </c>
      <c r="X3791" s="4">
        <f>Tabla1[[#This Row],[OS-Valor Unitario]]*Tabla1[[#This Row],[CANTIDAD ENTREGA SATELITE]]</f>
        <v>270000</v>
      </c>
      <c r="Y3791" s="4">
        <f>Tabla1[[#This Row],[costo_antes_iva]]*Tabla1[[#This Row],[CANTIDAD ENTREGA SATELITE]]</f>
        <v>300000</v>
      </c>
      <c r="Z3791" s="4">
        <f>Tabla1[[#This Row],[Valor total OS]]-Tabla1[[#This Row],[valor total op]]</f>
        <v>-30000</v>
      </c>
    </row>
    <row r="3792" spans="1:26" x14ac:dyDescent="0.3">
      <c r="A3792">
        <v>5847</v>
      </c>
      <c r="B3792">
        <v>4</v>
      </c>
      <c r="C3792" t="s">
        <v>5976</v>
      </c>
      <c r="D3792" t="s">
        <v>5977</v>
      </c>
      <c r="E3792" t="s">
        <v>197</v>
      </c>
      <c r="F3792" t="s">
        <v>5967</v>
      </c>
      <c r="G3792" s="2">
        <v>45686</v>
      </c>
      <c r="H3792">
        <v>61538326</v>
      </c>
      <c r="I3792" t="s">
        <v>5978</v>
      </c>
      <c r="J3792" t="s">
        <v>5969</v>
      </c>
      <c r="K3792" t="s">
        <v>32</v>
      </c>
      <c r="L3792">
        <v>110</v>
      </c>
      <c r="M3792">
        <v>16671</v>
      </c>
      <c r="N3792" t="s">
        <v>53</v>
      </c>
      <c r="O3792" t="s">
        <v>182</v>
      </c>
      <c r="P3792" s="4">
        <v>1700</v>
      </c>
      <c r="Q3792" s="4">
        <v>1500</v>
      </c>
      <c r="R3792" t="s">
        <v>819</v>
      </c>
      <c r="S3792" s="4">
        <v>22678150</v>
      </c>
      <c r="T3792" t="s">
        <v>197</v>
      </c>
      <c r="U3792">
        <v>110</v>
      </c>
      <c r="V3792" t="s">
        <v>183</v>
      </c>
      <c r="W3792" s="4">
        <f>Tabla1[[#This Row],[OS-Valor Unitario]]-Tabla1[[#This Row],[costo_antes_iva]]</f>
        <v>-200</v>
      </c>
      <c r="X3792" s="4">
        <f>Tabla1[[#This Row],[OS-Valor Unitario]]*Tabla1[[#This Row],[CANTIDAD ENTREGA SATELITE]]</f>
        <v>165000</v>
      </c>
      <c r="Y3792" s="4">
        <f>Tabla1[[#This Row],[costo_antes_iva]]*Tabla1[[#This Row],[CANTIDAD ENTREGA SATELITE]]</f>
        <v>187000</v>
      </c>
      <c r="Z3792" s="4">
        <f>Tabla1[[#This Row],[Valor total OS]]-Tabla1[[#This Row],[valor total op]]</f>
        <v>-22000</v>
      </c>
    </row>
    <row r="3793" spans="1:26" x14ac:dyDescent="0.3">
      <c r="A3793">
        <v>5847</v>
      </c>
      <c r="B3793">
        <v>4</v>
      </c>
      <c r="C3793" t="s">
        <v>5976</v>
      </c>
      <c r="D3793" t="s">
        <v>5977</v>
      </c>
      <c r="E3793" t="s">
        <v>197</v>
      </c>
      <c r="F3793" t="s">
        <v>5967</v>
      </c>
      <c r="G3793" s="2">
        <v>45686</v>
      </c>
      <c r="H3793">
        <v>61538326</v>
      </c>
      <c r="I3793" t="s">
        <v>5978</v>
      </c>
      <c r="J3793" t="s">
        <v>5969</v>
      </c>
      <c r="K3793" t="s">
        <v>77</v>
      </c>
      <c r="L3793">
        <v>110</v>
      </c>
      <c r="M3793">
        <v>16574</v>
      </c>
      <c r="N3793" t="s">
        <v>53</v>
      </c>
      <c r="O3793" t="s">
        <v>78</v>
      </c>
      <c r="P3793" s="4">
        <v>1500</v>
      </c>
      <c r="Q3793" s="4">
        <v>1500</v>
      </c>
      <c r="R3793" t="s">
        <v>819</v>
      </c>
      <c r="S3793" s="4">
        <v>22678150</v>
      </c>
      <c r="T3793" t="s">
        <v>197</v>
      </c>
      <c r="U3793">
        <v>110</v>
      </c>
      <c r="V3793" t="s">
        <v>79</v>
      </c>
      <c r="W3793" s="4">
        <f>Tabla1[[#This Row],[OS-Valor Unitario]]-Tabla1[[#This Row],[costo_antes_iva]]</f>
        <v>0</v>
      </c>
      <c r="X3793" s="4">
        <f>Tabla1[[#This Row],[OS-Valor Unitario]]*Tabla1[[#This Row],[CANTIDAD ENTREGA SATELITE]]</f>
        <v>165000</v>
      </c>
      <c r="Y3793" s="4">
        <f>Tabla1[[#This Row],[costo_antes_iva]]*Tabla1[[#This Row],[CANTIDAD ENTREGA SATELITE]]</f>
        <v>165000</v>
      </c>
      <c r="Z3793" s="4">
        <f>Tabla1[[#This Row],[Valor total OS]]-Tabla1[[#This Row],[valor total op]]</f>
        <v>0</v>
      </c>
    </row>
    <row r="3794" spans="1:26" x14ac:dyDescent="0.3">
      <c r="A3794">
        <v>5847</v>
      </c>
      <c r="B3794">
        <v>5</v>
      </c>
      <c r="C3794" t="s">
        <v>5979</v>
      </c>
      <c r="D3794" t="s">
        <v>5980</v>
      </c>
      <c r="E3794" t="s">
        <v>236</v>
      </c>
      <c r="F3794" t="s">
        <v>5967</v>
      </c>
      <c r="G3794" s="2">
        <v>45686</v>
      </c>
      <c r="H3794">
        <v>61538616</v>
      </c>
      <c r="I3794" t="s">
        <v>5978</v>
      </c>
      <c r="J3794" t="s">
        <v>5969</v>
      </c>
      <c r="K3794" t="s">
        <v>32</v>
      </c>
      <c r="L3794">
        <v>50</v>
      </c>
      <c r="M3794">
        <v>16445</v>
      </c>
      <c r="N3794" t="s">
        <v>53</v>
      </c>
      <c r="O3794" t="s">
        <v>472</v>
      </c>
      <c r="P3794" s="4">
        <v>16000</v>
      </c>
      <c r="Q3794" s="4">
        <v>13000</v>
      </c>
      <c r="R3794" t="s">
        <v>819</v>
      </c>
      <c r="S3794" s="4">
        <v>22678150</v>
      </c>
      <c r="T3794" t="s">
        <v>238</v>
      </c>
      <c r="U3794">
        <v>50</v>
      </c>
      <c r="V3794" t="s">
        <v>472</v>
      </c>
      <c r="W3794" s="4">
        <f>Tabla1[[#This Row],[OS-Valor Unitario]]-Tabla1[[#This Row],[costo_antes_iva]]</f>
        <v>-3000</v>
      </c>
      <c r="X3794" s="4">
        <f>Tabla1[[#This Row],[OS-Valor Unitario]]*Tabla1[[#This Row],[CANTIDAD ENTREGA SATELITE]]</f>
        <v>650000</v>
      </c>
      <c r="Y3794" s="4">
        <f>Tabla1[[#This Row],[costo_antes_iva]]*Tabla1[[#This Row],[CANTIDAD ENTREGA SATELITE]]</f>
        <v>800000</v>
      </c>
      <c r="Z3794" s="4">
        <f>Tabla1[[#This Row],[Valor total OS]]-Tabla1[[#This Row],[valor total op]]</f>
        <v>-150000</v>
      </c>
    </row>
    <row r="3795" spans="1:26" x14ac:dyDescent="0.3">
      <c r="A3795">
        <v>5847</v>
      </c>
      <c r="B3795">
        <v>5</v>
      </c>
      <c r="C3795" t="s">
        <v>5979</v>
      </c>
      <c r="D3795" t="s">
        <v>5980</v>
      </c>
      <c r="E3795" t="s">
        <v>236</v>
      </c>
      <c r="F3795" t="s">
        <v>5967</v>
      </c>
      <c r="G3795" s="2">
        <v>45686</v>
      </c>
      <c r="H3795">
        <v>61538616</v>
      </c>
      <c r="I3795" t="s">
        <v>5978</v>
      </c>
      <c r="J3795" t="s">
        <v>5969</v>
      </c>
      <c r="K3795" t="s">
        <v>77</v>
      </c>
      <c r="L3795">
        <v>50</v>
      </c>
      <c r="M3795">
        <v>16443</v>
      </c>
      <c r="N3795" t="s">
        <v>53</v>
      </c>
      <c r="O3795" t="s">
        <v>78</v>
      </c>
      <c r="P3795" s="4">
        <v>7500</v>
      </c>
      <c r="Q3795" s="4">
        <v>6600</v>
      </c>
      <c r="R3795" t="s">
        <v>819</v>
      </c>
      <c r="S3795" s="4">
        <v>22678150</v>
      </c>
      <c r="T3795" t="s">
        <v>238</v>
      </c>
      <c r="U3795">
        <v>50</v>
      </c>
      <c r="V3795" t="s">
        <v>79</v>
      </c>
      <c r="W3795" s="4">
        <f>Tabla1[[#This Row],[OS-Valor Unitario]]-Tabla1[[#This Row],[costo_antes_iva]]</f>
        <v>-900</v>
      </c>
      <c r="X3795" s="4">
        <f>Tabla1[[#This Row],[OS-Valor Unitario]]*Tabla1[[#This Row],[CANTIDAD ENTREGA SATELITE]]</f>
        <v>330000</v>
      </c>
      <c r="Y3795" s="4">
        <f>Tabla1[[#This Row],[costo_antes_iva]]*Tabla1[[#This Row],[CANTIDAD ENTREGA SATELITE]]</f>
        <v>375000</v>
      </c>
      <c r="Z3795" s="4">
        <f>Tabla1[[#This Row],[Valor total OS]]-Tabla1[[#This Row],[valor total op]]</f>
        <v>-45000</v>
      </c>
    </row>
    <row r="3796" spans="1:26" x14ac:dyDescent="0.3">
      <c r="A3796">
        <v>5847</v>
      </c>
      <c r="B3796">
        <v>6</v>
      </c>
      <c r="C3796" t="s">
        <v>5981</v>
      </c>
      <c r="D3796" t="s">
        <v>5982</v>
      </c>
      <c r="E3796" t="s">
        <v>219</v>
      </c>
      <c r="F3796" t="s">
        <v>5967</v>
      </c>
      <c r="G3796" s="2">
        <v>45686</v>
      </c>
      <c r="H3796">
        <v>61538627</v>
      </c>
      <c r="I3796" t="s">
        <v>5983</v>
      </c>
      <c r="J3796" t="s">
        <v>5969</v>
      </c>
      <c r="K3796" t="s">
        <v>32</v>
      </c>
      <c r="L3796">
        <v>50</v>
      </c>
      <c r="M3796">
        <v>16487</v>
      </c>
      <c r="N3796" t="s">
        <v>53</v>
      </c>
      <c r="O3796" t="s">
        <v>146</v>
      </c>
      <c r="P3796" s="4">
        <v>5000</v>
      </c>
      <c r="Q3796" s="4">
        <v>4200</v>
      </c>
      <c r="R3796" t="s">
        <v>819</v>
      </c>
      <c r="S3796" s="4">
        <v>22678150</v>
      </c>
      <c r="T3796" t="s">
        <v>144</v>
      </c>
      <c r="U3796">
        <v>50</v>
      </c>
      <c r="V3796" t="s">
        <v>112</v>
      </c>
      <c r="W3796" s="4">
        <f>Tabla1[[#This Row],[OS-Valor Unitario]]-Tabla1[[#This Row],[costo_antes_iva]]</f>
        <v>-800</v>
      </c>
      <c r="X3796" s="4">
        <f>Tabla1[[#This Row],[OS-Valor Unitario]]*Tabla1[[#This Row],[CANTIDAD ENTREGA SATELITE]]</f>
        <v>210000</v>
      </c>
      <c r="Y3796" s="4">
        <f>Tabla1[[#This Row],[costo_antes_iva]]*Tabla1[[#This Row],[CANTIDAD ENTREGA SATELITE]]</f>
        <v>250000</v>
      </c>
      <c r="Z3796" s="4">
        <f>Tabla1[[#This Row],[Valor total OS]]-Tabla1[[#This Row],[valor total op]]</f>
        <v>-40000</v>
      </c>
    </row>
    <row r="3797" spans="1:26" x14ac:dyDescent="0.3">
      <c r="A3797">
        <v>5847</v>
      </c>
      <c r="B3797">
        <v>7</v>
      </c>
      <c r="C3797" t="s">
        <v>5984</v>
      </c>
      <c r="D3797" t="s">
        <v>5985</v>
      </c>
      <c r="E3797" t="s">
        <v>219</v>
      </c>
      <c r="F3797" t="s">
        <v>5967</v>
      </c>
      <c r="G3797" s="2">
        <v>45686</v>
      </c>
      <c r="H3797">
        <v>61538876</v>
      </c>
      <c r="I3797" t="s">
        <v>5986</v>
      </c>
      <c r="J3797" t="s">
        <v>5969</v>
      </c>
      <c r="K3797" t="s">
        <v>32</v>
      </c>
      <c r="L3797">
        <v>50</v>
      </c>
      <c r="M3797">
        <v>16493</v>
      </c>
      <c r="N3797" t="s">
        <v>53</v>
      </c>
      <c r="O3797" t="s">
        <v>863</v>
      </c>
      <c r="P3797" s="4">
        <v>5000</v>
      </c>
      <c r="Q3797" s="4">
        <v>4500</v>
      </c>
      <c r="R3797" t="s">
        <v>819</v>
      </c>
      <c r="S3797" s="4">
        <v>22678150</v>
      </c>
      <c r="T3797" t="s">
        <v>144</v>
      </c>
      <c r="U3797">
        <v>51</v>
      </c>
      <c r="V3797" t="s">
        <v>864</v>
      </c>
      <c r="W3797" s="4">
        <f>Tabla1[[#This Row],[OS-Valor Unitario]]-Tabla1[[#This Row],[costo_antes_iva]]</f>
        <v>-500</v>
      </c>
      <c r="X3797" s="4">
        <f>Tabla1[[#This Row],[OS-Valor Unitario]]*Tabla1[[#This Row],[CANTIDAD ENTREGA SATELITE]]</f>
        <v>229500</v>
      </c>
      <c r="Y3797" s="4">
        <f>Tabla1[[#This Row],[costo_antes_iva]]*Tabla1[[#This Row],[CANTIDAD ENTREGA SATELITE]]</f>
        <v>255000</v>
      </c>
      <c r="Z3797" s="4">
        <f>Tabla1[[#This Row],[Valor total OS]]-Tabla1[[#This Row],[valor total op]]</f>
        <v>-25500</v>
      </c>
    </row>
    <row r="3798" spans="1:26" x14ac:dyDescent="0.3">
      <c r="A3798">
        <v>5846</v>
      </c>
      <c r="B3798">
        <v>1</v>
      </c>
      <c r="C3798" t="s">
        <v>5987</v>
      </c>
      <c r="D3798" t="s">
        <v>5988</v>
      </c>
      <c r="E3798" t="s">
        <v>1088</v>
      </c>
      <c r="F3798" t="s">
        <v>695</v>
      </c>
      <c r="G3798" s="2">
        <v>45685</v>
      </c>
      <c r="H3798">
        <v>61521604</v>
      </c>
      <c r="I3798" t="s">
        <v>5989</v>
      </c>
      <c r="J3798" t="s">
        <v>5990</v>
      </c>
      <c r="K3798" t="s">
        <v>77</v>
      </c>
      <c r="L3798">
        <v>85</v>
      </c>
      <c r="M3798">
        <v>17480</v>
      </c>
      <c r="N3798" t="s">
        <v>285</v>
      </c>
      <c r="O3798" t="s">
        <v>78</v>
      </c>
      <c r="P3798" s="4">
        <v>4000</v>
      </c>
      <c r="Q3798" s="4">
        <v>3600</v>
      </c>
      <c r="R3798" t="s">
        <v>819</v>
      </c>
      <c r="S3798" s="4">
        <v>74551259</v>
      </c>
      <c r="T3798" t="s">
        <v>238</v>
      </c>
      <c r="U3798">
        <v>85</v>
      </c>
      <c r="V3798" t="s">
        <v>79</v>
      </c>
      <c r="W3798" s="4">
        <f>Tabla1[[#This Row],[OS-Valor Unitario]]-Tabla1[[#This Row],[costo_antes_iva]]</f>
        <v>-400</v>
      </c>
      <c r="X3798" s="4">
        <f>Tabla1[[#This Row],[OS-Valor Unitario]]*Tabla1[[#This Row],[CANTIDAD ENTREGA SATELITE]]</f>
        <v>306000</v>
      </c>
      <c r="Y3798" s="4">
        <f>Tabla1[[#This Row],[costo_antes_iva]]*Tabla1[[#This Row],[CANTIDAD ENTREGA SATELITE]]</f>
        <v>340000</v>
      </c>
      <c r="Z3798" s="4">
        <f>Tabla1[[#This Row],[Valor total OS]]-Tabla1[[#This Row],[valor total op]]</f>
        <v>-34000</v>
      </c>
    </row>
    <row r="3799" spans="1:26" x14ac:dyDescent="0.3">
      <c r="A3799">
        <v>5846</v>
      </c>
      <c r="B3799">
        <v>1</v>
      </c>
      <c r="C3799" t="s">
        <v>5987</v>
      </c>
      <c r="D3799" t="s">
        <v>5988</v>
      </c>
      <c r="E3799" t="s">
        <v>1088</v>
      </c>
      <c r="F3799" t="s">
        <v>695</v>
      </c>
      <c r="G3799" s="2">
        <v>45685</v>
      </c>
      <c r="H3799">
        <v>61521604</v>
      </c>
      <c r="I3799" t="s">
        <v>5989</v>
      </c>
      <c r="J3799" t="s">
        <v>5990</v>
      </c>
      <c r="K3799" t="s">
        <v>32</v>
      </c>
      <c r="L3799">
        <v>85</v>
      </c>
      <c r="M3799">
        <v>17831</v>
      </c>
      <c r="N3799" t="s">
        <v>285</v>
      </c>
      <c r="O3799" t="s">
        <v>1092</v>
      </c>
      <c r="P3799" s="4">
        <v>17000</v>
      </c>
      <c r="Q3799" s="4">
        <v>17000</v>
      </c>
      <c r="R3799" t="s">
        <v>819</v>
      </c>
      <c r="S3799" s="4">
        <v>74551259</v>
      </c>
      <c r="T3799" t="s">
        <v>238</v>
      </c>
      <c r="U3799">
        <v>85</v>
      </c>
      <c r="V3799" t="s">
        <v>1093</v>
      </c>
      <c r="W3799" s="4">
        <f>Tabla1[[#This Row],[OS-Valor Unitario]]-Tabla1[[#This Row],[costo_antes_iva]]</f>
        <v>0</v>
      </c>
      <c r="X3799" s="4">
        <f>Tabla1[[#This Row],[OS-Valor Unitario]]*Tabla1[[#This Row],[CANTIDAD ENTREGA SATELITE]]</f>
        <v>1445000</v>
      </c>
      <c r="Y3799" s="4">
        <f>Tabla1[[#This Row],[costo_antes_iva]]*Tabla1[[#This Row],[CANTIDAD ENTREGA SATELITE]]</f>
        <v>1445000</v>
      </c>
      <c r="Z3799" s="4">
        <f>Tabla1[[#This Row],[Valor total OS]]-Tabla1[[#This Row],[valor total op]]</f>
        <v>0</v>
      </c>
    </row>
    <row r="3800" spans="1:26" x14ac:dyDescent="0.3">
      <c r="A3800">
        <v>5846</v>
      </c>
      <c r="B3800">
        <v>2</v>
      </c>
      <c r="C3800" t="s">
        <v>5991</v>
      </c>
      <c r="D3800" t="s">
        <v>5992</v>
      </c>
      <c r="E3800" t="s">
        <v>426</v>
      </c>
      <c r="F3800" t="s">
        <v>695</v>
      </c>
      <c r="G3800" s="2">
        <v>45685</v>
      </c>
      <c r="H3800">
        <v>61521616</v>
      </c>
      <c r="I3800" t="s">
        <v>5993</v>
      </c>
      <c r="J3800" t="s">
        <v>5990</v>
      </c>
      <c r="K3800" t="s">
        <v>77</v>
      </c>
      <c r="L3800">
        <v>100</v>
      </c>
      <c r="M3800">
        <v>16441</v>
      </c>
      <c r="N3800" t="s">
        <v>285</v>
      </c>
      <c r="O3800" t="s">
        <v>461</v>
      </c>
      <c r="P3800" s="4">
        <v>1400</v>
      </c>
      <c r="Q3800" s="4">
        <v>1200</v>
      </c>
      <c r="R3800" t="s">
        <v>819</v>
      </c>
      <c r="S3800" s="4">
        <v>74551259</v>
      </c>
      <c r="T3800" t="s">
        <v>381</v>
      </c>
      <c r="U3800">
        <v>100</v>
      </c>
      <c r="V3800" t="s">
        <v>278</v>
      </c>
      <c r="W3800" s="4">
        <f>Tabla1[[#This Row],[OS-Valor Unitario]]-Tabla1[[#This Row],[costo_antes_iva]]</f>
        <v>-200</v>
      </c>
      <c r="X3800" s="4">
        <f>Tabla1[[#This Row],[OS-Valor Unitario]]*Tabla1[[#This Row],[CANTIDAD ENTREGA SATELITE]]</f>
        <v>120000</v>
      </c>
      <c r="Y3800" s="4">
        <f>Tabla1[[#This Row],[costo_antes_iva]]*Tabla1[[#This Row],[CANTIDAD ENTREGA SATELITE]]</f>
        <v>140000</v>
      </c>
      <c r="Z3800" s="4">
        <f>Tabla1[[#This Row],[Valor total OS]]-Tabla1[[#This Row],[valor total op]]</f>
        <v>-20000</v>
      </c>
    </row>
    <row r="3801" spans="1:26" x14ac:dyDescent="0.3">
      <c r="A3801">
        <v>5846</v>
      </c>
      <c r="B3801">
        <v>2</v>
      </c>
      <c r="C3801" t="s">
        <v>5991</v>
      </c>
      <c r="D3801" t="s">
        <v>5992</v>
      </c>
      <c r="E3801" t="s">
        <v>426</v>
      </c>
      <c r="F3801" t="s">
        <v>695</v>
      </c>
      <c r="G3801" s="2">
        <v>45685</v>
      </c>
      <c r="H3801">
        <v>61521616</v>
      </c>
      <c r="I3801" t="s">
        <v>5993</v>
      </c>
      <c r="J3801" t="s">
        <v>5990</v>
      </c>
      <c r="K3801" t="s">
        <v>92</v>
      </c>
      <c r="L3801">
        <v>100</v>
      </c>
      <c r="M3801">
        <v>16390</v>
      </c>
      <c r="N3801" t="s">
        <v>285</v>
      </c>
      <c r="O3801" t="s">
        <v>559</v>
      </c>
      <c r="P3801" s="4">
        <v>6500</v>
      </c>
      <c r="Q3801" s="4">
        <v>5300</v>
      </c>
      <c r="R3801" t="s">
        <v>819</v>
      </c>
      <c r="S3801" s="4">
        <v>74551259</v>
      </c>
      <c r="T3801" t="s">
        <v>381</v>
      </c>
      <c r="U3801">
        <v>101</v>
      </c>
      <c r="V3801" t="s">
        <v>560</v>
      </c>
      <c r="W3801" s="4">
        <f>Tabla1[[#This Row],[OS-Valor Unitario]]-Tabla1[[#This Row],[costo_antes_iva]]</f>
        <v>-1200</v>
      </c>
      <c r="X3801" s="4">
        <f>Tabla1[[#This Row],[OS-Valor Unitario]]*Tabla1[[#This Row],[CANTIDAD ENTREGA SATELITE]]</f>
        <v>535300</v>
      </c>
      <c r="Y3801" s="4">
        <f>Tabla1[[#This Row],[costo_antes_iva]]*Tabla1[[#This Row],[CANTIDAD ENTREGA SATELITE]]</f>
        <v>656500</v>
      </c>
      <c r="Z3801" s="4">
        <f>Tabla1[[#This Row],[Valor total OS]]-Tabla1[[#This Row],[valor total op]]</f>
        <v>-121200</v>
      </c>
    </row>
    <row r="3802" spans="1:26" x14ac:dyDescent="0.3">
      <c r="A3802">
        <v>5846</v>
      </c>
      <c r="B3802">
        <v>3</v>
      </c>
      <c r="C3802" t="s">
        <v>5994</v>
      </c>
      <c r="D3802" t="s">
        <v>5995</v>
      </c>
      <c r="E3802" t="s">
        <v>130</v>
      </c>
      <c r="F3802" t="s">
        <v>695</v>
      </c>
      <c r="G3802" s="2">
        <v>45685</v>
      </c>
      <c r="H3802">
        <v>61521620</v>
      </c>
      <c r="I3802" t="s">
        <v>5996</v>
      </c>
      <c r="J3802" t="s">
        <v>5990</v>
      </c>
      <c r="K3802" t="s">
        <v>77</v>
      </c>
      <c r="L3802">
        <v>438</v>
      </c>
      <c r="M3802">
        <v>16488</v>
      </c>
      <c r="N3802" t="s">
        <v>285</v>
      </c>
      <c r="O3802" t="s">
        <v>461</v>
      </c>
      <c r="P3802" s="4">
        <v>1700</v>
      </c>
      <c r="Q3802" s="4">
        <v>1400</v>
      </c>
      <c r="R3802" t="s">
        <v>819</v>
      </c>
      <c r="S3802" s="4">
        <v>74551259</v>
      </c>
      <c r="T3802" t="s">
        <v>111</v>
      </c>
      <c r="U3802">
        <v>438</v>
      </c>
      <c r="V3802" t="s">
        <v>278</v>
      </c>
      <c r="W3802" s="4">
        <f>Tabla1[[#This Row],[OS-Valor Unitario]]-Tabla1[[#This Row],[costo_antes_iva]]</f>
        <v>-300</v>
      </c>
      <c r="X3802" s="4">
        <f>Tabla1[[#This Row],[OS-Valor Unitario]]*Tabla1[[#This Row],[CANTIDAD ENTREGA SATELITE]]</f>
        <v>613200</v>
      </c>
      <c r="Y3802" s="4">
        <f>Tabla1[[#This Row],[costo_antes_iva]]*Tabla1[[#This Row],[CANTIDAD ENTREGA SATELITE]]</f>
        <v>744600</v>
      </c>
      <c r="Z3802" s="4">
        <f>Tabla1[[#This Row],[Valor total OS]]-Tabla1[[#This Row],[valor total op]]</f>
        <v>-131400</v>
      </c>
    </row>
    <row r="3803" spans="1:26" x14ac:dyDescent="0.3">
      <c r="A3803">
        <v>5846</v>
      </c>
      <c r="B3803">
        <v>3</v>
      </c>
      <c r="C3803" t="s">
        <v>5994</v>
      </c>
      <c r="D3803" t="s">
        <v>5995</v>
      </c>
      <c r="E3803" t="s">
        <v>130</v>
      </c>
      <c r="F3803" t="s">
        <v>695</v>
      </c>
      <c r="G3803" s="2">
        <v>45685</v>
      </c>
      <c r="H3803">
        <v>61521620</v>
      </c>
      <c r="I3803" t="s">
        <v>5996</v>
      </c>
      <c r="J3803" t="s">
        <v>5990</v>
      </c>
      <c r="K3803" t="s">
        <v>32</v>
      </c>
      <c r="L3803">
        <v>438</v>
      </c>
      <c r="M3803">
        <v>16444</v>
      </c>
      <c r="N3803" t="s">
        <v>285</v>
      </c>
      <c r="O3803" t="s">
        <v>210</v>
      </c>
      <c r="P3803" s="4">
        <v>13500</v>
      </c>
      <c r="Q3803" s="4">
        <v>12700</v>
      </c>
      <c r="R3803" t="s">
        <v>819</v>
      </c>
      <c r="S3803" s="4">
        <v>74551259</v>
      </c>
      <c r="T3803" t="s">
        <v>111</v>
      </c>
      <c r="U3803">
        <v>438</v>
      </c>
      <c r="V3803" t="s">
        <v>211</v>
      </c>
      <c r="W3803" s="4">
        <f>Tabla1[[#This Row],[OS-Valor Unitario]]-Tabla1[[#This Row],[costo_antes_iva]]</f>
        <v>-800</v>
      </c>
      <c r="X3803" s="4">
        <f>Tabla1[[#This Row],[OS-Valor Unitario]]*Tabla1[[#This Row],[CANTIDAD ENTREGA SATELITE]]</f>
        <v>5562600</v>
      </c>
      <c r="Y3803" s="4">
        <f>Tabla1[[#This Row],[costo_antes_iva]]*Tabla1[[#This Row],[CANTIDAD ENTREGA SATELITE]]</f>
        <v>5913000</v>
      </c>
      <c r="Z3803" s="4">
        <f>Tabla1[[#This Row],[Valor total OS]]-Tabla1[[#This Row],[valor total op]]</f>
        <v>-350400</v>
      </c>
    </row>
    <row r="3804" spans="1:26" x14ac:dyDescent="0.3">
      <c r="A3804">
        <v>5846</v>
      </c>
      <c r="B3804">
        <v>4</v>
      </c>
      <c r="C3804" t="s">
        <v>5997</v>
      </c>
      <c r="D3804" t="s">
        <v>5998</v>
      </c>
      <c r="E3804" t="s">
        <v>446</v>
      </c>
      <c r="F3804" t="s">
        <v>695</v>
      </c>
      <c r="G3804" s="2">
        <v>45685</v>
      </c>
      <c r="H3804">
        <v>61521626</v>
      </c>
      <c r="I3804" t="s">
        <v>5999</v>
      </c>
      <c r="J3804" t="s">
        <v>5990</v>
      </c>
      <c r="K3804" t="s">
        <v>32</v>
      </c>
      <c r="L3804">
        <v>152</v>
      </c>
      <c r="M3804">
        <v>16480</v>
      </c>
      <c r="N3804" t="s">
        <v>285</v>
      </c>
      <c r="O3804" t="s">
        <v>395</v>
      </c>
      <c r="P3804" s="4">
        <v>12000</v>
      </c>
      <c r="Q3804" s="4">
        <v>8000</v>
      </c>
      <c r="R3804" t="s">
        <v>819</v>
      </c>
      <c r="S3804" s="4">
        <v>74551259</v>
      </c>
      <c r="T3804" t="s">
        <v>56</v>
      </c>
      <c r="U3804">
        <v>152</v>
      </c>
      <c r="V3804" t="s">
        <v>396</v>
      </c>
      <c r="W3804" s="4">
        <f>Tabla1[[#This Row],[OS-Valor Unitario]]-Tabla1[[#This Row],[costo_antes_iva]]</f>
        <v>-4000</v>
      </c>
      <c r="X3804" s="4">
        <f>Tabla1[[#This Row],[OS-Valor Unitario]]*Tabla1[[#This Row],[CANTIDAD ENTREGA SATELITE]]</f>
        <v>1216000</v>
      </c>
      <c r="Y3804" s="4">
        <f>Tabla1[[#This Row],[costo_antes_iva]]*Tabla1[[#This Row],[CANTIDAD ENTREGA SATELITE]]</f>
        <v>1824000</v>
      </c>
      <c r="Z3804" s="4">
        <f>Tabla1[[#This Row],[Valor total OS]]-Tabla1[[#This Row],[valor total op]]</f>
        <v>-608000</v>
      </c>
    </row>
    <row r="3805" spans="1:26" x14ac:dyDescent="0.3">
      <c r="A3805">
        <v>5846</v>
      </c>
      <c r="B3805">
        <v>5</v>
      </c>
      <c r="C3805" t="s">
        <v>6000</v>
      </c>
      <c r="D3805" t="s">
        <v>6001</v>
      </c>
      <c r="E3805" t="s">
        <v>281</v>
      </c>
      <c r="F3805" t="s">
        <v>695</v>
      </c>
      <c r="G3805" s="2">
        <v>45685</v>
      </c>
      <c r="H3805">
        <v>61521632</v>
      </c>
      <c r="I3805" t="s">
        <v>6002</v>
      </c>
      <c r="J3805" t="s">
        <v>5990</v>
      </c>
      <c r="K3805" t="s">
        <v>77</v>
      </c>
      <c r="L3805">
        <v>182</v>
      </c>
      <c r="M3805">
        <v>16454</v>
      </c>
      <c r="N3805" t="s">
        <v>285</v>
      </c>
      <c r="O3805" t="s">
        <v>461</v>
      </c>
      <c r="P3805" s="4">
        <v>1700</v>
      </c>
      <c r="Q3805" s="4">
        <v>1400</v>
      </c>
      <c r="R3805" t="s">
        <v>819</v>
      </c>
      <c r="S3805" s="4">
        <v>74551259</v>
      </c>
      <c r="T3805" t="s">
        <v>111</v>
      </c>
      <c r="U3805">
        <v>182</v>
      </c>
      <c r="V3805" t="s">
        <v>278</v>
      </c>
      <c r="W3805" s="4">
        <f>Tabla1[[#This Row],[OS-Valor Unitario]]-Tabla1[[#This Row],[costo_antes_iva]]</f>
        <v>-300</v>
      </c>
      <c r="X3805" s="4">
        <f>Tabla1[[#This Row],[OS-Valor Unitario]]*Tabla1[[#This Row],[CANTIDAD ENTREGA SATELITE]]</f>
        <v>254800</v>
      </c>
      <c r="Y3805" s="4">
        <f>Tabla1[[#This Row],[costo_antes_iva]]*Tabla1[[#This Row],[CANTIDAD ENTREGA SATELITE]]</f>
        <v>309400</v>
      </c>
      <c r="Z3805" s="4">
        <f>Tabla1[[#This Row],[Valor total OS]]-Tabla1[[#This Row],[valor total op]]</f>
        <v>-54600</v>
      </c>
    </row>
    <row r="3806" spans="1:26" x14ac:dyDescent="0.3">
      <c r="A3806">
        <v>5846</v>
      </c>
      <c r="B3806">
        <v>5</v>
      </c>
      <c r="C3806" t="s">
        <v>6000</v>
      </c>
      <c r="D3806" t="s">
        <v>6001</v>
      </c>
      <c r="E3806" t="s">
        <v>281</v>
      </c>
      <c r="F3806" t="s">
        <v>695</v>
      </c>
      <c r="G3806" s="2">
        <v>45685</v>
      </c>
      <c r="H3806">
        <v>61521632</v>
      </c>
      <c r="I3806" t="s">
        <v>6002</v>
      </c>
      <c r="J3806" t="s">
        <v>5990</v>
      </c>
      <c r="K3806" t="s">
        <v>32</v>
      </c>
      <c r="L3806">
        <v>182</v>
      </c>
      <c r="M3806">
        <v>16455</v>
      </c>
      <c r="N3806" t="s">
        <v>285</v>
      </c>
      <c r="O3806" t="s">
        <v>4270</v>
      </c>
      <c r="P3806" s="4">
        <v>12500</v>
      </c>
      <c r="Q3806" s="4">
        <v>11700</v>
      </c>
      <c r="R3806" t="s">
        <v>819</v>
      </c>
      <c r="S3806" s="4">
        <v>74551259</v>
      </c>
      <c r="T3806" t="s">
        <v>111</v>
      </c>
      <c r="U3806">
        <v>182</v>
      </c>
      <c r="V3806" t="s">
        <v>4271</v>
      </c>
      <c r="W3806" s="4">
        <f>Tabla1[[#This Row],[OS-Valor Unitario]]-Tabla1[[#This Row],[costo_antes_iva]]</f>
        <v>-800</v>
      </c>
      <c r="X3806" s="4">
        <f>Tabla1[[#This Row],[OS-Valor Unitario]]*Tabla1[[#This Row],[CANTIDAD ENTREGA SATELITE]]</f>
        <v>2129400</v>
      </c>
      <c r="Y3806" s="4">
        <f>Tabla1[[#This Row],[costo_antes_iva]]*Tabla1[[#This Row],[CANTIDAD ENTREGA SATELITE]]</f>
        <v>2275000</v>
      </c>
      <c r="Z3806" s="4">
        <f>Tabla1[[#This Row],[Valor total OS]]-Tabla1[[#This Row],[valor total op]]</f>
        <v>-145600</v>
      </c>
    </row>
    <row r="3807" spans="1:26" x14ac:dyDescent="0.3">
      <c r="A3807">
        <v>5846</v>
      </c>
      <c r="B3807">
        <v>6</v>
      </c>
      <c r="C3807" t="s">
        <v>6003</v>
      </c>
      <c r="D3807" t="s">
        <v>6004</v>
      </c>
      <c r="E3807" t="s">
        <v>712</v>
      </c>
      <c r="F3807" t="s">
        <v>695</v>
      </c>
      <c r="G3807" s="2">
        <v>45685</v>
      </c>
      <c r="H3807">
        <v>61521639</v>
      </c>
      <c r="I3807" t="s">
        <v>6005</v>
      </c>
      <c r="J3807" t="s">
        <v>5990</v>
      </c>
      <c r="K3807" t="s">
        <v>32</v>
      </c>
      <c r="L3807">
        <v>438</v>
      </c>
      <c r="M3807">
        <v>16401</v>
      </c>
      <c r="N3807" t="s">
        <v>285</v>
      </c>
      <c r="O3807" t="s">
        <v>645</v>
      </c>
      <c r="P3807" s="4">
        <v>12000</v>
      </c>
      <c r="Q3807" s="4">
        <v>10500</v>
      </c>
      <c r="R3807" t="s">
        <v>819</v>
      </c>
      <c r="S3807" s="4">
        <v>74551259</v>
      </c>
      <c r="T3807" t="s">
        <v>56</v>
      </c>
      <c r="U3807">
        <v>443</v>
      </c>
      <c r="V3807" t="s">
        <v>646</v>
      </c>
      <c r="W3807" s="4">
        <f>Tabla1[[#This Row],[OS-Valor Unitario]]-Tabla1[[#This Row],[costo_antes_iva]]</f>
        <v>-1500</v>
      </c>
      <c r="X3807" s="4">
        <f>Tabla1[[#This Row],[OS-Valor Unitario]]*Tabla1[[#This Row],[CANTIDAD ENTREGA SATELITE]]</f>
        <v>4651500</v>
      </c>
      <c r="Y3807" s="4">
        <f>Tabla1[[#This Row],[costo_antes_iva]]*Tabla1[[#This Row],[CANTIDAD ENTREGA SATELITE]]</f>
        <v>5316000</v>
      </c>
      <c r="Z3807" s="4">
        <f>Tabla1[[#This Row],[Valor total OS]]-Tabla1[[#This Row],[valor total op]]</f>
        <v>-664500</v>
      </c>
    </row>
    <row r="3808" spans="1:26" x14ac:dyDescent="0.3">
      <c r="A3808">
        <v>5846</v>
      </c>
      <c r="B3808">
        <v>7</v>
      </c>
      <c r="C3808" t="s">
        <v>6006</v>
      </c>
      <c r="D3808" t="s">
        <v>6007</v>
      </c>
      <c r="E3808" t="s">
        <v>1088</v>
      </c>
      <c r="F3808" t="s">
        <v>695</v>
      </c>
      <c r="G3808" s="2">
        <v>45685</v>
      </c>
      <c r="H3808">
        <v>61521645</v>
      </c>
      <c r="I3808" t="s">
        <v>6008</v>
      </c>
      <c r="J3808" t="s">
        <v>5990</v>
      </c>
      <c r="K3808" t="s">
        <v>77</v>
      </c>
      <c r="L3808">
        <v>15</v>
      </c>
      <c r="M3808">
        <v>17481</v>
      </c>
      <c r="N3808" t="s">
        <v>285</v>
      </c>
      <c r="O3808" t="s">
        <v>78</v>
      </c>
      <c r="P3808" s="4">
        <v>4000</v>
      </c>
      <c r="Q3808" s="4">
        <v>3600</v>
      </c>
      <c r="R3808" t="s">
        <v>819</v>
      </c>
      <c r="S3808" s="4">
        <v>74551259</v>
      </c>
      <c r="T3808" t="s">
        <v>238</v>
      </c>
      <c r="U3808">
        <v>15</v>
      </c>
      <c r="V3808" t="s">
        <v>79</v>
      </c>
      <c r="W3808" s="4">
        <f>Tabla1[[#This Row],[OS-Valor Unitario]]-Tabla1[[#This Row],[costo_antes_iva]]</f>
        <v>-400</v>
      </c>
      <c r="X3808" s="4">
        <f>Tabla1[[#This Row],[OS-Valor Unitario]]*Tabla1[[#This Row],[CANTIDAD ENTREGA SATELITE]]</f>
        <v>54000</v>
      </c>
      <c r="Y3808" s="4">
        <f>Tabla1[[#This Row],[costo_antes_iva]]*Tabla1[[#This Row],[CANTIDAD ENTREGA SATELITE]]</f>
        <v>60000</v>
      </c>
      <c r="Z3808" s="4">
        <f>Tabla1[[#This Row],[Valor total OS]]-Tabla1[[#This Row],[valor total op]]</f>
        <v>-6000</v>
      </c>
    </row>
    <row r="3809" spans="1:26" x14ac:dyDescent="0.3">
      <c r="A3809">
        <v>5846</v>
      </c>
      <c r="B3809">
        <v>7</v>
      </c>
      <c r="C3809" t="s">
        <v>6006</v>
      </c>
      <c r="D3809" t="s">
        <v>6007</v>
      </c>
      <c r="E3809" t="s">
        <v>1088</v>
      </c>
      <c r="F3809" t="s">
        <v>695</v>
      </c>
      <c r="G3809" s="2">
        <v>45685</v>
      </c>
      <c r="H3809">
        <v>61521645</v>
      </c>
      <c r="I3809" t="s">
        <v>6008</v>
      </c>
      <c r="J3809" t="s">
        <v>5990</v>
      </c>
      <c r="K3809" t="s">
        <v>32</v>
      </c>
      <c r="L3809">
        <v>15</v>
      </c>
      <c r="M3809">
        <v>17853</v>
      </c>
      <c r="N3809" t="s">
        <v>285</v>
      </c>
      <c r="O3809" t="s">
        <v>4948</v>
      </c>
      <c r="P3809" s="4">
        <v>17000</v>
      </c>
      <c r="Q3809" s="4">
        <v>17000</v>
      </c>
      <c r="R3809" t="s">
        <v>819</v>
      </c>
      <c r="S3809" s="4">
        <v>74551259</v>
      </c>
      <c r="T3809" t="s">
        <v>238</v>
      </c>
      <c r="U3809">
        <v>15</v>
      </c>
      <c r="V3809" t="s">
        <v>4949</v>
      </c>
      <c r="W3809" s="4">
        <f>Tabla1[[#This Row],[OS-Valor Unitario]]-Tabla1[[#This Row],[costo_antes_iva]]</f>
        <v>0</v>
      </c>
      <c r="X3809" s="4">
        <f>Tabla1[[#This Row],[OS-Valor Unitario]]*Tabla1[[#This Row],[CANTIDAD ENTREGA SATELITE]]</f>
        <v>255000</v>
      </c>
      <c r="Y3809" s="4">
        <f>Tabla1[[#This Row],[costo_antes_iva]]*Tabla1[[#This Row],[CANTIDAD ENTREGA SATELITE]]</f>
        <v>255000</v>
      </c>
      <c r="Z3809" s="4">
        <f>Tabla1[[#This Row],[Valor total OS]]-Tabla1[[#This Row],[valor total op]]</f>
        <v>0</v>
      </c>
    </row>
    <row r="3810" spans="1:26" x14ac:dyDescent="0.3">
      <c r="A3810">
        <v>5846</v>
      </c>
      <c r="B3810">
        <v>8</v>
      </c>
      <c r="C3810" t="s">
        <v>6009</v>
      </c>
      <c r="D3810" t="s">
        <v>6010</v>
      </c>
      <c r="E3810" t="s">
        <v>281</v>
      </c>
      <c r="F3810" t="s">
        <v>695</v>
      </c>
      <c r="G3810" s="2">
        <v>45685</v>
      </c>
      <c r="H3810">
        <v>61521656</v>
      </c>
      <c r="I3810" t="s">
        <v>6011</v>
      </c>
      <c r="J3810" t="s">
        <v>5990</v>
      </c>
      <c r="K3810" t="s">
        <v>77</v>
      </c>
      <c r="L3810">
        <v>8</v>
      </c>
      <c r="M3810">
        <v>16460</v>
      </c>
      <c r="N3810" t="s">
        <v>285</v>
      </c>
      <c r="O3810" t="s">
        <v>461</v>
      </c>
      <c r="P3810" s="4">
        <v>1400</v>
      </c>
      <c r="Q3810" s="4">
        <v>1400</v>
      </c>
      <c r="R3810" t="s">
        <v>819</v>
      </c>
      <c r="S3810" s="4">
        <v>74551259</v>
      </c>
      <c r="T3810" t="s">
        <v>111</v>
      </c>
      <c r="U3810">
        <v>8</v>
      </c>
      <c r="V3810" t="s">
        <v>278</v>
      </c>
      <c r="W3810" s="4">
        <f>Tabla1[[#This Row],[OS-Valor Unitario]]-Tabla1[[#This Row],[costo_antes_iva]]</f>
        <v>0</v>
      </c>
      <c r="X3810" s="4">
        <f>Tabla1[[#This Row],[OS-Valor Unitario]]*Tabla1[[#This Row],[CANTIDAD ENTREGA SATELITE]]</f>
        <v>11200</v>
      </c>
      <c r="Y3810" s="4">
        <f>Tabla1[[#This Row],[costo_antes_iva]]*Tabla1[[#This Row],[CANTIDAD ENTREGA SATELITE]]</f>
        <v>11200</v>
      </c>
      <c r="Z3810" s="4">
        <f>Tabla1[[#This Row],[Valor total OS]]-Tabla1[[#This Row],[valor total op]]</f>
        <v>0</v>
      </c>
    </row>
    <row r="3811" spans="1:26" x14ac:dyDescent="0.3">
      <c r="A3811">
        <v>5846</v>
      </c>
      <c r="B3811">
        <v>8</v>
      </c>
      <c r="C3811" t="s">
        <v>6009</v>
      </c>
      <c r="D3811" t="s">
        <v>6010</v>
      </c>
      <c r="E3811" t="s">
        <v>281</v>
      </c>
      <c r="F3811" t="s">
        <v>695</v>
      </c>
      <c r="G3811" s="2">
        <v>45685</v>
      </c>
      <c r="H3811">
        <v>61521656</v>
      </c>
      <c r="I3811" t="s">
        <v>6011</v>
      </c>
      <c r="J3811" t="s">
        <v>5990</v>
      </c>
      <c r="K3811" t="s">
        <v>32</v>
      </c>
      <c r="L3811">
        <v>8</v>
      </c>
      <c r="M3811">
        <v>16559</v>
      </c>
      <c r="N3811" t="s">
        <v>285</v>
      </c>
      <c r="O3811" t="s">
        <v>210</v>
      </c>
      <c r="P3811" s="4">
        <v>10000</v>
      </c>
      <c r="Q3811" s="4">
        <v>12700</v>
      </c>
      <c r="R3811" t="s">
        <v>819</v>
      </c>
      <c r="S3811" s="4">
        <v>74551259</v>
      </c>
      <c r="T3811" t="s">
        <v>111</v>
      </c>
      <c r="U3811">
        <v>8</v>
      </c>
      <c r="V3811" t="s">
        <v>211</v>
      </c>
      <c r="W3811" s="4">
        <f>Tabla1[[#This Row],[OS-Valor Unitario]]-Tabla1[[#This Row],[costo_antes_iva]]</f>
        <v>2700</v>
      </c>
      <c r="X3811" s="4">
        <f>Tabla1[[#This Row],[OS-Valor Unitario]]*Tabla1[[#This Row],[CANTIDAD ENTREGA SATELITE]]</f>
        <v>101600</v>
      </c>
      <c r="Y3811" s="4">
        <f>Tabla1[[#This Row],[costo_antes_iva]]*Tabla1[[#This Row],[CANTIDAD ENTREGA SATELITE]]</f>
        <v>80000</v>
      </c>
      <c r="Z3811" s="4">
        <f>Tabla1[[#This Row],[Valor total OS]]-Tabla1[[#This Row],[valor total op]]</f>
        <v>21600</v>
      </c>
    </row>
    <row r="3812" spans="1:26" x14ac:dyDescent="0.3">
      <c r="A3812">
        <v>5846</v>
      </c>
      <c r="B3812">
        <v>9</v>
      </c>
      <c r="C3812" t="s">
        <v>6012</v>
      </c>
      <c r="D3812" t="s">
        <v>6013</v>
      </c>
      <c r="E3812" t="s">
        <v>446</v>
      </c>
      <c r="F3812" t="s">
        <v>695</v>
      </c>
      <c r="G3812" s="2">
        <v>45685</v>
      </c>
      <c r="H3812">
        <v>61521662</v>
      </c>
      <c r="I3812" t="s">
        <v>6014</v>
      </c>
      <c r="J3812" t="s">
        <v>5990</v>
      </c>
      <c r="K3812" t="s">
        <v>32</v>
      </c>
      <c r="L3812">
        <v>8</v>
      </c>
      <c r="M3812">
        <v>16473</v>
      </c>
      <c r="N3812" t="s">
        <v>285</v>
      </c>
      <c r="O3812" t="s">
        <v>509</v>
      </c>
      <c r="P3812" s="4">
        <v>11000</v>
      </c>
      <c r="Q3812" s="4">
        <v>8000</v>
      </c>
      <c r="R3812" t="s">
        <v>819</v>
      </c>
      <c r="S3812" s="4">
        <v>74551259</v>
      </c>
      <c r="T3812" t="s">
        <v>56</v>
      </c>
      <c r="U3812">
        <v>8</v>
      </c>
      <c r="V3812" t="s">
        <v>510</v>
      </c>
      <c r="W3812" s="4">
        <f>Tabla1[[#This Row],[OS-Valor Unitario]]-Tabla1[[#This Row],[costo_antes_iva]]</f>
        <v>-3000</v>
      </c>
      <c r="X3812" s="4">
        <f>Tabla1[[#This Row],[OS-Valor Unitario]]*Tabla1[[#This Row],[CANTIDAD ENTREGA SATELITE]]</f>
        <v>64000</v>
      </c>
      <c r="Y3812" s="4">
        <f>Tabla1[[#This Row],[costo_antes_iva]]*Tabla1[[#This Row],[CANTIDAD ENTREGA SATELITE]]</f>
        <v>88000</v>
      </c>
      <c r="Z3812" s="4">
        <f>Tabla1[[#This Row],[Valor total OS]]-Tabla1[[#This Row],[valor total op]]</f>
        <v>-24000</v>
      </c>
    </row>
    <row r="3813" spans="1:26" x14ac:dyDescent="0.3">
      <c r="A3813">
        <v>5844</v>
      </c>
      <c r="B3813">
        <v>1</v>
      </c>
      <c r="C3813" t="s">
        <v>6015</v>
      </c>
      <c r="D3813" t="s">
        <v>6016</v>
      </c>
      <c r="E3813" t="s">
        <v>130</v>
      </c>
      <c r="F3813" t="s">
        <v>1260</v>
      </c>
      <c r="G3813" s="2">
        <v>45685</v>
      </c>
      <c r="H3813">
        <v>61514371</v>
      </c>
      <c r="I3813" t="s">
        <v>6017</v>
      </c>
      <c r="J3813" t="s">
        <v>6018</v>
      </c>
      <c r="K3813" t="s">
        <v>32</v>
      </c>
      <c r="L3813">
        <v>123</v>
      </c>
      <c r="M3813">
        <v>16425</v>
      </c>
      <c r="N3813" t="s">
        <v>53</v>
      </c>
      <c r="O3813" t="s">
        <v>210</v>
      </c>
      <c r="P3813" s="4">
        <v>12000</v>
      </c>
      <c r="Q3813" s="4">
        <v>12000</v>
      </c>
      <c r="R3813" t="s">
        <v>819</v>
      </c>
      <c r="S3813" s="4">
        <v>40571928</v>
      </c>
      <c r="T3813" t="s">
        <v>111</v>
      </c>
      <c r="U3813">
        <v>123</v>
      </c>
      <c r="V3813" t="s">
        <v>211</v>
      </c>
      <c r="W3813" s="4">
        <f>Tabla1[[#This Row],[OS-Valor Unitario]]-Tabla1[[#This Row],[costo_antes_iva]]</f>
        <v>0</v>
      </c>
      <c r="X3813" s="4">
        <f>Tabla1[[#This Row],[OS-Valor Unitario]]*Tabla1[[#This Row],[CANTIDAD ENTREGA SATELITE]]</f>
        <v>1476000</v>
      </c>
      <c r="Y3813" s="4">
        <f>Tabla1[[#This Row],[costo_antes_iva]]*Tabla1[[#This Row],[CANTIDAD ENTREGA SATELITE]]</f>
        <v>1476000</v>
      </c>
      <c r="Z3813" s="4">
        <f>Tabla1[[#This Row],[Valor total OS]]-Tabla1[[#This Row],[valor total op]]</f>
        <v>0</v>
      </c>
    </row>
    <row r="3814" spans="1:26" x14ac:dyDescent="0.3">
      <c r="A3814">
        <v>5844</v>
      </c>
      <c r="B3814">
        <v>1</v>
      </c>
      <c r="C3814" t="s">
        <v>6015</v>
      </c>
      <c r="D3814" t="s">
        <v>6016</v>
      </c>
      <c r="E3814" t="s">
        <v>130</v>
      </c>
      <c r="F3814" t="s">
        <v>1260</v>
      </c>
      <c r="G3814" s="2">
        <v>45685</v>
      </c>
      <c r="H3814">
        <v>61514371</v>
      </c>
      <c r="I3814" t="s">
        <v>6017</v>
      </c>
      <c r="J3814" t="s">
        <v>6018</v>
      </c>
      <c r="K3814" t="s">
        <v>77</v>
      </c>
      <c r="L3814">
        <v>123</v>
      </c>
      <c r="M3814">
        <v>16424</v>
      </c>
      <c r="N3814" t="s">
        <v>53</v>
      </c>
      <c r="O3814" t="s">
        <v>698</v>
      </c>
      <c r="P3814" s="4">
        <v>1300</v>
      </c>
      <c r="Q3814" s="4">
        <v>1100</v>
      </c>
      <c r="R3814" t="s">
        <v>819</v>
      </c>
      <c r="S3814" s="4">
        <v>40571928</v>
      </c>
      <c r="T3814" t="s">
        <v>111</v>
      </c>
      <c r="U3814">
        <v>123</v>
      </c>
      <c r="V3814" t="s">
        <v>699</v>
      </c>
      <c r="W3814" s="4">
        <f>Tabla1[[#This Row],[OS-Valor Unitario]]-Tabla1[[#This Row],[costo_antes_iva]]</f>
        <v>-200</v>
      </c>
      <c r="X3814" s="4">
        <f>Tabla1[[#This Row],[OS-Valor Unitario]]*Tabla1[[#This Row],[CANTIDAD ENTREGA SATELITE]]</f>
        <v>135300</v>
      </c>
      <c r="Y3814" s="4">
        <f>Tabla1[[#This Row],[costo_antes_iva]]*Tabla1[[#This Row],[CANTIDAD ENTREGA SATELITE]]</f>
        <v>159900</v>
      </c>
      <c r="Z3814" s="4">
        <f>Tabla1[[#This Row],[Valor total OS]]-Tabla1[[#This Row],[valor total op]]</f>
        <v>-24600</v>
      </c>
    </row>
    <row r="3815" spans="1:26" x14ac:dyDescent="0.3">
      <c r="A3815">
        <v>5844</v>
      </c>
      <c r="B3815">
        <v>2</v>
      </c>
      <c r="C3815" t="s">
        <v>6019</v>
      </c>
      <c r="D3815" t="s">
        <v>6020</v>
      </c>
      <c r="E3815" t="s">
        <v>385</v>
      </c>
      <c r="F3815" t="s">
        <v>1260</v>
      </c>
      <c r="G3815" s="2">
        <v>45685</v>
      </c>
      <c r="H3815">
        <v>61514383</v>
      </c>
      <c r="I3815" t="s">
        <v>6021</v>
      </c>
      <c r="J3815" t="s">
        <v>6018</v>
      </c>
      <c r="K3815" t="s">
        <v>32</v>
      </c>
      <c r="L3815">
        <v>123</v>
      </c>
      <c r="M3815">
        <v>16416</v>
      </c>
      <c r="N3815" t="s">
        <v>53</v>
      </c>
      <c r="O3815" t="s">
        <v>4244</v>
      </c>
      <c r="P3815" s="4">
        <v>10000</v>
      </c>
      <c r="Q3815" s="4">
        <v>10500</v>
      </c>
      <c r="R3815" t="s">
        <v>819</v>
      </c>
      <c r="S3815" s="4">
        <v>40571928</v>
      </c>
      <c r="T3815" t="s">
        <v>56</v>
      </c>
      <c r="U3815">
        <v>123</v>
      </c>
      <c r="V3815" t="s">
        <v>4245</v>
      </c>
      <c r="W3815" s="4">
        <f>Tabla1[[#This Row],[OS-Valor Unitario]]-Tabla1[[#This Row],[costo_antes_iva]]</f>
        <v>500</v>
      </c>
      <c r="X3815" s="4">
        <f>Tabla1[[#This Row],[OS-Valor Unitario]]*Tabla1[[#This Row],[CANTIDAD ENTREGA SATELITE]]</f>
        <v>1291500</v>
      </c>
      <c r="Y3815" s="4">
        <f>Tabla1[[#This Row],[costo_antes_iva]]*Tabla1[[#This Row],[CANTIDAD ENTREGA SATELITE]]</f>
        <v>1230000</v>
      </c>
      <c r="Z3815" s="4">
        <f>Tabla1[[#This Row],[Valor total OS]]-Tabla1[[#This Row],[valor total op]]</f>
        <v>61500</v>
      </c>
    </row>
    <row r="3816" spans="1:26" x14ac:dyDescent="0.3">
      <c r="A3816">
        <v>5844</v>
      </c>
      <c r="B3816">
        <v>3</v>
      </c>
      <c r="C3816" t="s">
        <v>6022</v>
      </c>
      <c r="D3816" t="s">
        <v>6023</v>
      </c>
      <c r="E3816" t="s">
        <v>60</v>
      </c>
      <c r="F3816" t="s">
        <v>1260</v>
      </c>
      <c r="G3816" s="2">
        <v>45685</v>
      </c>
      <c r="H3816">
        <v>61514415</v>
      </c>
      <c r="I3816" t="s">
        <v>6024</v>
      </c>
      <c r="J3816" t="s">
        <v>6018</v>
      </c>
      <c r="K3816" t="s">
        <v>32</v>
      </c>
      <c r="L3816">
        <v>142</v>
      </c>
      <c r="M3816">
        <v>16428</v>
      </c>
      <c r="N3816" t="s">
        <v>53</v>
      </c>
      <c r="O3816" t="s">
        <v>6025</v>
      </c>
      <c r="P3816" s="4">
        <v>8000</v>
      </c>
      <c r="Q3816" s="4">
        <v>8000</v>
      </c>
      <c r="R3816" t="s">
        <v>819</v>
      </c>
      <c r="S3816" s="4">
        <v>40571928</v>
      </c>
      <c r="T3816" t="s">
        <v>67</v>
      </c>
      <c r="U3816">
        <v>142</v>
      </c>
      <c r="V3816" t="s">
        <v>6025</v>
      </c>
      <c r="W3816" s="4">
        <f>Tabla1[[#This Row],[OS-Valor Unitario]]-Tabla1[[#This Row],[costo_antes_iva]]</f>
        <v>0</v>
      </c>
      <c r="X3816" s="4">
        <f>Tabla1[[#This Row],[OS-Valor Unitario]]*Tabla1[[#This Row],[CANTIDAD ENTREGA SATELITE]]</f>
        <v>1136000</v>
      </c>
      <c r="Y3816" s="4">
        <f>Tabla1[[#This Row],[costo_antes_iva]]*Tabla1[[#This Row],[CANTIDAD ENTREGA SATELITE]]</f>
        <v>1136000</v>
      </c>
      <c r="Z3816" s="4">
        <f>Tabla1[[#This Row],[Valor total OS]]-Tabla1[[#This Row],[valor total op]]</f>
        <v>0</v>
      </c>
    </row>
    <row r="3817" spans="1:26" x14ac:dyDescent="0.3">
      <c r="A3817">
        <v>5844</v>
      </c>
      <c r="B3817">
        <v>3</v>
      </c>
      <c r="C3817" t="s">
        <v>6022</v>
      </c>
      <c r="D3817" t="s">
        <v>6023</v>
      </c>
      <c r="E3817" t="s">
        <v>60</v>
      </c>
      <c r="F3817" t="s">
        <v>1260</v>
      </c>
      <c r="G3817" s="2">
        <v>45685</v>
      </c>
      <c r="H3817">
        <v>61514415</v>
      </c>
      <c r="I3817" t="s">
        <v>6024</v>
      </c>
      <c r="J3817" t="s">
        <v>6018</v>
      </c>
      <c r="K3817" t="s">
        <v>77</v>
      </c>
      <c r="L3817">
        <v>142</v>
      </c>
      <c r="M3817">
        <v>16408</v>
      </c>
      <c r="N3817" t="s">
        <v>53</v>
      </c>
      <c r="O3817" t="s">
        <v>698</v>
      </c>
      <c r="P3817" s="4">
        <v>1300</v>
      </c>
      <c r="Q3817" s="4">
        <v>2000</v>
      </c>
      <c r="R3817" t="s">
        <v>819</v>
      </c>
      <c r="S3817" s="4">
        <v>40571928</v>
      </c>
      <c r="T3817" t="s">
        <v>67</v>
      </c>
      <c r="U3817">
        <v>142</v>
      </c>
      <c r="V3817" t="s">
        <v>699</v>
      </c>
      <c r="W3817" s="4">
        <f>Tabla1[[#This Row],[OS-Valor Unitario]]-Tabla1[[#This Row],[costo_antes_iva]]</f>
        <v>700</v>
      </c>
      <c r="X3817" s="4">
        <f>Tabla1[[#This Row],[OS-Valor Unitario]]*Tabla1[[#This Row],[CANTIDAD ENTREGA SATELITE]]</f>
        <v>284000</v>
      </c>
      <c r="Y3817" s="4">
        <f>Tabla1[[#This Row],[costo_antes_iva]]*Tabla1[[#This Row],[CANTIDAD ENTREGA SATELITE]]</f>
        <v>184600</v>
      </c>
      <c r="Z3817" s="4">
        <f>Tabla1[[#This Row],[Valor total OS]]-Tabla1[[#This Row],[valor total op]]</f>
        <v>99400</v>
      </c>
    </row>
    <row r="3818" spans="1:26" x14ac:dyDescent="0.3">
      <c r="A3818">
        <v>5844</v>
      </c>
      <c r="B3818">
        <v>4</v>
      </c>
      <c r="C3818" t="s">
        <v>6026</v>
      </c>
      <c r="D3818" t="s">
        <v>6027</v>
      </c>
      <c r="E3818" t="s">
        <v>130</v>
      </c>
      <c r="F3818" t="s">
        <v>1260</v>
      </c>
      <c r="G3818" s="2">
        <v>45685</v>
      </c>
      <c r="H3818">
        <v>61514377</v>
      </c>
      <c r="I3818" t="s">
        <v>6028</v>
      </c>
      <c r="J3818" t="s">
        <v>6018</v>
      </c>
      <c r="K3818" t="s">
        <v>32</v>
      </c>
      <c r="L3818">
        <v>10</v>
      </c>
      <c r="M3818">
        <v>16658</v>
      </c>
      <c r="N3818" t="s">
        <v>53</v>
      </c>
      <c r="O3818" t="s">
        <v>215</v>
      </c>
      <c r="P3818" s="4">
        <v>11000</v>
      </c>
      <c r="Q3818" s="4">
        <v>11500</v>
      </c>
      <c r="R3818" t="s">
        <v>819</v>
      </c>
      <c r="S3818" s="4">
        <v>40571928</v>
      </c>
      <c r="T3818" t="s">
        <v>111</v>
      </c>
      <c r="U3818">
        <v>10</v>
      </c>
      <c r="V3818" t="s">
        <v>216</v>
      </c>
      <c r="W3818" s="4">
        <f>Tabla1[[#This Row],[OS-Valor Unitario]]-Tabla1[[#This Row],[costo_antes_iva]]</f>
        <v>500</v>
      </c>
      <c r="X3818" s="4">
        <f>Tabla1[[#This Row],[OS-Valor Unitario]]*Tabla1[[#This Row],[CANTIDAD ENTREGA SATELITE]]</f>
        <v>115000</v>
      </c>
      <c r="Y3818" s="4">
        <f>Tabla1[[#This Row],[costo_antes_iva]]*Tabla1[[#This Row],[CANTIDAD ENTREGA SATELITE]]</f>
        <v>110000</v>
      </c>
      <c r="Z3818" s="4">
        <f>Tabla1[[#This Row],[Valor total OS]]-Tabla1[[#This Row],[valor total op]]</f>
        <v>5000</v>
      </c>
    </row>
    <row r="3819" spans="1:26" x14ac:dyDescent="0.3">
      <c r="A3819">
        <v>5844</v>
      </c>
      <c r="B3819">
        <v>4</v>
      </c>
      <c r="C3819" t="s">
        <v>6026</v>
      </c>
      <c r="D3819" t="s">
        <v>6027</v>
      </c>
      <c r="E3819" t="s">
        <v>130</v>
      </c>
      <c r="F3819" t="s">
        <v>1260</v>
      </c>
      <c r="G3819" s="2">
        <v>45685</v>
      </c>
      <c r="H3819">
        <v>61514377</v>
      </c>
      <c r="I3819" t="s">
        <v>6028</v>
      </c>
      <c r="J3819" t="s">
        <v>6018</v>
      </c>
      <c r="K3819" t="s">
        <v>77</v>
      </c>
      <c r="L3819">
        <v>10</v>
      </c>
      <c r="M3819">
        <v>16535</v>
      </c>
      <c r="N3819" t="s">
        <v>53</v>
      </c>
      <c r="O3819" t="s">
        <v>698</v>
      </c>
      <c r="P3819" s="4">
        <v>1300</v>
      </c>
      <c r="Q3819" s="4">
        <v>1100</v>
      </c>
      <c r="R3819" t="s">
        <v>819</v>
      </c>
      <c r="S3819" s="4">
        <v>40571928</v>
      </c>
      <c r="T3819" t="s">
        <v>111</v>
      </c>
      <c r="U3819">
        <v>10</v>
      </c>
      <c r="V3819" t="s">
        <v>699</v>
      </c>
      <c r="W3819" s="4">
        <f>Tabla1[[#This Row],[OS-Valor Unitario]]-Tabla1[[#This Row],[costo_antes_iva]]</f>
        <v>-200</v>
      </c>
      <c r="X3819" s="4">
        <f>Tabla1[[#This Row],[OS-Valor Unitario]]*Tabla1[[#This Row],[CANTIDAD ENTREGA SATELITE]]</f>
        <v>11000</v>
      </c>
      <c r="Y3819" s="4">
        <f>Tabla1[[#This Row],[costo_antes_iva]]*Tabla1[[#This Row],[CANTIDAD ENTREGA SATELITE]]</f>
        <v>13000</v>
      </c>
      <c r="Z3819" s="4">
        <f>Tabla1[[#This Row],[Valor total OS]]-Tabla1[[#This Row],[valor total op]]</f>
        <v>-2000</v>
      </c>
    </row>
    <row r="3820" spans="1:26" x14ac:dyDescent="0.3">
      <c r="A3820">
        <v>5844</v>
      </c>
      <c r="B3820">
        <v>5</v>
      </c>
      <c r="C3820" t="s">
        <v>6029</v>
      </c>
      <c r="D3820" t="s">
        <v>6030</v>
      </c>
      <c r="E3820" t="s">
        <v>446</v>
      </c>
      <c r="F3820" t="s">
        <v>1260</v>
      </c>
      <c r="G3820" s="2">
        <v>45685</v>
      </c>
      <c r="H3820">
        <v>61514390</v>
      </c>
      <c r="I3820" t="s">
        <v>6031</v>
      </c>
      <c r="J3820" t="s">
        <v>6018</v>
      </c>
      <c r="K3820" t="s">
        <v>32</v>
      </c>
      <c r="L3820">
        <v>13</v>
      </c>
      <c r="M3820">
        <v>16467</v>
      </c>
      <c r="N3820" t="s">
        <v>53</v>
      </c>
      <c r="O3820" t="s">
        <v>2808</v>
      </c>
      <c r="P3820" s="4">
        <v>10000</v>
      </c>
      <c r="Q3820" s="4">
        <v>10000</v>
      </c>
      <c r="R3820" t="s">
        <v>819</v>
      </c>
      <c r="S3820" s="4">
        <v>40571928</v>
      </c>
      <c r="T3820" t="s">
        <v>56</v>
      </c>
      <c r="U3820">
        <v>13</v>
      </c>
      <c r="V3820" t="s">
        <v>2809</v>
      </c>
      <c r="W3820" s="4">
        <f>Tabla1[[#This Row],[OS-Valor Unitario]]-Tabla1[[#This Row],[costo_antes_iva]]</f>
        <v>0</v>
      </c>
      <c r="X3820" s="4">
        <f>Tabla1[[#This Row],[OS-Valor Unitario]]*Tabla1[[#This Row],[CANTIDAD ENTREGA SATELITE]]</f>
        <v>130000</v>
      </c>
      <c r="Y3820" s="4">
        <f>Tabla1[[#This Row],[costo_antes_iva]]*Tabla1[[#This Row],[CANTIDAD ENTREGA SATELITE]]</f>
        <v>130000</v>
      </c>
      <c r="Z3820" s="4">
        <f>Tabla1[[#This Row],[Valor total OS]]-Tabla1[[#This Row],[valor total op]]</f>
        <v>0</v>
      </c>
    </row>
    <row r="3821" spans="1:26" x14ac:dyDescent="0.3">
      <c r="A3821">
        <v>5844</v>
      </c>
      <c r="B3821">
        <v>6</v>
      </c>
      <c r="C3821" t="s">
        <v>6032</v>
      </c>
      <c r="D3821" t="s">
        <v>6033</v>
      </c>
      <c r="E3821" t="s">
        <v>793</v>
      </c>
      <c r="F3821" t="s">
        <v>1260</v>
      </c>
      <c r="G3821" s="2">
        <v>45685</v>
      </c>
      <c r="H3821">
        <v>61514422</v>
      </c>
      <c r="I3821" t="s">
        <v>6034</v>
      </c>
      <c r="J3821" t="s">
        <v>6018</v>
      </c>
      <c r="K3821" t="s">
        <v>32</v>
      </c>
      <c r="L3821">
        <v>15</v>
      </c>
      <c r="M3821">
        <v>16452</v>
      </c>
      <c r="N3821" t="s">
        <v>53</v>
      </c>
      <c r="O3821" t="s">
        <v>196</v>
      </c>
      <c r="P3821" s="4">
        <v>8000</v>
      </c>
      <c r="Q3821" s="4">
        <v>7000</v>
      </c>
      <c r="R3821" t="s">
        <v>819</v>
      </c>
      <c r="S3821" s="4">
        <v>40571928</v>
      </c>
      <c r="T3821" t="s">
        <v>794</v>
      </c>
      <c r="U3821">
        <v>15</v>
      </c>
      <c r="V3821" t="s">
        <v>198</v>
      </c>
      <c r="W3821" s="4">
        <f>Tabla1[[#This Row],[OS-Valor Unitario]]-Tabla1[[#This Row],[costo_antes_iva]]</f>
        <v>-1000</v>
      </c>
      <c r="X3821" s="4">
        <f>Tabla1[[#This Row],[OS-Valor Unitario]]*Tabla1[[#This Row],[CANTIDAD ENTREGA SATELITE]]</f>
        <v>105000</v>
      </c>
      <c r="Y3821" s="4">
        <f>Tabla1[[#This Row],[costo_antes_iva]]*Tabla1[[#This Row],[CANTIDAD ENTREGA SATELITE]]</f>
        <v>120000</v>
      </c>
      <c r="Z3821" s="4">
        <f>Tabla1[[#This Row],[Valor total OS]]-Tabla1[[#This Row],[valor total op]]</f>
        <v>-15000</v>
      </c>
    </row>
    <row r="3822" spans="1:26" x14ac:dyDescent="0.3">
      <c r="A3822">
        <v>5844</v>
      </c>
      <c r="B3822">
        <v>6</v>
      </c>
      <c r="C3822" t="s">
        <v>6032</v>
      </c>
      <c r="D3822" t="s">
        <v>6033</v>
      </c>
      <c r="E3822" t="s">
        <v>793</v>
      </c>
      <c r="F3822" t="s">
        <v>1260</v>
      </c>
      <c r="G3822" s="2">
        <v>45685</v>
      </c>
      <c r="H3822">
        <v>61514422</v>
      </c>
      <c r="I3822" t="s">
        <v>6034</v>
      </c>
      <c r="J3822" t="s">
        <v>6018</v>
      </c>
      <c r="K3822" t="s">
        <v>77</v>
      </c>
      <c r="L3822">
        <v>15</v>
      </c>
      <c r="M3822">
        <v>16593</v>
      </c>
      <c r="N3822" t="s">
        <v>53</v>
      </c>
      <c r="O3822" t="s">
        <v>698</v>
      </c>
      <c r="P3822" s="4">
        <v>1100</v>
      </c>
      <c r="Q3822" s="4">
        <v>1100</v>
      </c>
      <c r="R3822" t="s">
        <v>819</v>
      </c>
      <c r="S3822" s="4">
        <v>40571928</v>
      </c>
      <c r="T3822" t="s">
        <v>794</v>
      </c>
      <c r="U3822">
        <v>15</v>
      </c>
      <c r="V3822" t="s">
        <v>699</v>
      </c>
      <c r="W3822" s="4">
        <f>Tabla1[[#This Row],[OS-Valor Unitario]]-Tabla1[[#This Row],[costo_antes_iva]]</f>
        <v>0</v>
      </c>
      <c r="X3822" s="4">
        <f>Tabla1[[#This Row],[OS-Valor Unitario]]*Tabla1[[#This Row],[CANTIDAD ENTREGA SATELITE]]</f>
        <v>16500</v>
      </c>
      <c r="Y3822" s="4">
        <f>Tabla1[[#This Row],[costo_antes_iva]]*Tabla1[[#This Row],[CANTIDAD ENTREGA SATELITE]]</f>
        <v>16500</v>
      </c>
      <c r="Z3822" s="4">
        <f>Tabla1[[#This Row],[Valor total OS]]-Tabla1[[#This Row],[valor total op]]</f>
        <v>0</v>
      </c>
    </row>
    <row r="3823" spans="1:26" x14ac:dyDescent="0.3">
      <c r="A3823">
        <v>5844</v>
      </c>
      <c r="B3823">
        <v>7</v>
      </c>
      <c r="C3823" t="s">
        <v>6035</v>
      </c>
      <c r="D3823" t="s">
        <v>6036</v>
      </c>
      <c r="E3823" t="s">
        <v>797</v>
      </c>
      <c r="F3823" t="s">
        <v>1260</v>
      </c>
      <c r="G3823" s="2">
        <v>45685</v>
      </c>
      <c r="H3823">
        <v>61514973</v>
      </c>
      <c r="I3823" t="s">
        <v>6037</v>
      </c>
      <c r="J3823" t="s">
        <v>6018</v>
      </c>
      <c r="K3823" t="s">
        <v>32</v>
      </c>
      <c r="L3823">
        <v>15</v>
      </c>
      <c r="M3823">
        <v>16453</v>
      </c>
      <c r="N3823" t="s">
        <v>53</v>
      </c>
      <c r="O3823" t="s">
        <v>196</v>
      </c>
      <c r="P3823" s="4">
        <v>5000</v>
      </c>
      <c r="Q3823" s="4">
        <v>5000</v>
      </c>
      <c r="R3823" t="s">
        <v>819</v>
      </c>
      <c r="S3823" s="4">
        <v>40571928</v>
      </c>
      <c r="T3823" t="s">
        <v>56</v>
      </c>
      <c r="U3823">
        <v>15</v>
      </c>
      <c r="V3823" t="s">
        <v>198</v>
      </c>
      <c r="W3823" s="4">
        <f>Tabla1[[#This Row],[OS-Valor Unitario]]-Tabla1[[#This Row],[costo_antes_iva]]</f>
        <v>0</v>
      </c>
      <c r="X3823" s="4">
        <f>Tabla1[[#This Row],[OS-Valor Unitario]]*Tabla1[[#This Row],[CANTIDAD ENTREGA SATELITE]]</f>
        <v>75000</v>
      </c>
      <c r="Y3823" s="4">
        <f>Tabla1[[#This Row],[costo_antes_iva]]*Tabla1[[#This Row],[CANTIDAD ENTREGA SATELITE]]</f>
        <v>75000</v>
      </c>
      <c r="Z3823" s="4">
        <f>Tabla1[[#This Row],[Valor total OS]]-Tabla1[[#This Row],[valor total op]]</f>
        <v>0</v>
      </c>
    </row>
    <row r="3824" spans="1:26" x14ac:dyDescent="0.3">
      <c r="A3824">
        <v>5844</v>
      </c>
      <c r="B3824">
        <v>8</v>
      </c>
      <c r="C3824" t="s">
        <v>6038</v>
      </c>
      <c r="D3824" t="s">
        <v>6039</v>
      </c>
      <c r="E3824" t="s">
        <v>60</v>
      </c>
      <c r="F3824" t="s">
        <v>1260</v>
      </c>
      <c r="G3824" s="2">
        <v>45685</v>
      </c>
      <c r="H3824">
        <v>61514523</v>
      </c>
      <c r="I3824" t="s">
        <v>6040</v>
      </c>
      <c r="J3824" t="s">
        <v>6018</v>
      </c>
      <c r="K3824" t="s">
        <v>32</v>
      </c>
      <c r="L3824">
        <v>34</v>
      </c>
      <c r="M3824">
        <v>16462</v>
      </c>
      <c r="N3824" t="s">
        <v>53</v>
      </c>
      <c r="O3824" t="s">
        <v>182</v>
      </c>
      <c r="P3824" s="4">
        <v>8000</v>
      </c>
      <c r="Q3824" s="4">
        <v>8000</v>
      </c>
      <c r="R3824" t="s">
        <v>819</v>
      </c>
      <c r="S3824" s="4">
        <v>40571928</v>
      </c>
      <c r="T3824" t="s">
        <v>67</v>
      </c>
      <c r="U3824">
        <v>34</v>
      </c>
      <c r="V3824" t="s">
        <v>183</v>
      </c>
      <c r="W3824" s="4">
        <f>Tabla1[[#This Row],[OS-Valor Unitario]]-Tabla1[[#This Row],[costo_antes_iva]]</f>
        <v>0</v>
      </c>
      <c r="X3824" s="4">
        <f>Tabla1[[#This Row],[OS-Valor Unitario]]*Tabla1[[#This Row],[CANTIDAD ENTREGA SATELITE]]</f>
        <v>272000</v>
      </c>
      <c r="Y3824" s="4">
        <f>Tabla1[[#This Row],[costo_antes_iva]]*Tabla1[[#This Row],[CANTIDAD ENTREGA SATELITE]]</f>
        <v>272000</v>
      </c>
      <c r="Z3824" s="4">
        <f>Tabla1[[#This Row],[Valor total OS]]-Tabla1[[#This Row],[valor total op]]</f>
        <v>0</v>
      </c>
    </row>
    <row r="3825" spans="1:26" x14ac:dyDescent="0.3">
      <c r="A3825">
        <v>5844</v>
      </c>
      <c r="B3825">
        <v>8</v>
      </c>
      <c r="C3825" t="s">
        <v>6038</v>
      </c>
      <c r="D3825" t="s">
        <v>6039</v>
      </c>
      <c r="E3825" t="s">
        <v>60</v>
      </c>
      <c r="F3825" t="s">
        <v>1260</v>
      </c>
      <c r="G3825" s="2">
        <v>45685</v>
      </c>
      <c r="H3825">
        <v>61514523</v>
      </c>
      <c r="I3825" t="s">
        <v>6040</v>
      </c>
      <c r="J3825" t="s">
        <v>6018</v>
      </c>
      <c r="K3825" t="s">
        <v>77</v>
      </c>
      <c r="L3825">
        <v>34</v>
      </c>
      <c r="M3825">
        <v>16461</v>
      </c>
      <c r="N3825" t="s">
        <v>53</v>
      </c>
      <c r="O3825" t="s">
        <v>698</v>
      </c>
      <c r="P3825" s="4">
        <v>1300</v>
      </c>
      <c r="Q3825" s="4">
        <v>2000</v>
      </c>
      <c r="R3825" t="s">
        <v>819</v>
      </c>
      <c r="S3825" s="4">
        <v>40571928</v>
      </c>
      <c r="T3825" t="s">
        <v>67</v>
      </c>
      <c r="U3825">
        <v>34</v>
      </c>
      <c r="V3825" t="s">
        <v>699</v>
      </c>
      <c r="W3825" s="4">
        <f>Tabla1[[#This Row],[OS-Valor Unitario]]-Tabla1[[#This Row],[costo_antes_iva]]</f>
        <v>700</v>
      </c>
      <c r="X3825" s="4">
        <f>Tabla1[[#This Row],[OS-Valor Unitario]]*Tabla1[[#This Row],[CANTIDAD ENTREGA SATELITE]]</f>
        <v>68000</v>
      </c>
      <c r="Y3825" s="4">
        <f>Tabla1[[#This Row],[costo_antes_iva]]*Tabla1[[#This Row],[CANTIDAD ENTREGA SATELITE]]</f>
        <v>44200</v>
      </c>
      <c r="Z3825" s="4">
        <f>Tabla1[[#This Row],[Valor total OS]]-Tabla1[[#This Row],[valor total op]]</f>
        <v>23800</v>
      </c>
    </row>
    <row r="3826" spans="1:26" x14ac:dyDescent="0.3">
      <c r="A3826">
        <v>5844</v>
      </c>
      <c r="B3826">
        <v>9</v>
      </c>
      <c r="C3826" t="s">
        <v>6041</v>
      </c>
      <c r="D3826" t="s">
        <v>6042</v>
      </c>
      <c r="E3826" t="s">
        <v>236</v>
      </c>
      <c r="F3826" t="s">
        <v>1260</v>
      </c>
      <c r="G3826" s="2">
        <v>45685</v>
      </c>
      <c r="H3826">
        <v>61514399</v>
      </c>
      <c r="I3826" t="s">
        <v>6043</v>
      </c>
      <c r="J3826" t="s">
        <v>6018</v>
      </c>
      <c r="K3826" t="s">
        <v>32</v>
      </c>
      <c r="L3826">
        <v>50</v>
      </c>
      <c r="M3826">
        <v>16465</v>
      </c>
      <c r="N3826" t="s">
        <v>53</v>
      </c>
      <c r="O3826" t="s">
        <v>4341</v>
      </c>
      <c r="P3826" s="4">
        <v>15500</v>
      </c>
      <c r="Q3826" s="4">
        <v>14000</v>
      </c>
      <c r="R3826" t="s">
        <v>819</v>
      </c>
      <c r="S3826" s="4">
        <v>40571928</v>
      </c>
      <c r="T3826" t="s">
        <v>238</v>
      </c>
      <c r="U3826">
        <v>50</v>
      </c>
      <c r="V3826" t="s">
        <v>4341</v>
      </c>
      <c r="W3826" s="4">
        <f>Tabla1[[#This Row],[OS-Valor Unitario]]-Tabla1[[#This Row],[costo_antes_iva]]</f>
        <v>-1500</v>
      </c>
      <c r="X3826" s="4">
        <f>Tabla1[[#This Row],[OS-Valor Unitario]]*Tabla1[[#This Row],[CANTIDAD ENTREGA SATELITE]]</f>
        <v>700000</v>
      </c>
      <c r="Y3826" s="4">
        <f>Tabla1[[#This Row],[costo_antes_iva]]*Tabla1[[#This Row],[CANTIDAD ENTREGA SATELITE]]</f>
        <v>775000</v>
      </c>
      <c r="Z3826" s="4">
        <f>Tabla1[[#This Row],[Valor total OS]]-Tabla1[[#This Row],[valor total op]]</f>
        <v>-75000</v>
      </c>
    </row>
    <row r="3827" spans="1:26" x14ac:dyDescent="0.3">
      <c r="A3827">
        <v>5844</v>
      </c>
      <c r="B3827">
        <v>9</v>
      </c>
      <c r="C3827" t="s">
        <v>6041</v>
      </c>
      <c r="D3827" t="s">
        <v>6042</v>
      </c>
      <c r="E3827" t="s">
        <v>236</v>
      </c>
      <c r="F3827" t="s">
        <v>1260</v>
      </c>
      <c r="G3827" s="2">
        <v>45685</v>
      </c>
      <c r="H3827">
        <v>61514399</v>
      </c>
      <c r="I3827" t="s">
        <v>6043</v>
      </c>
      <c r="J3827" t="s">
        <v>6018</v>
      </c>
      <c r="K3827" t="s">
        <v>77</v>
      </c>
      <c r="L3827">
        <v>50</v>
      </c>
      <c r="M3827">
        <v>16463</v>
      </c>
      <c r="N3827" t="s">
        <v>53</v>
      </c>
      <c r="O3827" t="s">
        <v>698</v>
      </c>
      <c r="P3827" s="4">
        <v>1300</v>
      </c>
      <c r="Q3827" s="4">
        <v>1000</v>
      </c>
      <c r="R3827" t="s">
        <v>819</v>
      </c>
      <c r="S3827" s="4">
        <v>40571928</v>
      </c>
      <c r="T3827" t="s">
        <v>238</v>
      </c>
      <c r="U3827">
        <v>50</v>
      </c>
      <c r="V3827" t="s">
        <v>699</v>
      </c>
      <c r="W3827" s="4">
        <f>Tabla1[[#This Row],[OS-Valor Unitario]]-Tabla1[[#This Row],[costo_antes_iva]]</f>
        <v>-300</v>
      </c>
      <c r="X3827" s="4">
        <f>Tabla1[[#This Row],[OS-Valor Unitario]]*Tabla1[[#This Row],[CANTIDAD ENTREGA SATELITE]]</f>
        <v>50000</v>
      </c>
      <c r="Y3827" s="4">
        <f>Tabla1[[#This Row],[costo_antes_iva]]*Tabla1[[#This Row],[CANTIDAD ENTREGA SATELITE]]</f>
        <v>65000</v>
      </c>
      <c r="Z3827" s="4">
        <f>Tabla1[[#This Row],[Valor total OS]]-Tabla1[[#This Row],[valor total op]]</f>
        <v>-15000</v>
      </c>
    </row>
    <row r="3828" spans="1:26" x14ac:dyDescent="0.3">
      <c r="A3828">
        <v>5869</v>
      </c>
      <c r="B3828">
        <v>1</v>
      </c>
      <c r="C3828" t="s">
        <v>5490</v>
      </c>
      <c r="D3828" t="s">
        <v>5491</v>
      </c>
      <c r="E3828" t="s">
        <v>815</v>
      </c>
      <c r="F3828" t="s">
        <v>5492</v>
      </c>
      <c r="G3828" s="2">
        <v>45684</v>
      </c>
      <c r="H3828">
        <v>61497665</v>
      </c>
      <c r="I3828" t="s">
        <v>5493</v>
      </c>
      <c r="J3828" t="s">
        <v>5494</v>
      </c>
      <c r="K3828" t="s">
        <v>32</v>
      </c>
      <c r="L3828">
        <v>10</v>
      </c>
      <c r="M3828">
        <v>16670</v>
      </c>
      <c r="N3828" t="s">
        <v>1625</v>
      </c>
      <c r="O3828" t="s">
        <v>74</v>
      </c>
      <c r="P3828" s="4">
        <v>8100</v>
      </c>
      <c r="Q3828" s="4">
        <v>8000</v>
      </c>
      <c r="R3828" t="s">
        <v>819</v>
      </c>
      <c r="S3828" s="4">
        <v>2090648</v>
      </c>
      <c r="T3828" t="s">
        <v>144</v>
      </c>
      <c r="U3828">
        <v>10</v>
      </c>
      <c r="V3828" t="s">
        <v>76</v>
      </c>
      <c r="W3828" s="4">
        <f>Tabla1[[#This Row],[OS-Valor Unitario]]-Tabla1[[#This Row],[costo_antes_iva]]</f>
        <v>-100</v>
      </c>
      <c r="X3828" s="4">
        <f>Tabla1[[#This Row],[OS-Valor Unitario]]*Tabla1[[#This Row],[CANTIDAD ENTREGA SATELITE]]</f>
        <v>80000</v>
      </c>
      <c r="Y3828" s="4">
        <f>Tabla1[[#This Row],[costo_antes_iva]]*Tabla1[[#This Row],[CANTIDAD ENTREGA SATELITE]]</f>
        <v>81000</v>
      </c>
      <c r="Z3828" s="4">
        <f>Tabla1[[#This Row],[Valor total OS]]-Tabla1[[#This Row],[valor total op]]</f>
        <v>-1000</v>
      </c>
    </row>
    <row r="3829" spans="1:26" x14ac:dyDescent="0.3">
      <c r="A3829">
        <v>5842</v>
      </c>
      <c r="B3829">
        <v>1</v>
      </c>
      <c r="C3829" t="s">
        <v>6049</v>
      </c>
      <c r="D3829" t="s">
        <v>6050</v>
      </c>
      <c r="E3829" t="s">
        <v>130</v>
      </c>
      <c r="F3829" t="s">
        <v>450</v>
      </c>
      <c r="G3829" s="2">
        <v>45684</v>
      </c>
      <c r="H3829">
        <v>61493530</v>
      </c>
      <c r="I3829" t="s">
        <v>6051</v>
      </c>
      <c r="J3829" t="s">
        <v>6052</v>
      </c>
      <c r="K3829" t="s">
        <v>77</v>
      </c>
      <c r="L3829">
        <v>8</v>
      </c>
      <c r="M3829">
        <v>16472</v>
      </c>
      <c r="N3829" t="s">
        <v>53</v>
      </c>
      <c r="O3829" t="s">
        <v>78</v>
      </c>
      <c r="P3829" s="4">
        <v>1100</v>
      </c>
      <c r="Q3829" s="4">
        <v>1400</v>
      </c>
      <c r="R3829" t="s">
        <v>453</v>
      </c>
      <c r="S3829" s="4">
        <v>417504</v>
      </c>
      <c r="T3829" t="s">
        <v>111</v>
      </c>
      <c r="U3829">
        <v>8</v>
      </c>
      <c r="V3829" t="s">
        <v>79</v>
      </c>
      <c r="W3829" s="4">
        <f>Tabla1[[#This Row],[OS-Valor Unitario]]-Tabla1[[#This Row],[costo_antes_iva]]</f>
        <v>300</v>
      </c>
      <c r="X3829" s="4">
        <f>Tabla1[[#This Row],[OS-Valor Unitario]]*Tabla1[[#This Row],[CANTIDAD ENTREGA SATELITE]]</f>
        <v>11200</v>
      </c>
      <c r="Y3829" s="4">
        <f>Tabla1[[#This Row],[costo_antes_iva]]*Tabla1[[#This Row],[CANTIDAD ENTREGA SATELITE]]</f>
        <v>8800</v>
      </c>
      <c r="Z3829" s="4">
        <f>Tabla1[[#This Row],[Valor total OS]]-Tabla1[[#This Row],[valor total op]]</f>
        <v>2400</v>
      </c>
    </row>
    <row r="3830" spans="1:26" x14ac:dyDescent="0.3">
      <c r="A3830">
        <v>5842</v>
      </c>
      <c r="B3830">
        <v>1</v>
      </c>
      <c r="C3830" t="s">
        <v>6049</v>
      </c>
      <c r="D3830" t="s">
        <v>6050</v>
      </c>
      <c r="E3830" t="s">
        <v>130</v>
      </c>
      <c r="F3830" t="s">
        <v>450</v>
      </c>
      <c r="G3830" s="2">
        <v>45684</v>
      </c>
      <c r="H3830">
        <v>61493530</v>
      </c>
      <c r="I3830" t="s">
        <v>6051</v>
      </c>
      <c r="J3830" t="s">
        <v>6052</v>
      </c>
      <c r="K3830" t="s">
        <v>32</v>
      </c>
      <c r="L3830">
        <v>8</v>
      </c>
      <c r="M3830">
        <v>16542</v>
      </c>
      <c r="N3830" t="s">
        <v>53</v>
      </c>
      <c r="O3830" t="s">
        <v>215</v>
      </c>
      <c r="P3830" s="4">
        <v>11500</v>
      </c>
      <c r="Q3830" s="4">
        <v>12500</v>
      </c>
      <c r="R3830" t="s">
        <v>453</v>
      </c>
      <c r="S3830" s="4">
        <v>417504</v>
      </c>
      <c r="T3830" t="s">
        <v>111</v>
      </c>
      <c r="U3830">
        <v>8</v>
      </c>
      <c r="V3830" t="s">
        <v>216</v>
      </c>
      <c r="W3830" s="4">
        <f>Tabla1[[#This Row],[OS-Valor Unitario]]-Tabla1[[#This Row],[costo_antes_iva]]</f>
        <v>1000</v>
      </c>
      <c r="X3830" s="4">
        <f>Tabla1[[#This Row],[OS-Valor Unitario]]*Tabla1[[#This Row],[CANTIDAD ENTREGA SATELITE]]</f>
        <v>100000</v>
      </c>
      <c r="Y3830" s="4">
        <f>Tabla1[[#This Row],[costo_antes_iva]]*Tabla1[[#This Row],[CANTIDAD ENTREGA SATELITE]]</f>
        <v>92000</v>
      </c>
      <c r="Z3830" s="4">
        <f>Tabla1[[#This Row],[Valor total OS]]-Tabla1[[#This Row],[valor total op]]</f>
        <v>8000</v>
      </c>
    </row>
    <row r="3831" spans="1:26" x14ac:dyDescent="0.3">
      <c r="A3831">
        <v>5842</v>
      </c>
      <c r="B3831">
        <v>2</v>
      </c>
      <c r="C3831" t="s">
        <v>6053</v>
      </c>
      <c r="D3831" t="s">
        <v>6054</v>
      </c>
      <c r="E3831" t="s">
        <v>130</v>
      </c>
      <c r="F3831" t="s">
        <v>450</v>
      </c>
      <c r="G3831" s="2">
        <v>45684</v>
      </c>
      <c r="H3831">
        <v>61493538</v>
      </c>
      <c r="I3831" t="s">
        <v>6055</v>
      </c>
      <c r="J3831" t="s">
        <v>6052</v>
      </c>
      <c r="K3831" t="s">
        <v>77</v>
      </c>
      <c r="L3831">
        <v>8</v>
      </c>
      <c r="M3831">
        <v>16484</v>
      </c>
      <c r="N3831" t="s">
        <v>53</v>
      </c>
      <c r="O3831" t="s">
        <v>78</v>
      </c>
      <c r="P3831" s="4">
        <v>1100</v>
      </c>
      <c r="Q3831" s="4">
        <v>1400</v>
      </c>
      <c r="R3831" t="s">
        <v>453</v>
      </c>
      <c r="S3831" s="4">
        <v>417504</v>
      </c>
      <c r="T3831" t="s">
        <v>111</v>
      </c>
      <c r="U3831">
        <v>8</v>
      </c>
      <c r="V3831" t="s">
        <v>79</v>
      </c>
      <c r="W3831" s="4">
        <f>Tabla1[[#This Row],[OS-Valor Unitario]]-Tabla1[[#This Row],[costo_antes_iva]]</f>
        <v>300</v>
      </c>
      <c r="X3831" s="4">
        <f>Tabla1[[#This Row],[OS-Valor Unitario]]*Tabla1[[#This Row],[CANTIDAD ENTREGA SATELITE]]</f>
        <v>11200</v>
      </c>
      <c r="Y3831" s="4">
        <f>Tabla1[[#This Row],[costo_antes_iva]]*Tabla1[[#This Row],[CANTIDAD ENTREGA SATELITE]]</f>
        <v>8800</v>
      </c>
      <c r="Z3831" s="4">
        <f>Tabla1[[#This Row],[Valor total OS]]-Tabla1[[#This Row],[valor total op]]</f>
        <v>2400</v>
      </c>
    </row>
    <row r="3832" spans="1:26" x14ac:dyDescent="0.3">
      <c r="A3832">
        <v>5842</v>
      </c>
      <c r="B3832">
        <v>2</v>
      </c>
      <c r="C3832" t="s">
        <v>6053</v>
      </c>
      <c r="D3832" t="s">
        <v>6054</v>
      </c>
      <c r="E3832" t="s">
        <v>130</v>
      </c>
      <c r="F3832" t="s">
        <v>450</v>
      </c>
      <c r="G3832" s="2">
        <v>45684</v>
      </c>
      <c r="H3832">
        <v>61493538</v>
      </c>
      <c r="I3832" t="s">
        <v>6055</v>
      </c>
      <c r="J3832" t="s">
        <v>6052</v>
      </c>
      <c r="K3832" t="s">
        <v>32</v>
      </c>
      <c r="L3832">
        <v>8</v>
      </c>
      <c r="M3832">
        <v>16427</v>
      </c>
      <c r="N3832" t="s">
        <v>53</v>
      </c>
      <c r="O3832" t="s">
        <v>210</v>
      </c>
      <c r="P3832" s="4">
        <v>10500</v>
      </c>
      <c r="Q3832" s="4">
        <v>11000</v>
      </c>
      <c r="R3832" t="s">
        <v>453</v>
      </c>
      <c r="S3832" s="4">
        <v>417504</v>
      </c>
      <c r="T3832" t="s">
        <v>111</v>
      </c>
      <c r="U3832">
        <v>8</v>
      </c>
      <c r="V3832" t="s">
        <v>211</v>
      </c>
      <c r="W3832" s="4">
        <f>Tabla1[[#This Row],[OS-Valor Unitario]]-Tabla1[[#This Row],[costo_antes_iva]]</f>
        <v>500</v>
      </c>
      <c r="X3832" s="4">
        <f>Tabla1[[#This Row],[OS-Valor Unitario]]*Tabla1[[#This Row],[CANTIDAD ENTREGA SATELITE]]</f>
        <v>88000</v>
      </c>
      <c r="Y3832" s="4">
        <f>Tabla1[[#This Row],[costo_antes_iva]]*Tabla1[[#This Row],[CANTIDAD ENTREGA SATELITE]]</f>
        <v>84000</v>
      </c>
      <c r="Z3832" s="4">
        <f>Tabla1[[#This Row],[Valor total OS]]-Tabla1[[#This Row],[valor total op]]</f>
        <v>4000</v>
      </c>
    </row>
    <row r="3833" spans="1:26" x14ac:dyDescent="0.3">
      <c r="A3833">
        <v>5840</v>
      </c>
      <c r="B3833">
        <v>1</v>
      </c>
      <c r="C3833" t="s">
        <v>6056</v>
      </c>
      <c r="D3833" t="s">
        <v>6057</v>
      </c>
      <c r="E3833" t="s">
        <v>108</v>
      </c>
      <c r="F3833" t="s">
        <v>1431</v>
      </c>
      <c r="G3833" s="2">
        <v>45682</v>
      </c>
      <c r="H3833">
        <v>61454588</v>
      </c>
      <c r="I3833" t="s">
        <v>6058</v>
      </c>
      <c r="J3833" t="s">
        <v>6059</v>
      </c>
      <c r="K3833" t="s">
        <v>32</v>
      </c>
      <c r="L3833">
        <v>102</v>
      </c>
      <c r="M3833">
        <v>16581</v>
      </c>
      <c r="N3833" t="s">
        <v>1034</v>
      </c>
      <c r="O3833" t="s">
        <v>210</v>
      </c>
      <c r="P3833" s="4">
        <v>13000</v>
      </c>
      <c r="Q3833" s="4">
        <v>13500</v>
      </c>
      <c r="R3833" t="s">
        <v>819</v>
      </c>
      <c r="S3833" s="4">
        <v>30253383</v>
      </c>
      <c r="T3833" t="s">
        <v>111</v>
      </c>
      <c r="U3833">
        <v>102</v>
      </c>
      <c r="V3833" t="s">
        <v>211</v>
      </c>
      <c r="W3833" s="4">
        <f>Tabla1[[#This Row],[OS-Valor Unitario]]-Tabla1[[#This Row],[costo_antes_iva]]</f>
        <v>500</v>
      </c>
      <c r="X3833" s="4">
        <f>Tabla1[[#This Row],[OS-Valor Unitario]]*Tabla1[[#This Row],[CANTIDAD ENTREGA SATELITE]]</f>
        <v>1377000</v>
      </c>
      <c r="Y3833" s="4">
        <f>Tabla1[[#This Row],[costo_antes_iva]]*Tabla1[[#This Row],[CANTIDAD ENTREGA SATELITE]]</f>
        <v>1326000</v>
      </c>
      <c r="Z3833" s="4">
        <f>Tabla1[[#This Row],[Valor total OS]]-Tabla1[[#This Row],[valor total op]]</f>
        <v>51000</v>
      </c>
    </row>
    <row r="3834" spans="1:26" x14ac:dyDescent="0.3">
      <c r="A3834">
        <v>5840</v>
      </c>
      <c r="B3834">
        <v>1</v>
      </c>
      <c r="C3834" t="s">
        <v>6056</v>
      </c>
      <c r="D3834" t="s">
        <v>6057</v>
      </c>
      <c r="E3834" t="s">
        <v>108</v>
      </c>
      <c r="F3834" t="s">
        <v>1431</v>
      </c>
      <c r="G3834" s="2">
        <v>45682</v>
      </c>
      <c r="H3834">
        <v>61454588</v>
      </c>
      <c r="I3834" t="s">
        <v>6058</v>
      </c>
      <c r="J3834" t="s">
        <v>6059</v>
      </c>
      <c r="K3834" t="s">
        <v>77</v>
      </c>
      <c r="L3834">
        <v>102</v>
      </c>
      <c r="M3834">
        <v>16494</v>
      </c>
      <c r="N3834" t="s">
        <v>1034</v>
      </c>
      <c r="O3834" t="s">
        <v>698</v>
      </c>
      <c r="P3834" s="4">
        <v>1700</v>
      </c>
      <c r="Q3834" s="4">
        <v>2400</v>
      </c>
      <c r="R3834" t="s">
        <v>819</v>
      </c>
      <c r="S3834" s="4">
        <v>30253383</v>
      </c>
      <c r="T3834" t="s">
        <v>111</v>
      </c>
      <c r="U3834">
        <v>102</v>
      </c>
      <c r="V3834" t="s">
        <v>699</v>
      </c>
      <c r="W3834" s="4">
        <f>Tabla1[[#This Row],[OS-Valor Unitario]]-Tabla1[[#This Row],[costo_antes_iva]]</f>
        <v>700</v>
      </c>
      <c r="X3834" s="4">
        <f>Tabla1[[#This Row],[OS-Valor Unitario]]*Tabla1[[#This Row],[CANTIDAD ENTREGA SATELITE]]</f>
        <v>244800</v>
      </c>
      <c r="Y3834" s="4">
        <f>Tabla1[[#This Row],[costo_antes_iva]]*Tabla1[[#This Row],[CANTIDAD ENTREGA SATELITE]]</f>
        <v>173400</v>
      </c>
      <c r="Z3834" s="4">
        <f>Tabla1[[#This Row],[Valor total OS]]-Tabla1[[#This Row],[valor total op]]</f>
        <v>71400</v>
      </c>
    </row>
    <row r="3835" spans="1:26" x14ac:dyDescent="0.3">
      <c r="A3835">
        <v>5840</v>
      </c>
      <c r="B3835">
        <v>1</v>
      </c>
      <c r="C3835" t="s">
        <v>6056</v>
      </c>
      <c r="D3835" t="s">
        <v>6057</v>
      </c>
      <c r="E3835" t="s">
        <v>108</v>
      </c>
      <c r="F3835" t="s">
        <v>1431</v>
      </c>
      <c r="G3835" s="2">
        <v>45682</v>
      </c>
      <c r="H3835">
        <v>61454588</v>
      </c>
      <c r="I3835" t="s">
        <v>6058</v>
      </c>
      <c r="J3835" t="s">
        <v>6059</v>
      </c>
      <c r="K3835" t="s">
        <v>342</v>
      </c>
      <c r="L3835">
        <v>41</v>
      </c>
      <c r="M3835">
        <v>16405</v>
      </c>
      <c r="N3835" t="s">
        <v>1034</v>
      </c>
      <c r="O3835" t="s">
        <v>6060</v>
      </c>
      <c r="P3835" s="4">
        <v>11000</v>
      </c>
      <c r="Q3835" s="4">
        <v>11000</v>
      </c>
      <c r="R3835" t="s">
        <v>819</v>
      </c>
      <c r="S3835" s="4">
        <v>30253383</v>
      </c>
      <c r="T3835" t="s">
        <v>111</v>
      </c>
      <c r="U3835">
        <v>41</v>
      </c>
      <c r="V3835" t="s">
        <v>6061</v>
      </c>
      <c r="W3835" s="4">
        <f>Tabla1[[#This Row],[OS-Valor Unitario]]-Tabla1[[#This Row],[costo_antes_iva]]</f>
        <v>0</v>
      </c>
      <c r="X3835" s="4">
        <f>Tabla1[[#This Row],[OS-Valor Unitario]]*Tabla1[[#This Row],[CANTIDAD ENTREGA SATELITE]]</f>
        <v>451000</v>
      </c>
      <c r="Y3835" s="4">
        <f>Tabla1[[#This Row],[costo_antes_iva]]*Tabla1[[#This Row],[CANTIDAD ENTREGA SATELITE]]</f>
        <v>451000</v>
      </c>
      <c r="Z3835" s="4">
        <f>Tabla1[[#This Row],[Valor total OS]]-Tabla1[[#This Row],[valor total op]]</f>
        <v>0</v>
      </c>
    </row>
    <row r="3836" spans="1:26" x14ac:dyDescent="0.3">
      <c r="A3836">
        <v>5840</v>
      </c>
      <c r="B3836">
        <v>1</v>
      </c>
      <c r="C3836" t="s">
        <v>6056</v>
      </c>
      <c r="D3836" t="s">
        <v>6057</v>
      </c>
      <c r="E3836" t="s">
        <v>108</v>
      </c>
      <c r="F3836" t="s">
        <v>1431</v>
      </c>
      <c r="G3836" s="2">
        <v>45682</v>
      </c>
      <c r="H3836">
        <v>61454588</v>
      </c>
      <c r="I3836" t="s">
        <v>6058</v>
      </c>
      <c r="J3836" t="s">
        <v>6059</v>
      </c>
      <c r="K3836" t="s">
        <v>342</v>
      </c>
      <c r="L3836">
        <v>35</v>
      </c>
      <c r="M3836">
        <v>16406</v>
      </c>
      <c r="N3836" t="s">
        <v>1034</v>
      </c>
      <c r="O3836" t="s">
        <v>6060</v>
      </c>
      <c r="P3836" s="4">
        <v>11000</v>
      </c>
      <c r="Q3836" s="4">
        <v>10000</v>
      </c>
      <c r="R3836" t="s">
        <v>819</v>
      </c>
      <c r="S3836" s="4">
        <v>30253383</v>
      </c>
      <c r="T3836" t="s">
        <v>111</v>
      </c>
      <c r="U3836">
        <v>97</v>
      </c>
      <c r="V3836" t="s">
        <v>6061</v>
      </c>
      <c r="W3836" s="4">
        <f>Tabla1[[#This Row],[OS-Valor Unitario]]-Tabla1[[#This Row],[costo_antes_iva]]</f>
        <v>-1000</v>
      </c>
      <c r="X3836" s="4">
        <f>Tabla1[[#This Row],[OS-Valor Unitario]]*Tabla1[[#This Row],[CANTIDAD ENTREGA SATELITE]]</f>
        <v>970000</v>
      </c>
      <c r="Y3836" s="4">
        <f>Tabla1[[#This Row],[costo_antes_iva]]*Tabla1[[#This Row],[CANTIDAD ENTREGA SATELITE]]</f>
        <v>1067000</v>
      </c>
      <c r="Z3836" s="4">
        <f>Tabla1[[#This Row],[Valor total OS]]-Tabla1[[#This Row],[valor total op]]</f>
        <v>-97000</v>
      </c>
    </row>
    <row r="3837" spans="1:26" x14ac:dyDescent="0.3">
      <c r="A3837">
        <v>5840</v>
      </c>
      <c r="B3837">
        <v>2</v>
      </c>
      <c r="C3837" t="s">
        <v>6062</v>
      </c>
      <c r="D3837" t="s">
        <v>6063</v>
      </c>
      <c r="E3837" t="s">
        <v>108</v>
      </c>
      <c r="F3837" t="s">
        <v>1431</v>
      </c>
      <c r="G3837" s="2">
        <v>45682</v>
      </c>
      <c r="H3837">
        <v>61454810</v>
      </c>
      <c r="I3837" t="s">
        <v>6058</v>
      </c>
      <c r="J3837" t="s">
        <v>6059</v>
      </c>
      <c r="K3837" t="s">
        <v>32</v>
      </c>
      <c r="L3837">
        <v>63</v>
      </c>
      <c r="M3837">
        <v>16580</v>
      </c>
      <c r="N3837" t="s">
        <v>1034</v>
      </c>
      <c r="O3837" t="s">
        <v>210</v>
      </c>
      <c r="P3837" s="4">
        <v>13000</v>
      </c>
      <c r="Q3837" s="4">
        <v>13500</v>
      </c>
      <c r="R3837" t="s">
        <v>819</v>
      </c>
      <c r="S3837" s="4">
        <v>30253383</v>
      </c>
      <c r="T3837" t="s">
        <v>111</v>
      </c>
      <c r="U3837">
        <v>63</v>
      </c>
      <c r="V3837" t="s">
        <v>211</v>
      </c>
      <c r="W3837" s="4">
        <f>Tabla1[[#This Row],[OS-Valor Unitario]]-Tabla1[[#This Row],[costo_antes_iva]]</f>
        <v>500</v>
      </c>
      <c r="X3837" s="4">
        <f>Tabla1[[#This Row],[OS-Valor Unitario]]*Tabla1[[#This Row],[CANTIDAD ENTREGA SATELITE]]</f>
        <v>850500</v>
      </c>
      <c r="Y3837" s="4">
        <f>Tabla1[[#This Row],[costo_antes_iva]]*Tabla1[[#This Row],[CANTIDAD ENTREGA SATELITE]]</f>
        <v>819000</v>
      </c>
      <c r="Z3837" s="4">
        <f>Tabla1[[#This Row],[Valor total OS]]-Tabla1[[#This Row],[valor total op]]</f>
        <v>31500</v>
      </c>
    </row>
    <row r="3838" spans="1:26" x14ac:dyDescent="0.3">
      <c r="A3838">
        <v>5840</v>
      </c>
      <c r="B3838">
        <v>2</v>
      </c>
      <c r="C3838" t="s">
        <v>6062</v>
      </c>
      <c r="D3838" t="s">
        <v>6063</v>
      </c>
      <c r="E3838" t="s">
        <v>108</v>
      </c>
      <c r="F3838" t="s">
        <v>1431</v>
      </c>
      <c r="G3838" s="2">
        <v>45682</v>
      </c>
      <c r="H3838">
        <v>61454810</v>
      </c>
      <c r="I3838" t="s">
        <v>6058</v>
      </c>
      <c r="J3838" t="s">
        <v>6059</v>
      </c>
      <c r="K3838" t="s">
        <v>77</v>
      </c>
      <c r="L3838">
        <v>63</v>
      </c>
      <c r="M3838">
        <v>16498</v>
      </c>
      <c r="N3838" t="s">
        <v>1034</v>
      </c>
      <c r="O3838" t="s">
        <v>698</v>
      </c>
      <c r="P3838" s="4">
        <v>1700</v>
      </c>
      <c r="Q3838" s="4">
        <v>2600</v>
      </c>
      <c r="R3838" t="s">
        <v>819</v>
      </c>
      <c r="S3838" s="4">
        <v>30253383</v>
      </c>
      <c r="T3838" t="s">
        <v>111</v>
      </c>
      <c r="U3838">
        <v>63</v>
      </c>
      <c r="V3838" t="s">
        <v>699</v>
      </c>
      <c r="W3838" s="4">
        <f>Tabla1[[#This Row],[OS-Valor Unitario]]-Tabla1[[#This Row],[costo_antes_iva]]</f>
        <v>900</v>
      </c>
      <c r="X3838" s="4">
        <f>Tabla1[[#This Row],[OS-Valor Unitario]]*Tabla1[[#This Row],[CANTIDAD ENTREGA SATELITE]]</f>
        <v>163800</v>
      </c>
      <c r="Y3838" s="4">
        <f>Tabla1[[#This Row],[costo_antes_iva]]*Tabla1[[#This Row],[CANTIDAD ENTREGA SATELITE]]</f>
        <v>107100</v>
      </c>
      <c r="Z3838" s="4">
        <f>Tabla1[[#This Row],[Valor total OS]]-Tabla1[[#This Row],[valor total op]]</f>
        <v>56700</v>
      </c>
    </row>
    <row r="3839" spans="1:26" x14ac:dyDescent="0.3">
      <c r="A3839">
        <v>5840</v>
      </c>
      <c r="B3839">
        <v>3</v>
      </c>
      <c r="C3839" t="s">
        <v>6064</v>
      </c>
      <c r="D3839" t="s">
        <v>6065</v>
      </c>
      <c r="E3839" t="s">
        <v>108</v>
      </c>
      <c r="F3839" t="s">
        <v>1431</v>
      </c>
      <c r="G3839" s="2">
        <v>45682</v>
      </c>
      <c r="H3839">
        <v>61455002</v>
      </c>
      <c r="I3839" t="s">
        <v>6066</v>
      </c>
      <c r="J3839" t="s">
        <v>6059</v>
      </c>
      <c r="K3839" t="s">
        <v>32</v>
      </c>
      <c r="L3839">
        <v>6</v>
      </c>
      <c r="M3839">
        <v>16624</v>
      </c>
      <c r="N3839" t="s">
        <v>1034</v>
      </c>
      <c r="O3839" t="s">
        <v>210</v>
      </c>
      <c r="P3839" s="4">
        <v>13000</v>
      </c>
      <c r="Q3839" s="4">
        <v>13500</v>
      </c>
      <c r="R3839" t="s">
        <v>819</v>
      </c>
      <c r="S3839" s="4">
        <v>30253383</v>
      </c>
      <c r="T3839" t="s">
        <v>111</v>
      </c>
      <c r="U3839">
        <v>6</v>
      </c>
      <c r="V3839" t="s">
        <v>211</v>
      </c>
      <c r="W3839" s="4">
        <f>Tabla1[[#This Row],[OS-Valor Unitario]]-Tabla1[[#This Row],[costo_antes_iva]]</f>
        <v>500</v>
      </c>
      <c r="X3839" s="4">
        <f>Tabla1[[#This Row],[OS-Valor Unitario]]*Tabla1[[#This Row],[CANTIDAD ENTREGA SATELITE]]</f>
        <v>81000</v>
      </c>
      <c r="Y3839" s="4">
        <f>Tabla1[[#This Row],[costo_antes_iva]]*Tabla1[[#This Row],[CANTIDAD ENTREGA SATELITE]]</f>
        <v>78000</v>
      </c>
      <c r="Z3839" s="4">
        <f>Tabla1[[#This Row],[Valor total OS]]-Tabla1[[#This Row],[valor total op]]</f>
        <v>3000</v>
      </c>
    </row>
    <row r="3840" spans="1:26" x14ac:dyDescent="0.3">
      <c r="A3840">
        <v>5840</v>
      </c>
      <c r="B3840">
        <v>3</v>
      </c>
      <c r="C3840" t="s">
        <v>6064</v>
      </c>
      <c r="D3840" t="s">
        <v>6065</v>
      </c>
      <c r="E3840" t="s">
        <v>108</v>
      </c>
      <c r="F3840" t="s">
        <v>1431</v>
      </c>
      <c r="G3840" s="2">
        <v>45682</v>
      </c>
      <c r="H3840">
        <v>61455002</v>
      </c>
      <c r="I3840" t="s">
        <v>6066</v>
      </c>
      <c r="J3840" t="s">
        <v>6059</v>
      </c>
      <c r="K3840" t="s">
        <v>77</v>
      </c>
      <c r="L3840">
        <v>6</v>
      </c>
      <c r="M3840">
        <v>16499</v>
      </c>
      <c r="N3840" t="s">
        <v>1034</v>
      </c>
      <c r="O3840" t="s">
        <v>698</v>
      </c>
      <c r="P3840" s="4">
        <v>1700</v>
      </c>
      <c r="Q3840" s="4">
        <v>2800</v>
      </c>
      <c r="R3840" t="s">
        <v>819</v>
      </c>
      <c r="S3840" s="4">
        <v>30253383</v>
      </c>
      <c r="T3840" t="s">
        <v>111</v>
      </c>
      <c r="U3840">
        <v>6</v>
      </c>
      <c r="V3840" t="s">
        <v>699</v>
      </c>
      <c r="W3840" s="4">
        <f>Tabla1[[#This Row],[OS-Valor Unitario]]-Tabla1[[#This Row],[costo_antes_iva]]</f>
        <v>1100</v>
      </c>
      <c r="X3840" s="4">
        <f>Tabla1[[#This Row],[OS-Valor Unitario]]*Tabla1[[#This Row],[CANTIDAD ENTREGA SATELITE]]</f>
        <v>16800</v>
      </c>
      <c r="Y3840" s="4">
        <f>Tabla1[[#This Row],[costo_antes_iva]]*Tabla1[[#This Row],[CANTIDAD ENTREGA SATELITE]]</f>
        <v>10200</v>
      </c>
      <c r="Z3840" s="4">
        <f>Tabla1[[#This Row],[Valor total OS]]-Tabla1[[#This Row],[valor total op]]</f>
        <v>6600</v>
      </c>
    </row>
    <row r="3841" spans="1:26" x14ac:dyDescent="0.3">
      <c r="A3841">
        <v>5840</v>
      </c>
      <c r="B3841">
        <v>4</v>
      </c>
      <c r="C3841" t="s">
        <v>6067</v>
      </c>
      <c r="D3841" t="s">
        <v>6068</v>
      </c>
      <c r="E3841" t="s">
        <v>108</v>
      </c>
      <c r="F3841" t="s">
        <v>1431</v>
      </c>
      <c r="G3841" s="2">
        <v>45682</v>
      </c>
      <c r="H3841">
        <v>61455228</v>
      </c>
      <c r="I3841" t="s">
        <v>6069</v>
      </c>
      <c r="J3841" t="s">
        <v>6059</v>
      </c>
      <c r="K3841" t="s">
        <v>32</v>
      </c>
      <c r="L3841">
        <v>3</v>
      </c>
      <c r="M3841">
        <v>16625</v>
      </c>
      <c r="N3841" t="s">
        <v>1034</v>
      </c>
      <c r="O3841" t="s">
        <v>210</v>
      </c>
      <c r="P3841" s="4">
        <v>13000</v>
      </c>
      <c r="Q3841" s="4">
        <v>13500</v>
      </c>
      <c r="R3841" t="s">
        <v>819</v>
      </c>
      <c r="S3841" s="4">
        <v>30253383</v>
      </c>
      <c r="T3841" t="s">
        <v>111</v>
      </c>
      <c r="U3841">
        <v>6</v>
      </c>
      <c r="V3841" t="s">
        <v>211</v>
      </c>
      <c r="W3841" s="4">
        <f>Tabla1[[#This Row],[OS-Valor Unitario]]-Tabla1[[#This Row],[costo_antes_iva]]</f>
        <v>500</v>
      </c>
      <c r="X3841" s="4">
        <f>Tabla1[[#This Row],[OS-Valor Unitario]]*Tabla1[[#This Row],[CANTIDAD ENTREGA SATELITE]]</f>
        <v>81000</v>
      </c>
      <c r="Y3841" s="4">
        <f>Tabla1[[#This Row],[costo_antes_iva]]*Tabla1[[#This Row],[CANTIDAD ENTREGA SATELITE]]</f>
        <v>78000</v>
      </c>
      <c r="Z3841" s="4">
        <f>Tabla1[[#This Row],[Valor total OS]]-Tabla1[[#This Row],[valor total op]]</f>
        <v>3000</v>
      </c>
    </row>
    <row r="3842" spans="1:26" x14ac:dyDescent="0.3">
      <c r="A3842">
        <v>5840</v>
      </c>
      <c r="B3842">
        <v>4</v>
      </c>
      <c r="C3842" t="s">
        <v>6067</v>
      </c>
      <c r="D3842" t="s">
        <v>6068</v>
      </c>
      <c r="E3842" t="s">
        <v>108</v>
      </c>
      <c r="F3842" t="s">
        <v>1431</v>
      </c>
      <c r="G3842" s="2">
        <v>45682</v>
      </c>
      <c r="H3842">
        <v>61455228</v>
      </c>
      <c r="I3842" t="s">
        <v>6069</v>
      </c>
      <c r="J3842" t="s">
        <v>6059</v>
      </c>
      <c r="K3842" t="s">
        <v>77</v>
      </c>
      <c r="L3842">
        <v>3</v>
      </c>
      <c r="M3842">
        <v>16500</v>
      </c>
      <c r="N3842" t="s">
        <v>1034</v>
      </c>
      <c r="O3842" t="s">
        <v>698</v>
      </c>
      <c r="P3842" s="4">
        <v>1700</v>
      </c>
      <c r="Q3842" s="4">
        <v>2800</v>
      </c>
      <c r="R3842" t="s">
        <v>819</v>
      </c>
      <c r="S3842" s="4">
        <v>30253383</v>
      </c>
      <c r="T3842" t="s">
        <v>111</v>
      </c>
      <c r="U3842">
        <v>3</v>
      </c>
      <c r="V3842" t="s">
        <v>699</v>
      </c>
      <c r="W3842" s="4">
        <f>Tabla1[[#This Row],[OS-Valor Unitario]]-Tabla1[[#This Row],[costo_antes_iva]]</f>
        <v>1100</v>
      </c>
      <c r="X3842" s="4">
        <f>Tabla1[[#This Row],[OS-Valor Unitario]]*Tabla1[[#This Row],[CANTIDAD ENTREGA SATELITE]]</f>
        <v>8400</v>
      </c>
      <c r="Y3842" s="4">
        <f>Tabla1[[#This Row],[costo_antes_iva]]*Tabla1[[#This Row],[CANTIDAD ENTREGA SATELITE]]</f>
        <v>5100</v>
      </c>
      <c r="Z3842" s="4">
        <f>Tabla1[[#This Row],[Valor total OS]]-Tabla1[[#This Row],[valor total op]]</f>
        <v>3300</v>
      </c>
    </row>
    <row r="3843" spans="1:26" x14ac:dyDescent="0.3">
      <c r="A3843">
        <v>5840</v>
      </c>
      <c r="B3843">
        <v>5</v>
      </c>
      <c r="C3843" t="s">
        <v>6070</v>
      </c>
      <c r="D3843" t="s">
        <v>6071</v>
      </c>
      <c r="E3843" t="s">
        <v>108</v>
      </c>
      <c r="F3843" t="s">
        <v>1431</v>
      </c>
      <c r="G3843" s="2">
        <v>45682</v>
      </c>
      <c r="H3843">
        <v>61455246</v>
      </c>
      <c r="I3843" t="s">
        <v>6072</v>
      </c>
      <c r="J3843" t="s">
        <v>6059</v>
      </c>
      <c r="K3843" t="s">
        <v>32</v>
      </c>
      <c r="L3843">
        <v>39</v>
      </c>
      <c r="M3843">
        <v>16609</v>
      </c>
      <c r="N3843" t="s">
        <v>1034</v>
      </c>
      <c r="O3843" t="s">
        <v>210</v>
      </c>
      <c r="P3843" s="4">
        <v>13000</v>
      </c>
      <c r="Q3843" s="4">
        <v>13500</v>
      </c>
      <c r="R3843" t="s">
        <v>819</v>
      </c>
      <c r="S3843" s="4">
        <v>30253383</v>
      </c>
      <c r="T3843" t="s">
        <v>111</v>
      </c>
      <c r="U3843">
        <v>39</v>
      </c>
      <c r="V3843" t="s">
        <v>211</v>
      </c>
      <c r="W3843" s="4">
        <f>Tabla1[[#This Row],[OS-Valor Unitario]]-Tabla1[[#This Row],[costo_antes_iva]]</f>
        <v>500</v>
      </c>
      <c r="X3843" s="4">
        <f>Tabla1[[#This Row],[OS-Valor Unitario]]*Tabla1[[#This Row],[CANTIDAD ENTREGA SATELITE]]</f>
        <v>526500</v>
      </c>
      <c r="Y3843" s="4">
        <f>Tabla1[[#This Row],[costo_antes_iva]]*Tabla1[[#This Row],[CANTIDAD ENTREGA SATELITE]]</f>
        <v>507000</v>
      </c>
      <c r="Z3843" s="4">
        <f>Tabla1[[#This Row],[Valor total OS]]-Tabla1[[#This Row],[valor total op]]</f>
        <v>19500</v>
      </c>
    </row>
    <row r="3844" spans="1:26" x14ac:dyDescent="0.3">
      <c r="A3844">
        <v>5840</v>
      </c>
      <c r="B3844">
        <v>5</v>
      </c>
      <c r="C3844" t="s">
        <v>6070</v>
      </c>
      <c r="D3844" t="s">
        <v>6071</v>
      </c>
      <c r="E3844" t="s">
        <v>108</v>
      </c>
      <c r="F3844" t="s">
        <v>1431</v>
      </c>
      <c r="G3844" s="2">
        <v>45682</v>
      </c>
      <c r="H3844">
        <v>61455246</v>
      </c>
      <c r="I3844" t="s">
        <v>6072</v>
      </c>
      <c r="J3844" t="s">
        <v>6059</v>
      </c>
      <c r="K3844" t="s">
        <v>77</v>
      </c>
      <c r="L3844">
        <v>39</v>
      </c>
      <c r="M3844">
        <v>16495</v>
      </c>
      <c r="N3844" t="s">
        <v>1034</v>
      </c>
      <c r="O3844" t="s">
        <v>698</v>
      </c>
      <c r="P3844" s="4">
        <v>1700</v>
      </c>
      <c r="Q3844" s="4">
        <v>3800</v>
      </c>
      <c r="R3844" t="s">
        <v>819</v>
      </c>
      <c r="S3844" s="4">
        <v>30253383</v>
      </c>
      <c r="T3844" t="s">
        <v>111</v>
      </c>
      <c r="U3844">
        <v>39</v>
      </c>
      <c r="V3844" t="s">
        <v>699</v>
      </c>
      <c r="W3844" s="4">
        <f>Tabla1[[#This Row],[OS-Valor Unitario]]-Tabla1[[#This Row],[costo_antes_iva]]</f>
        <v>2100</v>
      </c>
      <c r="X3844" s="4">
        <f>Tabla1[[#This Row],[OS-Valor Unitario]]*Tabla1[[#This Row],[CANTIDAD ENTREGA SATELITE]]</f>
        <v>148200</v>
      </c>
      <c r="Y3844" s="4">
        <f>Tabla1[[#This Row],[costo_antes_iva]]*Tabla1[[#This Row],[CANTIDAD ENTREGA SATELITE]]</f>
        <v>66300</v>
      </c>
      <c r="Z3844" s="4">
        <f>Tabla1[[#This Row],[Valor total OS]]-Tabla1[[#This Row],[valor total op]]</f>
        <v>81900</v>
      </c>
    </row>
    <row r="3845" spans="1:26" x14ac:dyDescent="0.3">
      <c r="A3845">
        <v>5840</v>
      </c>
      <c r="B3845">
        <v>6</v>
      </c>
      <c r="C3845" t="s">
        <v>6073</v>
      </c>
      <c r="D3845" t="s">
        <v>6074</v>
      </c>
      <c r="E3845" t="s">
        <v>108</v>
      </c>
      <c r="F3845" t="s">
        <v>1431</v>
      </c>
      <c r="G3845" s="2">
        <v>45682</v>
      </c>
      <c r="H3845">
        <v>61455261</v>
      </c>
      <c r="I3845" t="s">
        <v>6075</v>
      </c>
      <c r="J3845" t="s">
        <v>6059</v>
      </c>
      <c r="K3845" t="s">
        <v>32</v>
      </c>
      <c r="L3845">
        <v>12</v>
      </c>
      <c r="M3845">
        <v>16626</v>
      </c>
      <c r="N3845" t="s">
        <v>1034</v>
      </c>
      <c r="O3845" t="s">
        <v>210</v>
      </c>
      <c r="P3845" s="4">
        <v>13000</v>
      </c>
      <c r="Q3845" s="4">
        <v>13500</v>
      </c>
      <c r="R3845" t="s">
        <v>819</v>
      </c>
      <c r="S3845" s="4">
        <v>30253383</v>
      </c>
      <c r="T3845" t="s">
        <v>111</v>
      </c>
      <c r="U3845">
        <v>12</v>
      </c>
      <c r="V3845" t="s">
        <v>211</v>
      </c>
      <c r="W3845" s="4">
        <f>Tabla1[[#This Row],[OS-Valor Unitario]]-Tabla1[[#This Row],[costo_antes_iva]]</f>
        <v>500</v>
      </c>
      <c r="X3845" s="4">
        <f>Tabla1[[#This Row],[OS-Valor Unitario]]*Tabla1[[#This Row],[CANTIDAD ENTREGA SATELITE]]</f>
        <v>162000</v>
      </c>
      <c r="Y3845" s="4">
        <f>Tabla1[[#This Row],[costo_antes_iva]]*Tabla1[[#This Row],[CANTIDAD ENTREGA SATELITE]]</f>
        <v>156000</v>
      </c>
      <c r="Z3845" s="4">
        <f>Tabla1[[#This Row],[Valor total OS]]-Tabla1[[#This Row],[valor total op]]</f>
        <v>6000</v>
      </c>
    </row>
    <row r="3846" spans="1:26" x14ac:dyDescent="0.3">
      <c r="A3846">
        <v>5840</v>
      </c>
      <c r="B3846">
        <v>6</v>
      </c>
      <c r="C3846" t="s">
        <v>6073</v>
      </c>
      <c r="D3846" t="s">
        <v>6074</v>
      </c>
      <c r="E3846" t="s">
        <v>108</v>
      </c>
      <c r="F3846" t="s">
        <v>1431</v>
      </c>
      <c r="G3846" s="2">
        <v>45682</v>
      </c>
      <c r="H3846">
        <v>61455261</v>
      </c>
      <c r="I3846" t="s">
        <v>6075</v>
      </c>
      <c r="J3846" t="s">
        <v>6059</v>
      </c>
      <c r="K3846" t="s">
        <v>77</v>
      </c>
      <c r="L3846">
        <v>12</v>
      </c>
      <c r="M3846">
        <v>16496</v>
      </c>
      <c r="N3846" t="s">
        <v>1034</v>
      </c>
      <c r="O3846" t="s">
        <v>698</v>
      </c>
      <c r="P3846" s="4">
        <v>1700</v>
      </c>
      <c r="Q3846" s="4">
        <v>3800</v>
      </c>
      <c r="R3846" t="s">
        <v>819</v>
      </c>
      <c r="S3846" s="4">
        <v>30253383</v>
      </c>
      <c r="T3846" t="s">
        <v>111</v>
      </c>
      <c r="U3846">
        <v>12</v>
      </c>
      <c r="V3846" t="s">
        <v>699</v>
      </c>
      <c r="W3846" s="4">
        <f>Tabla1[[#This Row],[OS-Valor Unitario]]-Tabla1[[#This Row],[costo_antes_iva]]</f>
        <v>2100</v>
      </c>
      <c r="X3846" s="4">
        <f>Tabla1[[#This Row],[OS-Valor Unitario]]*Tabla1[[#This Row],[CANTIDAD ENTREGA SATELITE]]</f>
        <v>45600</v>
      </c>
      <c r="Y3846" s="4">
        <f>Tabla1[[#This Row],[costo_antes_iva]]*Tabla1[[#This Row],[CANTIDAD ENTREGA SATELITE]]</f>
        <v>20400</v>
      </c>
      <c r="Z3846" s="4">
        <f>Tabla1[[#This Row],[Valor total OS]]-Tabla1[[#This Row],[valor total op]]</f>
        <v>25200</v>
      </c>
    </row>
    <row r="3847" spans="1:26" x14ac:dyDescent="0.3">
      <c r="A3847">
        <v>5840</v>
      </c>
      <c r="B3847">
        <v>7</v>
      </c>
      <c r="C3847" t="s">
        <v>6076</v>
      </c>
      <c r="D3847" t="s">
        <v>6077</v>
      </c>
      <c r="E3847" t="s">
        <v>108</v>
      </c>
      <c r="F3847" t="s">
        <v>1431</v>
      </c>
      <c r="G3847" s="2">
        <v>45682</v>
      </c>
      <c r="H3847">
        <v>61455270</v>
      </c>
      <c r="I3847" t="s">
        <v>6078</v>
      </c>
      <c r="J3847" t="s">
        <v>6059</v>
      </c>
      <c r="K3847" t="s">
        <v>32</v>
      </c>
      <c r="L3847">
        <v>78</v>
      </c>
      <c r="M3847">
        <v>16608</v>
      </c>
      <c r="N3847" t="s">
        <v>1034</v>
      </c>
      <c r="O3847" t="s">
        <v>210</v>
      </c>
      <c r="P3847" s="4">
        <v>13000</v>
      </c>
      <c r="Q3847" s="4">
        <v>13500</v>
      </c>
      <c r="R3847" t="s">
        <v>819</v>
      </c>
      <c r="S3847" s="4">
        <v>30253383</v>
      </c>
      <c r="T3847" t="s">
        <v>111</v>
      </c>
      <c r="U3847">
        <v>78</v>
      </c>
      <c r="V3847" t="s">
        <v>211</v>
      </c>
      <c r="W3847" s="4">
        <f>Tabla1[[#This Row],[OS-Valor Unitario]]-Tabla1[[#This Row],[costo_antes_iva]]</f>
        <v>500</v>
      </c>
      <c r="X3847" s="4">
        <f>Tabla1[[#This Row],[OS-Valor Unitario]]*Tabla1[[#This Row],[CANTIDAD ENTREGA SATELITE]]</f>
        <v>1053000</v>
      </c>
      <c r="Y3847" s="4">
        <f>Tabla1[[#This Row],[costo_antes_iva]]*Tabla1[[#This Row],[CANTIDAD ENTREGA SATELITE]]</f>
        <v>1014000</v>
      </c>
      <c r="Z3847" s="4">
        <f>Tabla1[[#This Row],[Valor total OS]]-Tabla1[[#This Row],[valor total op]]</f>
        <v>39000</v>
      </c>
    </row>
    <row r="3848" spans="1:26" x14ac:dyDescent="0.3">
      <c r="A3848">
        <v>5840</v>
      </c>
      <c r="B3848">
        <v>7</v>
      </c>
      <c r="C3848" t="s">
        <v>6076</v>
      </c>
      <c r="D3848" t="s">
        <v>6077</v>
      </c>
      <c r="E3848" t="s">
        <v>108</v>
      </c>
      <c r="F3848" t="s">
        <v>1431</v>
      </c>
      <c r="G3848" s="2">
        <v>45682</v>
      </c>
      <c r="H3848">
        <v>61455270</v>
      </c>
      <c r="I3848" t="s">
        <v>6078</v>
      </c>
      <c r="J3848" t="s">
        <v>6059</v>
      </c>
      <c r="K3848" t="s">
        <v>77</v>
      </c>
      <c r="L3848">
        <v>78</v>
      </c>
      <c r="M3848">
        <v>16497</v>
      </c>
      <c r="N3848" t="s">
        <v>1034</v>
      </c>
      <c r="O3848" t="s">
        <v>698</v>
      </c>
      <c r="P3848" s="4">
        <v>1700</v>
      </c>
      <c r="Q3848" s="4">
        <v>2500</v>
      </c>
      <c r="R3848" t="s">
        <v>819</v>
      </c>
      <c r="S3848" s="4">
        <v>30253383</v>
      </c>
      <c r="T3848" t="s">
        <v>111</v>
      </c>
      <c r="U3848">
        <v>78</v>
      </c>
      <c r="V3848" t="s">
        <v>699</v>
      </c>
      <c r="W3848" s="4">
        <f>Tabla1[[#This Row],[OS-Valor Unitario]]-Tabla1[[#This Row],[costo_antes_iva]]</f>
        <v>800</v>
      </c>
      <c r="X3848" s="4">
        <f>Tabla1[[#This Row],[OS-Valor Unitario]]*Tabla1[[#This Row],[CANTIDAD ENTREGA SATELITE]]</f>
        <v>195000</v>
      </c>
      <c r="Y3848" s="4">
        <f>Tabla1[[#This Row],[costo_antes_iva]]*Tabla1[[#This Row],[CANTIDAD ENTREGA SATELITE]]</f>
        <v>132600</v>
      </c>
      <c r="Z3848" s="4">
        <f>Tabla1[[#This Row],[Valor total OS]]-Tabla1[[#This Row],[valor total op]]</f>
        <v>62400</v>
      </c>
    </row>
    <row r="3849" spans="1:26" x14ac:dyDescent="0.3">
      <c r="A3849">
        <v>5840</v>
      </c>
      <c r="B3849">
        <v>8</v>
      </c>
      <c r="C3849" t="s">
        <v>6079</v>
      </c>
      <c r="D3849" t="s">
        <v>6080</v>
      </c>
      <c r="E3849" t="s">
        <v>108</v>
      </c>
      <c r="F3849" t="s">
        <v>1431</v>
      </c>
      <c r="G3849" s="2">
        <v>45682</v>
      </c>
      <c r="H3849">
        <v>61455280</v>
      </c>
      <c r="I3849" t="s">
        <v>6081</v>
      </c>
      <c r="J3849" t="s">
        <v>6059</v>
      </c>
      <c r="K3849" t="s">
        <v>32</v>
      </c>
      <c r="L3849">
        <v>51</v>
      </c>
      <c r="M3849">
        <v>16607</v>
      </c>
      <c r="N3849" t="s">
        <v>1034</v>
      </c>
      <c r="O3849" t="s">
        <v>210</v>
      </c>
      <c r="P3849" s="4">
        <v>13000</v>
      </c>
      <c r="Q3849" s="4">
        <v>13500</v>
      </c>
      <c r="R3849" t="s">
        <v>819</v>
      </c>
      <c r="S3849" s="4">
        <v>30253383</v>
      </c>
      <c r="T3849" t="s">
        <v>111</v>
      </c>
      <c r="U3849">
        <v>51</v>
      </c>
      <c r="V3849" t="s">
        <v>211</v>
      </c>
      <c r="W3849" s="4">
        <f>Tabla1[[#This Row],[OS-Valor Unitario]]-Tabla1[[#This Row],[costo_antes_iva]]</f>
        <v>500</v>
      </c>
      <c r="X3849" s="4">
        <f>Tabla1[[#This Row],[OS-Valor Unitario]]*Tabla1[[#This Row],[CANTIDAD ENTREGA SATELITE]]</f>
        <v>688500</v>
      </c>
      <c r="Y3849" s="4">
        <f>Tabla1[[#This Row],[costo_antes_iva]]*Tabla1[[#This Row],[CANTIDAD ENTREGA SATELITE]]</f>
        <v>663000</v>
      </c>
      <c r="Z3849" s="4">
        <f>Tabla1[[#This Row],[Valor total OS]]-Tabla1[[#This Row],[valor total op]]</f>
        <v>25500</v>
      </c>
    </row>
    <row r="3850" spans="1:26" x14ac:dyDescent="0.3">
      <c r="A3850">
        <v>5840</v>
      </c>
      <c r="B3850">
        <v>8</v>
      </c>
      <c r="C3850" t="s">
        <v>6079</v>
      </c>
      <c r="D3850" t="s">
        <v>6080</v>
      </c>
      <c r="E3850" t="s">
        <v>108</v>
      </c>
      <c r="F3850" t="s">
        <v>1431</v>
      </c>
      <c r="G3850" s="2">
        <v>45682</v>
      </c>
      <c r="H3850">
        <v>61455280</v>
      </c>
      <c r="I3850" t="s">
        <v>6081</v>
      </c>
      <c r="J3850" t="s">
        <v>6059</v>
      </c>
      <c r="K3850" t="s">
        <v>77</v>
      </c>
      <c r="L3850">
        <v>51</v>
      </c>
      <c r="M3850">
        <v>16501</v>
      </c>
      <c r="N3850" t="s">
        <v>1034</v>
      </c>
      <c r="O3850" t="s">
        <v>698</v>
      </c>
      <c r="P3850" s="4">
        <v>1700</v>
      </c>
      <c r="Q3850" s="4">
        <v>2600</v>
      </c>
      <c r="R3850" t="s">
        <v>819</v>
      </c>
      <c r="S3850" s="4">
        <v>30253383</v>
      </c>
      <c r="T3850" t="s">
        <v>111</v>
      </c>
      <c r="U3850">
        <v>51</v>
      </c>
      <c r="V3850" t="s">
        <v>699</v>
      </c>
      <c r="W3850" s="4">
        <f>Tabla1[[#This Row],[OS-Valor Unitario]]-Tabla1[[#This Row],[costo_antes_iva]]</f>
        <v>900</v>
      </c>
      <c r="X3850" s="4">
        <f>Tabla1[[#This Row],[OS-Valor Unitario]]*Tabla1[[#This Row],[CANTIDAD ENTREGA SATELITE]]</f>
        <v>132600</v>
      </c>
      <c r="Y3850" s="4">
        <f>Tabla1[[#This Row],[costo_antes_iva]]*Tabla1[[#This Row],[CANTIDAD ENTREGA SATELITE]]</f>
        <v>86700</v>
      </c>
      <c r="Z3850" s="4">
        <f>Tabla1[[#This Row],[Valor total OS]]-Tabla1[[#This Row],[valor total op]]</f>
        <v>45900</v>
      </c>
    </row>
    <row r="3851" spans="1:26" x14ac:dyDescent="0.3">
      <c r="A3851">
        <v>5840</v>
      </c>
      <c r="B3851">
        <v>9</v>
      </c>
      <c r="C3851" t="s">
        <v>6082</v>
      </c>
      <c r="D3851" t="s">
        <v>6083</v>
      </c>
      <c r="E3851" t="s">
        <v>108</v>
      </c>
      <c r="F3851" t="s">
        <v>1431</v>
      </c>
      <c r="G3851" s="2">
        <v>45682</v>
      </c>
      <c r="H3851">
        <v>61455304</v>
      </c>
      <c r="I3851" t="s">
        <v>6084</v>
      </c>
      <c r="J3851" t="s">
        <v>6059</v>
      </c>
      <c r="K3851" t="s">
        <v>32</v>
      </c>
      <c r="L3851">
        <v>12</v>
      </c>
      <c r="M3851">
        <v>16619</v>
      </c>
      <c r="N3851" t="s">
        <v>1034</v>
      </c>
      <c r="O3851" t="s">
        <v>210</v>
      </c>
      <c r="P3851" s="4">
        <v>13000</v>
      </c>
      <c r="Q3851" s="4">
        <v>13500</v>
      </c>
      <c r="R3851" t="s">
        <v>819</v>
      </c>
      <c r="S3851" s="4">
        <v>30253383</v>
      </c>
      <c r="T3851" t="s">
        <v>111</v>
      </c>
      <c r="U3851">
        <v>12</v>
      </c>
      <c r="V3851" t="s">
        <v>211</v>
      </c>
      <c r="W3851" s="4">
        <f>Tabla1[[#This Row],[OS-Valor Unitario]]-Tabla1[[#This Row],[costo_antes_iva]]</f>
        <v>500</v>
      </c>
      <c r="X3851" s="4">
        <f>Tabla1[[#This Row],[OS-Valor Unitario]]*Tabla1[[#This Row],[CANTIDAD ENTREGA SATELITE]]</f>
        <v>162000</v>
      </c>
      <c r="Y3851" s="4">
        <f>Tabla1[[#This Row],[costo_antes_iva]]*Tabla1[[#This Row],[CANTIDAD ENTREGA SATELITE]]</f>
        <v>156000</v>
      </c>
      <c r="Z3851" s="4">
        <f>Tabla1[[#This Row],[Valor total OS]]-Tabla1[[#This Row],[valor total op]]</f>
        <v>6000</v>
      </c>
    </row>
    <row r="3852" spans="1:26" x14ac:dyDescent="0.3">
      <c r="A3852">
        <v>5840</v>
      </c>
      <c r="B3852">
        <v>9</v>
      </c>
      <c r="C3852" t="s">
        <v>6082</v>
      </c>
      <c r="D3852" t="s">
        <v>6083</v>
      </c>
      <c r="E3852" t="s">
        <v>108</v>
      </c>
      <c r="F3852" t="s">
        <v>1431</v>
      </c>
      <c r="G3852" s="2">
        <v>45682</v>
      </c>
      <c r="H3852">
        <v>61455304</v>
      </c>
      <c r="I3852" t="s">
        <v>6084</v>
      </c>
      <c r="J3852" t="s">
        <v>6059</v>
      </c>
      <c r="K3852" t="s">
        <v>77</v>
      </c>
      <c r="L3852">
        <v>12</v>
      </c>
      <c r="M3852">
        <v>16506</v>
      </c>
      <c r="N3852" t="s">
        <v>1034</v>
      </c>
      <c r="O3852" t="s">
        <v>698</v>
      </c>
      <c r="P3852" s="4">
        <v>1700</v>
      </c>
      <c r="Q3852" s="4">
        <v>2600</v>
      </c>
      <c r="R3852" t="s">
        <v>819</v>
      </c>
      <c r="S3852" s="4">
        <v>30253383</v>
      </c>
      <c r="T3852" t="s">
        <v>111</v>
      </c>
      <c r="U3852">
        <v>12</v>
      </c>
      <c r="V3852" t="s">
        <v>699</v>
      </c>
      <c r="W3852" s="4">
        <f>Tabla1[[#This Row],[OS-Valor Unitario]]-Tabla1[[#This Row],[costo_antes_iva]]</f>
        <v>900</v>
      </c>
      <c r="X3852" s="4">
        <f>Tabla1[[#This Row],[OS-Valor Unitario]]*Tabla1[[#This Row],[CANTIDAD ENTREGA SATELITE]]</f>
        <v>31200</v>
      </c>
      <c r="Y3852" s="4">
        <f>Tabla1[[#This Row],[costo_antes_iva]]*Tabla1[[#This Row],[CANTIDAD ENTREGA SATELITE]]</f>
        <v>20400</v>
      </c>
      <c r="Z3852" s="4">
        <f>Tabla1[[#This Row],[Valor total OS]]-Tabla1[[#This Row],[valor total op]]</f>
        <v>10800</v>
      </c>
    </row>
    <row r="3853" spans="1:26" x14ac:dyDescent="0.3">
      <c r="A3853">
        <v>5840</v>
      </c>
      <c r="B3853">
        <v>10</v>
      </c>
      <c r="C3853" t="s">
        <v>6085</v>
      </c>
      <c r="D3853" t="s">
        <v>6086</v>
      </c>
      <c r="E3853" t="s">
        <v>108</v>
      </c>
      <c r="F3853" t="s">
        <v>1431</v>
      </c>
      <c r="G3853" s="2">
        <v>45682</v>
      </c>
      <c r="H3853">
        <v>61455323</v>
      </c>
      <c r="I3853" t="s">
        <v>6087</v>
      </c>
      <c r="J3853" t="s">
        <v>6059</v>
      </c>
      <c r="K3853" t="s">
        <v>32</v>
      </c>
      <c r="L3853">
        <v>42</v>
      </c>
      <c r="M3853">
        <v>16612</v>
      </c>
      <c r="N3853" t="s">
        <v>1034</v>
      </c>
      <c r="O3853" t="s">
        <v>210</v>
      </c>
      <c r="P3853" s="4">
        <v>13000</v>
      </c>
      <c r="Q3853" s="4">
        <v>13500</v>
      </c>
      <c r="R3853" t="s">
        <v>819</v>
      </c>
      <c r="S3853" s="4">
        <v>30253383</v>
      </c>
      <c r="T3853" t="s">
        <v>111</v>
      </c>
      <c r="U3853">
        <v>42</v>
      </c>
      <c r="V3853" t="s">
        <v>211</v>
      </c>
      <c r="W3853" s="4">
        <f>Tabla1[[#This Row],[OS-Valor Unitario]]-Tabla1[[#This Row],[costo_antes_iva]]</f>
        <v>500</v>
      </c>
      <c r="X3853" s="4">
        <f>Tabla1[[#This Row],[OS-Valor Unitario]]*Tabla1[[#This Row],[CANTIDAD ENTREGA SATELITE]]</f>
        <v>567000</v>
      </c>
      <c r="Y3853" s="4">
        <f>Tabla1[[#This Row],[costo_antes_iva]]*Tabla1[[#This Row],[CANTIDAD ENTREGA SATELITE]]</f>
        <v>546000</v>
      </c>
      <c r="Z3853" s="4">
        <f>Tabla1[[#This Row],[Valor total OS]]-Tabla1[[#This Row],[valor total op]]</f>
        <v>21000</v>
      </c>
    </row>
    <row r="3854" spans="1:26" x14ac:dyDescent="0.3">
      <c r="A3854">
        <v>5840</v>
      </c>
      <c r="B3854">
        <v>10</v>
      </c>
      <c r="C3854" t="s">
        <v>6085</v>
      </c>
      <c r="D3854" t="s">
        <v>6086</v>
      </c>
      <c r="E3854" t="s">
        <v>108</v>
      </c>
      <c r="F3854" t="s">
        <v>1431</v>
      </c>
      <c r="G3854" s="2">
        <v>45682</v>
      </c>
      <c r="H3854">
        <v>61455323</v>
      </c>
      <c r="I3854" t="s">
        <v>6087</v>
      </c>
      <c r="J3854" t="s">
        <v>6059</v>
      </c>
      <c r="K3854" t="s">
        <v>77</v>
      </c>
      <c r="L3854">
        <v>42</v>
      </c>
      <c r="M3854">
        <v>16514</v>
      </c>
      <c r="N3854" t="s">
        <v>1034</v>
      </c>
      <c r="O3854" t="s">
        <v>698</v>
      </c>
      <c r="P3854" s="4">
        <v>1700</v>
      </c>
      <c r="Q3854" s="4">
        <v>2600</v>
      </c>
      <c r="R3854" t="s">
        <v>819</v>
      </c>
      <c r="S3854" s="4">
        <v>30253383</v>
      </c>
      <c r="T3854" t="s">
        <v>111</v>
      </c>
      <c r="U3854">
        <v>42</v>
      </c>
      <c r="V3854" t="s">
        <v>699</v>
      </c>
      <c r="W3854" s="4">
        <f>Tabla1[[#This Row],[OS-Valor Unitario]]-Tabla1[[#This Row],[costo_antes_iva]]</f>
        <v>900</v>
      </c>
      <c r="X3854" s="4">
        <f>Tabla1[[#This Row],[OS-Valor Unitario]]*Tabla1[[#This Row],[CANTIDAD ENTREGA SATELITE]]</f>
        <v>109200</v>
      </c>
      <c r="Y3854" s="4">
        <f>Tabla1[[#This Row],[costo_antes_iva]]*Tabla1[[#This Row],[CANTIDAD ENTREGA SATELITE]]</f>
        <v>71400</v>
      </c>
      <c r="Z3854" s="4">
        <f>Tabla1[[#This Row],[Valor total OS]]-Tabla1[[#This Row],[valor total op]]</f>
        <v>37800</v>
      </c>
    </row>
    <row r="3855" spans="1:26" x14ac:dyDescent="0.3">
      <c r="A3855">
        <v>5840</v>
      </c>
      <c r="B3855">
        <v>11</v>
      </c>
      <c r="C3855" t="s">
        <v>6088</v>
      </c>
      <c r="D3855" t="s">
        <v>6089</v>
      </c>
      <c r="E3855" t="s">
        <v>108</v>
      </c>
      <c r="F3855" t="s">
        <v>1431</v>
      </c>
      <c r="G3855" s="2">
        <v>45682</v>
      </c>
      <c r="H3855">
        <v>61455356</v>
      </c>
      <c r="I3855" t="s">
        <v>6090</v>
      </c>
      <c r="J3855" t="s">
        <v>6059</v>
      </c>
      <c r="K3855" t="s">
        <v>32</v>
      </c>
      <c r="L3855">
        <v>12</v>
      </c>
      <c r="M3855">
        <v>16620</v>
      </c>
      <c r="N3855" t="s">
        <v>1034</v>
      </c>
      <c r="O3855" t="s">
        <v>210</v>
      </c>
      <c r="P3855" s="4">
        <v>13000</v>
      </c>
      <c r="Q3855" s="4">
        <v>13500</v>
      </c>
      <c r="R3855" t="s">
        <v>819</v>
      </c>
      <c r="S3855" s="4">
        <v>30253383</v>
      </c>
      <c r="T3855" t="s">
        <v>111</v>
      </c>
      <c r="U3855">
        <v>12</v>
      </c>
      <c r="V3855" t="s">
        <v>211</v>
      </c>
      <c r="W3855" s="4">
        <f>Tabla1[[#This Row],[OS-Valor Unitario]]-Tabla1[[#This Row],[costo_antes_iva]]</f>
        <v>500</v>
      </c>
      <c r="X3855" s="4">
        <f>Tabla1[[#This Row],[OS-Valor Unitario]]*Tabla1[[#This Row],[CANTIDAD ENTREGA SATELITE]]</f>
        <v>162000</v>
      </c>
      <c r="Y3855" s="4">
        <f>Tabla1[[#This Row],[costo_antes_iva]]*Tabla1[[#This Row],[CANTIDAD ENTREGA SATELITE]]</f>
        <v>156000</v>
      </c>
      <c r="Z3855" s="4">
        <f>Tabla1[[#This Row],[Valor total OS]]-Tabla1[[#This Row],[valor total op]]</f>
        <v>6000</v>
      </c>
    </row>
    <row r="3856" spans="1:26" x14ac:dyDescent="0.3">
      <c r="A3856">
        <v>5840</v>
      </c>
      <c r="B3856">
        <v>11</v>
      </c>
      <c r="C3856" t="s">
        <v>6088</v>
      </c>
      <c r="D3856" t="s">
        <v>6089</v>
      </c>
      <c r="E3856" t="s">
        <v>108</v>
      </c>
      <c r="F3856" t="s">
        <v>1431</v>
      </c>
      <c r="G3856" s="2">
        <v>45682</v>
      </c>
      <c r="H3856">
        <v>61455356</v>
      </c>
      <c r="I3856" t="s">
        <v>6090</v>
      </c>
      <c r="J3856" t="s">
        <v>6059</v>
      </c>
      <c r="K3856" t="s">
        <v>77</v>
      </c>
      <c r="L3856">
        <v>12</v>
      </c>
      <c r="M3856">
        <v>16507</v>
      </c>
      <c r="N3856" t="s">
        <v>1034</v>
      </c>
      <c r="O3856" t="s">
        <v>698</v>
      </c>
      <c r="P3856" s="4">
        <v>1700</v>
      </c>
      <c r="Q3856" s="4">
        <v>2600</v>
      </c>
      <c r="R3856" t="s">
        <v>819</v>
      </c>
      <c r="S3856" s="4">
        <v>30253383</v>
      </c>
      <c r="T3856" t="s">
        <v>111</v>
      </c>
      <c r="U3856">
        <v>12</v>
      </c>
      <c r="V3856" t="s">
        <v>699</v>
      </c>
      <c r="W3856" s="4">
        <f>Tabla1[[#This Row],[OS-Valor Unitario]]-Tabla1[[#This Row],[costo_antes_iva]]</f>
        <v>900</v>
      </c>
      <c r="X3856" s="4">
        <f>Tabla1[[#This Row],[OS-Valor Unitario]]*Tabla1[[#This Row],[CANTIDAD ENTREGA SATELITE]]</f>
        <v>31200</v>
      </c>
      <c r="Y3856" s="4">
        <f>Tabla1[[#This Row],[costo_antes_iva]]*Tabla1[[#This Row],[CANTIDAD ENTREGA SATELITE]]</f>
        <v>20400</v>
      </c>
      <c r="Z3856" s="4">
        <f>Tabla1[[#This Row],[Valor total OS]]-Tabla1[[#This Row],[valor total op]]</f>
        <v>10800</v>
      </c>
    </row>
    <row r="3857" spans="1:26" x14ac:dyDescent="0.3">
      <c r="A3857">
        <v>5840</v>
      </c>
      <c r="B3857">
        <v>12</v>
      </c>
      <c r="C3857" t="s">
        <v>6091</v>
      </c>
      <c r="D3857" t="s">
        <v>6092</v>
      </c>
      <c r="E3857" t="s">
        <v>108</v>
      </c>
      <c r="F3857" t="s">
        <v>1431</v>
      </c>
      <c r="G3857" s="2">
        <v>45682</v>
      </c>
      <c r="H3857">
        <v>61455368</v>
      </c>
      <c r="I3857" t="s">
        <v>6093</v>
      </c>
      <c r="J3857" t="s">
        <v>6059</v>
      </c>
      <c r="K3857" t="s">
        <v>32</v>
      </c>
      <c r="L3857">
        <v>9</v>
      </c>
      <c r="M3857">
        <v>16613</v>
      </c>
      <c r="N3857" t="s">
        <v>1034</v>
      </c>
      <c r="O3857" t="s">
        <v>210</v>
      </c>
      <c r="P3857" s="4">
        <v>13000</v>
      </c>
      <c r="Q3857" s="4">
        <v>13500</v>
      </c>
      <c r="R3857" t="s">
        <v>819</v>
      </c>
      <c r="S3857" s="4">
        <v>30253383</v>
      </c>
      <c r="T3857" t="s">
        <v>111</v>
      </c>
      <c r="U3857">
        <v>9</v>
      </c>
      <c r="V3857" t="s">
        <v>211</v>
      </c>
      <c r="W3857" s="4">
        <f>Tabla1[[#This Row],[OS-Valor Unitario]]-Tabla1[[#This Row],[costo_antes_iva]]</f>
        <v>500</v>
      </c>
      <c r="X3857" s="4">
        <f>Tabla1[[#This Row],[OS-Valor Unitario]]*Tabla1[[#This Row],[CANTIDAD ENTREGA SATELITE]]</f>
        <v>121500</v>
      </c>
      <c r="Y3857" s="4">
        <f>Tabla1[[#This Row],[costo_antes_iva]]*Tabla1[[#This Row],[CANTIDAD ENTREGA SATELITE]]</f>
        <v>117000</v>
      </c>
      <c r="Z3857" s="4">
        <f>Tabla1[[#This Row],[Valor total OS]]-Tabla1[[#This Row],[valor total op]]</f>
        <v>4500</v>
      </c>
    </row>
    <row r="3858" spans="1:26" x14ac:dyDescent="0.3">
      <c r="A3858">
        <v>5840</v>
      </c>
      <c r="B3858">
        <v>12</v>
      </c>
      <c r="C3858" t="s">
        <v>6091</v>
      </c>
      <c r="D3858" t="s">
        <v>6092</v>
      </c>
      <c r="E3858" t="s">
        <v>108</v>
      </c>
      <c r="F3858" t="s">
        <v>1431</v>
      </c>
      <c r="G3858" s="2">
        <v>45682</v>
      </c>
      <c r="H3858">
        <v>61455368</v>
      </c>
      <c r="I3858" t="s">
        <v>6093</v>
      </c>
      <c r="J3858" t="s">
        <v>6059</v>
      </c>
      <c r="K3858" t="s">
        <v>77</v>
      </c>
      <c r="L3858">
        <v>6</v>
      </c>
      <c r="M3858">
        <v>16515</v>
      </c>
      <c r="N3858" t="s">
        <v>1034</v>
      </c>
      <c r="O3858" t="s">
        <v>698</v>
      </c>
      <c r="P3858" s="4">
        <v>1700</v>
      </c>
      <c r="Q3858" s="4">
        <v>2600</v>
      </c>
      <c r="R3858" t="s">
        <v>819</v>
      </c>
      <c r="S3858" s="4">
        <v>30253383</v>
      </c>
      <c r="T3858" t="s">
        <v>111</v>
      </c>
      <c r="U3858">
        <v>6</v>
      </c>
      <c r="V3858" t="s">
        <v>699</v>
      </c>
      <c r="W3858" s="4">
        <f>Tabla1[[#This Row],[OS-Valor Unitario]]-Tabla1[[#This Row],[costo_antes_iva]]</f>
        <v>900</v>
      </c>
      <c r="X3858" s="4">
        <f>Tabla1[[#This Row],[OS-Valor Unitario]]*Tabla1[[#This Row],[CANTIDAD ENTREGA SATELITE]]</f>
        <v>15600</v>
      </c>
      <c r="Y3858" s="4">
        <f>Tabla1[[#This Row],[costo_antes_iva]]*Tabla1[[#This Row],[CANTIDAD ENTREGA SATELITE]]</f>
        <v>10200</v>
      </c>
      <c r="Z3858" s="4">
        <f>Tabla1[[#This Row],[Valor total OS]]-Tabla1[[#This Row],[valor total op]]</f>
        <v>5400</v>
      </c>
    </row>
    <row r="3859" spans="1:26" x14ac:dyDescent="0.3">
      <c r="A3859">
        <v>5840</v>
      </c>
      <c r="B3859">
        <v>13</v>
      </c>
      <c r="C3859" t="s">
        <v>6094</v>
      </c>
      <c r="D3859" t="s">
        <v>6095</v>
      </c>
      <c r="E3859" t="s">
        <v>108</v>
      </c>
      <c r="F3859" t="s">
        <v>1431</v>
      </c>
      <c r="G3859" s="2">
        <v>45682</v>
      </c>
      <c r="H3859">
        <v>61455391</v>
      </c>
      <c r="I3859" t="s">
        <v>6096</v>
      </c>
      <c r="J3859" t="s">
        <v>6059</v>
      </c>
      <c r="K3859" t="s">
        <v>32</v>
      </c>
      <c r="L3859">
        <v>6</v>
      </c>
      <c r="M3859">
        <v>16621</v>
      </c>
      <c r="N3859" t="s">
        <v>1034</v>
      </c>
      <c r="O3859" t="s">
        <v>210</v>
      </c>
      <c r="P3859" s="4">
        <v>13000</v>
      </c>
      <c r="Q3859" s="4">
        <v>13500</v>
      </c>
      <c r="R3859" t="s">
        <v>819</v>
      </c>
      <c r="S3859" s="4">
        <v>30253383</v>
      </c>
      <c r="T3859" t="s">
        <v>111</v>
      </c>
      <c r="U3859">
        <v>6</v>
      </c>
      <c r="V3859" t="s">
        <v>211</v>
      </c>
      <c r="W3859" s="4">
        <f>Tabla1[[#This Row],[OS-Valor Unitario]]-Tabla1[[#This Row],[costo_antes_iva]]</f>
        <v>500</v>
      </c>
      <c r="X3859" s="4">
        <f>Tabla1[[#This Row],[OS-Valor Unitario]]*Tabla1[[#This Row],[CANTIDAD ENTREGA SATELITE]]</f>
        <v>81000</v>
      </c>
      <c r="Y3859" s="4">
        <f>Tabla1[[#This Row],[costo_antes_iva]]*Tabla1[[#This Row],[CANTIDAD ENTREGA SATELITE]]</f>
        <v>78000</v>
      </c>
      <c r="Z3859" s="4">
        <f>Tabla1[[#This Row],[Valor total OS]]-Tabla1[[#This Row],[valor total op]]</f>
        <v>3000</v>
      </c>
    </row>
    <row r="3860" spans="1:26" x14ac:dyDescent="0.3">
      <c r="A3860">
        <v>5840</v>
      </c>
      <c r="B3860">
        <v>13</v>
      </c>
      <c r="C3860" t="s">
        <v>6094</v>
      </c>
      <c r="D3860" t="s">
        <v>6095</v>
      </c>
      <c r="E3860" t="s">
        <v>108</v>
      </c>
      <c r="F3860" t="s">
        <v>1431</v>
      </c>
      <c r="G3860" s="2">
        <v>45682</v>
      </c>
      <c r="H3860">
        <v>61455391</v>
      </c>
      <c r="I3860" t="s">
        <v>6096</v>
      </c>
      <c r="J3860" t="s">
        <v>6059</v>
      </c>
      <c r="K3860" t="s">
        <v>77</v>
      </c>
      <c r="L3860">
        <v>6</v>
      </c>
      <c r="M3860">
        <v>16508</v>
      </c>
      <c r="N3860" t="s">
        <v>1034</v>
      </c>
      <c r="O3860" t="s">
        <v>698</v>
      </c>
      <c r="P3860" s="4">
        <v>1700</v>
      </c>
      <c r="Q3860" s="4">
        <v>2600</v>
      </c>
      <c r="R3860" t="s">
        <v>819</v>
      </c>
      <c r="S3860" s="4">
        <v>30253383</v>
      </c>
      <c r="T3860" t="s">
        <v>111</v>
      </c>
      <c r="U3860">
        <v>6</v>
      </c>
      <c r="V3860" t="s">
        <v>699</v>
      </c>
      <c r="W3860" s="4">
        <f>Tabla1[[#This Row],[OS-Valor Unitario]]-Tabla1[[#This Row],[costo_antes_iva]]</f>
        <v>900</v>
      </c>
      <c r="X3860" s="4">
        <f>Tabla1[[#This Row],[OS-Valor Unitario]]*Tabla1[[#This Row],[CANTIDAD ENTREGA SATELITE]]</f>
        <v>15600</v>
      </c>
      <c r="Y3860" s="4">
        <f>Tabla1[[#This Row],[costo_antes_iva]]*Tabla1[[#This Row],[CANTIDAD ENTREGA SATELITE]]</f>
        <v>10200</v>
      </c>
      <c r="Z3860" s="4">
        <f>Tabla1[[#This Row],[Valor total OS]]-Tabla1[[#This Row],[valor total op]]</f>
        <v>5400</v>
      </c>
    </row>
    <row r="3861" spans="1:26" x14ac:dyDescent="0.3">
      <c r="A3861">
        <v>5840</v>
      </c>
      <c r="B3861">
        <v>14</v>
      </c>
      <c r="C3861" t="s">
        <v>6097</v>
      </c>
      <c r="D3861" t="s">
        <v>6098</v>
      </c>
      <c r="E3861" t="s">
        <v>108</v>
      </c>
      <c r="F3861" t="s">
        <v>1431</v>
      </c>
      <c r="G3861" s="2">
        <v>45682</v>
      </c>
      <c r="H3861">
        <v>61455403</v>
      </c>
      <c r="I3861" t="s">
        <v>6099</v>
      </c>
      <c r="J3861" t="s">
        <v>6059</v>
      </c>
      <c r="K3861" t="s">
        <v>32</v>
      </c>
      <c r="L3861">
        <v>3</v>
      </c>
      <c r="M3861">
        <v>16614</v>
      </c>
      <c r="N3861" t="s">
        <v>1034</v>
      </c>
      <c r="O3861" t="s">
        <v>210</v>
      </c>
      <c r="P3861" s="4">
        <v>13000</v>
      </c>
      <c r="Q3861" s="4">
        <v>13500</v>
      </c>
      <c r="R3861" t="s">
        <v>819</v>
      </c>
      <c r="S3861" s="4">
        <v>30253383</v>
      </c>
      <c r="T3861" t="s">
        <v>111</v>
      </c>
      <c r="U3861">
        <v>3</v>
      </c>
      <c r="V3861" t="s">
        <v>211</v>
      </c>
      <c r="W3861" s="4">
        <f>Tabla1[[#This Row],[OS-Valor Unitario]]-Tabla1[[#This Row],[costo_antes_iva]]</f>
        <v>500</v>
      </c>
      <c r="X3861" s="4">
        <f>Tabla1[[#This Row],[OS-Valor Unitario]]*Tabla1[[#This Row],[CANTIDAD ENTREGA SATELITE]]</f>
        <v>40500</v>
      </c>
      <c r="Y3861" s="4">
        <f>Tabla1[[#This Row],[costo_antes_iva]]*Tabla1[[#This Row],[CANTIDAD ENTREGA SATELITE]]</f>
        <v>39000</v>
      </c>
      <c r="Z3861" s="4">
        <f>Tabla1[[#This Row],[Valor total OS]]-Tabla1[[#This Row],[valor total op]]</f>
        <v>1500</v>
      </c>
    </row>
    <row r="3862" spans="1:26" x14ac:dyDescent="0.3">
      <c r="A3862">
        <v>5840</v>
      </c>
      <c r="B3862">
        <v>14</v>
      </c>
      <c r="C3862" t="s">
        <v>6097</v>
      </c>
      <c r="D3862" t="s">
        <v>6098</v>
      </c>
      <c r="E3862" t="s">
        <v>108</v>
      </c>
      <c r="F3862" t="s">
        <v>1431</v>
      </c>
      <c r="G3862" s="2">
        <v>45682</v>
      </c>
      <c r="H3862">
        <v>61455403</v>
      </c>
      <c r="I3862" t="s">
        <v>6099</v>
      </c>
      <c r="J3862" t="s">
        <v>6059</v>
      </c>
      <c r="K3862" t="s">
        <v>77</v>
      </c>
      <c r="L3862">
        <v>3</v>
      </c>
      <c r="M3862">
        <v>16516</v>
      </c>
      <c r="N3862" t="s">
        <v>1034</v>
      </c>
      <c r="O3862" t="s">
        <v>698</v>
      </c>
      <c r="P3862" s="4">
        <v>1700</v>
      </c>
      <c r="Q3862" s="4">
        <v>2600</v>
      </c>
      <c r="R3862" t="s">
        <v>819</v>
      </c>
      <c r="S3862" s="4">
        <v>30253383</v>
      </c>
      <c r="T3862" t="s">
        <v>111</v>
      </c>
      <c r="U3862">
        <v>3</v>
      </c>
      <c r="V3862" t="s">
        <v>699</v>
      </c>
      <c r="W3862" s="4">
        <f>Tabla1[[#This Row],[OS-Valor Unitario]]-Tabla1[[#This Row],[costo_antes_iva]]</f>
        <v>900</v>
      </c>
      <c r="X3862" s="4">
        <f>Tabla1[[#This Row],[OS-Valor Unitario]]*Tabla1[[#This Row],[CANTIDAD ENTREGA SATELITE]]</f>
        <v>7800</v>
      </c>
      <c r="Y3862" s="4">
        <f>Tabla1[[#This Row],[costo_antes_iva]]*Tabla1[[#This Row],[CANTIDAD ENTREGA SATELITE]]</f>
        <v>5100</v>
      </c>
      <c r="Z3862" s="4">
        <f>Tabla1[[#This Row],[Valor total OS]]-Tabla1[[#This Row],[valor total op]]</f>
        <v>2700</v>
      </c>
    </row>
    <row r="3863" spans="1:26" x14ac:dyDescent="0.3">
      <c r="A3863">
        <v>5840</v>
      </c>
      <c r="B3863">
        <v>15</v>
      </c>
      <c r="C3863" t="s">
        <v>6100</v>
      </c>
      <c r="D3863" t="s">
        <v>6101</v>
      </c>
      <c r="E3863" t="s">
        <v>108</v>
      </c>
      <c r="F3863" t="s">
        <v>1431</v>
      </c>
      <c r="G3863" s="2">
        <v>45682</v>
      </c>
      <c r="H3863">
        <v>61455474</v>
      </c>
      <c r="I3863" t="s">
        <v>6102</v>
      </c>
      <c r="J3863" t="s">
        <v>6059</v>
      </c>
      <c r="K3863" t="s">
        <v>32</v>
      </c>
      <c r="L3863">
        <v>75</v>
      </c>
      <c r="M3863">
        <v>16622</v>
      </c>
      <c r="N3863" t="s">
        <v>1034</v>
      </c>
      <c r="O3863" t="s">
        <v>210</v>
      </c>
      <c r="P3863" s="4">
        <v>13000</v>
      </c>
      <c r="Q3863" s="4">
        <v>13500</v>
      </c>
      <c r="R3863" t="s">
        <v>819</v>
      </c>
      <c r="S3863" s="4">
        <v>30253383</v>
      </c>
      <c r="T3863" t="s">
        <v>111</v>
      </c>
      <c r="U3863">
        <v>75</v>
      </c>
      <c r="V3863" t="s">
        <v>211</v>
      </c>
      <c r="W3863" s="4">
        <f>Tabla1[[#This Row],[OS-Valor Unitario]]-Tabla1[[#This Row],[costo_antes_iva]]</f>
        <v>500</v>
      </c>
      <c r="X3863" s="4">
        <f>Tabla1[[#This Row],[OS-Valor Unitario]]*Tabla1[[#This Row],[CANTIDAD ENTREGA SATELITE]]</f>
        <v>1012500</v>
      </c>
      <c r="Y3863" s="4">
        <f>Tabla1[[#This Row],[costo_antes_iva]]*Tabla1[[#This Row],[CANTIDAD ENTREGA SATELITE]]</f>
        <v>975000</v>
      </c>
      <c r="Z3863" s="4">
        <f>Tabla1[[#This Row],[Valor total OS]]-Tabla1[[#This Row],[valor total op]]</f>
        <v>37500</v>
      </c>
    </row>
    <row r="3864" spans="1:26" x14ac:dyDescent="0.3">
      <c r="A3864">
        <v>5840</v>
      </c>
      <c r="B3864">
        <v>15</v>
      </c>
      <c r="C3864" t="s">
        <v>6100</v>
      </c>
      <c r="D3864" t="s">
        <v>6101</v>
      </c>
      <c r="E3864" t="s">
        <v>108</v>
      </c>
      <c r="F3864" t="s">
        <v>1431</v>
      </c>
      <c r="G3864" s="2">
        <v>45682</v>
      </c>
      <c r="H3864">
        <v>61455474</v>
      </c>
      <c r="I3864" t="s">
        <v>6102</v>
      </c>
      <c r="J3864" t="s">
        <v>6059</v>
      </c>
      <c r="K3864" t="s">
        <v>77</v>
      </c>
      <c r="L3864">
        <v>75</v>
      </c>
      <c r="M3864">
        <v>16509</v>
      </c>
      <c r="N3864" t="s">
        <v>1034</v>
      </c>
      <c r="O3864" t="s">
        <v>698</v>
      </c>
      <c r="P3864" s="4">
        <v>1700</v>
      </c>
      <c r="Q3864" s="4">
        <v>2600</v>
      </c>
      <c r="R3864" t="s">
        <v>819</v>
      </c>
      <c r="S3864" s="4">
        <v>30253383</v>
      </c>
      <c r="T3864" t="s">
        <v>111</v>
      </c>
      <c r="U3864">
        <v>75</v>
      </c>
      <c r="V3864" t="s">
        <v>699</v>
      </c>
      <c r="W3864" s="4">
        <f>Tabla1[[#This Row],[OS-Valor Unitario]]-Tabla1[[#This Row],[costo_antes_iva]]</f>
        <v>900</v>
      </c>
      <c r="X3864" s="4">
        <f>Tabla1[[#This Row],[OS-Valor Unitario]]*Tabla1[[#This Row],[CANTIDAD ENTREGA SATELITE]]</f>
        <v>195000</v>
      </c>
      <c r="Y3864" s="4">
        <f>Tabla1[[#This Row],[costo_antes_iva]]*Tabla1[[#This Row],[CANTIDAD ENTREGA SATELITE]]</f>
        <v>127500</v>
      </c>
      <c r="Z3864" s="4">
        <f>Tabla1[[#This Row],[Valor total OS]]-Tabla1[[#This Row],[valor total op]]</f>
        <v>67500</v>
      </c>
    </row>
    <row r="3865" spans="1:26" x14ac:dyDescent="0.3">
      <c r="A3865">
        <v>5840</v>
      </c>
      <c r="B3865">
        <v>16</v>
      </c>
      <c r="C3865" t="s">
        <v>6103</v>
      </c>
      <c r="D3865" t="s">
        <v>6104</v>
      </c>
      <c r="E3865" t="s">
        <v>108</v>
      </c>
      <c r="F3865" t="s">
        <v>1431</v>
      </c>
      <c r="G3865" s="2">
        <v>45682</v>
      </c>
      <c r="H3865">
        <v>61455489</v>
      </c>
      <c r="I3865" t="s">
        <v>6105</v>
      </c>
      <c r="J3865" t="s">
        <v>6059</v>
      </c>
      <c r="K3865" t="s">
        <v>32</v>
      </c>
      <c r="L3865">
        <v>45</v>
      </c>
      <c r="M3865">
        <v>16615</v>
      </c>
      <c r="N3865" t="s">
        <v>1034</v>
      </c>
      <c r="O3865" t="s">
        <v>210</v>
      </c>
      <c r="P3865" s="4">
        <v>13000</v>
      </c>
      <c r="Q3865" s="4">
        <v>13500</v>
      </c>
      <c r="R3865" t="s">
        <v>819</v>
      </c>
      <c r="S3865" s="4">
        <v>30253383</v>
      </c>
      <c r="T3865" t="s">
        <v>111</v>
      </c>
      <c r="U3865">
        <v>45</v>
      </c>
      <c r="V3865" t="s">
        <v>211</v>
      </c>
      <c r="W3865" s="4">
        <f>Tabla1[[#This Row],[OS-Valor Unitario]]-Tabla1[[#This Row],[costo_antes_iva]]</f>
        <v>500</v>
      </c>
      <c r="X3865" s="4">
        <f>Tabla1[[#This Row],[OS-Valor Unitario]]*Tabla1[[#This Row],[CANTIDAD ENTREGA SATELITE]]</f>
        <v>607500</v>
      </c>
      <c r="Y3865" s="4">
        <f>Tabla1[[#This Row],[costo_antes_iva]]*Tabla1[[#This Row],[CANTIDAD ENTREGA SATELITE]]</f>
        <v>585000</v>
      </c>
      <c r="Z3865" s="4">
        <f>Tabla1[[#This Row],[Valor total OS]]-Tabla1[[#This Row],[valor total op]]</f>
        <v>22500</v>
      </c>
    </row>
    <row r="3866" spans="1:26" x14ac:dyDescent="0.3">
      <c r="A3866">
        <v>5840</v>
      </c>
      <c r="B3866">
        <v>16</v>
      </c>
      <c r="C3866" t="s">
        <v>6103</v>
      </c>
      <c r="D3866" t="s">
        <v>6104</v>
      </c>
      <c r="E3866" t="s">
        <v>108</v>
      </c>
      <c r="F3866" t="s">
        <v>1431</v>
      </c>
      <c r="G3866" s="2">
        <v>45682</v>
      </c>
      <c r="H3866">
        <v>61455489</v>
      </c>
      <c r="I3866" t="s">
        <v>6105</v>
      </c>
      <c r="J3866" t="s">
        <v>6059</v>
      </c>
      <c r="K3866" t="s">
        <v>77</v>
      </c>
      <c r="L3866">
        <v>42</v>
      </c>
      <c r="M3866">
        <v>16517</v>
      </c>
      <c r="N3866" t="s">
        <v>1034</v>
      </c>
      <c r="O3866" t="s">
        <v>698</v>
      </c>
      <c r="P3866" s="4">
        <v>1700</v>
      </c>
      <c r="Q3866" s="4">
        <v>2600</v>
      </c>
      <c r="R3866" t="s">
        <v>819</v>
      </c>
      <c r="S3866" s="4">
        <v>30253383</v>
      </c>
      <c r="T3866" t="s">
        <v>111</v>
      </c>
      <c r="U3866">
        <v>42</v>
      </c>
      <c r="V3866" t="s">
        <v>699</v>
      </c>
      <c r="W3866" s="4">
        <f>Tabla1[[#This Row],[OS-Valor Unitario]]-Tabla1[[#This Row],[costo_antes_iva]]</f>
        <v>900</v>
      </c>
      <c r="X3866" s="4">
        <f>Tabla1[[#This Row],[OS-Valor Unitario]]*Tabla1[[#This Row],[CANTIDAD ENTREGA SATELITE]]</f>
        <v>109200</v>
      </c>
      <c r="Y3866" s="4">
        <f>Tabla1[[#This Row],[costo_antes_iva]]*Tabla1[[#This Row],[CANTIDAD ENTREGA SATELITE]]</f>
        <v>71400</v>
      </c>
      <c r="Z3866" s="4">
        <f>Tabla1[[#This Row],[Valor total OS]]-Tabla1[[#This Row],[valor total op]]</f>
        <v>37800</v>
      </c>
    </row>
    <row r="3867" spans="1:26" x14ac:dyDescent="0.3">
      <c r="A3867">
        <v>5840</v>
      </c>
      <c r="B3867">
        <v>17</v>
      </c>
      <c r="C3867" t="s">
        <v>6106</v>
      </c>
      <c r="D3867" t="s">
        <v>6107</v>
      </c>
      <c r="E3867" t="s">
        <v>108</v>
      </c>
      <c r="F3867" t="s">
        <v>1431</v>
      </c>
      <c r="G3867" s="2">
        <v>45682</v>
      </c>
      <c r="H3867">
        <v>61455503</v>
      </c>
      <c r="I3867" t="s">
        <v>6108</v>
      </c>
      <c r="J3867" t="s">
        <v>6059</v>
      </c>
      <c r="K3867" t="s">
        <v>32</v>
      </c>
      <c r="L3867">
        <v>57</v>
      </c>
      <c r="M3867">
        <v>16623</v>
      </c>
      <c r="N3867" t="s">
        <v>1034</v>
      </c>
      <c r="O3867" t="s">
        <v>210</v>
      </c>
      <c r="P3867" s="4">
        <v>13000</v>
      </c>
      <c r="Q3867" s="4">
        <v>13500</v>
      </c>
      <c r="R3867" t="s">
        <v>819</v>
      </c>
      <c r="S3867" s="4">
        <v>30253383</v>
      </c>
      <c r="T3867" t="s">
        <v>111</v>
      </c>
      <c r="U3867">
        <v>57</v>
      </c>
      <c r="V3867" t="s">
        <v>211</v>
      </c>
      <c r="W3867" s="4">
        <f>Tabla1[[#This Row],[OS-Valor Unitario]]-Tabla1[[#This Row],[costo_antes_iva]]</f>
        <v>500</v>
      </c>
      <c r="X3867" s="4">
        <f>Tabla1[[#This Row],[OS-Valor Unitario]]*Tabla1[[#This Row],[CANTIDAD ENTREGA SATELITE]]</f>
        <v>769500</v>
      </c>
      <c r="Y3867" s="4">
        <f>Tabla1[[#This Row],[costo_antes_iva]]*Tabla1[[#This Row],[CANTIDAD ENTREGA SATELITE]]</f>
        <v>741000</v>
      </c>
      <c r="Z3867" s="4">
        <f>Tabla1[[#This Row],[Valor total OS]]-Tabla1[[#This Row],[valor total op]]</f>
        <v>28500</v>
      </c>
    </row>
    <row r="3868" spans="1:26" x14ac:dyDescent="0.3">
      <c r="A3868">
        <v>5840</v>
      </c>
      <c r="B3868">
        <v>18</v>
      </c>
      <c r="C3868" t="s">
        <v>6109</v>
      </c>
      <c r="D3868" t="s">
        <v>6110</v>
      </c>
      <c r="E3868" t="s">
        <v>108</v>
      </c>
      <c r="F3868" t="s">
        <v>1431</v>
      </c>
      <c r="G3868" s="2">
        <v>45682</v>
      </c>
      <c r="H3868">
        <v>61455512</v>
      </c>
      <c r="I3868" t="s">
        <v>6111</v>
      </c>
      <c r="J3868" t="s">
        <v>6059</v>
      </c>
      <c r="K3868" t="s">
        <v>32</v>
      </c>
      <c r="L3868">
        <v>12</v>
      </c>
      <c r="M3868">
        <v>16616</v>
      </c>
      <c r="N3868" t="s">
        <v>1034</v>
      </c>
      <c r="O3868" t="s">
        <v>210</v>
      </c>
      <c r="P3868" s="4">
        <v>13000</v>
      </c>
      <c r="Q3868" s="4">
        <v>13500</v>
      </c>
      <c r="R3868" t="s">
        <v>819</v>
      </c>
      <c r="S3868" s="4">
        <v>30253383</v>
      </c>
      <c r="T3868" t="s">
        <v>111</v>
      </c>
      <c r="U3868">
        <v>12</v>
      </c>
      <c r="V3868" t="s">
        <v>211</v>
      </c>
      <c r="W3868" s="4">
        <f>Tabla1[[#This Row],[OS-Valor Unitario]]-Tabla1[[#This Row],[costo_antes_iva]]</f>
        <v>500</v>
      </c>
      <c r="X3868" s="4">
        <f>Tabla1[[#This Row],[OS-Valor Unitario]]*Tabla1[[#This Row],[CANTIDAD ENTREGA SATELITE]]</f>
        <v>162000</v>
      </c>
      <c r="Y3868" s="4">
        <f>Tabla1[[#This Row],[costo_antes_iva]]*Tabla1[[#This Row],[CANTIDAD ENTREGA SATELITE]]</f>
        <v>156000</v>
      </c>
      <c r="Z3868" s="4">
        <f>Tabla1[[#This Row],[Valor total OS]]-Tabla1[[#This Row],[valor total op]]</f>
        <v>6000</v>
      </c>
    </row>
    <row r="3869" spans="1:26" x14ac:dyDescent="0.3">
      <c r="A3869">
        <v>5840</v>
      </c>
      <c r="B3869">
        <v>18</v>
      </c>
      <c r="C3869" t="s">
        <v>6109</v>
      </c>
      <c r="D3869" t="s">
        <v>6110</v>
      </c>
      <c r="E3869" t="s">
        <v>108</v>
      </c>
      <c r="F3869" t="s">
        <v>1431</v>
      </c>
      <c r="G3869" s="2">
        <v>45682</v>
      </c>
      <c r="H3869">
        <v>61455512</v>
      </c>
      <c r="I3869" t="s">
        <v>6111</v>
      </c>
      <c r="J3869" t="s">
        <v>6059</v>
      </c>
      <c r="K3869" t="s">
        <v>77</v>
      </c>
      <c r="L3869">
        <v>12</v>
      </c>
      <c r="M3869">
        <v>16518</v>
      </c>
      <c r="N3869" t="s">
        <v>1034</v>
      </c>
      <c r="O3869" t="s">
        <v>698</v>
      </c>
      <c r="P3869" s="4">
        <v>1700</v>
      </c>
      <c r="Q3869" s="4">
        <v>2600</v>
      </c>
      <c r="R3869" t="s">
        <v>819</v>
      </c>
      <c r="S3869" s="4">
        <v>30253383</v>
      </c>
      <c r="T3869" t="s">
        <v>111</v>
      </c>
      <c r="U3869">
        <v>12</v>
      </c>
      <c r="V3869" t="s">
        <v>699</v>
      </c>
      <c r="W3869" s="4">
        <f>Tabla1[[#This Row],[OS-Valor Unitario]]-Tabla1[[#This Row],[costo_antes_iva]]</f>
        <v>900</v>
      </c>
      <c r="X3869" s="4">
        <f>Tabla1[[#This Row],[OS-Valor Unitario]]*Tabla1[[#This Row],[CANTIDAD ENTREGA SATELITE]]</f>
        <v>31200</v>
      </c>
      <c r="Y3869" s="4">
        <f>Tabla1[[#This Row],[costo_antes_iva]]*Tabla1[[#This Row],[CANTIDAD ENTREGA SATELITE]]</f>
        <v>20400</v>
      </c>
      <c r="Z3869" s="4">
        <f>Tabla1[[#This Row],[Valor total OS]]-Tabla1[[#This Row],[valor total op]]</f>
        <v>10800</v>
      </c>
    </row>
    <row r="3870" spans="1:26" x14ac:dyDescent="0.3">
      <c r="A3870">
        <v>5840</v>
      </c>
      <c r="B3870">
        <v>19</v>
      </c>
      <c r="C3870" t="s">
        <v>6112</v>
      </c>
      <c r="D3870" t="s">
        <v>6113</v>
      </c>
      <c r="E3870" t="s">
        <v>130</v>
      </c>
      <c r="F3870" t="s">
        <v>1431</v>
      </c>
      <c r="G3870" s="2">
        <v>45682</v>
      </c>
      <c r="H3870">
        <v>61455523</v>
      </c>
      <c r="I3870" t="s">
        <v>6114</v>
      </c>
      <c r="J3870" t="s">
        <v>6059</v>
      </c>
      <c r="K3870" t="s">
        <v>32</v>
      </c>
      <c r="L3870">
        <v>1</v>
      </c>
      <c r="M3870">
        <v>16617</v>
      </c>
      <c r="N3870" t="s">
        <v>1034</v>
      </c>
      <c r="O3870" t="s">
        <v>210</v>
      </c>
      <c r="P3870" s="4">
        <v>13000</v>
      </c>
      <c r="Q3870" s="4">
        <v>13500</v>
      </c>
      <c r="R3870" t="s">
        <v>819</v>
      </c>
      <c r="S3870" s="4">
        <v>30253383</v>
      </c>
      <c r="T3870" t="s">
        <v>111</v>
      </c>
      <c r="U3870">
        <v>3</v>
      </c>
      <c r="V3870" t="s">
        <v>211</v>
      </c>
      <c r="W3870" s="4">
        <f>Tabla1[[#This Row],[OS-Valor Unitario]]-Tabla1[[#This Row],[costo_antes_iva]]</f>
        <v>500</v>
      </c>
      <c r="X3870" s="4">
        <f>Tabla1[[#This Row],[OS-Valor Unitario]]*Tabla1[[#This Row],[CANTIDAD ENTREGA SATELITE]]</f>
        <v>40500</v>
      </c>
      <c r="Y3870" s="4">
        <f>Tabla1[[#This Row],[costo_antes_iva]]*Tabla1[[#This Row],[CANTIDAD ENTREGA SATELITE]]</f>
        <v>39000</v>
      </c>
      <c r="Z3870" s="4">
        <f>Tabla1[[#This Row],[Valor total OS]]-Tabla1[[#This Row],[valor total op]]</f>
        <v>1500</v>
      </c>
    </row>
    <row r="3871" spans="1:26" x14ac:dyDescent="0.3">
      <c r="A3871">
        <v>5840</v>
      </c>
      <c r="B3871">
        <v>19</v>
      </c>
      <c r="C3871" t="s">
        <v>6112</v>
      </c>
      <c r="D3871" t="s">
        <v>6113</v>
      </c>
      <c r="E3871" t="s">
        <v>130</v>
      </c>
      <c r="F3871" t="s">
        <v>1431</v>
      </c>
      <c r="G3871" s="2">
        <v>45682</v>
      </c>
      <c r="H3871">
        <v>61455523</v>
      </c>
      <c r="I3871" t="s">
        <v>6114</v>
      </c>
      <c r="J3871" t="s">
        <v>6059</v>
      </c>
      <c r="K3871" t="s">
        <v>77</v>
      </c>
      <c r="L3871">
        <v>3</v>
      </c>
      <c r="M3871">
        <v>16519</v>
      </c>
      <c r="N3871" t="s">
        <v>1034</v>
      </c>
      <c r="O3871" t="s">
        <v>698</v>
      </c>
      <c r="P3871" s="4">
        <v>1700</v>
      </c>
      <c r="Q3871" s="4">
        <v>2600</v>
      </c>
      <c r="R3871" t="s">
        <v>819</v>
      </c>
      <c r="S3871" s="4">
        <v>30253383</v>
      </c>
      <c r="T3871" t="s">
        <v>111</v>
      </c>
      <c r="U3871">
        <v>3</v>
      </c>
      <c r="V3871" t="s">
        <v>699</v>
      </c>
      <c r="W3871" s="4">
        <f>Tabla1[[#This Row],[OS-Valor Unitario]]-Tabla1[[#This Row],[costo_antes_iva]]</f>
        <v>900</v>
      </c>
      <c r="X3871" s="4">
        <f>Tabla1[[#This Row],[OS-Valor Unitario]]*Tabla1[[#This Row],[CANTIDAD ENTREGA SATELITE]]</f>
        <v>7800</v>
      </c>
      <c r="Y3871" s="4">
        <f>Tabla1[[#This Row],[costo_antes_iva]]*Tabla1[[#This Row],[CANTIDAD ENTREGA SATELITE]]</f>
        <v>5100</v>
      </c>
      <c r="Z3871" s="4">
        <f>Tabla1[[#This Row],[Valor total OS]]-Tabla1[[#This Row],[valor total op]]</f>
        <v>2700</v>
      </c>
    </row>
    <row r="3872" spans="1:26" x14ac:dyDescent="0.3">
      <c r="A3872">
        <v>5840</v>
      </c>
      <c r="B3872">
        <v>20</v>
      </c>
      <c r="C3872" t="s">
        <v>6115</v>
      </c>
      <c r="D3872" t="s">
        <v>6116</v>
      </c>
      <c r="E3872" t="s">
        <v>130</v>
      </c>
      <c r="F3872" t="s">
        <v>1431</v>
      </c>
      <c r="G3872" s="2">
        <v>45682</v>
      </c>
      <c r="H3872">
        <v>61455537</v>
      </c>
      <c r="I3872" t="s">
        <v>6117</v>
      </c>
      <c r="J3872" t="s">
        <v>6059</v>
      </c>
      <c r="K3872" t="s">
        <v>32</v>
      </c>
      <c r="L3872">
        <v>3</v>
      </c>
      <c r="M3872">
        <v>16618</v>
      </c>
      <c r="N3872" t="s">
        <v>1034</v>
      </c>
      <c r="O3872" t="s">
        <v>210</v>
      </c>
      <c r="P3872" s="4">
        <v>13000</v>
      </c>
      <c r="Q3872" s="4">
        <v>13500</v>
      </c>
      <c r="R3872" t="s">
        <v>819</v>
      </c>
      <c r="S3872" s="4">
        <v>30253383</v>
      </c>
      <c r="T3872" t="s">
        <v>111</v>
      </c>
      <c r="U3872">
        <v>3</v>
      </c>
      <c r="V3872" t="s">
        <v>211</v>
      </c>
      <c r="W3872" s="4">
        <f>Tabla1[[#This Row],[OS-Valor Unitario]]-Tabla1[[#This Row],[costo_antes_iva]]</f>
        <v>500</v>
      </c>
      <c r="X3872" s="4">
        <f>Tabla1[[#This Row],[OS-Valor Unitario]]*Tabla1[[#This Row],[CANTIDAD ENTREGA SATELITE]]</f>
        <v>40500</v>
      </c>
      <c r="Y3872" s="4">
        <f>Tabla1[[#This Row],[costo_antes_iva]]*Tabla1[[#This Row],[CANTIDAD ENTREGA SATELITE]]</f>
        <v>39000</v>
      </c>
      <c r="Z3872" s="4">
        <f>Tabla1[[#This Row],[Valor total OS]]-Tabla1[[#This Row],[valor total op]]</f>
        <v>1500</v>
      </c>
    </row>
    <row r="3873" spans="1:26" x14ac:dyDescent="0.3">
      <c r="A3873">
        <v>5840</v>
      </c>
      <c r="B3873">
        <v>20</v>
      </c>
      <c r="C3873" t="s">
        <v>6115</v>
      </c>
      <c r="D3873" t="s">
        <v>6116</v>
      </c>
      <c r="E3873" t="s">
        <v>130</v>
      </c>
      <c r="F3873" t="s">
        <v>1431</v>
      </c>
      <c r="G3873" s="2">
        <v>45682</v>
      </c>
      <c r="H3873">
        <v>61455537</v>
      </c>
      <c r="I3873" t="s">
        <v>6117</v>
      </c>
      <c r="J3873" t="s">
        <v>6059</v>
      </c>
      <c r="K3873" t="s">
        <v>77</v>
      </c>
      <c r="L3873">
        <v>3</v>
      </c>
      <c r="M3873">
        <v>16520</v>
      </c>
      <c r="N3873" t="s">
        <v>1034</v>
      </c>
      <c r="O3873" t="s">
        <v>698</v>
      </c>
      <c r="P3873" s="4">
        <v>1700</v>
      </c>
      <c r="Q3873" s="4">
        <v>2600</v>
      </c>
      <c r="R3873" t="s">
        <v>819</v>
      </c>
      <c r="S3873" s="4">
        <v>30253383</v>
      </c>
      <c r="T3873" t="s">
        <v>111</v>
      </c>
      <c r="U3873">
        <v>3</v>
      </c>
      <c r="V3873" t="s">
        <v>699</v>
      </c>
      <c r="W3873" s="4">
        <f>Tabla1[[#This Row],[OS-Valor Unitario]]-Tabla1[[#This Row],[costo_antes_iva]]</f>
        <v>900</v>
      </c>
      <c r="X3873" s="4">
        <f>Tabla1[[#This Row],[OS-Valor Unitario]]*Tabla1[[#This Row],[CANTIDAD ENTREGA SATELITE]]</f>
        <v>7800</v>
      </c>
      <c r="Y3873" s="4">
        <f>Tabla1[[#This Row],[costo_antes_iva]]*Tabla1[[#This Row],[CANTIDAD ENTREGA SATELITE]]</f>
        <v>5100</v>
      </c>
      <c r="Z3873" s="4">
        <f>Tabla1[[#This Row],[Valor total OS]]-Tabla1[[#This Row],[valor total op]]</f>
        <v>2700</v>
      </c>
    </row>
    <row r="3874" spans="1:26" x14ac:dyDescent="0.3">
      <c r="A3874">
        <v>5840</v>
      </c>
      <c r="B3874">
        <v>17</v>
      </c>
      <c r="C3874" t="s">
        <v>6106</v>
      </c>
      <c r="D3874" t="s">
        <v>6107</v>
      </c>
      <c r="E3874" t="s">
        <v>108</v>
      </c>
      <c r="F3874" t="s">
        <v>1431</v>
      </c>
      <c r="G3874" s="2">
        <v>45682</v>
      </c>
      <c r="H3874">
        <v>61455503</v>
      </c>
      <c r="I3874" t="s">
        <v>6108</v>
      </c>
      <c r="J3874" t="s">
        <v>6059</v>
      </c>
      <c r="K3874" t="s">
        <v>77</v>
      </c>
      <c r="L3874">
        <v>57</v>
      </c>
      <c r="M3874">
        <v>16510</v>
      </c>
      <c r="N3874" t="s">
        <v>1034</v>
      </c>
      <c r="O3874" t="s">
        <v>698</v>
      </c>
      <c r="P3874" s="4">
        <v>1700</v>
      </c>
      <c r="Q3874" s="4">
        <v>2600</v>
      </c>
      <c r="R3874" t="s">
        <v>819</v>
      </c>
      <c r="S3874" s="4">
        <v>30253383</v>
      </c>
      <c r="T3874" t="s">
        <v>111</v>
      </c>
      <c r="U3874">
        <v>57</v>
      </c>
      <c r="V3874" t="s">
        <v>699</v>
      </c>
      <c r="W3874" s="4">
        <f>Tabla1[[#This Row],[OS-Valor Unitario]]-Tabla1[[#This Row],[costo_antes_iva]]</f>
        <v>900</v>
      </c>
      <c r="X3874" s="4">
        <f>Tabla1[[#This Row],[OS-Valor Unitario]]*Tabla1[[#This Row],[CANTIDAD ENTREGA SATELITE]]</f>
        <v>148200</v>
      </c>
      <c r="Y3874" s="4">
        <f>Tabla1[[#This Row],[costo_antes_iva]]*Tabla1[[#This Row],[CANTIDAD ENTREGA SATELITE]]</f>
        <v>96900</v>
      </c>
      <c r="Z3874" s="4">
        <f>Tabla1[[#This Row],[Valor total OS]]-Tabla1[[#This Row],[valor total op]]</f>
        <v>51300</v>
      </c>
    </row>
    <row r="3875" spans="1:26" x14ac:dyDescent="0.3">
      <c r="A3875">
        <v>5840</v>
      </c>
      <c r="B3875">
        <v>17</v>
      </c>
      <c r="C3875" t="s">
        <v>6106</v>
      </c>
      <c r="D3875" t="s">
        <v>6107</v>
      </c>
      <c r="E3875" t="s">
        <v>108</v>
      </c>
      <c r="F3875" t="s">
        <v>1431</v>
      </c>
      <c r="G3875" s="2">
        <v>45682</v>
      </c>
      <c r="H3875">
        <v>61455503</v>
      </c>
      <c r="I3875" t="s">
        <v>6108</v>
      </c>
      <c r="J3875" t="s">
        <v>6059</v>
      </c>
      <c r="K3875" t="s">
        <v>77</v>
      </c>
      <c r="L3875">
        <v>57</v>
      </c>
      <c r="M3875">
        <v>16510</v>
      </c>
      <c r="N3875" t="s">
        <v>1034</v>
      </c>
      <c r="O3875" t="s">
        <v>698</v>
      </c>
      <c r="P3875" s="4">
        <v>1700</v>
      </c>
      <c r="Q3875" s="4">
        <v>2600</v>
      </c>
      <c r="R3875" t="s">
        <v>819</v>
      </c>
      <c r="S3875" s="4">
        <v>30253383</v>
      </c>
      <c r="T3875" t="s">
        <v>111</v>
      </c>
      <c r="U3875">
        <v>57</v>
      </c>
      <c r="V3875" t="s">
        <v>211</v>
      </c>
      <c r="W3875" s="4">
        <f>Tabla1[[#This Row],[OS-Valor Unitario]]-Tabla1[[#This Row],[costo_antes_iva]]</f>
        <v>900</v>
      </c>
      <c r="X3875" s="4">
        <f>Tabla1[[#This Row],[OS-Valor Unitario]]*Tabla1[[#This Row],[CANTIDAD ENTREGA SATELITE]]</f>
        <v>148200</v>
      </c>
      <c r="Y3875" s="4">
        <f>Tabla1[[#This Row],[costo_antes_iva]]*Tabla1[[#This Row],[CANTIDAD ENTREGA SATELITE]]</f>
        <v>96900</v>
      </c>
      <c r="Z3875" s="4">
        <f>Tabla1[[#This Row],[Valor total OS]]-Tabla1[[#This Row],[valor total op]]</f>
        <v>51300</v>
      </c>
    </row>
    <row r="3876" spans="1:26" x14ac:dyDescent="0.3">
      <c r="A3876">
        <v>5836</v>
      </c>
      <c r="B3876">
        <v>1</v>
      </c>
      <c r="C3876" t="s">
        <v>6118</v>
      </c>
      <c r="D3876" t="s">
        <v>6119</v>
      </c>
      <c r="E3876" t="s">
        <v>64</v>
      </c>
      <c r="F3876" t="s">
        <v>2128</v>
      </c>
      <c r="G3876" s="2">
        <v>45681</v>
      </c>
      <c r="H3876">
        <v>61422614</v>
      </c>
      <c r="I3876" t="s">
        <v>6120</v>
      </c>
      <c r="J3876" t="s">
        <v>6121</v>
      </c>
      <c r="K3876" t="s">
        <v>64</v>
      </c>
      <c r="L3876">
        <v>775</v>
      </c>
      <c r="M3876">
        <v>16335</v>
      </c>
      <c r="N3876" t="s">
        <v>53</v>
      </c>
      <c r="O3876" t="s">
        <v>66</v>
      </c>
      <c r="P3876" s="4">
        <v>1400</v>
      </c>
      <c r="Q3876" s="4">
        <v>1400</v>
      </c>
      <c r="R3876" t="s">
        <v>819</v>
      </c>
      <c r="S3876" s="4">
        <v>1383375</v>
      </c>
      <c r="T3876" t="s">
        <v>197</v>
      </c>
      <c r="U3876">
        <v>758</v>
      </c>
      <c r="V3876" t="s">
        <v>66</v>
      </c>
      <c r="W3876" s="4">
        <f>Tabla1[[#This Row],[OS-Valor Unitario]]-Tabla1[[#This Row],[costo_antes_iva]]</f>
        <v>0</v>
      </c>
      <c r="X3876" s="4">
        <f>Tabla1[[#This Row],[OS-Valor Unitario]]*Tabla1[[#This Row],[CANTIDAD ENTREGA SATELITE]]</f>
        <v>1061200</v>
      </c>
      <c r="Y3876" s="4">
        <f>Tabla1[[#This Row],[costo_antes_iva]]*Tabla1[[#This Row],[CANTIDAD ENTREGA SATELITE]]</f>
        <v>1061200</v>
      </c>
      <c r="Z3876" s="4">
        <f>Tabla1[[#This Row],[Valor total OS]]-Tabla1[[#This Row],[valor total op]]</f>
        <v>0</v>
      </c>
    </row>
    <row r="3877" spans="1:26" x14ac:dyDescent="0.3">
      <c r="A3877">
        <v>5828</v>
      </c>
      <c r="B3877">
        <v>1</v>
      </c>
      <c r="C3877" t="s">
        <v>6122</v>
      </c>
      <c r="D3877" t="s">
        <v>6123</v>
      </c>
      <c r="E3877" t="s">
        <v>70</v>
      </c>
      <c r="F3877" t="s">
        <v>6124</v>
      </c>
      <c r="G3877" s="2">
        <v>45679</v>
      </c>
      <c r="H3877">
        <v>61372492</v>
      </c>
      <c r="I3877" t="s">
        <v>6125</v>
      </c>
      <c r="J3877" t="s">
        <v>6126</v>
      </c>
      <c r="K3877" t="s">
        <v>1619</v>
      </c>
      <c r="L3877">
        <v>171</v>
      </c>
      <c r="M3877">
        <v>16676</v>
      </c>
      <c r="N3877" t="s">
        <v>53</v>
      </c>
      <c r="O3877" t="s">
        <v>4948</v>
      </c>
      <c r="P3877" s="4">
        <v>15000</v>
      </c>
      <c r="Q3877" s="4">
        <v>15000</v>
      </c>
      <c r="R3877" t="s">
        <v>819</v>
      </c>
      <c r="S3877" s="4">
        <v>79836580</v>
      </c>
      <c r="T3877" t="s">
        <v>75</v>
      </c>
      <c r="U3877">
        <v>43</v>
      </c>
      <c r="V3877" t="s">
        <v>4949</v>
      </c>
      <c r="W3877" s="4">
        <f>Tabla1[[#This Row],[OS-Valor Unitario]]-Tabla1[[#This Row],[costo_antes_iva]]</f>
        <v>0</v>
      </c>
      <c r="X3877" s="4">
        <f>Tabla1[[#This Row],[OS-Valor Unitario]]*Tabla1[[#This Row],[CANTIDAD ENTREGA SATELITE]]</f>
        <v>645000</v>
      </c>
      <c r="Y3877" s="4">
        <f>Tabla1[[#This Row],[costo_antes_iva]]*Tabla1[[#This Row],[CANTIDAD ENTREGA SATELITE]]</f>
        <v>645000</v>
      </c>
      <c r="Z3877" s="4">
        <f>Tabla1[[#This Row],[Valor total OS]]-Tabla1[[#This Row],[valor total op]]</f>
        <v>0</v>
      </c>
    </row>
    <row r="3878" spans="1:26" x14ac:dyDescent="0.3">
      <c r="A3878">
        <v>5828</v>
      </c>
      <c r="B3878">
        <v>1</v>
      </c>
      <c r="C3878" t="s">
        <v>6122</v>
      </c>
      <c r="D3878" t="s">
        <v>6123</v>
      </c>
      <c r="E3878" t="s">
        <v>70</v>
      </c>
      <c r="F3878" t="s">
        <v>6124</v>
      </c>
      <c r="G3878" s="2">
        <v>45679</v>
      </c>
      <c r="H3878">
        <v>61372492</v>
      </c>
      <c r="I3878" t="s">
        <v>6125</v>
      </c>
      <c r="J3878" t="s">
        <v>6126</v>
      </c>
      <c r="K3878" t="s">
        <v>1619</v>
      </c>
      <c r="L3878">
        <v>285</v>
      </c>
      <c r="M3878">
        <v>16673</v>
      </c>
      <c r="N3878" t="s">
        <v>53</v>
      </c>
      <c r="O3878" t="s">
        <v>2122</v>
      </c>
      <c r="P3878" s="4">
        <v>15000</v>
      </c>
      <c r="Q3878" s="4">
        <v>15000</v>
      </c>
      <c r="R3878" t="s">
        <v>819</v>
      </c>
      <c r="S3878" s="4">
        <v>79836580</v>
      </c>
      <c r="T3878" t="s">
        <v>75</v>
      </c>
      <c r="U3878">
        <v>285</v>
      </c>
      <c r="V3878" t="s">
        <v>2123</v>
      </c>
      <c r="W3878" s="4">
        <f>Tabla1[[#This Row],[OS-Valor Unitario]]-Tabla1[[#This Row],[costo_antes_iva]]</f>
        <v>0</v>
      </c>
      <c r="X3878" s="4">
        <f>Tabla1[[#This Row],[OS-Valor Unitario]]*Tabla1[[#This Row],[CANTIDAD ENTREGA SATELITE]]</f>
        <v>4275000</v>
      </c>
      <c r="Y3878" s="4">
        <f>Tabla1[[#This Row],[costo_antes_iva]]*Tabla1[[#This Row],[CANTIDAD ENTREGA SATELITE]]</f>
        <v>4275000</v>
      </c>
      <c r="Z3878" s="4">
        <f>Tabla1[[#This Row],[Valor total OS]]-Tabla1[[#This Row],[valor total op]]</f>
        <v>0</v>
      </c>
    </row>
    <row r="3879" spans="1:26" x14ac:dyDescent="0.3">
      <c r="A3879">
        <v>5828</v>
      </c>
      <c r="B3879">
        <v>1</v>
      </c>
      <c r="C3879" t="s">
        <v>6122</v>
      </c>
      <c r="D3879" t="s">
        <v>6123</v>
      </c>
      <c r="E3879" t="s">
        <v>70</v>
      </c>
      <c r="F3879" t="s">
        <v>6124</v>
      </c>
      <c r="G3879" s="2">
        <v>45679</v>
      </c>
      <c r="H3879">
        <v>61372492</v>
      </c>
      <c r="I3879" t="s">
        <v>6125</v>
      </c>
      <c r="J3879" t="s">
        <v>6126</v>
      </c>
      <c r="K3879" t="s">
        <v>1619</v>
      </c>
      <c r="L3879">
        <v>51</v>
      </c>
      <c r="M3879">
        <v>16674</v>
      </c>
      <c r="N3879" t="s">
        <v>53</v>
      </c>
      <c r="O3879" t="s">
        <v>939</v>
      </c>
      <c r="P3879" s="4">
        <v>15000</v>
      </c>
      <c r="Q3879" s="4">
        <v>15000</v>
      </c>
      <c r="R3879" t="s">
        <v>819</v>
      </c>
      <c r="S3879" s="4">
        <v>79836580</v>
      </c>
      <c r="T3879" t="s">
        <v>75</v>
      </c>
      <c r="U3879">
        <v>51</v>
      </c>
      <c r="V3879" t="s">
        <v>940</v>
      </c>
      <c r="W3879" s="4">
        <f>Tabla1[[#This Row],[OS-Valor Unitario]]-Tabla1[[#This Row],[costo_antes_iva]]</f>
        <v>0</v>
      </c>
      <c r="X3879" s="4">
        <f>Tabla1[[#This Row],[OS-Valor Unitario]]*Tabla1[[#This Row],[CANTIDAD ENTREGA SATELITE]]</f>
        <v>765000</v>
      </c>
      <c r="Y3879" s="4">
        <f>Tabla1[[#This Row],[costo_antes_iva]]*Tabla1[[#This Row],[CANTIDAD ENTREGA SATELITE]]</f>
        <v>765000</v>
      </c>
      <c r="Z3879" s="4">
        <f>Tabla1[[#This Row],[Valor total OS]]-Tabla1[[#This Row],[valor total op]]</f>
        <v>0</v>
      </c>
    </row>
    <row r="3880" spans="1:26" x14ac:dyDescent="0.3">
      <c r="A3880">
        <v>5828</v>
      </c>
      <c r="B3880">
        <v>1</v>
      </c>
      <c r="C3880" t="s">
        <v>6122</v>
      </c>
      <c r="D3880" t="s">
        <v>6123</v>
      </c>
      <c r="E3880" t="s">
        <v>70</v>
      </c>
      <c r="F3880" t="s">
        <v>6124</v>
      </c>
      <c r="G3880" s="2">
        <v>45679</v>
      </c>
      <c r="H3880">
        <v>61372492</v>
      </c>
      <c r="I3880" t="s">
        <v>6125</v>
      </c>
      <c r="J3880" t="s">
        <v>6126</v>
      </c>
      <c r="K3880" t="s">
        <v>1619</v>
      </c>
      <c r="L3880">
        <v>185</v>
      </c>
      <c r="M3880">
        <v>16684</v>
      </c>
      <c r="N3880" t="s">
        <v>53</v>
      </c>
      <c r="O3880" t="s">
        <v>132</v>
      </c>
      <c r="P3880" s="4">
        <v>15000</v>
      </c>
      <c r="Q3880" s="4">
        <v>15000</v>
      </c>
      <c r="R3880" t="s">
        <v>819</v>
      </c>
      <c r="S3880" s="4">
        <v>79836580</v>
      </c>
      <c r="T3880" t="s">
        <v>75</v>
      </c>
      <c r="U3880">
        <v>155</v>
      </c>
      <c r="V3880" t="s">
        <v>133</v>
      </c>
      <c r="W3880" s="4">
        <f>Tabla1[[#This Row],[OS-Valor Unitario]]-Tabla1[[#This Row],[costo_antes_iva]]</f>
        <v>0</v>
      </c>
      <c r="X3880" s="4">
        <f>Tabla1[[#This Row],[OS-Valor Unitario]]*Tabla1[[#This Row],[CANTIDAD ENTREGA SATELITE]]</f>
        <v>2325000</v>
      </c>
      <c r="Y3880" s="4">
        <f>Tabla1[[#This Row],[costo_antes_iva]]*Tabla1[[#This Row],[CANTIDAD ENTREGA SATELITE]]</f>
        <v>2325000</v>
      </c>
      <c r="Z3880" s="4">
        <f>Tabla1[[#This Row],[Valor total OS]]-Tabla1[[#This Row],[valor total op]]</f>
        <v>0</v>
      </c>
    </row>
    <row r="3881" spans="1:26" x14ac:dyDescent="0.3">
      <c r="A3881">
        <v>5828</v>
      </c>
      <c r="B3881">
        <v>1</v>
      </c>
      <c r="C3881" t="s">
        <v>6122</v>
      </c>
      <c r="D3881" t="s">
        <v>6123</v>
      </c>
      <c r="E3881" t="s">
        <v>70</v>
      </c>
      <c r="F3881" t="s">
        <v>6124</v>
      </c>
      <c r="G3881" s="2">
        <v>45679</v>
      </c>
      <c r="H3881">
        <v>61372492</v>
      </c>
      <c r="I3881" t="s">
        <v>6125</v>
      </c>
      <c r="J3881" t="s">
        <v>6126</v>
      </c>
      <c r="K3881" t="s">
        <v>1619</v>
      </c>
      <c r="L3881">
        <v>70</v>
      </c>
      <c r="M3881">
        <v>17181</v>
      </c>
      <c r="N3881" t="s">
        <v>53</v>
      </c>
      <c r="O3881" t="s">
        <v>1092</v>
      </c>
      <c r="P3881" s="4">
        <v>15000</v>
      </c>
      <c r="Q3881" s="4">
        <v>6000</v>
      </c>
      <c r="R3881" t="s">
        <v>819</v>
      </c>
      <c r="S3881" s="4">
        <v>79836580</v>
      </c>
      <c r="T3881" t="s">
        <v>75</v>
      </c>
      <c r="U3881">
        <v>30</v>
      </c>
      <c r="V3881" t="s">
        <v>1093</v>
      </c>
      <c r="W3881" s="4">
        <f>Tabla1[[#This Row],[OS-Valor Unitario]]-Tabla1[[#This Row],[costo_antes_iva]]</f>
        <v>-9000</v>
      </c>
      <c r="X3881" s="4">
        <f>Tabla1[[#This Row],[OS-Valor Unitario]]*Tabla1[[#This Row],[CANTIDAD ENTREGA SATELITE]]</f>
        <v>180000</v>
      </c>
      <c r="Y3881" s="4">
        <f>Tabla1[[#This Row],[costo_antes_iva]]*Tabla1[[#This Row],[CANTIDAD ENTREGA SATELITE]]</f>
        <v>450000</v>
      </c>
      <c r="Z3881" s="4">
        <f>Tabla1[[#This Row],[Valor total OS]]-Tabla1[[#This Row],[valor total op]]</f>
        <v>-270000</v>
      </c>
    </row>
    <row r="3882" spans="1:26" x14ac:dyDescent="0.3">
      <c r="A3882">
        <v>5828</v>
      </c>
      <c r="B3882">
        <v>1</v>
      </c>
      <c r="C3882" t="s">
        <v>6122</v>
      </c>
      <c r="D3882" t="s">
        <v>6123</v>
      </c>
      <c r="E3882" t="s">
        <v>70</v>
      </c>
      <c r="F3882" t="s">
        <v>6124</v>
      </c>
      <c r="G3882" s="2">
        <v>45679</v>
      </c>
      <c r="H3882">
        <v>61372492</v>
      </c>
      <c r="I3882" t="s">
        <v>6125</v>
      </c>
      <c r="J3882" t="s">
        <v>6126</v>
      </c>
      <c r="K3882" t="s">
        <v>77</v>
      </c>
      <c r="L3882">
        <v>802</v>
      </c>
      <c r="M3882">
        <v>16663</v>
      </c>
      <c r="N3882" t="s">
        <v>53</v>
      </c>
      <c r="O3882" t="s">
        <v>78</v>
      </c>
      <c r="P3882" s="4">
        <v>1300</v>
      </c>
      <c r="Q3882" s="4">
        <v>1300</v>
      </c>
      <c r="R3882" t="s">
        <v>819</v>
      </c>
      <c r="S3882" s="4">
        <v>79836580</v>
      </c>
      <c r="T3882" t="s">
        <v>75</v>
      </c>
      <c r="U3882">
        <v>801</v>
      </c>
      <c r="V3882" t="s">
        <v>79</v>
      </c>
      <c r="W3882" s="4">
        <f>Tabla1[[#This Row],[OS-Valor Unitario]]-Tabla1[[#This Row],[costo_antes_iva]]</f>
        <v>0</v>
      </c>
      <c r="X3882" s="4">
        <f>Tabla1[[#This Row],[OS-Valor Unitario]]*Tabla1[[#This Row],[CANTIDAD ENTREGA SATELITE]]</f>
        <v>1041300</v>
      </c>
      <c r="Y3882" s="4">
        <f>Tabla1[[#This Row],[costo_antes_iva]]*Tabla1[[#This Row],[CANTIDAD ENTREGA SATELITE]]</f>
        <v>1041300</v>
      </c>
      <c r="Z3882" s="4">
        <f>Tabla1[[#This Row],[Valor total OS]]-Tabla1[[#This Row],[valor total op]]</f>
        <v>0</v>
      </c>
    </row>
    <row r="3883" spans="1:26" x14ac:dyDescent="0.3">
      <c r="A3883">
        <v>5828</v>
      </c>
      <c r="B3883">
        <v>2</v>
      </c>
      <c r="C3883" t="s">
        <v>6127</v>
      </c>
      <c r="D3883" t="s">
        <v>6128</v>
      </c>
      <c r="E3883" t="s">
        <v>70</v>
      </c>
      <c r="F3883" t="s">
        <v>6124</v>
      </c>
      <c r="G3883" s="2">
        <v>45679</v>
      </c>
      <c r="H3883">
        <v>61372500</v>
      </c>
      <c r="I3883" t="s">
        <v>6129</v>
      </c>
      <c r="J3883" t="s">
        <v>6126</v>
      </c>
      <c r="K3883" t="s">
        <v>77</v>
      </c>
      <c r="L3883">
        <v>184</v>
      </c>
      <c r="M3883">
        <v>16664</v>
      </c>
      <c r="N3883" t="s">
        <v>53</v>
      </c>
      <c r="O3883" t="s">
        <v>78</v>
      </c>
      <c r="P3883" s="4">
        <v>1300</v>
      </c>
      <c r="Q3883" s="4">
        <v>1300</v>
      </c>
      <c r="R3883" t="s">
        <v>819</v>
      </c>
      <c r="S3883" s="4">
        <v>79836580</v>
      </c>
      <c r="T3883" t="s">
        <v>75</v>
      </c>
      <c r="U3883">
        <v>184</v>
      </c>
      <c r="V3883" t="s">
        <v>79</v>
      </c>
      <c r="W3883" s="4">
        <f>Tabla1[[#This Row],[OS-Valor Unitario]]-Tabla1[[#This Row],[costo_antes_iva]]</f>
        <v>0</v>
      </c>
      <c r="X3883" s="4">
        <f>Tabla1[[#This Row],[OS-Valor Unitario]]*Tabla1[[#This Row],[CANTIDAD ENTREGA SATELITE]]</f>
        <v>239200</v>
      </c>
      <c r="Y3883" s="4">
        <f>Tabla1[[#This Row],[costo_antes_iva]]*Tabla1[[#This Row],[CANTIDAD ENTREGA SATELITE]]</f>
        <v>239200</v>
      </c>
      <c r="Z3883" s="4">
        <f>Tabla1[[#This Row],[Valor total OS]]-Tabla1[[#This Row],[valor total op]]</f>
        <v>0</v>
      </c>
    </row>
    <row r="3884" spans="1:26" x14ac:dyDescent="0.3">
      <c r="A3884">
        <v>5828</v>
      </c>
      <c r="B3884">
        <v>7</v>
      </c>
      <c r="C3884" t="s">
        <v>6130</v>
      </c>
      <c r="D3884" t="s">
        <v>6131</v>
      </c>
      <c r="E3884" t="s">
        <v>130</v>
      </c>
      <c r="F3884" t="s">
        <v>6124</v>
      </c>
      <c r="G3884" s="2">
        <v>45679</v>
      </c>
      <c r="H3884">
        <v>61376236</v>
      </c>
      <c r="I3884" t="s">
        <v>6132</v>
      </c>
      <c r="J3884" t="s">
        <v>6126</v>
      </c>
      <c r="K3884" t="s">
        <v>77</v>
      </c>
      <c r="L3884">
        <v>3</v>
      </c>
      <c r="M3884">
        <v>16833</v>
      </c>
      <c r="N3884" t="s">
        <v>53</v>
      </c>
      <c r="O3884" t="s">
        <v>78</v>
      </c>
      <c r="P3884" s="4">
        <v>1400</v>
      </c>
      <c r="Q3884" s="4">
        <v>1300</v>
      </c>
      <c r="R3884" t="s">
        <v>819</v>
      </c>
      <c r="S3884" s="4">
        <v>79836580</v>
      </c>
      <c r="T3884" t="s">
        <v>111</v>
      </c>
      <c r="U3884">
        <v>3</v>
      </c>
      <c r="V3884" t="s">
        <v>79</v>
      </c>
      <c r="W3884" s="4">
        <f>Tabla1[[#This Row],[OS-Valor Unitario]]-Tabla1[[#This Row],[costo_antes_iva]]</f>
        <v>-100</v>
      </c>
      <c r="X3884" s="4">
        <f>Tabla1[[#This Row],[OS-Valor Unitario]]*Tabla1[[#This Row],[CANTIDAD ENTREGA SATELITE]]</f>
        <v>3900</v>
      </c>
      <c r="Y3884" s="4">
        <f>Tabla1[[#This Row],[costo_antes_iva]]*Tabla1[[#This Row],[CANTIDAD ENTREGA SATELITE]]</f>
        <v>4200</v>
      </c>
      <c r="Z3884" s="4">
        <f>Tabla1[[#This Row],[Valor total OS]]-Tabla1[[#This Row],[valor total op]]</f>
        <v>-300</v>
      </c>
    </row>
    <row r="3885" spans="1:26" x14ac:dyDescent="0.3">
      <c r="A3885">
        <v>5828</v>
      </c>
      <c r="B3885">
        <v>9</v>
      </c>
      <c r="C3885" t="s">
        <v>6133</v>
      </c>
      <c r="D3885" t="s">
        <v>6134</v>
      </c>
      <c r="E3885" t="s">
        <v>530</v>
      </c>
      <c r="F3885" t="s">
        <v>6124</v>
      </c>
      <c r="G3885" s="2">
        <v>45679</v>
      </c>
      <c r="H3885">
        <v>61376250</v>
      </c>
      <c r="I3885" t="s">
        <v>6135</v>
      </c>
      <c r="J3885" t="s">
        <v>6126</v>
      </c>
      <c r="K3885" t="s">
        <v>32</v>
      </c>
      <c r="L3885">
        <v>12</v>
      </c>
      <c r="M3885">
        <v>16774</v>
      </c>
      <c r="N3885" t="s">
        <v>53</v>
      </c>
      <c r="O3885" t="s">
        <v>196</v>
      </c>
      <c r="P3885" s="4">
        <v>13000</v>
      </c>
      <c r="Q3885" s="4">
        <v>12000</v>
      </c>
      <c r="R3885" t="s">
        <v>819</v>
      </c>
      <c r="S3885" s="4">
        <v>79836580</v>
      </c>
      <c r="T3885" t="s">
        <v>361</v>
      </c>
      <c r="U3885">
        <v>12</v>
      </c>
      <c r="V3885" t="s">
        <v>198</v>
      </c>
      <c r="W3885" s="4">
        <f>Tabla1[[#This Row],[OS-Valor Unitario]]-Tabla1[[#This Row],[costo_antes_iva]]</f>
        <v>-1000</v>
      </c>
      <c r="X3885" s="4">
        <f>Tabla1[[#This Row],[OS-Valor Unitario]]*Tabla1[[#This Row],[CANTIDAD ENTREGA SATELITE]]</f>
        <v>144000</v>
      </c>
      <c r="Y3885" s="4">
        <f>Tabla1[[#This Row],[costo_antes_iva]]*Tabla1[[#This Row],[CANTIDAD ENTREGA SATELITE]]</f>
        <v>156000</v>
      </c>
      <c r="Z3885" s="4">
        <f>Tabla1[[#This Row],[Valor total OS]]-Tabla1[[#This Row],[valor total op]]</f>
        <v>-12000</v>
      </c>
    </row>
    <row r="3886" spans="1:26" x14ac:dyDescent="0.3">
      <c r="A3886">
        <v>5828</v>
      </c>
      <c r="B3886">
        <v>9</v>
      </c>
      <c r="C3886" t="s">
        <v>6133</v>
      </c>
      <c r="D3886" t="s">
        <v>6134</v>
      </c>
      <c r="E3886" t="s">
        <v>530</v>
      </c>
      <c r="F3886" t="s">
        <v>6124</v>
      </c>
      <c r="G3886" s="2">
        <v>45679</v>
      </c>
      <c r="H3886">
        <v>61376250</v>
      </c>
      <c r="I3886" t="s">
        <v>6135</v>
      </c>
      <c r="J3886" t="s">
        <v>6126</v>
      </c>
      <c r="K3886" t="s">
        <v>77</v>
      </c>
      <c r="L3886">
        <v>12</v>
      </c>
      <c r="M3886">
        <v>16665</v>
      </c>
      <c r="N3886" t="s">
        <v>53</v>
      </c>
      <c r="O3886" t="s">
        <v>78</v>
      </c>
      <c r="P3886" s="4">
        <v>1600</v>
      </c>
      <c r="Q3886" s="4">
        <v>1300</v>
      </c>
      <c r="R3886" t="s">
        <v>819</v>
      </c>
      <c r="S3886" s="4">
        <v>79836580</v>
      </c>
      <c r="T3886" t="s">
        <v>361</v>
      </c>
      <c r="U3886">
        <v>12</v>
      </c>
      <c r="V3886" t="s">
        <v>79</v>
      </c>
      <c r="W3886" s="4">
        <f>Tabla1[[#This Row],[OS-Valor Unitario]]-Tabla1[[#This Row],[costo_antes_iva]]</f>
        <v>-300</v>
      </c>
      <c r="X3886" s="4">
        <f>Tabla1[[#This Row],[OS-Valor Unitario]]*Tabla1[[#This Row],[CANTIDAD ENTREGA SATELITE]]</f>
        <v>15600</v>
      </c>
      <c r="Y3886" s="4">
        <f>Tabla1[[#This Row],[costo_antes_iva]]*Tabla1[[#This Row],[CANTIDAD ENTREGA SATELITE]]</f>
        <v>19200</v>
      </c>
      <c r="Z3886" s="4">
        <f>Tabla1[[#This Row],[Valor total OS]]-Tabla1[[#This Row],[valor total op]]</f>
        <v>-3600</v>
      </c>
    </row>
    <row r="3887" spans="1:26" x14ac:dyDescent="0.3">
      <c r="A3887">
        <v>5832</v>
      </c>
      <c r="B3887">
        <v>1</v>
      </c>
      <c r="C3887" t="s">
        <v>11700</v>
      </c>
      <c r="D3887" t="s">
        <v>11701</v>
      </c>
      <c r="E3887" t="s">
        <v>219</v>
      </c>
      <c r="F3887" t="s">
        <v>253</v>
      </c>
      <c r="G3887" s="2">
        <v>45679</v>
      </c>
      <c r="H3887">
        <v>61380612</v>
      </c>
      <c r="I3887" t="s">
        <v>11702</v>
      </c>
      <c r="J3887" t="s">
        <v>11703</v>
      </c>
      <c r="K3887" t="s">
        <v>64</v>
      </c>
      <c r="L3887">
        <v>43</v>
      </c>
      <c r="M3887">
        <v>16317</v>
      </c>
      <c r="N3887" t="s">
        <v>53</v>
      </c>
      <c r="O3887" t="s">
        <v>66</v>
      </c>
      <c r="P3887" s="4">
        <v>1400</v>
      </c>
      <c r="Q3887" s="4">
        <v>2500</v>
      </c>
      <c r="R3887" t="s">
        <v>1782</v>
      </c>
      <c r="S3887" s="4">
        <v>4515336</v>
      </c>
      <c r="T3887" t="s">
        <v>144</v>
      </c>
      <c r="W3887" s="4">
        <f>Tabla1[[#This Row],[OS-Valor Unitario]]-Tabla1[[#This Row],[costo_antes_iva]]</f>
        <v>1100</v>
      </c>
      <c r="X3887" s="4">
        <f>Tabla1[[#This Row],[OS-Valor Unitario]]*Tabla1[[#This Row],[CANTIDAD ENTREGA SATELITE]]</f>
        <v>0</v>
      </c>
      <c r="Y3887" s="4">
        <f>Tabla1[[#This Row],[costo_antes_iva]]*Tabla1[[#This Row],[CANTIDAD ENTREGA SATELITE]]</f>
        <v>0</v>
      </c>
      <c r="Z3887" s="4">
        <f>Tabla1[[#This Row],[Valor total OS]]-Tabla1[[#This Row],[valor total op]]</f>
        <v>0</v>
      </c>
    </row>
    <row r="3888" spans="1:26" x14ac:dyDescent="0.3">
      <c r="A3888">
        <v>5832</v>
      </c>
      <c r="B3888">
        <v>1</v>
      </c>
      <c r="C3888" t="s">
        <v>11700</v>
      </c>
      <c r="D3888" t="s">
        <v>11701</v>
      </c>
      <c r="E3888" t="s">
        <v>219</v>
      </c>
      <c r="F3888" t="s">
        <v>253</v>
      </c>
      <c r="G3888" s="2">
        <v>45679</v>
      </c>
      <c r="H3888">
        <v>61380612</v>
      </c>
      <c r="I3888" t="s">
        <v>11702</v>
      </c>
      <c r="J3888" t="s">
        <v>11703</v>
      </c>
      <c r="K3888" t="s">
        <v>64</v>
      </c>
      <c r="L3888">
        <v>43</v>
      </c>
      <c r="M3888">
        <v>16317</v>
      </c>
      <c r="N3888" t="s">
        <v>53</v>
      </c>
      <c r="O3888" t="s">
        <v>66</v>
      </c>
      <c r="P3888" s="4">
        <v>2000</v>
      </c>
      <c r="Q3888" s="4">
        <v>2500</v>
      </c>
      <c r="R3888" t="s">
        <v>1782</v>
      </c>
      <c r="S3888" s="4">
        <v>4515336</v>
      </c>
      <c r="T3888" t="s">
        <v>144</v>
      </c>
      <c r="W3888" s="4">
        <f>Tabla1[[#This Row],[OS-Valor Unitario]]-Tabla1[[#This Row],[costo_antes_iva]]</f>
        <v>500</v>
      </c>
      <c r="X3888" s="4">
        <f>Tabla1[[#This Row],[OS-Valor Unitario]]*Tabla1[[#This Row],[CANTIDAD ENTREGA SATELITE]]</f>
        <v>0</v>
      </c>
      <c r="Y3888" s="4">
        <f>Tabla1[[#This Row],[costo_antes_iva]]*Tabla1[[#This Row],[CANTIDAD ENTREGA SATELITE]]</f>
        <v>0</v>
      </c>
      <c r="Z3888" s="4">
        <f>Tabla1[[#This Row],[Valor total OS]]-Tabla1[[#This Row],[valor total op]]</f>
        <v>0</v>
      </c>
    </row>
    <row r="3889" spans="1:26" x14ac:dyDescent="0.3">
      <c r="A3889">
        <v>5832</v>
      </c>
      <c r="B3889">
        <v>2</v>
      </c>
      <c r="C3889" t="s">
        <v>11704</v>
      </c>
      <c r="D3889" t="s">
        <v>11705</v>
      </c>
      <c r="E3889" t="s">
        <v>219</v>
      </c>
      <c r="F3889" t="s">
        <v>253</v>
      </c>
      <c r="G3889" s="2">
        <v>45679</v>
      </c>
      <c r="H3889">
        <v>61380630</v>
      </c>
      <c r="I3889" t="s">
        <v>11706</v>
      </c>
      <c r="J3889" t="s">
        <v>11703</v>
      </c>
      <c r="K3889" t="s">
        <v>64</v>
      </c>
      <c r="L3889">
        <v>4</v>
      </c>
      <c r="M3889">
        <v>16318</v>
      </c>
      <c r="N3889" t="s">
        <v>53</v>
      </c>
      <c r="O3889" t="s">
        <v>66</v>
      </c>
      <c r="P3889" s="4">
        <v>1400</v>
      </c>
      <c r="Q3889" s="4">
        <v>2500</v>
      </c>
      <c r="R3889" t="s">
        <v>1782</v>
      </c>
      <c r="S3889" s="4">
        <v>4515336</v>
      </c>
      <c r="T3889" t="s">
        <v>144</v>
      </c>
      <c r="W3889" s="4">
        <f>Tabla1[[#This Row],[OS-Valor Unitario]]-Tabla1[[#This Row],[costo_antes_iva]]</f>
        <v>1100</v>
      </c>
      <c r="X3889" s="4">
        <f>Tabla1[[#This Row],[OS-Valor Unitario]]*Tabla1[[#This Row],[CANTIDAD ENTREGA SATELITE]]</f>
        <v>0</v>
      </c>
      <c r="Y3889" s="4">
        <f>Tabla1[[#This Row],[costo_antes_iva]]*Tabla1[[#This Row],[CANTIDAD ENTREGA SATELITE]]</f>
        <v>0</v>
      </c>
      <c r="Z3889" s="4">
        <f>Tabla1[[#This Row],[Valor total OS]]-Tabla1[[#This Row],[valor total op]]</f>
        <v>0</v>
      </c>
    </row>
    <row r="3890" spans="1:26" x14ac:dyDescent="0.3">
      <c r="A3890">
        <v>5832</v>
      </c>
      <c r="B3890">
        <v>2</v>
      </c>
      <c r="C3890" t="s">
        <v>11704</v>
      </c>
      <c r="D3890" t="s">
        <v>11705</v>
      </c>
      <c r="E3890" t="s">
        <v>219</v>
      </c>
      <c r="F3890" t="s">
        <v>253</v>
      </c>
      <c r="G3890" s="2">
        <v>45679</v>
      </c>
      <c r="H3890">
        <v>61380630</v>
      </c>
      <c r="I3890" t="s">
        <v>11706</v>
      </c>
      <c r="J3890" t="s">
        <v>11703</v>
      </c>
      <c r="K3890" t="s">
        <v>64</v>
      </c>
      <c r="L3890">
        <v>4</v>
      </c>
      <c r="M3890">
        <v>16318</v>
      </c>
      <c r="N3890" t="s">
        <v>53</v>
      </c>
      <c r="O3890" t="s">
        <v>66</v>
      </c>
      <c r="P3890" s="4">
        <v>2000</v>
      </c>
      <c r="Q3890" s="4">
        <v>2500</v>
      </c>
      <c r="R3890" t="s">
        <v>1782</v>
      </c>
      <c r="S3890" s="4">
        <v>4515336</v>
      </c>
      <c r="T3890" t="s">
        <v>144</v>
      </c>
      <c r="W3890" s="4">
        <f>Tabla1[[#This Row],[OS-Valor Unitario]]-Tabla1[[#This Row],[costo_antes_iva]]</f>
        <v>500</v>
      </c>
      <c r="X3890" s="4">
        <f>Tabla1[[#This Row],[OS-Valor Unitario]]*Tabla1[[#This Row],[CANTIDAD ENTREGA SATELITE]]</f>
        <v>0</v>
      </c>
      <c r="Y3890" s="4">
        <f>Tabla1[[#This Row],[costo_antes_iva]]*Tabla1[[#This Row],[CANTIDAD ENTREGA SATELITE]]</f>
        <v>0</v>
      </c>
      <c r="Z3890" s="4">
        <f>Tabla1[[#This Row],[Valor total OS]]-Tabla1[[#This Row],[valor total op]]</f>
        <v>0</v>
      </c>
    </row>
    <row r="3891" spans="1:26" x14ac:dyDescent="0.3">
      <c r="A3891">
        <v>5832</v>
      </c>
      <c r="B3891">
        <v>3</v>
      </c>
      <c r="C3891" t="s">
        <v>11707</v>
      </c>
      <c r="D3891" t="s">
        <v>11708</v>
      </c>
      <c r="E3891" t="s">
        <v>219</v>
      </c>
      <c r="F3891" t="s">
        <v>253</v>
      </c>
      <c r="G3891" s="2">
        <v>45679</v>
      </c>
      <c r="H3891">
        <v>61380655</v>
      </c>
      <c r="I3891" t="s">
        <v>11709</v>
      </c>
      <c r="J3891" t="s">
        <v>11703</v>
      </c>
      <c r="K3891" t="s">
        <v>64</v>
      </c>
      <c r="L3891">
        <v>43</v>
      </c>
      <c r="M3891">
        <v>16319</v>
      </c>
      <c r="N3891" t="s">
        <v>53</v>
      </c>
      <c r="O3891" t="s">
        <v>66</v>
      </c>
      <c r="P3891" s="4">
        <v>1400</v>
      </c>
      <c r="Q3891" s="4">
        <v>2500</v>
      </c>
      <c r="R3891" t="s">
        <v>1782</v>
      </c>
      <c r="S3891" s="4">
        <v>4515336</v>
      </c>
      <c r="T3891" t="s">
        <v>144</v>
      </c>
      <c r="W3891" s="4">
        <f>Tabla1[[#This Row],[OS-Valor Unitario]]-Tabla1[[#This Row],[costo_antes_iva]]</f>
        <v>1100</v>
      </c>
      <c r="X3891" s="4">
        <f>Tabla1[[#This Row],[OS-Valor Unitario]]*Tabla1[[#This Row],[CANTIDAD ENTREGA SATELITE]]</f>
        <v>0</v>
      </c>
      <c r="Y3891" s="4">
        <f>Tabla1[[#This Row],[costo_antes_iva]]*Tabla1[[#This Row],[CANTIDAD ENTREGA SATELITE]]</f>
        <v>0</v>
      </c>
      <c r="Z3891" s="4">
        <f>Tabla1[[#This Row],[Valor total OS]]-Tabla1[[#This Row],[valor total op]]</f>
        <v>0</v>
      </c>
    </row>
    <row r="3892" spans="1:26" x14ac:dyDescent="0.3">
      <c r="A3892">
        <v>5832</v>
      </c>
      <c r="B3892">
        <v>3</v>
      </c>
      <c r="C3892" t="s">
        <v>11707</v>
      </c>
      <c r="D3892" t="s">
        <v>11708</v>
      </c>
      <c r="E3892" t="s">
        <v>219</v>
      </c>
      <c r="F3892" t="s">
        <v>253</v>
      </c>
      <c r="G3892" s="2">
        <v>45679</v>
      </c>
      <c r="H3892">
        <v>61380655</v>
      </c>
      <c r="I3892" t="s">
        <v>11709</v>
      </c>
      <c r="J3892" t="s">
        <v>11703</v>
      </c>
      <c r="K3892" t="s">
        <v>64</v>
      </c>
      <c r="L3892">
        <v>43</v>
      </c>
      <c r="M3892">
        <v>16319</v>
      </c>
      <c r="N3892" t="s">
        <v>53</v>
      </c>
      <c r="O3892" t="s">
        <v>66</v>
      </c>
      <c r="P3892" s="4">
        <v>2000</v>
      </c>
      <c r="Q3892" s="4">
        <v>2500</v>
      </c>
      <c r="R3892" t="s">
        <v>1782</v>
      </c>
      <c r="S3892" s="4">
        <v>4515336</v>
      </c>
      <c r="T3892" t="s">
        <v>144</v>
      </c>
      <c r="W3892" s="4">
        <f>Tabla1[[#This Row],[OS-Valor Unitario]]-Tabla1[[#This Row],[costo_antes_iva]]</f>
        <v>500</v>
      </c>
      <c r="X3892" s="4">
        <f>Tabla1[[#This Row],[OS-Valor Unitario]]*Tabla1[[#This Row],[CANTIDAD ENTREGA SATELITE]]</f>
        <v>0</v>
      </c>
      <c r="Y3892" s="4">
        <f>Tabla1[[#This Row],[costo_antes_iva]]*Tabla1[[#This Row],[CANTIDAD ENTREGA SATELITE]]</f>
        <v>0</v>
      </c>
      <c r="Z3892" s="4">
        <f>Tabla1[[#This Row],[Valor total OS]]-Tabla1[[#This Row],[valor total op]]</f>
        <v>0</v>
      </c>
    </row>
    <row r="3893" spans="1:26" x14ac:dyDescent="0.3">
      <c r="A3893">
        <v>5832</v>
      </c>
      <c r="B3893">
        <v>4</v>
      </c>
      <c r="C3893" t="s">
        <v>11710</v>
      </c>
      <c r="D3893" t="s">
        <v>11711</v>
      </c>
      <c r="E3893" t="s">
        <v>219</v>
      </c>
      <c r="F3893" t="s">
        <v>253</v>
      </c>
      <c r="G3893" s="2">
        <v>45679</v>
      </c>
      <c r="H3893">
        <v>61380672</v>
      </c>
      <c r="I3893" t="s">
        <v>11712</v>
      </c>
      <c r="J3893" t="s">
        <v>11703</v>
      </c>
      <c r="K3893" t="s">
        <v>64</v>
      </c>
      <c r="L3893">
        <v>3</v>
      </c>
      <c r="M3893">
        <v>16320</v>
      </c>
      <c r="N3893" t="s">
        <v>53</v>
      </c>
      <c r="O3893" t="s">
        <v>66</v>
      </c>
      <c r="P3893" s="4">
        <v>1400</v>
      </c>
      <c r="Q3893" s="4">
        <v>2500</v>
      </c>
      <c r="R3893" t="s">
        <v>1782</v>
      </c>
      <c r="S3893" s="4">
        <v>4515336</v>
      </c>
      <c r="T3893" t="s">
        <v>144</v>
      </c>
      <c r="W3893" s="4">
        <f>Tabla1[[#This Row],[OS-Valor Unitario]]-Tabla1[[#This Row],[costo_antes_iva]]</f>
        <v>1100</v>
      </c>
      <c r="X3893" s="4">
        <f>Tabla1[[#This Row],[OS-Valor Unitario]]*Tabla1[[#This Row],[CANTIDAD ENTREGA SATELITE]]</f>
        <v>0</v>
      </c>
      <c r="Y3893" s="4">
        <f>Tabla1[[#This Row],[costo_antes_iva]]*Tabla1[[#This Row],[CANTIDAD ENTREGA SATELITE]]</f>
        <v>0</v>
      </c>
      <c r="Z3893" s="4">
        <f>Tabla1[[#This Row],[Valor total OS]]-Tabla1[[#This Row],[valor total op]]</f>
        <v>0</v>
      </c>
    </row>
    <row r="3894" spans="1:26" x14ac:dyDescent="0.3">
      <c r="A3894">
        <v>5832</v>
      </c>
      <c r="B3894">
        <v>4</v>
      </c>
      <c r="C3894" t="s">
        <v>11710</v>
      </c>
      <c r="D3894" t="s">
        <v>11711</v>
      </c>
      <c r="E3894" t="s">
        <v>219</v>
      </c>
      <c r="F3894" t="s">
        <v>253</v>
      </c>
      <c r="G3894" s="2">
        <v>45679</v>
      </c>
      <c r="H3894">
        <v>61380672</v>
      </c>
      <c r="I3894" t="s">
        <v>11712</v>
      </c>
      <c r="J3894" t="s">
        <v>11703</v>
      </c>
      <c r="K3894" t="s">
        <v>64</v>
      </c>
      <c r="L3894">
        <v>3</v>
      </c>
      <c r="M3894">
        <v>16320</v>
      </c>
      <c r="N3894" t="s">
        <v>53</v>
      </c>
      <c r="O3894" t="s">
        <v>66</v>
      </c>
      <c r="P3894" s="4">
        <v>2000</v>
      </c>
      <c r="Q3894" s="4">
        <v>2500</v>
      </c>
      <c r="R3894" t="s">
        <v>1782</v>
      </c>
      <c r="S3894" s="4">
        <v>4515336</v>
      </c>
      <c r="T3894" t="s">
        <v>144</v>
      </c>
      <c r="W3894" s="4">
        <f>Tabla1[[#This Row],[OS-Valor Unitario]]-Tabla1[[#This Row],[costo_antes_iva]]</f>
        <v>500</v>
      </c>
      <c r="X3894" s="4">
        <f>Tabla1[[#This Row],[OS-Valor Unitario]]*Tabla1[[#This Row],[CANTIDAD ENTREGA SATELITE]]</f>
        <v>0</v>
      </c>
      <c r="Y3894" s="4">
        <f>Tabla1[[#This Row],[costo_antes_iva]]*Tabla1[[#This Row],[CANTIDAD ENTREGA SATELITE]]</f>
        <v>0</v>
      </c>
      <c r="Z3894" s="4">
        <f>Tabla1[[#This Row],[Valor total OS]]-Tabla1[[#This Row],[valor total op]]</f>
        <v>0</v>
      </c>
    </row>
    <row r="3895" spans="1:26" x14ac:dyDescent="0.3">
      <c r="A3895">
        <v>5832</v>
      </c>
      <c r="B3895">
        <v>5</v>
      </c>
      <c r="C3895" t="s">
        <v>11713</v>
      </c>
      <c r="D3895" t="s">
        <v>11714</v>
      </c>
      <c r="E3895" t="s">
        <v>219</v>
      </c>
      <c r="F3895" t="s">
        <v>253</v>
      </c>
      <c r="G3895" s="2">
        <v>45679</v>
      </c>
      <c r="H3895">
        <v>61380696</v>
      </c>
      <c r="I3895" t="s">
        <v>11715</v>
      </c>
      <c r="J3895" t="s">
        <v>11703</v>
      </c>
      <c r="K3895" t="s">
        <v>64</v>
      </c>
      <c r="L3895">
        <v>6</v>
      </c>
      <c r="M3895">
        <v>16321</v>
      </c>
      <c r="N3895" t="s">
        <v>53</v>
      </c>
      <c r="O3895" t="s">
        <v>66</v>
      </c>
      <c r="P3895" s="4">
        <v>1400</v>
      </c>
      <c r="Q3895" s="4">
        <v>2500</v>
      </c>
      <c r="R3895" t="s">
        <v>1782</v>
      </c>
      <c r="S3895" s="4">
        <v>4515336</v>
      </c>
      <c r="T3895" t="s">
        <v>144</v>
      </c>
      <c r="W3895" s="4">
        <f>Tabla1[[#This Row],[OS-Valor Unitario]]-Tabla1[[#This Row],[costo_antes_iva]]</f>
        <v>1100</v>
      </c>
      <c r="X3895" s="4">
        <f>Tabla1[[#This Row],[OS-Valor Unitario]]*Tabla1[[#This Row],[CANTIDAD ENTREGA SATELITE]]</f>
        <v>0</v>
      </c>
      <c r="Y3895" s="4">
        <f>Tabla1[[#This Row],[costo_antes_iva]]*Tabla1[[#This Row],[CANTIDAD ENTREGA SATELITE]]</f>
        <v>0</v>
      </c>
      <c r="Z3895" s="4">
        <f>Tabla1[[#This Row],[Valor total OS]]-Tabla1[[#This Row],[valor total op]]</f>
        <v>0</v>
      </c>
    </row>
    <row r="3896" spans="1:26" x14ac:dyDescent="0.3">
      <c r="A3896">
        <v>5832</v>
      </c>
      <c r="B3896">
        <v>5</v>
      </c>
      <c r="C3896" t="s">
        <v>11713</v>
      </c>
      <c r="D3896" t="s">
        <v>11714</v>
      </c>
      <c r="E3896" t="s">
        <v>219</v>
      </c>
      <c r="F3896" t="s">
        <v>253</v>
      </c>
      <c r="G3896" s="2">
        <v>45679</v>
      </c>
      <c r="H3896">
        <v>61380696</v>
      </c>
      <c r="I3896" t="s">
        <v>11715</v>
      </c>
      <c r="J3896" t="s">
        <v>11703</v>
      </c>
      <c r="K3896" t="s">
        <v>64</v>
      </c>
      <c r="L3896">
        <v>6</v>
      </c>
      <c r="M3896">
        <v>16321</v>
      </c>
      <c r="N3896" t="s">
        <v>53</v>
      </c>
      <c r="O3896" t="s">
        <v>66</v>
      </c>
      <c r="P3896" s="4">
        <v>2000</v>
      </c>
      <c r="Q3896" s="4">
        <v>2500</v>
      </c>
      <c r="R3896" t="s">
        <v>1782</v>
      </c>
      <c r="S3896" s="4">
        <v>4515336</v>
      </c>
      <c r="T3896" t="s">
        <v>144</v>
      </c>
      <c r="W3896" s="4">
        <f>Tabla1[[#This Row],[OS-Valor Unitario]]-Tabla1[[#This Row],[costo_antes_iva]]</f>
        <v>500</v>
      </c>
      <c r="X3896" s="4">
        <f>Tabla1[[#This Row],[OS-Valor Unitario]]*Tabla1[[#This Row],[CANTIDAD ENTREGA SATELITE]]</f>
        <v>0</v>
      </c>
      <c r="Y3896" s="4">
        <f>Tabla1[[#This Row],[costo_antes_iva]]*Tabla1[[#This Row],[CANTIDAD ENTREGA SATELITE]]</f>
        <v>0</v>
      </c>
      <c r="Z3896" s="4">
        <f>Tabla1[[#This Row],[Valor total OS]]-Tabla1[[#This Row],[valor total op]]</f>
        <v>0</v>
      </c>
    </row>
    <row r="3897" spans="1:26" x14ac:dyDescent="0.3">
      <c r="A3897">
        <v>5832</v>
      </c>
      <c r="B3897">
        <v>6</v>
      </c>
      <c r="C3897" t="s">
        <v>11716</v>
      </c>
      <c r="D3897" t="s">
        <v>11717</v>
      </c>
      <c r="E3897" t="s">
        <v>219</v>
      </c>
      <c r="F3897" t="s">
        <v>253</v>
      </c>
      <c r="G3897" s="2">
        <v>45679</v>
      </c>
      <c r="H3897">
        <v>61380710</v>
      </c>
      <c r="I3897" t="s">
        <v>11718</v>
      </c>
      <c r="J3897" t="s">
        <v>11703</v>
      </c>
      <c r="K3897" t="s">
        <v>64</v>
      </c>
      <c r="L3897">
        <v>9</v>
      </c>
      <c r="M3897">
        <v>16322</v>
      </c>
      <c r="N3897" t="s">
        <v>53</v>
      </c>
      <c r="O3897" t="s">
        <v>66</v>
      </c>
      <c r="P3897" s="4">
        <v>1400</v>
      </c>
      <c r="Q3897" s="4">
        <v>2500</v>
      </c>
      <c r="R3897" t="s">
        <v>1782</v>
      </c>
      <c r="S3897" s="4">
        <v>4515336</v>
      </c>
      <c r="T3897" t="s">
        <v>144</v>
      </c>
      <c r="W3897" s="4">
        <f>Tabla1[[#This Row],[OS-Valor Unitario]]-Tabla1[[#This Row],[costo_antes_iva]]</f>
        <v>1100</v>
      </c>
      <c r="X3897" s="4">
        <f>Tabla1[[#This Row],[OS-Valor Unitario]]*Tabla1[[#This Row],[CANTIDAD ENTREGA SATELITE]]</f>
        <v>0</v>
      </c>
      <c r="Y3897" s="4">
        <f>Tabla1[[#This Row],[costo_antes_iva]]*Tabla1[[#This Row],[CANTIDAD ENTREGA SATELITE]]</f>
        <v>0</v>
      </c>
      <c r="Z3897" s="4">
        <f>Tabla1[[#This Row],[Valor total OS]]-Tabla1[[#This Row],[valor total op]]</f>
        <v>0</v>
      </c>
    </row>
    <row r="3898" spans="1:26" x14ac:dyDescent="0.3">
      <c r="A3898">
        <v>5832</v>
      </c>
      <c r="B3898">
        <v>6</v>
      </c>
      <c r="C3898" t="s">
        <v>11716</v>
      </c>
      <c r="D3898" t="s">
        <v>11717</v>
      </c>
      <c r="E3898" t="s">
        <v>219</v>
      </c>
      <c r="F3898" t="s">
        <v>253</v>
      </c>
      <c r="G3898" s="2">
        <v>45679</v>
      </c>
      <c r="H3898">
        <v>61380710</v>
      </c>
      <c r="I3898" t="s">
        <v>11718</v>
      </c>
      <c r="J3898" t="s">
        <v>11703</v>
      </c>
      <c r="K3898" t="s">
        <v>64</v>
      </c>
      <c r="L3898">
        <v>9</v>
      </c>
      <c r="M3898">
        <v>16322</v>
      </c>
      <c r="N3898" t="s">
        <v>53</v>
      </c>
      <c r="O3898" t="s">
        <v>66</v>
      </c>
      <c r="P3898" s="4">
        <v>2000</v>
      </c>
      <c r="Q3898" s="4">
        <v>2500</v>
      </c>
      <c r="R3898" t="s">
        <v>1782</v>
      </c>
      <c r="S3898" s="4">
        <v>4515336</v>
      </c>
      <c r="T3898" t="s">
        <v>144</v>
      </c>
      <c r="W3898" s="4">
        <f>Tabla1[[#This Row],[OS-Valor Unitario]]-Tabla1[[#This Row],[costo_antes_iva]]</f>
        <v>500</v>
      </c>
      <c r="X3898" s="4">
        <f>Tabla1[[#This Row],[OS-Valor Unitario]]*Tabla1[[#This Row],[CANTIDAD ENTREGA SATELITE]]</f>
        <v>0</v>
      </c>
      <c r="Y3898" s="4">
        <f>Tabla1[[#This Row],[costo_antes_iva]]*Tabla1[[#This Row],[CANTIDAD ENTREGA SATELITE]]</f>
        <v>0</v>
      </c>
      <c r="Z3898" s="4">
        <f>Tabla1[[#This Row],[Valor total OS]]-Tabla1[[#This Row],[valor total op]]</f>
        <v>0</v>
      </c>
    </row>
    <row r="3899" spans="1:26" x14ac:dyDescent="0.3">
      <c r="A3899">
        <v>5832</v>
      </c>
      <c r="B3899">
        <v>7</v>
      </c>
      <c r="C3899" t="s">
        <v>11719</v>
      </c>
      <c r="D3899" t="s">
        <v>11720</v>
      </c>
      <c r="E3899" t="s">
        <v>219</v>
      </c>
      <c r="F3899" t="s">
        <v>253</v>
      </c>
      <c r="G3899" s="2">
        <v>45679</v>
      </c>
      <c r="H3899">
        <v>61380725</v>
      </c>
      <c r="I3899" t="s">
        <v>11721</v>
      </c>
      <c r="J3899" t="s">
        <v>11703</v>
      </c>
      <c r="K3899" t="s">
        <v>64</v>
      </c>
      <c r="L3899">
        <v>6</v>
      </c>
      <c r="M3899">
        <v>16323</v>
      </c>
      <c r="N3899" t="s">
        <v>53</v>
      </c>
      <c r="O3899" t="s">
        <v>66</v>
      </c>
      <c r="P3899" s="4">
        <v>1400</v>
      </c>
      <c r="Q3899" s="4">
        <v>2500</v>
      </c>
      <c r="R3899" t="s">
        <v>1782</v>
      </c>
      <c r="S3899" s="4">
        <v>4515336</v>
      </c>
      <c r="T3899" t="s">
        <v>144</v>
      </c>
      <c r="W3899" s="4">
        <f>Tabla1[[#This Row],[OS-Valor Unitario]]-Tabla1[[#This Row],[costo_antes_iva]]</f>
        <v>1100</v>
      </c>
      <c r="X3899" s="4">
        <f>Tabla1[[#This Row],[OS-Valor Unitario]]*Tabla1[[#This Row],[CANTIDAD ENTREGA SATELITE]]</f>
        <v>0</v>
      </c>
      <c r="Y3899" s="4">
        <f>Tabla1[[#This Row],[costo_antes_iva]]*Tabla1[[#This Row],[CANTIDAD ENTREGA SATELITE]]</f>
        <v>0</v>
      </c>
      <c r="Z3899" s="4">
        <f>Tabla1[[#This Row],[Valor total OS]]-Tabla1[[#This Row],[valor total op]]</f>
        <v>0</v>
      </c>
    </row>
    <row r="3900" spans="1:26" x14ac:dyDescent="0.3">
      <c r="A3900">
        <v>5832</v>
      </c>
      <c r="B3900">
        <v>7</v>
      </c>
      <c r="C3900" t="s">
        <v>11719</v>
      </c>
      <c r="D3900" t="s">
        <v>11720</v>
      </c>
      <c r="E3900" t="s">
        <v>219</v>
      </c>
      <c r="F3900" t="s">
        <v>253</v>
      </c>
      <c r="G3900" s="2">
        <v>45679</v>
      </c>
      <c r="H3900">
        <v>61380725</v>
      </c>
      <c r="I3900" t="s">
        <v>11721</v>
      </c>
      <c r="J3900" t="s">
        <v>11703</v>
      </c>
      <c r="K3900" t="s">
        <v>64</v>
      </c>
      <c r="L3900">
        <v>6</v>
      </c>
      <c r="M3900">
        <v>16323</v>
      </c>
      <c r="N3900" t="s">
        <v>53</v>
      </c>
      <c r="O3900" t="s">
        <v>66</v>
      </c>
      <c r="P3900" s="4">
        <v>2000</v>
      </c>
      <c r="Q3900" s="4">
        <v>2500</v>
      </c>
      <c r="R3900" t="s">
        <v>1782</v>
      </c>
      <c r="S3900" s="4">
        <v>4515336</v>
      </c>
      <c r="T3900" t="s">
        <v>144</v>
      </c>
      <c r="W3900" s="4">
        <f>Tabla1[[#This Row],[OS-Valor Unitario]]-Tabla1[[#This Row],[costo_antes_iva]]</f>
        <v>500</v>
      </c>
      <c r="X3900" s="4">
        <f>Tabla1[[#This Row],[OS-Valor Unitario]]*Tabla1[[#This Row],[CANTIDAD ENTREGA SATELITE]]</f>
        <v>0</v>
      </c>
      <c r="Y3900" s="4">
        <f>Tabla1[[#This Row],[costo_antes_iva]]*Tabla1[[#This Row],[CANTIDAD ENTREGA SATELITE]]</f>
        <v>0</v>
      </c>
      <c r="Z3900" s="4">
        <f>Tabla1[[#This Row],[Valor total OS]]-Tabla1[[#This Row],[valor total op]]</f>
        <v>0</v>
      </c>
    </row>
    <row r="3901" spans="1:26" x14ac:dyDescent="0.3">
      <c r="A3901">
        <v>5832</v>
      </c>
      <c r="B3901">
        <v>8</v>
      </c>
      <c r="C3901" t="s">
        <v>11722</v>
      </c>
      <c r="D3901" t="s">
        <v>11723</v>
      </c>
      <c r="E3901" t="s">
        <v>219</v>
      </c>
      <c r="F3901" t="s">
        <v>253</v>
      </c>
      <c r="G3901" s="2">
        <v>45679</v>
      </c>
      <c r="H3901">
        <v>61380742</v>
      </c>
      <c r="I3901" t="s">
        <v>11724</v>
      </c>
      <c r="J3901" t="s">
        <v>11703</v>
      </c>
      <c r="K3901" t="s">
        <v>64</v>
      </c>
      <c r="L3901">
        <v>10</v>
      </c>
      <c r="M3901">
        <v>16324</v>
      </c>
      <c r="N3901" t="s">
        <v>53</v>
      </c>
      <c r="O3901" t="s">
        <v>66</v>
      </c>
      <c r="P3901" s="4">
        <v>1400</v>
      </c>
      <c r="Q3901" s="4">
        <v>2500</v>
      </c>
      <c r="R3901" t="s">
        <v>1782</v>
      </c>
      <c r="S3901" s="4">
        <v>4515336</v>
      </c>
      <c r="T3901" t="s">
        <v>144</v>
      </c>
      <c r="W3901" s="4">
        <f>Tabla1[[#This Row],[OS-Valor Unitario]]-Tabla1[[#This Row],[costo_antes_iva]]</f>
        <v>1100</v>
      </c>
      <c r="X3901" s="4">
        <f>Tabla1[[#This Row],[OS-Valor Unitario]]*Tabla1[[#This Row],[CANTIDAD ENTREGA SATELITE]]</f>
        <v>0</v>
      </c>
      <c r="Y3901" s="4">
        <f>Tabla1[[#This Row],[costo_antes_iva]]*Tabla1[[#This Row],[CANTIDAD ENTREGA SATELITE]]</f>
        <v>0</v>
      </c>
      <c r="Z3901" s="4">
        <f>Tabla1[[#This Row],[Valor total OS]]-Tabla1[[#This Row],[valor total op]]</f>
        <v>0</v>
      </c>
    </row>
    <row r="3902" spans="1:26" x14ac:dyDescent="0.3">
      <c r="A3902">
        <v>5832</v>
      </c>
      <c r="B3902">
        <v>8</v>
      </c>
      <c r="C3902" t="s">
        <v>11722</v>
      </c>
      <c r="D3902" t="s">
        <v>11723</v>
      </c>
      <c r="E3902" t="s">
        <v>219</v>
      </c>
      <c r="F3902" t="s">
        <v>253</v>
      </c>
      <c r="G3902" s="2">
        <v>45679</v>
      </c>
      <c r="H3902">
        <v>61380742</v>
      </c>
      <c r="I3902" t="s">
        <v>11724</v>
      </c>
      <c r="J3902" t="s">
        <v>11703</v>
      </c>
      <c r="K3902" t="s">
        <v>64</v>
      </c>
      <c r="L3902">
        <v>10</v>
      </c>
      <c r="M3902">
        <v>16324</v>
      </c>
      <c r="N3902" t="s">
        <v>53</v>
      </c>
      <c r="O3902" t="s">
        <v>66</v>
      </c>
      <c r="P3902" s="4">
        <v>2000</v>
      </c>
      <c r="Q3902" s="4">
        <v>2500</v>
      </c>
      <c r="R3902" t="s">
        <v>1782</v>
      </c>
      <c r="S3902" s="4">
        <v>4515336</v>
      </c>
      <c r="T3902" t="s">
        <v>144</v>
      </c>
      <c r="W3902" s="4">
        <f>Tabla1[[#This Row],[OS-Valor Unitario]]-Tabla1[[#This Row],[costo_antes_iva]]</f>
        <v>500</v>
      </c>
      <c r="X3902" s="4">
        <f>Tabla1[[#This Row],[OS-Valor Unitario]]*Tabla1[[#This Row],[CANTIDAD ENTREGA SATELITE]]</f>
        <v>0</v>
      </c>
      <c r="Y3902" s="4">
        <f>Tabla1[[#This Row],[costo_antes_iva]]*Tabla1[[#This Row],[CANTIDAD ENTREGA SATELITE]]</f>
        <v>0</v>
      </c>
      <c r="Z3902" s="4">
        <f>Tabla1[[#This Row],[Valor total OS]]-Tabla1[[#This Row],[valor total op]]</f>
        <v>0</v>
      </c>
    </row>
    <row r="3903" spans="1:26" x14ac:dyDescent="0.3">
      <c r="A3903">
        <v>5866</v>
      </c>
      <c r="B3903">
        <v>1</v>
      </c>
      <c r="C3903" t="s">
        <v>5543</v>
      </c>
      <c r="D3903" t="s">
        <v>5544</v>
      </c>
      <c r="E3903" t="s">
        <v>70</v>
      </c>
      <c r="F3903" t="s">
        <v>496</v>
      </c>
      <c r="G3903" s="2">
        <v>45678</v>
      </c>
      <c r="H3903">
        <v>61345690</v>
      </c>
      <c r="I3903" t="s">
        <v>5545</v>
      </c>
      <c r="J3903" t="s">
        <v>5546</v>
      </c>
      <c r="K3903" t="s">
        <v>32</v>
      </c>
      <c r="L3903">
        <v>195</v>
      </c>
      <c r="M3903">
        <v>16749</v>
      </c>
      <c r="N3903" t="s">
        <v>53</v>
      </c>
      <c r="O3903" t="s">
        <v>732</v>
      </c>
      <c r="P3903" s="4">
        <v>13200</v>
      </c>
      <c r="Q3903" s="4">
        <v>13000</v>
      </c>
      <c r="R3903" t="s">
        <v>819</v>
      </c>
      <c r="S3903" s="4">
        <v>72302704</v>
      </c>
      <c r="T3903" t="s">
        <v>75</v>
      </c>
      <c r="U3903">
        <v>195</v>
      </c>
      <c r="V3903" t="s">
        <v>976</v>
      </c>
      <c r="W3903" s="4">
        <f>Tabla1[[#This Row],[OS-Valor Unitario]]-Tabla1[[#This Row],[costo_antes_iva]]</f>
        <v>-200</v>
      </c>
      <c r="X3903" s="4">
        <f>Tabla1[[#This Row],[OS-Valor Unitario]]*Tabla1[[#This Row],[CANTIDAD ENTREGA SATELITE]]</f>
        <v>2535000</v>
      </c>
      <c r="Y3903" s="4">
        <f>Tabla1[[#This Row],[costo_antes_iva]]*Tabla1[[#This Row],[CANTIDAD ENTREGA SATELITE]]</f>
        <v>2574000</v>
      </c>
      <c r="Z3903" s="4">
        <f>Tabla1[[#This Row],[Valor total OS]]-Tabla1[[#This Row],[valor total op]]</f>
        <v>-39000</v>
      </c>
    </row>
    <row r="3904" spans="1:26" x14ac:dyDescent="0.3">
      <c r="A3904">
        <v>5866</v>
      </c>
      <c r="B3904">
        <v>1</v>
      </c>
      <c r="C3904" t="s">
        <v>5543</v>
      </c>
      <c r="D3904" t="s">
        <v>5544</v>
      </c>
      <c r="E3904" t="s">
        <v>70</v>
      </c>
      <c r="F3904" t="s">
        <v>496</v>
      </c>
      <c r="G3904" s="2">
        <v>45678</v>
      </c>
      <c r="H3904">
        <v>61345690</v>
      </c>
      <c r="I3904" t="s">
        <v>5545</v>
      </c>
      <c r="J3904" t="s">
        <v>5546</v>
      </c>
      <c r="K3904" t="s">
        <v>77</v>
      </c>
      <c r="L3904">
        <v>195</v>
      </c>
      <c r="M3904">
        <v>16754</v>
      </c>
      <c r="N3904" t="s">
        <v>53</v>
      </c>
      <c r="O3904" t="s">
        <v>78</v>
      </c>
      <c r="P3904" s="4">
        <v>1100</v>
      </c>
      <c r="Q3904" s="4">
        <v>1100</v>
      </c>
      <c r="R3904" t="s">
        <v>819</v>
      </c>
      <c r="S3904" s="4">
        <v>72302704</v>
      </c>
      <c r="T3904" t="s">
        <v>75</v>
      </c>
      <c r="U3904">
        <v>195</v>
      </c>
      <c r="V3904" t="s">
        <v>79</v>
      </c>
      <c r="W3904" s="4">
        <f>Tabla1[[#This Row],[OS-Valor Unitario]]-Tabla1[[#This Row],[costo_antes_iva]]</f>
        <v>0</v>
      </c>
      <c r="X3904" s="4">
        <f>Tabla1[[#This Row],[OS-Valor Unitario]]*Tabla1[[#This Row],[CANTIDAD ENTREGA SATELITE]]</f>
        <v>214500</v>
      </c>
      <c r="Y3904" s="4">
        <f>Tabla1[[#This Row],[costo_antes_iva]]*Tabla1[[#This Row],[CANTIDAD ENTREGA SATELITE]]</f>
        <v>214500</v>
      </c>
      <c r="Z3904" s="4">
        <f>Tabla1[[#This Row],[Valor total OS]]-Tabla1[[#This Row],[valor total op]]</f>
        <v>0</v>
      </c>
    </row>
    <row r="3905" spans="1:26" x14ac:dyDescent="0.3">
      <c r="A3905">
        <v>5866</v>
      </c>
      <c r="B3905">
        <v>2</v>
      </c>
      <c r="C3905" t="s">
        <v>5547</v>
      </c>
      <c r="D3905" t="s">
        <v>5548</v>
      </c>
      <c r="E3905" t="s">
        <v>70</v>
      </c>
      <c r="F3905" t="s">
        <v>496</v>
      </c>
      <c r="G3905" s="2">
        <v>45678</v>
      </c>
      <c r="H3905">
        <v>61345702</v>
      </c>
      <c r="I3905" t="s">
        <v>5549</v>
      </c>
      <c r="J3905" t="s">
        <v>5546</v>
      </c>
      <c r="K3905" t="s">
        <v>77</v>
      </c>
      <c r="L3905">
        <v>9</v>
      </c>
      <c r="M3905">
        <v>16751</v>
      </c>
      <c r="N3905" t="s">
        <v>53</v>
      </c>
      <c r="O3905" t="s">
        <v>78</v>
      </c>
      <c r="P3905" s="4">
        <v>1100</v>
      </c>
      <c r="Q3905" s="4">
        <v>1100</v>
      </c>
      <c r="R3905" t="s">
        <v>819</v>
      </c>
      <c r="S3905" s="4">
        <v>72302704</v>
      </c>
      <c r="T3905" t="s">
        <v>75</v>
      </c>
      <c r="U3905">
        <v>9</v>
      </c>
      <c r="V3905" t="s">
        <v>79</v>
      </c>
      <c r="W3905" s="4">
        <f>Tabla1[[#This Row],[OS-Valor Unitario]]-Tabla1[[#This Row],[costo_antes_iva]]</f>
        <v>0</v>
      </c>
      <c r="X3905" s="4">
        <f>Tabla1[[#This Row],[OS-Valor Unitario]]*Tabla1[[#This Row],[CANTIDAD ENTREGA SATELITE]]</f>
        <v>9900</v>
      </c>
      <c r="Y3905" s="4">
        <f>Tabla1[[#This Row],[costo_antes_iva]]*Tabla1[[#This Row],[CANTIDAD ENTREGA SATELITE]]</f>
        <v>9900</v>
      </c>
      <c r="Z3905" s="4">
        <f>Tabla1[[#This Row],[Valor total OS]]-Tabla1[[#This Row],[valor total op]]</f>
        <v>0</v>
      </c>
    </row>
    <row r="3906" spans="1:26" x14ac:dyDescent="0.3">
      <c r="A3906">
        <v>5866</v>
      </c>
      <c r="B3906">
        <v>2</v>
      </c>
      <c r="C3906" t="s">
        <v>5547</v>
      </c>
      <c r="D3906" t="s">
        <v>5548</v>
      </c>
      <c r="E3906" t="s">
        <v>70</v>
      </c>
      <c r="F3906" t="s">
        <v>496</v>
      </c>
      <c r="G3906" s="2">
        <v>45678</v>
      </c>
      <c r="H3906">
        <v>61345702</v>
      </c>
      <c r="I3906" t="s">
        <v>5549</v>
      </c>
      <c r="J3906" t="s">
        <v>5546</v>
      </c>
      <c r="K3906" t="s">
        <v>32</v>
      </c>
      <c r="L3906">
        <v>9</v>
      </c>
      <c r="M3906">
        <v>16761</v>
      </c>
      <c r="N3906" t="s">
        <v>53</v>
      </c>
      <c r="O3906" t="s">
        <v>182</v>
      </c>
      <c r="P3906" s="4">
        <v>13200</v>
      </c>
      <c r="Q3906" s="4">
        <v>13000</v>
      </c>
      <c r="R3906" t="s">
        <v>819</v>
      </c>
      <c r="S3906" s="4">
        <v>72302704</v>
      </c>
      <c r="T3906" t="s">
        <v>75</v>
      </c>
      <c r="U3906">
        <v>9</v>
      </c>
      <c r="V3906" t="s">
        <v>183</v>
      </c>
      <c r="W3906" s="4">
        <f>Tabla1[[#This Row],[OS-Valor Unitario]]-Tabla1[[#This Row],[costo_antes_iva]]</f>
        <v>-200</v>
      </c>
      <c r="X3906" s="4">
        <f>Tabla1[[#This Row],[OS-Valor Unitario]]*Tabla1[[#This Row],[CANTIDAD ENTREGA SATELITE]]</f>
        <v>117000</v>
      </c>
      <c r="Y3906" s="4">
        <f>Tabla1[[#This Row],[costo_antes_iva]]*Tabla1[[#This Row],[CANTIDAD ENTREGA SATELITE]]</f>
        <v>118800</v>
      </c>
      <c r="Z3906" s="4">
        <f>Tabla1[[#This Row],[Valor total OS]]-Tabla1[[#This Row],[valor total op]]</f>
        <v>-1800</v>
      </c>
    </row>
    <row r="3907" spans="1:26" x14ac:dyDescent="0.3">
      <c r="A3907">
        <v>5866</v>
      </c>
      <c r="B3907">
        <v>3</v>
      </c>
      <c r="C3907" t="s">
        <v>5550</v>
      </c>
      <c r="D3907" t="s">
        <v>5551</v>
      </c>
      <c r="E3907" t="s">
        <v>70</v>
      </c>
      <c r="F3907" t="s">
        <v>496</v>
      </c>
      <c r="G3907" s="2">
        <v>45678</v>
      </c>
      <c r="H3907">
        <v>61345711</v>
      </c>
      <c r="I3907" t="s">
        <v>5552</v>
      </c>
      <c r="J3907" t="s">
        <v>5546</v>
      </c>
      <c r="K3907" t="s">
        <v>77</v>
      </c>
      <c r="L3907">
        <v>113</v>
      </c>
      <c r="M3907">
        <v>16755</v>
      </c>
      <c r="N3907" t="s">
        <v>53</v>
      </c>
      <c r="O3907" t="s">
        <v>78</v>
      </c>
      <c r="P3907" s="4">
        <v>1100</v>
      </c>
      <c r="Q3907" s="4">
        <v>1100</v>
      </c>
      <c r="R3907" t="s">
        <v>819</v>
      </c>
      <c r="S3907" s="4">
        <v>72302704</v>
      </c>
      <c r="T3907" t="s">
        <v>75</v>
      </c>
      <c r="U3907">
        <v>113</v>
      </c>
      <c r="V3907" t="s">
        <v>79</v>
      </c>
      <c r="W3907" s="4">
        <f>Tabla1[[#This Row],[OS-Valor Unitario]]-Tabla1[[#This Row],[costo_antes_iva]]</f>
        <v>0</v>
      </c>
      <c r="X3907" s="4">
        <f>Tabla1[[#This Row],[OS-Valor Unitario]]*Tabla1[[#This Row],[CANTIDAD ENTREGA SATELITE]]</f>
        <v>124300</v>
      </c>
      <c r="Y3907" s="4">
        <f>Tabla1[[#This Row],[costo_antes_iva]]*Tabla1[[#This Row],[CANTIDAD ENTREGA SATELITE]]</f>
        <v>124300</v>
      </c>
      <c r="Z3907" s="4">
        <f>Tabla1[[#This Row],[Valor total OS]]-Tabla1[[#This Row],[valor total op]]</f>
        <v>0</v>
      </c>
    </row>
    <row r="3908" spans="1:26" x14ac:dyDescent="0.3">
      <c r="A3908">
        <v>5866</v>
      </c>
      <c r="B3908">
        <v>3</v>
      </c>
      <c r="C3908" t="s">
        <v>5550</v>
      </c>
      <c r="D3908" t="s">
        <v>5551</v>
      </c>
      <c r="E3908" t="s">
        <v>70</v>
      </c>
      <c r="F3908" t="s">
        <v>496</v>
      </c>
      <c r="G3908" s="2">
        <v>45678</v>
      </c>
      <c r="H3908">
        <v>61345711</v>
      </c>
      <c r="I3908" t="s">
        <v>5552</v>
      </c>
      <c r="J3908" t="s">
        <v>5546</v>
      </c>
      <c r="K3908" t="s">
        <v>32</v>
      </c>
      <c r="L3908">
        <v>113</v>
      </c>
      <c r="M3908">
        <v>16750</v>
      </c>
      <c r="N3908" t="s">
        <v>53</v>
      </c>
      <c r="O3908" t="s">
        <v>732</v>
      </c>
      <c r="P3908" s="4">
        <v>13200</v>
      </c>
      <c r="Q3908" s="4">
        <v>13000</v>
      </c>
      <c r="R3908" t="s">
        <v>819</v>
      </c>
      <c r="S3908" s="4">
        <v>72302704</v>
      </c>
      <c r="T3908" t="s">
        <v>75</v>
      </c>
      <c r="U3908">
        <v>113</v>
      </c>
      <c r="V3908" t="s">
        <v>976</v>
      </c>
      <c r="W3908" s="4">
        <f>Tabla1[[#This Row],[OS-Valor Unitario]]-Tabla1[[#This Row],[costo_antes_iva]]</f>
        <v>-200</v>
      </c>
      <c r="X3908" s="4">
        <f>Tabla1[[#This Row],[OS-Valor Unitario]]*Tabla1[[#This Row],[CANTIDAD ENTREGA SATELITE]]</f>
        <v>1469000</v>
      </c>
      <c r="Y3908" s="4">
        <f>Tabla1[[#This Row],[costo_antes_iva]]*Tabla1[[#This Row],[CANTIDAD ENTREGA SATELITE]]</f>
        <v>1491600</v>
      </c>
      <c r="Z3908" s="4">
        <f>Tabla1[[#This Row],[Valor total OS]]-Tabla1[[#This Row],[valor total op]]</f>
        <v>-22600</v>
      </c>
    </row>
    <row r="3909" spans="1:26" x14ac:dyDescent="0.3">
      <c r="A3909">
        <v>5866</v>
      </c>
      <c r="B3909">
        <v>4</v>
      </c>
      <c r="C3909" t="s">
        <v>5553</v>
      </c>
      <c r="D3909" t="s">
        <v>5554</v>
      </c>
      <c r="E3909" t="s">
        <v>495</v>
      </c>
      <c r="F3909" t="s">
        <v>496</v>
      </c>
      <c r="G3909" s="2">
        <v>45678</v>
      </c>
      <c r="H3909">
        <v>61345735</v>
      </c>
      <c r="I3909" t="s">
        <v>5555</v>
      </c>
      <c r="J3909" t="s">
        <v>5546</v>
      </c>
      <c r="K3909" t="s">
        <v>77</v>
      </c>
      <c r="L3909">
        <v>4</v>
      </c>
      <c r="M3909">
        <v>16920</v>
      </c>
      <c r="N3909" t="s">
        <v>53</v>
      </c>
      <c r="O3909" t="s">
        <v>78</v>
      </c>
      <c r="P3909" s="4">
        <v>1300</v>
      </c>
      <c r="Q3909" s="4">
        <v>1100</v>
      </c>
      <c r="R3909" t="s">
        <v>819</v>
      </c>
      <c r="S3909" s="4">
        <v>72302704</v>
      </c>
      <c r="T3909" t="s">
        <v>325</v>
      </c>
      <c r="U3909">
        <v>4</v>
      </c>
      <c r="V3909" t="s">
        <v>79</v>
      </c>
      <c r="W3909" s="4">
        <f>Tabla1[[#This Row],[OS-Valor Unitario]]-Tabla1[[#This Row],[costo_antes_iva]]</f>
        <v>-200</v>
      </c>
      <c r="X3909" s="4">
        <f>Tabla1[[#This Row],[OS-Valor Unitario]]*Tabla1[[#This Row],[CANTIDAD ENTREGA SATELITE]]</f>
        <v>4400</v>
      </c>
      <c r="Y3909" s="4">
        <f>Tabla1[[#This Row],[costo_antes_iva]]*Tabla1[[#This Row],[CANTIDAD ENTREGA SATELITE]]</f>
        <v>5200</v>
      </c>
      <c r="Z3909" s="4">
        <f>Tabla1[[#This Row],[Valor total OS]]-Tabla1[[#This Row],[valor total op]]</f>
        <v>-800</v>
      </c>
    </row>
    <row r="3910" spans="1:26" x14ac:dyDescent="0.3">
      <c r="A3910">
        <v>5866</v>
      </c>
      <c r="B3910">
        <v>4</v>
      </c>
      <c r="C3910" t="s">
        <v>5553</v>
      </c>
      <c r="D3910" t="s">
        <v>5554</v>
      </c>
      <c r="E3910" t="s">
        <v>495</v>
      </c>
      <c r="F3910" t="s">
        <v>496</v>
      </c>
      <c r="G3910" s="2">
        <v>45678</v>
      </c>
      <c r="H3910">
        <v>61345735</v>
      </c>
      <c r="I3910" t="s">
        <v>5555</v>
      </c>
      <c r="J3910" t="s">
        <v>5546</v>
      </c>
      <c r="K3910" t="s">
        <v>32</v>
      </c>
      <c r="L3910">
        <v>4</v>
      </c>
      <c r="M3910">
        <v>16655</v>
      </c>
      <c r="N3910" t="s">
        <v>53</v>
      </c>
      <c r="O3910" t="s">
        <v>324</v>
      </c>
      <c r="P3910" s="4">
        <v>88000</v>
      </c>
      <c r="Q3910" s="4">
        <v>86400</v>
      </c>
      <c r="R3910" t="s">
        <v>819</v>
      </c>
      <c r="S3910" s="4">
        <v>72302704</v>
      </c>
      <c r="T3910" t="s">
        <v>325</v>
      </c>
      <c r="U3910">
        <v>4</v>
      </c>
      <c r="V3910" t="s">
        <v>326</v>
      </c>
      <c r="W3910" s="4">
        <f>Tabla1[[#This Row],[OS-Valor Unitario]]-Tabla1[[#This Row],[costo_antes_iva]]</f>
        <v>-1600</v>
      </c>
      <c r="X3910" s="4">
        <f>Tabla1[[#This Row],[OS-Valor Unitario]]*Tabla1[[#This Row],[CANTIDAD ENTREGA SATELITE]]</f>
        <v>345600</v>
      </c>
      <c r="Y3910" s="4">
        <f>Tabla1[[#This Row],[costo_antes_iva]]*Tabla1[[#This Row],[CANTIDAD ENTREGA SATELITE]]</f>
        <v>352000</v>
      </c>
      <c r="Z3910" s="4">
        <f>Tabla1[[#This Row],[Valor total OS]]-Tabla1[[#This Row],[valor total op]]</f>
        <v>-6400</v>
      </c>
    </row>
    <row r="3911" spans="1:26" x14ac:dyDescent="0.3">
      <c r="A3911">
        <v>5866</v>
      </c>
      <c r="B3911">
        <v>5</v>
      </c>
      <c r="C3911" t="s">
        <v>5556</v>
      </c>
      <c r="D3911" t="s">
        <v>5557</v>
      </c>
      <c r="E3911" t="s">
        <v>495</v>
      </c>
      <c r="F3911" t="s">
        <v>496</v>
      </c>
      <c r="G3911" s="2">
        <v>45678</v>
      </c>
      <c r="H3911">
        <v>61345740</v>
      </c>
      <c r="I3911" t="s">
        <v>5558</v>
      </c>
      <c r="J3911" t="s">
        <v>5546</v>
      </c>
      <c r="K3911" t="s">
        <v>32</v>
      </c>
      <c r="L3911">
        <v>56</v>
      </c>
      <c r="M3911">
        <v>16788</v>
      </c>
      <c r="N3911" t="s">
        <v>53</v>
      </c>
      <c r="O3911" t="s">
        <v>324</v>
      </c>
      <c r="P3911" s="4">
        <v>88000</v>
      </c>
      <c r="Q3911" s="4">
        <v>86400</v>
      </c>
      <c r="R3911" t="s">
        <v>819</v>
      </c>
      <c r="S3911" s="4">
        <v>72302704</v>
      </c>
      <c r="T3911" t="s">
        <v>325</v>
      </c>
      <c r="U3911">
        <v>56</v>
      </c>
      <c r="V3911" t="s">
        <v>326</v>
      </c>
      <c r="W3911" s="4">
        <f>Tabla1[[#This Row],[OS-Valor Unitario]]-Tabla1[[#This Row],[costo_antes_iva]]</f>
        <v>-1600</v>
      </c>
      <c r="X3911" s="4">
        <f>Tabla1[[#This Row],[OS-Valor Unitario]]*Tabla1[[#This Row],[CANTIDAD ENTREGA SATELITE]]</f>
        <v>4838400</v>
      </c>
      <c r="Y3911" s="4">
        <f>Tabla1[[#This Row],[costo_antes_iva]]*Tabla1[[#This Row],[CANTIDAD ENTREGA SATELITE]]</f>
        <v>4928000</v>
      </c>
      <c r="Z3911" s="4">
        <f>Tabla1[[#This Row],[Valor total OS]]-Tabla1[[#This Row],[valor total op]]</f>
        <v>-89600</v>
      </c>
    </row>
    <row r="3912" spans="1:26" x14ac:dyDescent="0.3">
      <c r="A3912">
        <v>5866</v>
      </c>
      <c r="B3912">
        <v>6</v>
      </c>
      <c r="C3912" t="s">
        <v>5559</v>
      </c>
      <c r="D3912" t="s">
        <v>5560</v>
      </c>
      <c r="E3912" t="s">
        <v>70</v>
      </c>
      <c r="F3912" t="s">
        <v>496</v>
      </c>
      <c r="G3912" s="2">
        <v>45678</v>
      </c>
      <c r="H3912">
        <v>61345745</v>
      </c>
      <c r="I3912" t="s">
        <v>5561</v>
      </c>
      <c r="J3912" t="s">
        <v>5546</v>
      </c>
      <c r="K3912" t="s">
        <v>77</v>
      </c>
      <c r="L3912">
        <v>20</v>
      </c>
      <c r="M3912">
        <v>16752</v>
      </c>
      <c r="N3912" t="s">
        <v>53</v>
      </c>
      <c r="O3912" t="s">
        <v>78</v>
      </c>
      <c r="P3912" s="4">
        <v>1000</v>
      </c>
      <c r="Q3912" s="4">
        <v>1100</v>
      </c>
      <c r="R3912" t="s">
        <v>819</v>
      </c>
      <c r="S3912" s="4">
        <v>72302704</v>
      </c>
      <c r="T3912" t="s">
        <v>75</v>
      </c>
      <c r="U3912">
        <v>20</v>
      </c>
      <c r="V3912" t="s">
        <v>79</v>
      </c>
      <c r="W3912" s="4">
        <f>Tabla1[[#This Row],[OS-Valor Unitario]]-Tabla1[[#This Row],[costo_antes_iva]]</f>
        <v>100</v>
      </c>
      <c r="X3912" s="4">
        <f>Tabla1[[#This Row],[OS-Valor Unitario]]*Tabla1[[#This Row],[CANTIDAD ENTREGA SATELITE]]</f>
        <v>22000</v>
      </c>
      <c r="Y3912" s="4">
        <f>Tabla1[[#This Row],[costo_antes_iva]]*Tabla1[[#This Row],[CANTIDAD ENTREGA SATELITE]]</f>
        <v>20000</v>
      </c>
      <c r="Z3912" s="4">
        <f>Tabla1[[#This Row],[Valor total OS]]-Tabla1[[#This Row],[valor total op]]</f>
        <v>2000</v>
      </c>
    </row>
    <row r="3913" spans="1:26" x14ac:dyDescent="0.3">
      <c r="A3913">
        <v>5866</v>
      </c>
      <c r="B3913">
        <v>6</v>
      </c>
      <c r="C3913" t="s">
        <v>5559</v>
      </c>
      <c r="D3913" t="s">
        <v>5560</v>
      </c>
      <c r="E3913" t="s">
        <v>70</v>
      </c>
      <c r="F3913" t="s">
        <v>496</v>
      </c>
      <c r="G3913" s="2">
        <v>45678</v>
      </c>
      <c r="H3913">
        <v>61345745</v>
      </c>
      <c r="I3913" t="s">
        <v>5561</v>
      </c>
      <c r="J3913" t="s">
        <v>5546</v>
      </c>
      <c r="K3913" t="s">
        <v>32</v>
      </c>
      <c r="L3913">
        <v>20</v>
      </c>
      <c r="M3913">
        <v>16762</v>
      </c>
      <c r="N3913" t="s">
        <v>53</v>
      </c>
      <c r="O3913" t="s">
        <v>182</v>
      </c>
      <c r="P3913" s="4">
        <v>12500</v>
      </c>
      <c r="Q3913" s="4">
        <v>13000</v>
      </c>
      <c r="R3913" t="s">
        <v>819</v>
      </c>
      <c r="S3913" s="4">
        <v>72302704</v>
      </c>
      <c r="T3913" t="s">
        <v>75</v>
      </c>
      <c r="U3913">
        <v>20</v>
      </c>
      <c r="V3913" t="s">
        <v>183</v>
      </c>
      <c r="W3913" s="4">
        <f>Tabla1[[#This Row],[OS-Valor Unitario]]-Tabla1[[#This Row],[costo_antes_iva]]</f>
        <v>500</v>
      </c>
      <c r="X3913" s="4">
        <f>Tabla1[[#This Row],[OS-Valor Unitario]]*Tabla1[[#This Row],[CANTIDAD ENTREGA SATELITE]]</f>
        <v>260000</v>
      </c>
      <c r="Y3913" s="4">
        <f>Tabla1[[#This Row],[costo_antes_iva]]*Tabla1[[#This Row],[CANTIDAD ENTREGA SATELITE]]</f>
        <v>250000</v>
      </c>
      <c r="Z3913" s="4">
        <f>Tabla1[[#This Row],[Valor total OS]]-Tabla1[[#This Row],[valor total op]]</f>
        <v>10000</v>
      </c>
    </row>
    <row r="3914" spans="1:26" x14ac:dyDescent="0.3">
      <c r="A3914">
        <v>5866</v>
      </c>
      <c r="B3914">
        <v>7</v>
      </c>
      <c r="C3914" t="s">
        <v>5562</v>
      </c>
      <c r="D3914" t="s">
        <v>5563</v>
      </c>
      <c r="E3914" t="s">
        <v>70</v>
      </c>
      <c r="F3914" t="s">
        <v>496</v>
      </c>
      <c r="G3914" s="2">
        <v>45678</v>
      </c>
      <c r="H3914">
        <v>61345829</v>
      </c>
      <c r="I3914" t="s">
        <v>5564</v>
      </c>
      <c r="J3914" t="s">
        <v>5546</v>
      </c>
      <c r="K3914" t="s">
        <v>32</v>
      </c>
      <c r="L3914">
        <v>3</v>
      </c>
      <c r="M3914">
        <v>16765</v>
      </c>
      <c r="N3914" t="s">
        <v>53</v>
      </c>
      <c r="O3914" t="s">
        <v>182</v>
      </c>
      <c r="P3914" s="4">
        <v>13125</v>
      </c>
      <c r="Q3914" s="4">
        <v>13000</v>
      </c>
      <c r="R3914" t="s">
        <v>819</v>
      </c>
      <c r="S3914" s="4">
        <v>72302704</v>
      </c>
      <c r="T3914" t="s">
        <v>75</v>
      </c>
      <c r="U3914">
        <v>3</v>
      </c>
      <c r="V3914" t="s">
        <v>183</v>
      </c>
      <c r="W3914" s="4">
        <f>Tabla1[[#This Row],[OS-Valor Unitario]]-Tabla1[[#This Row],[costo_antes_iva]]</f>
        <v>-125</v>
      </c>
      <c r="X3914" s="4">
        <f>Tabla1[[#This Row],[OS-Valor Unitario]]*Tabla1[[#This Row],[CANTIDAD ENTREGA SATELITE]]</f>
        <v>39000</v>
      </c>
      <c r="Y3914" s="4">
        <f>Tabla1[[#This Row],[costo_antes_iva]]*Tabla1[[#This Row],[CANTIDAD ENTREGA SATELITE]]</f>
        <v>39375</v>
      </c>
      <c r="Z3914" s="4">
        <f>Tabla1[[#This Row],[Valor total OS]]-Tabla1[[#This Row],[valor total op]]</f>
        <v>-375</v>
      </c>
    </row>
    <row r="3915" spans="1:26" x14ac:dyDescent="0.3">
      <c r="A3915">
        <v>5866</v>
      </c>
      <c r="B3915">
        <v>8</v>
      </c>
      <c r="C3915" t="s">
        <v>5565</v>
      </c>
      <c r="D3915" t="s">
        <v>5566</v>
      </c>
      <c r="E3915" t="s">
        <v>219</v>
      </c>
      <c r="F3915" t="s">
        <v>496</v>
      </c>
      <c r="G3915" s="2">
        <v>45678</v>
      </c>
      <c r="H3915">
        <v>61345878</v>
      </c>
      <c r="I3915" t="s">
        <v>5567</v>
      </c>
      <c r="J3915" t="s">
        <v>5546</v>
      </c>
      <c r="K3915" t="s">
        <v>77</v>
      </c>
      <c r="L3915">
        <v>12</v>
      </c>
      <c r="M3915">
        <v>17141</v>
      </c>
      <c r="N3915" t="s">
        <v>53</v>
      </c>
      <c r="O3915" t="s">
        <v>78</v>
      </c>
      <c r="P3915" s="4">
        <v>1300</v>
      </c>
      <c r="Q3915" s="4">
        <v>1200</v>
      </c>
      <c r="R3915" t="s">
        <v>819</v>
      </c>
      <c r="S3915" s="4">
        <v>72302704</v>
      </c>
      <c r="T3915" t="s">
        <v>144</v>
      </c>
      <c r="U3915">
        <v>12</v>
      </c>
      <c r="V3915" t="s">
        <v>79</v>
      </c>
      <c r="W3915" s="4">
        <f>Tabla1[[#This Row],[OS-Valor Unitario]]-Tabla1[[#This Row],[costo_antes_iva]]</f>
        <v>-100</v>
      </c>
      <c r="X3915" s="4">
        <f>Tabla1[[#This Row],[OS-Valor Unitario]]*Tabla1[[#This Row],[CANTIDAD ENTREGA SATELITE]]</f>
        <v>14400</v>
      </c>
      <c r="Y3915" s="4">
        <f>Tabla1[[#This Row],[costo_antes_iva]]*Tabla1[[#This Row],[CANTIDAD ENTREGA SATELITE]]</f>
        <v>15600</v>
      </c>
      <c r="Z3915" s="4">
        <f>Tabla1[[#This Row],[Valor total OS]]-Tabla1[[#This Row],[valor total op]]</f>
        <v>-1200</v>
      </c>
    </row>
    <row r="3916" spans="1:26" x14ac:dyDescent="0.3">
      <c r="A3916">
        <v>5866</v>
      </c>
      <c r="B3916">
        <v>9</v>
      </c>
      <c r="C3916" t="s">
        <v>5568</v>
      </c>
      <c r="D3916" t="s">
        <v>5569</v>
      </c>
      <c r="E3916" t="s">
        <v>446</v>
      </c>
      <c r="F3916" t="s">
        <v>496</v>
      </c>
      <c r="G3916" s="2">
        <v>45678</v>
      </c>
      <c r="H3916">
        <v>61345886</v>
      </c>
      <c r="I3916" t="s">
        <v>5570</v>
      </c>
      <c r="J3916" t="s">
        <v>5546</v>
      </c>
      <c r="K3916" t="s">
        <v>32</v>
      </c>
      <c r="L3916">
        <v>6</v>
      </c>
      <c r="M3916">
        <v>16758</v>
      </c>
      <c r="N3916" t="s">
        <v>53</v>
      </c>
      <c r="O3916" t="s">
        <v>509</v>
      </c>
      <c r="P3916" s="4">
        <v>11000</v>
      </c>
      <c r="Q3916" s="4">
        <v>10000</v>
      </c>
      <c r="R3916" t="s">
        <v>819</v>
      </c>
      <c r="S3916" s="4">
        <v>72302704</v>
      </c>
      <c r="T3916" t="s">
        <v>56</v>
      </c>
      <c r="U3916">
        <v>6</v>
      </c>
      <c r="V3916" t="s">
        <v>510</v>
      </c>
      <c r="W3916" s="4">
        <f>Tabla1[[#This Row],[OS-Valor Unitario]]-Tabla1[[#This Row],[costo_antes_iva]]</f>
        <v>-1000</v>
      </c>
      <c r="X3916" s="4">
        <f>Tabla1[[#This Row],[OS-Valor Unitario]]*Tabla1[[#This Row],[CANTIDAD ENTREGA SATELITE]]</f>
        <v>60000</v>
      </c>
      <c r="Y3916" s="4">
        <f>Tabla1[[#This Row],[costo_antes_iva]]*Tabla1[[#This Row],[CANTIDAD ENTREGA SATELITE]]</f>
        <v>66000</v>
      </c>
      <c r="Z3916" s="4">
        <f>Tabla1[[#This Row],[Valor total OS]]-Tabla1[[#This Row],[valor total op]]</f>
        <v>-6000</v>
      </c>
    </row>
    <row r="3917" spans="1:26" x14ac:dyDescent="0.3">
      <c r="A3917">
        <v>5866</v>
      </c>
      <c r="B3917">
        <v>10</v>
      </c>
      <c r="C3917" t="s">
        <v>5571</v>
      </c>
      <c r="D3917" t="s">
        <v>5572</v>
      </c>
      <c r="E3917" t="s">
        <v>70</v>
      </c>
      <c r="F3917" t="s">
        <v>496</v>
      </c>
      <c r="G3917" s="2">
        <v>45678</v>
      </c>
      <c r="H3917">
        <v>61345911</v>
      </c>
      <c r="I3917" t="s">
        <v>5573</v>
      </c>
      <c r="J3917" t="s">
        <v>5546</v>
      </c>
      <c r="K3917" t="s">
        <v>32</v>
      </c>
      <c r="L3917">
        <v>14</v>
      </c>
      <c r="M3917">
        <v>16766</v>
      </c>
      <c r="N3917" t="s">
        <v>53</v>
      </c>
      <c r="O3917" t="s">
        <v>182</v>
      </c>
      <c r="P3917" s="4">
        <v>13125</v>
      </c>
      <c r="Q3917" s="4">
        <v>13000</v>
      </c>
      <c r="R3917" t="s">
        <v>819</v>
      </c>
      <c r="S3917" s="4">
        <v>72302704</v>
      </c>
      <c r="T3917" t="s">
        <v>75</v>
      </c>
      <c r="U3917">
        <v>14</v>
      </c>
      <c r="V3917" t="s">
        <v>183</v>
      </c>
      <c r="W3917" s="4">
        <f>Tabla1[[#This Row],[OS-Valor Unitario]]-Tabla1[[#This Row],[costo_antes_iva]]</f>
        <v>-125</v>
      </c>
      <c r="X3917" s="4">
        <f>Tabla1[[#This Row],[OS-Valor Unitario]]*Tabla1[[#This Row],[CANTIDAD ENTREGA SATELITE]]</f>
        <v>182000</v>
      </c>
      <c r="Y3917" s="4">
        <f>Tabla1[[#This Row],[costo_antes_iva]]*Tabla1[[#This Row],[CANTIDAD ENTREGA SATELITE]]</f>
        <v>183750</v>
      </c>
      <c r="Z3917" s="4">
        <f>Tabla1[[#This Row],[Valor total OS]]-Tabla1[[#This Row],[valor total op]]</f>
        <v>-1750</v>
      </c>
    </row>
    <row r="3918" spans="1:26" x14ac:dyDescent="0.3">
      <c r="A3918">
        <v>5866</v>
      </c>
      <c r="B3918">
        <v>11</v>
      </c>
      <c r="C3918" t="s">
        <v>5574</v>
      </c>
      <c r="D3918" t="s">
        <v>5575</v>
      </c>
      <c r="E3918" t="s">
        <v>219</v>
      </c>
      <c r="F3918" t="s">
        <v>496</v>
      </c>
      <c r="G3918" s="2">
        <v>45678</v>
      </c>
      <c r="H3918">
        <v>61345920</v>
      </c>
      <c r="I3918" t="s">
        <v>5576</v>
      </c>
      <c r="J3918" t="s">
        <v>5546</v>
      </c>
      <c r="K3918" t="s">
        <v>77</v>
      </c>
      <c r="L3918">
        <v>7</v>
      </c>
      <c r="M3918">
        <v>17142</v>
      </c>
      <c r="N3918" t="s">
        <v>53</v>
      </c>
      <c r="O3918" t="s">
        <v>78</v>
      </c>
      <c r="P3918" s="4">
        <v>1300</v>
      </c>
      <c r="Q3918" s="4">
        <v>1200</v>
      </c>
      <c r="R3918" t="s">
        <v>819</v>
      </c>
      <c r="S3918" s="4">
        <v>72302704</v>
      </c>
      <c r="T3918" t="s">
        <v>144</v>
      </c>
      <c r="U3918">
        <v>7</v>
      </c>
      <c r="V3918" t="s">
        <v>79</v>
      </c>
      <c r="W3918" s="4">
        <f>Tabla1[[#This Row],[OS-Valor Unitario]]-Tabla1[[#This Row],[costo_antes_iva]]</f>
        <v>-100</v>
      </c>
      <c r="X3918" s="4">
        <f>Tabla1[[#This Row],[OS-Valor Unitario]]*Tabla1[[#This Row],[CANTIDAD ENTREGA SATELITE]]</f>
        <v>8400</v>
      </c>
      <c r="Y3918" s="4">
        <f>Tabla1[[#This Row],[costo_antes_iva]]*Tabla1[[#This Row],[CANTIDAD ENTREGA SATELITE]]</f>
        <v>9100</v>
      </c>
      <c r="Z3918" s="4">
        <f>Tabla1[[#This Row],[Valor total OS]]-Tabla1[[#This Row],[valor total op]]</f>
        <v>-700</v>
      </c>
    </row>
    <row r="3919" spans="1:26" x14ac:dyDescent="0.3">
      <c r="A3919">
        <v>5866</v>
      </c>
      <c r="B3919">
        <v>12</v>
      </c>
      <c r="C3919" t="s">
        <v>5577</v>
      </c>
      <c r="D3919" t="s">
        <v>5578</v>
      </c>
      <c r="E3919" t="s">
        <v>111</v>
      </c>
      <c r="F3919" t="s">
        <v>496</v>
      </c>
      <c r="G3919" s="2">
        <v>45678</v>
      </c>
      <c r="H3919">
        <v>61345989</v>
      </c>
      <c r="I3919" t="s">
        <v>5579</v>
      </c>
      <c r="J3919" t="s">
        <v>5546</v>
      </c>
      <c r="K3919" t="s">
        <v>32</v>
      </c>
      <c r="L3919">
        <v>30</v>
      </c>
      <c r="M3919">
        <v>17078</v>
      </c>
      <c r="N3919" t="s">
        <v>53</v>
      </c>
      <c r="O3919" t="s">
        <v>210</v>
      </c>
      <c r="P3919" s="4">
        <v>12000</v>
      </c>
      <c r="Q3919" s="4">
        <v>12200</v>
      </c>
      <c r="R3919" t="s">
        <v>819</v>
      </c>
      <c r="S3919" s="4">
        <v>72302704</v>
      </c>
      <c r="T3919" t="s">
        <v>111</v>
      </c>
      <c r="U3919">
        <v>30</v>
      </c>
      <c r="V3919" t="s">
        <v>211</v>
      </c>
      <c r="W3919" s="4">
        <f>Tabla1[[#This Row],[OS-Valor Unitario]]-Tabla1[[#This Row],[costo_antes_iva]]</f>
        <v>200</v>
      </c>
      <c r="X3919" s="4">
        <f>Tabla1[[#This Row],[OS-Valor Unitario]]*Tabla1[[#This Row],[CANTIDAD ENTREGA SATELITE]]</f>
        <v>366000</v>
      </c>
      <c r="Y3919" s="4">
        <f>Tabla1[[#This Row],[costo_antes_iva]]*Tabla1[[#This Row],[CANTIDAD ENTREGA SATELITE]]</f>
        <v>360000</v>
      </c>
      <c r="Z3919" s="4">
        <f>Tabla1[[#This Row],[Valor total OS]]-Tabla1[[#This Row],[valor total op]]</f>
        <v>6000</v>
      </c>
    </row>
    <row r="3920" spans="1:26" x14ac:dyDescent="0.3">
      <c r="A3920">
        <v>5866</v>
      </c>
      <c r="B3920">
        <v>13</v>
      </c>
      <c r="C3920" t="s">
        <v>5580</v>
      </c>
      <c r="D3920" t="s">
        <v>5581</v>
      </c>
      <c r="E3920" t="s">
        <v>111</v>
      </c>
      <c r="F3920" t="s">
        <v>496</v>
      </c>
      <c r="G3920" s="2">
        <v>45678</v>
      </c>
      <c r="H3920">
        <v>61345995</v>
      </c>
      <c r="I3920" t="s">
        <v>5582</v>
      </c>
      <c r="J3920" t="s">
        <v>5546</v>
      </c>
      <c r="K3920" t="s">
        <v>32</v>
      </c>
      <c r="L3920">
        <v>38</v>
      </c>
      <c r="M3920">
        <v>17010</v>
      </c>
      <c r="N3920" t="s">
        <v>53</v>
      </c>
      <c r="O3920" t="s">
        <v>210</v>
      </c>
      <c r="P3920" s="4">
        <v>12000</v>
      </c>
      <c r="Q3920" s="4">
        <v>12200</v>
      </c>
      <c r="R3920" t="s">
        <v>819</v>
      </c>
      <c r="S3920" s="4">
        <v>72302704</v>
      </c>
      <c r="T3920" t="s">
        <v>111</v>
      </c>
      <c r="U3920">
        <v>38</v>
      </c>
      <c r="V3920" t="s">
        <v>211</v>
      </c>
      <c r="W3920" s="4">
        <f>Tabla1[[#This Row],[OS-Valor Unitario]]-Tabla1[[#This Row],[costo_antes_iva]]</f>
        <v>200</v>
      </c>
      <c r="X3920" s="4">
        <f>Tabla1[[#This Row],[OS-Valor Unitario]]*Tabla1[[#This Row],[CANTIDAD ENTREGA SATELITE]]</f>
        <v>463600</v>
      </c>
      <c r="Y3920" s="4">
        <f>Tabla1[[#This Row],[costo_antes_iva]]*Tabla1[[#This Row],[CANTIDAD ENTREGA SATELITE]]</f>
        <v>456000</v>
      </c>
      <c r="Z3920" s="4">
        <f>Tabla1[[#This Row],[Valor total OS]]-Tabla1[[#This Row],[valor total op]]</f>
        <v>7600</v>
      </c>
    </row>
    <row r="3921" spans="1:26" x14ac:dyDescent="0.3">
      <c r="A3921">
        <v>5866</v>
      </c>
      <c r="B3921">
        <v>14</v>
      </c>
      <c r="C3921" t="s">
        <v>5583</v>
      </c>
      <c r="D3921" t="s">
        <v>5584</v>
      </c>
      <c r="E3921" t="s">
        <v>385</v>
      </c>
      <c r="F3921" t="s">
        <v>496</v>
      </c>
      <c r="G3921" s="2">
        <v>45678</v>
      </c>
      <c r="H3921">
        <v>61346005</v>
      </c>
      <c r="I3921" t="s">
        <v>5585</v>
      </c>
      <c r="J3921" t="s">
        <v>5546</v>
      </c>
      <c r="K3921" t="s">
        <v>32</v>
      </c>
      <c r="L3921">
        <v>13</v>
      </c>
      <c r="M3921">
        <v>16759</v>
      </c>
      <c r="N3921" t="s">
        <v>53</v>
      </c>
      <c r="O3921" t="s">
        <v>509</v>
      </c>
      <c r="P3921" s="4">
        <v>11000</v>
      </c>
      <c r="Q3921" s="4">
        <v>10000</v>
      </c>
      <c r="R3921" t="s">
        <v>819</v>
      </c>
      <c r="S3921" s="4">
        <v>72302704</v>
      </c>
      <c r="T3921" t="s">
        <v>56</v>
      </c>
      <c r="U3921">
        <v>13</v>
      </c>
      <c r="V3921" t="s">
        <v>510</v>
      </c>
      <c r="W3921" s="4">
        <f>Tabla1[[#This Row],[OS-Valor Unitario]]-Tabla1[[#This Row],[costo_antes_iva]]</f>
        <v>-1000</v>
      </c>
      <c r="X3921" s="4">
        <f>Tabla1[[#This Row],[OS-Valor Unitario]]*Tabla1[[#This Row],[CANTIDAD ENTREGA SATELITE]]</f>
        <v>130000</v>
      </c>
      <c r="Y3921" s="4">
        <f>Tabla1[[#This Row],[costo_antes_iva]]*Tabla1[[#This Row],[CANTIDAD ENTREGA SATELITE]]</f>
        <v>143000</v>
      </c>
      <c r="Z3921" s="4">
        <f>Tabla1[[#This Row],[Valor total OS]]-Tabla1[[#This Row],[valor total op]]</f>
        <v>-13000</v>
      </c>
    </row>
    <row r="3922" spans="1:26" x14ac:dyDescent="0.3">
      <c r="A3922">
        <v>5866</v>
      </c>
      <c r="B3922">
        <v>15</v>
      </c>
      <c r="C3922" t="s">
        <v>5586</v>
      </c>
      <c r="D3922" t="s">
        <v>5587</v>
      </c>
      <c r="E3922" t="s">
        <v>3702</v>
      </c>
      <c r="F3922" t="s">
        <v>496</v>
      </c>
      <c r="G3922" s="2">
        <v>45678</v>
      </c>
      <c r="H3922">
        <v>61349419</v>
      </c>
      <c r="I3922" t="s">
        <v>5588</v>
      </c>
      <c r="J3922" t="s">
        <v>5546</v>
      </c>
      <c r="K3922" t="s">
        <v>32</v>
      </c>
      <c r="L3922">
        <v>21</v>
      </c>
      <c r="M3922">
        <v>16764</v>
      </c>
      <c r="N3922" t="s">
        <v>53</v>
      </c>
      <c r="O3922" t="s">
        <v>182</v>
      </c>
      <c r="P3922" s="4">
        <v>13000</v>
      </c>
      <c r="Q3922" s="4">
        <v>13000</v>
      </c>
      <c r="R3922" t="s">
        <v>819</v>
      </c>
      <c r="S3922" s="4">
        <v>72302704</v>
      </c>
      <c r="T3922" t="s">
        <v>75</v>
      </c>
      <c r="U3922">
        <v>21</v>
      </c>
      <c r="V3922" t="s">
        <v>183</v>
      </c>
      <c r="W3922" s="4">
        <f>Tabla1[[#This Row],[OS-Valor Unitario]]-Tabla1[[#This Row],[costo_antes_iva]]</f>
        <v>0</v>
      </c>
      <c r="X3922" s="4">
        <f>Tabla1[[#This Row],[OS-Valor Unitario]]*Tabla1[[#This Row],[CANTIDAD ENTREGA SATELITE]]</f>
        <v>273000</v>
      </c>
      <c r="Y3922" s="4">
        <f>Tabla1[[#This Row],[costo_antes_iva]]*Tabla1[[#This Row],[CANTIDAD ENTREGA SATELITE]]</f>
        <v>273000</v>
      </c>
      <c r="Z3922" s="4">
        <f>Tabla1[[#This Row],[Valor total OS]]-Tabla1[[#This Row],[valor total op]]</f>
        <v>0</v>
      </c>
    </row>
    <row r="3923" spans="1:26" x14ac:dyDescent="0.3">
      <c r="A3923">
        <v>5866</v>
      </c>
      <c r="B3923">
        <v>15</v>
      </c>
      <c r="C3923" t="s">
        <v>5586</v>
      </c>
      <c r="D3923" t="s">
        <v>5587</v>
      </c>
      <c r="E3923" t="s">
        <v>3702</v>
      </c>
      <c r="F3923" t="s">
        <v>496</v>
      </c>
      <c r="G3923" s="2">
        <v>45678</v>
      </c>
      <c r="H3923">
        <v>61349419</v>
      </c>
      <c r="I3923" t="s">
        <v>5588</v>
      </c>
      <c r="J3923" t="s">
        <v>5546</v>
      </c>
      <c r="K3923" t="s">
        <v>77</v>
      </c>
      <c r="L3923">
        <v>21</v>
      </c>
      <c r="M3923">
        <v>16756</v>
      </c>
      <c r="N3923" t="s">
        <v>53</v>
      </c>
      <c r="O3923" t="s">
        <v>78</v>
      </c>
      <c r="P3923" s="4">
        <v>1000</v>
      </c>
      <c r="Q3923" s="4">
        <v>1100</v>
      </c>
      <c r="R3923" t="s">
        <v>819</v>
      </c>
      <c r="S3923" s="4">
        <v>72302704</v>
      </c>
      <c r="T3923" t="s">
        <v>75</v>
      </c>
      <c r="U3923">
        <v>21</v>
      </c>
      <c r="V3923" t="s">
        <v>79</v>
      </c>
      <c r="W3923" s="4">
        <f>Tabla1[[#This Row],[OS-Valor Unitario]]-Tabla1[[#This Row],[costo_antes_iva]]</f>
        <v>100</v>
      </c>
      <c r="X3923" s="4">
        <f>Tabla1[[#This Row],[OS-Valor Unitario]]*Tabla1[[#This Row],[CANTIDAD ENTREGA SATELITE]]</f>
        <v>23100</v>
      </c>
      <c r="Y3923" s="4">
        <f>Tabla1[[#This Row],[costo_antes_iva]]*Tabla1[[#This Row],[CANTIDAD ENTREGA SATELITE]]</f>
        <v>21000</v>
      </c>
      <c r="Z3923" s="4">
        <f>Tabla1[[#This Row],[Valor total OS]]-Tabla1[[#This Row],[valor total op]]</f>
        <v>2100</v>
      </c>
    </row>
    <row r="3924" spans="1:26" x14ac:dyDescent="0.3">
      <c r="A3924">
        <v>5866</v>
      </c>
      <c r="B3924">
        <v>16</v>
      </c>
      <c r="C3924" t="s">
        <v>5589</v>
      </c>
      <c r="D3924" t="s">
        <v>5590</v>
      </c>
      <c r="E3924" t="s">
        <v>3702</v>
      </c>
      <c r="F3924" t="s">
        <v>496</v>
      </c>
      <c r="G3924" s="2">
        <v>45678</v>
      </c>
      <c r="H3924">
        <v>61350153</v>
      </c>
      <c r="I3924" t="s">
        <v>5591</v>
      </c>
      <c r="J3924" t="s">
        <v>5546</v>
      </c>
      <c r="K3924" t="s">
        <v>32</v>
      </c>
      <c r="L3924">
        <v>7</v>
      </c>
      <c r="M3924">
        <v>16763</v>
      </c>
      <c r="N3924" t="s">
        <v>53</v>
      </c>
      <c r="O3924" t="s">
        <v>182</v>
      </c>
      <c r="P3924" s="4">
        <v>13000</v>
      </c>
      <c r="Q3924" s="4">
        <v>13000</v>
      </c>
      <c r="R3924" t="s">
        <v>819</v>
      </c>
      <c r="S3924" s="4">
        <v>72302704</v>
      </c>
      <c r="T3924" t="s">
        <v>75</v>
      </c>
      <c r="U3924">
        <v>7</v>
      </c>
      <c r="V3924" t="s">
        <v>183</v>
      </c>
      <c r="W3924" s="4">
        <f>Tabla1[[#This Row],[OS-Valor Unitario]]-Tabla1[[#This Row],[costo_antes_iva]]</f>
        <v>0</v>
      </c>
      <c r="X3924" s="4">
        <f>Tabla1[[#This Row],[OS-Valor Unitario]]*Tabla1[[#This Row],[CANTIDAD ENTREGA SATELITE]]</f>
        <v>91000</v>
      </c>
      <c r="Y3924" s="4">
        <f>Tabla1[[#This Row],[costo_antes_iva]]*Tabla1[[#This Row],[CANTIDAD ENTREGA SATELITE]]</f>
        <v>91000</v>
      </c>
      <c r="Z3924" s="4">
        <f>Tabla1[[#This Row],[Valor total OS]]-Tabla1[[#This Row],[valor total op]]</f>
        <v>0</v>
      </c>
    </row>
    <row r="3925" spans="1:26" x14ac:dyDescent="0.3">
      <c r="A3925">
        <v>5866</v>
      </c>
      <c r="B3925">
        <v>16</v>
      </c>
      <c r="C3925" t="s">
        <v>5589</v>
      </c>
      <c r="D3925" t="s">
        <v>5590</v>
      </c>
      <c r="E3925" t="s">
        <v>3702</v>
      </c>
      <c r="F3925" t="s">
        <v>496</v>
      </c>
      <c r="G3925" s="2">
        <v>45678</v>
      </c>
      <c r="H3925">
        <v>61350153</v>
      </c>
      <c r="I3925" t="s">
        <v>5591</v>
      </c>
      <c r="J3925" t="s">
        <v>5546</v>
      </c>
      <c r="K3925" t="s">
        <v>77</v>
      </c>
      <c r="L3925">
        <v>7</v>
      </c>
      <c r="M3925">
        <v>16753</v>
      </c>
      <c r="N3925" t="s">
        <v>53</v>
      </c>
      <c r="O3925" t="s">
        <v>78</v>
      </c>
      <c r="P3925" s="4">
        <v>1000</v>
      </c>
      <c r="Q3925" s="4">
        <v>1100</v>
      </c>
      <c r="R3925" t="s">
        <v>819</v>
      </c>
      <c r="S3925" s="4">
        <v>72302704</v>
      </c>
      <c r="T3925" t="s">
        <v>75</v>
      </c>
      <c r="U3925">
        <v>7</v>
      </c>
      <c r="V3925" t="s">
        <v>79</v>
      </c>
      <c r="W3925" s="4">
        <f>Tabla1[[#This Row],[OS-Valor Unitario]]-Tabla1[[#This Row],[costo_antes_iva]]</f>
        <v>100</v>
      </c>
      <c r="X3925" s="4">
        <f>Tabla1[[#This Row],[OS-Valor Unitario]]*Tabla1[[#This Row],[CANTIDAD ENTREGA SATELITE]]</f>
        <v>7700</v>
      </c>
      <c r="Y3925" s="4">
        <f>Tabla1[[#This Row],[costo_antes_iva]]*Tabla1[[#This Row],[CANTIDAD ENTREGA SATELITE]]</f>
        <v>7000</v>
      </c>
      <c r="Z3925" s="4">
        <f>Tabla1[[#This Row],[Valor total OS]]-Tabla1[[#This Row],[valor total op]]</f>
        <v>700</v>
      </c>
    </row>
    <row r="3926" spans="1:26" x14ac:dyDescent="0.3">
      <c r="A3926">
        <v>5866</v>
      </c>
      <c r="B3926">
        <v>17</v>
      </c>
      <c r="C3926" t="s">
        <v>5592</v>
      </c>
      <c r="D3926" t="s">
        <v>5593</v>
      </c>
      <c r="E3926" t="s">
        <v>501</v>
      </c>
      <c r="F3926" t="s">
        <v>496</v>
      </c>
      <c r="G3926" s="2">
        <v>45678</v>
      </c>
      <c r="H3926">
        <v>61349552</v>
      </c>
      <c r="I3926" t="s">
        <v>5594</v>
      </c>
      <c r="J3926" t="s">
        <v>5546</v>
      </c>
      <c r="K3926" t="s">
        <v>77</v>
      </c>
      <c r="L3926">
        <v>28</v>
      </c>
      <c r="M3926">
        <v>16809</v>
      </c>
      <c r="N3926" t="s">
        <v>53</v>
      </c>
      <c r="O3926" t="s">
        <v>78</v>
      </c>
      <c r="P3926" s="4">
        <v>1300</v>
      </c>
      <c r="Q3926" s="4">
        <v>1100</v>
      </c>
      <c r="R3926" t="s">
        <v>819</v>
      </c>
      <c r="S3926" s="4">
        <v>72302704</v>
      </c>
      <c r="T3926" t="s">
        <v>325</v>
      </c>
      <c r="U3926">
        <v>28</v>
      </c>
      <c r="V3926" t="s">
        <v>79</v>
      </c>
      <c r="W3926" s="4">
        <f>Tabla1[[#This Row],[OS-Valor Unitario]]-Tabla1[[#This Row],[costo_antes_iva]]</f>
        <v>-200</v>
      </c>
      <c r="X3926" s="4">
        <f>Tabla1[[#This Row],[OS-Valor Unitario]]*Tabla1[[#This Row],[CANTIDAD ENTREGA SATELITE]]</f>
        <v>30800</v>
      </c>
      <c r="Y3926" s="4">
        <f>Tabla1[[#This Row],[costo_antes_iva]]*Tabla1[[#This Row],[CANTIDAD ENTREGA SATELITE]]</f>
        <v>36400</v>
      </c>
      <c r="Z3926" s="4">
        <f>Tabla1[[#This Row],[Valor total OS]]-Tabla1[[#This Row],[valor total op]]</f>
        <v>-5600</v>
      </c>
    </row>
    <row r="3927" spans="1:26" x14ac:dyDescent="0.3">
      <c r="A3927">
        <v>5866</v>
      </c>
      <c r="B3927">
        <v>17</v>
      </c>
      <c r="C3927" t="s">
        <v>5592</v>
      </c>
      <c r="D3927" t="s">
        <v>5593</v>
      </c>
      <c r="E3927" t="s">
        <v>501</v>
      </c>
      <c r="F3927" t="s">
        <v>496</v>
      </c>
      <c r="G3927" s="2">
        <v>45678</v>
      </c>
      <c r="H3927">
        <v>61349552</v>
      </c>
      <c r="I3927" t="s">
        <v>5594</v>
      </c>
      <c r="J3927" t="s">
        <v>5546</v>
      </c>
      <c r="K3927" t="s">
        <v>32</v>
      </c>
      <c r="L3927">
        <v>28</v>
      </c>
      <c r="M3927">
        <v>16656</v>
      </c>
      <c r="N3927" t="s">
        <v>53</v>
      </c>
      <c r="O3927" t="s">
        <v>324</v>
      </c>
      <c r="P3927" s="4">
        <v>116600</v>
      </c>
      <c r="Q3927" s="4">
        <v>118800</v>
      </c>
      <c r="R3927" t="s">
        <v>819</v>
      </c>
      <c r="S3927" s="4">
        <v>72302704</v>
      </c>
      <c r="T3927" t="s">
        <v>325</v>
      </c>
      <c r="U3927">
        <v>28</v>
      </c>
      <c r="V3927" t="s">
        <v>326</v>
      </c>
      <c r="W3927" s="4">
        <f>Tabla1[[#This Row],[OS-Valor Unitario]]-Tabla1[[#This Row],[costo_antes_iva]]</f>
        <v>2200</v>
      </c>
      <c r="X3927" s="4">
        <f>Tabla1[[#This Row],[OS-Valor Unitario]]*Tabla1[[#This Row],[CANTIDAD ENTREGA SATELITE]]</f>
        <v>3326400</v>
      </c>
      <c r="Y3927" s="4">
        <f>Tabla1[[#This Row],[costo_antes_iva]]*Tabla1[[#This Row],[CANTIDAD ENTREGA SATELITE]]</f>
        <v>3264800</v>
      </c>
      <c r="Z3927" s="4">
        <f>Tabla1[[#This Row],[Valor total OS]]-Tabla1[[#This Row],[valor total op]]</f>
        <v>61600</v>
      </c>
    </row>
    <row r="3928" spans="1:26" x14ac:dyDescent="0.3">
      <c r="A3928">
        <v>5866</v>
      </c>
      <c r="B3928">
        <v>18</v>
      </c>
      <c r="C3928" t="s">
        <v>5595</v>
      </c>
      <c r="D3928" t="s">
        <v>5596</v>
      </c>
      <c r="E3928" t="s">
        <v>946</v>
      </c>
      <c r="F3928" t="s">
        <v>496</v>
      </c>
      <c r="G3928" s="2">
        <v>45678</v>
      </c>
      <c r="H3928">
        <v>61349564</v>
      </c>
      <c r="I3928" t="s">
        <v>5597</v>
      </c>
      <c r="J3928" t="s">
        <v>5546</v>
      </c>
      <c r="K3928" t="s">
        <v>32</v>
      </c>
      <c r="L3928">
        <v>4</v>
      </c>
      <c r="M3928">
        <v>16760</v>
      </c>
      <c r="N3928" t="s">
        <v>53</v>
      </c>
      <c r="O3928" t="s">
        <v>509</v>
      </c>
      <c r="P3928" s="4">
        <v>9500</v>
      </c>
      <c r="Q3928" s="4">
        <v>10000</v>
      </c>
      <c r="R3928" t="s">
        <v>819</v>
      </c>
      <c r="S3928" s="4">
        <v>72302704</v>
      </c>
      <c r="T3928" t="s">
        <v>56</v>
      </c>
      <c r="U3928">
        <v>4</v>
      </c>
      <c r="V3928" t="s">
        <v>510</v>
      </c>
      <c r="W3928" s="4">
        <f>Tabla1[[#This Row],[OS-Valor Unitario]]-Tabla1[[#This Row],[costo_antes_iva]]</f>
        <v>500</v>
      </c>
      <c r="X3928" s="4">
        <f>Tabla1[[#This Row],[OS-Valor Unitario]]*Tabla1[[#This Row],[CANTIDAD ENTREGA SATELITE]]</f>
        <v>40000</v>
      </c>
      <c r="Y3928" s="4">
        <f>Tabla1[[#This Row],[costo_antes_iva]]*Tabla1[[#This Row],[CANTIDAD ENTREGA SATELITE]]</f>
        <v>38000</v>
      </c>
      <c r="Z3928" s="4">
        <f>Tabla1[[#This Row],[Valor total OS]]-Tabla1[[#This Row],[valor total op]]</f>
        <v>2000</v>
      </c>
    </row>
    <row r="3929" spans="1:26" x14ac:dyDescent="0.3">
      <c r="A3929">
        <v>5827</v>
      </c>
      <c r="B3929">
        <v>1</v>
      </c>
      <c r="C3929" t="s">
        <v>6136</v>
      </c>
      <c r="D3929" t="s">
        <v>6137</v>
      </c>
      <c r="E3929" t="s">
        <v>389</v>
      </c>
      <c r="F3929" t="s">
        <v>1431</v>
      </c>
      <c r="G3929" s="2">
        <v>45678</v>
      </c>
      <c r="H3929">
        <v>61356960</v>
      </c>
      <c r="I3929" t="s">
        <v>6138</v>
      </c>
      <c r="J3929" t="s">
        <v>6139</v>
      </c>
      <c r="K3929" t="s">
        <v>32</v>
      </c>
      <c r="L3929">
        <v>200</v>
      </c>
      <c r="M3929">
        <v>16366</v>
      </c>
      <c r="N3929" t="s">
        <v>1034</v>
      </c>
      <c r="O3929" t="s">
        <v>645</v>
      </c>
      <c r="P3929" s="4">
        <v>14000</v>
      </c>
      <c r="Q3929" s="4">
        <v>10500</v>
      </c>
      <c r="R3929" t="s">
        <v>819</v>
      </c>
      <c r="S3929" s="4">
        <v>13650800</v>
      </c>
      <c r="T3929" t="s">
        <v>56</v>
      </c>
      <c r="U3929">
        <v>200</v>
      </c>
      <c r="V3929" t="s">
        <v>646</v>
      </c>
      <c r="W3929" s="4">
        <f>Tabla1[[#This Row],[OS-Valor Unitario]]-Tabla1[[#This Row],[costo_antes_iva]]</f>
        <v>-3500</v>
      </c>
      <c r="X3929" s="4">
        <f>Tabla1[[#This Row],[OS-Valor Unitario]]*Tabla1[[#This Row],[CANTIDAD ENTREGA SATELITE]]</f>
        <v>2100000</v>
      </c>
      <c r="Y3929" s="4">
        <f>Tabla1[[#This Row],[costo_antes_iva]]*Tabla1[[#This Row],[CANTIDAD ENTREGA SATELITE]]</f>
        <v>2800000</v>
      </c>
      <c r="Z3929" s="4">
        <f>Tabla1[[#This Row],[Valor total OS]]-Tabla1[[#This Row],[valor total op]]</f>
        <v>-700000</v>
      </c>
    </row>
    <row r="3930" spans="1:26" x14ac:dyDescent="0.3">
      <c r="A3930">
        <v>5826</v>
      </c>
      <c r="B3930">
        <v>4</v>
      </c>
      <c r="C3930" t="s">
        <v>6144</v>
      </c>
      <c r="D3930" t="s">
        <v>6145</v>
      </c>
      <c r="E3930" t="s">
        <v>378</v>
      </c>
      <c r="F3930" t="s">
        <v>321</v>
      </c>
      <c r="G3930" s="2">
        <v>45678</v>
      </c>
      <c r="H3930">
        <v>61350722</v>
      </c>
      <c r="I3930" t="s">
        <v>6146</v>
      </c>
      <c r="J3930" t="s">
        <v>6147</v>
      </c>
      <c r="K3930" t="s">
        <v>77</v>
      </c>
      <c r="L3930">
        <v>402</v>
      </c>
      <c r="M3930">
        <v>16326</v>
      </c>
      <c r="N3930" t="s">
        <v>256</v>
      </c>
      <c r="O3930" t="s">
        <v>698</v>
      </c>
      <c r="P3930" s="4">
        <v>1000</v>
      </c>
      <c r="Q3930" s="4">
        <v>1000</v>
      </c>
      <c r="R3930" t="s">
        <v>819</v>
      </c>
      <c r="S3930" s="4">
        <v>81683900</v>
      </c>
      <c r="T3930" t="s">
        <v>381</v>
      </c>
      <c r="U3930">
        <v>402</v>
      </c>
      <c r="V3930" t="s">
        <v>699</v>
      </c>
      <c r="W3930" s="4">
        <f>Tabla1[[#This Row],[OS-Valor Unitario]]-Tabla1[[#This Row],[costo_antes_iva]]</f>
        <v>0</v>
      </c>
      <c r="X3930" s="4">
        <f>Tabla1[[#This Row],[OS-Valor Unitario]]*Tabla1[[#This Row],[CANTIDAD ENTREGA SATELITE]]</f>
        <v>402000</v>
      </c>
      <c r="Y3930" s="4">
        <f>Tabla1[[#This Row],[costo_antes_iva]]*Tabla1[[#This Row],[CANTIDAD ENTREGA SATELITE]]</f>
        <v>402000</v>
      </c>
      <c r="Z3930" s="4">
        <f>Tabla1[[#This Row],[Valor total OS]]-Tabla1[[#This Row],[valor total op]]</f>
        <v>0</v>
      </c>
    </row>
    <row r="3931" spans="1:26" x14ac:dyDescent="0.3">
      <c r="A3931">
        <v>5826</v>
      </c>
      <c r="B3931">
        <v>4</v>
      </c>
      <c r="C3931" t="s">
        <v>6144</v>
      </c>
      <c r="D3931" t="s">
        <v>6145</v>
      </c>
      <c r="E3931" t="s">
        <v>378</v>
      </c>
      <c r="F3931" t="s">
        <v>321</v>
      </c>
      <c r="G3931" s="2">
        <v>45678</v>
      </c>
      <c r="H3931">
        <v>61350722</v>
      </c>
      <c r="I3931" t="s">
        <v>6146</v>
      </c>
      <c r="J3931" t="s">
        <v>6147</v>
      </c>
      <c r="K3931" t="s">
        <v>1619</v>
      </c>
      <c r="L3931">
        <v>400</v>
      </c>
      <c r="M3931">
        <v>16311</v>
      </c>
      <c r="N3931" t="s">
        <v>256</v>
      </c>
      <c r="O3931" t="s">
        <v>380</v>
      </c>
      <c r="P3931" s="4">
        <v>6000</v>
      </c>
      <c r="Q3931" s="4">
        <v>5000</v>
      </c>
      <c r="R3931" t="s">
        <v>819</v>
      </c>
      <c r="S3931" s="4">
        <v>81683900</v>
      </c>
      <c r="T3931" t="s">
        <v>381</v>
      </c>
      <c r="U3931">
        <v>400</v>
      </c>
      <c r="V3931" t="s">
        <v>382</v>
      </c>
      <c r="W3931" s="4">
        <f>Tabla1[[#This Row],[OS-Valor Unitario]]-Tabla1[[#This Row],[costo_antes_iva]]</f>
        <v>-1000</v>
      </c>
      <c r="X3931" s="4">
        <f>Tabla1[[#This Row],[OS-Valor Unitario]]*Tabla1[[#This Row],[CANTIDAD ENTREGA SATELITE]]</f>
        <v>2000000</v>
      </c>
      <c r="Y3931" s="4">
        <f>Tabla1[[#This Row],[costo_antes_iva]]*Tabla1[[#This Row],[CANTIDAD ENTREGA SATELITE]]</f>
        <v>2400000</v>
      </c>
      <c r="Z3931" s="4">
        <f>Tabla1[[#This Row],[Valor total OS]]-Tabla1[[#This Row],[valor total op]]</f>
        <v>-400000</v>
      </c>
    </row>
    <row r="3932" spans="1:26" x14ac:dyDescent="0.3">
      <c r="A3932">
        <v>5825</v>
      </c>
      <c r="B3932">
        <v>1</v>
      </c>
      <c r="C3932" t="s">
        <v>6148</v>
      </c>
      <c r="D3932" t="s">
        <v>6149</v>
      </c>
      <c r="E3932" t="s">
        <v>643</v>
      </c>
      <c r="F3932" t="s">
        <v>321</v>
      </c>
      <c r="G3932" s="2">
        <v>45678</v>
      </c>
      <c r="H3932">
        <v>61349040</v>
      </c>
      <c r="I3932" t="s">
        <v>6150</v>
      </c>
      <c r="J3932" t="s">
        <v>6151</v>
      </c>
      <c r="K3932" t="s">
        <v>64</v>
      </c>
      <c r="L3932">
        <v>900</v>
      </c>
      <c r="M3932">
        <v>16339</v>
      </c>
      <c r="N3932" t="s">
        <v>256</v>
      </c>
      <c r="O3932" t="s">
        <v>66</v>
      </c>
      <c r="P3932" s="4">
        <v>900</v>
      </c>
      <c r="Q3932" s="4">
        <v>900</v>
      </c>
      <c r="R3932" t="s">
        <v>819</v>
      </c>
      <c r="S3932" s="4">
        <v>173988000</v>
      </c>
      <c r="T3932" t="s">
        <v>56</v>
      </c>
      <c r="U3932">
        <v>900</v>
      </c>
      <c r="V3932" t="s">
        <v>66</v>
      </c>
      <c r="W3932" s="4">
        <f>Tabla1[[#This Row],[OS-Valor Unitario]]-Tabla1[[#This Row],[costo_antes_iva]]</f>
        <v>0</v>
      </c>
      <c r="X3932" s="4">
        <f>Tabla1[[#This Row],[OS-Valor Unitario]]*Tabla1[[#This Row],[CANTIDAD ENTREGA SATELITE]]</f>
        <v>810000</v>
      </c>
      <c r="Y3932" s="4">
        <f>Tabla1[[#This Row],[costo_antes_iva]]*Tabla1[[#This Row],[CANTIDAD ENTREGA SATELITE]]</f>
        <v>810000</v>
      </c>
      <c r="Z3932" s="4">
        <f>Tabla1[[#This Row],[Valor total OS]]-Tabla1[[#This Row],[valor total op]]</f>
        <v>0</v>
      </c>
    </row>
    <row r="3933" spans="1:26" x14ac:dyDescent="0.3">
      <c r="A3933">
        <v>5825</v>
      </c>
      <c r="B3933">
        <v>1</v>
      </c>
      <c r="C3933" t="s">
        <v>6148</v>
      </c>
      <c r="D3933" t="s">
        <v>6149</v>
      </c>
      <c r="E3933" t="s">
        <v>643</v>
      </c>
      <c r="F3933" t="s">
        <v>321</v>
      </c>
      <c r="G3933" s="2">
        <v>45678</v>
      </c>
      <c r="H3933">
        <v>61349040</v>
      </c>
      <c r="I3933" t="s">
        <v>6150</v>
      </c>
      <c r="J3933" t="s">
        <v>6151</v>
      </c>
      <c r="K3933" t="s">
        <v>64</v>
      </c>
      <c r="L3933">
        <v>3600</v>
      </c>
      <c r="M3933">
        <v>16340</v>
      </c>
      <c r="N3933" t="s">
        <v>256</v>
      </c>
      <c r="O3933" t="s">
        <v>66</v>
      </c>
      <c r="P3933" s="4">
        <v>900</v>
      </c>
      <c r="Q3933" s="4">
        <v>900</v>
      </c>
      <c r="R3933" t="s">
        <v>819</v>
      </c>
      <c r="S3933" s="4">
        <v>173988000</v>
      </c>
      <c r="T3933" t="s">
        <v>56</v>
      </c>
      <c r="U3933">
        <v>3600</v>
      </c>
      <c r="V3933" t="s">
        <v>66</v>
      </c>
      <c r="W3933" s="4">
        <f>Tabla1[[#This Row],[OS-Valor Unitario]]-Tabla1[[#This Row],[costo_antes_iva]]</f>
        <v>0</v>
      </c>
      <c r="X3933" s="4">
        <f>Tabla1[[#This Row],[OS-Valor Unitario]]*Tabla1[[#This Row],[CANTIDAD ENTREGA SATELITE]]</f>
        <v>3240000</v>
      </c>
      <c r="Y3933" s="4">
        <f>Tabla1[[#This Row],[costo_antes_iva]]*Tabla1[[#This Row],[CANTIDAD ENTREGA SATELITE]]</f>
        <v>3240000</v>
      </c>
      <c r="Z3933" s="4">
        <f>Tabla1[[#This Row],[Valor total OS]]-Tabla1[[#This Row],[valor total op]]</f>
        <v>0</v>
      </c>
    </row>
    <row r="3934" spans="1:26" x14ac:dyDescent="0.3">
      <c r="A3934">
        <v>5825</v>
      </c>
      <c r="B3934">
        <v>1</v>
      </c>
      <c r="C3934" t="s">
        <v>6148</v>
      </c>
      <c r="D3934" t="s">
        <v>6149</v>
      </c>
      <c r="E3934" t="s">
        <v>643</v>
      </c>
      <c r="F3934" t="s">
        <v>321</v>
      </c>
      <c r="G3934" s="2">
        <v>45678</v>
      </c>
      <c r="H3934">
        <v>61349040</v>
      </c>
      <c r="I3934" t="s">
        <v>6150</v>
      </c>
      <c r="J3934" t="s">
        <v>6151</v>
      </c>
      <c r="K3934" t="s">
        <v>32</v>
      </c>
      <c r="L3934">
        <v>750</v>
      </c>
      <c r="M3934">
        <v>16350</v>
      </c>
      <c r="N3934" t="s">
        <v>256</v>
      </c>
      <c r="O3934" t="s">
        <v>2946</v>
      </c>
      <c r="P3934" s="4">
        <v>8500</v>
      </c>
      <c r="Q3934" s="4">
        <v>8500</v>
      </c>
      <c r="R3934" t="s">
        <v>819</v>
      </c>
      <c r="S3934" s="4">
        <v>173988000</v>
      </c>
      <c r="T3934" t="s">
        <v>56</v>
      </c>
      <c r="U3934">
        <v>750</v>
      </c>
      <c r="V3934" t="s">
        <v>2947</v>
      </c>
      <c r="W3934" s="4">
        <f>Tabla1[[#This Row],[OS-Valor Unitario]]-Tabla1[[#This Row],[costo_antes_iva]]</f>
        <v>0</v>
      </c>
      <c r="X3934" s="4">
        <f>Tabla1[[#This Row],[OS-Valor Unitario]]*Tabla1[[#This Row],[CANTIDAD ENTREGA SATELITE]]</f>
        <v>6375000</v>
      </c>
      <c r="Y3934" s="4">
        <f>Tabla1[[#This Row],[costo_antes_iva]]*Tabla1[[#This Row],[CANTIDAD ENTREGA SATELITE]]</f>
        <v>6375000</v>
      </c>
      <c r="Z3934" s="4">
        <f>Tabla1[[#This Row],[Valor total OS]]-Tabla1[[#This Row],[valor total op]]</f>
        <v>0</v>
      </c>
    </row>
    <row r="3935" spans="1:26" x14ac:dyDescent="0.3">
      <c r="A3935">
        <v>5825</v>
      </c>
      <c r="B3935">
        <v>1</v>
      </c>
      <c r="C3935" t="s">
        <v>6148</v>
      </c>
      <c r="D3935" t="s">
        <v>6149</v>
      </c>
      <c r="E3935" t="s">
        <v>643</v>
      </c>
      <c r="F3935" t="s">
        <v>321</v>
      </c>
      <c r="G3935" s="2">
        <v>45678</v>
      </c>
      <c r="H3935">
        <v>61349040</v>
      </c>
      <c r="I3935" t="s">
        <v>6150</v>
      </c>
      <c r="J3935" t="s">
        <v>6151</v>
      </c>
      <c r="K3935" t="s">
        <v>32</v>
      </c>
      <c r="L3935">
        <v>750</v>
      </c>
      <c r="M3935">
        <v>16338</v>
      </c>
      <c r="N3935" t="s">
        <v>256</v>
      </c>
      <c r="O3935" t="s">
        <v>4645</v>
      </c>
      <c r="P3935" s="4">
        <v>8500</v>
      </c>
      <c r="Q3935" s="4">
        <v>8500</v>
      </c>
      <c r="R3935" t="s">
        <v>819</v>
      </c>
      <c r="S3935" s="4">
        <v>173988000</v>
      </c>
      <c r="T3935" t="s">
        <v>56</v>
      </c>
      <c r="U3935">
        <v>750</v>
      </c>
      <c r="V3935" t="s">
        <v>4646</v>
      </c>
      <c r="W3935" s="4">
        <f>Tabla1[[#This Row],[OS-Valor Unitario]]-Tabla1[[#This Row],[costo_antes_iva]]</f>
        <v>0</v>
      </c>
      <c r="X3935" s="4">
        <f>Tabla1[[#This Row],[OS-Valor Unitario]]*Tabla1[[#This Row],[CANTIDAD ENTREGA SATELITE]]</f>
        <v>6375000</v>
      </c>
      <c r="Y3935" s="4">
        <f>Tabla1[[#This Row],[costo_antes_iva]]*Tabla1[[#This Row],[CANTIDAD ENTREGA SATELITE]]</f>
        <v>6375000</v>
      </c>
      <c r="Z3935" s="4">
        <f>Tabla1[[#This Row],[Valor total OS]]-Tabla1[[#This Row],[valor total op]]</f>
        <v>0</v>
      </c>
    </row>
    <row r="3936" spans="1:26" x14ac:dyDescent="0.3">
      <c r="A3936">
        <v>5825</v>
      </c>
      <c r="B3936">
        <v>1</v>
      </c>
      <c r="C3936" t="s">
        <v>6148</v>
      </c>
      <c r="D3936" t="s">
        <v>6149</v>
      </c>
      <c r="E3936" t="s">
        <v>643</v>
      </c>
      <c r="F3936" t="s">
        <v>321</v>
      </c>
      <c r="G3936" s="2">
        <v>45678</v>
      </c>
      <c r="H3936">
        <v>61349040</v>
      </c>
      <c r="I3936" t="s">
        <v>6150</v>
      </c>
      <c r="J3936" t="s">
        <v>6151</v>
      </c>
      <c r="K3936" t="s">
        <v>32</v>
      </c>
      <c r="L3936">
        <v>600</v>
      </c>
      <c r="M3936">
        <v>16351</v>
      </c>
      <c r="N3936" t="s">
        <v>256</v>
      </c>
      <c r="O3936" t="s">
        <v>395</v>
      </c>
      <c r="P3936" s="4">
        <v>8500</v>
      </c>
      <c r="Q3936" s="4">
        <v>8200</v>
      </c>
      <c r="R3936" t="s">
        <v>819</v>
      </c>
      <c r="S3936" s="4">
        <v>173988000</v>
      </c>
      <c r="T3936" t="s">
        <v>56</v>
      </c>
      <c r="U3936">
        <v>600</v>
      </c>
      <c r="V3936" t="s">
        <v>396</v>
      </c>
      <c r="W3936" s="4">
        <f>Tabla1[[#This Row],[OS-Valor Unitario]]-Tabla1[[#This Row],[costo_antes_iva]]</f>
        <v>-300</v>
      </c>
      <c r="X3936" s="4">
        <f>Tabla1[[#This Row],[OS-Valor Unitario]]*Tabla1[[#This Row],[CANTIDAD ENTREGA SATELITE]]</f>
        <v>4920000</v>
      </c>
      <c r="Y3936" s="4">
        <f>Tabla1[[#This Row],[costo_antes_iva]]*Tabla1[[#This Row],[CANTIDAD ENTREGA SATELITE]]</f>
        <v>5100000</v>
      </c>
      <c r="Z3936" s="4">
        <f>Tabla1[[#This Row],[Valor total OS]]-Tabla1[[#This Row],[valor total op]]</f>
        <v>-180000</v>
      </c>
    </row>
    <row r="3937" spans="1:26" x14ac:dyDescent="0.3">
      <c r="A3937">
        <v>5825</v>
      </c>
      <c r="B3937">
        <v>1</v>
      </c>
      <c r="C3937" t="s">
        <v>6148</v>
      </c>
      <c r="D3937" t="s">
        <v>6149</v>
      </c>
      <c r="E3937" t="s">
        <v>643</v>
      </c>
      <c r="F3937" t="s">
        <v>321</v>
      </c>
      <c r="G3937" s="2">
        <v>45678</v>
      </c>
      <c r="H3937">
        <v>61349040</v>
      </c>
      <c r="I3937" t="s">
        <v>6150</v>
      </c>
      <c r="J3937" t="s">
        <v>6151</v>
      </c>
      <c r="K3937" t="s">
        <v>32</v>
      </c>
      <c r="L3937">
        <v>500</v>
      </c>
      <c r="M3937">
        <v>16352</v>
      </c>
      <c r="N3937" t="s">
        <v>256</v>
      </c>
      <c r="O3937" t="s">
        <v>1681</v>
      </c>
      <c r="P3937" s="4">
        <v>8500</v>
      </c>
      <c r="Q3937" s="4">
        <v>8500</v>
      </c>
      <c r="R3937" t="s">
        <v>819</v>
      </c>
      <c r="S3937" s="4">
        <v>173988000</v>
      </c>
      <c r="T3937" t="s">
        <v>56</v>
      </c>
      <c r="U3937">
        <v>497</v>
      </c>
      <c r="V3937" t="s">
        <v>1682</v>
      </c>
      <c r="W3937" s="4">
        <f>Tabla1[[#This Row],[OS-Valor Unitario]]-Tabla1[[#This Row],[costo_antes_iva]]</f>
        <v>0</v>
      </c>
      <c r="X3937" s="4">
        <f>Tabla1[[#This Row],[OS-Valor Unitario]]*Tabla1[[#This Row],[CANTIDAD ENTREGA SATELITE]]</f>
        <v>4224500</v>
      </c>
      <c r="Y3937" s="4">
        <f>Tabla1[[#This Row],[costo_antes_iva]]*Tabla1[[#This Row],[CANTIDAD ENTREGA SATELITE]]</f>
        <v>4224500</v>
      </c>
      <c r="Z3937" s="4">
        <f>Tabla1[[#This Row],[Valor total OS]]-Tabla1[[#This Row],[valor total op]]</f>
        <v>0</v>
      </c>
    </row>
    <row r="3938" spans="1:26" x14ac:dyDescent="0.3">
      <c r="A3938">
        <v>5825</v>
      </c>
      <c r="B3938">
        <v>1</v>
      </c>
      <c r="C3938" t="s">
        <v>6148</v>
      </c>
      <c r="D3938" t="s">
        <v>6149</v>
      </c>
      <c r="E3938" t="s">
        <v>643</v>
      </c>
      <c r="F3938" t="s">
        <v>321</v>
      </c>
      <c r="G3938" s="2">
        <v>45678</v>
      </c>
      <c r="H3938">
        <v>61349040</v>
      </c>
      <c r="I3938" t="s">
        <v>6150</v>
      </c>
      <c r="J3938" t="s">
        <v>6151</v>
      </c>
      <c r="K3938" t="s">
        <v>32</v>
      </c>
      <c r="L3938">
        <v>900</v>
      </c>
      <c r="M3938">
        <v>16337</v>
      </c>
      <c r="N3938" t="s">
        <v>256</v>
      </c>
      <c r="O3938" t="s">
        <v>404</v>
      </c>
      <c r="P3938" s="4">
        <v>8500</v>
      </c>
      <c r="Q3938" s="4">
        <v>8200</v>
      </c>
      <c r="R3938" t="s">
        <v>819</v>
      </c>
      <c r="S3938" s="4">
        <v>173988000</v>
      </c>
      <c r="T3938" t="s">
        <v>56</v>
      </c>
      <c r="U3938">
        <v>900</v>
      </c>
      <c r="V3938" t="s">
        <v>404</v>
      </c>
      <c r="W3938" s="4">
        <f>Tabla1[[#This Row],[OS-Valor Unitario]]-Tabla1[[#This Row],[costo_antes_iva]]</f>
        <v>-300</v>
      </c>
      <c r="X3938" s="4">
        <f>Tabla1[[#This Row],[OS-Valor Unitario]]*Tabla1[[#This Row],[CANTIDAD ENTREGA SATELITE]]</f>
        <v>7380000</v>
      </c>
      <c r="Y3938" s="4">
        <f>Tabla1[[#This Row],[costo_antes_iva]]*Tabla1[[#This Row],[CANTIDAD ENTREGA SATELITE]]</f>
        <v>7650000</v>
      </c>
      <c r="Z3938" s="4">
        <f>Tabla1[[#This Row],[Valor total OS]]-Tabla1[[#This Row],[valor total op]]</f>
        <v>-270000</v>
      </c>
    </row>
    <row r="3939" spans="1:26" x14ac:dyDescent="0.3">
      <c r="A3939">
        <v>5825</v>
      </c>
      <c r="B3939">
        <v>1</v>
      </c>
      <c r="C3939" t="s">
        <v>6148</v>
      </c>
      <c r="D3939" t="s">
        <v>6149</v>
      </c>
      <c r="E3939" t="s">
        <v>643</v>
      </c>
      <c r="F3939" t="s">
        <v>321</v>
      </c>
      <c r="G3939" s="2">
        <v>45678</v>
      </c>
      <c r="H3939">
        <v>61349040</v>
      </c>
      <c r="I3939" t="s">
        <v>6150</v>
      </c>
      <c r="J3939" t="s">
        <v>6151</v>
      </c>
      <c r="K3939" t="s">
        <v>32</v>
      </c>
      <c r="L3939">
        <v>1000</v>
      </c>
      <c r="M3939">
        <v>16349</v>
      </c>
      <c r="N3939" t="s">
        <v>256</v>
      </c>
      <c r="O3939" t="s">
        <v>405</v>
      </c>
      <c r="P3939" s="4">
        <v>8500</v>
      </c>
      <c r="Q3939" s="4">
        <v>8500</v>
      </c>
      <c r="R3939" t="s">
        <v>819</v>
      </c>
      <c r="S3939" s="4">
        <v>173988000</v>
      </c>
      <c r="T3939" t="s">
        <v>56</v>
      </c>
      <c r="U3939">
        <v>1000</v>
      </c>
      <c r="V3939" t="s">
        <v>406</v>
      </c>
      <c r="W3939" s="4">
        <f>Tabla1[[#This Row],[OS-Valor Unitario]]-Tabla1[[#This Row],[costo_antes_iva]]</f>
        <v>0</v>
      </c>
      <c r="X3939" s="4">
        <f>Tabla1[[#This Row],[OS-Valor Unitario]]*Tabla1[[#This Row],[CANTIDAD ENTREGA SATELITE]]</f>
        <v>8500000</v>
      </c>
      <c r="Y3939" s="4">
        <f>Tabla1[[#This Row],[costo_antes_iva]]*Tabla1[[#This Row],[CANTIDAD ENTREGA SATELITE]]</f>
        <v>8500000</v>
      </c>
      <c r="Z3939" s="4">
        <f>Tabla1[[#This Row],[Valor total OS]]-Tabla1[[#This Row],[valor total op]]</f>
        <v>0</v>
      </c>
    </row>
    <row r="3940" spans="1:26" x14ac:dyDescent="0.3">
      <c r="A3940">
        <v>5820</v>
      </c>
      <c r="B3940">
        <v>1</v>
      </c>
      <c r="C3940" t="s">
        <v>6152</v>
      </c>
      <c r="D3940" t="s">
        <v>6153</v>
      </c>
      <c r="E3940" t="s">
        <v>219</v>
      </c>
      <c r="F3940" t="s">
        <v>1431</v>
      </c>
      <c r="G3940" s="2">
        <v>45677</v>
      </c>
      <c r="H3940">
        <v>61317010</v>
      </c>
      <c r="I3940" t="s">
        <v>6154</v>
      </c>
      <c r="J3940" t="s">
        <v>6155</v>
      </c>
      <c r="K3940" t="s">
        <v>32</v>
      </c>
      <c r="L3940">
        <v>26</v>
      </c>
      <c r="M3940">
        <v>16521</v>
      </c>
      <c r="N3940" t="s">
        <v>1034</v>
      </c>
      <c r="O3940" t="s">
        <v>132</v>
      </c>
      <c r="P3940" s="4">
        <v>5500</v>
      </c>
      <c r="Q3940" s="4">
        <v>5000</v>
      </c>
      <c r="R3940" t="s">
        <v>819</v>
      </c>
      <c r="S3940" s="4">
        <v>14575592</v>
      </c>
      <c r="T3940" t="s">
        <v>144</v>
      </c>
      <c r="U3940">
        <v>26</v>
      </c>
      <c r="V3940" t="s">
        <v>133</v>
      </c>
      <c r="W3940" s="4">
        <f>Tabla1[[#This Row],[OS-Valor Unitario]]-Tabla1[[#This Row],[costo_antes_iva]]</f>
        <v>-500</v>
      </c>
      <c r="X3940" s="4">
        <f>Tabla1[[#This Row],[OS-Valor Unitario]]*Tabla1[[#This Row],[CANTIDAD ENTREGA SATELITE]]</f>
        <v>130000</v>
      </c>
      <c r="Y3940" s="4">
        <f>Tabla1[[#This Row],[costo_antes_iva]]*Tabla1[[#This Row],[CANTIDAD ENTREGA SATELITE]]</f>
        <v>143000</v>
      </c>
      <c r="Z3940" s="4">
        <f>Tabla1[[#This Row],[Valor total OS]]-Tabla1[[#This Row],[valor total op]]</f>
        <v>-13000</v>
      </c>
    </row>
    <row r="3941" spans="1:26" x14ac:dyDescent="0.3">
      <c r="A3941">
        <v>5820</v>
      </c>
      <c r="B3941">
        <v>2</v>
      </c>
      <c r="C3941" t="s">
        <v>6156</v>
      </c>
      <c r="D3941" t="s">
        <v>6157</v>
      </c>
      <c r="E3941" t="s">
        <v>219</v>
      </c>
      <c r="F3941" t="s">
        <v>1431</v>
      </c>
      <c r="G3941" s="2">
        <v>45677</v>
      </c>
      <c r="H3941">
        <v>61317020</v>
      </c>
      <c r="I3941" t="s">
        <v>6158</v>
      </c>
      <c r="J3941" t="s">
        <v>6155</v>
      </c>
      <c r="K3941" t="s">
        <v>32</v>
      </c>
      <c r="L3941">
        <v>41</v>
      </c>
      <c r="M3941">
        <v>16522</v>
      </c>
      <c r="N3941" t="s">
        <v>1034</v>
      </c>
      <c r="O3941" t="s">
        <v>132</v>
      </c>
      <c r="P3941" s="4">
        <v>5500</v>
      </c>
      <c r="Q3941" s="4">
        <v>5000</v>
      </c>
      <c r="R3941" t="s">
        <v>819</v>
      </c>
      <c r="S3941" s="4">
        <v>14575592</v>
      </c>
      <c r="T3941" t="s">
        <v>144</v>
      </c>
      <c r="U3941">
        <v>41</v>
      </c>
      <c r="V3941" t="s">
        <v>133</v>
      </c>
      <c r="W3941" s="4">
        <f>Tabla1[[#This Row],[OS-Valor Unitario]]-Tabla1[[#This Row],[costo_antes_iva]]</f>
        <v>-500</v>
      </c>
      <c r="X3941" s="4">
        <f>Tabla1[[#This Row],[OS-Valor Unitario]]*Tabla1[[#This Row],[CANTIDAD ENTREGA SATELITE]]</f>
        <v>205000</v>
      </c>
      <c r="Y3941" s="4">
        <f>Tabla1[[#This Row],[costo_antes_iva]]*Tabla1[[#This Row],[CANTIDAD ENTREGA SATELITE]]</f>
        <v>225500</v>
      </c>
      <c r="Z3941" s="4">
        <f>Tabla1[[#This Row],[Valor total OS]]-Tabla1[[#This Row],[valor total op]]</f>
        <v>-20500</v>
      </c>
    </row>
    <row r="3942" spans="1:26" x14ac:dyDescent="0.3">
      <c r="A3942">
        <v>5820</v>
      </c>
      <c r="B3942">
        <v>3</v>
      </c>
      <c r="C3942" t="s">
        <v>6159</v>
      </c>
      <c r="D3942" t="s">
        <v>6160</v>
      </c>
      <c r="E3942" t="s">
        <v>219</v>
      </c>
      <c r="F3942" t="s">
        <v>1431</v>
      </c>
      <c r="G3942" s="2">
        <v>45677</v>
      </c>
      <c r="H3942">
        <v>61317136</v>
      </c>
      <c r="I3942" t="s">
        <v>6161</v>
      </c>
      <c r="J3942" t="s">
        <v>6155</v>
      </c>
      <c r="K3942" t="s">
        <v>32</v>
      </c>
      <c r="L3942">
        <v>36</v>
      </c>
      <c r="M3942">
        <v>16628</v>
      </c>
      <c r="N3942" t="s">
        <v>1034</v>
      </c>
      <c r="O3942" t="s">
        <v>146</v>
      </c>
      <c r="P3942" s="4">
        <v>5500</v>
      </c>
      <c r="Q3942" s="4">
        <v>5500</v>
      </c>
      <c r="R3942" t="s">
        <v>819</v>
      </c>
      <c r="S3942" s="4">
        <v>14575592</v>
      </c>
      <c r="T3942" t="s">
        <v>144</v>
      </c>
      <c r="U3942">
        <v>32</v>
      </c>
      <c r="V3942" t="s">
        <v>112</v>
      </c>
      <c r="W3942" s="4">
        <f>Tabla1[[#This Row],[OS-Valor Unitario]]-Tabla1[[#This Row],[costo_antes_iva]]</f>
        <v>0</v>
      </c>
      <c r="X3942" s="4">
        <f>Tabla1[[#This Row],[OS-Valor Unitario]]*Tabla1[[#This Row],[CANTIDAD ENTREGA SATELITE]]</f>
        <v>176000</v>
      </c>
      <c r="Y3942" s="4">
        <f>Tabla1[[#This Row],[costo_antes_iva]]*Tabla1[[#This Row],[CANTIDAD ENTREGA SATELITE]]</f>
        <v>176000</v>
      </c>
      <c r="Z3942" s="4">
        <f>Tabla1[[#This Row],[Valor total OS]]-Tabla1[[#This Row],[valor total op]]</f>
        <v>0</v>
      </c>
    </row>
    <row r="3943" spans="1:26" x14ac:dyDescent="0.3">
      <c r="A3943">
        <v>5820</v>
      </c>
      <c r="B3943">
        <v>3</v>
      </c>
      <c r="C3943" t="s">
        <v>6159</v>
      </c>
      <c r="D3943" t="s">
        <v>6160</v>
      </c>
      <c r="E3943" t="s">
        <v>219</v>
      </c>
      <c r="F3943" t="s">
        <v>1431</v>
      </c>
      <c r="G3943" s="2">
        <v>45677</v>
      </c>
      <c r="H3943">
        <v>61317136</v>
      </c>
      <c r="I3943" t="s">
        <v>6161</v>
      </c>
      <c r="J3943" t="s">
        <v>6155</v>
      </c>
      <c r="K3943" t="s">
        <v>77</v>
      </c>
      <c r="L3943">
        <v>36</v>
      </c>
      <c r="M3943">
        <v>16412</v>
      </c>
      <c r="N3943" t="s">
        <v>1034</v>
      </c>
      <c r="O3943" t="s">
        <v>698</v>
      </c>
      <c r="P3943" s="4">
        <v>1400</v>
      </c>
      <c r="Q3943" s="4">
        <v>3800</v>
      </c>
      <c r="R3943" t="s">
        <v>819</v>
      </c>
      <c r="S3943" s="4">
        <v>14575592</v>
      </c>
      <c r="T3943" t="s">
        <v>144</v>
      </c>
      <c r="U3943">
        <v>36</v>
      </c>
      <c r="V3943" t="s">
        <v>699</v>
      </c>
      <c r="W3943" s="4">
        <f>Tabla1[[#This Row],[OS-Valor Unitario]]-Tabla1[[#This Row],[costo_antes_iva]]</f>
        <v>2400</v>
      </c>
      <c r="X3943" s="4">
        <f>Tabla1[[#This Row],[OS-Valor Unitario]]*Tabla1[[#This Row],[CANTIDAD ENTREGA SATELITE]]</f>
        <v>136800</v>
      </c>
      <c r="Y3943" s="4">
        <f>Tabla1[[#This Row],[costo_antes_iva]]*Tabla1[[#This Row],[CANTIDAD ENTREGA SATELITE]]</f>
        <v>50400</v>
      </c>
      <c r="Z3943" s="4">
        <f>Tabla1[[#This Row],[Valor total OS]]-Tabla1[[#This Row],[valor total op]]</f>
        <v>86400</v>
      </c>
    </row>
    <row r="3944" spans="1:26" x14ac:dyDescent="0.3">
      <c r="A3944">
        <v>5820</v>
      </c>
      <c r="B3944">
        <v>4</v>
      </c>
      <c r="C3944" t="s">
        <v>6162</v>
      </c>
      <c r="D3944" t="s">
        <v>6163</v>
      </c>
      <c r="E3944" t="s">
        <v>219</v>
      </c>
      <c r="F3944" t="s">
        <v>1431</v>
      </c>
      <c r="G3944" s="2">
        <v>45677</v>
      </c>
      <c r="H3944">
        <v>61317144</v>
      </c>
      <c r="I3944" t="s">
        <v>6164</v>
      </c>
      <c r="J3944" t="s">
        <v>6155</v>
      </c>
      <c r="K3944" t="s">
        <v>32</v>
      </c>
      <c r="L3944">
        <v>26</v>
      </c>
      <c r="M3944">
        <v>16629</v>
      </c>
      <c r="N3944" t="s">
        <v>1034</v>
      </c>
      <c r="O3944" t="s">
        <v>146</v>
      </c>
      <c r="P3944" s="4">
        <v>5500</v>
      </c>
      <c r="Q3944" s="4">
        <v>5500</v>
      </c>
      <c r="R3944" t="s">
        <v>819</v>
      </c>
      <c r="S3944" s="4">
        <v>14575592</v>
      </c>
      <c r="T3944" t="s">
        <v>144</v>
      </c>
      <c r="U3944">
        <v>26</v>
      </c>
      <c r="V3944" t="s">
        <v>112</v>
      </c>
      <c r="W3944" s="4">
        <f>Tabla1[[#This Row],[OS-Valor Unitario]]-Tabla1[[#This Row],[costo_antes_iva]]</f>
        <v>0</v>
      </c>
      <c r="X3944" s="4">
        <f>Tabla1[[#This Row],[OS-Valor Unitario]]*Tabla1[[#This Row],[CANTIDAD ENTREGA SATELITE]]</f>
        <v>143000</v>
      </c>
      <c r="Y3944" s="4">
        <f>Tabla1[[#This Row],[costo_antes_iva]]*Tabla1[[#This Row],[CANTIDAD ENTREGA SATELITE]]</f>
        <v>143000</v>
      </c>
      <c r="Z3944" s="4">
        <f>Tabla1[[#This Row],[Valor total OS]]-Tabla1[[#This Row],[valor total op]]</f>
        <v>0</v>
      </c>
    </row>
    <row r="3945" spans="1:26" x14ac:dyDescent="0.3">
      <c r="A3945">
        <v>5820</v>
      </c>
      <c r="B3945">
        <v>4</v>
      </c>
      <c r="C3945" t="s">
        <v>6162</v>
      </c>
      <c r="D3945" t="s">
        <v>6163</v>
      </c>
      <c r="E3945" t="s">
        <v>219</v>
      </c>
      <c r="F3945" t="s">
        <v>1431</v>
      </c>
      <c r="G3945" s="2">
        <v>45677</v>
      </c>
      <c r="H3945">
        <v>61317144</v>
      </c>
      <c r="I3945" t="s">
        <v>6164</v>
      </c>
      <c r="J3945" t="s">
        <v>6155</v>
      </c>
      <c r="K3945" t="s">
        <v>77</v>
      </c>
      <c r="L3945">
        <v>26</v>
      </c>
      <c r="M3945">
        <v>16413</v>
      </c>
      <c r="N3945" t="s">
        <v>1034</v>
      </c>
      <c r="O3945" t="s">
        <v>698</v>
      </c>
      <c r="P3945" s="4">
        <v>1400</v>
      </c>
      <c r="Q3945" s="4">
        <v>3800</v>
      </c>
      <c r="R3945" t="s">
        <v>819</v>
      </c>
      <c r="S3945" s="4">
        <v>14575592</v>
      </c>
      <c r="T3945" t="s">
        <v>144</v>
      </c>
      <c r="U3945">
        <v>26</v>
      </c>
      <c r="V3945" t="s">
        <v>699</v>
      </c>
      <c r="W3945" s="4">
        <f>Tabla1[[#This Row],[OS-Valor Unitario]]-Tabla1[[#This Row],[costo_antes_iva]]</f>
        <v>2400</v>
      </c>
      <c r="X3945" s="4">
        <f>Tabla1[[#This Row],[OS-Valor Unitario]]*Tabla1[[#This Row],[CANTIDAD ENTREGA SATELITE]]</f>
        <v>98800</v>
      </c>
      <c r="Y3945" s="4">
        <f>Tabla1[[#This Row],[costo_antes_iva]]*Tabla1[[#This Row],[CANTIDAD ENTREGA SATELITE]]</f>
        <v>36400</v>
      </c>
      <c r="Z3945" s="4">
        <f>Tabla1[[#This Row],[Valor total OS]]-Tabla1[[#This Row],[valor total op]]</f>
        <v>62400</v>
      </c>
    </row>
    <row r="3946" spans="1:26" x14ac:dyDescent="0.3">
      <c r="A3946">
        <v>5820</v>
      </c>
      <c r="B3946">
        <v>5</v>
      </c>
      <c r="C3946" t="s">
        <v>6165</v>
      </c>
      <c r="D3946" t="s">
        <v>6166</v>
      </c>
      <c r="E3946" t="s">
        <v>108</v>
      </c>
      <c r="F3946" t="s">
        <v>1431</v>
      </c>
      <c r="G3946" s="2">
        <v>45677</v>
      </c>
      <c r="H3946">
        <v>61317091</v>
      </c>
      <c r="I3946" t="s">
        <v>6167</v>
      </c>
      <c r="J3946" t="s">
        <v>6155</v>
      </c>
      <c r="K3946" t="s">
        <v>32</v>
      </c>
      <c r="L3946">
        <v>72</v>
      </c>
      <c r="M3946">
        <v>16579</v>
      </c>
      <c r="N3946" t="s">
        <v>1034</v>
      </c>
      <c r="O3946" t="s">
        <v>700</v>
      </c>
      <c r="P3946" s="4">
        <v>12000</v>
      </c>
      <c r="Q3946" s="4">
        <v>12500</v>
      </c>
      <c r="R3946" t="s">
        <v>819</v>
      </c>
      <c r="S3946" s="4">
        <v>14575592</v>
      </c>
      <c r="T3946" t="s">
        <v>111</v>
      </c>
      <c r="U3946">
        <v>72</v>
      </c>
      <c r="V3946" t="s">
        <v>701</v>
      </c>
      <c r="W3946" s="4">
        <f>Tabla1[[#This Row],[OS-Valor Unitario]]-Tabla1[[#This Row],[costo_antes_iva]]</f>
        <v>500</v>
      </c>
      <c r="X3946" s="4">
        <f>Tabla1[[#This Row],[OS-Valor Unitario]]*Tabla1[[#This Row],[CANTIDAD ENTREGA SATELITE]]</f>
        <v>900000</v>
      </c>
      <c r="Y3946" s="4">
        <f>Tabla1[[#This Row],[costo_antes_iva]]*Tabla1[[#This Row],[CANTIDAD ENTREGA SATELITE]]</f>
        <v>864000</v>
      </c>
      <c r="Z3946" s="4">
        <f>Tabla1[[#This Row],[Valor total OS]]-Tabla1[[#This Row],[valor total op]]</f>
        <v>36000</v>
      </c>
    </row>
    <row r="3947" spans="1:26" x14ac:dyDescent="0.3">
      <c r="A3947">
        <v>5820</v>
      </c>
      <c r="B3947">
        <v>5</v>
      </c>
      <c r="C3947" t="s">
        <v>6165</v>
      </c>
      <c r="D3947" t="s">
        <v>6166</v>
      </c>
      <c r="E3947" t="s">
        <v>108</v>
      </c>
      <c r="F3947" t="s">
        <v>1431</v>
      </c>
      <c r="G3947" s="2">
        <v>45677</v>
      </c>
      <c r="H3947">
        <v>61317091</v>
      </c>
      <c r="I3947" t="s">
        <v>6167</v>
      </c>
      <c r="J3947" t="s">
        <v>6155</v>
      </c>
      <c r="K3947" t="s">
        <v>77</v>
      </c>
      <c r="L3947">
        <v>72</v>
      </c>
      <c r="M3947">
        <v>16481</v>
      </c>
      <c r="N3947" t="s">
        <v>1034</v>
      </c>
      <c r="O3947" t="s">
        <v>698</v>
      </c>
      <c r="P3947" s="4">
        <v>1400</v>
      </c>
      <c r="Q3947" s="4">
        <v>3800</v>
      </c>
      <c r="R3947" t="s">
        <v>819</v>
      </c>
      <c r="S3947" s="4">
        <v>14575592</v>
      </c>
      <c r="T3947" t="s">
        <v>111</v>
      </c>
      <c r="U3947">
        <v>72</v>
      </c>
      <c r="V3947" t="s">
        <v>699</v>
      </c>
      <c r="W3947" s="4">
        <f>Tabla1[[#This Row],[OS-Valor Unitario]]-Tabla1[[#This Row],[costo_antes_iva]]</f>
        <v>2400</v>
      </c>
      <c r="X3947" s="4">
        <f>Tabla1[[#This Row],[OS-Valor Unitario]]*Tabla1[[#This Row],[CANTIDAD ENTREGA SATELITE]]</f>
        <v>273600</v>
      </c>
      <c r="Y3947" s="4">
        <f>Tabla1[[#This Row],[costo_antes_iva]]*Tabla1[[#This Row],[CANTIDAD ENTREGA SATELITE]]</f>
        <v>100800</v>
      </c>
      <c r="Z3947" s="4">
        <f>Tabla1[[#This Row],[Valor total OS]]-Tabla1[[#This Row],[valor total op]]</f>
        <v>172800</v>
      </c>
    </row>
    <row r="3948" spans="1:26" x14ac:dyDescent="0.3">
      <c r="A3948">
        <v>5820</v>
      </c>
      <c r="B3948">
        <v>6</v>
      </c>
      <c r="C3948" t="s">
        <v>6168</v>
      </c>
      <c r="D3948" t="s">
        <v>6169</v>
      </c>
      <c r="E3948" t="s">
        <v>108</v>
      </c>
      <c r="F3948" t="s">
        <v>1431</v>
      </c>
      <c r="G3948" s="2">
        <v>45677</v>
      </c>
      <c r="H3948">
        <v>61317098</v>
      </c>
      <c r="I3948" t="s">
        <v>6170</v>
      </c>
      <c r="J3948" t="s">
        <v>6155</v>
      </c>
      <c r="K3948" t="s">
        <v>32</v>
      </c>
      <c r="L3948">
        <v>18</v>
      </c>
      <c r="M3948">
        <v>16718</v>
      </c>
      <c r="N3948" t="s">
        <v>1034</v>
      </c>
      <c r="O3948" t="s">
        <v>554</v>
      </c>
      <c r="P3948" s="4">
        <v>12000</v>
      </c>
      <c r="Q3948" s="4">
        <v>11500</v>
      </c>
      <c r="R3948" t="s">
        <v>819</v>
      </c>
      <c r="S3948" s="4">
        <v>14575592</v>
      </c>
      <c r="T3948" t="s">
        <v>111</v>
      </c>
      <c r="U3948">
        <v>18</v>
      </c>
      <c r="V3948" t="s">
        <v>555</v>
      </c>
      <c r="W3948" s="4">
        <f>Tabla1[[#This Row],[OS-Valor Unitario]]-Tabla1[[#This Row],[costo_antes_iva]]</f>
        <v>-500</v>
      </c>
      <c r="X3948" s="4">
        <f>Tabla1[[#This Row],[OS-Valor Unitario]]*Tabla1[[#This Row],[CANTIDAD ENTREGA SATELITE]]</f>
        <v>207000</v>
      </c>
      <c r="Y3948" s="4">
        <f>Tabla1[[#This Row],[costo_antes_iva]]*Tabla1[[#This Row],[CANTIDAD ENTREGA SATELITE]]</f>
        <v>216000</v>
      </c>
      <c r="Z3948" s="4">
        <f>Tabla1[[#This Row],[Valor total OS]]-Tabla1[[#This Row],[valor total op]]</f>
        <v>-9000</v>
      </c>
    </row>
    <row r="3949" spans="1:26" x14ac:dyDescent="0.3">
      <c r="A3949">
        <v>5820</v>
      </c>
      <c r="B3949">
        <v>6</v>
      </c>
      <c r="C3949" t="s">
        <v>6168</v>
      </c>
      <c r="D3949" t="s">
        <v>6169</v>
      </c>
      <c r="E3949" t="s">
        <v>108</v>
      </c>
      <c r="F3949" t="s">
        <v>1431</v>
      </c>
      <c r="G3949" s="2">
        <v>45677</v>
      </c>
      <c r="H3949">
        <v>61317098</v>
      </c>
      <c r="I3949" t="s">
        <v>6170</v>
      </c>
      <c r="J3949" t="s">
        <v>6155</v>
      </c>
      <c r="K3949" t="s">
        <v>77</v>
      </c>
      <c r="L3949">
        <v>18</v>
      </c>
      <c r="M3949">
        <v>16482</v>
      </c>
      <c r="N3949" t="s">
        <v>1034</v>
      </c>
      <c r="O3949" t="s">
        <v>698</v>
      </c>
      <c r="P3949" s="4">
        <v>1400</v>
      </c>
      <c r="Q3949" s="4">
        <v>3800</v>
      </c>
      <c r="R3949" t="s">
        <v>819</v>
      </c>
      <c r="S3949" s="4">
        <v>14575592</v>
      </c>
      <c r="T3949" t="s">
        <v>111</v>
      </c>
      <c r="U3949">
        <v>18</v>
      </c>
      <c r="V3949" t="s">
        <v>699</v>
      </c>
      <c r="W3949" s="4">
        <f>Tabla1[[#This Row],[OS-Valor Unitario]]-Tabla1[[#This Row],[costo_antes_iva]]</f>
        <v>2400</v>
      </c>
      <c r="X3949" s="4">
        <f>Tabla1[[#This Row],[OS-Valor Unitario]]*Tabla1[[#This Row],[CANTIDAD ENTREGA SATELITE]]</f>
        <v>68400</v>
      </c>
      <c r="Y3949" s="4">
        <f>Tabla1[[#This Row],[costo_antes_iva]]*Tabla1[[#This Row],[CANTIDAD ENTREGA SATELITE]]</f>
        <v>25200</v>
      </c>
      <c r="Z3949" s="4">
        <f>Tabla1[[#This Row],[Valor total OS]]-Tabla1[[#This Row],[valor total op]]</f>
        <v>43200</v>
      </c>
    </row>
    <row r="3950" spans="1:26" x14ac:dyDescent="0.3">
      <c r="A3950">
        <v>5820</v>
      </c>
      <c r="B3950">
        <v>7</v>
      </c>
      <c r="C3950" t="s">
        <v>6171</v>
      </c>
      <c r="D3950" t="s">
        <v>6172</v>
      </c>
      <c r="E3950" t="s">
        <v>108</v>
      </c>
      <c r="F3950" t="s">
        <v>1431</v>
      </c>
      <c r="G3950" s="2">
        <v>45677</v>
      </c>
      <c r="H3950">
        <v>61317105</v>
      </c>
      <c r="I3950" t="s">
        <v>6173</v>
      </c>
      <c r="J3950" t="s">
        <v>6155</v>
      </c>
      <c r="K3950" t="s">
        <v>32</v>
      </c>
      <c r="L3950">
        <v>54</v>
      </c>
      <c r="M3950">
        <v>16578</v>
      </c>
      <c r="N3950" t="s">
        <v>1034</v>
      </c>
      <c r="O3950" t="s">
        <v>700</v>
      </c>
      <c r="P3950" s="4">
        <v>12000</v>
      </c>
      <c r="Q3950" s="4">
        <v>12500</v>
      </c>
      <c r="R3950" t="s">
        <v>819</v>
      </c>
      <c r="S3950" s="4">
        <v>14575592</v>
      </c>
      <c r="T3950" t="s">
        <v>111</v>
      </c>
      <c r="U3950">
        <v>54</v>
      </c>
      <c r="V3950" t="s">
        <v>701</v>
      </c>
      <c r="W3950" s="4">
        <f>Tabla1[[#This Row],[OS-Valor Unitario]]-Tabla1[[#This Row],[costo_antes_iva]]</f>
        <v>500</v>
      </c>
      <c r="X3950" s="4">
        <f>Tabla1[[#This Row],[OS-Valor Unitario]]*Tabla1[[#This Row],[CANTIDAD ENTREGA SATELITE]]</f>
        <v>675000</v>
      </c>
      <c r="Y3950" s="4">
        <f>Tabla1[[#This Row],[costo_antes_iva]]*Tabla1[[#This Row],[CANTIDAD ENTREGA SATELITE]]</f>
        <v>648000</v>
      </c>
      <c r="Z3950" s="4">
        <f>Tabla1[[#This Row],[Valor total OS]]-Tabla1[[#This Row],[valor total op]]</f>
        <v>27000</v>
      </c>
    </row>
    <row r="3951" spans="1:26" x14ac:dyDescent="0.3">
      <c r="A3951">
        <v>5820</v>
      </c>
      <c r="B3951">
        <v>7</v>
      </c>
      <c r="C3951" t="s">
        <v>6171</v>
      </c>
      <c r="D3951" t="s">
        <v>6172</v>
      </c>
      <c r="E3951" t="s">
        <v>108</v>
      </c>
      <c r="F3951" t="s">
        <v>1431</v>
      </c>
      <c r="G3951" s="2">
        <v>45677</v>
      </c>
      <c r="H3951">
        <v>61317105</v>
      </c>
      <c r="I3951" t="s">
        <v>6173</v>
      </c>
      <c r="J3951" t="s">
        <v>6155</v>
      </c>
      <c r="K3951" t="s">
        <v>77</v>
      </c>
      <c r="L3951">
        <v>54</v>
      </c>
      <c r="M3951">
        <v>16448</v>
      </c>
      <c r="N3951" t="s">
        <v>1034</v>
      </c>
      <c r="O3951" t="s">
        <v>698</v>
      </c>
      <c r="P3951" s="4">
        <v>1400</v>
      </c>
      <c r="Q3951" s="4">
        <v>3800</v>
      </c>
      <c r="R3951" t="s">
        <v>819</v>
      </c>
      <c r="S3951" s="4">
        <v>14575592</v>
      </c>
      <c r="T3951" t="s">
        <v>111</v>
      </c>
      <c r="U3951">
        <v>54</v>
      </c>
      <c r="V3951" t="s">
        <v>699</v>
      </c>
      <c r="W3951" s="4">
        <f>Tabla1[[#This Row],[OS-Valor Unitario]]-Tabla1[[#This Row],[costo_antes_iva]]</f>
        <v>2400</v>
      </c>
      <c r="X3951" s="4">
        <f>Tabla1[[#This Row],[OS-Valor Unitario]]*Tabla1[[#This Row],[CANTIDAD ENTREGA SATELITE]]</f>
        <v>205200</v>
      </c>
      <c r="Y3951" s="4">
        <f>Tabla1[[#This Row],[costo_antes_iva]]*Tabla1[[#This Row],[CANTIDAD ENTREGA SATELITE]]</f>
        <v>75600</v>
      </c>
      <c r="Z3951" s="4">
        <f>Tabla1[[#This Row],[Valor total OS]]-Tabla1[[#This Row],[valor total op]]</f>
        <v>129600</v>
      </c>
    </row>
    <row r="3952" spans="1:26" x14ac:dyDescent="0.3">
      <c r="A3952">
        <v>5820</v>
      </c>
      <c r="B3952">
        <v>8</v>
      </c>
      <c r="C3952" t="s">
        <v>6174</v>
      </c>
      <c r="D3952" t="s">
        <v>6175</v>
      </c>
      <c r="E3952" t="s">
        <v>108</v>
      </c>
      <c r="F3952" t="s">
        <v>1431</v>
      </c>
      <c r="G3952" s="2">
        <v>45677</v>
      </c>
      <c r="H3952">
        <v>61317112</v>
      </c>
      <c r="I3952" t="s">
        <v>6161</v>
      </c>
      <c r="J3952" t="s">
        <v>6155</v>
      </c>
      <c r="K3952" t="s">
        <v>32</v>
      </c>
      <c r="L3952">
        <v>82</v>
      </c>
      <c r="M3952">
        <v>16577</v>
      </c>
      <c r="N3952" t="s">
        <v>1034</v>
      </c>
      <c r="O3952" t="s">
        <v>700</v>
      </c>
      <c r="P3952" s="4">
        <v>12000</v>
      </c>
      <c r="Q3952" s="4">
        <v>12500</v>
      </c>
      <c r="R3952" t="s">
        <v>819</v>
      </c>
      <c r="S3952" s="4">
        <v>14575592</v>
      </c>
      <c r="T3952" t="s">
        <v>111</v>
      </c>
      <c r="U3952">
        <v>82</v>
      </c>
      <c r="V3952" t="s">
        <v>701</v>
      </c>
      <c r="W3952" s="4">
        <f>Tabla1[[#This Row],[OS-Valor Unitario]]-Tabla1[[#This Row],[costo_antes_iva]]</f>
        <v>500</v>
      </c>
      <c r="X3952" s="4">
        <f>Tabla1[[#This Row],[OS-Valor Unitario]]*Tabla1[[#This Row],[CANTIDAD ENTREGA SATELITE]]</f>
        <v>1025000</v>
      </c>
      <c r="Y3952" s="4">
        <f>Tabla1[[#This Row],[costo_antes_iva]]*Tabla1[[#This Row],[CANTIDAD ENTREGA SATELITE]]</f>
        <v>984000</v>
      </c>
      <c r="Z3952" s="4">
        <f>Tabla1[[#This Row],[Valor total OS]]-Tabla1[[#This Row],[valor total op]]</f>
        <v>41000</v>
      </c>
    </row>
    <row r="3953" spans="1:26" x14ac:dyDescent="0.3">
      <c r="A3953">
        <v>5820</v>
      </c>
      <c r="B3953">
        <v>8</v>
      </c>
      <c r="C3953" t="s">
        <v>6174</v>
      </c>
      <c r="D3953" t="s">
        <v>6175</v>
      </c>
      <c r="E3953" t="s">
        <v>108</v>
      </c>
      <c r="F3953" t="s">
        <v>1431</v>
      </c>
      <c r="G3953" s="2">
        <v>45677</v>
      </c>
      <c r="H3953">
        <v>61317112</v>
      </c>
      <c r="I3953" t="s">
        <v>6161</v>
      </c>
      <c r="J3953" t="s">
        <v>6155</v>
      </c>
      <c r="K3953" t="s">
        <v>77</v>
      </c>
      <c r="L3953">
        <v>82</v>
      </c>
      <c r="M3953">
        <v>16449</v>
      </c>
      <c r="N3953" t="s">
        <v>1034</v>
      </c>
      <c r="O3953" t="s">
        <v>698</v>
      </c>
      <c r="P3953" s="4">
        <v>1400</v>
      </c>
      <c r="Q3953" s="4">
        <v>3800</v>
      </c>
      <c r="R3953" t="s">
        <v>819</v>
      </c>
      <c r="S3953" s="4">
        <v>14575592</v>
      </c>
      <c r="T3953" t="s">
        <v>111</v>
      </c>
      <c r="U3953">
        <v>82</v>
      </c>
      <c r="V3953" t="s">
        <v>699</v>
      </c>
      <c r="W3953" s="4">
        <f>Tabla1[[#This Row],[OS-Valor Unitario]]-Tabla1[[#This Row],[costo_antes_iva]]</f>
        <v>2400</v>
      </c>
      <c r="X3953" s="4">
        <f>Tabla1[[#This Row],[OS-Valor Unitario]]*Tabla1[[#This Row],[CANTIDAD ENTREGA SATELITE]]</f>
        <v>311600</v>
      </c>
      <c r="Y3953" s="4">
        <f>Tabla1[[#This Row],[costo_antes_iva]]*Tabla1[[#This Row],[CANTIDAD ENTREGA SATELITE]]</f>
        <v>114800</v>
      </c>
      <c r="Z3953" s="4">
        <f>Tabla1[[#This Row],[Valor total OS]]-Tabla1[[#This Row],[valor total op]]</f>
        <v>196800</v>
      </c>
    </row>
    <row r="3954" spans="1:26" x14ac:dyDescent="0.3">
      <c r="A3954">
        <v>5819</v>
      </c>
      <c r="B3954">
        <v>1</v>
      </c>
      <c r="C3954" t="s">
        <v>6176</v>
      </c>
      <c r="D3954" t="s">
        <v>6177</v>
      </c>
      <c r="E3954" t="s">
        <v>1030</v>
      </c>
      <c r="F3954" t="s">
        <v>1031</v>
      </c>
      <c r="G3954" s="2">
        <v>45674</v>
      </c>
      <c r="H3954">
        <v>61270831</v>
      </c>
      <c r="I3954" t="s">
        <v>6178</v>
      </c>
      <c r="J3954" t="s">
        <v>6179</v>
      </c>
      <c r="K3954" t="s">
        <v>32</v>
      </c>
      <c r="L3954">
        <v>60</v>
      </c>
      <c r="M3954">
        <v>16384</v>
      </c>
      <c r="N3954" t="s">
        <v>1034</v>
      </c>
      <c r="O3954" t="s">
        <v>774</v>
      </c>
      <c r="P3954" s="4">
        <v>23500</v>
      </c>
      <c r="Q3954" s="4">
        <v>23500</v>
      </c>
      <c r="R3954" t="s">
        <v>819</v>
      </c>
      <c r="S3954" s="4">
        <v>16028380</v>
      </c>
      <c r="T3954" t="s">
        <v>238</v>
      </c>
      <c r="U3954">
        <v>60</v>
      </c>
      <c r="V3954" t="s">
        <v>774</v>
      </c>
      <c r="W3954" s="4">
        <f>Tabla1[[#This Row],[OS-Valor Unitario]]-Tabla1[[#This Row],[costo_antes_iva]]</f>
        <v>0</v>
      </c>
      <c r="X3954" s="4">
        <f>Tabla1[[#This Row],[OS-Valor Unitario]]*Tabla1[[#This Row],[CANTIDAD ENTREGA SATELITE]]</f>
        <v>1410000</v>
      </c>
      <c r="Y3954" s="4">
        <f>Tabla1[[#This Row],[costo_antes_iva]]*Tabla1[[#This Row],[CANTIDAD ENTREGA SATELITE]]</f>
        <v>1410000</v>
      </c>
      <c r="Z3954" s="4">
        <f>Tabla1[[#This Row],[Valor total OS]]-Tabla1[[#This Row],[valor total op]]</f>
        <v>0</v>
      </c>
    </row>
    <row r="3955" spans="1:26" x14ac:dyDescent="0.3">
      <c r="A3955">
        <v>5819</v>
      </c>
      <c r="B3955">
        <v>2</v>
      </c>
      <c r="C3955" t="s">
        <v>6180</v>
      </c>
      <c r="D3955" t="s">
        <v>6181</v>
      </c>
      <c r="E3955" t="s">
        <v>1030</v>
      </c>
      <c r="F3955" t="s">
        <v>1031</v>
      </c>
      <c r="G3955" s="2">
        <v>45674</v>
      </c>
      <c r="H3955">
        <v>61270804</v>
      </c>
      <c r="I3955" t="s">
        <v>6182</v>
      </c>
      <c r="J3955" t="s">
        <v>6179</v>
      </c>
      <c r="K3955" t="s">
        <v>32</v>
      </c>
      <c r="L3955">
        <v>20</v>
      </c>
      <c r="M3955">
        <v>16395</v>
      </c>
      <c r="N3955" t="s">
        <v>1034</v>
      </c>
      <c r="O3955" t="s">
        <v>774</v>
      </c>
      <c r="P3955" s="4">
        <v>23500</v>
      </c>
      <c r="Q3955" s="4">
        <v>23500</v>
      </c>
      <c r="R3955" t="s">
        <v>819</v>
      </c>
      <c r="S3955" s="4">
        <v>16028380</v>
      </c>
      <c r="T3955" t="s">
        <v>238</v>
      </c>
      <c r="U3955">
        <v>20</v>
      </c>
      <c r="V3955" t="s">
        <v>774</v>
      </c>
      <c r="W3955" s="4">
        <f>Tabla1[[#This Row],[OS-Valor Unitario]]-Tabla1[[#This Row],[costo_antes_iva]]</f>
        <v>0</v>
      </c>
      <c r="X3955" s="4">
        <f>Tabla1[[#This Row],[OS-Valor Unitario]]*Tabla1[[#This Row],[CANTIDAD ENTREGA SATELITE]]</f>
        <v>470000</v>
      </c>
      <c r="Y3955" s="4">
        <f>Tabla1[[#This Row],[costo_antes_iva]]*Tabla1[[#This Row],[CANTIDAD ENTREGA SATELITE]]</f>
        <v>470000</v>
      </c>
      <c r="Z3955" s="4">
        <f>Tabla1[[#This Row],[Valor total OS]]-Tabla1[[#This Row],[valor total op]]</f>
        <v>0</v>
      </c>
    </row>
    <row r="3956" spans="1:26" x14ac:dyDescent="0.3">
      <c r="A3956">
        <v>5819</v>
      </c>
      <c r="B3956">
        <v>3</v>
      </c>
      <c r="C3956" t="s">
        <v>6183</v>
      </c>
      <c r="D3956" t="s">
        <v>6184</v>
      </c>
      <c r="E3956" t="s">
        <v>290</v>
      </c>
      <c r="F3956" t="s">
        <v>1031</v>
      </c>
      <c r="G3956" s="2">
        <v>45674</v>
      </c>
      <c r="H3956">
        <v>61270818</v>
      </c>
      <c r="I3956" t="s">
        <v>6178</v>
      </c>
      <c r="J3956" t="s">
        <v>6179</v>
      </c>
      <c r="K3956" t="s">
        <v>77</v>
      </c>
      <c r="L3956">
        <v>40</v>
      </c>
      <c r="M3956">
        <v>16545</v>
      </c>
      <c r="N3956" t="s">
        <v>1034</v>
      </c>
      <c r="O3956" t="s">
        <v>698</v>
      </c>
      <c r="P3956" s="4">
        <v>2000</v>
      </c>
      <c r="Q3956" s="4">
        <v>800</v>
      </c>
      <c r="R3956" t="s">
        <v>819</v>
      </c>
      <c r="S3956" s="4">
        <v>16028380</v>
      </c>
      <c r="T3956" t="s">
        <v>144</v>
      </c>
      <c r="U3956">
        <v>40</v>
      </c>
      <c r="V3956" t="s">
        <v>699</v>
      </c>
      <c r="W3956" s="4">
        <f>Tabla1[[#This Row],[OS-Valor Unitario]]-Tabla1[[#This Row],[costo_antes_iva]]</f>
        <v>-1200</v>
      </c>
      <c r="X3956" s="4">
        <f>Tabla1[[#This Row],[OS-Valor Unitario]]*Tabla1[[#This Row],[CANTIDAD ENTREGA SATELITE]]</f>
        <v>32000</v>
      </c>
      <c r="Y3956" s="4">
        <f>Tabla1[[#This Row],[costo_antes_iva]]*Tabla1[[#This Row],[CANTIDAD ENTREGA SATELITE]]</f>
        <v>80000</v>
      </c>
      <c r="Z3956" s="4">
        <f>Tabla1[[#This Row],[Valor total OS]]-Tabla1[[#This Row],[valor total op]]</f>
        <v>-48000</v>
      </c>
    </row>
    <row r="3957" spans="1:26" x14ac:dyDescent="0.3">
      <c r="A3957">
        <v>5819</v>
      </c>
      <c r="B3957">
        <v>3</v>
      </c>
      <c r="C3957" t="s">
        <v>6183</v>
      </c>
      <c r="D3957" t="s">
        <v>6184</v>
      </c>
      <c r="E3957" t="s">
        <v>290</v>
      </c>
      <c r="F3957" t="s">
        <v>1031</v>
      </c>
      <c r="G3957" s="2">
        <v>45674</v>
      </c>
      <c r="H3957">
        <v>61270818</v>
      </c>
      <c r="I3957" t="s">
        <v>6178</v>
      </c>
      <c r="J3957" t="s">
        <v>6179</v>
      </c>
      <c r="K3957" t="s">
        <v>32</v>
      </c>
      <c r="L3957">
        <v>40</v>
      </c>
      <c r="M3957">
        <v>16644</v>
      </c>
      <c r="N3957" t="s">
        <v>1034</v>
      </c>
      <c r="O3957" t="s">
        <v>1556</v>
      </c>
      <c r="P3957" s="4">
        <v>4500</v>
      </c>
      <c r="Q3957" s="4">
        <v>2500</v>
      </c>
      <c r="R3957" t="s">
        <v>819</v>
      </c>
      <c r="S3957" s="4">
        <v>16028380</v>
      </c>
      <c r="T3957" t="s">
        <v>144</v>
      </c>
      <c r="U3957">
        <v>40</v>
      </c>
      <c r="V3957" t="s">
        <v>1557</v>
      </c>
      <c r="W3957" s="4">
        <f>Tabla1[[#This Row],[OS-Valor Unitario]]-Tabla1[[#This Row],[costo_antes_iva]]</f>
        <v>-2000</v>
      </c>
      <c r="X3957" s="4">
        <f>Tabla1[[#This Row],[OS-Valor Unitario]]*Tabla1[[#This Row],[CANTIDAD ENTREGA SATELITE]]</f>
        <v>100000</v>
      </c>
      <c r="Y3957" s="4">
        <f>Tabla1[[#This Row],[costo_antes_iva]]*Tabla1[[#This Row],[CANTIDAD ENTREGA SATELITE]]</f>
        <v>180000</v>
      </c>
      <c r="Z3957" s="4">
        <f>Tabla1[[#This Row],[Valor total OS]]-Tabla1[[#This Row],[valor total op]]</f>
        <v>-80000</v>
      </c>
    </row>
    <row r="3958" spans="1:26" x14ac:dyDescent="0.3">
      <c r="A3958">
        <v>5819</v>
      </c>
      <c r="B3958">
        <v>4</v>
      </c>
      <c r="C3958" t="s">
        <v>6185</v>
      </c>
      <c r="D3958" t="s">
        <v>6186</v>
      </c>
      <c r="E3958" t="s">
        <v>290</v>
      </c>
      <c r="F3958" t="s">
        <v>1031</v>
      </c>
      <c r="G3958" s="2">
        <v>45674</v>
      </c>
      <c r="H3958">
        <v>61270901</v>
      </c>
      <c r="I3958" t="s">
        <v>6187</v>
      </c>
      <c r="J3958" t="s">
        <v>6179</v>
      </c>
      <c r="K3958" t="s">
        <v>77</v>
      </c>
      <c r="L3958">
        <v>35</v>
      </c>
      <c r="M3958">
        <v>16546</v>
      </c>
      <c r="N3958" t="s">
        <v>1034</v>
      </c>
      <c r="O3958" t="s">
        <v>698</v>
      </c>
      <c r="P3958" s="4">
        <v>2000</v>
      </c>
      <c r="Q3958" s="4">
        <v>800</v>
      </c>
      <c r="R3958" t="s">
        <v>819</v>
      </c>
      <c r="S3958" s="4">
        <v>16028380</v>
      </c>
      <c r="T3958" t="s">
        <v>144</v>
      </c>
      <c r="U3958">
        <v>35</v>
      </c>
      <c r="V3958" t="s">
        <v>699</v>
      </c>
      <c r="W3958" s="4">
        <f>Tabla1[[#This Row],[OS-Valor Unitario]]-Tabla1[[#This Row],[costo_antes_iva]]</f>
        <v>-1200</v>
      </c>
      <c r="X3958" s="4">
        <f>Tabla1[[#This Row],[OS-Valor Unitario]]*Tabla1[[#This Row],[CANTIDAD ENTREGA SATELITE]]</f>
        <v>28000</v>
      </c>
      <c r="Y3958" s="4">
        <f>Tabla1[[#This Row],[costo_antes_iva]]*Tabla1[[#This Row],[CANTIDAD ENTREGA SATELITE]]</f>
        <v>70000</v>
      </c>
      <c r="Z3958" s="4">
        <f>Tabla1[[#This Row],[Valor total OS]]-Tabla1[[#This Row],[valor total op]]</f>
        <v>-42000</v>
      </c>
    </row>
    <row r="3959" spans="1:26" x14ac:dyDescent="0.3">
      <c r="A3959">
        <v>5819</v>
      </c>
      <c r="B3959">
        <v>4</v>
      </c>
      <c r="C3959" t="s">
        <v>6185</v>
      </c>
      <c r="D3959" t="s">
        <v>6186</v>
      </c>
      <c r="E3959" t="s">
        <v>290</v>
      </c>
      <c r="F3959" t="s">
        <v>1031</v>
      </c>
      <c r="G3959" s="2">
        <v>45674</v>
      </c>
      <c r="H3959">
        <v>61270901</v>
      </c>
      <c r="I3959" t="s">
        <v>6187</v>
      </c>
      <c r="J3959" t="s">
        <v>6179</v>
      </c>
      <c r="K3959" t="s">
        <v>32</v>
      </c>
      <c r="L3959">
        <v>35</v>
      </c>
      <c r="M3959">
        <v>16645</v>
      </c>
      <c r="N3959" t="s">
        <v>1034</v>
      </c>
      <c r="O3959" t="s">
        <v>1556</v>
      </c>
      <c r="P3959" s="4">
        <v>4500</v>
      </c>
      <c r="Q3959" s="4">
        <v>2500</v>
      </c>
      <c r="R3959" t="s">
        <v>819</v>
      </c>
      <c r="S3959" s="4">
        <v>16028380</v>
      </c>
      <c r="T3959" t="s">
        <v>144</v>
      </c>
      <c r="U3959">
        <v>35</v>
      </c>
      <c r="V3959" t="s">
        <v>1557</v>
      </c>
      <c r="W3959" s="4">
        <f>Tabla1[[#This Row],[OS-Valor Unitario]]-Tabla1[[#This Row],[costo_antes_iva]]</f>
        <v>-2000</v>
      </c>
      <c r="X3959" s="4">
        <f>Tabla1[[#This Row],[OS-Valor Unitario]]*Tabla1[[#This Row],[CANTIDAD ENTREGA SATELITE]]</f>
        <v>87500</v>
      </c>
      <c r="Y3959" s="4">
        <f>Tabla1[[#This Row],[costo_antes_iva]]*Tabla1[[#This Row],[CANTIDAD ENTREGA SATELITE]]</f>
        <v>157500</v>
      </c>
      <c r="Z3959" s="4">
        <f>Tabla1[[#This Row],[Valor total OS]]-Tabla1[[#This Row],[valor total op]]</f>
        <v>-70000</v>
      </c>
    </row>
    <row r="3960" spans="1:26" x14ac:dyDescent="0.3">
      <c r="A3960">
        <v>5819</v>
      </c>
      <c r="B3960">
        <v>5</v>
      </c>
      <c r="C3960" t="s">
        <v>6188</v>
      </c>
      <c r="D3960" t="s">
        <v>6189</v>
      </c>
      <c r="E3960" t="s">
        <v>290</v>
      </c>
      <c r="F3960" t="s">
        <v>1031</v>
      </c>
      <c r="G3960" s="2">
        <v>45674</v>
      </c>
      <c r="H3960">
        <v>61270913</v>
      </c>
      <c r="I3960" t="s">
        <v>6190</v>
      </c>
      <c r="J3960" t="s">
        <v>6179</v>
      </c>
      <c r="K3960" t="s">
        <v>77</v>
      </c>
      <c r="L3960">
        <v>40</v>
      </c>
      <c r="M3960">
        <v>16547</v>
      </c>
      <c r="N3960" t="s">
        <v>1034</v>
      </c>
      <c r="O3960" t="s">
        <v>698</v>
      </c>
      <c r="P3960" s="4">
        <v>2000</v>
      </c>
      <c r="Q3960" s="4">
        <v>800</v>
      </c>
      <c r="R3960" t="s">
        <v>819</v>
      </c>
      <c r="S3960" s="4">
        <v>16028380</v>
      </c>
      <c r="T3960" t="s">
        <v>144</v>
      </c>
      <c r="U3960">
        <v>40</v>
      </c>
      <c r="V3960" t="s">
        <v>699</v>
      </c>
      <c r="W3960" s="4">
        <f>Tabla1[[#This Row],[OS-Valor Unitario]]-Tabla1[[#This Row],[costo_antes_iva]]</f>
        <v>-1200</v>
      </c>
      <c r="X3960" s="4">
        <f>Tabla1[[#This Row],[OS-Valor Unitario]]*Tabla1[[#This Row],[CANTIDAD ENTREGA SATELITE]]</f>
        <v>32000</v>
      </c>
      <c r="Y3960" s="4">
        <f>Tabla1[[#This Row],[costo_antes_iva]]*Tabla1[[#This Row],[CANTIDAD ENTREGA SATELITE]]</f>
        <v>80000</v>
      </c>
      <c r="Z3960" s="4">
        <f>Tabla1[[#This Row],[Valor total OS]]-Tabla1[[#This Row],[valor total op]]</f>
        <v>-48000</v>
      </c>
    </row>
    <row r="3961" spans="1:26" x14ac:dyDescent="0.3">
      <c r="A3961">
        <v>5819</v>
      </c>
      <c r="B3961">
        <v>5</v>
      </c>
      <c r="C3961" t="s">
        <v>6188</v>
      </c>
      <c r="D3961" t="s">
        <v>6189</v>
      </c>
      <c r="E3961" t="s">
        <v>290</v>
      </c>
      <c r="F3961" t="s">
        <v>1031</v>
      </c>
      <c r="G3961" s="2">
        <v>45674</v>
      </c>
      <c r="H3961">
        <v>61270913</v>
      </c>
      <c r="I3961" t="s">
        <v>6190</v>
      </c>
      <c r="J3961" t="s">
        <v>6179</v>
      </c>
      <c r="K3961" t="s">
        <v>32</v>
      </c>
      <c r="L3961">
        <v>40</v>
      </c>
      <c r="M3961">
        <v>16646</v>
      </c>
      <c r="N3961" t="s">
        <v>1034</v>
      </c>
      <c r="O3961" t="s">
        <v>1556</v>
      </c>
      <c r="P3961" s="4">
        <v>4500</v>
      </c>
      <c r="Q3961" s="4">
        <v>2500</v>
      </c>
      <c r="R3961" t="s">
        <v>819</v>
      </c>
      <c r="S3961" s="4">
        <v>16028380</v>
      </c>
      <c r="T3961" t="s">
        <v>144</v>
      </c>
      <c r="U3961">
        <v>40</v>
      </c>
      <c r="V3961" t="s">
        <v>1557</v>
      </c>
      <c r="W3961" s="4">
        <f>Tabla1[[#This Row],[OS-Valor Unitario]]-Tabla1[[#This Row],[costo_antes_iva]]</f>
        <v>-2000</v>
      </c>
      <c r="X3961" s="4">
        <f>Tabla1[[#This Row],[OS-Valor Unitario]]*Tabla1[[#This Row],[CANTIDAD ENTREGA SATELITE]]</f>
        <v>100000</v>
      </c>
      <c r="Y3961" s="4">
        <f>Tabla1[[#This Row],[costo_antes_iva]]*Tabla1[[#This Row],[CANTIDAD ENTREGA SATELITE]]</f>
        <v>180000</v>
      </c>
      <c r="Z3961" s="4">
        <f>Tabla1[[#This Row],[Valor total OS]]-Tabla1[[#This Row],[valor total op]]</f>
        <v>-80000</v>
      </c>
    </row>
    <row r="3962" spans="1:26" x14ac:dyDescent="0.3">
      <c r="A3962">
        <v>5819</v>
      </c>
      <c r="B3962">
        <v>6</v>
      </c>
      <c r="C3962" t="s">
        <v>6191</v>
      </c>
      <c r="D3962" t="s">
        <v>6192</v>
      </c>
      <c r="E3962" t="s">
        <v>290</v>
      </c>
      <c r="F3962" t="s">
        <v>1031</v>
      </c>
      <c r="G3962" s="2">
        <v>45674</v>
      </c>
      <c r="H3962">
        <v>61270918</v>
      </c>
      <c r="I3962" t="s">
        <v>6193</v>
      </c>
      <c r="J3962" t="s">
        <v>6179</v>
      </c>
      <c r="K3962" t="s">
        <v>77</v>
      </c>
      <c r="L3962">
        <v>35</v>
      </c>
      <c r="M3962">
        <v>16548</v>
      </c>
      <c r="N3962" t="s">
        <v>1034</v>
      </c>
      <c r="O3962" t="s">
        <v>698</v>
      </c>
      <c r="P3962" s="4">
        <v>2000</v>
      </c>
      <c r="Q3962" s="4">
        <v>800</v>
      </c>
      <c r="R3962" t="s">
        <v>819</v>
      </c>
      <c r="S3962" s="4">
        <v>16028380</v>
      </c>
      <c r="T3962" t="s">
        <v>144</v>
      </c>
      <c r="U3962">
        <v>35</v>
      </c>
      <c r="V3962" t="s">
        <v>699</v>
      </c>
      <c r="W3962" s="4">
        <f>Tabla1[[#This Row],[OS-Valor Unitario]]-Tabla1[[#This Row],[costo_antes_iva]]</f>
        <v>-1200</v>
      </c>
      <c r="X3962" s="4">
        <f>Tabla1[[#This Row],[OS-Valor Unitario]]*Tabla1[[#This Row],[CANTIDAD ENTREGA SATELITE]]</f>
        <v>28000</v>
      </c>
      <c r="Y3962" s="4">
        <f>Tabla1[[#This Row],[costo_antes_iva]]*Tabla1[[#This Row],[CANTIDAD ENTREGA SATELITE]]</f>
        <v>70000</v>
      </c>
      <c r="Z3962" s="4">
        <f>Tabla1[[#This Row],[Valor total OS]]-Tabla1[[#This Row],[valor total op]]</f>
        <v>-42000</v>
      </c>
    </row>
    <row r="3963" spans="1:26" x14ac:dyDescent="0.3">
      <c r="A3963">
        <v>5819</v>
      </c>
      <c r="B3963">
        <v>6</v>
      </c>
      <c r="C3963" t="s">
        <v>6191</v>
      </c>
      <c r="D3963" t="s">
        <v>6192</v>
      </c>
      <c r="E3963" t="s">
        <v>290</v>
      </c>
      <c r="F3963" t="s">
        <v>1031</v>
      </c>
      <c r="G3963" s="2">
        <v>45674</v>
      </c>
      <c r="H3963">
        <v>61270918</v>
      </c>
      <c r="I3963" t="s">
        <v>6193</v>
      </c>
      <c r="J3963" t="s">
        <v>6179</v>
      </c>
      <c r="K3963" t="s">
        <v>32</v>
      </c>
      <c r="L3963">
        <v>35</v>
      </c>
      <c r="M3963">
        <v>16647</v>
      </c>
      <c r="N3963" t="s">
        <v>1034</v>
      </c>
      <c r="O3963" t="s">
        <v>1556</v>
      </c>
      <c r="P3963" s="4">
        <v>4500</v>
      </c>
      <c r="Q3963" s="4">
        <v>2500</v>
      </c>
      <c r="R3963" t="s">
        <v>819</v>
      </c>
      <c r="S3963" s="4">
        <v>16028380</v>
      </c>
      <c r="T3963" t="s">
        <v>144</v>
      </c>
      <c r="U3963">
        <v>35</v>
      </c>
      <c r="V3963" t="s">
        <v>1557</v>
      </c>
      <c r="W3963" s="4">
        <f>Tabla1[[#This Row],[OS-Valor Unitario]]-Tabla1[[#This Row],[costo_antes_iva]]</f>
        <v>-2000</v>
      </c>
      <c r="X3963" s="4">
        <f>Tabla1[[#This Row],[OS-Valor Unitario]]*Tabla1[[#This Row],[CANTIDAD ENTREGA SATELITE]]</f>
        <v>87500</v>
      </c>
      <c r="Y3963" s="4">
        <f>Tabla1[[#This Row],[costo_antes_iva]]*Tabla1[[#This Row],[CANTIDAD ENTREGA SATELITE]]</f>
        <v>157500</v>
      </c>
      <c r="Z3963" s="4">
        <f>Tabla1[[#This Row],[Valor total OS]]-Tabla1[[#This Row],[valor total op]]</f>
        <v>-70000</v>
      </c>
    </row>
    <row r="3964" spans="1:26" x14ac:dyDescent="0.3">
      <c r="A3964">
        <v>5818</v>
      </c>
      <c r="B3964">
        <v>1</v>
      </c>
      <c r="C3964" t="s">
        <v>6194</v>
      </c>
      <c r="D3964" t="s">
        <v>6195</v>
      </c>
      <c r="E3964" t="s">
        <v>446</v>
      </c>
      <c r="F3964" t="s">
        <v>2128</v>
      </c>
      <c r="G3964" s="2">
        <v>45673</v>
      </c>
      <c r="H3964">
        <v>61249959</v>
      </c>
      <c r="I3964" t="s">
        <v>6196</v>
      </c>
      <c r="J3964" t="s">
        <v>6197</v>
      </c>
      <c r="K3964" t="s">
        <v>32</v>
      </c>
      <c r="L3964">
        <v>8</v>
      </c>
      <c r="M3964">
        <v>16367</v>
      </c>
      <c r="N3964" t="s">
        <v>1263</v>
      </c>
      <c r="O3964" t="s">
        <v>509</v>
      </c>
      <c r="P3964" s="4">
        <v>10000</v>
      </c>
      <c r="Q3964" s="4">
        <v>8000</v>
      </c>
      <c r="R3964" t="s">
        <v>819</v>
      </c>
      <c r="S3964" s="4">
        <v>11011493</v>
      </c>
      <c r="T3964" t="s">
        <v>56</v>
      </c>
      <c r="U3964">
        <v>2</v>
      </c>
      <c r="V3964" t="s">
        <v>510</v>
      </c>
      <c r="W3964" s="4">
        <f>Tabla1[[#This Row],[OS-Valor Unitario]]-Tabla1[[#This Row],[costo_antes_iva]]</f>
        <v>-2000</v>
      </c>
      <c r="X3964" s="4">
        <f>Tabla1[[#This Row],[OS-Valor Unitario]]*Tabla1[[#This Row],[CANTIDAD ENTREGA SATELITE]]</f>
        <v>16000</v>
      </c>
      <c r="Y3964" s="4">
        <f>Tabla1[[#This Row],[costo_antes_iva]]*Tabla1[[#This Row],[CANTIDAD ENTREGA SATELITE]]</f>
        <v>20000</v>
      </c>
      <c r="Z3964" s="4">
        <f>Tabla1[[#This Row],[Valor total OS]]-Tabla1[[#This Row],[valor total op]]</f>
        <v>-4000</v>
      </c>
    </row>
    <row r="3965" spans="1:26" x14ac:dyDescent="0.3">
      <c r="A3965">
        <v>5818</v>
      </c>
      <c r="B3965">
        <v>1</v>
      </c>
      <c r="C3965" t="s">
        <v>6194</v>
      </c>
      <c r="D3965" t="s">
        <v>6195</v>
      </c>
      <c r="E3965" t="s">
        <v>446</v>
      </c>
      <c r="F3965" t="s">
        <v>2128</v>
      </c>
      <c r="G3965" s="2">
        <v>45673</v>
      </c>
      <c r="H3965">
        <v>61249959</v>
      </c>
      <c r="I3965" t="s">
        <v>6196</v>
      </c>
      <c r="J3965" t="s">
        <v>6197</v>
      </c>
      <c r="K3965" t="s">
        <v>32</v>
      </c>
      <c r="L3965">
        <v>8</v>
      </c>
      <c r="M3965">
        <v>16367</v>
      </c>
      <c r="N3965" t="s">
        <v>1263</v>
      </c>
      <c r="O3965" t="s">
        <v>509</v>
      </c>
      <c r="P3965" s="4">
        <v>10000</v>
      </c>
      <c r="Q3965" s="4">
        <v>8000</v>
      </c>
      <c r="R3965" t="s">
        <v>819</v>
      </c>
      <c r="S3965" s="4">
        <v>11011493</v>
      </c>
      <c r="T3965" t="s">
        <v>56</v>
      </c>
      <c r="U3965">
        <v>6</v>
      </c>
      <c r="V3965" t="s">
        <v>510</v>
      </c>
      <c r="W3965" s="4">
        <f>Tabla1[[#This Row],[OS-Valor Unitario]]-Tabla1[[#This Row],[costo_antes_iva]]</f>
        <v>-2000</v>
      </c>
      <c r="X3965" s="4">
        <f>Tabla1[[#This Row],[OS-Valor Unitario]]*Tabla1[[#This Row],[CANTIDAD ENTREGA SATELITE]]</f>
        <v>48000</v>
      </c>
      <c r="Y3965" s="4">
        <f>Tabla1[[#This Row],[costo_antes_iva]]*Tabla1[[#This Row],[CANTIDAD ENTREGA SATELITE]]</f>
        <v>60000</v>
      </c>
      <c r="Z3965" s="4">
        <f>Tabla1[[#This Row],[Valor total OS]]-Tabla1[[#This Row],[valor total op]]</f>
        <v>-12000</v>
      </c>
    </row>
    <row r="3966" spans="1:26" x14ac:dyDescent="0.3">
      <c r="A3966">
        <v>5818</v>
      </c>
      <c r="B3966">
        <v>1</v>
      </c>
      <c r="C3966" t="s">
        <v>6194</v>
      </c>
      <c r="D3966" t="s">
        <v>6195</v>
      </c>
      <c r="E3966" t="s">
        <v>446</v>
      </c>
      <c r="F3966" t="s">
        <v>2128</v>
      </c>
      <c r="G3966" s="2">
        <v>45673</v>
      </c>
      <c r="H3966">
        <v>61249959</v>
      </c>
      <c r="I3966" t="s">
        <v>6196</v>
      </c>
      <c r="J3966" t="s">
        <v>6197</v>
      </c>
      <c r="K3966" t="s">
        <v>32</v>
      </c>
      <c r="L3966">
        <v>8</v>
      </c>
      <c r="M3966">
        <v>16367</v>
      </c>
      <c r="N3966" t="s">
        <v>1263</v>
      </c>
      <c r="O3966" t="s">
        <v>509</v>
      </c>
      <c r="P3966" s="4">
        <v>10000</v>
      </c>
      <c r="Q3966" s="4">
        <v>8000</v>
      </c>
      <c r="R3966" t="s">
        <v>819</v>
      </c>
      <c r="S3966" s="4">
        <v>424192</v>
      </c>
      <c r="T3966" t="s">
        <v>56</v>
      </c>
      <c r="U3966">
        <v>2</v>
      </c>
      <c r="V3966" t="s">
        <v>510</v>
      </c>
      <c r="W3966" s="4">
        <f>Tabla1[[#This Row],[OS-Valor Unitario]]-Tabla1[[#This Row],[costo_antes_iva]]</f>
        <v>-2000</v>
      </c>
      <c r="X3966" s="4">
        <f>Tabla1[[#This Row],[OS-Valor Unitario]]*Tabla1[[#This Row],[CANTIDAD ENTREGA SATELITE]]</f>
        <v>16000</v>
      </c>
      <c r="Y3966" s="4">
        <f>Tabla1[[#This Row],[costo_antes_iva]]*Tabla1[[#This Row],[CANTIDAD ENTREGA SATELITE]]</f>
        <v>20000</v>
      </c>
      <c r="Z3966" s="4">
        <f>Tabla1[[#This Row],[Valor total OS]]-Tabla1[[#This Row],[valor total op]]</f>
        <v>-4000</v>
      </c>
    </row>
    <row r="3967" spans="1:26" x14ac:dyDescent="0.3">
      <c r="A3967">
        <v>5818</v>
      </c>
      <c r="B3967">
        <v>1</v>
      </c>
      <c r="C3967" t="s">
        <v>6194</v>
      </c>
      <c r="D3967" t="s">
        <v>6195</v>
      </c>
      <c r="E3967" t="s">
        <v>446</v>
      </c>
      <c r="F3967" t="s">
        <v>2128</v>
      </c>
      <c r="G3967" s="2">
        <v>45673</v>
      </c>
      <c r="H3967">
        <v>61249959</v>
      </c>
      <c r="I3967" t="s">
        <v>6196</v>
      </c>
      <c r="J3967" t="s">
        <v>6197</v>
      </c>
      <c r="K3967" t="s">
        <v>32</v>
      </c>
      <c r="L3967">
        <v>8</v>
      </c>
      <c r="M3967">
        <v>16367</v>
      </c>
      <c r="N3967" t="s">
        <v>1263</v>
      </c>
      <c r="O3967" t="s">
        <v>509</v>
      </c>
      <c r="P3967" s="4">
        <v>10000</v>
      </c>
      <c r="Q3967" s="4">
        <v>8000</v>
      </c>
      <c r="R3967" t="s">
        <v>819</v>
      </c>
      <c r="S3967" s="4">
        <v>424192</v>
      </c>
      <c r="T3967" t="s">
        <v>56</v>
      </c>
      <c r="U3967">
        <v>6</v>
      </c>
      <c r="V3967" t="s">
        <v>510</v>
      </c>
      <c r="W3967" s="4">
        <f>Tabla1[[#This Row],[OS-Valor Unitario]]-Tabla1[[#This Row],[costo_antes_iva]]</f>
        <v>-2000</v>
      </c>
      <c r="X3967" s="4">
        <f>Tabla1[[#This Row],[OS-Valor Unitario]]*Tabla1[[#This Row],[CANTIDAD ENTREGA SATELITE]]</f>
        <v>48000</v>
      </c>
      <c r="Y3967" s="4">
        <f>Tabla1[[#This Row],[costo_antes_iva]]*Tabla1[[#This Row],[CANTIDAD ENTREGA SATELITE]]</f>
        <v>60000</v>
      </c>
      <c r="Z3967" s="4">
        <f>Tabla1[[#This Row],[Valor total OS]]-Tabla1[[#This Row],[valor total op]]</f>
        <v>-12000</v>
      </c>
    </row>
    <row r="3968" spans="1:26" x14ac:dyDescent="0.3">
      <c r="A3968">
        <v>5818</v>
      </c>
      <c r="B3968">
        <v>1</v>
      </c>
      <c r="C3968" t="s">
        <v>6194</v>
      </c>
      <c r="D3968" t="s">
        <v>6195</v>
      </c>
      <c r="E3968" t="s">
        <v>446</v>
      </c>
      <c r="F3968" t="s">
        <v>2128</v>
      </c>
      <c r="G3968" s="2">
        <v>45673</v>
      </c>
      <c r="H3968">
        <v>61249959</v>
      </c>
      <c r="I3968" t="s">
        <v>6196</v>
      </c>
      <c r="J3968" t="s">
        <v>6197</v>
      </c>
      <c r="K3968" t="s">
        <v>32</v>
      </c>
      <c r="L3968">
        <v>58</v>
      </c>
      <c r="M3968">
        <v>16490</v>
      </c>
      <c r="N3968" t="s">
        <v>1263</v>
      </c>
      <c r="O3968" t="s">
        <v>509</v>
      </c>
      <c r="P3968" s="4">
        <v>10000</v>
      </c>
      <c r="Q3968" s="4">
        <v>10000</v>
      </c>
      <c r="R3968" t="s">
        <v>819</v>
      </c>
      <c r="S3968" s="4">
        <v>11011493</v>
      </c>
      <c r="T3968" t="s">
        <v>56</v>
      </c>
      <c r="U3968">
        <v>56</v>
      </c>
      <c r="V3968" t="s">
        <v>510</v>
      </c>
      <c r="W3968" s="4">
        <f>Tabla1[[#This Row],[OS-Valor Unitario]]-Tabla1[[#This Row],[costo_antes_iva]]</f>
        <v>0</v>
      </c>
      <c r="X3968" s="4">
        <f>Tabla1[[#This Row],[OS-Valor Unitario]]*Tabla1[[#This Row],[CANTIDAD ENTREGA SATELITE]]</f>
        <v>560000</v>
      </c>
      <c r="Y3968" s="4">
        <f>Tabla1[[#This Row],[costo_antes_iva]]*Tabla1[[#This Row],[CANTIDAD ENTREGA SATELITE]]</f>
        <v>560000</v>
      </c>
      <c r="Z3968" s="4">
        <f>Tabla1[[#This Row],[Valor total OS]]-Tabla1[[#This Row],[valor total op]]</f>
        <v>0</v>
      </c>
    </row>
    <row r="3969" spans="1:26" x14ac:dyDescent="0.3">
      <c r="A3969">
        <v>5818</v>
      </c>
      <c r="B3969">
        <v>1</v>
      </c>
      <c r="C3969" t="s">
        <v>6194</v>
      </c>
      <c r="D3969" t="s">
        <v>6195</v>
      </c>
      <c r="E3969" t="s">
        <v>446</v>
      </c>
      <c r="F3969" t="s">
        <v>2128</v>
      </c>
      <c r="G3969" s="2">
        <v>45673</v>
      </c>
      <c r="H3969">
        <v>61249959</v>
      </c>
      <c r="I3969" t="s">
        <v>6196</v>
      </c>
      <c r="J3969" t="s">
        <v>6197</v>
      </c>
      <c r="K3969" t="s">
        <v>32</v>
      </c>
      <c r="L3969">
        <v>58</v>
      </c>
      <c r="M3969">
        <v>16490</v>
      </c>
      <c r="N3969" t="s">
        <v>1263</v>
      </c>
      <c r="O3969" t="s">
        <v>509</v>
      </c>
      <c r="P3969" s="4">
        <v>10000</v>
      </c>
      <c r="Q3969" s="4">
        <v>10000</v>
      </c>
      <c r="R3969" t="s">
        <v>819</v>
      </c>
      <c r="S3969" s="4">
        <v>11011493</v>
      </c>
      <c r="T3969" t="s">
        <v>56</v>
      </c>
      <c r="U3969">
        <v>2</v>
      </c>
      <c r="V3969" t="s">
        <v>510</v>
      </c>
      <c r="W3969" s="4">
        <f>Tabla1[[#This Row],[OS-Valor Unitario]]-Tabla1[[#This Row],[costo_antes_iva]]</f>
        <v>0</v>
      </c>
      <c r="X3969" s="4">
        <f>Tabla1[[#This Row],[OS-Valor Unitario]]*Tabla1[[#This Row],[CANTIDAD ENTREGA SATELITE]]</f>
        <v>20000</v>
      </c>
      <c r="Y3969" s="4">
        <f>Tabla1[[#This Row],[costo_antes_iva]]*Tabla1[[#This Row],[CANTIDAD ENTREGA SATELITE]]</f>
        <v>20000</v>
      </c>
      <c r="Z3969" s="4">
        <f>Tabla1[[#This Row],[Valor total OS]]-Tabla1[[#This Row],[valor total op]]</f>
        <v>0</v>
      </c>
    </row>
    <row r="3970" spans="1:26" x14ac:dyDescent="0.3">
      <c r="A3970">
        <v>5818</v>
      </c>
      <c r="B3970">
        <v>1</v>
      </c>
      <c r="C3970" t="s">
        <v>6194</v>
      </c>
      <c r="D3970" t="s">
        <v>6195</v>
      </c>
      <c r="E3970" t="s">
        <v>446</v>
      </c>
      <c r="F3970" t="s">
        <v>2128</v>
      </c>
      <c r="G3970" s="2">
        <v>45673</v>
      </c>
      <c r="H3970">
        <v>61249959</v>
      </c>
      <c r="I3970" t="s">
        <v>6196</v>
      </c>
      <c r="J3970" t="s">
        <v>6197</v>
      </c>
      <c r="K3970" t="s">
        <v>32</v>
      </c>
      <c r="L3970">
        <v>58</v>
      </c>
      <c r="M3970">
        <v>16490</v>
      </c>
      <c r="N3970" t="s">
        <v>1263</v>
      </c>
      <c r="O3970" t="s">
        <v>509</v>
      </c>
      <c r="P3970" s="4">
        <v>10000</v>
      </c>
      <c r="Q3970" s="4">
        <v>10000</v>
      </c>
      <c r="R3970" t="s">
        <v>819</v>
      </c>
      <c r="S3970" s="4">
        <v>424192</v>
      </c>
      <c r="T3970" t="s">
        <v>56</v>
      </c>
      <c r="U3970">
        <v>56</v>
      </c>
      <c r="V3970" t="s">
        <v>510</v>
      </c>
      <c r="W3970" s="4">
        <f>Tabla1[[#This Row],[OS-Valor Unitario]]-Tabla1[[#This Row],[costo_antes_iva]]</f>
        <v>0</v>
      </c>
      <c r="X3970" s="4">
        <f>Tabla1[[#This Row],[OS-Valor Unitario]]*Tabla1[[#This Row],[CANTIDAD ENTREGA SATELITE]]</f>
        <v>560000</v>
      </c>
      <c r="Y3970" s="4">
        <f>Tabla1[[#This Row],[costo_antes_iva]]*Tabla1[[#This Row],[CANTIDAD ENTREGA SATELITE]]</f>
        <v>560000</v>
      </c>
      <c r="Z3970" s="4">
        <f>Tabla1[[#This Row],[Valor total OS]]-Tabla1[[#This Row],[valor total op]]</f>
        <v>0</v>
      </c>
    </row>
    <row r="3971" spans="1:26" x14ac:dyDescent="0.3">
      <c r="A3971">
        <v>5818</v>
      </c>
      <c r="B3971">
        <v>1</v>
      </c>
      <c r="C3971" t="s">
        <v>6194</v>
      </c>
      <c r="D3971" t="s">
        <v>6195</v>
      </c>
      <c r="E3971" t="s">
        <v>446</v>
      </c>
      <c r="F3971" t="s">
        <v>2128</v>
      </c>
      <c r="G3971" s="2">
        <v>45673</v>
      </c>
      <c r="H3971">
        <v>61249959</v>
      </c>
      <c r="I3971" t="s">
        <v>6196</v>
      </c>
      <c r="J3971" t="s">
        <v>6197</v>
      </c>
      <c r="K3971" t="s">
        <v>32</v>
      </c>
      <c r="L3971">
        <v>58</v>
      </c>
      <c r="M3971">
        <v>16490</v>
      </c>
      <c r="N3971" t="s">
        <v>1263</v>
      </c>
      <c r="O3971" t="s">
        <v>509</v>
      </c>
      <c r="P3971" s="4">
        <v>10000</v>
      </c>
      <c r="Q3971" s="4">
        <v>10000</v>
      </c>
      <c r="R3971" t="s">
        <v>819</v>
      </c>
      <c r="S3971" s="4">
        <v>424192</v>
      </c>
      <c r="T3971" t="s">
        <v>56</v>
      </c>
      <c r="U3971">
        <v>2</v>
      </c>
      <c r="V3971" t="s">
        <v>510</v>
      </c>
      <c r="W3971" s="4">
        <f>Tabla1[[#This Row],[OS-Valor Unitario]]-Tabla1[[#This Row],[costo_antes_iva]]</f>
        <v>0</v>
      </c>
      <c r="X3971" s="4">
        <f>Tabla1[[#This Row],[OS-Valor Unitario]]*Tabla1[[#This Row],[CANTIDAD ENTREGA SATELITE]]</f>
        <v>20000</v>
      </c>
      <c r="Y3971" s="4">
        <f>Tabla1[[#This Row],[costo_antes_iva]]*Tabla1[[#This Row],[CANTIDAD ENTREGA SATELITE]]</f>
        <v>20000</v>
      </c>
      <c r="Z3971" s="4">
        <f>Tabla1[[#This Row],[Valor total OS]]-Tabla1[[#This Row],[valor total op]]</f>
        <v>0</v>
      </c>
    </row>
    <row r="3972" spans="1:26" x14ac:dyDescent="0.3">
      <c r="A3972">
        <v>5818</v>
      </c>
      <c r="B3972">
        <v>1</v>
      </c>
      <c r="C3972" t="s">
        <v>6194</v>
      </c>
      <c r="D3972" t="s">
        <v>6198</v>
      </c>
      <c r="E3972" t="s">
        <v>393</v>
      </c>
      <c r="F3972" t="s">
        <v>6199</v>
      </c>
      <c r="G3972" s="2">
        <v>45673</v>
      </c>
      <c r="H3972">
        <v>61251206</v>
      </c>
      <c r="I3972" t="s">
        <v>6200</v>
      </c>
      <c r="J3972" t="s">
        <v>6201</v>
      </c>
      <c r="K3972" t="s">
        <v>32</v>
      </c>
      <c r="L3972">
        <v>8</v>
      </c>
      <c r="M3972">
        <v>16367</v>
      </c>
      <c r="N3972" t="s">
        <v>1625</v>
      </c>
      <c r="O3972" t="s">
        <v>509</v>
      </c>
      <c r="P3972" s="4">
        <v>11000</v>
      </c>
      <c r="Q3972" s="4">
        <v>8000</v>
      </c>
      <c r="R3972" t="s">
        <v>819</v>
      </c>
      <c r="S3972" s="4">
        <v>11011493</v>
      </c>
      <c r="T3972" t="s">
        <v>56</v>
      </c>
      <c r="U3972">
        <v>2</v>
      </c>
      <c r="V3972" t="s">
        <v>510</v>
      </c>
      <c r="W3972" s="4">
        <f>Tabla1[[#This Row],[OS-Valor Unitario]]-Tabla1[[#This Row],[costo_antes_iva]]</f>
        <v>-3000</v>
      </c>
      <c r="X3972" s="4">
        <f>Tabla1[[#This Row],[OS-Valor Unitario]]*Tabla1[[#This Row],[CANTIDAD ENTREGA SATELITE]]</f>
        <v>16000</v>
      </c>
      <c r="Y3972" s="4">
        <f>Tabla1[[#This Row],[costo_antes_iva]]*Tabla1[[#This Row],[CANTIDAD ENTREGA SATELITE]]</f>
        <v>22000</v>
      </c>
      <c r="Z3972" s="4">
        <f>Tabla1[[#This Row],[Valor total OS]]-Tabla1[[#This Row],[valor total op]]</f>
        <v>-6000</v>
      </c>
    </row>
    <row r="3973" spans="1:26" x14ac:dyDescent="0.3">
      <c r="A3973">
        <v>5818</v>
      </c>
      <c r="B3973">
        <v>1</v>
      </c>
      <c r="C3973" t="s">
        <v>6194</v>
      </c>
      <c r="D3973" t="s">
        <v>6198</v>
      </c>
      <c r="E3973" t="s">
        <v>393</v>
      </c>
      <c r="F3973" t="s">
        <v>6199</v>
      </c>
      <c r="G3973" s="2">
        <v>45673</v>
      </c>
      <c r="H3973">
        <v>61251206</v>
      </c>
      <c r="I3973" t="s">
        <v>6200</v>
      </c>
      <c r="J3973" t="s">
        <v>6201</v>
      </c>
      <c r="K3973" t="s">
        <v>32</v>
      </c>
      <c r="L3973">
        <v>8</v>
      </c>
      <c r="M3973">
        <v>16367</v>
      </c>
      <c r="N3973" t="s">
        <v>1625</v>
      </c>
      <c r="O3973" t="s">
        <v>509</v>
      </c>
      <c r="P3973" s="4">
        <v>11000</v>
      </c>
      <c r="Q3973" s="4">
        <v>8000</v>
      </c>
      <c r="R3973" t="s">
        <v>819</v>
      </c>
      <c r="S3973" s="4">
        <v>11011493</v>
      </c>
      <c r="T3973" t="s">
        <v>56</v>
      </c>
      <c r="U3973">
        <v>6</v>
      </c>
      <c r="V3973" t="s">
        <v>510</v>
      </c>
      <c r="W3973" s="4">
        <f>Tabla1[[#This Row],[OS-Valor Unitario]]-Tabla1[[#This Row],[costo_antes_iva]]</f>
        <v>-3000</v>
      </c>
      <c r="X3973" s="4">
        <f>Tabla1[[#This Row],[OS-Valor Unitario]]*Tabla1[[#This Row],[CANTIDAD ENTREGA SATELITE]]</f>
        <v>48000</v>
      </c>
      <c r="Y3973" s="4">
        <f>Tabla1[[#This Row],[costo_antes_iva]]*Tabla1[[#This Row],[CANTIDAD ENTREGA SATELITE]]</f>
        <v>66000</v>
      </c>
      <c r="Z3973" s="4">
        <f>Tabla1[[#This Row],[Valor total OS]]-Tabla1[[#This Row],[valor total op]]</f>
        <v>-18000</v>
      </c>
    </row>
    <row r="3974" spans="1:26" x14ac:dyDescent="0.3">
      <c r="A3974">
        <v>5818</v>
      </c>
      <c r="B3974">
        <v>1</v>
      </c>
      <c r="C3974" t="s">
        <v>6194</v>
      </c>
      <c r="D3974" t="s">
        <v>6198</v>
      </c>
      <c r="E3974" t="s">
        <v>393</v>
      </c>
      <c r="F3974" t="s">
        <v>6199</v>
      </c>
      <c r="G3974" s="2">
        <v>45673</v>
      </c>
      <c r="H3974">
        <v>61251206</v>
      </c>
      <c r="I3974" t="s">
        <v>6200</v>
      </c>
      <c r="J3974" t="s">
        <v>6201</v>
      </c>
      <c r="K3974" t="s">
        <v>32</v>
      </c>
      <c r="L3974">
        <v>8</v>
      </c>
      <c r="M3974">
        <v>16367</v>
      </c>
      <c r="N3974" t="s">
        <v>1625</v>
      </c>
      <c r="O3974" t="s">
        <v>509</v>
      </c>
      <c r="P3974" s="4">
        <v>11000</v>
      </c>
      <c r="Q3974" s="4">
        <v>8000</v>
      </c>
      <c r="R3974" t="s">
        <v>819</v>
      </c>
      <c r="S3974" s="4">
        <v>424192</v>
      </c>
      <c r="T3974" t="s">
        <v>56</v>
      </c>
      <c r="U3974">
        <v>2</v>
      </c>
      <c r="V3974" t="s">
        <v>510</v>
      </c>
      <c r="W3974" s="4">
        <f>Tabla1[[#This Row],[OS-Valor Unitario]]-Tabla1[[#This Row],[costo_antes_iva]]</f>
        <v>-3000</v>
      </c>
      <c r="X3974" s="4">
        <f>Tabla1[[#This Row],[OS-Valor Unitario]]*Tabla1[[#This Row],[CANTIDAD ENTREGA SATELITE]]</f>
        <v>16000</v>
      </c>
      <c r="Y3974" s="4">
        <f>Tabla1[[#This Row],[costo_antes_iva]]*Tabla1[[#This Row],[CANTIDAD ENTREGA SATELITE]]</f>
        <v>22000</v>
      </c>
      <c r="Z3974" s="4">
        <f>Tabla1[[#This Row],[Valor total OS]]-Tabla1[[#This Row],[valor total op]]</f>
        <v>-6000</v>
      </c>
    </row>
    <row r="3975" spans="1:26" x14ac:dyDescent="0.3">
      <c r="A3975">
        <v>5818</v>
      </c>
      <c r="B3975">
        <v>1</v>
      </c>
      <c r="C3975" t="s">
        <v>6194</v>
      </c>
      <c r="D3975" t="s">
        <v>6198</v>
      </c>
      <c r="E3975" t="s">
        <v>393</v>
      </c>
      <c r="F3975" t="s">
        <v>6199</v>
      </c>
      <c r="G3975" s="2">
        <v>45673</v>
      </c>
      <c r="H3975">
        <v>61251206</v>
      </c>
      <c r="I3975" t="s">
        <v>6200</v>
      </c>
      <c r="J3975" t="s">
        <v>6201</v>
      </c>
      <c r="K3975" t="s">
        <v>32</v>
      </c>
      <c r="L3975">
        <v>8</v>
      </c>
      <c r="M3975">
        <v>16367</v>
      </c>
      <c r="N3975" t="s">
        <v>1625</v>
      </c>
      <c r="O3975" t="s">
        <v>509</v>
      </c>
      <c r="P3975" s="4">
        <v>11000</v>
      </c>
      <c r="Q3975" s="4">
        <v>8000</v>
      </c>
      <c r="R3975" t="s">
        <v>819</v>
      </c>
      <c r="S3975" s="4">
        <v>424192</v>
      </c>
      <c r="T3975" t="s">
        <v>56</v>
      </c>
      <c r="U3975">
        <v>6</v>
      </c>
      <c r="V3975" t="s">
        <v>510</v>
      </c>
      <c r="W3975" s="4">
        <f>Tabla1[[#This Row],[OS-Valor Unitario]]-Tabla1[[#This Row],[costo_antes_iva]]</f>
        <v>-3000</v>
      </c>
      <c r="X3975" s="4">
        <f>Tabla1[[#This Row],[OS-Valor Unitario]]*Tabla1[[#This Row],[CANTIDAD ENTREGA SATELITE]]</f>
        <v>48000</v>
      </c>
      <c r="Y3975" s="4">
        <f>Tabla1[[#This Row],[costo_antes_iva]]*Tabla1[[#This Row],[CANTIDAD ENTREGA SATELITE]]</f>
        <v>66000</v>
      </c>
      <c r="Z3975" s="4">
        <f>Tabla1[[#This Row],[Valor total OS]]-Tabla1[[#This Row],[valor total op]]</f>
        <v>-18000</v>
      </c>
    </row>
    <row r="3976" spans="1:26" x14ac:dyDescent="0.3">
      <c r="A3976">
        <v>5818</v>
      </c>
      <c r="B3976">
        <v>1</v>
      </c>
      <c r="C3976" t="s">
        <v>6194</v>
      </c>
      <c r="D3976" t="s">
        <v>6198</v>
      </c>
      <c r="E3976" t="s">
        <v>393</v>
      </c>
      <c r="F3976" t="s">
        <v>6199</v>
      </c>
      <c r="G3976" s="2">
        <v>45673</v>
      </c>
      <c r="H3976">
        <v>61251206</v>
      </c>
      <c r="I3976" t="s">
        <v>6200</v>
      </c>
      <c r="J3976" t="s">
        <v>6201</v>
      </c>
      <c r="K3976" t="s">
        <v>32</v>
      </c>
      <c r="L3976">
        <v>58</v>
      </c>
      <c r="M3976">
        <v>16490</v>
      </c>
      <c r="N3976" t="s">
        <v>1625</v>
      </c>
      <c r="O3976" t="s">
        <v>509</v>
      </c>
      <c r="P3976" s="4">
        <v>11000</v>
      </c>
      <c r="Q3976" s="4">
        <v>10000</v>
      </c>
      <c r="R3976" t="s">
        <v>819</v>
      </c>
      <c r="S3976" s="4">
        <v>11011493</v>
      </c>
      <c r="T3976" t="s">
        <v>56</v>
      </c>
      <c r="U3976">
        <v>56</v>
      </c>
      <c r="V3976" t="s">
        <v>510</v>
      </c>
      <c r="W3976" s="4">
        <f>Tabla1[[#This Row],[OS-Valor Unitario]]-Tabla1[[#This Row],[costo_antes_iva]]</f>
        <v>-1000</v>
      </c>
      <c r="X3976" s="4">
        <f>Tabla1[[#This Row],[OS-Valor Unitario]]*Tabla1[[#This Row],[CANTIDAD ENTREGA SATELITE]]</f>
        <v>560000</v>
      </c>
      <c r="Y3976" s="4">
        <f>Tabla1[[#This Row],[costo_antes_iva]]*Tabla1[[#This Row],[CANTIDAD ENTREGA SATELITE]]</f>
        <v>616000</v>
      </c>
      <c r="Z3976" s="4">
        <f>Tabla1[[#This Row],[Valor total OS]]-Tabla1[[#This Row],[valor total op]]</f>
        <v>-56000</v>
      </c>
    </row>
    <row r="3977" spans="1:26" x14ac:dyDescent="0.3">
      <c r="A3977">
        <v>5818</v>
      </c>
      <c r="B3977">
        <v>1</v>
      </c>
      <c r="C3977" t="s">
        <v>6194</v>
      </c>
      <c r="D3977" t="s">
        <v>6198</v>
      </c>
      <c r="E3977" t="s">
        <v>393</v>
      </c>
      <c r="F3977" t="s">
        <v>6199</v>
      </c>
      <c r="G3977" s="2">
        <v>45673</v>
      </c>
      <c r="H3977">
        <v>61251206</v>
      </c>
      <c r="I3977" t="s">
        <v>6200</v>
      </c>
      <c r="J3977" t="s">
        <v>6201</v>
      </c>
      <c r="K3977" t="s">
        <v>32</v>
      </c>
      <c r="L3977">
        <v>58</v>
      </c>
      <c r="M3977">
        <v>16490</v>
      </c>
      <c r="N3977" t="s">
        <v>1625</v>
      </c>
      <c r="O3977" t="s">
        <v>509</v>
      </c>
      <c r="P3977" s="4">
        <v>11000</v>
      </c>
      <c r="Q3977" s="4">
        <v>10000</v>
      </c>
      <c r="R3977" t="s">
        <v>819</v>
      </c>
      <c r="S3977" s="4">
        <v>11011493</v>
      </c>
      <c r="T3977" t="s">
        <v>56</v>
      </c>
      <c r="U3977">
        <v>2</v>
      </c>
      <c r="V3977" t="s">
        <v>510</v>
      </c>
      <c r="W3977" s="4">
        <f>Tabla1[[#This Row],[OS-Valor Unitario]]-Tabla1[[#This Row],[costo_antes_iva]]</f>
        <v>-1000</v>
      </c>
      <c r="X3977" s="4">
        <f>Tabla1[[#This Row],[OS-Valor Unitario]]*Tabla1[[#This Row],[CANTIDAD ENTREGA SATELITE]]</f>
        <v>20000</v>
      </c>
      <c r="Y3977" s="4">
        <f>Tabla1[[#This Row],[costo_antes_iva]]*Tabla1[[#This Row],[CANTIDAD ENTREGA SATELITE]]</f>
        <v>22000</v>
      </c>
      <c r="Z3977" s="4">
        <f>Tabla1[[#This Row],[Valor total OS]]-Tabla1[[#This Row],[valor total op]]</f>
        <v>-2000</v>
      </c>
    </row>
    <row r="3978" spans="1:26" x14ac:dyDescent="0.3">
      <c r="A3978">
        <v>5818</v>
      </c>
      <c r="B3978">
        <v>1</v>
      </c>
      <c r="C3978" t="s">
        <v>6194</v>
      </c>
      <c r="D3978" t="s">
        <v>6198</v>
      </c>
      <c r="E3978" t="s">
        <v>393</v>
      </c>
      <c r="F3978" t="s">
        <v>6199</v>
      </c>
      <c r="G3978" s="2">
        <v>45673</v>
      </c>
      <c r="H3978">
        <v>61251206</v>
      </c>
      <c r="I3978" t="s">
        <v>6200</v>
      </c>
      <c r="J3978" t="s">
        <v>6201</v>
      </c>
      <c r="K3978" t="s">
        <v>32</v>
      </c>
      <c r="L3978">
        <v>58</v>
      </c>
      <c r="M3978">
        <v>16490</v>
      </c>
      <c r="N3978" t="s">
        <v>1625</v>
      </c>
      <c r="O3978" t="s">
        <v>509</v>
      </c>
      <c r="P3978" s="4">
        <v>11000</v>
      </c>
      <c r="Q3978" s="4">
        <v>10000</v>
      </c>
      <c r="R3978" t="s">
        <v>819</v>
      </c>
      <c r="S3978" s="4">
        <v>424192</v>
      </c>
      <c r="T3978" t="s">
        <v>56</v>
      </c>
      <c r="U3978">
        <v>56</v>
      </c>
      <c r="V3978" t="s">
        <v>510</v>
      </c>
      <c r="W3978" s="4">
        <f>Tabla1[[#This Row],[OS-Valor Unitario]]-Tabla1[[#This Row],[costo_antes_iva]]</f>
        <v>-1000</v>
      </c>
      <c r="X3978" s="4">
        <f>Tabla1[[#This Row],[OS-Valor Unitario]]*Tabla1[[#This Row],[CANTIDAD ENTREGA SATELITE]]</f>
        <v>560000</v>
      </c>
      <c r="Y3978" s="4">
        <f>Tabla1[[#This Row],[costo_antes_iva]]*Tabla1[[#This Row],[CANTIDAD ENTREGA SATELITE]]</f>
        <v>616000</v>
      </c>
      <c r="Z3978" s="4">
        <f>Tabla1[[#This Row],[Valor total OS]]-Tabla1[[#This Row],[valor total op]]</f>
        <v>-56000</v>
      </c>
    </row>
    <row r="3979" spans="1:26" x14ac:dyDescent="0.3">
      <c r="A3979">
        <v>5818</v>
      </c>
      <c r="B3979">
        <v>1</v>
      </c>
      <c r="C3979" t="s">
        <v>6194</v>
      </c>
      <c r="D3979" t="s">
        <v>6198</v>
      </c>
      <c r="E3979" t="s">
        <v>393</v>
      </c>
      <c r="F3979" t="s">
        <v>6199</v>
      </c>
      <c r="G3979" s="2">
        <v>45673</v>
      </c>
      <c r="H3979">
        <v>61251206</v>
      </c>
      <c r="I3979" t="s">
        <v>6200</v>
      </c>
      <c r="J3979" t="s">
        <v>6201</v>
      </c>
      <c r="K3979" t="s">
        <v>32</v>
      </c>
      <c r="L3979">
        <v>58</v>
      </c>
      <c r="M3979">
        <v>16490</v>
      </c>
      <c r="N3979" t="s">
        <v>1625</v>
      </c>
      <c r="O3979" t="s">
        <v>509</v>
      </c>
      <c r="P3979" s="4">
        <v>11000</v>
      </c>
      <c r="Q3979" s="4">
        <v>10000</v>
      </c>
      <c r="R3979" t="s">
        <v>819</v>
      </c>
      <c r="S3979" s="4">
        <v>424192</v>
      </c>
      <c r="T3979" t="s">
        <v>56</v>
      </c>
      <c r="U3979">
        <v>2</v>
      </c>
      <c r="V3979" t="s">
        <v>510</v>
      </c>
      <c r="W3979" s="4">
        <f>Tabla1[[#This Row],[OS-Valor Unitario]]-Tabla1[[#This Row],[costo_antes_iva]]</f>
        <v>-1000</v>
      </c>
      <c r="X3979" s="4">
        <f>Tabla1[[#This Row],[OS-Valor Unitario]]*Tabla1[[#This Row],[CANTIDAD ENTREGA SATELITE]]</f>
        <v>20000</v>
      </c>
      <c r="Y3979" s="4">
        <f>Tabla1[[#This Row],[costo_antes_iva]]*Tabla1[[#This Row],[CANTIDAD ENTREGA SATELITE]]</f>
        <v>22000</v>
      </c>
      <c r="Z3979" s="4">
        <f>Tabla1[[#This Row],[Valor total OS]]-Tabla1[[#This Row],[valor total op]]</f>
        <v>-2000</v>
      </c>
    </row>
    <row r="3980" spans="1:26" x14ac:dyDescent="0.3">
      <c r="A3980">
        <v>5818</v>
      </c>
      <c r="B3980">
        <v>2</v>
      </c>
      <c r="C3980" t="s">
        <v>6202</v>
      </c>
      <c r="D3980" t="s">
        <v>6203</v>
      </c>
      <c r="E3980" t="s">
        <v>236</v>
      </c>
      <c r="F3980" t="s">
        <v>6199</v>
      </c>
      <c r="G3980" s="2">
        <v>45673</v>
      </c>
      <c r="H3980">
        <v>61251214</v>
      </c>
      <c r="I3980" t="s">
        <v>6204</v>
      </c>
      <c r="J3980" t="s">
        <v>6201</v>
      </c>
      <c r="K3980" t="s">
        <v>77</v>
      </c>
      <c r="L3980">
        <v>50</v>
      </c>
      <c r="M3980">
        <v>16429</v>
      </c>
      <c r="N3980" t="s">
        <v>1625</v>
      </c>
      <c r="O3980" t="s">
        <v>78</v>
      </c>
      <c r="P3980" s="4">
        <v>1500</v>
      </c>
      <c r="Q3980" s="4">
        <v>2500</v>
      </c>
      <c r="R3980" t="s">
        <v>819</v>
      </c>
      <c r="S3980" s="4">
        <v>11011493</v>
      </c>
      <c r="T3980" t="s">
        <v>238</v>
      </c>
      <c r="U3980">
        <v>50</v>
      </c>
      <c r="V3980" t="s">
        <v>79</v>
      </c>
      <c r="W3980" s="4">
        <f>Tabla1[[#This Row],[OS-Valor Unitario]]-Tabla1[[#This Row],[costo_antes_iva]]</f>
        <v>1000</v>
      </c>
      <c r="X3980" s="4">
        <f>Tabla1[[#This Row],[OS-Valor Unitario]]*Tabla1[[#This Row],[CANTIDAD ENTREGA SATELITE]]</f>
        <v>125000</v>
      </c>
      <c r="Y3980" s="4">
        <f>Tabla1[[#This Row],[costo_antes_iva]]*Tabla1[[#This Row],[CANTIDAD ENTREGA SATELITE]]</f>
        <v>75000</v>
      </c>
      <c r="Z3980" s="4">
        <f>Tabla1[[#This Row],[Valor total OS]]-Tabla1[[#This Row],[valor total op]]</f>
        <v>50000</v>
      </c>
    </row>
    <row r="3981" spans="1:26" x14ac:dyDescent="0.3">
      <c r="A3981">
        <v>5818</v>
      </c>
      <c r="B3981">
        <v>2</v>
      </c>
      <c r="C3981" t="s">
        <v>6202</v>
      </c>
      <c r="D3981" t="s">
        <v>6203</v>
      </c>
      <c r="E3981" t="s">
        <v>236</v>
      </c>
      <c r="F3981" t="s">
        <v>6199</v>
      </c>
      <c r="G3981" s="2">
        <v>45673</v>
      </c>
      <c r="H3981">
        <v>61251214</v>
      </c>
      <c r="I3981" t="s">
        <v>6204</v>
      </c>
      <c r="J3981" t="s">
        <v>6201</v>
      </c>
      <c r="K3981" t="s">
        <v>77</v>
      </c>
      <c r="L3981">
        <v>50</v>
      </c>
      <c r="M3981">
        <v>16429</v>
      </c>
      <c r="N3981" t="s">
        <v>1625</v>
      </c>
      <c r="O3981" t="s">
        <v>78</v>
      </c>
      <c r="P3981" s="4">
        <v>1500</v>
      </c>
      <c r="Q3981" s="4">
        <v>2500</v>
      </c>
      <c r="R3981" t="s">
        <v>819</v>
      </c>
      <c r="S3981" s="4">
        <v>424192</v>
      </c>
      <c r="T3981" t="s">
        <v>238</v>
      </c>
      <c r="U3981">
        <v>50</v>
      </c>
      <c r="V3981" t="s">
        <v>79</v>
      </c>
      <c r="W3981" s="4">
        <f>Tabla1[[#This Row],[OS-Valor Unitario]]-Tabla1[[#This Row],[costo_antes_iva]]</f>
        <v>1000</v>
      </c>
      <c r="X3981" s="4">
        <f>Tabla1[[#This Row],[OS-Valor Unitario]]*Tabla1[[#This Row],[CANTIDAD ENTREGA SATELITE]]</f>
        <v>125000</v>
      </c>
      <c r="Y3981" s="4">
        <f>Tabla1[[#This Row],[costo_antes_iva]]*Tabla1[[#This Row],[CANTIDAD ENTREGA SATELITE]]</f>
        <v>75000</v>
      </c>
      <c r="Z3981" s="4">
        <f>Tabla1[[#This Row],[Valor total OS]]-Tabla1[[#This Row],[valor total op]]</f>
        <v>50000</v>
      </c>
    </row>
    <row r="3982" spans="1:26" x14ac:dyDescent="0.3">
      <c r="A3982">
        <v>5818</v>
      </c>
      <c r="B3982">
        <v>2</v>
      </c>
      <c r="C3982" t="s">
        <v>6202</v>
      </c>
      <c r="D3982" t="s">
        <v>6203</v>
      </c>
      <c r="E3982" t="s">
        <v>236</v>
      </c>
      <c r="F3982" t="s">
        <v>6199</v>
      </c>
      <c r="G3982" s="2">
        <v>45673</v>
      </c>
      <c r="H3982">
        <v>61251214</v>
      </c>
      <c r="I3982" t="s">
        <v>6204</v>
      </c>
      <c r="J3982" t="s">
        <v>6201</v>
      </c>
      <c r="K3982" t="s">
        <v>77</v>
      </c>
      <c r="L3982">
        <v>50</v>
      </c>
      <c r="M3982">
        <v>16429</v>
      </c>
      <c r="N3982" t="s">
        <v>1625</v>
      </c>
      <c r="O3982" t="s">
        <v>78</v>
      </c>
      <c r="P3982" s="4">
        <v>1300</v>
      </c>
      <c r="Q3982" s="4">
        <v>2500</v>
      </c>
      <c r="R3982" t="s">
        <v>819</v>
      </c>
      <c r="S3982" s="4">
        <v>11011493</v>
      </c>
      <c r="T3982" t="s">
        <v>238</v>
      </c>
      <c r="U3982">
        <v>50</v>
      </c>
      <c r="V3982" t="s">
        <v>79</v>
      </c>
      <c r="W3982" s="4">
        <f>Tabla1[[#This Row],[OS-Valor Unitario]]-Tabla1[[#This Row],[costo_antes_iva]]</f>
        <v>1200</v>
      </c>
      <c r="X3982" s="4">
        <f>Tabla1[[#This Row],[OS-Valor Unitario]]*Tabla1[[#This Row],[CANTIDAD ENTREGA SATELITE]]</f>
        <v>125000</v>
      </c>
      <c r="Y3982" s="4">
        <f>Tabla1[[#This Row],[costo_antes_iva]]*Tabla1[[#This Row],[CANTIDAD ENTREGA SATELITE]]</f>
        <v>65000</v>
      </c>
      <c r="Z3982" s="4">
        <f>Tabla1[[#This Row],[Valor total OS]]-Tabla1[[#This Row],[valor total op]]</f>
        <v>60000</v>
      </c>
    </row>
    <row r="3983" spans="1:26" x14ac:dyDescent="0.3">
      <c r="A3983">
        <v>5818</v>
      </c>
      <c r="B3983">
        <v>2</v>
      </c>
      <c r="C3983" t="s">
        <v>6202</v>
      </c>
      <c r="D3983" t="s">
        <v>6203</v>
      </c>
      <c r="E3983" t="s">
        <v>236</v>
      </c>
      <c r="F3983" t="s">
        <v>6199</v>
      </c>
      <c r="G3983" s="2">
        <v>45673</v>
      </c>
      <c r="H3983">
        <v>61251214</v>
      </c>
      <c r="I3983" t="s">
        <v>6204</v>
      </c>
      <c r="J3983" t="s">
        <v>6201</v>
      </c>
      <c r="K3983" t="s">
        <v>77</v>
      </c>
      <c r="L3983">
        <v>50</v>
      </c>
      <c r="M3983">
        <v>16429</v>
      </c>
      <c r="N3983" t="s">
        <v>1625</v>
      </c>
      <c r="O3983" t="s">
        <v>78</v>
      </c>
      <c r="P3983" s="4">
        <v>1300</v>
      </c>
      <c r="Q3983" s="4">
        <v>2500</v>
      </c>
      <c r="R3983" t="s">
        <v>819</v>
      </c>
      <c r="S3983" s="4">
        <v>424192</v>
      </c>
      <c r="T3983" t="s">
        <v>238</v>
      </c>
      <c r="U3983">
        <v>50</v>
      </c>
      <c r="V3983" t="s">
        <v>79</v>
      </c>
      <c r="W3983" s="4">
        <f>Tabla1[[#This Row],[OS-Valor Unitario]]-Tabla1[[#This Row],[costo_antes_iva]]</f>
        <v>1200</v>
      </c>
      <c r="X3983" s="4">
        <f>Tabla1[[#This Row],[OS-Valor Unitario]]*Tabla1[[#This Row],[CANTIDAD ENTREGA SATELITE]]</f>
        <v>125000</v>
      </c>
      <c r="Y3983" s="4">
        <f>Tabla1[[#This Row],[costo_antes_iva]]*Tabla1[[#This Row],[CANTIDAD ENTREGA SATELITE]]</f>
        <v>65000</v>
      </c>
      <c r="Z3983" s="4">
        <f>Tabla1[[#This Row],[Valor total OS]]-Tabla1[[#This Row],[valor total op]]</f>
        <v>60000</v>
      </c>
    </row>
    <row r="3984" spans="1:26" x14ac:dyDescent="0.3">
      <c r="A3984">
        <v>5818</v>
      </c>
      <c r="B3984">
        <v>2</v>
      </c>
      <c r="C3984" t="s">
        <v>6202</v>
      </c>
      <c r="D3984" t="s">
        <v>6203</v>
      </c>
      <c r="E3984" t="s">
        <v>236</v>
      </c>
      <c r="F3984" t="s">
        <v>6199</v>
      </c>
      <c r="G3984" s="2">
        <v>45673</v>
      </c>
      <c r="H3984">
        <v>61251214</v>
      </c>
      <c r="I3984" t="s">
        <v>6204</v>
      </c>
      <c r="J3984" t="s">
        <v>6201</v>
      </c>
      <c r="K3984" t="s">
        <v>32</v>
      </c>
      <c r="L3984">
        <v>50</v>
      </c>
      <c r="M3984">
        <v>16505</v>
      </c>
      <c r="N3984" t="s">
        <v>1625</v>
      </c>
      <c r="O3984" t="s">
        <v>610</v>
      </c>
      <c r="P3984" s="4">
        <v>16000</v>
      </c>
      <c r="Q3984" s="4">
        <v>15000</v>
      </c>
      <c r="R3984" t="s">
        <v>819</v>
      </c>
      <c r="S3984" s="4">
        <v>11011493</v>
      </c>
      <c r="T3984" t="s">
        <v>238</v>
      </c>
      <c r="U3984">
        <v>50</v>
      </c>
      <c r="V3984" t="s">
        <v>628</v>
      </c>
      <c r="W3984" s="4">
        <f>Tabla1[[#This Row],[OS-Valor Unitario]]-Tabla1[[#This Row],[costo_antes_iva]]</f>
        <v>-1000</v>
      </c>
      <c r="X3984" s="4">
        <f>Tabla1[[#This Row],[OS-Valor Unitario]]*Tabla1[[#This Row],[CANTIDAD ENTREGA SATELITE]]</f>
        <v>750000</v>
      </c>
      <c r="Y3984" s="4">
        <f>Tabla1[[#This Row],[costo_antes_iva]]*Tabla1[[#This Row],[CANTIDAD ENTREGA SATELITE]]</f>
        <v>800000</v>
      </c>
      <c r="Z3984" s="4">
        <f>Tabla1[[#This Row],[Valor total OS]]-Tabla1[[#This Row],[valor total op]]</f>
        <v>-50000</v>
      </c>
    </row>
    <row r="3985" spans="1:26" x14ac:dyDescent="0.3">
      <c r="A3985">
        <v>5818</v>
      </c>
      <c r="B3985">
        <v>2</v>
      </c>
      <c r="C3985" t="s">
        <v>6202</v>
      </c>
      <c r="D3985" t="s">
        <v>6203</v>
      </c>
      <c r="E3985" t="s">
        <v>236</v>
      </c>
      <c r="F3985" t="s">
        <v>6199</v>
      </c>
      <c r="G3985" s="2">
        <v>45673</v>
      </c>
      <c r="H3985">
        <v>61251214</v>
      </c>
      <c r="I3985" t="s">
        <v>6204</v>
      </c>
      <c r="J3985" t="s">
        <v>6201</v>
      </c>
      <c r="K3985" t="s">
        <v>32</v>
      </c>
      <c r="L3985">
        <v>50</v>
      </c>
      <c r="M3985">
        <v>16505</v>
      </c>
      <c r="N3985" t="s">
        <v>1625</v>
      </c>
      <c r="O3985" t="s">
        <v>610</v>
      </c>
      <c r="P3985" s="4">
        <v>16000</v>
      </c>
      <c r="Q3985" s="4">
        <v>15000</v>
      </c>
      <c r="R3985" t="s">
        <v>819</v>
      </c>
      <c r="S3985" s="4">
        <v>424192</v>
      </c>
      <c r="T3985" t="s">
        <v>238</v>
      </c>
      <c r="U3985">
        <v>50</v>
      </c>
      <c r="V3985" t="s">
        <v>628</v>
      </c>
      <c r="W3985" s="4">
        <f>Tabla1[[#This Row],[OS-Valor Unitario]]-Tabla1[[#This Row],[costo_antes_iva]]</f>
        <v>-1000</v>
      </c>
      <c r="X3985" s="4">
        <f>Tabla1[[#This Row],[OS-Valor Unitario]]*Tabla1[[#This Row],[CANTIDAD ENTREGA SATELITE]]</f>
        <v>750000</v>
      </c>
      <c r="Y3985" s="4">
        <f>Tabla1[[#This Row],[costo_antes_iva]]*Tabla1[[#This Row],[CANTIDAD ENTREGA SATELITE]]</f>
        <v>800000</v>
      </c>
      <c r="Z3985" s="4">
        <f>Tabla1[[#This Row],[Valor total OS]]-Tabla1[[#This Row],[valor total op]]</f>
        <v>-50000</v>
      </c>
    </row>
    <row r="3986" spans="1:26" x14ac:dyDescent="0.3">
      <c r="A3986">
        <v>5818</v>
      </c>
      <c r="B3986">
        <v>3</v>
      </c>
      <c r="C3986" t="s">
        <v>6205</v>
      </c>
      <c r="D3986" t="s">
        <v>6206</v>
      </c>
      <c r="E3986" t="s">
        <v>393</v>
      </c>
      <c r="F3986" t="s">
        <v>6199</v>
      </c>
      <c r="G3986" s="2">
        <v>45673</v>
      </c>
      <c r="H3986">
        <v>61251227</v>
      </c>
      <c r="I3986" t="s">
        <v>6207</v>
      </c>
      <c r="J3986" t="s">
        <v>6201</v>
      </c>
      <c r="K3986" t="s">
        <v>32</v>
      </c>
      <c r="L3986">
        <v>58</v>
      </c>
      <c r="M3986">
        <v>16491</v>
      </c>
      <c r="N3986" t="s">
        <v>1625</v>
      </c>
      <c r="O3986" t="s">
        <v>509</v>
      </c>
      <c r="P3986" s="4">
        <v>11000</v>
      </c>
      <c r="Q3986" s="4">
        <v>10000</v>
      </c>
      <c r="R3986" t="s">
        <v>819</v>
      </c>
      <c r="S3986" s="4">
        <v>11011493</v>
      </c>
      <c r="T3986" t="s">
        <v>56</v>
      </c>
      <c r="U3986">
        <v>56</v>
      </c>
      <c r="V3986" t="s">
        <v>510</v>
      </c>
      <c r="W3986" s="4">
        <f>Tabla1[[#This Row],[OS-Valor Unitario]]-Tabla1[[#This Row],[costo_antes_iva]]</f>
        <v>-1000</v>
      </c>
      <c r="X3986" s="4">
        <f>Tabla1[[#This Row],[OS-Valor Unitario]]*Tabla1[[#This Row],[CANTIDAD ENTREGA SATELITE]]</f>
        <v>560000</v>
      </c>
      <c r="Y3986" s="4">
        <f>Tabla1[[#This Row],[costo_antes_iva]]*Tabla1[[#This Row],[CANTIDAD ENTREGA SATELITE]]</f>
        <v>616000</v>
      </c>
      <c r="Z3986" s="4">
        <f>Tabla1[[#This Row],[Valor total OS]]-Tabla1[[#This Row],[valor total op]]</f>
        <v>-56000</v>
      </c>
    </row>
    <row r="3987" spans="1:26" x14ac:dyDescent="0.3">
      <c r="A3987">
        <v>5818</v>
      </c>
      <c r="B3987">
        <v>3</v>
      </c>
      <c r="C3987" t="s">
        <v>6205</v>
      </c>
      <c r="D3987" t="s">
        <v>6206</v>
      </c>
      <c r="E3987" t="s">
        <v>393</v>
      </c>
      <c r="F3987" t="s">
        <v>6199</v>
      </c>
      <c r="G3987" s="2">
        <v>45673</v>
      </c>
      <c r="H3987">
        <v>61251227</v>
      </c>
      <c r="I3987" t="s">
        <v>6207</v>
      </c>
      <c r="J3987" t="s">
        <v>6201</v>
      </c>
      <c r="K3987" t="s">
        <v>32</v>
      </c>
      <c r="L3987">
        <v>58</v>
      </c>
      <c r="M3987">
        <v>16491</v>
      </c>
      <c r="N3987" t="s">
        <v>1625</v>
      </c>
      <c r="O3987" t="s">
        <v>509</v>
      </c>
      <c r="P3987" s="4">
        <v>11000</v>
      </c>
      <c r="Q3987" s="4">
        <v>10000</v>
      </c>
      <c r="R3987" t="s">
        <v>819</v>
      </c>
      <c r="S3987" s="4">
        <v>11011493</v>
      </c>
      <c r="T3987" t="s">
        <v>56</v>
      </c>
      <c r="U3987">
        <v>2</v>
      </c>
      <c r="V3987" t="s">
        <v>510</v>
      </c>
      <c r="W3987" s="4">
        <f>Tabla1[[#This Row],[OS-Valor Unitario]]-Tabla1[[#This Row],[costo_antes_iva]]</f>
        <v>-1000</v>
      </c>
      <c r="X3987" s="4">
        <f>Tabla1[[#This Row],[OS-Valor Unitario]]*Tabla1[[#This Row],[CANTIDAD ENTREGA SATELITE]]</f>
        <v>20000</v>
      </c>
      <c r="Y3987" s="4">
        <f>Tabla1[[#This Row],[costo_antes_iva]]*Tabla1[[#This Row],[CANTIDAD ENTREGA SATELITE]]</f>
        <v>22000</v>
      </c>
      <c r="Z3987" s="4">
        <f>Tabla1[[#This Row],[Valor total OS]]-Tabla1[[#This Row],[valor total op]]</f>
        <v>-2000</v>
      </c>
    </row>
    <row r="3988" spans="1:26" x14ac:dyDescent="0.3">
      <c r="A3988">
        <v>5818</v>
      </c>
      <c r="B3988">
        <v>3</v>
      </c>
      <c r="C3988" t="s">
        <v>6205</v>
      </c>
      <c r="D3988" t="s">
        <v>6206</v>
      </c>
      <c r="E3988" t="s">
        <v>393</v>
      </c>
      <c r="F3988" t="s">
        <v>6199</v>
      </c>
      <c r="G3988" s="2">
        <v>45673</v>
      </c>
      <c r="H3988">
        <v>61251227</v>
      </c>
      <c r="I3988" t="s">
        <v>6207</v>
      </c>
      <c r="J3988" t="s">
        <v>6201</v>
      </c>
      <c r="K3988" t="s">
        <v>32</v>
      </c>
      <c r="L3988">
        <v>58</v>
      </c>
      <c r="M3988">
        <v>16491</v>
      </c>
      <c r="N3988" t="s">
        <v>1625</v>
      </c>
      <c r="O3988" t="s">
        <v>509</v>
      </c>
      <c r="P3988" s="4">
        <v>11000</v>
      </c>
      <c r="Q3988" s="4">
        <v>10000</v>
      </c>
      <c r="R3988" t="s">
        <v>819</v>
      </c>
      <c r="S3988" s="4">
        <v>424192</v>
      </c>
      <c r="T3988" t="s">
        <v>56</v>
      </c>
      <c r="U3988">
        <v>56</v>
      </c>
      <c r="V3988" t="s">
        <v>510</v>
      </c>
      <c r="W3988" s="4">
        <f>Tabla1[[#This Row],[OS-Valor Unitario]]-Tabla1[[#This Row],[costo_antes_iva]]</f>
        <v>-1000</v>
      </c>
      <c r="X3988" s="4">
        <f>Tabla1[[#This Row],[OS-Valor Unitario]]*Tabla1[[#This Row],[CANTIDAD ENTREGA SATELITE]]</f>
        <v>560000</v>
      </c>
      <c r="Y3988" s="4">
        <f>Tabla1[[#This Row],[costo_antes_iva]]*Tabla1[[#This Row],[CANTIDAD ENTREGA SATELITE]]</f>
        <v>616000</v>
      </c>
      <c r="Z3988" s="4">
        <f>Tabla1[[#This Row],[Valor total OS]]-Tabla1[[#This Row],[valor total op]]</f>
        <v>-56000</v>
      </c>
    </row>
    <row r="3989" spans="1:26" x14ac:dyDescent="0.3">
      <c r="A3989">
        <v>5818</v>
      </c>
      <c r="B3989">
        <v>3</v>
      </c>
      <c r="C3989" t="s">
        <v>6205</v>
      </c>
      <c r="D3989" t="s">
        <v>6206</v>
      </c>
      <c r="E3989" t="s">
        <v>393</v>
      </c>
      <c r="F3989" t="s">
        <v>6199</v>
      </c>
      <c r="G3989" s="2">
        <v>45673</v>
      </c>
      <c r="H3989">
        <v>61251227</v>
      </c>
      <c r="I3989" t="s">
        <v>6207</v>
      </c>
      <c r="J3989" t="s">
        <v>6201</v>
      </c>
      <c r="K3989" t="s">
        <v>32</v>
      </c>
      <c r="L3989">
        <v>58</v>
      </c>
      <c r="M3989">
        <v>16491</v>
      </c>
      <c r="N3989" t="s">
        <v>1625</v>
      </c>
      <c r="O3989" t="s">
        <v>509</v>
      </c>
      <c r="P3989" s="4">
        <v>11000</v>
      </c>
      <c r="Q3989" s="4">
        <v>10000</v>
      </c>
      <c r="R3989" t="s">
        <v>819</v>
      </c>
      <c r="S3989" s="4">
        <v>424192</v>
      </c>
      <c r="T3989" t="s">
        <v>56</v>
      </c>
      <c r="U3989">
        <v>2</v>
      </c>
      <c r="V3989" t="s">
        <v>510</v>
      </c>
      <c r="W3989" s="4">
        <f>Tabla1[[#This Row],[OS-Valor Unitario]]-Tabla1[[#This Row],[costo_antes_iva]]</f>
        <v>-1000</v>
      </c>
      <c r="X3989" s="4">
        <f>Tabla1[[#This Row],[OS-Valor Unitario]]*Tabla1[[#This Row],[CANTIDAD ENTREGA SATELITE]]</f>
        <v>20000</v>
      </c>
      <c r="Y3989" s="4">
        <f>Tabla1[[#This Row],[costo_antes_iva]]*Tabla1[[#This Row],[CANTIDAD ENTREGA SATELITE]]</f>
        <v>22000</v>
      </c>
      <c r="Z3989" s="4">
        <f>Tabla1[[#This Row],[Valor total OS]]-Tabla1[[#This Row],[valor total op]]</f>
        <v>-2000</v>
      </c>
    </row>
    <row r="3990" spans="1:26" x14ac:dyDescent="0.3">
      <c r="A3990">
        <v>5818</v>
      </c>
      <c r="B3990">
        <v>4</v>
      </c>
      <c r="C3990" t="s">
        <v>6208</v>
      </c>
      <c r="D3990" t="s">
        <v>6209</v>
      </c>
      <c r="E3990" t="s">
        <v>228</v>
      </c>
      <c r="F3990" t="s">
        <v>6199</v>
      </c>
      <c r="G3990" s="2">
        <v>45673</v>
      </c>
      <c r="H3990">
        <v>61251234</v>
      </c>
      <c r="I3990" t="s">
        <v>6210</v>
      </c>
      <c r="J3990" t="s">
        <v>6201</v>
      </c>
      <c r="K3990" t="s">
        <v>77</v>
      </c>
      <c r="L3990">
        <v>3</v>
      </c>
      <c r="M3990">
        <v>16683</v>
      </c>
      <c r="N3990" t="s">
        <v>1625</v>
      </c>
      <c r="O3990" t="s">
        <v>698</v>
      </c>
      <c r="P3990" s="4">
        <v>1500</v>
      </c>
      <c r="Q3990" s="4">
        <v>1500</v>
      </c>
      <c r="R3990" t="s">
        <v>819</v>
      </c>
      <c r="S3990" s="4">
        <v>11011493</v>
      </c>
      <c r="T3990" t="s">
        <v>230</v>
      </c>
      <c r="U3990">
        <v>3</v>
      </c>
      <c r="V3990" t="s">
        <v>699</v>
      </c>
      <c r="W3990" s="4">
        <f>Tabla1[[#This Row],[OS-Valor Unitario]]-Tabla1[[#This Row],[costo_antes_iva]]</f>
        <v>0</v>
      </c>
      <c r="X3990" s="4">
        <f>Tabla1[[#This Row],[OS-Valor Unitario]]*Tabla1[[#This Row],[CANTIDAD ENTREGA SATELITE]]</f>
        <v>4500</v>
      </c>
      <c r="Y3990" s="4">
        <f>Tabla1[[#This Row],[costo_antes_iva]]*Tabla1[[#This Row],[CANTIDAD ENTREGA SATELITE]]</f>
        <v>4500</v>
      </c>
      <c r="Z3990" s="4">
        <f>Tabla1[[#This Row],[Valor total OS]]-Tabla1[[#This Row],[valor total op]]</f>
        <v>0</v>
      </c>
    </row>
    <row r="3991" spans="1:26" x14ac:dyDescent="0.3">
      <c r="A3991">
        <v>5818</v>
      </c>
      <c r="B3991">
        <v>4</v>
      </c>
      <c r="C3991" t="s">
        <v>6208</v>
      </c>
      <c r="D3991" t="s">
        <v>6209</v>
      </c>
      <c r="E3991" t="s">
        <v>228</v>
      </c>
      <c r="F3991" t="s">
        <v>6199</v>
      </c>
      <c r="G3991" s="2">
        <v>45673</v>
      </c>
      <c r="H3991">
        <v>61251234</v>
      </c>
      <c r="I3991" t="s">
        <v>6210</v>
      </c>
      <c r="J3991" t="s">
        <v>6201</v>
      </c>
      <c r="K3991" t="s">
        <v>77</v>
      </c>
      <c r="L3991">
        <v>3</v>
      </c>
      <c r="M3991">
        <v>16683</v>
      </c>
      <c r="N3991" t="s">
        <v>1625</v>
      </c>
      <c r="O3991" t="s">
        <v>698</v>
      </c>
      <c r="P3991" s="4">
        <v>1500</v>
      </c>
      <c r="Q3991" s="4">
        <v>1500</v>
      </c>
      <c r="R3991" t="s">
        <v>819</v>
      </c>
      <c r="S3991" s="4">
        <v>424192</v>
      </c>
      <c r="T3991" t="s">
        <v>230</v>
      </c>
      <c r="U3991">
        <v>3</v>
      </c>
      <c r="V3991" t="s">
        <v>699</v>
      </c>
      <c r="W3991" s="4">
        <f>Tabla1[[#This Row],[OS-Valor Unitario]]-Tabla1[[#This Row],[costo_antes_iva]]</f>
        <v>0</v>
      </c>
      <c r="X3991" s="4">
        <f>Tabla1[[#This Row],[OS-Valor Unitario]]*Tabla1[[#This Row],[CANTIDAD ENTREGA SATELITE]]</f>
        <v>4500</v>
      </c>
      <c r="Y3991" s="4">
        <f>Tabla1[[#This Row],[costo_antes_iva]]*Tabla1[[#This Row],[CANTIDAD ENTREGA SATELITE]]</f>
        <v>4500</v>
      </c>
      <c r="Z3991" s="4">
        <f>Tabla1[[#This Row],[Valor total OS]]-Tabla1[[#This Row],[valor total op]]</f>
        <v>0</v>
      </c>
    </row>
    <row r="3992" spans="1:26" x14ac:dyDescent="0.3">
      <c r="A3992">
        <v>5814</v>
      </c>
      <c r="B3992">
        <v>1</v>
      </c>
      <c r="C3992" t="s">
        <v>6211</v>
      </c>
      <c r="D3992" t="s">
        <v>6212</v>
      </c>
      <c r="E3992" t="s">
        <v>290</v>
      </c>
      <c r="F3992" t="s">
        <v>5492</v>
      </c>
      <c r="G3992" s="2">
        <v>45673</v>
      </c>
      <c r="H3992">
        <v>61247902</v>
      </c>
      <c r="I3992" t="s">
        <v>6213</v>
      </c>
      <c r="J3992" t="s">
        <v>6214</v>
      </c>
      <c r="K3992" t="s">
        <v>32</v>
      </c>
      <c r="L3992">
        <v>95</v>
      </c>
      <c r="M3992">
        <v>16292</v>
      </c>
      <c r="N3992" t="s">
        <v>1625</v>
      </c>
      <c r="O3992" t="s">
        <v>110</v>
      </c>
      <c r="P3992" s="4">
        <v>4000</v>
      </c>
      <c r="Q3992" s="4">
        <v>4000</v>
      </c>
      <c r="R3992" t="s">
        <v>819</v>
      </c>
      <c r="S3992" s="4">
        <v>1895510</v>
      </c>
      <c r="T3992" t="s">
        <v>144</v>
      </c>
      <c r="U3992">
        <v>95</v>
      </c>
      <c r="V3992" t="s">
        <v>110</v>
      </c>
      <c r="W3992" s="4">
        <f>Tabla1[[#This Row],[OS-Valor Unitario]]-Tabla1[[#This Row],[costo_antes_iva]]</f>
        <v>0</v>
      </c>
      <c r="X3992" s="4">
        <f>Tabla1[[#This Row],[OS-Valor Unitario]]*Tabla1[[#This Row],[CANTIDAD ENTREGA SATELITE]]</f>
        <v>380000</v>
      </c>
      <c r="Y3992" s="4">
        <f>Tabla1[[#This Row],[costo_antes_iva]]*Tabla1[[#This Row],[CANTIDAD ENTREGA SATELITE]]</f>
        <v>380000</v>
      </c>
      <c r="Z3992" s="4">
        <f>Tabla1[[#This Row],[Valor total OS]]-Tabla1[[#This Row],[valor total op]]</f>
        <v>0</v>
      </c>
    </row>
    <row r="3993" spans="1:26" x14ac:dyDescent="0.3">
      <c r="A3993">
        <v>5814</v>
      </c>
      <c r="B3993">
        <v>2</v>
      </c>
      <c r="C3993" t="s">
        <v>6215</v>
      </c>
      <c r="D3993" t="s">
        <v>6216</v>
      </c>
      <c r="E3993" t="s">
        <v>290</v>
      </c>
      <c r="F3993" t="s">
        <v>5492</v>
      </c>
      <c r="G3993" s="2">
        <v>45673</v>
      </c>
      <c r="H3993">
        <v>61248043</v>
      </c>
      <c r="I3993" t="s">
        <v>6213</v>
      </c>
      <c r="J3993" t="s">
        <v>6214</v>
      </c>
      <c r="K3993" t="s">
        <v>32</v>
      </c>
      <c r="L3993">
        <v>140</v>
      </c>
      <c r="M3993">
        <v>16293</v>
      </c>
      <c r="N3993" t="s">
        <v>1625</v>
      </c>
      <c r="O3993" t="s">
        <v>110</v>
      </c>
      <c r="P3993" s="4">
        <v>4000</v>
      </c>
      <c r="Q3993" s="4">
        <v>4000</v>
      </c>
      <c r="R3993" t="s">
        <v>819</v>
      </c>
      <c r="S3993" s="4">
        <v>1895510</v>
      </c>
      <c r="T3993" t="s">
        <v>144</v>
      </c>
      <c r="U3993">
        <v>140</v>
      </c>
      <c r="V3993" t="s">
        <v>110</v>
      </c>
      <c r="W3993" s="4">
        <f>Tabla1[[#This Row],[OS-Valor Unitario]]-Tabla1[[#This Row],[costo_antes_iva]]</f>
        <v>0</v>
      </c>
      <c r="X3993" s="4">
        <f>Tabla1[[#This Row],[OS-Valor Unitario]]*Tabla1[[#This Row],[CANTIDAD ENTREGA SATELITE]]</f>
        <v>560000</v>
      </c>
      <c r="Y3993" s="4">
        <f>Tabla1[[#This Row],[costo_antes_iva]]*Tabla1[[#This Row],[CANTIDAD ENTREGA SATELITE]]</f>
        <v>560000</v>
      </c>
      <c r="Z3993" s="4">
        <f>Tabla1[[#This Row],[Valor total OS]]-Tabla1[[#This Row],[valor total op]]</f>
        <v>0</v>
      </c>
    </row>
    <row r="3994" spans="1:26" x14ac:dyDescent="0.3">
      <c r="A3994">
        <v>5810</v>
      </c>
      <c r="B3994">
        <v>1</v>
      </c>
      <c r="C3994" t="s">
        <v>6233</v>
      </c>
      <c r="D3994" t="s">
        <v>6234</v>
      </c>
      <c r="E3994" t="s">
        <v>3583</v>
      </c>
      <c r="F3994" t="s">
        <v>6235</v>
      </c>
      <c r="G3994" s="2">
        <v>45673</v>
      </c>
      <c r="H3994">
        <v>61243340</v>
      </c>
      <c r="I3994" t="s">
        <v>6236</v>
      </c>
      <c r="J3994" t="s">
        <v>6237</v>
      </c>
      <c r="K3994" t="s">
        <v>77</v>
      </c>
      <c r="L3994">
        <v>39</v>
      </c>
      <c r="M3994">
        <v>16376</v>
      </c>
      <c r="N3994" t="s">
        <v>53</v>
      </c>
      <c r="O3994" t="s">
        <v>78</v>
      </c>
      <c r="P3994" s="4">
        <v>1300</v>
      </c>
      <c r="Q3994" s="4">
        <v>1300</v>
      </c>
      <c r="R3994" t="s">
        <v>819</v>
      </c>
      <c r="S3994" s="4">
        <v>6259500</v>
      </c>
      <c r="T3994" t="s">
        <v>361</v>
      </c>
      <c r="U3994">
        <v>39</v>
      </c>
      <c r="V3994" t="s">
        <v>79</v>
      </c>
      <c r="W3994" s="4">
        <f>Tabla1[[#This Row],[OS-Valor Unitario]]-Tabla1[[#This Row],[costo_antes_iva]]</f>
        <v>0</v>
      </c>
      <c r="X3994" s="4">
        <f>Tabla1[[#This Row],[OS-Valor Unitario]]*Tabla1[[#This Row],[CANTIDAD ENTREGA SATELITE]]</f>
        <v>50700</v>
      </c>
      <c r="Y3994" s="4">
        <f>Tabla1[[#This Row],[costo_antes_iva]]*Tabla1[[#This Row],[CANTIDAD ENTREGA SATELITE]]</f>
        <v>50700</v>
      </c>
      <c r="Z3994" s="4">
        <f>Tabla1[[#This Row],[Valor total OS]]-Tabla1[[#This Row],[valor total op]]</f>
        <v>0</v>
      </c>
    </row>
    <row r="3995" spans="1:26" x14ac:dyDescent="0.3">
      <c r="A3995">
        <v>5810</v>
      </c>
      <c r="B3995">
        <v>1</v>
      </c>
      <c r="C3995" t="s">
        <v>6233</v>
      </c>
      <c r="D3995" t="s">
        <v>6234</v>
      </c>
      <c r="E3995" t="s">
        <v>3583</v>
      </c>
      <c r="F3995" t="s">
        <v>6235</v>
      </c>
      <c r="G3995" s="2">
        <v>45673</v>
      </c>
      <c r="H3995">
        <v>61243340</v>
      </c>
      <c r="I3995" t="s">
        <v>6236</v>
      </c>
      <c r="J3995" t="s">
        <v>6237</v>
      </c>
      <c r="K3995" t="s">
        <v>32</v>
      </c>
      <c r="L3995">
        <v>39</v>
      </c>
      <c r="M3995">
        <v>16378</v>
      </c>
      <c r="N3995" t="s">
        <v>53</v>
      </c>
      <c r="O3995" t="s">
        <v>610</v>
      </c>
      <c r="P3995" s="4">
        <v>13000</v>
      </c>
      <c r="Q3995" s="4">
        <v>13000</v>
      </c>
      <c r="R3995" t="s">
        <v>819</v>
      </c>
      <c r="S3995" s="4">
        <v>6259500</v>
      </c>
      <c r="T3995" t="s">
        <v>361</v>
      </c>
      <c r="U3995">
        <v>39</v>
      </c>
      <c r="V3995" t="s">
        <v>628</v>
      </c>
      <c r="W3995" s="4">
        <f>Tabla1[[#This Row],[OS-Valor Unitario]]-Tabla1[[#This Row],[costo_antes_iva]]</f>
        <v>0</v>
      </c>
      <c r="X3995" s="4">
        <f>Tabla1[[#This Row],[OS-Valor Unitario]]*Tabla1[[#This Row],[CANTIDAD ENTREGA SATELITE]]</f>
        <v>507000</v>
      </c>
      <c r="Y3995" s="4">
        <f>Tabla1[[#This Row],[costo_antes_iva]]*Tabla1[[#This Row],[CANTIDAD ENTREGA SATELITE]]</f>
        <v>507000</v>
      </c>
      <c r="Z3995" s="4">
        <f>Tabla1[[#This Row],[Valor total OS]]-Tabla1[[#This Row],[valor total op]]</f>
        <v>0</v>
      </c>
    </row>
    <row r="3996" spans="1:26" x14ac:dyDescent="0.3">
      <c r="A3996">
        <v>5810</v>
      </c>
      <c r="B3996">
        <v>2</v>
      </c>
      <c r="C3996" t="s">
        <v>6238</v>
      </c>
      <c r="D3996" t="s">
        <v>6239</v>
      </c>
      <c r="E3996" t="s">
        <v>3583</v>
      </c>
      <c r="F3996" t="s">
        <v>6235</v>
      </c>
      <c r="G3996" s="2">
        <v>45673</v>
      </c>
      <c r="H3996">
        <v>61244243</v>
      </c>
      <c r="I3996" t="s">
        <v>6236</v>
      </c>
      <c r="J3996" t="s">
        <v>6237</v>
      </c>
      <c r="K3996" t="s">
        <v>77</v>
      </c>
      <c r="L3996">
        <v>61</v>
      </c>
      <c r="M3996">
        <v>16377</v>
      </c>
      <c r="N3996" t="s">
        <v>53</v>
      </c>
      <c r="O3996" t="s">
        <v>78</v>
      </c>
      <c r="P3996" s="4">
        <v>1300</v>
      </c>
      <c r="Q3996" s="4">
        <v>1300</v>
      </c>
      <c r="R3996" t="s">
        <v>819</v>
      </c>
      <c r="S3996" s="4">
        <v>6259500</v>
      </c>
      <c r="T3996" t="s">
        <v>361</v>
      </c>
      <c r="U3996">
        <v>61</v>
      </c>
      <c r="V3996" t="s">
        <v>79</v>
      </c>
      <c r="W3996" s="4">
        <f>Tabla1[[#This Row],[OS-Valor Unitario]]-Tabla1[[#This Row],[costo_antes_iva]]</f>
        <v>0</v>
      </c>
      <c r="X3996" s="4">
        <f>Tabla1[[#This Row],[OS-Valor Unitario]]*Tabla1[[#This Row],[CANTIDAD ENTREGA SATELITE]]</f>
        <v>79300</v>
      </c>
      <c r="Y3996" s="4">
        <f>Tabla1[[#This Row],[costo_antes_iva]]*Tabla1[[#This Row],[CANTIDAD ENTREGA SATELITE]]</f>
        <v>79300</v>
      </c>
      <c r="Z3996" s="4">
        <f>Tabla1[[#This Row],[Valor total OS]]-Tabla1[[#This Row],[valor total op]]</f>
        <v>0</v>
      </c>
    </row>
    <row r="3997" spans="1:26" x14ac:dyDescent="0.3">
      <c r="A3997">
        <v>5810</v>
      </c>
      <c r="B3997">
        <v>2</v>
      </c>
      <c r="C3997" t="s">
        <v>6238</v>
      </c>
      <c r="D3997" t="s">
        <v>6239</v>
      </c>
      <c r="E3997" t="s">
        <v>3583</v>
      </c>
      <c r="F3997" t="s">
        <v>6235</v>
      </c>
      <c r="G3997" s="2">
        <v>45673</v>
      </c>
      <c r="H3997">
        <v>61244243</v>
      </c>
      <c r="I3997" t="s">
        <v>6236</v>
      </c>
      <c r="J3997" t="s">
        <v>6237</v>
      </c>
      <c r="K3997" t="s">
        <v>32</v>
      </c>
      <c r="L3997">
        <v>61</v>
      </c>
      <c r="M3997">
        <v>16379</v>
      </c>
      <c r="N3997" t="s">
        <v>53</v>
      </c>
      <c r="O3997" t="s">
        <v>610</v>
      </c>
      <c r="P3997" s="4">
        <v>13000</v>
      </c>
      <c r="Q3997" s="4">
        <v>12000</v>
      </c>
      <c r="R3997" t="s">
        <v>819</v>
      </c>
      <c r="S3997" s="4">
        <v>6259500</v>
      </c>
      <c r="T3997" t="s">
        <v>361</v>
      </c>
      <c r="U3997">
        <v>61</v>
      </c>
      <c r="V3997" t="s">
        <v>628</v>
      </c>
      <c r="W3997" s="4">
        <f>Tabla1[[#This Row],[OS-Valor Unitario]]-Tabla1[[#This Row],[costo_antes_iva]]</f>
        <v>-1000</v>
      </c>
      <c r="X3997" s="4">
        <f>Tabla1[[#This Row],[OS-Valor Unitario]]*Tabla1[[#This Row],[CANTIDAD ENTREGA SATELITE]]</f>
        <v>732000</v>
      </c>
      <c r="Y3997" s="4">
        <f>Tabla1[[#This Row],[costo_antes_iva]]*Tabla1[[#This Row],[CANTIDAD ENTREGA SATELITE]]</f>
        <v>793000</v>
      </c>
      <c r="Z3997" s="4">
        <f>Tabla1[[#This Row],[Valor total OS]]-Tabla1[[#This Row],[valor total op]]</f>
        <v>-61000</v>
      </c>
    </row>
    <row r="3998" spans="1:26" x14ac:dyDescent="0.3">
      <c r="A3998">
        <v>5809</v>
      </c>
      <c r="B3998">
        <v>1</v>
      </c>
      <c r="C3998" t="s">
        <v>6240</v>
      </c>
      <c r="D3998" t="s">
        <v>6241</v>
      </c>
      <c r="E3998" t="s">
        <v>219</v>
      </c>
      <c r="F3998" t="s">
        <v>1431</v>
      </c>
      <c r="G3998" s="2">
        <v>45672</v>
      </c>
      <c r="H3998">
        <v>61174799</v>
      </c>
      <c r="I3998" t="s">
        <v>6242</v>
      </c>
      <c r="J3998" t="s">
        <v>6243</v>
      </c>
      <c r="K3998" t="s">
        <v>32</v>
      </c>
      <c r="L3998">
        <v>72</v>
      </c>
      <c r="M3998">
        <v>16525</v>
      </c>
      <c r="N3998" t="s">
        <v>1034</v>
      </c>
      <c r="O3998" t="s">
        <v>3310</v>
      </c>
      <c r="P3998" s="4">
        <v>5000</v>
      </c>
      <c r="Q3998" s="4">
        <v>5500</v>
      </c>
      <c r="R3998" t="s">
        <v>819</v>
      </c>
      <c r="S3998" s="4">
        <v>54647678</v>
      </c>
      <c r="T3998" t="s">
        <v>144</v>
      </c>
      <c r="U3998">
        <v>72</v>
      </c>
      <c r="V3998" t="s">
        <v>3311</v>
      </c>
      <c r="W3998" s="4">
        <f>Tabla1[[#This Row],[OS-Valor Unitario]]-Tabla1[[#This Row],[costo_antes_iva]]</f>
        <v>500</v>
      </c>
      <c r="X3998" s="4">
        <f>Tabla1[[#This Row],[OS-Valor Unitario]]*Tabla1[[#This Row],[CANTIDAD ENTREGA SATELITE]]</f>
        <v>396000</v>
      </c>
      <c r="Y3998" s="4">
        <f>Tabla1[[#This Row],[costo_antes_iva]]*Tabla1[[#This Row],[CANTIDAD ENTREGA SATELITE]]</f>
        <v>360000</v>
      </c>
      <c r="Z3998" s="4">
        <f>Tabla1[[#This Row],[Valor total OS]]-Tabla1[[#This Row],[valor total op]]</f>
        <v>36000</v>
      </c>
    </row>
    <row r="3999" spans="1:26" x14ac:dyDescent="0.3">
      <c r="A3999">
        <v>5809</v>
      </c>
      <c r="B3999">
        <v>2</v>
      </c>
      <c r="C3999" t="s">
        <v>6244</v>
      </c>
      <c r="D3999" t="s">
        <v>6245</v>
      </c>
      <c r="E3999" t="s">
        <v>219</v>
      </c>
      <c r="F3999" t="s">
        <v>1431</v>
      </c>
      <c r="G3999" s="2">
        <v>45672</v>
      </c>
      <c r="H3999">
        <v>61174808</v>
      </c>
      <c r="I3999" t="s">
        <v>6246</v>
      </c>
      <c r="J3999" t="s">
        <v>6243</v>
      </c>
      <c r="K3999" t="s">
        <v>32</v>
      </c>
      <c r="L3999">
        <v>186</v>
      </c>
      <c r="M3999">
        <v>16489</v>
      </c>
      <c r="N3999" t="s">
        <v>1034</v>
      </c>
      <c r="O3999" t="s">
        <v>852</v>
      </c>
      <c r="P3999" s="4">
        <v>5000</v>
      </c>
      <c r="Q3999" s="4">
        <v>5000</v>
      </c>
      <c r="R3999" t="s">
        <v>819</v>
      </c>
      <c r="S3999" s="4">
        <v>54647678</v>
      </c>
      <c r="T3999" t="s">
        <v>144</v>
      </c>
      <c r="U3999">
        <v>186</v>
      </c>
      <c r="V3999" t="s">
        <v>853</v>
      </c>
      <c r="W3999" s="4">
        <f>Tabla1[[#This Row],[OS-Valor Unitario]]-Tabla1[[#This Row],[costo_antes_iva]]</f>
        <v>0</v>
      </c>
      <c r="X3999" s="4">
        <f>Tabla1[[#This Row],[OS-Valor Unitario]]*Tabla1[[#This Row],[CANTIDAD ENTREGA SATELITE]]</f>
        <v>930000</v>
      </c>
      <c r="Y3999" s="4">
        <f>Tabla1[[#This Row],[costo_antes_iva]]*Tabla1[[#This Row],[CANTIDAD ENTREGA SATELITE]]</f>
        <v>930000</v>
      </c>
      <c r="Z3999" s="4">
        <f>Tabla1[[#This Row],[Valor total OS]]-Tabla1[[#This Row],[valor total op]]</f>
        <v>0</v>
      </c>
    </row>
    <row r="4000" spans="1:26" x14ac:dyDescent="0.3">
      <c r="A4000">
        <v>5809</v>
      </c>
      <c r="B4000">
        <v>3</v>
      </c>
      <c r="C4000" t="s">
        <v>6247</v>
      </c>
      <c r="D4000" t="s">
        <v>6248</v>
      </c>
      <c r="E4000" t="s">
        <v>219</v>
      </c>
      <c r="F4000" t="s">
        <v>1431</v>
      </c>
      <c r="G4000" s="2">
        <v>45672</v>
      </c>
      <c r="H4000">
        <v>61174818</v>
      </c>
      <c r="I4000" t="s">
        <v>6249</v>
      </c>
      <c r="J4000" t="s">
        <v>6243</v>
      </c>
      <c r="K4000" t="s">
        <v>32</v>
      </c>
      <c r="L4000">
        <v>72</v>
      </c>
      <c r="M4000">
        <v>16531</v>
      </c>
      <c r="N4000" t="s">
        <v>1034</v>
      </c>
      <c r="O4000" t="s">
        <v>4297</v>
      </c>
      <c r="P4000" s="4">
        <v>5000</v>
      </c>
      <c r="Q4000" s="4">
        <v>5500</v>
      </c>
      <c r="R4000" t="s">
        <v>819</v>
      </c>
      <c r="S4000" s="4">
        <v>54647678</v>
      </c>
      <c r="T4000" t="s">
        <v>144</v>
      </c>
      <c r="U4000">
        <v>68</v>
      </c>
      <c r="V4000" t="s">
        <v>4298</v>
      </c>
      <c r="W4000" s="4">
        <f>Tabla1[[#This Row],[OS-Valor Unitario]]-Tabla1[[#This Row],[costo_antes_iva]]</f>
        <v>500</v>
      </c>
      <c r="X4000" s="4">
        <f>Tabla1[[#This Row],[OS-Valor Unitario]]*Tabla1[[#This Row],[CANTIDAD ENTREGA SATELITE]]</f>
        <v>374000</v>
      </c>
      <c r="Y4000" s="4">
        <f>Tabla1[[#This Row],[costo_antes_iva]]*Tabla1[[#This Row],[CANTIDAD ENTREGA SATELITE]]</f>
        <v>340000</v>
      </c>
      <c r="Z4000" s="4">
        <f>Tabla1[[#This Row],[Valor total OS]]-Tabla1[[#This Row],[valor total op]]</f>
        <v>34000</v>
      </c>
    </row>
    <row r="4001" spans="1:26" x14ac:dyDescent="0.3">
      <c r="A4001">
        <v>5809</v>
      </c>
      <c r="B4001">
        <v>4</v>
      </c>
      <c r="C4001" t="s">
        <v>6250</v>
      </c>
      <c r="D4001" t="s">
        <v>6251</v>
      </c>
      <c r="E4001" t="s">
        <v>219</v>
      </c>
      <c r="F4001" t="s">
        <v>1431</v>
      </c>
      <c r="G4001" s="2">
        <v>45672</v>
      </c>
      <c r="H4001">
        <v>61174827</v>
      </c>
      <c r="I4001" t="s">
        <v>6252</v>
      </c>
      <c r="J4001" t="s">
        <v>6243</v>
      </c>
      <c r="K4001" t="s">
        <v>32</v>
      </c>
      <c r="L4001">
        <v>60</v>
      </c>
      <c r="M4001">
        <v>16532</v>
      </c>
      <c r="N4001" t="s">
        <v>1034</v>
      </c>
      <c r="O4001" t="s">
        <v>4297</v>
      </c>
      <c r="P4001" s="4">
        <v>5500</v>
      </c>
      <c r="Q4001" s="4">
        <v>5500</v>
      </c>
      <c r="R4001" t="s">
        <v>819</v>
      </c>
      <c r="S4001" s="4">
        <v>54647678</v>
      </c>
      <c r="T4001" t="s">
        <v>144</v>
      </c>
      <c r="U4001">
        <v>60</v>
      </c>
      <c r="V4001" t="s">
        <v>4298</v>
      </c>
      <c r="W4001" s="4">
        <f>Tabla1[[#This Row],[OS-Valor Unitario]]-Tabla1[[#This Row],[costo_antes_iva]]</f>
        <v>0</v>
      </c>
      <c r="X4001" s="4">
        <f>Tabla1[[#This Row],[OS-Valor Unitario]]*Tabla1[[#This Row],[CANTIDAD ENTREGA SATELITE]]</f>
        <v>330000</v>
      </c>
      <c r="Y4001" s="4">
        <f>Tabla1[[#This Row],[costo_antes_iva]]*Tabla1[[#This Row],[CANTIDAD ENTREGA SATELITE]]</f>
        <v>330000</v>
      </c>
      <c r="Z4001" s="4">
        <f>Tabla1[[#This Row],[Valor total OS]]-Tabla1[[#This Row],[valor total op]]</f>
        <v>0</v>
      </c>
    </row>
    <row r="4002" spans="1:26" x14ac:dyDescent="0.3">
      <c r="A4002">
        <v>5809</v>
      </c>
      <c r="B4002">
        <v>5</v>
      </c>
      <c r="C4002" t="s">
        <v>6253</v>
      </c>
      <c r="D4002" t="s">
        <v>6254</v>
      </c>
      <c r="E4002" t="s">
        <v>219</v>
      </c>
      <c r="F4002" t="s">
        <v>1431</v>
      </c>
      <c r="G4002" s="2">
        <v>45672</v>
      </c>
      <c r="H4002">
        <v>61174838</v>
      </c>
      <c r="I4002" t="s">
        <v>6255</v>
      </c>
      <c r="J4002" t="s">
        <v>6243</v>
      </c>
      <c r="K4002" t="s">
        <v>32</v>
      </c>
      <c r="L4002">
        <v>28</v>
      </c>
      <c r="M4002">
        <v>16529</v>
      </c>
      <c r="N4002" t="s">
        <v>1034</v>
      </c>
      <c r="O4002" t="s">
        <v>110</v>
      </c>
      <c r="P4002" s="4">
        <v>5500</v>
      </c>
      <c r="Q4002" s="4">
        <v>5500</v>
      </c>
      <c r="R4002" t="s">
        <v>819</v>
      </c>
      <c r="S4002" s="4">
        <v>54647678</v>
      </c>
      <c r="T4002" t="s">
        <v>144</v>
      </c>
      <c r="U4002">
        <v>28</v>
      </c>
      <c r="V4002" t="s">
        <v>110</v>
      </c>
      <c r="W4002" s="4">
        <f>Tabla1[[#This Row],[OS-Valor Unitario]]-Tabla1[[#This Row],[costo_antes_iva]]</f>
        <v>0</v>
      </c>
      <c r="X4002" s="4">
        <f>Tabla1[[#This Row],[OS-Valor Unitario]]*Tabla1[[#This Row],[CANTIDAD ENTREGA SATELITE]]</f>
        <v>154000</v>
      </c>
      <c r="Y4002" s="4">
        <f>Tabla1[[#This Row],[costo_antes_iva]]*Tabla1[[#This Row],[CANTIDAD ENTREGA SATELITE]]</f>
        <v>154000</v>
      </c>
      <c r="Z4002" s="4">
        <f>Tabla1[[#This Row],[Valor total OS]]-Tabla1[[#This Row],[valor total op]]</f>
        <v>0</v>
      </c>
    </row>
    <row r="4003" spans="1:26" x14ac:dyDescent="0.3">
      <c r="A4003">
        <v>5809</v>
      </c>
      <c r="B4003">
        <v>6</v>
      </c>
      <c r="C4003" t="s">
        <v>6256</v>
      </c>
      <c r="D4003" t="s">
        <v>6257</v>
      </c>
      <c r="E4003" t="s">
        <v>219</v>
      </c>
      <c r="F4003" t="s">
        <v>1431</v>
      </c>
      <c r="G4003" s="2">
        <v>45672</v>
      </c>
      <c r="H4003">
        <v>61174849</v>
      </c>
      <c r="I4003" t="s">
        <v>6258</v>
      </c>
      <c r="J4003" t="s">
        <v>6243</v>
      </c>
      <c r="K4003" t="s">
        <v>32</v>
      </c>
      <c r="L4003">
        <v>2</v>
      </c>
      <c r="M4003">
        <v>16679</v>
      </c>
      <c r="N4003" t="s">
        <v>1034</v>
      </c>
      <c r="O4003" t="s">
        <v>1868</v>
      </c>
      <c r="P4003" s="4">
        <v>5500</v>
      </c>
      <c r="Q4003" s="4">
        <v>5500</v>
      </c>
      <c r="R4003" t="s">
        <v>819</v>
      </c>
      <c r="S4003" s="4">
        <v>54647678</v>
      </c>
      <c r="T4003" t="s">
        <v>144</v>
      </c>
      <c r="U4003">
        <v>2</v>
      </c>
      <c r="V4003" t="s">
        <v>1869</v>
      </c>
      <c r="W4003" s="4">
        <f>Tabla1[[#This Row],[OS-Valor Unitario]]-Tabla1[[#This Row],[costo_antes_iva]]</f>
        <v>0</v>
      </c>
      <c r="X4003" s="4">
        <f>Tabla1[[#This Row],[OS-Valor Unitario]]*Tabla1[[#This Row],[CANTIDAD ENTREGA SATELITE]]</f>
        <v>11000</v>
      </c>
      <c r="Y4003" s="4">
        <f>Tabla1[[#This Row],[costo_antes_iva]]*Tabla1[[#This Row],[CANTIDAD ENTREGA SATELITE]]</f>
        <v>11000</v>
      </c>
      <c r="Z4003" s="4">
        <f>Tabla1[[#This Row],[Valor total OS]]-Tabla1[[#This Row],[valor total op]]</f>
        <v>0</v>
      </c>
    </row>
    <row r="4004" spans="1:26" x14ac:dyDescent="0.3">
      <c r="A4004">
        <v>5809</v>
      </c>
      <c r="B4004">
        <v>7</v>
      </c>
      <c r="C4004" t="s">
        <v>6259</v>
      </c>
      <c r="D4004" t="s">
        <v>6260</v>
      </c>
      <c r="E4004" t="s">
        <v>219</v>
      </c>
      <c r="F4004" t="s">
        <v>1431</v>
      </c>
      <c r="G4004" s="2">
        <v>45672</v>
      </c>
      <c r="H4004">
        <v>61174861</v>
      </c>
      <c r="I4004" t="s">
        <v>6261</v>
      </c>
      <c r="J4004" t="s">
        <v>6243</v>
      </c>
      <c r="K4004" t="s">
        <v>32</v>
      </c>
      <c r="L4004">
        <v>20</v>
      </c>
      <c r="M4004">
        <v>16523</v>
      </c>
      <c r="N4004" t="s">
        <v>1034</v>
      </c>
      <c r="O4004" t="s">
        <v>132</v>
      </c>
      <c r="P4004" s="4">
        <v>5500</v>
      </c>
      <c r="Q4004" s="4">
        <v>5000</v>
      </c>
      <c r="R4004" t="s">
        <v>819</v>
      </c>
      <c r="S4004" s="4">
        <v>54647678</v>
      </c>
      <c r="T4004" t="s">
        <v>144</v>
      </c>
      <c r="U4004">
        <v>20</v>
      </c>
      <c r="V4004" t="s">
        <v>133</v>
      </c>
      <c r="W4004" s="4">
        <f>Tabla1[[#This Row],[OS-Valor Unitario]]-Tabla1[[#This Row],[costo_antes_iva]]</f>
        <v>-500</v>
      </c>
      <c r="X4004" s="4">
        <f>Tabla1[[#This Row],[OS-Valor Unitario]]*Tabla1[[#This Row],[CANTIDAD ENTREGA SATELITE]]</f>
        <v>100000</v>
      </c>
      <c r="Y4004" s="4">
        <f>Tabla1[[#This Row],[costo_antes_iva]]*Tabla1[[#This Row],[CANTIDAD ENTREGA SATELITE]]</f>
        <v>110000</v>
      </c>
      <c r="Z4004" s="4">
        <f>Tabla1[[#This Row],[Valor total OS]]-Tabla1[[#This Row],[valor total op]]</f>
        <v>-10000</v>
      </c>
    </row>
    <row r="4005" spans="1:26" x14ac:dyDescent="0.3">
      <c r="A4005">
        <v>5809</v>
      </c>
      <c r="B4005">
        <v>8</v>
      </c>
      <c r="C4005" t="s">
        <v>6262</v>
      </c>
      <c r="D4005" t="s">
        <v>6263</v>
      </c>
      <c r="E4005" t="s">
        <v>219</v>
      </c>
      <c r="F4005" t="s">
        <v>1431</v>
      </c>
      <c r="G4005" s="2">
        <v>45672</v>
      </c>
      <c r="H4005">
        <v>61174871</v>
      </c>
      <c r="I4005" t="s">
        <v>6264</v>
      </c>
      <c r="J4005" t="s">
        <v>6243</v>
      </c>
      <c r="K4005" t="s">
        <v>32</v>
      </c>
      <c r="L4005">
        <v>14</v>
      </c>
      <c r="M4005">
        <v>16524</v>
      </c>
      <c r="N4005" t="s">
        <v>1034</v>
      </c>
      <c r="O4005" t="s">
        <v>132</v>
      </c>
      <c r="P4005" s="4">
        <v>5500</v>
      </c>
      <c r="Q4005" s="4">
        <v>5000</v>
      </c>
      <c r="R4005" t="s">
        <v>819</v>
      </c>
      <c r="S4005" s="4">
        <v>54647678</v>
      </c>
      <c r="T4005" t="s">
        <v>144</v>
      </c>
      <c r="U4005">
        <v>14</v>
      </c>
      <c r="V4005" t="s">
        <v>133</v>
      </c>
      <c r="W4005" s="4">
        <f>Tabla1[[#This Row],[OS-Valor Unitario]]-Tabla1[[#This Row],[costo_antes_iva]]</f>
        <v>-500</v>
      </c>
      <c r="X4005" s="4">
        <f>Tabla1[[#This Row],[OS-Valor Unitario]]*Tabla1[[#This Row],[CANTIDAD ENTREGA SATELITE]]</f>
        <v>70000</v>
      </c>
      <c r="Y4005" s="4">
        <f>Tabla1[[#This Row],[costo_antes_iva]]*Tabla1[[#This Row],[CANTIDAD ENTREGA SATELITE]]</f>
        <v>77000</v>
      </c>
      <c r="Z4005" s="4">
        <f>Tabla1[[#This Row],[Valor total OS]]-Tabla1[[#This Row],[valor total op]]</f>
        <v>-7000</v>
      </c>
    </row>
    <row r="4006" spans="1:26" x14ac:dyDescent="0.3">
      <c r="A4006">
        <v>5809</v>
      </c>
      <c r="B4006">
        <v>9</v>
      </c>
      <c r="C4006" t="s">
        <v>6265</v>
      </c>
      <c r="D4006" t="s">
        <v>6266</v>
      </c>
      <c r="E4006" t="s">
        <v>219</v>
      </c>
      <c r="F4006" t="s">
        <v>1431</v>
      </c>
      <c r="G4006" s="2">
        <v>45672</v>
      </c>
      <c r="H4006">
        <v>61174884</v>
      </c>
      <c r="I4006" t="s">
        <v>6267</v>
      </c>
      <c r="J4006" t="s">
        <v>6243</v>
      </c>
      <c r="K4006" t="s">
        <v>32</v>
      </c>
      <c r="L4006">
        <v>36</v>
      </c>
      <c r="M4006">
        <v>16526</v>
      </c>
      <c r="N4006" t="s">
        <v>1034</v>
      </c>
      <c r="O4006" t="s">
        <v>3310</v>
      </c>
      <c r="P4006" s="4">
        <v>5500</v>
      </c>
      <c r="Q4006" s="4">
        <v>5500</v>
      </c>
      <c r="R4006" t="s">
        <v>819</v>
      </c>
      <c r="S4006" s="4">
        <v>54647678</v>
      </c>
      <c r="T4006" t="s">
        <v>144</v>
      </c>
      <c r="U4006">
        <v>36</v>
      </c>
      <c r="V4006" t="s">
        <v>3311</v>
      </c>
      <c r="W4006" s="4">
        <f>Tabla1[[#This Row],[OS-Valor Unitario]]-Tabla1[[#This Row],[costo_antes_iva]]</f>
        <v>0</v>
      </c>
      <c r="X4006" s="4">
        <f>Tabla1[[#This Row],[OS-Valor Unitario]]*Tabla1[[#This Row],[CANTIDAD ENTREGA SATELITE]]</f>
        <v>198000</v>
      </c>
      <c r="Y4006" s="4">
        <f>Tabla1[[#This Row],[costo_antes_iva]]*Tabla1[[#This Row],[CANTIDAD ENTREGA SATELITE]]</f>
        <v>198000</v>
      </c>
      <c r="Z4006" s="4">
        <f>Tabla1[[#This Row],[Valor total OS]]-Tabla1[[#This Row],[valor total op]]</f>
        <v>0</v>
      </c>
    </row>
    <row r="4007" spans="1:26" x14ac:dyDescent="0.3">
      <c r="A4007">
        <v>5809</v>
      </c>
      <c r="B4007">
        <v>10</v>
      </c>
      <c r="C4007" t="s">
        <v>6268</v>
      </c>
      <c r="D4007" t="s">
        <v>6269</v>
      </c>
      <c r="E4007" t="s">
        <v>219</v>
      </c>
      <c r="F4007" t="s">
        <v>1431</v>
      </c>
      <c r="G4007" s="2">
        <v>45672</v>
      </c>
      <c r="H4007">
        <v>61174895</v>
      </c>
      <c r="I4007" t="s">
        <v>6270</v>
      </c>
      <c r="J4007" t="s">
        <v>6243</v>
      </c>
      <c r="K4007" t="s">
        <v>32</v>
      </c>
      <c r="L4007">
        <v>33</v>
      </c>
      <c r="M4007">
        <v>16680</v>
      </c>
      <c r="N4007" t="s">
        <v>1034</v>
      </c>
      <c r="O4007" t="s">
        <v>1868</v>
      </c>
      <c r="P4007" s="4">
        <v>5500</v>
      </c>
      <c r="Q4007" s="4">
        <v>5500</v>
      </c>
      <c r="R4007" t="s">
        <v>819</v>
      </c>
      <c r="S4007" s="4">
        <v>54647678</v>
      </c>
      <c r="T4007" t="s">
        <v>144</v>
      </c>
      <c r="U4007">
        <v>33</v>
      </c>
      <c r="V4007" t="s">
        <v>1869</v>
      </c>
      <c r="W4007" s="4">
        <f>Tabla1[[#This Row],[OS-Valor Unitario]]-Tabla1[[#This Row],[costo_antes_iva]]</f>
        <v>0</v>
      </c>
      <c r="X4007" s="4">
        <f>Tabla1[[#This Row],[OS-Valor Unitario]]*Tabla1[[#This Row],[CANTIDAD ENTREGA SATELITE]]</f>
        <v>181500</v>
      </c>
      <c r="Y4007" s="4">
        <f>Tabla1[[#This Row],[costo_antes_iva]]*Tabla1[[#This Row],[CANTIDAD ENTREGA SATELITE]]</f>
        <v>181500</v>
      </c>
      <c r="Z4007" s="4">
        <f>Tabla1[[#This Row],[Valor total OS]]-Tabla1[[#This Row],[valor total op]]</f>
        <v>0</v>
      </c>
    </row>
    <row r="4008" spans="1:26" x14ac:dyDescent="0.3">
      <c r="A4008">
        <v>5809</v>
      </c>
      <c r="B4008">
        <v>11</v>
      </c>
      <c r="C4008" t="s">
        <v>6271</v>
      </c>
      <c r="D4008" t="s">
        <v>6272</v>
      </c>
      <c r="E4008" t="s">
        <v>219</v>
      </c>
      <c r="F4008" t="s">
        <v>1431</v>
      </c>
      <c r="G4008" s="2">
        <v>45672</v>
      </c>
      <c r="H4008">
        <v>61174905</v>
      </c>
      <c r="I4008" t="s">
        <v>6273</v>
      </c>
      <c r="J4008" t="s">
        <v>6243</v>
      </c>
      <c r="K4008" t="s">
        <v>32</v>
      </c>
      <c r="L4008">
        <v>8</v>
      </c>
      <c r="M4008">
        <v>16681</v>
      </c>
      <c r="N4008" t="s">
        <v>1034</v>
      </c>
      <c r="O4008" t="s">
        <v>1868</v>
      </c>
      <c r="P4008" s="4">
        <v>5500</v>
      </c>
      <c r="Q4008" s="4">
        <v>5500</v>
      </c>
      <c r="R4008" t="s">
        <v>819</v>
      </c>
      <c r="S4008" s="4">
        <v>54647678</v>
      </c>
      <c r="T4008" t="s">
        <v>144</v>
      </c>
      <c r="U4008">
        <v>8</v>
      </c>
      <c r="V4008" t="s">
        <v>1869</v>
      </c>
      <c r="W4008" s="4">
        <f>Tabla1[[#This Row],[OS-Valor Unitario]]-Tabla1[[#This Row],[costo_antes_iva]]</f>
        <v>0</v>
      </c>
      <c r="X4008" s="4">
        <f>Tabla1[[#This Row],[OS-Valor Unitario]]*Tabla1[[#This Row],[CANTIDAD ENTREGA SATELITE]]</f>
        <v>44000</v>
      </c>
      <c r="Y4008" s="4">
        <f>Tabla1[[#This Row],[costo_antes_iva]]*Tabla1[[#This Row],[CANTIDAD ENTREGA SATELITE]]</f>
        <v>44000</v>
      </c>
      <c r="Z4008" s="4">
        <f>Tabla1[[#This Row],[Valor total OS]]-Tabla1[[#This Row],[valor total op]]</f>
        <v>0</v>
      </c>
    </row>
    <row r="4009" spans="1:26" x14ac:dyDescent="0.3">
      <c r="A4009">
        <v>5809</v>
      </c>
      <c r="B4009">
        <v>12</v>
      </c>
      <c r="C4009" t="s">
        <v>6274</v>
      </c>
      <c r="D4009" t="s">
        <v>6275</v>
      </c>
      <c r="E4009" t="s">
        <v>108</v>
      </c>
      <c r="F4009" t="s">
        <v>1431</v>
      </c>
      <c r="G4009" s="2">
        <v>45672</v>
      </c>
      <c r="H4009">
        <v>61174915</v>
      </c>
      <c r="I4009" t="s">
        <v>6276</v>
      </c>
      <c r="J4009" t="s">
        <v>6243</v>
      </c>
      <c r="K4009" t="s">
        <v>32</v>
      </c>
      <c r="L4009">
        <v>48</v>
      </c>
      <c r="M4009">
        <v>16591</v>
      </c>
      <c r="N4009" t="s">
        <v>1034</v>
      </c>
      <c r="O4009" t="s">
        <v>836</v>
      </c>
      <c r="P4009" s="4">
        <v>11500</v>
      </c>
      <c r="Q4009" s="4">
        <v>12000</v>
      </c>
      <c r="R4009" t="s">
        <v>819</v>
      </c>
      <c r="S4009" s="4">
        <v>54647678</v>
      </c>
      <c r="T4009" t="s">
        <v>111</v>
      </c>
      <c r="U4009">
        <v>48</v>
      </c>
      <c r="V4009" t="s">
        <v>837</v>
      </c>
      <c r="W4009" s="4">
        <f>Tabla1[[#This Row],[OS-Valor Unitario]]-Tabla1[[#This Row],[costo_antes_iva]]</f>
        <v>500</v>
      </c>
      <c r="X4009" s="4">
        <f>Tabla1[[#This Row],[OS-Valor Unitario]]*Tabla1[[#This Row],[CANTIDAD ENTREGA SATELITE]]</f>
        <v>576000</v>
      </c>
      <c r="Y4009" s="4">
        <f>Tabla1[[#This Row],[costo_antes_iva]]*Tabla1[[#This Row],[CANTIDAD ENTREGA SATELITE]]</f>
        <v>552000</v>
      </c>
      <c r="Z4009" s="4">
        <f>Tabla1[[#This Row],[Valor total OS]]-Tabla1[[#This Row],[valor total op]]</f>
        <v>24000</v>
      </c>
    </row>
    <row r="4010" spans="1:26" x14ac:dyDescent="0.3">
      <c r="A4010">
        <v>5809</v>
      </c>
      <c r="B4010">
        <v>12</v>
      </c>
      <c r="C4010" t="s">
        <v>6274</v>
      </c>
      <c r="D4010" t="s">
        <v>6275</v>
      </c>
      <c r="E4010" t="s">
        <v>108</v>
      </c>
      <c r="F4010" t="s">
        <v>1431</v>
      </c>
      <c r="G4010" s="2">
        <v>45672</v>
      </c>
      <c r="H4010">
        <v>61174915</v>
      </c>
      <c r="I4010" t="s">
        <v>6276</v>
      </c>
      <c r="J4010" t="s">
        <v>6243</v>
      </c>
      <c r="K4010" t="s">
        <v>77</v>
      </c>
      <c r="L4010">
        <v>48</v>
      </c>
      <c r="M4010">
        <v>16474</v>
      </c>
      <c r="N4010" t="s">
        <v>1034</v>
      </c>
      <c r="O4010" t="s">
        <v>698</v>
      </c>
      <c r="P4010" s="4">
        <v>1400</v>
      </c>
      <c r="Q4010" s="4">
        <v>2500</v>
      </c>
      <c r="R4010" t="s">
        <v>819</v>
      </c>
      <c r="S4010" s="4">
        <v>54647678</v>
      </c>
      <c r="T4010" t="s">
        <v>111</v>
      </c>
      <c r="U4010">
        <v>48</v>
      </c>
      <c r="V4010" t="s">
        <v>699</v>
      </c>
      <c r="W4010" s="4">
        <f>Tabla1[[#This Row],[OS-Valor Unitario]]-Tabla1[[#This Row],[costo_antes_iva]]</f>
        <v>1100</v>
      </c>
      <c r="X4010" s="4">
        <f>Tabla1[[#This Row],[OS-Valor Unitario]]*Tabla1[[#This Row],[CANTIDAD ENTREGA SATELITE]]</f>
        <v>120000</v>
      </c>
      <c r="Y4010" s="4">
        <f>Tabla1[[#This Row],[costo_antes_iva]]*Tabla1[[#This Row],[CANTIDAD ENTREGA SATELITE]]</f>
        <v>67200</v>
      </c>
      <c r="Z4010" s="4">
        <f>Tabla1[[#This Row],[Valor total OS]]-Tabla1[[#This Row],[valor total op]]</f>
        <v>52800</v>
      </c>
    </row>
    <row r="4011" spans="1:26" x14ac:dyDescent="0.3">
      <c r="A4011">
        <v>5809</v>
      </c>
      <c r="B4011">
        <v>13</v>
      </c>
      <c r="C4011" t="s">
        <v>6277</v>
      </c>
      <c r="D4011" t="s">
        <v>6278</v>
      </c>
      <c r="E4011" t="s">
        <v>108</v>
      </c>
      <c r="F4011" t="s">
        <v>1431</v>
      </c>
      <c r="G4011" s="2">
        <v>45672</v>
      </c>
      <c r="H4011">
        <v>61174921</v>
      </c>
      <c r="I4011" t="s">
        <v>6279</v>
      </c>
      <c r="J4011" t="s">
        <v>6243</v>
      </c>
      <c r="K4011" t="s">
        <v>32</v>
      </c>
      <c r="L4011">
        <v>36</v>
      </c>
      <c r="M4011">
        <v>16590</v>
      </c>
      <c r="N4011" t="s">
        <v>1034</v>
      </c>
      <c r="O4011" t="s">
        <v>836</v>
      </c>
      <c r="P4011" s="4">
        <v>11500</v>
      </c>
      <c r="Q4011" s="4">
        <v>12000</v>
      </c>
      <c r="R4011" t="s">
        <v>819</v>
      </c>
      <c r="S4011" s="4">
        <v>54647678</v>
      </c>
      <c r="T4011" t="s">
        <v>111</v>
      </c>
      <c r="U4011">
        <v>36</v>
      </c>
      <c r="V4011" t="s">
        <v>837</v>
      </c>
      <c r="W4011" s="4">
        <f>Tabla1[[#This Row],[OS-Valor Unitario]]-Tabla1[[#This Row],[costo_antes_iva]]</f>
        <v>500</v>
      </c>
      <c r="X4011" s="4">
        <f>Tabla1[[#This Row],[OS-Valor Unitario]]*Tabla1[[#This Row],[CANTIDAD ENTREGA SATELITE]]</f>
        <v>432000</v>
      </c>
      <c r="Y4011" s="4">
        <f>Tabla1[[#This Row],[costo_antes_iva]]*Tabla1[[#This Row],[CANTIDAD ENTREGA SATELITE]]</f>
        <v>414000</v>
      </c>
      <c r="Z4011" s="4">
        <f>Tabla1[[#This Row],[Valor total OS]]-Tabla1[[#This Row],[valor total op]]</f>
        <v>18000</v>
      </c>
    </row>
    <row r="4012" spans="1:26" x14ac:dyDescent="0.3">
      <c r="A4012">
        <v>5809</v>
      </c>
      <c r="B4012">
        <v>13</v>
      </c>
      <c r="C4012" t="s">
        <v>6277</v>
      </c>
      <c r="D4012" t="s">
        <v>6278</v>
      </c>
      <c r="E4012" t="s">
        <v>108</v>
      </c>
      <c r="F4012" t="s">
        <v>1431</v>
      </c>
      <c r="G4012" s="2">
        <v>45672</v>
      </c>
      <c r="H4012">
        <v>61174921</v>
      </c>
      <c r="I4012" t="s">
        <v>6279</v>
      </c>
      <c r="J4012" t="s">
        <v>6243</v>
      </c>
      <c r="K4012" t="s">
        <v>77</v>
      </c>
      <c r="L4012">
        <v>36</v>
      </c>
      <c r="M4012">
        <v>16483</v>
      </c>
      <c r="N4012" t="s">
        <v>1034</v>
      </c>
      <c r="O4012" t="s">
        <v>698</v>
      </c>
      <c r="P4012" s="4">
        <v>1400</v>
      </c>
      <c r="Q4012" s="4">
        <v>2500</v>
      </c>
      <c r="R4012" t="s">
        <v>819</v>
      </c>
      <c r="S4012" s="4">
        <v>54647678</v>
      </c>
      <c r="T4012" t="s">
        <v>111</v>
      </c>
      <c r="U4012">
        <v>36</v>
      </c>
      <c r="V4012" t="s">
        <v>699</v>
      </c>
      <c r="W4012" s="4">
        <f>Tabla1[[#This Row],[OS-Valor Unitario]]-Tabla1[[#This Row],[costo_antes_iva]]</f>
        <v>1100</v>
      </c>
      <c r="X4012" s="4">
        <f>Tabla1[[#This Row],[OS-Valor Unitario]]*Tabla1[[#This Row],[CANTIDAD ENTREGA SATELITE]]</f>
        <v>90000</v>
      </c>
      <c r="Y4012" s="4">
        <f>Tabla1[[#This Row],[costo_antes_iva]]*Tabla1[[#This Row],[CANTIDAD ENTREGA SATELITE]]</f>
        <v>50400</v>
      </c>
      <c r="Z4012" s="4">
        <f>Tabla1[[#This Row],[Valor total OS]]-Tabla1[[#This Row],[valor total op]]</f>
        <v>39600</v>
      </c>
    </row>
    <row r="4013" spans="1:26" x14ac:dyDescent="0.3">
      <c r="A4013">
        <v>5809</v>
      </c>
      <c r="B4013">
        <v>13</v>
      </c>
      <c r="C4013" t="s">
        <v>6277</v>
      </c>
      <c r="D4013" t="s">
        <v>6278</v>
      </c>
      <c r="E4013" t="s">
        <v>108</v>
      </c>
      <c r="F4013" t="s">
        <v>1431</v>
      </c>
      <c r="G4013" s="2">
        <v>45672</v>
      </c>
      <c r="H4013">
        <v>61174921</v>
      </c>
      <c r="I4013" t="s">
        <v>6279</v>
      </c>
      <c r="J4013" t="s">
        <v>6243</v>
      </c>
      <c r="K4013" t="s">
        <v>77</v>
      </c>
      <c r="L4013">
        <v>11</v>
      </c>
      <c r="M4013">
        <v>17872</v>
      </c>
      <c r="N4013" t="s">
        <v>1034</v>
      </c>
      <c r="O4013" t="s">
        <v>698</v>
      </c>
      <c r="P4013" s="4">
        <v>1400</v>
      </c>
      <c r="Q4013" s="4">
        <v>3800</v>
      </c>
      <c r="R4013" t="s">
        <v>819</v>
      </c>
      <c r="S4013" s="4">
        <v>54647678</v>
      </c>
      <c r="T4013" t="s">
        <v>111</v>
      </c>
      <c r="U4013">
        <v>11</v>
      </c>
      <c r="V4013" t="s">
        <v>699</v>
      </c>
      <c r="W4013" s="4">
        <f>Tabla1[[#This Row],[OS-Valor Unitario]]-Tabla1[[#This Row],[costo_antes_iva]]</f>
        <v>2400</v>
      </c>
      <c r="X4013" s="4">
        <f>Tabla1[[#This Row],[OS-Valor Unitario]]*Tabla1[[#This Row],[CANTIDAD ENTREGA SATELITE]]</f>
        <v>41800</v>
      </c>
      <c r="Y4013" s="4">
        <f>Tabla1[[#This Row],[costo_antes_iva]]*Tabla1[[#This Row],[CANTIDAD ENTREGA SATELITE]]</f>
        <v>15400</v>
      </c>
      <c r="Z4013" s="4">
        <f>Tabla1[[#This Row],[Valor total OS]]-Tabla1[[#This Row],[valor total op]]</f>
        <v>26400</v>
      </c>
    </row>
    <row r="4014" spans="1:26" x14ac:dyDescent="0.3">
      <c r="A4014">
        <v>5809</v>
      </c>
      <c r="B4014">
        <v>14</v>
      </c>
      <c r="C4014" t="s">
        <v>6280</v>
      </c>
      <c r="D4014" t="s">
        <v>6281</v>
      </c>
      <c r="E4014" t="s">
        <v>108</v>
      </c>
      <c r="F4014" t="s">
        <v>1431</v>
      </c>
      <c r="G4014" s="2">
        <v>45672</v>
      </c>
      <c r="H4014">
        <v>61174927</v>
      </c>
      <c r="I4014" t="s">
        <v>6282</v>
      </c>
      <c r="J4014" t="s">
        <v>6243</v>
      </c>
      <c r="K4014" t="s">
        <v>32</v>
      </c>
      <c r="L4014">
        <v>28</v>
      </c>
      <c r="M4014">
        <v>16589</v>
      </c>
      <c r="N4014" t="s">
        <v>1034</v>
      </c>
      <c r="O4014" t="s">
        <v>836</v>
      </c>
      <c r="P4014" s="4">
        <v>11500</v>
      </c>
      <c r="Q4014" s="4">
        <v>11000</v>
      </c>
      <c r="R4014" t="s">
        <v>819</v>
      </c>
      <c r="S4014" s="4">
        <v>54647678</v>
      </c>
      <c r="T4014" t="s">
        <v>111</v>
      </c>
      <c r="U4014">
        <v>28</v>
      </c>
      <c r="V4014" t="s">
        <v>837</v>
      </c>
      <c r="W4014" s="4">
        <f>Tabla1[[#This Row],[OS-Valor Unitario]]-Tabla1[[#This Row],[costo_antes_iva]]</f>
        <v>-500</v>
      </c>
      <c r="X4014" s="4">
        <f>Tabla1[[#This Row],[OS-Valor Unitario]]*Tabla1[[#This Row],[CANTIDAD ENTREGA SATELITE]]</f>
        <v>308000</v>
      </c>
      <c r="Y4014" s="4">
        <f>Tabla1[[#This Row],[costo_antes_iva]]*Tabla1[[#This Row],[CANTIDAD ENTREGA SATELITE]]</f>
        <v>322000</v>
      </c>
      <c r="Z4014" s="4">
        <f>Tabla1[[#This Row],[Valor total OS]]-Tabla1[[#This Row],[valor total op]]</f>
        <v>-14000</v>
      </c>
    </row>
    <row r="4015" spans="1:26" x14ac:dyDescent="0.3">
      <c r="A4015">
        <v>5809</v>
      </c>
      <c r="B4015">
        <v>14</v>
      </c>
      <c r="C4015" t="s">
        <v>6280</v>
      </c>
      <c r="D4015" t="s">
        <v>6281</v>
      </c>
      <c r="E4015" t="s">
        <v>108</v>
      </c>
      <c r="F4015" t="s">
        <v>1431</v>
      </c>
      <c r="G4015" s="2">
        <v>45672</v>
      </c>
      <c r="H4015">
        <v>61174927</v>
      </c>
      <c r="I4015" t="s">
        <v>6282</v>
      </c>
      <c r="J4015" t="s">
        <v>6243</v>
      </c>
      <c r="K4015" t="s">
        <v>77</v>
      </c>
      <c r="L4015">
        <v>28</v>
      </c>
      <c r="M4015">
        <v>16475</v>
      </c>
      <c r="N4015" t="s">
        <v>1034</v>
      </c>
      <c r="O4015" t="s">
        <v>698</v>
      </c>
      <c r="P4015" s="4">
        <v>1400</v>
      </c>
      <c r="Q4015" s="4">
        <v>2500</v>
      </c>
      <c r="R4015" t="s">
        <v>819</v>
      </c>
      <c r="S4015" s="4">
        <v>54647678</v>
      </c>
      <c r="T4015" t="s">
        <v>111</v>
      </c>
      <c r="U4015">
        <v>28</v>
      </c>
      <c r="V4015" t="s">
        <v>699</v>
      </c>
      <c r="W4015" s="4">
        <f>Tabla1[[#This Row],[OS-Valor Unitario]]-Tabla1[[#This Row],[costo_antes_iva]]</f>
        <v>1100</v>
      </c>
      <c r="X4015" s="4">
        <f>Tabla1[[#This Row],[OS-Valor Unitario]]*Tabla1[[#This Row],[CANTIDAD ENTREGA SATELITE]]</f>
        <v>70000</v>
      </c>
      <c r="Y4015" s="4">
        <f>Tabla1[[#This Row],[costo_antes_iva]]*Tabla1[[#This Row],[CANTIDAD ENTREGA SATELITE]]</f>
        <v>39200</v>
      </c>
      <c r="Z4015" s="4">
        <f>Tabla1[[#This Row],[Valor total OS]]-Tabla1[[#This Row],[valor total op]]</f>
        <v>30800</v>
      </c>
    </row>
    <row r="4016" spans="1:26" x14ac:dyDescent="0.3">
      <c r="A4016">
        <v>5809</v>
      </c>
      <c r="B4016">
        <v>15</v>
      </c>
      <c r="C4016" t="s">
        <v>6283</v>
      </c>
      <c r="D4016" t="s">
        <v>6284</v>
      </c>
      <c r="E4016" t="s">
        <v>108</v>
      </c>
      <c r="F4016" t="s">
        <v>1431</v>
      </c>
      <c r="G4016" s="2">
        <v>45672</v>
      </c>
      <c r="H4016">
        <v>61174933</v>
      </c>
      <c r="I4016" t="s">
        <v>6285</v>
      </c>
      <c r="J4016" t="s">
        <v>6243</v>
      </c>
      <c r="K4016" t="s">
        <v>32</v>
      </c>
      <c r="L4016">
        <v>136</v>
      </c>
      <c r="M4016">
        <v>16585</v>
      </c>
      <c r="N4016" t="s">
        <v>1034</v>
      </c>
      <c r="O4016" t="s">
        <v>6286</v>
      </c>
      <c r="P4016" s="4">
        <v>11500</v>
      </c>
      <c r="Q4016" s="4">
        <v>12000</v>
      </c>
      <c r="R4016" t="s">
        <v>819</v>
      </c>
      <c r="S4016" s="4">
        <v>54647678</v>
      </c>
      <c r="T4016" t="s">
        <v>111</v>
      </c>
      <c r="U4016">
        <v>135</v>
      </c>
      <c r="V4016" t="s">
        <v>6287</v>
      </c>
      <c r="W4016" s="4">
        <f>Tabla1[[#This Row],[OS-Valor Unitario]]-Tabla1[[#This Row],[costo_antes_iva]]</f>
        <v>500</v>
      </c>
      <c r="X4016" s="4">
        <f>Tabla1[[#This Row],[OS-Valor Unitario]]*Tabla1[[#This Row],[CANTIDAD ENTREGA SATELITE]]</f>
        <v>1620000</v>
      </c>
      <c r="Y4016" s="4">
        <f>Tabla1[[#This Row],[costo_antes_iva]]*Tabla1[[#This Row],[CANTIDAD ENTREGA SATELITE]]</f>
        <v>1552500</v>
      </c>
      <c r="Z4016" s="4">
        <f>Tabla1[[#This Row],[Valor total OS]]-Tabla1[[#This Row],[valor total op]]</f>
        <v>67500</v>
      </c>
    </row>
    <row r="4017" spans="1:26" x14ac:dyDescent="0.3">
      <c r="A4017">
        <v>5809</v>
      </c>
      <c r="B4017">
        <v>15</v>
      </c>
      <c r="C4017" t="s">
        <v>6283</v>
      </c>
      <c r="D4017" t="s">
        <v>6284</v>
      </c>
      <c r="E4017" t="s">
        <v>108</v>
      </c>
      <c r="F4017" t="s">
        <v>1431</v>
      </c>
      <c r="G4017" s="2">
        <v>45672</v>
      </c>
      <c r="H4017">
        <v>61174933</v>
      </c>
      <c r="I4017" t="s">
        <v>6285</v>
      </c>
      <c r="J4017" t="s">
        <v>6243</v>
      </c>
      <c r="K4017" t="s">
        <v>77</v>
      </c>
      <c r="L4017">
        <v>136</v>
      </c>
      <c r="M4017">
        <v>16476</v>
      </c>
      <c r="N4017" t="s">
        <v>1034</v>
      </c>
      <c r="O4017" t="s">
        <v>698</v>
      </c>
      <c r="P4017" s="4">
        <v>1400</v>
      </c>
      <c r="Q4017" s="4">
        <v>3800</v>
      </c>
      <c r="R4017" t="s">
        <v>819</v>
      </c>
      <c r="S4017" s="4">
        <v>54647678</v>
      </c>
      <c r="T4017" t="s">
        <v>111</v>
      </c>
      <c r="U4017">
        <v>136</v>
      </c>
      <c r="V4017" t="s">
        <v>699</v>
      </c>
      <c r="W4017" s="4">
        <f>Tabla1[[#This Row],[OS-Valor Unitario]]-Tabla1[[#This Row],[costo_antes_iva]]</f>
        <v>2400</v>
      </c>
      <c r="X4017" s="4">
        <f>Tabla1[[#This Row],[OS-Valor Unitario]]*Tabla1[[#This Row],[CANTIDAD ENTREGA SATELITE]]</f>
        <v>516800</v>
      </c>
      <c r="Y4017" s="4">
        <f>Tabla1[[#This Row],[costo_antes_iva]]*Tabla1[[#This Row],[CANTIDAD ENTREGA SATELITE]]</f>
        <v>190400</v>
      </c>
      <c r="Z4017" s="4">
        <f>Tabla1[[#This Row],[Valor total OS]]-Tabla1[[#This Row],[valor total op]]</f>
        <v>326400</v>
      </c>
    </row>
    <row r="4018" spans="1:26" x14ac:dyDescent="0.3">
      <c r="A4018">
        <v>5809</v>
      </c>
      <c r="B4018">
        <v>15</v>
      </c>
      <c r="C4018" t="s">
        <v>6283</v>
      </c>
      <c r="D4018" t="s">
        <v>6284</v>
      </c>
      <c r="E4018" t="s">
        <v>108</v>
      </c>
      <c r="F4018" t="s">
        <v>1431</v>
      </c>
      <c r="G4018" s="2">
        <v>45672</v>
      </c>
      <c r="H4018">
        <v>61174933</v>
      </c>
      <c r="I4018" t="s">
        <v>6285</v>
      </c>
      <c r="J4018" t="s">
        <v>6243</v>
      </c>
      <c r="K4018" t="s">
        <v>77</v>
      </c>
      <c r="L4018">
        <v>2</v>
      </c>
      <c r="M4018">
        <v>17375</v>
      </c>
      <c r="N4018" t="s">
        <v>1034</v>
      </c>
      <c r="O4018" t="s">
        <v>698</v>
      </c>
      <c r="P4018" s="4">
        <v>1400</v>
      </c>
      <c r="Q4018" s="4">
        <v>1400</v>
      </c>
      <c r="R4018" t="s">
        <v>819</v>
      </c>
      <c r="S4018" s="4">
        <v>54647678</v>
      </c>
      <c r="T4018" t="s">
        <v>111</v>
      </c>
      <c r="V4018" t="s">
        <v>699</v>
      </c>
      <c r="W4018" s="4">
        <f>Tabla1[[#This Row],[OS-Valor Unitario]]-Tabla1[[#This Row],[costo_antes_iva]]</f>
        <v>0</v>
      </c>
      <c r="X4018" s="4">
        <f>Tabla1[[#This Row],[OS-Valor Unitario]]*Tabla1[[#This Row],[CANTIDAD ENTREGA SATELITE]]</f>
        <v>0</v>
      </c>
      <c r="Y4018" s="4">
        <f>Tabla1[[#This Row],[costo_antes_iva]]*Tabla1[[#This Row],[CANTIDAD ENTREGA SATELITE]]</f>
        <v>0</v>
      </c>
      <c r="Z4018" s="4">
        <f>Tabla1[[#This Row],[Valor total OS]]-Tabla1[[#This Row],[valor total op]]</f>
        <v>0</v>
      </c>
    </row>
    <row r="4019" spans="1:26" x14ac:dyDescent="0.3">
      <c r="A4019">
        <v>5809</v>
      </c>
      <c r="B4019">
        <v>16</v>
      </c>
      <c r="C4019" t="s">
        <v>6288</v>
      </c>
      <c r="D4019" t="s">
        <v>6289</v>
      </c>
      <c r="E4019" t="s">
        <v>108</v>
      </c>
      <c r="F4019" t="s">
        <v>1431</v>
      </c>
      <c r="G4019" s="2">
        <v>45672</v>
      </c>
      <c r="H4019">
        <v>61174940</v>
      </c>
      <c r="I4019" t="s">
        <v>6290</v>
      </c>
      <c r="J4019" t="s">
        <v>6243</v>
      </c>
      <c r="K4019" t="s">
        <v>32</v>
      </c>
      <c r="L4019">
        <v>22</v>
      </c>
      <c r="M4019">
        <v>16586</v>
      </c>
      <c r="N4019" t="s">
        <v>1034</v>
      </c>
      <c r="O4019" t="s">
        <v>6286</v>
      </c>
      <c r="P4019" s="4">
        <v>11500</v>
      </c>
      <c r="Q4019" s="4">
        <v>11000</v>
      </c>
      <c r="R4019" t="s">
        <v>819</v>
      </c>
      <c r="S4019" s="4">
        <v>54647678</v>
      </c>
      <c r="T4019" t="s">
        <v>111</v>
      </c>
      <c r="U4019">
        <v>22</v>
      </c>
      <c r="V4019" t="s">
        <v>6287</v>
      </c>
      <c r="W4019" s="4">
        <f>Tabla1[[#This Row],[OS-Valor Unitario]]-Tabla1[[#This Row],[costo_antes_iva]]</f>
        <v>-500</v>
      </c>
      <c r="X4019" s="4">
        <f>Tabla1[[#This Row],[OS-Valor Unitario]]*Tabla1[[#This Row],[CANTIDAD ENTREGA SATELITE]]</f>
        <v>242000</v>
      </c>
      <c r="Y4019" s="4">
        <f>Tabla1[[#This Row],[costo_antes_iva]]*Tabla1[[#This Row],[CANTIDAD ENTREGA SATELITE]]</f>
        <v>253000</v>
      </c>
      <c r="Z4019" s="4">
        <f>Tabla1[[#This Row],[Valor total OS]]-Tabla1[[#This Row],[valor total op]]</f>
        <v>-11000</v>
      </c>
    </row>
    <row r="4020" spans="1:26" x14ac:dyDescent="0.3">
      <c r="A4020">
        <v>5809</v>
      </c>
      <c r="B4020">
        <v>16</v>
      </c>
      <c r="C4020" t="s">
        <v>6288</v>
      </c>
      <c r="D4020" t="s">
        <v>6289</v>
      </c>
      <c r="E4020" t="s">
        <v>108</v>
      </c>
      <c r="F4020" t="s">
        <v>1431</v>
      </c>
      <c r="G4020" s="2">
        <v>45672</v>
      </c>
      <c r="H4020">
        <v>61174940</v>
      </c>
      <c r="I4020" t="s">
        <v>6290</v>
      </c>
      <c r="J4020" t="s">
        <v>6243</v>
      </c>
      <c r="K4020" t="s">
        <v>77</v>
      </c>
      <c r="L4020">
        <v>22</v>
      </c>
      <c r="M4020">
        <v>16477</v>
      </c>
      <c r="N4020" t="s">
        <v>1034</v>
      </c>
      <c r="O4020" t="s">
        <v>698</v>
      </c>
      <c r="P4020" s="4">
        <v>1400</v>
      </c>
      <c r="Q4020" s="4">
        <v>3800</v>
      </c>
      <c r="R4020" t="s">
        <v>819</v>
      </c>
      <c r="S4020" s="4">
        <v>54647678</v>
      </c>
      <c r="T4020" t="s">
        <v>111</v>
      </c>
      <c r="U4020">
        <v>22</v>
      </c>
      <c r="V4020" t="s">
        <v>699</v>
      </c>
      <c r="W4020" s="4">
        <f>Tabla1[[#This Row],[OS-Valor Unitario]]-Tabla1[[#This Row],[costo_antes_iva]]</f>
        <v>2400</v>
      </c>
      <c r="X4020" s="4">
        <f>Tabla1[[#This Row],[OS-Valor Unitario]]*Tabla1[[#This Row],[CANTIDAD ENTREGA SATELITE]]</f>
        <v>83600</v>
      </c>
      <c r="Y4020" s="4">
        <f>Tabla1[[#This Row],[costo_antes_iva]]*Tabla1[[#This Row],[CANTIDAD ENTREGA SATELITE]]</f>
        <v>30800</v>
      </c>
      <c r="Z4020" s="4">
        <f>Tabla1[[#This Row],[Valor total OS]]-Tabla1[[#This Row],[valor total op]]</f>
        <v>52800</v>
      </c>
    </row>
    <row r="4021" spans="1:26" x14ac:dyDescent="0.3">
      <c r="A4021">
        <v>5809</v>
      </c>
      <c r="B4021">
        <v>17</v>
      </c>
      <c r="C4021" t="s">
        <v>6291</v>
      </c>
      <c r="D4021" t="s">
        <v>6292</v>
      </c>
      <c r="E4021" t="s">
        <v>385</v>
      </c>
      <c r="F4021" t="s">
        <v>1431</v>
      </c>
      <c r="G4021" s="2">
        <v>45672</v>
      </c>
      <c r="H4021">
        <v>61174974</v>
      </c>
      <c r="I4021" t="s">
        <v>6293</v>
      </c>
      <c r="J4021" t="s">
        <v>6243</v>
      </c>
      <c r="K4021" t="s">
        <v>32</v>
      </c>
      <c r="L4021">
        <v>7</v>
      </c>
      <c r="M4021">
        <v>16551</v>
      </c>
      <c r="N4021" t="s">
        <v>1034</v>
      </c>
      <c r="O4021" t="s">
        <v>509</v>
      </c>
      <c r="P4021" s="4">
        <v>13000</v>
      </c>
      <c r="Q4021" s="4">
        <v>10500</v>
      </c>
      <c r="R4021" t="s">
        <v>819</v>
      </c>
      <c r="S4021" s="4">
        <v>54647678</v>
      </c>
      <c r="T4021" t="s">
        <v>56</v>
      </c>
      <c r="U4021">
        <v>7</v>
      </c>
      <c r="V4021" t="s">
        <v>510</v>
      </c>
      <c r="W4021" s="4">
        <f>Tabla1[[#This Row],[OS-Valor Unitario]]-Tabla1[[#This Row],[costo_antes_iva]]</f>
        <v>-2500</v>
      </c>
      <c r="X4021" s="4">
        <f>Tabla1[[#This Row],[OS-Valor Unitario]]*Tabla1[[#This Row],[CANTIDAD ENTREGA SATELITE]]</f>
        <v>73500</v>
      </c>
      <c r="Y4021" s="4">
        <f>Tabla1[[#This Row],[costo_antes_iva]]*Tabla1[[#This Row],[CANTIDAD ENTREGA SATELITE]]</f>
        <v>91000</v>
      </c>
      <c r="Z4021" s="4">
        <f>Tabla1[[#This Row],[Valor total OS]]-Tabla1[[#This Row],[valor total op]]</f>
        <v>-17500</v>
      </c>
    </row>
    <row r="4022" spans="1:26" x14ac:dyDescent="0.3">
      <c r="A4022">
        <v>5809</v>
      </c>
      <c r="B4022">
        <v>17</v>
      </c>
      <c r="C4022" t="s">
        <v>6291</v>
      </c>
      <c r="D4022" t="s">
        <v>6292</v>
      </c>
      <c r="E4022" t="s">
        <v>385</v>
      </c>
      <c r="F4022" t="s">
        <v>1431</v>
      </c>
      <c r="G4022" s="2">
        <v>45672</v>
      </c>
      <c r="H4022">
        <v>61174974</v>
      </c>
      <c r="I4022" t="s">
        <v>6293</v>
      </c>
      <c r="J4022" t="s">
        <v>6243</v>
      </c>
      <c r="K4022" t="s">
        <v>32</v>
      </c>
      <c r="L4022">
        <v>101</v>
      </c>
      <c r="M4022">
        <v>16550</v>
      </c>
      <c r="N4022" t="s">
        <v>1034</v>
      </c>
      <c r="O4022" t="s">
        <v>645</v>
      </c>
      <c r="P4022" s="4">
        <v>13000</v>
      </c>
      <c r="Q4022" s="4">
        <v>10500</v>
      </c>
      <c r="R4022" t="s">
        <v>819</v>
      </c>
      <c r="S4022" s="4">
        <v>54647678</v>
      </c>
      <c r="T4022" t="s">
        <v>56</v>
      </c>
      <c r="U4022">
        <v>101</v>
      </c>
      <c r="V4022" t="s">
        <v>646</v>
      </c>
      <c r="W4022" s="4">
        <f>Tabla1[[#This Row],[OS-Valor Unitario]]-Tabla1[[#This Row],[costo_antes_iva]]</f>
        <v>-2500</v>
      </c>
      <c r="X4022" s="4">
        <f>Tabla1[[#This Row],[OS-Valor Unitario]]*Tabla1[[#This Row],[CANTIDAD ENTREGA SATELITE]]</f>
        <v>1060500</v>
      </c>
      <c r="Y4022" s="4">
        <f>Tabla1[[#This Row],[costo_antes_iva]]*Tabla1[[#This Row],[CANTIDAD ENTREGA SATELITE]]</f>
        <v>1313000</v>
      </c>
      <c r="Z4022" s="4">
        <f>Tabla1[[#This Row],[Valor total OS]]-Tabla1[[#This Row],[valor total op]]</f>
        <v>-252500</v>
      </c>
    </row>
    <row r="4023" spans="1:26" x14ac:dyDescent="0.3">
      <c r="A4023">
        <v>5809</v>
      </c>
      <c r="B4023">
        <v>18</v>
      </c>
      <c r="C4023" t="s">
        <v>6294</v>
      </c>
      <c r="D4023" t="s">
        <v>6295</v>
      </c>
      <c r="E4023" t="s">
        <v>385</v>
      </c>
      <c r="F4023" t="s">
        <v>1431</v>
      </c>
      <c r="G4023" s="2">
        <v>45672</v>
      </c>
      <c r="H4023">
        <v>61174981</v>
      </c>
      <c r="I4023" t="s">
        <v>6296</v>
      </c>
      <c r="J4023" t="s">
        <v>6243</v>
      </c>
      <c r="K4023" t="s">
        <v>32</v>
      </c>
      <c r="L4023">
        <v>12</v>
      </c>
      <c r="M4023">
        <v>16471</v>
      </c>
      <c r="N4023" t="s">
        <v>1034</v>
      </c>
      <c r="O4023" t="s">
        <v>2808</v>
      </c>
      <c r="P4023" s="4">
        <v>13000</v>
      </c>
      <c r="Q4023" s="4">
        <v>10000</v>
      </c>
      <c r="R4023" t="s">
        <v>819</v>
      </c>
      <c r="S4023" s="4">
        <v>54647678</v>
      </c>
      <c r="T4023" t="s">
        <v>56</v>
      </c>
      <c r="U4023">
        <v>12</v>
      </c>
      <c r="V4023" t="s">
        <v>2809</v>
      </c>
      <c r="W4023" s="4">
        <f>Tabla1[[#This Row],[OS-Valor Unitario]]-Tabla1[[#This Row],[costo_antes_iva]]</f>
        <v>-3000</v>
      </c>
      <c r="X4023" s="4">
        <f>Tabla1[[#This Row],[OS-Valor Unitario]]*Tabla1[[#This Row],[CANTIDAD ENTREGA SATELITE]]</f>
        <v>120000</v>
      </c>
      <c r="Y4023" s="4">
        <f>Tabla1[[#This Row],[costo_antes_iva]]*Tabla1[[#This Row],[CANTIDAD ENTREGA SATELITE]]</f>
        <v>156000</v>
      </c>
      <c r="Z4023" s="4">
        <f>Tabla1[[#This Row],[Valor total OS]]-Tabla1[[#This Row],[valor total op]]</f>
        <v>-36000</v>
      </c>
    </row>
    <row r="4024" spans="1:26" x14ac:dyDescent="0.3">
      <c r="A4024">
        <v>5809</v>
      </c>
      <c r="B4024">
        <v>19</v>
      </c>
      <c r="C4024" t="s">
        <v>6297</v>
      </c>
      <c r="D4024" t="s">
        <v>6298</v>
      </c>
      <c r="E4024" t="s">
        <v>643</v>
      </c>
      <c r="F4024" t="s">
        <v>1431</v>
      </c>
      <c r="G4024" s="2">
        <v>45672</v>
      </c>
      <c r="H4024">
        <v>61174988</v>
      </c>
      <c r="I4024" t="s">
        <v>6299</v>
      </c>
      <c r="J4024" t="s">
        <v>6243</v>
      </c>
      <c r="K4024" t="s">
        <v>32</v>
      </c>
      <c r="L4024">
        <v>300</v>
      </c>
      <c r="M4024">
        <v>16374</v>
      </c>
      <c r="N4024" t="s">
        <v>1034</v>
      </c>
      <c r="O4024" t="s">
        <v>395</v>
      </c>
      <c r="P4024" s="4">
        <v>14000</v>
      </c>
      <c r="Q4024" s="4">
        <v>12000</v>
      </c>
      <c r="R4024" t="s">
        <v>819</v>
      </c>
      <c r="S4024" s="4">
        <v>54647678</v>
      </c>
      <c r="T4024" t="s">
        <v>56</v>
      </c>
      <c r="U4024">
        <v>300</v>
      </c>
      <c r="V4024" t="s">
        <v>396</v>
      </c>
      <c r="W4024" s="4">
        <f>Tabla1[[#This Row],[OS-Valor Unitario]]-Tabla1[[#This Row],[costo_antes_iva]]</f>
        <v>-2000</v>
      </c>
      <c r="X4024" s="4">
        <f>Tabla1[[#This Row],[OS-Valor Unitario]]*Tabla1[[#This Row],[CANTIDAD ENTREGA SATELITE]]</f>
        <v>3600000</v>
      </c>
      <c r="Y4024" s="4">
        <f>Tabla1[[#This Row],[costo_antes_iva]]*Tabla1[[#This Row],[CANTIDAD ENTREGA SATELITE]]</f>
        <v>4200000</v>
      </c>
      <c r="Z4024" s="4">
        <f>Tabla1[[#This Row],[Valor total OS]]-Tabla1[[#This Row],[valor total op]]</f>
        <v>-600000</v>
      </c>
    </row>
    <row r="4025" spans="1:26" x14ac:dyDescent="0.3">
      <c r="A4025">
        <v>5809</v>
      </c>
      <c r="B4025">
        <v>19</v>
      </c>
      <c r="C4025" t="s">
        <v>6297</v>
      </c>
      <c r="D4025" t="s">
        <v>6298</v>
      </c>
      <c r="E4025" t="s">
        <v>643</v>
      </c>
      <c r="F4025" t="s">
        <v>1431</v>
      </c>
      <c r="G4025" s="2">
        <v>45672</v>
      </c>
      <c r="H4025">
        <v>61174988</v>
      </c>
      <c r="I4025" t="s">
        <v>6299</v>
      </c>
      <c r="J4025" t="s">
        <v>6243</v>
      </c>
      <c r="K4025" t="s">
        <v>32</v>
      </c>
      <c r="L4025">
        <v>12</v>
      </c>
      <c r="M4025">
        <v>16375</v>
      </c>
      <c r="N4025" t="s">
        <v>1034</v>
      </c>
      <c r="O4025" t="s">
        <v>395</v>
      </c>
      <c r="P4025" s="4">
        <v>14000</v>
      </c>
      <c r="Q4025" s="4">
        <v>12000</v>
      </c>
      <c r="R4025" t="s">
        <v>819</v>
      </c>
      <c r="S4025" s="4">
        <v>54647678</v>
      </c>
      <c r="T4025" t="s">
        <v>56</v>
      </c>
      <c r="U4025">
        <v>12</v>
      </c>
      <c r="V4025" t="s">
        <v>396</v>
      </c>
      <c r="W4025" s="4">
        <f>Tabla1[[#This Row],[OS-Valor Unitario]]-Tabla1[[#This Row],[costo_antes_iva]]</f>
        <v>-2000</v>
      </c>
      <c r="X4025" s="4">
        <f>Tabla1[[#This Row],[OS-Valor Unitario]]*Tabla1[[#This Row],[CANTIDAD ENTREGA SATELITE]]</f>
        <v>144000</v>
      </c>
      <c r="Y4025" s="4">
        <f>Tabla1[[#This Row],[costo_antes_iva]]*Tabla1[[#This Row],[CANTIDAD ENTREGA SATELITE]]</f>
        <v>168000</v>
      </c>
      <c r="Z4025" s="4">
        <f>Tabla1[[#This Row],[Valor total OS]]-Tabla1[[#This Row],[valor total op]]</f>
        <v>-24000</v>
      </c>
    </row>
    <row r="4026" spans="1:26" x14ac:dyDescent="0.3">
      <c r="A4026">
        <v>5809</v>
      </c>
      <c r="B4026">
        <v>20</v>
      </c>
      <c r="C4026" t="s">
        <v>6300</v>
      </c>
      <c r="D4026" t="s">
        <v>6301</v>
      </c>
      <c r="E4026" t="s">
        <v>643</v>
      </c>
      <c r="F4026" t="s">
        <v>1431</v>
      </c>
      <c r="G4026" s="2">
        <v>45672</v>
      </c>
      <c r="H4026">
        <v>61176982</v>
      </c>
      <c r="I4026" t="s">
        <v>6302</v>
      </c>
      <c r="J4026" t="s">
        <v>6243</v>
      </c>
      <c r="K4026" t="s">
        <v>32</v>
      </c>
      <c r="L4026">
        <v>6</v>
      </c>
      <c r="M4026">
        <v>16470</v>
      </c>
      <c r="N4026" t="s">
        <v>1034</v>
      </c>
      <c r="O4026" t="s">
        <v>395</v>
      </c>
      <c r="P4026" s="4">
        <v>14000</v>
      </c>
      <c r="Q4026" s="4">
        <v>12000</v>
      </c>
      <c r="R4026" t="s">
        <v>819</v>
      </c>
      <c r="S4026" s="4">
        <v>54647678</v>
      </c>
      <c r="T4026" t="s">
        <v>56</v>
      </c>
      <c r="U4026">
        <v>6</v>
      </c>
      <c r="V4026" t="s">
        <v>396</v>
      </c>
      <c r="W4026" s="4">
        <f>Tabla1[[#This Row],[OS-Valor Unitario]]-Tabla1[[#This Row],[costo_antes_iva]]</f>
        <v>-2000</v>
      </c>
      <c r="X4026" s="4">
        <f>Tabla1[[#This Row],[OS-Valor Unitario]]*Tabla1[[#This Row],[CANTIDAD ENTREGA SATELITE]]</f>
        <v>72000</v>
      </c>
      <c r="Y4026" s="4">
        <f>Tabla1[[#This Row],[costo_antes_iva]]*Tabla1[[#This Row],[CANTIDAD ENTREGA SATELITE]]</f>
        <v>84000</v>
      </c>
      <c r="Z4026" s="4">
        <f>Tabla1[[#This Row],[Valor total OS]]-Tabla1[[#This Row],[valor total op]]</f>
        <v>-12000</v>
      </c>
    </row>
    <row r="4027" spans="1:26" x14ac:dyDescent="0.3">
      <c r="A4027">
        <v>5809</v>
      </c>
      <c r="B4027">
        <v>21</v>
      </c>
      <c r="C4027" t="s">
        <v>6303</v>
      </c>
      <c r="D4027" t="s">
        <v>6304</v>
      </c>
      <c r="E4027" t="s">
        <v>393</v>
      </c>
      <c r="F4027" t="s">
        <v>1431</v>
      </c>
      <c r="G4027" s="2">
        <v>45672</v>
      </c>
      <c r="H4027">
        <v>61174990</v>
      </c>
      <c r="I4027" t="s">
        <v>6302</v>
      </c>
      <c r="J4027" t="s">
        <v>6243</v>
      </c>
      <c r="K4027" t="s">
        <v>894</v>
      </c>
      <c r="L4027">
        <v>126</v>
      </c>
      <c r="M4027">
        <v>17310</v>
      </c>
      <c r="N4027" t="s">
        <v>1034</v>
      </c>
      <c r="O4027" t="s">
        <v>895</v>
      </c>
      <c r="P4027" s="4">
        <v>1200</v>
      </c>
      <c r="Q4027" s="4">
        <v>1080</v>
      </c>
      <c r="R4027" t="s">
        <v>819</v>
      </c>
      <c r="S4027" s="4">
        <v>54647678</v>
      </c>
      <c r="T4027" t="s">
        <v>56</v>
      </c>
      <c r="U4027">
        <v>126</v>
      </c>
      <c r="V4027" t="s">
        <v>896</v>
      </c>
      <c r="W4027" s="4">
        <f>Tabla1[[#This Row],[OS-Valor Unitario]]-Tabla1[[#This Row],[costo_antes_iva]]</f>
        <v>-120</v>
      </c>
      <c r="X4027" s="4">
        <f>Tabla1[[#This Row],[OS-Valor Unitario]]*Tabla1[[#This Row],[CANTIDAD ENTREGA SATELITE]]</f>
        <v>136080</v>
      </c>
      <c r="Y4027" s="4">
        <f>Tabla1[[#This Row],[costo_antes_iva]]*Tabla1[[#This Row],[CANTIDAD ENTREGA SATELITE]]</f>
        <v>151200</v>
      </c>
      <c r="Z4027" s="4">
        <f>Tabla1[[#This Row],[Valor total OS]]-Tabla1[[#This Row],[valor total op]]</f>
        <v>-15120</v>
      </c>
    </row>
    <row r="4028" spans="1:26" x14ac:dyDescent="0.3">
      <c r="A4028">
        <v>5809</v>
      </c>
      <c r="B4028">
        <v>21</v>
      </c>
      <c r="C4028" t="s">
        <v>6303</v>
      </c>
      <c r="D4028" t="s">
        <v>6304</v>
      </c>
      <c r="E4028" t="s">
        <v>393</v>
      </c>
      <c r="F4028" t="s">
        <v>1431</v>
      </c>
      <c r="G4028" s="2">
        <v>45672</v>
      </c>
      <c r="H4028">
        <v>61174990</v>
      </c>
      <c r="I4028" t="s">
        <v>6302</v>
      </c>
      <c r="J4028" t="s">
        <v>6243</v>
      </c>
      <c r="K4028" t="s">
        <v>32</v>
      </c>
      <c r="L4028">
        <v>126</v>
      </c>
      <c r="M4028">
        <v>17012</v>
      </c>
      <c r="N4028" t="s">
        <v>1034</v>
      </c>
      <c r="O4028" t="s">
        <v>5687</v>
      </c>
      <c r="P4028" s="4">
        <v>8500</v>
      </c>
      <c r="Q4028" s="4">
        <v>8000</v>
      </c>
      <c r="R4028" t="s">
        <v>819</v>
      </c>
      <c r="S4028" s="4">
        <v>54647678</v>
      </c>
      <c r="T4028" t="s">
        <v>56</v>
      </c>
      <c r="U4028">
        <v>126</v>
      </c>
      <c r="V4028" t="s">
        <v>5688</v>
      </c>
      <c r="W4028" s="4">
        <f>Tabla1[[#This Row],[OS-Valor Unitario]]-Tabla1[[#This Row],[costo_antes_iva]]</f>
        <v>-500</v>
      </c>
      <c r="X4028" s="4">
        <f>Tabla1[[#This Row],[OS-Valor Unitario]]*Tabla1[[#This Row],[CANTIDAD ENTREGA SATELITE]]</f>
        <v>1008000</v>
      </c>
      <c r="Y4028" s="4">
        <f>Tabla1[[#This Row],[costo_antes_iva]]*Tabla1[[#This Row],[CANTIDAD ENTREGA SATELITE]]</f>
        <v>1071000</v>
      </c>
      <c r="Z4028" s="4">
        <f>Tabla1[[#This Row],[Valor total OS]]-Tabla1[[#This Row],[valor total op]]</f>
        <v>-63000</v>
      </c>
    </row>
    <row r="4029" spans="1:26" x14ac:dyDescent="0.3">
      <c r="A4029">
        <v>5812</v>
      </c>
      <c r="B4029">
        <v>4</v>
      </c>
      <c r="C4029" t="s">
        <v>6229</v>
      </c>
      <c r="D4029" t="s">
        <v>6230</v>
      </c>
      <c r="E4029" t="s">
        <v>1083</v>
      </c>
      <c r="F4029" t="s">
        <v>321</v>
      </c>
      <c r="G4029" s="2">
        <v>45671</v>
      </c>
      <c r="H4029">
        <v>61131174</v>
      </c>
      <c r="I4029" t="s">
        <v>6231</v>
      </c>
      <c r="J4029" t="s">
        <v>6232</v>
      </c>
      <c r="K4029" t="s">
        <v>32</v>
      </c>
      <c r="L4029">
        <v>80</v>
      </c>
      <c r="M4029">
        <v>16611</v>
      </c>
      <c r="N4029" t="s">
        <v>256</v>
      </c>
      <c r="O4029" t="s">
        <v>4341</v>
      </c>
      <c r="P4029" s="4">
        <v>11200</v>
      </c>
      <c r="Q4029" s="4">
        <v>12000</v>
      </c>
      <c r="R4029" t="s">
        <v>819</v>
      </c>
      <c r="S4029" s="4">
        <v>502225000</v>
      </c>
      <c r="T4029" t="s">
        <v>361</v>
      </c>
      <c r="U4029">
        <v>79</v>
      </c>
      <c r="V4029" t="s">
        <v>4341</v>
      </c>
      <c r="W4029" s="4">
        <f>Tabla1[[#This Row],[OS-Valor Unitario]]-Tabla1[[#This Row],[costo_antes_iva]]</f>
        <v>800</v>
      </c>
      <c r="X4029" s="4">
        <f>Tabla1[[#This Row],[OS-Valor Unitario]]*Tabla1[[#This Row],[CANTIDAD ENTREGA SATELITE]]</f>
        <v>948000</v>
      </c>
      <c r="Y4029" s="4">
        <f>Tabla1[[#This Row],[costo_antes_iva]]*Tabla1[[#This Row],[CANTIDAD ENTREGA SATELITE]]</f>
        <v>884800</v>
      </c>
      <c r="Z4029" s="4">
        <f>Tabla1[[#This Row],[Valor total OS]]-Tabla1[[#This Row],[valor total op]]</f>
        <v>63200</v>
      </c>
    </row>
    <row r="4030" spans="1:26" x14ac:dyDescent="0.3">
      <c r="A4030">
        <v>5812</v>
      </c>
      <c r="B4030">
        <v>4</v>
      </c>
      <c r="C4030" t="s">
        <v>6229</v>
      </c>
      <c r="D4030" t="s">
        <v>6230</v>
      </c>
      <c r="E4030" t="s">
        <v>1083</v>
      </c>
      <c r="F4030" t="s">
        <v>321</v>
      </c>
      <c r="G4030" s="2">
        <v>45671</v>
      </c>
      <c r="H4030">
        <v>61131174</v>
      </c>
      <c r="I4030" t="s">
        <v>6231</v>
      </c>
      <c r="J4030" t="s">
        <v>6232</v>
      </c>
      <c r="K4030" t="s">
        <v>32</v>
      </c>
      <c r="L4030">
        <v>122</v>
      </c>
      <c r="M4030">
        <v>16610</v>
      </c>
      <c r="N4030" t="s">
        <v>256</v>
      </c>
      <c r="O4030" t="s">
        <v>41</v>
      </c>
      <c r="P4030" s="4">
        <v>11200</v>
      </c>
      <c r="Q4030" s="4">
        <v>12000</v>
      </c>
      <c r="R4030" t="s">
        <v>819</v>
      </c>
      <c r="S4030" s="4">
        <v>502225000</v>
      </c>
      <c r="T4030" t="s">
        <v>361</v>
      </c>
      <c r="U4030">
        <v>122</v>
      </c>
      <c r="V4030" t="s">
        <v>46</v>
      </c>
      <c r="W4030" s="4">
        <f>Tabla1[[#This Row],[OS-Valor Unitario]]-Tabla1[[#This Row],[costo_antes_iva]]</f>
        <v>800</v>
      </c>
      <c r="X4030" s="4">
        <f>Tabla1[[#This Row],[OS-Valor Unitario]]*Tabla1[[#This Row],[CANTIDAD ENTREGA SATELITE]]</f>
        <v>1464000</v>
      </c>
      <c r="Y4030" s="4">
        <f>Tabla1[[#This Row],[costo_antes_iva]]*Tabla1[[#This Row],[CANTIDAD ENTREGA SATELITE]]</f>
        <v>1366400</v>
      </c>
      <c r="Z4030" s="4">
        <f>Tabla1[[#This Row],[Valor total OS]]-Tabla1[[#This Row],[valor total op]]</f>
        <v>97600</v>
      </c>
    </row>
    <row r="4031" spans="1:26" x14ac:dyDescent="0.3">
      <c r="A4031">
        <v>5812</v>
      </c>
      <c r="B4031">
        <v>4</v>
      </c>
      <c r="C4031" t="s">
        <v>6229</v>
      </c>
      <c r="D4031" t="s">
        <v>6230</v>
      </c>
      <c r="E4031" t="s">
        <v>1083</v>
      </c>
      <c r="F4031" t="s">
        <v>321</v>
      </c>
      <c r="G4031" s="2">
        <v>45671</v>
      </c>
      <c r="H4031">
        <v>61131174</v>
      </c>
      <c r="I4031" t="s">
        <v>6231</v>
      </c>
      <c r="J4031" t="s">
        <v>6232</v>
      </c>
      <c r="K4031" t="s">
        <v>32</v>
      </c>
      <c r="L4031">
        <v>138</v>
      </c>
      <c r="M4031">
        <v>16627</v>
      </c>
      <c r="N4031" t="s">
        <v>256</v>
      </c>
      <c r="O4031" t="s">
        <v>187</v>
      </c>
      <c r="P4031" s="4">
        <v>11200</v>
      </c>
      <c r="Q4031" s="4">
        <v>12000</v>
      </c>
      <c r="R4031" t="s">
        <v>819</v>
      </c>
      <c r="S4031" s="4">
        <v>502225000</v>
      </c>
      <c r="T4031" t="s">
        <v>361</v>
      </c>
      <c r="U4031">
        <v>137</v>
      </c>
      <c r="V4031" t="s">
        <v>188</v>
      </c>
      <c r="W4031" s="4">
        <f>Tabla1[[#This Row],[OS-Valor Unitario]]-Tabla1[[#This Row],[costo_antes_iva]]</f>
        <v>800</v>
      </c>
      <c r="X4031" s="4">
        <f>Tabla1[[#This Row],[OS-Valor Unitario]]*Tabla1[[#This Row],[CANTIDAD ENTREGA SATELITE]]</f>
        <v>1644000</v>
      </c>
      <c r="Y4031" s="4">
        <f>Tabla1[[#This Row],[costo_antes_iva]]*Tabla1[[#This Row],[CANTIDAD ENTREGA SATELITE]]</f>
        <v>1534400</v>
      </c>
      <c r="Z4031" s="4">
        <f>Tabla1[[#This Row],[Valor total OS]]-Tabla1[[#This Row],[valor total op]]</f>
        <v>109600</v>
      </c>
    </row>
    <row r="4032" spans="1:26" x14ac:dyDescent="0.3">
      <c r="A4032">
        <v>5812</v>
      </c>
      <c r="B4032">
        <v>4</v>
      </c>
      <c r="C4032" t="s">
        <v>6229</v>
      </c>
      <c r="D4032" t="s">
        <v>6230</v>
      </c>
      <c r="E4032" t="s">
        <v>1083</v>
      </c>
      <c r="F4032" t="s">
        <v>321</v>
      </c>
      <c r="G4032" s="2">
        <v>45671</v>
      </c>
      <c r="H4032">
        <v>61131174</v>
      </c>
      <c r="I4032" t="s">
        <v>6231</v>
      </c>
      <c r="J4032" t="s">
        <v>6232</v>
      </c>
      <c r="K4032" t="s">
        <v>32</v>
      </c>
      <c r="L4032">
        <v>160</v>
      </c>
      <c r="M4032">
        <v>16631</v>
      </c>
      <c r="N4032" t="s">
        <v>256</v>
      </c>
      <c r="O4032" t="s">
        <v>4305</v>
      </c>
      <c r="P4032" s="4">
        <v>11200</v>
      </c>
      <c r="Q4032" s="4">
        <v>12000</v>
      </c>
      <c r="R4032" t="s">
        <v>819</v>
      </c>
      <c r="S4032" s="4">
        <v>502225000</v>
      </c>
      <c r="T4032" t="s">
        <v>361</v>
      </c>
      <c r="U4032">
        <v>160</v>
      </c>
      <c r="V4032" t="s">
        <v>4306</v>
      </c>
      <c r="W4032" s="4">
        <f>Tabla1[[#This Row],[OS-Valor Unitario]]-Tabla1[[#This Row],[costo_antes_iva]]</f>
        <v>800</v>
      </c>
      <c r="X4032" s="4">
        <f>Tabla1[[#This Row],[OS-Valor Unitario]]*Tabla1[[#This Row],[CANTIDAD ENTREGA SATELITE]]</f>
        <v>1920000</v>
      </c>
      <c r="Y4032" s="4">
        <f>Tabla1[[#This Row],[costo_antes_iva]]*Tabla1[[#This Row],[CANTIDAD ENTREGA SATELITE]]</f>
        <v>1792000</v>
      </c>
      <c r="Z4032" s="4">
        <f>Tabla1[[#This Row],[Valor total OS]]-Tabla1[[#This Row],[valor total op]]</f>
        <v>128000</v>
      </c>
    </row>
    <row r="4033" spans="1:26" x14ac:dyDescent="0.3">
      <c r="A4033">
        <v>5812</v>
      </c>
      <c r="B4033">
        <v>4</v>
      </c>
      <c r="C4033" t="s">
        <v>6229</v>
      </c>
      <c r="D4033" t="s">
        <v>6230</v>
      </c>
      <c r="E4033" t="s">
        <v>1083</v>
      </c>
      <c r="F4033" t="s">
        <v>321</v>
      </c>
      <c r="G4033" s="2">
        <v>45671</v>
      </c>
      <c r="H4033">
        <v>61131174</v>
      </c>
      <c r="I4033" t="s">
        <v>6231</v>
      </c>
      <c r="J4033" t="s">
        <v>6232</v>
      </c>
      <c r="K4033" t="s">
        <v>64</v>
      </c>
      <c r="L4033">
        <v>500</v>
      </c>
      <c r="M4033">
        <v>16407</v>
      </c>
      <c r="N4033" t="s">
        <v>256</v>
      </c>
      <c r="O4033" t="s">
        <v>143</v>
      </c>
      <c r="P4033" s="4">
        <v>6200</v>
      </c>
      <c r="Q4033" s="4">
        <v>4200</v>
      </c>
      <c r="R4033" t="s">
        <v>819</v>
      </c>
      <c r="S4033" s="4">
        <v>502225000</v>
      </c>
      <c r="T4033" t="s">
        <v>361</v>
      </c>
      <c r="U4033">
        <v>500</v>
      </c>
      <c r="V4033" t="s">
        <v>145</v>
      </c>
      <c r="W4033" s="4">
        <f>Tabla1[[#This Row],[OS-Valor Unitario]]-Tabla1[[#This Row],[costo_antes_iva]]</f>
        <v>-2000</v>
      </c>
      <c r="X4033" s="4">
        <f>Tabla1[[#This Row],[OS-Valor Unitario]]*Tabla1[[#This Row],[CANTIDAD ENTREGA SATELITE]]</f>
        <v>2100000</v>
      </c>
      <c r="Y4033" s="4">
        <f>Tabla1[[#This Row],[costo_antes_iva]]*Tabla1[[#This Row],[CANTIDAD ENTREGA SATELITE]]</f>
        <v>3100000</v>
      </c>
      <c r="Z4033" s="4">
        <f>Tabla1[[#This Row],[Valor total OS]]-Tabla1[[#This Row],[valor total op]]</f>
        <v>-1000000</v>
      </c>
    </row>
    <row r="4034" spans="1:26" x14ac:dyDescent="0.3">
      <c r="A4034">
        <v>5806</v>
      </c>
      <c r="B4034">
        <v>1</v>
      </c>
      <c r="C4034" t="s">
        <v>6305</v>
      </c>
      <c r="D4034" t="s">
        <v>6306</v>
      </c>
      <c r="E4034" t="s">
        <v>64</v>
      </c>
      <c r="F4034" t="s">
        <v>2128</v>
      </c>
      <c r="G4034" s="2">
        <v>45671</v>
      </c>
      <c r="H4034">
        <v>61135844</v>
      </c>
      <c r="I4034" t="s">
        <v>6307</v>
      </c>
      <c r="J4034" t="s">
        <v>6308</v>
      </c>
      <c r="K4034" t="s">
        <v>64</v>
      </c>
      <c r="L4034">
        <v>914</v>
      </c>
      <c r="M4034">
        <v>16280</v>
      </c>
      <c r="N4034" t="s">
        <v>53</v>
      </c>
      <c r="O4034" t="s">
        <v>66</v>
      </c>
      <c r="P4034" s="4">
        <v>1400</v>
      </c>
      <c r="Q4034" s="4">
        <v>1400</v>
      </c>
      <c r="R4034" t="s">
        <v>819</v>
      </c>
      <c r="S4034" s="4">
        <v>1631490</v>
      </c>
      <c r="T4034" t="s">
        <v>197</v>
      </c>
      <c r="U4034">
        <v>821</v>
      </c>
      <c r="V4034" t="s">
        <v>66</v>
      </c>
      <c r="W4034" s="4">
        <f>Tabla1[[#This Row],[OS-Valor Unitario]]-Tabla1[[#This Row],[costo_antes_iva]]</f>
        <v>0</v>
      </c>
      <c r="X4034" s="4">
        <f>Tabla1[[#This Row],[OS-Valor Unitario]]*Tabla1[[#This Row],[CANTIDAD ENTREGA SATELITE]]</f>
        <v>1149400</v>
      </c>
      <c r="Y4034" s="4">
        <f>Tabla1[[#This Row],[costo_antes_iva]]*Tabla1[[#This Row],[CANTIDAD ENTREGA SATELITE]]</f>
        <v>1149400</v>
      </c>
      <c r="Z4034" s="4">
        <f>Tabla1[[#This Row],[Valor total OS]]-Tabla1[[#This Row],[valor total op]]</f>
        <v>0</v>
      </c>
    </row>
    <row r="4035" spans="1:26" x14ac:dyDescent="0.3">
      <c r="A4035">
        <v>5803</v>
      </c>
      <c r="B4035">
        <v>1</v>
      </c>
      <c r="C4035" t="s">
        <v>6309</v>
      </c>
      <c r="D4035" t="s">
        <v>6310</v>
      </c>
      <c r="E4035" t="s">
        <v>111</v>
      </c>
      <c r="F4035" t="s">
        <v>282</v>
      </c>
      <c r="G4035" s="2">
        <v>45670</v>
      </c>
      <c r="H4035">
        <v>61112950</v>
      </c>
      <c r="I4035" t="s">
        <v>6311</v>
      </c>
      <c r="J4035" t="s">
        <v>6312</v>
      </c>
      <c r="K4035" t="s">
        <v>77</v>
      </c>
      <c r="L4035">
        <v>2</v>
      </c>
      <c r="M4035">
        <v>16285</v>
      </c>
      <c r="N4035" t="s">
        <v>285</v>
      </c>
      <c r="O4035" t="s">
        <v>78</v>
      </c>
      <c r="P4035" s="4">
        <v>1600</v>
      </c>
      <c r="Q4035" s="4">
        <v>1400</v>
      </c>
      <c r="R4035" t="s">
        <v>1549</v>
      </c>
      <c r="S4035" s="4">
        <v>1122970</v>
      </c>
      <c r="T4035" t="s">
        <v>111</v>
      </c>
      <c r="U4035">
        <v>2</v>
      </c>
      <c r="V4035" t="s">
        <v>79</v>
      </c>
      <c r="W4035" s="4">
        <f>Tabla1[[#This Row],[OS-Valor Unitario]]-Tabla1[[#This Row],[costo_antes_iva]]</f>
        <v>-200</v>
      </c>
      <c r="X4035" s="4">
        <f>Tabla1[[#This Row],[OS-Valor Unitario]]*Tabla1[[#This Row],[CANTIDAD ENTREGA SATELITE]]</f>
        <v>2800</v>
      </c>
      <c r="Y4035" s="4">
        <f>Tabla1[[#This Row],[costo_antes_iva]]*Tabla1[[#This Row],[CANTIDAD ENTREGA SATELITE]]</f>
        <v>3200</v>
      </c>
      <c r="Z4035" s="4">
        <f>Tabla1[[#This Row],[Valor total OS]]-Tabla1[[#This Row],[valor total op]]</f>
        <v>-400</v>
      </c>
    </row>
    <row r="4036" spans="1:26" x14ac:dyDescent="0.3">
      <c r="A4036">
        <v>5803</v>
      </c>
      <c r="B4036">
        <v>2</v>
      </c>
      <c r="C4036" t="s">
        <v>6313</v>
      </c>
      <c r="D4036" t="s">
        <v>6314</v>
      </c>
      <c r="E4036" t="s">
        <v>393</v>
      </c>
      <c r="F4036" t="s">
        <v>282</v>
      </c>
      <c r="G4036" s="2">
        <v>45670</v>
      </c>
      <c r="H4036">
        <v>61112956</v>
      </c>
      <c r="I4036" t="s">
        <v>6315</v>
      </c>
      <c r="J4036" t="s">
        <v>6312</v>
      </c>
      <c r="K4036" t="s">
        <v>77</v>
      </c>
      <c r="L4036">
        <v>2</v>
      </c>
      <c r="M4036">
        <v>16283</v>
      </c>
      <c r="N4036" t="s">
        <v>285</v>
      </c>
      <c r="O4036" t="s">
        <v>78</v>
      </c>
      <c r="P4036" s="4">
        <v>1100</v>
      </c>
      <c r="Q4036" s="4">
        <v>1100</v>
      </c>
      <c r="R4036" t="s">
        <v>1549</v>
      </c>
      <c r="S4036" s="4">
        <v>1122970</v>
      </c>
      <c r="T4036" t="s">
        <v>56</v>
      </c>
      <c r="U4036">
        <v>2</v>
      </c>
      <c r="V4036" t="s">
        <v>79</v>
      </c>
      <c r="W4036" s="4">
        <f>Tabla1[[#This Row],[OS-Valor Unitario]]-Tabla1[[#This Row],[costo_antes_iva]]</f>
        <v>0</v>
      </c>
      <c r="X4036" s="4">
        <f>Tabla1[[#This Row],[OS-Valor Unitario]]*Tabla1[[#This Row],[CANTIDAD ENTREGA SATELITE]]</f>
        <v>2200</v>
      </c>
      <c r="Y4036" s="4">
        <f>Tabla1[[#This Row],[costo_antes_iva]]*Tabla1[[#This Row],[CANTIDAD ENTREGA SATELITE]]</f>
        <v>2200</v>
      </c>
      <c r="Z4036" s="4">
        <f>Tabla1[[#This Row],[Valor total OS]]-Tabla1[[#This Row],[valor total op]]</f>
        <v>0</v>
      </c>
    </row>
    <row r="4037" spans="1:26" x14ac:dyDescent="0.3">
      <c r="A4037">
        <v>5803</v>
      </c>
      <c r="B4037">
        <v>3</v>
      </c>
      <c r="C4037" t="s">
        <v>6316</v>
      </c>
      <c r="D4037" t="s">
        <v>6317</v>
      </c>
      <c r="E4037" t="s">
        <v>393</v>
      </c>
      <c r="F4037" t="s">
        <v>282</v>
      </c>
      <c r="G4037" s="2">
        <v>45670</v>
      </c>
      <c r="H4037">
        <v>61112965</v>
      </c>
      <c r="I4037" t="s">
        <v>6318</v>
      </c>
      <c r="J4037" t="s">
        <v>6312</v>
      </c>
      <c r="K4037" t="s">
        <v>77</v>
      </c>
      <c r="L4037">
        <v>3</v>
      </c>
      <c r="M4037">
        <v>16286</v>
      </c>
      <c r="N4037" t="s">
        <v>285</v>
      </c>
      <c r="O4037" t="s">
        <v>78</v>
      </c>
      <c r="P4037" s="4">
        <v>1100</v>
      </c>
      <c r="Q4037" s="4">
        <v>1100</v>
      </c>
      <c r="R4037" t="s">
        <v>1549</v>
      </c>
      <c r="S4037" s="4">
        <v>1122970</v>
      </c>
      <c r="T4037" t="s">
        <v>56</v>
      </c>
      <c r="U4037">
        <v>3</v>
      </c>
      <c r="V4037" t="s">
        <v>79</v>
      </c>
      <c r="W4037" s="4">
        <f>Tabla1[[#This Row],[OS-Valor Unitario]]-Tabla1[[#This Row],[costo_antes_iva]]</f>
        <v>0</v>
      </c>
      <c r="X4037" s="4">
        <f>Tabla1[[#This Row],[OS-Valor Unitario]]*Tabla1[[#This Row],[CANTIDAD ENTREGA SATELITE]]</f>
        <v>3300</v>
      </c>
      <c r="Y4037" s="4">
        <f>Tabla1[[#This Row],[costo_antes_iva]]*Tabla1[[#This Row],[CANTIDAD ENTREGA SATELITE]]</f>
        <v>3300</v>
      </c>
      <c r="Z4037" s="4">
        <f>Tabla1[[#This Row],[Valor total OS]]-Tabla1[[#This Row],[valor total op]]</f>
        <v>0</v>
      </c>
    </row>
    <row r="4038" spans="1:26" x14ac:dyDescent="0.3">
      <c r="A4038">
        <v>5803</v>
      </c>
      <c r="B4038">
        <v>4</v>
      </c>
      <c r="C4038" t="s">
        <v>6319</v>
      </c>
      <c r="D4038" t="s">
        <v>6320</v>
      </c>
      <c r="E4038" t="s">
        <v>378</v>
      </c>
      <c r="F4038" t="s">
        <v>282</v>
      </c>
      <c r="G4038" s="2">
        <v>45670</v>
      </c>
      <c r="H4038">
        <v>61113034</v>
      </c>
      <c r="I4038" t="s">
        <v>6321</v>
      </c>
      <c r="J4038" t="s">
        <v>6312</v>
      </c>
      <c r="K4038" t="s">
        <v>77</v>
      </c>
      <c r="L4038">
        <v>57</v>
      </c>
      <c r="M4038">
        <v>16373</v>
      </c>
      <c r="N4038" t="s">
        <v>285</v>
      </c>
      <c r="O4038" t="s">
        <v>461</v>
      </c>
      <c r="P4038" s="4">
        <v>2200</v>
      </c>
      <c r="Q4038" s="4">
        <v>2000</v>
      </c>
      <c r="R4038" t="s">
        <v>1549</v>
      </c>
      <c r="S4038" s="4">
        <v>1122970</v>
      </c>
      <c r="T4038" t="s">
        <v>381</v>
      </c>
      <c r="U4038">
        <v>57</v>
      </c>
      <c r="V4038" t="s">
        <v>278</v>
      </c>
      <c r="W4038" s="4">
        <f>Tabla1[[#This Row],[OS-Valor Unitario]]-Tabla1[[#This Row],[costo_antes_iva]]</f>
        <v>-200</v>
      </c>
      <c r="X4038" s="4">
        <f>Tabla1[[#This Row],[OS-Valor Unitario]]*Tabla1[[#This Row],[CANTIDAD ENTREGA SATELITE]]</f>
        <v>114000</v>
      </c>
      <c r="Y4038" s="4">
        <f>Tabla1[[#This Row],[costo_antes_iva]]*Tabla1[[#This Row],[CANTIDAD ENTREGA SATELITE]]</f>
        <v>125400</v>
      </c>
      <c r="Z4038" s="4">
        <f>Tabla1[[#This Row],[Valor total OS]]-Tabla1[[#This Row],[valor total op]]</f>
        <v>-11400</v>
      </c>
    </row>
    <row r="4039" spans="1:26" x14ac:dyDescent="0.3">
      <c r="A4039">
        <v>5803</v>
      </c>
      <c r="B4039">
        <v>4</v>
      </c>
      <c r="C4039" t="s">
        <v>6319</v>
      </c>
      <c r="D4039" t="s">
        <v>6320</v>
      </c>
      <c r="E4039" t="s">
        <v>378</v>
      </c>
      <c r="F4039" t="s">
        <v>282</v>
      </c>
      <c r="G4039" s="2">
        <v>45670</v>
      </c>
      <c r="H4039">
        <v>61113034</v>
      </c>
      <c r="I4039" t="s">
        <v>6321</v>
      </c>
      <c r="J4039" t="s">
        <v>6312</v>
      </c>
      <c r="K4039" t="s">
        <v>77</v>
      </c>
      <c r="L4039">
        <v>57</v>
      </c>
      <c r="M4039">
        <v>16373</v>
      </c>
      <c r="N4039" t="s">
        <v>285</v>
      </c>
      <c r="O4039" t="s">
        <v>461</v>
      </c>
      <c r="P4039" s="4">
        <v>1100</v>
      </c>
      <c r="Q4039" s="4">
        <v>2000</v>
      </c>
      <c r="R4039" t="s">
        <v>1549</v>
      </c>
      <c r="S4039" s="4">
        <v>1122970</v>
      </c>
      <c r="T4039" t="s">
        <v>381</v>
      </c>
      <c r="U4039">
        <v>57</v>
      </c>
      <c r="V4039" t="s">
        <v>278</v>
      </c>
      <c r="W4039" s="4">
        <f>Tabla1[[#This Row],[OS-Valor Unitario]]-Tabla1[[#This Row],[costo_antes_iva]]</f>
        <v>900</v>
      </c>
      <c r="X4039" s="4">
        <f>Tabla1[[#This Row],[OS-Valor Unitario]]*Tabla1[[#This Row],[CANTIDAD ENTREGA SATELITE]]</f>
        <v>114000</v>
      </c>
      <c r="Y4039" s="4">
        <f>Tabla1[[#This Row],[costo_antes_iva]]*Tabla1[[#This Row],[CANTIDAD ENTREGA SATELITE]]</f>
        <v>62700</v>
      </c>
      <c r="Z4039" s="4">
        <f>Tabla1[[#This Row],[Valor total OS]]-Tabla1[[#This Row],[valor total op]]</f>
        <v>51300</v>
      </c>
    </row>
    <row r="4040" spans="1:26" x14ac:dyDescent="0.3">
      <c r="A4040">
        <v>5801</v>
      </c>
      <c r="B4040">
        <v>1</v>
      </c>
      <c r="C4040" t="s">
        <v>6322</v>
      </c>
      <c r="D4040" t="s">
        <v>6323</v>
      </c>
      <c r="E4040" t="s">
        <v>741</v>
      </c>
      <c r="F4040" t="s">
        <v>884</v>
      </c>
      <c r="G4040" s="2">
        <v>45670</v>
      </c>
      <c r="H4040">
        <v>61111696</v>
      </c>
      <c r="I4040" t="s">
        <v>6324</v>
      </c>
      <c r="J4040" t="s">
        <v>6325</v>
      </c>
      <c r="K4040" t="s">
        <v>32</v>
      </c>
      <c r="L4040">
        <v>9</v>
      </c>
      <c r="M4040">
        <v>16327</v>
      </c>
      <c r="N4040" t="s">
        <v>285</v>
      </c>
      <c r="O4040" t="s">
        <v>472</v>
      </c>
      <c r="P4040" s="4">
        <v>7000</v>
      </c>
      <c r="Q4040" s="4">
        <v>7500</v>
      </c>
      <c r="R4040" t="s">
        <v>819</v>
      </c>
      <c r="S4040" s="4">
        <v>11172225</v>
      </c>
      <c r="T4040" t="s">
        <v>743</v>
      </c>
      <c r="U4040">
        <v>9</v>
      </c>
      <c r="V4040" t="s">
        <v>472</v>
      </c>
      <c r="W4040" s="4">
        <f>Tabla1[[#This Row],[OS-Valor Unitario]]-Tabla1[[#This Row],[costo_antes_iva]]</f>
        <v>500</v>
      </c>
      <c r="X4040" s="4">
        <f>Tabla1[[#This Row],[OS-Valor Unitario]]*Tabla1[[#This Row],[CANTIDAD ENTREGA SATELITE]]</f>
        <v>67500</v>
      </c>
      <c r="Y4040" s="4">
        <f>Tabla1[[#This Row],[costo_antes_iva]]*Tabla1[[#This Row],[CANTIDAD ENTREGA SATELITE]]</f>
        <v>63000</v>
      </c>
      <c r="Z4040" s="4">
        <f>Tabla1[[#This Row],[Valor total OS]]-Tabla1[[#This Row],[valor total op]]</f>
        <v>4500</v>
      </c>
    </row>
    <row r="4041" spans="1:26" x14ac:dyDescent="0.3">
      <c r="A4041">
        <v>5801</v>
      </c>
      <c r="B4041">
        <v>2</v>
      </c>
      <c r="C4041" t="s">
        <v>6326</v>
      </c>
      <c r="D4041" t="s">
        <v>6327</v>
      </c>
      <c r="E4041" t="s">
        <v>6328</v>
      </c>
      <c r="F4041" t="s">
        <v>884</v>
      </c>
      <c r="G4041" s="2">
        <v>45670</v>
      </c>
      <c r="H4041">
        <v>61111703</v>
      </c>
      <c r="I4041" t="s">
        <v>6329</v>
      </c>
      <c r="J4041" t="s">
        <v>6325</v>
      </c>
      <c r="K4041" t="s">
        <v>32</v>
      </c>
      <c r="L4041">
        <v>23</v>
      </c>
      <c r="M4041">
        <v>16328</v>
      </c>
      <c r="N4041" t="s">
        <v>285</v>
      </c>
      <c r="O4041" t="s">
        <v>472</v>
      </c>
      <c r="P4041" s="4">
        <v>7000</v>
      </c>
      <c r="Q4041" s="4">
        <v>8000</v>
      </c>
      <c r="R4041" t="s">
        <v>819</v>
      </c>
      <c r="S4041" s="4">
        <v>11172225</v>
      </c>
      <c r="T4041" t="s">
        <v>197</v>
      </c>
      <c r="U4041">
        <v>23</v>
      </c>
      <c r="V4041" t="s">
        <v>472</v>
      </c>
      <c r="W4041" s="4">
        <f>Tabla1[[#This Row],[OS-Valor Unitario]]-Tabla1[[#This Row],[costo_antes_iva]]</f>
        <v>1000</v>
      </c>
      <c r="X4041" s="4">
        <f>Tabla1[[#This Row],[OS-Valor Unitario]]*Tabla1[[#This Row],[CANTIDAD ENTREGA SATELITE]]</f>
        <v>184000</v>
      </c>
      <c r="Y4041" s="4">
        <f>Tabla1[[#This Row],[costo_antes_iva]]*Tabla1[[#This Row],[CANTIDAD ENTREGA SATELITE]]</f>
        <v>161000</v>
      </c>
      <c r="Z4041" s="4">
        <f>Tabla1[[#This Row],[Valor total OS]]-Tabla1[[#This Row],[valor total op]]</f>
        <v>23000</v>
      </c>
    </row>
    <row r="4042" spans="1:26" x14ac:dyDescent="0.3">
      <c r="A4042">
        <v>5801</v>
      </c>
      <c r="B4042">
        <v>3</v>
      </c>
      <c r="C4042" t="s">
        <v>6330</v>
      </c>
      <c r="D4042" t="s">
        <v>6331</v>
      </c>
      <c r="E4042" t="s">
        <v>6328</v>
      </c>
      <c r="F4042" t="s">
        <v>884</v>
      </c>
      <c r="G4042" s="2">
        <v>45670</v>
      </c>
      <c r="H4042">
        <v>61111892</v>
      </c>
      <c r="I4042" t="s">
        <v>6329</v>
      </c>
      <c r="J4042" t="s">
        <v>6325</v>
      </c>
      <c r="K4042" t="s">
        <v>32</v>
      </c>
      <c r="L4042">
        <v>1</v>
      </c>
      <c r="M4042">
        <v>16329</v>
      </c>
      <c r="N4042" t="s">
        <v>285</v>
      </c>
      <c r="O4042" t="s">
        <v>472</v>
      </c>
      <c r="P4042" s="4">
        <v>7000</v>
      </c>
      <c r="Q4042" s="4">
        <v>8000</v>
      </c>
      <c r="R4042" t="s">
        <v>819</v>
      </c>
      <c r="S4042" s="4">
        <v>11172225</v>
      </c>
      <c r="T4042" t="s">
        <v>197</v>
      </c>
      <c r="U4042">
        <v>1</v>
      </c>
      <c r="V4042" t="s">
        <v>472</v>
      </c>
      <c r="W4042" s="4">
        <f>Tabla1[[#This Row],[OS-Valor Unitario]]-Tabla1[[#This Row],[costo_antes_iva]]</f>
        <v>1000</v>
      </c>
      <c r="X4042" s="4">
        <f>Tabla1[[#This Row],[OS-Valor Unitario]]*Tabla1[[#This Row],[CANTIDAD ENTREGA SATELITE]]</f>
        <v>8000</v>
      </c>
      <c r="Y4042" s="4">
        <f>Tabla1[[#This Row],[costo_antes_iva]]*Tabla1[[#This Row],[CANTIDAD ENTREGA SATELITE]]</f>
        <v>7000</v>
      </c>
      <c r="Z4042" s="4">
        <f>Tabla1[[#This Row],[Valor total OS]]-Tabla1[[#This Row],[valor total op]]</f>
        <v>1000</v>
      </c>
    </row>
    <row r="4043" spans="1:26" x14ac:dyDescent="0.3">
      <c r="A4043">
        <v>5801</v>
      </c>
      <c r="B4043">
        <v>4</v>
      </c>
      <c r="C4043" t="s">
        <v>6332</v>
      </c>
      <c r="D4043" t="s">
        <v>6333</v>
      </c>
      <c r="E4043" t="s">
        <v>741</v>
      </c>
      <c r="F4043" t="s">
        <v>884</v>
      </c>
      <c r="G4043" s="2">
        <v>45670</v>
      </c>
      <c r="H4043">
        <v>61111906</v>
      </c>
      <c r="I4043" t="s">
        <v>6334</v>
      </c>
      <c r="J4043" t="s">
        <v>6325</v>
      </c>
      <c r="K4043" t="s">
        <v>32</v>
      </c>
      <c r="L4043">
        <v>9</v>
      </c>
      <c r="M4043">
        <v>16331</v>
      </c>
      <c r="N4043" t="s">
        <v>285</v>
      </c>
      <c r="O4043" t="s">
        <v>472</v>
      </c>
      <c r="P4043" s="4">
        <v>7000</v>
      </c>
      <c r="Q4043" s="4">
        <v>7500</v>
      </c>
      <c r="R4043" t="s">
        <v>819</v>
      </c>
      <c r="S4043" s="4">
        <v>11172225</v>
      </c>
      <c r="T4043" t="s">
        <v>743</v>
      </c>
      <c r="U4043">
        <v>9</v>
      </c>
      <c r="V4043" t="s">
        <v>472</v>
      </c>
      <c r="W4043" s="4">
        <f>Tabla1[[#This Row],[OS-Valor Unitario]]-Tabla1[[#This Row],[costo_antes_iva]]</f>
        <v>500</v>
      </c>
      <c r="X4043" s="4">
        <f>Tabla1[[#This Row],[OS-Valor Unitario]]*Tabla1[[#This Row],[CANTIDAD ENTREGA SATELITE]]</f>
        <v>67500</v>
      </c>
      <c r="Y4043" s="4">
        <f>Tabla1[[#This Row],[costo_antes_iva]]*Tabla1[[#This Row],[CANTIDAD ENTREGA SATELITE]]</f>
        <v>63000</v>
      </c>
      <c r="Z4043" s="4">
        <f>Tabla1[[#This Row],[Valor total OS]]-Tabla1[[#This Row],[valor total op]]</f>
        <v>4500</v>
      </c>
    </row>
    <row r="4044" spans="1:26" x14ac:dyDescent="0.3">
      <c r="A4044">
        <v>5801</v>
      </c>
      <c r="B4044">
        <v>5</v>
      </c>
      <c r="C4044" t="s">
        <v>6335</v>
      </c>
      <c r="D4044" t="s">
        <v>6336</v>
      </c>
      <c r="E4044" t="s">
        <v>6328</v>
      </c>
      <c r="F4044" t="s">
        <v>884</v>
      </c>
      <c r="G4044" s="2">
        <v>45670</v>
      </c>
      <c r="H4044">
        <v>61111897</v>
      </c>
      <c r="I4044" t="s">
        <v>6337</v>
      </c>
      <c r="J4044" t="s">
        <v>6325</v>
      </c>
      <c r="K4044" t="s">
        <v>32</v>
      </c>
      <c r="L4044">
        <v>8</v>
      </c>
      <c r="M4044">
        <v>16330</v>
      </c>
      <c r="N4044" t="s">
        <v>285</v>
      </c>
      <c r="O4044" t="s">
        <v>472</v>
      </c>
      <c r="P4044" s="4">
        <v>7000</v>
      </c>
      <c r="Q4044" s="4">
        <v>7500</v>
      </c>
      <c r="R4044" t="s">
        <v>819</v>
      </c>
      <c r="S4044" s="4">
        <v>11172225</v>
      </c>
      <c r="T4044" t="s">
        <v>197</v>
      </c>
      <c r="U4044">
        <v>8</v>
      </c>
      <c r="V4044" t="s">
        <v>472</v>
      </c>
      <c r="W4044" s="4">
        <f>Tabla1[[#This Row],[OS-Valor Unitario]]-Tabla1[[#This Row],[costo_antes_iva]]</f>
        <v>500</v>
      </c>
      <c r="X4044" s="4">
        <f>Tabla1[[#This Row],[OS-Valor Unitario]]*Tabla1[[#This Row],[CANTIDAD ENTREGA SATELITE]]</f>
        <v>60000</v>
      </c>
      <c r="Y4044" s="4">
        <f>Tabla1[[#This Row],[costo_antes_iva]]*Tabla1[[#This Row],[CANTIDAD ENTREGA SATELITE]]</f>
        <v>56000</v>
      </c>
      <c r="Z4044" s="4">
        <f>Tabla1[[#This Row],[Valor total OS]]-Tabla1[[#This Row],[valor total op]]</f>
        <v>4000</v>
      </c>
    </row>
    <row r="4045" spans="1:26" x14ac:dyDescent="0.3">
      <c r="A4045">
        <v>5801</v>
      </c>
      <c r="B4045">
        <v>6</v>
      </c>
      <c r="C4045" t="s">
        <v>6338</v>
      </c>
      <c r="D4045" t="s">
        <v>6339</v>
      </c>
      <c r="E4045" t="s">
        <v>741</v>
      </c>
      <c r="F4045" t="s">
        <v>884</v>
      </c>
      <c r="G4045" s="2">
        <v>45670</v>
      </c>
      <c r="H4045">
        <v>61111911</v>
      </c>
      <c r="I4045" t="s">
        <v>6340</v>
      </c>
      <c r="J4045" t="s">
        <v>6325</v>
      </c>
      <c r="K4045" t="s">
        <v>32</v>
      </c>
      <c r="L4045">
        <v>22</v>
      </c>
      <c r="M4045">
        <v>16332</v>
      </c>
      <c r="N4045" t="s">
        <v>285</v>
      </c>
      <c r="O4045" t="s">
        <v>472</v>
      </c>
      <c r="P4045" s="4">
        <v>7000</v>
      </c>
      <c r="Q4045" s="4">
        <v>8000</v>
      </c>
      <c r="R4045" t="s">
        <v>819</v>
      </c>
      <c r="S4045" s="4">
        <v>11172225</v>
      </c>
      <c r="T4045" t="s">
        <v>743</v>
      </c>
      <c r="U4045">
        <v>22</v>
      </c>
      <c r="V4045" t="s">
        <v>472</v>
      </c>
      <c r="W4045" s="4">
        <f>Tabla1[[#This Row],[OS-Valor Unitario]]-Tabla1[[#This Row],[costo_antes_iva]]</f>
        <v>1000</v>
      </c>
      <c r="X4045" s="4">
        <f>Tabla1[[#This Row],[OS-Valor Unitario]]*Tabla1[[#This Row],[CANTIDAD ENTREGA SATELITE]]</f>
        <v>176000</v>
      </c>
      <c r="Y4045" s="4">
        <f>Tabla1[[#This Row],[costo_antes_iva]]*Tabla1[[#This Row],[CANTIDAD ENTREGA SATELITE]]</f>
        <v>154000</v>
      </c>
      <c r="Z4045" s="4">
        <f>Tabla1[[#This Row],[Valor total OS]]-Tabla1[[#This Row],[valor total op]]</f>
        <v>22000</v>
      </c>
    </row>
    <row r="4046" spans="1:26" x14ac:dyDescent="0.3">
      <c r="A4046">
        <v>5801</v>
      </c>
      <c r="B4046">
        <v>7</v>
      </c>
      <c r="C4046" t="s">
        <v>6341</v>
      </c>
      <c r="D4046" t="s">
        <v>6342</v>
      </c>
      <c r="E4046" t="s">
        <v>741</v>
      </c>
      <c r="F4046" t="s">
        <v>884</v>
      </c>
      <c r="G4046" s="2">
        <v>45670</v>
      </c>
      <c r="H4046">
        <v>61111916</v>
      </c>
      <c r="I4046" t="s">
        <v>6343</v>
      </c>
      <c r="J4046" t="s">
        <v>6325</v>
      </c>
      <c r="K4046" t="s">
        <v>32</v>
      </c>
      <c r="L4046">
        <v>4</v>
      </c>
      <c r="M4046">
        <v>16333</v>
      </c>
      <c r="N4046" t="s">
        <v>285</v>
      </c>
      <c r="O4046" t="s">
        <v>472</v>
      </c>
      <c r="P4046" s="4">
        <v>7000</v>
      </c>
      <c r="Q4046" s="4">
        <v>7500</v>
      </c>
      <c r="R4046" t="s">
        <v>819</v>
      </c>
      <c r="S4046" s="4">
        <v>11172225</v>
      </c>
      <c r="T4046" t="s">
        <v>743</v>
      </c>
      <c r="U4046">
        <v>4</v>
      </c>
      <c r="V4046" t="s">
        <v>472</v>
      </c>
      <c r="W4046" s="4">
        <f>Tabla1[[#This Row],[OS-Valor Unitario]]-Tabla1[[#This Row],[costo_antes_iva]]</f>
        <v>500</v>
      </c>
      <c r="X4046" s="4">
        <f>Tabla1[[#This Row],[OS-Valor Unitario]]*Tabla1[[#This Row],[CANTIDAD ENTREGA SATELITE]]</f>
        <v>30000</v>
      </c>
      <c r="Y4046" s="4">
        <f>Tabla1[[#This Row],[costo_antes_iva]]*Tabla1[[#This Row],[CANTIDAD ENTREGA SATELITE]]</f>
        <v>28000</v>
      </c>
      <c r="Z4046" s="4">
        <f>Tabla1[[#This Row],[Valor total OS]]-Tabla1[[#This Row],[valor total op]]</f>
        <v>2000</v>
      </c>
    </row>
    <row r="4047" spans="1:26" x14ac:dyDescent="0.3">
      <c r="A4047">
        <v>5812</v>
      </c>
      <c r="B4047">
        <v>1</v>
      </c>
      <c r="C4047" t="s">
        <v>6217</v>
      </c>
      <c r="D4047" t="s">
        <v>6218</v>
      </c>
      <c r="E4047" t="s">
        <v>752</v>
      </c>
      <c r="F4047" t="s">
        <v>321</v>
      </c>
      <c r="G4047" s="2">
        <v>45665</v>
      </c>
      <c r="H4047">
        <v>61042929</v>
      </c>
      <c r="I4047" t="s">
        <v>6219</v>
      </c>
      <c r="J4047" t="s">
        <v>6220</v>
      </c>
      <c r="K4047" t="s">
        <v>342</v>
      </c>
      <c r="L4047">
        <v>525</v>
      </c>
      <c r="M4047">
        <v>16347</v>
      </c>
      <c r="N4047" t="s">
        <v>256</v>
      </c>
      <c r="O4047" t="s">
        <v>5523</v>
      </c>
      <c r="P4047" s="4">
        <v>12500</v>
      </c>
      <c r="Q4047" s="4">
        <v>13000</v>
      </c>
      <c r="R4047" t="s">
        <v>819</v>
      </c>
      <c r="S4047" s="4">
        <v>502225000</v>
      </c>
      <c r="T4047" t="s">
        <v>752</v>
      </c>
      <c r="U4047">
        <v>112</v>
      </c>
      <c r="V4047" t="s">
        <v>5524</v>
      </c>
      <c r="W4047" s="4">
        <f>Tabla1[[#This Row],[OS-Valor Unitario]]-Tabla1[[#This Row],[costo_antes_iva]]</f>
        <v>500</v>
      </c>
      <c r="X4047" s="4">
        <f>Tabla1[[#This Row],[OS-Valor Unitario]]*Tabla1[[#This Row],[CANTIDAD ENTREGA SATELITE]]</f>
        <v>1456000</v>
      </c>
      <c r="Y4047" s="4">
        <f>Tabla1[[#This Row],[costo_antes_iva]]*Tabla1[[#This Row],[CANTIDAD ENTREGA SATELITE]]</f>
        <v>1400000</v>
      </c>
      <c r="Z4047" s="4">
        <f>Tabla1[[#This Row],[Valor total OS]]-Tabla1[[#This Row],[valor total op]]</f>
        <v>56000</v>
      </c>
    </row>
    <row r="4048" spans="1:26" x14ac:dyDescent="0.3">
      <c r="A4048">
        <v>5812</v>
      </c>
      <c r="B4048">
        <v>2</v>
      </c>
      <c r="C4048" t="s">
        <v>6221</v>
      </c>
      <c r="D4048" t="s">
        <v>6222</v>
      </c>
      <c r="E4048" t="s">
        <v>752</v>
      </c>
      <c r="F4048" t="s">
        <v>321</v>
      </c>
      <c r="G4048" s="2">
        <v>45665</v>
      </c>
      <c r="H4048">
        <v>61042936</v>
      </c>
      <c r="I4048" t="s">
        <v>6223</v>
      </c>
      <c r="J4048" t="s">
        <v>6220</v>
      </c>
      <c r="K4048" t="s">
        <v>342</v>
      </c>
      <c r="L4048">
        <v>7000</v>
      </c>
      <c r="M4048">
        <v>16348</v>
      </c>
      <c r="N4048" t="s">
        <v>256</v>
      </c>
      <c r="O4048" t="s">
        <v>5523</v>
      </c>
      <c r="P4048" s="4">
        <v>12500</v>
      </c>
      <c r="Q4048" s="4">
        <v>13000</v>
      </c>
      <c r="R4048" t="s">
        <v>819</v>
      </c>
      <c r="S4048" s="4">
        <v>502225000</v>
      </c>
      <c r="T4048" t="s">
        <v>752</v>
      </c>
      <c r="U4048">
        <v>5016</v>
      </c>
      <c r="V4048" t="s">
        <v>5524</v>
      </c>
      <c r="W4048" s="4">
        <f>Tabla1[[#This Row],[OS-Valor Unitario]]-Tabla1[[#This Row],[costo_antes_iva]]</f>
        <v>500</v>
      </c>
      <c r="X4048" s="4">
        <f>Tabla1[[#This Row],[OS-Valor Unitario]]*Tabla1[[#This Row],[CANTIDAD ENTREGA SATELITE]]</f>
        <v>65208000</v>
      </c>
      <c r="Y4048" s="4">
        <f>Tabla1[[#This Row],[costo_antes_iva]]*Tabla1[[#This Row],[CANTIDAD ENTREGA SATELITE]]</f>
        <v>62700000</v>
      </c>
      <c r="Z4048" s="4">
        <f>Tabla1[[#This Row],[Valor total OS]]-Tabla1[[#This Row],[valor total op]]</f>
        <v>2508000</v>
      </c>
    </row>
    <row r="4049" spans="1:26" x14ac:dyDescent="0.3">
      <c r="A4049">
        <v>5812</v>
      </c>
      <c r="B4049">
        <v>2</v>
      </c>
      <c r="C4049" t="s">
        <v>6221</v>
      </c>
      <c r="D4049" t="s">
        <v>6222</v>
      </c>
      <c r="E4049" t="s">
        <v>752</v>
      </c>
      <c r="F4049" t="s">
        <v>321</v>
      </c>
      <c r="G4049" s="2">
        <v>45665</v>
      </c>
      <c r="H4049">
        <v>61042936</v>
      </c>
      <c r="I4049" t="s">
        <v>6223</v>
      </c>
      <c r="J4049" t="s">
        <v>6220</v>
      </c>
      <c r="K4049" t="s">
        <v>32</v>
      </c>
      <c r="L4049">
        <v>500</v>
      </c>
      <c r="M4049">
        <v>16642</v>
      </c>
      <c r="N4049" t="s">
        <v>256</v>
      </c>
      <c r="O4049" t="s">
        <v>146</v>
      </c>
      <c r="P4049" s="4">
        <v>4500</v>
      </c>
      <c r="Q4049" s="4">
        <v>4500</v>
      </c>
      <c r="R4049" t="s">
        <v>819</v>
      </c>
      <c r="S4049" s="4">
        <v>502225000</v>
      </c>
      <c r="T4049" t="s">
        <v>752</v>
      </c>
      <c r="U4049">
        <v>460</v>
      </c>
      <c r="V4049" t="s">
        <v>112</v>
      </c>
      <c r="W4049" s="4">
        <f>Tabla1[[#This Row],[OS-Valor Unitario]]-Tabla1[[#This Row],[costo_antes_iva]]</f>
        <v>0</v>
      </c>
      <c r="X4049" s="4">
        <f>Tabla1[[#This Row],[OS-Valor Unitario]]*Tabla1[[#This Row],[CANTIDAD ENTREGA SATELITE]]</f>
        <v>2070000</v>
      </c>
      <c r="Y4049" s="4">
        <f>Tabla1[[#This Row],[costo_antes_iva]]*Tabla1[[#This Row],[CANTIDAD ENTREGA SATELITE]]</f>
        <v>2070000</v>
      </c>
      <c r="Z4049" s="4">
        <f>Tabla1[[#This Row],[Valor total OS]]-Tabla1[[#This Row],[valor total op]]</f>
        <v>0</v>
      </c>
    </row>
    <row r="4050" spans="1:26" x14ac:dyDescent="0.3">
      <c r="A4050">
        <v>5812</v>
      </c>
      <c r="B4050">
        <v>2</v>
      </c>
      <c r="C4050" t="s">
        <v>6221</v>
      </c>
      <c r="D4050" t="s">
        <v>6222</v>
      </c>
      <c r="E4050" t="s">
        <v>752</v>
      </c>
      <c r="F4050" t="s">
        <v>321</v>
      </c>
      <c r="G4050" s="2">
        <v>45665</v>
      </c>
      <c r="H4050">
        <v>61042936</v>
      </c>
      <c r="I4050" t="s">
        <v>6223</v>
      </c>
      <c r="J4050" t="s">
        <v>6220</v>
      </c>
      <c r="K4050" t="s">
        <v>32</v>
      </c>
      <c r="L4050">
        <v>425</v>
      </c>
      <c r="M4050">
        <v>18277</v>
      </c>
      <c r="N4050" t="s">
        <v>256</v>
      </c>
      <c r="O4050" t="s">
        <v>146</v>
      </c>
      <c r="P4050" s="4">
        <v>4500</v>
      </c>
      <c r="Q4050" s="4">
        <v>4500</v>
      </c>
      <c r="R4050" t="s">
        <v>819</v>
      </c>
      <c r="S4050" s="4">
        <v>502225000</v>
      </c>
      <c r="T4050" t="s">
        <v>752</v>
      </c>
      <c r="U4050">
        <v>420</v>
      </c>
      <c r="V4050" t="s">
        <v>112</v>
      </c>
      <c r="W4050" s="4">
        <f>Tabla1[[#This Row],[OS-Valor Unitario]]-Tabla1[[#This Row],[costo_antes_iva]]</f>
        <v>0</v>
      </c>
      <c r="X4050" s="4">
        <f>Tabla1[[#This Row],[OS-Valor Unitario]]*Tabla1[[#This Row],[CANTIDAD ENTREGA SATELITE]]</f>
        <v>1890000</v>
      </c>
      <c r="Y4050" s="4">
        <f>Tabla1[[#This Row],[costo_antes_iva]]*Tabla1[[#This Row],[CANTIDAD ENTREGA SATELITE]]</f>
        <v>1890000</v>
      </c>
      <c r="Z4050" s="4">
        <f>Tabla1[[#This Row],[Valor total OS]]-Tabla1[[#This Row],[valor total op]]</f>
        <v>0</v>
      </c>
    </row>
    <row r="4051" spans="1:26" x14ac:dyDescent="0.3">
      <c r="A4051">
        <v>5812</v>
      </c>
      <c r="B4051">
        <v>2</v>
      </c>
      <c r="C4051" t="s">
        <v>6221</v>
      </c>
      <c r="D4051" t="s">
        <v>6222</v>
      </c>
      <c r="E4051" t="s">
        <v>752</v>
      </c>
      <c r="F4051" t="s">
        <v>321</v>
      </c>
      <c r="G4051" s="2">
        <v>45665</v>
      </c>
      <c r="H4051">
        <v>61042936</v>
      </c>
      <c r="I4051" t="s">
        <v>6223</v>
      </c>
      <c r="J4051" t="s">
        <v>6220</v>
      </c>
      <c r="K4051" t="s">
        <v>32</v>
      </c>
      <c r="L4051">
        <v>502</v>
      </c>
      <c r="M4051">
        <v>16648</v>
      </c>
      <c r="N4051" t="s">
        <v>256</v>
      </c>
      <c r="O4051" t="s">
        <v>863</v>
      </c>
      <c r="P4051" s="4">
        <v>4500</v>
      </c>
      <c r="Q4051" s="4">
        <v>4500</v>
      </c>
      <c r="R4051" t="s">
        <v>819</v>
      </c>
      <c r="S4051" s="4">
        <v>502225000</v>
      </c>
      <c r="T4051" t="s">
        <v>752</v>
      </c>
      <c r="U4051">
        <v>494</v>
      </c>
      <c r="V4051" t="s">
        <v>864</v>
      </c>
      <c r="W4051" s="4">
        <f>Tabla1[[#This Row],[OS-Valor Unitario]]-Tabla1[[#This Row],[costo_antes_iva]]</f>
        <v>0</v>
      </c>
      <c r="X4051" s="4">
        <f>Tabla1[[#This Row],[OS-Valor Unitario]]*Tabla1[[#This Row],[CANTIDAD ENTREGA SATELITE]]</f>
        <v>2223000</v>
      </c>
      <c r="Y4051" s="4">
        <f>Tabla1[[#This Row],[costo_antes_iva]]*Tabla1[[#This Row],[CANTIDAD ENTREGA SATELITE]]</f>
        <v>2223000</v>
      </c>
      <c r="Z4051" s="4">
        <f>Tabla1[[#This Row],[Valor total OS]]-Tabla1[[#This Row],[valor total op]]</f>
        <v>0</v>
      </c>
    </row>
    <row r="4052" spans="1:26" x14ac:dyDescent="0.3">
      <c r="A4052">
        <v>5812</v>
      </c>
      <c r="B4052">
        <v>2</v>
      </c>
      <c r="C4052" t="s">
        <v>6221</v>
      </c>
      <c r="D4052" t="s">
        <v>6222</v>
      </c>
      <c r="E4052" t="s">
        <v>752</v>
      </c>
      <c r="F4052" t="s">
        <v>321</v>
      </c>
      <c r="G4052" s="2">
        <v>45665</v>
      </c>
      <c r="H4052">
        <v>61042936</v>
      </c>
      <c r="I4052" t="s">
        <v>6223</v>
      </c>
      <c r="J4052" t="s">
        <v>6220</v>
      </c>
      <c r="K4052" t="s">
        <v>32</v>
      </c>
      <c r="L4052">
        <v>299</v>
      </c>
      <c r="M4052">
        <v>16780</v>
      </c>
      <c r="N4052" t="s">
        <v>256</v>
      </c>
      <c r="O4052" t="s">
        <v>863</v>
      </c>
      <c r="P4052" s="4">
        <v>4500</v>
      </c>
      <c r="Q4052" s="4">
        <v>4500</v>
      </c>
      <c r="R4052" t="s">
        <v>819</v>
      </c>
      <c r="S4052" s="4">
        <v>502225000</v>
      </c>
      <c r="T4052" t="s">
        <v>752</v>
      </c>
      <c r="U4052">
        <v>297</v>
      </c>
      <c r="V4052" t="s">
        <v>864</v>
      </c>
      <c r="W4052" s="4">
        <f>Tabla1[[#This Row],[OS-Valor Unitario]]-Tabla1[[#This Row],[costo_antes_iva]]</f>
        <v>0</v>
      </c>
      <c r="X4052" s="4">
        <f>Tabla1[[#This Row],[OS-Valor Unitario]]*Tabla1[[#This Row],[CANTIDAD ENTREGA SATELITE]]</f>
        <v>1336500</v>
      </c>
      <c r="Y4052" s="4">
        <f>Tabla1[[#This Row],[costo_antes_iva]]*Tabla1[[#This Row],[CANTIDAD ENTREGA SATELITE]]</f>
        <v>1336500</v>
      </c>
      <c r="Z4052" s="4">
        <f>Tabla1[[#This Row],[Valor total OS]]-Tabla1[[#This Row],[valor total op]]</f>
        <v>0</v>
      </c>
    </row>
    <row r="4053" spans="1:26" x14ac:dyDescent="0.3">
      <c r="A4053">
        <v>5812</v>
      </c>
      <c r="B4053">
        <v>2</v>
      </c>
      <c r="C4053" t="s">
        <v>6221</v>
      </c>
      <c r="D4053" t="s">
        <v>6222</v>
      </c>
      <c r="E4053" t="s">
        <v>752</v>
      </c>
      <c r="F4053" t="s">
        <v>321</v>
      </c>
      <c r="G4053" s="2">
        <v>45665</v>
      </c>
      <c r="H4053">
        <v>61042936</v>
      </c>
      <c r="I4053" t="s">
        <v>6223</v>
      </c>
      <c r="J4053" t="s">
        <v>6220</v>
      </c>
      <c r="K4053" t="s">
        <v>32</v>
      </c>
      <c r="L4053">
        <v>300</v>
      </c>
      <c r="M4053">
        <v>16797</v>
      </c>
      <c r="N4053" t="s">
        <v>256</v>
      </c>
      <c r="O4053" t="s">
        <v>863</v>
      </c>
      <c r="P4053" s="4">
        <v>4500</v>
      </c>
      <c r="Q4053" s="4">
        <v>4500</v>
      </c>
      <c r="R4053" t="s">
        <v>819</v>
      </c>
      <c r="S4053" s="4">
        <v>502225000</v>
      </c>
      <c r="T4053" t="s">
        <v>752</v>
      </c>
      <c r="U4053">
        <v>300</v>
      </c>
      <c r="V4053" t="s">
        <v>864</v>
      </c>
      <c r="W4053" s="4">
        <f>Tabla1[[#This Row],[OS-Valor Unitario]]-Tabla1[[#This Row],[costo_antes_iva]]</f>
        <v>0</v>
      </c>
      <c r="X4053" s="4">
        <f>Tabla1[[#This Row],[OS-Valor Unitario]]*Tabla1[[#This Row],[CANTIDAD ENTREGA SATELITE]]</f>
        <v>1350000</v>
      </c>
      <c r="Y4053" s="4">
        <f>Tabla1[[#This Row],[costo_antes_iva]]*Tabla1[[#This Row],[CANTIDAD ENTREGA SATELITE]]</f>
        <v>1350000</v>
      </c>
      <c r="Z4053" s="4">
        <f>Tabla1[[#This Row],[Valor total OS]]-Tabla1[[#This Row],[valor total op]]</f>
        <v>0</v>
      </c>
    </row>
    <row r="4054" spans="1:26" x14ac:dyDescent="0.3">
      <c r="A4054">
        <v>5812</v>
      </c>
      <c r="B4054">
        <v>2</v>
      </c>
      <c r="C4054" t="s">
        <v>6221</v>
      </c>
      <c r="D4054" t="s">
        <v>6222</v>
      </c>
      <c r="E4054" t="s">
        <v>752</v>
      </c>
      <c r="F4054" t="s">
        <v>321</v>
      </c>
      <c r="G4054" s="2">
        <v>45665</v>
      </c>
      <c r="H4054">
        <v>61042936</v>
      </c>
      <c r="I4054" t="s">
        <v>6223</v>
      </c>
      <c r="J4054" t="s">
        <v>6220</v>
      </c>
      <c r="K4054" t="s">
        <v>32</v>
      </c>
      <c r="L4054">
        <v>471</v>
      </c>
      <c r="M4054">
        <v>16795</v>
      </c>
      <c r="N4054" t="s">
        <v>256</v>
      </c>
      <c r="O4054" t="s">
        <v>5894</v>
      </c>
      <c r="P4054" s="4">
        <v>4500</v>
      </c>
      <c r="Q4054" s="4">
        <v>2000</v>
      </c>
      <c r="R4054" t="s">
        <v>819</v>
      </c>
      <c r="S4054" s="4">
        <v>502225000</v>
      </c>
      <c r="T4054" t="s">
        <v>752</v>
      </c>
      <c r="U4054">
        <v>471</v>
      </c>
      <c r="V4054" t="s">
        <v>5895</v>
      </c>
      <c r="W4054" s="4">
        <f>Tabla1[[#This Row],[OS-Valor Unitario]]-Tabla1[[#This Row],[costo_antes_iva]]</f>
        <v>-2500</v>
      </c>
      <c r="X4054" s="4">
        <f>Tabla1[[#This Row],[OS-Valor Unitario]]*Tabla1[[#This Row],[CANTIDAD ENTREGA SATELITE]]</f>
        <v>942000</v>
      </c>
      <c r="Y4054" s="4">
        <f>Tabla1[[#This Row],[costo_antes_iva]]*Tabla1[[#This Row],[CANTIDAD ENTREGA SATELITE]]</f>
        <v>2119500</v>
      </c>
      <c r="Z4054" s="4">
        <f>Tabla1[[#This Row],[Valor total OS]]-Tabla1[[#This Row],[valor total op]]</f>
        <v>-1177500</v>
      </c>
    </row>
    <row r="4055" spans="1:26" x14ac:dyDescent="0.3">
      <c r="A4055">
        <v>5812</v>
      </c>
      <c r="B4055">
        <v>2</v>
      </c>
      <c r="C4055" t="s">
        <v>6221</v>
      </c>
      <c r="D4055" t="s">
        <v>6222</v>
      </c>
      <c r="E4055" t="s">
        <v>752</v>
      </c>
      <c r="F4055" t="s">
        <v>321</v>
      </c>
      <c r="G4055" s="2">
        <v>45665</v>
      </c>
      <c r="H4055">
        <v>61042936</v>
      </c>
      <c r="I4055" t="s">
        <v>6223</v>
      </c>
      <c r="J4055" t="s">
        <v>6220</v>
      </c>
      <c r="K4055" t="s">
        <v>32</v>
      </c>
      <c r="L4055">
        <v>347</v>
      </c>
      <c r="M4055">
        <v>16862</v>
      </c>
      <c r="N4055" t="s">
        <v>256</v>
      </c>
      <c r="O4055" t="s">
        <v>5894</v>
      </c>
      <c r="P4055" s="4">
        <v>4500</v>
      </c>
      <c r="Q4055" s="4">
        <v>2000</v>
      </c>
      <c r="R4055" t="s">
        <v>819</v>
      </c>
      <c r="S4055" s="4">
        <v>502225000</v>
      </c>
      <c r="T4055" t="s">
        <v>752</v>
      </c>
      <c r="U4055">
        <v>409</v>
      </c>
      <c r="V4055" t="s">
        <v>5895</v>
      </c>
      <c r="W4055" s="4">
        <f>Tabla1[[#This Row],[OS-Valor Unitario]]-Tabla1[[#This Row],[costo_antes_iva]]</f>
        <v>-2500</v>
      </c>
      <c r="X4055" s="4">
        <f>Tabla1[[#This Row],[OS-Valor Unitario]]*Tabla1[[#This Row],[CANTIDAD ENTREGA SATELITE]]</f>
        <v>818000</v>
      </c>
      <c r="Y4055" s="4">
        <f>Tabla1[[#This Row],[costo_antes_iva]]*Tabla1[[#This Row],[CANTIDAD ENTREGA SATELITE]]</f>
        <v>1840500</v>
      </c>
      <c r="Z4055" s="4">
        <f>Tabla1[[#This Row],[Valor total OS]]-Tabla1[[#This Row],[valor total op]]</f>
        <v>-1022500</v>
      </c>
    </row>
    <row r="4056" spans="1:26" x14ac:dyDescent="0.3">
      <c r="A4056">
        <v>5812</v>
      </c>
      <c r="B4056">
        <v>2</v>
      </c>
      <c r="C4056" t="s">
        <v>6221</v>
      </c>
      <c r="D4056" t="s">
        <v>6222</v>
      </c>
      <c r="E4056" t="s">
        <v>752</v>
      </c>
      <c r="F4056" t="s">
        <v>321</v>
      </c>
      <c r="G4056" s="2">
        <v>45665</v>
      </c>
      <c r="H4056">
        <v>61042936</v>
      </c>
      <c r="I4056" t="s">
        <v>6223</v>
      </c>
      <c r="J4056" t="s">
        <v>6220</v>
      </c>
      <c r="K4056" t="s">
        <v>32</v>
      </c>
      <c r="L4056">
        <v>149</v>
      </c>
      <c r="M4056">
        <v>17414</v>
      </c>
      <c r="N4056" t="s">
        <v>256</v>
      </c>
      <c r="O4056" t="s">
        <v>132</v>
      </c>
      <c r="P4056" s="4">
        <v>4500</v>
      </c>
      <c r="Q4056" s="4">
        <v>4500</v>
      </c>
      <c r="R4056" t="s">
        <v>819</v>
      </c>
      <c r="S4056" s="4">
        <v>502225000</v>
      </c>
      <c r="T4056" t="s">
        <v>752</v>
      </c>
      <c r="U4056">
        <v>149</v>
      </c>
      <c r="V4056" t="s">
        <v>133</v>
      </c>
      <c r="W4056" s="4">
        <f>Tabla1[[#This Row],[OS-Valor Unitario]]-Tabla1[[#This Row],[costo_antes_iva]]</f>
        <v>0</v>
      </c>
      <c r="X4056" s="4">
        <f>Tabla1[[#This Row],[OS-Valor Unitario]]*Tabla1[[#This Row],[CANTIDAD ENTREGA SATELITE]]</f>
        <v>670500</v>
      </c>
      <c r="Y4056" s="4">
        <f>Tabla1[[#This Row],[costo_antes_iva]]*Tabla1[[#This Row],[CANTIDAD ENTREGA SATELITE]]</f>
        <v>670500</v>
      </c>
      <c r="Z4056" s="4">
        <f>Tabla1[[#This Row],[Valor total OS]]-Tabla1[[#This Row],[valor total op]]</f>
        <v>0</v>
      </c>
    </row>
    <row r="4057" spans="1:26" x14ac:dyDescent="0.3">
      <c r="A4057">
        <v>5812</v>
      </c>
      <c r="B4057">
        <v>2</v>
      </c>
      <c r="C4057" t="s">
        <v>6221</v>
      </c>
      <c r="D4057" t="s">
        <v>6222</v>
      </c>
      <c r="E4057" t="s">
        <v>752</v>
      </c>
      <c r="F4057" t="s">
        <v>321</v>
      </c>
      <c r="G4057" s="2">
        <v>45665</v>
      </c>
      <c r="H4057">
        <v>61042936</v>
      </c>
      <c r="I4057" t="s">
        <v>6223</v>
      </c>
      <c r="J4057" t="s">
        <v>6220</v>
      </c>
      <c r="K4057" t="s">
        <v>32</v>
      </c>
      <c r="L4057">
        <v>311</v>
      </c>
      <c r="M4057">
        <v>16675</v>
      </c>
      <c r="N4057" t="s">
        <v>256</v>
      </c>
      <c r="O4057" t="s">
        <v>732</v>
      </c>
      <c r="P4057" s="4">
        <v>4500</v>
      </c>
      <c r="Q4057" s="4">
        <v>4500</v>
      </c>
      <c r="R4057" t="s">
        <v>819</v>
      </c>
      <c r="S4057" s="4">
        <v>502225000</v>
      </c>
      <c r="T4057" t="s">
        <v>752</v>
      </c>
      <c r="U4057">
        <v>310</v>
      </c>
      <c r="V4057" t="s">
        <v>5706</v>
      </c>
      <c r="W4057" s="4">
        <f>Tabla1[[#This Row],[OS-Valor Unitario]]-Tabla1[[#This Row],[costo_antes_iva]]</f>
        <v>0</v>
      </c>
      <c r="X4057" s="4">
        <f>Tabla1[[#This Row],[OS-Valor Unitario]]*Tabla1[[#This Row],[CANTIDAD ENTREGA SATELITE]]</f>
        <v>1395000</v>
      </c>
      <c r="Y4057" s="4">
        <f>Tabla1[[#This Row],[costo_antes_iva]]*Tabla1[[#This Row],[CANTIDAD ENTREGA SATELITE]]</f>
        <v>1395000</v>
      </c>
      <c r="Z4057" s="4">
        <f>Tabla1[[#This Row],[Valor total OS]]-Tabla1[[#This Row],[valor total op]]</f>
        <v>0</v>
      </c>
    </row>
    <row r="4058" spans="1:26" x14ac:dyDescent="0.3">
      <c r="A4058">
        <v>5812</v>
      </c>
      <c r="B4058">
        <v>2</v>
      </c>
      <c r="C4058" t="s">
        <v>6221</v>
      </c>
      <c r="D4058" t="s">
        <v>6222</v>
      </c>
      <c r="E4058" t="s">
        <v>752</v>
      </c>
      <c r="F4058" t="s">
        <v>321</v>
      </c>
      <c r="G4058" s="2">
        <v>45665</v>
      </c>
      <c r="H4058">
        <v>61042936</v>
      </c>
      <c r="I4058" t="s">
        <v>6223</v>
      </c>
      <c r="J4058" t="s">
        <v>6220</v>
      </c>
      <c r="K4058" t="s">
        <v>32</v>
      </c>
      <c r="L4058">
        <v>320</v>
      </c>
      <c r="M4058">
        <v>16699</v>
      </c>
      <c r="N4058" t="s">
        <v>256</v>
      </c>
      <c r="O4058" t="s">
        <v>732</v>
      </c>
      <c r="P4058" s="4">
        <v>4500</v>
      </c>
      <c r="Q4058" s="4">
        <v>4500</v>
      </c>
      <c r="R4058" t="s">
        <v>819</v>
      </c>
      <c r="S4058" s="4">
        <v>502225000</v>
      </c>
      <c r="T4058" t="s">
        <v>752</v>
      </c>
      <c r="U4058">
        <v>320</v>
      </c>
      <c r="V4058" t="s">
        <v>5706</v>
      </c>
      <c r="W4058" s="4">
        <f>Tabla1[[#This Row],[OS-Valor Unitario]]-Tabla1[[#This Row],[costo_antes_iva]]</f>
        <v>0</v>
      </c>
      <c r="X4058" s="4">
        <f>Tabla1[[#This Row],[OS-Valor Unitario]]*Tabla1[[#This Row],[CANTIDAD ENTREGA SATELITE]]</f>
        <v>1440000</v>
      </c>
      <c r="Y4058" s="4">
        <f>Tabla1[[#This Row],[costo_antes_iva]]*Tabla1[[#This Row],[CANTIDAD ENTREGA SATELITE]]</f>
        <v>1440000</v>
      </c>
      <c r="Z4058" s="4">
        <f>Tabla1[[#This Row],[Valor total OS]]-Tabla1[[#This Row],[valor total op]]</f>
        <v>0</v>
      </c>
    </row>
    <row r="4059" spans="1:26" x14ac:dyDescent="0.3">
      <c r="A4059">
        <v>5812</v>
      </c>
      <c r="B4059">
        <v>2</v>
      </c>
      <c r="C4059" t="s">
        <v>6221</v>
      </c>
      <c r="D4059" t="s">
        <v>6222</v>
      </c>
      <c r="E4059" t="s">
        <v>752</v>
      </c>
      <c r="F4059" t="s">
        <v>321</v>
      </c>
      <c r="G4059" s="2">
        <v>45665</v>
      </c>
      <c r="H4059">
        <v>61042936</v>
      </c>
      <c r="I4059" t="s">
        <v>6223</v>
      </c>
      <c r="J4059" t="s">
        <v>6220</v>
      </c>
      <c r="K4059" t="s">
        <v>32</v>
      </c>
      <c r="L4059">
        <v>500</v>
      </c>
      <c r="M4059">
        <v>16641</v>
      </c>
      <c r="N4059" t="s">
        <v>256</v>
      </c>
      <c r="O4059" t="s">
        <v>852</v>
      </c>
      <c r="P4059" s="4">
        <v>4500</v>
      </c>
      <c r="Q4059" s="4">
        <v>4500</v>
      </c>
      <c r="R4059" t="s">
        <v>819</v>
      </c>
      <c r="S4059" s="4">
        <v>502225000</v>
      </c>
      <c r="T4059" t="s">
        <v>752</v>
      </c>
      <c r="U4059">
        <v>500</v>
      </c>
      <c r="V4059" t="s">
        <v>853</v>
      </c>
      <c r="W4059" s="4">
        <f>Tabla1[[#This Row],[OS-Valor Unitario]]-Tabla1[[#This Row],[costo_antes_iva]]</f>
        <v>0</v>
      </c>
      <c r="X4059" s="4">
        <f>Tabla1[[#This Row],[OS-Valor Unitario]]*Tabla1[[#This Row],[CANTIDAD ENTREGA SATELITE]]</f>
        <v>2250000</v>
      </c>
      <c r="Y4059" s="4">
        <f>Tabla1[[#This Row],[costo_antes_iva]]*Tabla1[[#This Row],[CANTIDAD ENTREGA SATELITE]]</f>
        <v>2250000</v>
      </c>
      <c r="Z4059" s="4">
        <f>Tabla1[[#This Row],[Valor total OS]]-Tabla1[[#This Row],[valor total op]]</f>
        <v>0</v>
      </c>
    </row>
    <row r="4060" spans="1:26" x14ac:dyDescent="0.3">
      <c r="A4060">
        <v>5812</v>
      </c>
      <c r="B4060">
        <v>2</v>
      </c>
      <c r="C4060" t="s">
        <v>6221</v>
      </c>
      <c r="D4060" t="s">
        <v>6222</v>
      </c>
      <c r="E4060" t="s">
        <v>752</v>
      </c>
      <c r="F4060" t="s">
        <v>321</v>
      </c>
      <c r="G4060" s="2">
        <v>45665</v>
      </c>
      <c r="H4060">
        <v>61042936</v>
      </c>
      <c r="I4060" t="s">
        <v>6223</v>
      </c>
      <c r="J4060" t="s">
        <v>6220</v>
      </c>
      <c r="K4060" t="s">
        <v>32</v>
      </c>
      <c r="L4060">
        <v>373</v>
      </c>
      <c r="M4060">
        <v>16722</v>
      </c>
      <c r="N4060" t="s">
        <v>256</v>
      </c>
      <c r="O4060" t="s">
        <v>852</v>
      </c>
      <c r="P4060" s="4">
        <v>4500</v>
      </c>
      <c r="Q4060" s="4">
        <v>4500</v>
      </c>
      <c r="R4060" t="s">
        <v>819</v>
      </c>
      <c r="S4060" s="4">
        <v>502225000</v>
      </c>
      <c r="T4060" t="s">
        <v>752</v>
      </c>
      <c r="U4060">
        <v>373</v>
      </c>
      <c r="V4060" t="s">
        <v>853</v>
      </c>
      <c r="W4060" s="4">
        <f>Tabla1[[#This Row],[OS-Valor Unitario]]-Tabla1[[#This Row],[costo_antes_iva]]</f>
        <v>0</v>
      </c>
      <c r="X4060" s="4">
        <f>Tabla1[[#This Row],[OS-Valor Unitario]]*Tabla1[[#This Row],[CANTIDAD ENTREGA SATELITE]]</f>
        <v>1678500</v>
      </c>
      <c r="Y4060" s="4">
        <f>Tabla1[[#This Row],[costo_antes_iva]]*Tabla1[[#This Row],[CANTIDAD ENTREGA SATELITE]]</f>
        <v>1678500</v>
      </c>
      <c r="Z4060" s="4">
        <f>Tabla1[[#This Row],[Valor total OS]]-Tabla1[[#This Row],[valor total op]]</f>
        <v>0</v>
      </c>
    </row>
    <row r="4061" spans="1:26" x14ac:dyDescent="0.3">
      <c r="A4061">
        <v>5812</v>
      </c>
      <c r="B4061">
        <v>2</v>
      </c>
      <c r="C4061" t="s">
        <v>6221</v>
      </c>
      <c r="D4061" t="s">
        <v>6222</v>
      </c>
      <c r="E4061" t="s">
        <v>752</v>
      </c>
      <c r="F4061" t="s">
        <v>321</v>
      </c>
      <c r="G4061" s="2">
        <v>45665</v>
      </c>
      <c r="H4061">
        <v>61042936</v>
      </c>
      <c r="I4061" t="s">
        <v>6223</v>
      </c>
      <c r="J4061" t="s">
        <v>6220</v>
      </c>
      <c r="K4061" t="s">
        <v>32</v>
      </c>
      <c r="L4061">
        <v>200</v>
      </c>
      <c r="M4061">
        <v>16767</v>
      </c>
      <c r="N4061" t="s">
        <v>256</v>
      </c>
      <c r="O4061" t="s">
        <v>852</v>
      </c>
      <c r="P4061" s="4">
        <v>4500</v>
      </c>
      <c r="Q4061" s="4">
        <v>4500</v>
      </c>
      <c r="R4061" t="s">
        <v>819</v>
      </c>
      <c r="S4061" s="4">
        <v>502225000</v>
      </c>
      <c r="T4061" t="s">
        <v>752</v>
      </c>
      <c r="U4061">
        <v>200</v>
      </c>
      <c r="V4061" t="s">
        <v>853</v>
      </c>
      <c r="W4061" s="4">
        <f>Tabla1[[#This Row],[OS-Valor Unitario]]-Tabla1[[#This Row],[costo_antes_iva]]</f>
        <v>0</v>
      </c>
      <c r="X4061" s="4">
        <f>Tabla1[[#This Row],[OS-Valor Unitario]]*Tabla1[[#This Row],[CANTIDAD ENTREGA SATELITE]]</f>
        <v>900000</v>
      </c>
      <c r="Y4061" s="4">
        <f>Tabla1[[#This Row],[costo_antes_iva]]*Tabla1[[#This Row],[CANTIDAD ENTREGA SATELITE]]</f>
        <v>900000</v>
      </c>
      <c r="Z4061" s="4">
        <f>Tabla1[[#This Row],[Valor total OS]]-Tabla1[[#This Row],[valor total op]]</f>
        <v>0</v>
      </c>
    </row>
    <row r="4062" spans="1:26" x14ac:dyDescent="0.3">
      <c r="A4062">
        <v>5812</v>
      </c>
      <c r="B4062">
        <v>2</v>
      </c>
      <c r="C4062" t="s">
        <v>6221</v>
      </c>
      <c r="D4062" t="s">
        <v>6222</v>
      </c>
      <c r="E4062" t="s">
        <v>752</v>
      </c>
      <c r="F4062" t="s">
        <v>321</v>
      </c>
      <c r="G4062" s="2">
        <v>45665</v>
      </c>
      <c r="H4062">
        <v>61042936</v>
      </c>
      <c r="I4062" t="s">
        <v>6223</v>
      </c>
      <c r="J4062" t="s">
        <v>6220</v>
      </c>
      <c r="K4062" t="s">
        <v>32</v>
      </c>
      <c r="L4062">
        <v>286</v>
      </c>
      <c r="M4062">
        <v>16861</v>
      </c>
      <c r="N4062" t="s">
        <v>256</v>
      </c>
      <c r="O4062" t="s">
        <v>852</v>
      </c>
      <c r="P4062" s="4">
        <v>4500</v>
      </c>
      <c r="Q4062" s="4">
        <v>4500</v>
      </c>
      <c r="R4062" t="s">
        <v>819</v>
      </c>
      <c r="S4062" s="4">
        <v>502225000</v>
      </c>
      <c r="T4062" t="s">
        <v>752</v>
      </c>
      <c r="U4062">
        <v>286</v>
      </c>
      <c r="V4062" t="s">
        <v>853</v>
      </c>
      <c r="W4062" s="4">
        <f>Tabla1[[#This Row],[OS-Valor Unitario]]-Tabla1[[#This Row],[costo_antes_iva]]</f>
        <v>0</v>
      </c>
      <c r="X4062" s="4">
        <f>Tabla1[[#This Row],[OS-Valor Unitario]]*Tabla1[[#This Row],[CANTIDAD ENTREGA SATELITE]]</f>
        <v>1287000</v>
      </c>
      <c r="Y4062" s="4">
        <f>Tabla1[[#This Row],[costo_antes_iva]]*Tabla1[[#This Row],[CANTIDAD ENTREGA SATELITE]]</f>
        <v>1287000</v>
      </c>
      <c r="Z4062" s="4">
        <f>Tabla1[[#This Row],[Valor total OS]]-Tabla1[[#This Row],[valor total op]]</f>
        <v>0</v>
      </c>
    </row>
    <row r="4063" spans="1:26" x14ac:dyDescent="0.3">
      <c r="A4063">
        <v>5812</v>
      </c>
      <c r="B4063">
        <v>2</v>
      </c>
      <c r="C4063" t="s">
        <v>6221</v>
      </c>
      <c r="D4063" t="s">
        <v>6222</v>
      </c>
      <c r="E4063" t="s">
        <v>752</v>
      </c>
      <c r="F4063" t="s">
        <v>321</v>
      </c>
      <c r="G4063" s="2">
        <v>45665</v>
      </c>
      <c r="H4063">
        <v>61042936</v>
      </c>
      <c r="I4063" t="s">
        <v>6223</v>
      </c>
      <c r="J4063" t="s">
        <v>6220</v>
      </c>
      <c r="K4063" t="s">
        <v>32</v>
      </c>
      <c r="L4063">
        <v>101</v>
      </c>
      <c r="M4063">
        <v>16905</v>
      </c>
      <c r="N4063" t="s">
        <v>256</v>
      </c>
      <c r="O4063" t="s">
        <v>852</v>
      </c>
      <c r="P4063" s="4">
        <v>4500</v>
      </c>
      <c r="Q4063" s="4">
        <v>4500</v>
      </c>
      <c r="R4063" t="s">
        <v>819</v>
      </c>
      <c r="S4063" s="4">
        <v>502225000</v>
      </c>
      <c r="T4063" t="s">
        <v>752</v>
      </c>
      <c r="U4063">
        <v>101</v>
      </c>
      <c r="V4063" t="s">
        <v>853</v>
      </c>
      <c r="W4063" s="4">
        <f>Tabla1[[#This Row],[OS-Valor Unitario]]-Tabla1[[#This Row],[costo_antes_iva]]</f>
        <v>0</v>
      </c>
      <c r="X4063" s="4">
        <f>Tabla1[[#This Row],[OS-Valor Unitario]]*Tabla1[[#This Row],[CANTIDAD ENTREGA SATELITE]]</f>
        <v>454500</v>
      </c>
      <c r="Y4063" s="4">
        <f>Tabla1[[#This Row],[costo_antes_iva]]*Tabla1[[#This Row],[CANTIDAD ENTREGA SATELITE]]</f>
        <v>454500</v>
      </c>
      <c r="Z4063" s="4">
        <f>Tabla1[[#This Row],[Valor total OS]]-Tabla1[[#This Row],[valor total op]]</f>
        <v>0</v>
      </c>
    </row>
    <row r="4064" spans="1:26" x14ac:dyDescent="0.3">
      <c r="A4064">
        <v>5812</v>
      </c>
      <c r="B4064">
        <v>2</v>
      </c>
      <c r="C4064" t="s">
        <v>6221</v>
      </c>
      <c r="D4064" t="s">
        <v>6222</v>
      </c>
      <c r="E4064" t="s">
        <v>752</v>
      </c>
      <c r="F4064" t="s">
        <v>321</v>
      </c>
      <c r="G4064" s="2">
        <v>45665</v>
      </c>
      <c r="H4064">
        <v>61042936</v>
      </c>
      <c r="I4064" t="s">
        <v>6223</v>
      </c>
      <c r="J4064" t="s">
        <v>6220</v>
      </c>
      <c r="K4064" t="s">
        <v>32</v>
      </c>
      <c r="L4064">
        <v>478</v>
      </c>
      <c r="M4064">
        <v>16942</v>
      </c>
      <c r="N4064" t="s">
        <v>256</v>
      </c>
      <c r="O4064" t="s">
        <v>852</v>
      </c>
      <c r="P4064" s="4">
        <v>4500</v>
      </c>
      <c r="Q4064" s="4">
        <v>4500</v>
      </c>
      <c r="R4064" t="s">
        <v>819</v>
      </c>
      <c r="S4064" s="4">
        <v>502225000</v>
      </c>
      <c r="T4064" t="s">
        <v>752</v>
      </c>
      <c r="U4064">
        <v>478</v>
      </c>
      <c r="V4064" t="s">
        <v>853</v>
      </c>
      <c r="W4064" s="4">
        <f>Tabla1[[#This Row],[OS-Valor Unitario]]-Tabla1[[#This Row],[costo_antes_iva]]</f>
        <v>0</v>
      </c>
      <c r="X4064" s="4">
        <f>Tabla1[[#This Row],[OS-Valor Unitario]]*Tabla1[[#This Row],[CANTIDAD ENTREGA SATELITE]]</f>
        <v>2151000</v>
      </c>
      <c r="Y4064" s="4">
        <f>Tabla1[[#This Row],[costo_antes_iva]]*Tabla1[[#This Row],[CANTIDAD ENTREGA SATELITE]]</f>
        <v>2151000</v>
      </c>
      <c r="Z4064" s="4">
        <f>Tabla1[[#This Row],[Valor total OS]]-Tabla1[[#This Row],[valor total op]]</f>
        <v>0</v>
      </c>
    </row>
    <row r="4065" spans="1:26" x14ac:dyDescent="0.3">
      <c r="A4065">
        <v>5812</v>
      </c>
      <c r="B4065">
        <v>2</v>
      </c>
      <c r="C4065" t="s">
        <v>6221</v>
      </c>
      <c r="D4065" t="s">
        <v>6222</v>
      </c>
      <c r="E4065" t="s">
        <v>752</v>
      </c>
      <c r="F4065" t="s">
        <v>321</v>
      </c>
      <c r="G4065" s="2">
        <v>45665</v>
      </c>
      <c r="H4065">
        <v>61042936</v>
      </c>
      <c r="I4065" t="s">
        <v>6223</v>
      </c>
      <c r="J4065" t="s">
        <v>6220</v>
      </c>
      <c r="K4065" t="s">
        <v>32</v>
      </c>
      <c r="L4065">
        <v>266</v>
      </c>
      <c r="M4065">
        <v>16996</v>
      </c>
      <c r="N4065" t="s">
        <v>256</v>
      </c>
      <c r="O4065" t="s">
        <v>852</v>
      </c>
      <c r="P4065" s="4">
        <v>4500</v>
      </c>
      <c r="Q4065" s="4">
        <v>4500</v>
      </c>
      <c r="R4065" t="s">
        <v>819</v>
      </c>
      <c r="S4065" s="4">
        <v>502225000</v>
      </c>
      <c r="T4065" t="s">
        <v>752</v>
      </c>
      <c r="U4065">
        <v>266</v>
      </c>
      <c r="V4065" t="s">
        <v>853</v>
      </c>
      <c r="W4065" s="4">
        <f>Tabla1[[#This Row],[OS-Valor Unitario]]-Tabla1[[#This Row],[costo_antes_iva]]</f>
        <v>0</v>
      </c>
      <c r="X4065" s="4">
        <f>Tabla1[[#This Row],[OS-Valor Unitario]]*Tabla1[[#This Row],[CANTIDAD ENTREGA SATELITE]]</f>
        <v>1197000</v>
      </c>
      <c r="Y4065" s="4">
        <f>Tabla1[[#This Row],[costo_antes_iva]]*Tabla1[[#This Row],[CANTIDAD ENTREGA SATELITE]]</f>
        <v>1197000</v>
      </c>
      <c r="Z4065" s="4">
        <f>Tabla1[[#This Row],[Valor total OS]]-Tabla1[[#This Row],[valor total op]]</f>
        <v>0</v>
      </c>
    </row>
    <row r="4066" spans="1:26" x14ac:dyDescent="0.3">
      <c r="A4066">
        <v>5812</v>
      </c>
      <c r="B4066">
        <v>2</v>
      </c>
      <c r="C4066" t="s">
        <v>6221</v>
      </c>
      <c r="D4066" t="s">
        <v>6222</v>
      </c>
      <c r="E4066" t="s">
        <v>752</v>
      </c>
      <c r="F4066" t="s">
        <v>321</v>
      </c>
      <c r="G4066" s="2">
        <v>45665</v>
      </c>
      <c r="H4066">
        <v>61042936</v>
      </c>
      <c r="I4066" t="s">
        <v>6223</v>
      </c>
      <c r="J4066" t="s">
        <v>6220</v>
      </c>
      <c r="K4066" t="s">
        <v>32</v>
      </c>
      <c r="L4066">
        <v>400</v>
      </c>
      <c r="M4066">
        <v>17487</v>
      </c>
      <c r="N4066" t="s">
        <v>256</v>
      </c>
      <c r="O4066" t="s">
        <v>852</v>
      </c>
      <c r="P4066" s="4">
        <v>4500</v>
      </c>
      <c r="Q4066" s="4">
        <v>4500</v>
      </c>
      <c r="R4066" t="s">
        <v>819</v>
      </c>
      <c r="S4066" s="4">
        <v>502225000</v>
      </c>
      <c r="T4066" t="s">
        <v>752</v>
      </c>
      <c r="U4066">
        <v>400</v>
      </c>
      <c r="V4066" t="s">
        <v>853</v>
      </c>
      <c r="W4066" s="4">
        <f>Tabla1[[#This Row],[OS-Valor Unitario]]-Tabla1[[#This Row],[costo_antes_iva]]</f>
        <v>0</v>
      </c>
      <c r="X4066" s="4">
        <f>Tabla1[[#This Row],[OS-Valor Unitario]]*Tabla1[[#This Row],[CANTIDAD ENTREGA SATELITE]]</f>
        <v>1800000</v>
      </c>
      <c r="Y4066" s="4">
        <f>Tabla1[[#This Row],[costo_antes_iva]]*Tabla1[[#This Row],[CANTIDAD ENTREGA SATELITE]]</f>
        <v>1800000</v>
      </c>
      <c r="Z4066" s="4">
        <f>Tabla1[[#This Row],[Valor total OS]]-Tabla1[[#This Row],[valor total op]]</f>
        <v>0</v>
      </c>
    </row>
    <row r="4067" spans="1:26" x14ac:dyDescent="0.3">
      <c r="A4067">
        <v>5812</v>
      </c>
      <c r="B4067">
        <v>3</v>
      </c>
      <c r="C4067" t="s">
        <v>6224</v>
      </c>
      <c r="D4067" t="s">
        <v>6225</v>
      </c>
      <c r="E4067" t="s">
        <v>1088</v>
      </c>
      <c r="F4067" t="s">
        <v>321</v>
      </c>
      <c r="G4067" s="2">
        <v>45665</v>
      </c>
      <c r="H4067">
        <v>61043010</v>
      </c>
      <c r="I4067" t="s">
        <v>6226</v>
      </c>
      <c r="J4067" t="s">
        <v>6220</v>
      </c>
      <c r="K4067" t="s">
        <v>64</v>
      </c>
      <c r="L4067">
        <v>550</v>
      </c>
      <c r="M4067">
        <v>16387</v>
      </c>
      <c r="N4067" t="s">
        <v>256</v>
      </c>
      <c r="O4067" t="s">
        <v>259</v>
      </c>
      <c r="P4067" s="4">
        <v>800</v>
      </c>
      <c r="Q4067" s="4">
        <v>1400</v>
      </c>
      <c r="R4067" t="s">
        <v>819</v>
      </c>
      <c r="S4067" s="4">
        <v>502225000</v>
      </c>
      <c r="T4067" t="s">
        <v>238</v>
      </c>
      <c r="U4067">
        <v>550</v>
      </c>
      <c r="V4067" t="s">
        <v>260</v>
      </c>
      <c r="W4067" s="4">
        <f>Tabla1[[#This Row],[OS-Valor Unitario]]-Tabla1[[#This Row],[costo_antes_iva]]</f>
        <v>600</v>
      </c>
      <c r="X4067" s="4">
        <f>Tabla1[[#This Row],[OS-Valor Unitario]]*Tabla1[[#This Row],[CANTIDAD ENTREGA SATELITE]]</f>
        <v>770000</v>
      </c>
      <c r="Y4067" s="4">
        <f>Tabla1[[#This Row],[costo_antes_iva]]*Tabla1[[#This Row],[CANTIDAD ENTREGA SATELITE]]</f>
        <v>440000</v>
      </c>
      <c r="Z4067" s="4">
        <f>Tabla1[[#This Row],[Valor total OS]]-Tabla1[[#This Row],[valor total op]]</f>
        <v>330000</v>
      </c>
    </row>
    <row r="4068" spans="1:26" x14ac:dyDescent="0.3">
      <c r="A4068">
        <v>5812</v>
      </c>
      <c r="B4068">
        <v>3</v>
      </c>
      <c r="C4068" t="s">
        <v>6224</v>
      </c>
      <c r="D4068" t="s">
        <v>6225</v>
      </c>
      <c r="E4068" t="s">
        <v>1088</v>
      </c>
      <c r="F4068" t="s">
        <v>321</v>
      </c>
      <c r="G4068" s="2">
        <v>45665</v>
      </c>
      <c r="H4068">
        <v>61043010</v>
      </c>
      <c r="I4068" t="s">
        <v>6226</v>
      </c>
      <c r="J4068" t="s">
        <v>6220</v>
      </c>
      <c r="K4068" t="s">
        <v>64</v>
      </c>
      <c r="L4068">
        <v>494</v>
      </c>
      <c r="M4068">
        <v>16388</v>
      </c>
      <c r="N4068" t="s">
        <v>256</v>
      </c>
      <c r="O4068" t="s">
        <v>259</v>
      </c>
      <c r="P4068" s="4">
        <v>800</v>
      </c>
      <c r="Q4068" s="4">
        <v>1400</v>
      </c>
      <c r="R4068" t="s">
        <v>819</v>
      </c>
      <c r="S4068" s="4">
        <v>502225000</v>
      </c>
      <c r="T4068" t="s">
        <v>238</v>
      </c>
      <c r="U4068">
        <v>476</v>
      </c>
      <c r="V4068" t="s">
        <v>260</v>
      </c>
      <c r="W4068" s="4">
        <f>Tabla1[[#This Row],[OS-Valor Unitario]]-Tabla1[[#This Row],[costo_antes_iva]]</f>
        <v>600</v>
      </c>
      <c r="X4068" s="4">
        <f>Tabla1[[#This Row],[OS-Valor Unitario]]*Tabla1[[#This Row],[CANTIDAD ENTREGA SATELITE]]</f>
        <v>666400</v>
      </c>
      <c r="Y4068" s="4">
        <f>Tabla1[[#This Row],[costo_antes_iva]]*Tabla1[[#This Row],[CANTIDAD ENTREGA SATELITE]]</f>
        <v>380800</v>
      </c>
      <c r="Z4068" s="4">
        <f>Tabla1[[#This Row],[Valor total OS]]-Tabla1[[#This Row],[valor total op]]</f>
        <v>285600</v>
      </c>
    </row>
    <row r="4069" spans="1:26" x14ac:dyDescent="0.3">
      <c r="A4069">
        <v>5812</v>
      </c>
      <c r="B4069">
        <v>3</v>
      </c>
      <c r="C4069" t="s">
        <v>6224</v>
      </c>
      <c r="D4069" t="s">
        <v>6225</v>
      </c>
      <c r="E4069" t="s">
        <v>1088</v>
      </c>
      <c r="F4069" t="s">
        <v>321</v>
      </c>
      <c r="G4069" s="2">
        <v>45665</v>
      </c>
      <c r="H4069">
        <v>61043010</v>
      </c>
      <c r="I4069" t="s">
        <v>6226</v>
      </c>
      <c r="J4069" t="s">
        <v>6220</v>
      </c>
      <c r="K4069" t="s">
        <v>64</v>
      </c>
      <c r="L4069">
        <v>269</v>
      </c>
      <c r="M4069">
        <v>16402</v>
      </c>
      <c r="N4069" t="s">
        <v>256</v>
      </c>
      <c r="O4069" t="s">
        <v>259</v>
      </c>
      <c r="P4069" s="4">
        <v>800</v>
      </c>
      <c r="Q4069" s="4">
        <v>1400</v>
      </c>
      <c r="R4069" t="s">
        <v>819</v>
      </c>
      <c r="S4069" s="4">
        <v>502225000</v>
      </c>
      <c r="T4069" t="s">
        <v>238</v>
      </c>
      <c r="U4069">
        <v>269</v>
      </c>
      <c r="V4069" t="s">
        <v>260</v>
      </c>
      <c r="W4069" s="4">
        <f>Tabla1[[#This Row],[OS-Valor Unitario]]-Tabla1[[#This Row],[costo_antes_iva]]</f>
        <v>600</v>
      </c>
      <c r="X4069" s="4">
        <f>Tabla1[[#This Row],[OS-Valor Unitario]]*Tabla1[[#This Row],[CANTIDAD ENTREGA SATELITE]]</f>
        <v>376600</v>
      </c>
      <c r="Y4069" s="4">
        <f>Tabla1[[#This Row],[costo_antes_iva]]*Tabla1[[#This Row],[CANTIDAD ENTREGA SATELITE]]</f>
        <v>215200</v>
      </c>
      <c r="Z4069" s="4">
        <f>Tabla1[[#This Row],[Valor total OS]]-Tabla1[[#This Row],[valor total op]]</f>
        <v>161400</v>
      </c>
    </row>
    <row r="4070" spans="1:26" x14ac:dyDescent="0.3">
      <c r="A4070">
        <v>5812</v>
      </c>
      <c r="B4070">
        <v>3</v>
      </c>
      <c r="C4070" t="s">
        <v>6224</v>
      </c>
      <c r="D4070" t="s">
        <v>6225</v>
      </c>
      <c r="E4070" t="s">
        <v>1088</v>
      </c>
      <c r="F4070" t="s">
        <v>321</v>
      </c>
      <c r="G4070" s="2">
        <v>45665</v>
      </c>
      <c r="H4070">
        <v>61043010</v>
      </c>
      <c r="I4070" t="s">
        <v>6226</v>
      </c>
      <c r="J4070" t="s">
        <v>6220</v>
      </c>
      <c r="K4070" t="s">
        <v>64</v>
      </c>
      <c r="L4070">
        <v>687</v>
      </c>
      <c r="M4070">
        <v>16549</v>
      </c>
      <c r="N4070" t="s">
        <v>256</v>
      </c>
      <c r="O4070" t="s">
        <v>259</v>
      </c>
      <c r="P4070" s="4">
        <v>800</v>
      </c>
      <c r="Q4070" s="4">
        <v>1400</v>
      </c>
      <c r="R4070" t="s">
        <v>819</v>
      </c>
      <c r="S4070" s="4">
        <v>502225000</v>
      </c>
      <c r="T4070" t="s">
        <v>238</v>
      </c>
      <c r="U4070">
        <v>678</v>
      </c>
      <c r="V4070" t="s">
        <v>260</v>
      </c>
      <c r="W4070" s="4">
        <f>Tabla1[[#This Row],[OS-Valor Unitario]]-Tabla1[[#This Row],[costo_antes_iva]]</f>
        <v>600</v>
      </c>
      <c r="X4070" s="4">
        <f>Tabla1[[#This Row],[OS-Valor Unitario]]*Tabla1[[#This Row],[CANTIDAD ENTREGA SATELITE]]</f>
        <v>949200</v>
      </c>
      <c r="Y4070" s="4">
        <f>Tabla1[[#This Row],[costo_antes_iva]]*Tabla1[[#This Row],[CANTIDAD ENTREGA SATELITE]]</f>
        <v>542400</v>
      </c>
      <c r="Z4070" s="4">
        <f>Tabla1[[#This Row],[Valor total OS]]-Tabla1[[#This Row],[valor total op]]</f>
        <v>406800</v>
      </c>
    </row>
    <row r="4071" spans="1:26" x14ac:dyDescent="0.3">
      <c r="A4071">
        <v>5812</v>
      </c>
      <c r="B4071">
        <v>3</v>
      </c>
      <c r="C4071" t="s">
        <v>6224</v>
      </c>
      <c r="D4071" t="s">
        <v>6225</v>
      </c>
      <c r="E4071" t="s">
        <v>1088</v>
      </c>
      <c r="F4071" t="s">
        <v>321</v>
      </c>
      <c r="G4071" s="2">
        <v>45665</v>
      </c>
      <c r="H4071">
        <v>61043010</v>
      </c>
      <c r="I4071" t="s">
        <v>6226</v>
      </c>
      <c r="J4071" t="s">
        <v>6220</v>
      </c>
      <c r="K4071" t="s">
        <v>32</v>
      </c>
      <c r="L4071">
        <v>101</v>
      </c>
      <c r="M4071">
        <v>16571</v>
      </c>
      <c r="N4071" t="s">
        <v>256</v>
      </c>
      <c r="O4071" t="s">
        <v>237</v>
      </c>
      <c r="P4071" s="4">
        <v>15000</v>
      </c>
      <c r="Q4071" s="4">
        <v>15000</v>
      </c>
      <c r="R4071" t="s">
        <v>819</v>
      </c>
      <c r="S4071" s="4">
        <v>502225000</v>
      </c>
      <c r="T4071" t="s">
        <v>238</v>
      </c>
      <c r="U4071">
        <v>101</v>
      </c>
      <c r="V4071" t="s">
        <v>239</v>
      </c>
      <c r="W4071" s="4">
        <f>Tabla1[[#This Row],[OS-Valor Unitario]]-Tabla1[[#This Row],[costo_antes_iva]]</f>
        <v>0</v>
      </c>
      <c r="X4071" s="4">
        <f>Tabla1[[#This Row],[OS-Valor Unitario]]*Tabla1[[#This Row],[CANTIDAD ENTREGA SATELITE]]</f>
        <v>1515000</v>
      </c>
      <c r="Y4071" s="4">
        <f>Tabla1[[#This Row],[costo_antes_iva]]*Tabla1[[#This Row],[CANTIDAD ENTREGA SATELITE]]</f>
        <v>1515000</v>
      </c>
      <c r="Z4071" s="4">
        <f>Tabla1[[#This Row],[Valor total OS]]-Tabla1[[#This Row],[valor total op]]</f>
        <v>0</v>
      </c>
    </row>
    <row r="4072" spans="1:26" x14ac:dyDescent="0.3">
      <c r="A4072">
        <v>5812</v>
      </c>
      <c r="B4072">
        <v>3</v>
      </c>
      <c r="C4072" t="s">
        <v>6224</v>
      </c>
      <c r="D4072" t="s">
        <v>6225</v>
      </c>
      <c r="E4072" t="s">
        <v>1088</v>
      </c>
      <c r="F4072" t="s">
        <v>321</v>
      </c>
      <c r="G4072" s="2">
        <v>45665</v>
      </c>
      <c r="H4072">
        <v>61043010</v>
      </c>
      <c r="I4072" t="s">
        <v>6226</v>
      </c>
      <c r="J4072" t="s">
        <v>6220</v>
      </c>
      <c r="K4072" t="s">
        <v>32</v>
      </c>
      <c r="L4072">
        <v>210</v>
      </c>
      <c r="M4072">
        <v>16601</v>
      </c>
      <c r="N4072" t="s">
        <v>256</v>
      </c>
      <c r="O4072" t="s">
        <v>610</v>
      </c>
      <c r="P4072" s="4">
        <v>15000</v>
      </c>
      <c r="Q4072" s="4">
        <v>15000</v>
      </c>
      <c r="R4072" t="s">
        <v>819</v>
      </c>
      <c r="S4072" s="4">
        <v>502225000</v>
      </c>
      <c r="T4072" t="s">
        <v>238</v>
      </c>
      <c r="U4072">
        <v>210</v>
      </c>
      <c r="V4072" t="s">
        <v>628</v>
      </c>
      <c r="W4072" s="4">
        <f>Tabla1[[#This Row],[OS-Valor Unitario]]-Tabla1[[#This Row],[costo_antes_iva]]</f>
        <v>0</v>
      </c>
      <c r="X4072" s="4">
        <f>Tabla1[[#This Row],[OS-Valor Unitario]]*Tabla1[[#This Row],[CANTIDAD ENTREGA SATELITE]]</f>
        <v>3150000</v>
      </c>
      <c r="Y4072" s="4">
        <f>Tabla1[[#This Row],[costo_antes_iva]]*Tabla1[[#This Row],[CANTIDAD ENTREGA SATELITE]]</f>
        <v>3150000</v>
      </c>
      <c r="Z4072" s="4">
        <f>Tabla1[[#This Row],[Valor total OS]]-Tabla1[[#This Row],[valor total op]]</f>
        <v>0</v>
      </c>
    </row>
    <row r="4073" spans="1:26" x14ac:dyDescent="0.3">
      <c r="A4073">
        <v>5812</v>
      </c>
      <c r="B4073">
        <v>3</v>
      </c>
      <c r="C4073" t="s">
        <v>6224</v>
      </c>
      <c r="D4073" t="s">
        <v>6225</v>
      </c>
      <c r="E4073" t="s">
        <v>1088</v>
      </c>
      <c r="F4073" t="s">
        <v>321</v>
      </c>
      <c r="G4073" s="2">
        <v>45665</v>
      </c>
      <c r="H4073">
        <v>61043010</v>
      </c>
      <c r="I4073" t="s">
        <v>6226</v>
      </c>
      <c r="J4073" t="s">
        <v>6220</v>
      </c>
      <c r="K4073" t="s">
        <v>32</v>
      </c>
      <c r="L4073">
        <v>160</v>
      </c>
      <c r="M4073">
        <v>16398</v>
      </c>
      <c r="N4073" t="s">
        <v>256</v>
      </c>
      <c r="O4073" t="s">
        <v>1359</v>
      </c>
      <c r="P4073" s="4">
        <v>15000</v>
      </c>
      <c r="Q4073" s="4">
        <v>15000</v>
      </c>
      <c r="R4073" t="s">
        <v>819</v>
      </c>
      <c r="S4073" s="4">
        <v>502225000</v>
      </c>
      <c r="T4073" t="s">
        <v>238</v>
      </c>
      <c r="U4073">
        <v>157</v>
      </c>
      <c r="V4073" t="s">
        <v>1360</v>
      </c>
      <c r="W4073" s="4">
        <f>Tabla1[[#This Row],[OS-Valor Unitario]]-Tabla1[[#This Row],[costo_antes_iva]]</f>
        <v>0</v>
      </c>
      <c r="X4073" s="4">
        <f>Tabla1[[#This Row],[OS-Valor Unitario]]*Tabla1[[#This Row],[CANTIDAD ENTREGA SATELITE]]</f>
        <v>2355000</v>
      </c>
      <c r="Y4073" s="4">
        <f>Tabla1[[#This Row],[costo_antes_iva]]*Tabla1[[#This Row],[CANTIDAD ENTREGA SATELITE]]</f>
        <v>2355000</v>
      </c>
      <c r="Z4073" s="4">
        <f>Tabla1[[#This Row],[Valor total OS]]-Tabla1[[#This Row],[valor total op]]</f>
        <v>0</v>
      </c>
    </row>
    <row r="4074" spans="1:26" x14ac:dyDescent="0.3">
      <c r="A4074">
        <v>5812</v>
      </c>
      <c r="B4074">
        <v>3</v>
      </c>
      <c r="C4074" t="s">
        <v>6224</v>
      </c>
      <c r="D4074" t="s">
        <v>6225</v>
      </c>
      <c r="E4074" t="s">
        <v>1088</v>
      </c>
      <c r="F4074" t="s">
        <v>321</v>
      </c>
      <c r="G4074" s="2">
        <v>45665</v>
      </c>
      <c r="H4074">
        <v>61043010</v>
      </c>
      <c r="I4074" t="s">
        <v>6226</v>
      </c>
      <c r="J4074" t="s">
        <v>6220</v>
      </c>
      <c r="K4074" t="s">
        <v>32</v>
      </c>
      <c r="L4074">
        <v>210</v>
      </c>
      <c r="M4074">
        <v>16573</v>
      </c>
      <c r="N4074" t="s">
        <v>256</v>
      </c>
      <c r="O4074" t="s">
        <v>472</v>
      </c>
      <c r="P4074" s="4">
        <v>15000</v>
      </c>
      <c r="Q4074" s="4">
        <v>15000</v>
      </c>
      <c r="R4074" t="s">
        <v>819</v>
      </c>
      <c r="S4074" s="4">
        <v>502225000</v>
      </c>
      <c r="T4074" t="s">
        <v>238</v>
      </c>
      <c r="U4074">
        <v>204</v>
      </c>
      <c r="V4074" t="s">
        <v>472</v>
      </c>
      <c r="W4074" s="4">
        <f>Tabla1[[#This Row],[OS-Valor Unitario]]-Tabla1[[#This Row],[costo_antes_iva]]</f>
        <v>0</v>
      </c>
      <c r="X4074" s="4">
        <f>Tabla1[[#This Row],[OS-Valor Unitario]]*Tabla1[[#This Row],[CANTIDAD ENTREGA SATELITE]]</f>
        <v>3060000</v>
      </c>
      <c r="Y4074" s="4">
        <f>Tabla1[[#This Row],[costo_antes_iva]]*Tabla1[[#This Row],[CANTIDAD ENTREGA SATELITE]]</f>
        <v>3060000</v>
      </c>
      <c r="Z4074" s="4">
        <f>Tabla1[[#This Row],[Valor total OS]]-Tabla1[[#This Row],[valor total op]]</f>
        <v>0</v>
      </c>
    </row>
    <row r="4075" spans="1:26" x14ac:dyDescent="0.3">
      <c r="A4075">
        <v>5812</v>
      </c>
      <c r="B4075">
        <v>3</v>
      </c>
      <c r="C4075" t="s">
        <v>6224</v>
      </c>
      <c r="D4075" t="s">
        <v>6225</v>
      </c>
      <c r="E4075" t="s">
        <v>1088</v>
      </c>
      <c r="F4075" t="s">
        <v>321</v>
      </c>
      <c r="G4075" s="2">
        <v>45665</v>
      </c>
      <c r="H4075">
        <v>61043010</v>
      </c>
      <c r="I4075" t="s">
        <v>6226</v>
      </c>
      <c r="J4075" t="s">
        <v>6220</v>
      </c>
      <c r="K4075" t="s">
        <v>32</v>
      </c>
      <c r="L4075">
        <v>140</v>
      </c>
      <c r="M4075">
        <v>16399</v>
      </c>
      <c r="N4075" t="s">
        <v>256</v>
      </c>
      <c r="O4075" t="s">
        <v>5936</v>
      </c>
      <c r="P4075" s="4">
        <v>15000</v>
      </c>
      <c r="Q4075" s="4">
        <v>15000</v>
      </c>
      <c r="R4075" t="s">
        <v>819</v>
      </c>
      <c r="S4075" s="4">
        <v>502225000</v>
      </c>
      <c r="T4075" t="s">
        <v>238</v>
      </c>
      <c r="U4075">
        <v>140</v>
      </c>
      <c r="V4075" t="s">
        <v>5936</v>
      </c>
      <c r="W4075" s="4">
        <f>Tabla1[[#This Row],[OS-Valor Unitario]]-Tabla1[[#This Row],[costo_antes_iva]]</f>
        <v>0</v>
      </c>
      <c r="X4075" s="4">
        <f>Tabla1[[#This Row],[OS-Valor Unitario]]*Tabla1[[#This Row],[CANTIDAD ENTREGA SATELITE]]</f>
        <v>2100000</v>
      </c>
      <c r="Y4075" s="4">
        <f>Tabla1[[#This Row],[costo_antes_iva]]*Tabla1[[#This Row],[CANTIDAD ENTREGA SATELITE]]</f>
        <v>2100000</v>
      </c>
      <c r="Z4075" s="4">
        <f>Tabla1[[#This Row],[Valor total OS]]-Tabla1[[#This Row],[valor total op]]</f>
        <v>0</v>
      </c>
    </row>
    <row r="4076" spans="1:26" x14ac:dyDescent="0.3">
      <c r="A4076">
        <v>5812</v>
      </c>
      <c r="B4076">
        <v>3</v>
      </c>
      <c r="C4076" t="s">
        <v>6224</v>
      </c>
      <c r="D4076" t="s">
        <v>6225</v>
      </c>
      <c r="E4076" t="s">
        <v>1088</v>
      </c>
      <c r="F4076" t="s">
        <v>321</v>
      </c>
      <c r="G4076" s="2">
        <v>45665</v>
      </c>
      <c r="H4076">
        <v>61043010</v>
      </c>
      <c r="I4076" t="s">
        <v>6226</v>
      </c>
      <c r="J4076" t="s">
        <v>6220</v>
      </c>
      <c r="K4076" t="s">
        <v>32</v>
      </c>
      <c r="L4076">
        <v>267</v>
      </c>
      <c r="M4076">
        <v>16606</v>
      </c>
      <c r="N4076" t="s">
        <v>256</v>
      </c>
      <c r="O4076" t="s">
        <v>5936</v>
      </c>
      <c r="P4076" s="4">
        <v>15000</v>
      </c>
      <c r="Q4076" s="4">
        <v>15000</v>
      </c>
      <c r="R4076" t="s">
        <v>819</v>
      </c>
      <c r="S4076" s="4">
        <v>502225000</v>
      </c>
      <c r="T4076" t="s">
        <v>238</v>
      </c>
      <c r="U4076">
        <v>267</v>
      </c>
      <c r="V4076" t="s">
        <v>5936</v>
      </c>
      <c r="W4076" s="4">
        <f>Tabla1[[#This Row],[OS-Valor Unitario]]-Tabla1[[#This Row],[costo_antes_iva]]</f>
        <v>0</v>
      </c>
      <c r="X4076" s="4">
        <f>Tabla1[[#This Row],[OS-Valor Unitario]]*Tabla1[[#This Row],[CANTIDAD ENTREGA SATELITE]]</f>
        <v>4005000</v>
      </c>
      <c r="Y4076" s="4">
        <f>Tabla1[[#This Row],[costo_antes_iva]]*Tabla1[[#This Row],[CANTIDAD ENTREGA SATELITE]]</f>
        <v>4005000</v>
      </c>
      <c r="Z4076" s="4">
        <f>Tabla1[[#This Row],[Valor total OS]]-Tabla1[[#This Row],[valor total op]]</f>
        <v>0</v>
      </c>
    </row>
    <row r="4077" spans="1:26" x14ac:dyDescent="0.3">
      <c r="A4077">
        <v>5812</v>
      </c>
      <c r="B4077">
        <v>3</v>
      </c>
      <c r="C4077" t="s">
        <v>6224</v>
      </c>
      <c r="D4077" t="s">
        <v>6225</v>
      </c>
      <c r="E4077" t="s">
        <v>1088</v>
      </c>
      <c r="F4077" t="s">
        <v>321</v>
      </c>
      <c r="G4077" s="2">
        <v>45665</v>
      </c>
      <c r="H4077">
        <v>61043010</v>
      </c>
      <c r="I4077" t="s">
        <v>6226</v>
      </c>
      <c r="J4077" t="s">
        <v>6220</v>
      </c>
      <c r="K4077" t="s">
        <v>32</v>
      </c>
      <c r="L4077">
        <v>111</v>
      </c>
      <c r="M4077">
        <v>16397</v>
      </c>
      <c r="N4077" t="s">
        <v>256</v>
      </c>
      <c r="O4077" t="s">
        <v>41</v>
      </c>
      <c r="P4077" s="4">
        <v>15000</v>
      </c>
      <c r="Q4077" s="4">
        <v>15000</v>
      </c>
      <c r="R4077" t="s">
        <v>819</v>
      </c>
      <c r="S4077" s="4">
        <v>502225000</v>
      </c>
      <c r="T4077" t="s">
        <v>238</v>
      </c>
      <c r="U4077">
        <v>111</v>
      </c>
      <c r="V4077" t="s">
        <v>46</v>
      </c>
      <c r="W4077" s="4">
        <f>Tabla1[[#This Row],[OS-Valor Unitario]]-Tabla1[[#This Row],[costo_antes_iva]]</f>
        <v>0</v>
      </c>
      <c r="X4077" s="4">
        <f>Tabla1[[#This Row],[OS-Valor Unitario]]*Tabla1[[#This Row],[CANTIDAD ENTREGA SATELITE]]</f>
        <v>1665000</v>
      </c>
      <c r="Y4077" s="4">
        <f>Tabla1[[#This Row],[costo_antes_iva]]*Tabla1[[#This Row],[CANTIDAD ENTREGA SATELITE]]</f>
        <v>1665000</v>
      </c>
      <c r="Z4077" s="4">
        <f>Tabla1[[#This Row],[Valor total OS]]-Tabla1[[#This Row],[valor total op]]</f>
        <v>0</v>
      </c>
    </row>
    <row r="4078" spans="1:26" x14ac:dyDescent="0.3">
      <c r="A4078">
        <v>5812</v>
      </c>
      <c r="B4078">
        <v>3</v>
      </c>
      <c r="C4078" t="s">
        <v>6224</v>
      </c>
      <c r="D4078" t="s">
        <v>6225</v>
      </c>
      <c r="E4078" t="s">
        <v>1088</v>
      </c>
      <c r="F4078" t="s">
        <v>321</v>
      </c>
      <c r="G4078" s="2">
        <v>45665</v>
      </c>
      <c r="H4078">
        <v>61043010</v>
      </c>
      <c r="I4078" t="s">
        <v>6226</v>
      </c>
      <c r="J4078" t="s">
        <v>6220</v>
      </c>
      <c r="K4078" t="s">
        <v>32</v>
      </c>
      <c r="L4078">
        <v>131</v>
      </c>
      <c r="M4078">
        <v>16403</v>
      </c>
      <c r="N4078" t="s">
        <v>256</v>
      </c>
      <c r="O4078" t="s">
        <v>939</v>
      </c>
      <c r="P4078" s="4">
        <v>15000</v>
      </c>
      <c r="Q4078" s="4">
        <v>15000</v>
      </c>
      <c r="R4078" t="s">
        <v>819</v>
      </c>
      <c r="S4078" s="4">
        <v>502225000</v>
      </c>
      <c r="T4078" t="s">
        <v>238</v>
      </c>
      <c r="U4078">
        <v>131</v>
      </c>
      <c r="V4078" t="s">
        <v>940</v>
      </c>
      <c r="W4078" s="4">
        <f>Tabla1[[#This Row],[OS-Valor Unitario]]-Tabla1[[#This Row],[costo_antes_iva]]</f>
        <v>0</v>
      </c>
      <c r="X4078" s="4">
        <f>Tabla1[[#This Row],[OS-Valor Unitario]]*Tabla1[[#This Row],[CANTIDAD ENTREGA SATELITE]]</f>
        <v>1965000</v>
      </c>
      <c r="Y4078" s="4">
        <f>Tabla1[[#This Row],[costo_antes_iva]]*Tabla1[[#This Row],[CANTIDAD ENTREGA SATELITE]]</f>
        <v>1965000</v>
      </c>
      <c r="Z4078" s="4">
        <f>Tabla1[[#This Row],[Valor total OS]]-Tabla1[[#This Row],[valor total op]]</f>
        <v>0</v>
      </c>
    </row>
    <row r="4079" spans="1:26" x14ac:dyDescent="0.3">
      <c r="A4079">
        <v>5812</v>
      </c>
      <c r="B4079">
        <v>3</v>
      </c>
      <c r="C4079" t="s">
        <v>6224</v>
      </c>
      <c r="D4079" t="s">
        <v>6225</v>
      </c>
      <c r="E4079" t="s">
        <v>1088</v>
      </c>
      <c r="F4079" t="s">
        <v>321</v>
      </c>
      <c r="G4079" s="2">
        <v>45665</v>
      </c>
      <c r="H4079">
        <v>61043010</v>
      </c>
      <c r="I4079" t="s">
        <v>6226</v>
      </c>
      <c r="J4079" t="s">
        <v>6220</v>
      </c>
      <c r="K4079" t="s">
        <v>32</v>
      </c>
      <c r="L4079">
        <v>158</v>
      </c>
      <c r="M4079">
        <v>16404</v>
      </c>
      <c r="N4079" t="s">
        <v>256</v>
      </c>
      <c r="O4079" t="s">
        <v>1092</v>
      </c>
      <c r="P4079" s="4">
        <v>15000</v>
      </c>
      <c r="Q4079" s="4">
        <v>15000</v>
      </c>
      <c r="R4079" t="s">
        <v>819</v>
      </c>
      <c r="S4079" s="4">
        <v>502225000</v>
      </c>
      <c r="T4079" t="s">
        <v>238</v>
      </c>
      <c r="U4079">
        <v>152</v>
      </c>
      <c r="V4079" t="s">
        <v>1093</v>
      </c>
      <c r="W4079" s="4">
        <f>Tabla1[[#This Row],[OS-Valor Unitario]]-Tabla1[[#This Row],[costo_antes_iva]]</f>
        <v>0</v>
      </c>
      <c r="X4079" s="4">
        <f>Tabla1[[#This Row],[OS-Valor Unitario]]*Tabla1[[#This Row],[CANTIDAD ENTREGA SATELITE]]</f>
        <v>2280000</v>
      </c>
      <c r="Y4079" s="4">
        <f>Tabla1[[#This Row],[costo_antes_iva]]*Tabla1[[#This Row],[CANTIDAD ENTREGA SATELITE]]</f>
        <v>2280000</v>
      </c>
      <c r="Z4079" s="4">
        <f>Tabla1[[#This Row],[Valor total OS]]-Tabla1[[#This Row],[valor total op]]</f>
        <v>0</v>
      </c>
    </row>
    <row r="4080" spans="1:26" x14ac:dyDescent="0.3">
      <c r="A4080">
        <v>5812</v>
      </c>
      <c r="B4080">
        <v>3</v>
      </c>
      <c r="C4080" t="s">
        <v>6224</v>
      </c>
      <c r="D4080" t="s">
        <v>6225</v>
      </c>
      <c r="E4080" t="s">
        <v>1088</v>
      </c>
      <c r="F4080" t="s">
        <v>321</v>
      </c>
      <c r="G4080" s="2">
        <v>45665</v>
      </c>
      <c r="H4080">
        <v>61043010</v>
      </c>
      <c r="I4080" t="s">
        <v>6226</v>
      </c>
      <c r="J4080" t="s">
        <v>6220</v>
      </c>
      <c r="K4080" t="s">
        <v>32</v>
      </c>
      <c r="L4080">
        <v>131</v>
      </c>
      <c r="M4080">
        <v>16572</v>
      </c>
      <c r="N4080" t="s">
        <v>256</v>
      </c>
      <c r="O4080" t="s">
        <v>6227</v>
      </c>
      <c r="P4080" s="4">
        <v>15000</v>
      </c>
      <c r="Q4080" s="4">
        <v>15000</v>
      </c>
      <c r="R4080" t="s">
        <v>819</v>
      </c>
      <c r="S4080" s="4">
        <v>502225000</v>
      </c>
      <c r="T4080" t="s">
        <v>238</v>
      </c>
      <c r="U4080">
        <v>124</v>
      </c>
      <c r="V4080" t="s">
        <v>6228</v>
      </c>
      <c r="W4080" s="4">
        <f>Tabla1[[#This Row],[OS-Valor Unitario]]-Tabla1[[#This Row],[costo_antes_iva]]</f>
        <v>0</v>
      </c>
      <c r="X4080" s="4">
        <f>Tabla1[[#This Row],[OS-Valor Unitario]]*Tabla1[[#This Row],[CANTIDAD ENTREGA SATELITE]]</f>
        <v>1860000</v>
      </c>
      <c r="Y4080" s="4">
        <f>Tabla1[[#This Row],[costo_antes_iva]]*Tabla1[[#This Row],[CANTIDAD ENTREGA SATELITE]]</f>
        <v>1860000</v>
      </c>
      <c r="Z4080" s="4">
        <f>Tabla1[[#This Row],[Valor total OS]]-Tabla1[[#This Row],[valor total op]]</f>
        <v>0</v>
      </c>
    </row>
    <row r="4081" spans="1:26" x14ac:dyDescent="0.3">
      <c r="A4081">
        <v>5812</v>
      </c>
      <c r="B4081">
        <v>3</v>
      </c>
      <c r="C4081" t="s">
        <v>6224</v>
      </c>
      <c r="D4081" t="s">
        <v>6225</v>
      </c>
      <c r="E4081" t="s">
        <v>1088</v>
      </c>
      <c r="F4081" t="s">
        <v>321</v>
      </c>
      <c r="G4081" s="2">
        <v>45665</v>
      </c>
      <c r="H4081">
        <v>61043010</v>
      </c>
      <c r="I4081" t="s">
        <v>6226</v>
      </c>
      <c r="J4081" t="s">
        <v>6220</v>
      </c>
      <c r="K4081" t="s">
        <v>32</v>
      </c>
      <c r="L4081">
        <v>131</v>
      </c>
      <c r="M4081">
        <v>16570</v>
      </c>
      <c r="N4081" t="s">
        <v>256</v>
      </c>
      <c r="O4081" t="s">
        <v>5421</v>
      </c>
      <c r="P4081" s="4">
        <v>15000</v>
      </c>
      <c r="Q4081" s="4">
        <v>15000</v>
      </c>
      <c r="R4081" t="s">
        <v>819</v>
      </c>
      <c r="S4081" s="4">
        <v>502225000</v>
      </c>
      <c r="T4081" t="s">
        <v>238</v>
      </c>
      <c r="U4081">
        <v>127</v>
      </c>
      <c r="V4081" t="s">
        <v>5422</v>
      </c>
      <c r="W4081" s="4">
        <f>Tabla1[[#This Row],[OS-Valor Unitario]]-Tabla1[[#This Row],[costo_antes_iva]]</f>
        <v>0</v>
      </c>
      <c r="X4081" s="4">
        <f>Tabla1[[#This Row],[OS-Valor Unitario]]*Tabla1[[#This Row],[CANTIDAD ENTREGA SATELITE]]</f>
        <v>1905000</v>
      </c>
      <c r="Y4081" s="4">
        <f>Tabla1[[#This Row],[costo_antes_iva]]*Tabla1[[#This Row],[CANTIDAD ENTREGA SATELITE]]</f>
        <v>1905000</v>
      </c>
      <c r="Z4081" s="4">
        <f>Tabla1[[#This Row],[Valor total OS]]-Tabla1[[#This Row],[valor total op]]</f>
        <v>0</v>
      </c>
    </row>
    <row r="4082" spans="1:26" x14ac:dyDescent="0.3">
      <c r="A4082">
        <v>5812</v>
      </c>
      <c r="B4082">
        <v>3</v>
      </c>
      <c r="C4082" t="s">
        <v>6224</v>
      </c>
      <c r="D4082" t="s">
        <v>6225</v>
      </c>
      <c r="E4082" t="s">
        <v>1088</v>
      </c>
      <c r="F4082" t="s">
        <v>321</v>
      </c>
      <c r="G4082" s="2">
        <v>45665</v>
      </c>
      <c r="H4082">
        <v>61043010</v>
      </c>
      <c r="I4082" t="s">
        <v>6226</v>
      </c>
      <c r="J4082" t="s">
        <v>6220</v>
      </c>
      <c r="K4082" t="s">
        <v>32</v>
      </c>
      <c r="L4082">
        <v>90</v>
      </c>
      <c r="M4082">
        <v>16400</v>
      </c>
      <c r="N4082" t="s">
        <v>256</v>
      </c>
      <c r="O4082" t="s">
        <v>5937</v>
      </c>
      <c r="P4082" s="4">
        <v>15000</v>
      </c>
      <c r="Q4082" s="4">
        <v>15000</v>
      </c>
      <c r="R4082" t="s">
        <v>819</v>
      </c>
      <c r="S4082" s="4">
        <v>502225000</v>
      </c>
      <c r="T4082" t="s">
        <v>238</v>
      </c>
      <c r="U4082">
        <v>90</v>
      </c>
      <c r="V4082" t="s">
        <v>5938</v>
      </c>
      <c r="W4082" s="4">
        <f>Tabla1[[#This Row],[OS-Valor Unitario]]-Tabla1[[#This Row],[costo_antes_iva]]</f>
        <v>0</v>
      </c>
      <c r="X4082" s="4">
        <f>Tabla1[[#This Row],[OS-Valor Unitario]]*Tabla1[[#This Row],[CANTIDAD ENTREGA SATELITE]]</f>
        <v>1350000</v>
      </c>
      <c r="Y4082" s="4">
        <f>Tabla1[[#This Row],[costo_antes_iva]]*Tabla1[[#This Row],[CANTIDAD ENTREGA SATELITE]]</f>
        <v>1350000</v>
      </c>
      <c r="Z4082" s="4">
        <f>Tabla1[[#This Row],[Valor total OS]]-Tabla1[[#This Row],[valor total op]]</f>
        <v>0</v>
      </c>
    </row>
    <row r="4083" spans="1:26" x14ac:dyDescent="0.3">
      <c r="A4083">
        <v>5812</v>
      </c>
      <c r="B4083">
        <v>3</v>
      </c>
      <c r="C4083" t="s">
        <v>6224</v>
      </c>
      <c r="D4083" t="s">
        <v>6225</v>
      </c>
      <c r="E4083" t="s">
        <v>1088</v>
      </c>
      <c r="F4083" t="s">
        <v>321</v>
      </c>
      <c r="G4083" s="2">
        <v>45665</v>
      </c>
      <c r="H4083">
        <v>61043010</v>
      </c>
      <c r="I4083" t="s">
        <v>6226</v>
      </c>
      <c r="J4083" t="s">
        <v>6220</v>
      </c>
      <c r="K4083" t="s">
        <v>32</v>
      </c>
      <c r="L4083">
        <v>160</v>
      </c>
      <c r="M4083">
        <v>16396</v>
      </c>
      <c r="N4083" t="s">
        <v>256</v>
      </c>
      <c r="O4083" t="s">
        <v>3440</v>
      </c>
      <c r="P4083" s="4">
        <v>15000</v>
      </c>
      <c r="Q4083" s="4">
        <v>15000</v>
      </c>
      <c r="R4083" t="s">
        <v>819</v>
      </c>
      <c r="S4083" s="4">
        <v>502225000</v>
      </c>
      <c r="T4083" t="s">
        <v>238</v>
      </c>
      <c r="U4083">
        <v>151</v>
      </c>
      <c r="V4083" t="s">
        <v>3441</v>
      </c>
      <c r="W4083" s="4">
        <f>Tabla1[[#This Row],[OS-Valor Unitario]]-Tabla1[[#This Row],[costo_antes_iva]]</f>
        <v>0</v>
      </c>
      <c r="X4083" s="4">
        <f>Tabla1[[#This Row],[OS-Valor Unitario]]*Tabla1[[#This Row],[CANTIDAD ENTREGA SATELITE]]</f>
        <v>2265000</v>
      </c>
      <c r="Y4083" s="4">
        <f>Tabla1[[#This Row],[costo_antes_iva]]*Tabla1[[#This Row],[CANTIDAD ENTREGA SATELITE]]</f>
        <v>2265000</v>
      </c>
      <c r="Z4083" s="4">
        <f>Tabla1[[#This Row],[Valor total OS]]-Tabla1[[#This Row],[valor total op]]</f>
        <v>0</v>
      </c>
    </row>
    <row r="4084" spans="1:26" x14ac:dyDescent="0.3">
      <c r="A4084">
        <v>5826</v>
      </c>
      <c r="B4084">
        <v>2</v>
      </c>
      <c r="C4084" t="s">
        <v>6140</v>
      </c>
      <c r="D4084" t="s">
        <v>6141</v>
      </c>
      <c r="E4084" t="s">
        <v>378</v>
      </c>
      <c r="F4084" t="s">
        <v>321</v>
      </c>
      <c r="G4084" s="2">
        <v>45659</v>
      </c>
      <c r="H4084">
        <v>60531179</v>
      </c>
      <c r="I4084" t="s">
        <v>6142</v>
      </c>
      <c r="J4084" t="s">
        <v>6143</v>
      </c>
      <c r="K4084" t="s">
        <v>77</v>
      </c>
      <c r="L4084">
        <v>4500</v>
      </c>
      <c r="M4084">
        <v>16308</v>
      </c>
      <c r="N4084" t="s">
        <v>256</v>
      </c>
      <c r="O4084" t="s">
        <v>559</v>
      </c>
      <c r="P4084" s="4">
        <v>1000</v>
      </c>
      <c r="Q4084" s="4">
        <v>5000</v>
      </c>
      <c r="R4084" t="s">
        <v>819</v>
      </c>
      <c r="S4084" s="4">
        <v>81683900</v>
      </c>
      <c r="T4084" t="s">
        <v>381</v>
      </c>
      <c r="U4084">
        <v>4500</v>
      </c>
      <c r="V4084" t="s">
        <v>560</v>
      </c>
      <c r="W4084" s="4">
        <f>Tabla1[[#This Row],[OS-Valor Unitario]]-Tabla1[[#This Row],[costo_antes_iva]]</f>
        <v>4000</v>
      </c>
      <c r="X4084" s="4">
        <f>Tabla1[[#This Row],[OS-Valor Unitario]]*Tabla1[[#This Row],[CANTIDAD ENTREGA SATELITE]]</f>
        <v>22500000</v>
      </c>
      <c r="Y4084" s="4">
        <f>Tabla1[[#This Row],[costo_antes_iva]]*Tabla1[[#This Row],[CANTIDAD ENTREGA SATELITE]]</f>
        <v>4500000</v>
      </c>
      <c r="Z4084" s="4">
        <f>Tabla1[[#This Row],[Valor total OS]]-Tabla1[[#This Row],[valor total op]]</f>
        <v>18000000</v>
      </c>
    </row>
    <row r="4085" spans="1:26" x14ac:dyDescent="0.3">
      <c r="A4085">
        <v>5826</v>
      </c>
      <c r="B4085">
        <v>2</v>
      </c>
      <c r="C4085" t="s">
        <v>6140</v>
      </c>
      <c r="D4085" t="s">
        <v>6141</v>
      </c>
      <c r="E4085" t="s">
        <v>378</v>
      </c>
      <c r="F4085" t="s">
        <v>321</v>
      </c>
      <c r="G4085" s="2">
        <v>45659</v>
      </c>
      <c r="H4085">
        <v>60531179</v>
      </c>
      <c r="I4085" t="s">
        <v>6142</v>
      </c>
      <c r="J4085" t="s">
        <v>6143</v>
      </c>
      <c r="K4085" t="s">
        <v>77</v>
      </c>
      <c r="L4085">
        <v>4500</v>
      </c>
      <c r="M4085">
        <v>16372</v>
      </c>
      <c r="N4085" t="s">
        <v>256</v>
      </c>
      <c r="O4085" t="s">
        <v>698</v>
      </c>
      <c r="P4085" s="4">
        <v>1000</v>
      </c>
      <c r="Q4085" s="4">
        <v>1000</v>
      </c>
      <c r="R4085" t="s">
        <v>819</v>
      </c>
      <c r="S4085" s="4">
        <v>81683900</v>
      </c>
      <c r="T4085" t="s">
        <v>381</v>
      </c>
      <c r="U4085">
        <v>4500</v>
      </c>
      <c r="V4085" t="s">
        <v>699</v>
      </c>
      <c r="W4085" s="4">
        <f>Tabla1[[#This Row],[OS-Valor Unitario]]-Tabla1[[#This Row],[costo_antes_iva]]</f>
        <v>0</v>
      </c>
      <c r="X4085" s="4">
        <f>Tabla1[[#This Row],[OS-Valor Unitario]]*Tabla1[[#This Row],[CANTIDAD ENTREGA SATELITE]]</f>
        <v>4500000</v>
      </c>
      <c r="Y4085" s="4">
        <f>Tabla1[[#This Row],[costo_antes_iva]]*Tabla1[[#This Row],[CANTIDAD ENTREGA SATELITE]]</f>
        <v>4500000</v>
      </c>
      <c r="Z4085" s="4">
        <f>Tabla1[[#This Row],[Valor total OS]]-Tabla1[[#This Row],[valor total op]]</f>
        <v>0</v>
      </c>
    </row>
    <row r="4086" spans="1:26" x14ac:dyDescent="0.3">
      <c r="A4086">
        <v>5793</v>
      </c>
      <c r="B4086">
        <v>1</v>
      </c>
      <c r="C4086" t="s">
        <v>6350</v>
      </c>
      <c r="D4086" t="s">
        <v>6351</v>
      </c>
      <c r="E4086" t="s">
        <v>219</v>
      </c>
      <c r="F4086" t="s">
        <v>1431</v>
      </c>
      <c r="G4086" s="2">
        <v>45659</v>
      </c>
      <c r="H4086">
        <v>60508960</v>
      </c>
      <c r="I4086" t="s">
        <v>6352</v>
      </c>
      <c r="J4086" t="s">
        <v>6353</v>
      </c>
      <c r="K4086" t="s">
        <v>77</v>
      </c>
      <c r="L4086">
        <v>150</v>
      </c>
      <c r="M4086">
        <v>16287</v>
      </c>
      <c r="N4086" t="s">
        <v>1034</v>
      </c>
      <c r="O4086" t="s">
        <v>78</v>
      </c>
      <c r="P4086" s="4">
        <v>1400</v>
      </c>
      <c r="Q4086" s="4">
        <v>1400</v>
      </c>
      <c r="R4086" t="s">
        <v>819</v>
      </c>
      <c r="S4086" s="4">
        <v>29209116</v>
      </c>
      <c r="T4086" t="s">
        <v>144</v>
      </c>
      <c r="U4086">
        <v>150</v>
      </c>
      <c r="V4086" t="s">
        <v>79</v>
      </c>
      <c r="W4086" s="4">
        <f>Tabla1[[#This Row],[OS-Valor Unitario]]-Tabla1[[#This Row],[costo_antes_iva]]</f>
        <v>0</v>
      </c>
      <c r="X4086" s="4">
        <f>Tabla1[[#This Row],[OS-Valor Unitario]]*Tabla1[[#This Row],[CANTIDAD ENTREGA SATELITE]]</f>
        <v>210000</v>
      </c>
      <c r="Y4086" s="4">
        <f>Tabla1[[#This Row],[costo_antes_iva]]*Tabla1[[#This Row],[CANTIDAD ENTREGA SATELITE]]</f>
        <v>210000</v>
      </c>
      <c r="Z4086" s="4">
        <f>Tabla1[[#This Row],[Valor total OS]]-Tabla1[[#This Row],[valor total op]]</f>
        <v>0</v>
      </c>
    </row>
    <row r="4087" spans="1:26" x14ac:dyDescent="0.3">
      <c r="A4087">
        <v>5793</v>
      </c>
      <c r="B4087">
        <v>1</v>
      </c>
      <c r="C4087" t="s">
        <v>6350</v>
      </c>
      <c r="D4087" t="s">
        <v>6351</v>
      </c>
      <c r="E4087" t="s">
        <v>219</v>
      </c>
      <c r="F4087" t="s">
        <v>1431</v>
      </c>
      <c r="G4087" s="2">
        <v>45659</v>
      </c>
      <c r="H4087">
        <v>60508960</v>
      </c>
      <c r="I4087" t="s">
        <v>6352</v>
      </c>
      <c r="J4087" t="s">
        <v>6353</v>
      </c>
      <c r="K4087" t="s">
        <v>32</v>
      </c>
      <c r="L4087">
        <v>150</v>
      </c>
      <c r="M4087">
        <v>16343</v>
      </c>
      <c r="N4087" t="s">
        <v>1034</v>
      </c>
      <c r="O4087" t="s">
        <v>132</v>
      </c>
      <c r="P4087" s="4">
        <v>4000</v>
      </c>
      <c r="Q4087" s="4">
        <v>4200</v>
      </c>
      <c r="R4087" t="s">
        <v>819</v>
      </c>
      <c r="S4087" s="4">
        <v>29209116</v>
      </c>
      <c r="T4087" t="s">
        <v>144</v>
      </c>
      <c r="U4087">
        <v>150</v>
      </c>
      <c r="V4087" t="s">
        <v>133</v>
      </c>
      <c r="W4087" s="4">
        <f>Tabla1[[#This Row],[OS-Valor Unitario]]-Tabla1[[#This Row],[costo_antes_iva]]</f>
        <v>200</v>
      </c>
      <c r="X4087" s="4">
        <f>Tabla1[[#This Row],[OS-Valor Unitario]]*Tabla1[[#This Row],[CANTIDAD ENTREGA SATELITE]]</f>
        <v>630000</v>
      </c>
      <c r="Y4087" s="4">
        <f>Tabla1[[#This Row],[costo_antes_iva]]*Tabla1[[#This Row],[CANTIDAD ENTREGA SATELITE]]</f>
        <v>600000</v>
      </c>
      <c r="Z4087" s="4">
        <f>Tabla1[[#This Row],[Valor total OS]]-Tabla1[[#This Row],[valor total op]]</f>
        <v>30000</v>
      </c>
    </row>
    <row r="4088" spans="1:26" x14ac:dyDescent="0.3">
      <c r="A4088">
        <v>5793</v>
      </c>
      <c r="B4088">
        <v>2</v>
      </c>
      <c r="C4088" t="s">
        <v>6354</v>
      </c>
      <c r="D4088" t="s">
        <v>6355</v>
      </c>
      <c r="E4088" t="s">
        <v>219</v>
      </c>
      <c r="F4088" t="s">
        <v>1431</v>
      </c>
      <c r="G4088" s="2">
        <v>45659</v>
      </c>
      <c r="H4088">
        <v>60509003</v>
      </c>
      <c r="I4088" t="s">
        <v>6356</v>
      </c>
      <c r="J4088" t="s">
        <v>6353</v>
      </c>
      <c r="K4088" t="s">
        <v>77</v>
      </c>
      <c r="L4088">
        <v>577</v>
      </c>
      <c r="M4088">
        <v>16288</v>
      </c>
      <c r="N4088" t="s">
        <v>1034</v>
      </c>
      <c r="O4088" t="s">
        <v>78</v>
      </c>
      <c r="P4088" s="4">
        <v>1400</v>
      </c>
      <c r="Q4088" s="4">
        <v>1400</v>
      </c>
      <c r="R4088" t="s">
        <v>819</v>
      </c>
      <c r="S4088" s="4">
        <v>29209116</v>
      </c>
      <c r="T4088" t="s">
        <v>144</v>
      </c>
      <c r="U4088">
        <v>577</v>
      </c>
      <c r="V4088" t="s">
        <v>79</v>
      </c>
      <c r="W4088" s="4">
        <f>Tabla1[[#This Row],[OS-Valor Unitario]]-Tabla1[[#This Row],[costo_antes_iva]]</f>
        <v>0</v>
      </c>
      <c r="X4088" s="4">
        <f>Tabla1[[#This Row],[OS-Valor Unitario]]*Tabla1[[#This Row],[CANTIDAD ENTREGA SATELITE]]</f>
        <v>807800</v>
      </c>
      <c r="Y4088" s="4">
        <f>Tabla1[[#This Row],[costo_antes_iva]]*Tabla1[[#This Row],[CANTIDAD ENTREGA SATELITE]]</f>
        <v>807800</v>
      </c>
      <c r="Z4088" s="4">
        <f>Tabla1[[#This Row],[Valor total OS]]-Tabla1[[#This Row],[valor total op]]</f>
        <v>0</v>
      </c>
    </row>
    <row r="4089" spans="1:26" x14ac:dyDescent="0.3">
      <c r="A4089">
        <v>5793</v>
      </c>
      <c r="B4089">
        <v>2</v>
      </c>
      <c r="C4089" t="s">
        <v>6354</v>
      </c>
      <c r="D4089" t="s">
        <v>6355</v>
      </c>
      <c r="E4089" t="s">
        <v>219</v>
      </c>
      <c r="F4089" t="s">
        <v>1431</v>
      </c>
      <c r="G4089" s="2">
        <v>45659</v>
      </c>
      <c r="H4089">
        <v>60509003</v>
      </c>
      <c r="I4089" t="s">
        <v>6356</v>
      </c>
      <c r="J4089" t="s">
        <v>6353</v>
      </c>
      <c r="K4089" t="s">
        <v>32</v>
      </c>
      <c r="L4089">
        <v>577</v>
      </c>
      <c r="M4089">
        <v>16336</v>
      </c>
      <c r="N4089" t="s">
        <v>1034</v>
      </c>
      <c r="O4089" t="s">
        <v>852</v>
      </c>
      <c r="P4089" s="4">
        <v>4000</v>
      </c>
      <c r="Q4089" s="4">
        <v>4500</v>
      </c>
      <c r="R4089" t="s">
        <v>819</v>
      </c>
      <c r="S4089" s="4">
        <v>29209116</v>
      </c>
      <c r="T4089" t="s">
        <v>144</v>
      </c>
      <c r="U4089">
        <v>577</v>
      </c>
      <c r="V4089" t="s">
        <v>853</v>
      </c>
      <c r="W4089" s="4">
        <f>Tabla1[[#This Row],[OS-Valor Unitario]]-Tabla1[[#This Row],[costo_antes_iva]]</f>
        <v>500</v>
      </c>
      <c r="X4089" s="4">
        <f>Tabla1[[#This Row],[OS-Valor Unitario]]*Tabla1[[#This Row],[CANTIDAD ENTREGA SATELITE]]</f>
        <v>2596500</v>
      </c>
      <c r="Y4089" s="4">
        <f>Tabla1[[#This Row],[costo_antes_iva]]*Tabla1[[#This Row],[CANTIDAD ENTREGA SATELITE]]</f>
        <v>2308000</v>
      </c>
      <c r="Z4089" s="4">
        <f>Tabla1[[#This Row],[Valor total OS]]-Tabla1[[#This Row],[valor total op]]</f>
        <v>288500</v>
      </c>
    </row>
    <row r="4090" spans="1:26" x14ac:dyDescent="0.3">
      <c r="A4090">
        <v>5793</v>
      </c>
      <c r="B4090">
        <v>3</v>
      </c>
      <c r="C4090" t="s">
        <v>6357</v>
      </c>
      <c r="D4090" t="s">
        <v>6358</v>
      </c>
      <c r="E4090" t="s">
        <v>90</v>
      </c>
      <c r="F4090" t="s">
        <v>1431</v>
      </c>
      <c r="G4090" s="2">
        <v>45659</v>
      </c>
      <c r="H4090">
        <v>60508967</v>
      </c>
      <c r="I4090" t="s">
        <v>6359</v>
      </c>
      <c r="J4090" t="s">
        <v>6353</v>
      </c>
      <c r="K4090" t="s">
        <v>77</v>
      </c>
      <c r="L4090">
        <v>106</v>
      </c>
      <c r="M4090">
        <v>16466</v>
      </c>
      <c r="N4090" t="s">
        <v>1034</v>
      </c>
      <c r="O4090" t="s">
        <v>78</v>
      </c>
      <c r="P4090" s="4">
        <v>1400</v>
      </c>
      <c r="Q4090" s="4">
        <v>1400</v>
      </c>
      <c r="R4090" t="s">
        <v>819</v>
      </c>
      <c r="S4090" s="4">
        <v>29209116</v>
      </c>
      <c r="T4090" t="s">
        <v>94</v>
      </c>
      <c r="U4090">
        <v>106</v>
      </c>
      <c r="V4090" t="s">
        <v>79</v>
      </c>
      <c r="W4090" s="4">
        <f>Tabla1[[#This Row],[OS-Valor Unitario]]-Tabla1[[#This Row],[costo_antes_iva]]</f>
        <v>0</v>
      </c>
      <c r="X4090" s="4">
        <f>Tabla1[[#This Row],[OS-Valor Unitario]]*Tabla1[[#This Row],[CANTIDAD ENTREGA SATELITE]]</f>
        <v>148400</v>
      </c>
      <c r="Y4090" s="4">
        <f>Tabla1[[#This Row],[costo_antes_iva]]*Tabla1[[#This Row],[CANTIDAD ENTREGA SATELITE]]</f>
        <v>148400</v>
      </c>
      <c r="Z4090" s="4">
        <f>Tabla1[[#This Row],[Valor total OS]]-Tabla1[[#This Row],[valor total op]]</f>
        <v>0</v>
      </c>
    </row>
    <row r="4091" spans="1:26" x14ac:dyDescent="0.3">
      <c r="A4091">
        <v>5793</v>
      </c>
      <c r="B4091">
        <v>4</v>
      </c>
      <c r="C4091" t="s">
        <v>6360</v>
      </c>
      <c r="D4091" t="s">
        <v>6361</v>
      </c>
      <c r="E4091" t="s">
        <v>3429</v>
      </c>
      <c r="F4091" t="s">
        <v>1431</v>
      </c>
      <c r="G4091" s="2">
        <v>45659</v>
      </c>
      <c r="H4091">
        <v>60508979</v>
      </c>
      <c r="I4091" t="s">
        <v>6356</v>
      </c>
      <c r="J4091" t="s">
        <v>6353</v>
      </c>
      <c r="K4091" t="s">
        <v>77</v>
      </c>
      <c r="L4091">
        <v>26</v>
      </c>
      <c r="M4091">
        <v>16315</v>
      </c>
      <c r="N4091" t="s">
        <v>1034</v>
      </c>
      <c r="O4091" t="s">
        <v>78</v>
      </c>
      <c r="P4091" s="4">
        <v>1600</v>
      </c>
      <c r="Q4091" s="4">
        <v>1400</v>
      </c>
      <c r="R4091" t="s">
        <v>819</v>
      </c>
      <c r="S4091" s="4">
        <v>29209116</v>
      </c>
      <c r="T4091" t="s">
        <v>238</v>
      </c>
      <c r="U4091">
        <v>26</v>
      </c>
      <c r="V4091" t="s">
        <v>79</v>
      </c>
      <c r="W4091" s="4">
        <f>Tabla1[[#This Row],[OS-Valor Unitario]]-Tabla1[[#This Row],[costo_antes_iva]]</f>
        <v>-200</v>
      </c>
      <c r="X4091" s="4">
        <f>Tabla1[[#This Row],[OS-Valor Unitario]]*Tabla1[[#This Row],[CANTIDAD ENTREGA SATELITE]]</f>
        <v>36400</v>
      </c>
      <c r="Y4091" s="4">
        <f>Tabla1[[#This Row],[costo_antes_iva]]*Tabla1[[#This Row],[CANTIDAD ENTREGA SATELITE]]</f>
        <v>41600</v>
      </c>
      <c r="Z4091" s="4">
        <f>Tabla1[[#This Row],[Valor total OS]]-Tabla1[[#This Row],[valor total op]]</f>
        <v>-5200</v>
      </c>
    </row>
    <row r="4092" spans="1:26" x14ac:dyDescent="0.3">
      <c r="A4092">
        <v>5793</v>
      </c>
      <c r="B4092">
        <v>4</v>
      </c>
      <c r="C4092" t="s">
        <v>6360</v>
      </c>
      <c r="D4092" t="s">
        <v>6361</v>
      </c>
      <c r="E4092" t="s">
        <v>3429</v>
      </c>
      <c r="F4092" t="s">
        <v>1431</v>
      </c>
      <c r="G4092" s="2">
        <v>45659</v>
      </c>
      <c r="H4092">
        <v>60508979</v>
      </c>
      <c r="I4092" t="s">
        <v>6356</v>
      </c>
      <c r="J4092" t="s">
        <v>6353</v>
      </c>
      <c r="K4092" t="s">
        <v>32</v>
      </c>
      <c r="L4092">
        <v>26</v>
      </c>
      <c r="M4092">
        <v>16561</v>
      </c>
      <c r="N4092" t="s">
        <v>1034</v>
      </c>
      <c r="O4092" t="s">
        <v>237</v>
      </c>
      <c r="P4092" s="4">
        <v>17000</v>
      </c>
      <c r="Q4092" s="4">
        <v>15000</v>
      </c>
      <c r="R4092" t="s">
        <v>819</v>
      </c>
      <c r="S4092" s="4">
        <v>29209116</v>
      </c>
      <c r="T4092" t="s">
        <v>238</v>
      </c>
      <c r="U4092">
        <v>26</v>
      </c>
      <c r="V4092" t="s">
        <v>239</v>
      </c>
      <c r="W4092" s="4">
        <f>Tabla1[[#This Row],[OS-Valor Unitario]]-Tabla1[[#This Row],[costo_antes_iva]]</f>
        <v>-2000</v>
      </c>
      <c r="X4092" s="4">
        <f>Tabla1[[#This Row],[OS-Valor Unitario]]*Tabla1[[#This Row],[CANTIDAD ENTREGA SATELITE]]</f>
        <v>390000</v>
      </c>
      <c r="Y4092" s="4">
        <f>Tabla1[[#This Row],[costo_antes_iva]]*Tabla1[[#This Row],[CANTIDAD ENTREGA SATELITE]]</f>
        <v>442000</v>
      </c>
      <c r="Z4092" s="4">
        <f>Tabla1[[#This Row],[Valor total OS]]-Tabla1[[#This Row],[valor total op]]</f>
        <v>-52000</v>
      </c>
    </row>
    <row r="4093" spans="1:26" x14ac:dyDescent="0.3">
      <c r="A4093">
        <v>5793</v>
      </c>
      <c r="B4093">
        <v>5</v>
      </c>
      <c r="C4093" t="s">
        <v>6362</v>
      </c>
      <c r="D4093" t="s">
        <v>6363</v>
      </c>
      <c r="E4093" t="s">
        <v>236</v>
      </c>
      <c r="F4093" t="s">
        <v>1431</v>
      </c>
      <c r="G4093" s="2">
        <v>45659</v>
      </c>
      <c r="H4093">
        <v>60509062</v>
      </c>
      <c r="I4093" t="s">
        <v>6356</v>
      </c>
      <c r="J4093" t="s">
        <v>6353</v>
      </c>
      <c r="K4093" t="s">
        <v>77</v>
      </c>
      <c r="L4093">
        <v>40</v>
      </c>
      <c r="M4093">
        <v>16316</v>
      </c>
      <c r="N4093" t="s">
        <v>1034</v>
      </c>
      <c r="O4093" t="s">
        <v>78</v>
      </c>
      <c r="P4093" s="4">
        <v>1600</v>
      </c>
      <c r="Q4093" s="4">
        <v>1400</v>
      </c>
      <c r="R4093" t="s">
        <v>819</v>
      </c>
      <c r="S4093" s="4">
        <v>29209116</v>
      </c>
      <c r="T4093" t="s">
        <v>238</v>
      </c>
      <c r="U4093">
        <v>40</v>
      </c>
      <c r="V4093" t="s">
        <v>79</v>
      </c>
      <c r="W4093" s="4">
        <f>Tabla1[[#This Row],[OS-Valor Unitario]]-Tabla1[[#This Row],[costo_antes_iva]]</f>
        <v>-200</v>
      </c>
      <c r="X4093" s="4">
        <f>Tabla1[[#This Row],[OS-Valor Unitario]]*Tabla1[[#This Row],[CANTIDAD ENTREGA SATELITE]]</f>
        <v>56000</v>
      </c>
      <c r="Y4093" s="4">
        <f>Tabla1[[#This Row],[costo_antes_iva]]*Tabla1[[#This Row],[CANTIDAD ENTREGA SATELITE]]</f>
        <v>64000</v>
      </c>
      <c r="Z4093" s="4">
        <f>Tabla1[[#This Row],[Valor total OS]]-Tabla1[[#This Row],[valor total op]]</f>
        <v>-8000</v>
      </c>
    </row>
    <row r="4094" spans="1:26" x14ac:dyDescent="0.3">
      <c r="A4094">
        <v>5793</v>
      </c>
      <c r="B4094">
        <v>5</v>
      </c>
      <c r="C4094" t="s">
        <v>6362</v>
      </c>
      <c r="D4094" t="s">
        <v>6363</v>
      </c>
      <c r="E4094" t="s">
        <v>236</v>
      </c>
      <c r="F4094" t="s">
        <v>1431</v>
      </c>
      <c r="G4094" s="2">
        <v>45659</v>
      </c>
      <c r="H4094">
        <v>60509062</v>
      </c>
      <c r="I4094" t="s">
        <v>6356</v>
      </c>
      <c r="J4094" t="s">
        <v>6353</v>
      </c>
      <c r="K4094" t="s">
        <v>32</v>
      </c>
      <c r="L4094">
        <v>40</v>
      </c>
      <c r="M4094">
        <v>16383</v>
      </c>
      <c r="N4094" t="s">
        <v>1034</v>
      </c>
      <c r="O4094" t="s">
        <v>237</v>
      </c>
      <c r="P4094" s="4">
        <v>17000</v>
      </c>
      <c r="Q4094" s="4">
        <v>13000</v>
      </c>
      <c r="R4094" t="s">
        <v>819</v>
      </c>
      <c r="S4094" s="4">
        <v>29209116</v>
      </c>
      <c r="T4094" t="s">
        <v>238</v>
      </c>
      <c r="U4094">
        <v>40</v>
      </c>
      <c r="V4094" t="s">
        <v>239</v>
      </c>
      <c r="W4094" s="4">
        <f>Tabla1[[#This Row],[OS-Valor Unitario]]-Tabla1[[#This Row],[costo_antes_iva]]</f>
        <v>-4000</v>
      </c>
      <c r="X4094" s="4">
        <f>Tabla1[[#This Row],[OS-Valor Unitario]]*Tabla1[[#This Row],[CANTIDAD ENTREGA SATELITE]]</f>
        <v>520000</v>
      </c>
      <c r="Y4094" s="4">
        <f>Tabla1[[#This Row],[costo_antes_iva]]*Tabla1[[#This Row],[CANTIDAD ENTREGA SATELITE]]</f>
        <v>680000</v>
      </c>
      <c r="Z4094" s="4">
        <f>Tabla1[[#This Row],[Valor total OS]]-Tabla1[[#This Row],[valor total op]]</f>
        <v>-160000</v>
      </c>
    </row>
    <row r="4095" spans="1:26" x14ac:dyDescent="0.3">
      <c r="A4095">
        <v>5843</v>
      </c>
      <c r="B4095">
        <v>1</v>
      </c>
      <c r="C4095" t="s">
        <v>6044</v>
      </c>
      <c r="D4095" t="s">
        <v>6045</v>
      </c>
      <c r="E4095" t="s">
        <v>219</v>
      </c>
      <c r="F4095" t="s">
        <v>6046</v>
      </c>
      <c r="G4095" s="2">
        <v>45652</v>
      </c>
      <c r="H4095">
        <v>60401525</v>
      </c>
      <c r="I4095" t="s">
        <v>6047</v>
      </c>
      <c r="J4095" t="s">
        <v>6048</v>
      </c>
      <c r="K4095" t="s">
        <v>77</v>
      </c>
      <c r="L4095">
        <v>35</v>
      </c>
      <c r="M4095">
        <v>16426</v>
      </c>
      <c r="N4095" t="s">
        <v>766</v>
      </c>
      <c r="O4095" t="s">
        <v>78</v>
      </c>
      <c r="P4095" s="4">
        <v>2800</v>
      </c>
      <c r="Q4095" s="4">
        <v>3800</v>
      </c>
      <c r="R4095" t="s">
        <v>819</v>
      </c>
      <c r="S4095" s="4">
        <v>1061795</v>
      </c>
      <c r="T4095" t="s">
        <v>144</v>
      </c>
      <c r="U4095">
        <v>35</v>
      </c>
      <c r="V4095" t="s">
        <v>79</v>
      </c>
      <c r="W4095" s="4">
        <f>Tabla1[[#This Row],[OS-Valor Unitario]]-Tabla1[[#This Row],[costo_antes_iva]]</f>
        <v>1000</v>
      </c>
      <c r="X4095" s="4">
        <f>Tabla1[[#This Row],[OS-Valor Unitario]]*Tabla1[[#This Row],[CANTIDAD ENTREGA SATELITE]]</f>
        <v>133000</v>
      </c>
      <c r="Y4095" s="4">
        <f>Tabla1[[#This Row],[costo_antes_iva]]*Tabla1[[#This Row],[CANTIDAD ENTREGA SATELITE]]</f>
        <v>98000</v>
      </c>
      <c r="Z4095" s="4">
        <f>Tabla1[[#This Row],[Valor total OS]]-Tabla1[[#This Row],[valor total op]]</f>
        <v>35000</v>
      </c>
    </row>
    <row r="4096" spans="1:26" x14ac:dyDescent="0.3">
      <c r="A4096">
        <v>5843</v>
      </c>
      <c r="B4096">
        <v>1</v>
      </c>
      <c r="C4096" t="s">
        <v>6044</v>
      </c>
      <c r="D4096" t="s">
        <v>6045</v>
      </c>
      <c r="E4096" t="s">
        <v>219</v>
      </c>
      <c r="F4096" t="s">
        <v>6046</v>
      </c>
      <c r="G4096" s="2">
        <v>45652</v>
      </c>
      <c r="H4096">
        <v>60401525</v>
      </c>
      <c r="I4096" t="s">
        <v>6047</v>
      </c>
      <c r="J4096" t="s">
        <v>6048</v>
      </c>
      <c r="K4096" t="s">
        <v>77</v>
      </c>
      <c r="L4096">
        <v>35</v>
      </c>
      <c r="M4096">
        <v>16426</v>
      </c>
      <c r="N4096" t="s">
        <v>766</v>
      </c>
      <c r="O4096" t="s">
        <v>78</v>
      </c>
      <c r="P4096" s="4">
        <v>1200</v>
      </c>
      <c r="Q4096" s="4">
        <v>3800</v>
      </c>
      <c r="R4096" t="s">
        <v>819</v>
      </c>
      <c r="S4096" s="4">
        <v>1061795</v>
      </c>
      <c r="T4096" t="s">
        <v>144</v>
      </c>
      <c r="U4096">
        <v>35</v>
      </c>
      <c r="V4096" t="s">
        <v>79</v>
      </c>
      <c r="W4096" s="4">
        <f>Tabla1[[#This Row],[OS-Valor Unitario]]-Tabla1[[#This Row],[costo_antes_iva]]</f>
        <v>2600</v>
      </c>
      <c r="X4096" s="4">
        <f>Tabla1[[#This Row],[OS-Valor Unitario]]*Tabla1[[#This Row],[CANTIDAD ENTREGA SATELITE]]</f>
        <v>133000</v>
      </c>
      <c r="Y4096" s="4">
        <f>Tabla1[[#This Row],[costo_antes_iva]]*Tabla1[[#This Row],[CANTIDAD ENTREGA SATELITE]]</f>
        <v>42000</v>
      </c>
      <c r="Z4096" s="4">
        <f>Tabla1[[#This Row],[Valor total OS]]-Tabla1[[#This Row],[valor total op]]</f>
        <v>91000</v>
      </c>
    </row>
    <row r="4097" spans="1:26" x14ac:dyDescent="0.3">
      <c r="A4097">
        <v>5792</v>
      </c>
      <c r="B4097">
        <v>1</v>
      </c>
      <c r="C4097" t="s">
        <v>6364</v>
      </c>
      <c r="D4097" t="s">
        <v>6365</v>
      </c>
      <c r="E4097" t="s">
        <v>219</v>
      </c>
      <c r="F4097" t="s">
        <v>3602</v>
      </c>
      <c r="G4097" s="2">
        <v>45649</v>
      </c>
      <c r="H4097">
        <v>60236640</v>
      </c>
      <c r="I4097" t="s">
        <v>6366</v>
      </c>
      <c r="J4097" t="s">
        <v>6367</v>
      </c>
      <c r="K4097" t="s">
        <v>77</v>
      </c>
      <c r="L4097">
        <v>36</v>
      </c>
      <c r="M4097">
        <v>16212</v>
      </c>
      <c r="N4097" t="s">
        <v>285</v>
      </c>
      <c r="O4097" t="s">
        <v>78</v>
      </c>
      <c r="P4097" s="4">
        <v>1700</v>
      </c>
      <c r="Q4097" s="4">
        <v>1500</v>
      </c>
      <c r="R4097" t="s">
        <v>819</v>
      </c>
      <c r="S4097" s="4">
        <v>120060</v>
      </c>
      <c r="T4097" t="s">
        <v>144</v>
      </c>
      <c r="V4097" t="s">
        <v>79</v>
      </c>
      <c r="W4097" s="4">
        <f>Tabla1[[#This Row],[OS-Valor Unitario]]-Tabla1[[#This Row],[costo_antes_iva]]</f>
        <v>-200</v>
      </c>
      <c r="X4097" s="4">
        <f>Tabla1[[#This Row],[OS-Valor Unitario]]*Tabla1[[#This Row],[CANTIDAD ENTREGA SATELITE]]</f>
        <v>0</v>
      </c>
      <c r="Y4097" s="4">
        <f>Tabla1[[#This Row],[costo_antes_iva]]*Tabla1[[#This Row],[CANTIDAD ENTREGA SATELITE]]</f>
        <v>0</v>
      </c>
      <c r="Z4097" s="4">
        <f>Tabla1[[#This Row],[Valor total OS]]-Tabla1[[#This Row],[valor total op]]</f>
        <v>0</v>
      </c>
    </row>
    <row r="4098" spans="1:26" x14ac:dyDescent="0.3">
      <c r="A4098">
        <v>5787</v>
      </c>
      <c r="B4098">
        <v>1</v>
      </c>
      <c r="C4098" t="s">
        <v>6384</v>
      </c>
      <c r="D4098" t="s">
        <v>6385</v>
      </c>
      <c r="E4098" t="s">
        <v>1220</v>
      </c>
      <c r="F4098" t="s">
        <v>2142</v>
      </c>
      <c r="G4098" s="2">
        <v>45644</v>
      </c>
      <c r="H4098">
        <v>60124361</v>
      </c>
      <c r="I4098" t="s">
        <v>6386</v>
      </c>
      <c r="J4098" t="s">
        <v>6387</v>
      </c>
      <c r="K4098" t="s">
        <v>77</v>
      </c>
      <c r="L4098">
        <v>3</v>
      </c>
      <c r="M4098">
        <v>16258</v>
      </c>
      <c r="N4098" t="s">
        <v>285</v>
      </c>
      <c r="O4098" t="s">
        <v>78</v>
      </c>
      <c r="P4098" s="4">
        <v>1400</v>
      </c>
      <c r="Q4098" s="4">
        <v>1500</v>
      </c>
      <c r="R4098" t="s">
        <v>453</v>
      </c>
      <c r="S4098" s="4">
        <v>109860</v>
      </c>
      <c r="T4098" t="s">
        <v>1222</v>
      </c>
      <c r="U4098">
        <v>3</v>
      </c>
      <c r="V4098" t="s">
        <v>79</v>
      </c>
      <c r="W4098" s="4">
        <f>Tabla1[[#This Row],[OS-Valor Unitario]]-Tabla1[[#This Row],[costo_antes_iva]]</f>
        <v>100</v>
      </c>
      <c r="X4098" s="4">
        <f>Tabla1[[#This Row],[OS-Valor Unitario]]*Tabla1[[#This Row],[CANTIDAD ENTREGA SATELITE]]</f>
        <v>4500</v>
      </c>
      <c r="Y4098" s="4">
        <f>Tabla1[[#This Row],[costo_antes_iva]]*Tabla1[[#This Row],[CANTIDAD ENTREGA SATELITE]]</f>
        <v>4200</v>
      </c>
      <c r="Z4098" s="4">
        <f>Tabla1[[#This Row],[Valor total OS]]-Tabla1[[#This Row],[valor total op]]</f>
        <v>300</v>
      </c>
    </row>
    <row r="4099" spans="1:26" x14ac:dyDescent="0.3">
      <c r="A4099">
        <v>5787</v>
      </c>
      <c r="B4099">
        <v>1</v>
      </c>
      <c r="C4099" t="s">
        <v>6384</v>
      </c>
      <c r="D4099" t="s">
        <v>6385</v>
      </c>
      <c r="E4099" t="s">
        <v>1220</v>
      </c>
      <c r="F4099" t="s">
        <v>2142</v>
      </c>
      <c r="G4099" s="2">
        <v>45644</v>
      </c>
      <c r="H4099">
        <v>60124361</v>
      </c>
      <c r="I4099" t="s">
        <v>6386</v>
      </c>
      <c r="J4099" t="s">
        <v>6387</v>
      </c>
      <c r="K4099" t="s">
        <v>894</v>
      </c>
      <c r="L4099">
        <v>3</v>
      </c>
      <c r="M4099">
        <v>16229</v>
      </c>
      <c r="N4099" t="s">
        <v>285</v>
      </c>
      <c r="O4099" t="s">
        <v>895</v>
      </c>
      <c r="P4099" s="4">
        <v>1000</v>
      </c>
      <c r="Q4099" s="4">
        <v>1080</v>
      </c>
      <c r="R4099" t="s">
        <v>453</v>
      </c>
      <c r="S4099" s="4">
        <v>109860</v>
      </c>
      <c r="T4099" t="s">
        <v>1222</v>
      </c>
      <c r="U4099">
        <v>3</v>
      </c>
      <c r="V4099" t="s">
        <v>896</v>
      </c>
      <c r="W4099" s="4">
        <f>Tabla1[[#This Row],[OS-Valor Unitario]]-Tabla1[[#This Row],[costo_antes_iva]]</f>
        <v>80</v>
      </c>
      <c r="X4099" s="4">
        <f>Tabla1[[#This Row],[OS-Valor Unitario]]*Tabla1[[#This Row],[CANTIDAD ENTREGA SATELITE]]</f>
        <v>3240</v>
      </c>
      <c r="Y4099" s="4">
        <f>Tabla1[[#This Row],[costo_antes_iva]]*Tabla1[[#This Row],[CANTIDAD ENTREGA SATELITE]]</f>
        <v>3000</v>
      </c>
      <c r="Z4099" s="4">
        <f>Tabla1[[#This Row],[Valor total OS]]-Tabla1[[#This Row],[valor total op]]</f>
        <v>240</v>
      </c>
    </row>
    <row r="4100" spans="1:26" x14ac:dyDescent="0.3">
      <c r="A4100">
        <v>5787</v>
      </c>
      <c r="B4100">
        <v>1</v>
      </c>
      <c r="C4100" t="s">
        <v>6384</v>
      </c>
      <c r="D4100" t="s">
        <v>6385</v>
      </c>
      <c r="E4100" t="s">
        <v>1220</v>
      </c>
      <c r="F4100" t="s">
        <v>2142</v>
      </c>
      <c r="G4100" s="2">
        <v>45644</v>
      </c>
      <c r="H4100">
        <v>60124361</v>
      </c>
      <c r="I4100" t="s">
        <v>6386</v>
      </c>
      <c r="J4100" t="s">
        <v>6387</v>
      </c>
      <c r="K4100" t="s">
        <v>32</v>
      </c>
      <c r="L4100">
        <v>3</v>
      </c>
      <c r="M4100">
        <v>16196</v>
      </c>
      <c r="N4100" t="s">
        <v>285</v>
      </c>
      <c r="O4100" t="s">
        <v>554</v>
      </c>
      <c r="P4100" s="4">
        <v>7500</v>
      </c>
      <c r="Q4100" s="4">
        <v>7500</v>
      </c>
      <c r="R4100" t="s">
        <v>453</v>
      </c>
      <c r="S4100" s="4">
        <v>109860</v>
      </c>
      <c r="T4100" t="s">
        <v>1222</v>
      </c>
      <c r="U4100">
        <v>3</v>
      </c>
      <c r="V4100" t="s">
        <v>555</v>
      </c>
      <c r="W4100" s="4">
        <f>Tabla1[[#This Row],[OS-Valor Unitario]]-Tabla1[[#This Row],[costo_antes_iva]]</f>
        <v>0</v>
      </c>
      <c r="X4100" s="4">
        <f>Tabla1[[#This Row],[OS-Valor Unitario]]*Tabla1[[#This Row],[CANTIDAD ENTREGA SATELITE]]</f>
        <v>22500</v>
      </c>
      <c r="Y4100" s="4">
        <f>Tabla1[[#This Row],[costo_antes_iva]]*Tabla1[[#This Row],[CANTIDAD ENTREGA SATELITE]]</f>
        <v>22500</v>
      </c>
      <c r="Z4100" s="4">
        <f>Tabla1[[#This Row],[Valor total OS]]-Tabla1[[#This Row],[valor total op]]</f>
        <v>0</v>
      </c>
    </row>
    <row r="4101" spans="1:26" x14ac:dyDescent="0.3">
      <c r="A4101">
        <v>5786</v>
      </c>
      <c r="B4101">
        <v>1</v>
      </c>
      <c r="C4101" t="s">
        <v>6388</v>
      </c>
      <c r="D4101" t="s">
        <v>6389</v>
      </c>
      <c r="E4101" t="s">
        <v>236</v>
      </c>
      <c r="F4101" t="s">
        <v>6390</v>
      </c>
      <c r="G4101" s="2">
        <v>45643</v>
      </c>
      <c r="H4101">
        <v>60101497</v>
      </c>
      <c r="I4101" t="s">
        <v>6391</v>
      </c>
      <c r="J4101" t="s">
        <v>6392</v>
      </c>
      <c r="K4101" t="s">
        <v>342</v>
      </c>
      <c r="L4101">
        <v>35</v>
      </c>
      <c r="M4101">
        <v>16364</v>
      </c>
      <c r="N4101" t="s">
        <v>53</v>
      </c>
      <c r="O4101" t="s">
        <v>6348</v>
      </c>
      <c r="P4101" s="4">
        <v>10000</v>
      </c>
      <c r="Q4101" s="4">
        <v>5900</v>
      </c>
      <c r="R4101" t="s">
        <v>1782</v>
      </c>
      <c r="S4101" s="4">
        <v>805122</v>
      </c>
      <c r="T4101" t="s">
        <v>238</v>
      </c>
      <c r="U4101">
        <v>35</v>
      </c>
      <c r="V4101" t="s">
        <v>6349</v>
      </c>
      <c r="W4101" s="4">
        <f>Tabla1[[#This Row],[OS-Valor Unitario]]-Tabla1[[#This Row],[costo_antes_iva]]</f>
        <v>-4100</v>
      </c>
      <c r="X4101" s="4">
        <f>Tabla1[[#This Row],[OS-Valor Unitario]]*Tabla1[[#This Row],[CANTIDAD ENTREGA SATELITE]]</f>
        <v>206500</v>
      </c>
      <c r="Y4101" s="4">
        <f>Tabla1[[#This Row],[costo_antes_iva]]*Tabla1[[#This Row],[CANTIDAD ENTREGA SATELITE]]</f>
        <v>350000</v>
      </c>
      <c r="Z4101" s="4">
        <f>Tabla1[[#This Row],[Valor total OS]]-Tabla1[[#This Row],[valor total op]]</f>
        <v>-143500</v>
      </c>
    </row>
    <row r="4102" spans="1:26" x14ac:dyDescent="0.3">
      <c r="A4102">
        <v>5788</v>
      </c>
      <c r="B4102">
        <v>1</v>
      </c>
      <c r="C4102" t="s">
        <v>6368</v>
      </c>
      <c r="D4102" t="s">
        <v>6369</v>
      </c>
      <c r="E4102" t="s">
        <v>393</v>
      </c>
      <c r="F4102" t="s">
        <v>282</v>
      </c>
      <c r="G4102" s="2">
        <v>45642</v>
      </c>
      <c r="H4102">
        <v>60053304</v>
      </c>
      <c r="I4102" t="s">
        <v>6370</v>
      </c>
      <c r="J4102" t="s">
        <v>6371</v>
      </c>
      <c r="K4102" t="s">
        <v>32</v>
      </c>
      <c r="L4102">
        <v>35</v>
      </c>
      <c r="M4102">
        <v>16313</v>
      </c>
      <c r="N4102" t="s">
        <v>285</v>
      </c>
      <c r="O4102" t="s">
        <v>4645</v>
      </c>
      <c r="P4102" s="4">
        <v>7500</v>
      </c>
      <c r="Q4102" s="4">
        <v>8500</v>
      </c>
      <c r="R4102" t="s">
        <v>459</v>
      </c>
      <c r="S4102" s="4">
        <v>5834735</v>
      </c>
      <c r="T4102" t="s">
        <v>56</v>
      </c>
      <c r="U4102">
        <v>35</v>
      </c>
      <c r="V4102" t="s">
        <v>4646</v>
      </c>
      <c r="W4102" s="4">
        <f>Tabla1[[#This Row],[OS-Valor Unitario]]-Tabla1[[#This Row],[costo_antes_iva]]</f>
        <v>1000</v>
      </c>
      <c r="X4102" s="4">
        <f>Tabla1[[#This Row],[OS-Valor Unitario]]*Tabla1[[#This Row],[CANTIDAD ENTREGA SATELITE]]</f>
        <v>297500</v>
      </c>
      <c r="Y4102" s="4">
        <f>Tabla1[[#This Row],[costo_antes_iva]]*Tabla1[[#This Row],[CANTIDAD ENTREGA SATELITE]]</f>
        <v>262500</v>
      </c>
      <c r="Z4102" s="4">
        <f>Tabla1[[#This Row],[Valor total OS]]-Tabla1[[#This Row],[valor total op]]</f>
        <v>35000</v>
      </c>
    </row>
    <row r="4103" spans="1:26" x14ac:dyDescent="0.3">
      <c r="A4103">
        <v>5788</v>
      </c>
      <c r="B4103">
        <v>2</v>
      </c>
      <c r="C4103" t="s">
        <v>6372</v>
      </c>
      <c r="D4103" t="s">
        <v>6373</v>
      </c>
      <c r="E4103" t="s">
        <v>378</v>
      </c>
      <c r="F4103" t="s">
        <v>282</v>
      </c>
      <c r="G4103" s="2">
        <v>45642</v>
      </c>
      <c r="H4103">
        <v>60053313</v>
      </c>
      <c r="I4103" t="s">
        <v>6374</v>
      </c>
      <c r="J4103" t="s">
        <v>6371</v>
      </c>
      <c r="K4103" t="s">
        <v>77</v>
      </c>
      <c r="L4103">
        <v>32</v>
      </c>
      <c r="M4103">
        <v>16294</v>
      </c>
      <c r="N4103" t="s">
        <v>285</v>
      </c>
      <c r="O4103" t="s">
        <v>461</v>
      </c>
      <c r="P4103" s="4">
        <v>1600</v>
      </c>
      <c r="Q4103" s="4">
        <v>1400</v>
      </c>
      <c r="R4103" t="s">
        <v>459</v>
      </c>
      <c r="S4103" s="4">
        <v>5834735</v>
      </c>
      <c r="T4103" t="s">
        <v>381</v>
      </c>
      <c r="U4103">
        <v>32</v>
      </c>
      <c r="V4103" t="s">
        <v>278</v>
      </c>
      <c r="W4103" s="4">
        <f>Tabla1[[#This Row],[OS-Valor Unitario]]-Tabla1[[#This Row],[costo_antes_iva]]</f>
        <v>-200</v>
      </c>
      <c r="X4103" s="4">
        <f>Tabla1[[#This Row],[OS-Valor Unitario]]*Tabla1[[#This Row],[CANTIDAD ENTREGA SATELITE]]</f>
        <v>44800</v>
      </c>
      <c r="Y4103" s="4">
        <f>Tabla1[[#This Row],[costo_antes_iva]]*Tabla1[[#This Row],[CANTIDAD ENTREGA SATELITE]]</f>
        <v>51200</v>
      </c>
      <c r="Z4103" s="4">
        <f>Tabla1[[#This Row],[Valor total OS]]-Tabla1[[#This Row],[valor total op]]</f>
        <v>-6400</v>
      </c>
    </row>
    <row r="4104" spans="1:26" x14ac:dyDescent="0.3">
      <c r="A4104">
        <v>5788</v>
      </c>
      <c r="B4104">
        <v>2</v>
      </c>
      <c r="C4104" t="s">
        <v>6372</v>
      </c>
      <c r="D4104" t="s">
        <v>6373</v>
      </c>
      <c r="E4104" t="s">
        <v>378</v>
      </c>
      <c r="F4104" t="s">
        <v>282</v>
      </c>
      <c r="G4104" s="2">
        <v>45642</v>
      </c>
      <c r="H4104">
        <v>60053313</v>
      </c>
      <c r="I4104" t="s">
        <v>6374</v>
      </c>
      <c r="J4104" t="s">
        <v>6371</v>
      </c>
      <c r="K4104" t="s">
        <v>32</v>
      </c>
      <c r="L4104">
        <v>32</v>
      </c>
      <c r="M4104">
        <v>16251</v>
      </c>
      <c r="N4104" t="s">
        <v>285</v>
      </c>
      <c r="O4104" t="s">
        <v>559</v>
      </c>
      <c r="P4104" s="4">
        <v>5500</v>
      </c>
      <c r="Q4104" s="4">
        <v>5900</v>
      </c>
      <c r="R4104" t="s">
        <v>459</v>
      </c>
      <c r="S4104" s="4">
        <v>5834735</v>
      </c>
      <c r="T4104" t="s">
        <v>381</v>
      </c>
      <c r="U4104">
        <v>32</v>
      </c>
      <c r="V4104" t="s">
        <v>560</v>
      </c>
      <c r="W4104" s="4">
        <f>Tabla1[[#This Row],[OS-Valor Unitario]]-Tabla1[[#This Row],[costo_antes_iva]]</f>
        <v>400</v>
      </c>
      <c r="X4104" s="4">
        <f>Tabla1[[#This Row],[OS-Valor Unitario]]*Tabla1[[#This Row],[CANTIDAD ENTREGA SATELITE]]</f>
        <v>188800</v>
      </c>
      <c r="Y4104" s="4">
        <f>Tabla1[[#This Row],[costo_antes_iva]]*Tabla1[[#This Row],[CANTIDAD ENTREGA SATELITE]]</f>
        <v>176000</v>
      </c>
      <c r="Z4104" s="4">
        <f>Tabla1[[#This Row],[Valor total OS]]-Tabla1[[#This Row],[valor total op]]</f>
        <v>12800</v>
      </c>
    </row>
    <row r="4105" spans="1:26" x14ac:dyDescent="0.3">
      <c r="A4105">
        <v>5788</v>
      </c>
      <c r="B4105">
        <v>3</v>
      </c>
      <c r="C4105" t="s">
        <v>6375</v>
      </c>
      <c r="D4105" t="s">
        <v>6376</v>
      </c>
      <c r="E4105" t="s">
        <v>815</v>
      </c>
      <c r="F4105" t="s">
        <v>282</v>
      </c>
      <c r="G4105" s="2">
        <v>45642</v>
      </c>
      <c r="H4105">
        <v>60053317</v>
      </c>
      <c r="I4105" t="s">
        <v>6377</v>
      </c>
      <c r="J4105" t="s">
        <v>6371</v>
      </c>
      <c r="K4105" t="s">
        <v>77</v>
      </c>
      <c r="L4105">
        <v>80</v>
      </c>
      <c r="M4105">
        <v>16205</v>
      </c>
      <c r="N4105" t="s">
        <v>285</v>
      </c>
      <c r="O4105" t="s">
        <v>461</v>
      </c>
      <c r="P4105" s="4">
        <v>1500</v>
      </c>
      <c r="Q4105" s="4">
        <v>3200</v>
      </c>
      <c r="R4105" t="s">
        <v>459</v>
      </c>
      <c r="S4105" s="4">
        <v>5834735</v>
      </c>
      <c r="T4105" t="s">
        <v>144</v>
      </c>
      <c r="U4105">
        <v>80</v>
      </c>
      <c r="V4105" t="s">
        <v>278</v>
      </c>
      <c r="W4105" s="4">
        <f>Tabla1[[#This Row],[OS-Valor Unitario]]-Tabla1[[#This Row],[costo_antes_iva]]</f>
        <v>1700</v>
      </c>
      <c r="X4105" s="4">
        <f>Tabla1[[#This Row],[OS-Valor Unitario]]*Tabla1[[#This Row],[CANTIDAD ENTREGA SATELITE]]</f>
        <v>256000</v>
      </c>
      <c r="Y4105" s="4">
        <f>Tabla1[[#This Row],[costo_antes_iva]]*Tabla1[[#This Row],[CANTIDAD ENTREGA SATELITE]]</f>
        <v>120000</v>
      </c>
      <c r="Z4105" s="4">
        <f>Tabla1[[#This Row],[Valor total OS]]-Tabla1[[#This Row],[valor total op]]</f>
        <v>136000</v>
      </c>
    </row>
    <row r="4106" spans="1:26" x14ac:dyDescent="0.3">
      <c r="A4106">
        <v>5788</v>
      </c>
      <c r="B4106">
        <v>4</v>
      </c>
      <c r="C4106" t="s">
        <v>6378</v>
      </c>
      <c r="D4106" t="s">
        <v>6379</v>
      </c>
      <c r="E4106" t="s">
        <v>418</v>
      </c>
      <c r="F4106" t="s">
        <v>282</v>
      </c>
      <c r="G4106" s="2">
        <v>45642</v>
      </c>
      <c r="H4106">
        <v>60053332</v>
      </c>
      <c r="I4106" t="s">
        <v>6380</v>
      </c>
      <c r="J4106" t="s">
        <v>6371</v>
      </c>
      <c r="K4106" t="s">
        <v>77</v>
      </c>
      <c r="L4106">
        <v>65</v>
      </c>
      <c r="M4106">
        <v>16345</v>
      </c>
      <c r="N4106" t="s">
        <v>285</v>
      </c>
      <c r="O4106" t="s">
        <v>461</v>
      </c>
      <c r="P4106" s="4">
        <v>1000</v>
      </c>
      <c r="Q4106" s="4">
        <v>950</v>
      </c>
      <c r="R4106" t="s">
        <v>459</v>
      </c>
      <c r="S4106" s="4">
        <v>5834735</v>
      </c>
      <c r="T4106" t="s">
        <v>197</v>
      </c>
      <c r="U4106">
        <v>64</v>
      </c>
      <c r="V4106" t="s">
        <v>278</v>
      </c>
      <c r="W4106" s="4">
        <f>Tabla1[[#This Row],[OS-Valor Unitario]]-Tabla1[[#This Row],[costo_antes_iva]]</f>
        <v>-50</v>
      </c>
      <c r="X4106" s="4">
        <f>Tabla1[[#This Row],[OS-Valor Unitario]]*Tabla1[[#This Row],[CANTIDAD ENTREGA SATELITE]]</f>
        <v>60800</v>
      </c>
      <c r="Y4106" s="4">
        <f>Tabla1[[#This Row],[costo_antes_iva]]*Tabla1[[#This Row],[CANTIDAD ENTREGA SATELITE]]</f>
        <v>64000</v>
      </c>
      <c r="Z4106" s="4">
        <f>Tabla1[[#This Row],[Valor total OS]]-Tabla1[[#This Row],[valor total op]]</f>
        <v>-3200</v>
      </c>
    </row>
    <row r="4107" spans="1:26" x14ac:dyDescent="0.3">
      <c r="A4107">
        <v>5788</v>
      </c>
      <c r="B4107">
        <v>4</v>
      </c>
      <c r="C4107" t="s">
        <v>6378</v>
      </c>
      <c r="D4107" t="s">
        <v>6379</v>
      </c>
      <c r="E4107" t="s">
        <v>418</v>
      </c>
      <c r="F4107" t="s">
        <v>282</v>
      </c>
      <c r="G4107" s="2">
        <v>45642</v>
      </c>
      <c r="H4107">
        <v>60053332</v>
      </c>
      <c r="I4107" t="s">
        <v>6380</v>
      </c>
      <c r="J4107" t="s">
        <v>6371</v>
      </c>
      <c r="K4107" t="s">
        <v>92</v>
      </c>
      <c r="L4107">
        <v>60</v>
      </c>
      <c r="M4107">
        <v>16312</v>
      </c>
      <c r="N4107" t="s">
        <v>285</v>
      </c>
      <c r="O4107" t="s">
        <v>420</v>
      </c>
      <c r="P4107" s="4">
        <v>10000</v>
      </c>
      <c r="Q4107" s="4">
        <v>11000</v>
      </c>
      <c r="R4107" t="s">
        <v>459</v>
      </c>
      <c r="S4107" s="4">
        <v>5834735</v>
      </c>
      <c r="T4107" t="s">
        <v>197</v>
      </c>
      <c r="U4107">
        <v>60</v>
      </c>
      <c r="V4107" t="s">
        <v>420</v>
      </c>
      <c r="W4107" s="4">
        <f>Tabla1[[#This Row],[OS-Valor Unitario]]-Tabla1[[#This Row],[costo_antes_iva]]</f>
        <v>1000</v>
      </c>
      <c r="X4107" s="4">
        <f>Tabla1[[#This Row],[OS-Valor Unitario]]*Tabla1[[#This Row],[CANTIDAD ENTREGA SATELITE]]</f>
        <v>660000</v>
      </c>
      <c r="Y4107" s="4">
        <f>Tabla1[[#This Row],[costo_antes_iva]]*Tabla1[[#This Row],[CANTIDAD ENTREGA SATELITE]]</f>
        <v>600000</v>
      </c>
      <c r="Z4107" s="4">
        <f>Tabla1[[#This Row],[Valor total OS]]-Tabla1[[#This Row],[valor total op]]</f>
        <v>60000</v>
      </c>
    </row>
    <row r="4108" spans="1:26" x14ac:dyDescent="0.3">
      <c r="A4108">
        <v>5788</v>
      </c>
      <c r="B4108">
        <v>5</v>
      </c>
      <c r="C4108" t="s">
        <v>6381</v>
      </c>
      <c r="D4108" t="s">
        <v>6382</v>
      </c>
      <c r="E4108" t="s">
        <v>815</v>
      </c>
      <c r="F4108" t="s">
        <v>282</v>
      </c>
      <c r="G4108" s="2">
        <v>45642</v>
      </c>
      <c r="H4108">
        <v>60053372</v>
      </c>
      <c r="I4108" t="s">
        <v>6383</v>
      </c>
      <c r="J4108" t="s">
        <v>6371</v>
      </c>
      <c r="K4108" t="s">
        <v>32</v>
      </c>
      <c r="L4108">
        <v>26</v>
      </c>
      <c r="M4108">
        <v>16298</v>
      </c>
      <c r="N4108" t="s">
        <v>285</v>
      </c>
      <c r="O4108" t="s">
        <v>852</v>
      </c>
      <c r="P4108" s="4">
        <v>4000</v>
      </c>
      <c r="Q4108" s="4">
        <v>4500</v>
      </c>
      <c r="R4108" t="s">
        <v>459</v>
      </c>
      <c r="S4108" s="4">
        <v>5834735</v>
      </c>
      <c r="T4108" t="s">
        <v>144</v>
      </c>
      <c r="U4108">
        <v>26</v>
      </c>
      <c r="V4108" t="s">
        <v>853</v>
      </c>
      <c r="W4108" s="4">
        <f>Tabla1[[#This Row],[OS-Valor Unitario]]-Tabla1[[#This Row],[costo_antes_iva]]</f>
        <v>500</v>
      </c>
      <c r="X4108" s="4">
        <f>Tabla1[[#This Row],[OS-Valor Unitario]]*Tabla1[[#This Row],[CANTIDAD ENTREGA SATELITE]]</f>
        <v>117000</v>
      </c>
      <c r="Y4108" s="4">
        <f>Tabla1[[#This Row],[costo_antes_iva]]*Tabla1[[#This Row],[CANTIDAD ENTREGA SATELITE]]</f>
        <v>104000</v>
      </c>
      <c r="Z4108" s="4">
        <f>Tabla1[[#This Row],[Valor total OS]]-Tabla1[[#This Row],[valor total op]]</f>
        <v>13000</v>
      </c>
    </row>
    <row r="4109" spans="1:26" x14ac:dyDescent="0.3">
      <c r="A4109">
        <v>5788</v>
      </c>
      <c r="B4109">
        <v>5</v>
      </c>
      <c r="C4109" t="s">
        <v>6381</v>
      </c>
      <c r="D4109" t="s">
        <v>6382</v>
      </c>
      <c r="E4109" t="s">
        <v>815</v>
      </c>
      <c r="F4109" t="s">
        <v>282</v>
      </c>
      <c r="G4109" s="2">
        <v>45642</v>
      </c>
      <c r="H4109">
        <v>60053372</v>
      </c>
      <c r="I4109" t="s">
        <v>6383</v>
      </c>
      <c r="J4109" t="s">
        <v>6371</v>
      </c>
      <c r="K4109" t="s">
        <v>77</v>
      </c>
      <c r="L4109">
        <v>26</v>
      </c>
      <c r="M4109">
        <v>16242</v>
      </c>
      <c r="N4109" t="s">
        <v>285</v>
      </c>
      <c r="O4109" t="s">
        <v>461</v>
      </c>
      <c r="P4109" s="4">
        <v>1500</v>
      </c>
      <c r="Q4109" s="4">
        <v>1500</v>
      </c>
      <c r="R4109" t="s">
        <v>459</v>
      </c>
      <c r="S4109" s="4">
        <v>5834735</v>
      </c>
      <c r="T4109" t="s">
        <v>144</v>
      </c>
      <c r="U4109">
        <v>26</v>
      </c>
      <c r="V4109" t="s">
        <v>278</v>
      </c>
      <c r="W4109" s="4">
        <f>Tabla1[[#This Row],[OS-Valor Unitario]]-Tabla1[[#This Row],[costo_antes_iva]]</f>
        <v>0</v>
      </c>
      <c r="X4109" s="4">
        <f>Tabla1[[#This Row],[OS-Valor Unitario]]*Tabla1[[#This Row],[CANTIDAD ENTREGA SATELITE]]</f>
        <v>39000</v>
      </c>
      <c r="Y4109" s="4">
        <f>Tabla1[[#This Row],[costo_antes_iva]]*Tabla1[[#This Row],[CANTIDAD ENTREGA SATELITE]]</f>
        <v>39000</v>
      </c>
      <c r="Z4109" s="4">
        <f>Tabla1[[#This Row],[Valor total OS]]-Tabla1[[#This Row],[valor total op]]</f>
        <v>0</v>
      </c>
    </row>
    <row r="4110" spans="1:26" x14ac:dyDescent="0.3">
      <c r="A4110">
        <v>5784</v>
      </c>
      <c r="B4110">
        <v>1</v>
      </c>
      <c r="C4110" t="s">
        <v>6406</v>
      </c>
      <c r="D4110" t="s">
        <v>6407</v>
      </c>
      <c r="E4110" t="s">
        <v>236</v>
      </c>
      <c r="F4110" t="s">
        <v>2142</v>
      </c>
      <c r="G4110" s="2">
        <v>45642</v>
      </c>
      <c r="H4110">
        <v>60076387</v>
      </c>
      <c r="I4110" t="s">
        <v>6408</v>
      </c>
      <c r="J4110" t="s">
        <v>6409</v>
      </c>
      <c r="K4110" t="s">
        <v>32</v>
      </c>
      <c r="L4110">
        <v>150</v>
      </c>
      <c r="M4110">
        <v>16248</v>
      </c>
      <c r="N4110" t="s">
        <v>285</v>
      </c>
      <c r="O4110" t="s">
        <v>610</v>
      </c>
      <c r="P4110" s="4">
        <v>15000</v>
      </c>
      <c r="Q4110" s="4">
        <v>15000</v>
      </c>
      <c r="R4110" t="s">
        <v>819</v>
      </c>
      <c r="S4110" s="4">
        <v>10649850</v>
      </c>
      <c r="T4110" t="s">
        <v>238</v>
      </c>
      <c r="U4110">
        <v>150</v>
      </c>
      <c r="V4110" t="s">
        <v>628</v>
      </c>
      <c r="W4110" s="4">
        <f>Tabla1[[#This Row],[OS-Valor Unitario]]-Tabla1[[#This Row],[costo_antes_iva]]</f>
        <v>0</v>
      </c>
      <c r="X4110" s="4">
        <f>Tabla1[[#This Row],[OS-Valor Unitario]]*Tabla1[[#This Row],[CANTIDAD ENTREGA SATELITE]]</f>
        <v>2250000</v>
      </c>
      <c r="Y4110" s="4">
        <f>Tabla1[[#This Row],[costo_antes_iva]]*Tabla1[[#This Row],[CANTIDAD ENTREGA SATELITE]]</f>
        <v>2250000</v>
      </c>
      <c r="Z4110" s="4">
        <f>Tabla1[[#This Row],[Valor total OS]]-Tabla1[[#This Row],[valor total op]]</f>
        <v>0</v>
      </c>
    </row>
    <row r="4111" spans="1:26" x14ac:dyDescent="0.3">
      <c r="A4111">
        <v>5784</v>
      </c>
      <c r="B4111">
        <v>1</v>
      </c>
      <c r="C4111" t="s">
        <v>6406</v>
      </c>
      <c r="D4111" t="s">
        <v>6407</v>
      </c>
      <c r="E4111" t="s">
        <v>236</v>
      </c>
      <c r="F4111" t="s">
        <v>2142</v>
      </c>
      <c r="G4111" s="2">
        <v>45642</v>
      </c>
      <c r="H4111">
        <v>60076387</v>
      </c>
      <c r="I4111" t="s">
        <v>6408</v>
      </c>
      <c r="J4111" t="s">
        <v>6409</v>
      </c>
      <c r="K4111" t="s">
        <v>77</v>
      </c>
      <c r="L4111">
        <v>10</v>
      </c>
      <c r="M4111">
        <v>16247</v>
      </c>
      <c r="N4111" t="s">
        <v>285</v>
      </c>
      <c r="O4111" t="s">
        <v>78</v>
      </c>
      <c r="P4111" s="4">
        <v>1200</v>
      </c>
      <c r="Q4111" s="4">
        <v>4200</v>
      </c>
      <c r="R4111" t="s">
        <v>819</v>
      </c>
      <c r="S4111" s="4">
        <v>10649850</v>
      </c>
      <c r="T4111" t="s">
        <v>238</v>
      </c>
      <c r="U4111">
        <v>10</v>
      </c>
      <c r="V4111" t="s">
        <v>79</v>
      </c>
      <c r="W4111" s="4">
        <f>Tabla1[[#This Row],[OS-Valor Unitario]]-Tabla1[[#This Row],[costo_antes_iva]]</f>
        <v>3000</v>
      </c>
      <c r="X4111" s="4">
        <f>Tabla1[[#This Row],[OS-Valor Unitario]]*Tabla1[[#This Row],[CANTIDAD ENTREGA SATELITE]]</f>
        <v>42000</v>
      </c>
      <c r="Y4111" s="4">
        <f>Tabla1[[#This Row],[costo_antes_iva]]*Tabla1[[#This Row],[CANTIDAD ENTREGA SATELITE]]</f>
        <v>12000</v>
      </c>
      <c r="Z4111" s="4">
        <f>Tabla1[[#This Row],[Valor total OS]]-Tabla1[[#This Row],[valor total op]]</f>
        <v>30000</v>
      </c>
    </row>
    <row r="4112" spans="1:26" x14ac:dyDescent="0.3">
      <c r="A4112">
        <v>5784</v>
      </c>
      <c r="B4112">
        <v>1</v>
      </c>
      <c r="C4112" t="s">
        <v>6406</v>
      </c>
      <c r="D4112" t="s">
        <v>6407</v>
      </c>
      <c r="E4112" t="s">
        <v>236</v>
      </c>
      <c r="F4112" t="s">
        <v>2142</v>
      </c>
      <c r="G4112" s="2">
        <v>45642</v>
      </c>
      <c r="H4112">
        <v>60076387</v>
      </c>
      <c r="I4112" t="s">
        <v>6408</v>
      </c>
      <c r="J4112" t="s">
        <v>6409</v>
      </c>
      <c r="K4112" t="s">
        <v>77</v>
      </c>
      <c r="L4112">
        <v>10</v>
      </c>
      <c r="M4112">
        <v>16247</v>
      </c>
      <c r="N4112" t="s">
        <v>285</v>
      </c>
      <c r="O4112" t="s">
        <v>78</v>
      </c>
      <c r="P4112" s="4">
        <v>3000</v>
      </c>
      <c r="Q4112" s="4">
        <v>4200</v>
      </c>
      <c r="R4112" t="s">
        <v>819</v>
      </c>
      <c r="S4112" s="4">
        <v>10649850</v>
      </c>
      <c r="T4112" t="s">
        <v>238</v>
      </c>
      <c r="U4112">
        <v>10</v>
      </c>
      <c r="V4112" t="s">
        <v>79</v>
      </c>
      <c r="W4112" s="4">
        <f>Tabla1[[#This Row],[OS-Valor Unitario]]-Tabla1[[#This Row],[costo_antes_iva]]</f>
        <v>1200</v>
      </c>
      <c r="X4112" s="4">
        <f>Tabla1[[#This Row],[OS-Valor Unitario]]*Tabla1[[#This Row],[CANTIDAD ENTREGA SATELITE]]</f>
        <v>42000</v>
      </c>
      <c r="Y4112" s="4">
        <f>Tabla1[[#This Row],[costo_antes_iva]]*Tabla1[[#This Row],[CANTIDAD ENTREGA SATELITE]]</f>
        <v>30000</v>
      </c>
      <c r="Z4112" s="4">
        <f>Tabla1[[#This Row],[Valor total OS]]-Tabla1[[#This Row],[valor total op]]</f>
        <v>12000</v>
      </c>
    </row>
    <row r="4113" spans="1:26" x14ac:dyDescent="0.3">
      <c r="A4113">
        <v>5785</v>
      </c>
      <c r="B4113">
        <v>1</v>
      </c>
      <c r="C4113" t="s">
        <v>6393</v>
      </c>
      <c r="D4113" t="s">
        <v>6394</v>
      </c>
      <c r="E4113" t="s">
        <v>130</v>
      </c>
      <c r="F4113" t="s">
        <v>6395</v>
      </c>
      <c r="G4113" s="2">
        <v>45639</v>
      </c>
      <c r="H4113">
        <v>60011234</v>
      </c>
      <c r="I4113" t="s">
        <v>6396</v>
      </c>
      <c r="J4113" t="s">
        <v>6397</v>
      </c>
      <c r="K4113" t="s">
        <v>77</v>
      </c>
      <c r="L4113">
        <v>36</v>
      </c>
      <c r="M4113">
        <v>16271</v>
      </c>
      <c r="N4113" t="s">
        <v>53</v>
      </c>
      <c r="O4113" t="s">
        <v>78</v>
      </c>
      <c r="P4113" s="4">
        <v>1500</v>
      </c>
      <c r="Q4113" s="4">
        <v>2500</v>
      </c>
      <c r="R4113" t="s">
        <v>819</v>
      </c>
      <c r="S4113" s="4">
        <v>5770344</v>
      </c>
      <c r="T4113" t="s">
        <v>111</v>
      </c>
      <c r="U4113">
        <v>36</v>
      </c>
      <c r="V4113" t="s">
        <v>79</v>
      </c>
      <c r="W4113" s="4">
        <f>Tabla1[[#This Row],[OS-Valor Unitario]]-Tabla1[[#This Row],[costo_antes_iva]]</f>
        <v>1000</v>
      </c>
      <c r="X4113" s="4">
        <f>Tabla1[[#This Row],[OS-Valor Unitario]]*Tabla1[[#This Row],[CANTIDAD ENTREGA SATELITE]]</f>
        <v>90000</v>
      </c>
      <c r="Y4113" s="4">
        <f>Tabla1[[#This Row],[costo_antes_iva]]*Tabla1[[#This Row],[CANTIDAD ENTREGA SATELITE]]</f>
        <v>54000</v>
      </c>
      <c r="Z4113" s="4">
        <f>Tabla1[[#This Row],[Valor total OS]]-Tabla1[[#This Row],[valor total op]]</f>
        <v>36000</v>
      </c>
    </row>
    <row r="4114" spans="1:26" x14ac:dyDescent="0.3">
      <c r="A4114">
        <v>5785</v>
      </c>
      <c r="B4114">
        <v>1</v>
      </c>
      <c r="C4114" t="s">
        <v>6393</v>
      </c>
      <c r="D4114" t="s">
        <v>6394</v>
      </c>
      <c r="E4114" t="s">
        <v>130</v>
      </c>
      <c r="F4114" t="s">
        <v>6395</v>
      </c>
      <c r="G4114" s="2">
        <v>45639</v>
      </c>
      <c r="H4114">
        <v>60011234</v>
      </c>
      <c r="I4114" t="s">
        <v>6396</v>
      </c>
      <c r="J4114" t="s">
        <v>6397</v>
      </c>
      <c r="K4114" t="s">
        <v>32</v>
      </c>
      <c r="L4114">
        <v>36</v>
      </c>
      <c r="M4114">
        <v>16243</v>
      </c>
      <c r="N4114" t="s">
        <v>53</v>
      </c>
      <c r="O4114" t="s">
        <v>549</v>
      </c>
      <c r="P4114" s="4">
        <v>12000</v>
      </c>
      <c r="Q4114" s="4">
        <v>12000</v>
      </c>
      <c r="R4114" t="s">
        <v>819</v>
      </c>
      <c r="S4114" s="4">
        <v>5770344</v>
      </c>
      <c r="T4114" t="s">
        <v>111</v>
      </c>
      <c r="U4114">
        <v>36</v>
      </c>
      <c r="V4114" t="s">
        <v>550</v>
      </c>
      <c r="W4114" s="4">
        <f>Tabla1[[#This Row],[OS-Valor Unitario]]-Tabla1[[#This Row],[costo_antes_iva]]</f>
        <v>0</v>
      </c>
      <c r="X4114" s="4">
        <f>Tabla1[[#This Row],[OS-Valor Unitario]]*Tabla1[[#This Row],[CANTIDAD ENTREGA SATELITE]]</f>
        <v>432000</v>
      </c>
      <c r="Y4114" s="4">
        <f>Tabla1[[#This Row],[costo_antes_iva]]*Tabla1[[#This Row],[CANTIDAD ENTREGA SATELITE]]</f>
        <v>432000</v>
      </c>
      <c r="Z4114" s="4">
        <f>Tabla1[[#This Row],[Valor total OS]]-Tabla1[[#This Row],[valor total op]]</f>
        <v>0</v>
      </c>
    </row>
    <row r="4115" spans="1:26" x14ac:dyDescent="0.3">
      <c r="A4115">
        <v>5785</v>
      </c>
      <c r="B4115">
        <v>2</v>
      </c>
      <c r="C4115" t="s">
        <v>6398</v>
      </c>
      <c r="D4115" t="s">
        <v>6399</v>
      </c>
      <c r="E4115" t="s">
        <v>130</v>
      </c>
      <c r="F4115" t="s">
        <v>6395</v>
      </c>
      <c r="G4115" s="2">
        <v>45639</v>
      </c>
      <c r="H4115">
        <v>60010040</v>
      </c>
      <c r="I4115" t="s">
        <v>6400</v>
      </c>
      <c r="J4115" t="s">
        <v>6397</v>
      </c>
      <c r="K4115" t="s">
        <v>77</v>
      </c>
      <c r="L4115">
        <v>15</v>
      </c>
      <c r="M4115">
        <v>16272</v>
      </c>
      <c r="N4115" t="s">
        <v>53</v>
      </c>
      <c r="O4115" t="s">
        <v>78</v>
      </c>
      <c r="P4115" s="4">
        <v>1500</v>
      </c>
      <c r="Q4115" s="4">
        <v>2500</v>
      </c>
      <c r="R4115" t="s">
        <v>819</v>
      </c>
      <c r="S4115" s="4">
        <v>5770344</v>
      </c>
      <c r="T4115" t="s">
        <v>111</v>
      </c>
      <c r="U4115">
        <v>15</v>
      </c>
      <c r="V4115" t="s">
        <v>79</v>
      </c>
      <c r="W4115" s="4">
        <f>Tabla1[[#This Row],[OS-Valor Unitario]]-Tabla1[[#This Row],[costo_antes_iva]]</f>
        <v>1000</v>
      </c>
      <c r="X4115" s="4">
        <f>Tabla1[[#This Row],[OS-Valor Unitario]]*Tabla1[[#This Row],[CANTIDAD ENTREGA SATELITE]]</f>
        <v>37500</v>
      </c>
      <c r="Y4115" s="4">
        <f>Tabla1[[#This Row],[costo_antes_iva]]*Tabla1[[#This Row],[CANTIDAD ENTREGA SATELITE]]</f>
        <v>22500</v>
      </c>
      <c r="Z4115" s="4">
        <f>Tabla1[[#This Row],[Valor total OS]]-Tabla1[[#This Row],[valor total op]]</f>
        <v>15000</v>
      </c>
    </row>
    <row r="4116" spans="1:26" x14ac:dyDescent="0.3">
      <c r="A4116">
        <v>5785</v>
      </c>
      <c r="B4116">
        <v>2</v>
      </c>
      <c r="C4116" t="s">
        <v>6398</v>
      </c>
      <c r="D4116" t="s">
        <v>6399</v>
      </c>
      <c r="E4116" t="s">
        <v>130</v>
      </c>
      <c r="F4116" t="s">
        <v>6395</v>
      </c>
      <c r="G4116" s="2">
        <v>45639</v>
      </c>
      <c r="H4116">
        <v>60010040</v>
      </c>
      <c r="I4116" t="s">
        <v>6400</v>
      </c>
      <c r="J4116" t="s">
        <v>6397</v>
      </c>
      <c r="K4116" t="s">
        <v>32</v>
      </c>
      <c r="L4116">
        <v>15</v>
      </c>
      <c r="M4116">
        <v>16244</v>
      </c>
      <c r="N4116" t="s">
        <v>53</v>
      </c>
      <c r="O4116" t="s">
        <v>549</v>
      </c>
      <c r="P4116" s="4">
        <v>12000</v>
      </c>
      <c r="Q4116" s="4">
        <v>12000</v>
      </c>
      <c r="R4116" t="s">
        <v>819</v>
      </c>
      <c r="S4116" s="4">
        <v>5770344</v>
      </c>
      <c r="T4116" t="s">
        <v>111</v>
      </c>
      <c r="U4116">
        <v>15</v>
      </c>
      <c r="V4116" t="s">
        <v>550</v>
      </c>
      <c r="W4116" s="4">
        <f>Tabla1[[#This Row],[OS-Valor Unitario]]-Tabla1[[#This Row],[costo_antes_iva]]</f>
        <v>0</v>
      </c>
      <c r="X4116" s="4">
        <f>Tabla1[[#This Row],[OS-Valor Unitario]]*Tabla1[[#This Row],[CANTIDAD ENTREGA SATELITE]]</f>
        <v>180000</v>
      </c>
      <c r="Y4116" s="4">
        <f>Tabla1[[#This Row],[costo_antes_iva]]*Tabla1[[#This Row],[CANTIDAD ENTREGA SATELITE]]</f>
        <v>180000</v>
      </c>
      <c r="Z4116" s="4">
        <f>Tabla1[[#This Row],[Valor total OS]]-Tabla1[[#This Row],[valor total op]]</f>
        <v>0</v>
      </c>
    </row>
    <row r="4117" spans="1:26" x14ac:dyDescent="0.3">
      <c r="A4117">
        <v>5785</v>
      </c>
      <c r="B4117">
        <v>3</v>
      </c>
      <c r="C4117" t="s">
        <v>6401</v>
      </c>
      <c r="D4117" t="s">
        <v>6402</v>
      </c>
      <c r="E4117" t="s">
        <v>111</v>
      </c>
      <c r="F4117" t="s">
        <v>6395</v>
      </c>
      <c r="G4117" s="2">
        <v>45639</v>
      </c>
      <c r="H4117">
        <v>60011287</v>
      </c>
      <c r="I4117" t="s">
        <v>6403</v>
      </c>
      <c r="J4117" t="s">
        <v>6397</v>
      </c>
      <c r="K4117" t="s">
        <v>77</v>
      </c>
      <c r="L4117">
        <v>45</v>
      </c>
      <c r="M4117">
        <v>16281</v>
      </c>
      <c r="N4117" t="s">
        <v>53</v>
      </c>
      <c r="O4117" t="s">
        <v>78</v>
      </c>
      <c r="P4117" s="4">
        <v>1500</v>
      </c>
      <c r="Q4117" s="4">
        <v>2500</v>
      </c>
      <c r="R4117" t="s">
        <v>819</v>
      </c>
      <c r="S4117" s="4">
        <v>5770344</v>
      </c>
      <c r="T4117" t="s">
        <v>111</v>
      </c>
      <c r="U4117">
        <v>45</v>
      </c>
      <c r="V4117" t="s">
        <v>79</v>
      </c>
      <c r="W4117" s="4">
        <f>Tabla1[[#This Row],[OS-Valor Unitario]]-Tabla1[[#This Row],[costo_antes_iva]]</f>
        <v>1000</v>
      </c>
      <c r="X4117" s="4">
        <f>Tabla1[[#This Row],[OS-Valor Unitario]]*Tabla1[[#This Row],[CANTIDAD ENTREGA SATELITE]]</f>
        <v>112500</v>
      </c>
      <c r="Y4117" s="4">
        <f>Tabla1[[#This Row],[costo_antes_iva]]*Tabla1[[#This Row],[CANTIDAD ENTREGA SATELITE]]</f>
        <v>67500</v>
      </c>
      <c r="Z4117" s="4">
        <f>Tabla1[[#This Row],[Valor total OS]]-Tabla1[[#This Row],[valor total op]]</f>
        <v>45000</v>
      </c>
    </row>
    <row r="4118" spans="1:26" x14ac:dyDescent="0.3">
      <c r="A4118">
        <v>5785</v>
      </c>
      <c r="B4118">
        <v>3</v>
      </c>
      <c r="C4118" t="s">
        <v>6401</v>
      </c>
      <c r="D4118" t="s">
        <v>6402</v>
      </c>
      <c r="E4118" t="s">
        <v>111</v>
      </c>
      <c r="F4118" t="s">
        <v>6395</v>
      </c>
      <c r="G4118" s="2">
        <v>45639</v>
      </c>
      <c r="H4118">
        <v>60011287</v>
      </c>
      <c r="I4118" t="s">
        <v>6403</v>
      </c>
      <c r="J4118" t="s">
        <v>6397</v>
      </c>
      <c r="K4118" t="s">
        <v>32</v>
      </c>
      <c r="L4118">
        <v>45</v>
      </c>
      <c r="M4118">
        <v>16245</v>
      </c>
      <c r="N4118" t="s">
        <v>53</v>
      </c>
      <c r="O4118" t="s">
        <v>549</v>
      </c>
      <c r="P4118" s="4">
        <v>12000</v>
      </c>
      <c r="Q4118" s="4">
        <v>11000</v>
      </c>
      <c r="R4118" t="s">
        <v>819</v>
      </c>
      <c r="S4118" s="4">
        <v>5770344</v>
      </c>
      <c r="T4118" t="s">
        <v>111</v>
      </c>
      <c r="U4118">
        <v>45</v>
      </c>
      <c r="V4118" t="s">
        <v>550</v>
      </c>
      <c r="W4118" s="4">
        <f>Tabla1[[#This Row],[OS-Valor Unitario]]-Tabla1[[#This Row],[costo_antes_iva]]</f>
        <v>-1000</v>
      </c>
      <c r="X4118" s="4">
        <f>Tabla1[[#This Row],[OS-Valor Unitario]]*Tabla1[[#This Row],[CANTIDAD ENTREGA SATELITE]]</f>
        <v>495000</v>
      </c>
      <c r="Y4118" s="4">
        <f>Tabla1[[#This Row],[costo_antes_iva]]*Tabla1[[#This Row],[CANTIDAD ENTREGA SATELITE]]</f>
        <v>540000</v>
      </c>
      <c r="Z4118" s="4">
        <f>Tabla1[[#This Row],[Valor total OS]]-Tabla1[[#This Row],[valor total op]]</f>
        <v>-45000</v>
      </c>
    </row>
    <row r="4119" spans="1:26" x14ac:dyDescent="0.3">
      <c r="A4119">
        <v>5785</v>
      </c>
      <c r="B4119">
        <v>4</v>
      </c>
      <c r="C4119" t="s">
        <v>6404</v>
      </c>
      <c r="D4119" t="s">
        <v>6405</v>
      </c>
      <c r="E4119" t="s">
        <v>111</v>
      </c>
      <c r="F4119" t="s">
        <v>6395</v>
      </c>
      <c r="G4119" s="2">
        <v>45639</v>
      </c>
      <c r="H4119">
        <v>60011413</v>
      </c>
      <c r="I4119" t="s">
        <v>6400</v>
      </c>
      <c r="J4119" t="s">
        <v>6397</v>
      </c>
      <c r="K4119" t="s">
        <v>77</v>
      </c>
      <c r="L4119">
        <v>23</v>
      </c>
      <c r="M4119">
        <v>16282</v>
      </c>
      <c r="N4119" t="s">
        <v>53</v>
      </c>
      <c r="O4119" t="s">
        <v>78</v>
      </c>
      <c r="P4119" s="4">
        <v>1500</v>
      </c>
      <c r="Q4119" s="4">
        <v>2500</v>
      </c>
      <c r="R4119" t="s">
        <v>819</v>
      </c>
      <c r="S4119" s="4">
        <v>5770344</v>
      </c>
      <c r="T4119" t="s">
        <v>111</v>
      </c>
      <c r="U4119">
        <v>23</v>
      </c>
      <c r="V4119" t="s">
        <v>79</v>
      </c>
      <c r="W4119" s="4">
        <f>Tabla1[[#This Row],[OS-Valor Unitario]]-Tabla1[[#This Row],[costo_antes_iva]]</f>
        <v>1000</v>
      </c>
      <c r="X4119" s="4">
        <f>Tabla1[[#This Row],[OS-Valor Unitario]]*Tabla1[[#This Row],[CANTIDAD ENTREGA SATELITE]]</f>
        <v>57500</v>
      </c>
      <c r="Y4119" s="4">
        <f>Tabla1[[#This Row],[costo_antes_iva]]*Tabla1[[#This Row],[CANTIDAD ENTREGA SATELITE]]</f>
        <v>34500</v>
      </c>
      <c r="Z4119" s="4">
        <f>Tabla1[[#This Row],[Valor total OS]]-Tabla1[[#This Row],[valor total op]]</f>
        <v>23000</v>
      </c>
    </row>
    <row r="4120" spans="1:26" x14ac:dyDescent="0.3">
      <c r="A4120">
        <v>5785</v>
      </c>
      <c r="B4120">
        <v>4</v>
      </c>
      <c r="C4120" t="s">
        <v>6404</v>
      </c>
      <c r="D4120" t="s">
        <v>6405</v>
      </c>
      <c r="E4120" t="s">
        <v>111</v>
      </c>
      <c r="F4120" t="s">
        <v>6395</v>
      </c>
      <c r="G4120" s="2">
        <v>45639</v>
      </c>
      <c r="H4120">
        <v>60011413</v>
      </c>
      <c r="I4120" t="s">
        <v>6400</v>
      </c>
      <c r="J4120" t="s">
        <v>6397</v>
      </c>
      <c r="K4120" t="s">
        <v>32</v>
      </c>
      <c r="L4120">
        <v>23</v>
      </c>
      <c r="M4120">
        <v>16246</v>
      </c>
      <c r="N4120" t="s">
        <v>53</v>
      </c>
      <c r="O4120" t="s">
        <v>549</v>
      </c>
      <c r="P4120" s="4">
        <v>12000</v>
      </c>
      <c r="Q4120" s="4">
        <v>11000</v>
      </c>
      <c r="R4120" t="s">
        <v>819</v>
      </c>
      <c r="S4120" s="4">
        <v>5770344</v>
      </c>
      <c r="T4120" t="s">
        <v>111</v>
      </c>
      <c r="U4120">
        <v>23</v>
      </c>
      <c r="V4120" t="s">
        <v>550</v>
      </c>
      <c r="W4120" s="4">
        <f>Tabla1[[#This Row],[OS-Valor Unitario]]-Tabla1[[#This Row],[costo_antes_iva]]</f>
        <v>-1000</v>
      </c>
      <c r="X4120" s="4">
        <f>Tabla1[[#This Row],[OS-Valor Unitario]]*Tabla1[[#This Row],[CANTIDAD ENTREGA SATELITE]]</f>
        <v>253000</v>
      </c>
      <c r="Y4120" s="4">
        <f>Tabla1[[#This Row],[costo_antes_iva]]*Tabla1[[#This Row],[CANTIDAD ENTREGA SATELITE]]</f>
        <v>276000</v>
      </c>
      <c r="Z4120" s="4">
        <f>Tabla1[[#This Row],[Valor total OS]]-Tabla1[[#This Row],[valor total op]]</f>
        <v>-23000</v>
      </c>
    </row>
    <row r="4121" spans="1:26" x14ac:dyDescent="0.3">
      <c r="A4121">
        <v>5778</v>
      </c>
      <c r="B4121">
        <v>1</v>
      </c>
      <c r="C4121" t="s">
        <v>6414</v>
      </c>
      <c r="D4121" t="s">
        <v>6415</v>
      </c>
      <c r="E4121" t="s">
        <v>70</v>
      </c>
      <c r="F4121" t="s">
        <v>6124</v>
      </c>
      <c r="G4121" s="2">
        <v>45639</v>
      </c>
      <c r="H4121">
        <v>60004123</v>
      </c>
      <c r="I4121" t="s">
        <v>6416</v>
      </c>
      <c r="J4121" t="s">
        <v>6417</v>
      </c>
      <c r="K4121" t="s">
        <v>77</v>
      </c>
      <c r="L4121">
        <v>115</v>
      </c>
      <c r="M4121">
        <v>16341</v>
      </c>
      <c r="N4121" t="s">
        <v>53</v>
      </c>
      <c r="O4121" t="s">
        <v>78</v>
      </c>
      <c r="P4121" s="4">
        <v>1300</v>
      </c>
      <c r="Q4121" s="4">
        <v>1300</v>
      </c>
      <c r="R4121" t="s">
        <v>819</v>
      </c>
      <c r="S4121" s="4">
        <v>58018044</v>
      </c>
      <c r="T4121" t="s">
        <v>75</v>
      </c>
      <c r="U4121">
        <v>115</v>
      </c>
      <c r="V4121" t="s">
        <v>79</v>
      </c>
      <c r="W4121" s="4">
        <f>Tabla1[[#This Row],[OS-Valor Unitario]]-Tabla1[[#This Row],[costo_antes_iva]]</f>
        <v>0</v>
      </c>
      <c r="X4121" s="4">
        <f>Tabla1[[#This Row],[OS-Valor Unitario]]*Tabla1[[#This Row],[CANTIDAD ENTREGA SATELITE]]</f>
        <v>149500</v>
      </c>
      <c r="Y4121" s="4">
        <f>Tabla1[[#This Row],[costo_antes_iva]]*Tabla1[[#This Row],[CANTIDAD ENTREGA SATELITE]]</f>
        <v>149500</v>
      </c>
      <c r="Z4121" s="4">
        <f>Tabla1[[#This Row],[Valor total OS]]-Tabla1[[#This Row],[valor total op]]</f>
        <v>0</v>
      </c>
    </row>
    <row r="4122" spans="1:26" x14ac:dyDescent="0.3">
      <c r="A4122">
        <v>5778</v>
      </c>
      <c r="B4122">
        <v>2</v>
      </c>
      <c r="C4122" t="s">
        <v>6418</v>
      </c>
      <c r="D4122" t="s">
        <v>6419</v>
      </c>
      <c r="E4122" t="s">
        <v>70</v>
      </c>
      <c r="F4122" t="s">
        <v>6124</v>
      </c>
      <c r="G4122" s="2">
        <v>45639</v>
      </c>
      <c r="H4122">
        <v>60004133</v>
      </c>
      <c r="I4122" t="s">
        <v>6420</v>
      </c>
      <c r="J4122" t="s">
        <v>6417</v>
      </c>
      <c r="K4122" t="s">
        <v>77</v>
      </c>
      <c r="L4122">
        <v>85</v>
      </c>
      <c r="M4122">
        <v>16342</v>
      </c>
      <c r="N4122" t="s">
        <v>53</v>
      </c>
      <c r="O4122" t="s">
        <v>78</v>
      </c>
      <c r="P4122" s="4">
        <v>1300</v>
      </c>
      <c r="Q4122" s="4">
        <v>1300</v>
      </c>
      <c r="R4122" t="s">
        <v>819</v>
      </c>
      <c r="S4122" s="4">
        <v>58018044</v>
      </c>
      <c r="T4122" t="s">
        <v>75</v>
      </c>
      <c r="U4122">
        <v>85</v>
      </c>
      <c r="V4122" t="s">
        <v>79</v>
      </c>
      <c r="W4122" s="4">
        <f>Tabla1[[#This Row],[OS-Valor Unitario]]-Tabla1[[#This Row],[costo_antes_iva]]</f>
        <v>0</v>
      </c>
      <c r="X4122" s="4">
        <f>Tabla1[[#This Row],[OS-Valor Unitario]]*Tabla1[[#This Row],[CANTIDAD ENTREGA SATELITE]]</f>
        <v>110500</v>
      </c>
      <c r="Y4122" s="4">
        <f>Tabla1[[#This Row],[costo_antes_iva]]*Tabla1[[#This Row],[CANTIDAD ENTREGA SATELITE]]</f>
        <v>110500</v>
      </c>
      <c r="Z4122" s="4">
        <f>Tabla1[[#This Row],[Valor total OS]]-Tabla1[[#This Row],[valor total op]]</f>
        <v>0</v>
      </c>
    </row>
    <row r="4123" spans="1:26" x14ac:dyDescent="0.3">
      <c r="A4123">
        <v>5778</v>
      </c>
      <c r="B4123">
        <v>5</v>
      </c>
      <c r="C4123" t="s">
        <v>6421</v>
      </c>
      <c r="D4123" t="s">
        <v>6422</v>
      </c>
      <c r="E4123" t="s">
        <v>219</v>
      </c>
      <c r="F4123" t="s">
        <v>6124</v>
      </c>
      <c r="G4123" s="2">
        <v>45639</v>
      </c>
      <c r="H4123">
        <v>60004151</v>
      </c>
      <c r="I4123" t="s">
        <v>6423</v>
      </c>
      <c r="J4123" t="s">
        <v>6417</v>
      </c>
      <c r="K4123" t="s">
        <v>32</v>
      </c>
      <c r="L4123">
        <v>145</v>
      </c>
      <c r="M4123">
        <v>16297</v>
      </c>
      <c r="N4123" t="s">
        <v>53</v>
      </c>
      <c r="O4123" t="s">
        <v>657</v>
      </c>
      <c r="P4123" s="4">
        <v>4500</v>
      </c>
      <c r="Q4123" s="4">
        <v>5000</v>
      </c>
      <c r="R4123" t="s">
        <v>819</v>
      </c>
      <c r="S4123" s="4">
        <v>58018044</v>
      </c>
      <c r="T4123" t="s">
        <v>144</v>
      </c>
      <c r="U4123">
        <v>145</v>
      </c>
      <c r="V4123" t="s">
        <v>658</v>
      </c>
      <c r="W4123" s="4">
        <f>Tabla1[[#This Row],[OS-Valor Unitario]]-Tabla1[[#This Row],[costo_antes_iva]]</f>
        <v>500</v>
      </c>
      <c r="X4123" s="4">
        <f>Tabla1[[#This Row],[OS-Valor Unitario]]*Tabla1[[#This Row],[CANTIDAD ENTREGA SATELITE]]</f>
        <v>725000</v>
      </c>
      <c r="Y4123" s="4">
        <f>Tabla1[[#This Row],[costo_antes_iva]]*Tabla1[[#This Row],[CANTIDAD ENTREGA SATELITE]]</f>
        <v>652500</v>
      </c>
      <c r="Z4123" s="4">
        <f>Tabla1[[#This Row],[Valor total OS]]-Tabla1[[#This Row],[valor total op]]</f>
        <v>72500</v>
      </c>
    </row>
    <row r="4124" spans="1:26" x14ac:dyDescent="0.3">
      <c r="A4124">
        <v>5778</v>
      </c>
      <c r="B4124">
        <v>5</v>
      </c>
      <c r="C4124" t="s">
        <v>6421</v>
      </c>
      <c r="D4124" t="s">
        <v>6422</v>
      </c>
      <c r="E4124" t="s">
        <v>219</v>
      </c>
      <c r="F4124" t="s">
        <v>6124</v>
      </c>
      <c r="G4124" s="2">
        <v>45639</v>
      </c>
      <c r="H4124">
        <v>60004151</v>
      </c>
      <c r="I4124" t="s">
        <v>6423</v>
      </c>
      <c r="J4124" t="s">
        <v>6417</v>
      </c>
      <c r="K4124" t="s">
        <v>77</v>
      </c>
      <c r="L4124">
        <v>145</v>
      </c>
      <c r="M4124">
        <v>16446</v>
      </c>
      <c r="N4124" t="s">
        <v>53</v>
      </c>
      <c r="O4124" t="s">
        <v>78</v>
      </c>
      <c r="P4124" s="4">
        <v>1300</v>
      </c>
      <c r="Q4124" s="4">
        <v>1300</v>
      </c>
      <c r="R4124" t="s">
        <v>819</v>
      </c>
      <c r="S4124" s="4">
        <v>58018044</v>
      </c>
      <c r="T4124" t="s">
        <v>144</v>
      </c>
      <c r="U4124">
        <v>145</v>
      </c>
      <c r="V4124" t="s">
        <v>79</v>
      </c>
      <c r="W4124" s="4">
        <f>Tabla1[[#This Row],[OS-Valor Unitario]]-Tabla1[[#This Row],[costo_antes_iva]]</f>
        <v>0</v>
      </c>
      <c r="X4124" s="4">
        <f>Tabla1[[#This Row],[OS-Valor Unitario]]*Tabla1[[#This Row],[CANTIDAD ENTREGA SATELITE]]</f>
        <v>188500</v>
      </c>
      <c r="Y4124" s="4">
        <f>Tabla1[[#This Row],[costo_antes_iva]]*Tabla1[[#This Row],[CANTIDAD ENTREGA SATELITE]]</f>
        <v>188500</v>
      </c>
      <c r="Z4124" s="4">
        <f>Tabla1[[#This Row],[Valor total OS]]-Tabla1[[#This Row],[valor total op]]</f>
        <v>0</v>
      </c>
    </row>
    <row r="4125" spans="1:26" x14ac:dyDescent="0.3">
      <c r="A4125">
        <v>5783</v>
      </c>
      <c r="B4125">
        <v>1</v>
      </c>
      <c r="C4125" t="s">
        <v>6410</v>
      </c>
      <c r="D4125" t="s">
        <v>6411</v>
      </c>
      <c r="E4125" t="s">
        <v>139</v>
      </c>
      <c r="F4125" t="s">
        <v>3602</v>
      </c>
      <c r="G4125" s="2">
        <v>45638</v>
      </c>
      <c r="H4125">
        <v>59989840</v>
      </c>
      <c r="I4125" t="s">
        <v>6412</v>
      </c>
      <c r="J4125" t="s">
        <v>6413</v>
      </c>
      <c r="K4125" t="s">
        <v>77</v>
      </c>
      <c r="L4125">
        <v>30</v>
      </c>
      <c r="M4125">
        <v>16206</v>
      </c>
      <c r="N4125" t="s">
        <v>285</v>
      </c>
      <c r="O4125" t="s">
        <v>78</v>
      </c>
      <c r="P4125" s="4">
        <v>1200</v>
      </c>
      <c r="Q4125" s="4">
        <v>1500</v>
      </c>
      <c r="R4125" t="s">
        <v>819</v>
      </c>
      <c r="S4125" s="4">
        <v>848490</v>
      </c>
      <c r="T4125" t="s">
        <v>144</v>
      </c>
      <c r="U4125">
        <v>12</v>
      </c>
      <c r="V4125" t="s">
        <v>79</v>
      </c>
      <c r="W4125" s="4">
        <f>Tabla1[[#This Row],[OS-Valor Unitario]]-Tabla1[[#This Row],[costo_antes_iva]]</f>
        <v>300</v>
      </c>
      <c r="X4125" s="4">
        <f>Tabla1[[#This Row],[OS-Valor Unitario]]*Tabla1[[#This Row],[CANTIDAD ENTREGA SATELITE]]</f>
        <v>18000</v>
      </c>
      <c r="Y4125" s="4">
        <f>Tabla1[[#This Row],[costo_antes_iva]]*Tabla1[[#This Row],[CANTIDAD ENTREGA SATELITE]]</f>
        <v>14400</v>
      </c>
      <c r="Z4125" s="4">
        <f>Tabla1[[#This Row],[Valor total OS]]-Tabla1[[#This Row],[valor total op]]</f>
        <v>3600</v>
      </c>
    </row>
    <row r="4126" spans="1:26" x14ac:dyDescent="0.3">
      <c r="A4126">
        <v>5783</v>
      </c>
      <c r="B4126">
        <v>1</v>
      </c>
      <c r="C4126" t="s">
        <v>6410</v>
      </c>
      <c r="D4126" t="s">
        <v>6411</v>
      </c>
      <c r="E4126" t="s">
        <v>139</v>
      </c>
      <c r="F4126" t="s">
        <v>3602</v>
      </c>
      <c r="G4126" s="2">
        <v>45638</v>
      </c>
      <c r="H4126">
        <v>59989840</v>
      </c>
      <c r="I4126" t="s">
        <v>6412</v>
      </c>
      <c r="J4126" t="s">
        <v>6413</v>
      </c>
      <c r="K4126" t="s">
        <v>77</v>
      </c>
      <c r="L4126">
        <v>30</v>
      </c>
      <c r="M4126">
        <v>16206</v>
      </c>
      <c r="N4126" t="s">
        <v>285</v>
      </c>
      <c r="O4126" t="s">
        <v>78</v>
      </c>
      <c r="P4126" s="4">
        <v>1200</v>
      </c>
      <c r="Q4126" s="4">
        <v>1500</v>
      </c>
      <c r="R4126" t="s">
        <v>819</v>
      </c>
      <c r="S4126" s="4">
        <v>848490</v>
      </c>
      <c r="T4126" t="s">
        <v>144</v>
      </c>
      <c r="U4126">
        <v>18</v>
      </c>
      <c r="V4126" t="s">
        <v>79</v>
      </c>
      <c r="W4126" s="4">
        <f>Tabla1[[#This Row],[OS-Valor Unitario]]-Tabla1[[#This Row],[costo_antes_iva]]</f>
        <v>300</v>
      </c>
      <c r="X4126" s="4">
        <f>Tabla1[[#This Row],[OS-Valor Unitario]]*Tabla1[[#This Row],[CANTIDAD ENTREGA SATELITE]]</f>
        <v>27000</v>
      </c>
      <c r="Y4126" s="4">
        <f>Tabla1[[#This Row],[costo_antes_iva]]*Tabla1[[#This Row],[CANTIDAD ENTREGA SATELITE]]</f>
        <v>21600</v>
      </c>
      <c r="Z4126" s="4">
        <f>Tabla1[[#This Row],[Valor total OS]]-Tabla1[[#This Row],[valor total op]]</f>
        <v>5400</v>
      </c>
    </row>
    <row r="4127" spans="1:26" x14ac:dyDescent="0.3">
      <c r="A4127">
        <v>5783</v>
      </c>
      <c r="B4127">
        <v>1</v>
      </c>
      <c r="C4127" t="s">
        <v>6410</v>
      </c>
      <c r="D4127" t="s">
        <v>6411</v>
      </c>
      <c r="E4127" t="s">
        <v>139</v>
      </c>
      <c r="F4127" t="s">
        <v>3602</v>
      </c>
      <c r="G4127" s="2">
        <v>45638</v>
      </c>
      <c r="H4127">
        <v>59989840</v>
      </c>
      <c r="I4127" t="s">
        <v>6412</v>
      </c>
      <c r="J4127" t="s">
        <v>6413</v>
      </c>
      <c r="K4127" t="s">
        <v>32</v>
      </c>
      <c r="L4127">
        <v>30</v>
      </c>
      <c r="M4127">
        <v>16211</v>
      </c>
      <c r="N4127" t="s">
        <v>285</v>
      </c>
      <c r="O4127" t="s">
        <v>110</v>
      </c>
      <c r="P4127" s="4">
        <v>3500</v>
      </c>
      <c r="Q4127" s="4">
        <v>5000</v>
      </c>
      <c r="R4127" t="s">
        <v>819</v>
      </c>
      <c r="S4127" s="4">
        <v>848490</v>
      </c>
      <c r="T4127" t="s">
        <v>144</v>
      </c>
      <c r="U4127">
        <v>12</v>
      </c>
      <c r="V4127" t="s">
        <v>110</v>
      </c>
      <c r="W4127" s="4">
        <f>Tabla1[[#This Row],[OS-Valor Unitario]]-Tabla1[[#This Row],[costo_antes_iva]]</f>
        <v>1500</v>
      </c>
      <c r="X4127" s="4">
        <f>Tabla1[[#This Row],[OS-Valor Unitario]]*Tabla1[[#This Row],[CANTIDAD ENTREGA SATELITE]]</f>
        <v>60000</v>
      </c>
      <c r="Y4127" s="4">
        <f>Tabla1[[#This Row],[costo_antes_iva]]*Tabla1[[#This Row],[CANTIDAD ENTREGA SATELITE]]</f>
        <v>42000</v>
      </c>
      <c r="Z4127" s="4">
        <f>Tabla1[[#This Row],[Valor total OS]]-Tabla1[[#This Row],[valor total op]]</f>
        <v>18000</v>
      </c>
    </row>
    <row r="4128" spans="1:26" x14ac:dyDescent="0.3">
      <c r="A4128">
        <v>5783</v>
      </c>
      <c r="B4128">
        <v>1</v>
      </c>
      <c r="C4128" t="s">
        <v>6410</v>
      </c>
      <c r="D4128" t="s">
        <v>6411</v>
      </c>
      <c r="E4128" t="s">
        <v>139</v>
      </c>
      <c r="F4128" t="s">
        <v>3602</v>
      </c>
      <c r="G4128" s="2">
        <v>45638</v>
      </c>
      <c r="H4128">
        <v>59989840</v>
      </c>
      <c r="I4128" t="s">
        <v>6412</v>
      </c>
      <c r="J4128" t="s">
        <v>6413</v>
      </c>
      <c r="K4128" t="s">
        <v>32</v>
      </c>
      <c r="L4128">
        <v>30</v>
      </c>
      <c r="M4128">
        <v>16211</v>
      </c>
      <c r="N4128" t="s">
        <v>285</v>
      </c>
      <c r="O4128" t="s">
        <v>110</v>
      </c>
      <c r="P4128" s="4">
        <v>3500</v>
      </c>
      <c r="Q4128" s="4">
        <v>5000</v>
      </c>
      <c r="R4128" t="s">
        <v>819</v>
      </c>
      <c r="S4128" s="4">
        <v>848490</v>
      </c>
      <c r="T4128" t="s">
        <v>144</v>
      </c>
      <c r="U4128">
        <v>18</v>
      </c>
      <c r="V4128" t="s">
        <v>110</v>
      </c>
      <c r="W4128" s="4">
        <f>Tabla1[[#This Row],[OS-Valor Unitario]]-Tabla1[[#This Row],[costo_antes_iva]]</f>
        <v>1500</v>
      </c>
      <c r="X4128" s="4">
        <f>Tabla1[[#This Row],[OS-Valor Unitario]]*Tabla1[[#This Row],[CANTIDAD ENTREGA SATELITE]]</f>
        <v>90000</v>
      </c>
      <c r="Y4128" s="4">
        <f>Tabla1[[#This Row],[costo_antes_iva]]*Tabla1[[#This Row],[CANTIDAD ENTREGA SATELITE]]</f>
        <v>63000</v>
      </c>
      <c r="Z4128" s="4">
        <f>Tabla1[[#This Row],[Valor total OS]]-Tabla1[[#This Row],[valor total op]]</f>
        <v>27000</v>
      </c>
    </row>
    <row r="4129" spans="1:26" x14ac:dyDescent="0.3">
      <c r="A4129">
        <v>5776</v>
      </c>
      <c r="B4129">
        <v>1</v>
      </c>
      <c r="C4129" t="s">
        <v>6424</v>
      </c>
      <c r="D4129" t="s">
        <v>6425</v>
      </c>
      <c r="E4129" t="s">
        <v>130</v>
      </c>
      <c r="F4129" t="s">
        <v>3602</v>
      </c>
      <c r="G4129" s="2">
        <v>45638</v>
      </c>
      <c r="H4129">
        <v>59987673</v>
      </c>
      <c r="I4129" t="s">
        <v>6426</v>
      </c>
      <c r="J4129" t="s">
        <v>6427</v>
      </c>
      <c r="K4129" t="s">
        <v>77</v>
      </c>
      <c r="L4129">
        <v>6</v>
      </c>
      <c r="M4129">
        <v>16204</v>
      </c>
      <c r="N4129" t="s">
        <v>285</v>
      </c>
      <c r="O4129" t="s">
        <v>78</v>
      </c>
      <c r="P4129" s="4">
        <v>1800</v>
      </c>
      <c r="Q4129" s="4">
        <v>2600</v>
      </c>
      <c r="R4129" t="s">
        <v>1782</v>
      </c>
      <c r="S4129" s="4">
        <v>308370</v>
      </c>
      <c r="T4129" t="s">
        <v>111</v>
      </c>
      <c r="U4129">
        <v>3</v>
      </c>
      <c r="V4129" t="s">
        <v>79</v>
      </c>
      <c r="W4129" s="4">
        <f>Tabla1[[#This Row],[OS-Valor Unitario]]-Tabla1[[#This Row],[costo_antes_iva]]</f>
        <v>800</v>
      </c>
      <c r="X4129" s="4">
        <f>Tabla1[[#This Row],[OS-Valor Unitario]]*Tabla1[[#This Row],[CANTIDAD ENTREGA SATELITE]]</f>
        <v>7800</v>
      </c>
      <c r="Y4129" s="4">
        <f>Tabla1[[#This Row],[costo_antes_iva]]*Tabla1[[#This Row],[CANTIDAD ENTREGA SATELITE]]</f>
        <v>5400</v>
      </c>
      <c r="Z4129" s="4">
        <f>Tabla1[[#This Row],[Valor total OS]]-Tabla1[[#This Row],[valor total op]]</f>
        <v>2400</v>
      </c>
    </row>
    <row r="4130" spans="1:26" x14ac:dyDescent="0.3">
      <c r="A4130">
        <v>5775</v>
      </c>
      <c r="B4130">
        <v>1</v>
      </c>
      <c r="C4130" t="s">
        <v>6428</v>
      </c>
      <c r="D4130" t="s">
        <v>6429</v>
      </c>
      <c r="E4130" t="s">
        <v>1088</v>
      </c>
      <c r="F4130" t="s">
        <v>695</v>
      </c>
      <c r="G4130" s="2">
        <v>45638</v>
      </c>
      <c r="H4130">
        <v>59985265</v>
      </c>
      <c r="I4130" t="s">
        <v>6430</v>
      </c>
      <c r="J4130" t="s">
        <v>6431</v>
      </c>
      <c r="K4130" t="s">
        <v>77</v>
      </c>
      <c r="L4130">
        <v>120</v>
      </c>
      <c r="M4130">
        <v>16269</v>
      </c>
      <c r="N4130" t="s">
        <v>285</v>
      </c>
      <c r="O4130" t="s">
        <v>78</v>
      </c>
      <c r="P4130" s="4">
        <v>3600</v>
      </c>
      <c r="Q4130" s="4">
        <v>3600</v>
      </c>
      <c r="R4130" t="s">
        <v>819</v>
      </c>
      <c r="S4130" s="4">
        <v>17130320</v>
      </c>
      <c r="T4130" t="s">
        <v>238</v>
      </c>
      <c r="U4130">
        <v>120</v>
      </c>
      <c r="V4130" t="s">
        <v>79</v>
      </c>
      <c r="W4130" s="4">
        <f>Tabla1[[#This Row],[OS-Valor Unitario]]-Tabla1[[#This Row],[costo_antes_iva]]</f>
        <v>0</v>
      </c>
      <c r="X4130" s="4">
        <f>Tabla1[[#This Row],[OS-Valor Unitario]]*Tabla1[[#This Row],[CANTIDAD ENTREGA SATELITE]]</f>
        <v>432000</v>
      </c>
      <c r="Y4130" s="4">
        <f>Tabla1[[#This Row],[costo_antes_iva]]*Tabla1[[#This Row],[CANTIDAD ENTREGA SATELITE]]</f>
        <v>432000</v>
      </c>
      <c r="Z4130" s="4">
        <f>Tabla1[[#This Row],[Valor total OS]]-Tabla1[[#This Row],[valor total op]]</f>
        <v>0</v>
      </c>
    </row>
    <row r="4131" spans="1:26" x14ac:dyDescent="0.3">
      <c r="A4131">
        <v>5775</v>
      </c>
      <c r="B4131">
        <v>1</v>
      </c>
      <c r="C4131" t="s">
        <v>6428</v>
      </c>
      <c r="D4131" t="s">
        <v>6429</v>
      </c>
      <c r="E4131" t="s">
        <v>1088</v>
      </c>
      <c r="F4131" t="s">
        <v>695</v>
      </c>
      <c r="G4131" s="2">
        <v>45638</v>
      </c>
      <c r="H4131">
        <v>59985265</v>
      </c>
      <c r="I4131" t="s">
        <v>6430</v>
      </c>
      <c r="J4131" t="s">
        <v>6431</v>
      </c>
      <c r="K4131" t="s">
        <v>32</v>
      </c>
      <c r="L4131">
        <v>120</v>
      </c>
      <c r="M4131">
        <v>16302</v>
      </c>
      <c r="N4131" t="s">
        <v>285</v>
      </c>
      <c r="O4131" t="s">
        <v>5936</v>
      </c>
      <c r="P4131" s="4">
        <v>15000</v>
      </c>
      <c r="Q4131" s="4">
        <v>17000</v>
      </c>
      <c r="R4131" t="s">
        <v>819</v>
      </c>
      <c r="S4131" s="4">
        <v>17130320</v>
      </c>
      <c r="T4131" t="s">
        <v>238</v>
      </c>
      <c r="U4131">
        <v>120</v>
      </c>
      <c r="V4131" t="s">
        <v>5936</v>
      </c>
      <c r="W4131" s="4">
        <f>Tabla1[[#This Row],[OS-Valor Unitario]]-Tabla1[[#This Row],[costo_antes_iva]]</f>
        <v>2000</v>
      </c>
      <c r="X4131" s="4">
        <f>Tabla1[[#This Row],[OS-Valor Unitario]]*Tabla1[[#This Row],[CANTIDAD ENTREGA SATELITE]]</f>
        <v>2040000</v>
      </c>
      <c r="Y4131" s="4">
        <f>Tabla1[[#This Row],[costo_antes_iva]]*Tabla1[[#This Row],[CANTIDAD ENTREGA SATELITE]]</f>
        <v>1800000</v>
      </c>
      <c r="Z4131" s="4">
        <f>Tabla1[[#This Row],[Valor total OS]]-Tabla1[[#This Row],[valor total op]]</f>
        <v>240000</v>
      </c>
    </row>
    <row r="4132" spans="1:26" x14ac:dyDescent="0.3">
      <c r="A4132">
        <v>5775</v>
      </c>
      <c r="B4132">
        <v>2</v>
      </c>
      <c r="C4132" t="s">
        <v>6432</v>
      </c>
      <c r="D4132" t="s">
        <v>6433</v>
      </c>
      <c r="E4132" t="s">
        <v>426</v>
      </c>
      <c r="F4132" t="s">
        <v>695</v>
      </c>
      <c r="G4132" s="2">
        <v>45638</v>
      </c>
      <c r="H4132">
        <v>59985276</v>
      </c>
      <c r="I4132" t="s">
        <v>6434</v>
      </c>
      <c r="J4132" t="s">
        <v>6431</v>
      </c>
      <c r="K4132" t="s">
        <v>77</v>
      </c>
      <c r="L4132">
        <v>207</v>
      </c>
      <c r="M4132">
        <v>16299</v>
      </c>
      <c r="N4132" t="s">
        <v>285</v>
      </c>
      <c r="O4132" t="s">
        <v>461</v>
      </c>
      <c r="P4132" s="4">
        <v>1400</v>
      </c>
      <c r="Q4132" s="4">
        <v>1200</v>
      </c>
      <c r="R4132" t="s">
        <v>819</v>
      </c>
      <c r="S4132" s="4">
        <v>17130320</v>
      </c>
      <c r="T4132" t="s">
        <v>381</v>
      </c>
      <c r="U4132">
        <v>207</v>
      </c>
      <c r="V4132" t="s">
        <v>278</v>
      </c>
      <c r="W4132" s="4">
        <f>Tabla1[[#This Row],[OS-Valor Unitario]]-Tabla1[[#This Row],[costo_antes_iva]]</f>
        <v>-200</v>
      </c>
      <c r="X4132" s="4">
        <f>Tabla1[[#This Row],[OS-Valor Unitario]]*Tabla1[[#This Row],[CANTIDAD ENTREGA SATELITE]]</f>
        <v>248400</v>
      </c>
      <c r="Y4132" s="4">
        <f>Tabla1[[#This Row],[costo_antes_iva]]*Tabla1[[#This Row],[CANTIDAD ENTREGA SATELITE]]</f>
        <v>289800</v>
      </c>
      <c r="Z4132" s="4">
        <f>Tabla1[[#This Row],[Valor total OS]]-Tabla1[[#This Row],[valor total op]]</f>
        <v>-41400</v>
      </c>
    </row>
    <row r="4133" spans="1:26" x14ac:dyDescent="0.3">
      <c r="A4133">
        <v>5775</v>
      </c>
      <c r="B4133">
        <v>2</v>
      </c>
      <c r="C4133" t="s">
        <v>6432</v>
      </c>
      <c r="D4133" t="s">
        <v>6433</v>
      </c>
      <c r="E4133" t="s">
        <v>426</v>
      </c>
      <c r="F4133" t="s">
        <v>695</v>
      </c>
      <c r="G4133" s="2">
        <v>45638</v>
      </c>
      <c r="H4133">
        <v>59985276</v>
      </c>
      <c r="I4133" t="s">
        <v>6434</v>
      </c>
      <c r="J4133" t="s">
        <v>6431</v>
      </c>
      <c r="K4133" t="s">
        <v>92</v>
      </c>
      <c r="L4133">
        <v>200</v>
      </c>
      <c r="M4133">
        <v>16250</v>
      </c>
      <c r="N4133" t="s">
        <v>285</v>
      </c>
      <c r="O4133" t="s">
        <v>559</v>
      </c>
      <c r="P4133" s="4">
        <v>6000</v>
      </c>
      <c r="Q4133" s="4">
        <v>5300</v>
      </c>
      <c r="R4133" t="s">
        <v>819</v>
      </c>
      <c r="S4133" s="4">
        <v>17130320</v>
      </c>
      <c r="T4133" t="s">
        <v>381</v>
      </c>
      <c r="U4133">
        <v>200</v>
      </c>
      <c r="V4133" t="s">
        <v>560</v>
      </c>
      <c r="W4133" s="4">
        <f>Tabla1[[#This Row],[OS-Valor Unitario]]-Tabla1[[#This Row],[costo_antes_iva]]</f>
        <v>-700</v>
      </c>
      <c r="X4133" s="4">
        <f>Tabla1[[#This Row],[OS-Valor Unitario]]*Tabla1[[#This Row],[CANTIDAD ENTREGA SATELITE]]</f>
        <v>1060000</v>
      </c>
      <c r="Y4133" s="4">
        <f>Tabla1[[#This Row],[costo_antes_iva]]*Tabla1[[#This Row],[CANTIDAD ENTREGA SATELITE]]</f>
        <v>1200000</v>
      </c>
      <c r="Z4133" s="4">
        <f>Tabla1[[#This Row],[Valor total OS]]-Tabla1[[#This Row],[valor total op]]</f>
        <v>-140000</v>
      </c>
    </row>
    <row r="4134" spans="1:26" x14ac:dyDescent="0.3">
      <c r="A4134">
        <v>5775</v>
      </c>
      <c r="B4134">
        <v>3</v>
      </c>
      <c r="C4134" t="s">
        <v>6435</v>
      </c>
      <c r="D4134" t="s">
        <v>6436</v>
      </c>
      <c r="E4134" t="s">
        <v>1088</v>
      </c>
      <c r="F4134" t="s">
        <v>695</v>
      </c>
      <c r="G4134" s="2">
        <v>45638</v>
      </c>
      <c r="H4134">
        <v>59985313</v>
      </c>
      <c r="I4134" t="s">
        <v>6437</v>
      </c>
      <c r="J4134" t="s">
        <v>6431</v>
      </c>
      <c r="K4134" t="s">
        <v>77</v>
      </c>
      <c r="L4134">
        <v>80</v>
      </c>
      <c r="M4134">
        <v>16270</v>
      </c>
      <c r="N4134" t="s">
        <v>285</v>
      </c>
      <c r="O4134" t="s">
        <v>78</v>
      </c>
      <c r="P4134" s="4">
        <v>3600</v>
      </c>
      <c r="Q4134" s="4">
        <v>3600</v>
      </c>
      <c r="R4134" t="s">
        <v>819</v>
      </c>
      <c r="S4134" s="4">
        <v>17130320</v>
      </c>
      <c r="T4134" t="s">
        <v>238</v>
      </c>
      <c r="U4134">
        <v>80</v>
      </c>
      <c r="V4134" t="s">
        <v>79</v>
      </c>
      <c r="W4134" s="4">
        <f>Tabla1[[#This Row],[OS-Valor Unitario]]-Tabla1[[#This Row],[costo_antes_iva]]</f>
        <v>0</v>
      </c>
      <c r="X4134" s="4">
        <f>Tabla1[[#This Row],[OS-Valor Unitario]]*Tabla1[[#This Row],[CANTIDAD ENTREGA SATELITE]]</f>
        <v>288000</v>
      </c>
      <c r="Y4134" s="4">
        <f>Tabla1[[#This Row],[costo_antes_iva]]*Tabla1[[#This Row],[CANTIDAD ENTREGA SATELITE]]</f>
        <v>288000</v>
      </c>
      <c r="Z4134" s="4">
        <f>Tabla1[[#This Row],[Valor total OS]]-Tabla1[[#This Row],[valor total op]]</f>
        <v>0</v>
      </c>
    </row>
    <row r="4135" spans="1:26" x14ac:dyDescent="0.3">
      <c r="A4135">
        <v>5775</v>
      </c>
      <c r="B4135">
        <v>3</v>
      </c>
      <c r="C4135" t="s">
        <v>6435</v>
      </c>
      <c r="D4135" t="s">
        <v>6436</v>
      </c>
      <c r="E4135" t="s">
        <v>1088</v>
      </c>
      <c r="F4135" t="s">
        <v>695</v>
      </c>
      <c r="G4135" s="2">
        <v>45638</v>
      </c>
      <c r="H4135">
        <v>59985313</v>
      </c>
      <c r="I4135" t="s">
        <v>6437</v>
      </c>
      <c r="J4135" t="s">
        <v>6431</v>
      </c>
      <c r="K4135" t="s">
        <v>32</v>
      </c>
      <c r="L4135">
        <v>80</v>
      </c>
      <c r="M4135">
        <v>16300</v>
      </c>
      <c r="N4135" t="s">
        <v>285</v>
      </c>
      <c r="O4135" t="s">
        <v>41</v>
      </c>
      <c r="P4135" s="4">
        <v>15000</v>
      </c>
      <c r="Q4135" s="4">
        <v>17000</v>
      </c>
      <c r="R4135" t="s">
        <v>819</v>
      </c>
      <c r="S4135" s="4">
        <v>17130320</v>
      </c>
      <c r="T4135" t="s">
        <v>238</v>
      </c>
      <c r="U4135">
        <v>80</v>
      </c>
      <c r="V4135" t="s">
        <v>46</v>
      </c>
      <c r="W4135" s="4">
        <f>Tabla1[[#This Row],[OS-Valor Unitario]]-Tabla1[[#This Row],[costo_antes_iva]]</f>
        <v>2000</v>
      </c>
      <c r="X4135" s="4">
        <f>Tabla1[[#This Row],[OS-Valor Unitario]]*Tabla1[[#This Row],[CANTIDAD ENTREGA SATELITE]]</f>
        <v>1360000</v>
      </c>
      <c r="Y4135" s="4">
        <f>Tabla1[[#This Row],[costo_antes_iva]]*Tabla1[[#This Row],[CANTIDAD ENTREGA SATELITE]]</f>
        <v>1200000</v>
      </c>
      <c r="Z4135" s="4">
        <f>Tabla1[[#This Row],[Valor total OS]]-Tabla1[[#This Row],[valor total op]]</f>
        <v>160000</v>
      </c>
    </row>
    <row r="4136" spans="1:26" x14ac:dyDescent="0.3">
      <c r="A4136">
        <v>5774</v>
      </c>
      <c r="B4136">
        <v>1</v>
      </c>
      <c r="C4136" t="s">
        <v>11725</v>
      </c>
      <c r="D4136" t="s">
        <v>11726</v>
      </c>
      <c r="E4136" t="s">
        <v>290</v>
      </c>
      <c r="F4136" t="s">
        <v>7949</v>
      </c>
      <c r="G4136" s="2">
        <v>45638</v>
      </c>
      <c r="H4136">
        <v>59984418</v>
      </c>
      <c r="I4136" t="s">
        <v>11727</v>
      </c>
      <c r="J4136" t="s">
        <v>11728</v>
      </c>
      <c r="K4136" t="s">
        <v>64</v>
      </c>
      <c r="L4136">
        <v>200</v>
      </c>
      <c r="M4136">
        <v>16166</v>
      </c>
      <c r="N4136" t="s">
        <v>53</v>
      </c>
      <c r="O4136" t="s">
        <v>6060</v>
      </c>
      <c r="P4136" s="4">
        <v>2650</v>
      </c>
      <c r="Q4136" s="4">
        <v>2500</v>
      </c>
      <c r="R4136" t="s">
        <v>1782</v>
      </c>
      <c r="S4136" s="4">
        <v>693400</v>
      </c>
      <c r="T4136" t="s">
        <v>144</v>
      </c>
      <c r="W4136" s="4">
        <f>Tabla1[[#This Row],[OS-Valor Unitario]]-Tabla1[[#This Row],[costo_antes_iva]]</f>
        <v>-150</v>
      </c>
      <c r="X4136" s="4">
        <f>Tabla1[[#This Row],[OS-Valor Unitario]]*Tabla1[[#This Row],[CANTIDAD ENTREGA SATELITE]]</f>
        <v>0</v>
      </c>
      <c r="Y4136" s="4">
        <f>Tabla1[[#This Row],[costo_antes_iva]]*Tabla1[[#This Row],[CANTIDAD ENTREGA SATELITE]]</f>
        <v>0</v>
      </c>
      <c r="Z4136" s="4">
        <f>Tabla1[[#This Row],[Valor total OS]]-Tabla1[[#This Row],[valor total op]]</f>
        <v>0</v>
      </c>
    </row>
    <row r="4137" spans="1:26" x14ac:dyDescent="0.3">
      <c r="A4137">
        <v>5772</v>
      </c>
      <c r="B4137">
        <v>1</v>
      </c>
      <c r="C4137" t="s">
        <v>6443</v>
      </c>
      <c r="D4137" t="s">
        <v>6444</v>
      </c>
      <c r="E4137" t="s">
        <v>242</v>
      </c>
      <c r="F4137" t="s">
        <v>3602</v>
      </c>
      <c r="G4137" s="2">
        <v>45637</v>
      </c>
      <c r="H4137">
        <v>59965093</v>
      </c>
      <c r="I4137" t="s">
        <v>6445</v>
      </c>
      <c r="J4137" t="s">
        <v>6446</v>
      </c>
      <c r="K4137" t="s">
        <v>32</v>
      </c>
      <c r="L4137">
        <v>60</v>
      </c>
      <c r="M4137">
        <v>16165</v>
      </c>
      <c r="N4137" t="s">
        <v>285</v>
      </c>
      <c r="O4137" t="s">
        <v>74</v>
      </c>
      <c r="P4137" s="4">
        <v>2500</v>
      </c>
      <c r="Q4137" s="4">
        <v>2500</v>
      </c>
      <c r="R4137" t="s">
        <v>819</v>
      </c>
      <c r="S4137" s="4">
        <v>5286520</v>
      </c>
      <c r="T4137" t="s">
        <v>242</v>
      </c>
      <c r="U4137">
        <v>60</v>
      </c>
      <c r="V4137" t="s">
        <v>76</v>
      </c>
      <c r="W4137" s="4">
        <f>Tabla1[[#This Row],[OS-Valor Unitario]]-Tabla1[[#This Row],[costo_antes_iva]]</f>
        <v>0</v>
      </c>
      <c r="X4137" s="4">
        <f>Tabla1[[#This Row],[OS-Valor Unitario]]*Tabla1[[#This Row],[CANTIDAD ENTREGA SATELITE]]</f>
        <v>150000</v>
      </c>
      <c r="Y4137" s="4">
        <f>Tabla1[[#This Row],[costo_antes_iva]]*Tabla1[[#This Row],[CANTIDAD ENTREGA SATELITE]]</f>
        <v>150000</v>
      </c>
      <c r="Z4137" s="4">
        <f>Tabla1[[#This Row],[Valor total OS]]-Tabla1[[#This Row],[valor total op]]</f>
        <v>0</v>
      </c>
    </row>
    <row r="4138" spans="1:26" x14ac:dyDescent="0.3">
      <c r="A4138">
        <v>5794</v>
      </c>
      <c r="B4138">
        <v>1</v>
      </c>
      <c r="C4138" t="s">
        <v>6344</v>
      </c>
      <c r="D4138" t="s">
        <v>6345</v>
      </c>
      <c r="E4138" t="s">
        <v>236</v>
      </c>
      <c r="F4138" t="s">
        <v>3602</v>
      </c>
      <c r="G4138" s="2">
        <v>45636</v>
      </c>
      <c r="H4138">
        <v>59940077</v>
      </c>
      <c r="I4138" t="s">
        <v>6346</v>
      </c>
      <c r="J4138" t="s">
        <v>6347</v>
      </c>
      <c r="K4138" t="s">
        <v>64</v>
      </c>
      <c r="L4138">
        <v>100</v>
      </c>
      <c r="M4138">
        <v>16370</v>
      </c>
      <c r="N4138" t="s">
        <v>285</v>
      </c>
      <c r="O4138" t="s">
        <v>66</v>
      </c>
      <c r="P4138" s="4">
        <v>5000</v>
      </c>
      <c r="Q4138" s="4">
        <v>5000</v>
      </c>
      <c r="R4138" t="s">
        <v>819</v>
      </c>
      <c r="S4138" s="4">
        <v>40392900</v>
      </c>
      <c r="T4138" t="s">
        <v>238</v>
      </c>
      <c r="U4138">
        <v>100</v>
      </c>
      <c r="V4138" t="s">
        <v>66</v>
      </c>
      <c r="W4138" s="4">
        <f>Tabla1[[#This Row],[OS-Valor Unitario]]-Tabla1[[#This Row],[costo_antes_iva]]</f>
        <v>0</v>
      </c>
      <c r="X4138" s="4">
        <f>Tabla1[[#This Row],[OS-Valor Unitario]]*Tabla1[[#This Row],[CANTIDAD ENTREGA SATELITE]]</f>
        <v>500000</v>
      </c>
      <c r="Y4138" s="4">
        <f>Tabla1[[#This Row],[costo_antes_iva]]*Tabla1[[#This Row],[CANTIDAD ENTREGA SATELITE]]</f>
        <v>500000</v>
      </c>
      <c r="Z4138" s="4">
        <f>Tabla1[[#This Row],[Valor total OS]]-Tabla1[[#This Row],[valor total op]]</f>
        <v>0</v>
      </c>
    </row>
    <row r="4139" spans="1:26" x14ac:dyDescent="0.3">
      <c r="A4139">
        <v>5794</v>
      </c>
      <c r="B4139">
        <v>1</v>
      </c>
      <c r="C4139" t="s">
        <v>6344</v>
      </c>
      <c r="D4139" t="s">
        <v>6345</v>
      </c>
      <c r="E4139" t="s">
        <v>236</v>
      </c>
      <c r="F4139" t="s">
        <v>3602</v>
      </c>
      <c r="G4139" s="2">
        <v>45636</v>
      </c>
      <c r="H4139">
        <v>59940077</v>
      </c>
      <c r="I4139" t="s">
        <v>6346</v>
      </c>
      <c r="J4139" t="s">
        <v>6347</v>
      </c>
      <c r="K4139" t="s">
        <v>64</v>
      </c>
      <c r="L4139">
        <v>350</v>
      </c>
      <c r="M4139">
        <v>16371</v>
      </c>
      <c r="N4139" t="s">
        <v>285</v>
      </c>
      <c r="O4139" t="s">
        <v>66</v>
      </c>
      <c r="P4139" s="4">
        <v>5000</v>
      </c>
      <c r="Q4139" s="4">
        <v>5000</v>
      </c>
      <c r="R4139" t="s">
        <v>819</v>
      </c>
      <c r="S4139" s="4">
        <v>40392900</v>
      </c>
      <c r="T4139" t="s">
        <v>238</v>
      </c>
      <c r="U4139">
        <v>350</v>
      </c>
      <c r="V4139" t="s">
        <v>66</v>
      </c>
      <c r="W4139" s="4">
        <f>Tabla1[[#This Row],[OS-Valor Unitario]]-Tabla1[[#This Row],[costo_antes_iva]]</f>
        <v>0</v>
      </c>
      <c r="X4139" s="4">
        <f>Tabla1[[#This Row],[OS-Valor Unitario]]*Tabla1[[#This Row],[CANTIDAD ENTREGA SATELITE]]</f>
        <v>1750000</v>
      </c>
      <c r="Y4139" s="4">
        <f>Tabla1[[#This Row],[costo_antes_iva]]*Tabla1[[#This Row],[CANTIDAD ENTREGA SATELITE]]</f>
        <v>1750000</v>
      </c>
      <c r="Z4139" s="4">
        <f>Tabla1[[#This Row],[Valor total OS]]-Tabla1[[#This Row],[valor total op]]</f>
        <v>0</v>
      </c>
    </row>
    <row r="4140" spans="1:26" x14ac:dyDescent="0.3">
      <c r="A4140">
        <v>5794</v>
      </c>
      <c r="B4140">
        <v>1</v>
      </c>
      <c r="C4140" t="s">
        <v>6344</v>
      </c>
      <c r="D4140" t="s">
        <v>6345</v>
      </c>
      <c r="E4140" t="s">
        <v>236</v>
      </c>
      <c r="F4140" t="s">
        <v>3602</v>
      </c>
      <c r="G4140" s="2">
        <v>45636</v>
      </c>
      <c r="H4140">
        <v>59940077</v>
      </c>
      <c r="I4140" t="s">
        <v>6346</v>
      </c>
      <c r="J4140" t="s">
        <v>6347</v>
      </c>
      <c r="K4140" t="s">
        <v>342</v>
      </c>
      <c r="L4140">
        <v>227</v>
      </c>
      <c r="M4140">
        <v>16265</v>
      </c>
      <c r="N4140" t="s">
        <v>285</v>
      </c>
      <c r="O4140" t="s">
        <v>6060</v>
      </c>
      <c r="P4140" s="4">
        <v>13000</v>
      </c>
      <c r="Q4140" s="4">
        <v>10000</v>
      </c>
      <c r="R4140" t="s">
        <v>819</v>
      </c>
      <c r="S4140" s="4">
        <v>40392900</v>
      </c>
      <c r="T4140" t="s">
        <v>238</v>
      </c>
      <c r="U4140">
        <v>205</v>
      </c>
      <c r="V4140" t="s">
        <v>6061</v>
      </c>
      <c r="W4140" s="4">
        <f>Tabla1[[#This Row],[OS-Valor Unitario]]-Tabla1[[#This Row],[costo_antes_iva]]</f>
        <v>-3000</v>
      </c>
      <c r="X4140" s="4">
        <f>Tabla1[[#This Row],[OS-Valor Unitario]]*Tabla1[[#This Row],[CANTIDAD ENTREGA SATELITE]]</f>
        <v>2050000</v>
      </c>
      <c r="Y4140" s="4">
        <f>Tabla1[[#This Row],[costo_antes_iva]]*Tabla1[[#This Row],[CANTIDAD ENTREGA SATELITE]]</f>
        <v>2665000</v>
      </c>
      <c r="Z4140" s="4">
        <f>Tabla1[[#This Row],[Valor total OS]]-Tabla1[[#This Row],[valor total op]]</f>
        <v>-615000</v>
      </c>
    </row>
    <row r="4141" spans="1:26" x14ac:dyDescent="0.3">
      <c r="A4141">
        <v>5794</v>
      </c>
      <c r="B4141">
        <v>1</v>
      </c>
      <c r="C4141" t="s">
        <v>6344</v>
      </c>
      <c r="D4141" t="s">
        <v>6345</v>
      </c>
      <c r="E4141" t="s">
        <v>236</v>
      </c>
      <c r="F4141" t="s">
        <v>3602</v>
      </c>
      <c r="G4141" s="2">
        <v>45636</v>
      </c>
      <c r="H4141">
        <v>59940077</v>
      </c>
      <c r="I4141" t="s">
        <v>6346</v>
      </c>
      <c r="J4141" t="s">
        <v>6347</v>
      </c>
      <c r="K4141" t="s">
        <v>342</v>
      </c>
      <c r="L4141">
        <v>720</v>
      </c>
      <c r="M4141">
        <v>16334</v>
      </c>
      <c r="N4141" t="s">
        <v>285</v>
      </c>
      <c r="O4141" t="s">
        <v>6348</v>
      </c>
      <c r="P4141" s="4">
        <v>13000</v>
      </c>
      <c r="Q4141" s="4">
        <v>5900</v>
      </c>
      <c r="R4141" t="s">
        <v>819</v>
      </c>
      <c r="S4141" s="4">
        <v>40392900</v>
      </c>
      <c r="T4141" t="s">
        <v>238</v>
      </c>
      <c r="U4141">
        <v>720</v>
      </c>
      <c r="V4141" t="s">
        <v>6349</v>
      </c>
      <c r="W4141" s="4">
        <f>Tabla1[[#This Row],[OS-Valor Unitario]]-Tabla1[[#This Row],[costo_antes_iva]]</f>
        <v>-7100</v>
      </c>
      <c r="X4141" s="4">
        <f>Tabla1[[#This Row],[OS-Valor Unitario]]*Tabla1[[#This Row],[CANTIDAD ENTREGA SATELITE]]</f>
        <v>4248000</v>
      </c>
      <c r="Y4141" s="4">
        <f>Tabla1[[#This Row],[costo_antes_iva]]*Tabla1[[#This Row],[CANTIDAD ENTREGA SATELITE]]</f>
        <v>9360000</v>
      </c>
      <c r="Z4141" s="4">
        <f>Tabla1[[#This Row],[Valor total OS]]-Tabla1[[#This Row],[valor total op]]</f>
        <v>-5112000</v>
      </c>
    </row>
    <row r="4142" spans="1:26" x14ac:dyDescent="0.3">
      <c r="A4142">
        <v>5769</v>
      </c>
      <c r="B4142">
        <v>1</v>
      </c>
      <c r="C4142" t="s">
        <v>6451</v>
      </c>
      <c r="D4142" t="s">
        <v>6452</v>
      </c>
      <c r="E4142" t="s">
        <v>4466</v>
      </c>
      <c r="F4142" t="s">
        <v>785</v>
      </c>
      <c r="G4142" s="2">
        <v>45636</v>
      </c>
      <c r="H4142">
        <v>59938764</v>
      </c>
      <c r="I4142" t="s">
        <v>6453</v>
      </c>
      <c r="J4142" t="s">
        <v>6454</v>
      </c>
      <c r="K4142" t="s">
        <v>1619</v>
      </c>
      <c r="L4142">
        <v>9</v>
      </c>
      <c r="M4142">
        <v>16177</v>
      </c>
      <c r="N4142" t="s">
        <v>53</v>
      </c>
      <c r="O4142" t="s">
        <v>554</v>
      </c>
      <c r="P4142" s="4">
        <v>7200</v>
      </c>
      <c r="Q4142" s="4">
        <v>6500</v>
      </c>
      <c r="R4142" t="s">
        <v>1549</v>
      </c>
      <c r="S4142" s="4">
        <v>507528</v>
      </c>
      <c r="T4142" t="s">
        <v>111</v>
      </c>
      <c r="U4142">
        <v>9</v>
      </c>
      <c r="V4142" t="s">
        <v>555</v>
      </c>
      <c r="W4142" s="4">
        <f>Tabla1[[#This Row],[OS-Valor Unitario]]-Tabla1[[#This Row],[costo_antes_iva]]</f>
        <v>-700</v>
      </c>
      <c r="X4142" s="4">
        <f>Tabla1[[#This Row],[OS-Valor Unitario]]*Tabla1[[#This Row],[CANTIDAD ENTREGA SATELITE]]</f>
        <v>58500</v>
      </c>
      <c r="Y4142" s="4">
        <f>Tabla1[[#This Row],[costo_antes_iva]]*Tabla1[[#This Row],[CANTIDAD ENTREGA SATELITE]]</f>
        <v>64800</v>
      </c>
      <c r="Z4142" s="4">
        <f>Tabla1[[#This Row],[Valor total OS]]-Tabla1[[#This Row],[valor total op]]</f>
        <v>-6300</v>
      </c>
    </row>
    <row r="4143" spans="1:26" x14ac:dyDescent="0.3">
      <c r="A4143">
        <v>5769</v>
      </c>
      <c r="B4143">
        <v>1</v>
      </c>
      <c r="C4143" t="s">
        <v>6451</v>
      </c>
      <c r="D4143" t="s">
        <v>6452</v>
      </c>
      <c r="E4143" t="s">
        <v>4466</v>
      </c>
      <c r="F4143" t="s">
        <v>785</v>
      </c>
      <c r="G4143" s="2">
        <v>45636</v>
      </c>
      <c r="H4143">
        <v>59938764</v>
      </c>
      <c r="I4143" t="s">
        <v>6453</v>
      </c>
      <c r="J4143" t="s">
        <v>6454</v>
      </c>
      <c r="K4143" t="s">
        <v>77</v>
      </c>
      <c r="L4143">
        <v>9</v>
      </c>
      <c r="M4143">
        <v>16203</v>
      </c>
      <c r="N4143" t="s">
        <v>53</v>
      </c>
      <c r="O4143" t="s">
        <v>3605</v>
      </c>
      <c r="P4143" s="4">
        <v>1500</v>
      </c>
      <c r="Q4143" s="4">
        <v>1500</v>
      </c>
      <c r="R4143" t="s">
        <v>1549</v>
      </c>
      <c r="S4143" s="4">
        <v>507528</v>
      </c>
      <c r="T4143" t="s">
        <v>111</v>
      </c>
      <c r="U4143">
        <v>9</v>
      </c>
      <c r="V4143" t="s">
        <v>3606</v>
      </c>
      <c r="W4143" s="4">
        <f>Tabla1[[#This Row],[OS-Valor Unitario]]-Tabla1[[#This Row],[costo_antes_iva]]</f>
        <v>0</v>
      </c>
      <c r="X4143" s="4">
        <f>Tabla1[[#This Row],[OS-Valor Unitario]]*Tabla1[[#This Row],[CANTIDAD ENTREGA SATELITE]]</f>
        <v>13500</v>
      </c>
      <c r="Y4143" s="4">
        <f>Tabla1[[#This Row],[costo_antes_iva]]*Tabla1[[#This Row],[CANTIDAD ENTREGA SATELITE]]</f>
        <v>13500</v>
      </c>
      <c r="Z4143" s="4">
        <f>Tabla1[[#This Row],[Valor total OS]]-Tabla1[[#This Row],[valor total op]]</f>
        <v>0</v>
      </c>
    </row>
    <row r="4144" spans="1:26" x14ac:dyDescent="0.3">
      <c r="A4144">
        <v>5767</v>
      </c>
      <c r="B4144">
        <v>1</v>
      </c>
      <c r="C4144" t="s">
        <v>6455</v>
      </c>
      <c r="D4144" t="s">
        <v>6456</v>
      </c>
      <c r="E4144" t="s">
        <v>85</v>
      </c>
      <c r="F4144" t="s">
        <v>6046</v>
      </c>
      <c r="G4144" s="2">
        <v>45635</v>
      </c>
      <c r="H4144">
        <v>59919662</v>
      </c>
      <c r="I4144" t="s">
        <v>6457</v>
      </c>
      <c r="J4144" t="s">
        <v>6458</v>
      </c>
      <c r="K4144" t="s">
        <v>77</v>
      </c>
      <c r="L4144">
        <v>10</v>
      </c>
      <c r="M4144">
        <v>16202</v>
      </c>
      <c r="N4144" t="s">
        <v>766</v>
      </c>
      <c r="O4144" t="s">
        <v>3605</v>
      </c>
      <c r="P4144" s="4">
        <v>1800</v>
      </c>
      <c r="Q4144" s="4">
        <v>1200</v>
      </c>
      <c r="R4144" t="s">
        <v>819</v>
      </c>
      <c r="S4144" s="4">
        <v>477180</v>
      </c>
      <c r="T4144" t="s">
        <v>87</v>
      </c>
      <c r="U4144">
        <v>10</v>
      </c>
      <c r="V4144" t="s">
        <v>3606</v>
      </c>
      <c r="W4144" s="4">
        <f>Tabla1[[#This Row],[OS-Valor Unitario]]-Tabla1[[#This Row],[costo_antes_iva]]</f>
        <v>-600</v>
      </c>
      <c r="X4144" s="4">
        <f>Tabla1[[#This Row],[OS-Valor Unitario]]*Tabla1[[#This Row],[CANTIDAD ENTREGA SATELITE]]</f>
        <v>12000</v>
      </c>
      <c r="Y4144" s="4">
        <f>Tabla1[[#This Row],[costo_antes_iva]]*Tabla1[[#This Row],[CANTIDAD ENTREGA SATELITE]]</f>
        <v>18000</v>
      </c>
      <c r="Z4144" s="4">
        <f>Tabla1[[#This Row],[Valor total OS]]-Tabla1[[#This Row],[valor total op]]</f>
        <v>-6000</v>
      </c>
    </row>
    <row r="4145" spans="1:26" x14ac:dyDescent="0.3">
      <c r="A4145">
        <v>5767</v>
      </c>
      <c r="B4145">
        <v>1</v>
      </c>
      <c r="C4145" t="s">
        <v>6455</v>
      </c>
      <c r="D4145" t="s">
        <v>6456</v>
      </c>
      <c r="E4145" t="s">
        <v>85</v>
      </c>
      <c r="F4145" t="s">
        <v>6046</v>
      </c>
      <c r="G4145" s="2">
        <v>45635</v>
      </c>
      <c r="H4145">
        <v>59919662</v>
      </c>
      <c r="I4145" t="s">
        <v>6457</v>
      </c>
      <c r="J4145" t="s">
        <v>6458</v>
      </c>
      <c r="K4145" t="s">
        <v>1619</v>
      </c>
      <c r="L4145">
        <v>10</v>
      </c>
      <c r="M4145">
        <v>16267</v>
      </c>
      <c r="N4145" t="s">
        <v>766</v>
      </c>
      <c r="O4145" t="s">
        <v>509</v>
      </c>
      <c r="P4145" s="4">
        <v>12000</v>
      </c>
      <c r="Q4145" s="4">
        <v>12000</v>
      </c>
      <c r="R4145" t="s">
        <v>819</v>
      </c>
      <c r="S4145" s="4">
        <v>477180</v>
      </c>
      <c r="T4145" t="s">
        <v>87</v>
      </c>
      <c r="U4145">
        <v>10</v>
      </c>
      <c r="V4145" t="s">
        <v>510</v>
      </c>
      <c r="W4145" s="4">
        <f>Tabla1[[#This Row],[OS-Valor Unitario]]-Tabla1[[#This Row],[costo_antes_iva]]</f>
        <v>0</v>
      </c>
      <c r="X4145" s="4">
        <f>Tabla1[[#This Row],[OS-Valor Unitario]]*Tabla1[[#This Row],[CANTIDAD ENTREGA SATELITE]]</f>
        <v>120000</v>
      </c>
      <c r="Y4145" s="4">
        <f>Tabla1[[#This Row],[costo_antes_iva]]*Tabla1[[#This Row],[CANTIDAD ENTREGA SATELITE]]</f>
        <v>120000</v>
      </c>
      <c r="Z4145" s="4">
        <f>Tabla1[[#This Row],[Valor total OS]]-Tabla1[[#This Row],[valor total op]]</f>
        <v>0</v>
      </c>
    </row>
    <row r="4146" spans="1:26" x14ac:dyDescent="0.3">
      <c r="A4146">
        <v>5765</v>
      </c>
      <c r="B4146">
        <v>1</v>
      </c>
      <c r="C4146" t="s">
        <v>6468</v>
      </c>
      <c r="D4146" t="s">
        <v>6469</v>
      </c>
      <c r="E4146" t="s">
        <v>111</v>
      </c>
      <c r="F4146" t="s">
        <v>321</v>
      </c>
      <c r="G4146" s="2">
        <v>45631</v>
      </c>
      <c r="H4146">
        <v>59821386</v>
      </c>
      <c r="I4146" t="s">
        <v>6231</v>
      </c>
      <c r="J4146" t="s">
        <v>6232</v>
      </c>
      <c r="K4146" t="s">
        <v>32</v>
      </c>
      <c r="L4146">
        <v>130</v>
      </c>
      <c r="M4146">
        <v>16135</v>
      </c>
      <c r="N4146" t="s">
        <v>256</v>
      </c>
      <c r="O4146" t="s">
        <v>210</v>
      </c>
      <c r="P4146" s="4">
        <v>10000</v>
      </c>
      <c r="Q4146" s="4">
        <v>11000</v>
      </c>
      <c r="R4146" t="s">
        <v>819</v>
      </c>
      <c r="S4146" s="4">
        <v>16630570</v>
      </c>
      <c r="T4146" t="s">
        <v>111</v>
      </c>
      <c r="U4146">
        <v>129</v>
      </c>
      <c r="V4146" t="s">
        <v>211</v>
      </c>
      <c r="W4146" s="4">
        <f>Tabla1[[#This Row],[OS-Valor Unitario]]-Tabla1[[#This Row],[costo_antes_iva]]</f>
        <v>1000</v>
      </c>
      <c r="X4146" s="4">
        <f>Tabla1[[#This Row],[OS-Valor Unitario]]*Tabla1[[#This Row],[CANTIDAD ENTREGA SATELITE]]</f>
        <v>1419000</v>
      </c>
      <c r="Y4146" s="4">
        <f>Tabla1[[#This Row],[costo_antes_iva]]*Tabla1[[#This Row],[CANTIDAD ENTREGA SATELITE]]</f>
        <v>1290000</v>
      </c>
      <c r="Z4146" s="4">
        <f>Tabla1[[#This Row],[Valor total OS]]-Tabla1[[#This Row],[valor total op]]</f>
        <v>129000</v>
      </c>
    </row>
    <row r="4147" spans="1:26" x14ac:dyDescent="0.3">
      <c r="A4147">
        <v>5765</v>
      </c>
      <c r="B4147">
        <v>2</v>
      </c>
      <c r="C4147" t="s">
        <v>6470</v>
      </c>
      <c r="D4147" t="s">
        <v>6471</v>
      </c>
      <c r="E4147" t="s">
        <v>108</v>
      </c>
      <c r="F4147" t="s">
        <v>321</v>
      </c>
      <c r="G4147" s="2">
        <v>45631</v>
      </c>
      <c r="H4147">
        <v>59822799</v>
      </c>
      <c r="I4147" t="s">
        <v>6231</v>
      </c>
      <c r="J4147" t="s">
        <v>6232</v>
      </c>
      <c r="K4147" t="s">
        <v>77</v>
      </c>
      <c r="L4147">
        <v>40</v>
      </c>
      <c r="M4147">
        <v>16136</v>
      </c>
      <c r="N4147" t="s">
        <v>256</v>
      </c>
      <c r="O4147" t="s">
        <v>698</v>
      </c>
      <c r="P4147" s="4">
        <v>900</v>
      </c>
      <c r="Q4147" s="4">
        <v>900</v>
      </c>
      <c r="R4147" t="s">
        <v>819</v>
      </c>
      <c r="S4147" s="4">
        <v>16630570</v>
      </c>
      <c r="T4147" t="s">
        <v>111</v>
      </c>
      <c r="U4147">
        <v>40</v>
      </c>
      <c r="V4147" t="s">
        <v>699</v>
      </c>
      <c r="W4147" s="4">
        <f>Tabla1[[#This Row],[OS-Valor Unitario]]-Tabla1[[#This Row],[costo_antes_iva]]</f>
        <v>0</v>
      </c>
      <c r="X4147" s="4">
        <f>Tabla1[[#This Row],[OS-Valor Unitario]]*Tabla1[[#This Row],[CANTIDAD ENTREGA SATELITE]]</f>
        <v>36000</v>
      </c>
      <c r="Y4147" s="4">
        <f>Tabla1[[#This Row],[costo_antes_iva]]*Tabla1[[#This Row],[CANTIDAD ENTREGA SATELITE]]</f>
        <v>36000</v>
      </c>
      <c r="Z4147" s="4">
        <f>Tabla1[[#This Row],[Valor total OS]]-Tabla1[[#This Row],[valor total op]]</f>
        <v>0</v>
      </c>
    </row>
    <row r="4148" spans="1:26" x14ac:dyDescent="0.3">
      <c r="A4148">
        <v>5765</v>
      </c>
      <c r="B4148">
        <v>2</v>
      </c>
      <c r="C4148" t="s">
        <v>6470</v>
      </c>
      <c r="D4148" t="s">
        <v>6471</v>
      </c>
      <c r="E4148" t="s">
        <v>108</v>
      </c>
      <c r="F4148" t="s">
        <v>321</v>
      </c>
      <c r="G4148" s="2">
        <v>45631</v>
      </c>
      <c r="H4148">
        <v>59822799</v>
      </c>
      <c r="I4148" t="s">
        <v>6231</v>
      </c>
      <c r="J4148" t="s">
        <v>6232</v>
      </c>
      <c r="K4148" t="s">
        <v>32</v>
      </c>
      <c r="L4148">
        <v>40</v>
      </c>
      <c r="M4148">
        <v>16137</v>
      </c>
      <c r="N4148" t="s">
        <v>256</v>
      </c>
      <c r="O4148" t="s">
        <v>210</v>
      </c>
      <c r="P4148" s="4">
        <v>10700</v>
      </c>
      <c r="Q4148" s="4">
        <v>11000</v>
      </c>
      <c r="R4148" t="s">
        <v>819</v>
      </c>
      <c r="S4148" s="4">
        <v>16630570</v>
      </c>
      <c r="T4148" t="s">
        <v>111</v>
      </c>
      <c r="U4148">
        <v>40</v>
      </c>
      <c r="V4148" t="s">
        <v>211</v>
      </c>
      <c r="W4148" s="4">
        <f>Tabla1[[#This Row],[OS-Valor Unitario]]-Tabla1[[#This Row],[costo_antes_iva]]</f>
        <v>300</v>
      </c>
      <c r="X4148" s="4">
        <f>Tabla1[[#This Row],[OS-Valor Unitario]]*Tabla1[[#This Row],[CANTIDAD ENTREGA SATELITE]]</f>
        <v>440000</v>
      </c>
      <c r="Y4148" s="4">
        <f>Tabla1[[#This Row],[costo_antes_iva]]*Tabla1[[#This Row],[CANTIDAD ENTREGA SATELITE]]</f>
        <v>428000</v>
      </c>
      <c r="Z4148" s="4">
        <f>Tabla1[[#This Row],[Valor total OS]]-Tabla1[[#This Row],[valor total op]]</f>
        <v>12000</v>
      </c>
    </row>
    <row r="4149" spans="1:26" x14ac:dyDescent="0.3">
      <c r="A4149">
        <v>5763</v>
      </c>
      <c r="B4149">
        <v>2</v>
      </c>
      <c r="C4149" t="s">
        <v>6477</v>
      </c>
      <c r="D4149" t="s">
        <v>6478</v>
      </c>
      <c r="E4149" t="s">
        <v>290</v>
      </c>
      <c r="F4149" t="s">
        <v>6474</v>
      </c>
      <c r="G4149" s="2">
        <v>45631</v>
      </c>
      <c r="H4149">
        <v>59812939</v>
      </c>
      <c r="I4149" t="s">
        <v>6479</v>
      </c>
      <c r="J4149" t="s">
        <v>6476</v>
      </c>
      <c r="K4149" t="s">
        <v>541</v>
      </c>
      <c r="L4149">
        <v>10</v>
      </c>
      <c r="M4149">
        <v>16091</v>
      </c>
      <c r="N4149" t="s">
        <v>53</v>
      </c>
      <c r="O4149" t="s">
        <v>66</v>
      </c>
      <c r="P4149" s="4">
        <v>30000</v>
      </c>
      <c r="Q4149" s="4">
        <v>30000</v>
      </c>
      <c r="R4149" t="s">
        <v>819</v>
      </c>
      <c r="S4149" s="4">
        <v>1805040</v>
      </c>
      <c r="T4149" t="s">
        <v>144</v>
      </c>
      <c r="U4149">
        <v>10</v>
      </c>
      <c r="V4149" t="s">
        <v>66</v>
      </c>
      <c r="W4149" s="4">
        <f>Tabla1[[#This Row],[OS-Valor Unitario]]-Tabla1[[#This Row],[costo_antes_iva]]</f>
        <v>0</v>
      </c>
      <c r="X4149" s="4">
        <f>Tabla1[[#This Row],[OS-Valor Unitario]]*Tabla1[[#This Row],[CANTIDAD ENTREGA SATELITE]]</f>
        <v>300000</v>
      </c>
      <c r="Y4149" s="4">
        <f>Tabla1[[#This Row],[costo_antes_iva]]*Tabla1[[#This Row],[CANTIDAD ENTREGA SATELITE]]</f>
        <v>300000</v>
      </c>
      <c r="Z4149" s="4">
        <f>Tabla1[[#This Row],[Valor total OS]]-Tabla1[[#This Row],[valor total op]]</f>
        <v>0</v>
      </c>
    </row>
    <row r="4150" spans="1:26" x14ac:dyDescent="0.3">
      <c r="A4150">
        <v>5763</v>
      </c>
      <c r="B4150">
        <v>3</v>
      </c>
      <c r="C4150" t="s">
        <v>6480</v>
      </c>
      <c r="D4150" t="s">
        <v>6481</v>
      </c>
      <c r="E4150" t="s">
        <v>290</v>
      </c>
      <c r="F4150" t="s">
        <v>6474</v>
      </c>
      <c r="G4150" s="2">
        <v>45631</v>
      </c>
      <c r="H4150">
        <v>59812970</v>
      </c>
      <c r="I4150" t="s">
        <v>6482</v>
      </c>
      <c r="J4150" t="s">
        <v>6476</v>
      </c>
      <c r="K4150" t="s">
        <v>541</v>
      </c>
      <c r="L4150">
        <v>20</v>
      </c>
      <c r="M4150">
        <v>16092</v>
      </c>
      <c r="N4150" t="s">
        <v>53</v>
      </c>
      <c r="O4150" t="s">
        <v>66</v>
      </c>
      <c r="P4150" s="4">
        <v>30000</v>
      </c>
      <c r="Q4150" s="4">
        <v>30000</v>
      </c>
      <c r="R4150" t="s">
        <v>819</v>
      </c>
      <c r="S4150" s="4">
        <v>1805040</v>
      </c>
      <c r="T4150" t="s">
        <v>144</v>
      </c>
      <c r="U4150">
        <v>20</v>
      </c>
      <c r="V4150" t="s">
        <v>66</v>
      </c>
      <c r="W4150" s="4">
        <f>Tabla1[[#This Row],[OS-Valor Unitario]]-Tabla1[[#This Row],[costo_antes_iva]]</f>
        <v>0</v>
      </c>
      <c r="X4150" s="4">
        <f>Tabla1[[#This Row],[OS-Valor Unitario]]*Tabla1[[#This Row],[CANTIDAD ENTREGA SATELITE]]</f>
        <v>600000</v>
      </c>
      <c r="Y4150" s="4">
        <f>Tabla1[[#This Row],[costo_antes_iva]]*Tabla1[[#This Row],[CANTIDAD ENTREGA SATELITE]]</f>
        <v>600000</v>
      </c>
      <c r="Z4150" s="4">
        <f>Tabla1[[#This Row],[Valor total OS]]-Tabla1[[#This Row],[valor total op]]</f>
        <v>0</v>
      </c>
    </row>
    <row r="4151" spans="1:26" x14ac:dyDescent="0.3">
      <c r="A4151">
        <v>5765</v>
      </c>
      <c r="B4151">
        <v>3</v>
      </c>
      <c r="C4151" t="s">
        <v>11729</v>
      </c>
      <c r="D4151" t="s">
        <v>11730</v>
      </c>
      <c r="E4151" t="s">
        <v>389</v>
      </c>
      <c r="F4151" t="s">
        <v>321</v>
      </c>
      <c r="G4151" s="2">
        <v>45631</v>
      </c>
      <c r="H4151">
        <v>59822884</v>
      </c>
      <c r="I4151" t="s">
        <v>6231</v>
      </c>
      <c r="J4151" t="s">
        <v>6232</v>
      </c>
      <c r="K4151" t="s">
        <v>32</v>
      </c>
      <c r="L4151">
        <v>20</v>
      </c>
      <c r="M4151">
        <v>16110</v>
      </c>
      <c r="N4151" t="s">
        <v>256</v>
      </c>
      <c r="O4151" t="s">
        <v>324</v>
      </c>
      <c r="P4151" s="4">
        <v>19000</v>
      </c>
      <c r="Q4151" s="4">
        <v>19000</v>
      </c>
      <c r="R4151" t="s">
        <v>819</v>
      </c>
      <c r="S4151" s="4">
        <v>16630570</v>
      </c>
      <c r="T4151" t="s">
        <v>56</v>
      </c>
      <c r="U4151">
        <v>20</v>
      </c>
      <c r="V4151" t="s">
        <v>326</v>
      </c>
      <c r="W4151" s="4">
        <f>Tabla1[[#This Row],[OS-Valor Unitario]]-Tabla1[[#This Row],[costo_antes_iva]]</f>
        <v>0</v>
      </c>
      <c r="X4151" s="4">
        <f>Tabla1[[#This Row],[OS-Valor Unitario]]*Tabla1[[#This Row],[CANTIDAD ENTREGA SATELITE]]</f>
        <v>380000</v>
      </c>
      <c r="Y4151" s="4">
        <f>Tabla1[[#This Row],[costo_antes_iva]]*Tabla1[[#This Row],[CANTIDAD ENTREGA SATELITE]]</f>
        <v>380000</v>
      </c>
      <c r="Z4151" s="4">
        <f>Tabla1[[#This Row],[Valor total OS]]-Tabla1[[#This Row],[valor total op]]</f>
        <v>0</v>
      </c>
    </row>
    <row r="4152" spans="1:26" x14ac:dyDescent="0.3">
      <c r="A4152">
        <v>5765</v>
      </c>
      <c r="B4152">
        <v>4</v>
      </c>
      <c r="C4152" t="s">
        <v>11731</v>
      </c>
      <c r="D4152" t="s">
        <v>11732</v>
      </c>
      <c r="E4152" t="s">
        <v>495</v>
      </c>
      <c r="F4152" t="s">
        <v>321</v>
      </c>
      <c r="G4152" s="2">
        <v>45631</v>
      </c>
      <c r="H4152">
        <v>59822912</v>
      </c>
      <c r="I4152" t="s">
        <v>6231</v>
      </c>
      <c r="J4152" t="s">
        <v>6232</v>
      </c>
      <c r="K4152" t="s">
        <v>32</v>
      </c>
      <c r="L4152">
        <v>210</v>
      </c>
      <c r="M4152">
        <v>16111</v>
      </c>
      <c r="N4152" t="s">
        <v>256</v>
      </c>
      <c r="O4152" t="s">
        <v>324</v>
      </c>
      <c r="P4152" s="4">
        <v>18500</v>
      </c>
      <c r="Q4152" s="4">
        <v>18500</v>
      </c>
      <c r="R4152" t="s">
        <v>819</v>
      </c>
      <c r="S4152" s="4">
        <v>16630570</v>
      </c>
      <c r="T4152" t="s">
        <v>325</v>
      </c>
      <c r="U4152">
        <v>210</v>
      </c>
      <c r="V4152" t="s">
        <v>326</v>
      </c>
      <c r="W4152" s="4">
        <f>Tabla1[[#This Row],[OS-Valor Unitario]]-Tabla1[[#This Row],[costo_antes_iva]]</f>
        <v>0</v>
      </c>
      <c r="X4152" s="4">
        <f>Tabla1[[#This Row],[OS-Valor Unitario]]*Tabla1[[#This Row],[CANTIDAD ENTREGA SATELITE]]</f>
        <v>3885000</v>
      </c>
      <c r="Y4152" s="4">
        <f>Tabla1[[#This Row],[costo_antes_iva]]*Tabla1[[#This Row],[CANTIDAD ENTREGA SATELITE]]</f>
        <v>3885000</v>
      </c>
      <c r="Z4152" s="4">
        <f>Tabla1[[#This Row],[Valor total OS]]-Tabla1[[#This Row],[valor total op]]</f>
        <v>0</v>
      </c>
    </row>
    <row r="4153" spans="1:26" x14ac:dyDescent="0.3">
      <c r="A4153">
        <v>5763</v>
      </c>
      <c r="B4153">
        <v>1</v>
      </c>
      <c r="C4153" t="s">
        <v>6472</v>
      </c>
      <c r="D4153" t="s">
        <v>6473</v>
      </c>
      <c r="E4153" t="s">
        <v>290</v>
      </c>
      <c r="F4153" t="s">
        <v>6474</v>
      </c>
      <c r="G4153" s="2">
        <v>45630</v>
      </c>
      <c r="H4153">
        <v>59800711</v>
      </c>
      <c r="I4153" t="s">
        <v>6475</v>
      </c>
      <c r="J4153" t="s">
        <v>6476</v>
      </c>
      <c r="K4153" t="s">
        <v>541</v>
      </c>
      <c r="L4153">
        <v>10</v>
      </c>
      <c r="M4153">
        <v>16090</v>
      </c>
      <c r="N4153" t="s">
        <v>53</v>
      </c>
      <c r="O4153" t="s">
        <v>66</v>
      </c>
      <c r="P4153" s="4">
        <v>30000</v>
      </c>
      <c r="Q4153" s="4">
        <v>30000</v>
      </c>
      <c r="R4153" t="s">
        <v>819</v>
      </c>
      <c r="S4153" s="4">
        <v>1805040</v>
      </c>
      <c r="T4153" t="s">
        <v>144</v>
      </c>
      <c r="U4153">
        <v>10</v>
      </c>
      <c r="V4153" t="s">
        <v>66</v>
      </c>
      <c r="W4153" s="4">
        <f>Tabla1[[#This Row],[OS-Valor Unitario]]-Tabla1[[#This Row],[costo_antes_iva]]</f>
        <v>0</v>
      </c>
      <c r="X4153" s="4">
        <f>Tabla1[[#This Row],[OS-Valor Unitario]]*Tabla1[[#This Row],[CANTIDAD ENTREGA SATELITE]]</f>
        <v>300000</v>
      </c>
      <c r="Y4153" s="4">
        <f>Tabla1[[#This Row],[costo_antes_iva]]*Tabla1[[#This Row],[CANTIDAD ENTREGA SATELITE]]</f>
        <v>300000</v>
      </c>
      <c r="Z4153" s="4">
        <f>Tabla1[[#This Row],[Valor total OS]]-Tabla1[[#This Row],[valor total op]]</f>
        <v>0</v>
      </c>
    </row>
    <row r="4154" spans="1:26" x14ac:dyDescent="0.3">
      <c r="A4154">
        <v>5762</v>
      </c>
      <c r="B4154">
        <v>1</v>
      </c>
      <c r="C4154" t="s">
        <v>6483</v>
      </c>
      <c r="D4154" t="s">
        <v>6484</v>
      </c>
      <c r="E4154" t="s">
        <v>64</v>
      </c>
      <c r="F4154" t="s">
        <v>2128</v>
      </c>
      <c r="G4154" s="2">
        <v>45630</v>
      </c>
      <c r="H4154">
        <v>59799439</v>
      </c>
      <c r="I4154" t="s">
        <v>6485</v>
      </c>
      <c r="J4154" t="s">
        <v>6486</v>
      </c>
      <c r="K4154" t="s">
        <v>64</v>
      </c>
      <c r="L4154">
        <v>2500</v>
      </c>
      <c r="M4154">
        <v>16093</v>
      </c>
      <c r="N4154" t="s">
        <v>1263</v>
      </c>
      <c r="O4154" t="s">
        <v>66</v>
      </c>
      <c r="P4154" s="4">
        <v>1400</v>
      </c>
      <c r="Q4154" s="4">
        <v>1400</v>
      </c>
      <c r="R4154" t="s">
        <v>819</v>
      </c>
      <c r="S4154" s="4">
        <v>4462500</v>
      </c>
      <c r="T4154" t="s">
        <v>197</v>
      </c>
      <c r="U4154">
        <v>2500</v>
      </c>
      <c r="V4154" t="s">
        <v>66</v>
      </c>
      <c r="W4154" s="4">
        <f>Tabla1[[#This Row],[OS-Valor Unitario]]-Tabla1[[#This Row],[costo_antes_iva]]</f>
        <v>0</v>
      </c>
      <c r="X4154" s="4">
        <f>Tabla1[[#This Row],[OS-Valor Unitario]]*Tabla1[[#This Row],[CANTIDAD ENTREGA SATELITE]]</f>
        <v>3500000</v>
      </c>
      <c r="Y4154" s="4">
        <f>Tabla1[[#This Row],[costo_antes_iva]]*Tabla1[[#This Row],[CANTIDAD ENTREGA SATELITE]]</f>
        <v>3500000</v>
      </c>
      <c r="Z4154" s="4">
        <f>Tabla1[[#This Row],[Valor total OS]]-Tabla1[[#This Row],[valor total op]]</f>
        <v>0</v>
      </c>
    </row>
    <row r="4155" spans="1:26" x14ac:dyDescent="0.3">
      <c r="A4155">
        <v>5759</v>
      </c>
      <c r="B4155">
        <v>1</v>
      </c>
      <c r="C4155" t="s">
        <v>6487</v>
      </c>
      <c r="D4155" t="s">
        <v>6488</v>
      </c>
      <c r="E4155" t="s">
        <v>752</v>
      </c>
      <c r="F4155" t="s">
        <v>5304</v>
      </c>
      <c r="G4155" s="2">
        <v>45630</v>
      </c>
      <c r="H4155">
        <v>59788398</v>
      </c>
      <c r="I4155" t="s">
        <v>6489</v>
      </c>
      <c r="J4155" t="s">
        <v>6490</v>
      </c>
      <c r="K4155" t="s">
        <v>77</v>
      </c>
      <c r="L4155">
        <v>100</v>
      </c>
      <c r="M4155">
        <v>16095</v>
      </c>
      <c r="N4155" t="s">
        <v>53</v>
      </c>
      <c r="O4155" t="s">
        <v>698</v>
      </c>
      <c r="P4155" s="4">
        <v>1600</v>
      </c>
      <c r="Q4155" s="4">
        <v>1700</v>
      </c>
      <c r="R4155" t="s">
        <v>819</v>
      </c>
      <c r="S4155" s="4">
        <v>14674600</v>
      </c>
      <c r="T4155" t="s">
        <v>752</v>
      </c>
      <c r="U4155">
        <v>100</v>
      </c>
      <c r="V4155" t="s">
        <v>699</v>
      </c>
      <c r="W4155" s="4">
        <f>Tabla1[[#This Row],[OS-Valor Unitario]]-Tabla1[[#This Row],[costo_antes_iva]]</f>
        <v>100</v>
      </c>
      <c r="X4155" s="4">
        <f>Tabla1[[#This Row],[OS-Valor Unitario]]*Tabla1[[#This Row],[CANTIDAD ENTREGA SATELITE]]</f>
        <v>170000</v>
      </c>
      <c r="Y4155" s="4">
        <f>Tabla1[[#This Row],[costo_antes_iva]]*Tabla1[[#This Row],[CANTIDAD ENTREGA SATELITE]]</f>
        <v>160000</v>
      </c>
      <c r="Z4155" s="4">
        <f>Tabla1[[#This Row],[Valor total OS]]-Tabla1[[#This Row],[valor total op]]</f>
        <v>10000</v>
      </c>
    </row>
    <row r="4156" spans="1:26" x14ac:dyDescent="0.3">
      <c r="A4156">
        <v>5761</v>
      </c>
      <c r="B4156">
        <v>1</v>
      </c>
      <c r="C4156" t="s">
        <v>11733</v>
      </c>
      <c r="D4156" t="s">
        <v>11734</v>
      </c>
      <c r="E4156" t="s">
        <v>495</v>
      </c>
      <c r="F4156" t="s">
        <v>321</v>
      </c>
      <c r="G4156" s="2">
        <v>45630</v>
      </c>
      <c r="H4156">
        <v>59787845</v>
      </c>
      <c r="I4156" t="s">
        <v>11735</v>
      </c>
      <c r="J4156" t="s">
        <v>11736</v>
      </c>
      <c r="K4156" t="s">
        <v>32</v>
      </c>
      <c r="L4156">
        <v>160</v>
      </c>
      <c r="M4156">
        <v>16094</v>
      </c>
      <c r="N4156" t="s">
        <v>256</v>
      </c>
      <c r="O4156" t="s">
        <v>324</v>
      </c>
      <c r="P4156" s="4">
        <v>18500</v>
      </c>
      <c r="Q4156" s="4">
        <v>18500</v>
      </c>
      <c r="R4156" t="s">
        <v>819</v>
      </c>
      <c r="S4156" s="4">
        <v>7072960</v>
      </c>
      <c r="T4156" t="s">
        <v>325</v>
      </c>
      <c r="U4156">
        <v>160</v>
      </c>
      <c r="V4156" t="s">
        <v>326</v>
      </c>
      <c r="W4156" s="4">
        <f>Tabla1[[#This Row],[OS-Valor Unitario]]-Tabla1[[#This Row],[costo_antes_iva]]</f>
        <v>0</v>
      </c>
      <c r="X4156" s="4">
        <f>Tabla1[[#This Row],[OS-Valor Unitario]]*Tabla1[[#This Row],[CANTIDAD ENTREGA SATELITE]]</f>
        <v>2960000</v>
      </c>
      <c r="Y4156" s="4">
        <f>Tabla1[[#This Row],[costo_antes_iva]]*Tabla1[[#This Row],[CANTIDAD ENTREGA SATELITE]]</f>
        <v>2960000</v>
      </c>
      <c r="Z4156" s="4">
        <f>Tabla1[[#This Row],[Valor total OS]]-Tabla1[[#This Row],[valor total op]]</f>
        <v>0</v>
      </c>
    </row>
    <row r="4157" spans="1:26" x14ac:dyDescent="0.3">
      <c r="A4157">
        <v>5773</v>
      </c>
      <c r="B4157">
        <v>1</v>
      </c>
      <c r="C4157" t="s">
        <v>6438</v>
      </c>
      <c r="D4157" t="s">
        <v>6439</v>
      </c>
      <c r="E4157" t="s">
        <v>1088</v>
      </c>
      <c r="F4157" t="s">
        <v>6440</v>
      </c>
      <c r="G4157" s="2">
        <v>45629</v>
      </c>
      <c r="H4157">
        <v>59760528</v>
      </c>
      <c r="I4157" t="s">
        <v>6441</v>
      </c>
      <c r="J4157" t="s">
        <v>6442</v>
      </c>
      <c r="K4157" t="s">
        <v>32</v>
      </c>
      <c r="L4157">
        <v>23</v>
      </c>
      <c r="M4157">
        <v>16197</v>
      </c>
      <c r="N4157" t="s">
        <v>53</v>
      </c>
      <c r="O4157" t="s">
        <v>41</v>
      </c>
      <c r="P4157" s="4">
        <v>16000</v>
      </c>
      <c r="Q4157" s="4">
        <v>16000</v>
      </c>
      <c r="R4157" t="s">
        <v>819</v>
      </c>
      <c r="S4157" s="4">
        <v>1575891</v>
      </c>
      <c r="T4157" t="s">
        <v>238</v>
      </c>
      <c r="U4157">
        <v>11</v>
      </c>
      <c r="V4157" t="s">
        <v>46</v>
      </c>
      <c r="W4157" s="4">
        <f>Tabla1[[#This Row],[OS-Valor Unitario]]-Tabla1[[#This Row],[costo_antes_iva]]</f>
        <v>0</v>
      </c>
      <c r="X4157" s="4">
        <f>Tabla1[[#This Row],[OS-Valor Unitario]]*Tabla1[[#This Row],[CANTIDAD ENTREGA SATELITE]]</f>
        <v>176000</v>
      </c>
      <c r="Y4157" s="4">
        <f>Tabla1[[#This Row],[costo_antes_iva]]*Tabla1[[#This Row],[CANTIDAD ENTREGA SATELITE]]</f>
        <v>176000</v>
      </c>
      <c r="Z4157" s="4">
        <f>Tabla1[[#This Row],[Valor total OS]]-Tabla1[[#This Row],[valor total op]]</f>
        <v>0</v>
      </c>
    </row>
    <row r="4158" spans="1:26" x14ac:dyDescent="0.3">
      <c r="A4158">
        <v>5773</v>
      </c>
      <c r="B4158">
        <v>1</v>
      </c>
      <c r="C4158" t="s">
        <v>6438</v>
      </c>
      <c r="D4158" t="s">
        <v>6439</v>
      </c>
      <c r="E4158" t="s">
        <v>1088</v>
      </c>
      <c r="F4158" t="s">
        <v>6440</v>
      </c>
      <c r="G4158" s="2">
        <v>45629</v>
      </c>
      <c r="H4158">
        <v>59760528</v>
      </c>
      <c r="I4158" t="s">
        <v>6441</v>
      </c>
      <c r="J4158" t="s">
        <v>6442</v>
      </c>
      <c r="K4158" t="s">
        <v>32</v>
      </c>
      <c r="L4158">
        <v>23</v>
      </c>
      <c r="M4158">
        <v>16197</v>
      </c>
      <c r="N4158" t="s">
        <v>53</v>
      </c>
      <c r="O4158" t="s">
        <v>41</v>
      </c>
      <c r="P4158" s="4">
        <v>16000</v>
      </c>
      <c r="Q4158" s="4">
        <v>16000</v>
      </c>
      <c r="R4158" t="s">
        <v>819</v>
      </c>
      <c r="S4158" s="4">
        <v>1575891</v>
      </c>
      <c r="T4158" t="s">
        <v>238</v>
      </c>
      <c r="U4158">
        <v>12</v>
      </c>
      <c r="V4158" t="s">
        <v>46</v>
      </c>
      <c r="W4158" s="4">
        <f>Tabla1[[#This Row],[OS-Valor Unitario]]-Tabla1[[#This Row],[costo_antes_iva]]</f>
        <v>0</v>
      </c>
      <c r="X4158" s="4">
        <f>Tabla1[[#This Row],[OS-Valor Unitario]]*Tabla1[[#This Row],[CANTIDAD ENTREGA SATELITE]]</f>
        <v>192000</v>
      </c>
      <c r="Y4158" s="4">
        <f>Tabla1[[#This Row],[costo_antes_iva]]*Tabla1[[#This Row],[CANTIDAD ENTREGA SATELITE]]</f>
        <v>192000</v>
      </c>
      <c r="Z4158" s="4">
        <f>Tabla1[[#This Row],[Valor total OS]]-Tabla1[[#This Row],[valor total op]]</f>
        <v>0</v>
      </c>
    </row>
    <row r="4159" spans="1:26" x14ac:dyDescent="0.3">
      <c r="A4159">
        <v>5773</v>
      </c>
      <c r="B4159">
        <v>1</v>
      </c>
      <c r="C4159" t="s">
        <v>6438</v>
      </c>
      <c r="D4159" t="s">
        <v>6439</v>
      </c>
      <c r="E4159" t="s">
        <v>1088</v>
      </c>
      <c r="F4159" t="s">
        <v>6440</v>
      </c>
      <c r="G4159" s="2">
        <v>45629</v>
      </c>
      <c r="H4159">
        <v>59760528</v>
      </c>
      <c r="I4159" t="s">
        <v>6441</v>
      </c>
      <c r="J4159" t="s">
        <v>6442</v>
      </c>
      <c r="K4159" t="s">
        <v>77</v>
      </c>
      <c r="L4159">
        <v>23</v>
      </c>
      <c r="M4159">
        <v>16195</v>
      </c>
      <c r="N4159" t="s">
        <v>53</v>
      </c>
      <c r="O4159" t="s">
        <v>78</v>
      </c>
      <c r="P4159" s="4">
        <v>1700</v>
      </c>
      <c r="Q4159" s="4">
        <v>1500</v>
      </c>
      <c r="R4159" t="s">
        <v>819</v>
      </c>
      <c r="S4159" s="4">
        <v>1575891</v>
      </c>
      <c r="T4159" t="s">
        <v>238</v>
      </c>
      <c r="U4159">
        <v>11</v>
      </c>
      <c r="V4159" t="s">
        <v>79</v>
      </c>
      <c r="W4159" s="4">
        <f>Tabla1[[#This Row],[OS-Valor Unitario]]-Tabla1[[#This Row],[costo_antes_iva]]</f>
        <v>-200</v>
      </c>
      <c r="X4159" s="4">
        <f>Tabla1[[#This Row],[OS-Valor Unitario]]*Tabla1[[#This Row],[CANTIDAD ENTREGA SATELITE]]</f>
        <v>16500</v>
      </c>
      <c r="Y4159" s="4">
        <f>Tabla1[[#This Row],[costo_antes_iva]]*Tabla1[[#This Row],[CANTIDAD ENTREGA SATELITE]]</f>
        <v>18700</v>
      </c>
      <c r="Z4159" s="4">
        <f>Tabla1[[#This Row],[Valor total OS]]-Tabla1[[#This Row],[valor total op]]</f>
        <v>-2200</v>
      </c>
    </row>
    <row r="4160" spans="1:26" x14ac:dyDescent="0.3">
      <c r="A4160">
        <v>5773</v>
      </c>
      <c r="B4160">
        <v>1</v>
      </c>
      <c r="C4160" t="s">
        <v>6438</v>
      </c>
      <c r="D4160" t="s">
        <v>6439</v>
      </c>
      <c r="E4160" t="s">
        <v>1088</v>
      </c>
      <c r="F4160" t="s">
        <v>6440</v>
      </c>
      <c r="G4160" s="2">
        <v>45629</v>
      </c>
      <c r="H4160">
        <v>59760528</v>
      </c>
      <c r="I4160" t="s">
        <v>6441</v>
      </c>
      <c r="J4160" t="s">
        <v>6442</v>
      </c>
      <c r="K4160" t="s">
        <v>77</v>
      </c>
      <c r="L4160">
        <v>23</v>
      </c>
      <c r="M4160">
        <v>16195</v>
      </c>
      <c r="N4160" t="s">
        <v>53</v>
      </c>
      <c r="O4160" t="s">
        <v>78</v>
      </c>
      <c r="P4160" s="4">
        <v>1700</v>
      </c>
      <c r="Q4160" s="4">
        <v>1500</v>
      </c>
      <c r="R4160" t="s">
        <v>819</v>
      </c>
      <c r="S4160" s="4">
        <v>1575891</v>
      </c>
      <c r="T4160" t="s">
        <v>238</v>
      </c>
      <c r="U4160">
        <v>12</v>
      </c>
      <c r="V4160" t="s">
        <v>79</v>
      </c>
      <c r="W4160" s="4">
        <f>Tabla1[[#This Row],[OS-Valor Unitario]]-Tabla1[[#This Row],[costo_antes_iva]]</f>
        <v>-200</v>
      </c>
      <c r="X4160" s="4">
        <f>Tabla1[[#This Row],[OS-Valor Unitario]]*Tabla1[[#This Row],[CANTIDAD ENTREGA SATELITE]]</f>
        <v>18000</v>
      </c>
      <c r="Y4160" s="4">
        <f>Tabla1[[#This Row],[costo_antes_iva]]*Tabla1[[#This Row],[CANTIDAD ENTREGA SATELITE]]</f>
        <v>20400</v>
      </c>
      <c r="Z4160" s="4">
        <f>Tabla1[[#This Row],[Valor total OS]]-Tabla1[[#This Row],[valor total op]]</f>
        <v>-2400</v>
      </c>
    </row>
    <row r="4161" spans="1:26" x14ac:dyDescent="0.3">
      <c r="A4161">
        <v>5756</v>
      </c>
      <c r="B4161">
        <v>1</v>
      </c>
      <c r="C4161" t="s">
        <v>6491</v>
      </c>
      <c r="D4161" t="s">
        <v>6492</v>
      </c>
      <c r="E4161" t="s">
        <v>130</v>
      </c>
      <c r="F4161" t="s">
        <v>1405</v>
      </c>
      <c r="G4161" s="2">
        <v>45626</v>
      </c>
      <c r="H4161">
        <v>59606835</v>
      </c>
      <c r="I4161" t="s">
        <v>6493</v>
      </c>
      <c r="J4161" t="s">
        <v>6494</v>
      </c>
      <c r="K4161" t="s">
        <v>77</v>
      </c>
      <c r="L4161">
        <v>455</v>
      </c>
      <c r="M4161">
        <v>16223</v>
      </c>
      <c r="N4161" t="s">
        <v>766</v>
      </c>
      <c r="O4161" t="s">
        <v>78</v>
      </c>
      <c r="P4161" s="4">
        <v>750</v>
      </c>
      <c r="Q4161" s="4">
        <v>800</v>
      </c>
      <c r="R4161" t="s">
        <v>819</v>
      </c>
      <c r="S4161" s="4">
        <v>151053200</v>
      </c>
      <c r="T4161" t="s">
        <v>111</v>
      </c>
      <c r="U4161">
        <v>455</v>
      </c>
      <c r="V4161" t="s">
        <v>79</v>
      </c>
      <c r="W4161" s="4">
        <f>Tabla1[[#This Row],[OS-Valor Unitario]]-Tabla1[[#This Row],[costo_antes_iva]]</f>
        <v>50</v>
      </c>
      <c r="X4161" s="4">
        <f>Tabla1[[#This Row],[OS-Valor Unitario]]*Tabla1[[#This Row],[CANTIDAD ENTREGA SATELITE]]</f>
        <v>364000</v>
      </c>
      <c r="Y4161" s="4">
        <f>Tabla1[[#This Row],[costo_antes_iva]]*Tabla1[[#This Row],[CANTIDAD ENTREGA SATELITE]]</f>
        <v>341250</v>
      </c>
      <c r="Z4161" s="4">
        <f>Tabla1[[#This Row],[Valor total OS]]-Tabla1[[#This Row],[valor total op]]</f>
        <v>22750</v>
      </c>
    </row>
    <row r="4162" spans="1:26" x14ac:dyDescent="0.3">
      <c r="A4162">
        <v>5756</v>
      </c>
      <c r="B4162">
        <v>3</v>
      </c>
      <c r="C4162" t="s">
        <v>6495</v>
      </c>
      <c r="D4162" t="s">
        <v>6496</v>
      </c>
      <c r="E4162" t="s">
        <v>3583</v>
      </c>
      <c r="F4162" t="s">
        <v>1405</v>
      </c>
      <c r="G4162" s="2">
        <v>45626</v>
      </c>
      <c r="H4162">
        <v>59606859</v>
      </c>
      <c r="I4162" t="s">
        <v>6497</v>
      </c>
      <c r="J4162" t="s">
        <v>6494</v>
      </c>
      <c r="K4162" t="s">
        <v>1619</v>
      </c>
      <c r="L4162">
        <v>262</v>
      </c>
      <c r="M4162">
        <v>16355</v>
      </c>
      <c r="N4162" t="s">
        <v>766</v>
      </c>
      <c r="O4162" t="s">
        <v>1359</v>
      </c>
      <c r="P4162" s="4">
        <v>10000</v>
      </c>
      <c r="Q4162" s="4">
        <v>10000</v>
      </c>
      <c r="R4162" t="s">
        <v>819</v>
      </c>
      <c r="S4162" s="4">
        <v>151053200</v>
      </c>
      <c r="T4162" t="s">
        <v>361</v>
      </c>
      <c r="U4162">
        <v>259</v>
      </c>
      <c r="V4162" t="s">
        <v>1360</v>
      </c>
      <c r="W4162" s="4">
        <f>Tabla1[[#This Row],[OS-Valor Unitario]]-Tabla1[[#This Row],[costo_antes_iva]]</f>
        <v>0</v>
      </c>
      <c r="X4162" s="4">
        <f>Tabla1[[#This Row],[OS-Valor Unitario]]*Tabla1[[#This Row],[CANTIDAD ENTREGA SATELITE]]</f>
        <v>2590000</v>
      </c>
      <c r="Y4162" s="4">
        <f>Tabla1[[#This Row],[costo_antes_iva]]*Tabla1[[#This Row],[CANTIDAD ENTREGA SATELITE]]</f>
        <v>2590000</v>
      </c>
      <c r="Z4162" s="4">
        <f>Tabla1[[#This Row],[Valor total OS]]-Tabla1[[#This Row],[valor total op]]</f>
        <v>0</v>
      </c>
    </row>
    <row r="4163" spans="1:26" x14ac:dyDescent="0.3">
      <c r="A4163">
        <v>5756</v>
      </c>
      <c r="B4163">
        <v>5</v>
      </c>
      <c r="C4163" t="s">
        <v>6498</v>
      </c>
      <c r="D4163" t="s">
        <v>6499</v>
      </c>
      <c r="E4163" t="s">
        <v>3583</v>
      </c>
      <c r="F4163" t="s">
        <v>1405</v>
      </c>
      <c r="G4163" s="2">
        <v>45626</v>
      </c>
      <c r="H4163">
        <v>59606876</v>
      </c>
      <c r="I4163" t="s">
        <v>6500</v>
      </c>
      <c r="J4163" t="s">
        <v>6494</v>
      </c>
      <c r="K4163" t="s">
        <v>1619</v>
      </c>
      <c r="L4163">
        <v>290</v>
      </c>
      <c r="M4163">
        <v>16353</v>
      </c>
      <c r="N4163" t="s">
        <v>766</v>
      </c>
      <c r="O4163" t="s">
        <v>472</v>
      </c>
      <c r="P4163" s="4">
        <v>10000</v>
      </c>
      <c r="Q4163" s="4">
        <v>10000</v>
      </c>
      <c r="R4163" t="s">
        <v>819</v>
      </c>
      <c r="S4163" s="4">
        <v>151053200</v>
      </c>
      <c r="T4163" t="s">
        <v>361</v>
      </c>
      <c r="U4163">
        <v>263</v>
      </c>
      <c r="V4163" t="s">
        <v>472</v>
      </c>
      <c r="W4163" s="4">
        <f>Tabla1[[#This Row],[OS-Valor Unitario]]-Tabla1[[#This Row],[costo_antes_iva]]</f>
        <v>0</v>
      </c>
      <c r="X4163" s="4">
        <f>Tabla1[[#This Row],[OS-Valor Unitario]]*Tabla1[[#This Row],[CANTIDAD ENTREGA SATELITE]]</f>
        <v>2630000</v>
      </c>
      <c r="Y4163" s="4">
        <f>Tabla1[[#This Row],[costo_antes_iva]]*Tabla1[[#This Row],[CANTIDAD ENTREGA SATELITE]]</f>
        <v>2630000</v>
      </c>
      <c r="Z4163" s="4">
        <f>Tabla1[[#This Row],[Valor total OS]]-Tabla1[[#This Row],[valor total op]]</f>
        <v>0</v>
      </c>
    </row>
    <row r="4164" spans="1:26" x14ac:dyDescent="0.3">
      <c r="A4164">
        <v>5756</v>
      </c>
      <c r="B4164">
        <v>6</v>
      </c>
      <c r="C4164" t="s">
        <v>6501</v>
      </c>
      <c r="D4164" t="s">
        <v>6502</v>
      </c>
      <c r="E4164" t="s">
        <v>130</v>
      </c>
      <c r="F4164" t="s">
        <v>1405</v>
      </c>
      <c r="G4164" s="2">
        <v>45626</v>
      </c>
      <c r="H4164">
        <v>59606885</v>
      </c>
      <c r="I4164" t="s">
        <v>6503</v>
      </c>
      <c r="J4164" t="s">
        <v>6494</v>
      </c>
      <c r="K4164" t="s">
        <v>77</v>
      </c>
      <c r="L4164">
        <v>800</v>
      </c>
      <c r="M4164">
        <v>16230</v>
      </c>
      <c r="N4164" t="s">
        <v>766</v>
      </c>
      <c r="O4164" t="s">
        <v>78</v>
      </c>
      <c r="P4164" s="4">
        <v>750</v>
      </c>
      <c r="Q4164" s="4">
        <v>800</v>
      </c>
      <c r="R4164" t="s">
        <v>819</v>
      </c>
      <c r="S4164" s="4">
        <v>151053200</v>
      </c>
      <c r="T4164" t="s">
        <v>111</v>
      </c>
      <c r="U4164">
        <v>800</v>
      </c>
      <c r="V4164" t="s">
        <v>79</v>
      </c>
      <c r="W4164" s="4">
        <f>Tabla1[[#This Row],[OS-Valor Unitario]]-Tabla1[[#This Row],[costo_antes_iva]]</f>
        <v>50</v>
      </c>
      <c r="X4164" s="4">
        <f>Tabla1[[#This Row],[OS-Valor Unitario]]*Tabla1[[#This Row],[CANTIDAD ENTREGA SATELITE]]</f>
        <v>640000</v>
      </c>
      <c r="Y4164" s="4">
        <f>Tabla1[[#This Row],[costo_antes_iva]]*Tabla1[[#This Row],[CANTIDAD ENTREGA SATELITE]]</f>
        <v>600000</v>
      </c>
      <c r="Z4164" s="4">
        <f>Tabla1[[#This Row],[Valor total OS]]-Tabla1[[#This Row],[valor total op]]</f>
        <v>40000</v>
      </c>
    </row>
    <row r="4165" spans="1:26" x14ac:dyDescent="0.3">
      <c r="A4165">
        <v>5756</v>
      </c>
      <c r="B4165">
        <v>6</v>
      </c>
      <c r="C4165" t="s">
        <v>6501</v>
      </c>
      <c r="D4165" t="s">
        <v>6502</v>
      </c>
      <c r="E4165" t="s">
        <v>130</v>
      </c>
      <c r="F4165" t="s">
        <v>1405</v>
      </c>
      <c r="G4165" s="2">
        <v>45626</v>
      </c>
      <c r="H4165">
        <v>59606885</v>
      </c>
      <c r="I4165" t="s">
        <v>6503</v>
      </c>
      <c r="J4165" t="s">
        <v>6494</v>
      </c>
      <c r="K4165" t="s">
        <v>77</v>
      </c>
      <c r="L4165">
        <v>190</v>
      </c>
      <c r="M4165">
        <v>16231</v>
      </c>
      <c r="N4165" t="s">
        <v>766</v>
      </c>
      <c r="O4165" t="s">
        <v>78</v>
      </c>
      <c r="P4165" s="4">
        <v>750</v>
      </c>
      <c r="Q4165" s="4">
        <v>800</v>
      </c>
      <c r="R4165" t="s">
        <v>819</v>
      </c>
      <c r="S4165" s="4">
        <v>151053200</v>
      </c>
      <c r="T4165" t="s">
        <v>111</v>
      </c>
      <c r="U4165">
        <v>190</v>
      </c>
      <c r="V4165" t="s">
        <v>79</v>
      </c>
      <c r="W4165" s="4">
        <f>Tabla1[[#This Row],[OS-Valor Unitario]]-Tabla1[[#This Row],[costo_antes_iva]]</f>
        <v>50</v>
      </c>
      <c r="X4165" s="4">
        <f>Tabla1[[#This Row],[OS-Valor Unitario]]*Tabla1[[#This Row],[CANTIDAD ENTREGA SATELITE]]</f>
        <v>152000</v>
      </c>
      <c r="Y4165" s="4">
        <f>Tabla1[[#This Row],[costo_antes_iva]]*Tabla1[[#This Row],[CANTIDAD ENTREGA SATELITE]]</f>
        <v>142500</v>
      </c>
      <c r="Z4165" s="4">
        <f>Tabla1[[#This Row],[Valor total OS]]-Tabla1[[#This Row],[valor total op]]</f>
        <v>9500</v>
      </c>
    </row>
    <row r="4166" spans="1:26" x14ac:dyDescent="0.3">
      <c r="A4166">
        <v>5756</v>
      </c>
      <c r="B4166">
        <v>7</v>
      </c>
      <c r="C4166" t="s">
        <v>6504</v>
      </c>
      <c r="D4166" t="s">
        <v>6505</v>
      </c>
      <c r="E4166" t="s">
        <v>3583</v>
      </c>
      <c r="F4166" t="s">
        <v>1405</v>
      </c>
      <c r="G4166" s="2">
        <v>45626</v>
      </c>
      <c r="H4166">
        <v>59606892</v>
      </c>
      <c r="I4166" t="s">
        <v>6506</v>
      </c>
      <c r="J4166" t="s">
        <v>6494</v>
      </c>
      <c r="K4166" t="s">
        <v>1619</v>
      </c>
      <c r="L4166">
        <v>120</v>
      </c>
      <c r="M4166">
        <v>16354</v>
      </c>
      <c r="N4166" t="s">
        <v>766</v>
      </c>
      <c r="O4166" t="s">
        <v>472</v>
      </c>
      <c r="P4166" s="4">
        <v>10000</v>
      </c>
      <c r="Q4166" s="4">
        <v>10000</v>
      </c>
      <c r="R4166" t="s">
        <v>819</v>
      </c>
      <c r="S4166" s="4">
        <v>151053200</v>
      </c>
      <c r="T4166" t="s">
        <v>361</v>
      </c>
      <c r="U4166">
        <v>120</v>
      </c>
      <c r="V4166" t="s">
        <v>472</v>
      </c>
      <c r="W4166" s="4">
        <f>Tabla1[[#This Row],[OS-Valor Unitario]]-Tabla1[[#This Row],[costo_antes_iva]]</f>
        <v>0</v>
      </c>
      <c r="X4166" s="4">
        <f>Tabla1[[#This Row],[OS-Valor Unitario]]*Tabla1[[#This Row],[CANTIDAD ENTREGA SATELITE]]</f>
        <v>1200000</v>
      </c>
      <c r="Y4166" s="4">
        <f>Tabla1[[#This Row],[costo_antes_iva]]*Tabla1[[#This Row],[CANTIDAD ENTREGA SATELITE]]</f>
        <v>1200000</v>
      </c>
      <c r="Z4166" s="4">
        <f>Tabla1[[#This Row],[Valor total OS]]-Tabla1[[#This Row],[valor total op]]</f>
        <v>0</v>
      </c>
    </row>
    <row r="4167" spans="1:26" x14ac:dyDescent="0.3">
      <c r="A4167">
        <v>5756</v>
      </c>
      <c r="B4167">
        <v>8</v>
      </c>
      <c r="C4167" t="s">
        <v>6507</v>
      </c>
      <c r="D4167" t="s">
        <v>6508</v>
      </c>
      <c r="E4167" t="s">
        <v>130</v>
      </c>
      <c r="F4167" t="s">
        <v>1405</v>
      </c>
      <c r="G4167" s="2">
        <v>45626</v>
      </c>
      <c r="H4167">
        <v>59606901</v>
      </c>
      <c r="I4167" t="s">
        <v>6509</v>
      </c>
      <c r="J4167" t="s">
        <v>6494</v>
      </c>
      <c r="K4167" t="s">
        <v>77</v>
      </c>
      <c r="L4167">
        <v>30</v>
      </c>
      <c r="M4167">
        <v>16235</v>
      </c>
      <c r="N4167" t="s">
        <v>766</v>
      </c>
      <c r="O4167" t="s">
        <v>78</v>
      </c>
      <c r="P4167" s="4">
        <v>750</v>
      </c>
      <c r="Q4167" s="4">
        <v>800</v>
      </c>
      <c r="R4167" t="s">
        <v>819</v>
      </c>
      <c r="S4167" s="4">
        <v>151053200</v>
      </c>
      <c r="T4167" t="s">
        <v>111</v>
      </c>
      <c r="U4167">
        <v>30</v>
      </c>
      <c r="V4167" t="s">
        <v>79</v>
      </c>
      <c r="W4167" s="4">
        <f>Tabla1[[#This Row],[OS-Valor Unitario]]-Tabla1[[#This Row],[costo_antes_iva]]</f>
        <v>50</v>
      </c>
      <c r="X4167" s="4">
        <f>Tabla1[[#This Row],[OS-Valor Unitario]]*Tabla1[[#This Row],[CANTIDAD ENTREGA SATELITE]]</f>
        <v>24000</v>
      </c>
      <c r="Y4167" s="4">
        <f>Tabla1[[#This Row],[costo_antes_iva]]*Tabla1[[#This Row],[CANTIDAD ENTREGA SATELITE]]</f>
        <v>22500</v>
      </c>
      <c r="Z4167" s="4">
        <f>Tabla1[[#This Row],[Valor total OS]]-Tabla1[[#This Row],[valor total op]]</f>
        <v>1500</v>
      </c>
    </row>
    <row r="4168" spans="1:26" x14ac:dyDescent="0.3">
      <c r="A4168">
        <v>5756</v>
      </c>
      <c r="B4168">
        <v>10</v>
      </c>
      <c r="C4168" t="s">
        <v>6510</v>
      </c>
      <c r="D4168" t="s">
        <v>6511</v>
      </c>
      <c r="E4168" t="s">
        <v>393</v>
      </c>
      <c r="F4168" t="s">
        <v>1405</v>
      </c>
      <c r="G4168" s="2">
        <v>45626</v>
      </c>
      <c r="H4168">
        <v>59606924</v>
      </c>
      <c r="I4168" t="s">
        <v>6512</v>
      </c>
      <c r="J4168" t="s">
        <v>6494</v>
      </c>
      <c r="K4168" t="s">
        <v>32</v>
      </c>
      <c r="L4168">
        <v>580</v>
      </c>
      <c r="M4168">
        <v>16240</v>
      </c>
      <c r="N4168" t="s">
        <v>766</v>
      </c>
      <c r="O4168" t="s">
        <v>404</v>
      </c>
      <c r="P4168" s="4">
        <v>8000</v>
      </c>
      <c r="Q4168" s="4">
        <v>7500</v>
      </c>
      <c r="R4168" t="s">
        <v>819</v>
      </c>
      <c r="S4168" s="4">
        <v>151053200</v>
      </c>
      <c r="T4168" t="s">
        <v>56</v>
      </c>
      <c r="U4168">
        <v>580</v>
      </c>
      <c r="V4168" t="s">
        <v>404</v>
      </c>
      <c r="W4168" s="4">
        <f>Tabla1[[#This Row],[OS-Valor Unitario]]-Tabla1[[#This Row],[costo_antes_iva]]</f>
        <v>-500</v>
      </c>
      <c r="X4168" s="4">
        <f>Tabla1[[#This Row],[OS-Valor Unitario]]*Tabla1[[#This Row],[CANTIDAD ENTREGA SATELITE]]</f>
        <v>4350000</v>
      </c>
      <c r="Y4168" s="4">
        <f>Tabla1[[#This Row],[costo_antes_iva]]*Tabla1[[#This Row],[CANTIDAD ENTREGA SATELITE]]</f>
        <v>4640000</v>
      </c>
      <c r="Z4168" s="4">
        <f>Tabla1[[#This Row],[Valor total OS]]-Tabla1[[#This Row],[valor total op]]</f>
        <v>-290000</v>
      </c>
    </row>
    <row r="4169" spans="1:26" x14ac:dyDescent="0.3">
      <c r="A4169">
        <v>5756</v>
      </c>
      <c r="B4169">
        <v>11</v>
      </c>
      <c r="C4169" t="s">
        <v>6513</v>
      </c>
      <c r="D4169" t="s">
        <v>6514</v>
      </c>
      <c r="E4169" t="s">
        <v>393</v>
      </c>
      <c r="F4169" t="s">
        <v>1405</v>
      </c>
      <c r="G4169" s="2">
        <v>45626</v>
      </c>
      <c r="H4169">
        <v>59606931</v>
      </c>
      <c r="I4169" t="s">
        <v>6515</v>
      </c>
      <c r="J4169" t="s">
        <v>6494</v>
      </c>
      <c r="K4169" t="s">
        <v>32</v>
      </c>
      <c r="L4169">
        <v>2</v>
      </c>
      <c r="M4169">
        <v>16273</v>
      </c>
      <c r="N4169" t="s">
        <v>766</v>
      </c>
      <c r="O4169" t="s">
        <v>404</v>
      </c>
      <c r="P4169" s="4">
        <v>8000</v>
      </c>
      <c r="Q4169" s="4">
        <v>7000</v>
      </c>
      <c r="R4169" t="s">
        <v>819</v>
      </c>
      <c r="S4169" s="4">
        <v>151053200</v>
      </c>
      <c r="T4169" t="s">
        <v>56</v>
      </c>
      <c r="U4169">
        <v>2</v>
      </c>
      <c r="V4169" t="s">
        <v>404</v>
      </c>
      <c r="W4169" s="4">
        <f>Tabla1[[#This Row],[OS-Valor Unitario]]-Tabla1[[#This Row],[costo_antes_iva]]</f>
        <v>-1000</v>
      </c>
      <c r="X4169" s="4">
        <f>Tabla1[[#This Row],[OS-Valor Unitario]]*Tabla1[[#This Row],[CANTIDAD ENTREGA SATELITE]]</f>
        <v>14000</v>
      </c>
      <c r="Y4169" s="4">
        <f>Tabla1[[#This Row],[costo_antes_iva]]*Tabla1[[#This Row],[CANTIDAD ENTREGA SATELITE]]</f>
        <v>16000</v>
      </c>
      <c r="Z4169" s="4">
        <f>Tabla1[[#This Row],[Valor total OS]]-Tabla1[[#This Row],[valor total op]]</f>
        <v>-2000</v>
      </c>
    </row>
    <row r="4170" spans="1:26" x14ac:dyDescent="0.3">
      <c r="A4170">
        <v>5756</v>
      </c>
      <c r="B4170">
        <v>12</v>
      </c>
      <c r="C4170" t="s">
        <v>6516</v>
      </c>
      <c r="D4170" t="s">
        <v>6517</v>
      </c>
      <c r="E4170" t="s">
        <v>393</v>
      </c>
      <c r="F4170" t="s">
        <v>1405</v>
      </c>
      <c r="G4170" s="2">
        <v>45626</v>
      </c>
      <c r="H4170">
        <v>59606937</v>
      </c>
      <c r="I4170" t="s">
        <v>6518</v>
      </c>
      <c r="J4170" t="s">
        <v>6494</v>
      </c>
      <c r="K4170" t="s">
        <v>32</v>
      </c>
      <c r="L4170">
        <v>2</v>
      </c>
      <c r="M4170">
        <v>16275</v>
      </c>
      <c r="N4170" t="s">
        <v>766</v>
      </c>
      <c r="O4170" t="s">
        <v>404</v>
      </c>
      <c r="P4170" s="4">
        <v>8000</v>
      </c>
      <c r="Q4170" s="4">
        <v>7000</v>
      </c>
      <c r="R4170" t="s">
        <v>819</v>
      </c>
      <c r="S4170" s="4">
        <v>151053200</v>
      </c>
      <c r="T4170" t="s">
        <v>56</v>
      </c>
      <c r="U4170">
        <v>2</v>
      </c>
      <c r="V4170" t="s">
        <v>404</v>
      </c>
      <c r="W4170" s="4">
        <f>Tabla1[[#This Row],[OS-Valor Unitario]]-Tabla1[[#This Row],[costo_antes_iva]]</f>
        <v>-1000</v>
      </c>
      <c r="X4170" s="4">
        <f>Tabla1[[#This Row],[OS-Valor Unitario]]*Tabla1[[#This Row],[CANTIDAD ENTREGA SATELITE]]</f>
        <v>14000</v>
      </c>
      <c r="Y4170" s="4">
        <f>Tabla1[[#This Row],[costo_antes_iva]]*Tabla1[[#This Row],[CANTIDAD ENTREGA SATELITE]]</f>
        <v>16000</v>
      </c>
      <c r="Z4170" s="4">
        <f>Tabla1[[#This Row],[Valor total OS]]-Tabla1[[#This Row],[valor total op]]</f>
        <v>-2000</v>
      </c>
    </row>
    <row r="4171" spans="1:26" x14ac:dyDescent="0.3">
      <c r="A4171">
        <v>5754</v>
      </c>
      <c r="B4171">
        <v>4</v>
      </c>
      <c r="C4171" t="s">
        <v>6540</v>
      </c>
      <c r="D4171" t="s">
        <v>6541</v>
      </c>
      <c r="E4171" t="s">
        <v>290</v>
      </c>
      <c r="F4171" t="s">
        <v>6390</v>
      </c>
      <c r="G4171" s="2">
        <v>45625</v>
      </c>
      <c r="H4171">
        <v>59562696</v>
      </c>
      <c r="I4171" t="s">
        <v>6539</v>
      </c>
      <c r="J4171" t="s">
        <v>6532</v>
      </c>
      <c r="K4171" t="s">
        <v>32</v>
      </c>
      <c r="L4171">
        <v>215</v>
      </c>
      <c r="M4171">
        <v>16725</v>
      </c>
      <c r="N4171" t="s">
        <v>1263</v>
      </c>
      <c r="O4171" t="s">
        <v>657</v>
      </c>
      <c r="P4171" s="4">
        <v>4500</v>
      </c>
      <c r="Q4171" s="4">
        <v>3000</v>
      </c>
      <c r="R4171" t="s">
        <v>819</v>
      </c>
      <c r="S4171" s="4">
        <v>50870825</v>
      </c>
      <c r="T4171" t="s">
        <v>144</v>
      </c>
      <c r="U4171">
        <v>215</v>
      </c>
      <c r="V4171" t="s">
        <v>658</v>
      </c>
      <c r="W4171" s="4">
        <f>Tabla1[[#This Row],[OS-Valor Unitario]]-Tabla1[[#This Row],[costo_antes_iva]]</f>
        <v>-1500</v>
      </c>
      <c r="X4171" s="4">
        <f>Tabla1[[#This Row],[OS-Valor Unitario]]*Tabla1[[#This Row],[CANTIDAD ENTREGA SATELITE]]</f>
        <v>645000</v>
      </c>
      <c r="Y4171" s="4">
        <f>Tabla1[[#This Row],[costo_antes_iva]]*Tabla1[[#This Row],[CANTIDAD ENTREGA SATELITE]]</f>
        <v>967500</v>
      </c>
      <c r="Z4171" s="4">
        <f>Tabla1[[#This Row],[Valor total OS]]-Tabla1[[#This Row],[valor total op]]</f>
        <v>-322500</v>
      </c>
    </row>
    <row r="4172" spans="1:26" x14ac:dyDescent="0.3">
      <c r="A4172">
        <v>5754</v>
      </c>
      <c r="B4172">
        <v>4</v>
      </c>
      <c r="C4172" t="s">
        <v>6540</v>
      </c>
      <c r="D4172" t="s">
        <v>6541</v>
      </c>
      <c r="E4172" t="s">
        <v>290</v>
      </c>
      <c r="F4172" t="s">
        <v>6390</v>
      </c>
      <c r="G4172" s="2">
        <v>45625</v>
      </c>
      <c r="H4172">
        <v>59562696</v>
      </c>
      <c r="I4172" t="s">
        <v>6539</v>
      </c>
      <c r="J4172" t="s">
        <v>6532</v>
      </c>
      <c r="K4172" t="s">
        <v>64</v>
      </c>
      <c r="L4172">
        <v>216</v>
      </c>
      <c r="M4172">
        <v>16479</v>
      </c>
      <c r="N4172" t="s">
        <v>1263</v>
      </c>
      <c r="O4172" t="s">
        <v>66</v>
      </c>
      <c r="P4172" s="4">
        <v>2400</v>
      </c>
      <c r="Q4172" s="4">
        <v>2350</v>
      </c>
      <c r="R4172" t="s">
        <v>819</v>
      </c>
      <c r="S4172" s="4">
        <v>50870825</v>
      </c>
      <c r="T4172" t="s">
        <v>144</v>
      </c>
      <c r="U4172">
        <v>216</v>
      </c>
      <c r="V4172" t="s">
        <v>66</v>
      </c>
      <c r="W4172" s="4">
        <f>Tabla1[[#This Row],[OS-Valor Unitario]]-Tabla1[[#This Row],[costo_antes_iva]]</f>
        <v>-50</v>
      </c>
      <c r="X4172" s="4">
        <f>Tabla1[[#This Row],[OS-Valor Unitario]]*Tabla1[[#This Row],[CANTIDAD ENTREGA SATELITE]]</f>
        <v>507600</v>
      </c>
      <c r="Y4172" s="4">
        <f>Tabla1[[#This Row],[costo_antes_iva]]*Tabla1[[#This Row],[CANTIDAD ENTREGA SATELITE]]</f>
        <v>518400</v>
      </c>
      <c r="Z4172" s="4">
        <f>Tabla1[[#This Row],[Valor total OS]]-Tabla1[[#This Row],[valor total op]]</f>
        <v>-10800</v>
      </c>
    </row>
    <row r="4173" spans="1:26" x14ac:dyDescent="0.3">
      <c r="A4173">
        <v>5754</v>
      </c>
      <c r="B4173">
        <v>5</v>
      </c>
      <c r="C4173" t="s">
        <v>6542</v>
      </c>
      <c r="D4173" t="s">
        <v>6543</v>
      </c>
      <c r="E4173" t="s">
        <v>236</v>
      </c>
      <c r="F4173" t="s">
        <v>6390</v>
      </c>
      <c r="G4173" s="2">
        <v>45625</v>
      </c>
      <c r="H4173">
        <v>59562800</v>
      </c>
      <c r="I4173" t="s">
        <v>6544</v>
      </c>
      <c r="J4173" t="s">
        <v>6532</v>
      </c>
      <c r="K4173" t="s">
        <v>32</v>
      </c>
      <c r="L4173">
        <v>108</v>
      </c>
      <c r="M4173">
        <v>16528</v>
      </c>
      <c r="N4173" t="s">
        <v>1263</v>
      </c>
      <c r="O4173" t="s">
        <v>472</v>
      </c>
      <c r="P4173" s="4">
        <v>15000</v>
      </c>
      <c r="Q4173" s="4">
        <v>12000</v>
      </c>
      <c r="R4173" t="s">
        <v>819</v>
      </c>
      <c r="S4173" s="4">
        <v>50870825</v>
      </c>
      <c r="T4173" t="s">
        <v>238</v>
      </c>
      <c r="U4173">
        <v>108</v>
      </c>
      <c r="V4173" t="s">
        <v>472</v>
      </c>
      <c r="W4173" s="4">
        <f>Tabla1[[#This Row],[OS-Valor Unitario]]-Tabla1[[#This Row],[costo_antes_iva]]</f>
        <v>-3000</v>
      </c>
      <c r="X4173" s="4">
        <f>Tabla1[[#This Row],[OS-Valor Unitario]]*Tabla1[[#This Row],[CANTIDAD ENTREGA SATELITE]]</f>
        <v>1296000</v>
      </c>
      <c r="Y4173" s="4">
        <f>Tabla1[[#This Row],[costo_antes_iva]]*Tabla1[[#This Row],[CANTIDAD ENTREGA SATELITE]]</f>
        <v>1620000</v>
      </c>
      <c r="Z4173" s="4">
        <f>Tabla1[[#This Row],[Valor total OS]]-Tabla1[[#This Row],[valor total op]]</f>
        <v>-324000</v>
      </c>
    </row>
    <row r="4174" spans="1:26" x14ac:dyDescent="0.3">
      <c r="A4174">
        <v>5754</v>
      </c>
      <c r="B4174">
        <v>6</v>
      </c>
      <c r="C4174" t="s">
        <v>6545</v>
      </c>
      <c r="D4174" t="s">
        <v>6546</v>
      </c>
      <c r="E4174" t="s">
        <v>2120</v>
      </c>
      <c r="F4174" t="s">
        <v>6390</v>
      </c>
      <c r="G4174" s="2">
        <v>45625</v>
      </c>
      <c r="H4174">
        <v>59562838</v>
      </c>
      <c r="I4174" t="s">
        <v>6547</v>
      </c>
      <c r="J4174" t="s">
        <v>6532</v>
      </c>
      <c r="K4174" t="s">
        <v>32</v>
      </c>
      <c r="L4174">
        <v>216</v>
      </c>
      <c r="M4174">
        <v>16457</v>
      </c>
      <c r="N4174" t="s">
        <v>1263</v>
      </c>
      <c r="O4174" t="s">
        <v>404</v>
      </c>
      <c r="P4174" s="4">
        <v>10000</v>
      </c>
      <c r="Q4174" s="4">
        <v>8000</v>
      </c>
      <c r="R4174" t="s">
        <v>819</v>
      </c>
      <c r="S4174" s="4">
        <v>50870825</v>
      </c>
      <c r="T4174" t="s">
        <v>56</v>
      </c>
      <c r="U4174">
        <v>216</v>
      </c>
      <c r="V4174" t="s">
        <v>404</v>
      </c>
      <c r="W4174" s="4">
        <f>Tabla1[[#This Row],[OS-Valor Unitario]]-Tabla1[[#This Row],[costo_antes_iva]]</f>
        <v>-2000</v>
      </c>
      <c r="X4174" s="4">
        <f>Tabla1[[#This Row],[OS-Valor Unitario]]*Tabla1[[#This Row],[CANTIDAD ENTREGA SATELITE]]</f>
        <v>1728000</v>
      </c>
      <c r="Y4174" s="4">
        <f>Tabla1[[#This Row],[costo_antes_iva]]*Tabla1[[#This Row],[CANTIDAD ENTREGA SATELITE]]</f>
        <v>2160000</v>
      </c>
      <c r="Z4174" s="4">
        <f>Tabla1[[#This Row],[Valor total OS]]-Tabla1[[#This Row],[valor total op]]</f>
        <v>-432000</v>
      </c>
    </row>
    <row r="4175" spans="1:26" x14ac:dyDescent="0.3">
      <c r="A4175">
        <v>5754</v>
      </c>
      <c r="B4175">
        <v>6</v>
      </c>
      <c r="C4175" t="s">
        <v>6545</v>
      </c>
      <c r="D4175" t="s">
        <v>6546</v>
      </c>
      <c r="E4175" t="s">
        <v>2120</v>
      </c>
      <c r="F4175" t="s">
        <v>6390</v>
      </c>
      <c r="G4175" s="2">
        <v>45625</v>
      </c>
      <c r="H4175">
        <v>59562838</v>
      </c>
      <c r="I4175" t="s">
        <v>6547</v>
      </c>
      <c r="J4175" t="s">
        <v>6532</v>
      </c>
      <c r="K4175" t="s">
        <v>64</v>
      </c>
      <c r="L4175">
        <v>216</v>
      </c>
      <c r="M4175">
        <v>16304</v>
      </c>
      <c r="N4175" t="s">
        <v>1263</v>
      </c>
      <c r="O4175" t="s">
        <v>66</v>
      </c>
      <c r="P4175" s="4">
        <v>1200</v>
      </c>
      <c r="Q4175" s="4">
        <v>1350</v>
      </c>
      <c r="R4175" t="s">
        <v>819</v>
      </c>
      <c r="S4175" s="4">
        <v>50870825</v>
      </c>
      <c r="T4175" t="s">
        <v>56</v>
      </c>
      <c r="U4175">
        <v>216</v>
      </c>
      <c r="V4175" t="s">
        <v>66</v>
      </c>
      <c r="W4175" s="4">
        <f>Tabla1[[#This Row],[OS-Valor Unitario]]-Tabla1[[#This Row],[costo_antes_iva]]</f>
        <v>150</v>
      </c>
      <c r="X4175" s="4">
        <f>Tabla1[[#This Row],[OS-Valor Unitario]]*Tabla1[[#This Row],[CANTIDAD ENTREGA SATELITE]]</f>
        <v>291600</v>
      </c>
      <c r="Y4175" s="4">
        <f>Tabla1[[#This Row],[costo_antes_iva]]*Tabla1[[#This Row],[CANTIDAD ENTREGA SATELITE]]</f>
        <v>259200</v>
      </c>
      <c r="Z4175" s="4">
        <f>Tabla1[[#This Row],[Valor total OS]]-Tabla1[[#This Row],[valor total op]]</f>
        <v>32400</v>
      </c>
    </row>
    <row r="4176" spans="1:26" x14ac:dyDescent="0.3">
      <c r="A4176">
        <v>5755</v>
      </c>
      <c r="B4176">
        <v>1</v>
      </c>
      <c r="C4176" t="s">
        <v>6519</v>
      </c>
      <c r="D4176" t="s">
        <v>6520</v>
      </c>
      <c r="E4176" t="s">
        <v>393</v>
      </c>
      <c r="F4176" t="s">
        <v>6046</v>
      </c>
      <c r="G4176" s="2">
        <v>45624</v>
      </c>
      <c r="H4176">
        <v>59546869</v>
      </c>
      <c r="I4176" t="s">
        <v>6521</v>
      </c>
      <c r="J4176" t="s">
        <v>6522</v>
      </c>
      <c r="K4176" t="s">
        <v>1619</v>
      </c>
      <c r="L4176">
        <v>271</v>
      </c>
      <c r="M4176">
        <v>16185</v>
      </c>
      <c r="N4176" t="s">
        <v>766</v>
      </c>
      <c r="O4176" t="s">
        <v>645</v>
      </c>
      <c r="P4176" s="4">
        <v>8000</v>
      </c>
      <c r="Q4176" s="4">
        <v>7000</v>
      </c>
      <c r="R4176" t="s">
        <v>819</v>
      </c>
      <c r="S4176" s="4">
        <v>21597276</v>
      </c>
      <c r="T4176" t="s">
        <v>56</v>
      </c>
      <c r="U4176">
        <v>271</v>
      </c>
      <c r="V4176" t="s">
        <v>646</v>
      </c>
      <c r="W4176" s="4">
        <f>Tabla1[[#This Row],[OS-Valor Unitario]]-Tabla1[[#This Row],[costo_antes_iva]]</f>
        <v>-1000</v>
      </c>
      <c r="X4176" s="4">
        <f>Tabla1[[#This Row],[OS-Valor Unitario]]*Tabla1[[#This Row],[CANTIDAD ENTREGA SATELITE]]</f>
        <v>1897000</v>
      </c>
      <c r="Y4176" s="4">
        <f>Tabla1[[#This Row],[costo_antes_iva]]*Tabla1[[#This Row],[CANTIDAD ENTREGA SATELITE]]</f>
        <v>2168000</v>
      </c>
      <c r="Z4176" s="4">
        <f>Tabla1[[#This Row],[Valor total OS]]-Tabla1[[#This Row],[valor total op]]</f>
        <v>-271000</v>
      </c>
    </row>
    <row r="4177" spans="1:26" x14ac:dyDescent="0.3">
      <c r="A4177">
        <v>5755</v>
      </c>
      <c r="B4177">
        <v>4</v>
      </c>
      <c r="C4177" t="s">
        <v>6523</v>
      </c>
      <c r="D4177" t="s">
        <v>6524</v>
      </c>
      <c r="E4177" t="s">
        <v>219</v>
      </c>
      <c r="F4177" t="s">
        <v>6046</v>
      </c>
      <c r="G4177" s="2">
        <v>45624</v>
      </c>
      <c r="H4177">
        <v>59546899</v>
      </c>
      <c r="I4177" t="s">
        <v>6525</v>
      </c>
      <c r="J4177" t="s">
        <v>6522</v>
      </c>
      <c r="K4177" t="s">
        <v>77</v>
      </c>
      <c r="L4177">
        <v>256</v>
      </c>
      <c r="M4177">
        <v>16201</v>
      </c>
      <c r="N4177" t="s">
        <v>766</v>
      </c>
      <c r="O4177" t="s">
        <v>3605</v>
      </c>
      <c r="P4177" s="4">
        <v>1400</v>
      </c>
      <c r="Q4177" s="4">
        <v>1200</v>
      </c>
      <c r="R4177" t="s">
        <v>819</v>
      </c>
      <c r="S4177" s="4">
        <v>21597276</v>
      </c>
      <c r="T4177" t="s">
        <v>144</v>
      </c>
      <c r="U4177">
        <v>256</v>
      </c>
      <c r="V4177" t="s">
        <v>3606</v>
      </c>
      <c r="W4177" s="4">
        <f>Tabla1[[#This Row],[OS-Valor Unitario]]-Tabla1[[#This Row],[costo_antes_iva]]</f>
        <v>-200</v>
      </c>
      <c r="X4177" s="4">
        <f>Tabla1[[#This Row],[OS-Valor Unitario]]*Tabla1[[#This Row],[CANTIDAD ENTREGA SATELITE]]</f>
        <v>307200</v>
      </c>
      <c r="Y4177" s="4">
        <f>Tabla1[[#This Row],[costo_antes_iva]]*Tabla1[[#This Row],[CANTIDAD ENTREGA SATELITE]]</f>
        <v>358400</v>
      </c>
      <c r="Z4177" s="4">
        <f>Tabla1[[#This Row],[Valor total OS]]-Tabla1[[#This Row],[valor total op]]</f>
        <v>-51200</v>
      </c>
    </row>
    <row r="4178" spans="1:26" x14ac:dyDescent="0.3">
      <c r="A4178">
        <v>5755</v>
      </c>
      <c r="B4178">
        <v>4</v>
      </c>
      <c r="C4178" t="s">
        <v>6523</v>
      </c>
      <c r="D4178" t="s">
        <v>6524</v>
      </c>
      <c r="E4178" t="s">
        <v>219</v>
      </c>
      <c r="F4178" t="s">
        <v>6046</v>
      </c>
      <c r="G4178" s="2">
        <v>45624</v>
      </c>
      <c r="H4178">
        <v>59546899</v>
      </c>
      <c r="I4178" t="s">
        <v>6525</v>
      </c>
      <c r="J4178" t="s">
        <v>6522</v>
      </c>
      <c r="K4178" t="s">
        <v>1619</v>
      </c>
      <c r="L4178">
        <v>256</v>
      </c>
      <c r="M4178">
        <v>16254</v>
      </c>
      <c r="N4178" t="s">
        <v>766</v>
      </c>
      <c r="O4178" t="s">
        <v>852</v>
      </c>
      <c r="P4178" s="4">
        <v>4500</v>
      </c>
      <c r="Q4178" s="4">
        <v>4000</v>
      </c>
      <c r="R4178" t="s">
        <v>819</v>
      </c>
      <c r="S4178" s="4">
        <v>21597276</v>
      </c>
      <c r="T4178" t="s">
        <v>144</v>
      </c>
      <c r="U4178">
        <v>258</v>
      </c>
      <c r="V4178" t="s">
        <v>853</v>
      </c>
      <c r="W4178" s="4">
        <f>Tabla1[[#This Row],[OS-Valor Unitario]]-Tabla1[[#This Row],[costo_antes_iva]]</f>
        <v>-500</v>
      </c>
      <c r="X4178" s="4">
        <f>Tabla1[[#This Row],[OS-Valor Unitario]]*Tabla1[[#This Row],[CANTIDAD ENTREGA SATELITE]]</f>
        <v>1032000</v>
      </c>
      <c r="Y4178" s="4">
        <f>Tabla1[[#This Row],[costo_antes_iva]]*Tabla1[[#This Row],[CANTIDAD ENTREGA SATELITE]]</f>
        <v>1161000</v>
      </c>
      <c r="Z4178" s="4">
        <f>Tabla1[[#This Row],[Valor total OS]]-Tabla1[[#This Row],[valor total op]]</f>
        <v>-129000</v>
      </c>
    </row>
    <row r="4179" spans="1:26" x14ac:dyDescent="0.3">
      <c r="A4179">
        <v>5755</v>
      </c>
      <c r="B4179">
        <v>5</v>
      </c>
      <c r="C4179" t="s">
        <v>6526</v>
      </c>
      <c r="D4179" t="s">
        <v>6527</v>
      </c>
      <c r="E4179" t="s">
        <v>219</v>
      </c>
      <c r="F4179" t="s">
        <v>6046</v>
      </c>
      <c r="G4179" s="2">
        <v>45624</v>
      </c>
      <c r="H4179">
        <v>59546909</v>
      </c>
      <c r="I4179" t="s">
        <v>6528</v>
      </c>
      <c r="J4179" t="s">
        <v>6522</v>
      </c>
      <c r="K4179" t="s">
        <v>77</v>
      </c>
      <c r="L4179">
        <v>70</v>
      </c>
      <c r="M4179">
        <v>16224</v>
      </c>
      <c r="N4179" t="s">
        <v>766</v>
      </c>
      <c r="O4179" t="s">
        <v>3605</v>
      </c>
      <c r="P4179" s="4">
        <v>1400</v>
      </c>
      <c r="Q4179" s="4">
        <v>1200</v>
      </c>
      <c r="R4179" t="s">
        <v>819</v>
      </c>
      <c r="S4179" s="4">
        <v>21597276</v>
      </c>
      <c r="T4179" t="s">
        <v>144</v>
      </c>
      <c r="U4179">
        <v>70</v>
      </c>
      <c r="V4179" t="s">
        <v>3606</v>
      </c>
      <c r="W4179" s="4">
        <f>Tabla1[[#This Row],[OS-Valor Unitario]]-Tabla1[[#This Row],[costo_antes_iva]]</f>
        <v>-200</v>
      </c>
      <c r="X4179" s="4">
        <f>Tabla1[[#This Row],[OS-Valor Unitario]]*Tabla1[[#This Row],[CANTIDAD ENTREGA SATELITE]]</f>
        <v>84000</v>
      </c>
      <c r="Y4179" s="4">
        <f>Tabla1[[#This Row],[costo_antes_iva]]*Tabla1[[#This Row],[CANTIDAD ENTREGA SATELITE]]</f>
        <v>98000</v>
      </c>
      <c r="Z4179" s="4">
        <f>Tabla1[[#This Row],[Valor total OS]]-Tabla1[[#This Row],[valor total op]]</f>
        <v>-14000</v>
      </c>
    </row>
    <row r="4180" spans="1:26" x14ac:dyDescent="0.3">
      <c r="A4180">
        <v>5755</v>
      </c>
      <c r="B4180">
        <v>5</v>
      </c>
      <c r="C4180" t="s">
        <v>6526</v>
      </c>
      <c r="D4180" t="s">
        <v>6527</v>
      </c>
      <c r="E4180" t="s">
        <v>219</v>
      </c>
      <c r="F4180" t="s">
        <v>6046</v>
      </c>
      <c r="G4180" s="2">
        <v>45624</v>
      </c>
      <c r="H4180">
        <v>59546909</v>
      </c>
      <c r="I4180" t="s">
        <v>6528</v>
      </c>
      <c r="J4180" t="s">
        <v>6522</v>
      </c>
      <c r="K4180" t="s">
        <v>1619</v>
      </c>
      <c r="L4180">
        <v>70</v>
      </c>
      <c r="M4180">
        <v>16266</v>
      </c>
      <c r="N4180" t="s">
        <v>766</v>
      </c>
      <c r="O4180" t="s">
        <v>132</v>
      </c>
      <c r="P4180" s="4">
        <v>4500</v>
      </c>
      <c r="Q4180" s="4">
        <v>4000</v>
      </c>
      <c r="R4180" t="s">
        <v>819</v>
      </c>
      <c r="S4180" s="4">
        <v>21597276</v>
      </c>
      <c r="T4180" t="s">
        <v>144</v>
      </c>
      <c r="U4180">
        <v>70</v>
      </c>
      <c r="V4180" t="s">
        <v>133</v>
      </c>
      <c r="W4180" s="4">
        <f>Tabla1[[#This Row],[OS-Valor Unitario]]-Tabla1[[#This Row],[costo_antes_iva]]</f>
        <v>-500</v>
      </c>
      <c r="X4180" s="4">
        <f>Tabla1[[#This Row],[OS-Valor Unitario]]*Tabla1[[#This Row],[CANTIDAD ENTREGA SATELITE]]</f>
        <v>280000</v>
      </c>
      <c r="Y4180" s="4">
        <f>Tabla1[[#This Row],[costo_antes_iva]]*Tabla1[[#This Row],[CANTIDAD ENTREGA SATELITE]]</f>
        <v>315000</v>
      </c>
      <c r="Z4180" s="4">
        <f>Tabla1[[#This Row],[Valor total OS]]-Tabla1[[#This Row],[valor total op]]</f>
        <v>-35000</v>
      </c>
    </row>
    <row r="4181" spans="1:26" x14ac:dyDescent="0.3">
      <c r="A4181">
        <v>5754</v>
      </c>
      <c r="B4181">
        <v>1</v>
      </c>
      <c r="C4181" t="s">
        <v>6529</v>
      </c>
      <c r="D4181" t="s">
        <v>6530</v>
      </c>
      <c r="E4181" t="s">
        <v>290</v>
      </c>
      <c r="F4181" t="s">
        <v>6390</v>
      </c>
      <c r="G4181" s="2">
        <v>45624</v>
      </c>
      <c r="H4181">
        <v>59547685</v>
      </c>
      <c r="I4181" t="s">
        <v>6531</v>
      </c>
      <c r="J4181" t="s">
        <v>6532</v>
      </c>
      <c r="K4181" t="s">
        <v>32</v>
      </c>
      <c r="L4181">
        <v>364</v>
      </c>
      <c r="M4181">
        <v>16733</v>
      </c>
      <c r="N4181" t="s">
        <v>1263</v>
      </c>
      <c r="O4181" t="s">
        <v>1556</v>
      </c>
      <c r="P4181" s="4">
        <v>4500</v>
      </c>
      <c r="Q4181" s="4">
        <v>3000</v>
      </c>
      <c r="R4181" t="s">
        <v>819</v>
      </c>
      <c r="S4181" s="4">
        <v>50870825</v>
      </c>
      <c r="T4181" t="s">
        <v>144</v>
      </c>
      <c r="U4181">
        <v>364</v>
      </c>
      <c r="V4181" t="s">
        <v>1557</v>
      </c>
      <c r="W4181" s="4">
        <f>Tabla1[[#This Row],[OS-Valor Unitario]]-Tabla1[[#This Row],[costo_antes_iva]]</f>
        <v>-1500</v>
      </c>
      <c r="X4181" s="4">
        <f>Tabla1[[#This Row],[OS-Valor Unitario]]*Tabla1[[#This Row],[CANTIDAD ENTREGA SATELITE]]</f>
        <v>1092000</v>
      </c>
      <c r="Y4181" s="4">
        <f>Tabla1[[#This Row],[costo_antes_iva]]*Tabla1[[#This Row],[CANTIDAD ENTREGA SATELITE]]</f>
        <v>1638000</v>
      </c>
      <c r="Z4181" s="4">
        <f>Tabla1[[#This Row],[Valor total OS]]-Tabla1[[#This Row],[valor total op]]</f>
        <v>-546000</v>
      </c>
    </row>
    <row r="4182" spans="1:26" x14ac:dyDescent="0.3">
      <c r="A4182">
        <v>5754</v>
      </c>
      <c r="B4182">
        <v>1</v>
      </c>
      <c r="C4182" t="s">
        <v>6529</v>
      </c>
      <c r="D4182" t="s">
        <v>6530</v>
      </c>
      <c r="E4182" t="s">
        <v>290</v>
      </c>
      <c r="F4182" t="s">
        <v>6390</v>
      </c>
      <c r="G4182" s="2">
        <v>45624</v>
      </c>
      <c r="H4182">
        <v>59547685</v>
      </c>
      <c r="I4182" t="s">
        <v>6531</v>
      </c>
      <c r="J4182" t="s">
        <v>6532</v>
      </c>
      <c r="K4182" t="s">
        <v>64</v>
      </c>
      <c r="L4182">
        <v>364</v>
      </c>
      <c r="M4182">
        <v>16478</v>
      </c>
      <c r="N4182" t="s">
        <v>1263</v>
      </c>
      <c r="O4182" t="s">
        <v>66</v>
      </c>
      <c r="P4182" s="4">
        <v>2400</v>
      </c>
      <c r="Q4182" s="4">
        <v>2350</v>
      </c>
      <c r="R4182" t="s">
        <v>819</v>
      </c>
      <c r="S4182" s="4">
        <v>50870825</v>
      </c>
      <c r="T4182" t="s">
        <v>144</v>
      </c>
      <c r="U4182">
        <v>364</v>
      </c>
      <c r="V4182" t="s">
        <v>66</v>
      </c>
      <c r="W4182" s="4">
        <f>Tabla1[[#This Row],[OS-Valor Unitario]]-Tabla1[[#This Row],[costo_antes_iva]]</f>
        <v>-50</v>
      </c>
      <c r="X4182" s="4">
        <f>Tabla1[[#This Row],[OS-Valor Unitario]]*Tabla1[[#This Row],[CANTIDAD ENTREGA SATELITE]]</f>
        <v>855400</v>
      </c>
      <c r="Y4182" s="4">
        <f>Tabla1[[#This Row],[costo_antes_iva]]*Tabla1[[#This Row],[CANTIDAD ENTREGA SATELITE]]</f>
        <v>873600</v>
      </c>
      <c r="Z4182" s="4">
        <f>Tabla1[[#This Row],[Valor total OS]]-Tabla1[[#This Row],[valor total op]]</f>
        <v>-18200</v>
      </c>
    </row>
    <row r="4183" spans="1:26" x14ac:dyDescent="0.3">
      <c r="A4183">
        <v>5754</v>
      </c>
      <c r="B4183">
        <v>2</v>
      </c>
      <c r="C4183" t="s">
        <v>6533</v>
      </c>
      <c r="D4183" t="s">
        <v>6534</v>
      </c>
      <c r="E4183" t="s">
        <v>236</v>
      </c>
      <c r="F4183" t="s">
        <v>6390</v>
      </c>
      <c r="G4183" s="2">
        <v>45624</v>
      </c>
      <c r="H4183">
        <v>59547690</v>
      </c>
      <c r="I4183" t="s">
        <v>6535</v>
      </c>
      <c r="J4183" t="s">
        <v>6532</v>
      </c>
      <c r="K4183" t="s">
        <v>32</v>
      </c>
      <c r="L4183">
        <v>129</v>
      </c>
      <c r="M4183">
        <v>16527</v>
      </c>
      <c r="N4183" t="s">
        <v>1263</v>
      </c>
      <c r="O4183" t="s">
        <v>472</v>
      </c>
      <c r="P4183" s="4">
        <v>15000</v>
      </c>
      <c r="Q4183" s="4">
        <v>12000</v>
      </c>
      <c r="R4183" t="s">
        <v>819</v>
      </c>
      <c r="S4183" s="4">
        <v>50870825</v>
      </c>
      <c r="T4183" t="s">
        <v>238</v>
      </c>
      <c r="U4183">
        <v>129</v>
      </c>
      <c r="V4183" t="s">
        <v>472</v>
      </c>
      <c r="W4183" s="4">
        <f>Tabla1[[#This Row],[OS-Valor Unitario]]-Tabla1[[#This Row],[costo_antes_iva]]</f>
        <v>-3000</v>
      </c>
      <c r="X4183" s="4">
        <f>Tabla1[[#This Row],[OS-Valor Unitario]]*Tabla1[[#This Row],[CANTIDAD ENTREGA SATELITE]]</f>
        <v>1548000</v>
      </c>
      <c r="Y4183" s="4">
        <f>Tabla1[[#This Row],[costo_antes_iva]]*Tabla1[[#This Row],[CANTIDAD ENTREGA SATELITE]]</f>
        <v>1935000</v>
      </c>
      <c r="Z4183" s="4">
        <f>Tabla1[[#This Row],[Valor total OS]]-Tabla1[[#This Row],[valor total op]]</f>
        <v>-387000</v>
      </c>
    </row>
    <row r="4184" spans="1:26" x14ac:dyDescent="0.3">
      <c r="A4184">
        <v>5754</v>
      </c>
      <c r="B4184">
        <v>3</v>
      </c>
      <c r="C4184" t="s">
        <v>6536</v>
      </c>
      <c r="D4184" t="s">
        <v>6537</v>
      </c>
      <c r="E4184" t="s">
        <v>6538</v>
      </c>
      <c r="F4184" t="s">
        <v>6390</v>
      </c>
      <c r="G4184" s="2">
        <v>45624</v>
      </c>
      <c r="H4184">
        <v>59547701</v>
      </c>
      <c r="I4184" t="s">
        <v>6539</v>
      </c>
      <c r="J4184" t="s">
        <v>6532</v>
      </c>
      <c r="K4184" t="s">
        <v>32</v>
      </c>
      <c r="L4184">
        <v>258</v>
      </c>
      <c r="M4184">
        <v>16456</v>
      </c>
      <c r="N4184" t="s">
        <v>1263</v>
      </c>
      <c r="O4184" t="s">
        <v>404</v>
      </c>
      <c r="P4184" s="4">
        <v>10000</v>
      </c>
      <c r="Q4184" s="4">
        <v>8000</v>
      </c>
      <c r="R4184" t="s">
        <v>819</v>
      </c>
      <c r="S4184" s="4">
        <v>50870825</v>
      </c>
      <c r="T4184" t="s">
        <v>56</v>
      </c>
      <c r="U4184">
        <v>258</v>
      </c>
      <c r="V4184" t="s">
        <v>404</v>
      </c>
      <c r="W4184" s="4">
        <f>Tabla1[[#This Row],[OS-Valor Unitario]]-Tabla1[[#This Row],[costo_antes_iva]]</f>
        <v>-2000</v>
      </c>
      <c r="X4184" s="4">
        <f>Tabla1[[#This Row],[OS-Valor Unitario]]*Tabla1[[#This Row],[CANTIDAD ENTREGA SATELITE]]</f>
        <v>2064000</v>
      </c>
      <c r="Y4184" s="4">
        <f>Tabla1[[#This Row],[costo_antes_iva]]*Tabla1[[#This Row],[CANTIDAD ENTREGA SATELITE]]</f>
        <v>2580000</v>
      </c>
      <c r="Z4184" s="4">
        <f>Tabla1[[#This Row],[Valor total OS]]-Tabla1[[#This Row],[valor total op]]</f>
        <v>-516000</v>
      </c>
    </row>
    <row r="4185" spans="1:26" x14ac:dyDescent="0.3">
      <c r="A4185">
        <v>5754</v>
      </c>
      <c r="B4185">
        <v>3</v>
      </c>
      <c r="C4185" t="s">
        <v>6536</v>
      </c>
      <c r="D4185" t="s">
        <v>6537</v>
      </c>
      <c r="E4185" t="s">
        <v>6538</v>
      </c>
      <c r="F4185" t="s">
        <v>6390</v>
      </c>
      <c r="G4185" s="2">
        <v>45624</v>
      </c>
      <c r="H4185">
        <v>59547701</v>
      </c>
      <c r="I4185" t="s">
        <v>6539</v>
      </c>
      <c r="J4185" t="s">
        <v>6532</v>
      </c>
      <c r="K4185" t="s">
        <v>64</v>
      </c>
      <c r="L4185">
        <v>258</v>
      </c>
      <c r="M4185">
        <v>16303</v>
      </c>
      <c r="N4185" t="s">
        <v>1263</v>
      </c>
      <c r="O4185" t="s">
        <v>66</v>
      </c>
      <c r="P4185" s="4">
        <v>1200</v>
      </c>
      <c r="Q4185" s="4">
        <v>1350</v>
      </c>
      <c r="R4185" t="s">
        <v>819</v>
      </c>
      <c r="S4185" s="4">
        <v>50870825</v>
      </c>
      <c r="T4185" t="s">
        <v>56</v>
      </c>
      <c r="U4185">
        <v>258</v>
      </c>
      <c r="V4185" t="s">
        <v>66</v>
      </c>
      <c r="W4185" s="4">
        <f>Tabla1[[#This Row],[OS-Valor Unitario]]-Tabla1[[#This Row],[costo_antes_iva]]</f>
        <v>150</v>
      </c>
      <c r="X4185" s="4">
        <f>Tabla1[[#This Row],[OS-Valor Unitario]]*Tabla1[[#This Row],[CANTIDAD ENTREGA SATELITE]]</f>
        <v>348300</v>
      </c>
      <c r="Y4185" s="4">
        <f>Tabla1[[#This Row],[costo_antes_iva]]*Tabla1[[#This Row],[CANTIDAD ENTREGA SATELITE]]</f>
        <v>309600</v>
      </c>
      <c r="Z4185" s="4">
        <f>Tabla1[[#This Row],[Valor total OS]]-Tabla1[[#This Row],[valor total op]]</f>
        <v>38700</v>
      </c>
    </row>
    <row r="4186" spans="1:26" x14ac:dyDescent="0.3">
      <c r="A4186">
        <v>5750</v>
      </c>
      <c r="B4186">
        <v>1</v>
      </c>
      <c r="C4186" t="s">
        <v>6548</v>
      </c>
      <c r="D4186" t="s">
        <v>6549</v>
      </c>
      <c r="E4186" t="s">
        <v>60</v>
      </c>
      <c r="F4186" t="s">
        <v>427</v>
      </c>
      <c r="G4186" s="2">
        <v>45623</v>
      </c>
      <c r="H4186">
        <v>59519610</v>
      </c>
      <c r="I4186" t="s">
        <v>6550</v>
      </c>
      <c r="J4186" t="s">
        <v>6551</v>
      </c>
      <c r="K4186" t="s">
        <v>77</v>
      </c>
      <c r="L4186">
        <v>15</v>
      </c>
      <c r="M4186">
        <v>16210</v>
      </c>
      <c r="N4186" t="s">
        <v>53</v>
      </c>
      <c r="O4186" t="s">
        <v>78</v>
      </c>
      <c r="P4186" s="4">
        <v>1600</v>
      </c>
      <c r="Q4186" s="4">
        <v>2100</v>
      </c>
      <c r="R4186" t="s">
        <v>819</v>
      </c>
      <c r="S4186" s="4">
        <v>4228234</v>
      </c>
      <c r="T4186" t="s">
        <v>67</v>
      </c>
      <c r="U4186">
        <v>15</v>
      </c>
      <c r="V4186" t="s">
        <v>79</v>
      </c>
      <c r="W4186" s="4">
        <f>Tabla1[[#This Row],[OS-Valor Unitario]]-Tabla1[[#This Row],[costo_antes_iva]]</f>
        <v>500</v>
      </c>
      <c r="X4186" s="4">
        <f>Tabla1[[#This Row],[OS-Valor Unitario]]*Tabla1[[#This Row],[CANTIDAD ENTREGA SATELITE]]</f>
        <v>31500</v>
      </c>
      <c r="Y4186" s="4">
        <f>Tabla1[[#This Row],[costo_antes_iva]]*Tabla1[[#This Row],[CANTIDAD ENTREGA SATELITE]]</f>
        <v>24000</v>
      </c>
      <c r="Z4186" s="4">
        <f>Tabla1[[#This Row],[Valor total OS]]-Tabla1[[#This Row],[valor total op]]</f>
        <v>7500</v>
      </c>
    </row>
    <row r="4187" spans="1:26" x14ac:dyDescent="0.3">
      <c r="A4187">
        <v>5750</v>
      </c>
      <c r="B4187">
        <v>1</v>
      </c>
      <c r="C4187" t="s">
        <v>6548</v>
      </c>
      <c r="D4187" t="s">
        <v>6549</v>
      </c>
      <c r="E4187" t="s">
        <v>60</v>
      </c>
      <c r="F4187" t="s">
        <v>427</v>
      </c>
      <c r="G4187" s="2">
        <v>45623</v>
      </c>
      <c r="H4187">
        <v>59519610</v>
      </c>
      <c r="I4187" t="s">
        <v>6550</v>
      </c>
      <c r="J4187" t="s">
        <v>6551</v>
      </c>
      <c r="K4187" t="s">
        <v>77</v>
      </c>
      <c r="L4187">
        <v>15</v>
      </c>
      <c r="M4187">
        <v>16210</v>
      </c>
      <c r="N4187" t="s">
        <v>53</v>
      </c>
      <c r="O4187" t="s">
        <v>78</v>
      </c>
      <c r="P4187" s="4">
        <v>700</v>
      </c>
      <c r="Q4187" s="4">
        <v>2100</v>
      </c>
      <c r="R4187" t="s">
        <v>819</v>
      </c>
      <c r="S4187" s="4">
        <v>4228234</v>
      </c>
      <c r="T4187" t="s">
        <v>67</v>
      </c>
      <c r="U4187">
        <v>15</v>
      </c>
      <c r="V4187" t="s">
        <v>79</v>
      </c>
      <c r="W4187" s="4">
        <f>Tabla1[[#This Row],[OS-Valor Unitario]]-Tabla1[[#This Row],[costo_antes_iva]]</f>
        <v>1400</v>
      </c>
      <c r="X4187" s="4">
        <f>Tabla1[[#This Row],[OS-Valor Unitario]]*Tabla1[[#This Row],[CANTIDAD ENTREGA SATELITE]]</f>
        <v>31500</v>
      </c>
      <c r="Y4187" s="4">
        <f>Tabla1[[#This Row],[costo_antes_iva]]*Tabla1[[#This Row],[CANTIDAD ENTREGA SATELITE]]</f>
        <v>10500</v>
      </c>
      <c r="Z4187" s="4">
        <f>Tabla1[[#This Row],[Valor total OS]]-Tabla1[[#This Row],[valor total op]]</f>
        <v>21000</v>
      </c>
    </row>
    <row r="4188" spans="1:26" x14ac:dyDescent="0.3">
      <c r="A4188">
        <v>5750</v>
      </c>
      <c r="B4188">
        <v>1</v>
      </c>
      <c r="C4188" t="s">
        <v>6548</v>
      </c>
      <c r="D4188" t="s">
        <v>6549</v>
      </c>
      <c r="E4188" t="s">
        <v>60</v>
      </c>
      <c r="F4188" t="s">
        <v>427</v>
      </c>
      <c r="G4188" s="2">
        <v>45623</v>
      </c>
      <c r="H4188">
        <v>59519610</v>
      </c>
      <c r="I4188" t="s">
        <v>6550</v>
      </c>
      <c r="J4188" t="s">
        <v>6551</v>
      </c>
      <c r="K4188" t="s">
        <v>32</v>
      </c>
      <c r="L4188">
        <v>15</v>
      </c>
      <c r="M4188">
        <v>16063</v>
      </c>
      <c r="N4188" t="s">
        <v>53</v>
      </c>
      <c r="O4188" t="s">
        <v>610</v>
      </c>
      <c r="P4188" s="4">
        <v>8500</v>
      </c>
      <c r="Q4188" s="4">
        <v>8000</v>
      </c>
      <c r="R4188" t="s">
        <v>819</v>
      </c>
      <c r="S4188" s="4">
        <v>4228234</v>
      </c>
      <c r="T4188" t="s">
        <v>67</v>
      </c>
      <c r="U4188">
        <v>15</v>
      </c>
      <c r="V4188" t="s">
        <v>628</v>
      </c>
      <c r="W4188" s="4">
        <f>Tabla1[[#This Row],[OS-Valor Unitario]]-Tabla1[[#This Row],[costo_antes_iva]]</f>
        <v>-500</v>
      </c>
      <c r="X4188" s="4">
        <f>Tabla1[[#This Row],[OS-Valor Unitario]]*Tabla1[[#This Row],[CANTIDAD ENTREGA SATELITE]]</f>
        <v>120000</v>
      </c>
      <c r="Y4188" s="4">
        <f>Tabla1[[#This Row],[costo_antes_iva]]*Tabla1[[#This Row],[CANTIDAD ENTREGA SATELITE]]</f>
        <v>127500</v>
      </c>
      <c r="Z4188" s="4">
        <f>Tabla1[[#This Row],[Valor total OS]]-Tabla1[[#This Row],[valor total op]]</f>
        <v>-7500</v>
      </c>
    </row>
    <row r="4189" spans="1:26" x14ac:dyDescent="0.3">
      <c r="A4189">
        <v>5750</v>
      </c>
      <c r="B4189">
        <v>2</v>
      </c>
      <c r="C4189" t="s">
        <v>6552</v>
      </c>
      <c r="D4189" t="s">
        <v>6553</v>
      </c>
      <c r="E4189" t="s">
        <v>28</v>
      </c>
      <c r="F4189" t="s">
        <v>427</v>
      </c>
      <c r="G4189" s="2">
        <v>45623</v>
      </c>
      <c r="H4189">
        <v>59519633</v>
      </c>
      <c r="I4189" t="s">
        <v>6554</v>
      </c>
      <c r="J4189" t="s">
        <v>6551</v>
      </c>
      <c r="K4189" t="s">
        <v>32</v>
      </c>
      <c r="L4189">
        <v>19</v>
      </c>
      <c r="M4189">
        <v>16130</v>
      </c>
      <c r="N4189" t="s">
        <v>53</v>
      </c>
      <c r="O4189" t="s">
        <v>1868</v>
      </c>
      <c r="P4189" s="4">
        <v>7000</v>
      </c>
      <c r="Q4189" s="4">
        <v>5500</v>
      </c>
      <c r="R4189" t="s">
        <v>819</v>
      </c>
      <c r="S4189" s="4">
        <v>4228234</v>
      </c>
      <c r="T4189" t="s">
        <v>36</v>
      </c>
      <c r="U4189">
        <v>19</v>
      </c>
      <c r="V4189" t="s">
        <v>1869</v>
      </c>
      <c r="W4189" s="4">
        <f>Tabla1[[#This Row],[OS-Valor Unitario]]-Tabla1[[#This Row],[costo_antes_iva]]</f>
        <v>-1500</v>
      </c>
      <c r="X4189" s="4">
        <f>Tabla1[[#This Row],[OS-Valor Unitario]]*Tabla1[[#This Row],[CANTIDAD ENTREGA SATELITE]]</f>
        <v>104500</v>
      </c>
      <c r="Y4189" s="4">
        <f>Tabla1[[#This Row],[costo_antes_iva]]*Tabla1[[#This Row],[CANTIDAD ENTREGA SATELITE]]</f>
        <v>133000</v>
      </c>
      <c r="Z4189" s="4">
        <f>Tabla1[[#This Row],[Valor total OS]]-Tabla1[[#This Row],[valor total op]]</f>
        <v>-28500</v>
      </c>
    </row>
    <row r="4190" spans="1:26" x14ac:dyDescent="0.3">
      <c r="A4190">
        <v>5750</v>
      </c>
      <c r="B4190">
        <v>2</v>
      </c>
      <c r="C4190" t="s">
        <v>6552</v>
      </c>
      <c r="D4190" t="s">
        <v>6553</v>
      </c>
      <c r="E4190" t="s">
        <v>28</v>
      </c>
      <c r="F4190" t="s">
        <v>427</v>
      </c>
      <c r="G4190" s="2">
        <v>45623</v>
      </c>
      <c r="H4190">
        <v>59519633</v>
      </c>
      <c r="I4190" t="s">
        <v>6554</v>
      </c>
      <c r="J4190" t="s">
        <v>6551</v>
      </c>
      <c r="K4190" t="s">
        <v>77</v>
      </c>
      <c r="L4190">
        <v>19</v>
      </c>
      <c r="M4190">
        <v>16076</v>
      </c>
      <c r="N4190" t="s">
        <v>53</v>
      </c>
      <c r="O4190" t="s">
        <v>78</v>
      </c>
      <c r="P4190" s="4">
        <v>1600</v>
      </c>
      <c r="Q4190" s="4">
        <v>1400</v>
      </c>
      <c r="R4190" t="s">
        <v>819</v>
      </c>
      <c r="S4190" s="4">
        <v>4228234</v>
      </c>
      <c r="T4190" t="s">
        <v>36</v>
      </c>
      <c r="U4190">
        <v>19</v>
      </c>
      <c r="V4190" t="s">
        <v>79</v>
      </c>
      <c r="W4190" s="4">
        <f>Tabla1[[#This Row],[OS-Valor Unitario]]-Tabla1[[#This Row],[costo_antes_iva]]</f>
        <v>-200</v>
      </c>
      <c r="X4190" s="4">
        <f>Tabla1[[#This Row],[OS-Valor Unitario]]*Tabla1[[#This Row],[CANTIDAD ENTREGA SATELITE]]</f>
        <v>26600</v>
      </c>
      <c r="Y4190" s="4">
        <f>Tabla1[[#This Row],[costo_antes_iva]]*Tabla1[[#This Row],[CANTIDAD ENTREGA SATELITE]]</f>
        <v>30400</v>
      </c>
      <c r="Z4190" s="4">
        <f>Tabla1[[#This Row],[Valor total OS]]-Tabla1[[#This Row],[valor total op]]</f>
        <v>-3800</v>
      </c>
    </row>
    <row r="4191" spans="1:26" x14ac:dyDescent="0.3">
      <c r="A4191">
        <v>5750</v>
      </c>
      <c r="B4191">
        <v>2</v>
      </c>
      <c r="C4191" t="s">
        <v>6552</v>
      </c>
      <c r="D4191" t="s">
        <v>6553</v>
      </c>
      <c r="E4191" t="s">
        <v>28</v>
      </c>
      <c r="F4191" t="s">
        <v>427</v>
      </c>
      <c r="G4191" s="2">
        <v>45623</v>
      </c>
      <c r="H4191">
        <v>59519633</v>
      </c>
      <c r="I4191" t="s">
        <v>6554</v>
      </c>
      <c r="J4191" t="s">
        <v>6551</v>
      </c>
      <c r="K4191" t="s">
        <v>77</v>
      </c>
      <c r="L4191">
        <v>19</v>
      </c>
      <c r="M4191">
        <v>16076</v>
      </c>
      <c r="N4191" t="s">
        <v>53</v>
      </c>
      <c r="O4191" t="s">
        <v>78</v>
      </c>
      <c r="P4191" s="4">
        <v>700</v>
      </c>
      <c r="Q4191" s="4">
        <v>1400</v>
      </c>
      <c r="R4191" t="s">
        <v>819</v>
      </c>
      <c r="S4191" s="4">
        <v>4228234</v>
      </c>
      <c r="T4191" t="s">
        <v>36</v>
      </c>
      <c r="U4191">
        <v>19</v>
      </c>
      <c r="V4191" t="s">
        <v>79</v>
      </c>
      <c r="W4191" s="4">
        <f>Tabla1[[#This Row],[OS-Valor Unitario]]-Tabla1[[#This Row],[costo_antes_iva]]</f>
        <v>700</v>
      </c>
      <c r="X4191" s="4">
        <f>Tabla1[[#This Row],[OS-Valor Unitario]]*Tabla1[[#This Row],[CANTIDAD ENTREGA SATELITE]]</f>
        <v>26600</v>
      </c>
      <c r="Y4191" s="4">
        <f>Tabla1[[#This Row],[costo_antes_iva]]*Tabla1[[#This Row],[CANTIDAD ENTREGA SATELITE]]</f>
        <v>13300</v>
      </c>
      <c r="Z4191" s="4">
        <f>Tabla1[[#This Row],[Valor total OS]]-Tabla1[[#This Row],[valor total op]]</f>
        <v>13300</v>
      </c>
    </row>
    <row r="4192" spans="1:26" x14ac:dyDescent="0.3">
      <c r="A4192">
        <v>5750</v>
      </c>
      <c r="B4192">
        <v>3</v>
      </c>
      <c r="C4192" t="s">
        <v>6555</v>
      </c>
      <c r="D4192" t="s">
        <v>6556</v>
      </c>
      <c r="E4192" t="s">
        <v>1178</v>
      </c>
      <c r="F4192" t="s">
        <v>427</v>
      </c>
      <c r="G4192" s="2">
        <v>45623</v>
      </c>
      <c r="H4192">
        <v>59519641</v>
      </c>
      <c r="I4192" t="s">
        <v>6557</v>
      </c>
      <c r="J4192" t="s">
        <v>6551</v>
      </c>
      <c r="K4192" t="s">
        <v>32</v>
      </c>
      <c r="L4192">
        <v>21</v>
      </c>
      <c r="M4192">
        <v>16142</v>
      </c>
      <c r="N4192" t="s">
        <v>53</v>
      </c>
      <c r="O4192" t="s">
        <v>110</v>
      </c>
      <c r="P4192" s="4">
        <v>6000</v>
      </c>
      <c r="Q4192" s="4">
        <v>4000</v>
      </c>
      <c r="R4192" t="s">
        <v>819</v>
      </c>
      <c r="S4192" s="4">
        <v>4228234</v>
      </c>
      <c r="T4192" t="s">
        <v>144</v>
      </c>
      <c r="U4192">
        <v>21</v>
      </c>
      <c r="V4192" t="s">
        <v>110</v>
      </c>
      <c r="W4192" s="4">
        <f>Tabla1[[#This Row],[OS-Valor Unitario]]-Tabla1[[#This Row],[costo_antes_iva]]</f>
        <v>-2000</v>
      </c>
      <c r="X4192" s="4">
        <f>Tabla1[[#This Row],[OS-Valor Unitario]]*Tabla1[[#This Row],[CANTIDAD ENTREGA SATELITE]]</f>
        <v>84000</v>
      </c>
      <c r="Y4192" s="4">
        <f>Tabla1[[#This Row],[costo_antes_iva]]*Tabla1[[#This Row],[CANTIDAD ENTREGA SATELITE]]</f>
        <v>126000</v>
      </c>
      <c r="Z4192" s="4">
        <f>Tabla1[[#This Row],[Valor total OS]]-Tabla1[[#This Row],[valor total op]]</f>
        <v>-42000</v>
      </c>
    </row>
    <row r="4193" spans="1:26" x14ac:dyDescent="0.3">
      <c r="A4193">
        <v>5750</v>
      </c>
      <c r="B4193">
        <v>3</v>
      </c>
      <c r="C4193" t="s">
        <v>6555</v>
      </c>
      <c r="D4193" t="s">
        <v>6556</v>
      </c>
      <c r="E4193" t="s">
        <v>1178</v>
      </c>
      <c r="F4193" t="s">
        <v>427</v>
      </c>
      <c r="G4193" s="2">
        <v>45623</v>
      </c>
      <c r="H4193">
        <v>59519641</v>
      </c>
      <c r="I4193" t="s">
        <v>6557</v>
      </c>
      <c r="J4193" t="s">
        <v>6551</v>
      </c>
      <c r="K4193" t="s">
        <v>77</v>
      </c>
      <c r="L4193">
        <v>21</v>
      </c>
      <c r="M4193">
        <v>16086</v>
      </c>
      <c r="N4193" t="s">
        <v>53</v>
      </c>
      <c r="O4193" t="s">
        <v>78</v>
      </c>
      <c r="P4193" s="4">
        <v>1600</v>
      </c>
      <c r="Q4193" s="4">
        <v>2100</v>
      </c>
      <c r="R4193" t="s">
        <v>819</v>
      </c>
      <c r="S4193" s="4">
        <v>4228234</v>
      </c>
      <c r="T4193" t="s">
        <v>144</v>
      </c>
      <c r="U4193">
        <v>21</v>
      </c>
      <c r="V4193" t="s">
        <v>79</v>
      </c>
      <c r="W4193" s="4">
        <f>Tabla1[[#This Row],[OS-Valor Unitario]]-Tabla1[[#This Row],[costo_antes_iva]]</f>
        <v>500</v>
      </c>
      <c r="X4193" s="4">
        <f>Tabla1[[#This Row],[OS-Valor Unitario]]*Tabla1[[#This Row],[CANTIDAD ENTREGA SATELITE]]</f>
        <v>44100</v>
      </c>
      <c r="Y4193" s="4">
        <f>Tabla1[[#This Row],[costo_antes_iva]]*Tabla1[[#This Row],[CANTIDAD ENTREGA SATELITE]]</f>
        <v>33600</v>
      </c>
      <c r="Z4193" s="4">
        <f>Tabla1[[#This Row],[Valor total OS]]-Tabla1[[#This Row],[valor total op]]</f>
        <v>10500</v>
      </c>
    </row>
    <row r="4194" spans="1:26" x14ac:dyDescent="0.3">
      <c r="A4194">
        <v>5750</v>
      </c>
      <c r="B4194">
        <v>4</v>
      </c>
      <c r="C4194" t="s">
        <v>6558</v>
      </c>
      <c r="D4194" t="s">
        <v>6559</v>
      </c>
      <c r="E4194" t="s">
        <v>1178</v>
      </c>
      <c r="F4194" t="s">
        <v>427</v>
      </c>
      <c r="G4194" s="2">
        <v>45623</v>
      </c>
      <c r="H4194">
        <v>59519647</v>
      </c>
      <c r="I4194" t="s">
        <v>6560</v>
      </c>
      <c r="J4194" t="s">
        <v>6551</v>
      </c>
      <c r="K4194" t="s">
        <v>32</v>
      </c>
      <c r="L4194">
        <v>7</v>
      </c>
      <c r="M4194">
        <v>16143</v>
      </c>
      <c r="N4194" t="s">
        <v>53</v>
      </c>
      <c r="O4194" t="s">
        <v>110</v>
      </c>
      <c r="P4194" s="4">
        <v>6000</v>
      </c>
      <c r="Q4194" s="4">
        <v>4000</v>
      </c>
      <c r="R4194" t="s">
        <v>819</v>
      </c>
      <c r="S4194" s="4">
        <v>4228234</v>
      </c>
      <c r="T4194" t="s">
        <v>144</v>
      </c>
      <c r="U4194">
        <v>7</v>
      </c>
      <c r="V4194" t="s">
        <v>110</v>
      </c>
      <c r="W4194" s="4">
        <f>Tabla1[[#This Row],[OS-Valor Unitario]]-Tabla1[[#This Row],[costo_antes_iva]]</f>
        <v>-2000</v>
      </c>
      <c r="X4194" s="4">
        <f>Tabla1[[#This Row],[OS-Valor Unitario]]*Tabla1[[#This Row],[CANTIDAD ENTREGA SATELITE]]</f>
        <v>28000</v>
      </c>
      <c r="Y4194" s="4">
        <f>Tabla1[[#This Row],[costo_antes_iva]]*Tabla1[[#This Row],[CANTIDAD ENTREGA SATELITE]]</f>
        <v>42000</v>
      </c>
      <c r="Z4194" s="4">
        <f>Tabla1[[#This Row],[Valor total OS]]-Tabla1[[#This Row],[valor total op]]</f>
        <v>-14000</v>
      </c>
    </row>
    <row r="4195" spans="1:26" x14ac:dyDescent="0.3">
      <c r="A4195">
        <v>5750</v>
      </c>
      <c r="B4195">
        <v>4</v>
      </c>
      <c r="C4195" t="s">
        <v>6558</v>
      </c>
      <c r="D4195" t="s">
        <v>6559</v>
      </c>
      <c r="E4195" t="s">
        <v>1178</v>
      </c>
      <c r="F4195" t="s">
        <v>427</v>
      </c>
      <c r="G4195" s="2">
        <v>45623</v>
      </c>
      <c r="H4195">
        <v>59519647</v>
      </c>
      <c r="I4195" t="s">
        <v>6560</v>
      </c>
      <c r="J4195" t="s">
        <v>6551</v>
      </c>
      <c r="K4195" t="s">
        <v>77</v>
      </c>
      <c r="L4195">
        <v>7</v>
      </c>
      <c r="M4195">
        <v>16085</v>
      </c>
      <c r="N4195" t="s">
        <v>53</v>
      </c>
      <c r="O4195" t="s">
        <v>78</v>
      </c>
      <c r="P4195" s="4">
        <v>1600</v>
      </c>
      <c r="Q4195" s="4">
        <v>2100</v>
      </c>
      <c r="R4195" t="s">
        <v>819</v>
      </c>
      <c r="S4195" s="4">
        <v>4228234</v>
      </c>
      <c r="T4195" t="s">
        <v>144</v>
      </c>
      <c r="U4195">
        <v>7</v>
      </c>
      <c r="V4195" t="s">
        <v>79</v>
      </c>
      <c r="W4195" s="4">
        <f>Tabla1[[#This Row],[OS-Valor Unitario]]-Tabla1[[#This Row],[costo_antes_iva]]</f>
        <v>500</v>
      </c>
      <c r="X4195" s="4">
        <f>Tabla1[[#This Row],[OS-Valor Unitario]]*Tabla1[[#This Row],[CANTIDAD ENTREGA SATELITE]]</f>
        <v>14700</v>
      </c>
      <c r="Y4195" s="4">
        <f>Tabla1[[#This Row],[costo_antes_iva]]*Tabla1[[#This Row],[CANTIDAD ENTREGA SATELITE]]</f>
        <v>11200</v>
      </c>
      <c r="Z4195" s="4">
        <f>Tabla1[[#This Row],[Valor total OS]]-Tabla1[[#This Row],[valor total op]]</f>
        <v>3500</v>
      </c>
    </row>
    <row r="4196" spans="1:26" x14ac:dyDescent="0.3">
      <c r="A4196">
        <v>5750</v>
      </c>
      <c r="B4196">
        <v>6</v>
      </c>
      <c r="C4196" t="s">
        <v>6561</v>
      </c>
      <c r="D4196" t="s">
        <v>6562</v>
      </c>
      <c r="E4196" t="s">
        <v>242</v>
      </c>
      <c r="F4196" t="s">
        <v>427</v>
      </c>
      <c r="G4196" s="2">
        <v>45623</v>
      </c>
      <c r="H4196">
        <v>59519742</v>
      </c>
      <c r="I4196" t="s">
        <v>6563</v>
      </c>
      <c r="J4196" t="s">
        <v>6551</v>
      </c>
      <c r="K4196" t="s">
        <v>32</v>
      </c>
      <c r="L4196">
        <v>24</v>
      </c>
      <c r="M4196">
        <v>16241</v>
      </c>
      <c r="N4196" t="s">
        <v>53</v>
      </c>
      <c r="O4196" t="s">
        <v>74</v>
      </c>
      <c r="P4196" s="4">
        <v>2500</v>
      </c>
      <c r="Q4196" s="4">
        <v>2500</v>
      </c>
      <c r="R4196" t="s">
        <v>819</v>
      </c>
      <c r="S4196" s="4">
        <v>4228234</v>
      </c>
      <c r="T4196" t="s">
        <v>242</v>
      </c>
      <c r="U4196">
        <v>12</v>
      </c>
      <c r="V4196" t="s">
        <v>76</v>
      </c>
      <c r="W4196" s="4">
        <f>Tabla1[[#This Row],[OS-Valor Unitario]]-Tabla1[[#This Row],[costo_antes_iva]]</f>
        <v>0</v>
      </c>
      <c r="X4196" s="4">
        <f>Tabla1[[#This Row],[OS-Valor Unitario]]*Tabla1[[#This Row],[CANTIDAD ENTREGA SATELITE]]</f>
        <v>30000</v>
      </c>
      <c r="Y4196" s="4">
        <f>Tabla1[[#This Row],[costo_antes_iva]]*Tabla1[[#This Row],[CANTIDAD ENTREGA SATELITE]]</f>
        <v>30000</v>
      </c>
      <c r="Z4196" s="4">
        <f>Tabla1[[#This Row],[Valor total OS]]-Tabla1[[#This Row],[valor total op]]</f>
        <v>0</v>
      </c>
    </row>
    <row r="4197" spans="1:26" x14ac:dyDescent="0.3">
      <c r="A4197">
        <v>5750</v>
      </c>
      <c r="B4197">
        <v>7</v>
      </c>
      <c r="C4197" t="s">
        <v>6564</v>
      </c>
      <c r="D4197" t="s">
        <v>6565</v>
      </c>
      <c r="E4197" t="s">
        <v>1194</v>
      </c>
      <c r="F4197" t="s">
        <v>427</v>
      </c>
      <c r="G4197" s="2">
        <v>45623</v>
      </c>
      <c r="H4197">
        <v>59519749</v>
      </c>
      <c r="I4197" t="s">
        <v>6566</v>
      </c>
      <c r="J4197" t="s">
        <v>6551</v>
      </c>
      <c r="K4197" t="s">
        <v>32</v>
      </c>
      <c r="L4197">
        <v>24</v>
      </c>
      <c r="M4197">
        <v>16124</v>
      </c>
      <c r="N4197" t="s">
        <v>53</v>
      </c>
      <c r="O4197" t="s">
        <v>182</v>
      </c>
      <c r="P4197" s="4">
        <v>3500</v>
      </c>
      <c r="Q4197" s="4">
        <v>2500</v>
      </c>
      <c r="R4197" t="s">
        <v>819</v>
      </c>
      <c r="S4197" s="4">
        <v>4228234</v>
      </c>
      <c r="T4197" t="s">
        <v>197</v>
      </c>
      <c r="U4197">
        <v>24</v>
      </c>
      <c r="V4197" t="s">
        <v>183</v>
      </c>
      <c r="W4197" s="4">
        <f>Tabla1[[#This Row],[OS-Valor Unitario]]-Tabla1[[#This Row],[costo_antes_iva]]</f>
        <v>-1000</v>
      </c>
      <c r="X4197" s="4">
        <f>Tabla1[[#This Row],[OS-Valor Unitario]]*Tabla1[[#This Row],[CANTIDAD ENTREGA SATELITE]]</f>
        <v>60000</v>
      </c>
      <c r="Y4197" s="4">
        <f>Tabla1[[#This Row],[costo_antes_iva]]*Tabla1[[#This Row],[CANTIDAD ENTREGA SATELITE]]</f>
        <v>84000</v>
      </c>
      <c r="Z4197" s="4">
        <f>Tabla1[[#This Row],[Valor total OS]]-Tabla1[[#This Row],[valor total op]]</f>
        <v>-24000</v>
      </c>
    </row>
    <row r="4198" spans="1:26" x14ac:dyDescent="0.3">
      <c r="A4198">
        <v>5750</v>
      </c>
      <c r="B4198">
        <v>8</v>
      </c>
      <c r="C4198" t="s">
        <v>6567</v>
      </c>
      <c r="D4198" t="s">
        <v>6568</v>
      </c>
      <c r="E4198" t="s">
        <v>736</v>
      </c>
      <c r="F4198" t="s">
        <v>427</v>
      </c>
      <c r="G4198" s="2">
        <v>45623</v>
      </c>
      <c r="H4198">
        <v>59519807</v>
      </c>
      <c r="I4198" t="s">
        <v>6569</v>
      </c>
      <c r="J4198" t="s">
        <v>6551</v>
      </c>
      <c r="K4198" t="s">
        <v>32</v>
      </c>
      <c r="L4198">
        <v>22</v>
      </c>
      <c r="M4198">
        <v>16064</v>
      </c>
      <c r="N4198" t="s">
        <v>53</v>
      </c>
      <c r="O4198" t="s">
        <v>472</v>
      </c>
      <c r="P4198" s="4">
        <v>4500</v>
      </c>
      <c r="Q4198" s="4">
        <v>4500</v>
      </c>
      <c r="R4198" t="s">
        <v>819</v>
      </c>
      <c r="S4198" s="4">
        <v>4228234</v>
      </c>
      <c r="T4198" t="s">
        <v>56</v>
      </c>
      <c r="U4198">
        <v>22</v>
      </c>
      <c r="V4198" t="s">
        <v>472</v>
      </c>
      <c r="W4198" s="4">
        <f>Tabla1[[#This Row],[OS-Valor Unitario]]-Tabla1[[#This Row],[costo_antes_iva]]</f>
        <v>0</v>
      </c>
      <c r="X4198" s="4">
        <f>Tabla1[[#This Row],[OS-Valor Unitario]]*Tabla1[[#This Row],[CANTIDAD ENTREGA SATELITE]]</f>
        <v>99000</v>
      </c>
      <c r="Y4198" s="4">
        <f>Tabla1[[#This Row],[costo_antes_iva]]*Tabla1[[#This Row],[CANTIDAD ENTREGA SATELITE]]</f>
        <v>99000</v>
      </c>
      <c r="Z4198" s="4">
        <f>Tabla1[[#This Row],[Valor total OS]]-Tabla1[[#This Row],[valor total op]]</f>
        <v>0</v>
      </c>
    </row>
    <row r="4199" spans="1:26" x14ac:dyDescent="0.3">
      <c r="A4199">
        <v>5750</v>
      </c>
      <c r="B4199">
        <v>9</v>
      </c>
      <c r="C4199" t="s">
        <v>6570</v>
      </c>
      <c r="D4199" t="s">
        <v>6571</v>
      </c>
      <c r="E4199" t="s">
        <v>393</v>
      </c>
      <c r="F4199" t="s">
        <v>427</v>
      </c>
      <c r="G4199" s="2">
        <v>45623</v>
      </c>
      <c r="H4199">
        <v>59519813</v>
      </c>
      <c r="I4199" t="s">
        <v>6572</v>
      </c>
      <c r="J4199" t="s">
        <v>6551</v>
      </c>
      <c r="K4199" t="s">
        <v>32</v>
      </c>
      <c r="L4199">
        <v>30</v>
      </c>
      <c r="M4199">
        <v>16131</v>
      </c>
      <c r="N4199" t="s">
        <v>53</v>
      </c>
      <c r="O4199" t="s">
        <v>395</v>
      </c>
      <c r="P4199" s="4">
        <v>4500</v>
      </c>
      <c r="Q4199" s="4">
        <v>4500</v>
      </c>
      <c r="R4199" t="s">
        <v>819</v>
      </c>
      <c r="S4199" s="4">
        <v>4228234</v>
      </c>
      <c r="T4199" t="s">
        <v>56</v>
      </c>
      <c r="U4199">
        <v>1</v>
      </c>
      <c r="V4199" t="s">
        <v>396</v>
      </c>
      <c r="W4199" s="4">
        <f>Tabla1[[#This Row],[OS-Valor Unitario]]-Tabla1[[#This Row],[costo_antes_iva]]</f>
        <v>0</v>
      </c>
      <c r="X4199" s="4">
        <f>Tabla1[[#This Row],[OS-Valor Unitario]]*Tabla1[[#This Row],[CANTIDAD ENTREGA SATELITE]]</f>
        <v>4500</v>
      </c>
      <c r="Y4199" s="4">
        <f>Tabla1[[#This Row],[costo_antes_iva]]*Tabla1[[#This Row],[CANTIDAD ENTREGA SATELITE]]</f>
        <v>4500</v>
      </c>
      <c r="Z4199" s="4">
        <f>Tabla1[[#This Row],[Valor total OS]]-Tabla1[[#This Row],[valor total op]]</f>
        <v>0</v>
      </c>
    </row>
    <row r="4200" spans="1:26" x14ac:dyDescent="0.3">
      <c r="A4200">
        <v>5750</v>
      </c>
      <c r="B4200">
        <v>9</v>
      </c>
      <c r="C4200" t="s">
        <v>6570</v>
      </c>
      <c r="D4200" t="s">
        <v>6571</v>
      </c>
      <c r="E4200" t="s">
        <v>393</v>
      </c>
      <c r="F4200" t="s">
        <v>427</v>
      </c>
      <c r="G4200" s="2">
        <v>45623</v>
      </c>
      <c r="H4200">
        <v>59519813</v>
      </c>
      <c r="I4200" t="s">
        <v>6572</v>
      </c>
      <c r="J4200" t="s">
        <v>6551</v>
      </c>
      <c r="K4200" t="s">
        <v>32</v>
      </c>
      <c r="L4200">
        <v>30</v>
      </c>
      <c r="M4200">
        <v>16131</v>
      </c>
      <c r="N4200" t="s">
        <v>53</v>
      </c>
      <c r="O4200" t="s">
        <v>395</v>
      </c>
      <c r="P4200" s="4">
        <v>4500</v>
      </c>
      <c r="Q4200" s="4">
        <v>4500</v>
      </c>
      <c r="R4200" t="s">
        <v>819</v>
      </c>
      <c r="S4200" s="4">
        <v>4228234</v>
      </c>
      <c r="T4200" t="s">
        <v>56</v>
      </c>
      <c r="U4200">
        <v>29</v>
      </c>
      <c r="V4200" t="s">
        <v>396</v>
      </c>
      <c r="W4200" s="4">
        <f>Tabla1[[#This Row],[OS-Valor Unitario]]-Tabla1[[#This Row],[costo_antes_iva]]</f>
        <v>0</v>
      </c>
      <c r="X4200" s="4">
        <f>Tabla1[[#This Row],[OS-Valor Unitario]]*Tabla1[[#This Row],[CANTIDAD ENTREGA SATELITE]]</f>
        <v>130500</v>
      </c>
      <c r="Y4200" s="4">
        <f>Tabla1[[#This Row],[costo_antes_iva]]*Tabla1[[#This Row],[CANTIDAD ENTREGA SATELITE]]</f>
        <v>130500</v>
      </c>
      <c r="Z4200" s="4">
        <f>Tabla1[[#This Row],[Valor total OS]]-Tabla1[[#This Row],[valor total op]]</f>
        <v>0</v>
      </c>
    </row>
    <row r="4201" spans="1:26" x14ac:dyDescent="0.3">
      <c r="A4201">
        <v>5750</v>
      </c>
      <c r="B4201">
        <v>9</v>
      </c>
      <c r="C4201" t="s">
        <v>6570</v>
      </c>
      <c r="D4201" t="s">
        <v>6571</v>
      </c>
      <c r="E4201" t="s">
        <v>393</v>
      </c>
      <c r="F4201" t="s">
        <v>427</v>
      </c>
      <c r="G4201" s="2">
        <v>45623</v>
      </c>
      <c r="H4201">
        <v>59519813</v>
      </c>
      <c r="I4201" t="s">
        <v>6572</v>
      </c>
      <c r="J4201" t="s">
        <v>6551</v>
      </c>
      <c r="K4201" t="s">
        <v>77</v>
      </c>
      <c r="L4201">
        <v>30</v>
      </c>
      <c r="M4201">
        <v>16077</v>
      </c>
      <c r="N4201" t="s">
        <v>53</v>
      </c>
      <c r="O4201" t="s">
        <v>78</v>
      </c>
      <c r="P4201" s="4">
        <v>700</v>
      </c>
      <c r="Q4201" s="4">
        <v>700</v>
      </c>
      <c r="R4201" t="s">
        <v>819</v>
      </c>
      <c r="S4201" s="4">
        <v>4228234</v>
      </c>
      <c r="T4201" t="s">
        <v>56</v>
      </c>
      <c r="U4201">
        <v>29</v>
      </c>
      <c r="V4201" t="s">
        <v>79</v>
      </c>
      <c r="W4201" s="4">
        <f>Tabla1[[#This Row],[OS-Valor Unitario]]-Tabla1[[#This Row],[costo_antes_iva]]</f>
        <v>0</v>
      </c>
      <c r="X4201" s="4">
        <f>Tabla1[[#This Row],[OS-Valor Unitario]]*Tabla1[[#This Row],[CANTIDAD ENTREGA SATELITE]]</f>
        <v>20300</v>
      </c>
      <c r="Y4201" s="4">
        <f>Tabla1[[#This Row],[costo_antes_iva]]*Tabla1[[#This Row],[CANTIDAD ENTREGA SATELITE]]</f>
        <v>20300</v>
      </c>
      <c r="Z4201" s="4">
        <f>Tabla1[[#This Row],[Valor total OS]]-Tabla1[[#This Row],[valor total op]]</f>
        <v>0</v>
      </c>
    </row>
    <row r="4202" spans="1:26" x14ac:dyDescent="0.3">
      <c r="A4202">
        <v>5750</v>
      </c>
      <c r="B4202">
        <v>9</v>
      </c>
      <c r="C4202" t="s">
        <v>6570</v>
      </c>
      <c r="D4202" t="s">
        <v>6571</v>
      </c>
      <c r="E4202" t="s">
        <v>393</v>
      </c>
      <c r="F4202" t="s">
        <v>427</v>
      </c>
      <c r="G4202" s="2">
        <v>45623</v>
      </c>
      <c r="H4202">
        <v>59519813</v>
      </c>
      <c r="I4202" t="s">
        <v>6572</v>
      </c>
      <c r="J4202" t="s">
        <v>6551</v>
      </c>
      <c r="K4202" t="s">
        <v>77</v>
      </c>
      <c r="L4202">
        <v>30</v>
      </c>
      <c r="M4202">
        <v>16077</v>
      </c>
      <c r="N4202" t="s">
        <v>53</v>
      </c>
      <c r="O4202" t="s">
        <v>78</v>
      </c>
      <c r="P4202" s="4">
        <v>700</v>
      </c>
      <c r="Q4202" s="4">
        <v>700</v>
      </c>
      <c r="R4202" t="s">
        <v>819</v>
      </c>
      <c r="S4202" s="4">
        <v>4228234</v>
      </c>
      <c r="T4202" t="s">
        <v>56</v>
      </c>
      <c r="U4202">
        <v>1</v>
      </c>
      <c r="V4202" t="s">
        <v>79</v>
      </c>
      <c r="W4202" s="4">
        <f>Tabla1[[#This Row],[OS-Valor Unitario]]-Tabla1[[#This Row],[costo_antes_iva]]</f>
        <v>0</v>
      </c>
      <c r="X4202" s="4">
        <f>Tabla1[[#This Row],[OS-Valor Unitario]]*Tabla1[[#This Row],[CANTIDAD ENTREGA SATELITE]]</f>
        <v>700</v>
      </c>
      <c r="Y4202" s="4">
        <f>Tabla1[[#This Row],[costo_antes_iva]]*Tabla1[[#This Row],[CANTIDAD ENTREGA SATELITE]]</f>
        <v>700</v>
      </c>
      <c r="Z4202" s="4">
        <f>Tabla1[[#This Row],[Valor total OS]]-Tabla1[[#This Row],[valor total op]]</f>
        <v>0</v>
      </c>
    </row>
    <row r="4203" spans="1:26" x14ac:dyDescent="0.3">
      <c r="A4203">
        <v>5749</v>
      </c>
      <c r="B4203">
        <v>2</v>
      </c>
      <c r="C4203" t="s">
        <v>6573</v>
      </c>
      <c r="D4203" t="s">
        <v>6574</v>
      </c>
      <c r="E4203" t="s">
        <v>6575</v>
      </c>
      <c r="F4203" t="s">
        <v>3602</v>
      </c>
      <c r="G4203" s="2">
        <v>45622</v>
      </c>
      <c r="H4203">
        <v>59495114</v>
      </c>
      <c r="I4203" t="s">
        <v>6576</v>
      </c>
      <c r="J4203" t="s">
        <v>6577</v>
      </c>
      <c r="K4203" t="s">
        <v>77</v>
      </c>
      <c r="L4203">
        <v>18</v>
      </c>
      <c r="M4203">
        <v>16161</v>
      </c>
      <c r="N4203" t="s">
        <v>285</v>
      </c>
      <c r="O4203" t="s">
        <v>78</v>
      </c>
      <c r="P4203" s="4">
        <v>2000</v>
      </c>
      <c r="Q4203" s="4">
        <v>3000</v>
      </c>
      <c r="R4203" t="s">
        <v>819</v>
      </c>
      <c r="S4203" s="4">
        <v>6667166</v>
      </c>
      <c r="T4203" t="s">
        <v>121</v>
      </c>
      <c r="U4203">
        <v>18</v>
      </c>
      <c r="V4203" t="s">
        <v>79</v>
      </c>
      <c r="W4203" s="4">
        <f>Tabla1[[#This Row],[OS-Valor Unitario]]-Tabla1[[#This Row],[costo_antes_iva]]</f>
        <v>1000</v>
      </c>
      <c r="X4203" s="4">
        <f>Tabla1[[#This Row],[OS-Valor Unitario]]*Tabla1[[#This Row],[CANTIDAD ENTREGA SATELITE]]</f>
        <v>54000</v>
      </c>
      <c r="Y4203" s="4">
        <f>Tabla1[[#This Row],[costo_antes_iva]]*Tabla1[[#This Row],[CANTIDAD ENTREGA SATELITE]]</f>
        <v>36000</v>
      </c>
      <c r="Z4203" s="4">
        <f>Tabla1[[#This Row],[Valor total OS]]-Tabla1[[#This Row],[valor total op]]</f>
        <v>18000</v>
      </c>
    </row>
    <row r="4204" spans="1:26" x14ac:dyDescent="0.3">
      <c r="A4204">
        <v>5749</v>
      </c>
      <c r="B4204">
        <v>2</v>
      </c>
      <c r="C4204" t="s">
        <v>6573</v>
      </c>
      <c r="D4204" t="s">
        <v>6574</v>
      </c>
      <c r="E4204" t="s">
        <v>6575</v>
      </c>
      <c r="F4204" t="s">
        <v>3602</v>
      </c>
      <c r="G4204" s="2">
        <v>45622</v>
      </c>
      <c r="H4204">
        <v>59495114</v>
      </c>
      <c r="I4204" t="s">
        <v>6576</v>
      </c>
      <c r="J4204" t="s">
        <v>6577</v>
      </c>
      <c r="K4204" t="s">
        <v>92</v>
      </c>
      <c r="L4204">
        <v>18</v>
      </c>
      <c r="M4204">
        <v>16096</v>
      </c>
      <c r="N4204" t="s">
        <v>285</v>
      </c>
      <c r="O4204" t="s">
        <v>420</v>
      </c>
      <c r="P4204" s="4">
        <v>24800</v>
      </c>
      <c r="Q4204" s="4">
        <v>24800</v>
      </c>
      <c r="R4204" t="s">
        <v>819</v>
      </c>
      <c r="S4204" s="4">
        <v>6667166</v>
      </c>
      <c r="T4204" t="s">
        <v>121</v>
      </c>
      <c r="U4204">
        <v>18</v>
      </c>
      <c r="V4204" t="s">
        <v>420</v>
      </c>
      <c r="W4204" s="4">
        <f>Tabla1[[#This Row],[OS-Valor Unitario]]-Tabla1[[#This Row],[costo_antes_iva]]</f>
        <v>0</v>
      </c>
      <c r="X4204" s="4">
        <f>Tabla1[[#This Row],[OS-Valor Unitario]]*Tabla1[[#This Row],[CANTIDAD ENTREGA SATELITE]]</f>
        <v>446400</v>
      </c>
      <c r="Y4204" s="4">
        <f>Tabla1[[#This Row],[costo_antes_iva]]*Tabla1[[#This Row],[CANTIDAD ENTREGA SATELITE]]</f>
        <v>446400</v>
      </c>
      <c r="Z4204" s="4">
        <f>Tabla1[[#This Row],[Valor total OS]]-Tabla1[[#This Row],[valor total op]]</f>
        <v>0</v>
      </c>
    </row>
    <row r="4205" spans="1:26" x14ac:dyDescent="0.3">
      <c r="A4205">
        <v>5749</v>
      </c>
      <c r="B4205">
        <v>3</v>
      </c>
      <c r="C4205" t="s">
        <v>6578</v>
      </c>
      <c r="D4205" t="s">
        <v>6579</v>
      </c>
      <c r="E4205" t="s">
        <v>6575</v>
      </c>
      <c r="F4205" t="s">
        <v>3602</v>
      </c>
      <c r="G4205" s="2">
        <v>45622</v>
      </c>
      <c r="H4205">
        <v>59495122</v>
      </c>
      <c r="I4205" t="s">
        <v>6580</v>
      </c>
      <c r="J4205" t="s">
        <v>6577</v>
      </c>
      <c r="K4205" t="s">
        <v>77</v>
      </c>
      <c r="L4205">
        <v>44</v>
      </c>
      <c r="M4205">
        <v>16162</v>
      </c>
      <c r="N4205" t="s">
        <v>285</v>
      </c>
      <c r="O4205" t="s">
        <v>78</v>
      </c>
      <c r="P4205" s="4">
        <v>2000</v>
      </c>
      <c r="Q4205" s="4">
        <v>3000</v>
      </c>
      <c r="R4205" t="s">
        <v>819</v>
      </c>
      <c r="S4205" s="4">
        <v>6667166</v>
      </c>
      <c r="T4205" t="s">
        <v>121</v>
      </c>
      <c r="U4205">
        <v>44</v>
      </c>
      <c r="V4205" t="s">
        <v>79</v>
      </c>
      <c r="W4205" s="4">
        <f>Tabla1[[#This Row],[OS-Valor Unitario]]-Tabla1[[#This Row],[costo_antes_iva]]</f>
        <v>1000</v>
      </c>
      <c r="X4205" s="4">
        <f>Tabla1[[#This Row],[OS-Valor Unitario]]*Tabla1[[#This Row],[CANTIDAD ENTREGA SATELITE]]</f>
        <v>132000</v>
      </c>
      <c r="Y4205" s="4">
        <f>Tabla1[[#This Row],[costo_antes_iva]]*Tabla1[[#This Row],[CANTIDAD ENTREGA SATELITE]]</f>
        <v>88000</v>
      </c>
      <c r="Z4205" s="4">
        <f>Tabla1[[#This Row],[Valor total OS]]-Tabla1[[#This Row],[valor total op]]</f>
        <v>44000</v>
      </c>
    </row>
    <row r="4206" spans="1:26" x14ac:dyDescent="0.3">
      <c r="A4206">
        <v>5749</v>
      </c>
      <c r="B4206">
        <v>3</v>
      </c>
      <c r="C4206" t="s">
        <v>6578</v>
      </c>
      <c r="D4206" t="s">
        <v>6579</v>
      </c>
      <c r="E4206" t="s">
        <v>6575</v>
      </c>
      <c r="F4206" t="s">
        <v>3602</v>
      </c>
      <c r="G4206" s="2">
        <v>45622</v>
      </c>
      <c r="H4206">
        <v>59495122</v>
      </c>
      <c r="I4206" t="s">
        <v>6580</v>
      </c>
      <c r="J4206" t="s">
        <v>6577</v>
      </c>
      <c r="K4206" t="s">
        <v>92</v>
      </c>
      <c r="L4206">
        <v>44</v>
      </c>
      <c r="M4206">
        <v>16097</v>
      </c>
      <c r="N4206" t="s">
        <v>285</v>
      </c>
      <c r="O4206" t="s">
        <v>420</v>
      </c>
      <c r="P4206" s="4">
        <v>32500</v>
      </c>
      <c r="Q4206" s="4">
        <v>32500</v>
      </c>
      <c r="R4206" t="s">
        <v>819</v>
      </c>
      <c r="S4206" s="4">
        <v>6667166</v>
      </c>
      <c r="T4206" t="s">
        <v>121</v>
      </c>
      <c r="U4206">
        <v>44</v>
      </c>
      <c r="V4206" t="s">
        <v>420</v>
      </c>
      <c r="W4206" s="4">
        <f>Tabla1[[#This Row],[OS-Valor Unitario]]-Tabla1[[#This Row],[costo_antes_iva]]</f>
        <v>0</v>
      </c>
      <c r="X4206" s="4">
        <f>Tabla1[[#This Row],[OS-Valor Unitario]]*Tabla1[[#This Row],[CANTIDAD ENTREGA SATELITE]]</f>
        <v>1430000</v>
      </c>
      <c r="Y4206" s="4">
        <f>Tabla1[[#This Row],[costo_antes_iva]]*Tabla1[[#This Row],[CANTIDAD ENTREGA SATELITE]]</f>
        <v>1430000</v>
      </c>
      <c r="Z4206" s="4">
        <f>Tabla1[[#This Row],[Valor total OS]]-Tabla1[[#This Row],[valor total op]]</f>
        <v>0</v>
      </c>
    </row>
    <row r="4207" spans="1:26" x14ac:dyDescent="0.3">
      <c r="A4207">
        <v>5749</v>
      </c>
      <c r="B4207">
        <v>4</v>
      </c>
      <c r="C4207" t="s">
        <v>6581</v>
      </c>
      <c r="D4207" t="s">
        <v>6582</v>
      </c>
      <c r="E4207" t="s">
        <v>130</v>
      </c>
      <c r="F4207" t="s">
        <v>3602</v>
      </c>
      <c r="G4207" s="2">
        <v>45622</v>
      </c>
      <c r="H4207">
        <v>59495125</v>
      </c>
      <c r="I4207" t="s">
        <v>6583</v>
      </c>
      <c r="J4207" t="s">
        <v>6577</v>
      </c>
      <c r="K4207" t="s">
        <v>32</v>
      </c>
      <c r="L4207">
        <v>30</v>
      </c>
      <c r="M4207">
        <v>16112</v>
      </c>
      <c r="N4207" t="s">
        <v>285</v>
      </c>
      <c r="O4207" t="s">
        <v>836</v>
      </c>
      <c r="P4207" s="4">
        <v>13000</v>
      </c>
      <c r="Q4207" s="4">
        <v>12000</v>
      </c>
      <c r="R4207" t="s">
        <v>819</v>
      </c>
      <c r="S4207" s="4">
        <v>6667166</v>
      </c>
      <c r="T4207" t="s">
        <v>111</v>
      </c>
      <c r="U4207">
        <v>30</v>
      </c>
      <c r="V4207" t="s">
        <v>837</v>
      </c>
      <c r="W4207" s="4">
        <f>Tabla1[[#This Row],[OS-Valor Unitario]]-Tabla1[[#This Row],[costo_antes_iva]]</f>
        <v>-1000</v>
      </c>
      <c r="X4207" s="4">
        <f>Tabla1[[#This Row],[OS-Valor Unitario]]*Tabla1[[#This Row],[CANTIDAD ENTREGA SATELITE]]</f>
        <v>360000</v>
      </c>
      <c r="Y4207" s="4">
        <f>Tabla1[[#This Row],[costo_antes_iva]]*Tabla1[[#This Row],[CANTIDAD ENTREGA SATELITE]]</f>
        <v>390000</v>
      </c>
      <c r="Z4207" s="4">
        <f>Tabla1[[#This Row],[Valor total OS]]-Tabla1[[#This Row],[valor total op]]</f>
        <v>-30000</v>
      </c>
    </row>
    <row r="4208" spans="1:26" x14ac:dyDescent="0.3">
      <c r="A4208">
        <v>5749</v>
      </c>
      <c r="B4208">
        <v>4</v>
      </c>
      <c r="C4208" t="s">
        <v>6581</v>
      </c>
      <c r="D4208" t="s">
        <v>6582</v>
      </c>
      <c r="E4208" t="s">
        <v>130</v>
      </c>
      <c r="F4208" t="s">
        <v>3602</v>
      </c>
      <c r="G4208" s="2">
        <v>45622</v>
      </c>
      <c r="H4208">
        <v>59495125</v>
      </c>
      <c r="I4208" t="s">
        <v>6583</v>
      </c>
      <c r="J4208" t="s">
        <v>6577</v>
      </c>
      <c r="K4208" t="s">
        <v>32</v>
      </c>
      <c r="L4208">
        <v>30</v>
      </c>
      <c r="M4208">
        <v>16112</v>
      </c>
      <c r="N4208" t="s">
        <v>285</v>
      </c>
      <c r="O4208" t="s">
        <v>836</v>
      </c>
      <c r="P4208" s="4">
        <v>13000</v>
      </c>
      <c r="Q4208" s="4">
        <v>12000</v>
      </c>
      <c r="R4208" t="s">
        <v>819</v>
      </c>
      <c r="S4208" s="4">
        <v>6667166</v>
      </c>
      <c r="T4208" t="s">
        <v>111</v>
      </c>
      <c r="U4208">
        <v>36</v>
      </c>
      <c r="V4208" t="s">
        <v>837</v>
      </c>
      <c r="W4208" s="4">
        <f>Tabla1[[#This Row],[OS-Valor Unitario]]-Tabla1[[#This Row],[costo_antes_iva]]</f>
        <v>-1000</v>
      </c>
      <c r="X4208" s="4">
        <f>Tabla1[[#This Row],[OS-Valor Unitario]]*Tabla1[[#This Row],[CANTIDAD ENTREGA SATELITE]]</f>
        <v>432000</v>
      </c>
      <c r="Y4208" s="4">
        <f>Tabla1[[#This Row],[costo_antes_iva]]*Tabla1[[#This Row],[CANTIDAD ENTREGA SATELITE]]</f>
        <v>468000</v>
      </c>
      <c r="Z4208" s="4">
        <f>Tabla1[[#This Row],[Valor total OS]]-Tabla1[[#This Row],[valor total op]]</f>
        <v>-36000</v>
      </c>
    </row>
    <row r="4209" spans="1:26" x14ac:dyDescent="0.3">
      <c r="A4209">
        <v>5749</v>
      </c>
      <c r="B4209">
        <v>4</v>
      </c>
      <c r="C4209" t="s">
        <v>6581</v>
      </c>
      <c r="D4209" t="s">
        <v>6582</v>
      </c>
      <c r="E4209" t="s">
        <v>130</v>
      </c>
      <c r="F4209" t="s">
        <v>3602</v>
      </c>
      <c r="G4209" s="2">
        <v>45622</v>
      </c>
      <c r="H4209">
        <v>59495125</v>
      </c>
      <c r="I4209" t="s">
        <v>6583</v>
      </c>
      <c r="J4209" t="s">
        <v>6577</v>
      </c>
      <c r="K4209" t="s">
        <v>77</v>
      </c>
      <c r="L4209">
        <v>66</v>
      </c>
      <c r="M4209">
        <v>16239</v>
      </c>
      <c r="N4209" t="s">
        <v>285</v>
      </c>
      <c r="O4209" t="s">
        <v>78</v>
      </c>
      <c r="P4209" s="4">
        <v>2500</v>
      </c>
      <c r="Q4209" s="4">
        <v>1200</v>
      </c>
      <c r="R4209" t="s">
        <v>819</v>
      </c>
      <c r="S4209" s="4">
        <v>6667166</v>
      </c>
      <c r="T4209" t="s">
        <v>111</v>
      </c>
      <c r="U4209">
        <v>30</v>
      </c>
      <c r="V4209" t="s">
        <v>79</v>
      </c>
      <c r="W4209" s="4">
        <f>Tabla1[[#This Row],[OS-Valor Unitario]]-Tabla1[[#This Row],[costo_antes_iva]]</f>
        <v>-1300</v>
      </c>
      <c r="X4209" s="4">
        <f>Tabla1[[#This Row],[OS-Valor Unitario]]*Tabla1[[#This Row],[CANTIDAD ENTREGA SATELITE]]</f>
        <v>36000</v>
      </c>
      <c r="Y4209" s="4">
        <f>Tabla1[[#This Row],[costo_antes_iva]]*Tabla1[[#This Row],[CANTIDAD ENTREGA SATELITE]]</f>
        <v>75000</v>
      </c>
      <c r="Z4209" s="4">
        <f>Tabla1[[#This Row],[Valor total OS]]-Tabla1[[#This Row],[valor total op]]</f>
        <v>-39000</v>
      </c>
    </row>
    <row r="4210" spans="1:26" x14ac:dyDescent="0.3">
      <c r="A4210">
        <v>5749</v>
      </c>
      <c r="B4210">
        <v>4</v>
      </c>
      <c r="C4210" t="s">
        <v>6581</v>
      </c>
      <c r="D4210" t="s">
        <v>6582</v>
      </c>
      <c r="E4210" t="s">
        <v>130</v>
      </c>
      <c r="F4210" t="s">
        <v>3602</v>
      </c>
      <c r="G4210" s="2">
        <v>45622</v>
      </c>
      <c r="H4210">
        <v>59495125</v>
      </c>
      <c r="I4210" t="s">
        <v>6583</v>
      </c>
      <c r="J4210" t="s">
        <v>6577</v>
      </c>
      <c r="K4210" t="s">
        <v>77</v>
      </c>
      <c r="L4210">
        <v>66</v>
      </c>
      <c r="M4210">
        <v>16239</v>
      </c>
      <c r="N4210" t="s">
        <v>285</v>
      </c>
      <c r="O4210" t="s">
        <v>78</v>
      </c>
      <c r="P4210" s="4">
        <v>2500</v>
      </c>
      <c r="Q4210" s="4">
        <v>1200</v>
      </c>
      <c r="R4210" t="s">
        <v>819</v>
      </c>
      <c r="S4210" s="4">
        <v>6667166</v>
      </c>
      <c r="T4210" t="s">
        <v>111</v>
      </c>
      <c r="U4210">
        <v>36</v>
      </c>
      <c r="V4210" t="s">
        <v>79</v>
      </c>
      <c r="W4210" s="4">
        <f>Tabla1[[#This Row],[OS-Valor Unitario]]-Tabla1[[#This Row],[costo_antes_iva]]</f>
        <v>-1300</v>
      </c>
      <c r="X4210" s="4">
        <f>Tabla1[[#This Row],[OS-Valor Unitario]]*Tabla1[[#This Row],[CANTIDAD ENTREGA SATELITE]]</f>
        <v>43200</v>
      </c>
      <c r="Y4210" s="4">
        <f>Tabla1[[#This Row],[costo_antes_iva]]*Tabla1[[#This Row],[CANTIDAD ENTREGA SATELITE]]</f>
        <v>90000</v>
      </c>
      <c r="Z4210" s="4">
        <f>Tabla1[[#This Row],[Valor total OS]]-Tabla1[[#This Row],[valor total op]]</f>
        <v>-46800</v>
      </c>
    </row>
    <row r="4211" spans="1:26" x14ac:dyDescent="0.3">
      <c r="A4211">
        <v>5748</v>
      </c>
      <c r="B4211">
        <v>1</v>
      </c>
      <c r="C4211" t="s">
        <v>6584</v>
      </c>
      <c r="D4211" t="s">
        <v>6585</v>
      </c>
      <c r="E4211" t="s">
        <v>219</v>
      </c>
      <c r="F4211" t="s">
        <v>2568</v>
      </c>
      <c r="G4211" s="2">
        <v>45622</v>
      </c>
      <c r="H4211">
        <v>59493780</v>
      </c>
      <c r="I4211" t="s">
        <v>6586</v>
      </c>
      <c r="J4211" t="s">
        <v>6587</v>
      </c>
      <c r="K4211" t="s">
        <v>32</v>
      </c>
      <c r="L4211">
        <v>24</v>
      </c>
      <c r="M4211">
        <v>16587</v>
      </c>
      <c r="N4211" t="s">
        <v>256</v>
      </c>
      <c r="O4211" t="s">
        <v>146</v>
      </c>
      <c r="P4211" s="4">
        <v>4000</v>
      </c>
      <c r="Q4211" s="4">
        <v>4200</v>
      </c>
      <c r="R4211" t="s">
        <v>819</v>
      </c>
      <c r="S4211" s="4">
        <v>3766708</v>
      </c>
      <c r="T4211" t="s">
        <v>144</v>
      </c>
      <c r="U4211">
        <v>24</v>
      </c>
      <c r="V4211" t="s">
        <v>112</v>
      </c>
      <c r="W4211" s="4">
        <f>Tabla1[[#This Row],[OS-Valor Unitario]]-Tabla1[[#This Row],[costo_antes_iva]]</f>
        <v>200</v>
      </c>
      <c r="X4211" s="4">
        <f>Tabla1[[#This Row],[OS-Valor Unitario]]*Tabla1[[#This Row],[CANTIDAD ENTREGA SATELITE]]</f>
        <v>100800</v>
      </c>
      <c r="Y4211" s="4">
        <f>Tabla1[[#This Row],[costo_antes_iva]]*Tabla1[[#This Row],[CANTIDAD ENTREGA SATELITE]]</f>
        <v>96000</v>
      </c>
      <c r="Z4211" s="4">
        <f>Tabla1[[#This Row],[Valor total OS]]-Tabla1[[#This Row],[valor total op]]</f>
        <v>4800</v>
      </c>
    </row>
    <row r="4212" spans="1:26" x14ac:dyDescent="0.3">
      <c r="A4212">
        <v>5748</v>
      </c>
      <c r="B4212">
        <v>1</v>
      </c>
      <c r="C4212" t="s">
        <v>6584</v>
      </c>
      <c r="D4212" t="s">
        <v>6585</v>
      </c>
      <c r="E4212" t="s">
        <v>219</v>
      </c>
      <c r="F4212" t="s">
        <v>2568</v>
      </c>
      <c r="G4212" s="2">
        <v>45622</v>
      </c>
      <c r="H4212">
        <v>59493780</v>
      </c>
      <c r="I4212" t="s">
        <v>6586</v>
      </c>
      <c r="J4212" t="s">
        <v>6587</v>
      </c>
      <c r="K4212" t="s">
        <v>77</v>
      </c>
      <c r="L4212">
        <v>24</v>
      </c>
      <c r="M4212">
        <v>16359</v>
      </c>
      <c r="N4212" t="s">
        <v>256</v>
      </c>
      <c r="O4212" t="s">
        <v>78</v>
      </c>
      <c r="P4212" s="4">
        <v>1800</v>
      </c>
      <c r="Q4212" s="4">
        <v>1500</v>
      </c>
      <c r="R4212" t="s">
        <v>819</v>
      </c>
      <c r="S4212" s="4">
        <v>3766708</v>
      </c>
      <c r="T4212" t="s">
        <v>144</v>
      </c>
      <c r="U4212">
        <v>24</v>
      </c>
      <c r="V4212" t="s">
        <v>79</v>
      </c>
      <c r="W4212" s="4">
        <f>Tabla1[[#This Row],[OS-Valor Unitario]]-Tabla1[[#This Row],[costo_antes_iva]]</f>
        <v>-300</v>
      </c>
      <c r="X4212" s="4">
        <f>Tabla1[[#This Row],[OS-Valor Unitario]]*Tabla1[[#This Row],[CANTIDAD ENTREGA SATELITE]]</f>
        <v>36000</v>
      </c>
      <c r="Y4212" s="4">
        <f>Tabla1[[#This Row],[costo_antes_iva]]*Tabla1[[#This Row],[CANTIDAD ENTREGA SATELITE]]</f>
        <v>43200</v>
      </c>
      <c r="Z4212" s="4">
        <f>Tabla1[[#This Row],[Valor total OS]]-Tabla1[[#This Row],[valor total op]]</f>
        <v>-7200</v>
      </c>
    </row>
    <row r="4213" spans="1:26" x14ac:dyDescent="0.3">
      <c r="A4213">
        <v>5748</v>
      </c>
      <c r="B4213">
        <v>2</v>
      </c>
      <c r="C4213" t="s">
        <v>6588</v>
      </c>
      <c r="D4213" t="s">
        <v>6589</v>
      </c>
      <c r="E4213" t="s">
        <v>219</v>
      </c>
      <c r="F4213" t="s">
        <v>2568</v>
      </c>
      <c r="G4213" s="2">
        <v>45622</v>
      </c>
      <c r="H4213">
        <v>59493787</v>
      </c>
      <c r="I4213" t="s">
        <v>6590</v>
      </c>
      <c r="J4213" t="s">
        <v>6587</v>
      </c>
      <c r="K4213" t="s">
        <v>32</v>
      </c>
      <c r="L4213">
        <v>24</v>
      </c>
      <c r="M4213">
        <v>16588</v>
      </c>
      <c r="N4213" t="s">
        <v>256</v>
      </c>
      <c r="O4213" t="s">
        <v>146</v>
      </c>
      <c r="P4213" s="4">
        <v>4000</v>
      </c>
      <c r="Q4213" s="4">
        <v>4200</v>
      </c>
      <c r="R4213" t="s">
        <v>819</v>
      </c>
      <c r="S4213" s="4">
        <v>3766708</v>
      </c>
      <c r="T4213" t="s">
        <v>144</v>
      </c>
      <c r="U4213">
        <v>24</v>
      </c>
      <c r="V4213" t="s">
        <v>112</v>
      </c>
      <c r="W4213" s="4">
        <f>Tabla1[[#This Row],[OS-Valor Unitario]]-Tabla1[[#This Row],[costo_antes_iva]]</f>
        <v>200</v>
      </c>
      <c r="X4213" s="4">
        <f>Tabla1[[#This Row],[OS-Valor Unitario]]*Tabla1[[#This Row],[CANTIDAD ENTREGA SATELITE]]</f>
        <v>100800</v>
      </c>
      <c r="Y4213" s="4">
        <f>Tabla1[[#This Row],[costo_antes_iva]]*Tabla1[[#This Row],[CANTIDAD ENTREGA SATELITE]]</f>
        <v>96000</v>
      </c>
      <c r="Z4213" s="4">
        <f>Tabla1[[#This Row],[Valor total OS]]-Tabla1[[#This Row],[valor total op]]</f>
        <v>4800</v>
      </c>
    </row>
    <row r="4214" spans="1:26" x14ac:dyDescent="0.3">
      <c r="A4214">
        <v>5748</v>
      </c>
      <c r="B4214">
        <v>2</v>
      </c>
      <c r="C4214" t="s">
        <v>6588</v>
      </c>
      <c r="D4214" t="s">
        <v>6589</v>
      </c>
      <c r="E4214" t="s">
        <v>219</v>
      </c>
      <c r="F4214" t="s">
        <v>2568</v>
      </c>
      <c r="G4214" s="2">
        <v>45622</v>
      </c>
      <c r="H4214">
        <v>59493787</v>
      </c>
      <c r="I4214" t="s">
        <v>6590</v>
      </c>
      <c r="J4214" t="s">
        <v>6587</v>
      </c>
      <c r="K4214" t="s">
        <v>77</v>
      </c>
      <c r="L4214">
        <v>24</v>
      </c>
      <c r="M4214">
        <v>16360</v>
      </c>
      <c r="N4214" t="s">
        <v>256</v>
      </c>
      <c r="O4214" t="s">
        <v>78</v>
      </c>
      <c r="P4214" s="4">
        <v>1800</v>
      </c>
      <c r="Q4214" s="4">
        <v>1500</v>
      </c>
      <c r="R4214" t="s">
        <v>819</v>
      </c>
      <c r="S4214" s="4">
        <v>3766708</v>
      </c>
      <c r="T4214" t="s">
        <v>144</v>
      </c>
      <c r="U4214">
        <v>24</v>
      </c>
      <c r="V4214" t="s">
        <v>79</v>
      </c>
      <c r="W4214" s="4">
        <f>Tabla1[[#This Row],[OS-Valor Unitario]]-Tabla1[[#This Row],[costo_antes_iva]]</f>
        <v>-300</v>
      </c>
      <c r="X4214" s="4">
        <f>Tabla1[[#This Row],[OS-Valor Unitario]]*Tabla1[[#This Row],[CANTIDAD ENTREGA SATELITE]]</f>
        <v>36000</v>
      </c>
      <c r="Y4214" s="4">
        <f>Tabla1[[#This Row],[costo_antes_iva]]*Tabla1[[#This Row],[CANTIDAD ENTREGA SATELITE]]</f>
        <v>43200</v>
      </c>
      <c r="Z4214" s="4">
        <f>Tabla1[[#This Row],[Valor total OS]]-Tabla1[[#This Row],[valor total op]]</f>
        <v>-7200</v>
      </c>
    </row>
    <row r="4215" spans="1:26" x14ac:dyDescent="0.3">
      <c r="A4215">
        <v>5748</v>
      </c>
      <c r="B4215">
        <v>3</v>
      </c>
      <c r="C4215" t="s">
        <v>6591</v>
      </c>
      <c r="D4215" t="s">
        <v>6592</v>
      </c>
      <c r="E4215" t="s">
        <v>815</v>
      </c>
      <c r="F4215" t="s">
        <v>2568</v>
      </c>
      <c r="G4215" s="2">
        <v>45622</v>
      </c>
      <c r="H4215">
        <v>59493798</v>
      </c>
      <c r="I4215" t="s">
        <v>6593</v>
      </c>
      <c r="J4215" t="s">
        <v>6587</v>
      </c>
      <c r="K4215" t="s">
        <v>32</v>
      </c>
      <c r="L4215">
        <v>24</v>
      </c>
      <c r="M4215">
        <v>16469</v>
      </c>
      <c r="N4215" t="s">
        <v>256</v>
      </c>
      <c r="O4215" t="s">
        <v>110</v>
      </c>
      <c r="P4215" s="4">
        <v>4000</v>
      </c>
      <c r="Q4215" s="4">
        <v>4500</v>
      </c>
      <c r="R4215" t="s">
        <v>819</v>
      </c>
      <c r="S4215" s="4">
        <v>3766708</v>
      </c>
      <c r="T4215" t="s">
        <v>144</v>
      </c>
      <c r="U4215">
        <v>24</v>
      </c>
      <c r="V4215" t="s">
        <v>110</v>
      </c>
      <c r="W4215" s="4">
        <f>Tabla1[[#This Row],[OS-Valor Unitario]]-Tabla1[[#This Row],[costo_antes_iva]]</f>
        <v>500</v>
      </c>
      <c r="X4215" s="4">
        <f>Tabla1[[#This Row],[OS-Valor Unitario]]*Tabla1[[#This Row],[CANTIDAD ENTREGA SATELITE]]</f>
        <v>108000</v>
      </c>
      <c r="Y4215" s="4">
        <f>Tabla1[[#This Row],[costo_antes_iva]]*Tabla1[[#This Row],[CANTIDAD ENTREGA SATELITE]]</f>
        <v>96000</v>
      </c>
      <c r="Z4215" s="4">
        <f>Tabla1[[#This Row],[Valor total OS]]-Tabla1[[#This Row],[valor total op]]</f>
        <v>12000</v>
      </c>
    </row>
    <row r="4216" spans="1:26" x14ac:dyDescent="0.3">
      <c r="A4216">
        <v>5748</v>
      </c>
      <c r="B4216">
        <v>3</v>
      </c>
      <c r="C4216" t="s">
        <v>6591</v>
      </c>
      <c r="D4216" t="s">
        <v>6592</v>
      </c>
      <c r="E4216" t="s">
        <v>815</v>
      </c>
      <c r="F4216" t="s">
        <v>2568</v>
      </c>
      <c r="G4216" s="2">
        <v>45622</v>
      </c>
      <c r="H4216">
        <v>59493798</v>
      </c>
      <c r="I4216" t="s">
        <v>6593</v>
      </c>
      <c r="J4216" t="s">
        <v>6587</v>
      </c>
      <c r="K4216" t="s">
        <v>77</v>
      </c>
      <c r="L4216">
        <v>24</v>
      </c>
      <c r="M4216">
        <v>16358</v>
      </c>
      <c r="N4216" t="s">
        <v>256</v>
      </c>
      <c r="O4216" t="s">
        <v>78</v>
      </c>
      <c r="P4216" s="4">
        <v>1800</v>
      </c>
      <c r="Q4216" s="4">
        <v>1500</v>
      </c>
      <c r="R4216" t="s">
        <v>819</v>
      </c>
      <c r="S4216" s="4">
        <v>3766708</v>
      </c>
      <c r="T4216" t="s">
        <v>144</v>
      </c>
      <c r="U4216">
        <v>24</v>
      </c>
      <c r="V4216" t="s">
        <v>79</v>
      </c>
      <c r="W4216" s="4">
        <f>Tabla1[[#This Row],[OS-Valor Unitario]]-Tabla1[[#This Row],[costo_antes_iva]]</f>
        <v>-300</v>
      </c>
      <c r="X4216" s="4">
        <f>Tabla1[[#This Row],[OS-Valor Unitario]]*Tabla1[[#This Row],[CANTIDAD ENTREGA SATELITE]]</f>
        <v>36000</v>
      </c>
      <c r="Y4216" s="4">
        <f>Tabla1[[#This Row],[costo_antes_iva]]*Tabla1[[#This Row],[CANTIDAD ENTREGA SATELITE]]</f>
        <v>43200</v>
      </c>
      <c r="Z4216" s="4">
        <f>Tabla1[[#This Row],[Valor total OS]]-Tabla1[[#This Row],[valor total op]]</f>
        <v>-7200</v>
      </c>
    </row>
    <row r="4217" spans="1:26" x14ac:dyDescent="0.3">
      <c r="A4217">
        <v>5748</v>
      </c>
      <c r="B4217">
        <v>4</v>
      </c>
      <c r="C4217" t="s">
        <v>6594</v>
      </c>
      <c r="D4217" t="s">
        <v>6595</v>
      </c>
      <c r="E4217" t="s">
        <v>219</v>
      </c>
      <c r="F4217" t="s">
        <v>2568</v>
      </c>
      <c r="G4217" s="2">
        <v>45622</v>
      </c>
      <c r="H4217">
        <v>59493819</v>
      </c>
      <c r="I4217" t="s">
        <v>6593</v>
      </c>
      <c r="J4217" t="s">
        <v>6587</v>
      </c>
      <c r="K4217" t="s">
        <v>32</v>
      </c>
      <c r="L4217">
        <v>20</v>
      </c>
      <c r="M4217">
        <v>16468</v>
      </c>
      <c r="N4217" t="s">
        <v>256</v>
      </c>
      <c r="O4217" t="s">
        <v>110</v>
      </c>
      <c r="P4217" s="4">
        <v>4000</v>
      </c>
      <c r="Q4217" s="4">
        <v>4000</v>
      </c>
      <c r="R4217" t="s">
        <v>819</v>
      </c>
      <c r="S4217" s="4">
        <v>3766708</v>
      </c>
      <c r="T4217" t="s">
        <v>144</v>
      </c>
      <c r="U4217">
        <v>20</v>
      </c>
      <c r="V4217" t="s">
        <v>110</v>
      </c>
      <c r="W4217" s="4">
        <f>Tabla1[[#This Row],[OS-Valor Unitario]]-Tabla1[[#This Row],[costo_antes_iva]]</f>
        <v>0</v>
      </c>
      <c r="X4217" s="4">
        <f>Tabla1[[#This Row],[OS-Valor Unitario]]*Tabla1[[#This Row],[CANTIDAD ENTREGA SATELITE]]</f>
        <v>80000</v>
      </c>
      <c r="Y4217" s="4">
        <f>Tabla1[[#This Row],[costo_antes_iva]]*Tabla1[[#This Row],[CANTIDAD ENTREGA SATELITE]]</f>
        <v>80000</v>
      </c>
      <c r="Z4217" s="4">
        <f>Tabla1[[#This Row],[Valor total OS]]-Tabla1[[#This Row],[valor total op]]</f>
        <v>0</v>
      </c>
    </row>
    <row r="4218" spans="1:26" x14ac:dyDescent="0.3">
      <c r="A4218">
        <v>5748</v>
      </c>
      <c r="B4218">
        <v>4</v>
      </c>
      <c r="C4218" t="s">
        <v>6594</v>
      </c>
      <c r="D4218" t="s">
        <v>6595</v>
      </c>
      <c r="E4218" t="s">
        <v>219</v>
      </c>
      <c r="F4218" t="s">
        <v>2568</v>
      </c>
      <c r="G4218" s="2">
        <v>45622</v>
      </c>
      <c r="H4218">
        <v>59493819</v>
      </c>
      <c r="I4218" t="s">
        <v>6593</v>
      </c>
      <c r="J4218" t="s">
        <v>6587</v>
      </c>
      <c r="K4218" t="s">
        <v>77</v>
      </c>
      <c r="L4218">
        <v>20</v>
      </c>
      <c r="M4218">
        <v>16361</v>
      </c>
      <c r="N4218" t="s">
        <v>256</v>
      </c>
      <c r="O4218" t="s">
        <v>78</v>
      </c>
      <c r="P4218" s="4">
        <v>1800</v>
      </c>
      <c r="Q4218" s="4">
        <v>1500</v>
      </c>
      <c r="R4218" t="s">
        <v>819</v>
      </c>
      <c r="S4218" s="4">
        <v>3766708</v>
      </c>
      <c r="T4218" t="s">
        <v>144</v>
      </c>
      <c r="U4218">
        <v>20</v>
      </c>
      <c r="V4218" t="s">
        <v>79</v>
      </c>
      <c r="W4218" s="4">
        <f>Tabla1[[#This Row],[OS-Valor Unitario]]-Tabla1[[#This Row],[costo_antes_iva]]</f>
        <v>-300</v>
      </c>
      <c r="X4218" s="4">
        <f>Tabla1[[#This Row],[OS-Valor Unitario]]*Tabla1[[#This Row],[CANTIDAD ENTREGA SATELITE]]</f>
        <v>30000</v>
      </c>
      <c r="Y4218" s="4">
        <f>Tabla1[[#This Row],[costo_antes_iva]]*Tabla1[[#This Row],[CANTIDAD ENTREGA SATELITE]]</f>
        <v>36000</v>
      </c>
      <c r="Z4218" s="4">
        <f>Tabla1[[#This Row],[Valor total OS]]-Tabla1[[#This Row],[valor total op]]</f>
        <v>-6000</v>
      </c>
    </row>
    <row r="4219" spans="1:26" x14ac:dyDescent="0.3">
      <c r="A4219">
        <v>5746</v>
      </c>
      <c r="B4219">
        <v>1</v>
      </c>
      <c r="C4219" t="s">
        <v>6596</v>
      </c>
      <c r="D4219" t="s">
        <v>6597</v>
      </c>
      <c r="E4219" t="s">
        <v>4779</v>
      </c>
      <c r="F4219" t="s">
        <v>4800</v>
      </c>
      <c r="G4219" s="2">
        <v>45622</v>
      </c>
      <c r="H4219">
        <v>59469439</v>
      </c>
      <c r="I4219" t="s">
        <v>6598</v>
      </c>
      <c r="J4219" t="s">
        <v>6599</v>
      </c>
      <c r="K4219" t="s">
        <v>541</v>
      </c>
      <c r="L4219">
        <v>240</v>
      </c>
      <c r="M4219">
        <v>16252</v>
      </c>
      <c r="N4219" t="s">
        <v>285</v>
      </c>
      <c r="O4219" t="s">
        <v>420</v>
      </c>
      <c r="P4219" s="4">
        <v>88000</v>
      </c>
      <c r="Q4219" s="4">
        <v>88000</v>
      </c>
      <c r="R4219" t="s">
        <v>459</v>
      </c>
      <c r="S4219" s="4">
        <v>30999870</v>
      </c>
      <c r="T4219" t="s">
        <v>197</v>
      </c>
      <c r="U4219">
        <v>0</v>
      </c>
      <c r="V4219" t="s">
        <v>420</v>
      </c>
      <c r="W4219" s="4">
        <f>Tabla1[[#This Row],[OS-Valor Unitario]]-Tabla1[[#This Row],[costo_antes_iva]]</f>
        <v>0</v>
      </c>
      <c r="X4219" s="4">
        <f>Tabla1[[#This Row],[OS-Valor Unitario]]*Tabla1[[#This Row],[CANTIDAD ENTREGA SATELITE]]</f>
        <v>0</v>
      </c>
      <c r="Y4219" s="4">
        <f>Tabla1[[#This Row],[costo_antes_iva]]*Tabla1[[#This Row],[CANTIDAD ENTREGA SATELITE]]</f>
        <v>0</v>
      </c>
      <c r="Z4219" s="4">
        <f>Tabla1[[#This Row],[Valor total OS]]-Tabla1[[#This Row],[valor total op]]</f>
        <v>0</v>
      </c>
    </row>
    <row r="4220" spans="1:26" x14ac:dyDescent="0.3">
      <c r="A4220">
        <v>5746</v>
      </c>
      <c r="B4220">
        <v>2</v>
      </c>
      <c r="C4220" t="s">
        <v>6600</v>
      </c>
      <c r="D4220" t="s">
        <v>6601</v>
      </c>
      <c r="E4220" t="s">
        <v>815</v>
      </c>
      <c r="F4220" t="s">
        <v>4800</v>
      </c>
      <c r="G4220" s="2">
        <v>45622</v>
      </c>
      <c r="H4220">
        <v>59469441</v>
      </c>
      <c r="I4220" t="s">
        <v>6602</v>
      </c>
      <c r="J4220" t="s">
        <v>6599</v>
      </c>
      <c r="K4220" t="s">
        <v>77</v>
      </c>
      <c r="L4220">
        <v>268</v>
      </c>
      <c r="M4220">
        <v>16023</v>
      </c>
      <c r="N4220" t="s">
        <v>285</v>
      </c>
      <c r="O4220" t="s">
        <v>78</v>
      </c>
      <c r="P4220" s="4">
        <v>2800</v>
      </c>
      <c r="Q4220" s="4">
        <v>2800</v>
      </c>
      <c r="R4220" t="s">
        <v>459</v>
      </c>
      <c r="S4220" s="4">
        <v>30999870</v>
      </c>
      <c r="T4220" t="s">
        <v>144</v>
      </c>
      <c r="U4220">
        <v>268</v>
      </c>
      <c r="V4220" t="s">
        <v>79</v>
      </c>
      <c r="W4220" s="4">
        <f>Tabla1[[#This Row],[OS-Valor Unitario]]-Tabla1[[#This Row],[costo_antes_iva]]</f>
        <v>0</v>
      </c>
      <c r="X4220" s="4">
        <f>Tabla1[[#This Row],[OS-Valor Unitario]]*Tabla1[[#This Row],[CANTIDAD ENTREGA SATELITE]]</f>
        <v>750400</v>
      </c>
      <c r="Y4220" s="4">
        <f>Tabla1[[#This Row],[costo_antes_iva]]*Tabla1[[#This Row],[CANTIDAD ENTREGA SATELITE]]</f>
        <v>750400</v>
      </c>
      <c r="Z4220" s="4">
        <f>Tabla1[[#This Row],[Valor total OS]]-Tabla1[[#This Row],[valor total op]]</f>
        <v>0</v>
      </c>
    </row>
    <row r="4221" spans="1:26" x14ac:dyDescent="0.3">
      <c r="A4221">
        <v>5746</v>
      </c>
      <c r="B4221">
        <v>2</v>
      </c>
      <c r="C4221" t="s">
        <v>6600</v>
      </c>
      <c r="D4221" t="s">
        <v>6601</v>
      </c>
      <c r="E4221" t="s">
        <v>815</v>
      </c>
      <c r="F4221" t="s">
        <v>4800</v>
      </c>
      <c r="G4221" s="2">
        <v>45622</v>
      </c>
      <c r="H4221">
        <v>59469441</v>
      </c>
      <c r="I4221" t="s">
        <v>6602</v>
      </c>
      <c r="J4221" t="s">
        <v>6599</v>
      </c>
      <c r="K4221" t="s">
        <v>77</v>
      </c>
      <c r="L4221">
        <v>275</v>
      </c>
      <c r="M4221">
        <v>16024</v>
      </c>
      <c r="N4221" t="s">
        <v>285</v>
      </c>
      <c r="O4221" t="s">
        <v>78</v>
      </c>
      <c r="P4221" s="4">
        <v>2800</v>
      </c>
      <c r="Q4221" s="4">
        <v>2800</v>
      </c>
      <c r="R4221" t="s">
        <v>459</v>
      </c>
      <c r="S4221" s="4">
        <v>30999870</v>
      </c>
      <c r="T4221" t="s">
        <v>144</v>
      </c>
      <c r="U4221">
        <v>183</v>
      </c>
      <c r="V4221" t="s">
        <v>79</v>
      </c>
      <c r="W4221" s="4">
        <f>Tabla1[[#This Row],[OS-Valor Unitario]]-Tabla1[[#This Row],[costo_antes_iva]]</f>
        <v>0</v>
      </c>
      <c r="X4221" s="4">
        <f>Tabla1[[#This Row],[OS-Valor Unitario]]*Tabla1[[#This Row],[CANTIDAD ENTREGA SATELITE]]</f>
        <v>512400</v>
      </c>
      <c r="Y4221" s="4">
        <f>Tabla1[[#This Row],[costo_antes_iva]]*Tabla1[[#This Row],[CANTIDAD ENTREGA SATELITE]]</f>
        <v>512400</v>
      </c>
      <c r="Z4221" s="4">
        <f>Tabla1[[#This Row],[Valor total OS]]-Tabla1[[#This Row],[valor total op]]</f>
        <v>0</v>
      </c>
    </row>
    <row r="4222" spans="1:26" x14ac:dyDescent="0.3">
      <c r="A4222">
        <v>5746</v>
      </c>
      <c r="B4222">
        <v>2</v>
      </c>
      <c r="C4222" t="s">
        <v>6600</v>
      </c>
      <c r="D4222" t="s">
        <v>6601</v>
      </c>
      <c r="E4222" t="s">
        <v>815</v>
      </c>
      <c r="F4222" t="s">
        <v>4800</v>
      </c>
      <c r="G4222" s="2">
        <v>45622</v>
      </c>
      <c r="H4222">
        <v>59469441</v>
      </c>
      <c r="I4222" t="s">
        <v>6602</v>
      </c>
      <c r="J4222" t="s">
        <v>6599</v>
      </c>
      <c r="K4222" t="s">
        <v>77</v>
      </c>
      <c r="L4222">
        <v>275</v>
      </c>
      <c r="M4222">
        <v>16024</v>
      </c>
      <c r="N4222" t="s">
        <v>285</v>
      </c>
      <c r="O4222" t="s">
        <v>78</v>
      </c>
      <c r="P4222" s="4">
        <v>2800</v>
      </c>
      <c r="Q4222" s="4">
        <v>2800</v>
      </c>
      <c r="R4222" t="s">
        <v>459</v>
      </c>
      <c r="S4222" s="4">
        <v>30999870</v>
      </c>
      <c r="T4222" t="s">
        <v>144</v>
      </c>
      <c r="U4222">
        <v>92</v>
      </c>
      <c r="V4222" t="s">
        <v>79</v>
      </c>
      <c r="W4222" s="4">
        <f>Tabla1[[#This Row],[OS-Valor Unitario]]-Tabla1[[#This Row],[costo_antes_iva]]</f>
        <v>0</v>
      </c>
      <c r="X4222" s="4">
        <f>Tabla1[[#This Row],[OS-Valor Unitario]]*Tabla1[[#This Row],[CANTIDAD ENTREGA SATELITE]]</f>
        <v>257600</v>
      </c>
      <c r="Y4222" s="4">
        <f>Tabla1[[#This Row],[costo_antes_iva]]*Tabla1[[#This Row],[CANTIDAD ENTREGA SATELITE]]</f>
        <v>257600</v>
      </c>
      <c r="Z4222" s="4">
        <f>Tabla1[[#This Row],[Valor total OS]]-Tabla1[[#This Row],[valor total op]]</f>
        <v>0</v>
      </c>
    </row>
    <row r="4223" spans="1:26" x14ac:dyDescent="0.3">
      <c r="A4223">
        <v>5746</v>
      </c>
      <c r="B4223">
        <v>2</v>
      </c>
      <c r="C4223" t="s">
        <v>6600</v>
      </c>
      <c r="D4223" t="s">
        <v>6601</v>
      </c>
      <c r="E4223" t="s">
        <v>815</v>
      </c>
      <c r="F4223" t="s">
        <v>4800</v>
      </c>
      <c r="G4223" s="2">
        <v>45622</v>
      </c>
      <c r="H4223">
        <v>59469441</v>
      </c>
      <c r="I4223" t="s">
        <v>6602</v>
      </c>
      <c r="J4223" t="s">
        <v>6599</v>
      </c>
      <c r="K4223" t="s">
        <v>1619</v>
      </c>
      <c r="L4223">
        <v>543</v>
      </c>
      <c r="M4223">
        <v>16207</v>
      </c>
      <c r="N4223" t="s">
        <v>285</v>
      </c>
      <c r="O4223" t="s">
        <v>863</v>
      </c>
      <c r="P4223" s="4">
        <v>4000</v>
      </c>
      <c r="Q4223" s="4">
        <v>4000</v>
      </c>
      <c r="R4223" t="s">
        <v>459</v>
      </c>
      <c r="S4223" s="4">
        <v>30999870</v>
      </c>
      <c r="T4223" t="s">
        <v>144</v>
      </c>
      <c r="U4223">
        <v>450</v>
      </c>
      <c r="V4223" t="s">
        <v>864</v>
      </c>
      <c r="W4223" s="4">
        <f>Tabla1[[#This Row],[OS-Valor Unitario]]-Tabla1[[#This Row],[costo_antes_iva]]</f>
        <v>0</v>
      </c>
      <c r="X4223" s="4">
        <f>Tabla1[[#This Row],[OS-Valor Unitario]]*Tabla1[[#This Row],[CANTIDAD ENTREGA SATELITE]]</f>
        <v>1800000</v>
      </c>
      <c r="Y4223" s="4">
        <f>Tabla1[[#This Row],[costo_antes_iva]]*Tabla1[[#This Row],[CANTIDAD ENTREGA SATELITE]]</f>
        <v>1800000</v>
      </c>
      <c r="Z4223" s="4">
        <f>Tabla1[[#This Row],[Valor total OS]]-Tabla1[[#This Row],[valor total op]]</f>
        <v>0</v>
      </c>
    </row>
    <row r="4224" spans="1:26" x14ac:dyDescent="0.3">
      <c r="A4224">
        <v>5746</v>
      </c>
      <c r="B4224">
        <v>2</v>
      </c>
      <c r="C4224" t="s">
        <v>6600</v>
      </c>
      <c r="D4224" t="s">
        <v>6601</v>
      </c>
      <c r="E4224" t="s">
        <v>815</v>
      </c>
      <c r="F4224" t="s">
        <v>4800</v>
      </c>
      <c r="G4224" s="2">
        <v>45622</v>
      </c>
      <c r="H4224">
        <v>59469441</v>
      </c>
      <c r="I4224" t="s">
        <v>6602</v>
      </c>
      <c r="J4224" t="s">
        <v>6599</v>
      </c>
      <c r="K4224" t="s">
        <v>1619</v>
      </c>
      <c r="L4224">
        <v>543</v>
      </c>
      <c r="M4224">
        <v>16207</v>
      </c>
      <c r="N4224" t="s">
        <v>285</v>
      </c>
      <c r="O4224" t="s">
        <v>863</v>
      </c>
      <c r="P4224" s="4">
        <v>4000</v>
      </c>
      <c r="Q4224" s="4">
        <v>4000</v>
      </c>
      <c r="R4224" t="s">
        <v>459</v>
      </c>
      <c r="S4224" s="4">
        <v>30999870</v>
      </c>
      <c r="T4224" t="s">
        <v>144</v>
      </c>
      <c r="U4224">
        <v>92</v>
      </c>
      <c r="V4224" t="s">
        <v>864</v>
      </c>
      <c r="W4224" s="4">
        <f>Tabla1[[#This Row],[OS-Valor Unitario]]-Tabla1[[#This Row],[costo_antes_iva]]</f>
        <v>0</v>
      </c>
      <c r="X4224" s="4">
        <f>Tabla1[[#This Row],[OS-Valor Unitario]]*Tabla1[[#This Row],[CANTIDAD ENTREGA SATELITE]]</f>
        <v>368000</v>
      </c>
      <c r="Y4224" s="4">
        <f>Tabla1[[#This Row],[costo_antes_iva]]*Tabla1[[#This Row],[CANTIDAD ENTREGA SATELITE]]</f>
        <v>368000</v>
      </c>
      <c r="Z4224" s="4">
        <f>Tabla1[[#This Row],[Valor total OS]]-Tabla1[[#This Row],[valor total op]]</f>
        <v>0</v>
      </c>
    </row>
    <row r="4225" spans="1:26" x14ac:dyDescent="0.3">
      <c r="A4225">
        <v>5746</v>
      </c>
      <c r="B4225">
        <v>3</v>
      </c>
      <c r="C4225" t="s">
        <v>6603</v>
      </c>
      <c r="D4225" t="s">
        <v>6604</v>
      </c>
      <c r="E4225" t="s">
        <v>815</v>
      </c>
      <c r="F4225" t="s">
        <v>4800</v>
      </c>
      <c r="G4225" s="2">
        <v>45622</v>
      </c>
      <c r="H4225">
        <v>59469448</v>
      </c>
      <c r="I4225" t="s">
        <v>6605</v>
      </c>
      <c r="J4225" t="s">
        <v>6599</v>
      </c>
      <c r="K4225" t="s">
        <v>77</v>
      </c>
      <c r="L4225">
        <v>546</v>
      </c>
      <c r="M4225">
        <v>16109</v>
      </c>
      <c r="N4225" t="s">
        <v>285</v>
      </c>
      <c r="O4225" t="s">
        <v>78</v>
      </c>
      <c r="P4225" s="4">
        <v>2800</v>
      </c>
      <c r="Q4225" s="4">
        <v>2800</v>
      </c>
      <c r="R4225" t="s">
        <v>459</v>
      </c>
      <c r="S4225" s="4">
        <v>30999870</v>
      </c>
      <c r="T4225" t="s">
        <v>144</v>
      </c>
      <c r="U4225">
        <v>454</v>
      </c>
      <c r="V4225" t="s">
        <v>79</v>
      </c>
      <c r="W4225" s="4">
        <f>Tabla1[[#This Row],[OS-Valor Unitario]]-Tabla1[[#This Row],[costo_antes_iva]]</f>
        <v>0</v>
      </c>
      <c r="X4225" s="4">
        <f>Tabla1[[#This Row],[OS-Valor Unitario]]*Tabla1[[#This Row],[CANTIDAD ENTREGA SATELITE]]</f>
        <v>1271200</v>
      </c>
      <c r="Y4225" s="4">
        <f>Tabla1[[#This Row],[costo_antes_iva]]*Tabla1[[#This Row],[CANTIDAD ENTREGA SATELITE]]</f>
        <v>1271200</v>
      </c>
      <c r="Z4225" s="4">
        <f>Tabla1[[#This Row],[Valor total OS]]-Tabla1[[#This Row],[valor total op]]</f>
        <v>0</v>
      </c>
    </row>
    <row r="4226" spans="1:26" x14ac:dyDescent="0.3">
      <c r="A4226">
        <v>5746</v>
      </c>
      <c r="B4226">
        <v>3</v>
      </c>
      <c r="C4226" t="s">
        <v>6603</v>
      </c>
      <c r="D4226" t="s">
        <v>6604</v>
      </c>
      <c r="E4226" t="s">
        <v>815</v>
      </c>
      <c r="F4226" t="s">
        <v>4800</v>
      </c>
      <c r="G4226" s="2">
        <v>45622</v>
      </c>
      <c r="H4226">
        <v>59469448</v>
      </c>
      <c r="I4226" t="s">
        <v>6605</v>
      </c>
      <c r="J4226" t="s">
        <v>6599</v>
      </c>
      <c r="K4226" t="s">
        <v>77</v>
      </c>
      <c r="L4226">
        <v>546</v>
      </c>
      <c r="M4226">
        <v>16109</v>
      </c>
      <c r="N4226" t="s">
        <v>285</v>
      </c>
      <c r="O4226" t="s">
        <v>78</v>
      </c>
      <c r="P4226" s="4">
        <v>2800</v>
      </c>
      <c r="Q4226" s="4">
        <v>2800</v>
      </c>
      <c r="R4226" t="s">
        <v>459</v>
      </c>
      <c r="S4226" s="4">
        <v>30999870</v>
      </c>
      <c r="T4226" t="s">
        <v>144</v>
      </c>
      <c r="U4226">
        <v>92</v>
      </c>
      <c r="V4226" t="s">
        <v>79</v>
      </c>
      <c r="W4226" s="4">
        <f>Tabla1[[#This Row],[OS-Valor Unitario]]-Tabla1[[#This Row],[costo_antes_iva]]</f>
        <v>0</v>
      </c>
      <c r="X4226" s="4">
        <f>Tabla1[[#This Row],[OS-Valor Unitario]]*Tabla1[[#This Row],[CANTIDAD ENTREGA SATELITE]]</f>
        <v>257600</v>
      </c>
      <c r="Y4226" s="4">
        <f>Tabla1[[#This Row],[costo_antes_iva]]*Tabla1[[#This Row],[CANTIDAD ENTREGA SATELITE]]</f>
        <v>257600</v>
      </c>
      <c r="Z4226" s="4">
        <f>Tabla1[[#This Row],[Valor total OS]]-Tabla1[[#This Row],[valor total op]]</f>
        <v>0</v>
      </c>
    </row>
    <row r="4227" spans="1:26" x14ac:dyDescent="0.3">
      <c r="A4227">
        <v>5746</v>
      </c>
      <c r="B4227">
        <v>3</v>
      </c>
      <c r="C4227" t="s">
        <v>6603</v>
      </c>
      <c r="D4227" t="s">
        <v>6604</v>
      </c>
      <c r="E4227" t="s">
        <v>815</v>
      </c>
      <c r="F4227" t="s">
        <v>4800</v>
      </c>
      <c r="G4227" s="2">
        <v>45622</v>
      </c>
      <c r="H4227">
        <v>59469448</v>
      </c>
      <c r="I4227" t="s">
        <v>6605</v>
      </c>
      <c r="J4227" t="s">
        <v>6599</v>
      </c>
      <c r="K4227" t="s">
        <v>1619</v>
      </c>
      <c r="L4227">
        <v>543</v>
      </c>
      <c r="M4227">
        <v>16193</v>
      </c>
      <c r="N4227" t="s">
        <v>285</v>
      </c>
      <c r="O4227" t="s">
        <v>132</v>
      </c>
      <c r="P4227" s="4">
        <v>4000</v>
      </c>
      <c r="Q4227" s="4">
        <v>4000</v>
      </c>
      <c r="R4227" t="s">
        <v>459</v>
      </c>
      <c r="S4227" s="4">
        <v>30999870</v>
      </c>
      <c r="T4227" t="s">
        <v>144</v>
      </c>
      <c r="U4227">
        <v>454</v>
      </c>
      <c r="V4227" t="s">
        <v>133</v>
      </c>
      <c r="W4227" s="4">
        <f>Tabla1[[#This Row],[OS-Valor Unitario]]-Tabla1[[#This Row],[costo_antes_iva]]</f>
        <v>0</v>
      </c>
      <c r="X4227" s="4">
        <f>Tabla1[[#This Row],[OS-Valor Unitario]]*Tabla1[[#This Row],[CANTIDAD ENTREGA SATELITE]]</f>
        <v>1816000</v>
      </c>
      <c r="Y4227" s="4">
        <f>Tabla1[[#This Row],[costo_antes_iva]]*Tabla1[[#This Row],[CANTIDAD ENTREGA SATELITE]]</f>
        <v>1816000</v>
      </c>
      <c r="Z4227" s="4">
        <f>Tabla1[[#This Row],[Valor total OS]]-Tabla1[[#This Row],[valor total op]]</f>
        <v>0</v>
      </c>
    </row>
    <row r="4228" spans="1:26" x14ac:dyDescent="0.3">
      <c r="A4228">
        <v>5746</v>
      </c>
      <c r="B4228">
        <v>3</v>
      </c>
      <c r="C4228" t="s">
        <v>6603</v>
      </c>
      <c r="D4228" t="s">
        <v>6604</v>
      </c>
      <c r="E4228" t="s">
        <v>815</v>
      </c>
      <c r="F4228" t="s">
        <v>4800</v>
      </c>
      <c r="G4228" s="2">
        <v>45622</v>
      </c>
      <c r="H4228">
        <v>59469448</v>
      </c>
      <c r="I4228" t="s">
        <v>6605</v>
      </c>
      <c r="J4228" t="s">
        <v>6599</v>
      </c>
      <c r="K4228" t="s">
        <v>1619</v>
      </c>
      <c r="L4228">
        <v>543</v>
      </c>
      <c r="M4228">
        <v>16193</v>
      </c>
      <c r="N4228" t="s">
        <v>285</v>
      </c>
      <c r="O4228" t="s">
        <v>132</v>
      </c>
      <c r="P4228" s="4">
        <v>4000</v>
      </c>
      <c r="Q4228" s="4">
        <v>4000</v>
      </c>
      <c r="R4228" t="s">
        <v>459</v>
      </c>
      <c r="S4228" s="4">
        <v>30999870</v>
      </c>
      <c r="T4228" t="s">
        <v>144</v>
      </c>
      <c r="U4228">
        <v>92</v>
      </c>
      <c r="V4228" t="s">
        <v>133</v>
      </c>
      <c r="W4228" s="4">
        <f>Tabla1[[#This Row],[OS-Valor Unitario]]-Tabla1[[#This Row],[costo_antes_iva]]</f>
        <v>0</v>
      </c>
      <c r="X4228" s="4">
        <f>Tabla1[[#This Row],[OS-Valor Unitario]]*Tabla1[[#This Row],[CANTIDAD ENTREGA SATELITE]]</f>
        <v>368000</v>
      </c>
      <c r="Y4228" s="4">
        <f>Tabla1[[#This Row],[costo_antes_iva]]*Tabla1[[#This Row],[CANTIDAD ENTREGA SATELITE]]</f>
        <v>368000</v>
      </c>
      <c r="Z4228" s="4">
        <f>Tabla1[[#This Row],[Valor total OS]]-Tabla1[[#This Row],[valor total op]]</f>
        <v>0</v>
      </c>
    </row>
    <row r="4229" spans="1:26" x14ac:dyDescent="0.3">
      <c r="A4229">
        <v>5749</v>
      </c>
      <c r="B4229">
        <v>4</v>
      </c>
      <c r="C4229" t="s">
        <v>6581</v>
      </c>
      <c r="D4229" t="s">
        <v>6582</v>
      </c>
      <c r="E4229" t="s">
        <v>130</v>
      </c>
      <c r="F4229" t="s">
        <v>3602</v>
      </c>
      <c r="G4229" s="2">
        <v>45622</v>
      </c>
      <c r="H4229">
        <v>59495125</v>
      </c>
      <c r="I4229" t="s">
        <v>6583</v>
      </c>
      <c r="J4229" t="s">
        <v>6577</v>
      </c>
      <c r="K4229" t="s">
        <v>32</v>
      </c>
      <c r="L4229">
        <v>36</v>
      </c>
      <c r="M4229">
        <v>16113</v>
      </c>
      <c r="N4229" t="s">
        <v>285</v>
      </c>
      <c r="O4229" t="s">
        <v>836</v>
      </c>
      <c r="P4229" s="4">
        <v>13000</v>
      </c>
      <c r="Q4229" s="4">
        <v>11000</v>
      </c>
      <c r="R4229" t="s">
        <v>819</v>
      </c>
      <c r="S4229" s="4">
        <v>6667166</v>
      </c>
      <c r="T4229" t="s">
        <v>111</v>
      </c>
      <c r="U4229">
        <v>30</v>
      </c>
      <c r="V4229" t="s">
        <v>79</v>
      </c>
      <c r="W4229" s="4">
        <f>Tabla1[[#This Row],[OS-Valor Unitario]]-Tabla1[[#This Row],[costo_antes_iva]]</f>
        <v>-2000</v>
      </c>
      <c r="X4229" s="4">
        <f>Tabla1[[#This Row],[OS-Valor Unitario]]*Tabla1[[#This Row],[CANTIDAD ENTREGA SATELITE]]</f>
        <v>330000</v>
      </c>
      <c r="Y4229" s="4">
        <f>Tabla1[[#This Row],[costo_antes_iva]]*Tabla1[[#This Row],[CANTIDAD ENTREGA SATELITE]]</f>
        <v>390000</v>
      </c>
      <c r="Z4229" s="4">
        <f>Tabla1[[#This Row],[Valor total OS]]-Tabla1[[#This Row],[valor total op]]</f>
        <v>-60000</v>
      </c>
    </row>
    <row r="4230" spans="1:26" x14ac:dyDescent="0.3">
      <c r="A4230">
        <v>5749</v>
      </c>
      <c r="B4230">
        <v>4</v>
      </c>
      <c r="C4230" t="s">
        <v>6581</v>
      </c>
      <c r="D4230" t="s">
        <v>6582</v>
      </c>
      <c r="E4230" t="s">
        <v>130</v>
      </c>
      <c r="F4230" t="s">
        <v>3602</v>
      </c>
      <c r="G4230" s="2">
        <v>45622</v>
      </c>
      <c r="H4230">
        <v>59495125</v>
      </c>
      <c r="I4230" t="s">
        <v>6583</v>
      </c>
      <c r="J4230" t="s">
        <v>6577</v>
      </c>
      <c r="K4230" t="s">
        <v>32</v>
      </c>
      <c r="L4230">
        <v>36</v>
      </c>
      <c r="M4230">
        <v>16113</v>
      </c>
      <c r="N4230" t="s">
        <v>285</v>
      </c>
      <c r="O4230" t="s">
        <v>836</v>
      </c>
      <c r="P4230" s="4">
        <v>13000</v>
      </c>
      <c r="Q4230" s="4">
        <v>11000</v>
      </c>
      <c r="R4230" t="s">
        <v>819</v>
      </c>
      <c r="S4230" s="4">
        <v>6667166</v>
      </c>
      <c r="T4230" t="s">
        <v>111</v>
      </c>
      <c r="U4230">
        <v>36</v>
      </c>
      <c r="V4230" t="s">
        <v>79</v>
      </c>
      <c r="W4230" s="4">
        <f>Tabla1[[#This Row],[OS-Valor Unitario]]-Tabla1[[#This Row],[costo_antes_iva]]</f>
        <v>-2000</v>
      </c>
      <c r="X4230" s="4">
        <f>Tabla1[[#This Row],[OS-Valor Unitario]]*Tabla1[[#This Row],[CANTIDAD ENTREGA SATELITE]]</f>
        <v>396000</v>
      </c>
      <c r="Y4230" s="4">
        <f>Tabla1[[#This Row],[costo_antes_iva]]*Tabla1[[#This Row],[CANTIDAD ENTREGA SATELITE]]</f>
        <v>468000</v>
      </c>
      <c r="Z4230" s="4">
        <f>Tabla1[[#This Row],[Valor total OS]]-Tabla1[[#This Row],[valor total op]]</f>
        <v>-72000</v>
      </c>
    </row>
    <row r="4231" spans="1:26" x14ac:dyDescent="0.3">
      <c r="A4231">
        <v>5749</v>
      </c>
      <c r="B4231">
        <v>4</v>
      </c>
      <c r="C4231" t="s">
        <v>6581</v>
      </c>
      <c r="D4231" t="s">
        <v>6582</v>
      </c>
      <c r="E4231" t="s">
        <v>130</v>
      </c>
      <c r="F4231" t="s">
        <v>3602</v>
      </c>
      <c r="G4231" s="2">
        <v>45622</v>
      </c>
      <c r="H4231">
        <v>59495125</v>
      </c>
      <c r="I4231" t="s">
        <v>6583</v>
      </c>
      <c r="J4231" t="s">
        <v>6577</v>
      </c>
      <c r="K4231" t="s">
        <v>32</v>
      </c>
      <c r="L4231">
        <v>36</v>
      </c>
      <c r="M4231">
        <v>16113</v>
      </c>
      <c r="N4231" t="s">
        <v>285</v>
      </c>
      <c r="O4231" t="s">
        <v>836</v>
      </c>
      <c r="P4231" s="4">
        <v>13000</v>
      </c>
      <c r="Q4231" s="4">
        <v>11000</v>
      </c>
      <c r="R4231" t="s">
        <v>819</v>
      </c>
      <c r="S4231" s="4">
        <v>6667166</v>
      </c>
      <c r="T4231" t="s">
        <v>111</v>
      </c>
      <c r="U4231">
        <v>30</v>
      </c>
      <c r="V4231" t="s">
        <v>837</v>
      </c>
      <c r="W4231" s="4">
        <f>Tabla1[[#This Row],[OS-Valor Unitario]]-Tabla1[[#This Row],[costo_antes_iva]]</f>
        <v>-2000</v>
      </c>
      <c r="X4231" s="4">
        <f>Tabla1[[#This Row],[OS-Valor Unitario]]*Tabla1[[#This Row],[CANTIDAD ENTREGA SATELITE]]</f>
        <v>330000</v>
      </c>
      <c r="Y4231" s="4">
        <f>Tabla1[[#This Row],[costo_antes_iva]]*Tabla1[[#This Row],[CANTIDAD ENTREGA SATELITE]]</f>
        <v>390000</v>
      </c>
      <c r="Z4231" s="4">
        <f>Tabla1[[#This Row],[Valor total OS]]-Tabla1[[#This Row],[valor total op]]</f>
        <v>-60000</v>
      </c>
    </row>
    <row r="4232" spans="1:26" x14ac:dyDescent="0.3">
      <c r="A4232">
        <v>5749</v>
      </c>
      <c r="B4232">
        <v>4</v>
      </c>
      <c r="C4232" t="s">
        <v>6581</v>
      </c>
      <c r="D4232" t="s">
        <v>6582</v>
      </c>
      <c r="E4232" t="s">
        <v>130</v>
      </c>
      <c r="F4232" t="s">
        <v>3602</v>
      </c>
      <c r="G4232" s="2">
        <v>45622</v>
      </c>
      <c r="H4232">
        <v>59495125</v>
      </c>
      <c r="I4232" t="s">
        <v>6583</v>
      </c>
      <c r="J4232" t="s">
        <v>6577</v>
      </c>
      <c r="K4232" t="s">
        <v>32</v>
      </c>
      <c r="L4232">
        <v>36</v>
      </c>
      <c r="M4232">
        <v>16113</v>
      </c>
      <c r="N4232" t="s">
        <v>285</v>
      </c>
      <c r="O4232" t="s">
        <v>836</v>
      </c>
      <c r="P4232" s="4">
        <v>13000</v>
      </c>
      <c r="Q4232" s="4">
        <v>11000</v>
      </c>
      <c r="R4232" t="s">
        <v>819</v>
      </c>
      <c r="S4232" s="4">
        <v>6667166</v>
      </c>
      <c r="T4232" t="s">
        <v>111</v>
      </c>
      <c r="U4232">
        <v>36</v>
      </c>
      <c r="V4232" t="s">
        <v>837</v>
      </c>
      <c r="W4232" s="4">
        <f>Tabla1[[#This Row],[OS-Valor Unitario]]-Tabla1[[#This Row],[costo_antes_iva]]</f>
        <v>-2000</v>
      </c>
      <c r="X4232" s="4">
        <f>Tabla1[[#This Row],[OS-Valor Unitario]]*Tabla1[[#This Row],[CANTIDAD ENTREGA SATELITE]]</f>
        <v>396000</v>
      </c>
      <c r="Y4232" s="4">
        <f>Tabla1[[#This Row],[costo_antes_iva]]*Tabla1[[#This Row],[CANTIDAD ENTREGA SATELITE]]</f>
        <v>468000</v>
      </c>
      <c r="Z4232" s="4">
        <f>Tabla1[[#This Row],[Valor total OS]]-Tabla1[[#This Row],[valor total op]]</f>
        <v>-72000</v>
      </c>
    </row>
    <row r="4233" spans="1:26" x14ac:dyDescent="0.3">
      <c r="A4233">
        <v>5744</v>
      </c>
      <c r="B4233">
        <v>1</v>
      </c>
      <c r="C4233" t="s">
        <v>6606</v>
      </c>
      <c r="D4233" t="s">
        <v>6607</v>
      </c>
      <c r="E4233" t="s">
        <v>290</v>
      </c>
      <c r="F4233" t="s">
        <v>1431</v>
      </c>
      <c r="G4233" s="2">
        <v>45618</v>
      </c>
      <c r="H4233">
        <v>59403832</v>
      </c>
      <c r="I4233" t="s">
        <v>6608</v>
      </c>
      <c r="J4233" t="s">
        <v>6609</v>
      </c>
      <c r="K4233" t="s">
        <v>64</v>
      </c>
      <c r="L4233">
        <v>16</v>
      </c>
      <c r="M4233">
        <v>16121</v>
      </c>
      <c r="N4233" t="s">
        <v>1034</v>
      </c>
      <c r="O4233" t="s">
        <v>66</v>
      </c>
      <c r="P4233" s="4">
        <v>1500</v>
      </c>
      <c r="Q4233" s="4">
        <v>1200</v>
      </c>
      <c r="R4233" t="s">
        <v>1782</v>
      </c>
      <c r="S4233" s="4">
        <v>327140</v>
      </c>
      <c r="T4233" t="s">
        <v>144</v>
      </c>
      <c r="U4233">
        <v>16</v>
      </c>
      <c r="V4233" t="s">
        <v>66</v>
      </c>
      <c r="W4233" s="4">
        <f>Tabla1[[#This Row],[OS-Valor Unitario]]-Tabla1[[#This Row],[costo_antes_iva]]</f>
        <v>-300</v>
      </c>
      <c r="X4233" s="4">
        <f>Tabla1[[#This Row],[OS-Valor Unitario]]*Tabla1[[#This Row],[CANTIDAD ENTREGA SATELITE]]</f>
        <v>19200</v>
      </c>
      <c r="Y4233" s="4">
        <f>Tabla1[[#This Row],[costo_antes_iva]]*Tabla1[[#This Row],[CANTIDAD ENTREGA SATELITE]]</f>
        <v>24000</v>
      </c>
      <c r="Z4233" s="4">
        <f>Tabla1[[#This Row],[Valor total OS]]-Tabla1[[#This Row],[valor total op]]</f>
        <v>-4800</v>
      </c>
    </row>
    <row r="4234" spans="1:26" x14ac:dyDescent="0.3">
      <c r="A4234">
        <v>5744</v>
      </c>
      <c r="B4234">
        <v>1</v>
      </c>
      <c r="C4234" t="s">
        <v>6606</v>
      </c>
      <c r="D4234" t="s">
        <v>6607</v>
      </c>
      <c r="E4234" t="s">
        <v>290</v>
      </c>
      <c r="F4234" t="s">
        <v>1431</v>
      </c>
      <c r="G4234" s="2">
        <v>45618</v>
      </c>
      <c r="H4234">
        <v>59403832</v>
      </c>
      <c r="I4234" t="s">
        <v>6608</v>
      </c>
      <c r="J4234" t="s">
        <v>6609</v>
      </c>
      <c r="K4234" t="s">
        <v>32</v>
      </c>
      <c r="L4234">
        <v>16</v>
      </c>
      <c r="M4234">
        <v>16035</v>
      </c>
      <c r="N4234" t="s">
        <v>1034</v>
      </c>
      <c r="O4234" t="s">
        <v>1074</v>
      </c>
      <c r="P4234" s="4">
        <v>4000</v>
      </c>
      <c r="Q4234" s="4">
        <v>3500</v>
      </c>
      <c r="R4234" t="s">
        <v>1782</v>
      </c>
      <c r="S4234" s="4">
        <v>327140</v>
      </c>
      <c r="T4234" t="s">
        <v>144</v>
      </c>
      <c r="U4234">
        <v>16</v>
      </c>
      <c r="V4234" t="s">
        <v>1074</v>
      </c>
      <c r="W4234" s="4">
        <f>Tabla1[[#This Row],[OS-Valor Unitario]]-Tabla1[[#This Row],[costo_antes_iva]]</f>
        <v>-500</v>
      </c>
      <c r="X4234" s="4">
        <f>Tabla1[[#This Row],[OS-Valor Unitario]]*Tabla1[[#This Row],[CANTIDAD ENTREGA SATELITE]]</f>
        <v>56000</v>
      </c>
      <c r="Y4234" s="4">
        <f>Tabla1[[#This Row],[costo_antes_iva]]*Tabla1[[#This Row],[CANTIDAD ENTREGA SATELITE]]</f>
        <v>64000</v>
      </c>
      <c r="Z4234" s="4">
        <f>Tabla1[[#This Row],[Valor total OS]]-Tabla1[[#This Row],[valor total op]]</f>
        <v>-8000</v>
      </c>
    </row>
    <row r="4235" spans="1:26" x14ac:dyDescent="0.3">
      <c r="A4235">
        <v>5741</v>
      </c>
      <c r="B4235">
        <v>1</v>
      </c>
      <c r="C4235" t="s">
        <v>6610</v>
      </c>
      <c r="D4235" t="s">
        <v>6611</v>
      </c>
      <c r="E4235" t="s">
        <v>111</v>
      </c>
      <c r="F4235" t="s">
        <v>695</v>
      </c>
      <c r="G4235" s="2">
        <v>45616</v>
      </c>
      <c r="H4235">
        <v>59296682</v>
      </c>
      <c r="I4235" t="s">
        <v>6612</v>
      </c>
      <c r="J4235" t="s">
        <v>6613</v>
      </c>
      <c r="K4235" t="s">
        <v>77</v>
      </c>
      <c r="L4235">
        <v>12</v>
      </c>
      <c r="M4235">
        <v>15989</v>
      </c>
      <c r="N4235" t="s">
        <v>285</v>
      </c>
      <c r="O4235" t="s">
        <v>78</v>
      </c>
      <c r="P4235" s="4">
        <v>1400</v>
      </c>
      <c r="Q4235" s="4">
        <v>1400</v>
      </c>
      <c r="R4235" t="s">
        <v>819</v>
      </c>
      <c r="S4235" s="4">
        <v>2827978</v>
      </c>
      <c r="T4235" t="s">
        <v>111</v>
      </c>
      <c r="U4235">
        <v>12</v>
      </c>
      <c r="V4235" t="s">
        <v>79</v>
      </c>
      <c r="W4235" s="4">
        <f>Tabla1[[#This Row],[OS-Valor Unitario]]-Tabla1[[#This Row],[costo_antes_iva]]</f>
        <v>0</v>
      </c>
      <c r="X4235" s="4">
        <f>Tabla1[[#This Row],[OS-Valor Unitario]]*Tabla1[[#This Row],[CANTIDAD ENTREGA SATELITE]]</f>
        <v>16800</v>
      </c>
      <c r="Y4235" s="4">
        <f>Tabla1[[#This Row],[costo_antes_iva]]*Tabla1[[#This Row],[CANTIDAD ENTREGA SATELITE]]</f>
        <v>16800</v>
      </c>
      <c r="Z4235" s="4">
        <f>Tabla1[[#This Row],[Valor total OS]]-Tabla1[[#This Row],[valor total op]]</f>
        <v>0</v>
      </c>
    </row>
    <row r="4236" spans="1:26" x14ac:dyDescent="0.3">
      <c r="A4236">
        <v>5741</v>
      </c>
      <c r="B4236">
        <v>3</v>
      </c>
      <c r="C4236" t="s">
        <v>6614</v>
      </c>
      <c r="D4236" t="s">
        <v>6615</v>
      </c>
      <c r="E4236" t="s">
        <v>70</v>
      </c>
      <c r="F4236" t="s">
        <v>695</v>
      </c>
      <c r="G4236" s="2">
        <v>45616</v>
      </c>
      <c r="H4236">
        <v>59296712</v>
      </c>
      <c r="I4236" t="s">
        <v>6616</v>
      </c>
      <c r="J4236" t="s">
        <v>6613</v>
      </c>
      <c r="K4236" t="s">
        <v>32</v>
      </c>
      <c r="L4236">
        <v>2</v>
      </c>
      <c r="M4236">
        <v>15983</v>
      </c>
      <c r="N4236" t="s">
        <v>285</v>
      </c>
      <c r="O4236" t="s">
        <v>110</v>
      </c>
      <c r="P4236" s="4">
        <v>11000</v>
      </c>
      <c r="Q4236" s="4">
        <v>16000</v>
      </c>
      <c r="R4236" t="s">
        <v>819</v>
      </c>
      <c r="S4236" s="4">
        <v>2827978</v>
      </c>
      <c r="T4236" t="s">
        <v>75</v>
      </c>
      <c r="U4236">
        <v>2</v>
      </c>
      <c r="V4236" t="s">
        <v>110</v>
      </c>
      <c r="W4236" s="4">
        <f>Tabla1[[#This Row],[OS-Valor Unitario]]-Tabla1[[#This Row],[costo_antes_iva]]</f>
        <v>5000</v>
      </c>
      <c r="X4236" s="4">
        <f>Tabla1[[#This Row],[OS-Valor Unitario]]*Tabla1[[#This Row],[CANTIDAD ENTREGA SATELITE]]</f>
        <v>32000</v>
      </c>
      <c r="Y4236" s="4">
        <f>Tabla1[[#This Row],[costo_antes_iva]]*Tabla1[[#This Row],[CANTIDAD ENTREGA SATELITE]]</f>
        <v>22000</v>
      </c>
      <c r="Z4236" s="4">
        <f>Tabla1[[#This Row],[Valor total OS]]-Tabla1[[#This Row],[valor total op]]</f>
        <v>10000</v>
      </c>
    </row>
    <row r="4237" spans="1:26" x14ac:dyDescent="0.3">
      <c r="A4237">
        <v>5741</v>
      </c>
      <c r="B4237">
        <v>3</v>
      </c>
      <c r="C4237" t="s">
        <v>6614</v>
      </c>
      <c r="D4237" t="s">
        <v>6615</v>
      </c>
      <c r="E4237" t="s">
        <v>70</v>
      </c>
      <c r="F4237" t="s">
        <v>695</v>
      </c>
      <c r="G4237" s="2">
        <v>45616</v>
      </c>
      <c r="H4237">
        <v>59296712</v>
      </c>
      <c r="I4237" t="s">
        <v>6616</v>
      </c>
      <c r="J4237" t="s">
        <v>6613</v>
      </c>
      <c r="K4237" t="s">
        <v>77</v>
      </c>
      <c r="L4237">
        <v>2</v>
      </c>
      <c r="M4237">
        <v>16025</v>
      </c>
      <c r="N4237" t="s">
        <v>285</v>
      </c>
      <c r="O4237" t="s">
        <v>78</v>
      </c>
      <c r="P4237" s="4">
        <v>1300</v>
      </c>
      <c r="Q4237" s="4">
        <v>1400</v>
      </c>
      <c r="R4237" t="s">
        <v>819</v>
      </c>
      <c r="S4237" s="4">
        <v>2827978</v>
      </c>
      <c r="T4237" t="s">
        <v>75</v>
      </c>
      <c r="U4237">
        <v>2</v>
      </c>
      <c r="V4237" t="s">
        <v>79</v>
      </c>
      <c r="W4237" s="4">
        <f>Tabla1[[#This Row],[OS-Valor Unitario]]-Tabla1[[#This Row],[costo_antes_iva]]</f>
        <v>100</v>
      </c>
      <c r="X4237" s="4">
        <f>Tabla1[[#This Row],[OS-Valor Unitario]]*Tabla1[[#This Row],[CANTIDAD ENTREGA SATELITE]]</f>
        <v>2800</v>
      </c>
      <c r="Y4237" s="4">
        <f>Tabla1[[#This Row],[costo_antes_iva]]*Tabla1[[#This Row],[CANTIDAD ENTREGA SATELITE]]</f>
        <v>2600</v>
      </c>
      <c r="Z4237" s="4">
        <f>Tabla1[[#This Row],[Valor total OS]]-Tabla1[[#This Row],[valor total op]]</f>
        <v>200</v>
      </c>
    </row>
    <row r="4238" spans="1:26" x14ac:dyDescent="0.3">
      <c r="A4238">
        <v>5741</v>
      </c>
      <c r="B4238">
        <v>4</v>
      </c>
      <c r="C4238" t="s">
        <v>6617</v>
      </c>
      <c r="D4238" t="s">
        <v>6618</v>
      </c>
      <c r="E4238" t="s">
        <v>1088</v>
      </c>
      <c r="F4238" t="s">
        <v>695</v>
      </c>
      <c r="G4238" s="2">
        <v>45616</v>
      </c>
      <c r="H4238">
        <v>59296724</v>
      </c>
      <c r="I4238" t="s">
        <v>6619</v>
      </c>
      <c r="J4238" t="s">
        <v>6613</v>
      </c>
      <c r="K4238" t="s">
        <v>32</v>
      </c>
      <c r="L4238">
        <v>14</v>
      </c>
      <c r="M4238">
        <v>15982</v>
      </c>
      <c r="N4238" t="s">
        <v>285</v>
      </c>
      <c r="O4238" t="s">
        <v>237</v>
      </c>
      <c r="P4238" s="4">
        <v>15000</v>
      </c>
      <c r="Q4238" s="4">
        <v>17000</v>
      </c>
      <c r="R4238" t="s">
        <v>819</v>
      </c>
      <c r="S4238" s="4">
        <v>2827978</v>
      </c>
      <c r="T4238" t="s">
        <v>238</v>
      </c>
      <c r="U4238">
        <v>10</v>
      </c>
      <c r="V4238" t="s">
        <v>239</v>
      </c>
      <c r="W4238" s="4">
        <f>Tabla1[[#This Row],[OS-Valor Unitario]]-Tabla1[[#This Row],[costo_antes_iva]]</f>
        <v>2000</v>
      </c>
      <c r="X4238" s="4">
        <f>Tabla1[[#This Row],[OS-Valor Unitario]]*Tabla1[[#This Row],[CANTIDAD ENTREGA SATELITE]]</f>
        <v>170000</v>
      </c>
      <c r="Y4238" s="4">
        <f>Tabla1[[#This Row],[costo_antes_iva]]*Tabla1[[#This Row],[CANTIDAD ENTREGA SATELITE]]</f>
        <v>150000</v>
      </c>
      <c r="Z4238" s="4">
        <f>Tabla1[[#This Row],[Valor total OS]]-Tabla1[[#This Row],[valor total op]]</f>
        <v>20000</v>
      </c>
    </row>
    <row r="4239" spans="1:26" x14ac:dyDescent="0.3">
      <c r="A4239">
        <v>5741</v>
      </c>
      <c r="B4239">
        <v>4</v>
      </c>
      <c r="C4239" t="s">
        <v>6617</v>
      </c>
      <c r="D4239" t="s">
        <v>6618</v>
      </c>
      <c r="E4239" t="s">
        <v>1088</v>
      </c>
      <c r="F4239" t="s">
        <v>695</v>
      </c>
      <c r="G4239" s="2">
        <v>45616</v>
      </c>
      <c r="H4239">
        <v>59296724</v>
      </c>
      <c r="I4239" t="s">
        <v>6619</v>
      </c>
      <c r="J4239" t="s">
        <v>6613</v>
      </c>
      <c r="K4239" t="s">
        <v>32</v>
      </c>
      <c r="L4239">
        <v>14</v>
      </c>
      <c r="M4239">
        <v>15982</v>
      </c>
      <c r="N4239" t="s">
        <v>285</v>
      </c>
      <c r="O4239" t="s">
        <v>237</v>
      </c>
      <c r="P4239" s="4">
        <v>15000</v>
      </c>
      <c r="Q4239" s="4">
        <v>17000</v>
      </c>
      <c r="R4239" t="s">
        <v>819</v>
      </c>
      <c r="S4239" s="4">
        <v>2827978</v>
      </c>
      <c r="T4239" t="s">
        <v>238</v>
      </c>
      <c r="U4239">
        <v>4</v>
      </c>
      <c r="V4239" t="s">
        <v>239</v>
      </c>
      <c r="W4239" s="4">
        <f>Tabla1[[#This Row],[OS-Valor Unitario]]-Tabla1[[#This Row],[costo_antes_iva]]</f>
        <v>2000</v>
      </c>
      <c r="X4239" s="4">
        <f>Tabla1[[#This Row],[OS-Valor Unitario]]*Tabla1[[#This Row],[CANTIDAD ENTREGA SATELITE]]</f>
        <v>68000</v>
      </c>
      <c r="Y4239" s="4">
        <f>Tabla1[[#This Row],[costo_antes_iva]]*Tabla1[[#This Row],[CANTIDAD ENTREGA SATELITE]]</f>
        <v>60000</v>
      </c>
      <c r="Z4239" s="4">
        <f>Tabla1[[#This Row],[Valor total OS]]-Tabla1[[#This Row],[valor total op]]</f>
        <v>8000</v>
      </c>
    </row>
    <row r="4240" spans="1:26" x14ac:dyDescent="0.3">
      <c r="A4240">
        <v>5741</v>
      </c>
      <c r="B4240">
        <v>4</v>
      </c>
      <c r="C4240" t="s">
        <v>6617</v>
      </c>
      <c r="D4240" t="s">
        <v>6618</v>
      </c>
      <c r="E4240" t="s">
        <v>1088</v>
      </c>
      <c r="F4240" t="s">
        <v>695</v>
      </c>
      <c r="G4240" s="2">
        <v>45616</v>
      </c>
      <c r="H4240">
        <v>59296724</v>
      </c>
      <c r="I4240" t="s">
        <v>6619</v>
      </c>
      <c r="J4240" t="s">
        <v>6613</v>
      </c>
      <c r="K4240" t="s">
        <v>77</v>
      </c>
      <c r="L4240">
        <v>14</v>
      </c>
      <c r="M4240">
        <v>15923</v>
      </c>
      <c r="N4240" t="s">
        <v>285</v>
      </c>
      <c r="O4240" t="s">
        <v>78</v>
      </c>
      <c r="P4240" s="4">
        <v>1300</v>
      </c>
      <c r="Q4240" s="4">
        <v>3600</v>
      </c>
      <c r="R4240" t="s">
        <v>819</v>
      </c>
      <c r="S4240" s="4">
        <v>2827978</v>
      </c>
      <c r="T4240" t="s">
        <v>238</v>
      </c>
      <c r="U4240">
        <v>10</v>
      </c>
      <c r="V4240" t="s">
        <v>79</v>
      </c>
      <c r="W4240" s="4">
        <f>Tabla1[[#This Row],[OS-Valor Unitario]]-Tabla1[[#This Row],[costo_antes_iva]]</f>
        <v>2300</v>
      </c>
      <c r="X4240" s="4">
        <f>Tabla1[[#This Row],[OS-Valor Unitario]]*Tabla1[[#This Row],[CANTIDAD ENTREGA SATELITE]]</f>
        <v>36000</v>
      </c>
      <c r="Y4240" s="4">
        <f>Tabla1[[#This Row],[costo_antes_iva]]*Tabla1[[#This Row],[CANTIDAD ENTREGA SATELITE]]</f>
        <v>13000</v>
      </c>
      <c r="Z4240" s="4">
        <f>Tabla1[[#This Row],[Valor total OS]]-Tabla1[[#This Row],[valor total op]]</f>
        <v>23000</v>
      </c>
    </row>
    <row r="4241" spans="1:26" x14ac:dyDescent="0.3">
      <c r="A4241">
        <v>5741</v>
      </c>
      <c r="B4241">
        <v>4</v>
      </c>
      <c r="C4241" t="s">
        <v>6617</v>
      </c>
      <c r="D4241" t="s">
        <v>6618</v>
      </c>
      <c r="E4241" t="s">
        <v>1088</v>
      </c>
      <c r="F4241" t="s">
        <v>695</v>
      </c>
      <c r="G4241" s="2">
        <v>45616</v>
      </c>
      <c r="H4241">
        <v>59296724</v>
      </c>
      <c r="I4241" t="s">
        <v>6619</v>
      </c>
      <c r="J4241" t="s">
        <v>6613</v>
      </c>
      <c r="K4241" t="s">
        <v>77</v>
      </c>
      <c r="L4241">
        <v>14</v>
      </c>
      <c r="M4241">
        <v>15923</v>
      </c>
      <c r="N4241" t="s">
        <v>285</v>
      </c>
      <c r="O4241" t="s">
        <v>78</v>
      </c>
      <c r="P4241" s="4">
        <v>1300</v>
      </c>
      <c r="Q4241" s="4">
        <v>3600</v>
      </c>
      <c r="R4241" t="s">
        <v>819</v>
      </c>
      <c r="S4241" s="4">
        <v>2827978</v>
      </c>
      <c r="T4241" t="s">
        <v>238</v>
      </c>
      <c r="U4241">
        <v>4</v>
      </c>
      <c r="V4241" t="s">
        <v>79</v>
      </c>
      <c r="W4241" s="4">
        <f>Tabla1[[#This Row],[OS-Valor Unitario]]-Tabla1[[#This Row],[costo_antes_iva]]</f>
        <v>2300</v>
      </c>
      <c r="X4241" s="4">
        <f>Tabla1[[#This Row],[OS-Valor Unitario]]*Tabla1[[#This Row],[CANTIDAD ENTREGA SATELITE]]</f>
        <v>14400</v>
      </c>
      <c r="Y4241" s="4">
        <f>Tabla1[[#This Row],[costo_antes_iva]]*Tabla1[[#This Row],[CANTIDAD ENTREGA SATELITE]]</f>
        <v>5200</v>
      </c>
      <c r="Z4241" s="4">
        <f>Tabla1[[#This Row],[Valor total OS]]-Tabla1[[#This Row],[valor total op]]</f>
        <v>9200</v>
      </c>
    </row>
    <row r="4242" spans="1:26" x14ac:dyDescent="0.3">
      <c r="A4242">
        <v>5741</v>
      </c>
      <c r="B4242">
        <v>5</v>
      </c>
      <c r="C4242" t="s">
        <v>6620</v>
      </c>
      <c r="D4242" t="s">
        <v>6621</v>
      </c>
      <c r="E4242" t="s">
        <v>111</v>
      </c>
      <c r="F4242" t="s">
        <v>695</v>
      </c>
      <c r="G4242" s="2">
        <v>45616</v>
      </c>
      <c r="H4242">
        <v>59296735</v>
      </c>
      <c r="I4242" t="s">
        <v>6622</v>
      </c>
      <c r="J4242" t="s">
        <v>6613</v>
      </c>
      <c r="K4242" t="s">
        <v>32</v>
      </c>
      <c r="L4242">
        <v>12</v>
      </c>
      <c r="M4242">
        <v>16004</v>
      </c>
      <c r="N4242" t="s">
        <v>285</v>
      </c>
      <c r="O4242" t="s">
        <v>6286</v>
      </c>
      <c r="P4242" s="4">
        <v>12000</v>
      </c>
      <c r="Q4242" s="4">
        <v>12000</v>
      </c>
      <c r="R4242" t="s">
        <v>819</v>
      </c>
      <c r="S4242" s="4">
        <v>2827978</v>
      </c>
      <c r="T4242" t="s">
        <v>111</v>
      </c>
      <c r="U4242">
        <v>12</v>
      </c>
      <c r="V4242" t="s">
        <v>6287</v>
      </c>
      <c r="W4242" s="4">
        <f>Tabla1[[#This Row],[OS-Valor Unitario]]-Tabla1[[#This Row],[costo_antes_iva]]</f>
        <v>0</v>
      </c>
      <c r="X4242" s="4">
        <f>Tabla1[[#This Row],[OS-Valor Unitario]]*Tabla1[[#This Row],[CANTIDAD ENTREGA SATELITE]]</f>
        <v>144000</v>
      </c>
      <c r="Y4242" s="4">
        <f>Tabla1[[#This Row],[costo_antes_iva]]*Tabla1[[#This Row],[CANTIDAD ENTREGA SATELITE]]</f>
        <v>144000</v>
      </c>
      <c r="Z4242" s="4">
        <f>Tabla1[[#This Row],[Valor total OS]]-Tabla1[[#This Row],[valor total op]]</f>
        <v>0</v>
      </c>
    </row>
    <row r="4243" spans="1:26" x14ac:dyDescent="0.3">
      <c r="A4243">
        <v>5741</v>
      </c>
      <c r="B4243">
        <v>5</v>
      </c>
      <c r="C4243" t="s">
        <v>6620</v>
      </c>
      <c r="D4243" t="s">
        <v>6621</v>
      </c>
      <c r="E4243" t="s">
        <v>111</v>
      </c>
      <c r="F4243" t="s">
        <v>695</v>
      </c>
      <c r="G4243" s="2">
        <v>45616</v>
      </c>
      <c r="H4243">
        <v>59296735</v>
      </c>
      <c r="I4243" t="s">
        <v>6622</v>
      </c>
      <c r="J4243" t="s">
        <v>6613</v>
      </c>
      <c r="K4243" t="s">
        <v>77</v>
      </c>
      <c r="L4243">
        <v>12</v>
      </c>
      <c r="M4243">
        <v>15946</v>
      </c>
      <c r="N4243" t="s">
        <v>285</v>
      </c>
      <c r="O4243" t="s">
        <v>78</v>
      </c>
      <c r="P4243" s="4">
        <v>1400</v>
      </c>
      <c r="Q4243" s="4">
        <v>1400</v>
      </c>
      <c r="R4243" t="s">
        <v>819</v>
      </c>
      <c r="S4243" s="4">
        <v>2827978</v>
      </c>
      <c r="T4243" t="s">
        <v>111</v>
      </c>
      <c r="U4243">
        <v>12</v>
      </c>
      <c r="V4243" t="s">
        <v>79</v>
      </c>
      <c r="W4243" s="4">
        <f>Tabla1[[#This Row],[OS-Valor Unitario]]-Tabla1[[#This Row],[costo_antes_iva]]</f>
        <v>0</v>
      </c>
      <c r="X4243" s="4">
        <f>Tabla1[[#This Row],[OS-Valor Unitario]]*Tabla1[[#This Row],[CANTIDAD ENTREGA SATELITE]]</f>
        <v>16800</v>
      </c>
      <c r="Y4243" s="4">
        <f>Tabla1[[#This Row],[costo_antes_iva]]*Tabla1[[#This Row],[CANTIDAD ENTREGA SATELITE]]</f>
        <v>16800</v>
      </c>
      <c r="Z4243" s="4">
        <f>Tabla1[[#This Row],[Valor total OS]]-Tabla1[[#This Row],[valor total op]]</f>
        <v>0</v>
      </c>
    </row>
    <row r="4244" spans="1:26" x14ac:dyDescent="0.3">
      <c r="A4244">
        <v>5739</v>
      </c>
      <c r="B4244">
        <v>1</v>
      </c>
      <c r="C4244" t="s">
        <v>6630</v>
      </c>
      <c r="D4244" t="s">
        <v>6631</v>
      </c>
      <c r="E4244" t="s">
        <v>108</v>
      </c>
      <c r="F4244" t="s">
        <v>321</v>
      </c>
      <c r="G4244" s="2">
        <v>45615</v>
      </c>
      <c r="H4244">
        <v>59271894</v>
      </c>
      <c r="I4244" t="s">
        <v>6632</v>
      </c>
      <c r="J4244" t="s">
        <v>6633</v>
      </c>
      <c r="K4244" t="s">
        <v>77</v>
      </c>
      <c r="L4244">
        <v>2</v>
      </c>
      <c r="M4244">
        <v>16191</v>
      </c>
      <c r="N4244" t="s">
        <v>256</v>
      </c>
      <c r="O4244" t="s">
        <v>78</v>
      </c>
      <c r="P4244" s="4">
        <v>900</v>
      </c>
      <c r="Q4244" s="4">
        <v>900</v>
      </c>
      <c r="R4244" t="s">
        <v>819</v>
      </c>
      <c r="S4244" s="4">
        <v>195582</v>
      </c>
      <c r="T4244" t="s">
        <v>111</v>
      </c>
      <c r="U4244">
        <v>2</v>
      </c>
      <c r="V4244" t="s">
        <v>79</v>
      </c>
      <c r="W4244" s="4">
        <f>Tabla1[[#This Row],[OS-Valor Unitario]]-Tabla1[[#This Row],[costo_antes_iva]]</f>
        <v>0</v>
      </c>
      <c r="X4244" s="4">
        <f>Tabla1[[#This Row],[OS-Valor Unitario]]*Tabla1[[#This Row],[CANTIDAD ENTREGA SATELITE]]</f>
        <v>1800</v>
      </c>
      <c r="Y4244" s="4">
        <f>Tabla1[[#This Row],[costo_antes_iva]]*Tabla1[[#This Row],[CANTIDAD ENTREGA SATELITE]]</f>
        <v>1800</v>
      </c>
      <c r="Z4244" s="4">
        <f>Tabla1[[#This Row],[Valor total OS]]-Tabla1[[#This Row],[valor total op]]</f>
        <v>0</v>
      </c>
    </row>
    <row r="4245" spans="1:26" x14ac:dyDescent="0.3">
      <c r="A4245">
        <v>5739</v>
      </c>
      <c r="B4245">
        <v>1</v>
      </c>
      <c r="C4245" t="s">
        <v>6630</v>
      </c>
      <c r="D4245" t="s">
        <v>6631</v>
      </c>
      <c r="E4245" t="s">
        <v>108</v>
      </c>
      <c r="F4245" t="s">
        <v>321</v>
      </c>
      <c r="G4245" s="2">
        <v>45615</v>
      </c>
      <c r="H4245">
        <v>59271894</v>
      </c>
      <c r="I4245" t="s">
        <v>6632</v>
      </c>
      <c r="J4245" t="s">
        <v>6633</v>
      </c>
      <c r="K4245" t="s">
        <v>32</v>
      </c>
      <c r="L4245">
        <v>2</v>
      </c>
      <c r="M4245">
        <v>16053</v>
      </c>
      <c r="N4245" t="s">
        <v>256</v>
      </c>
      <c r="O4245" t="s">
        <v>700</v>
      </c>
      <c r="P4245" s="4">
        <v>11500</v>
      </c>
      <c r="Q4245" s="4">
        <v>11000</v>
      </c>
      <c r="R4245" t="s">
        <v>819</v>
      </c>
      <c r="S4245" s="4">
        <v>195582</v>
      </c>
      <c r="T4245" t="s">
        <v>111</v>
      </c>
      <c r="U4245">
        <v>2</v>
      </c>
      <c r="V4245" t="s">
        <v>701</v>
      </c>
      <c r="W4245" s="4">
        <f>Tabla1[[#This Row],[OS-Valor Unitario]]-Tabla1[[#This Row],[costo_antes_iva]]</f>
        <v>-500</v>
      </c>
      <c r="X4245" s="4">
        <f>Tabla1[[#This Row],[OS-Valor Unitario]]*Tabla1[[#This Row],[CANTIDAD ENTREGA SATELITE]]</f>
        <v>22000</v>
      </c>
      <c r="Y4245" s="4">
        <f>Tabla1[[#This Row],[costo_antes_iva]]*Tabla1[[#This Row],[CANTIDAD ENTREGA SATELITE]]</f>
        <v>23000</v>
      </c>
      <c r="Z4245" s="4">
        <f>Tabla1[[#This Row],[Valor total OS]]-Tabla1[[#This Row],[valor total op]]</f>
        <v>-1000</v>
      </c>
    </row>
    <row r="4246" spans="1:26" x14ac:dyDescent="0.3">
      <c r="A4246">
        <v>5739</v>
      </c>
      <c r="B4246">
        <v>2</v>
      </c>
      <c r="C4246" t="s">
        <v>6634</v>
      </c>
      <c r="D4246" t="s">
        <v>6635</v>
      </c>
      <c r="E4246" t="s">
        <v>1088</v>
      </c>
      <c r="F4246" t="s">
        <v>321</v>
      </c>
      <c r="G4246" s="2">
        <v>45615</v>
      </c>
      <c r="H4246">
        <v>59272007</v>
      </c>
      <c r="I4246" t="s">
        <v>6636</v>
      </c>
      <c r="J4246" t="s">
        <v>6633</v>
      </c>
      <c r="K4246" t="s">
        <v>64</v>
      </c>
      <c r="L4246">
        <v>2</v>
      </c>
      <c r="M4246">
        <v>15977</v>
      </c>
      <c r="N4246" t="s">
        <v>256</v>
      </c>
      <c r="O4246" t="s">
        <v>6060</v>
      </c>
      <c r="P4246" s="4">
        <v>800</v>
      </c>
      <c r="Q4246" s="4">
        <v>1300</v>
      </c>
      <c r="R4246" t="s">
        <v>819</v>
      </c>
      <c r="S4246" s="4">
        <v>195582</v>
      </c>
      <c r="T4246" t="s">
        <v>238</v>
      </c>
      <c r="U4246">
        <v>2</v>
      </c>
      <c r="V4246" t="s">
        <v>6061</v>
      </c>
      <c r="W4246" s="4">
        <f>Tabla1[[#This Row],[OS-Valor Unitario]]-Tabla1[[#This Row],[costo_antes_iva]]</f>
        <v>500</v>
      </c>
      <c r="X4246" s="4">
        <f>Tabla1[[#This Row],[OS-Valor Unitario]]*Tabla1[[#This Row],[CANTIDAD ENTREGA SATELITE]]</f>
        <v>2600</v>
      </c>
      <c r="Y4246" s="4">
        <f>Tabla1[[#This Row],[costo_antes_iva]]*Tabla1[[#This Row],[CANTIDAD ENTREGA SATELITE]]</f>
        <v>1600</v>
      </c>
      <c r="Z4246" s="4">
        <f>Tabla1[[#This Row],[Valor total OS]]-Tabla1[[#This Row],[valor total op]]</f>
        <v>1000</v>
      </c>
    </row>
    <row r="4247" spans="1:26" x14ac:dyDescent="0.3">
      <c r="A4247">
        <v>5739</v>
      </c>
      <c r="B4247">
        <v>2</v>
      </c>
      <c r="C4247" t="s">
        <v>6634</v>
      </c>
      <c r="D4247" t="s">
        <v>6635</v>
      </c>
      <c r="E4247" t="s">
        <v>1088</v>
      </c>
      <c r="F4247" t="s">
        <v>321</v>
      </c>
      <c r="G4247" s="2">
        <v>45615</v>
      </c>
      <c r="H4247">
        <v>59272007</v>
      </c>
      <c r="I4247" t="s">
        <v>6636</v>
      </c>
      <c r="J4247" t="s">
        <v>6633</v>
      </c>
      <c r="K4247" t="s">
        <v>32</v>
      </c>
      <c r="L4247">
        <v>2</v>
      </c>
      <c r="M4247">
        <v>16157</v>
      </c>
      <c r="N4247" t="s">
        <v>256</v>
      </c>
      <c r="O4247" t="s">
        <v>237</v>
      </c>
      <c r="P4247" s="4">
        <v>13000</v>
      </c>
      <c r="Q4247" s="4">
        <v>12000</v>
      </c>
      <c r="R4247" t="s">
        <v>819</v>
      </c>
      <c r="S4247" s="4">
        <v>195582</v>
      </c>
      <c r="T4247" t="s">
        <v>238</v>
      </c>
      <c r="U4247">
        <v>2</v>
      </c>
      <c r="V4247" t="s">
        <v>239</v>
      </c>
      <c r="W4247" s="4">
        <f>Tabla1[[#This Row],[OS-Valor Unitario]]-Tabla1[[#This Row],[costo_antes_iva]]</f>
        <v>-1000</v>
      </c>
      <c r="X4247" s="4">
        <f>Tabla1[[#This Row],[OS-Valor Unitario]]*Tabla1[[#This Row],[CANTIDAD ENTREGA SATELITE]]</f>
        <v>24000</v>
      </c>
      <c r="Y4247" s="4">
        <f>Tabla1[[#This Row],[costo_antes_iva]]*Tabla1[[#This Row],[CANTIDAD ENTREGA SATELITE]]</f>
        <v>26000</v>
      </c>
      <c r="Z4247" s="4">
        <f>Tabla1[[#This Row],[Valor total OS]]-Tabla1[[#This Row],[valor total op]]</f>
        <v>-2000</v>
      </c>
    </row>
    <row r="4248" spans="1:26" x14ac:dyDescent="0.3">
      <c r="A4248">
        <v>5738</v>
      </c>
      <c r="B4248">
        <v>1</v>
      </c>
      <c r="C4248" t="s">
        <v>6637</v>
      </c>
      <c r="D4248" t="s">
        <v>6638</v>
      </c>
      <c r="E4248" t="s">
        <v>236</v>
      </c>
      <c r="F4248" t="s">
        <v>253</v>
      </c>
      <c r="G4248" s="2">
        <v>45614</v>
      </c>
      <c r="H4248">
        <v>59186314</v>
      </c>
      <c r="I4248" t="s">
        <v>6639</v>
      </c>
      <c r="J4248" t="s">
        <v>6640</v>
      </c>
      <c r="K4248" t="s">
        <v>32</v>
      </c>
      <c r="L4248">
        <v>109</v>
      </c>
      <c r="M4248">
        <v>16189</v>
      </c>
      <c r="N4248" t="s">
        <v>53</v>
      </c>
      <c r="O4248" t="s">
        <v>237</v>
      </c>
      <c r="P4248" s="4">
        <v>14500</v>
      </c>
      <c r="Q4248" s="4">
        <v>14000</v>
      </c>
      <c r="R4248" t="s">
        <v>819</v>
      </c>
      <c r="S4248" s="4">
        <v>93560566</v>
      </c>
      <c r="T4248" t="s">
        <v>238</v>
      </c>
      <c r="U4248">
        <v>109</v>
      </c>
      <c r="V4248" t="s">
        <v>239</v>
      </c>
      <c r="W4248" s="4">
        <f>Tabla1[[#This Row],[OS-Valor Unitario]]-Tabla1[[#This Row],[costo_antes_iva]]</f>
        <v>-500</v>
      </c>
      <c r="X4248" s="4">
        <f>Tabla1[[#This Row],[OS-Valor Unitario]]*Tabla1[[#This Row],[CANTIDAD ENTREGA SATELITE]]</f>
        <v>1526000</v>
      </c>
      <c r="Y4248" s="4">
        <f>Tabla1[[#This Row],[costo_antes_iva]]*Tabla1[[#This Row],[CANTIDAD ENTREGA SATELITE]]</f>
        <v>1580500</v>
      </c>
      <c r="Z4248" s="4">
        <f>Tabla1[[#This Row],[Valor total OS]]-Tabla1[[#This Row],[valor total op]]</f>
        <v>-54500</v>
      </c>
    </row>
    <row r="4249" spans="1:26" x14ac:dyDescent="0.3">
      <c r="A4249">
        <v>5738</v>
      </c>
      <c r="B4249">
        <v>1</v>
      </c>
      <c r="C4249" t="s">
        <v>6637</v>
      </c>
      <c r="D4249" t="s">
        <v>6638</v>
      </c>
      <c r="E4249" t="s">
        <v>236</v>
      </c>
      <c r="F4249" t="s">
        <v>253</v>
      </c>
      <c r="G4249" s="2">
        <v>45614</v>
      </c>
      <c r="H4249">
        <v>59186314</v>
      </c>
      <c r="I4249" t="s">
        <v>6639</v>
      </c>
      <c r="J4249" t="s">
        <v>6640</v>
      </c>
      <c r="K4249" t="s">
        <v>32</v>
      </c>
      <c r="L4249">
        <v>109</v>
      </c>
      <c r="M4249">
        <v>16179</v>
      </c>
      <c r="N4249" t="s">
        <v>53</v>
      </c>
      <c r="O4249" t="s">
        <v>1359</v>
      </c>
      <c r="P4249" s="4">
        <v>14500</v>
      </c>
      <c r="Q4249" s="4">
        <v>14000</v>
      </c>
      <c r="R4249" t="s">
        <v>819</v>
      </c>
      <c r="S4249" s="4">
        <v>93560566</v>
      </c>
      <c r="T4249" t="s">
        <v>238</v>
      </c>
      <c r="U4249">
        <v>109</v>
      </c>
      <c r="V4249" t="s">
        <v>1360</v>
      </c>
      <c r="W4249" s="4">
        <f>Tabla1[[#This Row],[OS-Valor Unitario]]-Tabla1[[#This Row],[costo_antes_iva]]</f>
        <v>-500</v>
      </c>
      <c r="X4249" s="4">
        <f>Tabla1[[#This Row],[OS-Valor Unitario]]*Tabla1[[#This Row],[CANTIDAD ENTREGA SATELITE]]</f>
        <v>1526000</v>
      </c>
      <c r="Y4249" s="4">
        <f>Tabla1[[#This Row],[costo_antes_iva]]*Tabla1[[#This Row],[CANTIDAD ENTREGA SATELITE]]</f>
        <v>1580500</v>
      </c>
      <c r="Z4249" s="4">
        <f>Tabla1[[#This Row],[Valor total OS]]-Tabla1[[#This Row],[valor total op]]</f>
        <v>-54500</v>
      </c>
    </row>
    <row r="4250" spans="1:26" x14ac:dyDescent="0.3">
      <c r="A4250">
        <v>5738</v>
      </c>
      <c r="B4250">
        <v>1</v>
      </c>
      <c r="C4250" t="s">
        <v>6637</v>
      </c>
      <c r="D4250" t="s">
        <v>6638</v>
      </c>
      <c r="E4250" t="s">
        <v>236</v>
      </c>
      <c r="F4250" t="s">
        <v>253</v>
      </c>
      <c r="G4250" s="2">
        <v>45614</v>
      </c>
      <c r="H4250">
        <v>59186314</v>
      </c>
      <c r="I4250" t="s">
        <v>6639</v>
      </c>
      <c r="J4250" t="s">
        <v>6640</v>
      </c>
      <c r="K4250" t="s">
        <v>64</v>
      </c>
      <c r="L4250">
        <v>109</v>
      </c>
      <c r="M4250">
        <v>16087</v>
      </c>
      <c r="N4250" t="s">
        <v>53</v>
      </c>
      <c r="O4250" t="s">
        <v>66</v>
      </c>
      <c r="P4250" s="4">
        <v>1400</v>
      </c>
      <c r="Q4250" s="4">
        <v>2500</v>
      </c>
      <c r="R4250" t="s">
        <v>819</v>
      </c>
      <c r="S4250" s="4">
        <v>93560566</v>
      </c>
      <c r="T4250" t="s">
        <v>238</v>
      </c>
      <c r="U4250">
        <v>109</v>
      </c>
      <c r="V4250" t="s">
        <v>66</v>
      </c>
      <c r="W4250" s="4">
        <f>Tabla1[[#This Row],[OS-Valor Unitario]]-Tabla1[[#This Row],[costo_antes_iva]]</f>
        <v>1100</v>
      </c>
      <c r="X4250" s="4">
        <f>Tabla1[[#This Row],[OS-Valor Unitario]]*Tabla1[[#This Row],[CANTIDAD ENTREGA SATELITE]]</f>
        <v>272500</v>
      </c>
      <c r="Y4250" s="4">
        <f>Tabla1[[#This Row],[costo_antes_iva]]*Tabla1[[#This Row],[CANTIDAD ENTREGA SATELITE]]</f>
        <v>152600</v>
      </c>
      <c r="Z4250" s="4">
        <f>Tabla1[[#This Row],[Valor total OS]]-Tabla1[[#This Row],[valor total op]]</f>
        <v>119900</v>
      </c>
    </row>
    <row r="4251" spans="1:26" x14ac:dyDescent="0.3">
      <c r="A4251">
        <v>5738</v>
      </c>
      <c r="B4251">
        <v>1</v>
      </c>
      <c r="C4251" t="s">
        <v>6637</v>
      </c>
      <c r="D4251" t="s">
        <v>6638</v>
      </c>
      <c r="E4251" t="s">
        <v>236</v>
      </c>
      <c r="F4251" t="s">
        <v>253</v>
      </c>
      <c r="G4251" s="2">
        <v>45614</v>
      </c>
      <c r="H4251">
        <v>59186314</v>
      </c>
      <c r="I4251" t="s">
        <v>6639</v>
      </c>
      <c r="J4251" t="s">
        <v>6640</v>
      </c>
      <c r="K4251" t="s">
        <v>64</v>
      </c>
      <c r="L4251">
        <v>109</v>
      </c>
      <c r="M4251">
        <v>16150</v>
      </c>
      <c r="N4251" t="s">
        <v>53</v>
      </c>
      <c r="O4251" t="s">
        <v>66</v>
      </c>
      <c r="P4251" s="4">
        <v>1400</v>
      </c>
      <c r="Q4251" s="4">
        <v>2500</v>
      </c>
      <c r="R4251" t="s">
        <v>819</v>
      </c>
      <c r="S4251" s="4">
        <v>93560566</v>
      </c>
      <c r="T4251" t="s">
        <v>238</v>
      </c>
      <c r="U4251">
        <v>109</v>
      </c>
      <c r="V4251" t="s">
        <v>66</v>
      </c>
      <c r="W4251" s="4">
        <f>Tabla1[[#This Row],[OS-Valor Unitario]]-Tabla1[[#This Row],[costo_antes_iva]]</f>
        <v>1100</v>
      </c>
      <c r="X4251" s="4">
        <f>Tabla1[[#This Row],[OS-Valor Unitario]]*Tabla1[[#This Row],[CANTIDAD ENTREGA SATELITE]]</f>
        <v>272500</v>
      </c>
      <c r="Y4251" s="4">
        <f>Tabla1[[#This Row],[costo_antes_iva]]*Tabla1[[#This Row],[CANTIDAD ENTREGA SATELITE]]</f>
        <v>152600</v>
      </c>
      <c r="Z4251" s="4">
        <f>Tabla1[[#This Row],[Valor total OS]]-Tabla1[[#This Row],[valor total op]]</f>
        <v>119900</v>
      </c>
    </row>
    <row r="4252" spans="1:26" x14ac:dyDescent="0.3">
      <c r="A4252">
        <v>5738</v>
      </c>
      <c r="B4252">
        <v>1</v>
      </c>
      <c r="C4252" t="s">
        <v>6637</v>
      </c>
      <c r="D4252" t="s">
        <v>6638</v>
      </c>
      <c r="E4252" t="s">
        <v>236</v>
      </c>
      <c r="F4252" t="s">
        <v>253</v>
      </c>
      <c r="G4252" s="2">
        <v>45614</v>
      </c>
      <c r="H4252">
        <v>59186314</v>
      </c>
      <c r="I4252" t="s">
        <v>6639</v>
      </c>
      <c r="J4252" t="s">
        <v>6640</v>
      </c>
      <c r="K4252" t="s">
        <v>64</v>
      </c>
      <c r="L4252">
        <v>109</v>
      </c>
      <c r="M4252">
        <v>16087</v>
      </c>
      <c r="N4252" t="s">
        <v>53</v>
      </c>
      <c r="O4252" t="s">
        <v>66</v>
      </c>
      <c r="P4252" s="4">
        <v>2000</v>
      </c>
      <c r="Q4252" s="4">
        <v>2500</v>
      </c>
      <c r="R4252" t="s">
        <v>819</v>
      </c>
      <c r="S4252" s="4">
        <v>93560566</v>
      </c>
      <c r="T4252" t="s">
        <v>238</v>
      </c>
      <c r="U4252">
        <v>109</v>
      </c>
      <c r="V4252" t="s">
        <v>66</v>
      </c>
      <c r="W4252" s="4">
        <f>Tabla1[[#This Row],[OS-Valor Unitario]]-Tabla1[[#This Row],[costo_antes_iva]]</f>
        <v>500</v>
      </c>
      <c r="X4252" s="4">
        <f>Tabla1[[#This Row],[OS-Valor Unitario]]*Tabla1[[#This Row],[CANTIDAD ENTREGA SATELITE]]</f>
        <v>272500</v>
      </c>
      <c r="Y4252" s="4">
        <f>Tabla1[[#This Row],[costo_antes_iva]]*Tabla1[[#This Row],[CANTIDAD ENTREGA SATELITE]]</f>
        <v>218000</v>
      </c>
      <c r="Z4252" s="4">
        <f>Tabla1[[#This Row],[Valor total OS]]-Tabla1[[#This Row],[valor total op]]</f>
        <v>54500</v>
      </c>
    </row>
    <row r="4253" spans="1:26" x14ac:dyDescent="0.3">
      <c r="A4253">
        <v>5738</v>
      </c>
      <c r="B4253">
        <v>1</v>
      </c>
      <c r="C4253" t="s">
        <v>6637</v>
      </c>
      <c r="D4253" t="s">
        <v>6638</v>
      </c>
      <c r="E4253" t="s">
        <v>236</v>
      </c>
      <c r="F4253" t="s">
        <v>253</v>
      </c>
      <c r="G4253" s="2">
        <v>45614</v>
      </c>
      <c r="H4253">
        <v>59186314</v>
      </c>
      <c r="I4253" t="s">
        <v>6639</v>
      </c>
      <c r="J4253" t="s">
        <v>6640</v>
      </c>
      <c r="K4253" t="s">
        <v>64</v>
      </c>
      <c r="L4253">
        <v>109</v>
      </c>
      <c r="M4253">
        <v>16150</v>
      </c>
      <c r="N4253" t="s">
        <v>53</v>
      </c>
      <c r="O4253" t="s">
        <v>66</v>
      </c>
      <c r="P4253" s="4">
        <v>2000</v>
      </c>
      <c r="Q4253" s="4">
        <v>2500</v>
      </c>
      <c r="R4253" t="s">
        <v>819</v>
      </c>
      <c r="S4253" s="4">
        <v>93560566</v>
      </c>
      <c r="T4253" t="s">
        <v>238</v>
      </c>
      <c r="U4253">
        <v>109</v>
      </c>
      <c r="V4253" t="s">
        <v>66</v>
      </c>
      <c r="W4253" s="4">
        <f>Tabla1[[#This Row],[OS-Valor Unitario]]-Tabla1[[#This Row],[costo_antes_iva]]</f>
        <v>500</v>
      </c>
      <c r="X4253" s="4">
        <f>Tabla1[[#This Row],[OS-Valor Unitario]]*Tabla1[[#This Row],[CANTIDAD ENTREGA SATELITE]]</f>
        <v>272500</v>
      </c>
      <c r="Y4253" s="4">
        <f>Tabla1[[#This Row],[costo_antes_iva]]*Tabla1[[#This Row],[CANTIDAD ENTREGA SATELITE]]</f>
        <v>218000</v>
      </c>
      <c r="Z4253" s="4">
        <f>Tabla1[[#This Row],[Valor total OS]]-Tabla1[[#This Row],[valor total op]]</f>
        <v>54500</v>
      </c>
    </row>
    <row r="4254" spans="1:26" x14ac:dyDescent="0.3">
      <c r="A4254">
        <v>5738</v>
      </c>
      <c r="B4254">
        <v>3</v>
      </c>
      <c r="C4254" t="s">
        <v>6641</v>
      </c>
      <c r="D4254" t="s">
        <v>6642</v>
      </c>
      <c r="E4254" t="s">
        <v>236</v>
      </c>
      <c r="F4254" t="s">
        <v>253</v>
      </c>
      <c r="G4254" s="2">
        <v>45614</v>
      </c>
      <c r="H4254">
        <v>59187139</v>
      </c>
      <c r="I4254" t="s">
        <v>6643</v>
      </c>
      <c r="J4254" t="s">
        <v>6640</v>
      </c>
      <c r="K4254" t="s">
        <v>32</v>
      </c>
      <c r="L4254">
        <v>64</v>
      </c>
      <c r="M4254">
        <v>16190</v>
      </c>
      <c r="N4254" t="s">
        <v>53</v>
      </c>
      <c r="O4254" t="s">
        <v>237</v>
      </c>
      <c r="P4254" s="4">
        <v>14500</v>
      </c>
      <c r="Q4254" s="4">
        <v>14000</v>
      </c>
      <c r="R4254" t="s">
        <v>819</v>
      </c>
      <c r="S4254" s="4">
        <v>93560566</v>
      </c>
      <c r="T4254" t="s">
        <v>238</v>
      </c>
      <c r="U4254">
        <v>64</v>
      </c>
      <c r="V4254" t="s">
        <v>239</v>
      </c>
      <c r="W4254" s="4">
        <f>Tabla1[[#This Row],[OS-Valor Unitario]]-Tabla1[[#This Row],[costo_antes_iva]]</f>
        <v>-500</v>
      </c>
      <c r="X4254" s="4">
        <f>Tabla1[[#This Row],[OS-Valor Unitario]]*Tabla1[[#This Row],[CANTIDAD ENTREGA SATELITE]]</f>
        <v>896000</v>
      </c>
      <c r="Y4254" s="4">
        <f>Tabla1[[#This Row],[costo_antes_iva]]*Tabla1[[#This Row],[CANTIDAD ENTREGA SATELITE]]</f>
        <v>928000</v>
      </c>
      <c r="Z4254" s="4">
        <f>Tabla1[[#This Row],[Valor total OS]]-Tabla1[[#This Row],[valor total op]]</f>
        <v>-32000</v>
      </c>
    </row>
    <row r="4255" spans="1:26" x14ac:dyDescent="0.3">
      <c r="A4255">
        <v>5738</v>
      </c>
      <c r="B4255">
        <v>3</v>
      </c>
      <c r="C4255" t="s">
        <v>6641</v>
      </c>
      <c r="D4255" t="s">
        <v>6642</v>
      </c>
      <c r="E4255" t="s">
        <v>236</v>
      </c>
      <c r="F4255" t="s">
        <v>253</v>
      </c>
      <c r="G4255" s="2">
        <v>45614</v>
      </c>
      <c r="H4255">
        <v>59187139</v>
      </c>
      <c r="I4255" t="s">
        <v>6643</v>
      </c>
      <c r="J4255" t="s">
        <v>6640</v>
      </c>
      <c r="K4255" t="s">
        <v>64</v>
      </c>
      <c r="L4255">
        <v>64</v>
      </c>
      <c r="M4255">
        <v>16149</v>
      </c>
      <c r="N4255" t="s">
        <v>53</v>
      </c>
      <c r="O4255" t="s">
        <v>66</v>
      </c>
      <c r="P4255" s="4">
        <v>1400</v>
      </c>
      <c r="Q4255" s="4">
        <v>2500</v>
      </c>
      <c r="R4255" t="s">
        <v>819</v>
      </c>
      <c r="S4255" s="4">
        <v>93560566</v>
      </c>
      <c r="T4255" t="s">
        <v>238</v>
      </c>
      <c r="U4255">
        <v>64</v>
      </c>
      <c r="V4255" t="s">
        <v>66</v>
      </c>
      <c r="W4255" s="4">
        <f>Tabla1[[#This Row],[OS-Valor Unitario]]-Tabla1[[#This Row],[costo_antes_iva]]</f>
        <v>1100</v>
      </c>
      <c r="X4255" s="4">
        <f>Tabla1[[#This Row],[OS-Valor Unitario]]*Tabla1[[#This Row],[CANTIDAD ENTREGA SATELITE]]</f>
        <v>160000</v>
      </c>
      <c r="Y4255" s="4">
        <f>Tabla1[[#This Row],[costo_antes_iva]]*Tabla1[[#This Row],[CANTIDAD ENTREGA SATELITE]]</f>
        <v>89600</v>
      </c>
      <c r="Z4255" s="4">
        <f>Tabla1[[#This Row],[Valor total OS]]-Tabla1[[#This Row],[valor total op]]</f>
        <v>70400</v>
      </c>
    </row>
    <row r="4256" spans="1:26" x14ac:dyDescent="0.3">
      <c r="A4256">
        <v>5738</v>
      </c>
      <c r="B4256">
        <v>3</v>
      </c>
      <c r="C4256" t="s">
        <v>6641</v>
      </c>
      <c r="D4256" t="s">
        <v>6642</v>
      </c>
      <c r="E4256" t="s">
        <v>236</v>
      </c>
      <c r="F4256" t="s">
        <v>253</v>
      </c>
      <c r="G4256" s="2">
        <v>45614</v>
      </c>
      <c r="H4256">
        <v>59187139</v>
      </c>
      <c r="I4256" t="s">
        <v>6643</v>
      </c>
      <c r="J4256" t="s">
        <v>6640</v>
      </c>
      <c r="K4256" t="s">
        <v>64</v>
      </c>
      <c r="L4256">
        <v>64</v>
      </c>
      <c r="M4256">
        <v>16149</v>
      </c>
      <c r="N4256" t="s">
        <v>53</v>
      </c>
      <c r="O4256" t="s">
        <v>66</v>
      </c>
      <c r="P4256" s="4">
        <v>2000</v>
      </c>
      <c r="Q4256" s="4">
        <v>2500</v>
      </c>
      <c r="R4256" t="s">
        <v>819</v>
      </c>
      <c r="S4256" s="4">
        <v>93560566</v>
      </c>
      <c r="T4256" t="s">
        <v>238</v>
      </c>
      <c r="U4256">
        <v>64</v>
      </c>
      <c r="V4256" t="s">
        <v>66</v>
      </c>
      <c r="W4256" s="4">
        <f>Tabla1[[#This Row],[OS-Valor Unitario]]-Tabla1[[#This Row],[costo_antes_iva]]</f>
        <v>500</v>
      </c>
      <c r="X4256" s="4">
        <f>Tabla1[[#This Row],[OS-Valor Unitario]]*Tabla1[[#This Row],[CANTIDAD ENTREGA SATELITE]]</f>
        <v>160000</v>
      </c>
      <c r="Y4256" s="4">
        <f>Tabla1[[#This Row],[costo_antes_iva]]*Tabla1[[#This Row],[CANTIDAD ENTREGA SATELITE]]</f>
        <v>128000</v>
      </c>
      <c r="Z4256" s="4">
        <f>Tabla1[[#This Row],[Valor total OS]]-Tabla1[[#This Row],[valor total op]]</f>
        <v>32000</v>
      </c>
    </row>
    <row r="4257" spans="1:26" x14ac:dyDescent="0.3">
      <c r="A4257">
        <v>5738</v>
      </c>
      <c r="B4257">
        <v>4</v>
      </c>
      <c r="C4257" t="s">
        <v>6644</v>
      </c>
      <c r="D4257" t="s">
        <v>6645</v>
      </c>
      <c r="E4257" t="s">
        <v>236</v>
      </c>
      <c r="F4257" t="s">
        <v>253</v>
      </c>
      <c r="G4257" s="2">
        <v>45614</v>
      </c>
      <c r="H4257">
        <v>59187161</v>
      </c>
      <c r="I4257" t="s">
        <v>6646</v>
      </c>
      <c r="J4257" t="s">
        <v>6640</v>
      </c>
      <c r="K4257" t="s">
        <v>32</v>
      </c>
      <c r="L4257">
        <v>64</v>
      </c>
      <c r="M4257">
        <v>16180</v>
      </c>
      <c r="N4257" t="s">
        <v>53</v>
      </c>
      <c r="O4257" t="s">
        <v>1359</v>
      </c>
      <c r="P4257" s="4">
        <v>14500</v>
      </c>
      <c r="Q4257" s="4">
        <v>14000</v>
      </c>
      <c r="R4257" t="s">
        <v>819</v>
      </c>
      <c r="S4257" s="4">
        <v>93560566</v>
      </c>
      <c r="T4257" t="s">
        <v>238</v>
      </c>
      <c r="U4257">
        <v>64</v>
      </c>
      <c r="V4257" t="s">
        <v>1360</v>
      </c>
      <c r="W4257" s="4">
        <f>Tabla1[[#This Row],[OS-Valor Unitario]]-Tabla1[[#This Row],[costo_antes_iva]]</f>
        <v>-500</v>
      </c>
      <c r="X4257" s="4">
        <f>Tabla1[[#This Row],[OS-Valor Unitario]]*Tabla1[[#This Row],[CANTIDAD ENTREGA SATELITE]]</f>
        <v>896000</v>
      </c>
      <c r="Y4257" s="4">
        <f>Tabla1[[#This Row],[costo_antes_iva]]*Tabla1[[#This Row],[CANTIDAD ENTREGA SATELITE]]</f>
        <v>928000</v>
      </c>
      <c r="Z4257" s="4">
        <f>Tabla1[[#This Row],[Valor total OS]]-Tabla1[[#This Row],[valor total op]]</f>
        <v>-32000</v>
      </c>
    </row>
    <row r="4258" spans="1:26" x14ac:dyDescent="0.3">
      <c r="A4258">
        <v>5738</v>
      </c>
      <c r="B4258">
        <v>4</v>
      </c>
      <c r="C4258" t="s">
        <v>6644</v>
      </c>
      <c r="D4258" t="s">
        <v>6645</v>
      </c>
      <c r="E4258" t="s">
        <v>236</v>
      </c>
      <c r="F4258" t="s">
        <v>253</v>
      </c>
      <c r="G4258" s="2">
        <v>45614</v>
      </c>
      <c r="H4258">
        <v>59187161</v>
      </c>
      <c r="I4258" t="s">
        <v>6646</v>
      </c>
      <c r="J4258" t="s">
        <v>6640</v>
      </c>
      <c r="K4258" t="s">
        <v>64</v>
      </c>
      <c r="L4258">
        <v>52</v>
      </c>
      <c r="M4258">
        <v>16088</v>
      </c>
      <c r="N4258" t="s">
        <v>53</v>
      </c>
      <c r="O4258" t="s">
        <v>66</v>
      </c>
      <c r="P4258" s="4">
        <v>1400</v>
      </c>
      <c r="Q4258" s="4">
        <v>2500</v>
      </c>
      <c r="R4258" t="s">
        <v>819</v>
      </c>
      <c r="S4258" s="4">
        <v>93560566</v>
      </c>
      <c r="T4258" t="s">
        <v>238</v>
      </c>
      <c r="U4258">
        <v>52</v>
      </c>
      <c r="V4258" t="s">
        <v>66</v>
      </c>
      <c r="W4258" s="4">
        <f>Tabla1[[#This Row],[OS-Valor Unitario]]-Tabla1[[#This Row],[costo_antes_iva]]</f>
        <v>1100</v>
      </c>
      <c r="X4258" s="4">
        <f>Tabla1[[#This Row],[OS-Valor Unitario]]*Tabla1[[#This Row],[CANTIDAD ENTREGA SATELITE]]</f>
        <v>130000</v>
      </c>
      <c r="Y4258" s="4">
        <f>Tabla1[[#This Row],[costo_antes_iva]]*Tabla1[[#This Row],[CANTIDAD ENTREGA SATELITE]]</f>
        <v>72800</v>
      </c>
      <c r="Z4258" s="4">
        <f>Tabla1[[#This Row],[Valor total OS]]-Tabla1[[#This Row],[valor total op]]</f>
        <v>57200</v>
      </c>
    </row>
    <row r="4259" spans="1:26" x14ac:dyDescent="0.3">
      <c r="A4259">
        <v>5738</v>
      </c>
      <c r="B4259">
        <v>4</v>
      </c>
      <c r="C4259" t="s">
        <v>6644</v>
      </c>
      <c r="D4259" t="s">
        <v>6645</v>
      </c>
      <c r="E4259" t="s">
        <v>236</v>
      </c>
      <c r="F4259" t="s">
        <v>253</v>
      </c>
      <c r="G4259" s="2">
        <v>45614</v>
      </c>
      <c r="H4259">
        <v>59187161</v>
      </c>
      <c r="I4259" t="s">
        <v>6646</v>
      </c>
      <c r="J4259" t="s">
        <v>6640</v>
      </c>
      <c r="K4259" t="s">
        <v>64</v>
      </c>
      <c r="L4259">
        <v>12</v>
      </c>
      <c r="M4259">
        <v>16089</v>
      </c>
      <c r="N4259" t="s">
        <v>53</v>
      </c>
      <c r="O4259" t="s">
        <v>66</v>
      </c>
      <c r="P4259" s="4">
        <v>1400</v>
      </c>
      <c r="Q4259" s="4">
        <v>2500</v>
      </c>
      <c r="R4259" t="s">
        <v>819</v>
      </c>
      <c r="S4259" s="4">
        <v>93560566</v>
      </c>
      <c r="T4259" t="s">
        <v>238</v>
      </c>
      <c r="U4259">
        <v>12</v>
      </c>
      <c r="V4259" t="s">
        <v>66</v>
      </c>
      <c r="W4259" s="4">
        <f>Tabla1[[#This Row],[OS-Valor Unitario]]-Tabla1[[#This Row],[costo_antes_iva]]</f>
        <v>1100</v>
      </c>
      <c r="X4259" s="4">
        <f>Tabla1[[#This Row],[OS-Valor Unitario]]*Tabla1[[#This Row],[CANTIDAD ENTREGA SATELITE]]</f>
        <v>30000</v>
      </c>
      <c r="Y4259" s="4">
        <f>Tabla1[[#This Row],[costo_antes_iva]]*Tabla1[[#This Row],[CANTIDAD ENTREGA SATELITE]]</f>
        <v>16800</v>
      </c>
      <c r="Z4259" s="4">
        <f>Tabla1[[#This Row],[Valor total OS]]-Tabla1[[#This Row],[valor total op]]</f>
        <v>13200</v>
      </c>
    </row>
    <row r="4260" spans="1:26" x14ac:dyDescent="0.3">
      <c r="A4260">
        <v>5738</v>
      </c>
      <c r="B4260">
        <v>4</v>
      </c>
      <c r="C4260" t="s">
        <v>6644</v>
      </c>
      <c r="D4260" t="s">
        <v>6645</v>
      </c>
      <c r="E4260" t="s">
        <v>236</v>
      </c>
      <c r="F4260" t="s">
        <v>253</v>
      </c>
      <c r="G4260" s="2">
        <v>45614</v>
      </c>
      <c r="H4260">
        <v>59187161</v>
      </c>
      <c r="I4260" t="s">
        <v>6646</v>
      </c>
      <c r="J4260" t="s">
        <v>6640</v>
      </c>
      <c r="K4260" t="s">
        <v>64</v>
      </c>
      <c r="L4260">
        <v>52</v>
      </c>
      <c r="M4260">
        <v>16088</v>
      </c>
      <c r="N4260" t="s">
        <v>53</v>
      </c>
      <c r="O4260" t="s">
        <v>66</v>
      </c>
      <c r="P4260" s="4">
        <v>2000</v>
      </c>
      <c r="Q4260" s="4">
        <v>2500</v>
      </c>
      <c r="R4260" t="s">
        <v>819</v>
      </c>
      <c r="S4260" s="4">
        <v>93560566</v>
      </c>
      <c r="T4260" t="s">
        <v>238</v>
      </c>
      <c r="U4260">
        <v>52</v>
      </c>
      <c r="V4260" t="s">
        <v>66</v>
      </c>
      <c r="W4260" s="4">
        <f>Tabla1[[#This Row],[OS-Valor Unitario]]-Tabla1[[#This Row],[costo_antes_iva]]</f>
        <v>500</v>
      </c>
      <c r="X4260" s="4">
        <f>Tabla1[[#This Row],[OS-Valor Unitario]]*Tabla1[[#This Row],[CANTIDAD ENTREGA SATELITE]]</f>
        <v>130000</v>
      </c>
      <c r="Y4260" s="4">
        <f>Tabla1[[#This Row],[costo_antes_iva]]*Tabla1[[#This Row],[CANTIDAD ENTREGA SATELITE]]</f>
        <v>104000</v>
      </c>
      <c r="Z4260" s="4">
        <f>Tabla1[[#This Row],[Valor total OS]]-Tabla1[[#This Row],[valor total op]]</f>
        <v>26000</v>
      </c>
    </row>
    <row r="4261" spans="1:26" x14ac:dyDescent="0.3">
      <c r="A4261">
        <v>5738</v>
      </c>
      <c r="B4261">
        <v>4</v>
      </c>
      <c r="C4261" t="s">
        <v>6644</v>
      </c>
      <c r="D4261" t="s">
        <v>6645</v>
      </c>
      <c r="E4261" t="s">
        <v>236</v>
      </c>
      <c r="F4261" t="s">
        <v>253</v>
      </c>
      <c r="G4261" s="2">
        <v>45614</v>
      </c>
      <c r="H4261">
        <v>59187161</v>
      </c>
      <c r="I4261" t="s">
        <v>6646</v>
      </c>
      <c r="J4261" t="s">
        <v>6640</v>
      </c>
      <c r="K4261" t="s">
        <v>64</v>
      </c>
      <c r="L4261">
        <v>12</v>
      </c>
      <c r="M4261">
        <v>16089</v>
      </c>
      <c r="N4261" t="s">
        <v>53</v>
      </c>
      <c r="O4261" t="s">
        <v>66</v>
      </c>
      <c r="P4261" s="4">
        <v>2000</v>
      </c>
      <c r="Q4261" s="4">
        <v>2500</v>
      </c>
      <c r="R4261" t="s">
        <v>819</v>
      </c>
      <c r="S4261" s="4">
        <v>93560566</v>
      </c>
      <c r="T4261" t="s">
        <v>238</v>
      </c>
      <c r="U4261">
        <v>12</v>
      </c>
      <c r="V4261" t="s">
        <v>66</v>
      </c>
      <c r="W4261" s="4">
        <f>Tabla1[[#This Row],[OS-Valor Unitario]]-Tabla1[[#This Row],[costo_antes_iva]]</f>
        <v>500</v>
      </c>
      <c r="X4261" s="4">
        <f>Tabla1[[#This Row],[OS-Valor Unitario]]*Tabla1[[#This Row],[CANTIDAD ENTREGA SATELITE]]</f>
        <v>30000</v>
      </c>
      <c r="Y4261" s="4">
        <f>Tabla1[[#This Row],[costo_antes_iva]]*Tabla1[[#This Row],[CANTIDAD ENTREGA SATELITE]]</f>
        <v>24000</v>
      </c>
      <c r="Z4261" s="4">
        <f>Tabla1[[#This Row],[Valor total OS]]-Tabla1[[#This Row],[valor total op]]</f>
        <v>6000</v>
      </c>
    </row>
    <row r="4262" spans="1:26" x14ac:dyDescent="0.3">
      <c r="A4262">
        <v>5738</v>
      </c>
      <c r="B4262">
        <v>5</v>
      </c>
      <c r="C4262" t="s">
        <v>6647</v>
      </c>
      <c r="D4262" t="s">
        <v>6648</v>
      </c>
      <c r="E4262" t="s">
        <v>219</v>
      </c>
      <c r="F4262" t="s">
        <v>253</v>
      </c>
      <c r="G4262" s="2">
        <v>45614</v>
      </c>
      <c r="H4262">
        <v>59186344</v>
      </c>
      <c r="I4262" t="s">
        <v>6649</v>
      </c>
      <c r="J4262" t="s">
        <v>6640</v>
      </c>
      <c r="K4262" t="s">
        <v>64</v>
      </c>
      <c r="L4262">
        <v>109</v>
      </c>
      <c r="M4262">
        <v>16098</v>
      </c>
      <c r="N4262" t="s">
        <v>53</v>
      </c>
      <c r="O4262" t="s">
        <v>66</v>
      </c>
      <c r="P4262" s="4">
        <v>1400</v>
      </c>
      <c r="Q4262" s="4">
        <v>2500</v>
      </c>
      <c r="R4262" t="s">
        <v>819</v>
      </c>
      <c r="S4262" s="4">
        <v>93560566</v>
      </c>
      <c r="T4262" t="s">
        <v>144</v>
      </c>
      <c r="U4262">
        <v>109</v>
      </c>
      <c r="V4262" t="s">
        <v>66</v>
      </c>
      <c r="W4262" s="4">
        <f>Tabla1[[#This Row],[OS-Valor Unitario]]-Tabla1[[#This Row],[costo_antes_iva]]</f>
        <v>1100</v>
      </c>
      <c r="X4262" s="4">
        <f>Tabla1[[#This Row],[OS-Valor Unitario]]*Tabla1[[#This Row],[CANTIDAD ENTREGA SATELITE]]</f>
        <v>272500</v>
      </c>
      <c r="Y4262" s="4">
        <f>Tabla1[[#This Row],[costo_antes_iva]]*Tabla1[[#This Row],[CANTIDAD ENTREGA SATELITE]]</f>
        <v>152600</v>
      </c>
      <c r="Z4262" s="4">
        <f>Tabla1[[#This Row],[Valor total OS]]-Tabla1[[#This Row],[valor total op]]</f>
        <v>119900</v>
      </c>
    </row>
    <row r="4263" spans="1:26" x14ac:dyDescent="0.3">
      <c r="A4263">
        <v>5738</v>
      </c>
      <c r="B4263">
        <v>5</v>
      </c>
      <c r="C4263" t="s">
        <v>6647</v>
      </c>
      <c r="D4263" t="s">
        <v>6648</v>
      </c>
      <c r="E4263" t="s">
        <v>219</v>
      </c>
      <c r="F4263" t="s">
        <v>253</v>
      </c>
      <c r="G4263" s="2">
        <v>45614</v>
      </c>
      <c r="H4263">
        <v>59186344</v>
      </c>
      <c r="I4263" t="s">
        <v>6649</v>
      </c>
      <c r="J4263" t="s">
        <v>6640</v>
      </c>
      <c r="K4263" t="s">
        <v>64</v>
      </c>
      <c r="L4263">
        <v>109</v>
      </c>
      <c r="M4263">
        <v>16098</v>
      </c>
      <c r="N4263" t="s">
        <v>53</v>
      </c>
      <c r="O4263" t="s">
        <v>66</v>
      </c>
      <c r="P4263" s="4">
        <v>2000</v>
      </c>
      <c r="Q4263" s="4">
        <v>2500</v>
      </c>
      <c r="R4263" t="s">
        <v>819</v>
      </c>
      <c r="S4263" s="4">
        <v>93560566</v>
      </c>
      <c r="T4263" t="s">
        <v>144</v>
      </c>
      <c r="U4263">
        <v>109</v>
      </c>
      <c r="V4263" t="s">
        <v>66</v>
      </c>
      <c r="W4263" s="4">
        <f>Tabla1[[#This Row],[OS-Valor Unitario]]-Tabla1[[#This Row],[costo_antes_iva]]</f>
        <v>500</v>
      </c>
      <c r="X4263" s="4">
        <f>Tabla1[[#This Row],[OS-Valor Unitario]]*Tabla1[[#This Row],[CANTIDAD ENTREGA SATELITE]]</f>
        <v>272500</v>
      </c>
      <c r="Y4263" s="4">
        <f>Tabla1[[#This Row],[costo_antes_iva]]*Tabla1[[#This Row],[CANTIDAD ENTREGA SATELITE]]</f>
        <v>218000</v>
      </c>
      <c r="Z4263" s="4">
        <f>Tabla1[[#This Row],[Valor total OS]]-Tabla1[[#This Row],[valor total op]]</f>
        <v>54500</v>
      </c>
    </row>
    <row r="4264" spans="1:26" x14ac:dyDescent="0.3">
      <c r="A4264">
        <v>5738</v>
      </c>
      <c r="B4264">
        <v>6</v>
      </c>
      <c r="C4264" t="s">
        <v>6650</v>
      </c>
      <c r="D4264" t="s">
        <v>6651</v>
      </c>
      <c r="E4264" t="s">
        <v>219</v>
      </c>
      <c r="F4264" t="s">
        <v>253</v>
      </c>
      <c r="G4264" s="2">
        <v>45614</v>
      </c>
      <c r="H4264">
        <v>59186352</v>
      </c>
      <c r="I4264" t="s">
        <v>6649</v>
      </c>
      <c r="J4264" t="s">
        <v>6640</v>
      </c>
      <c r="K4264" t="s">
        <v>64</v>
      </c>
      <c r="L4264">
        <v>109</v>
      </c>
      <c r="M4264">
        <v>16099</v>
      </c>
      <c r="N4264" t="s">
        <v>53</v>
      </c>
      <c r="O4264" t="s">
        <v>66</v>
      </c>
      <c r="P4264" s="4">
        <v>1400</v>
      </c>
      <c r="Q4264" s="4">
        <v>2500</v>
      </c>
      <c r="R4264" t="s">
        <v>819</v>
      </c>
      <c r="S4264" s="4">
        <v>93560566</v>
      </c>
      <c r="T4264" t="s">
        <v>144</v>
      </c>
      <c r="U4264">
        <v>109</v>
      </c>
      <c r="V4264" t="s">
        <v>66</v>
      </c>
      <c r="W4264" s="4">
        <f>Tabla1[[#This Row],[OS-Valor Unitario]]-Tabla1[[#This Row],[costo_antes_iva]]</f>
        <v>1100</v>
      </c>
      <c r="X4264" s="4">
        <f>Tabla1[[#This Row],[OS-Valor Unitario]]*Tabla1[[#This Row],[CANTIDAD ENTREGA SATELITE]]</f>
        <v>272500</v>
      </c>
      <c r="Y4264" s="4">
        <f>Tabla1[[#This Row],[costo_antes_iva]]*Tabla1[[#This Row],[CANTIDAD ENTREGA SATELITE]]</f>
        <v>152600</v>
      </c>
      <c r="Z4264" s="4">
        <f>Tabla1[[#This Row],[Valor total OS]]-Tabla1[[#This Row],[valor total op]]</f>
        <v>119900</v>
      </c>
    </row>
    <row r="4265" spans="1:26" x14ac:dyDescent="0.3">
      <c r="A4265">
        <v>5738</v>
      </c>
      <c r="B4265">
        <v>6</v>
      </c>
      <c r="C4265" t="s">
        <v>6650</v>
      </c>
      <c r="D4265" t="s">
        <v>6651</v>
      </c>
      <c r="E4265" t="s">
        <v>219</v>
      </c>
      <c r="F4265" t="s">
        <v>253</v>
      </c>
      <c r="G4265" s="2">
        <v>45614</v>
      </c>
      <c r="H4265">
        <v>59186352</v>
      </c>
      <c r="I4265" t="s">
        <v>6649</v>
      </c>
      <c r="J4265" t="s">
        <v>6640</v>
      </c>
      <c r="K4265" t="s">
        <v>64</v>
      </c>
      <c r="L4265">
        <v>109</v>
      </c>
      <c r="M4265">
        <v>16099</v>
      </c>
      <c r="N4265" t="s">
        <v>53</v>
      </c>
      <c r="O4265" t="s">
        <v>66</v>
      </c>
      <c r="P4265" s="4">
        <v>2000</v>
      </c>
      <c r="Q4265" s="4">
        <v>2500</v>
      </c>
      <c r="R4265" t="s">
        <v>819</v>
      </c>
      <c r="S4265" s="4">
        <v>93560566</v>
      </c>
      <c r="T4265" t="s">
        <v>144</v>
      </c>
      <c r="U4265">
        <v>109</v>
      </c>
      <c r="V4265" t="s">
        <v>66</v>
      </c>
      <c r="W4265" s="4">
        <f>Tabla1[[#This Row],[OS-Valor Unitario]]-Tabla1[[#This Row],[costo_antes_iva]]</f>
        <v>500</v>
      </c>
      <c r="X4265" s="4">
        <f>Tabla1[[#This Row],[OS-Valor Unitario]]*Tabla1[[#This Row],[CANTIDAD ENTREGA SATELITE]]</f>
        <v>272500</v>
      </c>
      <c r="Y4265" s="4">
        <f>Tabla1[[#This Row],[costo_antes_iva]]*Tabla1[[#This Row],[CANTIDAD ENTREGA SATELITE]]</f>
        <v>218000</v>
      </c>
      <c r="Z4265" s="4">
        <f>Tabla1[[#This Row],[Valor total OS]]-Tabla1[[#This Row],[valor total op]]</f>
        <v>54500</v>
      </c>
    </row>
    <row r="4266" spans="1:26" x14ac:dyDescent="0.3">
      <c r="A4266">
        <v>5738</v>
      </c>
      <c r="B4266">
        <v>7</v>
      </c>
      <c r="C4266" t="s">
        <v>6652</v>
      </c>
      <c r="D4266" t="s">
        <v>6653</v>
      </c>
      <c r="E4266" t="s">
        <v>219</v>
      </c>
      <c r="F4266" t="s">
        <v>253</v>
      </c>
      <c r="G4266" s="2">
        <v>45614</v>
      </c>
      <c r="H4266">
        <v>59186360</v>
      </c>
      <c r="I4266" t="s">
        <v>6654</v>
      </c>
      <c r="J4266" t="s">
        <v>6640</v>
      </c>
      <c r="K4266" t="s">
        <v>64</v>
      </c>
      <c r="L4266">
        <v>109</v>
      </c>
      <c r="M4266">
        <v>16100</v>
      </c>
      <c r="N4266" t="s">
        <v>53</v>
      </c>
      <c r="O4266" t="s">
        <v>66</v>
      </c>
      <c r="P4266" s="4">
        <v>1400</v>
      </c>
      <c r="Q4266" s="4">
        <v>2500</v>
      </c>
      <c r="R4266" t="s">
        <v>819</v>
      </c>
      <c r="S4266" s="4">
        <v>93560566</v>
      </c>
      <c r="T4266" t="s">
        <v>144</v>
      </c>
      <c r="U4266">
        <v>109</v>
      </c>
      <c r="V4266" t="s">
        <v>66</v>
      </c>
      <c r="W4266" s="4">
        <f>Tabla1[[#This Row],[OS-Valor Unitario]]-Tabla1[[#This Row],[costo_antes_iva]]</f>
        <v>1100</v>
      </c>
      <c r="X4266" s="4">
        <f>Tabla1[[#This Row],[OS-Valor Unitario]]*Tabla1[[#This Row],[CANTIDAD ENTREGA SATELITE]]</f>
        <v>272500</v>
      </c>
      <c r="Y4266" s="4">
        <f>Tabla1[[#This Row],[costo_antes_iva]]*Tabla1[[#This Row],[CANTIDAD ENTREGA SATELITE]]</f>
        <v>152600</v>
      </c>
      <c r="Z4266" s="4">
        <f>Tabla1[[#This Row],[Valor total OS]]-Tabla1[[#This Row],[valor total op]]</f>
        <v>119900</v>
      </c>
    </row>
    <row r="4267" spans="1:26" x14ac:dyDescent="0.3">
      <c r="A4267">
        <v>5738</v>
      </c>
      <c r="B4267">
        <v>7</v>
      </c>
      <c r="C4267" t="s">
        <v>6652</v>
      </c>
      <c r="D4267" t="s">
        <v>6653</v>
      </c>
      <c r="E4267" t="s">
        <v>219</v>
      </c>
      <c r="F4267" t="s">
        <v>253</v>
      </c>
      <c r="G4267" s="2">
        <v>45614</v>
      </c>
      <c r="H4267">
        <v>59186360</v>
      </c>
      <c r="I4267" t="s">
        <v>6654</v>
      </c>
      <c r="J4267" t="s">
        <v>6640</v>
      </c>
      <c r="K4267" t="s">
        <v>64</v>
      </c>
      <c r="L4267">
        <v>109</v>
      </c>
      <c r="M4267">
        <v>16100</v>
      </c>
      <c r="N4267" t="s">
        <v>53</v>
      </c>
      <c r="O4267" t="s">
        <v>66</v>
      </c>
      <c r="P4267" s="4">
        <v>2000</v>
      </c>
      <c r="Q4267" s="4">
        <v>2500</v>
      </c>
      <c r="R4267" t="s">
        <v>819</v>
      </c>
      <c r="S4267" s="4">
        <v>93560566</v>
      </c>
      <c r="T4267" t="s">
        <v>144</v>
      </c>
      <c r="U4267">
        <v>109</v>
      </c>
      <c r="V4267" t="s">
        <v>66</v>
      </c>
      <c r="W4267" s="4">
        <f>Tabla1[[#This Row],[OS-Valor Unitario]]-Tabla1[[#This Row],[costo_antes_iva]]</f>
        <v>500</v>
      </c>
      <c r="X4267" s="4">
        <f>Tabla1[[#This Row],[OS-Valor Unitario]]*Tabla1[[#This Row],[CANTIDAD ENTREGA SATELITE]]</f>
        <v>272500</v>
      </c>
      <c r="Y4267" s="4">
        <f>Tabla1[[#This Row],[costo_antes_iva]]*Tabla1[[#This Row],[CANTIDAD ENTREGA SATELITE]]</f>
        <v>218000</v>
      </c>
      <c r="Z4267" s="4">
        <f>Tabla1[[#This Row],[Valor total OS]]-Tabla1[[#This Row],[valor total op]]</f>
        <v>54500</v>
      </c>
    </row>
    <row r="4268" spans="1:26" x14ac:dyDescent="0.3">
      <c r="A4268">
        <v>5738</v>
      </c>
      <c r="B4268">
        <v>8</v>
      </c>
      <c r="C4268" t="s">
        <v>6655</v>
      </c>
      <c r="D4268" t="s">
        <v>6656</v>
      </c>
      <c r="E4268" t="s">
        <v>219</v>
      </c>
      <c r="F4268" t="s">
        <v>253</v>
      </c>
      <c r="G4268" s="2">
        <v>45614</v>
      </c>
      <c r="H4268">
        <v>59186368</v>
      </c>
      <c r="I4268" t="s">
        <v>6657</v>
      </c>
      <c r="J4268" t="s">
        <v>6640</v>
      </c>
      <c r="K4268" t="s">
        <v>64</v>
      </c>
      <c r="L4268">
        <v>40</v>
      </c>
      <c r="M4268">
        <v>16101</v>
      </c>
      <c r="N4268" t="s">
        <v>53</v>
      </c>
      <c r="O4268" t="s">
        <v>66</v>
      </c>
      <c r="P4268" s="4">
        <v>1400</v>
      </c>
      <c r="Q4268" s="4">
        <v>2500</v>
      </c>
      <c r="R4268" t="s">
        <v>819</v>
      </c>
      <c r="S4268" s="4">
        <v>93560566</v>
      </c>
      <c r="T4268" t="s">
        <v>144</v>
      </c>
      <c r="U4268">
        <v>40</v>
      </c>
      <c r="V4268" t="s">
        <v>66</v>
      </c>
      <c r="W4268" s="4">
        <f>Tabla1[[#This Row],[OS-Valor Unitario]]-Tabla1[[#This Row],[costo_antes_iva]]</f>
        <v>1100</v>
      </c>
      <c r="X4268" s="4">
        <f>Tabla1[[#This Row],[OS-Valor Unitario]]*Tabla1[[#This Row],[CANTIDAD ENTREGA SATELITE]]</f>
        <v>100000</v>
      </c>
      <c r="Y4268" s="4">
        <f>Tabla1[[#This Row],[costo_antes_iva]]*Tabla1[[#This Row],[CANTIDAD ENTREGA SATELITE]]</f>
        <v>56000</v>
      </c>
      <c r="Z4268" s="4">
        <f>Tabla1[[#This Row],[Valor total OS]]-Tabla1[[#This Row],[valor total op]]</f>
        <v>44000</v>
      </c>
    </row>
    <row r="4269" spans="1:26" x14ac:dyDescent="0.3">
      <c r="A4269">
        <v>5738</v>
      </c>
      <c r="B4269">
        <v>8</v>
      </c>
      <c r="C4269" t="s">
        <v>6655</v>
      </c>
      <c r="D4269" t="s">
        <v>6656</v>
      </c>
      <c r="E4269" t="s">
        <v>219</v>
      </c>
      <c r="F4269" t="s">
        <v>253</v>
      </c>
      <c r="G4269" s="2">
        <v>45614</v>
      </c>
      <c r="H4269">
        <v>59186368</v>
      </c>
      <c r="I4269" t="s">
        <v>6657</v>
      </c>
      <c r="J4269" t="s">
        <v>6640</v>
      </c>
      <c r="K4269" t="s">
        <v>64</v>
      </c>
      <c r="L4269">
        <v>40</v>
      </c>
      <c r="M4269">
        <v>16101</v>
      </c>
      <c r="N4269" t="s">
        <v>53</v>
      </c>
      <c r="O4269" t="s">
        <v>66</v>
      </c>
      <c r="P4269" s="4">
        <v>2000</v>
      </c>
      <c r="Q4269" s="4">
        <v>2500</v>
      </c>
      <c r="R4269" t="s">
        <v>819</v>
      </c>
      <c r="S4269" s="4">
        <v>93560566</v>
      </c>
      <c r="T4269" t="s">
        <v>144</v>
      </c>
      <c r="U4269">
        <v>40</v>
      </c>
      <c r="V4269" t="s">
        <v>66</v>
      </c>
      <c r="W4269" s="4">
        <f>Tabla1[[#This Row],[OS-Valor Unitario]]-Tabla1[[#This Row],[costo_antes_iva]]</f>
        <v>500</v>
      </c>
      <c r="X4269" s="4">
        <f>Tabla1[[#This Row],[OS-Valor Unitario]]*Tabla1[[#This Row],[CANTIDAD ENTREGA SATELITE]]</f>
        <v>100000</v>
      </c>
      <c r="Y4269" s="4">
        <f>Tabla1[[#This Row],[costo_antes_iva]]*Tabla1[[#This Row],[CANTIDAD ENTREGA SATELITE]]</f>
        <v>80000</v>
      </c>
      <c r="Z4269" s="4">
        <f>Tabla1[[#This Row],[Valor total OS]]-Tabla1[[#This Row],[valor total op]]</f>
        <v>20000</v>
      </c>
    </row>
    <row r="4270" spans="1:26" x14ac:dyDescent="0.3">
      <c r="A4270">
        <v>5738</v>
      </c>
      <c r="B4270">
        <v>9</v>
      </c>
      <c r="C4270" t="s">
        <v>6658</v>
      </c>
      <c r="D4270" t="s">
        <v>6659</v>
      </c>
      <c r="E4270" t="s">
        <v>219</v>
      </c>
      <c r="F4270" t="s">
        <v>253</v>
      </c>
      <c r="G4270" s="2">
        <v>45614</v>
      </c>
      <c r="H4270">
        <v>59186435</v>
      </c>
      <c r="I4270" t="s">
        <v>6660</v>
      </c>
      <c r="J4270" t="s">
        <v>6640</v>
      </c>
      <c r="K4270" t="s">
        <v>64</v>
      </c>
      <c r="L4270">
        <v>109</v>
      </c>
      <c r="M4270">
        <v>16102</v>
      </c>
      <c r="N4270" t="s">
        <v>53</v>
      </c>
      <c r="O4270" t="s">
        <v>66</v>
      </c>
      <c r="P4270" s="4">
        <v>1400</v>
      </c>
      <c r="Q4270" s="4">
        <v>2500</v>
      </c>
      <c r="R4270" t="s">
        <v>819</v>
      </c>
      <c r="S4270" s="4">
        <v>93560566</v>
      </c>
      <c r="T4270" t="s">
        <v>144</v>
      </c>
      <c r="U4270">
        <v>109</v>
      </c>
      <c r="V4270" t="s">
        <v>66</v>
      </c>
      <c r="W4270" s="4">
        <f>Tabla1[[#This Row],[OS-Valor Unitario]]-Tabla1[[#This Row],[costo_antes_iva]]</f>
        <v>1100</v>
      </c>
      <c r="X4270" s="4">
        <f>Tabla1[[#This Row],[OS-Valor Unitario]]*Tabla1[[#This Row],[CANTIDAD ENTREGA SATELITE]]</f>
        <v>272500</v>
      </c>
      <c r="Y4270" s="4">
        <f>Tabla1[[#This Row],[costo_antes_iva]]*Tabla1[[#This Row],[CANTIDAD ENTREGA SATELITE]]</f>
        <v>152600</v>
      </c>
      <c r="Z4270" s="4">
        <f>Tabla1[[#This Row],[Valor total OS]]-Tabla1[[#This Row],[valor total op]]</f>
        <v>119900</v>
      </c>
    </row>
    <row r="4271" spans="1:26" x14ac:dyDescent="0.3">
      <c r="A4271">
        <v>5738</v>
      </c>
      <c r="B4271">
        <v>9</v>
      </c>
      <c r="C4271" t="s">
        <v>6658</v>
      </c>
      <c r="D4271" t="s">
        <v>6659</v>
      </c>
      <c r="E4271" t="s">
        <v>219</v>
      </c>
      <c r="F4271" t="s">
        <v>253</v>
      </c>
      <c r="G4271" s="2">
        <v>45614</v>
      </c>
      <c r="H4271">
        <v>59186435</v>
      </c>
      <c r="I4271" t="s">
        <v>6660</v>
      </c>
      <c r="J4271" t="s">
        <v>6640</v>
      </c>
      <c r="K4271" t="s">
        <v>64</v>
      </c>
      <c r="L4271">
        <v>109</v>
      </c>
      <c r="M4271">
        <v>16102</v>
      </c>
      <c r="N4271" t="s">
        <v>53</v>
      </c>
      <c r="O4271" t="s">
        <v>66</v>
      </c>
      <c r="P4271" s="4">
        <v>2000</v>
      </c>
      <c r="Q4271" s="4">
        <v>2500</v>
      </c>
      <c r="R4271" t="s">
        <v>819</v>
      </c>
      <c r="S4271" s="4">
        <v>93560566</v>
      </c>
      <c r="T4271" t="s">
        <v>144</v>
      </c>
      <c r="U4271">
        <v>109</v>
      </c>
      <c r="V4271" t="s">
        <v>66</v>
      </c>
      <c r="W4271" s="4">
        <f>Tabla1[[#This Row],[OS-Valor Unitario]]-Tabla1[[#This Row],[costo_antes_iva]]</f>
        <v>500</v>
      </c>
      <c r="X4271" s="4">
        <f>Tabla1[[#This Row],[OS-Valor Unitario]]*Tabla1[[#This Row],[CANTIDAD ENTREGA SATELITE]]</f>
        <v>272500</v>
      </c>
      <c r="Y4271" s="4">
        <f>Tabla1[[#This Row],[costo_antes_iva]]*Tabla1[[#This Row],[CANTIDAD ENTREGA SATELITE]]</f>
        <v>218000</v>
      </c>
      <c r="Z4271" s="4">
        <f>Tabla1[[#This Row],[Valor total OS]]-Tabla1[[#This Row],[valor total op]]</f>
        <v>54500</v>
      </c>
    </row>
    <row r="4272" spans="1:26" x14ac:dyDescent="0.3">
      <c r="A4272">
        <v>5738</v>
      </c>
      <c r="B4272">
        <v>10</v>
      </c>
      <c r="C4272" t="s">
        <v>6661</v>
      </c>
      <c r="D4272" t="s">
        <v>6662</v>
      </c>
      <c r="E4272" t="s">
        <v>219</v>
      </c>
      <c r="F4272" t="s">
        <v>253</v>
      </c>
      <c r="G4272" s="2">
        <v>45614</v>
      </c>
      <c r="H4272">
        <v>59186392</v>
      </c>
      <c r="I4272" t="s">
        <v>6663</v>
      </c>
      <c r="J4272" t="s">
        <v>6640</v>
      </c>
      <c r="K4272" t="s">
        <v>64</v>
      </c>
      <c r="L4272">
        <v>64</v>
      </c>
      <c r="M4272">
        <v>16103</v>
      </c>
      <c r="N4272" t="s">
        <v>53</v>
      </c>
      <c r="O4272" t="s">
        <v>66</v>
      </c>
      <c r="P4272" s="4">
        <v>1400</v>
      </c>
      <c r="Q4272" s="4">
        <v>2500</v>
      </c>
      <c r="R4272" t="s">
        <v>819</v>
      </c>
      <c r="S4272" s="4">
        <v>93560566</v>
      </c>
      <c r="T4272" t="s">
        <v>144</v>
      </c>
      <c r="U4272">
        <v>64</v>
      </c>
      <c r="V4272" t="s">
        <v>66</v>
      </c>
      <c r="W4272" s="4">
        <f>Tabla1[[#This Row],[OS-Valor Unitario]]-Tabla1[[#This Row],[costo_antes_iva]]</f>
        <v>1100</v>
      </c>
      <c r="X4272" s="4">
        <f>Tabla1[[#This Row],[OS-Valor Unitario]]*Tabla1[[#This Row],[CANTIDAD ENTREGA SATELITE]]</f>
        <v>160000</v>
      </c>
      <c r="Y4272" s="4">
        <f>Tabla1[[#This Row],[costo_antes_iva]]*Tabla1[[#This Row],[CANTIDAD ENTREGA SATELITE]]</f>
        <v>89600</v>
      </c>
      <c r="Z4272" s="4">
        <f>Tabla1[[#This Row],[Valor total OS]]-Tabla1[[#This Row],[valor total op]]</f>
        <v>70400</v>
      </c>
    </row>
    <row r="4273" spans="1:26" x14ac:dyDescent="0.3">
      <c r="A4273">
        <v>5738</v>
      </c>
      <c r="B4273">
        <v>10</v>
      </c>
      <c r="C4273" t="s">
        <v>6661</v>
      </c>
      <c r="D4273" t="s">
        <v>6662</v>
      </c>
      <c r="E4273" t="s">
        <v>219</v>
      </c>
      <c r="F4273" t="s">
        <v>253</v>
      </c>
      <c r="G4273" s="2">
        <v>45614</v>
      </c>
      <c r="H4273">
        <v>59186392</v>
      </c>
      <c r="I4273" t="s">
        <v>6663</v>
      </c>
      <c r="J4273" t="s">
        <v>6640</v>
      </c>
      <c r="K4273" t="s">
        <v>64</v>
      </c>
      <c r="L4273">
        <v>64</v>
      </c>
      <c r="M4273">
        <v>16103</v>
      </c>
      <c r="N4273" t="s">
        <v>53</v>
      </c>
      <c r="O4273" t="s">
        <v>66</v>
      </c>
      <c r="P4273" s="4">
        <v>2000</v>
      </c>
      <c r="Q4273" s="4">
        <v>2500</v>
      </c>
      <c r="R4273" t="s">
        <v>819</v>
      </c>
      <c r="S4273" s="4">
        <v>93560566</v>
      </c>
      <c r="T4273" t="s">
        <v>144</v>
      </c>
      <c r="U4273">
        <v>64</v>
      </c>
      <c r="V4273" t="s">
        <v>66</v>
      </c>
      <c r="W4273" s="4">
        <f>Tabla1[[#This Row],[OS-Valor Unitario]]-Tabla1[[#This Row],[costo_antes_iva]]</f>
        <v>500</v>
      </c>
      <c r="X4273" s="4">
        <f>Tabla1[[#This Row],[OS-Valor Unitario]]*Tabla1[[#This Row],[CANTIDAD ENTREGA SATELITE]]</f>
        <v>160000</v>
      </c>
      <c r="Y4273" s="4">
        <f>Tabla1[[#This Row],[costo_antes_iva]]*Tabla1[[#This Row],[CANTIDAD ENTREGA SATELITE]]</f>
        <v>128000</v>
      </c>
      <c r="Z4273" s="4">
        <f>Tabla1[[#This Row],[Valor total OS]]-Tabla1[[#This Row],[valor total op]]</f>
        <v>32000</v>
      </c>
    </row>
    <row r="4274" spans="1:26" x14ac:dyDescent="0.3">
      <c r="A4274">
        <v>5738</v>
      </c>
      <c r="B4274">
        <v>11</v>
      </c>
      <c r="C4274" t="s">
        <v>6664</v>
      </c>
      <c r="D4274" t="s">
        <v>6665</v>
      </c>
      <c r="E4274" t="s">
        <v>219</v>
      </c>
      <c r="F4274" t="s">
        <v>253</v>
      </c>
      <c r="G4274" s="2">
        <v>45614</v>
      </c>
      <c r="H4274">
        <v>59186400</v>
      </c>
      <c r="I4274" t="s">
        <v>6666</v>
      </c>
      <c r="J4274" t="s">
        <v>6640</v>
      </c>
      <c r="K4274" t="s">
        <v>64</v>
      </c>
      <c r="L4274">
        <v>64</v>
      </c>
      <c r="M4274">
        <v>16104</v>
      </c>
      <c r="N4274" t="s">
        <v>53</v>
      </c>
      <c r="O4274" t="s">
        <v>66</v>
      </c>
      <c r="P4274" s="4">
        <v>1400</v>
      </c>
      <c r="Q4274" s="4">
        <v>2500</v>
      </c>
      <c r="R4274" t="s">
        <v>819</v>
      </c>
      <c r="S4274" s="4">
        <v>93560566</v>
      </c>
      <c r="T4274" t="s">
        <v>144</v>
      </c>
      <c r="U4274">
        <v>64</v>
      </c>
      <c r="V4274" t="s">
        <v>66</v>
      </c>
      <c r="W4274" s="4">
        <f>Tabla1[[#This Row],[OS-Valor Unitario]]-Tabla1[[#This Row],[costo_antes_iva]]</f>
        <v>1100</v>
      </c>
      <c r="X4274" s="4">
        <f>Tabla1[[#This Row],[OS-Valor Unitario]]*Tabla1[[#This Row],[CANTIDAD ENTREGA SATELITE]]</f>
        <v>160000</v>
      </c>
      <c r="Y4274" s="4">
        <f>Tabla1[[#This Row],[costo_antes_iva]]*Tabla1[[#This Row],[CANTIDAD ENTREGA SATELITE]]</f>
        <v>89600</v>
      </c>
      <c r="Z4274" s="4">
        <f>Tabla1[[#This Row],[Valor total OS]]-Tabla1[[#This Row],[valor total op]]</f>
        <v>70400</v>
      </c>
    </row>
    <row r="4275" spans="1:26" x14ac:dyDescent="0.3">
      <c r="A4275">
        <v>5738</v>
      </c>
      <c r="B4275">
        <v>11</v>
      </c>
      <c r="C4275" t="s">
        <v>6664</v>
      </c>
      <c r="D4275" t="s">
        <v>6665</v>
      </c>
      <c r="E4275" t="s">
        <v>219</v>
      </c>
      <c r="F4275" t="s">
        <v>253</v>
      </c>
      <c r="G4275" s="2">
        <v>45614</v>
      </c>
      <c r="H4275">
        <v>59186400</v>
      </c>
      <c r="I4275" t="s">
        <v>6666</v>
      </c>
      <c r="J4275" t="s">
        <v>6640</v>
      </c>
      <c r="K4275" t="s">
        <v>64</v>
      </c>
      <c r="L4275">
        <v>64</v>
      </c>
      <c r="M4275">
        <v>16104</v>
      </c>
      <c r="N4275" t="s">
        <v>53</v>
      </c>
      <c r="O4275" t="s">
        <v>66</v>
      </c>
      <c r="P4275" s="4">
        <v>2000</v>
      </c>
      <c r="Q4275" s="4">
        <v>2500</v>
      </c>
      <c r="R4275" t="s">
        <v>819</v>
      </c>
      <c r="S4275" s="4">
        <v>93560566</v>
      </c>
      <c r="T4275" t="s">
        <v>144</v>
      </c>
      <c r="U4275">
        <v>64</v>
      </c>
      <c r="V4275" t="s">
        <v>66</v>
      </c>
      <c r="W4275" s="4">
        <f>Tabla1[[#This Row],[OS-Valor Unitario]]-Tabla1[[#This Row],[costo_antes_iva]]</f>
        <v>500</v>
      </c>
      <c r="X4275" s="4">
        <f>Tabla1[[#This Row],[OS-Valor Unitario]]*Tabla1[[#This Row],[CANTIDAD ENTREGA SATELITE]]</f>
        <v>160000</v>
      </c>
      <c r="Y4275" s="4">
        <f>Tabla1[[#This Row],[costo_antes_iva]]*Tabla1[[#This Row],[CANTIDAD ENTREGA SATELITE]]</f>
        <v>128000</v>
      </c>
      <c r="Z4275" s="4">
        <f>Tabla1[[#This Row],[Valor total OS]]-Tabla1[[#This Row],[valor total op]]</f>
        <v>32000</v>
      </c>
    </row>
    <row r="4276" spans="1:26" x14ac:dyDescent="0.3">
      <c r="A4276">
        <v>5738</v>
      </c>
      <c r="B4276">
        <v>12</v>
      </c>
      <c r="C4276" t="s">
        <v>6667</v>
      </c>
      <c r="D4276" t="s">
        <v>6668</v>
      </c>
      <c r="E4276" t="s">
        <v>219</v>
      </c>
      <c r="F4276" t="s">
        <v>253</v>
      </c>
      <c r="G4276" s="2">
        <v>45614</v>
      </c>
      <c r="H4276">
        <v>59186408</v>
      </c>
      <c r="I4276" t="s">
        <v>6669</v>
      </c>
      <c r="J4276" t="s">
        <v>6640</v>
      </c>
      <c r="K4276" t="s">
        <v>64</v>
      </c>
      <c r="L4276">
        <v>60</v>
      </c>
      <c r="M4276">
        <v>16105</v>
      </c>
      <c r="N4276" t="s">
        <v>53</v>
      </c>
      <c r="O4276" t="s">
        <v>66</v>
      </c>
      <c r="P4276" s="4">
        <v>1400</v>
      </c>
      <c r="Q4276" s="4">
        <v>2500</v>
      </c>
      <c r="R4276" t="s">
        <v>819</v>
      </c>
      <c r="S4276" s="4">
        <v>93560566</v>
      </c>
      <c r="T4276" t="s">
        <v>144</v>
      </c>
      <c r="U4276">
        <v>60</v>
      </c>
      <c r="V4276" t="s">
        <v>66</v>
      </c>
      <c r="W4276" s="4">
        <f>Tabla1[[#This Row],[OS-Valor Unitario]]-Tabla1[[#This Row],[costo_antes_iva]]</f>
        <v>1100</v>
      </c>
      <c r="X4276" s="4">
        <f>Tabla1[[#This Row],[OS-Valor Unitario]]*Tabla1[[#This Row],[CANTIDAD ENTREGA SATELITE]]</f>
        <v>150000</v>
      </c>
      <c r="Y4276" s="4">
        <f>Tabla1[[#This Row],[costo_antes_iva]]*Tabla1[[#This Row],[CANTIDAD ENTREGA SATELITE]]</f>
        <v>84000</v>
      </c>
      <c r="Z4276" s="4">
        <f>Tabla1[[#This Row],[Valor total OS]]-Tabla1[[#This Row],[valor total op]]</f>
        <v>66000</v>
      </c>
    </row>
    <row r="4277" spans="1:26" x14ac:dyDescent="0.3">
      <c r="A4277">
        <v>5738</v>
      </c>
      <c r="B4277">
        <v>12</v>
      </c>
      <c r="C4277" t="s">
        <v>6667</v>
      </c>
      <c r="D4277" t="s">
        <v>6668</v>
      </c>
      <c r="E4277" t="s">
        <v>219</v>
      </c>
      <c r="F4277" t="s">
        <v>253</v>
      </c>
      <c r="G4277" s="2">
        <v>45614</v>
      </c>
      <c r="H4277">
        <v>59186408</v>
      </c>
      <c r="I4277" t="s">
        <v>6669</v>
      </c>
      <c r="J4277" t="s">
        <v>6640</v>
      </c>
      <c r="K4277" t="s">
        <v>64</v>
      </c>
      <c r="L4277">
        <v>60</v>
      </c>
      <c r="M4277">
        <v>16105</v>
      </c>
      <c r="N4277" t="s">
        <v>53</v>
      </c>
      <c r="O4277" t="s">
        <v>66</v>
      </c>
      <c r="P4277" s="4">
        <v>2000</v>
      </c>
      <c r="Q4277" s="4">
        <v>2500</v>
      </c>
      <c r="R4277" t="s">
        <v>819</v>
      </c>
      <c r="S4277" s="4">
        <v>93560566</v>
      </c>
      <c r="T4277" t="s">
        <v>144</v>
      </c>
      <c r="U4277">
        <v>60</v>
      </c>
      <c r="V4277" t="s">
        <v>66</v>
      </c>
      <c r="W4277" s="4">
        <f>Tabla1[[#This Row],[OS-Valor Unitario]]-Tabla1[[#This Row],[costo_antes_iva]]</f>
        <v>500</v>
      </c>
      <c r="X4277" s="4">
        <f>Tabla1[[#This Row],[OS-Valor Unitario]]*Tabla1[[#This Row],[CANTIDAD ENTREGA SATELITE]]</f>
        <v>150000</v>
      </c>
      <c r="Y4277" s="4">
        <f>Tabla1[[#This Row],[costo_antes_iva]]*Tabla1[[#This Row],[CANTIDAD ENTREGA SATELITE]]</f>
        <v>120000</v>
      </c>
      <c r="Z4277" s="4">
        <f>Tabla1[[#This Row],[Valor total OS]]-Tabla1[[#This Row],[valor total op]]</f>
        <v>30000</v>
      </c>
    </row>
    <row r="4278" spans="1:26" x14ac:dyDescent="0.3">
      <c r="A4278">
        <v>5738</v>
      </c>
      <c r="B4278">
        <v>13</v>
      </c>
      <c r="C4278" t="s">
        <v>6670</v>
      </c>
      <c r="D4278" t="s">
        <v>6671</v>
      </c>
      <c r="E4278" t="s">
        <v>219</v>
      </c>
      <c r="F4278" t="s">
        <v>253</v>
      </c>
      <c r="G4278" s="2">
        <v>45614</v>
      </c>
      <c r="H4278">
        <v>59186376</v>
      </c>
      <c r="I4278" t="s">
        <v>6672</v>
      </c>
      <c r="J4278" t="s">
        <v>6640</v>
      </c>
      <c r="K4278" t="s">
        <v>64</v>
      </c>
      <c r="L4278">
        <v>64</v>
      </c>
      <c r="M4278">
        <v>16107</v>
      </c>
      <c r="N4278" t="s">
        <v>53</v>
      </c>
      <c r="O4278" t="s">
        <v>66</v>
      </c>
      <c r="P4278" s="4">
        <v>1400</v>
      </c>
      <c r="Q4278" s="4">
        <v>2500</v>
      </c>
      <c r="R4278" t="s">
        <v>819</v>
      </c>
      <c r="S4278" s="4">
        <v>93560566</v>
      </c>
      <c r="T4278" t="s">
        <v>144</v>
      </c>
      <c r="U4278">
        <v>64</v>
      </c>
      <c r="V4278" t="s">
        <v>66</v>
      </c>
      <c r="W4278" s="4">
        <f>Tabla1[[#This Row],[OS-Valor Unitario]]-Tabla1[[#This Row],[costo_antes_iva]]</f>
        <v>1100</v>
      </c>
      <c r="X4278" s="4">
        <f>Tabla1[[#This Row],[OS-Valor Unitario]]*Tabla1[[#This Row],[CANTIDAD ENTREGA SATELITE]]</f>
        <v>160000</v>
      </c>
      <c r="Y4278" s="4">
        <f>Tabla1[[#This Row],[costo_antes_iva]]*Tabla1[[#This Row],[CANTIDAD ENTREGA SATELITE]]</f>
        <v>89600</v>
      </c>
      <c r="Z4278" s="4">
        <f>Tabla1[[#This Row],[Valor total OS]]-Tabla1[[#This Row],[valor total op]]</f>
        <v>70400</v>
      </c>
    </row>
    <row r="4279" spans="1:26" x14ac:dyDescent="0.3">
      <c r="A4279">
        <v>5738</v>
      </c>
      <c r="B4279">
        <v>13</v>
      </c>
      <c r="C4279" t="s">
        <v>6670</v>
      </c>
      <c r="D4279" t="s">
        <v>6671</v>
      </c>
      <c r="E4279" t="s">
        <v>219</v>
      </c>
      <c r="F4279" t="s">
        <v>253</v>
      </c>
      <c r="G4279" s="2">
        <v>45614</v>
      </c>
      <c r="H4279">
        <v>59186376</v>
      </c>
      <c r="I4279" t="s">
        <v>6672</v>
      </c>
      <c r="J4279" t="s">
        <v>6640</v>
      </c>
      <c r="K4279" t="s">
        <v>64</v>
      </c>
      <c r="L4279">
        <v>64</v>
      </c>
      <c r="M4279">
        <v>16107</v>
      </c>
      <c r="N4279" t="s">
        <v>53</v>
      </c>
      <c r="O4279" t="s">
        <v>66</v>
      </c>
      <c r="P4279" s="4">
        <v>2000</v>
      </c>
      <c r="Q4279" s="4">
        <v>2500</v>
      </c>
      <c r="R4279" t="s">
        <v>819</v>
      </c>
      <c r="S4279" s="4">
        <v>93560566</v>
      </c>
      <c r="T4279" t="s">
        <v>144</v>
      </c>
      <c r="U4279">
        <v>64</v>
      </c>
      <c r="V4279" t="s">
        <v>66</v>
      </c>
      <c r="W4279" s="4">
        <f>Tabla1[[#This Row],[OS-Valor Unitario]]-Tabla1[[#This Row],[costo_antes_iva]]</f>
        <v>500</v>
      </c>
      <c r="X4279" s="4">
        <f>Tabla1[[#This Row],[OS-Valor Unitario]]*Tabla1[[#This Row],[CANTIDAD ENTREGA SATELITE]]</f>
        <v>160000</v>
      </c>
      <c r="Y4279" s="4">
        <f>Tabla1[[#This Row],[costo_antes_iva]]*Tabla1[[#This Row],[CANTIDAD ENTREGA SATELITE]]</f>
        <v>128000</v>
      </c>
      <c r="Z4279" s="4">
        <f>Tabla1[[#This Row],[Valor total OS]]-Tabla1[[#This Row],[valor total op]]</f>
        <v>32000</v>
      </c>
    </row>
    <row r="4280" spans="1:26" x14ac:dyDescent="0.3">
      <c r="A4280">
        <v>5738</v>
      </c>
      <c r="B4280">
        <v>14</v>
      </c>
      <c r="C4280" t="s">
        <v>6673</v>
      </c>
      <c r="D4280" t="s">
        <v>6674</v>
      </c>
      <c r="E4280" t="s">
        <v>219</v>
      </c>
      <c r="F4280" t="s">
        <v>253</v>
      </c>
      <c r="G4280" s="2">
        <v>45614</v>
      </c>
      <c r="H4280">
        <v>59186384</v>
      </c>
      <c r="I4280" t="s">
        <v>6675</v>
      </c>
      <c r="J4280" t="s">
        <v>6640</v>
      </c>
      <c r="K4280" t="s">
        <v>64</v>
      </c>
      <c r="L4280">
        <v>64</v>
      </c>
      <c r="M4280">
        <v>16106</v>
      </c>
      <c r="N4280" t="s">
        <v>53</v>
      </c>
      <c r="O4280" t="s">
        <v>66</v>
      </c>
      <c r="P4280" s="4">
        <v>1400</v>
      </c>
      <c r="Q4280" s="4">
        <v>2500</v>
      </c>
      <c r="R4280" t="s">
        <v>819</v>
      </c>
      <c r="S4280" s="4">
        <v>93560566</v>
      </c>
      <c r="T4280" t="s">
        <v>144</v>
      </c>
      <c r="U4280">
        <v>64</v>
      </c>
      <c r="V4280" t="s">
        <v>66</v>
      </c>
      <c r="W4280" s="4">
        <f>Tabla1[[#This Row],[OS-Valor Unitario]]-Tabla1[[#This Row],[costo_antes_iva]]</f>
        <v>1100</v>
      </c>
      <c r="X4280" s="4">
        <f>Tabla1[[#This Row],[OS-Valor Unitario]]*Tabla1[[#This Row],[CANTIDAD ENTREGA SATELITE]]</f>
        <v>160000</v>
      </c>
      <c r="Y4280" s="4">
        <f>Tabla1[[#This Row],[costo_antes_iva]]*Tabla1[[#This Row],[CANTIDAD ENTREGA SATELITE]]</f>
        <v>89600</v>
      </c>
      <c r="Z4280" s="4">
        <f>Tabla1[[#This Row],[Valor total OS]]-Tabla1[[#This Row],[valor total op]]</f>
        <v>70400</v>
      </c>
    </row>
    <row r="4281" spans="1:26" x14ac:dyDescent="0.3">
      <c r="A4281">
        <v>5738</v>
      </c>
      <c r="B4281">
        <v>14</v>
      </c>
      <c r="C4281" t="s">
        <v>6673</v>
      </c>
      <c r="D4281" t="s">
        <v>6674</v>
      </c>
      <c r="E4281" t="s">
        <v>219</v>
      </c>
      <c r="F4281" t="s">
        <v>253</v>
      </c>
      <c r="G4281" s="2">
        <v>45614</v>
      </c>
      <c r="H4281">
        <v>59186384</v>
      </c>
      <c r="I4281" t="s">
        <v>6675</v>
      </c>
      <c r="J4281" t="s">
        <v>6640</v>
      </c>
      <c r="K4281" t="s">
        <v>64</v>
      </c>
      <c r="L4281">
        <v>64</v>
      </c>
      <c r="M4281">
        <v>16106</v>
      </c>
      <c r="N4281" t="s">
        <v>53</v>
      </c>
      <c r="O4281" t="s">
        <v>66</v>
      </c>
      <c r="P4281" s="4">
        <v>2000</v>
      </c>
      <c r="Q4281" s="4">
        <v>2500</v>
      </c>
      <c r="R4281" t="s">
        <v>819</v>
      </c>
      <c r="S4281" s="4">
        <v>93560566</v>
      </c>
      <c r="T4281" t="s">
        <v>144</v>
      </c>
      <c r="U4281">
        <v>64</v>
      </c>
      <c r="V4281" t="s">
        <v>66</v>
      </c>
      <c r="W4281" s="4">
        <f>Tabla1[[#This Row],[OS-Valor Unitario]]-Tabla1[[#This Row],[costo_antes_iva]]</f>
        <v>500</v>
      </c>
      <c r="X4281" s="4">
        <f>Tabla1[[#This Row],[OS-Valor Unitario]]*Tabla1[[#This Row],[CANTIDAD ENTREGA SATELITE]]</f>
        <v>160000</v>
      </c>
      <c r="Y4281" s="4">
        <f>Tabla1[[#This Row],[costo_antes_iva]]*Tabla1[[#This Row],[CANTIDAD ENTREGA SATELITE]]</f>
        <v>128000</v>
      </c>
      <c r="Z4281" s="4">
        <f>Tabla1[[#This Row],[Valor total OS]]-Tabla1[[#This Row],[valor total op]]</f>
        <v>32000</v>
      </c>
    </row>
    <row r="4282" spans="1:26" x14ac:dyDescent="0.3">
      <c r="A4282">
        <v>5738</v>
      </c>
      <c r="B4282">
        <v>15</v>
      </c>
      <c r="C4282" t="s">
        <v>6676</v>
      </c>
      <c r="D4282" t="s">
        <v>6677</v>
      </c>
      <c r="E4282" t="s">
        <v>228</v>
      </c>
      <c r="F4282" t="s">
        <v>253</v>
      </c>
      <c r="G4282" s="2">
        <v>45614</v>
      </c>
      <c r="H4282">
        <v>59186335</v>
      </c>
      <c r="I4282" t="s">
        <v>6678</v>
      </c>
      <c r="J4282" t="s">
        <v>6640</v>
      </c>
      <c r="K4282" t="s">
        <v>32</v>
      </c>
      <c r="L4282">
        <v>109</v>
      </c>
      <c r="M4282">
        <v>16168</v>
      </c>
      <c r="N4282" t="s">
        <v>53</v>
      </c>
      <c r="O4282" t="s">
        <v>472</v>
      </c>
      <c r="P4282" s="4">
        <v>7500</v>
      </c>
      <c r="Q4282" s="4">
        <v>7500</v>
      </c>
      <c r="R4282" t="s">
        <v>819</v>
      </c>
      <c r="S4282" s="4">
        <v>93560566</v>
      </c>
      <c r="T4282" t="s">
        <v>230</v>
      </c>
      <c r="U4282">
        <v>109</v>
      </c>
      <c r="V4282" t="s">
        <v>472</v>
      </c>
      <c r="W4282" s="4">
        <f>Tabla1[[#This Row],[OS-Valor Unitario]]-Tabla1[[#This Row],[costo_antes_iva]]</f>
        <v>0</v>
      </c>
      <c r="X4282" s="4">
        <f>Tabla1[[#This Row],[OS-Valor Unitario]]*Tabla1[[#This Row],[CANTIDAD ENTREGA SATELITE]]</f>
        <v>817500</v>
      </c>
      <c r="Y4282" s="4">
        <f>Tabla1[[#This Row],[costo_antes_iva]]*Tabla1[[#This Row],[CANTIDAD ENTREGA SATELITE]]</f>
        <v>817500</v>
      </c>
      <c r="Z4282" s="4">
        <f>Tabla1[[#This Row],[Valor total OS]]-Tabla1[[#This Row],[valor total op]]</f>
        <v>0</v>
      </c>
    </row>
    <row r="4283" spans="1:26" x14ac:dyDescent="0.3">
      <c r="A4283">
        <v>5738</v>
      </c>
      <c r="B4283">
        <v>15</v>
      </c>
      <c r="C4283" t="s">
        <v>6676</v>
      </c>
      <c r="D4283" t="s">
        <v>6677</v>
      </c>
      <c r="E4283" t="s">
        <v>228</v>
      </c>
      <c r="F4283" t="s">
        <v>253</v>
      </c>
      <c r="G4283" s="2">
        <v>45614</v>
      </c>
      <c r="H4283">
        <v>59186335</v>
      </c>
      <c r="I4283" t="s">
        <v>6678</v>
      </c>
      <c r="J4283" t="s">
        <v>6640</v>
      </c>
      <c r="K4283" t="s">
        <v>64</v>
      </c>
      <c r="L4283">
        <v>109</v>
      </c>
      <c r="M4283">
        <v>16065</v>
      </c>
      <c r="N4283" t="s">
        <v>53</v>
      </c>
      <c r="O4283" t="s">
        <v>66</v>
      </c>
      <c r="P4283" s="4">
        <v>1400</v>
      </c>
      <c r="Q4283" s="4">
        <v>2500</v>
      </c>
      <c r="R4283" t="s">
        <v>819</v>
      </c>
      <c r="S4283" s="4">
        <v>93560566</v>
      </c>
      <c r="T4283" t="s">
        <v>230</v>
      </c>
      <c r="U4283">
        <v>109</v>
      </c>
      <c r="V4283" t="s">
        <v>66</v>
      </c>
      <c r="W4283" s="4">
        <f>Tabla1[[#This Row],[OS-Valor Unitario]]-Tabla1[[#This Row],[costo_antes_iva]]</f>
        <v>1100</v>
      </c>
      <c r="X4283" s="4">
        <f>Tabla1[[#This Row],[OS-Valor Unitario]]*Tabla1[[#This Row],[CANTIDAD ENTREGA SATELITE]]</f>
        <v>272500</v>
      </c>
      <c r="Y4283" s="4">
        <f>Tabla1[[#This Row],[costo_antes_iva]]*Tabla1[[#This Row],[CANTIDAD ENTREGA SATELITE]]</f>
        <v>152600</v>
      </c>
      <c r="Z4283" s="4">
        <f>Tabla1[[#This Row],[Valor total OS]]-Tabla1[[#This Row],[valor total op]]</f>
        <v>119900</v>
      </c>
    </row>
    <row r="4284" spans="1:26" x14ac:dyDescent="0.3">
      <c r="A4284">
        <v>5738</v>
      </c>
      <c r="B4284">
        <v>15</v>
      </c>
      <c r="C4284" t="s">
        <v>6676</v>
      </c>
      <c r="D4284" t="s">
        <v>6677</v>
      </c>
      <c r="E4284" t="s">
        <v>228</v>
      </c>
      <c r="F4284" t="s">
        <v>253</v>
      </c>
      <c r="G4284" s="2">
        <v>45614</v>
      </c>
      <c r="H4284">
        <v>59186335</v>
      </c>
      <c r="I4284" t="s">
        <v>6678</v>
      </c>
      <c r="J4284" t="s">
        <v>6640</v>
      </c>
      <c r="K4284" t="s">
        <v>64</v>
      </c>
      <c r="L4284">
        <v>109</v>
      </c>
      <c r="M4284">
        <v>16065</v>
      </c>
      <c r="N4284" t="s">
        <v>53</v>
      </c>
      <c r="O4284" t="s">
        <v>66</v>
      </c>
      <c r="P4284" s="4">
        <v>2000</v>
      </c>
      <c r="Q4284" s="4">
        <v>2500</v>
      </c>
      <c r="R4284" t="s">
        <v>819</v>
      </c>
      <c r="S4284" s="4">
        <v>93560566</v>
      </c>
      <c r="T4284" t="s">
        <v>230</v>
      </c>
      <c r="U4284">
        <v>109</v>
      </c>
      <c r="V4284" t="s">
        <v>66</v>
      </c>
      <c r="W4284" s="4">
        <f>Tabla1[[#This Row],[OS-Valor Unitario]]-Tabla1[[#This Row],[costo_antes_iva]]</f>
        <v>500</v>
      </c>
      <c r="X4284" s="4">
        <f>Tabla1[[#This Row],[OS-Valor Unitario]]*Tabla1[[#This Row],[CANTIDAD ENTREGA SATELITE]]</f>
        <v>272500</v>
      </c>
      <c r="Y4284" s="4">
        <f>Tabla1[[#This Row],[costo_antes_iva]]*Tabla1[[#This Row],[CANTIDAD ENTREGA SATELITE]]</f>
        <v>218000</v>
      </c>
      <c r="Z4284" s="4">
        <f>Tabla1[[#This Row],[Valor total OS]]-Tabla1[[#This Row],[valor total op]]</f>
        <v>54500</v>
      </c>
    </row>
    <row r="4285" spans="1:26" x14ac:dyDescent="0.3">
      <c r="A4285">
        <v>5738</v>
      </c>
      <c r="B4285">
        <v>16</v>
      </c>
      <c r="C4285" t="s">
        <v>6679</v>
      </c>
      <c r="D4285" t="s">
        <v>6680</v>
      </c>
      <c r="E4285" t="s">
        <v>228</v>
      </c>
      <c r="F4285" t="s">
        <v>253</v>
      </c>
      <c r="G4285" s="2">
        <v>45614</v>
      </c>
      <c r="H4285">
        <v>59188388</v>
      </c>
      <c r="I4285" t="s">
        <v>6681</v>
      </c>
      <c r="J4285" t="s">
        <v>6640</v>
      </c>
      <c r="K4285" t="s">
        <v>32</v>
      </c>
      <c r="L4285">
        <v>109</v>
      </c>
      <c r="M4285">
        <v>16170</v>
      </c>
      <c r="N4285" t="s">
        <v>53</v>
      </c>
      <c r="O4285" t="s">
        <v>472</v>
      </c>
      <c r="P4285" s="4">
        <v>7500</v>
      </c>
      <c r="Q4285" s="4">
        <v>7500</v>
      </c>
      <c r="R4285" t="s">
        <v>819</v>
      </c>
      <c r="S4285" s="4">
        <v>93560566</v>
      </c>
      <c r="T4285" t="s">
        <v>230</v>
      </c>
      <c r="U4285">
        <v>109</v>
      </c>
      <c r="V4285" t="s">
        <v>472</v>
      </c>
      <c r="W4285" s="4">
        <f>Tabla1[[#This Row],[OS-Valor Unitario]]-Tabla1[[#This Row],[costo_antes_iva]]</f>
        <v>0</v>
      </c>
      <c r="X4285" s="4">
        <f>Tabla1[[#This Row],[OS-Valor Unitario]]*Tabla1[[#This Row],[CANTIDAD ENTREGA SATELITE]]</f>
        <v>817500</v>
      </c>
      <c r="Y4285" s="4">
        <f>Tabla1[[#This Row],[costo_antes_iva]]*Tabla1[[#This Row],[CANTIDAD ENTREGA SATELITE]]</f>
        <v>817500</v>
      </c>
      <c r="Z4285" s="4">
        <f>Tabla1[[#This Row],[Valor total OS]]-Tabla1[[#This Row],[valor total op]]</f>
        <v>0</v>
      </c>
    </row>
    <row r="4286" spans="1:26" x14ac:dyDescent="0.3">
      <c r="A4286">
        <v>5738</v>
      </c>
      <c r="B4286">
        <v>16</v>
      </c>
      <c r="C4286" t="s">
        <v>6679</v>
      </c>
      <c r="D4286" t="s">
        <v>6680</v>
      </c>
      <c r="E4286" t="s">
        <v>228</v>
      </c>
      <c r="F4286" t="s">
        <v>253</v>
      </c>
      <c r="G4286" s="2">
        <v>45614</v>
      </c>
      <c r="H4286">
        <v>59188388</v>
      </c>
      <c r="I4286" t="s">
        <v>6681</v>
      </c>
      <c r="J4286" t="s">
        <v>6640</v>
      </c>
      <c r="K4286" t="s">
        <v>64</v>
      </c>
      <c r="L4286">
        <v>109</v>
      </c>
      <c r="M4286">
        <v>16066</v>
      </c>
      <c r="N4286" t="s">
        <v>53</v>
      </c>
      <c r="O4286" t="s">
        <v>66</v>
      </c>
      <c r="P4286" s="4">
        <v>1400</v>
      </c>
      <c r="Q4286" s="4">
        <v>2500</v>
      </c>
      <c r="R4286" t="s">
        <v>819</v>
      </c>
      <c r="S4286" s="4">
        <v>93560566</v>
      </c>
      <c r="T4286" t="s">
        <v>230</v>
      </c>
      <c r="U4286">
        <v>109</v>
      </c>
      <c r="V4286" t="s">
        <v>66</v>
      </c>
      <c r="W4286" s="4">
        <f>Tabla1[[#This Row],[OS-Valor Unitario]]-Tabla1[[#This Row],[costo_antes_iva]]</f>
        <v>1100</v>
      </c>
      <c r="X4286" s="4">
        <f>Tabla1[[#This Row],[OS-Valor Unitario]]*Tabla1[[#This Row],[CANTIDAD ENTREGA SATELITE]]</f>
        <v>272500</v>
      </c>
      <c r="Y4286" s="4">
        <f>Tabla1[[#This Row],[costo_antes_iva]]*Tabla1[[#This Row],[CANTIDAD ENTREGA SATELITE]]</f>
        <v>152600</v>
      </c>
      <c r="Z4286" s="4">
        <f>Tabla1[[#This Row],[Valor total OS]]-Tabla1[[#This Row],[valor total op]]</f>
        <v>119900</v>
      </c>
    </row>
    <row r="4287" spans="1:26" x14ac:dyDescent="0.3">
      <c r="A4287">
        <v>5738</v>
      </c>
      <c r="B4287">
        <v>16</v>
      </c>
      <c r="C4287" t="s">
        <v>6679</v>
      </c>
      <c r="D4287" t="s">
        <v>6680</v>
      </c>
      <c r="E4287" t="s">
        <v>228</v>
      </c>
      <c r="F4287" t="s">
        <v>253</v>
      </c>
      <c r="G4287" s="2">
        <v>45614</v>
      </c>
      <c r="H4287">
        <v>59188388</v>
      </c>
      <c r="I4287" t="s">
        <v>6681</v>
      </c>
      <c r="J4287" t="s">
        <v>6640</v>
      </c>
      <c r="K4287" t="s">
        <v>64</v>
      </c>
      <c r="L4287">
        <v>109</v>
      </c>
      <c r="M4287">
        <v>16066</v>
      </c>
      <c r="N4287" t="s">
        <v>53</v>
      </c>
      <c r="O4287" t="s">
        <v>66</v>
      </c>
      <c r="P4287" s="4">
        <v>2000</v>
      </c>
      <c r="Q4287" s="4">
        <v>2500</v>
      </c>
      <c r="R4287" t="s">
        <v>819</v>
      </c>
      <c r="S4287" s="4">
        <v>93560566</v>
      </c>
      <c r="T4287" t="s">
        <v>230</v>
      </c>
      <c r="U4287">
        <v>109</v>
      </c>
      <c r="V4287" t="s">
        <v>66</v>
      </c>
      <c r="W4287" s="4">
        <f>Tabla1[[#This Row],[OS-Valor Unitario]]-Tabla1[[#This Row],[costo_antes_iva]]</f>
        <v>500</v>
      </c>
      <c r="X4287" s="4">
        <f>Tabla1[[#This Row],[OS-Valor Unitario]]*Tabla1[[#This Row],[CANTIDAD ENTREGA SATELITE]]</f>
        <v>272500</v>
      </c>
      <c r="Y4287" s="4">
        <f>Tabla1[[#This Row],[costo_antes_iva]]*Tabla1[[#This Row],[CANTIDAD ENTREGA SATELITE]]</f>
        <v>218000</v>
      </c>
      <c r="Z4287" s="4">
        <f>Tabla1[[#This Row],[Valor total OS]]-Tabla1[[#This Row],[valor total op]]</f>
        <v>54500</v>
      </c>
    </row>
    <row r="4288" spans="1:26" x14ac:dyDescent="0.3">
      <c r="A4288">
        <v>5738</v>
      </c>
      <c r="B4288">
        <v>17</v>
      </c>
      <c r="C4288" t="s">
        <v>6682</v>
      </c>
      <c r="D4288" t="s">
        <v>6683</v>
      </c>
      <c r="E4288" t="s">
        <v>228</v>
      </c>
      <c r="F4288" t="s">
        <v>253</v>
      </c>
      <c r="G4288" s="2">
        <v>45614</v>
      </c>
      <c r="H4288">
        <v>59188501</v>
      </c>
      <c r="I4288" t="s">
        <v>6684</v>
      </c>
      <c r="J4288" t="s">
        <v>6640</v>
      </c>
      <c r="K4288" t="s">
        <v>32</v>
      </c>
      <c r="L4288">
        <v>64</v>
      </c>
      <c r="M4288">
        <v>16171</v>
      </c>
      <c r="N4288" t="s">
        <v>53</v>
      </c>
      <c r="O4288" t="s">
        <v>472</v>
      </c>
      <c r="P4288" s="4">
        <v>7500</v>
      </c>
      <c r="Q4288" s="4">
        <v>7500</v>
      </c>
      <c r="R4288" t="s">
        <v>819</v>
      </c>
      <c r="S4288" s="4">
        <v>93560566</v>
      </c>
      <c r="T4288" t="s">
        <v>230</v>
      </c>
      <c r="U4288">
        <v>62</v>
      </c>
      <c r="V4288" t="s">
        <v>472</v>
      </c>
      <c r="W4288" s="4">
        <f>Tabla1[[#This Row],[OS-Valor Unitario]]-Tabla1[[#This Row],[costo_antes_iva]]</f>
        <v>0</v>
      </c>
      <c r="X4288" s="4">
        <f>Tabla1[[#This Row],[OS-Valor Unitario]]*Tabla1[[#This Row],[CANTIDAD ENTREGA SATELITE]]</f>
        <v>465000</v>
      </c>
      <c r="Y4288" s="4">
        <f>Tabla1[[#This Row],[costo_antes_iva]]*Tabla1[[#This Row],[CANTIDAD ENTREGA SATELITE]]</f>
        <v>465000</v>
      </c>
      <c r="Z4288" s="4">
        <f>Tabla1[[#This Row],[Valor total OS]]-Tabla1[[#This Row],[valor total op]]</f>
        <v>0</v>
      </c>
    </row>
    <row r="4289" spans="1:26" x14ac:dyDescent="0.3">
      <c r="A4289">
        <v>5738</v>
      </c>
      <c r="B4289">
        <v>17</v>
      </c>
      <c r="C4289" t="s">
        <v>6682</v>
      </c>
      <c r="D4289" t="s">
        <v>6683</v>
      </c>
      <c r="E4289" t="s">
        <v>228</v>
      </c>
      <c r="F4289" t="s">
        <v>253</v>
      </c>
      <c r="G4289" s="2">
        <v>45614</v>
      </c>
      <c r="H4289">
        <v>59188501</v>
      </c>
      <c r="I4289" t="s">
        <v>6684</v>
      </c>
      <c r="J4289" t="s">
        <v>6640</v>
      </c>
      <c r="K4289" t="s">
        <v>64</v>
      </c>
      <c r="L4289">
        <v>64</v>
      </c>
      <c r="M4289">
        <v>16067</v>
      </c>
      <c r="N4289" t="s">
        <v>53</v>
      </c>
      <c r="O4289" t="s">
        <v>66</v>
      </c>
      <c r="P4289" s="4">
        <v>1400</v>
      </c>
      <c r="Q4289" s="4">
        <v>2500</v>
      </c>
      <c r="R4289" t="s">
        <v>819</v>
      </c>
      <c r="S4289" s="4">
        <v>93560566</v>
      </c>
      <c r="T4289" t="s">
        <v>230</v>
      </c>
      <c r="U4289">
        <v>64</v>
      </c>
      <c r="V4289" t="s">
        <v>66</v>
      </c>
      <c r="W4289" s="4">
        <f>Tabla1[[#This Row],[OS-Valor Unitario]]-Tabla1[[#This Row],[costo_antes_iva]]</f>
        <v>1100</v>
      </c>
      <c r="X4289" s="4">
        <f>Tabla1[[#This Row],[OS-Valor Unitario]]*Tabla1[[#This Row],[CANTIDAD ENTREGA SATELITE]]</f>
        <v>160000</v>
      </c>
      <c r="Y4289" s="4">
        <f>Tabla1[[#This Row],[costo_antes_iva]]*Tabla1[[#This Row],[CANTIDAD ENTREGA SATELITE]]</f>
        <v>89600</v>
      </c>
      <c r="Z4289" s="4">
        <f>Tabla1[[#This Row],[Valor total OS]]-Tabla1[[#This Row],[valor total op]]</f>
        <v>70400</v>
      </c>
    </row>
    <row r="4290" spans="1:26" x14ac:dyDescent="0.3">
      <c r="A4290">
        <v>5738</v>
      </c>
      <c r="B4290">
        <v>17</v>
      </c>
      <c r="C4290" t="s">
        <v>6682</v>
      </c>
      <c r="D4290" t="s">
        <v>6683</v>
      </c>
      <c r="E4290" t="s">
        <v>228</v>
      </c>
      <c r="F4290" t="s">
        <v>253</v>
      </c>
      <c r="G4290" s="2">
        <v>45614</v>
      </c>
      <c r="H4290">
        <v>59188501</v>
      </c>
      <c r="I4290" t="s">
        <v>6684</v>
      </c>
      <c r="J4290" t="s">
        <v>6640</v>
      </c>
      <c r="K4290" t="s">
        <v>64</v>
      </c>
      <c r="L4290">
        <v>64</v>
      </c>
      <c r="M4290">
        <v>16067</v>
      </c>
      <c r="N4290" t="s">
        <v>53</v>
      </c>
      <c r="O4290" t="s">
        <v>66</v>
      </c>
      <c r="P4290" s="4">
        <v>2000</v>
      </c>
      <c r="Q4290" s="4">
        <v>2500</v>
      </c>
      <c r="R4290" t="s">
        <v>819</v>
      </c>
      <c r="S4290" s="4">
        <v>93560566</v>
      </c>
      <c r="T4290" t="s">
        <v>230</v>
      </c>
      <c r="U4290">
        <v>64</v>
      </c>
      <c r="V4290" t="s">
        <v>66</v>
      </c>
      <c r="W4290" s="4">
        <f>Tabla1[[#This Row],[OS-Valor Unitario]]-Tabla1[[#This Row],[costo_antes_iva]]</f>
        <v>500</v>
      </c>
      <c r="X4290" s="4">
        <f>Tabla1[[#This Row],[OS-Valor Unitario]]*Tabla1[[#This Row],[CANTIDAD ENTREGA SATELITE]]</f>
        <v>160000</v>
      </c>
      <c r="Y4290" s="4">
        <f>Tabla1[[#This Row],[costo_antes_iva]]*Tabla1[[#This Row],[CANTIDAD ENTREGA SATELITE]]</f>
        <v>128000</v>
      </c>
      <c r="Z4290" s="4">
        <f>Tabla1[[#This Row],[Valor total OS]]-Tabla1[[#This Row],[valor total op]]</f>
        <v>32000</v>
      </c>
    </row>
    <row r="4291" spans="1:26" x14ac:dyDescent="0.3">
      <c r="A4291">
        <v>5738</v>
      </c>
      <c r="B4291">
        <v>18</v>
      </c>
      <c r="C4291" t="s">
        <v>6685</v>
      </c>
      <c r="D4291" t="s">
        <v>6686</v>
      </c>
      <c r="E4291" t="s">
        <v>228</v>
      </c>
      <c r="F4291" t="s">
        <v>253</v>
      </c>
      <c r="G4291" s="2">
        <v>45614</v>
      </c>
      <c r="H4291">
        <v>59188546</v>
      </c>
      <c r="I4291" t="s">
        <v>6687</v>
      </c>
      <c r="J4291" t="s">
        <v>6640</v>
      </c>
      <c r="K4291" t="s">
        <v>32</v>
      </c>
      <c r="L4291">
        <v>64</v>
      </c>
      <c r="M4291">
        <v>16169</v>
      </c>
      <c r="N4291" t="s">
        <v>53</v>
      </c>
      <c r="O4291" t="s">
        <v>472</v>
      </c>
      <c r="P4291" s="4">
        <v>7500</v>
      </c>
      <c r="Q4291" s="4">
        <v>7500</v>
      </c>
      <c r="R4291" t="s">
        <v>819</v>
      </c>
      <c r="S4291" s="4">
        <v>93560566</v>
      </c>
      <c r="T4291" t="s">
        <v>230</v>
      </c>
      <c r="U4291">
        <v>64</v>
      </c>
      <c r="V4291" t="s">
        <v>472</v>
      </c>
      <c r="W4291" s="4">
        <f>Tabla1[[#This Row],[OS-Valor Unitario]]-Tabla1[[#This Row],[costo_antes_iva]]</f>
        <v>0</v>
      </c>
      <c r="X4291" s="4">
        <f>Tabla1[[#This Row],[OS-Valor Unitario]]*Tabla1[[#This Row],[CANTIDAD ENTREGA SATELITE]]</f>
        <v>480000</v>
      </c>
      <c r="Y4291" s="4">
        <f>Tabla1[[#This Row],[costo_antes_iva]]*Tabla1[[#This Row],[CANTIDAD ENTREGA SATELITE]]</f>
        <v>480000</v>
      </c>
      <c r="Z4291" s="4">
        <f>Tabla1[[#This Row],[Valor total OS]]-Tabla1[[#This Row],[valor total op]]</f>
        <v>0</v>
      </c>
    </row>
    <row r="4292" spans="1:26" x14ac:dyDescent="0.3">
      <c r="A4292">
        <v>5738</v>
      </c>
      <c r="B4292">
        <v>18</v>
      </c>
      <c r="C4292" t="s">
        <v>6685</v>
      </c>
      <c r="D4292" t="s">
        <v>6686</v>
      </c>
      <c r="E4292" t="s">
        <v>228</v>
      </c>
      <c r="F4292" t="s">
        <v>253</v>
      </c>
      <c r="G4292" s="2">
        <v>45614</v>
      </c>
      <c r="H4292">
        <v>59188546</v>
      </c>
      <c r="I4292" t="s">
        <v>6687</v>
      </c>
      <c r="J4292" t="s">
        <v>6640</v>
      </c>
      <c r="K4292" t="s">
        <v>64</v>
      </c>
      <c r="L4292">
        <v>64</v>
      </c>
      <c r="M4292">
        <v>16068</v>
      </c>
      <c r="N4292" t="s">
        <v>53</v>
      </c>
      <c r="O4292" t="s">
        <v>66</v>
      </c>
      <c r="P4292" s="4">
        <v>1400</v>
      </c>
      <c r="Q4292" s="4">
        <v>2500</v>
      </c>
      <c r="R4292" t="s">
        <v>819</v>
      </c>
      <c r="S4292" s="4">
        <v>93560566</v>
      </c>
      <c r="T4292" t="s">
        <v>230</v>
      </c>
      <c r="U4292">
        <v>64</v>
      </c>
      <c r="V4292" t="s">
        <v>66</v>
      </c>
      <c r="W4292" s="4">
        <f>Tabla1[[#This Row],[OS-Valor Unitario]]-Tabla1[[#This Row],[costo_antes_iva]]</f>
        <v>1100</v>
      </c>
      <c r="X4292" s="4">
        <f>Tabla1[[#This Row],[OS-Valor Unitario]]*Tabla1[[#This Row],[CANTIDAD ENTREGA SATELITE]]</f>
        <v>160000</v>
      </c>
      <c r="Y4292" s="4">
        <f>Tabla1[[#This Row],[costo_antes_iva]]*Tabla1[[#This Row],[CANTIDAD ENTREGA SATELITE]]</f>
        <v>89600</v>
      </c>
      <c r="Z4292" s="4">
        <f>Tabla1[[#This Row],[Valor total OS]]-Tabla1[[#This Row],[valor total op]]</f>
        <v>70400</v>
      </c>
    </row>
    <row r="4293" spans="1:26" x14ac:dyDescent="0.3">
      <c r="A4293">
        <v>5738</v>
      </c>
      <c r="B4293">
        <v>18</v>
      </c>
      <c r="C4293" t="s">
        <v>6685</v>
      </c>
      <c r="D4293" t="s">
        <v>6686</v>
      </c>
      <c r="E4293" t="s">
        <v>228</v>
      </c>
      <c r="F4293" t="s">
        <v>253</v>
      </c>
      <c r="G4293" s="2">
        <v>45614</v>
      </c>
      <c r="H4293">
        <v>59188546</v>
      </c>
      <c r="I4293" t="s">
        <v>6687</v>
      </c>
      <c r="J4293" t="s">
        <v>6640</v>
      </c>
      <c r="K4293" t="s">
        <v>64</v>
      </c>
      <c r="L4293">
        <v>64</v>
      </c>
      <c r="M4293">
        <v>16068</v>
      </c>
      <c r="N4293" t="s">
        <v>53</v>
      </c>
      <c r="O4293" t="s">
        <v>66</v>
      </c>
      <c r="P4293" s="4">
        <v>2000</v>
      </c>
      <c r="Q4293" s="4">
        <v>2500</v>
      </c>
      <c r="R4293" t="s">
        <v>819</v>
      </c>
      <c r="S4293" s="4">
        <v>93560566</v>
      </c>
      <c r="T4293" t="s">
        <v>230</v>
      </c>
      <c r="U4293">
        <v>64</v>
      </c>
      <c r="V4293" t="s">
        <v>66</v>
      </c>
      <c r="W4293" s="4">
        <f>Tabla1[[#This Row],[OS-Valor Unitario]]-Tabla1[[#This Row],[costo_antes_iva]]</f>
        <v>500</v>
      </c>
      <c r="X4293" s="4">
        <f>Tabla1[[#This Row],[OS-Valor Unitario]]*Tabla1[[#This Row],[CANTIDAD ENTREGA SATELITE]]</f>
        <v>160000</v>
      </c>
      <c r="Y4293" s="4">
        <f>Tabla1[[#This Row],[costo_antes_iva]]*Tabla1[[#This Row],[CANTIDAD ENTREGA SATELITE]]</f>
        <v>128000</v>
      </c>
      <c r="Z4293" s="4">
        <f>Tabla1[[#This Row],[Valor total OS]]-Tabla1[[#This Row],[valor total op]]</f>
        <v>32000</v>
      </c>
    </row>
    <row r="4294" spans="1:26" x14ac:dyDescent="0.3">
      <c r="A4294">
        <v>5738</v>
      </c>
      <c r="B4294">
        <v>19</v>
      </c>
      <c r="C4294" t="s">
        <v>6688</v>
      </c>
      <c r="D4294" t="s">
        <v>6689</v>
      </c>
      <c r="E4294" t="s">
        <v>276</v>
      </c>
      <c r="F4294" t="s">
        <v>253</v>
      </c>
      <c r="G4294" s="2">
        <v>45614</v>
      </c>
      <c r="H4294">
        <v>59186325</v>
      </c>
      <c r="I4294" t="s">
        <v>6690</v>
      </c>
      <c r="J4294" t="s">
        <v>6640</v>
      </c>
      <c r="K4294" t="s">
        <v>32</v>
      </c>
      <c r="L4294">
        <v>34</v>
      </c>
      <c r="M4294">
        <v>16175</v>
      </c>
      <c r="N4294" t="s">
        <v>53</v>
      </c>
      <c r="O4294" t="s">
        <v>472</v>
      </c>
      <c r="P4294" s="4">
        <v>8500</v>
      </c>
      <c r="Q4294" s="4">
        <v>9000</v>
      </c>
      <c r="R4294" t="s">
        <v>819</v>
      </c>
      <c r="S4294" s="4">
        <v>93560566</v>
      </c>
      <c r="T4294" t="s">
        <v>230</v>
      </c>
      <c r="U4294">
        <v>34</v>
      </c>
      <c r="V4294" t="s">
        <v>472</v>
      </c>
      <c r="W4294" s="4">
        <f>Tabla1[[#This Row],[OS-Valor Unitario]]-Tabla1[[#This Row],[costo_antes_iva]]</f>
        <v>500</v>
      </c>
      <c r="X4294" s="4">
        <f>Tabla1[[#This Row],[OS-Valor Unitario]]*Tabla1[[#This Row],[CANTIDAD ENTREGA SATELITE]]</f>
        <v>306000</v>
      </c>
      <c r="Y4294" s="4">
        <f>Tabla1[[#This Row],[costo_antes_iva]]*Tabla1[[#This Row],[CANTIDAD ENTREGA SATELITE]]</f>
        <v>289000</v>
      </c>
      <c r="Z4294" s="4">
        <f>Tabla1[[#This Row],[Valor total OS]]-Tabla1[[#This Row],[valor total op]]</f>
        <v>17000</v>
      </c>
    </row>
    <row r="4295" spans="1:26" x14ac:dyDescent="0.3">
      <c r="A4295">
        <v>5738</v>
      </c>
      <c r="B4295">
        <v>19</v>
      </c>
      <c r="C4295" t="s">
        <v>6688</v>
      </c>
      <c r="D4295" t="s">
        <v>6689</v>
      </c>
      <c r="E4295" t="s">
        <v>276</v>
      </c>
      <c r="F4295" t="s">
        <v>253</v>
      </c>
      <c r="G4295" s="2">
        <v>45614</v>
      </c>
      <c r="H4295">
        <v>59186325</v>
      </c>
      <c r="I4295" t="s">
        <v>6690</v>
      </c>
      <c r="J4295" t="s">
        <v>6640</v>
      </c>
      <c r="K4295" t="s">
        <v>64</v>
      </c>
      <c r="L4295">
        <v>34</v>
      </c>
      <c r="M4295">
        <v>16108</v>
      </c>
      <c r="N4295" t="s">
        <v>53</v>
      </c>
      <c r="O4295" t="s">
        <v>66</v>
      </c>
      <c r="P4295" s="4">
        <v>1400</v>
      </c>
      <c r="Q4295" s="4">
        <v>2500</v>
      </c>
      <c r="R4295" t="s">
        <v>819</v>
      </c>
      <c r="S4295" s="4">
        <v>93560566</v>
      </c>
      <c r="T4295" t="s">
        <v>230</v>
      </c>
      <c r="U4295">
        <v>34</v>
      </c>
      <c r="V4295" t="s">
        <v>66</v>
      </c>
      <c r="W4295" s="4">
        <f>Tabla1[[#This Row],[OS-Valor Unitario]]-Tabla1[[#This Row],[costo_antes_iva]]</f>
        <v>1100</v>
      </c>
      <c r="X4295" s="4">
        <f>Tabla1[[#This Row],[OS-Valor Unitario]]*Tabla1[[#This Row],[CANTIDAD ENTREGA SATELITE]]</f>
        <v>85000</v>
      </c>
      <c r="Y4295" s="4">
        <f>Tabla1[[#This Row],[costo_antes_iva]]*Tabla1[[#This Row],[CANTIDAD ENTREGA SATELITE]]</f>
        <v>47600</v>
      </c>
      <c r="Z4295" s="4">
        <f>Tabla1[[#This Row],[Valor total OS]]-Tabla1[[#This Row],[valor total op]]</f>
        <v>37400</v>
      </c>
    </row>
    <row r="4296" spans="1:26" x14ac:dyDescent="0.3">
      <c r="A4296">
        <v>5738</v>
      </c>
      <c r="B4296">
        <v>19</v>
      </c>
      <c r="C4296" t="s">
        <v>6688</v>
      </c>
      <c r="D4296" t="s">
        <v>6689</v>
      </c>
      <c r="E4296" t="s">
        <v>276</v>
      </c>
      <c r="F4296" t="s">
        <v>253</v>
      </c>
      <c r="G4296" s="2">
        <v>45614</v>
      </c>
      <c r="H4296">
        <v>59186325</v>
      </c>
      <c r="I4296" t="s">
        <v>6690</v>
      </c>
      <c r="J4296" t="s">
        <v>6640</v>
      </c>
      <c r="K4296" t="s">
        <v>64</v>
      </c>
      <c r="L4296">
        <v>34</v>
      </c>
      <c r="M4296">
        <v>16108</v>
      </c>
      <c r="N4296" t="s">
        <v>53</v>
      </c>
      <c r="O4296" t="s">
        <v>66</v>
      </c>
      <c r="P4296" s="4">
        <v>2000</v>
      </c>
      <c r="Q4296" s="4">
        <v>2500</v>
      </c>
      <c r="R4296" t="s">
        <v>819</v>
      </c>
      <c r="S4296" s="4">
        <v>93560566</v>
      </c>
      <c r="T4296" t="s">
        <v>230</v>
      </c>
      <c r="U4296">
        <v>34</v>
      </c>
      <c r="V4296" t="s">
        <v>66</v>
      </c>
      <c r="W4296" s="4">
        <f>Tabla1[[#This Row],[OS-Valor Unitario]]-Tabla1[[#This Row],[costo_antes_iva]]</f>
        <v>500</v>
      </c>
      <c r="X4296" s="4">
        <f>Tabla1[[#This Row],[OS-Valor Unitario]]*Tabla1[[#This Row],[CANTIDAD ENTREGA SATELITE]]</f>
        <v>85000</v>
      </c>
      <c r="Y4296" s="4">
        <f>Tabla1[[#This Row],[costo_antes_iva]]*Tabla1[[#This Row],[CANTIDAD ENTREGA SATELITE]]</f>
        <v>68000</v>
      </c>
      <c r="Z4296" s="4">
        <f>Tabla1[[#This Row],[Valor total OS]]-Tabla1[[#This Row],[valor total op]]</f>
        <v>17000</v>
      </c>
    </row>
    <row r="4297" spans="1:26" x14ac:dyDescent="0.3">
      <c r="A4297">
        <v>5738</v>
      </c>
      <c r="B4297">
        <v>20</v>
      </c>
      <c r="C4297" t="s">
        <v>6691</v>
      </c>
      <c r="D4297" t="s">
        <v>6692</v>
      </c>
      <c r="E4297" t="s">
        <v>276</v>
      </c>
      <c r="F4297" t="s">
        <v>253</v>
      </c>
      <c r="G4297" s="2">
        <v>45614</v>
      </c>
      <c r="H4297">
        <v>59188666</v>
      </c>
      <c r="I4297" t="s">
        <v>6693</v>
      </c>
      <c r="J4297" t="s">
        <v>6640</v>
      </c>
      <c r="K4297" t="s">
        <v>32</v>
      </c>
      <c r="L4297">
        <v>184</v>
      </c>
      <c r="M4297">
        <v>16172</v>
      </c>
      <c r="N4297" t="s">
        <v>53</v>
      </c>
      <c r="O4297" t="s">
        <v>472</v>
      </c>
      <c r="P4297" s="4">
        <v>8500</v>
      </c>
      <c r="Q4297" s="4">
        <v>9000</v>
      </c>
      <c r="R4297" t="s">
        <v>819</v>
      </c>
      <c r="S4297" s="4">
        <v>93560566</v>
      </c>
      <c r="T4297" t="s">
        <v>230</v>
      </c>
      <c r="U4297">
        <v>184</v>
      </c>
      <c r="V4297" t="s">
        <v>472</v>
      </c>
      <c r="W4297" s="4">
        <f>Tabla1[[#This Row],[OS-Valor Unitario]]-Tabla1[[#This Row],[costo_antes_iva]]</f>
        <v>500</v>
      </c>
      <c r="X4297" s="4">
        <f>Tabla1[[#This Row],[OS-Valor Unitario]]*Tabla1[[#This Row],[CANTIDAD ENTREGA SATELITE]]</f>
        <v>1656000</v>
      </c>
      <c r="Y4297" s="4">
        <f>Tabla1[[#This Row],[costo_antes_iva]]*Tabla1[[#This Row],[CANTIDAD ENTREGA SATELITE]]</f>
        <v>1564000</v>
      </c>
      <c r="Z4297" s="4">
        <f>Tabla1[[#This Row],[Valor total OS]]-Tabla1[[#This Row],[valor total op]]</f>
        <v>92000</v>
      </c>
    </row>
    <row r="4298" spans="1:26" x14ac:dyDescent="0.3">
      <c r="A4298">
        <v>5738</v>
      </c>
      <c r="B4298">
        <v>20</v>
      </c>
      <c r="C4298" t="s">
        <v>6691</v>
      </c>
      <c r="D4298" t="s">
        <v>6692</v>
      </c>
      <c r="E4298" t="s">
        <v>276</v>
      </c>
      <c r="F4298" t="s">
        <v>253</v>
      </c>
      <c r="G4298" s="2">
        <v>45614</v>
      </c>
      <c r="H4298">
        <v>59188666</v>
      </c>
      <c r="I4298" t="s">
        <v>6693</v>
      </c>
      <c r="J4298" t="s">
        <v>6640</v>
      </c>
      <c r="K4298" t="s">
        <v>64</v>
      </c>
      <c r="L4298">
        <v>184</v>
      </c>
      <c r="M4298">
        <v>16082</v>
      </c>
      <c r="N4298" t="s">
        <v>53</v>
      </c>
      <c r="O4298" t="s">
        <v>66</v>
      </c>
      <c r="P4298" s="4">
        <v>1400</v>
      </c>
      <c r="Q4298" s="4">
        <v>2500</v>
      </c>
      <c r="R4298" t="s">
        <v>819</v>
      </c>
      <c r="S4298" s="4">
        <v>93560566</v>
      </c>
      <c r="T4298" t="s">
        <v>230</v>
      </c>
      <c r="U4298">
        <v>184</v>
      </c>
      <c r="V4298" t="s">
        <v>66</v>
      </c>
      <c r="W4298" s="4">
        <f>Tabla1[[#This Row],[OS-Valor Unitario]]-Tabla1[[#This Row],[costo_antes_iva]]</f>
        <v>1100</v>
      </c>
      <c r="X4298" s="4">
        <f>Tabla1[[#This Row],[OS-Valor Unitario]]*Tabla1[[#This Row],[CANTIDAD ENTREGA SATELITE]]</f>
        <v>460000</v>
      </c>
      <c r="Y4298" s="4">
        <f>Tabla1[[#This Row],[costo_antes_iva]]*Tabla1[[#This Row],[CANTIDAD ENTREGA SATELITE]]</f>
        <v>257600</v>
      </c>
      <c r="Z4298" s="4">
        <f>Tabla1[[#This Row],[Valor total OS]]-Tabla1[[#This Row],[valor total op]]</f>
        <v>202400</v>
      </c>
    </row>
    <row r="4299" spans="1:26" x14ac:dyDescent="0.3">
      <c r="A4299">
        <v>5738</v>
      </c>
      <c r="B4299">
        <v>20</v>
      </c>
      <c r="C4299" t="s">
        <v>6691</v>
      </c>
      <c r="D4299" t="s">
        <v>6692</v>
      </c>
      <c r="E4299" t="s">
        <v>276</v>
      </c>
      <c r="F4299" t="s">
        <v>253</v>
      </c>
      <c r="G4299" s="2">
        <v>45614</v>
      </c>
      <c r="H4299">
        <v>59188666</v>
      </c>
      <c r="I4299" t="s">
        <v>6693</v>
      </c>
      <c r="J4299" t="s">
        <v>6640</v>
      </c>
      <c r="K4299" t="s">
        <v>64</v>
      </c>
      <c r="L4299">
        <v>184</v>
      </c>
      <c r="M4299">
        <v>16082</v>
      </c>
      <c r="N4299" t="s">
        <v>53</v>
      </c>
      <c r="O4299" t="s">
        <v>66</v>
      </c>
      <c r="P4299" s="4">
        <v>2000</v>
      </c>
      <c r="Q4299" s="4">
        <v>2500</v>
      </c>
      <c r="R4299" t="s">
        <v>819</v>
      </c>
      <c r="S4299" s="4">
        <v>93560566</v>
      </c>
      <c r="T4299" t="s">
        <v>230</v>
      </c>
      <c r="U4299">
        <v>184</v>
      </c>
      <c r="V4299" t="s">
        <v>66</v>
      </c>
      <c r="W4299" s="4">
        <f>Tabla1[[#This Row],[OS-Valor Unitario]]-Tabla1[[#This Row],[costo_antes_iva]]</f>
        <v>500</v>
      </c>
      <c r="X4299" s="4">
        <f>Tabla1[[#This Row],[OS-Valor Unitario]]*Tabla1[[#This Row],[CANTIDAD ENTREGA SATELITE]]</f>
        <v>460000</v>
      </c>
      <c r="Y4299" s="4">
        <f>Tabla1[[#This Row],[costo_antes_iva]]*Tabla1[[#This Row],[CANTIDAD ENTREGA SATELITE]]</f>
        <v>368000</v>
      </c>
      <c r="Z4299" s="4">
        <f>Tabla1[[#This Row],[Valor total OS]]-Tabla1[[#This Row],[valor total op]]</f>
        <v>92000</v>
      </c>
    </row>
    <row r="4300" spans="1:26" x14ac:dyDescent="0.3">
      <c r="A4300">
        <v>5738</v>
      </c>
      <c r="B4300">
        <v>21</v>
      </c>
      <c r="C4300" t="s">
        <v>6694</v>
      </c>
      <c r="D4300" t="s">
        <v>6695</v>
      </c>
      <c r="E4300" t="s">
        <v>276</v>
      </c>
      <c r="F4300" t="s">
        <v>253</v>
      </c>
      <c r="G4300" s="2">
        <v>45614</v>
      </c>
      <c r="H4300">
        <v>59188679</v>
      </c>
      <c r="I4300" t="s">
        <v>6696</v>
      </c>
      <c r="J4300" t="s">
        <v>6640</v>
      </c>
      <c r="K4300" t="s">
        <v>32</v>
      </c>
      <c r="L4300">
        <v>64</v>
      </c>
      <c r="M4300">
        <v>16173</v>
      </c>
      <c r="N4300" t="s">
        <v>53</v>
      </c>
      <c r="O4300" t="s">
        <v>472</v>
      </c>
      <c r="P4300" s="4">
        <v>8500</v>
      </c>
      <c r="Q4300" s="4">
        <v>9000</v>
      </c>
      <c r="R4300" t="s">
        <v>819</v>
      </c>
      <c r="S4300" s="4">
        <v>93560566</v>
      </c>
      <c r="T4300" t="s">
        <v>230</v>
      </c>
      <c r="U4300">
        <v>64</v>
      </c>
      <c r="V4300" t="s">
        <v>472</v>
      </c>
      <c r="W4300" s="4">
        <f>Tabla1[[#This Row],[OS-Valor Unitario]]-Tabla1[[#This Row],[costo_antes_iva]]</f>
        <v>500</v>
      </c>
      <c r="X4300" s="4">
        <f>Tabla1[[#This Row],[OS-Valor Unitario]]*Tabla1[[#This Row],[CANTIDAD ENTREGA SATELITE]]</f>
        <v>576000</v>
      </c>
      <c r="Y4300" s="4">
        <f>Tabla1[[#This Row],[costo_antes_iva]]*Tabla1[[#This Row],[CANTIDAD ENTREGA SATELITE]]</f>
        <v>544000</v>
      </c>
      <c r="Z4300" s="4">
        <f>Tabla1[[#This Row],[Valor total OS]]-Tabla1[[#This Row],[valor total op]]</f>
        <v>32000</v>
      </c>
    </row>
    <row r="4301" spans="1:26" x14ac:dyDescent="0.3">
      <c r="A4301">
        <v>5738</v>
      </c>
      <c r="B4301">
        <v>21</v>
      </c>
      <c r="C4301" t="s">
        <v>6694</v>
      </c>
      <c r="D4301" t="s">
        <v>6695</v>
      </c>
      <c r="E4301" t="s">
        <v>276</v>
      </c>
      <c r="F4301" t="s">
        <v>253</v>
      </c>
      <c r="G4301" s="2">
        <v>45614</v>
      </c>
      <c r="H4301">
        <v>59188679</v>
      </c>
      <c r="I4301" t="s">
        <v>6696</v>
      </c>
      <c r="J4301" t="s">
        <v>6640</v>
      </c>
      <c r="K4301" t="s">
        <v>32</v>
      </c>
      <c r="L4301">
        <v>67</v>
      </c>
      <c r="M4301">
        <v>16073</v>
      </c>
      <c r="N4301" t="s">
        <v>53</v>
      </c>
      <c r="O4301" t="s">
        <v>66</v>
      </c>
      <c r="P4301" s="4">
        <v>8500</v>
      </c>
      <c r="Q4301" s="4">
        <v>2500</v>
      </c>
      <c r="R4301" t="s">
        <v>819</v>
      </c>
      <c r="S4301" s="4">
        <v>93560566</v>
      </c>
      <c r="T4301" t="s">
        <v>230</v>
      </c>
      <c r="U4301">
        <v>67</v>
      </c>
      <c r="V4301" t="s">
        <v>66</v>
      </c>
      <c r="W4301" s="4">
        <f>Tabla1[[#This Row],[OS-Valor Unitario]]-Tabla1[[#This Row],[costo_antes_iva]]</f>
        <v>-6000</v>
      </c>
      <c r="X4301" s="4">
        <f>Tabla1[[#This Row],[OS-Valor Unitario]]*Tabla1[[#This Row],[CANTIDAD ENTREGA SATELITE]]</f>
        <v>167500</v>
      </c>
      <c r="Y4301" s="4">
        <f>Tabla1[[#This Row],[costo_antes_iva]]*Tabla1[[#This Row],[CANTIDAD ENTREGA SATELITE]]</f>
        <v>569500</v>
      </c>
      <c r="Z4301" s="4">
        <f>Tabla1[[#This Row],[Valor total OS]]-Tabla1[[#This Row],[valor total op]]</f>
        <v>-402000</v>
      </c>
    </row>
    <row r="4302" spans="1:26" x14ac:dyDescent="0.3">
      <c r="A4302">
        <v>5738</v>
      </c>
      <c r="B4302">
        <v>22</v>
      </c>
      <c r="C4302" t="s">
        <v>6697</v>
      </c>
      <c r="D4302" t="s">
        <v>6698</v>
      </c>
      <c r="E4302" t="s">
        <v>276</v>
      </c>
      <c r="F4302" t="s">
        <v>253</v>
      </c>
      <c r="G4302" s="2">
        <v>45614</v>
      </c>
      <c r="H4302">
        <v>59188689</v>
      </c>
      <c r="I4302" t="s">
        <v>6699</v>
      </c>
      <c r="J4302" t="s">
        <v>6640</v>
      </c>
      <c r="K4302" t="s">
        <v>32</v>
      </c>
      <c r="L4302">
        <v>64</v>
      </c>
      <c r="M4302">
        <v>16176</v>
      </c>
      <c r="N4302" t="s">
        <v>53</v>
      </c>
      <c r="O4302" t="s">
        <v>472</v>
      </c>
      <c r="P4302" s="4">
        <v>8500</v>
      </c>
      <c r="Q4302" s="4">
        <v>9000</v>
      </c>
      <c r="R4302" t="s">
        <v>819</v>
      </c>
      <c r="S4302" s="4">
        <v>93560566</v>
      </c>
      <c r="T4302" t="s">
        <v>230</v>
      </c>
      <c r="U4302">
        <v>64</v>
      </c>
      <c r="V4302" t="s">
        <v>472</v>
      </c>
      <c r="W4302" s="4">
        <f>Tabla1[[#This Row],[OS-Valor Unitario]]-Tabla1[[#This Row],[costo_antes_iva]]</f>
        <v>500</v>
      </c>
      <c r="X4302" s="4">
        <f>Tabla1[[#This Row],[OS-Valor Unitario]]*Tabla1[[#This Row],[CANTIDAD ENTREGA SATELITE]]</f>
        <v>576000</v>
      </c>
      <c r="Y4302" s="4">
        <f>Tabla1[[#This Row],[costo_antes_iva]]*Tabla1[[#This Row],[CANTIDAD ENTREGA SATELITE]]</f>
        <v>544000</v>
      </c>
      <c r="Z4302" s="4">
        <f>Tabla1[[#This Row],[Valor total OS]]-Tabla1[[#This Row],[valor total op]]</f>
        <v>32000</v>
      </c>
    </row>
    <row r="4303" spans="1:26" x14ac:dyDescent="0.3">
      <c r="A4303">
        <v>5738</v>
      </c>
      <c r="B4303">
        <v>22</v>
      </c>
      <c r="C4303" t="s">
        <v>6697</v>
      </c>
      <c r="D4303" t="s">
        <v>6698</v>
      </c>
      <c r="E4303" t="s">
        <v>276</v>
      </c>
      <c r="F4303" t="s">
        <v>253</v>
      </c>
      <c r="G4303" s="2">
        <v>45614</v>
      </c>
      <c r="H4303">
        <v>59188689</v>
      </c>
      <c r="I4303" t="s">
        <v>6699</v>
      </c>
      <c r="J4303" t="s">
        <v>6640</v>
      </c>
      <c r="K4303" t="s">
        <v>64</v>
      </c>
      <c r="L4303">
        <v>67</v>
      </c>
      <c r="M4303">
        <v>16074</v>
      </c>
      <c r="N4303" t="s">
        <v>53</v>
      </c>
      <c r="O4303" t="s">
        <v>66</v>
      </c>
      <c r="P4303" s="4">
        <v>1400</v>
      </c>
      <c r="Q4303" s="4">
        <v>2500</v>
      </c>
      <c r="R4303" t="s">
        <v>819</v>
      </c>
      <c r="S4303" s="4">
        <v>93560566</v>
      </c>
      <c r="T4303" t="s">
        <v>230</v>
      </c>
      <c r="U4303">
        <v>67</v>
      </c>
      <c r="V4303" t="s">
        <v>66</v>
      </c>
      <c r="W4303" s="4">
        <f>Tabla1[[#This Row],[OS-Valor Unitario]]-Tabla1[[#This Row],[costo_antes_iva]]</f>
        <v>1100</v>
      </c>
      <c r="X4303" s="4">
        <f>Tabla1[[#This Row],[OS-Valor Unitario]]*Tabla1[[#This Row],[CANTIDAD ENTREGA SATELITE]]</f>
        <v>167500</v>
      </c>
      <c r="Y4303" s="4">
        <f>Tabla1[[#This Row],[costo_antes_iva]]*Tabla1[[#This Row],[CANTIDAD ENTREGA SATELITE]]</f>
        <v>93800</v>
      </c>
      <c r="Z4303" s="4">
        <f>Tabla1[[#This Row],[Valor total OS]]-Tabla1[[#This Row],[valor total op]]</f>
        <v>73700</v>
      </c>
    </row>
    <row r="4304" spans="1:26" x14ac:dyDescent="0.3">
      <c r="A4304">
        <v>5738</v>
      </c>
      <c r="B4304">
        <v>22</v>
      </c>
      <c r="C4304" t="s">
        <v>6697</v>
      </c>
      <c r="D4304" t="s">
        <v>6698</v>
      </c>
      <c r="E4304" t="s">
        <v>276</v>
      </c>
      <c r="F4304" t="s">
        <v>253</v>
      </c>
      <c r="G4304" s="2">
        <v>45614</v>
      </c>
      <c r="H4304">
        <v>59188689</v>
      </c>
      <c r="I4304" t="s">
        <v>6699</v>
      </c>
      <c r="J4304" t="s">
        <v>6640</v>
      </c>
      <c r="K4304" t="s">
        <v>64</v>
      </c>
      <c r="L4304">
        <v>67</v>
      </c>
      <c r="M4304">
        <v>16074</v>
      </c>
      <c r="N4304" t="s">
        <v>53</v>
      </c>
      <c r="O4304" t="s">
        <v>66</v>
      </c>
      <c r="P4304" s="4">
        <v>2000</v>
      </c>
      <c r="Q4304" s="4">
        <v>2500</v>
      </c>
      <c r="R4304" t="s">
        <v>819</v>
      </c>
      <c r="S4304" s="4">
        <v>93560566</v>
      </c>
      <c r="T4304" t="s">
        <v>230</v>
      </c>
      <c r="U4304">
        <v>67</v>
      </c>
      <c r="V4304" t="s">
        <v>66</v>
      </c>
      <c r="W4304" s="4">
        <f>Tabla1[[#This Row],[OS-Valor Unitario]]-Tabla1[[#This Row],[costo_antes_iva]]</f>
        <v>500</v>
      </c>
      <c r="X4304" s="4">
        <f>Tabla1[[#This Row],[OS-Valor Unitario]]*Tabla1[[#This Row],[CANTIDAD ENTREGA SATELITE]]</f>
        <v>167500</v>
      </c>
      <c r="Y4304" s="4">
        <f>Tabla1[[#This Row],[costo_antes_iva]]*Tabla1[[#This Row],[CANTIDAD ENTREGA SATELITE]]</f>
        <v>134000</v>
      </c>
      <c r="Z4304" s="4">
        <f>Tabla1[[#This Row],[Valor total OS]]-Tabla1[[#This Row],[valor total op]]</f>
        <v>33500</v>
      </c>
    </row>
    <row r="4305" spans="1:26" x14ac:dyDescent="0.3">
      <c r="A4305">
        <v>5766</v>
      </c>
      <c r="B4305">
        <v>1</v>
      </c>
      <c r="C4305" t="s">
        <v>6459</v>
      </c>
      <c r="D4305" t="s">
        <v>6460</v>
      </c>
      <c r="E4305" t="s">
        <v>139</v>
      </c>
      <c r="F4305" t="s">
        <v>884</v>
      </c>
      <c r="G4305" s="2">
        <v>45611</v>
      </c>
      <c r="H4305">
        <v>59065135</v>
      </c>
      <c r="I4305" t="s">
        <v>6461</v>
      </c>
      <c r="J4305" t="s">
        <v>6462</v>
      </c>
      <c r="K4305" t="s">
        <v>32</v>
      </c>
      <c r="L4305">
        <v>10</v>
      </c>
      <c r="M4305">
        <v>16249</v>
      </c>
      <c r="N4305" t="s">
        <v>256</v>
      </c>
      <c r="O4305" t="s">
        <v>110</v>
      </c>
      <c r="P4305" s="4">
        <v>4000</v>
      </c>
      <c r="Q4305" s="4">
        <v>4000</v>
      </c>
      <c r="R4305" t="s">
        <v>453</v>
      </c>
      <c r="S4305" s="4">
        <v>2443940</v>
      </c>
      <c r="T4305" t="s">
        <v>144</v>
      </c>
      <c r="U4305">
        <v>10</v>
      </c>
      <c r="V4305" t="s">
        <v>110</v>
      </c>
      <c r="W4305" s="4">
        <f>Tabla1[[#This Row],[OS-Valor Unitario]]-Tabla1[[#This Row],[costo_antes_iva]]</f>
        <v>0</v>
      </c>
      <c r="X4305" s="4">
        <f>Tabla1[[#This Row],[OS-Valor Unitario]]*Tabla1[[#This Row],[CANTIDAD ENTREGA SATELITE]]</f>
        <v>40000</v>
      </c>
      <c r="Y4305" s="4">
        <f>Tabla1[[#This Row],[costo_antes_iva]]*Tabla1[[#This Row],[CANTIDAD ENTREGA SATELITE]]</f>
        <v>40000</v>
      </c>
      <c r="Z4305" s="4">
        <f>Tabla1[[#This Row],[Valor total OS]]-Tabla1[[#This Row],[valor total op]]</f>
        <v>0</v>
      </c>
    </row>
    <row r="4306" spans="1:26" x14ac:dyDescent="0.3">
      <c r="A4306">
        <v>5766</v>
      </c>
      <c r="B4306">
        <v>1</v>
      </c>
      <c r="C4306" t="s">
        <v>6459</v>
      </c>
      <c r="D4306" t="s">
        <v>6460</v>
      </c>
      <c r="E4306" t="s">
        <v>139</v>
      </c>
      <c r="F4306" t="s">
        <v>884</v>
      </c>
      <c r="G4306" s="2">
        <v>45611</v>
      </c>
      <c r="H4306">
        <v>59065135</v>
      </c>
      <c r="I4306" t="s">
        <v>6461</v>
      </c>
      <c r="J4306" t="s">
        <v>6462</v>
      </c>
      <c r="K4306" t="s">
        <v>77</v>
      </c>
      <c r="L4306">
        <v>10</v>
      </c>
      <c r="M4306">
        <v>16163</v>
      </c>
      <c r="N4306" t="s">
        <v>256</v>
      </c>
      <c r="O4306" t="s">
        <v>78</v>
      </c>
      <c r="P4306" s="4">
        <v>1400</v>
      </c>
      <c r="Q4306" s="4">
        <v>1400</v>
      </c>
      <c r="R4306" t="s">
        <v>453</v>
      </c>
      <c r="S4306" s="4">
        <v>2443940</v>
      </c>
      <c r="T4306" t="s">
        <v>144</v>
      </c>
      <c r="U4306">
        <v>10</v>
      </c>
      <c r="V4306" t="s">
        <v>79</v>
      </c>
      <c r="W4306" s="4">
        <f>Tabla1[[#This Row],[OS-Valor Unitario]]-Tabla1[[#This Row],[costo_antes_iva]]</f>
        <v>0</v>
      </c>
      <c r="X4306" s="4">
        <f>Tabla1[[#This Row],[OS-Valor Unitario]]*Tabla1[[#This Row],[CANTIDAD ENTREGA SATELITE]]</f>
        <v>14000</v>
      </c>
      <c r="Y4306" s="4">
        <f>Tabla1[[#This Row],[costo_antes_iva]]*Tabla1[[#This Row],[CANTIDAD ENTREGA SATELITE]]</f>
        <v>14000</v>
      </c>
      <c r="Z4306" s="4">
        <f>Tabla1[[#This Row],[Valor total OS]]-Tabla1[[#This Row],[valor total op]]</f>
        <v>0</v>
      </c>
    </row>
    <row r="4307" spans="1:26" x14ac:dyDescent="0.3">
      <c r="A4307">
        <v>5766</v>
      </c>
      <c r="B4307">
        <v>2</v>
      </c>
      <c r="C4307" t="s">
        <v>6463</v>
      </c>
      <c r="D4307" t="s">
        <v>6464</v>
      </c>
      <c r="E4307" t="s">
        <v>228</v>
      </c>
      <c r="F4307" t="s">
        <v>884</v>
      </c>
      <c r="G4307" s="2">
        <v>45611</v>
      </c>
      <c r="H4307">
        <v>59065144</v>
      </c>
      <c r="I4307" t="s">
        <v>6465</v>
      </c>
      <c r="J4307" t="s">
        <v>6462</v>
      </c>
      <c r="K4307" t="s">
        <v>77</v>
      </c>
      <c r="L4307">
        <v>20</v>
      </c>
      <c r="M4307">
        <v>16158</v>
      </c>
      <c r="N4307" t="s">
        <v>256</v>
      </c>
      <c r="O4307" t="s">
        <v>78</v>
      </c>
      <c r="P4307" s="4">
        <v>2500</v>
      </c>
      <c r="Q4307" s="4">
        <v>2000</v>
      </c>
      <c r="R4307" t="s">
        <v>453</v>
      </c>
      <c r="S4307" s="4">
        <v>2443940</v>
      </c>
      <c r="T4307" t="s">
        <v>230</v>
      </c>
      <c r="U4307">
        <v>20</v>
      </c>
      <c r="V4307" t="s">
        <v>79</v>
      </c>
      <c r="W4307" s="4">
        <f>Tabla1[[#This Row],[OS-Valor Unitario]]-Tabla1[[#This Row],[costo_antes_iva]]</f>
        <v>-500</v>
      </c>
      <c r="X4307" s="4">
        <f>Tabla1[[#This Row],[OS-Valor Unitario]]*Tabla1[[#This Row],[CANTIDAD ENTREGA SATELITE]]</f>
        <v>40000</v>
      </c>
      <c r="Y4307" s="4">
        <f>Tabla1[[#This Row],[costo_antes_iva]]*Tabla1[[#This Row],[CANTIDAD ENTREGA SATELITE]]</f>
        <v>50000</v>
      </c>
      <c r="Z4307" s="4">
        <f>Tabla1[[#This Row],[Valor total OS]]-Tabla1[[#This Row],[valor total op]]</f>
        <v>-10000</v>
      </c>
    </row>
    <row r="4308" spans="1:26" x14ac:dyDescent="0.3">
      <c r="A4308">
        <v>5766</v>
      </c>
      <c r="B4308">
        <v>2</v>
      </c>
      <c r="C4308" t="s">
        <v>6463</v>
      </c>
      <c r="D4308" t="s">
        <v>6464</v>
      </c>
      <c r="E4308" t="s">
        <v>228</v>
      </c>
      <c r="F4308" t="s">
        <v>884</v>
      </c>
      <c r="G4308" s="2">
        <v>45611</v>
      </c>
      <c r="H4308">
        <v>59065144</v>
      </c>
      <c r="I4308" t="s">
        <v>6465</v>
      </c>
      <c r="J4308" t="s">
        <v>6462</v>
      </c>
      <c r="K4308" t="s">
        <v>32</v>
      </c>
      <c r="L4308">
        <v>20</v>
      </c>
      <c r="M4308">
        <v>16309</v>
      </c>
      <c r="N4308" t="s">
        <v>256</v>
      </c>
      <c r="O4308" t="s">
        <v>6025</v>
      </c>
      <c r="P4308" s="4">
        <v>7000</v>
      </c>
      <c r="Q4308" s="4">
        <v>7500</v>
      </c>
      <c r="R4308" t="s">
        <v>453</v>
      </c>
      <c r="S4308" s="4">
        <v>2443940</v>
      </c>
      <c r="T4308" t="s">
        <v>230</v>
      </c>
      <c r="U4308">
        <v>20</v>
      </c>
      <c r="V4308" t="s">
        <v>6025</v>
      </c>
      <c r="W4308" s="4">
        <f>Tabla1[[#This Row],[OS-Valor Unitario]]-Tabla1[[#This Row],[costo_antes_iva]]</f>
        <v>500</v>
      </c>
      <c r="X4308" s="4">
        <f>Tabla1[[#This Row],[OS-Valor Unitario]]*Tabla1[[#This Row],[CANTIDAD ENTREGA SATELITE]]</f>
        <v>150000</v>
      </c>
      <c r="Y4308" s="4">
        <f>Tabla1[[#This Row],[costo_antes_iva]]*Tabla1[[#This Row],[CANTIDAD ENTREGA SATELITE]]</f>
        <v>140000</v>
      </c>
      <c r="Z4308" s="4">
        <f>Tabla1[[#This Row],[Valor total OS]]-Tabla1[[#This Row],[valor total op]]</f>
        <v>10000</v>
      </c>
    </row>
    <row r="4309" spans="1:26" x14ac:dyDescent="0.3">
      <c r="A4309">
        <v>5766</v>
      </c>
      <c r="B4309">
        <v>3</v>
      </c>
      <c r="C4309" t="s">
        <v>6466</v>
      </c>
      <c r="D4309" t="s">
        <v>6467</v>
      </c>
      <c r="E4309" t="s">
        <v>228</v>
      </c>
      <c r="F4309" t="s">
        <v>884</v>
      </c>
      <c r="G4309" s="2">
        <v>45611</v>
      </c>
      <c r="H4309">
        <v>59075217</v>
      </c>
      <c r="I4309" t="s">
        <v>6465</v>
      </c>
      <c r="J4309" t="s">
        <v>6462</v>
      </c>
      <c r="K4309" t="s">
        <v>77</v>
      </c>
      <c r="L4309">
        <v>20</v>
      </c>
      <c r="M4309">
        <v>16159</v>
      </c>
      <c r="N4309" t="s">
        <v>256</v>
      </c>
      <c r="O4309" t="s">
        <v>78</v>
      </c>
      <c r="P4309" s="4">
        <v>2500</v>
      </c>
      <c r="Q4309" s="4">
        <v>2000</v>
      </c>
      <c r="R4309" t="s">
        <v>453</v>
      </c>
      <c r="S4309" s="4">
        <v>2443940</v>
      </c>
      <c r="T4309" t="s">
        <v>230</v>
      </c>
      <c r="U4309">
        <v>20</v>
      </c>
      <c r="V4309" t="s">
        <v>79</v>
      </c>
      <c r="W4309" s="4">
        <f>Tabla1[[#This Row],[OS-Valor Unitario]]-Tabla1[[#This Row],[costo_antes_iva]]</f>
        <v>-500</v>
      </c>
      <c r="X4309" s="4">
        <f>Tabla1[[#This Row],[OS-Valor Unitario]]*Tabla1[[#This Row],[CANTIDAD ENTREGA SATELITE]]</f>
        <v>40000</v>
      </c>
      <c r="Y4309" s="4">
        <f>Tabla1[[#This Row],[costo_antes_iva]]*Tabla1[[#This Row],[CANTIDAD ENTREGA SATELITE]]</f>
        <v>50000</v>
      </c>
      <c r="Z4309" s="4">
        <f>Tabla1[[#This Row],[Valor total OS]]-Tabla1[[#This Row],[valor total op]]</f>
        <v>-10000</v>
      </c>
    </row>
    <row r="4310" spans="1:26" x14ac:dyDescent="0.3">
      <c r="A4310">
        <v>5766</v>
      </c>
      <c r="B4310">
        <v>3</v>
      </c>
      <c r="C4310" t="s">
        <v>6466</v>
      </c>
      <c r="D4310" t="s">
        <v>6467</v>
      </c>
      <c r="E4310" t="s">
        <v>228</v>
      </c>
      <c r="F4310" t="s">
        <v>884</v>
      </c>
      <c r="G4310" s="2">
        <v>45611</v>
      </c>
      <c r="H4310">
        <v>59075217</v>
      </c>
      <c r="I4310" t="s">
        <v>6465</v>
      </c>
      <c r="J4310" t="s">
        <v>6462</v>
      </c>
      <c r="K4310" t="s">
        <v>32</v>
      </c>
      <c r="L4310">
        <v>20</v>
      </c>
      <c r="M4310">
        <v>16310</v>
      </c>
      <c r="N4310" t="s">
        <v>256</v>
      </c>
      <c r="O4310" t="s">
        <v>6025</v>
      </c>
      <c r="P4310" s="4">
        <v>7000</v>
      </c>
      <c r="Q4310" s="4">
        <v>7500</v>
      </c>
      <c r="R4310" t="s">
        <v>453</v>
      </c>
      <c r="S4310" s="4">
        <v>2443940</v>
      </c>
      <c r="T4310" t="s">
        <v>230</v>
      </c>
      <c r="U4310">
        <v>20</v>
      </c>
      <c r="V4310" t="s">
        <v>6025</v>
      </c>
      <c r="W4310" s="4">
        <f>Tabla1[[#This Row],[OS-Valor Unitario]]-Tabla1[[#This Row],[costo_antes_iva]]</f>
        <v>500</v>
      </c>
      <c r="X4310" s="4">
        <f>Tabla1[[#This Row],[OS-Valor Unitario]]*Tabla1[[#This Row],[CANTIDAD ENTREGA SATELITE]]</f>
        <v>150000</v>
      </c>
      <c r="Y4310" s="4">
        <f>Tabla1[[#This Row],[costo_antes_iva]]*Tabla1[[#This Row],[CANTIDAD ENTREGA SATELITE]]</f>
        <v>140000</v>
      </c>
      <c r="Z4310" s="4">
        <f>Tabla1[[#This Row],[Valor total OS]]-Tabla1[[#This Row],[valor total op]]</f>
        <v>10000</v>
      </c>
    </row>
    <row r="4311" spans="1:26" x14ac:dyDescent="0.3">
      <c r="A4311">
        <v>5737</v>
      </c>
      <c r="B4311">
        <v>1</v>
      </c>
      <c r="C4311" t="s">
        <v>6700</v>
      </c>
      <c r="D4311" t="s">
        <v>6701</v>
      </c>
      <c r="E4311" t="s">
        <v>219</v>
      </c>
      <c r="F4311" t="s">
        <v>321</v>
      </c>
      <c r="G4311" s="2">
        <v>45610</v>
      </c>
      <c r="H4311">
        <v>59050088</v>
      </c>
      <c r="I4311" t="s">
        <v>6702</v>
      </c>
      <c r="J4311" t="s">
        <v>6703</v>
      </c>
      <c r="K4311" t="s">
        <v>77</v>
      </c>
      <c r="L4311">
        <v>47</v>
      </c>
      <c r="M4311">
        <v>15826</v>
      </c>
      <c r="N4311" t="s">
        <v>256</v>
      </c>
      <c r="O4311" t="s">
        <v>3605</v>
      </c>
      <c r="P4311" s="4">
        <v>2000</v>
      </c>
      <c r="Q4311" s="4">
        <v>2000</v>
      </c>
      <c r="R4311" t="s">
        <v>819</v>
      </c>
      <c r="S4311" s="4">
        <v>1264112</v>
      </c>
      <c r="T4311" t="s">
        <v>144</v>
      </c>
      <c r="U4311">
        <v>47</v>
      </c>
      <c r="V4311" t="s">
        <v>3606</v>
      </c>
      <c r="W4311" s="4">
        <f>Tabla1[[#This Row],[OS-Valor Unitario]]-Tabla1[[#This Row],[costo_antes_iva]]</f>
        <v>0</v>
      </c>
      <c r="X4311" s="4">
        <f>Tabla1[[#This Row],[OS-Valor Unitario]]*Tabla1[[#This Row],[CANTIDAD ENTREGA SATELITE]]</f>
        <v>94000</v>
      </c>
      <c r="Y4311" s="4">
        <f>Tabla1[[#This Row],[costo_antes_iva]]*Tabla1[[#This Row],[CANTIDAD ENTREGA SATELITE]]</f>
        <v>94000</v>
      </c>
      <c r="Z4311" s="4">
        <f>Tabla1[[#This Row],[Valor total OS]]-Tabla1[[#This Row],[valor total op]]</f>
        <v>0</v>
      </c>
    </row>
    <row r="4312" spans="1:26" x14ac:dyDescent="0.3">
      <c r="A4312">
        <v>5735</v>
      </c>
      <c r="B4312">
        <v>1</v>
      </c>
      <c r="C4312" t="s">
        <v>6704</v>
      </c>
      <c r="D4312" t="s">
        <v>6705</v>
      </c>
      <c r="E4312" t="s">
        <v>49</v>
      </c>
      <c r="F4312" t="s">
        <v>6706</v>
      </c>
      <c r="G4312" s="2">
        <v>45604</v>
      </c>
      <c r="H4312">
        <v>58803880</v>
      </c>
      <c r="I4312" t="s">
        <v>6707</v>
      </c>
      <c r="J4312" t="s">
        <v>6708</v>
      </c>
      <c r="K4312" t="s">
        <v>32</v>
      </c>
      <c r="L4312">
        <v>71</v>
      </c>
      <c r="M4312">
        <v>16042</v>
      </c>
      <c r="N4312" t="s">
        <v>53</v>
      </c>
      <c r="O4312" t="s">
        <v>1092</v>
      </c>
      <c r="P4312" s="4">
        <v>4500</v>
      </c>
      <c r="Q4312" s="4">
        <v>4500</v>
      </c>
      <c r="R4312" t="s">
        <v>819</v>
      </c>
      <c r="S4312" s="4">
        <v>5096344</v>
      </c>
      <c r="T4312" t="s">
        <v>56</v>
      </c>
      <c r="U4312">
        <v>71</v>
      </c>
      <c r="V4312" t="s">
        <v>1093</v>
      </c>
      <c r="W4312" s="4">
        <f>Tabla1[[#This Row],[OS-Valor Unitario]]-Tabla1[[#This Row],[costo_antes_iva]]</f>
        <v>0</v>
      </c>
      <c r="X4312" s="4">
        <f>Tabla1[[#This Row],[OS-Valor Unitario]]*Tabla1[[#This Row],[CANTIDAD ENTREGA SATELITE]]</f>
        <v>319500</v>
      </c>
      <c r="Y4312" s="4">
        <f>Tabla1[[#This Row],[costo_antes_iva]]*Tabla1[[#This Row],[CANTIDAD ENTREGA SATELITE]]</f>
        <v>319500</v>
      </c>
      <c r="Z4312" s="4">
        <f>Tabla1[[#This Row],[Valor total OS]]-Tabla1[[#This Row],[valor total op]]</f>
        <v>0</v>
      </c>
    </row>
    <row r="4313" spans="1:26" x14ac:dyDescent="0.3">
      <c r="A4313">
        <v>5735</v>
      </c>
      <c r="B4313">
        <v>1</v>
      </c>
      <c r="C4313" t="s">
        <v>6704</v>
      </c>
      <c r="D4313" t="s">
        <v>6705</v>
      </c>
      <c r="E4313" t="s">
        <v>49</v>
      </c>
      <c r="F4313" t="s">
        <v>6706</v>
      </c>
      <c r="G4313" s="2">
        <v>45604</v>
      </c>
      <c r="H4313">
        <v>58803880</v>
      </c>
      <c r="I4313" t="s">
        <v>6707</v>
      </c>
      <c r="J4313" t="s">
        <v>6708</v>
      </c>
      <c r="K4313" t="s">
        <v>32</v>
      </c>
      <c r="L4313">
        <v>1</v>
      </c>
      <c r="M4313">
        <v>16043</v>
      </c>
      <c r="N4313" t="s">
        <v>53</v>
      </c>
      <c r="O4313" t="s">
        <v>1092</v>
      </c>
      <c r="P4313" s="4">
        <v>4500</v>
      </c>
      <c r="Q4313" s="4">
        <v>4500</v>
      </c>
      <c r="R4313" t="s">
        <v>819</v>
      </c>
      <c r="S4313" s="4">
        <v>5096344</v>
      </c>
      <c r="T4313" t="s">
        <v>56</v>
      </c>
      <c r="U4313">
        <v>1</v>
      </c>
      <c r="V4313" t="s">
        <v>1093</v>
      </c>
      <c r="W4313" s="4">
        <f>Tabla1[[#This Row],[OS-Valor Unitario]]-Tabla1[[#This Row],[costo_antes_iva]]</f>
        <v>0</v>
      </c>
      <c r="X4313" s="4">
        <f>Tabla1[[#This Row],[OS-Valor Unitario]]*Tabla1[[#This Row],[CANTIDAD ENTREGA SATELITE]]</f>
        <v>4500</v>
      </c>
      <c r="Y4313" s="4">
        <f>Tabla1[[#This Row],[costo_antes_iva]]*Tabla1[[#This Row],[CANTIDAD ENTREGA SATELITE]]</f>
        <v>4500</v>
      </c>
      <c r="Z4313" s="4">
        <f>Tabla1[[#This Row],[Valor total OS]]-Tabla1[[#This Row],[valor total op]]</f>
        <v>0</v>
      </c>
    </row>
    <row r="4314" spans="1:26" x14ac:dyDescent="0.3">
      <c r="A4314">
        <v>5735</v>
      </c>
      <c r="B4314">
        <v>2</v>
      </c>
      <c r="C4314" t="s">
        <v>6709</v>
      </c>
      <c r="D4314" t="s">
        <v>6710</v>
      </c>
      <c r="E4314" t="s">
        <v>290</v>
      </c>
      <c r="F4314" t="s">
        <v>6706</v>
      </c>
      <c r="G4314" s="2">
        <v>45604</v>
      </c>
      <c r="H4314">
        <v>58803885</v>
      </c>
      <c r="I4314" t="s">
        <v>6711</v>
      </c>
      <c r="J4314" t="s">
        <v>6708</v>
      </c>
      <c r="K4314" t="s">
        <v>64</v>
      </c>
      <c r="L4314">
        <v>67</v>
      </c>
      <c r="M4314">
        <v>16072</v>
      </c>
      <c r="N4314" t="s">
        <v>53</v>
      </c>
      <c r="O4314" t="s">
        <v>66</v>
      </c>
      <c r="P4314" s="4">
        <v>1900</v>
      </c>
      <c r="Q4314" s="4">
        <v>1200</v>
      </c>
      <c r="R4314" t="s">
        <v>819</v>
      </c>
      <c r="S4314" s="4">
        <v>5096344</v>
      </c>
      <c r="T4314" t="s">
        <v>144</v>
      </c>
      <c r="U4314">
        <v>67</v>
      </c>
      <c r="V4314" t="s">
        <v>66</v>
      </c>
      <c r="W4314" s="4">
        <f>Tabla1[[#This Row],[OS-Valor Unitario]]-Tabla1[[#This Row],[costo_antes_iva]]</f>
        <v>-700</v>
      </c>
      <c r="X4314" s="4">
        <f>Tabla1[[#This Row],[OS-Valor Unitario]]*Tabla1[[#This Row],[CANTIDAD ENTREGA SATELITE]]</f>
        <v>80400</v>
      </c>
      <c r="Y4314" s="4">
        <f>Tabla1[[#This Row],[costo_antes_iva]]*Tabla1[[#This Row],[CANTIDAD ENTREGA SATELITE]]</f>
        <v>127300</v>
      </c>
      <c r="Z4314" s="4">
        <f>Tabla1[[#This Row],[Valor total OS]]-Tabla1[[#This Row],[valor total op]]</f>
        <v>-46900</v>
      </c>
    </row>
    <row r="4315" spans="1:26" x14ac:dyDescent="0.3">
      <c r="A4315">
        <v>5735</v>
      </c>
      <c r="B4315">
        <v>3</v>
      </c>
      <c r="C4315" t="s">
        <v>11737</v>
      </c>
      <c r="D4315" t="s">
        <v>11738</v>
      </c>
      <c r="E4315" t="s">
        <v>426</v>
      </c>
      <c r="F4315" t="s">
        <v>6706</v>
      </c>
      <c r="G4315" s="2">
        <v>45604</v>
      </c>
      <c r="H4315">
        <v>58803888</v>
      </c>
      <c r="I4315" t="s">
        <v>11739</v>
      </c>
      <c r="J4315" t="s">
        <v>6708</v>
      </c>
      <c r="K4315" t="s">
        <v>77</v>
      </c>
      <c r="L4315">
        <v>30</v>
      </c>
      <c r="M4315">
        <v>16301</v>
      </c>
      <c r="N4315" t="s">
        <v>53</v>
      </c>
      <c r="O4315" t="s">
        <v>78</v>
      </c>
      <c r="P4315" s="4">
        <v>1300</v>
      </c>
      <c r="Q4315" s="4">
        <v>1300</v>
      </c>
      <c r="R4315" t="s">
        <v>819</v>
      </c>
      <c r="S4315" s="4">
        <v>5096344</v>
      </c>
      <c r="T4315" t="s">
        <v>381</v>
      </c>
      <c r="U4315">
        <v>30</v>
      </c>
      <c r="V4315" t="s">
        <v>543</v>
      </c>
      <c r="W4315" s="4">
        <f>Tabla1[[#This Row],[OS-Valor Unitario]]-Tabla1[[#This Row],[costo_antes_iva]]</f>
        <v>0</v>
      </c>
      <c r="X4315" s="4">
        <f>Tabla1[[#This Row],[OS-Valor Unitario]]*Tabla1[[#This Row],[CANTIDAD ENTREGA SATELITE]]</f>
        <v>39000</v>
      </c>
      <c r="Y4315" s="4">
        <f>Tabla1[[#This Row],[costo_antes_iva]]*Tabla1[[#This Row],[CANTIDAD ENTREGA SATELITE]]</f>
        <v>39000</v>
      </c>
      <c r="Z4315" s="4">
        <f>Tabla1[[#This Row],[Valor total OS]]-Tabla1[[#This Row],[valor total op]]</f>
        <v>0</v>
      </c>
    </row>
    <row r="4316" spans="1:26" x14ac:dyDescent="0.3">
      <c r="A4316">
        <v>5731</v>
      </c>
      <c r="B4316">
        <v>1</v>
      </c>
      <c r="C4316" t="s">
        <v>6712</v>
      </c>
      <c r="D4316" t="s">
        <v>6713</v>
      </c>
      <c r="E4316" t="s">
        <v>815</v>
      </c>
      <c r="F4316" t="s">
        <v>3602</v>
      </c>
      <c r="G4316" s="2">
        <v>45602</v>
      </c>
      <c r="H4316">
        <v>58747752</v>
      </c>
      <c r="I4316" t="s">
        <v>6714</v>
      </c>
      <c r="J4316" t="s">
        <v>6715</v>
      </c>
      <c r="K4316" t="s">
        <v>77</v>
      </c>
      <c r="L4316">
        <v>224</v>
      </c>
      <c r="M4316">
        <v>16213</v>
      </c>
      <c r="N4316" t="s">
        <v>285</v>
      </c>
      <c r="O4316" t="s">
        <v>78</v>
      </c>
      <c r="P4316" s="4">
        <v>1500</v>
      </c>
      <c r="Q4316" s="4">
        <v>1500</v>
      </c>
      <c r="R4316" t="s">
        <v>819</v>
      </c>
      <c r="S4316" s="4">
        <v>20708800</v>
      </c>
      <c r="T4316" t="s">
        <v>144</v>
      </c>
      <c r="U4316">
        <v>224</v>
      </c>
      <c r="V4316" t="s">
        <v>79</v>
      </c>
      <c r="W4316" s="4">
        <f>Tabla1[[#This Row],[OS-Valor Unitario]]-Tabla1[[#This Row],[costo_antes_iva]]</f>
        <v>0</v>
      </c>
      <c r="X4316" s="4">
        <f>Tabla1[[#This Row],[OS-Valor Unitario]]*Tabla1[[#This Row],[CANTIDAD ENTREGA SATELITE]]</f>
        <v>336000</v>
      </c>
      <c r="Y4316" s="4">
        <f>Tabla1[[#This Row],[costo_antes_iva]]*Tabla1[[#This Row],[CANTIDAD ENTREGA SATELITE]]</f>
        <v>336000</v>
      </c>
      <c r="Z4316" s="4">
        <f>Tabla1[[#This Row],[Valor total OS]]-Tabla1[[#This Row],[valor total op]]</f>
        <v>0</v>
      </c>
    </row>
    <row r="4317" spans="1:26" x14ac:dyDescent="0.3">
      <c r="A4317">
        <v>5731</v>
      </c>
      <c r="B4317">
        <v>1</v>
      </c>
      <c r="C4317" t="s">
        <v>6712</v>
      </c>
      <c r="D4317" t="s">
        <v>6713</v>
      </c>
      <c r="E4317" t="s">
        <v>815</v>
      </c>
      <c r="F4317" t="s">
        <v>3602</v>
      </c>
      <c r="G4317" s="2">
        <v>45602</v>
      </c>
      <c r="H4317">
        <v>58747752</v>
      </c>
      <c r="I4317" t="s">
        <v>6714</v>
      </c>
      <c r="J4317" t="s">
        <v>6715</v>
      </c>
      <c r="K4317" t="s">
        <v>64</v>
      </c>
      <c r="L4317">
        <v>224</v>
      </c>
      <c r="M4317">
        <v>16214</v>
      </c>
      <c r="N4317" t="s">
        <v>285</v>
      </c>
      <c r="O4317" t="s">
        <v>66</v>
      </c>
      <c r="P4317" s="4">
        <v>1600</v>
      </c>
      <c r="Q4317" s="4">
        <v>1500</v>
      </c>
      <c r="R4317" t="s">
        <v>819</v>
      </c>
      <c r="S4317" s="4">
        <v>20708800</v>
      </c>
      <c r="T4317" t="s">
        <v>144</v>
      </c>
      <c r="U4317">
        <v>224</v>
      </c>
      <c r="V4317" t="s">
        <v>66</v>
      </c>
      <c r="W4317" s="4">
        <f>Tabla1[[#This Row],[OS-Valor Unitario]]-Tabla1[[#This Row],[costo_antes_iva]]</f>
        <v>-100</v>
      </c>
      <c r="X4317" s="4">
        <f>Tabla1[[#This Row],[OS-Valor Unitario]]*Tabla1[[#This Row],[CANTIDAD ENTREGA SATELITE]]</f>
        <v>336000</v>
      </c>
      <c r="Y4317" s="4">
        <f>Tabla1[[#This Row],[costo_antes_iva]]*Tabla1[[#This Row],[CANTIDAD ENTREGA SATELITE]]</f>
        <v>358400</v>
      </c>
      <c r="Z4317" s="4">
        <f>Tabla1[[#This Row],[Valor total OS]]-Tabla1[[#This Row],[valor total op]]</f>
        <v>-22400</v>
      </c>
    </row>
    <row r="4318" spans="1:26" x14ac:dyDescent="0.3">
      <c r="A4318">
        <v>5731</v>
      </c>
      <c r="B4318">
        <v>3</v>
      </c>
      <c r="C4318" t="s">
        <v>6716</v>
      </c>
      <c r="D4318" t="s">
        <v>6717</v>
      </c>
      <c r="E4318" t="s">
        <v>236</v>
      </c>
      <c r="F4318" t="s">
        <v>3602</v>
      </c>
      <c r="G4318" s="2">
        <v>45602</v>
      </c>
      <c r="H4318">
        <v>58747787</v>
      </c>
      <c r="I4318" t="s">
        <v>6718</v>
      </c>
      <c r="J4318" t="s">
        <v>6715</v>
      </c>
      <c r="K4318" t="s">
        <v>64</v>
      </c>
      <c r="L4318">
        <v>62</v>
      </c>
      <c r="M4318">
        <v>16221</v>
      </c>
      <c r="N4318" t="s">
        <v>285</v>
      </c>
      <c r="O4318" t="s">
        <v>66</v>
      </c>
      <c r="P4318" s="4">
        <v>3200</v>
      </c>
      <c r="Q4318" s="4">
        <v>3200</v>
      </c>
      <c r="R4318" t="s">
        <v>819</v>
      </c>
      <c r="S4318" s="4">
        <v>20708800</v>
      </c>
      <c r="T4318" t="s">
        <v>238</v>
      </c>
      <c r="U4318">
        <v>62</v>
      </c>
      <c r="V4318" t="s">
        <v>66</v>
      </c>
      <c r="W4318" s="4">
        <f>Tabla1[[#This Row],[OS-Valor Unitario]]-Tabla1[[#This Row],[costo_antes_iva]]</f>
        <v>0</v>
      </c>
      <c r="X4318" s="4">
        <f>Tabla1[[#This Row],[OS-Valor Unitario]]*Tabla1[[#This Row],[CANTIDAD ENTREGA SATELITE]]</f>
        <v>198400</v>
      </c>
      <c r="Y4318" s="4">
        <f>Tabla1[[#This Row],[costo_antes_iva]]*Tabla1[[#This Row],[CANTIDAD ENTREGA SATELITE]]</f>
        <v>198400</v>
      </c>
      <c r="Z4318" s="4">
        <f>Tabla1[[#This Row],[Valor total OS]]-Tabla1[[#This Row],[valor total op]]</f>
        <v>0</v>
      </c>
    </row>
    <row r="4319" spans="1:26" x14ac:dyDescent="0.3">
      <c r="A4319">
        <v>5731</v>
      </c>
      <c r="B4319">
        <v>3</v>
      </c>
      <c r="C4319" t="s">
        <v>6716</v>
      </c>
      <c r="D4319" t="s">
        <v>6717</v>
      </c>
      <c r="E4319" t="s">
        <v>236</v>
      </c>
      <c r="F4319" t="s">
        <v>3602</v>
      </c>
      <c r="G4319" s="2">
        <v>45602</v>
      </c>
      <c r="H4319">
        <v>58747787</v>
      </c>
      <c r="I4319" t="s">
        <v>6718</v>
      </c>
      <c r="J4319" t="s">
        <v>6715</v>
      </c>
      <c r="K4319" t="s">
        <v>64</v>
      </c>
      <c r="L4319">
        <v>50</v>
      </c>
      <c r="M4319">
        <v>16222</v>
      </c>
      <c r="N4319" t="s">
        <v>285</v>
      </c>
      <c r="O4319" t="s">
        <v>66</v>
      </c>
      <c r="P4319" s="4">
        <v>3200</v>
      </c>
      <c r="Q4319" s="4">
        <v>3200</v>
      </c>
      <c r="R4319" t="s">
        <v>819</v>
      </c>
      <c r="S4319" s="4">
        <v>20708800</v>
      </c>
      <c r="T4319" t="s">
        <v>238</v>
      </c>
      <c r="U4319">
        <v>50</v>
      </c>
      <c r="V4319" t="s">
        <v>66</v>
      </c>
      <c r="W4319" s="4">
        <f>Tabla1[[#This Row],[OS-Valor Unitario]]-Tabla1[[#This Row],[costo_antes_iva]]</f>
        <v>0</v>
      </c>
      <c r="X4319" s="4">
        <f>Tabla1[[#This Row],[OS-Valor Unitario]]*Tabla1[[#This Row],[CANTIDAD ENTREGA SATELITE]]</f>
        <v>160000</v>
      </c>
      <c r="Y4319" s="4">
        <f>Tabla1[[#This Row],[costo_antes_iva]]*Tabla1[[#This Row],[CANTIDAD ENTREGA SATELITE]]</f>
        <v>160000</v>
      </c>
      <c r="Z4319" s="4">
        <f>Tabla1[[#This Row],[Valor total OS]]-Tabla1[[#This Row],[valor total op]]</f>
        <v>0</v>
      </c>
    </row>
    <row r="4320" spans="1:26" x14ac:dyDescent="0.3">
      <c r="A4320">
        <v>5731</v>
      </c>
      <c r="B4320">
        <v>3</v>
      </c>
      <c r="C4320" t="s">
        <v>6716</v>
      </c>
      <c r="D4320" t="s">
        <v>6717</v>
      </c>
      <c r="E4320" t="s">
        <v>236</v>
      </c>
      <c r="F4320" t="s">
        <v>3602</v>
      </c>
      <c r="G4320" s="2">
        <v>45602</v>
      </c>
      <c r="H4320">
        <v>58747787</v>
      </c>
      <c r="I4320" t="s">
        <v>6718</v>
      </c>
      <c r="J4320" t="s">
        <v>6715</v>
      </c>
      <c r="K4320" t="s">
        <v>1619</v>
      </c>
      <c r="L4320">
        <v>62</v>
      </c>
      <c r="M4320">
        <v>16122</v>
      </c>
      <c r="N4320" t="s">
        <v>285</v>
      </c>
      <c r="O4320" t="s">
        <v>41</v>
      </c>
      <c r="P4320" s="4">
        <v>12000</v>
      </c>
      <c r="Q4320" s="4">
        <v>12000</v>
      </c>
      <c r="R4320" t="s">
        <v>819</v>
      </c>
      <c r="S4320" s="4">
        <v>20708800</v>
      </c>
      <c r="T4320" t="s">
        <v>238</v>
      </c>
      <c r="U4320">
        <v>62</v>
      </c>
      <c r="V4320" t="s">
        <v>46</v>
      </c>
      <c r="W4320" s="4">
        <f>Tabla1[[#This Row],[OS-Valor Unitario]]-Tabla1[[#This Row],[costo_antes_iva]]</f>
        <v>0</v>
      </c>
      <c r="X4320" s="4">
        <f>Tabla1[[#This Row],[OS-Valor Unitario]]*Tabla1[[#This Row],[CANTIDAD ENTREGA SATELITE]]</f>
        <v>744000</v>
      </c>
      <c r="Y4320" s="4">
        <f>Tabla1[[#This Row],[costo_antes_iva]]*Tabla1[[#This Row],[CANTIDAD ENTREGA SATELITE]]</f>
        <v>744000</v>
      </c>
      <c r="Z4320" s="4">
        <f>Tabla1[[#This Row],[Valor total OS]]-Tabla1[[#This Row],[valor total op]]</f>
        <v>0</v>
      </c>
    </row>
    <row r="4321" spans="1:26" x14ac:dyDescent="0.3">
      <c r="A4321">
        <v>5731</v>
      </c>
      <c r="B4321">
        <v>3</v>
      </c>
      <c r="C4321" t="s">
        <v>6716</v>
      </c>
      <c r="D4321" t="s">
        <v>6717</v>
      </c>
      <c r="E4321" t="s">
        <v>236</v>
      </c>
      <c r="F4321" t="s">
        <v>3602</v>
      </c>
      <c r="G4321" s="2">
        <v>45602</v>
      </c>
      <c r="H4321">
        <v>58747787</v>
      </c>
      <c r="I4321" t="s">
        <v>6718</v>
      </c>
      <c r="J4321" t="s">
        <v>6715</v>
      </c>
      <c r="K4321" t="s">
        <v>1619</v>
      </c>
      <c r="L4321">
        <v>50</v>
      </c>
      <c r="M4321">
        <v>16123</v>
      </c>
      <c r="N4321" t="s">
        <v>285</v>
      </c>
      <c r="O4321" t="s">
        <v>5421</v>
      </c>
      <c r="P4321" s="4">
        <v>12000</v>
      </c>
      <c r="Q4321" s="4">
        <v>12000</v>
      </c>
      <c r="R4321" t="s">
        <v>819</v>
      </c>
      <c r="S4321" s="4">
        <v>20708800</v>
      </c>
      <c r="T4321" t="s">
        <v>238</v>
      </c>
      <c r="U4321">
        <v>50</v>
      </c>
      <c r="V4321" t="s">
        <v>5422</v>
      </c>
      <c r="W4321" s="4">
        <f>Tabla1[[#This Row],[OS-Valor Unitario]]-Tabla1[[#This Row],[costo_antes_iva]]</f>
        <v>0</v>
      </c>
      <c r="X4321" s="4">
        <f>Tabla1[[#This Row],[OS-Valor Unitario]]*Tabla1[[#This Row],[CANTIDAD ENTREGA SATELITE]]</f>
        <v>600000</v>
      </c>
      <c r="Y4321" s="4">
        <f>Tabla1[[#This Row],[costo_antes_iva]]*Tabla1[[#This Row],[CANTIDAD ENTREGA SATELITE]]</f>
        <v>600000</v>
      </c>
      <c r="Z4321" s="4">
        <f>Tabla1[[#This Row],[Valor total OS]]-Tabla1[[#This Row],[valor total op]]</f>
        <v>0</v>
      </c>
    </row>
    <row r="4322" spans="1:26" x14ac:dyDescent="0.3">
      <c r="A4322">
        <v>5731</v>
      </c>
      <c r="B4322">
        <v>3</v>
      </c>
      <c r="C4322" t="s">
        <v>6716</v>
      </c>
      <c r="D4322" t="s">
        <v>6717</v>
      </c>
      <c r="E4322" t="s">
        <v>236</v>
      </c>
      <c r="F4322" t="s">
        <v>3602</v>
      </c>
      <c r="G4322" s="2">
        <v>45602</v>
      </c>
      <c r="H4322">
        <v>58747787</v>
      </c>
      <c r="I4322" t="s">
        <v>6718</v>
      </c>
      <c r="J4322" t="s">
        <v>6715</v>
      </c>
      <c r="K4322" t="s">
        <v>342</v>
      </c>
      <c r="L4322">
        <v>202</v>
      </c>
      <c r="M4322">
        <v>15835</v>
      </c>
      <c r="N4322" t="s">
        <v>285</v>
      </c>
      <c r="O4322" t="s">
        <v>6060</v>
      </c>
      <c r="P4322" s="4">
        <v>14000</v>
      </c>
      <c r="Q4322" s="4">
        <v>10000</v>
      </c>
      <c r="R4322" t="s">
        <v>819</v>
      </c>
      <c r="S4322" s="4">
        <v>20708800</v>
      </c>
      <c r="T4322" t="s">
        <v>238</v>
      </c>
      <c r="U4322">
        <v>202</v>
      </c>
      <c r="V4322" t="s">
        <v>6061</v>
      </c>
      <c r="W4322" s="4">
        <f>Tabla1[[#This Row],[OS-Valor Unitario]]-Tabla1[[#This Row],[costo_antes_iva]]</f>
        <v>-4000</v>
      </c>
      <c r="X4322" s="4">
        <f>Tabla1[[#This Row],[OS-Valor Unitario]]*Tabla1[[#This Row],[CANTIDAD ENTREGA SATELITE]]</f>
        <v>2020000</v>
      </c>
      <c r="Y4322" s="4">
        <f>Tabla1[[#This Row],[costo_antes_iva]]*Tabla1[[#This Row],[CANTIDAD ENTREGA SATELITE]]</f>
        <v>2828000</v>
      </c>
      <c r="Z4322" s="4">
        <f>Tabla1[[#This Row],[Valor total OS]]-Tabla1[[#This Row],[valor total op]]</f>
        <v>-808000</v>
      </c>
    </row>
    <row r="4323" spans="1:26" x14ac:dyDescent="0.3">
      <c r="A4323">
        <v>5730</v>
      </c>
      <c r="B4323">
        <v>1</v>
      </c>
      <c r="C4323" t="s">
        <v>6719</v>
      </c>
      <c r="D4323" t="s">
        <v>6720</v>
      </c>
      <c r="E4323" t="s">
        <v>815</v>
      </c>
      <c r="F4323" t="s">
        <v>3602</v>
      </c>
      <c r="G4323" s="2">
        <v>45602</v>
      </c>
      <c r="H4323">
        <v>58747752</v>
      </c>
      <c r="I4323" t="s">
        <v>6714</v>
      </c>
      <c r="J4323" t="s">
        <v>6715</v>
      </c>
      <c r="K4323" t="s">
        <v>64</v>
      </c>
      <c r="L4323">
        <v>97</v>
      </c>
      <c r="M4323">
        <v>15975</v>
      </c>
      <c r="N4323" t="s">
        <v>285</v>
      </c>
      <c r="O4323" t="s">
        <v>66</v>
      </c>
      <c r="P4323" s="4">
        <v>1600</v>
      </c>
      <c r="Q4323" s="4">
        <v>3800</v>
      </c>
      <c r="R4323" t="s">
        <v>819</v>
      </c>
      <c r="S4323" s="4">
        <v>100365063</v>
      </c>
      <c r="T4323" t="s">
        <v>144</v>
      </c>
      <c r="U4323">
        <v>97</v>
      </c>
      <c r="V4323" t="s">
        <v>66</v>
      </c>
      <c r="W4323" s="4">
        <f>Tabla1[[#This Row],[OS-Valor Unitario]]-Tabla1[[#This Row],[costo_antes_iva]]</f>
        <v>2200</v>
      </c>
      <c r="X4323" s="4">
        <f>Tabla1[[#This Row],[OS-Valor Unitario]]*Tabla1[[#This Row],[CANTIDAD ENTREGA SATELITE]]</f>
        <v>368600</v>
      </c>
      <c r="Y4323" s="4">
        <f>Tabla1[[#This Row],[costo_antes_iva]]*Tabla1[[#This Row],[CANTIDAD ENTREGA SATELITE]]</f>
        <v>155200</v>
      </c>
      <c r="Z4323" s="4">
        <f>Tabla1[[#This Row],[Valor total OS]]-Tabla1[[#This Row],[valor total op]]</f>
        <v>213400</v>
      </c>
    </row>
    <row r="4324" spans="1:26" x14ac:dyDescent="0.3">
      <c r="A4324">
        <v>5730</v>
      </c>
      <c r="B4324">
        <v>1</v>
      </c>
      <c r="C4324" t="s">
        <v>6719</v>
      </c>
      <c r="D4324" t="s">
        <v>6720</v>
      </c>
      <c r="E4324" t="s">
        <v>815</v>
      </c>
      <c r="F4324" t="s">
        <v>3602</v>
      </c>
      <c r="G4324" s="2">
        <v>45602</v>
      </c>
      <c r="H4324">
        <v>58747752</v>
      </c>
      <c r="I4324" t="s">
        <v>6714</v>
      </c>
      <c r="J4324" t="s">
        <v>6715</v>
      </c>
      <c r="K4324" t="s">
        <v>64</v>
      </c>
      <c r="L4324">
        <v>132</v>
      </c>
      <c r="M4324">
        <v>15976</v>
      </c>
      <c r="N4324" t="s">
        <v>285</v>
      </c>
      <c r="O4324" t="s">
        <v>66</v>
      </c>
      <c r="P4324" s="4">
        <v>1600</v>
      </c>
      <c r="Q4324" s="4">
        <v>3800</v>
      </c>
      <c r="R4324" t="s">
        <v>819</v>
      </c>
      <c r="S4324" s="4">
        <v>100365063</v>
      </c>
      <c r="T4324" t="s">
        <v>144</v>
      </c>
      <c r="U4324">
        <v>132</v>
      </c>
      <c r="V4324" t="s">
        <v>66</v>
      </c>
      <c r="W4324" s="4">
        <f>Tabla1[[#This Row],[OS-Valor Unitario]]-Tabla1[[#This Row],[costo_antes_iva]]</f>
        <v>2200</v>
      </c>
      <c r="X4324" s="4">
        <f>Tabla1[[#This Row],[OS-Valor Unitario]]*Tabla1[[#This Row],[CANTIDAD ENTREGA SATELITE]]</f>
        <v>501600</v>
      </c>
      <c r="Y4324" s="4">
        <f>Tabla1[[#This Row],[costo_antes_iva]]*Tabla1[[#This Row],[CANTIDAD ENTREGA SATELITE]]</f>
        <v>211200</v>
      </c>
      <c r="Z4324" s="4">
        <f>Tabla1[[#This Row],[Valor total OS]]-Tabla1[[#This Row],[valor total op]]</f>
        <v>290400</v>
      </c>
    </row>
    <row r="4325" spans="1:26" x14ac:dyDescent="0.3">
      <c r="A4325">
        <v>5730</v>
      </c>
      <c r="B4325">
        <v>1</v>
      </c>
      <c r="C4325" t="s">
        <v>6719</v>
      </c>
      <c r="D4325" t="s">
        <v>6720</v>
      </c>
      <c r="E4325" t="s">
        <v>815</v>
      </c>
      <c r="F4325" t="s">
        <v>3602</v>
      </c>
      <c r="G4325" s="2">
        <v>45602</v>
      </c>
      <c r="H4325">
        <v>58747752</v>
      </c>
      <c r="I4325" t="s">
        <v>6714</v>
      </c>
      <c r="J4325" t="s">
        <v>6715</v>
      </c>
      <c r="K4325" t="s">
        <v>64</v>
      </c>
      <c r="L4325">
        <v>51</v>
      </c>
      <c r="M4325">
        <v>16007</v>
      </c>
      <c r="N4325" t="s">
        <v>285</v>
      </c>
      <c r="O4325" t="s">
        <v>66</v>
      </c>
      <c r="P4325" s="4">
        <v>1600</v>
      </c>
      <c r="Q4325" s="4">
        <v>3800</v>
      </c>
      <c r="R4325" t="s">
        <v>819</v>
      </c>
      <c r="S4325" s="4">
        <v>100365063</v>
      </c>
      <c r="T4325" t="s">
        <v>144</v>
      </c>
      <c r="U4325">
        <v>30</v>
      </c>
      <c r="V4325" t="s">
        <v>66</v>
      </c>
      <c r="W4325" s="4">
        <f>Tabla1[[#This Row],[OS-Valor Unitario]]-Tabla1[[#This Row],[costo_antes_iva]]</f>
        <v>2200</v>
      </c>
      <c r="X4325" s="4">
        <f>Tabla1[[#This Row],[OS-Valor Unitario]]*Tabla1[[#This Row],[CANTIDAD ENTREGA SATELITE]]</f>
        <v>114000</v>
      </c>
      <c r="Y4325" s="4">
        <f>Tabla1[[#This Row],[costo_antes_iva]]*Tabla1[[#This Row],[CANTIDAD ENTREGA SATELITE]]</f>
        <v>48000</v>
      </c>
      <c r="Z4325" s="4">
        <f>Tabla1[[#This Row],[Valor total OS]]-Tabla1[[#This Row],[valor total op]]</f>
        <v>66000</v>
      </c>
    </row>
    <row r="4326" spans="1:26" x14ac:dyDescent="0.3">
      <c r="A4326">
        <v>5730</v>
      </c>
      <c r="B4326">
        <v>1</v>
      </c>
      <c r="C4326" t="s">
        <v>6719</v>
      </c>
      <c r="D4326" t="s">
        <v>6720</v>
      </c>
      <c r="E4326" t="s">
        <v>815</v>
      </c>
      <c r="F4326" t="s">
        <v>3602</v>
      </c>
      <c r="G4326" s="2">
        <v>45602</v>
      </c>
      <c r="H4326">
        <v>58747752</v>
      </c>
      <c r="I4326" t="s">
        <v>6714</v>
      </c>
      <c r="J4326" t="s">
        <v>6715</v>
      </c>
      <c r="K4326" t="s">
        <v>64</v>
      </c>
      <c r="L4326">
        <v>51</v>
      </c>
      <c r="M4326">
        <v>16007</v>
      </c>
      <c r="N4326" t="s">
        <v>285</v>
      </c>
      <c r="O4326" t="s">
        <v>66</v>
      </c>
      <c r="P4326" s="4">
        <v>1600</v>
      </c>
      <c r="Q4326" s="4">
        <v>3800</v>
      </c>
      <c r="R4326" t="s">
        <v>819</v>
      </c>
      <c r="S4326" s="4">
        <v>100365063</v>
      </c>
      <c r="T4326" t="s">
        <v>144</v>
      </c>
      <c r="U4326">
        <v>21</v>
      </c>
      <c r="V4326" t="s">
        <v>66</v>
      </c>
      <c r="W4326" s="4">
        <f>Tabla1[[#This Row],[OS-Valor Unitario]]-Tabla1[[#This Row],[costo_antes_iva]]</f>
        <v>2200</v>
      </c>
      <c r="X4326" s="4">
        <f>Tabla1[[#This Row],[OS-Valor Unitario]]*Tabla1[[#This Row],[CANTIDAD ENTREGA SATELITE]]</f>
        <v>79800</v>
      </c>
      <c r="Y4326" s="4">
        <f>Tabla1[[#This Row],[costo_antes_iva]]*Tabla1[[#This Row],[CANTIDAD ENTREGA SATELITE]]</f>
        <v>33600</v>
      </c>
      <c r="Z4326" s="4">
        <f>Tabla1[[#This Row],[Valor total OS]]-Tabla1[[#This Row],[valor total op]]</f>
        <v>46200</v>
      </c>
    </row>
    <row r="4327" spans="1:26" x14ac:dyDescent="0.3">
      <c r="A4327">
        <v>5730</v>
      </c>
      <c r="B4327">
        <v>1</v>
      </c>
      <c r="C4327" t="s">
        <v>6719</v>
      </c>
      <c r="D4327" t="s">
        <v>6720</v>
      </c>
      <c r="E4327" t="s">
        <v>815</v>
      </c>
      <c r="F4327" t="s">
        <v>3602</v>
      </c>
      <c r="G4327" s="2">
        <v>45602</v>
      </c>
      <c r="H4327">
        <v>58747752</v>
      </c>
      <c r="I4327" t="s">
        <v>6714</v>
      </c>
      <c r="J4327" t="s">
        <v>6715</v>
      </c>
      <c r="K4327" t="s">
        <v>64</v>
      </c>
      <c r="L4327">
        <v>105</v>
      </c>
      <c r="M4327">
        <v>16114</v>
      </c>
      <c r="N4327" t="s">
        <v>285</v>
      </c>
      <c r="O4327" t="s">
        <v>66</v>
      </c>
      <c r="P4327" s="4">
        <v>1600</v>
      </c>
      <c r="Q4327" s="4">
        <v>3800</v>
      </c>
      <c r="R4327" t="s">
        <v>819</v>
      </c>
      <c r="S4327" s="4">
        <v>100365063</v>
      </c>
      <c r="T4327" t="s">
        <v>144</v>
      </c>
      <c r="U4327">
        <v>105</v>
      </c>
      <c r="V4327" t="s">
        <v>66</v>
      </c>
      <c r="W4327" s="4">
        <f>Tabla1[[#This Row],[OS-Valor Unitario]]-Tabla1[[#This Row],[costo_antes_iva]]</f>
        <v>2200</v>
      </c>
      <c r="X4327" s="4">
        <f>Tabla1[[#This Row],[OS-Valor Unitario]]*Tabla1[[#This Row],[CANTIDAD ENTREGA SATELITE]]</f>
        <v>399000</v>
      </c>
      <c r="Y4327" s="4">
        <f>Tabla1[[#This Row],[costo_antes_iva]]*Tabla1[[#This Row],[CANTIDAD ENTREGA SATELITE]]</f>
        <v>168000</v>
      </c>
      <c r="Z4327" s="4">
        <f>Tabla1[[#This Row],[Valor total OS]]-Tabla1[[#This Row],[valor total op]]</f>
        <v>231000</v>
      </c>
    </row>
    <row r="4328" spans="1:26" x14ac:dyDescent="0.3">
      <c r="A4328">
        <v>5730</v>
      </c>
      <c r="B4328">
        <v>1</v>
      </c>
      <c r="C4328" t="s">
        <v>6719</v>
      </c>
      <c r="D4328" t="s">
        <v>6720</v>
      </c>
      <c r="E4328" t="s">
        <v>815</v>
      </c>
      <c r="F4328" t="s">
        <v>3602</v>
      </c>
      <c r="G4328" s="2">
        <v>45602</v>
      </c>
      <c r="H4328">
        <v>58747752</v>
      </c>
      <c r="I4328" t="s">
        <v>6714</v>
      </c>
      <c r="J4328" t="s">
        <v>6715</v>
      </c>
      <c r="K4328" t="s">
        <v>64</v>
      </c>
      <c r="L4328">
        <v>86</v>
      </c>
      <c r="M4328">
        <v>16115</v>
      </c>
      <c r="N4328" t="s">
        <v>285</v>
      </c>
      <c r="O4328" t="s">
        <v>66</v>
      </c>
      <c r="P4328" s="4">
        <v>1600</v>
      </c>
      <c r="Q4328" s="4">
        <v>3800</v>
      </c>
      <c r="R4328" t="s">
        <v>819</v>
      </c>
      <c r="S4328" s="4">
        <v>100365063</v>
      </c>
      <c r="T4328" t="s">
        <v>144</v>
      </c>
      <c r="U4328">
        <v>86</v>
      </c>
      <c r="V4328" t="s">
        <v>66</v>
      </c>
      <c r="W4328" s="4">
        <f>Tabla1[[#This Row],[OS-Valor Unitario]]-Tabla1[[#This Row],[costo_antes_iva]]</f>
        <v>2200</v>
      </c>
      <c r="X4328" s="4">
        <f>Tabla1[[#This Row],[OS-Valor Unitario]]*Tabla1[[#This Row],[CANTIDAD ENTREGA SATELITE]]</f>
        <v>326800</v>
      </c>
      <c r="Y4328" s="4">
        <f>Tabla1[[#This Row],[costo_antes_iva]]*Tabla1[[#This Row],[CANTIDAD ENTREGA SATELITE]]</f>
        <v>137600</v>
      </c>
      <c r="Z4328" s="4">
        <f>Tabla1[[#This Row],[Valor total OS]]-Tabla1[[#This Row],[valor total op]]</f>
        <v>189200</v>
      </c>
    </row>
    <row r="4329" spans="1:26" x14ac:dyDescent="0.3">
      <c r="A4329">
        <v>5730</v>
      </c>
      <c r="B4329">
        <v>1</v>
      </c>
      <c r="C4329" t="s">
        <v>6719</v>
      </c>
      <c r="D4329" t="s">
        <v>6720</v>
      </c>
      <c r="E4329" t="s">
        <v>815</v>
      </c>
      <c r="F4329" t="s">
        <v>3602</v>
      </c>
      <c r="G4329" s="2">
        <v>45602</v>
      </c>
      <c r="H4329">
        <v>58747752</v>
      </c>
      <c r="I4329" t="s">
        <v>6714</v>
      </c>
      <c r="J4329" t="s">
        <v>6715</v>
      </c>
      <c r="K4329" t="s">
        <v>64</v>
      </c>
      <c r="L4329">
        <v>153</v>
      </c>
      <c r="M4329">
        <v>16225</v>
      </c>
      <c r="N4329" t="s">
        <v>285</v>
      </c>
      <c r="O4329" t="s">
        <v>66</v>
      </c>
      <c r="P4329" s="4">
        <v>1600</v>
      </c>
      <c r="Q4329" s="4">
        <v>3000</v>
      </c>
      <c r="R4329" t="s">
        <v>819</v>
      </c>
      <c r="S4329" s="4">
        <v>100365063</v>
      </c>
      <c r="T4329" t="s">
        <v>144</v>
      </c>
      <c r="U4329">
        <v>79</v>
      </c>
      <c r="V4329" t="s">
        <v>66</v>
      </c>
      <c r="W4329" s="4">
        <f>Tabla1[[#This Row],[OS-Valor Unitario]]-Tabla1[[#This Row],[costo_antes_iva]]</f>
        <v>1400</v>
      </c>
      <c r="X4329" s="4">
        <f>Tabla1[[#This Row],[OS-Valor Unitario]]*Tabla1[[#This Row],[CANTIDAD ENTREGA SATELITE]]</f>
        <v>237000</v>
      </c>
      <c r="Y4329" s="4">
        <f>Tabla1[[#This Row],[costo_antes_iva]]*Tabla1[[#This Row],[CANTIDAD ENTREGA SATELITE]]</f>
        <v>126400</v>
      </c>
      <c r="Z4329" s="4">
        <f>Tabla1[[#This Row],[Valor total OS]]-Tabla1[[#This Row],[valor total op]]</f>
        <v>110600</v>
      </c>
    </row>
    <row r="4330" spans="1:26" x14ac:dyDescent="0.3">
      <c r="A4330">
        <v>5730</v>
      </c>
      <c r="B4330">
        <v>1</v>
      </c>
      <c r="C4330" t="s">
        <v>6719</v>
      </c>
      <c r="D4330" t="s">
        <v>6720</v>
      </c>
      <c r="E4330" t="s">
        <v>815</v>
      </c>
      <c r="F4330" t="s">
        <v>3602</v>
      </c>
      <c r="G4330" s="2">
        <v>45602</v>
      </c>
      <c r="H4330">
        <v>58747752</v>
      </c>
      <c r="I4330" t="s">
        <v>6714</v>
      </c>
      <c r="J4330" t="s">
        <v>6715</v>
      </c>
      <c r="K4330" t="s">
        <v>64</v>
      </c>
      <c r="L4330">
        <v>153</v>
      </c>
      <c r="M4330">
        <v>16225</v>
      </c>
      <c r="N4330" t="s">
        <v>285</v>
      </c>
      <c r="O4330" t="s">
        <v>66</v>
      </c>
      <c r="P4330" s="4">
        <v>1600</v>
      </c>
      <c r="Q4330" s="4">
        <v>3000</v>
      </c>
      <c r="R4330" t="s">
        <v>819</v>
      </c>
      <c r="S4330" s="4">
        <v>100365063</v>
      </c>
      <c r="T4330" t="s">
        <v>144</v>
      </c>
      <c r="U4330">
        <v>74</v>
      </c>
      <c r="V4330" t="s">
        <v>66</v>
      </c>
      <c r="W4330" s="4">
        <f>Tabla1[[#This Row],[OS-Valor Unitario]]-Tabla1[[#This Row],[costo_antes_iva]]</f>
        <v>1400</v>
      </c>
      <c r="X4330" s="4">
        <f>Tabla1[[#This Row],[OS-Valor Unitario]]*Tabla1[[#This Row],[CANTIDAD ENTREGA SATELITE]]</f>
        <v>222000</v>
      </c>
      <c r="Y4330" s="4">
        <f>Tabla1[[#This Row],[costo_antes_iva]]*Tabla1[[#This Row],[CANTIDAD ENTREGA SATELITE]]</f>
        <v>118400</v>
      </c>
      <c r="Z4330" s="4">
        <f>Tabla1[[#This Row],[Valor total OS]]-Tabla1[[#This Row],[valor total op]]</f>
        <v>103600</v>
      </c>
    </row>
    <row r="4331" spans="1:26" x14ac:dyDescent="0.3">
      <c r="A4331">
        <v>5730</v>
      </c>
      <c r="B4331">
        <v>3</v>
      </c>
      <c r="C4331" t="s">
        <v>6721</v>
      </c>
      <c r="D4331" t="s">
        <v>6722</v>
      </c>
      <c r="E4331" t="s">
        <v>236</v>
      </c>
      <c r="F4331" t="s">
        <v>3602</v>
      </c>
      <c r="G4331" s="2">
        <v>45602</v>
      </c>
      <c r="H4331">
        <v>58747787</v>
      </c>
      <c r="I4331" t="s">
        <v>6718</v>
      </c>
      <c r="J4331" t="s">
        <v>6715</v>
      </c>
      <c r="K4331" t="s">
        <v>1619</v>
      </c>
      <c r="L4331">
        <v>51</v>
      </c>
      <c r="M4331">
        <v>15908</v>
      </c>
      <c r="N4331" t="s">
        <v>285</v>
      </c>
      <c r="O4331" t="s">
        <v>610</v>
      </c>
      <c r="P4331" s="4">
        <v>12000</v>
      </c>
      <c r="Q4331" s="4">
        <v>8000</v>
      </c>
      <c r="R4331" t="s">
        <v>819</v>
      </c>
      <c r="S4331" s="4">
        <v>100365063</v>
      </c>
      <c r="T4331" t="s">
        <v>238</v>
      </c>
      <c r="U4331">
        <v>33</v>
      </c>
      <c r="V4331" t="s">
        <v>628</v>
      </c>
      <c r="W4331" s="4">
        <f>Tabla1[[#This Row],[OS-Valor Unitario]]-Tabla1[[#This Row],[costo_antes_iva]]</f>
        <v>-4000</v>
      </c>
      <c r="X4331" s="4">
        <f>Tabla1[[#This Row],[OS-Valor Unitario]]*Tabla1[[#This Row],[CANTIDAD ENTREGA SATELITE]]</f>
        <v>264000</v>
      </c>
      <c r="Y4331" s="4">
        <f>Tabla1[[#This Row],[costo_antes_iva]]*Tabla1[[#This Row],[CANTIDAD ENTREGA SATELITE]]</f>
        <v>396000</v>
      </c>
      <c r="Z4331" s="4">
        <f>Tabla1[[#This Row],[Valor total OS]]-Tabla1[[#This Row],[valor total op]]</f>
        <v>-132000</v>
      </c>
    </row>
    <row r="4332" spans="1:26" x14ac:dyDescent="0.3">
      <c r="A4332">
        <v>5730</v>
      </c>
      <c r="B4332">
        <v>3</v>
      </c>
      <c r="C4332" t="s">
        <v>6721</v>
      </c>
      <c r="D4332" t="s">
        <v>6722</v>
      </c>
      <c r="E4332" t="s">
        <v>236</v>
      </c>
      <c r="F4332" t="s">
        <v>3602</v>
      </c>
      <c r="G4332" s="2">
        <v>45602</v>
      </c>
      <c r="H4332">
        <v>58747787</v>
      </c>
      <c r="I4332" t="s">
        <v>6718</v>
      </c>
      <c r="J4332" t="s">
        <v>6715</v>
      </c>
      <c r="K4332" t="s">
        <v>1619</v>
      </c>
      <c r="L4332">
        <v>51</v>
      </c>
      <c r="M4332">
        <v>15908</v>
      </c>
      <c r="N4332" t="s">
        <v>285</v>
      </c>
      <c r="O4332" t="s">
        <v>610</v>
      </c>
      <c r="P4332" s="4">
        <v>12000</v>
      </c>
      <c r="Q4332" s="4">
        <v>8000</v>
      </c>
      <c r="R4332" t="s">
        <v>819</v>
      </c>
      <c r="S4332" s="4">
        <v>100365063</v>
      </c>
      <c r="T4332" t="s">
        <v>238</v>
      </c>
      <c r="U4332">
        <v>18</v>
      </c>
      <c r="V4332" t="s">
        <v>628</v>
      </c>
      <c r="W4332" s="4">
        <f>Tabla1[[#This Row],[OS-Valor Unitario]]-Tabla1[[#This Row],[costo_antes_iva]]</f>
        <v>-4000</v>
      </c>
      <c r="X4332" s="4">
        <f>Tabla1[[#This Row],[OS-Valor Unitario]]*Tabla1[[#This Row],[CANTIDAD ENTREGA SATELITE]]</f>
        <v>144000</v>
      </c>
      <c r="Y4332" s="4">
        <f>Tabla1[[#This Row],[costo_antes_iva]]*Tabla1[[#This Row],[CANTIDAD ENTREGA SATELITE]]</f>
        <v>216000</v>
      </c>
      <c r="Z4332" s="4">
        <f>Tabla1[[#This Row],[Valor total OS]]-Tabla1[[#This Row],[valor total op]]</f>
        <v>-72000</v>
      </c>
    </row>
    <row r="4333" spans="1:26" x14ac:dyDescent="0.3">
      <c r="A4333">
        <v>5730</v>
      </c>
      <c r="B4333">
        <v>1</v>
      </c>
      <c r="C4333" t="s">
        <v>6719</v>
      </c>
      <c r="D4333" t="s">
        <v>6723</v>
      </c>
      <c r="E4333" t="s">
        <v>228</v>
      </c>
      <c r="F4333" t="s">
        <v>3602</v>
      </c>
      <c r="G4333" s="2">
        <v>45602</v>
      </c>
      <c r="H4333">
        <v>58745996</v>
      </c>
      <c r="I4333" t="s">
        <v>6724</v>
      </c>
      <c r="J4333" t="s">
        <v>6725</v>
      </c>
      <c r="K4333" t="s">
        <v>64</v>
      </c>
      <c r="L4333">
        <v>97</v>
      </c>
      <c r="M4333">
        <v>15975</v>
      </c>
      <c r="N4333" t="s">
        <v>285</v>
      </c>
      <c r="O4333" t="s">
        <v>66</v>
      </c>
      <c r="P4333" s="4">
        <v>2000</v>
      </c>
      <c r="Q4333" s="4">
        <v>3800</v>
      </c>
      <c r="R4333" t="s">
        <v>819</v>
      </c>
      <c r="S4333" s="4">
        <v>100365063</v>
      </c>
      <c r="T4333" t="s">
        <v>230</v>
      </c>
      <c r="U4333">
        <v>97</v>
      </c>
      <c r="V4333" t="s">
        <v>66</v>
      </c>
      <c r="W4333" s="4">
        <f>Tabla1[[#This Row],[OS-Valor Unitario]]-Tabla1[[#This Row],[costo_antes_iva]]</f>
        <v>1800</v>
      </c>
      <c r="X4333" s="4">
        <f>Tabla1[[#This Row],[OS-Valor Unitario]]*Tabla1[[#This Row],[CANTIDAD ENTREGA SATELITE]]</f>
        <v>368600</v>
      </c>
      <c r="Y4333" s="4">
        <f>Tabla1[[#This Row],[costo_antes_iva]]*Tabla1[[#This Row],[CANTIDAD ENTREGA SATELITE]]</f>
        <v>194000</v>
      </c>
      <c r="Z4333" s="4">
        <f>Tabla1[[#This Row],[Valor total OS]]-Tabla1[[#This Row],[valor total op]]</f>
        <v>174600</v>
      </c>
    </row>
    <row r="4334" spans="1:26" x14ac:dyDescent="0.3">
      <c r="A4334">
        <v>5730</v>
      </c>
      <c r="B4334">
        <v>1</v>
      </c>
      <c r="C4334" t="s">
        <v>6719</v>
      </c>
      <c r="D4334" t="s">
        <v>6723</v>
      </c>
      <c r="E4334" t="s">
        <v>228</v>
      </c>
      <c r="F4334" t="s">
        <v>3602</v>
      </c>
      <c r="G4334" s="2">
        <v>45602</v>
      </c>
      <c r="H4334">
        <v>58745996</v>
      </c>
      <c r="I4334" t="s">
        <v>6724</v>
      </c>
      <c r="J4334" t="s">
        <v>6725</v>
      </c>
      <c r="K4334" t="s">
        <v>64</v>
      </c>
      <c r="L4334">
        <v>132</v>
      </c>
      <c r="M4334">
        <v>15976</v>
      </c>
      <c r="N4334" t="s">
        <v>285</v>
      </c>
      <c r="O4334" t="s">
        <v>66</v>
      </c>
      <c r="P4334" s="4">
        <v>2000</v>
      </c>
      <c r="Q4334" s="4">
        <v>3800</v>
      </c>
      <c r="R4334" t="s">
        <v>819</v>
      </c>
      <c r="S4334" s="4">
        <v>100365063</v>
      </c>
      <c r="T4334" t="s">
        <v>230</v>
      </c>
      <c r="U4334">
        <v>132</v>
      </c>
      <c r="V4334" t="s">
        <v>66</v>
      </c>
      <c r="W4334" s="4">
        <f>Tabla1[[#This Row],[OS-Valor Unitario]]-Tabla1[[#This Row],[costo_antes_iva]]</f>
        <v>1800</v>
      </c>
      <c r="X4334" s="4">
        <f>Tabla1[[#This Row],[OS-Valor Unitario]]*Tabla1[[#This Row],[CANTIDAD ENTREGA SATELITE]]</f>
        <v>501600</v>
      </c>
      <c r="Y4334" s="4">
        <f>Tabla1[[#This Row],[costo_antes_iva]]*Tabla1[[#This Row],[CANTIDAD ENTREGA SATELITE]]</f>
        <v>264000</v>
      </c>
      <c r="Z4334" s="4">
        <f>Tabla1[[#This Row],[Valor total OS]]-Tabla1[[#This Row],[valor total op]]</f>
        <v>237600</v>
      </c>
    </row>
    <row r="4335" spans="1:26" x14ac:dyDescent="0.3">
      <c r="A4335">
        <v>5730</v>
      </c>
      <c r="B4335">
        <v>1</v>
      </c>
      <c r="C4335" t="s">
        <v>6719</v>
      </c>
      <c r="D4335" t="s">
        <v>6723</v>
      </c>
      <c r="E4335" t="s">
        <v>228</v>
      </c>
      <c r="F4335" t="s">
        <v>3602</v>
      </c>
      <c r="G4335" s="2">
        <v>45602</v>
      </c>
      <c r="H4335">
        <v>58745996</v>
      </c>
      <c r="I4335" t="s">
        <v>6724</v>
      </c>
      <c r="J4335" t="s">
        <v>6725</v>
      </c>
      <c r="K4335" t="s">
        <v>64</v>
      </c>
      <c r="L4335">
        <v>51</v>
      </c>
      <c r="M4335">
        <v>16007</v>
      </c>
      <c r="N4335" t="s">
        <v>285</v>
      </c>
      <c r="O4335" t="s">
        <v>66</v>
      </c>
      <c r="P4335" s="4">
        <v>2000</v>
      </c>
      <c r="Q4335" s="4">
        <v>3800</v>
      </c>
      <c r="R4335" t="s">
        <v>819</v>
      </c>
      <c r="S4335" s="4">
        <v>100365063</v>
      </c>
      <c r="T4335" t="s">
        <v>230</v>
      </c>
      <c r="U4335">
        <v>30</v>
      </c>
      <c r="V4335" t="s">
        <v>66</v>
      </c>
      <c r="W4335" s="4">
        <f>Tabla1[[#This Row],[OS-Valor Unitario]]-Tabla1[[#This Row],[costo_antes_iva]]</f>
        <v>1800</v>
      </c>
      <c r="X4335" s="4">
        <f>Tabla1[[#This Row],[OS-Valor Unitario]]*Tabla1[[#This Row],[CANTIDAD ENTREGA SATELITE]]</f>
        <v>114000</v>
      </c>
      <c r="Y4335" s="4">
        <f>Tabla1[[#This Row],[costo_antes_iva]]*Tabla1[[#This Row],[CANTIDAD ENTREGA SATELITE]]</f>
        <v>60000</v>
      </c>
      <c r="Z4335" s="4">
        <f>Tabla1[[#This Row],[Valor total OS]]-Tabla1[[#This Row],[valor total op]]</f>
        <v>54000</v>
      </c>
    </row>
    <row r="4336" spans="1:26" x14ac:dyDescent="0.3">
      <c r="A4336">
        <v>5730</v>
      </c>
      <c r="B4336">
        <v>1</v>
      </c>
      <c r="C4336" t="s">
        <v>6719</v>
      </c>
      <c r="D4336" t="s">
        <v>6723</v>
      </c>
      <c r="E4336" t="s">
        <v>228</v>
      </c>
      <c r="F4336" t="s">
        <v>3602</v>
      </c>
      <c r="G4336" s="2">
        <v>45602</v>
      </c>
      <c r="H4336">
        <v>58745996</v>
      </c>
      <c r="I4336" t="s">
        <v>6724</v>
      </c>
      <c r="J4336" t="s">
        <v>6725</v>
      </c>
      <c r="K4336" t="s">
        <v>64</v>
      </c>
      <c r="L4336">
        <v>51</v>
      </c>
      <c r="M4336">
        <v>16007</v>
      </c>
      <c r="N4336" t="s">
        <v>285</v>
      </c>
      <c r="O4336" t="s">
        <v>66</v>
      </c>
      <c r="P4336" s="4">
        <v>2000</v>
      </c>
      <c r="Q4336" s="4">
        <v>3800</v>
      </c>
      <c r="R4336" t="s">
        <v>819</v>
      </c>
      <c r="S4336" s="4">
        <v>100365063</v>
      </c>
      <c r="T4336" t="s">
        <v>230</v>
      </c>
      <c r="U4336">
        <v>21</v>
      </c>
      <c r="V4336" t="s">
        <v>66</v>
      </c>
      <c r="W4336" s="4">
        <f>Tabla1[[#This Row],[OS-Valor Unitario]]-Tabla1[[#This Row],[costo_antes_iva]]</f>
        <v>1800</v>
      </c>
      <c r="X4336" s="4">
        <f>Tabla1[[#This Row],[OS-Valor Unitario]]*Tabla1[[#This Row],[CANTIDAD ENTREGA SATELITE]]</f>
        <v>79800</v>
      </c>
      <c r="Y4336" s="4">
        <f>Tabla1[[#This Row],[costo_antes_iva]]*Tabla1[[#This Row],[CANTIDAD ENTREGA SATELITE]]</f>
        <v>42000</v>
      </c>
      <c r="Z4336" s="4">
        <f>Tabla1[[#This Row],[Valor total OS]]-Tabla1[[#This Row],[valor total op]]</f>
        <v>37800</v>
      </c>
    </row>
    <row r="4337" spans="1:26" x14ac:dyDescent="0.3">
      <c r="A4337">
        <v>5730</v>
      </c>
      <c r="B4337">
        <v>1</v>
      </c>
      <c r="C4337" t="s">
        <v>6719</v>
      </c>
      <c r="D4337" t="s">
        <v>6723</v>
      </c>
      <c r="E4337" t="s">
        <v>228</v>
      </c>
      <c r="F4337" t="s">
        <v>3602</v>
      </c>
      <c r="G4337" s="2">
        <v>45602</v>
      </c>
      <c r="H4337">
        <v>58745996</v>
      </c>
      <c r="I4337" t="s">
        <v>6724</v>
      </c>
      <c r="J4337" t="s">
        <v>6725</v>
      </c>
      <c r="K4337" t="s">
        <v>64</v>
      </c>
      <c r="L4337">
        <v>105</v>
      </c>
      <c r="M4337">
        <v>16114</v>
      </c>
      <c r="N4337" t="s">
        <v>285</v>
      </c>
      <c r="O4337" t="s">
        <v>66</v>
      </c>
      <c r="P4337" s="4">
        <v>2000</v>
      </c>
      <c r="Q4337" s="4">
        <v>3800</v>
      </c>
      <c r="R4337" t="s">
        <v>819</v>
      </c>
      <c r="S4337" s="4">
        <v>100365063</v>
      </c>
      <c r="T4337" t="s">
        <v>230</v>
      </c>
      <c r="U4337">
        <v>105</v>
      </c>
      <c r="V4337" t="s">
        <v>66</v>
      </c>
      <c r="W4337" s="4">
        <f>Tabla1[[#This Row],[OS-Valor Unitario]]-Tabla1[[#This Row],[costo_antes_iva]]</f>
        <v>1800</v>
      </c>
      <c r="X4337" s="4">
        <f>Tabla1[[#This Row],[OS-Valor Unitario]]*Tabla1[[#This Row],[CANTIDAD ENTREGA SATELITE]]</f>
        <v>399000</v>
      </c>
      <c r="Y4337" s="4">
        <f>Tabla1[[#This Row],[costo_antes_iva]]*Tabla1[[#This Row],[CANTIDAD ENTREGA SATELITE]]</f>
        <v>210000</v>
      </c>
      <c r="Z4337" s="4">
        <f>Tabla1[[#This Row],[Valor total OS]]-Tabla1[[#This Row],[valor total op]]</f>
        <v>189000</v>
      </c>
    </row>
    <row r="4338" spans="1:26" x14ac:dyDescent="0.3">
      <c r="A4338">
        <v>5730</v>
      </c>
      <c r="B4338">
        <v>1</v>
      </c>
      <c r="C4338" t="s">
        <v>6719</v>
      </c>
      <c r="D4338" t="s">
        <v>6723</v>
      </c>
      <c r="E4338" t="s">
        <v>228</v>
      </c>
      <c r="F4338" t="s">
        <v>3602</v>
      </c>
      <c r="G4338" s="2">
        <v>45602</v>
      </c>
      <c r="H4338">
        <v>58745996</v>
      </c>
      <c r="I4338" t="s">
        <v>6724</v>
      </c>
      <c r="J4338" t="s">
        <v>6725</v>
      </c>
      <c r="K4338" t="s">
        <v>64</v>
      </c>
      <c r="L4338">
        <v>86</v>
      </c>
      <c r="M4338">
        <v>16115</v>
      </c>
      <c r="N4338" t="s">
        <v>285</v>
      </c>
      <c r="O4338" t="s">
        <v>66</v>
      </c>
      <c r="P4338" s="4">
        <v>2000</v>
      </c>
      <c r="Q4338" s="4">
        <v>3800</v>
      </c>
      <c r="R4338" t="s">
        <v>819</v>
      </c>
      <c r="S4338" s="4">
        <v>100365063</v>
      </c>
      <c r="T4338" t="s">
        <v>230</v>
      </c>
      <c r="U4338">
        <v>86</v>
      </c>
      <c r="V4338" t="s">
        <v>66</v>
      </c>
      <c r="W4338" s="4">
        <f>Tabla1[[#This Row],[OS-Valor Unitario]]-Tabla1[[#This Row],[costo_antes_iva]]</f>
        <v>1800</v>
      </c>
      <c r="X4338" s="4">
        <f>Tabla1[[#This Row],[OS-Valor Unitario]]*Tabla1[[#This Row],[CANTIDAD ENTREGA SATELITE]]</f>
        <v>326800</v>
      </c>
      <c r="Y4338" s="4">
        <f>Tabla1[[#This Row],[costo_antes_iva]]*Tabla1[[#This Row],[CANTIDAD ENTREGA SATELITE]]</f>
        <v>172000</v>
      </c>
      <c r="Z4338" s="4">
        <f>Tabla1[[#This Row],[Valor total OS]]-Tabla1[[#This Row],[valor total op]]</f>
        <v>154800</v>
      </c>
    </row>
    <row r="4339" spans="1:26" x14ac:dyDescent="0.3">
      <c r="A4339">
        <v>5730</v>
      </c>
      <c r="B4339">
        <v>1</v>
      </c>
      <c r="C4339" t="s">
        <v>6719</v>
      </c>
      <c r="D4339" t="s">
        <v>6723</v>
      </c>
      <c r="E4339" t="s">
        <v>228</v>
      </c>
      <c r="F4339" t="s">
        <v>3602</v>
      </c>
      <c r="G4339" s="2">
        <v>45602</v>
      </c>
      <c r="H4339">
        <v>58745996</v>
      </c>
      <c r="I4339" t="s">
        <v>6724</v>
      </c>
      <c r="J4339" t="s">
        <v>6725</v>
      </c>
      <c r="K4339" t="s">
        <v>64</v>
      </c>
      <c r="L4339">
        <v>153</v>
      </c>
      <c r="M4339">
        <v>16225</v>
      </c>
      <c r="N4339" t="s">
        <v>285</v>
      </c>
      <c r="O4339" t="s">
        <v>66</v>
      </c>
      <c r="P4339" s="4">
        <v>2000</v>
      </c>
      <c r="Q4339" s="4">
        <v>3000</v>
      </c>
      <c r="R4339" t="s">
        <v>819</v>
      </c>
      <c r="S4339" s="4">
        <v>100365063</v>
      </c>
      <c r="T4339" t="s">
        <v>230</v>
      </c>
      <c r="U4339">
        <v>79</v>
      </c>
      <c r="V4339" t="s">
        <v>66</v>
      </c>
      <c r="W4339" s="4">
        <f>Tabla1[[#This Row],[OS-Valor Unitario]]-Tabla1[[#This Row],[costo_antes_iva]]</f>
        <v>1000</v>
      </c>
      <c r="X4339" s="4">
        <f>Tabla1[[#This Row],[OS-Valor Unitario]]*Tabla1[[#This Row],[CANTIDAD ENTREGA SATELITE]]</f>
        <v>237000</v>
      </c>
      <c r="Y4339" s="4">
        <f>Tabla1[[#This Row],[costo_antes_iva]]*Tabla1[[#This Row],[CANTIDAD ENTREGA SATELITE]]</f>
        <v>158000</v>
      </c>
      <c r="Z4339" s="4">
        <f>Tabla1[[#This Row],[Valor total OS]]-Tabla1[[#This Row],[valor total op]]</f>
        <v>79000</v>
      </c>
    </row>
    <row r="4340" spans="1:26" x14ac:dyDescent="0.3">
      <c r="A4340">
        <v>5730</v>
      </c>
      <c r="B4340">
        <v>1</v>
      </c>
      <c r="C4340" t="s">
        <v>6719</v>
      </c>
      <c r="D4340" t="s">
        <v>6723</v>
      </c>
      <c r="E4340" t="s">
        <v>228</v>
      </c>
      <c r="F4340" t="s">
        <v>3602</v>
      </c>
      <c r="G4340" s="2">
        <v>45602</v>
      </c>
      <c r="H4340">
        <v>58745996</v>
      </c>
      <c r="I4340" t="s">
        <v>6724</v>
      </c>
      <c r="J4340" t="s">
        <v>6725</v>
      </c>
      <c r="K4340" t="s">
        <v>64</v>
      </c>
      <c r="L4340">
        <v>153</v>
      </c>
      <c r="M4340">
        <v>16225</v>
      </c>
      <c r="N4340" t="s">
        <v>285</v>
      </c>
      <c r="O4340" t="s">
        <v>66</v>
      </c>
      <c r="P4340" s="4">
        <v>2000</v>
      </c>
      <c r="Q4340" s="4">
        <v>3000</v>
      </c>
      <c r="R4340" t="s">
        <v>819</v>
      </c>
      <c r="S4340" s="4">
        <v>100365063</v>
      </c>
      <c r="T4340" t="s">
        <v>230</v>
      </c>
      <c r="U4340">
        <v>74</v>
      </c>
      <c r="V4340" t="s">
        <v>66</v>
      </c>
      <c r="W4340" s="4">
        <f>Tabla1[[#This Row],[OS-Valor Unitario]]-Tabla1[[#This Row],[costo_antes_iva]]</f>
        <v>1000</v>
      </c>
      <c r="X4340" s="4">
        <f>Tabla1[[#This Row],[OS-Valor Unitario]]*Tabla1[[#This Row],[CANTIDAD ENTREGA SATELITE]]</f>
        <v>222000</v>
      </c>
      <c r="Y4340" s="4">
        <f>Tabla1[[#This Row],[costo_antes_iva]]*Tabla1[[#This Row],[CANTIDAD ENTREGA SATELITE]]</f>
        <v>148000</v>
      </c>
      <c r="Z4340" s="4">
        <f>Tabla1[[#This Row],[Valor total OS]]-Tabla1[[#This Row],[valor total op]]</f>
        <v>74000</v>
      </c>
    </row>
    <row r="4341" spans="1:26" x14ac:dyDescent="0.3">
      <c r="A4341">
        <v>5730</v>
      </c>
      <c r="B4341">
        <v>1</v>
      </c>
      <c r="C4341" t="s">
        <v>6719</v>
      </c>
      <c r="D4341" t="s">
        <v>6723</v>
      </c>
      <c r="E4341" t="s">
        <v>228</v>
      </c>
      <c r="F4341" t="s">
        <v>3602</v>
      </c>
      <c r="G4341" s="2">
        <v>45602</v>
      </c>
      <c r="H4341">
        <v>58745996</v>
      </c>
      <c r="I4341" t="s">
        <v>6724</v>
      </c>
      <c r="J4341" t="s">
        <v>6725</v>
      </c>
      <c r="K4341" t="s">
        <v>32</v>
      </c>
      <c r="L4341">
        <v>86</v>
      </c>
      <c r="M4341">
        <v>15985</v>
      </c>
      <c r="N4341" t="s">
        <v>285</v>
      </c>
      <c r="O4341" t="s">
        <v>1074</v>
      </c>
      <c r="P4341" s="4">
        <v>7500</v>
      </c>
      <c r="Q4341" s="4">
        <v>4000</v>
      </c>
      <c r="R4341" t="s">
        <v>819</v>
      </c>
      <c r="S4341" s="4">
        <v>100365063</v>
      </c>
      <c r="T4341" t="s">
        <v>230</v>
      </c>
      <c r="U4341">
        <v>86</v>
      </c>
      <c r="V4341" t="s">
        <v>1074</v>
      </c>
      <c r="W4341" s="4">
        <f>Tabla1[[#This Row],[OS-Valor Unitario]]-Tabla1[[#This Row],[costo_antes_iva]]</f>
        <v>-3500</v>
      </c>
      <c r="X4341" s="4">
        <f>Tabla1[[#This Row],[OS-Valor Unitario]]*Tabla1[[#This Row],[CANTIDAD ENTREGA SATELITE]]</f>
        <v>344000</v>
      </c>
      <c r="Y4341" s="4">
        <f>Tabla1[[#This Row],[costo_antes_iva]]*Tabla1[[#This Row],[CANTIDAD ENTREGA SATELITE]]</f>
        <v>645000</v>
      </c>
      <c r="Z4341" s="4">
        <f>Tabla1[[#This Row],[Valor total OS]]-Tabla1[[#This Row],[valor total op]]</f>
        <v>-301000</v>
      </c>
    </row>
    <row r="4342" spans="1:26" x14ac:dyDescent="0.3">
      <c r="A4342">
        <v>5730</v>
      </c>
      <c r="B4342">
        <v>1</v>
      </c>
      <c r="C4342" t="s">
        <v>6719</v>
      </c>
      <c r="D4342" t="s">
        <v>6723</v>
      </c>
      <c r="E4342" t="s">
        <v>228</v>
      </c>
      <c r="F4342" t="s">
        <v>3602</v>
      </c>
      <c r="G4342" s="2">
        <v>45602</v>
      </c>
      <c r="H4342">
        <v>58745996</v>
      </c>
      <c r="I4342" t="s">
        <v>6724</v>
      </c>
      <c r="J4342" t="s">
        <v>6725</v>
      </c>
      <c r="K4342" t="s">
        <v>32</v>
      </c>
      <c r="L4342">
        <v>105</v>
      </c>
      <c r="M4342">
        <v>15986</v>
      </c>
      <c r="N4342" t="s">
        <v>285</v>
      </c>
      <c r="O4342" t="s">
        <v>1074</v>
      </c>
      <c r="P4342" s="4">
        <v>7500</v>
      </c>
      <c r="Q4342" s="4">
        <v>4000</v>
      </c>
      <c r="R4342" t="s">
        <v>819</v>
      </c>
      <c r="S4342" s="4">
        <v>100365063</v>
      </c>
      <c r="T4342" t="s">
        <v>230</v>
      </c>
      <c r="U4342">
        <v>105</v>
      </c>
      <c r="V4342" t="s">
        <v>1074</v>
      </c>
      <c r="W4342" s="4">
        <f>Tabla1[[#This Row],[OS-Valor Unitario]]-Tabla1[[#This Row],[costo_antes_iva]]</f>
        <v>-3500</v>
      </c>
      <c r="X4342" s="4">
        <f>Tabla1[[#This Row],[OS-Valor Unitario]]*Tabla1[[#This Row],[CANTIDAD ENTREGA SATELITE]]</f>
        <v>420000</v>
      </c>
      <c r="Y4342" s="4">
        <f>Tabla1[[#This Row],[costo_antes_iva]]*Tabla1[[#This Row],[CANTIDAD ENTREGA SATELITE]]</f>
        <v>787500</v>
      </c>
      <c r="Z4342" s="4">
        <f>Tabla1[[#This Row],[Valor total OS]]-Tabla1[[#This Row],[valor total op]]</f>
        <v>-367500</v>
      </c>
    </row>
    <row r="4343" spans="1:26" x14ac:dyDescent="0.3">
      <c r="A4343">
        <v>5730</v>
      </c>
      <c r="B4343">
        <v>1</v>
      </c>
      <c r="C4343" t="s">
        <v>6719</v>
      </c>
      <c r="D4343" t="s">
        <v>6723</v>
      </c>
      <c r="E4343" t="s">
        <v>228</v>
      </c>
      <c r="F4343" t="s">
        <v>3602</v>
      </c>
      <c r="G4343" s="2">
        <v>45602</v>
      </c>
      <c r="H4343">
        <v>58745996</v>
      </c>
      <c r="I4343" t="s">
        <v>6724</v>
      </c>
      <c r="J4343" t="s">
        <v>6725</v>
      </c>
      <c r="K4343" t="s">
        <v>32</v>
      </c>
      <c r="L4343">
        <v>132</v>
      </c>
      <c r="M4343">
        <v>16059</v>
      </c>
      <c r="N4343" t="s">
        <v>285</v>
      </c>
      <c r="O4343" t="s">
        <v>1074</v>
      </c>
      <c r="P4343" s="4">
        <v>7500</v>
      </c>
      <c r="Q4343" s="4">
        <v>4000</v>
      </c>
      <c r="R4343" t="s">
        <v>819</v>
      </c>
      <c r="S4343" s="4">
        <v>100365063</v>
      </c>
      <c r="T4343" t="s">
        <v>230</v>
      </c>
      <c r="U4343">
        <v>132</v>
      </c>
      <c r="V4343" t="s">
        <v>1074</v>
      </c>
      <c r="W4343" s="4">
        <f>Tabla1[[#This Row],[OS-Valor Unitario]]-Tabla1[[#This Row],[costo_antes_iva]]</f>
        <v>-3500</v>
      </c>
      <c r="X4343" s="4">
        <f>Tabla1[[#This Row],[OS-Valor Unitario]]*Tabla1[[#This Row],[CANTIDAD ENTREGA SATELITE]]</f>
        <v>528000</v>
      </c>
      <c r="Y4343" s="4">
        <f>Tabla1[[#This Row],[costo_antes_iva]]*Tabla1[[#This Row],[CANTIDAD ENTREGA SATELITE]]</f>
        <v>990000</v>
      </c>
      <c r="Z4343" s="4">
        <f>Tabla1[[#This Row],[Valor total OS]]-Tabla1[[#This Row],[valor total op]]</f>
        <v>-462000</v>
      </c>
    </row>
    <row r="4344" spans="1:26" x14ac:dyDescent="0.3">
      <c r="A4344">
        <v>5730</v>
      </c>
      <c r="B4344">
        <v>1</v>
      </c>
      <c r="C4344" t="s">
        <v>6719</v>
      </c>
      <c r="D4344" t="s">
        <v>6723</v>
      </c>
      <c r="E4344" t="s">
        <v>228</v>
      </c>
      <c r="F4344" t="s">
        <v>3602</v>
      </c>
      <c r="G4344" s="2">
        <v>45602</v>
      </c>
      <c r="H4344">
        <v>58745996</v>
      </c>
      <c r="I4344" t="s">
        <v>6724</v>
      </c>
      <c r="J4344" t="s">
        <v>6725</v>
      </c>
      <c r="K4344" t="s">
        <v>32</v>
      </c>
      <c r="L4344">
        <v>97</v>
      </c>
      <c r="M4344">
        <v>16060</v>
      </c>
      <c r="N4344" t="s">
        <v>285</v>
      </c>
      <c r="O4344" t="s">
        <v>1074</v>
      </c>
      <c r="P4344" s="4">
        <v>7500</v>
      </c>
      <c r="Q4344" s="4">
        <v>4000</v>
      </c>
      <c r="R4344" t="s">
        <v>819</v>
      </c>
      <c r="S4344" s="4">
        <v>100365063</v>
      </c>
      <c r="T4344" t="s">
        <v>230</v>
      </c>
      <c r="U4344">
        <v>97</v>
      </c>
      <c r="V4344" t="s">
        <v>1074</v>
      </c>
      <c r="W4344" s="4">
        <f>Tabla1[[#This Row],[OS-Valor Unitario]]-Tabla1[[#This Row],[costo_antes_iva]]</f>
        <v>-3500</v>
      </c>
      <c r="X4344" s="4">
        <f>Tabla1[[#This Row],[OS-Valor Unitario]]*Tabla1[[#This Row],[CANTIDAD ENTREGA SATELITE]]</f>
        <v>388000</v>
      </c>
      <c r="Y4344" s="4">
        <f>Tabla1[[#This Row],[costo_antes_iva]]*Tabla1[[#This Row],[CANTIDAD ENTREGA SATELITE]]</f>
        <v>727500</v>
      </c>
      <c r="Z4344" s="4">
        <f>Tabla1[[#This Row],[Valor total OS]]-Tabla1[[#This Row],[valor total op]]</f>
        <v>-339500</v>
      </c>
    </row>
    <row r="4345" spans="1:26" x14ac:dyDescent="0.3">
      <c r="A4345">
        <v>5730</v>
      </c>
      <c r="B4345">
        <v>1</v>
      </c>
      <c r="C4345" t="s">
        <v>6719</v>
      </c>
      <c r="D4345" t="s">
        <v>6723</v>
      </c>
      <c r="E4345" t="s">
        <v>228</v>
      </c>
      <c r="F4345" t="s">
        <v>3602</v>
      </c>
      <c r="G4345" s="2">
        <v>45602</v>
      </c>
      <c r="H4345">
        <v>58745996</v>
      </c>
      <c r="I4345" t="s">
        <v>6724</v>
      </c>
      <c r="J4345" t="s">
        <v>6725</v>
      </c>
      <c r="K4345" t="s">
        <v>32</v>
      </c>
      <c r="L4345">
        <v>51</v>
      </c>
      <c r="M4345">
        <v>16061</v>
      </c>
      <c r="N4345" t="s">
        <v>285</v>
      </c>
      <c r="O4345" t="s">
        <v>1074</v>
      </c>
      <c r="P4345" s="4">
        <v>7500</v>
      </c>
      <c r="Q4345" s="4">
        <v>3500</v>
      </c>
      <c r="R4345" t="s">
        <v>819</v>
      </c>
      <c r="S4345" s="4">
        <v>100365063</v>
      </c>
      <c r="T4345" t="s">
        <v>230</v>
      </c>
      <c r="U4345">
        <v>30</v>
      </c>
      <c r="V4345" t="s">
        <v>1074</v>
      </c>
      <c r="W4345" s="4">
        <f>Tabla1[[#This Row],[OS-Valor Unitario]]-Tabla1[[#This Row],[costo_antes_iva]]</f>
        <v>-4000</v>
      </c>
      <c r="X4345" s="4">
        <f>Tabla1[[#This Row],[OS-Valor Unitario]]*Tabla1[[#This Row],[CANTIDAD ENTREGA SATELITE]]</f>
        <v>105000</v>
      </c>
      <c r="Y4345" s="4">
        <f>Tabla1[[#This Row],[costo_antes_iva]]*Tabla1[[#This Row],[CANTIDAD ENTREGA SATELITE]]</f>
        <v>225000</v>
      </c>
      <c r="Z4345" s="4">
        <f>Tabla1[[#This Row],[Valor total OS]]-Tabla1[[#This Row],[valor total op]]</f>
        <v>-120000</v>
      </c>
    </row>
    <row r="4346" spans="1:26" x14ac:dyDescent="0.3">
      <c r="A4346">
        <v>5730</v>
      </c>
      <c r="B4346">
        <v>1</v>
      </c>
      <c r="C4346" t="s">
        <v>6719</v>
      </c>
      <c r="D4346" t="s">
        <v>6723</v>
      </c>
      <c r="E4346" t="s">
        <v>228</v>
      </c>
      <c r="F4346" t="s">
        <v>3602</v>
      </c>
      <c r="G4346" s="2">
        <v>45602</v>
      </c>
      <c r="H4346">
        <v>58745996</v>
      </c>
      <c r="I4346" t="s">
        <v>6724</v>
      </c>
      <c r="J4346" t="s">
        <v>6725</v>
      </c>
      <c r="K4346" t="s">
        <v>32</v>
      </c>
      <c r="L4346">
        <v>51</v>
      </c>
      <c r="M4346">
        <v>16061</v>
      </c>
      <c r="N4346" t="s">
        <v>285</v>
      </c>
      <c r="O4346" t="s">
        <v>1074</v>
      </c>
      <c r="P4346" s="4">
        <v>7500</v>
      </c>
      <c r="Q4346" s="4">
        <v>3500</v>
      </c>
      <c r="R4346" t="s">
        <v>819</v>
      </c>
      <c r="S4346" s="4">
        <v>100365063</v>
      </c>
      <c r="T4346" t="s">
        <v>230</v>
      </c>
      <c r="U4346">
        <v>21</v>
      </c>
      <c r="V4346" t="s">
        <v>1074</v>
      </c>
      <c r="W4346" s="4">
        <f>Tabla1[[#This Row],[OS-Valor Unitario]]-Tabla1[[#This Row],[costo_antes_iva]]</f>
        <v>-4000</v>
      </c>
      <c r="X4346" s="4">
        <f>Tabla1[[#This Row],[OS-Valor Unitario]]*Tabla1[[#This Row],[CANTIDAD ENTREGA SATELITE]]</f>
        <v>73500</v>
      </c>
      <c r="Y4346" s="4">
        <f>Tabla1[[#This Row],[costo_antes_iva]]*Tabla1[[#This Row],[CANTIDAD ENTREGA SATELITE]]</f>
        <v>157500</v>
      </c>
      <c r="Z4346" s="4">
        <f>Tabla1[[#This Row],[Valor total OS]]-Tabla1[[#This Row],[valor total op]]</f>
        <v>-84000</v>
      </c>
    </row>
    <row r="4347" spans="1:26" x14ac:dyDescent="0.3">
      <c r="A4347">
        <v>5730</v>
      </c>
      <c r="B4347">
        <v>1</v>
      </c>
      <c r="C4347" t="s">
        <v>6719</v>
      </c>
      <c r="D4347" t="s">
        <v>6723</v>
      </c>
      <c r="E4347" t="s">
        <v>228</v>
      </c>
      <c r="F4347" t="s">
        <v>3602</v>
      </c>
      <c r="G4347" s="2">
        <v>45602</v>
      </c>
      <c r="H4347">
        <v>58745996</v>
      </c>
      <c r="I4347" t="s">
        <v>6724</v>
      </c>
      <c r="J4347" t="s">
        <v>6725</v>
      </c>
      <c r="K4347" t="s">
        <v>32</v>
      </c>
      <c r="L4347">
        <v>153</v>
      </c>
      <c r="M4347">
        <v>16261</v>
      </c>
      <c r="N4347" t="s">
        <v>285</v>
      </c>
      <c r="O4347" t="s">
        <v>472</v>
      </c>
      <c r="P4347" s="4">
        <v>7500</v>
      </c>
      <c r="Q4347" s="4">
        <v>7500</v>
      </c>
      <c r="R4347" t="s">
        <v>819</v>
      </c>
      <c r="S4347" s="4">
        <v>100365063</v>
      </c>
      <c r="T4347" t="s">
        <v>230</v>
      </c>
      <c r="U4347">
        <v>79</v>
      </c>
      <c r="V4347" t="s">
        <v>472</v>
      </c>
      <c r="W4347" s="4">
        <f>Tabla1[[#This Row],[OS-Valor Unitario]]-Tabla1[[#This Row],[costo_antes_iva]]</f>
        <v>0</v>
      </c>
      <c r="X4347" s="4">
        <f>Tabla1[[#This Row],[OS-Valor Unitario]]*Tabla1[[#This Row],[CANTIDAD ENTREGA SATELITE]]</f>
        <v>592500</v>
      </c>
      <c r="Y4347" s="4">
        <f>Tabla1[[#This Row],[costo_antes_iva]]*Tabla1[[#This Row],[CANTIDAD ENTREGA SATELITE]]</f>
        <v>592500</v>
      </c>
      <c r="Z4347" s="4">
        <f>Tabla1[[#This Row],[Valor total OS]]-Tabla1[[#This Row],[valor total op]]</f>
        <v>0</v>
      </c>
    </row>
    <row r="4348" spans="1:26" x14ac:dyDescent="0.3">
      <c r="A4348">
        <v>5730</v>
      </c>
      <c r="B4348">
        <v>1</v>
      </c>
      <c r="C4348" t="s">
        <v>6719</v>
      </c>
      <c r="D4348" t="s">
        <v>6723</v>
      </c>
      <c r="E4348" t="s">
        <v>228</v>
      </c>
      <c r="F4348" t="s">
        <v>3602</v>
      </c>
      <c r="G4348" s="2">
        <v>45602</v>
      </c>
      <c r="H4348">
        <v>58745996</v>
      </c>
      <c r="I4348" t="s">
        <v>6724</v>
      </c>
      <c r="J4348" t="s">
        <v>6725</v>
      </c>
      <c r="K4348" t="s">
        <v>32</v>
      </c>
      <c r="L4348">
        <v>153</v>
      </c>
      <c r="M4348">
        <v>16261</v>
      </c>
      <c r="N4348" t="s">
        <v>285</v>
      </c>
      <c r="O4348" t="s">
        <v>472</v>
      </c>
      <c r="P4348" s="4">
        <v>7500</v>
      </c>
      <c r="Q4348" s="4">
        <v>7500</v>
      </c>
      <c r="R4348" t="s">
        <v>819</v>
      </c>
      <c r="S4348" s="4">
        <v>100365063</v>
      </c>
      <c r="T4348" t="s">
        <v>230</v>
      </c>
      <c r="U4348">
        <v>74</v>
      </c>
      <c r="V4348" t="s">
        <v>472</v>
      </c>
      <c r="W4348" s="4">
        <f>Tabla1[[#This Row],[OS-Valor Unitario]]-Tabla1[[#This Row],[costo_antes_iva]]</f>
        <v>0</v>
      </c>
      <c r="X4348" s="4">
        <f>Tabla1[[#This Row],[OS-Valor Unitario]]*Tabla1[[#This Row],[CANTIDAD ENTREGA SATELITE]]</f>
        <v>555000</v>
      </c>
      <c r="Y4348" s="4">
        <f>Tabla1[[#This Row],[costo_antes_iva]]*Tabla1[[#This Row],[CANTIDAD ENTREGA SATELITE]]</f>
        <v>555000</v>
      </c>
      <c r="Z4348" s="4">
        <f>Tabla1[[#This Row],[Valor total OS]]-Tabla1[[#This Row],[valor total op]]</f>
        <v>0</v>
      </c>
    </row>
    <row r="4349" spans="1:26" x14ac:dyDescent="0.3">
      <c r="A4349">
        <v>5730</v>
      </c>
      <c r="B4349">
        <v>3</v>
      </c>
      <c r="C4349" t="s">
        <v>6721</v>
      </c>
      <c r="D4349" t="s">
        <v>6726</v>
      </c>
      <c r="E4349" t="s">
        <v>6727</v>
      </c>
      <c r="F4349" t="s">
        <v>3602</v>
      </c>
      <c r="G4349" s="2">
        <v>45602</v>
      </c>
      <c r="H4349">
        <v>58746011</v>
      </c>
      <c r="I4349" t="s">
        <v>6728</v>
      </c>
      <c r="J4349" t="s">
        <v>6725</v>
      </c>
      <c r="K4349" t="s">
        <v>77</v>
      </c>
      <c r="L4349">
        <v>12</v>
      </c>
      <c r="M4349">
        <v>16049</v>
      </c>
      <c r="N4349" t="s">
        <v>285</v>
      </c>
      <c r="O4349" t="s">
        <v>78</v>
      </c>
      <c r="P4349" s="4">
        <v>1300</v>
      </c>
      <c r="Q4349" s="4">
        <v>1000</v>
      </c>
      <c r="R4349" t="s">
        <v>819</v>
      </c>
      <c r="S4349" s="4">
        <v>100365063</v>
      </c>
      <c r="T4349" t="s">
        <v>794</v>
      </c>
      <c r="U4349">
        <v>12</v>
      </c>
      <c r="V4349" t="s">
        <v>79</v>
      </c>
      <c r="W4349" s="4">
        <f>Tabla1[[#This Row],[OS-Valor Unitario]]-Tabla1[[#This Row],[costo_antes_iva]]</f>
        <v>-300</v>
      </c>
      <c r="X4349" s="4">
        <f>Tabla1[[#This Row],[OS-Valor Unitario]]*Tabla1[[#This Row],[CANTIDAD ENTREGA SATELITE]]</f>
        <v>12000</v>
      </c>
      <c r="Y4349" s="4">
        <f>Tabla1[[#This Row],[costo_antes_iva]]*Tabla1[[#This Row],[CANTIDAD ENTREGA SATELITE]]</f>
        <v>15600</v>
      </c>
      <c r="Z4349" s="4">
        <f>Tabla1[[#This Row],[Valor total OS]]-Tabla1[[#This Row],[valor total op]]</f>
        <v>-3600</v>
      </c>
    </row>
    <row r="4350" spans="1:26" x14ac:dyDescent="0.3">
      <c r="A4350">
        <v>5730</v>
      </c>
      <c r="B4350">
        <v>3</v>
      </c>
      <c r="C4350" t="s">
        <v>6721</v>
      </c>
      <c r="D4350" t="s">
        <v>6726</v>
      </c>
      <c r="E4350" t="s">
        <v>6727</v>
      </c>
      <c r="F4350" t="s">
        <v>3602</v>
      </c>
      <c r="G4350" s="2">
        <v>45602</v>
      </c>
      <c r="H4350">
        <v>58746011</v>
      </c>
      <c r="I4350" t="s">
        <v>6728</v>
      </c>
      <c r="J4350" t="s">
        <v>6725</v>
      </c>
      <c r="K4350" t="s">
        <v>77</v>
      </c>
      <c r="L4350">
        <v>39</v>
      </c>
      <c r="M4350">
        <v>16050</v>
      </c>
      <c r="N4350" t="s">
        <v>285</v>
      </c>
      <c r="O4350" t="s">
        <v>78</v>
      </c>
      <c r="P4350" s="4">
        <v>1300</v>
      </c>
      <c r="Q4350" s="4">
        <v>1000</v>
      </c>
      <c r="R4350" t="s">
        <v>819</v>
      </c>
      <c r="S4350" s="4">
        <v>100365063</v>
      </c>
      <c r="T4350" t="s">
        <v>794</v>
      </c>
      <c r="U4350">
        <v>33</v>
      </c>
      <c r="V4350" t="s">
        <v>79</v>
      </c>
      <c r="W4350" s="4">
        <f>Tabla1[[#This Row],[OS-Valor Unitario]]-Tabla1[[#This Row],[costo_antes_iva]]</f>
        <v>-300</v>
      </c>
      <c r="X4350" s="4">
        <f>Tabla1[[#This Row],[OS-Valor Unitario]]*Tabla1[[#This Row],[CANTIDAD ENTREGA SATELITE]]</f>
        <v>33000</v>
      </c>
      <c r="Y4350" s="4">
        <f>Tabla1[[#This Row],[costo_antes_iva]]*Tabla1[[#This Row],[CANTIDAD ENTREGA SATELITE]]</f>
        <v>42900</v>
      </c>
      <c r="Z4350" s="4">
        <f>Tabla1[[#This Row],[Valor total OS]]-Tabla1[[#This Row],[valor total op]]</f>
        <v>-9900</v>
      </c>
    </row>
    <row r="4351" spans="1:26" x14ac:dyDescent="0.3">
      <c r="A4351">
        <v>5730</v>
      </c>
      <c r="B4351">
        <v>3</v>
      </c>
      <c r="C4351" t="s">
        <v>6721</v>
      </c>
      <c r="D4351" t="s">
        <v>6726</v>
      </c>
      <c r="E4351" t="s">
        <v>6727</v>
      </c>
      <c r="F4351" t="s">
        <v>3602</v>
      </c>
      <c r="G4351" s="2">
        <v>45602</v>
      </c>
      <c r="H4351">
        <v>58746011</v>
      </c>
      <c r="I4351" t="s">
        <v>6728</v>
      </c>
      <c r="J4351" t="s">
        <v>6725</v>
      </c>
      <c r="K4351" t="s">
        <v>77</v>
      </c>
      <c r="L4351">
        <v>39</v>
      </c>
      <c r="M4351">
        <v>16050</v>
      </c>
      <c r="N4351" t="s">
        <v>285</v>
      </c>
      <c r="O4351" t="s">
        <v>78</v>
      </c>
      <c r="P4351" s="4">
        <v>1300</v>
      </c>
      <c r="Q4351" s="4">
        <v>1000</v>
      </c>
      <c r="R4351" t="s">
        <v>819</v>
      </c>
      <c r="S4351" s="4">
        <v>100365063</v>
      </c>
      <c r="T4351" t="s">
        <v>794</v>
      </c>
      <c r="U4351">
        <v>6</v>
      </c>
      <c r="V4351" t="s">
        <v>79</v>
      </c>
      <c r="W4351" s="4">
        <f>Tabla1[[#This Row],[OS-Valor Unitario]]-Tabla1[[#This Row],[costo_antes_iva]]</f>
        <v>-300</v>
      </c>
      <c r="X4351" s="4">
        <f>Tabla1[[#This Row],[OS-Valor Unitario]]*Tabla1[[#This Row],[CANTIDAD ENTREGA SATELITE]]</f>
        <v>6000</v>
      </c>
      <c r="Y4351" s="4">
        <f>Tabla1[[#This Row],[costo_antes_iva]]*Tabla1[[#This Row],[CANTIDAD ENTREGA SATELITE]]</f>
        <v>7800</v>
      </c>
      <c r="Z4351" s="4">
        <f>Tabla1[[#This Row],[Valor total OS]]-Tabla1[[#This Row],[valor total op]]</f>
        <v>-1800</v>
      </c>
    </row>
    <row r="4352" spans="1:26" x14ac:dyDescent="0.3">
      <c r="A4352">
        <v>5730</v>
      </c>
      <c r="B4352">
        <v>3</v>
      </c>
      <c r="C4352" t="s">
        <v>6721</v>
      </c>
      <c r="D4352" t="s">
        <v>6726</v>
      </c>
      <c r="E4352" t="s">
        <v>6727</v>
      </c>
      <c r="F4352" t="s">
        <v>3602</v>
      </c>
      <c r="G4352" s="2">
        <v>45602</v>
      </c>
      <c r="H4352">
        <v>58746011</v>
      </c>
      <c r="I4352" t="s">
        <v>6728</v>
      </c>
      <c r="J4352" t="s">
        <v>6725</v>
      </c>
      <c r="K4352" t="s">
        <v>1619</v>
      </c>
      <c r="L4352">
        <v>51</v>
      </c>
      <c r="M4352">
        <v>15908</v>
      </c>
      <c r="N4352" t="s">
        <v>285</v>
      </c>
      <c r="O4352" t="s">
        <v>610</v>
      </c>
      <c r="P4352" s="4">
        <v>8800</v>
      </c>
      <c r="Q4352" s="4">
        <v>8000</v>
      </c>
      <c r="R4352" t="s">
        <v>819</v>
      </c>
      <c r="S4352" s="4">
        <v>100365063</v>
      </c>
      <c r="T4352" t="s">
        <v>794</v>
      </c>
      <c r="U4352">
        <v>33</v>
      </c>
      <c r="V4352" t="s">
        <v>628</v>
      </c>
      <c r="W4352" s="4">
        <f>Tabla1[[#This Row],[OS-Valor Unitario]]-Tabla1[[#This Row],[costo_antes_iva]]</f>
        <v>-800</v>
      </c>
      <c r="X4352" s="4">
        <f>Tabla1[[#This Row],[OS-Valor Unitario]]*Tabla1[[#This Row],[CANTIDAD ENTREGA SATELITE]]</f>
        <v>264000</v>
      </c>
      <c r="Y4352" s="4">
        <f>Tabla1[[#This Row],[costo_antes_iva]]*Tabla1[[#This Row],[CANTIDAD ENTREGA SATELITE]]</f>
        <v>290400</v>
      </c>
      <c r="Z4352" s="4">
        <f>Tabla1[[#This Row],[Valor total OS]]-Tabla1[[#This Row],[valor total op]]</f>
        <v>-26400</v>
      </c>
    </row>
    <row r="4353" spans="1:26" x14ac:dyDescent="0.3">
      <c r="A4353">
        <v>5730</v>
      </c>
      <c r="B4353">
        <v>3</v>
      </c>
      <c r="C4353" t="s">
        <v>6721</v>
      </c>
      <c r="D4353" t="s">
        <v>6726</v>
      </c>
      <c r="E4353" t="s">
        <v>6727</v>
      </c>
      <c r="F4353" t="s">
        <v>3602</v>
      </c>
      <c r="G4353" s="2">
        <v>45602</v>
      </c>
      <c r="H4353">
        <v>58746011</v>
      </c>
      <c r="I4353" t="s">
        <v>6728</v>
      </c>
      <c r="J4353" t="s">
        <v>6725</v>
      </c>
      <c r="K4353" t="s">
        <v>1619</v>
      </c>
      <c r="L4353">
        <v>51</v>
      </c>
      <c r="M4353">
        <v>15908</v>
      </c>
      <c r="N4353" t="s">
        <v>285</v>
      </c>
      <c r="O4353" t="s">
        <v>610</v>
      </c>
      <c r="P4353" s="4">
        <v>8800</v>
      </c>
      <c r="Q4353" s="4">
        <v>8000</v>
      </c>
      <c r="R4353" t="s">
        <v>819</v>
      </c>
      <c r="S4353" s="4">
        <v>100365063</v>
      </c>
      <c r="T4353" t="s">
        <v>794</v>
      </c>
      <c r="U4353">
        <v>18</v>
      </c>
      <c r="V4353" t="s">
        <v>628</v>
      </c>
      <c r="W4353" s="4">
        <f>Tabla1[[#This Row],[OS-Valor Unitario]]-Tabla1[[#This Row],[costo_antes_iva]]</f>
        <v>-800</v>
      </c>
      <c r="X4353" s="4">
        <f>Tabla1[[#This Row],[OS-Valor Unitario]]*Tabla1[[#This Row],[CANTIDAD ENTREGA SATELITE]]</f>
        <v>144000</v>
      </c>
      <c r="Y4353" s="4">
        <f>Tabla1[[#This Row],[costo_antes_iva]]*Tabla1[[#This Row],[CANTIDAD ENTREGA SATELITE]]</f>
        <v>158400</v>
      </c>
      <c r="Z4353" s="4">
        <f>Tabla1[[#This Row],[Valor total OS]]-Tabla1[[#This Row],[valor total op]]</f>
        <v>-14400</v>
      </c>
    </row>
    <row r="4354" spans="1:26" x14ac:dyDescent="0.3">
      <c r="A4354">
        <v>5730</v>
      </c>
      <c r="B4354">
        <v>4</v>
      </c>
      <c r="C4354" t="s">
        <v>6729</v>
      </c>
      <c r="D4354" t="s">
        <v>6730</v>
      </c>
      <c r="E4354" t="s">
        <v>6731</v>
      </c>
      <c r="F4354" t="s">
        <v>3602</v>
      </c>
      <c r="G4354" s="2">
        <v>45602</v>
      </c>
      <c r="H4354">
        <v>58746017</v>
      </c>
      <c r="I4354" t="s">
        <v>6732</v>
      </c>
      <c r="J4354" t="s">
        <v>6725</v>
      </c>
      <c r="K4354" t="s">
        <v>77</v>
      </c>
      <c r="L4354">
        <v>63</v>
      </c>
      <c r="M4354">
        <v>16194</v>
      </c>
      <c r="N4354" t="s">
        <v>285</v>
      </c>
      <c r="O4354" t="s">
        <v>78</v>
      </c>
      <c r="P4354" s="4">
        <v>1300</v>
      </c>
      <c r="Q4354" s="4">
        <v>1000</v>
      </c>
      <c r="R4354" t="s">
        <v>819</v>
      </c>
      <c r="S4354" s="4">
        <v>100365063</v>
      </c>
      <c r="T4354" t="s">
        <v>794</v>
      </c>
      <c r="U4354">
        <v>36</v>
      </c>
      <c r="V4354" t="s">
        <v>79</v>
      </c>
      <c r="W4354" s="4">
        <f>Tabla1[[#This Row],[OS-Valor Unitario]]-Tabla1[[#This Row],[costo_antes_iva]]</f>
        <v>-300</v>
      </c>
      <c r="X4354" s="4">
        <f>Tabla1[[#This Row],[OS-Valor Unitario]]*Tabla1[[#This Row],[CANTIDAD ENTREGA SATELITE]]</f>
        <v>36000</v>
      </c>
      <c r="Y4354" s="4">
        <f>Tabla1[[#This Row],[costo_antes_iva]]*Tabla1[[#This Row],[CANTIDAD ENTREGA SATELITE]]</f>
        <v>46800</v>
      </c>
      <c r="Z4354" s="4">
        <f>Tabla1[[#This Row],[Valor total OS]]-Tabla1[[#This Row],[valor total op]]</f>
        <v>-10800</v>
      </c>
    </row>
    <row r="4355" spans="1:26" x14ac:dyDescent="0.3">
      <c r="A4355">
        <v>5730</v>
      </c>
      <c r="B4355">
        <v>4</v>
      </c>
      <c r="C4355" t="s">
        <v>6729</v>
      </c>
      <c r="D4355" t="s">
        <v>6730</v>
      </c>
      <c r="E4355" t="s">
        <v>6731</v>
      </c>
      <c r="F4355" t="s">
        <v>3602</v>
      </c>
      <c r="G4355" s="2">
        <v>45602</v>
      </c>
      <c r="H4355">
        <v>58746017</v>
      </c>
      <c r="I4355" t="s">
        <v>6732</v>
      </c>
      <c r="J4355" t="s">
        <v>6725</v>
      </c>
      <c r="K4355" t="s">
        <v>77</v>
      </c>
      <c r="L4355">
        <v>63</v>
      </c>
      <c r="M4355">
        <v>16194</v>
      </c>
      <c r="N4355" t="s">
        <v>285</v>
      </c>
      <c r="O4355" t="s">
        <v>78</v>
      </c>
      <c r="P4355" s="4">
        <v>1300</v>
      </c>
      <c r="Q4355" s="4">
        <v>1000</v>
      </c>
      <c r="R4355" t="s">
        <v>819</v>
      </c>
      <c r="S4355" s="4">
        <v>100365063</v>
      </c>
      <c r="T4355" t="s">
        <v>794</v>
      </c>
      <c r="U4355">
        <v>27</v>
      </c>
      <c r="V4355" t="s">
        <v>79</v>
      </c>
      <c r="W4355" s="4">
        <f>Tabla1[[#This Row],[OS-Valor Unitario]]-Tabla1[[#This Row],[costo_antes_iva]]</f>
        <v>-300</v>
      </c>
      <c r="X4355" s="4">
        <f>Tabla1[[#This Row],[OS-Valor Unitario]]*Tabla1[[#This Row],[CANTIDAD ENTREGA SATELITE]]</f>
        <v>27000</v>
      </c>
      <c r="Y4355" s="4">
        <f>Tabla1[[#This Row],[costo_antes_iva]]*Tabla1[[#This Row],[CANTIDAD ENTREGA SATELITE]]</f>
        <v>35100</v>
      </c>
      <c r="Z4355" s="4">
        <f>Tabla1[[#This Row],[Valor total OS]]-Tabla1[[#This Row],[valor total op]]</f>
        <v>-8100</v>
      </c>
    </row>
    <row r="4356" spans="1:26" x14ac:dyDescent="0.3">
      <c r="A4356">
        <v>5730</v>
      </c>
      <c r="B4356">
        <v>4</v>
      </c>
      <c r="C4356" t="s">
        <v>6729</v>
      </c>
      <c r="D4356" t="s">
        <v>6730</v>
      </c>
      <c r="E4356" t="s">
        <v>6731</v>
      </c>
      <c r="F4356" t="s">
        <v>3602</v>
      </c>
      <c r="G4356" s="2">
        <v>45602</v>
      </c>
      <c r="H4356">
        <v>58746017</v>
      </c>
      <c r="I4356" t="s">
        <v>6732</v>
      </c>
      <c r="J4356" t="s">
        <v>6725</v>
      </c>
      <c r="K4356" t="s">
        <v>32</v>
      </c>
      <c r="L4356">
        <v>64</v>
      </c>
      <c r="M4356">
        <v>15912</v>
      </c>
      <c r="N4356" t="s">
        <v>285</v>
      </c>
      <c r="O4356" t="s">
        <v>132</v>
      </c>
      <c r="P4356" s="4">
        <v>8800</v>
      </c>
      <c r="Q4356" s="4">
        <v>8000</v>
      </c>
      <c r="R4356" t="s">
        <v>819</v>
      </c>
      <c r="S4356" s="4">
        <v>100365063</v>
      </c>
      <c r="T4356" t="s">
        <v>794</v>
      </c>
      <c r="U4356">
        <v>37</v>
      </c>
      <c r="V4356" t="s">
        <v>133</v>
      </c>
      <c r="W4356" s="4">
        <f>Tabla1[[#This Row],[OS-Valor Unitario]]-Tabla1[[#This Row],[costo_antes_iva]]</f>
        <v>-800</v>
      </c>
      <c r="X4356" s="4">
        <f>Tabla1[[#This Row],[OS-Valor Unitario]]*Tabla1[[#This Row],[CANTIDAD ENTREGA SATELITE]]</f>
        <v>296000</v>
      </c>
      <c r="Y4356" s="4">
        <f>Tabla1[[#This Row],[costo_antes_iva]]*Tabla1[[#This Row],[CANTIDAD ENTREGA SATELITE]]</f>
        <v>325600</v>
      </c>
      <c r="Z4356" s="4">
        <f>Tabla1[[#This Row],[Valor total OS]]-Tabla1[[#This Row],[valor total op]]</f>
        <v>-29600</v>
      </c>
    </row>
    <row r="4357" spans="1:26" x14ac:dyDescent="0.3">
      <c r="A4357">
        <v>5730</v>
      </c>
      <c r="B4357">
        <v>4</v>
      </c>
      <c r="C4357" t="s">
        <v>6729</v>
      </c>
      <c r="D4357" t="s">
        <v>6730</v>
      </c>
      <c r="E4357" t="s">
        <v>6731</v>
      </c>
      <c r="F4357" t="s">
        <v>3602</v>
      </c>
      <c r="G4357" s="2">
        <v>45602</v>
      </c>
      <c r="H4357">
        <v>58746017</v>
      </c>
      <c r="I4357" t="s">
        <v>6732</v>
      </c>
      <c r="J4357" t="s">
        <v>6725</v>
      </c>
      <c r="K4357" t="s">
        <v>32</v>
      </c>
      <c r="L4357">
        <v>64</v>
      </c>
      <c r="M4357">
        <v>15912</v>
      </c>
      <c r="N4357" t="s">
        <v>285</v>
      </c>
      <c r="O4357" t="s">
        <v>132</v>
      </c>
      <c r="P4357" s="4">
        <v>8800</v>
      </c>
      <c r="Q4357" s="4">
        <v>8000</v>
      </c>
      <c r="R4357" t="s">
        <v>819</v>
      </c>
      <c r="S4357" s="4">
        <v>100365063</v>
      </c>
      <c r="T4357" t="s">
        <v>794</v>
      </c>
      <c r="U4357">
        <v>27</v>
      </c>
      <c r="V4357" t="s">
        <v>133</v>
      </c>
      <c r="W4357" s="4">
        <f>Tabla1[[#This Row],[OS-Valor Unitario]]-Tabla1[[#This Row],[costo_antes_iva]]</f>
        <v>-800</v>
      </c>
      <c r="X4357" s="4">
        <f>Tabla1[[#This Row],[OS-Valor Unitario]]*Tabla1[[#This Row],[CANTIDAD ENTREGA SATELITE]]</f>
        <v>216000</v>
      </c>
      <c r="Y4357" s="4">
        <f>Tabla1[[#This Row],[costo_antes_iva]]*Tabla1[[#This Row],[CANTIDAD ENTREGA SATELITE]]</f>
        <v>237600</v>
      </c>
      <c r="Z4357" s="4">
        <f>Tabla1[[#This Row],[Valor total OS]]-Tabla1[[#This Row],[valor total op]]</f>
        <v>-21600</v>
      </c>
    </row>
    <row r="4358" spans="1:26" x14ac:dyDescent="0.3">
      <c r="A4358">
        <v>5730</v>
      </c>
      <c r="B4358">
        <v>5</v>
      </c>
      <c r="C4358" t="s">
        <v>6733</v>
      </c>
      <c r="D4358" t="s">
        <v>6734</v>
      </c>
      <c r="E4358" t="s">
        <v>6735</v>
      </c>
      <c r="F4358" t="s">
        <v>3602</v>
      </c>
      <c r="G4358" s="2">
        <v>45602</v>
      </c>
      <c r="H4358">
        <v>58746023</v>
      </c>
      <c r="I4358" t="s">
        <v>6736</v>
      </c>
      <c r="J4358" t="s">
        <v>6725</v>
      </c>
      <c r="K4358" t="s">
        <v>77</v>
      </c>
      <c r="L4358">
        <v>6</v>
      </c>
      <c r="M4358">
        <v>16116</v>
      </c>
      <c r="N4358" t="s">
        <v>285</v>
      </c>
      <c r="O4358" t="s">
        <v>78</v>
      </c>
      <c r="P4358" s="4">
        <v>1300</v>
      </c>
      <c r="Q4358" s="4">
        <v>1000</v>
      </c>
      <c r="R4358" t="s">
        <v>819</v>
      </c>
      <c r="S4358" s="4">
        <v>100365063</v>
      </c>
      <c r="T4358" t="s">
        <v>794</v>
      </c>
      <c r="U4358">
        <v>6</v>
      </c>
      <c r="V4358" t="s">
        <v>79</v>
      </c>
      <c r="W4358" s="4">
        <f>Tabla1[[#This Row],[OS-Valor Unitario]]-Tabla1[[#This Row],[costo_antes_iva]]</f>
        <v>-300</v>
      </c>
      <c r="X4358" s="4">
        <f>Tabla1[[#This Row],[OS-Valor Unitario]]*Tabla1[[#This Row],[CANTIDAD ENTREGA SATELITE]]</f>
        <v>6000</v>
      </c>
      <c r="Y4358" s="4">
        <f>Tabla1[[#This Row],[costo_antes_iva]]*Tabla1[[#This Row],[CANTIDAD ENTREGA SATELITE]]</f>
        <v>7800</v>
      </c>
      <c r="Z4358" s="4">
        <f>Tabla1[[#This Row],[Valor total OS]]-Tabla1[[#This Row],[valor total op]]</f>
        <v>-1800</v>
      </c>
    </row>
    <row r="4359" spans="1:26" x14ac:dyDescent="0.3">
      <c r="A4359">
        <v>5730</v>
      </c>
      <c r="B4359">
        <v>5</v>
      </c>
      <c r="C4359" t="s">
        <v>6733</v>
      </c>
      <c r="D4359" t="s">
        <v>6734</v>
      </c>
      <c r="E4359" t="s">
        <v>6735</v>
      </c>
      <c r="F4359" t="s">
        <v>3602</v>
      </c>
      <c r="G4359" s="2">
        <v>45602</v>
      </c>
      <c r="H4359">
        <v>58746023</v>
      </c>
      <c r="I4359" t="s">
        <v>6736</v>
      </c>
      <c r="J4359" t="s">
        <v>6725</v>
      </c>
      <c r="K4359" t="s">
        <v>77</v>
      </c>
      <c r="L4359">
        <v>9</v>
      </c>
      <c r="M4359">
        <v>16117</v>
      </c>
      <c r="N4359" t="s">
        <v>285</v>
      </c>
      <c r="O4359" t="s">
        <v>78</v>
      </c>
      <c r="P4359" s="4">
        <v>1300</v>
      </c>
      <c r="Q4359" s="4">
        <v>1500</v>
      </c>
      <c r="R4359" t="s">
        <v>819</v>
      </c>
      <c r="S4359" s="4">
        <v>100365063</v>
      </c>
      <c r="T4359" t="s">
        <v>794</v>
      </c>
      <c r="U4359">
        <v>6</v>
      </c>
      <c r="V4359" t="s">
        <v>79</v>
      </c>
      <c r="W4359" s="4">
        <f>Tabla1[[#This Row],[OS-Valor Unitario]]-Tabla1[[#This Row],[costo_antes_iva]]</f>
        <v>200</v>
      </c>
      <c r="X4359" s="4">
        <f>Tabla1[[#This Row],[OS-Valor Unitario]]*Tabla1[[#This Row],[CANTIDAD ENTREGA SATELITE]]</f>
        <v>9000</v>
      </c>
      <c r="Y4359" s="4">
        <f>Tabla1[[#This Row],[costo_antes_iva]]*Tabla1[[#This Row],[CANTIDAD ENTREGA SATELITE]]</f>
        <v>7800</v>
      </c>
      <c r="Z4359" s="4">
        <f>Tabla1[[#This Row],[Valor total OS]]-Tabla1[[#This Row],[valor total op]]</f>
        <v>1200</v>
      </c>
    </row>
    <row r="4360" spans="1:26" x14ac:dyDescent="0.3">
      <c r="A4360">
        <v>5730</v>
      </c>
      <c r="B4360">
        <v>5</v>
      </c>
      <c r="C4360" t="s">
        <v>6733</v>
      </c>
      <c r="D4360" t="s">
        <v>6734</v>
      </c>
      <c r="E4360" t="s">
        <v>6735</v>
      </c>
      <c r="F4360" t="s">
        <v>3602</v>
      </c>
      <c r="G4360" s="2">
        <v>45602</v>
      </c>
      <c r="H4360">
        <v>58746023</v>
      </c>
      <c r="I4360" t="s">
        <v>6736</v>
      </c>
      <c r="J4360" t="s">
        <v>6725</v>
      </c>
      <c r="K4360" t="s">
        <v>77</v>
      </c>
      <c r="L4360">
        <v>9</v>
      </c>
      <c r="M4360">
        <v>16117</v>
      </c>
      <c r="N4360" t="s">
        <v>285</v>
      </c>
      <c r="O4360" t="s">
        <v>78</v>
      </c>
      <c r="P4360" s="4">
        <v>1300</v>
      </c>
      <c r="Q4360" s="4">
        <v>1500</v>
      </c>
      <c r="R4360" t="s">
        <v>819</v>
      </c>
      <c r="S4360" s="4">
        <v>100365063</v>
      </c>
      <c r="T4360" t="s">
        <v>794</v>
      </c>
      <c r="U4360">
        <v>3</v>
      </c>
      <c r="V4360" t="s">
        <v>79</v>
      </c>
      <c r="W4360" s="4">
        <f>Tabla1[[#This Row],[OS-Valor Unitario]]-Tabla1[[#This Row],[costo_antes_iva]]</f>
        <v>200</v>
      </c>
      <c r="X4360" s="4">
        <f>Tabla1[[#This Row],[OS-Valor Unitario]]*Tabla1[[#This Row],[CANTIDAD ENTREGA SATELITE]]</f>
        <v>4500</v>
      </c>
      <c r="Y4360" s="4">
        <f>Tabla1[[#This Row],[costo_antes_iva]]*Tabla1[[#This Row],[CANTIDAD ENTREGA SATELITE]]</f>
        <v>3900</v>
      </c>
      <c r="Z4360" s="4">
        <f>Tabla1[[#This Row],[Valor total OS]]-Tabla1[[#This Row],[valor total op]]</f>
        <v>600</v>
      </c>
    </row>
    <row r="4361" spans="1:26" x14ac:dyDescent="0.3">
      <c r="A4361">
        <v>5730</v>
      </c>
      <c r="B4361">
        <v>5</v>
      </c>
      <c r="C4361" t="s">
        <v>6733</v>
      </c>
      <c r="D4361" t="s">
        <v>6734</v>
      </c>
      <c r="E4361" t="s">
        <v>6735</v>
      </c>
      <c r="F4361" t="s">
        <v>3602</v>
      </c>
      <c r="G4361" s="2">
        <v>45602</v>
      </c>
      <c r="H4361">
        <v>58746023</v>
      </c>
      <c r="I4361" t="s">
        <v>6736</v>
      </c>
      <c r="J4361" t="s">
        <v>6725</v>
      </c>
      <c r="K4361" t="s">
        <v>77</v>
      </c>
      <c r="L4361">
        <v>3</v>
      </c>
      <c r="M4361">
        <v>16118</v>
      </c>
      <c r="N4361" t="s">
        <v>285</v>
      </c>
      <c r="O4361" t="s">
        <v>78</v>
      </c>
      <c r="P4361" s="4">
        <v>1300</v>
      </c>
      <c r="Q4361" s="4">
        <v>1500</v>
      </c>
      <c r="R4361" t="s">
        <v>819</v>
      </c>
      <c r="S4361" s="4">
        <v>100365063</v>
      </c>
      <c r="T4361" t="s">
        <v>794</v>
      </c>
      <c r="U4361">
        <v>3</v>
      </c>
      <c r="V4361" t="s">
        <v>79</v>
      </c>
      <c r="W4361" s="4">
        <f>Tabla1[[#This Row],[OS-Valor Unitario]]-Tabla1[[#This Row],[costo_antes_iva]]</f>
        <v>200</v>
      </c>
      <c r="X4361" s="4">
        <f>Tabla1[[#This Row],[OS-Valor Unitario]]*Tabla1[[#This Row],[CANTIDAD ENTREGA SATELITE]]</f>
        <v>4500</v>
      </c>
      <c r="Y4361" s="4">
        <f>Tabla1[[#This Row],[costo_antes_iva]]*Tabla1[[#This Row],[CANTIDAD ENTREGA SATELITE]]</f>
        <v>3900</v>
      </c>
      <c r="Z4361" s="4">
        <f>Tabla1[[#This Row],[Valor total OS]]-Tabla1[[#This Row],[valor total op]]</f>
        <v>600</v>
      </c>
    </row>
    <row r="4362" spans="1:26" x14ac:dyDescent="0.3">
      <c r="A4362">
        <v>5730</v>
      </c>
      <c r="B4362">
        <v>5</v>
      </c>
      <c r="C4362" t="s">
        <v>6733</v>
      </c>
      <c r="D4362" t="s">
        <v>6734</v>
      </c>
      <c r="E4362" t="s">
        <v>6735</v>
      </c>
      <c r="F4362" t="s">
        <v>3602</v>
      </c>
      <c r="G4362" s="2">
        <v>45602</v>
      </c>
      <c r="H4362">
        <v>58746023</v>
      </c>
      <c r="I4362" t="s">
        <v>6736</v>
      </c>
      <c r="J4362" t="s">
        <v>6725</v>
      </c>
      <c r="K4362" t="s">
        <v>77</v>
      </c>
      <c r="L4362">
        <v>129</v>
      </c>
      <c r="M4362">
        <v>16365</v>
      </c>
      <c r="N4362" t="s">
        <v>285</v>
      </c>
      <c r="O4362" t="s">
        <v>78</v>
      </c>
      <c r="P4362" s="4">
        <v>1300</v>
      </c>
      <c r="Q4362" s="4">
        <v>1000</v>
      </c>
      <c r="R4362" t="s">
        <v>819</v>
      </c>
      <c r="S4362" s="4">
        <v>100365063</v>
      </c>
      <c r="T4362" t="s">
        <v>794</v>
      </c>
      <c r="U4362">
        <v>87</v>
      </c>
      <c r="V4362" t="s">
        <v>79</v>
      </c>
      <c r="W4362" s="4">
        <f>Tabla1[[#This Row],[OS-Valor Unitario]]-Tabla1[[#This Row],[costo_antes_iva]]</f>
        <v>-300</v>
      </c>
      <c r="X4362" s="4">
        <f>Tabla1[[#This Row],[OS-Valor Unitario]]*Tabla1[[#This Row],[CANTIDAD ENTREGA SATELITE]]</f>
        <v>87000</v>
      </c>
      <c r="Y4362" s="4">
        <f>Tabla1[[#This Row],[costo_antes_iva]]*Tabla1[[#This Row],[CANTIDAD ENTREGA SATELITE]]</f>
        <v>113100</v>
      </c>
      <c r="Z4362" s="4">
        <f>Tabla1[[#This Row],[Valor total OS]]-Tabla1[[#This Row],[valor total op]]</f>
        <v>-26100</v>
      </c>
    </row>
    <row r="4363" spans="1:26" x14ac:dyDescent="0.3">
      <c r="A4363">
        <v>5730</v>
      </c>
      <c r="B4363">
        <v>5</v>
      </c>
      <c r="C4363" t="s">
        <v>6733</v>
      </c>
      <c r="D4363" t="s">
        <v>6734</v>
      </c>
      <c r="E4363" t="s">
        <v>6735</v>
      </c>
      <c r="F4363" t="s">
        <v>3602</v>
      </c>
      <c r="G4363" s="2">
        <v>45602</v>
      </c>
      <c r="H4363">
        <v>58746023</v>
      </c>
      <c r="I4363" t="s">
        <v>6736</v>
      </c>
      <c r="J4363" t="s">
        <v>6725</v>
      </c>
      <c r="K4363" t="s">
        <v>77</v>
      </c>
      <c r="L4363">
        <v>129</v>
      </c>
      <c r="M4363">
        <v>16365</v>
      </c>
      <c r="N4363" t="s">
        <v>285</v>
      </c>
      <c r="O4363" t="s">
        <v>78</v>
      </c>
      <c r="P4363" s="4">
        <v>1300</v>
      </c>
      <c r="Q4363" s="4">
        <v>1000</v>
      </c>
      <c r="R4363" t="s">
        <v>819</v>
      </c>
      <c r="S4363" s="4">
        <v>100365063</v>
      </c>
      <c r="T4363" t="s">
        <v>794</v>
      </c>
      <c r="U4363">
        <v>42</v>
      </c>
      <c r="V4363" t="s">
        <v>79</v>
      </c>
      <c r="W4363" s="4">
        <f>Tabla1[[#This Row],[OS-Valor Unitario]]-Tabla1[[#This Row],[costo_antes_iva]]</f>
        <v>-300</v>
      </c>
      <c r="X4363" s="4">
        <f>Tabla1[[#This Row],[OS-Valor Unitario]]*Tabla1[[#This Row],[CANTIDAD ENTREGA SATELITE]]</f>
        <v>42000</v>
      </c>
      <c r="Y4363" s="4">
        <f>Tabla1[[#This Row],[costo_antes_iva]]*Tabla1[[#This Row],[CANTIDAD ENTREGA SATELITE]]</f>
        <v>54600</v>
      </c>
      <c r="Z4363" s="4">
        <f>Tabla1[[#This Row],[Valor total OS]]-Tabla1[[#This Row],[valor total op]]</f>
        <v>-12600</v>
      </c>
    </row>
    <row r="4364" spans="1:26" x14ac:dyDescent="0.3">
      <c r="A4364">
        <v>5730</v>
      </c>
      <c r="B4364">
        <v>5</v>
      </c>
      <c r="C4364" t="s">
        <v>6733</v>
      </c>
      <c r="D4364" t="s">
        <v>6734</v>
      </c>
      <c r="E4364" t="s">
        <v>6735</v>
      </c>
      <c r="F4364" t="s">
        <v>3602</v>
      </c>
      <c r="G4364" s="2">
        <v>45602</v>
      </c>
      <c r="H4364">
        <v>58746023</v>
      </c>
      <c r="I4364" t="s">
        <v>6736</v>
      </c>
      <c r="J4364" t="s">
        <v>6725</v>
      </c>
      <c r="K4364" t="s">
        <v>32</v>
      </c>
      <c r="L4364">
        <v>147</v>
      </c>
      <c r="M4364">
        <v>15911</v>
      </c>
      <c r="N4364" t="s">
        <v>285</v>
      </c>
      <c r="O4364" t="s">
        <v>6737</v>
      </c>
      <c r="P4364" s="4">
        <v>8800</v>
      </c>
      <c r="Q4364" s="4">
        <v>8000</v>
      </c>
      <c r="R4364" t="s">
        <v>819</v>
      </c>
      <c r="S4364" s="4">
        <v>100365063</v>
      </c>
      <c r="T4364" t="s">
        <v>794</v>
      </c>
      <c r="U4364">
        <v>93</v>
      </c>
      <c r="V4364" t="s">
        <v>6738</v>
      </c>
      <c r="W4364" s="4">
        <f>Tabla1[[#This Row],[OS-Valor Unitario]]-Tabla1[[#This Row],[costo_antes_iva]]</f>
        <v>-800</v>
      </c>
      <c r="X4364" s="4">
        <f>Tabla1[[#This Row],[OS-Valor Unitario]]*Tabla1[[#This Row],[CANTIDAD ENTREGA SATELITE]]</f>
        <v>744000</v>
      </c>
      <c r="Y4364" s="4">
        <f>Tabla1[[#This Row],[costo_antes_iva]]*Tabla1[[#This Row],[CANTIDAD ENTREGA SATELITE]]</f>
        <v>818400</v>
      </c>
      <c r="Z4364" s="4">
        <f>Tabla1[[#This Row],[Valor total OS]]-Tabla1[[#This Row],[valor total op]]</f>
        <v>-74400</v>
      </c>
    </row>
    <row r="4365" spans="1:26" x14ac:dyDescent="0.3">
      <c r="A4365">
        <v>5730</v>
      </c>
      <c r="B4365">
        <v>5</v>
      </c>
      <c r="C4365" t="s">
        <v>6733</v>
      </c>
      <c r="D4365" t="s">
        <v>6734</v>
      </c>
      <c r="E4365" t="s">
        <v>6735</v>
      </c>
      <c r="F4365" t="s">
        <v>3602</v>
      </c>
      <c r="G4365" s="2">
        <v>45602</v>
      </c>
      <c r="H4365">
        <v>58746023</v>
      </c>
      <c r="I4365" t="s">
        <v>6736</v>
      </c>
      <c r="J4365" t="s">
        <v>6725</v>
      </c>
      <c r="K4365" t="s">
        <v>32</v>
      </c>
      <c r="L4365">
        <v>147</v>
      </c>
      <c r="M4365">
        <v>15911</v>
      </c>
      <c r="N4365" t="s">
        <v>285</v>
      </c>
      <c r="O4365" t="s">
        <v>6737</v>
      </c>
      <c r="P4365" s="4">
        <v>8800</v>
      </c>
      <c r="Q4365" s="4">
        <v>8000</v>
      </c>
      <c r="R4365" t="s">
        <v>819</v>
      </c>
      <c r="S4365" s="4">
        <v>100365063</v>
      </c>
      <c r="T4365" t="s">
        <v>794</v>
      </c>
      <c r="U4365">
        <v>54</v>
      </c>
      <c r="V4365" t="s">
        <v>6738</v>
      </c>
      <c r="W4365" s="4">
        <f>Tabla1[[#This Row],[OS-Valor Unitario]]-Tabla1[[#This Row],[costo_antes_iva]]</f>
        <v>-800</v>
      </c>
      <c r="X4365" s="4">
        <f>Tabla1[[#This Row],[OS-Valor Unitario]]*Tabla1[[#This Row],[CANTIDAD ENTREGA SATELITE]]</f>
        <v>432000</v>
      </c>
      <c r="Y4365" s="4">
        <f>Tabla1[[#This Row],[costo_antes_iva]]*Tabla1[[#This Row],[CANTIDAD ENTREGA SATELITE]]</f>
        <v>475200</v>
      </c>
      <c r="Z4365" s="4">
        <f>Tabla1[[#This Row],[Valor total OS]]-Tabla1[[#This Row],[valor total op]]</f>
        <v>-43200</v>
      </c>
    </row>
    <row r="4366" spans="1:26" x14ac:dyDescent="0.3">
      <c r="A4366">
        <v>5730</v>
      </c>
      <c r="B4366">
        <v>7</v>
      </c>
      <c r="C4366" t="s">
        <v>6739</v>
      </c>
      <c r="D4366" t="s">
        <v>6740</v>
      </c>
      <c r="E4366" t="s">
        <v>6741</v>
      </c>
      <c r="F4366" t="s">
        <v>3602</v>
      </c>
      <c r="G4366" s="2">
        <v>45602</v>
      </c>
      <c r="H4366">
        <v>58746035</v>
      </c>
      <c r="I4366" t="s">
        <v>6742</v>
      </c>
      <c r="J4366" t="s">
        <v>6725</v>
      </c>
      <c r="K4366" t="s">
        <v>1619</v>
      </c>
      <c r="L4366">
        <v>21</v>
      </c>
      <c r="M4366">
        <v>15932</v>
      </c>
      <c r="N4366" t="s">
        <v>285</v>
      </c>
      <c r="O4366" t="s">
        <v>6743</v>
      </c>
      <c r="P4366" s="4">
        <v>24000</v>
      </c>
      <c r="Q4366" s="4">
        <v>15000</v>
      </c>
      <c r="R4366" t="s">
        <v>819</v>
      </c>
      <c r="S4366" s="4">
        <v>100365063</v>
      </c>
      <c r="T4366" t="s">
        <v>238</v>
      </c>
      <c r="U4366">
        <v>12</v>
      </c>
      <c r="V4366" t="s">
        <v>6744</v>
      </c>
      <c r="W4366" s="4">
        <f>Tabla1[[#This Row],[OS-Valor Unitario]]-Tabla1[[#This Row],[costo_antes_iva]]</f>
        <v>-9000</v>
      </c>
      <c r="X4366" s="4">
        <f>Tabla1[[#This Row],[OS-Valor Unitario]]*Tabla1[[#This Row],[CANTIDAD ENTREGA SATELITE]]</f>
        <v>180000</v>
      </c>
      <c r="Y4366" s="4">
        <f>Tabla1[[#This Row],[costo_antes_iva]]*Tabla1[[#This Row],[CANTIDAD ENTREGA SATELITE]]</f>
        <v>288000</v>
      </c>
      <c r="Z4366" s="4">
        <f>Tabla1[[#This Row],[Valor total OS]]-Tabla1[[#This Row],[valor total op]]</f>
        <v>-108000</v>
      </c>
    </row>
    <row r="4367" spans="1:26" x14ac:dyDescent="0.3">
      <c r="A4367">
        <v>5730</v>
      </c>
      <c r="B4367">
        <v>7</v>
      </c>
      <c r="C4367" t="s">
        <v>6739</v>
      </c>
      <c r="D4367" t="s">
        <v>6740</v>
      </c>
      <c r="E4367" t="s">
        <v>6741</v>
      </c>
      <c r="F4367" t="s">
        <v>3602</v>
      </c>
      <c r="G4367" s="2">
        <v>45602</v>
      </c>
      <c r="H4367">
        <v>58746035</v>
      </c>
      <c r="I4367" t="s">
        <v>6742</v>
      </c>
      <c r="J4367" t="s">
        <v>6725</v>
      </c>
      <c r="K4367" t="s">
        <v>1619</v>
      </c>
      <c r="L4367">
        <v>21</v>
      </c>
      <c r="M4367">
        <v>15932</v>
      </c>
      <c r="N4367" t="s">
        <v>285</v>
      </c>
      <c r="O4367" t="s">
        <v>6743</v>
      </c>
      <c r="P4367" s="4">
        <v>24000</v>
      </c>
      <c r="Q4367" s="4">
        <v>15000</v>
      </c>
      <c r="R4367" t="s">
        <v>819</v>
      </c>
      <c r="S4367" s="4">
        <v>100365063</v>
      </c>
      <c r="T4367" t="s">
        <v>238</v>
      </c>
      <c r="U4367">
        <v>9</v>
      </c>
      <c r="V4367" t="s">
        <v>6744</v>
      </c>
      <c r="W4367" s="4">
        <f>Tabla1[[#This Row],[OS-Valor Unitario]]-Tabla1[[#This Row],[costo_antes_iva]]</f>
        <v>-9000</v>
      </c>
      <c r="X4367" s="4">
        <f>Tabla1[[#This Row],[OS-Valor Unitario]]*Tabla1[[#This Row],[CANTIDAD ENTREGA SATELITE]]</f>
        <v>135000</v>
      </c>
      <c r="Y4367" s="4">
        <f>Tabla1[[#This Row],[costo_antes_iva]]*Tabla1[[#This Row],[CANTIDAD ENTREGA SATELITE]]</f>
        <v>216000</v>
      </c>
      <c r="Z4367" s="4">
        <f>Tabla1[[#This Row],[Valor total OS]]-Tabla1[[#This Row],[valor total op]]</f>
        <v>-81000</v>
      </c>
    </row>
    <row r="4368" spans="1:26" x14ac:dyDescent="0.3">
      <c r="A4368">
        <v>5730</v>
      </c>
      <c r="B4368">
        <v>8</v>
      </c>
      <c r="C4368" t="s">
        <v>6745</v>
      </c>
      <c r="D4368" t="s">
        <v>6746</v>
      </c>
      <c r="E4368" t="s">
        <v>6747</v>
      </c>
      <c r="F4368" t="s">
        <v>3602</v>
      </c>
      <c r="G4368" s="2">
        <v>45602</v>
      </c>
      <c r="H4368">
        <v>58746042</v>
      </c>
      <c r="I4368" t="s">
        <v>6748</v>
      </c>
      <c r="J4368" t="s">
        <v>6725</v>
      </c>
      <c r="K4368" t="s">
        <v>1619</v>
      </c>
      <c r="L4368">
        <v>23</v>
      </c>
      <c r="M4368">
        <v>15940</v>
      </c>
      <c r="N4368" t="s">
        <v>285</v>
      </c>
      <c r="O4368" t="s">
        <v>1868</v>
      </c>
      <c r="P4368" s="4">
        <v>7000</v>
      </c>
      <c r="Q4368" s="4">
        <v>4000</v>
      </c>
      <c r="R4368" t="s">
        <v>819</v>
      </c>
      <c r="S4368" s="4">
        <v>100365063</v>
      </c>
      <c r="T4368" t="s">
        <v>56</v>
      </c>
      <c r="U4368">
        <v>12</v>
      </c>
      <c r="V4368" t="s">
        <v>1869</v>
      </c>
      <c r="W4368" s="4">
        <f>Tabla1[[#This Row],[OS-Valor Unitario]]-Tabla1[[#This Row],[costo_antes_iva]]</f>
        <v>-3000</v>
      </c>
      <c r="X4368" s="4">
        <f>Tabla1[[#This Row],[OS-Valor Unitario]]*Tabla1[[#This Row],[CANTIDAD ENTREGA SATELITE]]</f>
        <v>48000</v>
      </c>
      <c r="Y4368" s="4">
        <f>Tabla1[[#This Row],[costo_antes_iva]]*Tabla1[[#This Row],[CANTIDAD ENTREGA SATELITE]]</f>
        <v>84000</v>
      </c>
      <c r="Z4368" s="4">
        <f>Tabla1[[#This Row],[Valor total OS]]-Tabla1[[#This Row],[valor total op]]</f>
        <v>-36000</v>
      </c>
    </row>
    <row r="4369" spans="1:26" x14ac:dyDescent="0.3">
      <c r="A4369">
        <v>5730</v>
      </c>
      <c r="B4369">
        <v>8</v>
      </c>
      <c r="C4369" t="s">
        <v>6745</v>
      </c>
      <c r="D4369" t="s">
        <v>6746</v>
      </c>
      <c r="E4369" t="s">
        <v>6747</v>
      </c>
      <c r="F4369" t="s">
        <v>3602</v>
      </c>
      <c r="G4369" s="2">
        <v>45602</v>
      </c>
      <c r="H4369">
        <v>58746042</v>
      </c>
      <c r="I4369" t="s">
        <v>6748</v>
      </c>
      <c r="J4369" t="s">
        <v>6725</v>
      </c>
      <c r="K4369" t="s">
        <v>1619</v>
      </c>
      <c r="L4369">
        <v>23</v>
      </c>
      <c r="M4369">
        <v>15940</v>
      </c>
      <c r="N4369" t="s">
        <v>285</v>
      </c>
      <c r="O4369" t="s">
        <v>1868</v>
      </c>
      <c r="P4369" s="4">
        <v>7000</v>
      </c>
      <c r="Q4369" s="4">
        <v>4000</v>
      </c>
      <c r="R4369" t="s">
        <v>819</v>
      </c>
      <c r="S4369" s="4">
        <v>100365063</v>
      </c>
      <c r="T4369" t="s">
        <v>56</v>
      </c>
      <c r="U4369">
        <v>11</v>
      </c>
      <c r="V4369" t="s">
        <v>1869</v>
      </c>
      <c r="W4369" s="4">
        <f>Tabla1[[#This Row],[OS-Valor Unitario]]-Tabla1[[#This Row],[costo_antes_iva]]</f>
        <v>-3000</v>
      </c>
      <c r="X4369" s="4">
        <f>Tabla1[[#This Row],[OS-Valor Unitario]]*Tabla1[[#This Row],[CANTIDAD ENTREGA SATELITE]]</f>
        <v>44000</v>
      </c>
      <c r="Y4369" s="4">
        <f>Tabla1[[#This Row],[costo_antes_iva]]*Tabla1[[#This Row],[CANTIDAD ENTREGA SATELITE]]</f>
        <v>77000</v>
      </c>
      <c r="Z4369" s="4">
        <f>Tabla1[[#This Row],[Valor total OS]]-Tabla1[[#This Row],[valor total op]]</f>
        <v>-33000</v>
      </c>
    </row>
    <row r="4370" spans="1:26" x14ac:dyDescent="0.3">
      <c r="A4370">
        <v>5730</v>
      </c>
      <c r="B4370">
        <v>14</v>
      </c>
      <c r="C4370" t="s">
        <v>6749</v>
      </c>
      <c r="D4370" t="s">
        <v>6750</v>
      </c>
      <c r="E4370" t="s">
        <v>130</v>
      </c>
      <c r="F4370" t="s">
        <v>3602</v>
      </c>
      <c r="G4370" s="2">
        <v>45602</v>
      </c>
      <c r="H4370">
        <v>58746127</v>
      </c>
      <c r="I4370" t="s">
        <v>6751</v>
      </c>
      <c r="J4370" t="s">
        <v>6725</v>
      </c>
      <c r="K4370" t="s">
        <v>32</v>
      </c>
      <c r="L4370">
        <v>60</v>
      </c>
      <c r="M4370">
        <v>15871</v>
      </c>
      <c r="N4370" t="s">
        <v>285</v>
      </c>
      <c r="O4370" t="s">
        <v>700</v>
      </c>
      <c r="P4370" s="4">
        <v>11000</v>
      </c>
      <c r="Q4370" s="4">
        <v>13500</v>
      </c>
      <c r="R4370" t="s">
        <v>819</v>
      </c>
      <c r="S4370" s="4">
        <v>100365063</v>
      </c>
      <c r="T4370" t="s">
        <v>111</v>
      </c>
      <c r="U4370">
        <v>60</v>
      </c>
      <c r="V4370" t="s">
        <v>701</v>
      </c>
      <c r="W4370" s="4">
        <f>Tabla1[[#This Row],[OS-Valor Unitario]]-Tabla1[[#This Row],[costo_antes_iva]]</f>
        <v>2500</v>
      </c>
      <c r="X4370" s="4">
        <f>Tabla1[[#This Row],[OS-Valor Unitario]]*Tabla1[[#This Row],[CANTIDAD ENTREGA SATELITE]]</f>
        <v>810000</v>
      </c>
      <c r="Y4370" s="4">
        <f>Tabla1[[#This Row],[costo_antes_iva]]*Tabla1[[#This Row],[CANTIDAD ENTREGA SATELITE]]</f>
        <v>660000</v>
      </c>
      <c r="Z4370" s="4">
        <f>Tabla1[[#This Row],[Valor total OS]]-Tabla1[[#This Row],[valor total op]]</f>
        <v>150000</v>
      </c>
    </row>
    <row r="4371" spans="1:26" x14ac:dyDescent="0.3">
      <c r="A4371">
        <v>5730</v>
      </c>
      <c r="B4371">
        <v>14</v>
      </c>
      <c r="C4371" t="s">
        <v>6749</v>
      </c>
      <c r="D4371" t="s">
        <v>6750</v>
      </c>
      <c r="E4371" t="s">
        <v>130</v>
      </c>
      <c r="F4371" t="s">
        <v>3602</v>
      </c>
      <c r="G4371" s="2">
        <v>45602</v>
      </c>
      <c r="H4371">
        <v>58746127</v>
      </c>
      <c r="I4371" t="s">
        <v>6751</v>
      </c>
      <c r="J4371" t="s">
        <v>6725</v>
      </c>
      <c r="K4371" t="s">
        <v>32</v>
      </c>
      <c r="L4371">
        <v>15</v>
      </c>
      <c r="M4371">
        <v>15872</v>
      </c>
      <c r="N4371" t="s">
        <v>285</v>
      </c>
      <c r="O4371" t="s">
        <v>700</v>
      </c>
      <c r="P4371" s="4">
        <v>11000</v>
      </c>
      <c r="Q4371" s="4">
        <v>12500</v>
      </c>
      <c r="R4371" t="s">
        <v>819</v>
      </c>
      <c r="S4371" s="4">
        <v>100365063</v>
      </c>
      <c r="T4371" t="s">
        <v>111</v>
      </c>
      <c r="U4371">
        <v>15</v>
      </c>
      <c r="V4371" t="s">
        <v>701</v>
      </c>
      <c r="W4371" s="4">
        <f>Tabla1[[#This Row],[OS-Valor Unitario]]-Tabla1[[#This Row],[costo_antes_iva]]</f>
        <v>1500</v>
      </c>
      <c r="X4371" s="4">
        <f>Tabla1[[#This Row],[OS-Valor Unitario]]*Tabla1[[#This Row],[CANTIDAD ENTREGA SATELITE]]</f>
        <v>187500</v>
      </c>
      <c r="Y4371" s="4">
        <f>Tabla1[[#This Row],[costo_antes_iva]]*Tabla1[[#This Row],[CANTIDAD ENTREGA SATELITE]]</f>
        <v>165000</v>
      </c>
      <c r="Z4371" s="4">
        <f>Tabla1[[#This Row],[Valor total OS]]-Tabla1[[#This Row],[valor total op]]</f>
        <v>22500</v>
      </c>
    </row>
    <row r="4372" spans="1:26" x14ac:dyDescent="0.3">
      <c r="A4372">
        <v>5730</v>
      </c>
      <c r="B4372">
        <v>14</v>
      </c>
      <c r="C4372" t="s">
        <v>6749</v>
      </c>
      <c r="D4372" t="s">
        <v>6750</v>
      </c>
      <c r="E4372" t="s">
        <v>130</v>
      </c>
      <c r="F4372" t="s">
        <v>3602</v>
      </c>
      <c r="G4372" s="2">
        <v>45602</v>
      </c>
      <c r="H4372">
        <v>58746127</v>
      </c>
      <c r="I4372" t="s">
        <v>6751</v>
      </c>
      <c r="J4372" t="s">
        <v>6725</v>
      </c>
      <c r="K4372" t="s">
        <v>32</v>
      </c>
      <c r="L4372">
        <v>9</v>
      </c>
      <c r="M4372">
        <v>16015</v>
      </c>
      <c r="N4372" t="s">
        <v>285</v>
      </c>
      <c r="O4372" t="s">
        <v>700</v>
      </c>
      <c r="P4372" s="4">
        <v>11000</v>
      </c>
      <c r="Q4372" s="4">
        <v>13500</v>
      </c>
      <c r="R4372" t="s">
        <v>819</v>
      </c>
      <c r="S4372" s="4">
        <v>100365063</v>
      </c>
      <c r="T4372" t="s">
        <v>111</v>
      </c>
      <c r="U4372">
        <v>9</v>
      </c>
      <c r="V4372" t="s">
        <v>701</v>
      </c>
      <c r="W4372" s="4">
        <f>Tabla1[[#This Row],[OS-Valor Unitario]]-Tabla1[[#This Row],[costo_antes_iva]]</f>
        <v>2500</v>
      </c>
      <c r="X4372" s="4">
        <f>Tabla1[[#This Row],[OS-Valor Unitario]]*Tabla1[[#This Row],[CANTIDAD ENTREGA SATELITE]]</f>
        <v>121500</v>
      </c>
      <c r="Y4372" s="4">
        <f>Tabla1[[#This Row],[costo_antes_iva]]*Tabla1[[#This Row],[CANTIDAD ENTREGA SATELITE]]</f>
        <v>99000</v>
      </c>
      <c r="Z4372" s="4">
        <f>Tabla1[[#This Row],[Valor total OS]]-Tabla1[[#This Row],[valor total op]]</f>
        <v>22500</v>
      </c>
    </row>
    <row r="4373" spans="1:26" x14ac:dyDescent="0.3">
      <c r="A4373">
        <v>5730</v>
      </c>
      <c r="B4373">
        <v>14</v>
      </c>
      <c r="C4373" t="s">
        <v>6749</v>
      </c>
      <c r="D4373" t="s">
        <v>6750</v>
      </c>
      <c r="E4373" t="s">
        <v>130</v>
      </c>
      <c r="F4373" t="s">
        <v>3602</v>
      </c>
      <c r="G4373" s="2">
        <v>45602</v>
      </c>
      <c r="H4373">
        <v>58746127</v>
      </c>
      <c r="I4373" t="s">
        <v>6751</v>
      </c>
      <c r="J4373" t="s">
        <v>6725</v>
      </c>
      <c r="K4373" t="s">
        <v>77</v>
      </c>
      <c r="L4373">
        <v>84</v>
      </c>
      <c r="M4373">
        <v>16129</v>
      </c>
      <c r="N4373" t="s">
        <v>285</v>
      </c>
      <c r="O4373" t="s">
        <v>78</v>
      </c>
      <c r="P4373" s="4">
        <v>1600</v>
      </c>
      <c r="Q4373" s="4">
        <v>2600</v>
      </c>
      <c r="R4373" t="s">
        <v>819</v>
      </c>
      <c r="S4373" s="4">
        <v>100365063</v>
      </c>
      <c r="T4373" t="s">
        <v>111</v>
      </c>
      <c r="U4373">
        <v>69</v>
      </c>
      <c r="V4373" t="s">
        <v>79</v>
      </c>
      <c r="W4373" s="4">
        <f>Tabla1[[#This Row],[OS-Valor Unitario]]-Tabla1[[#This Row],[costo_antes_iva]]</f>
        <v>1000</v>
      </c>
      <c r="X4373" s="4">
        <f>Tabla1[[#This Row],[OS-Valor Unitario]]*Tabla1[[#This Row],[CANTIDAD ENTREGA SATELITE]]</f>
        <v>179400</v>
      </c>
      <c r="Y4373" s="4">
        <f>Tabla1[[#This Row],[costo_antes_iva]]*Tabla1[[#This Row],[CANTIDAD ENTREGA SATELITE]]</f>
        <v>110400</v>
      </c>
      <c r="Z4373" s="4">
        <f>Tabla1[[#This Row],[Valor total OS]]-Tabla1[[#This Row],[valor total op]]</f>
        <v>69000</v>
      </c>
    </row>
    <row r="4374" spans="1:26" x14ac:dyDescent="0.3">
      <c r="A4374">
        <v>5730</v>
      </c>
      <c r="B4374">
        <v>14</v>
      </c>
      <c r="C4374" t="s">
        <v>6749</v>
      </c>
      <c r="D4374" t="s">
        <v>6750</v>
      </c>
      <c r="E4374" t="s">
        <v>130</v>
      </c>
      <c r="F4374" t="s">
        <v>3602</v>
      </c>
      <c r="G4374" s="2">
        <v>45602</v>
      </c>
      <c r="H4374">
        <v>58746127</v>
      </c>
      <c r="I4374" t="s">
        <v>6751</v>
      </c>
      <c r="J4374" t="s">
        <v>6725</v>
      </c>
      <c r="K4374" t="s">
        <v>77</v>
      </c>
      <c r="L4374">
        <v>84</v>
      </c>
      <c r="M4374">
        <v>16129</v>
      </c>
      <c r="N4374" t="s">
        <v>285</v>
      </c>
      <c r="O4374" t="s">
        <v>78</v>
      </c>
      <c r="P4374" s="4">
        <v>1600</v>
      </c>
      <c r="Q4374" s="4">
        <v>2600</v>
      </c>
      <c r="R4374" t="s">
        <v>819</v>
      </c>
      <c r="S4374" s="4">
        <v>100365063</v>
      </c>
      <c r="T4374" t="s">
        <v>111</v>
      </c>
      <c r="U4374">
        <v>15</v>
      </c>
      <c r="V4374" t="s">
        <v>79</v>
      </c>
      <c r="W4374" s="4">
        <f>Tabla1[[#This Row],[OS-Valor Unitario]]-Tabla1[[#This Row],[costo_antes_iva]]</f>
        <v>1000</v>
      </c>
      <c r="X4374" s="4">
        <f>Tabla1[[#This Row],[OS-Valor Unitario]]*Tabla1[[#This Row],[CANTIDAD ENTREGA SATELITE]]</f>
        <v>39000</v>
      </c>
      <c r="Y4374" s="4">
        <f>Tabla1[[#This Row],[costo_antes_iva]]*Tabla1[[#This Row],[CANTIDAD ENTREGA SATELITE]]</f>
        <v>24000</v>
      </c>
      <c r="Z4374" s="4">
        <f>Tabla1[[#This Row],[Valor total OS]]-Tabla1[[#This Row],[valor total op]]</f>
        <v>15000</v>
      </c>
    </row>
    <row r="4375" spans="1:26" x14ac:dyDescent="0.3">
      <c r="A4375">
        <v>5730</v>
      </c>
      <c r="B4375">
        <v>14</v>
      </c>
      <c r="C4375" t="s">
        <v>6749</v>
      </c>
      <c r="D4375" t="s">
        <v>6750</v>
      </c>
      <c r="E4375" t="s">
        <v>130</v>
      </c>
      <c r="F4375" t="s">
        <v>3602</v>
      </c>
      <c r="G4375" s="2">
        <v>45602</v>
      </c>
      <c r="H4375">
        <v>58746127</v>
      </c>
      <c r="I4375" t="s">
        <v>6751</v>
      </c>
      <c r="J4375" t="s">
        <v>6725</v>
      </c>
      <c r="K4375" t="s">
        <v>77</v>
      </c>
      <c r="L4375">
        <v>26</v>
      </c>
      <c r="M4375">
        <v>16208</v>
      </c>
      <c r="N4375" t="s">
        <v>285</v>
      </c>
      <c r="O4375" t="s">
        <v>78</v>
      </c>
      <c r="P4375" s="4">
        <v>1600</v>
      </c>
      <c r="Q4375" s="4">
        <v>2000</v>
      </c>
      <c r="R4375" t="s">
        <v>819</v>
      </c>
      <c r="S4375" s="4">
        <v>100365063</v>
      </c>
      <c r="T4375" t="s">
        <v>111</v>
      </c>
      <c r="U4375">
        <v>26</v>
      </c>
      <c r="V4375" t="s">
        <v>79</v>
      </c>
      <c r="W4375" s="4">
        <f>Tabla1[[#This Row],[OS-Valor Unitario]]-Tabla1[[#This Row],[costo_antes_iva]]</f>
        <v>400</v>
      </c>
      <c r="X4375" s="4">
        <f>Tabla1[[#This Row],[OS-Valor Unitario]]*Tabla1[[#This Row],[CANTIDAD ENTREGA SATELITE]]</f>
        <v>52000</v>
      </c>
      <c r="Y4375" s="4">
        <f>Tabla1[[#This Row],[costo_antes_iva]]*Tabla1[[#This Row],[CANTIDAD ENTREGA SATELITE]]</f>
        <v>41600</v>
      </c>
      <c r="Z4375" s="4">
        <f>Tabla1[[#This Row],[Valor total OS]]-Tabla1[[#This Row],[valor total op]]</f>
        <v>10400</v>
      </c>
    </row>
    <row r="4376" spans="1:26" x14ac:dyDescent="0.3">
      <c r="A4376">
        <v>5730</v>
      </c>
      <c r="B4376">
        <v>16</v>
      </c>
      <c r="C4376" t="s">
        <v>6752</v>
      </c>
      <c r="D4376" t="s">
        <v>6753</v>
      </c>
      <c r="E4376" t="s">
        <v>923</v>
      </c>
      <c r="F4376" t="s">
        <v>3602</v>
      </c>
      <c r="G4376" s="2">
        <v>45602</v>
      </c>
      <c r="H4376">
        <v>58746134</v>
      </c>
      <c r="I4376" t="s">
        <v>6754</v>
      </c>
      <c r="J4376" t="s">
        <v>6725</v>
      </c>
      <c r="K4376" t="s">
        <v>77</v>
      </c>
      <c r="L4376">
        <v>26</v>
      </c>
      <c r="M4376">
        <v>16209</v>
      </c>
      <c r="N4376" t="s">
        <v>285</v>
      </c>
      <c r="O4376" t="s">
        <v>78</v>
      </c>
      <c r="P4376" s="4">
        <v>1500</v>
      </c>
      <c r="Q4376" s="4">
        <v>1500</v>
      </c>
      <c r="R4376" t="s">
        <v>819</v>
      </c>
      <c r="S4376" s="4">
        <v>100365063</v>
      </c>
      <c r="T4376" t="s">
        <v>121</v>
      </c>
      <c r="U4376">
        <v>26</v>
      </c>
      <c r="V4376" t="s">
        <v>79</v>
      </c>
      <c r="W4376" s="4">
        <f>Tabla1[[#This Row],[OS-Valor Unitario]]-Tabla1[[#This Row],[costo_antes_iva]]</f>
        <v>0</v>
      </c>
      <c r="X4376" s="4">
        <f>Tabla1[[#This Row],[OS-Valor Unitario]]*Tabla1[[#This Row],[CANTIDAD ENTREGA SATELITE]]</f>
        <v>39000</v>
      </c>
      <c r="Y4376" s="4">
        <f>Tabla1[[#This Row],[costo_antes_iva]]*Tabla1[[#This Row],[CANTIDAD ENTREGA SATELITE]]</f>
        <v>39000</v>
      </c>
      <c r="Z4376" s="4">
        <f>Tabla1[[#This Row],[Valor total OS]]-Tabla1[[#This Row],[valor total op]]</f>
        <v>0</v>
      </c>
    </row>
    <row r="4377" spans="1:26" x14ac:dyDescent="0.3">
      <c r="A4377">
        <v>5730</v>
      </c>
      <c r="B4377">
        <v>16</v>
      </c>
      <c r="C4377" t="s">
        <v>6752</v>
      </c>
      <c r="D4377" t="s">
        <v>6753</v>
      </c>
      <c r="E4377" t="s">
        <v>923</v>
      </c>
      <c r="F4377" t="s">
        <v>3602</v>
      </c>
      <c r="G4377" s="2">
        <v>45602</v>
      </c>
      <c r="H4377">
        <v>58746134</v>
      </c>
      <c r="I4377" t="s">
        <v>6754</v>
      </c>
      <c r="J4377" t="s">
        <v>6725</v>
      </c>
      <c r="K4377" t="s">
        <v>92</v>
      </c>
      <c r="L4377">
        <v>26</v>
      </c>
      <c r="M4377">
        <v>15886</v>
      </c>
      <c r="N4377" t="s">
        <v>285</v>
      </c>
      <c r="O4377" t="s">
        <v>420</v>
      </c>
      <c r="P4377" s="4">
        <v>20500</v>
      </c>
      <c r="Q4377" s="4">
        <v>20500</v>
      </c>
      <c r="R4377" t="s">
        <v>819</v>
      </c>
      <c r="S4377" s="4">
        <v>100365063</v>
      </c>
      <c r="T4377" t="s">
        <v>121</v>
      </c>
      <c r="U4377">
        <v>26</v>
      </c>
      <c r="V4377" t="s">
        <v>420</v>
      </c>
      <c r="W4377" s="4">
        <f>Tabla1[[#This Row],[OS-Valor Unitario]]-Tabla1[[#This Row],[costo_antes_iva]]</f>
        <v>0</v>
      </c>
      <c r="X4377" s="4">
        <f>Tabla1[[#This Row],[OS-Valor Unitario]]*Tabla1[[#This Row],[CANTIDAD ENTREGA SATELITE]]</f>
        <v>533000</v>
      </c>
      <c r="Y4377" s="4">
        <f>Tabla1[[#This Row],[costo_antes_iva]]*Tabla1[[#This Row],[CANTIDAD ENTREGA SATELITE]]</f>
        <v>533000</v>
      </c>
      <c r="Z4377" s="4">
        <f>Tabla1[[#This Row],[Valor total OS]]-Tabla1[[#This Row],[valor total op]]</f>
        <v>0</v>
      </c>
    </row>
    <row r="4378" spans="1:26" x14ac:dyDescent="0.3">
      <c r="A4378">
        <v>5730</v>
      </c>
      <c r="B4378">
        <v>18</v>
      </c>
      <c r="C4378" t="s">
        <v>6755</v>
      </c>
      <c r="D4378" t="s">
        <v>6756</v>
      </c>
      <c r="E4378" t="s">
        <v>815</v>
      </c>
      <c r="F4378" t="s">
        <v>3602</v>
      </c>
      <c r="G4378" s="2">
        <v>45602</v>
      </c>
      <c r="H4378">
        <v>58746154</v>
      </c>
      <c r="I4378" t="s">
        <v>6757</v>
      </c>
      <c r="J4378" t="s">
        <v>6725</v>
      </c>
      <c r="K4378" t="s">
        <v>77</v>
      </c>
      <c r="L4378">
        <v>51</v>
      </c>
      <c r="M4378">
        <v>16154</v>
      </c>
      <c r="N4378" t="s">
        <v>285</v>
      </c>
      <c r="O4378" t="s">
        <v>78</v>
      </c>
      <c r="P4378" s="4">
        <v>1300</v>
      </c>
      <c r="Q4378" s="4">
        <v>2500</v>
      </c>
      <c r="R4378" t="s">
        <v>819</v>
      </c>
      <c r="S4378" s="4">
        <v>100365063</v>
      </c>
      <c r="T4378" t="s">
        <v>144</v>
      </c>
      <c r="U4378">
        <v>45</v>
      </c>
      <c r="V4378" t="s">
        <v>79</v>
      </c>
      <c r="W4378" s="4">
        <f>Tabla1[[#This Row],[OS-Valor Unitario]]-Tabla1[[#This Row],[costo_antes_iva]]</f>
        <v>1200</v>
      </c>
      <c r="X4378" s="4">
        <f>Tabla1[[#This Row],[OS-Valor Unitario]]*Tabla1[[#This Row],[CANTIDAD ENTREGA SATELITE]]</f>
        <v>112500</v>
      </c>
      <c r="Y4378" s="4">
        <f>Tabla1[[#This Row],[costo_antes_iva]]*Tabla1[[#This Row],[CANTIDAD ENTREGA SATELITE]]</f>
        <v>58500</v>
      </c>
      <c r="Z4378" s="4">
        <f>Tabla1[[#This Row],[Valor total OS]]-Tabla1[[#This Row],[valor total op]]</f>
        <v>54000</v>
      </c>
    </row>
    <row r="4379" spans="1:26" x14ac:dyDescent="0.3">
      <c r="A4379">
        <v>5730</v>
      </c>
      <c r="B4379">
        <v>18</v>
      </c>
      <c r="C4379" t="s">
        <v>6755</v>
      </c>
      <c r="D4379" t="s">
        <v>6756</v>
      </c>
      <c r="E4379" t="s">
        <v>815</v>
      </c>
      <c r="F4379" t="s">
        <v>3602</v>
      </c>
      <c r="G4379" s="2">
        <v>45602</v>
      </c>
      <c r="H4379">
        <v>58746154</v>
      </c>
      <c r="I4379" t="s">
        <v>6757</v>
      </c>
      <c r="J4379" t="s">
        <v>6725</v>
      </c>
      <c r="K4379" t="s">
        <v>77</v>
      </c>
      <c r="L4379">
        <v>51</v>
      </c>
      <c r="M4379">
        <v>16154</v>
      </c>
      <c r="N4379" t="s">
        <v>285</v>
      </c>
      <c r="O4379" t="s">
        <v>78</v>
      </c>
      <c r="P4379" s="4">
        <v>1300</v>
      </c>
      <c r="Q4379" s="4">
        <v>2500</v>
      </c>
      <c r="R4379" t="s">
        <v>819</v>
      </c>
      <c r="S4379" s="4">
        <v>100365063</v>
      </c>
      <c r="T4379" t="s">
        <v>144</v>
      </c>
      <c r="U4379">
        <v>6</v>
      </c>
      <c r="V4379" t="s">
        <v>79</v>
      </c>
      <c r="W4379" s="4">
        <f>Tabla1[[#This Row],[OS-Valor Unitario]]-Tabla1[[#This Row],[costo_antes_iva]]</f>
        <v>1200</v>
      </c>
      <c r="X4379" s="4">
        <f>Tabla1[[#This Row],[OS-Valor Unitario]]*Tabla1[[#This Row],[CANTIDAD ENTREGA SATELITE]]</f>
        <v>15000</v>
      </c>
      <c r="Y4379" s="4">
        <f>Tabla1[[#This Row],[costo_antes_iva]]*Tabla1[[#This Row],[CANTIDAD ENTREGA SATELITE]]</f>
        <v>7800</v>
      </c>
      <c r="Z4379" s="4">
        <f>Tabla1[[#This Row],[Valor total OS]]-Tabla1[[#This Row],[valor total op]]</f>
        <v>7200</v>
      </c>
    </row>
    <row r="4380" spans="1:26" x14ac:dyDescent="0.3">
      <c r="A4380">
        <v>5730</v>
      </c>
      <c r="B4380">
        <v>18</v>
      </c>
      <c r="C4380" t="s">
        <v>6755</v>
      </c>
      <c r="D4380" t="s">
        <v>6756</v>
      </c>
      <c r="E4380" t="s">
        <v>815</v>
      </c>
      <c r="F4380" t="s">
        <v>3602</v>
      </c>
      <c r="G4380" s="2">
        <v>45602</v>
      </c>
      <c r="H4380">
        <v>58746154</v>
      </c>
      <c r="I4380" t="s">
        <v>6757</v>
      </c>
      <c r="J4380" t="s">
        <v>6725</v>
      </c>
      <c r="K4380" t="s">
        <v>77</v>
      </c>
      <c r="L4380">
        <v>51</v>
      </c>
      <c r="M4380">
        <v>16154</v>
      </c>
      <c r="N4380" t="s">
        <v>285</v>
      </c>
      <c r="O4380" t="s">
        <v>78</v>
      </c>
      <c r="P4380" s="4">
        <v>1500</v>
      </c>
      <c r="Q4380" s="4">
        <v>2500</v>
      </c>
      <c r="R4380" t="s">
        <v>819</v>
      </c>
      <c r="S4380" s="4">
        <v>100365063</v>
      </c>
      <c r="T4380" t="s">
        <v>144</v>
      </c>
      <c r="U4380">
        <v>45</v>
      </c>
      <c r="V4380" t="s">
        <v>79</v>
      </c>
      <c r="W4380" s="4">
        <f>Tabla1[[#This Row],[OS-Valor Unitario]]-Tabla1[[#This Row],[costo_antes_iva]]</f>
        <v>1000</v>
      </c>
      <c r="X4380" s="4">
        <f>Tabla1[[#This Row],[OS-Valor Unitario]]*Tabla1[[#This Row],[CANTIDAD ENTREGA SATELITE]]</f>
        <v>112500</v>
      </c>
      <c r="Y4380" s="4">
        <f>Tabla1[[#This Row],[costo_antes_iva]]*Tabla1[[#This Row],[CANTIDAD ENTREGA SATELITE]]</f>
        <v>67500</v>
      </c>
      <c r="Z4380" s="4">
        <f>Tabla1[[#This Row],[Valor total OS]]-Tabla1[[#This Row],[valor total op]]</f>
        <v>45000</v>
      </c>
    </row>
    <row r="4381" spans="1:26" x14ac:dyDescent="0.3">
      <c r="A4381">
        <v>5730</v>
      </c>
      <c r="B4381">
        <v>18</v>
      </c>
      <c r="C4381" t="s">
        <v>6755</v>
      </c>
      <c r="D4381" t="s">
        <v>6756</v>
      </c>
      <c r="E4381" t="s">
        <v>815</v>
      </c>
      <c r="F4381" t="s">
        <v>3602</v>
      </c>
      <c r="G4381" s="2">
        <v>45602</v>
      </c>
      <c r="H4381">
        <v>58746154</v>
      </c>
      <c r="I4381" t="s">
        <v>6757</v>
      </c>
      <c r="J4381" t="s">
        <v>6725</v>
      </c>
      <c r="K4381" t="s">
        <v>77</v>
      </c>
      <c r="L4381">
        <v>51</v>
      </c>
      <c r="M4381">
        <v>16154</v>
      </c>
      <c r="N4381" t="s">
        <v>285</v>
      </c>
      <c r="O4381" t="s">
        <v>78</v>
      </c>
      <c r="P4381" s="4">
        <v>1500</v>
      </c>
      <c r="Q4381" s="4">
        <v>2500</v>
      </c>
      <c r="R4381" t="s">
        <v>819</v>
      </c>
      <c r="S4381" s="4">
        <v>100365063</v>
      </c>
      <c r="T4381" t="s">
        <v>144</v>
      </c>
      <c r="U4381">
        <v>6</v>
      </c>
      <c r="V4381" t="s">
        <v>79</v>
      </c>
      <c r="W4381" s="4">
        <f>Tabla1[[#This Row],[OS-Valor Unitario]]-Tabla1[[#This Row],[costo_antes_iva]]</f>
        <v>1000</v>
      </c>
      <c r="X4381" s="4">
        <f>Tabla1[[#This Row],[OS-Valor Unitario]]*Tabla1[[#This Row],[CANTIDAD ENTREGA SATELITE]]</f>
        <v>15000</v>
      </c>
      <c r="Y4381" s="4">
        <f>Tabla1[[#This Row],[costo_antes_iva]]*Tabla1[[#This Row],[CANTIDAD ENTREGA SATELITE]]</f>
        <v>9000</v>
      </c>
      <c r="Z4381" s="4">
        <f>Tabla1[[#This Row],[Valor total OS]]-Tabla1[[#This Row],[valor total op]]</f>
        <v>6000</v>
      </c>
    </row>
    <row r="4382" spans="1:26" x14ac:dyDescent="0.3">
      <c r="A4382">
        <v>5729</v>
      </c>
      <c r="B4382">
        <v>1</v>
      </c>
      <c r="C4382" t="s">
        <v>6758</v>
      </c>
      <c r="D4382" t="s">
        <v>6759</v>
      </c>
      <c r="E4382" t="s">
        <v>4779</v>
      </c>
      <c r="F4382" t="s">
        <v>4800</v>
      </c>
      <c r="G4382" s="2">
        <v>45602</v>
      </c>
      <c r="H4382">
        <v>58732023</v>
      </c>
      <c r="I4382" t="s">
        <v>6760</v>
      </c>
      <c r="J4382" t="s">
        <v>6761</v>
      </c>
      <c r="K4382" t="s">
        <v>541</v>
      </c>
      <c r="L4382">
        <v>365</v>
      </c>
      <c r="M4382">
        <v>15718</v>
      </c>
      <c r="N4382" t="s">
        <v>285</v>
      </c>
      <c r="O4382" t="s">
        <v>420</v>
      </c>
      <c r="P4382" s="4">
        <v>88000</v>
      </c>
      <c r="Q4382" s="4">
        <v>88000</v>
      </c>
      <c r="R4382" t="s">
        <v>459</v>
      </c>
      <c r="S4382" s="4">
        <v>99200893</v>
      </c>
      <c r="T4382" t="s">
        <v>197</v>
      </c>
      <c r="U4382">
        <v>365</v>
      </c>
      <c r="V4382" t="s">
        <v>420</v>
      </c>
      <c r="W4382" s="4">
        <f>Tabla1[[#This Row],[OS-Valor Unitario]]-Tabla1[[#This Row],[costo_antes_iva]]</f>
        <v>0</v>
      </c>
      <c r="X4382" s="4">
        <f>Tabla1[[#This Row],[OS-Valor Unitario]]*Tabla1[[#This Row],[CANTIDAD ENTREGA SATELITE]]</f>
        <v>32120000</v>
      </c>
      <c r="Y4382" s="4">
        <f>Tabla1[[#This Row],[costo_antes_iva]]*Tabla1[[#This Row],[CANTIDAD ENTREGA SATELITE]]</f>
        <v>32120000</v>
      </c>
      <c r="Z4382" s="4">
        <f>Tabla1[[#This Row],[Valor total OS]]-Tabla1[[#This Row],[valor total op]]</f>
        <v>0</v>
      </c>
    </row>
    <row r="4383" spans="1:26" x14ac:dyDescent="0.3">
      <c r="A4383">
        <v>5729</v>
      </c>
      <c r="B4383">
        <v>2</v>
      </c>
      <c r="C4383" t="s">
        <v>6762</v>
      </c>
      <c r="D4383" t="s">
        <v>6763</v>
      </c>
      <c r="E4383" t="s">
        <v>815</v>
      </c>
      <c r="F4383" t="s">
        <v>4800</v>
      </c>
      <c r="G4383" s="2">
        <v>45602</v>
      </c>
      <c r="H4383">
        <v>58732026</v>
      </c>
      <c r="I4383" t="s">
        <v>6764</v>
      </c>
      <c r="J4383" t="s">
        <v>6761</v>
      </c>
      <c r="K4383" t="s">
        <v>77</v>
      </c>
      <c r="L4383">
        <v>298</v>
      </c>
      <c r="M4383">
        <v>15960</v>
      </c>
      <c r="N4383" t="s">
        <v>285</v>
      </c>
      <c r="O4383" t="s">
        <v>78</v>
      </c>
      <c r="P4383" s="4">
        <v>2800</v>
      </c>
      <c r="Q4383" s="4">
        <v>2800</v>
      </c>
      <c r="R4383" t="s">
        <v>459</v>
      </c>
      <c r="S4383" s="4">
        <v>99200893</v>
      </c>
      <c r="T4383" t="s">
        <v>144</v>
      </c>
      <c r="U4383">
        <v>191</v>
      </c>
      <c r="V4383" t="s">
        <v>79</v>
      </c>
      <c r="W4383" s="4">
        <f>Tabla1[[#This Row],[OS-Valor Unitario]]-Tabla1[[#This Row],[costo_antes_iva]]</f>
        <v>0</v>
      </c>
      <c r="X4383" s="4">
        <f>Tabla1[[#This Row],[OS-Valor Unitario]]*Tabla1[[#This Row],[CANTIDAD ENTREGA SATELITE]]</f>
        <v>534800</v>
      </c>
      <c r="Y4383" s="4">
        <f>Tabla1[[#This Row],[costo_antes_iva]]*Tabla1[[#This Row],[CANTIDAD ENTREGA SATELITE]]</f>
        <v>534800</v>
      </c>
      <c r="Z4383" s="4">
        <f>Tabla1[[#This Row],[Valor total OS]]-Tabla1[[#This Row],[valor total op]]</f>
        <v>0</v>
      </c>
    </row>
    <row r="4384" spans="1:26" x14ac:dyDescent="0.3">
      <c r="A4384">
        <v>5729</v>
      </c>
      <c r="B4384">
        <v>2</v>
      </c>
      <c r="C4384" t="s">
        <v>6762</v>
      </c>
      <c r="D4384" t="s">
        <v>6763</v>
      </c>
      <c r="E4384" t="s">
        <v>815</v>
      </c>
      <c r="F4384" t="s">
        <v>4800</v>
      </c>
      <c r="G4384" s="2">
        <v>45602</v>
      </c>
      <c r="H4384">
        <v>58732026</v>
      </c>
      <c r="I4384" t="s">
        <v>6764</v>
      </c>
      <c r="J4384" t="s">
        <v>6761</v>
      </c>
      <c r="K4384" t="s">
        <v>77</v>
      </c>
      <c r="L4384">
        <v>298</v>
      </c>
      <c r="M4384">
        <v>15960</v>
      </c>
      <c r="N4384" t="s">
        <v>285</v>
      </c>
      <c r="O4384" t="s">
        <v>78</v>
      </c>
      <c r="P4384" s="4">
        <v>2800</v>
      </c>
      <c r="Q4384" s="4">
        <v>2800</v>
      </c>
      <c r="R4384" t="s">
        <v>459</v>
      </c>
      <c r="S4384" s="4">
        <v>99200893</v>
      </c>
      <c r="T4384" t="s">
        <v>144</v>
      </c>
      <c r="U4384">
        <v>108</v>
      </c>
      <c r="V4384" t="s">
        <v>79</v>
      </c>
      <c r="W4384" s="4">
        <f>Tabla1[[#This Row],[OS-Valor Unitario]]-Tabla1[[#This Row],[costo_antes_iva]]</f>
        <v>0</v>
      </c>
      <c r="X4384" s="4">
        <f>Tabla1[[#This Row],[OS-Valor Unitario]]*Tabla1[[#This Row],[CANTIDAD ENTREGA SATELITE]]</f>
        <v>302400</v>
      </c>
      <c r="Y4384" s="4">
        <f>Tabla1[[#This Row],[costo_antes_iva]]*Tabla1[[#This Row],[CANTIDAD ENTREGA SATELITE]]</f>
        <v>302400</v>
      </c>
      <c r="Z4384" s="4">
        <f>Tabla1[[#This Row],[Valor total OS]]-Tabla1[[#This Row],[valor total op]]</f>
        <v>0</v>
      </c>
    </row>
    <row r="4385" spans="1:26" x14ac:dyDescent="0.3">
      <c r="A4385">
        <v>5729</v>
      </c>
      <c r="B4385">
        <v>2</v>
      </c>
      <c r="C4385" t="s">
        <v>6762</v>
      </c>
      <c r="D4385" t="s">
        <v>6763</v>
      </c>
      <c r="E4385" t="s">
        <v>815</v>
      </c>
      <c r="F4385" t="s">
        <v>4800</v>
      </c>
      <c r="G4385" s="2">
        <v>45602</v>
      </c>
      <c r="H4385">
        <v>58732026</v>
      </c>
      <c r="I4385" t="s">
        <v>6764</v>
      </c>
      <c r="J4385" t="s">
        <v>6761</v>
      </c>
      <c r="K4385" t="s">
        <v>1619</v>
      </c>
      <c r="L4385">
        <v>299</v>
      </c>
      <c r="M4385">
        <v>16040</v>
      </c>
      <c r="N4385" t="s">
        <v>285</v>
      </c>
      <c r="O4385" t="s">
        <v>863</v>
      </c>
      <c r="P4385" s="4">
        <v>4000</v>
      </c>
      <c r="Q4385" s="4">
        <v>4000</v>
      </c>
      <c r="R4385" t="s">
        <v>459</v>
      </c>
      <c r="S4385" s="4">
        <v>99200893</v>
      </c>
      <c r="T4385" t="s">
        <v>144</v>
      </c>
      <c r="U4385">
        <v>191</v>
      </c>
      <c r="V4385" t="s">
        <v>864</v>
      </c>
      <c r="W4385" s="4">
        <f>Tabla1[[#This Row],[OS-Valor Unitario]]-Tabla1[[#This Row],[costo_antes_iva]]</f>
        <v>0</v>
      </c>
      <c r="X4385" s="4">
        <f>Tabla1[[#This Row],[OS-Valor Unitario]]*Tabla1[[#This Row],[CANTIDAD ENTREGA SATELITE]]</f>
        <v>764000</v>
      </c>
      <c r="Y4385" s="4">
        <f>Tabla1[[#This Row],[costo_antes_iva]]*Tabla1[[#This Row],[CANTIDAD ENTREGA SATELITE]]</f>
        <v>764000</v>
      </c>
      <c r="Z4385" s="4">
        <f>Tabla1[[#This Row],[Valor total OS]]-Tabla1[[#This Row],[valor total op]]</f>
        <v>0</v>
      </c>
    </row>
    <row r="4386" spans="1:26" x14ac:dyDescent="0.3">
      <c r="A4386">
        <v>5729</v>
      </c>
      <c r="B4386">
        <v>2</v>
      </c>
      <c r="C4386" t="s">
        <v>6762</v>
      </c>
      <c r="D4386" t="s">
        <v>6763</v>
      </c>
      <c r="E4386" t="s">
        <v>815</v>
      </c>
      <c r="F4386" t="s">
        <v>4800</v>
      </c>
      <c r="G4386" s="2">
        <v>45602</v>
      </c>
      <c r="H4386">
        <v>58732026</v>
      </c>
      <c r="I4386" t="s">
        <v>6764</v>
      </c>
      <c r="J4386" t="s">
        <v>6761</v>
      </c>
      <c r="K4386" t="s">
        <v>1619</v>
      </c>
      <c r="L4386">
        <v>299</v>
      </c>
      <c r="M4386">
        <v>16040</v>
      </c>
      <c r="N4386" t="s">
        <v>285</v>
      </c>
      <c r="O4386" t="s">
        <v>863</v>
      </c>
      <c r="P4386" s="4">
        <v>4000</v>
      </c>
      <c r="Q4386" s="4">
        <v>4000</v>
      </c>
      <c r="R4386" t="s">
        <v>459</v>
      </c>
      <c r="S4386" s="4">
        <v>99200893</v>
      </c>
      <c r="T4386" t="s">
        <v>144</v>
      </c>
      <c r="U4386">
        <v>108</v>
      </c>
      <c r="V4386" t="s">
        <v>864</v>
      </c>
      <c r="W4386" s="4">
        <f>Tabla1[[#This Row],[OS-Valor Unitario]]-Tabla1[[#This Row],[costo_antes_iva]]</f>
        <v>0</v>
      </c>
      <c r="X4386" s="4">
        <f>Tabla1[[#This Row],[OS-Valor Unitario]]*Tabla1[[#This Row],[CANTIDAD ENTREGA SATELITE]]</f>
        <v>432000</v>
      </c>
      <c r="Y4386" s="4">
        <f>Tabla1[[#This Row],[costo_antes_iva]]*Tabla1[[#This Row],[CANTIDAD ENTREGA SATELITE]]</f>
        <v>432000</v>
      </c>
      <c r="Z4386" s="4">
        <f>Tabla1[[#This Row],[Valor total OS]]-Tabla1[[#This Row],[valor total op]]</f>
        <v>0</v>
      </c>
    </row>
    <row r="4387" spans="1:26" x14ac:dyDescent="0.3">
      <c r="A4387">
        <v>5729</v>
      </c>
      <c r="B4387">
        <v>3</v>
      </c>
      <c r="C4387" t="s">
        <v>6765</v>
      </c>
      <c r="D4387" t="s">
        <v>6766</v>
      </c>
      <c r="E4387" t="s">
        <v>815</v>
      </c>
      <c r="F4387" t="s">
        <v>4800</v>
      </c>
      <c r="G4387" s="2">
        <v>45602</v>
      </c>
      <c r="H4387">
        <v>58732033</v>
      </c>
      <c r="I4387" t="s">
        <v>6767</v>
      </c>
      <c r="J4387" t="s">
        <v>6761</v>
      </c>
      <c r="K4387" t="s">
        <v>77</v>
      </c>
      <c r="L4387">
        <v>299</v>
      </c>
      <c r="M4387">
        <v>15961</v>
      </c>
      <c r="N4387" t="s">
        <v>285</v>
      </c>
      <c r="O4387" t="s">
        <v>78</v>
      </c>
      <c r="P4387" s="4">
        <v>2800</v>
      </c>
      <c r="Q4387" s="4">
        <v>2800</v>
      </c>
      <c r="R4387" t="s">
        <v>459</v>
      </c>
      <c r="S4387" s="4">
        <v>99200893</v>
      </c>
      <c r="T4387" t="s">
        <v>144</v>
      </c>
      <c r="U4387">
        <v>191</v>
      </c>
      <c r="V4387" t="s">
        <v>79</v>
      </c>
      <c r="W4387" s="4">
        <f>Tabla1[[#This Row],[OS-Valor Unitario]]-Tabla1[[#This Row],[costo_antes_iva]]</f>
        <v>0</v>
      </c>
      <c r="X4387" s="4">
        <f>Tabla1[[#This Row],[OS-Valor Unitario]]*Tabla1[[#This Row],[CANTIDAD ENTREGA SATELITE]]</f>
        <v>534800</v>
      </c>
      <c r="Y4387" s="4">
        <f>Tabla1[[#This Row],[costo_antes_iva]]*Tabla1[[#This Row],[CANTIDAD ENTREGA SATELITE]]</f>
        <v>534800</v>
      </c>
      <c r="Z4387" s="4">
        <f>Tabla1[[#This Row],[Valor total OS]]-Tabla1[[#This Row],[valor total op]]</f>
        <v>0</v>
      </c>
    </row>
    <row r="4388" spans="1:26" x14ac:dyDescent="0.3">
      <c r="A4388">
        <v>5729</v>
      </c>
      <c r="B4388">
        <v>3</v>
      </c>
      <c r="C4388" t="s">
        <v>6765</v>
      </c>
      <c r="D4388" t="s">
        <v>6766</v>
      </c>
      <c r="E4388" t="s">
        <v>815</v>
      </c>
      <c r="F4388" t="s">
        <v>4800</v>
      </c>
      <c r="G4388" s="2">
        <v>45602</v>
      </c>
      <c r="H4388">
        <v>58732033</v>
      </c>
      <c r="I4388" t="s">
        <v>6767</v>
      </c>
      <c r="J4388" t="s">
        <v>6761</v>
      </c>
      <c r="K4388" t="s">
        <v>77</v>
      </c>
      <c r="L4388">
        <v>299</v>
      </c>
      <c r="M4388">
        <v>15961</v>
      </c>
      <c r="N4388" t="s">
        <v>285</v>
      </c>
      <c r="O4388" t="s">
        <v>78</v>
      </c>
      <c r="P4388" s="4">
        <v>2800</v>
      </c>
      <c r="Q4388" s="4">
        <v>2800</v>
      </c>
      <c r="R4388" t="s">
        <v>459</v>
      </c>
      <c r="S4388" s="4">
        <v>99200893</v>
      </c>
      <c r="T4388" t="s">
        <v>144</v>
      </c>
      <c r="U4388">
        <v>108</v>
      </c>
      <c r="V4388" t="s">
        <v>79</v>
      </c>
      <c r="W4388" s="4">
        <f>Tabla1[[#This Row],[OS-Valor Unitario]]-Tabla1[[#This Row],[costo_antes_iva]]</f>
        <v>0</v>
      </c>
      <c r="X4388" s="4">
        <f>Tabla1[[#This Row],[OS-Valor Unitario]]*Tabla1[[#This Row],[CANTIDAD ENTREGA SATELITE]]</f>
        <v>302400</v>
      </c>
      <c r="Y4388" s="4">
        <f>Tabla1[[#This Row],[costo_antes_iva]]*Tabla1[[#This Row],[CANTIDAD ENTREGA SATELITE]]</f>
        <v>302400</v>
      </c>
      <c r="Z4388" s="4">
        <f>Tabla1[[#This Row],[Valor total OS]]-Tabla1[[#This Row],[valor total op]]</f>
        <v>0</v>
      </c>
    </row>
    <row r="4389" spans="1:26" x14ac:dyDescent="0.3">
      <c r="A4389">
        <v>5729</v>
      </c>
      <c r="B4389">
        <v>3</v>
      </c>
      <c r="C4389" t="s">
        <v>6765</v>
      </c>
      <c r="D4389" t="s">
        <v>6766</v>
      </c>
      <c r="E4389" t="s">
        <v>815</v>
      </c>
      <c r="F4389" t="s">
        <v>4800</v>
      </c>
      <c r="G4389" s="2">
        <v>45602</v>
      </c>
      <c r="H4389">
        <v>58732033</v>
      </c>
      <c r="I4389" t="s">
        <v>6767</v>
      </c>
      <c r="J4389" t="s">
        <v>6761</v>
      </c>
      <c r="K4389" t="s">
        <v>1619</v>
      </c>
      <c r="L4389">
        <v>299</v>
      </c>
      <c r="M4389">
        <v>16041</v>
      </c>
      <c r="N4389" t="s">
        <v>285</v>
      </c>
      <c r="O4389" t="s">
        <v>863</v>
      </c>
      <c r="P4389" s="4">
        <v>4000</v>
      </c>
      <c r="Q4389" s="4">
        <v>4000</v>
      </c>
      <c r="R4389" t="s">
        <v>459</v>
      </c>
      <c r="S4389" s="4">
        <v>99200893</v>
      </c>
      <c r="T4389" t="s">
        <v>144</v>
      </c>
      <c r="U4389">
        <v>191</v>
      </c>
      <c r="V4389" t="s">
        <v>864</v>
      </c>
      <c r="W4389" s="4">
        <f>Tabla1[[#This Row],[OS-Valor Unitario]]-Tabla1[[#This Row],[costo_antes_iva]]</f>
        <v>0</v>
      </c>
      <c r="X4389" s="4">
        <f>Tabla1[[#This Row],[OS-Valor Unitario]]*Tabla1[[#This Row],[CANTIDAD ENTREGA SATELITE]]</f>
        <v>764000</v>
      </c>
      <c r="Y4389" s="4">
        <f>Tabla1[[#This Row],[costo_antes_iva]]*Tabla1[[#This Row],[CANTIDAD ENTREGA SATELITE]]</f>
        <v>764000</v>
      </c>
      <c r="Z4389" s="4">
        <f>Tabla1[[#This Row],[Valor total OS]]-Tabla1[[#This Row],[valor total op]]</f>
        <v>0</v>
      </c>
    </row>
    <row r="4390" spans="1:26" x14ac:dyDescent="0.3">
      <c r="A4390">
        <v>5729</v>
      </c>
      <c r="B4390">
        <v>3</v>
      </c>
      <c r="C4390" t="s">
        <v>6765</v>
      </c>
      <c r="D4390" t="s">
        <v>6766</v>
      </c>
      <c r="E4390" t="s">
        <v>815</v>
      </c>
      <c r="F4390" t="s">
        <v>4800</v>
      </c>
      <c r="G4390" s="2">
        <v>45602</v>
      </c>
      <c r="H4390">
        <v>58732033</v>
      </c>
      <c r="I4390" t="s">
        <v>6767</v>
      </c>
      <c r="J4390" t="s">
        <v>6761</v>
      </c>
      <c r="K4390" t="s">
        <v>1619</v>
      </c>
      <c r="L4390">
        <v>299</v>
      </c>
      <c r="M4390">
        <v>16041</v>
      </c>
      <c r="N4390" t="s">
        <v>285</v>
      </c>
      <c r="O4390" t="s">
        <v>863</v>
      </c>
      <c r="P4390" s="4">
        <v>4000</v>
      </c>
      <c r="Q4390" s="4">
        <v>4000</v>
      </c>
      <c r="R4390" t="s">
        <v>459</v>
      </c>
      <c r="S4390" s="4">
        <v>99200893</v>
      </c>
      <c r="T4390" t="s">
        <v>144</v>
      </c>
      <c r="U4390">
        <v>108</v>
      </c>
      <c r="V4390" t="s">
        <v>864</v>
      </c>
      <c r="W4390" s="4">
        <f>Tabla1[[#This Row],[OS-Valor Unitario]]-Tabla1[[#This Row],[costo_antes_iva]]</f>
        <v>0</v>
      </c>
      <c r="X4390" s="4">
        <f>Tabla1[[#This Row],[OS-Valor Unitario]]*Tabla1[[#This Row],[CANTIDAD ENTREGA SATELITE]]</f>
        <v>432000</v>
      </c>
      <c r="Y4390" s="4">
        <f>Tabla1[[#This Row],[costo_antes_iva]]*Tabla1[[#This Row],[CANTIDAD ENTREGA SATELITE]]</f>
        <v>432000</v>
      </c>
      <c r="Z4390" s="4">
        <f>Tabla1[[#This Row],[Valor total OS]]-Tabla1[[#This Row],[valor total op]]</f>
        <v>0</v>
      </c>
    </row>
    <row r="4391" spans="1:26" x14ac:dyDescent="0.3">
      <c r="A4391">
        <v>5728</v>
      </c>
      <c r="B4391">
        <v>5</v>
      </c>
      <c r="C4391" t="s">
        <v>6778</v>
      </c>
      <c r="D4391" t="s">
        <v>6779</v>
      </c>
      <c r="E4391" t="s">
        <v>1178</v>
      </c>
      <c r="F4391" t="s">
        <v>427</v>
      </c>
      <c r="G4391" s="2">
        <v>45602</v>
      </c>
      <c r="H4391">
        <v>58725523</v>
      </c>
      <c r="I4391" t="s">
        <v>6780</v>
      </c>
      <c r="J4391" t="s">
        <v>6771</v>
      </c>
      <c r="K4391" t="s">
        <v>32</v>
      </c>
      <c r="L4391">
        <v>24</v>
      </c>
      <c r="M4391">
        <v>15931</v>
      </c>
      <c r="N4391" t="s">
        <v>53</v>
      </c>
      <c r="O4391" t="s">
        <v>863</v>
      </c>
      <c r="P4391" s="4">
        <v>6000</v>
      </c>
      <c r="Q4391" s="4">
        <v>5000</v>
      </c>
      <c r="R4391" t="s">
        <v>459</v>
      </c>
      <c r="S4391" s="4">
        <v>17348848</v>
      </c>
      <c r="T4391" t="s">
        <v>144</v>
      </c>
      <c r="U4391">
        <v>24</v>
      </c>
      <c r="V4391" t="s">
        <v>864</v>
      </c>
      <c r="W4391" s="4">
        <f>Tabla1[[#This Row],[OS-Valor Unitario]]-Tabla1[[#This Row],[costo_antes_iva]]</f>
        <v>-1000</v>
      </c>
      <c r="X4391" s="4">
        <f>Tabla1[[#This Row],[OS-Valor Unitario]]*Tabla1[[#This Row],[CANTIDAD ENTREGA SATELITE]]</f>
        <v>120000</v>
      </c>
      <c r="Y4391" s="4">
        <f>Tabla1[[#This Row],[costo_antes_iva]]*Tabla1[[#This Row],[CANTIDAD ENTREGA SATELITE]]</f>
        <v>144000</v>
      </c>
      <c r="Z4391" s="4">
        <f>Tabla1[[#This Row],[Valor total OS]]-Tabla1[[#This Row],[valor total op]]</f>
        <v>-24000</v>
      </c>
    </row>
    <row r="4392" spans="1:26" x14ac:dyDescent="0.3">
      <c r="A4392">
        <v>5728</v>
      </c>
      <c r="B4392">
        <v>5</v>
      </c>
      <c r="C4392" t="s">
        <v>6778</v>
      </c>
      <c r="D4392" t="s">
        <v>6779</v>
      </c>
      <c r="E4392" t="s">
        <v>1178</v>
      </c>
      <c r="F4392" t="s">
        <v>427</v>
      </c>
      <c r="G4392" s="2">
        <v>45602</v>
      </c>
      <c r="H4392">
        <v>58725523</v>
      </c>
      <c r="I4392" t="s">
        <v>6780</v>
      </c>
      <c r="J4392" t="s">
        <v>6771</v>
      </c>
      <c r="K4392" t="s">
        <v>77</v>
      </c>
      <c r="L4392">
        <v>24</v>
      </c>
      <c r="M4392">
        <v>16081</v>
      </c>
      <c r="N4392" t="s">
        <v>53</v>
      </c>
      <c r="O4392" t="s">
        <v>78</v>
      </c>
      <c r="P4392" s="4">
        <v>1600</v>
      </c>
      <c r="Q4392" s="4">
        <v>2100</v>
      </c>
      <c r="R4392" t="s">
        <v>459</v>
      </c>
      <c r="S4392" s="4">
        <v>17348848</v>
      </c>
      <c r="T4392" t="s">
        <v>144</v>
      </c>
      <c r="U4392">
        <v>24</v>
      </c>
      <c r="V4392" t="s">
        <v>79</v>
      </c>
      <c r="W4392" s="4">
        <f>Tabla1[[#This Row],[OS-Valor Unitario]]-Tabla1[[#This Row],[costo_antes_iva]]</f>
        <v>500</v>
      </c>
      <c r="X4392" s="4">
        <f>Tabla1[[#This Row],[OS-Valor Unitario]]*Tabla1[[#This Row],[CANTIDAD ENTREGA SATELITE]]</f>
        <v>50400</v>
      </c>
      <c r="Y4392" s="4">
        <f>Tabla1[[#This Row],[costo_antes_iva]]*Tabla1[[#This Row],[CANTIDAD ENTREGA SATELITE]]</f>
        <v>38400</v>
      </c>
      <c r="Z4392" s="4">
        <f>Tabla1[[#This Row],[Valor total OS]]-Tabla1[[#This Row],[valor total op]]</f>
        <v>12000</v>
      </c>
    </row>
    <row r="4393" spans="1:26" x14ac:dyDescent="0.3">
      <c r="A4393">
        <v>5728</v>
      </c>
      <c r="B4393">
        <v>16</v>
      </c>
      <c r="C4393" t="s">
        <v>6804</v>
      </c>
      <c r="D4393" t="s">
        <v>6805</v>
      </c>
      <c r="E4393" t="s">
        <v>393</v>
      </c>
      <c r="F4393" t="s">
        <v>427</v>
      </c>
      <c r="G4393" s="2">
        <v>45602</v>
      </c>
      <c r="H4393">
        <v>58726828</v>
      </c>
      <c r="I4393" t="s">
        <v>6806</v>
      </c>
      <c r="J4393" t="s">
        <v>6771</v>
      </c>
      <c r="K4393" t="s">
        <v>32</v>
      </c>
      <c r="L4393">
        <v>24</v>
      </c>
      <c r="M4393">
        <v>16013</v>
      </c>
      <c r="N4393" t="s">
        <v>53</v>
      </c>
      <c r="O4393" t="s">
        <v>645</v>
      </c>
      <c r="P4393" s="4">
        <v>4500</v>
      </c>
      <c r="Q4393" s="4">
        <v>7000</v>
      </c>
      <c r="R4393" t="s">
        <v>459</v>
      </c>
      <c r="S4393" s="4">
        <v>17348848</v>
      </c>
      <c r="T4393" t="s">
        <v>56</v>
      </c>
      <c r="U4393">
        <v>24</v>
      </c>
      <c r="V4393" t="s">
        <v>646</v>
      </c>
      <c r="W4393" s="4">
        <f>Tabla1[[#This Row],[OS-Valor Unitario]]-Tabla1[[#This Row],[costo_antes_iva]]</f>
        <v>2500</v>
      </c>
      <c r="X4393" s="4">
        <f>Tabla1[[#This Row],[OS-Valor Unitario]]*Tabla1[[#This Row],[CANTIDAD ENTREGA SATELITE]]</f>
        <v>168000</v>
      </c>
      <c r="Y4393" s="4">
        <f>Tabla1[[#This Row],[costo_antes_iva]]*Tabla1[[#This Row],[CANTIDAD ENTREGA SATELITE]]</f>
        <v>108000</v>
      </c>
      <c r="Z4393" s="4">
        <f>Tabla1[[#This Row],[Valor total OS]]-Tabla1[[#This Row],[valor total op]]</f>
        <v>60000</v>
      </c>
    </row>
    <row r="4394" spans="1:26" x14ac:dyDescent="0.3">
      <c r="A4394">
        <v>5728</v>
      </c>
      <c r="B4394">
        <v>16</v>
      </c>
      <c r="C4394" t="s">
        <v>6804</v>
      </c>
      <c r="D4394" t="s">
        <v>6805</v>
      </c>
      <c r="E4394" t="s">
        <v>393</v>
      </c>
      <c r="F4394" t="s">
        <v>427</v>
      </c>
      <c r="G4394" s="2">
        <v>45602</v>
      </c>
      <c r="H4394">
        <v>58726828</v>
      </c>
      <c r="I4394" t="s">
        <v>6806</v>
      </c>
      <c r="J4394" t="s">
        <v>6771</v>
      </c>
      <c r="K4394" t="s">
        <v>77</v>
      </c>
      <c r="L4394">
        <v>24</v>
      </c>
      <c r="M4394">
        <v>15950</v>
      </c>
      <c r="N4394" t="s">
        <v>53</v>
      </c>
      <c r="O4394" t="s">
        <v>78</v>
      </c>
      <c r="P4394" s="4">
        <v>700</v>
      </c>
      <c r="Q4394" s="4">
        <v>700</v>
      </c>
      <c r="R4394" t="s">
        <v>459</v>
      </c>
      <c r="S4394" s="4">
        <v>17348848</v>
      </c>
      <c r="T4394" t="s">
        <v>56</v>
      </c>
      <c r="U4394">
        <v>24</v>
      </c>
      <c r="V4394" t="s">
        <v>79</v>
      </c>
      <c r="W4394" s="4">
        <f>Tabla1[[#This Row],[OS-Valor Unitario]]-Tabla1[[#This Row],[costo_antes_iva]]</f>
        <v>0</v>
      </c>
      <c r="X4394" s="4">
        <f>Tabla1[[#This Row],[OS-Valor Unitario]]*Tabla1[[#This Row],[CANTIDAD ENTREGA SATELITE]]</f>
        <v>16800</v>
      </c>
      <c r="Y4394" s="4">
        <f>Tabla1[[#This Row],[costo_antes_iva]]*Tabla1[[#This Row],[CANTIDAD ENTREGA SATELITE]]</f>
        <v>16800</v>
      </c>
      <c r="Z4394" s="4">
        <f>Tabla1[[#This Row],[Valor total OS]]-Tabla1[[#This Row],[valor total op]]</f>
        <v>0</v>
      </c>
    </row>
    <row r="4395" spans="1:26" x14ac:dyDescent="0.3">
      <c r="A4395">
        <v>5728</v>
      </c>
      <c r="B4395">
        <v>2</v>
      </c>
      <c r="C4395" t="s">
        <v>6768</v>
      </c>
      <c r="D4395" t="s">
        <v>6769</v>
      </c>
      <c r="E4395" t="s">
        <v>60</v>
      </c>
      <c r="F4395" t="s">
        <v>427</v>
      </c>
      <c r="G4395" s="2">
        <v>45601</v>
      </c>
      <c r="H4395">
        <v>58711831</v>
      </c>
      <c r="I4395" t="s">
        <v>6770</v>
      </c>
      <c r="J4395" t="s">
        <v>6771</v>
      </c>
      <c r="K4395" t="s">
        <v>77</v>
      </c>
      <c r="L4395">
        <v>49</v>
      </c>
      <c r="M4395">
        <v>16153</v>
      </c>
      <c r="N4395" t="s">
        <v>53</v>
      </c>
      <c r="O4395" t="s">
        <v>78</v>
      </c>
      <c r="P4395" s="4">
        <v>1600</v>
      </c>
      <c r="Q4395" s="4">
        <v>2100</v>
      </c>
      <c r="R4395" t="s">
        <v>459</v>
      </c>
      <c r="S4395" s="4">
        <v>17348848</v>
      </c>
      <c r="T4395" t="s">
        <v>67</v>
      </c>
      <c r="U4395">
        <v>49</v>
      </c>
      <c r="V4395" t="s">
        <v>79</v>
      </c>
      <c r="W4395" s="4">
        <f>Tabla1[[#This Row],[OS-Valor Unitario]]-Tabla1[[#This Row],[costo_antes_iva]]</f>
        <v>500</v>
      </c>
      <c r="X4395" s="4">
        <f>Tabla1[[#This Row],[OS-Valor Unitario]]*Tabla1[[#This Row],[CANTIDAD ENTREGA SATELITE]]</f>
        <v>102900</v>
      </c>
      <c r="Y4395" s="4">
        <f>Tabla1[[#This Row],[costo_antes_iva]]*Tabla1[[#This Row],[CANTIDAD ENTREGA SATELITE]]</f>
        <v>78400</v>
      </c>
      <c r="Z4395" s="4">
        <f>Tabla1[[#This Row],[Valor total OS]]-Tabla1[[#This Row],[valor total op]]</f>
        <v>24500</v>
      </c>
    </row>
    <row r="4396" spans="1:26" x14ac:dyDescent="0.3">
      <c r="A4396">
        <v>5728</v>
      </c>
      <c r="B4396">
        <v>2</v>
      </c>
      <c r="C4396" t="s">
        <v>6768</v>
      </c>
      <c r="D4396" t="s">
        <v>6769</v>
      </c>
      <c r="E4396" t="s">
        <v>60</v>
      </c>
      <c r="F4396" t="s">
        <v>427</v>
      </c>
      <c r="G4396" s="2">
        <v>45601</v>
      </c>
      <c r="H4396">
        <v>58711831</v>
      </c>
      <c r="I4396" t="s">
        <v>6770</v>
      </c>
      <c r="J4396" t="s">
        <v>6771</v>
      </c>
      <c r="K4396" t="s">
        <v>77</v>
      </c>
      <c r="L4396">
        <v>49</v>
      </c>
      <c r="M4396">
        <v>16153</v>
      </c>
      <c r="N4396" t="s">
        <v>53</v>
      </c>
      <c r="O4396" t="s">
        <v>78</v>
      </c>
      <c r="P4396" s="4">
        <v>700</v>
      </c>
      <c r="Q4396" s="4">
        <v>2100</v>
      </c>
      <c r="R4396" t="s">
        <v>459</v>
      </c>
      <c r="S4396" s="4">
        <v>17348848</v>
      </c>
      <c r="T4396" t="s">
        <v>67</v>
      </c>
      <c r="U4396">
        <v>49</v>
      </c>
      <c r="V4396" t="s">
        <v>79</v>
      </c>
      <c r="W4396" s="4">
        <f>Tabla1[[#This Row],[OS-Valor Unitario]]-Tabla1[[#This Row],[costo_antes_iva]]</f>
        <v>1400</v>
      </c>
      <c r="X4396" s="4">
        <f>Tabla1[[#This Row],[OS-Valor Unitario]]*Tabla1[[#This Row],[CANTIDAD ENTREGA SATELITE]]</f>
        <v>102900</v>
      </c>
      <c r="Y4396" s="4">
        <f>Tabla1[[#This Row],[costo_antes_iva]]*Tabla1[[#This Row],[CANTIDAD ENTREGA SATELITE]]</f>
        <v>34300</v>
      </c>
      <c r="Z4396" s="4">
        <f>Tabla1[[#This Row],[Valor total OS]]-Tabla1[[#This Row],[valor total op]]</f>
        <v>68600</v>
      </c>
    </row>
    <row r="4397" spans="1:26" x14ac:dyDescent="0.3">
      <c r="A4397">
        <v>5728</v>
      </c>
      <c r="B4397">
        <v>2</v>
      </c>
      <c r="C4397" t="s">
        <v>6768</v>
      </c>
      <c r="D4397" t="s">
        <v>6769</v>
      </c>
      <c r="E4397" t="s">
        <v>60</v>
      </c>
      <c r="F4397" t="s">
        <v>427</v>
      </c>
      <c r="G4397" s="2">
        <v>45601</v>
      </c>
      <c r="H4397">
        <v>58711831</v>
      </c>
      <c r="I4397" t="s">
        <v>6770</v>
      </c>
      <c r="J4397" t="s">
        <v>6771</v>
      </c>
      <c r="K4397" t="s">
        <v>32</v>
      </c>
      <c r="L4397">
        <v>49</v>
      </c>
      <c r="M4397">
        <v>15948</v>
      </c>
      <c r="N4397" t="s">
        <v>53</v>
      </c>
      <c r="O4397" t="s">
        <v>1092</v>
      </c>
      <c r="P4397" s="4">
        <v>8500</v>
      </c>
      <c r="Q4397" s="4">
        <v>8000</v>
      </c>
      <c r="R4397" t="s">
        <v>459</v>
      </c>
      <c r="S4397" s="4">
        <v>17348848</v>
      </c>
      <c r="T4397" t="s">
        <v>67</v>
      </c>
      <c r="U4397">
        <v>49</v>
      </c>
      <c r="V4397" t="s">
        <v>1093</v>
      </c>
      <c r="W4397" s="4">
        <f>Tabla1[[#This Row],[OS-Valor Unitario]]-Tabla1[[#This Row],[costo_antes_iva]]</f>
        <v>-500</v>
      </c>
      <c r="X4397" s="4">
        <f>Tabla1[[#This Row],[OS-Valor Unitario]]*Tabla1[[#This Row],[CANTIDAD ENTREGA SATELITE]]</f>
        <v>392000</v>
      </c>
      <c r="Y4397" s="4">
        <f>Tabla1[[#This Row],[costo_antes_iva]]*Tabla1[[#This Row],[CANTIDAD ENTREGA SATELITE]]</f>
        <v>416500</v>
      </c>
      <c r="Z4397" s="4">
        <f>Tabla1[[#This Row],[Valor total OS]]-Tabla1[[#This Row],[valor total op]]</f>
        <v>-24500</v>
      </c>
    </row>
    <row r="4398" spans="1:26" x14ac:dyDescent="0.3">
      <c r="A4398">
        <v>5728</v>
      </c>
      <c r="B4398">
        <v>3</v>
      </c>
      <c r="C4398" t="s">
        <v>6772</v>
      </c>
      <c r="D4398" t="s">
        <v>6773</v>
      </c>
      <c r="E4398" t="s">
        <v>28</v>
      </c>
      <c r="F4398" t="s">
        <v>427</v>
      </c>
      <c r="G4398" s="2">
        <v>45601</v>
      </c>
      <c r="H4398">
        <v>58711849</v>
      </c>
      <c r="I4398" t="s">
        <v>6774</v>
      </c>
      <c r="J4398" t="s">
        <v>6771</v>
      </c>
      <c r="K4398" t="s">
        <v>32</v>
      </c>
      <c r="L4398">
        <v>43</v>
      </c>
      <c r="M4398">
        <v>15963</v>
      </c>
      <c r="N4398" t="s">
        <v>53</v>
      </c>
      <c r="O4398" t="s">
        <v>196</v>
      </c>
      <c r="P4398" s="4">
        <v>7000</v>
      </c>
      <c r="Q4398" s="4">
        <v>5500</v>
      </c>
      <c r="R4398" t="s">
        <v>459</v>
      </c>
      <c r="S4398" s="4">
        <v>17348848</v>
      </c>
      <c r="T4398" t="s">
        <v>36</v>
      </c>
      <c r="U4398">
        <v>43</v>
      </c>
      <c r="V4398" t="s">
        <v>198</v>
      </c>
      <c r="W4398" s="4">
        <f>Tabla1[[#This Row],[OS-Valor Unitario]]-Tabla1[[#This Row],[costo_antes_iva]]</f>
        <v>-1500</v>
      </c>
      <c r="X4398" s="4">
        <f>Tabla1[[#This Row],[OS-Valor Unitario]]*Tabla1[[#This Row],[CANTIDAD ENTREGA SATELITE]]</f>
        <v>236500</v>
      </c>
      <c r="Y4398" s="4">
        <f>Tabla1[[#This Row],[costo_antes_iva]]*Tabla1[[#This Row],[CANTIDAD ENTREGA SATELITE]]</f>
        <v>301000</v>
      </c>
      <c r="Z4398" s="4">
        <f>Tabla1[[#This Row],[Valor total OS]]-Tabla1[[#This Row],[valor total op]]</f>
        <v>-64500</v>
      </c>
    </row>
    <row r="4399" spans="1:26" x14ac:dyDescent="0.3">
      <c r="A4399">
        <v>5728</v>
      </c>
      <c r="B4399">
        <v>4</v>
      </c>
      <c r="C4399" t="s">
        <v>6775</v>
      </c>
      <c r="D4399" t="s">
        <v>6776</v>
      </c>
      <c r="E4399" t="s">
        <v>1178</v>
      </c>
      <c r="F4399" t="s">
        <v>427</v>
      </c>
      <c r="G4399" s="2">
        <v>45601</v>
      </c>
      <c r="H4399">
        <v>58711859</v>
      </c>
      <c r="I4399" t="s">
        <v>6777</v>
      </c>
      <c r="J4399" t="s">
        <v>6771</v>
      </c>
      <c r="K4399" t="s">
        <v>32</v>
      </c>
      <c r="L4399">
        <v>66</v>
      </c>
      <c r="M4399">
        <v>15929</v>
      </c>
      <c r="N4399" t="s">
        <v>53</v>
      </c>
      <c r="O4399" t="s">
        <v>863</v>
      </c>
      <c r="P4399" s="4">
        <v>6000</v>
      </c>
      <c r="Q4399" s="4">
        <v>5000</v>
      </c>
      <c r="R4399" t="s">
        <v>459</v>
      </c>
      <c r="S4399" s="4">
        <v>17348848</v>
      </c>
      <c r="T4399" t="s">
        <v>144</v>
      </c>
      <c r="U4399">
        <v>66</v>
      </c>
      <c r="V4399" t="s">
        <v>864</v>
      </c>
      <c r="W4399" s="4">
        <f>Tabla1[[#This Row],[OS-Valor Unitario]]-Tabla1[[#This Row],[costo_antes_iva]]</f>
        <v>-1000</v>
      </c>
      <c r="X4399" s="4">
        <f>Tabla1[[#This Row],[OS-Valor Unitario]]*Tabla1[[#This Row],[CANTIDAD ENTREGA SATELITE]]</f>
        <v>330000</v>
      </c>
      <c r="Y4399" s="4">
        <f>Tabla1[[#This Row],[costo_antes_iva]]*Tabla1[[#This Row],[CANTIDAD ENTREGA SATELITE]]</f>
        <v>396000</v>
      </c>
      <c r="Z4399" s="4">
        <f>Tabla1[[#This Row],[Valor total OS]]-Tabla1[[#This Row],[valor total op]]</f>
        <v>-66000</v>
      </c>
    </row>
    <row r="4400" spans="1:26" x14ac:dyDescent="0.3">
      <c r="A4400">
        <v>5728</v>
      </c>
      <c r="B4400">
        <v>4</v>
      </c>
      <c r="C4400" t="s">
        <v>6775</v>
      </c>
      <c r="D4400" t="s">
        <v>6776</v>
      </c>
      <c r="E4400" t="s">
        <v>1178</v>
      </c>
      <c r="F4400" t="s">
        <v>427</v>
      </c>
      <c r="G4400" s="2">
        <v>45601</v>
      </c>
      <c r="H4400">
        <v>58711859</v>
      </c>
      <c r="I4400" t="s">
        <v>6777</v>
      </c>
      <c r="J4400" t="s">
        <v>6771</v>
      </c>
      <c r="K4400" t="s">
        <v>77</v>
      </c>
      <c r="L4400">
        <v>66</v>
      </c>
      <c r="M4400">
        <v>16080</v>
      </c>
      <c r="N4400" t="s">
        <v>53</v>
      </c>
      <c r="O4400" t="s">
        <v>78</v>
      </c>
      <c r="P4400" s="4">
        <v>1600</v>
      </c>
      <c r="Q4400" s="4">
        <v>2100</v>
      </c>
      <c r="R4400" t="s">
        <v>459</v>
      </c>
      <c r="S4400" s="4">
        <v>17348848</v>
      </c>
      <c r="T4400" t="s">
        <v>144</v>
      </c>
      <c r="U4400">
        <v>66</v>
      </c>
      <c r="V4400" t="s">
        <v>79</v>
      </c>
      <c r="W4400" s="4">
        <f>Tabla1[[#This Row],[OS-Valor Unitario]]-Tabla1[[#This Row],[costo_antes_iva]]</f>
        <v>500</v>
      </c>
      <c r="X4400" s="4">
        <f>Tabla1[[#This Row],[OS-Valor Unitario]]*Tabla1[[#This Row],[CANTIDAD ENTREGA SATELITE]]</f>
        <v>138600</v>
      </c>
      <c r="Y4400" s="4">
        <f>Tabla1[[#This Row],[costo_antes_iva]]*Tabla1[[#This Row],[CANTIDAD ENTREGA SATELITE]]</f>
        <v>105600</v>
      </c>
      <c r="Z4400" s="4">
        <f>Tabla1[[#This Row],[Valor total OS]]-Tabla1[[#This Row],[valor total op]]</f>
        <v>33000</v>
      </c>
    </row>
    <row r="4401" spans="1:26" x14ac:dyDescent="0.3">
      <c r="A4401">
        <v>5728</v>
      </c>
      <c r="B4401">
        <v>6</v>
      </c>
      <c r="C4401" t="s">
        <v>6781</v>
      </c>
      <c r="D4401" t="s">
        <v>6782</v>
      </c>
      <c r="E4401" t="s">
        <v>219</v>
      </c>
      <c r="F4401" t="s">
        <v>427</v>
      </c>
      <c r="G4401" s="2">
        <v>45601</v>
      </c>
      <c r="H4401">
        <v>58711878</v>
      </c>
      <c r="I4401" t="s">
        <v>6783</v>
      </c>
      <c r="J4401" t="s">
        <v>6771</v>
      </c>
      <c r="K4401" t="s">
        <v>32</v>
      </c>
      <c r="L4401">
        <v>6</v>
      </c>
      <c r="M4401">
        <v>15935</v>
      </c>
      <c r="N4401" t="s">
        <v>53</v>
      </c>
      <c r="O4401" t="s">
        <v>146</v>
      </c>
      <c r="P4401" s="4">
        <v>4500</v>
      </c>
      <c r="Q4401" s="4">
        <v>4000</v>
      </c>
      <c r="R4401" t="s">
        <v>459</v>
      </c>
      <c r="S4401" s="4">
        <v>17348848</v>
      </c>
      <c r="T4401" t="s">
        <v>144</v>
      </c>
      <c r="U4401">
        <v>6</v>
      </c>
      <c r="V4401" t="s">
        <v>112</v>
      </c>
      <c r="W4401" s="4">
        <f>Tabla1[[#This Row],[OS-Valor Unitario]]-Tabla1[[#This Row],[costo_antes_iva]]</f>
        <v>-500</v>
      </c>
      <c r="X4401" s="4">
        <f>Tabla1[[#This Row],[OS-Valor Unitario]]*Tabla1[[#This Row],[CANTIDAD ENTREGA SATELITE]]</f>
        <v>24000</v>
      </c>
      <c r="Y4401" s="4">
        <f>Tabla1[[#This Row],[costo_antes_iva]]*Tabla1[[#This Row],[CANTIDAD ENTREGA SATELITE]]</f>
        <v>27000</v>
      </c>
      <c r="Z4401" s="4">
        <f>Tabla1[[#This Row],[Valor total OS]]-Tabla1[[#This Row],[valor total op]]</f>
        <v>-3000</v>
      </c>
    </row>
    <row r="4402" spans="1:26" x14ac:dyDescent="0.3">
      <c r="A4402">
        <v>5728</v>
      </c>
      <c r="B4402">
        <v>6</v>
      </c>
      <c r="C4402" t="s">
        <v>6781</v>
      </c>
      <c r="D4402" t="s">
        <v>6782</v>
      </c>
      <c r="E4402" t="s">
        <v>219</v>
      </c>
      <c r="F4402" t="s">
        <v>427</v>
      </c>
      <c r="G4402" s="2">
        <v>45601</v>
      </c>
      <c r="H4402">
        <v>58711878</v>
      </c>
      <c r="I4402" t="s">
        <v>6783</v>
      </c>
      <c r="J4402" t="s">
        <v>6771</v>
      </c>
      <c r="K4402" t="s">
        <v>32</v>
      </c>
      <c r="L4402">
        <v>9</v>
      </c>
      <c r="M4402">
        <v>15936</v>
      </c>
      <c r="N4402" t="s">
        <v>53</v>
      </c>
      <c r="O4402" t="s">
        <v>146</v>
      </c>
      <c r="P4402" s="4">
        <v>4500</v>
      </c>
      <c r="Q4402" s="4">
        <v>4000</v>
      </c>
      <c r="R4402" t="s">
        <v>459</v>
      </c>
      <c r="S4402" s="4">
        <v>17348848</v>
      </c>
      <c r="T4402" t="s">
        <v>144</v>
      </c>
      <c r="U4402">
        <v>6</v>
      </c>
      <c r="V4402" t="s">
        <v>112</v>
      </c>
      <c r="W4402" s="4">
        <f>Tabla1[[#This Row],[OS-Valor Unitario]]-Tabla1[[#This Row],[costo_antes_iva]]</f>
        <v>-500</v>
      </c>
      <c r="X4402" s="4">
        <f>Tabla1[[#This Row],[OS-Valor Unitario]]*Tabla1[[#This Row],[CANTIDAD ENTREGA SATELITE]]</f>
        <v>24000</v>
      </c>
      <c r="Y4402" s="4">
        <f>Tabla1[[#This Row],[costo_antes_iva]]*Tabla1[[#This Row],[CANTIDAD ENTREGA SATELITE]]</f>
        <v>27000</v>
      </c>
      <c r="Z4402" s="4">
        <f>Tabla1[[#This Row],[Valor total OS]]-Tabla1[[#This Row],[valor total op]]</f>
        <v>-3000</v>
      </c>
    </row>
    <row r="4403" spans="1:26" x14ac:dyDescent="0.3">
      <c r="A4403">
        <v>5728</v>
      </c>
      <c r="B4403">
        <v>7</v>
      </c>
      <c r="C4403" t="s">
        <v>6784</v>
      </c>
      <c r="D4403" t="s">
        <v>6785</v>
      </c>
      <c r="E4403" t="s">
        <v>1240</v>
      </c>
      <c r="F4403" t="s">
        <v>427</v>
      </c>
      <c r="G4403" s="2">
        <v>45601</v>
      </c>
      <c r="H4403">
        <v>58711922</v>
      </c>
      <c r="I4403" t="s">
        <v>6786</v>
      </c>
      <c r="J4403" t="s">
        <v>6771</v>
      </c>
      <c r="K4403" t="s">
        <v>32</v>
      </c>
      <c r="L4403">
        <v>28</v>
      </c>
      <c r="M4403">
        <v>15894</v>
      </c>
      <c r="N4403" t="s">
        <v>53</v>
      </c>
      <c r="O4403" t="s">
        <v>472</v>
      </c>
      <c r="P4403" s="4">
        <v>17000</v>
      </c>
      <c r="Q4403" s="4">
        <v>17500</v>
      </c>
      <c r="R4403" t="s">
        <v>459</v>
      </c>
      <c r="S4403" s="4">
        <v>17348848</v>
      </c>
      <c r="T4403" t="s">
        <v>238</v>
      </c>
      <c r="U4403">
        <v>28</v>
      </c>
      <c r="V4403" t="s">
        <v>472</v>
      </c>
      <c r="W4403" s="4">
        <f>Tabla1[[#This Row],[OS-Valor Unitario]]-Tabla1[[#This Row],[costo_antes_iva]]</f>
        <v>500</v>
      </c>
      <c r="X4403" s="4">
        <f>Tabla1[[#This Row],[OS-Valor Unitario]]*Tabla1[[#This Row],[CANTIDAD ENTREGA SATELITE]]</f>
        <v>490000</v>
      </c>
      <c r="Y4403" s="4">
        <f>Tabla1[[#This Row],[costo_antes_iva]]*Tabla1[[#This Row],[CANTIDAD ENTREGA SATELITE]]</f>
        <v>476000</v>
      </c>
      <c r="Z4403" s="4">
        <f>Tabla1[[#This Row],[Valor total OS]]-Tabla1[[#This Row],[valor total op]]</f>
        <v>14000</v>
      </c>
    </row>
    <row r="4404" spans="1:26" x14ac:dyDescent="0.3">
      <c r="A4404">
        <v>5728</v>
      </c>
      <c r="B4404">
        <v>7</v>
      </c>
      <c r="C4404" t="s">
        <v>6784</v>
      </c>
      <c r="D4404" t="s">
        <v>6785</v>
      </c>
      <c r="E4404" t="s">
        <v>1240</v>
      </c>
      <c r="F4404" t="s">
        <v>427</v>
      </c>
      <c r="G4404" s="2">
        <v>45601</v>
      </c>
      <c r="H4404">
        <v>58711922</v>
      </c>
      <c r="I4404" t="s">
        <v>6786</v>
      </c>
      <c r="J4404" t="s">
        <v>6771</v>
      </c>
      <c r="K4404" t="s">
        <v>77</v>
      </c>
      <c r="L4404">
        <v>28</v>
      </c>
      <c r="M4404">
        <v>15916</v>
      </c>
      <c r="N4404" t="s">
        <v>53</v>
      </c>
      <c r="O4404" t="s">
        <v>78</v>
      </c>
      <c r="P4404" s="4">
        <v>1600</v>
      </c>
      <c r="Q4404" s="4">
        <v>1400</v>
      </c>
      <c r="R4404" t="s">
        <v>459</v>
      </c>
      <c r="S4404" s="4">
        <v>17348848</v>
      </c>
      <c r="T4404" t="s">
        <v>238</v>
      </c>
      <c r="U4404">
        <v>28</v>
      </c>
      <c r="V4404" t="s">
        <v>79</v>
      </c>
      <c r="W4404" s="4">
        <f>Tabla1[[#This Row],[OS-Valor Unitario]]-Tabla1[[#This Row],[costo_antes_iva]]</f>
        <v>-200</v>
      </c>
      <c r="X4404" s="4">
        <f>Tabla1[[#This Row],[OS-Valor Unitario]]*Tabla1[[#This Row],[CANTIDAD ENTREGA SATELITE]]</f>
        <v>39200</v>
      </c>
      <c r="Y4404" s="4">
        <f>Tabla1[[#This Row],[costo_antes_iva]]*Tabla1[[#This Row],[CANTIDAD ENTREGA SATELITE]]</f>
        <v>44800</v>
      </c>
      <c r="Z4404" s="4">
        <f>Tabla1[[#This Row],[Valor total OS]]-Tabla1[[#This Row],[valor total op]]</f>
        <v>-5600</v>
      </c>
    </row>
    <row r="4405" spans="1:26" x14ac:dyDescent="0.3">
      <c r="A4405">
        <v>5728</v>
      </c>
      <c r="B4405">
        <v>8</v>
      </c>
      <c r="C4405" t="s">
        <v>6787</v>
      </c>
      <c r="D4405" t="s">
        <v>6788</v>
      </c>
      <c r="E4405" t="s">
        <v>242</v>
      </c>
      <c r="F4405" t="s">
        <v>427</v>
      </c>
      <c r="G4405" s="2">
        <v>45601</v>
      </c>
      <c r="H4405">
        <v>58711952</v>
      </c>
      <c r="I4405" t="s">
        <v>6789</v>
      </c>
      <c r="J4405" t="s">
        <v>6771</v>
      </c>
      <c r="K4405" t="s">
        <v>32</v>
      </c>
      <c r="L4405">
        <v>102</v>
      </c>
      <c r="M4405">
        <v>15998</v>
      </c>
      <c r="N4405" t="s">
        <v>53</v>
      </c>
      <c r="O4405" t="s">
        <v>74</v>
      </c>
      <c r="P4405" s="4">
        <v>2500</v>
      </c>
      <c r="Q4405" s="4">
        <v>2500</v>
      </c>
      <c r="R4405" t="s">
        <v>459</v>
      </c>
      <c r="S4405" s="4">
        <v>17348848</v>
      </c>
      <c r="T4405" t="s">
        <v>242</v>
      </c>
      <c r="U4405">
        <v>7</v>
      </c>
      <c r="V4405" t="s">
        <v>76</v>
      </c>
      <c r="W4405" s="4">
        <f>Tabla1[[#This Row],[OS-Valor Unitario]]-Tabla1[[#This Row],[costo_antes_iva]]</f>
        <v>0</v>
      </c>
      <c r="X4405" s="4">
        <f>Tabla1[[#This Row],[OS-Valor Unitario]]*Tabla1[[#This Row],[CANTIDAD ENTREGA SATELITE]]</f>
        <v>17500</v>
      </c>
      <c r="Y4405" s="4">
        <f>Tabla1[[#This Row],[costo_antes_iva]]*Tabla1[[#This Row],[CANTIDAD ENTREGA SATELITE]]</f>
        <v>17500</v>
      </c>
      <c r="Z4405" s="4">
        <f>Tabla1[[#This Row],[Valor total OS]]-Tabla1[[#This Row],[valor total op]]</f>
        <v>0</v>
      </c>
    </row>
    <row r="4406" spans="1:26" x14ac:dyDescent="0.3">
      <c r="A4406">
        <v>5728</v>
      </c>
      <c r="B4406">
        <v>8</v>
      </c>
      <c r="C4406" t="s">
        <v>6787</v>
      </c>
      <c r="D4406" t="s">
        <v>6788</v>
      </c>
      <c r="E4406" t="s">
        <v>242</v>
      </c>
      <c r="F4406" t="s">
        <v>427</v>
      </c>
      <c r="G4406" s="2">
        <v>45601</v>
      </c>
      <c r="H4406">
        <v>58711952</v>
      </c>
      <c r="I4406" t="s">
        <v>6789</v>
      </c>
      <c r="J4406" t="s">
        <v>6771</v>
      </c>
      <c r="K4406" t="s">
        <v>32</v>
      </c>
      <c r="L4406">
        <v>102</v>
      </c>
      <c r="M4406">
        <v>15998</v>
      </c>
      <c r="N4406" t="s">
        <v>53</v>
      </c>
      <c r="O4406" t="s">
        <v>74</v>
      </c>
      <c r="P4406" s="4">
        <v>2500</v>
      </c>
      <c r="Q4406" s="4">
        <v>2500</v>
      </c>
      <c r="R4406" t="s">
        <v>459</v>
      </c>
      <c r="S4406" s="4">
        <v>17348848</v>
      </c>
      <c r="T4406" t="s">
        <v>242</v>
      </c>
      <c r="U4406">
        <v>88</v>
      </c>
      <c r="V4406" t="s">
        <v>76</v>
      </c>
      <c r="W4406" s="4">
        <f>Tabla1[[#This Row],[OS-Valor Unitario]]-Tabla1[[#This Row],[costo_antes_iva]]</f>
        <v>0</v>
      </c>
      <c r="X4406" s="4">
        <f>Tabla1[[#This Row],[OS-Valor Unitario]]*Tabla1[[#This Row],[CANTIDAD ENTREGA SATELITE]]</f>
        <v>220000</v>
      </c>
      <c r="Y4406" s="4">
        <f>Tabla1[[#This Row],[costo_antes_iva]]*Tabla1[[#This Row],[CANTIDAD ENTREGA SATELITE]]</f>
        <v>220000</v>
      </c>
      <c r="Z4406" s="4">
        <f>Tabla1[[#This Row],[Valor total OS]]-Tabla1[[#This Row],[valor total op]]</f>
        <v>0</v>
      </c>
    </row>
    <row r="4407" spans="1:26" x14ac:dyDescent="0.3">
      <c r="A4407">
        <v>5728</v>
      </c>
      <c r="B4407">
        <v>8</v>
      </c>
      <c r="C4407" t="s">
        <v>6787</v>
      </c>
      <c r="D4407" t="s">
        <v>6788</v>
      </c>
      <c r="E4407" t="s">
        <v>242</v>
      </c>
      <c r="F4407" t="s">
        <v>427</v>
      </c>
      <c r="G4407" s="2">
        <v>45601</v>
      </c>
      <c r="H4407">
        <v>58711952</v>
      </c>
      <c r="I4407" t="s">
        <v>6789</v>
      </c>
      <c r="J4407" t="s">
        <v>6771</v>
      </c>
      <c r="K4407" t="s">
        <v>32</v>
      </c>
      <c r="L4407">
        <v>102</v>
      </c>
      <c r="M4407">
        <v>15998</v>
      </c>
      <c r="N4407" t="s">
        <v>53</v>
      </c>
      <c r="O4407" t="s">
        <v>74</v>
      </c>
      <c r="P4407" s="4">
        <v>2500</v>
      </c>
      <c r="Q4407" s="4">
        <v>2500</v>
      </c>
      <c r="R4407" t="s">
        <v>459</v>
      </c>
      <c r="S4407" s="4">
        <v>17348848</v>
      </c>
      <c r="T4407" t="s">
        <v>242</v>
      </c>
      <c r="U4407">
        <v>7</v>
      </c>
      <c r="V4407" t="s">
        <v>76</v>
      </c>
      <c r="W4407" s="4">
        <f>Tabla1[[#This Row],[OS-Valor Unitario]]-Tabla1[[#This Row],[costo_antes_iva]]</f>
        <v>0</v>
      </c>
      <c r="X4407" s="4">
        <f>Tabla1[[#This Row],[OS-Valor Unitario]]*Tabla1[[#This Row],[CANTIDAD ENTREGA SATELITE]]</f>
        <v>17500</v>
      </c>
      <c r="Y4407" s="4">
        <f>Tabla1[[#This Row],[costo_antes_iva]]*Tabla1[[#This Row],[CANTIDAD ENTREGA SATELITE]]</f>
        <v>17500</v>
      </c>
      <c r="Z4407" s="4">
        <f>Tabla1[[#This Row],[Valor total OS]]-Tabla1[[#This Row],[valor total op]]</f>
        <v>0</v>
      </c>
    </row>
    <row r="4408" spans="1:26" x14ac:dyDescent="0.3">
      <c r="A4408">
        <v>5728</v>
      </c>
      <c r="B4408">
        <v>9</v>
      </c>
      <c r="C4408" t="s">
        <v>6790</v>
      </c>
      <c r="D4408" t="s">
        <v>6791</v>
      </c>
      <c r="E4408" t="s">
        <v>1194</v>
      </c>
      <c r="F4408" t="s">
        <v>427</v>
      </c>
      <c r="G4408" s="2">
        <v>45601</v>
      </c>
      <c r="H4408">
        <v>58711969</v>
      </c>
      <c r="I4408" t="s">
        <v>6780</v>
      </c>
      <c r="J4408" t="s">
        <v>6771</v>
      </c>
      <c r="K4408" t="s">
        <v>32</v>
      </c>
      <c r="L4408">
        <v>42</v>
      </c>
      <c r="M4408">
        <v>15865</v>
      </c>
      <c r="N4408" t="s">
        <v>53</v>
      </c>
      <c r="O4408" t="s">
        <v>182</v>
      </c>
      <c r="P4408" s="4">
        <v>3500</v>
      </c>
      <c r="Q4408" s="4">
        <v>2500</v>
      </c>
      <c r="R4408" t="s">
        <v>459</v>
      </c>
      <c r="S4408" s="4">
        <v>17348848</v>
      </c>
      <c r="T4408" t="s">
        <v>197</v>
      </c>
      <c r="U4408">
        <v>42</v>
      </c>
      <c r="V4408" t="s">
        <v>183</v>
      </c>
      <c r="W4408" s="4">
        <f>Tabla1[[#This Row],[OS-Valor Unitario]]-Tabla1[[#This Row],[costo_antes_iva]]</f>
        <v>-1000</v>
      </c>
      <c r="X4408" s="4">
        <f>Tabla1[[#This Row],[OS-Valor Unitario]]*Tabla1[[#This Row],[CANTIDAD ENTREGA SATELITE]]</f>
        <v>105000</v>
      </c>
      <c r="Y4408" s="4">
        <f>Tabla1[[#This Row],[costo_antes_iva]]*Tabla1[[#This Row],[CANTIDAD ENTREGA SATELITE]]</f>
        <v>147000</v>
      </c>
      <c r="Z4408" s="4">
        <f>Tabla1[[#This Row],[Valor total OS]]-Tabla1[[#This Row],[valor total op]]</f>
        <v>-42000</v>
      </c>
    </row>
    <row r="4409" spans="1:26" x14ac:dyDescent="0.3">
      <c r="A4409">
        <v>5728</v>
      </c>
      <c r="B4409">
        <v>12</v>
      </c>
      <c r="C4409" t="s">
        <v>6792</v>
      </c>
      <c r="D4409" t="s">
        <v>6793</v>
      </c>
      <c r="E4409" t="s">
        <v>1201</v>
      </c>
      <c r="F4409" t="s">
        <v>427</v>
      </c>
      <c r="G4409" s="2">
        <v>45601</v>
      </c>
      <c r="H4409">
        <v>58711990</v>
      </c>
      <c r="I4409" t="s">
        <v>6794</v>
      </c>
      <c r="J4409" t="s">
        <v>6771</v>
      </c>
      <c r="K4409" t="s">
        <v>32</v>
      </c>
      <c r="L4409">
        <v>32</v>
      </c>
      <c r="M4409">
        <v>15877</v>
      </c>
      <c r="N4409" t="s">
        <v>53</v>
      </c>
      <c r="O4409" t="s">
        <v>1203</v>
      </c>
      <c r="P4409" s="4">
        <v>2000</v>
      </c>
      <c r="Q4409" s="4">
        <v>2000</v>
      </c>
      <c r="R4409" t="s">
        <v>459</v>
      </c>
      <c r="S4409" s="4">
        <v>17348848</v>
      </c>
      <c r="T4409" t="s">
        <v>1204</v>
      </c>
      <c r="U4409">
        <v>32</v>
      </c>
      <c r="V4409" t="s">
        <v>1205</v>
      </c>
      <c r="W4409" s="4">
        <f>Tabla1[[#This Row],[OS-Valor Unitario]]-Tabla1[[#This Row],[costo_antes_iva]]</f>
        <v>0</v>
      </c>
      <c r="X4409" s="4">
        <f>Tabla1[[#This Row],[OS-Valor Unitario]]*Tabla1[[#This Row],[CANTIDAD ENTREGA SATELITE]]</f>
        <v>64000</v>
      </c>
      <c r="Y4409" s="4">
        <f>Tabla1[[#This Row],[costo_antes_iva]]*Tabla1[[#This Row],[CANTIDAD ENTREGA SATELITE]]</f>
        <v>64000</v>
      </c>
      <c r="Z4409" s="4">
        <f>Tabla1[[#This Row],[Valor total OS]]-Tabla1[[#This Row],[valor total op]]</f>
        <v>0</v>
      </c>
    </row>
    <row r="4410" spans="1:26" x14ac:dyDescent="0.3">
      <c r="A4410">
        <v>5728</v>
      </c>
      <c r="B4410">
        <v>13</v>
      </c>
      <c r="C4410" t="s">
        <v>6795</v>
      </c>
      <c r="D4410" t="s">
        <v>6796</v>
      </c>
      <c r="E4410" t="s">
        <v>736</v>
      </c>
      <c r="F4410" t="s">
        <v>427</v>
      </c>
      <c r="G4410" s="2">
        <v>45601</v>
      </c>
      <c r="H4410">
        <v>58712007</v>
      </c>
      <c r="I4410" t="s">
        <v>6797</v>
      </c>
      <c r="J4410" t="s">
        <v>6771</v>
      </c>
      <c r="K4410" t="s">
        <v>32</v>
      </c>
      <c r="L4410">
        <v>27</v>
      </c>
      <c r="M4410">
        <v>15896</v>
      </c>
      <c r="N4410" t="s">
        <v>53</v>
      </c>
      <c r="O4410" t="s">
        <v>472</v>
      </c>
      <c r="P4410" s="4">
        <v>10000</v>
      </c>
      <c r="Q4410" s="4">
        <v>10000</v>
      </c>
      <c r="R4410" t="s">
        <v>459</v>
      </c>
      <c r="S4410" s="4">
        <v>17348848</v>
      </c>
      <c r="T4410" t="s">
        <v>56</v>
      </c>
      <c r="U4410">
        <v>27</v>
      </c>
      <c r="V4410" t="s">
        <v>472</v>
      </c>
      <c r="W4410" s="4">
        <f>Tabla1[[#This Row],[OS-Valor Unitario]]-Tabla1[[#This Row],[costo_antes_iva]]</f>
        <v>0</v>
      </c>
      <c r="X4410" s="4">
        <f>Tabla1[[#This Row],[OS-Valor Unitario]]*Tabla1[[#This Row],[CANTIDAD ENTREGA SATELITE]]</f>
        <v>270000</v>
      </c>
      <c r="Y4410" s="4">
        <f>Tabla1[[#This Row],[costo_antes_iva]]*Tabla1[[#This Row],[CANTIDAD ENTREGA SATELITE]]</f>
        <v>270000</v>
      </c>
      <c r="Z4410" s="4">
        <f>Tabla1[[#This Row],[Valor total OS]]-Tabla1[[#This Row],[valor total op]]</f>
        <v>0</v>
      </c>
    </row>
    <row r="4411" spans="1:26" x14ac:dyDescent="0.3">
      <c r="A4411">
        <v>5728</v>
      </c>
      <c r="B4411">
        <v>14</v>
      </c>
      <c r="C4411" t="s">
        <v>6798</v>
      </c>
      <c r="D4411" t="s">
        <v>6799</v>
      </c>
      <c r="E4411" t="s">
        <v>736</v>
      </c>
      <c r="F4411" t="s">
        <v>427</v>
      </c>
      <c r="G4411" s="2">
        <v>45601</v>
      </c>
      <c r="H4411">
        <v>58712027</v>
      </c>
      <c r="I4411" t="s">
        <v>6800</v>
      </c>
      <c r="J4411" t="s">
        <v>6771</v>
      </c>
      <c r="K4411" t="s">
        <v>77</v>
      </c>
      <c r="L4411">
        <v>21</v>
      </c>
      <c r="M4411">
        <v>15888</v>
      </c>
      <c r="N4411" t="s">
        <v>53</v>
      </c>
      <c r="O4411" t="s">
        <v>78</v>
      </c>
      <c r="P4411" s="4">
        <v>700</v>
      </c>
      <c r="Q4411" s="4">
        <v>700</v>
      </c>
      <c r="R4411" t="s">
        <v>459</v>
      </c>
      <c r="S4411" s="4">
        <v>17348848</v>
      </c>
      <c r="T4411" t="s">
        <v>56</v>
      </c>
      <c r="U4411">
        <v>21</v>
      </c>
      <c r="V4411" t="s">
        <v>79</v>
      </c>
      <c r="W4411" s="4">
        <f>Tabla1[[#This Row],[OS-Valor Unitario]]-Tabla1[[#This Row],[costo_antes_iva]]</f>
        <v>0</v>
      </c>
      <c r="X4411" s="4">
        <f>Tabla1[[#This Row],[OS-Valor Unitario]]*Tabla1[[#This Row],[CANTIDAD ENTREGA SATELITE]]</f>
        <v>14700</v>
      </c>
      <c r="Y4411" s="4">
        <f>Tabla1[[#This Row],[costo_antes_iva]]*Tabla1[[#This Row],[CANTIDAD ENTREGA SATELITE]]</f>
        <v>14700</v>
      </c>
      <c r="Z4411" s="4">
        <f>Tabla1[[#This Row],[Valor total OS]]-Tabla1[[#This Row],[valor total op]]</f>
        <v>0</v>
      </c>
    </row>
    <row r="4412" spans="1:26" x14ac:dyDescent="0.3">
      <c r="A4412">
        <v>5728</v>
      </c>
      <c r="B4412">
        <v>14</v>
      </c>
      <c r="C4412" t="s">
        <v>6798</v>
      </c>
      <c r="D4412" t="s">
        <v>6799</v>
      </c>
      <c r="E4412" t="s">
        <v>736</v>
      </c>
      <c r="F4412" t="s">
        <v>427</v>
      </c>
      <c r="G4412" s="2">
        <v>45601</v>
      </c>
      <c r="H4412">
        <v>58712027</v>
      </c>
      <c r="I4412" t="s">
        <v>6800</v>
      </c>
      <c r="J4412" t="s">
        <v>6771</v>
      </c>
      <c r="K4412" t="s">
        <v>32</v>
      </c>
      <c r="L4412">
        <v>21</v>
      </c>
      <c r="M4412">
        <v>15964</v>
      </c>
      <c r="N4412" t="s">
        <v>53</v>
      </c>
      <c r="O4412" t="s">
        <v>196</v>
      </c>
      <c r="P4412" s="4">
        <v>4500</v>
      </c>
      <c r="Q4412" s="4">
        <v>4500</v>
      </c>
      <c r="R4412" t="s">
        <v>459</v>
      </c>
      <c r="S4412" s="4">
        <v>17348848</v>
      </c>
      <c r="T4412" t="s">
        <v>56</v>
      </c>
      <c r="U4412">
        <v>21</v>
      </c>
      <c r="V4412" t="s">
        <v>198</v>
      </c>
      <c r="W4412" s="4">
        <f>Tabla1[[#This Row],[OS-Valor Unitario]]-Tabla1[[#This Row],[costo_antes_iva]]</f>
        <v>0</v>
      </c>
      <c r="X4412" s="4">
        <f>Tabla1[[#This Row],[OS-Valor Unitario]]*Tabla1[[#This Row],[CANTIDAD ENTREGA SATELITE]]</f>
        <v>94500</v>
      </c>
      <c r="Y4412" s="4">
        <f>Tabla1[[#This Row],[costo_antes_iva]]*Tabla1[[#This Row],[CANTIDAD ENTREGA SATELITE]]</f>
        <v>94500</v>
      </c>
      <c r="Z4412" s="4">
        <f>Tabla1[[#This Row],[Valor total OS]]-Tabla1[[#This Row],[valor total op]]</f>
        <v>0</v>
      </c>
    </row>
    <row r="4413" spans="1:26" x14ac:dyDescent="0.3">
      <c r="A4413">
        <v>5728</v>
      </c>
      <c r="B4413">
        <v>15</v>
      </c>
      <c r="C4413" t="s">
        <v>6801</v>
      </c>
      <c r="D4413" t="s">
        <v>6802</v>
      </c>
      <c r="E4413" t="s">
        <v>393</v>
      </c>
      <c r="F4413" t="s">
        <v>427</v>
      </c>
      <c r="G4413" s="2">
        <v>45601</v>
      </c>
      <c r="H4413">
        <v>58712034</v>
      </c>
      <c r="I4413" t="s">
        <v>6803</v>
      </c>
      <c r="J4413" t="s">
        <v>6771</v>
      </c>
      <c r="K4413" t="s">
        <v>32</v>
      </c>
      <c r="L4413">
        <v>62</v>
      </c>
      <c r="M4413">
        <v>16003</v>
      </c>
      <c r="N4413" t="s">
        <v>53</v>
      </c>
      <c r="O4413" t="s">
        <v>395</v>
      </c>
      <c r="P4413" s="4">
        <v>4500</v>
      </c>
      <c r="Q4413" s="4">
        <v>4500</v>
      </c>
      <c r="R4413" t="s">
        <v>459</v>
      </c>
      <c r="S4413" s="4">
        <v>17348848</v>
      </c>
      <c r="T4413" t="s">
        <v>56</v>
      </c>
      <c r="U4413">
        <v>62</v>
      </c>
      <c r="V4413" t="s">
        <v>396</v>
      </c>
      <c r="W4413" s="4">
        <f>Tabla1[[#This Row],[OS-Valor Unitario]]-Tabla1[[#This Row],[costo_antes_iva]]</f>
        <v>0</v>
      </c>
      <c r="X4413" s="4">
        <f>Tabla1[[#This Row],[OS-Valor Unitario]]*Tabla1[[#This Row],[CANTIDAD ENTREGA SATELITE]]</f>
        <v>279000</v>
      </c>
      <c r="Y4413" s="4">
        <f>Tabla1[[#This Row],[costo_antes_iva]]*Tabla1[[#This Row],[CANTIDAD ENTREGA SATELITE]]</f>
        <v>279000</v>
      </c>
      <c r="Z4413" s="4">
        <f>Tabla1[[#This Row],[Valor total OS]]-Tabla1[[#This Row],[valor total op]]</f>
        <v>0</v>
      </c>
    </row>
    <row r="4414" spans="1:26" x14ac:dyDescent="0.3">
      <c r="A4414">
        <v>5728</v>
      </c>
      <c r="B4414">
        <v>15</v>
      </c>
      <c r="C4414" t="s">
        <v>6801</v>
      </c>
      <c r="D4414" t="s">
        <v>6802</v>
      </c>
      <c r="E4414" t="s">
        <v>393</v>
      </c>
      <c r="F4414" t="s">
        <v>427</v>
      </c>
      <c r="G4414" s="2">
        <v>45601</v>
      </c>
      <c r="H4414">
        <v>58712034</v>
      </c>
      <c r="I4414" t="s">
        <v>6803</v>
      </c>
      <c r="J4414" t="s">
        <v>6771</v>
      </c>
      <c r="K4414" t="s">
        <v>77</v>
      </c>
      <c r="L4414">
        <v>62</v>
      </c>
      <c r="M4414">
        <v>15954</v>
      </c>
      <c r="N4414" t="s">
        <v>53</v>
      </c>
      <c r="O4414" t="s">
        <v>78</v>
      </c>
      <c r="P4414" s="4">
        <v>700</v>
      </c>
      <c r="Q4414" s="4">
        <v>700</v>
      </c>
      <c r="R4414" t="s">
        <v>459</v>
      </c>
      <c r="S4414" s="4">
        <v>17348848</v>
      </c>
      <c r="T4414" t="s">
        <v>56</v>
      </c>
      <c r="U4414">
        <v>62</v>
      </c>
      <c r="V4414" t="s">
        <v>79</v>
      </c>
      <c r="W4414" s="4">
        <f>Tabla1[[#This Row],[OS-Valor Unitario]]-Tabla1[[#This Row],[costo_antes_iva]]</f>
        <v>0</v>
      </c>
      <c r="X4414" s="4">
        <f>Tabla1[[#This Row],[OS-Valor Unitario]]*Tabla1[[#This Row],[CANTIDAD ENTREGA SATELITE]]</f>
        <v>43400</v>
      </c>
      <c r="Y4414" s="4">
        <f>Tabla1[[#This Row],[costo_antes_iva]]*Tabla1[[#This Row],[CANTIDAD ENTREGA SATELITE]]</f>
        <v>43400</v>
      </c>
      <c r="Z4414" s="4">
        <f>Tabla1[[#This Row],[Valor total OS]]-Tabla1[[#This Row],[valor total op]]</f>
        <v>0</v>
      </c>
    </row>
    <row r="4415" spans="1:26" x14ac:dyDescent="0.3">
      <c r="A4415">
        <v>5726</v>
      </c>
      <c r="B4415">
        <v>1</v>
      </c>
      <c r="C4415" t="s">
        <v>6882</v>
      </c>
      <c r="D4415" t="s">
        <v>6883</v>
      </c>
      <c r="E4415" t="s">
        <v>385</v>
      </c>
      <c r="F4415" t="s">
        <v>1431</v>
      </c>
      <c r="G4415" s="2">
        <v>45601</v>
      </c>
      <c r="H4415">
        <v>58706658</v>
      </c>
      <c r="I4415" t="s">
        <v>6884</v>
      </c>
      <c r="J4415" t="s">
        <v>6885</v>
      </c>
      <c r="K4415" t="s">
        <v>32</v>
      </c>
      <c r="L4415">
        <v>46</v>
      </c>
      <c r="M4415">
        <v>15973</v>
      </c>
      <c r="N4415" t="s">
        <v>1034</v>
      </c>
      <c r="O4415" t="s">
        <v>645</v>
      </c>
      <c r="P4415" s="4">
        <v>13000</v>
      </c>
      <c r="Q4415" s="4">
        <v>10500</v>
      </c>
      <c r="R4415" t="s">
        <v>819</v>
      </c>
      <c r="S4415" s="4">
        <v>3302812</v>
      </c>
      <c r="T4415" t="s">
        <v>56</v>
      </c>
      <c r="U4415">
        <v>46</v>
      </c>
      <c r="V4415" t="s">
        <v>646</v>
      </c>
      <c r="W4415" s="4">
        <f>Tabla1[[#This Row],[OS-Valor Unitario]]-Tabla1[[#This Row],[costo_antes_iva]]</f>
        <v>-2500</v>
      </c>
      <c r="X4415" s="4">
        <f>Tabla1[[#This Row],[OS-Valor Unitario]]*Tabla1[[#This Row],[CANTIDAD ENTREGA SATELITE]]</f>
        <v>483000</v>
      </c>
      <c r="Y4415" s="4">
        <f>Tabla1[[#This Row],[costo_antes_iva]]*Tabla1[[#This Row],[CANTIDAD ENTREGA SATELITE]]</f>
        <v>598000</v>
      </c>
      <c r="Z4415" s="4">
        <f>Tabla1[[#This Row],[Valor total OS]]-Tabla1[[#This Row],[valor total op]]</f>
        <v>-115000</v>
      </c>
    </row>
    <row r="4416" spans="1:26" x14ac:dyDescent="0.3">
      <c r="A4416">
        <v>5726</v>
      </c>
      <c r="B4416">
        <v>2</v>
      </c>
      <c r="C4416" t="s">
        <v>6886</v>
      </c>
      <c r="D4416" t="s">
        <v>6887</v>
      </c>
      <c r="E4416" t="s">
        <v>385</v>
      </c>
      <c r="F4416" t="s">
        <v>1431</v>
      </c>
      <c r="G4416" s="2">
        <v>45601</v>
      </c>
      <c r="H4416">
        <v>58706845</v>
      </c>
      <c r="I4416" t="s">
        <v>6884</v>
      </c>
      <c r="J4416" t="s">
        <v>6885</v>
      </c>
      <c r="K4416" t="s">
        <v>32</v>
      </c>
      <c r="L4416">
        <v>24</v>
      </c>
      <c r="M4416">
        <v>15974</v>
      </c>
      <c r="N4416" t="s">
        <v>1034</v>
      </c>
      <c r="O4416" t="s">
        <v>645</v>
      </c>
      <c r="P4416" s="4">
        <v>13000</v>
      </c>
      <c r="Q4416" s="4">
        <v>10500</v>
      </c>
      <c r="R4416" t="s">
        <v>819</v>
      </c>
      <c r="S4416" s="4">
        <v>3302812</v>
      </c>
      <c r="T4416" t="s">
        <v>56</v>
      </c>
      <c r="U4416">
        <v>24</v>
      </c>
      <c r="V4416" t="s">
        <v>646</v>
      </c>
      <c r="W4416" s="4">
        <f>Tabla1[[#This Row],[OS-Valor Unitario]]-Tabla1[[#This Row],[costo_antes_iva]]</f>
        <v>-2500</v>
      </c>
      <c r="X4416" s="4">
        <f>Tabla1[[#This Row],[OS-Valor Unitario]]*Tabla1[[#This Row],[CANTIDAD ENTREGA SATELITE]]</f>
        <v>252000</v>
      </c>
      <c r="Y4416" s="4">
        <f>Tabla1[[#This Row],[costo_antes_iva]]*Tabla1[[#This Row],[CANTIDAD ENTREGA SATELITE]]</f>
        <v>312000</v>
      </c>
      <c r="Z4416" s="4">
        <f>Tabla1[[#This Row],[Valor total OS]]-Tabla1[[#This Row],[valor total op]]</f>
        <v>-60000</v>
      </c>
    </row>
    <row r="4417" spans="1:26" x14ac:dyDescent="0.3">
      <c r="A4417">
        <v>5725</v>
      </c>
      <c r="B4417">
        <v>1</v>
      </c>
      <c r="C4417" t="s">
        <v>6888</v>
      </c>
      <c r="D4417" t="s">
        <v>6889</v>
      </c>
      <c r="E4417" t="s">
        <v>228</v>
      </c>
      <c r="F4417" t="s">
        <v>427</v>
      </c>
      <c r="G4417" s="2">
        <v>45601</v>
      </c>
      <c r="H4417">
        <v>58704968</v>
      </c>
      <c r="I4417" t="s">
        <v>6890</v>
      </c>
      <c r="J4417" t="s">
        <v>6891</v>
      </c>
      <c r="K4417" t="s">
        <v>541</v>
      </c>
      <c r="L4417">
        <v>29</v>
      </c>
      <c r="M4417">
        <v>15752</v>
      </c>
      <c r="N4417" t="s">
        <v>53</v>
      </c>
      <c r="O4417" t="s">
        <v>66</v>
      </c>
      <c r="P4417" s="4">
        <v>54881</v>
      </c>
      <c r="Q4417" s="4">
        <v>65500</v>
      </c>
      <c r="R4417" t="s">
        <v>819</v>
      </c>
      <c r="S4417" s="4">
        <v>2029681</v>
      </c>
      <c r="T4417" t="s">
        <v>230</v>
      </c>
      <c r="U4417">
        <v>29</v>
      </c>
      <c r="V4417" t="s">
        <v>66</v>
      </c>
      <c r="W4417" s="4">
        <f>Tabla1[[#This Row],[OS-Valor Unitario]]-Tabla1[[#This Row],[costo_antes_iva]]</f>
        <v>10619</v>
      </c>
      <c r="X4417" s="4">
        <f>Tabla1[[#This Row],[OS-Valor Unitario]]*Tabla1[[#This Row],[CANTIDAD ENTREGA SATELITE]]</f>
        <v>1899500</v>
      </c>
      <c r="Y4417" s="4">
        <f>Tabla1[[#This Row],[costo_antes_iva]]*Tabla1[[#This Row],[CANTIDAD ENTREGA SATELITE]]</f>
        <v>1591549</v>
      </c>
      <c r="Z4417" s="4">
        <f>Tabla1[[#This Row],[Valor total OS]]-Tabla1[[#This Row],[valor total op]]</f>
        <v>307951</v>
      </c>
    </row>
    <row r="4418" spans="1:26" x14ac:dyDescent="0.3">
      <c r="A4418">
        <v>5721</v>
      </c>
      <c r="B4418">
        <v>1</v>
      </c>
      <c r="C4418" t="s">
        <v>6892</v>
      </c>
      <c r="D4418" t="s">
        <v>6893</v>
      </c>
      <c r="E4418" t="s">
        <v>130</v>
      </c>
      <c r="F4418" t="s">
        <v>1405</v>
      </c>
      <c r="G4418" s="2">
        <v>45596</v>
      </c>
      <c r="H4418">
        <v>58618761</v>
      </c>
      <c r="I4418" t="s">
        <v>6894</v>
      </c>
      <c r="J4418" t="s">
        <v>6895</v>
      </c>
      <c r="K4418" t="s">
        <v>77</v>
      </c>
      <c r="L4418">
        <v>1540</v>
      </c>
      <c r="M4418">
        <v>16008</v>
      </c>
      <c r="N4418" t="s">
        <v>766</v>
      </c>
      <c r="O4418" t="s">
        <v>698</v>
      </c>
      <c r="P4418" s="4">
        <v>750</v>
      </c>
      <c r="Q4418" s="4">
        <v>750</v>
      </c>
      <c r="R4418" t="s">
        <v>819</v>
      </c>
      <c r="S4418" s="4">
        <v>269593386</v>
      </c>
      <c r="T4418" t="s">
        <v>111</v>
      </c>
      <c r="U4418">
        <v>1540</v>
      </c>
      <c r="V4418" t="s">
        <v>699</v>
      </c>
      <c r="W4418" s="4">
        <f>Tabla1[[#This Row],[OS-Valor Unitario]]-Tabla1[[#This Row],[costo_antes_iva]]</f>
        <v>0</v>
      </c>
      <c r="X4418" s="4">
        <f>Tabla1[[#This Row],[OS-Valor Unitario]]*Tabla1[[#This Row],[CANTIDAD ENTREGA SATELITE]]</f>
        <v>1155000</v>
      </c>
      <c r="Y4418" s="4">
        <f>Tabla1[[#This Row],[costo_antes_iva]]*Tabla1[[#This Row],[CANTIDAD ENTREGA SATELITE]]</f>
        <v>1155000</v>
      </c>
      <c r="Z4418" s="4">
        <f>Tabla1[[#This Row],[Valor total OS]]-Tabla1[[#This Row],[valor total op]]</f>
        <v>0</v>
      </c>
    </row>
    <row r="4419" spans="1:26" x14ac:dyDescent="0.3">
      <c r="A4419">
        <v>5721</v>
      </c>
      <c r="B4419">
        <v>2</v>
      </c>
      <c r="C4419" t="s">
        <v>6896</v>
      </c>
      <c r="D4419" t="s">
        <v>6897</v>
      </c>
      <c r="E4419" t="s">
        <v>3583</v>
      </c>
      <c r="F4419" t="s">
        <v>1405</v>
      </c>
      <c r="G4419" s="2">
        <v>45596</v>
      </c>
      <c r="H4419">
        <v>58618768</v>
      </c>
      <c r="I4419" t="s">
        <v>6898</v>
      </c>
      <c r="J4419" t="s">
        <v>6895</v>
      </c>
      <c r="K4419" t="s">
        <v>1619</v>
      </c>
      <c r="L4419">
        <v>225</v>
      </c>
      <c r="M4419">
        <v>16183</v>
      </c>
      <c r="N4419" t="s">
        <v>766</v>
      </c>
      <c r="O4419" t="s">
        <v>472</v>
      </c>
      <c r="P4419" s="4">
        <v>10000</v>
      </c>
      <c r="Q4419" s="4">
        <v>10000</v>
      </c>
      <c r="R4419" t="s">
        <v>819</v>
      </c>
      <c r="S4419" s="4">
        <v>269593386</v>
      </c>
      <c r="T4419" t="s">
        <v>361</v>
      </c>
      <c r="U4419">
        <v>220</v>
      </c>
      <c r="V4419" t="s">
        <v>472</v>
      </c>
      <c r="W4419" s="4">
        <f>Tabla1[[#This Row],[OS-Valor Unitario]]-Tabla1[[#This Row],[costo_antes_iva]]</f>
        <v>0</v>
      </c>
      <c r="X4419" s="4">
        <f>Tabla1[[#This Row],[OS-Valor Unitario]]*Tabla1[[#This Row],[CANTIDAD ENTREGA SATELITE]]</f>
        <v>2200000</v>
      </c>
      <c r="Y4419" s="4">
        <f>Tabla1[[#This Row],[costo_antes_iva]]*Tabla1[[#This Row],[CANTIDAD ENTREGA SATELITE]]</f>
        <v>2200000</v>
      </c>
      <c r="Z4419" s="4">
        <f>Tabla1[[#This Row],[Valor total OS]]-Tabla1[[#This Row],[valor total op]]</f>
        <v>0</v>
      </c>
    </row>
    <row r="4420" spans="1:26" x14ac:dyDescent="0.3">
      <c r="A4420">
        <v>5721</v>
      </c>
      <c r="B4420">
        <v>4</v>
      </c>
      <c r="C4420" t="s">
        <v>6899</v>
      </c>
      <c r="D4420" t="s">
        <v>6900</v>
      </c>
      <c r="E4420" t="s">
        <v>3583</v>
      </c>
      <c r="F4420" t="s">
        <v>1405</v>
      </c>
      <c r="G4420" s="2">
        <v>45596</v>
      </c>
      <c r="H4420">
        <v>58618785</v>
      </c>
      <c r="I4420" t="s">
        <v>6901</v>
      </c>
      <c r="J4420" t="s">
        <v>6895</v>
      </c>
      <c r="K4420" t="s">
        <v>1619</v>
      </c>
      <c r="L4420">
        <v>405</v>
      </c>
      <c r="M4420">
        <v>16184</v>
      </c>
      <c r="N4420" t="s">
        <v>766</v>
      </c>
      <c r="O4420" t="s">
        <v>472</v>
      </c>
      <c r="P4420" s="4">
        <v>10000</v>
      </c>
      <c r="Q4420" s="4">
        <v>10000</v>
      </c>
      <c r="R4420" t="s">
        <v>819</v>
      </c>
      <c r="S4420" s="4">
        <v>269593386</v>
      </c>
      <c r="T4420" t="s">
        <v>361</v>
      </c>
      <c r="U4420">
        <v>389</v>
      </c>
      <c r="V4420" t="s">
        <v>472</v>
      </c>
      <c r="W4420" s="4">
        <f>Tabla1[[#This Row],[OS-Valor Unitario]]-Tabla1[[#This Row],[costo_antes_iva]]</f>
        <v>0</v>
      </c>
      <c r="X4420" s="4">
        <f>Tabla1[[#This Row],[OS-Valor Unitario]]*Tabla1[[#This Row],[CANTIDAD ENTREGA SATELITE]]</f>
        <v>3890000</v>
      </c>
      <c r="Y4420" s="4">
        <f>Tabla1[[#This Row],[costo_antes_iva]]*Tabla1[[#This Row],[CANTIDAD ENTREGA SATELITE]]</f>
        <v>3890000</v>
      </c>
      <c r="Z4420" s="4">
        <f>Tabla1[[#This Row],[Valor total OS]]-Tabla1[[#This Row],[valor total op]]</f>
        <v>0</v>
      </c>
    </row>
    <row r="4421" spans="1:26" x14ac:dyDescent="0.3">
      <c r="A4421">
        <v>5721</v>
      </c>
      <c r="B4421">
        <v>6</v>
      </c>
      <c r="C4421" t="s">
        <v>6902</v>
      </c>
      <c r="D4421" t="s">
        <v>6903</v>
      </c>
      <c r="E4421" t="s">
        <v>3583</v>
      </c>
      <c r="F4421" t="s">
        <v>1405</v>
      </c>
      <c r="G4421" s="2">
        <v>45596</v>
      </c>
      <c r="H4421">
        <v>58618802</v>
      </c>
      <c r="I4421" t="s">
        <v>6904</v>
      </c>
      <c r="J4421" t="s">
        <v>6895</v>
      </c>
      <c r="K4421" t="s">
        <v>1619</v>
      </c>
      <c r="L4421">
        <v>600</v>
      </c>
      <c r="M4421">
        <v>16187</v>
      </c>
      <c r="N4421" t="s">
        <v>766</v>
      </c>
      <c r="O4421" t="s">
        <v>472</v>
      </c>
      <c r="P4421" s="4">
        <v>10000</v>
      </c>
      <c r="Q4421" s="4">
        <v>10000</v>
      </c>
      <c r="R4421" t="s">
        <v>819</v>
      </c>
      <c r="S4421" s="4">
        <v>269593386</v>
      </c>
      <c r="T4421" t="s">
        <v>361</v>
      </c>
      <c r="U4421">
        <v>600</v>
      </c>
      <c r="V4421" t="s">
        <v>472</v>
      </c>
      <c r="W4421" s="4">
        <f>Tabla1[[#This Row],[OS-Valor Unitario]]-Tabla1[[#This Row],[costo_antes_iva]]</f>
        <v>0</v>
      </c>
      <c r="X4421" s="4">
        <f>Tabla1[[#This Row],[OS-Valor Unitario]]*Tabla1[[#This Row],[CANTIDAD ENTREGA SATELITE]]</f>
        <v>6000000</v>
      </c>
      <c r="Y4421" s="4">
        <f>Tabla1[[#This Row],[costo_antes_iva]]*Tabla1[[#This Row],[CANTIDAD ENTREGA SATELITE]]</f>
        <v>6000000</v>
      </c>
      <c r="Z4421" s="4">
        <f>Tabla1[[#This Row],[Valor total OS]]-Tabla1[[#This Row],[valor total op]]</f>
        <v>0</v>
      </c>
    </row>
    <row r="4422" spans="1:26" x14ac:dyDescent="0.3">
      <c r="A4422">
        <v>5721</v>
      </c>
      <c r="B4422">
        <v>7</v>
      </c>
      <c r="C4422" t="s">
        <v>6905</v>
      </c>
      <c r="D4422" t="s">
        <v>6906</v>
      </c>
      <c r="E4422" t="s">
        <v>130</v>
      </c>
      <c r="F4422" t="s">
        <v>1405</v>
      </c>
      <c r="G4422" s="2">
        <v>45596</v>
      </c>
      <c r="H4422">
        <v>58618811</v>
      </c>
      <c r="I4422" t="s">
        <v>6907</v>
      </c>
      <c r="J4422" t="s">
        <v>6895</v>
      </c>
      <c r="K4422" t="s">
        <v>77</v>
      </c>
      <c r="L4422">
        <v>1115</v>
      </c>
      <c r="M4422">
        <v>16029</v>
      </c>
      <c r="N4422" t="s">
        <v>766</v>
      </c>
      <c r="O4422" t="s">
        <v>698</v>
      </c>
      <c r="P4422" s="4">
        <v>750</v>
      </c>
      <c r="Q4422" s="4">
        <v>750</v>
      </c>
      <c r="R4422" t="s">
        <v>819</v>
      </c>
      <c r="S4422" s="4">
        <v>269593386</v>
      </c>
      <c r="T4422" t="s">
        <v>111</v>
      </c>
      <c r="U4422">
        <v>1115</v>
      </c>
      <c r="V4422" t="s">
        <v>699</v>
      </c>
      <c r="W4422" s="4">
        <f>Tabla1[[#This Row],[OS-Valor Unitario]]-Tabla1[[#This Row],[costo_antes_iva]]</f>
        <v>0</v>
      </c>
      <c r="X4422" s="4">
        <f>Tabla1[[#This Row],[OS-Valor Unitario]]*Tabla1[[#This Row],[CANTIDAD ENTREGA SATELITE]]</f>
        <v>836250</v>
      </c>
      <c r="Y4422" s="4">
        <f>Tabla1[[#This Row],[costo_antes_iva]]*Tabla1[[#This Row],[CANTIDAD ENTREGA SATELITE]]</f>
        <v>836250</v>
      </c>
      <c r="Z4422" s="4">
        <f>Tabla1[[#This Row],[Valor total OS]]-Tabla1[[#This Row],[valor total op]]</f>
        <v>0</v>
      </c>
    </row>
    <row r="4423" spans="1:26" x14ac:dyDescent="0.3">
      <c r="A4423">
        <v>5721</v>
      </c>
      <c r="B4423">
        <v>8</v>
      </c>
      <c r="C4423" t="s">
        <v>6908</v>
      </c>
      <c r="D4423" t="s">
        <v>6909</v>
      </c>
      <c r="E4423" t="s">
        <v>3583</v>
      </c>
      <c r="F4423" t="s">
        <v>1405</v>
      </c>
      <c r="G4423" s="2">
        <v>45596</v>
      </c>
      <c r="H4423">
        <v>58618818</v>
      </c>
      <c r="I4423" t="s">
        <v>6910</v>
      </c>
      <c r="J4423" t="s">
        <v>6895</v>
      </c>
      <c r="K4423" t="s">
        <v>1619</v>
      </c>
      <c r="L4423">
        <v>163</v>
      </c>
      <c r="M4423">
        <v>16217</v>
      </c>
      <c r="N4423" t="s">
        <v>766</v>
      </c>
      <c r="O4423" t="s">
        <v>472</v>
      </c>
      <c r="P4423" s="4">
        <v>10000</v>
      </c>
      <c r="Q4423" s="4">
        <v>10000</v>
      </c>
      <c r="R4423" t="s">
        <v>819</v>
      </c>
      <c r="S4423" s="4">
        <v>269593386</v>
      </c>
      <c r="T4423" t="s">
        <v>361</v>
      </c>
      <c r="U4423">
        <v>163</v>
      </c>
      <c r="V4423" t="s">
        <v>472</v>
      </c>
      <c r="W4423" s="4">
        <f>Tabla1[[#This Row],[OS-Valor Unitario]]-Tabla1[[#This Row],[costo_antes_iva]]</f>
        <v>0</v>
      </c>
      <c r="X4423" s="4">
        <f>Tabla1[[#This Row],[OS-Valor Unitario]]*Tabla1[[#This Row],[CANTIDAD ENTREGA SATELITE]]</f>
        <v>1630000</v>
      </c>
      <c r="Y4423" s="4">
        <f>Tabla1[[#This Row],[costo_antes_iva]]*Tabla1[[#This Row],[CANTIDAD ENTREGA SATELITE]]</f>
        <v>1630000</v>
      </c>
      <c r="Z4423" s="4">
        <f>Tabla1[[#This Row],[Valor total OS]]-Tabla1[[#This Row],[valor total op]]</f>
        <v>0</v>
      </c>
    </row>
    <row r="4424" spans="1:26" x14ac:dyDescent="0.3">
      <c r="A4424">
        <v>5721</v>
      </c>
      <c r="B4424">
        <v>9</v>
      </c>
      <c r="C4424" t="s">
        <v>6911</v>
      </c>
      <c r="D4424" t="s">
        <v>6912</v>
      </c>
      <c r="E4424" t="s">
        <v>130</v>
      </c>
      <c r="F4424" t="s">
        <v>1405</v>
      </c>
      <c r="G4424" s="2">
        <v>45596</v>
      </c>
      <c r="H4424">
        <v>58618827</v>
      </c>
      <c r="I4424" t="s">
        <v>6913</v>
      </c>
      <c r="J4424" t="s">
        <v>6895</v>
      </c>
      <c r="K4424" t="s">
        <v>77</v>
      </c>
      <c r="L4424">
        <v>10</v>
      </c>
      <c r="M4424">
        <v>16014</v>
      </c>
      <c r="N4424" t="s">
        <v>766</v>
      </c>
      <c r="O4424" t="s">
        <v>698</v>
      </c>
      <c r="P4424" s="4">
        <v>750</v>
      </c>
      <c r="Q4424" s="4">
        <v>750</v>
      </c>
      <c r="R4424" t="s">
        <v>819</v>
      </c>
      <c r="S4424" s="4">
        <v>269593386</v>
      </c>
      <c r="T4424" t="s">
        <v>111</v>
      </c>
      <c r="U4424">
        <v>10</v>
      </c>
      <c r="V4424" t="s">
        <v>699</v>
      </c>
      <c r="W4424" s="4">
        <f>Tabla1[[#This Row],[OS-Valor Unitario]]-Tabla1[[#This Row],[costo_antes_iva]]</f>
        <v>0</v>
      </c>
      <c r="X4424" s="4">
        <f>Tabla1[[#This Row],[OS-Valor Unitario]]*Tabla1[[#This Row],[CANTIDAD ENTREGA SATELITE]]</f>
        <v>7500</v>
      </c>
      <c r="Y4424" s="4">
        <f>Tabla1[[#This Row],[costo_antes_iva]]*Tabla1[[#This Row],[CANTIDAD ENTREGA SATELITE]]</f>
        <v>7500</v>
      </c>
      <c r="Z4424" s="4">
        <f>Tabla1[[#This Row],[Valor total OS]]-Tabla1[[#This Row],[valor total op]]</f>
        <v>0</v>
      </c>
    </row>
    <row r="4425" spans="1:26" x14ac:dyDescent="0.3">
      <c r="A4425">
        <v>5721</v>
      </c>
      <c r="B4425">
        <v>10</v>
      </c>
      <c r="C4425" t="s">
        <v>6914</v>
      </c>
      <c r="D4425" t="s">
        <v>6915</v>
      </c>
      <c r="E4425" t="s">
        <v>3583</v>
      </c>
      <c r="F4425" t="s">
        <v>1405</v>
      </c>
      <c r="G4425" s="2">
        <v>45596</v>
      </c>
      <c r="H4425">
        <v>58618834</v>
      </c>
      <c r="I4425" t="s">
        <v>6916</v>
      </c>
      <c r="J4425" t="s">
        <v>6895</v>
      </c>
      <c r="K4425" t="s">
        <v>1619</v>
      </c>
      <c r="L4425">
        <v>60</v>
      </c>
      <c r="M4425">
        <v>16218</v>
      </c>
      <c r="N4425" t="s">
        <v>766</v>
      </c>
      <c r="O4425" t="s">
        <v>472</v>
      </c>
      <c r="P4425" s="4">
        <v>10000</v>
      </c>
      <c r="Q4425" s="4">
        <v>10000</v>
      </c>
      <c r="R4425" t="s">
        <v>819</v>
      </c>
      <c r="S4425" s="4">
        <v>269593386</v>
      </c>
      <c r="T4425" t="s">
        <v>361</v>
      </c>
      <c r="U4425">
        <v>60</v>
      </c>
      <c r="V4425" t="s">
        <v>472</v>
      </c>
      <c r="W4425" s="4">
        <f>Tabla1[[#This Row],[OS-Valor Unitario]]-Tabla1[[#This Row],[costo_antes_iva]]</f>
        <v>0</v>
      </c>
      <c r="X4425" s="4">
        <f>Tabla1[[#This Row],[OS-Valor Unitario]]*Tabla1[[#This Row],[CANTIDAD ENTREGA SATELITE]]</f>
        <v>600000</v>
      </c>
      <c r="Y4425" s="4">
        <f>Tabla1[[#This Row],[costo_antes_iva]]*Tabla1[[#This Row],[CANTIDAD ENTREGA SATELITE]]</f>
        <v>600000</v>
      </c>
      <c r="Z4425" s="4">
        <f>Tabla1[[#This Row],[Valor total OS]]-Tabla1[[#This Row],[valor total op]]</f>
        <v>0</v>
      </c>
    </row>
    <row r="4426" spans="1:26" x14ac:dyDescent="0.3">
      <c r="A4426">
        <v>5721</v>
      </c>
      <c r="B4426">
        <v>13</v>
      </c>
      <c r="C4426" t="s">
        <v>6917</v>
      </c>
      <c r="D4426" t="s">
        <v>6918</v>
      </c>
      <c r="E4426" t="s">
        <v>393</v>
      </c>
      <c r="F4426" t="s">
        <v>1405</v>
      </c>
      <c r="G4426" s="2">
        <v>45596</v>
      </c>
      <c r="H4426">
        <v>58618857</v>
      </c>
      <c r="I4426" t="s">
        <v>6919</v>
      </c>
      <c r="J4426" t="s">
        <v>6895</v>
      </c>
      <c r="K4426" t="s">
        <v>32</v>
      </c>
      <c r="L4426">
        <v>14</v>
      </c>
      <c r="M4426">
        <v>16160</v>
      </c>
      <c r="N4426" t="s">
        <v>766</v>
      </c>
      <c r="O4426" t="s">
        <v>404</v>
      </c>
      <c r="P4426" s="4">
        <v>8000</v>
      </c>
      <c r="Q4426" s="4">
        <v>7000</v>
      </c>
      <c r="R4426" t="s">
        <v>819</v>
      </c>
      <c r="S4426" s="4">
        <v>269593386</v>
      </c>
      <c r="T4426" t="s">
        <v>56</v>
      </c>
      <c r="U4426">
        <v>14</v>
      </c>
      <c r="V4426" t="s">
        <v>404</v>
      </c>
      <c r="W4426" s="4">
        <f>Tabla1[[#This Row],[OS-Valor Unitario]]-Tabla1[[#This Row],[costo_antes_iva]]</f>
        <v>-1000</v>
      </c>
      <c r="X4426" s="4">
        <f>Tabla1[[#This Row],[OS-Valor Unitario]]*Tabla1[[#This Row],[CANTIDAD ENTREGA SATELITE]]</f>
        <v>98000</v>
      </c>
      <c r="Y4426" s="4">
        <f>Tabla1[[#This Row],[costo_antes_iva]]*Tabla1[[#This Row],[CANTIDAD ENTREGA SATELITE]]</f>
        <v>112000</v>
      </c>
      <c r="Z4426" s="4">
        <f>Tabla1[[#This Row],[Valor total OS]]-Tabla1[[#This Row],[valor total op]]</f>
        <v>-14000</v>
      </c>
    </row>
    <row r="4427" spans="1:26" x14ac:dyDescent="0.3">
      <c r="A4427">
        <v>5721</v>
      </c>
      <c r="B4427">
        <v>14</v>
      </c>
      <c r="C4427" t="s">
        <v>6920</v>
      </c>
      <c r="D4427" t="s">
        <v>6921</v>
      </c>
      <c r="E4427" t="s">
        <v>393</v>
      </c>
      <c r="F4427" t="s">
        <v>1405</v>
      </c>
      <c r="G4427" s="2">
        <v>45596</v>
      </c>
      <c r="H4427">
        <v>58618863</v>
      </c>
      <c r="I4427" t="s">
        <v>6922</v>
      </c>
      <c r="J4427" t="s">
        <v>6895</v>
      </c>
      <c r="K4427" t="s">
        <v>32</v>
      </c>
      <c r="L4427">
        <v>16</v>
      </c>
      <c r="M4427">
        <v>16274</v>
      </c>
      <c r="N4427" t="s">
        <v>766</v>
      </c>
      <c r="O4427" t="s">
        <v>404</v>
      </c>
      <c r="P4427" s="4">
        <v>8000</v>
      </c>
      <c r="Q4427" s="4">
        <v>7000</v>
      </c>
      <c r="R4427" t="s">
        <v>819</v>
      </c>
      <c r="S4427" s="4">
        <v>269593386</v>
      </c>
      <c r="T4427" t="s">
        <v>56</v>
      </c>
      <c r="U4427">
        <v>16</v>
      </c>
      <c r="V4427" t="s">
        <v>404</v>
      </c>
      <c r="W4427" s="4">
        <f>Tabla1[[#This Row],[OS-Valor Unitario]]-Tabla1[[#This Row],[costo_antes_iva]]</f>
        <v>-1000</v>
      </c>
      <c r="X4427" s="4">
        <f>Tabla1[[#This Row],[OS-Valor Unitario]]*Tabla1[[#This Row],[CANTIDAD ENTREGA SATELITE]]</f>
        <v>112000</v>
      </c>
      <c r="Y4427" s="4">
        <f>Tabla1[[#This Row],[costo_antes_iva]]*Tabla1[[#This Row],[CANTIDAD ENTREGA SATELITE]]</f>
        <v>128000</v>
      </c>
      <c r="Z4427" s="4">
        <f>Tabla1[[#This Row],[Valor total OS]]-Tabla1[[#This Row],[valor total op]]</f>
        <v>-16000</v>
      </c>
    </row>
    <row r="4428" spans="1:26" x14ac:dyDescent="0.3">
      <c r="A4428">
        <v>5721</v>
      </c>
      <c r="B4428">
        <v>15</v>
      </c>
      <c r="C4428" t="s">
        <v>6923</v>
      </c>
      <c r="D4428" t="s">
        <v>6924</v>
      </c>
      <c r="E4428" t="s">
        <v>3583</v>
      </c>
      <c r="F4428" t="s">
        <v>1405</v>
      </c>
      <c r="G4428" s="2">
        <v>45596</v>
      </c>
      <c r="H4428">
        <v>58618869</v>
      </c>
      <c r="I4428" t="s">
        <v>6925</v>
      </c>
      <c r="J4428" t="s">
        <v>6895</v>
      </c>
      <c r="K4428" t="s">
        <v>1619</v>
      </c>
      <c r="L4428">
        <v>32</v>
      </c>
      <c r="M4428">
        <v>16186</v>
      </c>
      <c r="N4428" t="s">
        <v>766</v>
      </c>
      <c r="O4428" t="s">
        <v>472</v>
      </c>
      <c r="P4428" s="4">
        <v>10000</v>
      </c>
      <c r="Q4428" s="4">
        <v>10000</v>
      </c>
      <c r="R4428" t="s">
        <v>819</v>
      </c>
      <c r="S4428" s="4">
        <v>269593386</v>
      </c>
      <c r="T4428" t="s">
        <v>361</v>
      </c>
      <c r="U4428">
        <v>32</v>
      </c>
      <c r="V4428" t="s">
        <v>472</v>
      </c>
      <c r="W4428" s="4">
        <f>Tabla1[[#This Row],[OS-Valor Unitario]]-Tabla1[[#This Row],[costo_antes_iva]]</f>
        <v>0</v>
      </c>
      <c r="X4428" s="4">
        <f>Tabla1[[#This Row],[OS-Valor Unitario]]*Tabla1[[#This Row],[CANTIDAD ENTREGA SATELITE]]</f>
        <v>320000</v>
      </c>
      <c r="Y4428" s="4">
        <f>Tabla1[[#This Row],[costo_antes_iva]]*Tabla1[[#This Row],[CANTIDAD ENTREGA SATELITE]]</f>
        <v>320000</v>
      </c>
      <c r="Z4428" s="4">
        <f>Tabla1[[#This Row],[Valor total OS]]-Tabla1[[#This Row],[valor total op]]</f>
        <v>0</v>
      </c>
    </row>
    <row r="4429" spans="1:26" x14ac:dyDescent="0.3">
      <c r="A4429">
        <v>5719</v>
      </c>
      <c r="B4429">
        <v>1</v>
      </c>
      <c r="C4429" t="s">
        <v>6926</v>
      </c>
      <c r="D4429" t="s">
        <v>6927</v>
      </c>
      <c r="E4429" t="s">
        <v>418</v>
      </c>
      <c r="F4429" t="s">
        <v>282</v>
      </c>
      <c r="G4429" s="2">
        <v>45596</v>
      </c>
      <c r="H4429">
        <v>58592948</v>
      </c>
      <c r="I4429" t="s">
        <v>6928</v>
      </c>
      <c r="J4429" t="s">
        <v>6929</v>
      </c>
      <c r="K4429" t="s">
        <v>77</v>
      </c>
      <c r="L4429">
        <v>7</v>
      </c>
      <c r="M4429">
        <v>16232</v>
      </c>
      <c r="N4429" t="s">
        <v>285</v>
      </c>
      <c r="O4429" t="s">
        <v>461</v>
      </c>
      <c r="P4429" s="4">
        <v>1000</v>
      </c>
      <c r="Q4429" s="4">
        <v>950</v>
      </c>
      <c r="R4429" t="s">
        <v>819</v>
      </c>
      <c r="S4429" s="4">
        <v>19908765</v>
      </c>
      <c r="T4429" t="s">
        <v>197</v>
      </c>
      <c r="U4429">
        <v>7</v>
      </c>
      <c r="V4429" t="s">
        <v>278</v>
      </c>
      <c r="W4429" s="4">
        <f>Tabla1[[#This Row],[OS-Valor Unitario]]-Tabla1[[#This Row],[costo_antes_iva]]</f>
        <v>-50</v>
      </c>
      <c r="X4429" s="4">
        <f>Tabla1[[#This Row],[OS-Valor Unitario]]*Tabla1[[#This Row],[CANTIDAD ENTREGA SATELITE]]</f>
        <v>6650</v>
      </c>
      <c r="Y4429" s="4">
        <f>Tabla1[[#This Row],[costo_antes_iva]]*Tabla1[[#This Row],[CANTIDAD ENTREGA SATELITE]]</f>
        <v>7000</v>
      </c>
      <c r="Z4429" s="4">
        <f>Tabla1[[#This Row],[Valor total OS]]-Tabla1[[#This Row],[valor total op]]</f>
        <v>-350</v>
      </c>
    </row>
    <row r="4430" spans="1:26" x14ac:dyDescent="0.3">
      <c r="A4430">
        <v>5719</v>
      </c>
      <c r="B4430">
        <v>1</v>
      </c>
      <c r="C4430" t="s">
        <v>6926</v>
      </c>
      <c r="D4430" t="s">
        <v>6927</v>
      </c>
      <c r="E4430" t="s">
        <v>418</v>
      </c>
      <c r="F4430" t="s">
        <v>282</v>
      </c>
      <c r="G4430" s="2">
        <v>45596</v>
      </c>
      <c r="H4430">
        <v>58592948</v>
      </c>
      <c r="I4430" t="s">
        <v>6928</v>
      </c>
      <c r="J4430" t="s">
        <v>6929</v>
      </c>
      <c r="K4430" t="s">
        <v>92</v>
      </c>
      <c r="L4430">
        <v>7</v>
      </c>
      <c r="M4430">
        <v>15943</v>
      </c>
      <c r="N4430" t="s">
        <v>285</v>
      </c>
      <c r="O4430" t="s">
        <v>420</v>
      </c>
      <c r="P4430" s="4">
        <v>10000</v>
      </c>
      <c r="Q4430" s="4">
        <v>10500</v>
      </c>
      <c r="R4430" t="s">
        <v>819</v>
      </c>
      <c r="S4430" s="4">
        <v>19908765</v>
      </c>
      <c r="T4430" t="s">
        <v>197</v>
      </c>
      <c r="U4430">
        <v>7</v>
      </c>
      <c r="V4430" t="s">
        <v>420</v>
      </c>
      <c r="W4430" s="4">
        <f>Tabla1[[#This Row],[OS-Valor Unitario]]-Tabla1[[#This Row],[costo_antes_iva]]</f>
        <v>500</v>
      </c>
      <c r="X4430" s="4">
        <f>Tabla1[[#This Row],[OS-Valor Unitario]]*Tabla1[[#This Row],[CANTIDAD ENTREGA SATELITE]]</f>
        <v>73500</v>
      </c>
      <c r="Y4430" s="4">
        <f>Tabla1[[#This Row],[costo_antes_iva]]*Tabla1[[#This Row],[CANTIDAD ENTREGA SATELITE]]</f>
        <v>70000</v>
      </c>
      <c r="Z4430" s="4">
        <f>Tabla1[[#This Row],[Valor total OS]]-Tabla1[[#This Row],[valor total op]]</f>
        <v>3500</v>
      </c>
    </row>
    <row r="4431" spans="1:26" x14ac:dyDescent="0.3">
      <c r="A4431">
        <v>5719</v>
      </c>
      <c r="B4431">
        <v>2</v>
      </c>
      <c r="C4431" t="s">
        <v>6930</v>
      </c>
      <c r="D4431" t="s">
        <v>6931</v>
      </c>
      <c r="E4431" t="s">
        <v>393</v>
      </c>
      <c r="F4431" t="s">
        <v>282</v>
      </c>
      <c r="G4431" s="2">
        <v>45596</v>
      </c>
      <c r="H4431">
        <v>58592972</v>
      </c>
      <c r="I4431" t="s">
        <v>6932</v>
      </c>
      <c r="J4431" t="s">
        <v>6929</v>
      </c>
      <c r="K4431" t="s">
        <v>32</v>
      </c>
      <c r="L4431">
        <v>7</v>
      </c>
      <c r="M4431">
        <v>16127</v>
      </c>
      <c r="N4431" t="s">
        <v>285</v>
      </c>
      <c r="O4431" t="s">
        <v>405</v>
      </c>
      <c r="P4431" s="4">
        <v>7500</v>
      </c>
      <c r="Q4431" s="4">
        <v>9000</v>
      </c>
      <c r="R4431" t="s">
        <v>819</v>
      </c>
      <c r="S4431" s="4">
        <v>19908765</v>
      </c>
      <c r="T4431" t="s">
        <v>56</v>
      </c>
      <c r="U4431">
        <v>7</v>
      </c>
      <c r="V4431" t="s">
        <v>406</v>
      </c>
      <c r="W4431" s="4">
        <f>Tabla1[[#This Row],[OS-Valor Unitario]]-Tabla1[[#This Row],[costo_antes_iva]]</f>
        <v>1500</v>
      </c>
      <c r="X4431" s="4">
        <f>Tabla1[[#This Row],[OS-Valor Unitario]]*Tabla1[[#This Row],[CANTIDAD ENTREGA SATELITE]]</f>
        <v>63000</v>
      </c>
      <c r="Y4431" s="4">
        <f>Tabla1[[#This Row],[costo_antes_iva]]*Tabla1[[#This Row],[CANTIDAD ENTREGA SATELITE]]</f>
        <v>52500</v>
      </c>
      <c r="Z4431" s="4">
        <f>Tabla1[[#This Row],[Valor total OS]]-Tabla1[[#This Row],[valor total op]]</f>
        <v>10500</v>
      </c>
    </row>
    <row r="4432" spans="1:26" x14ac:dyDescent="0.3">
      <c r="A4432">
        <v>5719</v>
      </c>
      <c r="B4432">
        <v>3</v>
      </c>
      <c r="C4432" t="s">
        <v>6933</v>
      </c>
      <c r="D4432" t="s">
        <v>6934</v>
      </c>
      <c r="E4432" t="s">
        <v>378</v>
      </c>
      <c r="F4432" t="s">
        <v>282</v>
      </c>
      <c r="G4432" s="2">
        <v>45596</v>
      </c>
      <c r="H4432">
        <v>58592980</v>
      </c>
      <c r="I4432" t="s">
        <v>6935</v>
      </c>
      <c r="J4432" t="s">
        <v>6929</v>
      </c>
      <c r="K4432" t="s">
        <v>77</v>
      </c>
      <c r="L4432">
        <v>480</v>
      </c>
      <c r="M4432">
        <v>15965</v>
      </c>
      <c r="N4432" t="s">
        <v>285</v>
      </c>
      <c r="O4432" t="s">
        <v>461</v>
      </c>
      <c r="P4432" s="4">
        <v>1600</v>
      </c>
      <c r="Q4432" s="4">
        <v>950</v>
      </c>
      <c r="R4432" t="s">
        <v>819</v>
      </c>
      <c r="S4432" s="4">
        <v>19908765</v>
      </c>
      <c r="T4432" t="s">
        <v>381</v>
      </c>
      <c r="U4432">
        <v>480</v>
      </c>
      <c r="V4432" t="s">
        <v>278</v>
      </c>
      <c r="W4432" s="4">
        <f>Tabla1[[#This Row],[OS-Valor Unitario]]-Tabla1[[#This Row],[costo_antes_iva]]</f>
        <v>-650</v>
      </c>
      <c r="X4432" s="4">
        <f>Tabla1[[#This Row],[OS-Valor Unitario]]*Tabla1[[#This Row],[CANTIDAD ENTREGA SATELITE]]</f>
        <v>456000</v>
      </c>
      <c r="Y4432" s="4">
        <f>Tabla1[[#This Row],[costo_antes_iva]]*Tabla1[[#This Row],[CANTIDAD ENTREGA SATELITE]]</f>
        <v>768000</v>
      </c>
      <c r="Z4432" s="4">
        <f>Tabla1[[#This Row],[Valor total OS]]-Tabla1[[#This Row],[valor total op]]</f>
        <v>-312000</v>
      </c>
    </row>
    <row r="4433" spans="1:26" x14ac:dyDescent="0.3">
      <c r="A4433">
        <v>5719</v>
      </c>
      <c r="B4433">
        <v>4</v>
      </c>
      <c r="C4433" t="s">
        <v>6936</v>
      </c>
      <c r="D4433" t="s">
        <v>6937</v>
      </c>
      <c r="E4433" t="s">
        <v>815</v>
      </c>
      <c r="F4433" t="s">
        <v>282</v>
      </c>
      <c r="G4433" s="2">
        <v>45596</v>
      </c>
      <c r="H4433">
        <v>58593000</v>
      </c>
      <c r="I4433" t="s">
        <v>6938</v>
      </c>
      <c r="J4433" t="s">
        <v>6929</v>
      </c>
      <c r="K4433" t="s">
        <v>32</v>
      </c>
      <c r="L4433">
        <v>68</v>
      </c>
      <c r="M4433">
        <v>16011</v>
      </c>
      <c r="N4433" t="s">
        <v>285</v>
      </c>
      <c r="O4433" t="s">
        <v>863</v>
      </c>
      <c r="P4433" s="4">
        <v>4000</v>
      </c>
      <c r="Q4433" s="4">
        <v>4500</v>
      </c>
      <c r="R4433" t="s">
        <v>819</v>
      </c>
      <c r="S4433" s="4">
        <v>19908765</v>
      </c>
      <c r="T4433" t="s">
        <v>144</v>
      </c>
      <c r="U4433">
        <v>45</v>
      </c>
      <c r="V4433" t="s">
        <v>864</v>
      </c>
      <c r="W4433" s="4">
        <f>Tabla1[[#This Row],[OS-Valor Unitario]]-Tabla1[[#This Row],[costo_antes_iva]]</f>
        <v>500</v>
      </c>
      <c r="X4433" s="4">
        <f>Tabla1[[#This Row],[OS-Valor Unitario]]*Tabla1[[#This Row],[CANTIDAD ENTREGA SATELITE]]</f>
        <v>202500</v>
      </c>
      <c r="Y4433" s="4">
        <f>Tabla1[[#This Row],[costo_antes_iva]]*Tabla1[[#This Row],[CANTIDAD ENTREGA SATELITE]]</f>
        <v>180000</v>
      </c>
      <c r="Z4433" s="4">
        <f>Tabla1[[#This Row],[Valor total OS]]-Tabla1[[#This Row],[valor total op]]</f>
        <v>22500</v>
      </c>
    </row>
    <row r="4434" spans="1:26" x14ac:dyDescent="0.3">
      <c r="A4434">
        <v>5719</v>
      </c>
      <c r="B4434">
        <v>4</v>
      </c>
      <c r="C4434" t="s">
        <v>6936</v>
      </c>
      <c r="D4434" t="s">
        <v>6937</v>
      </c>
      <c r="E4434" t="s">
        <v>815</v>
      </c>
      <c r="F4434" t="s">
        <v>282</v>
      </c>
      <c r="G4434" s="2">
        <v>45596</v>
      </c>
      <c r="H4434">
        <v>58593000</v>
      </c>
      <c r="I4434" t="s">
        <v>6938</v>
      </c>
      <c r="J4434" t="s">
        <v>6929</v>
      </c>
      <c r="K4434" t="s">
        <v>32</v>
      </c>
      <c r="L4434">
        <v>68</v>
      </c>
      <c r="M4434">
        <v>16011</v>
      </c>
      <c r="N4434" t="s">
        <v>285</v>
      </c>
      <c r="O4434" t="s">
        <v>863</v>
      </c>
      <c r="P4434" s="4">
        <v>4000</v>
      </c>
      <c r="Q4434" s="4">
        <v>4500</v>
      </c>
      <c r="R4434" t="s">
        <v>819</v>
      </c>
      <c r="S4434" s="4">
        <v>19908765</v>
      </c>
      <c r="T4434" t="s">
        <v>144</v>
      </c>
      <c r="U4434">
        <v>22</v>
      </c>
      <c r="V4434" t="s">
        <v>864</v>
      </c>
      <c r="W4434" s="4">
        <f>Tabla1[[#This Row],[OS-Valor Unitario]]-Tabla1[[#This Row],[costo_antes_iva]]</f>
        <v>500</v>
      </c>
      <c r="X4434" s="4">
        <f>Tabla1[[#This Row],[OS-Valor Unitario]]*Tabla1[[#This Row],[CANTIDAD ENTREGA SATELITE]]</f>
        <v>99000</v>
      </c>
      <c r="Y4434" s="4">
        <f>Tabla1[[#This Row],[costo_antes_iva]]*Tabla1[[#This Row],[CANTIDAD ENTREGA SATELITE]]</f>
        <v>88000</v>
      </c>
      <c r="Z4434" s="4">
        <f>Tabla1[[#This Row],[Valor total OS]]-Tabla1[[#This Row],[valor total op]]</f>
        <v>11000</v>
      </c>
    </row>
    <row r="4435" spans="1:26" x14ac:dyDescent="0.3">
      <c r="A4435">
        <v>5719</v>
      </c>
      <c r="B4435">
        <v>4</v>
      </c>
      <c r="C4435" t="s">
        <v>6936</v>
      </c>
      <c r="D4435" t="s">
        <v>6937</v>
      </c>
      <c r="E4435" t="s">
        <v>815</v>
      </c>
      <c r="F4435" t="s">
        <v>282</v>
      </c>
      <c r="G4435" s="2">
        <v>45596</v>
      </c>
      <c r="H4435">
        <v>58593000</v>
      </c>
      <c r="I4435" t="s">
        <v>6938</v>
      </c>
      <c r="J4435" t="s">
        <v>6929</v>
      </c>
      <c r="K4435" t="s">
        <v>77</v>
      </c>
      <c r="L4435">
        <v>68</v>
      </c>
      <c r="M4435">
        <v>16132</v>
      </c>
      <c r="N4435" t="s">
        <v>285</v>
      </c>
      <c r="O4435" t="s">
        <v>461</v>
      </c>
      <c r="P4435" s="4">
        <v>1500</v>
      </c>
      <c r="Q4435" s="4">
        <v>3200</v>
      </c>
      <c r="R4435" t="s">
        <v>819</v>
      </c>
      <c r="S4435" s="4">
        <v>19908765</v>
      </c>
      <c r="T4435" t="s">
        <v>144</v>
      </c>
      <c r="U4435">
        <v>46</v>
      </c>
      <c r="V4435" t="s">
        <v>278</v>
      </c>
      <c r="W4435" s="4">
        <f>Tabla1[[#This Row],[OS-Valor Unitario]]-Tabla1[[#This Row],[costo_antes_iva]]</f>
        <v>1700</v>
      </c>
      <c r="X4435" s="4">
        <f>Tabla1[[#This Row],[OS-Valor Unitario]]*Tabla1[[#This Row],[CANTIDAD ENTREGA SATELITE]]</f>
        <v>147200</v>
      </c>
      <c r="Y4435" s="4">
        <f>Tabla1[[#This Row],[costo_antes_iva]]*Tabla1[[#This Row],[CANTIDAD ENTREGA SATELITE]]</f>
        <v>69000</v>
      </c>
      <c r="Z4435" s="4">
        <f>Tabla1[[#This Row],[Valor total OS]]-Tabla1[[#This Row],[valor total op]]</f>
        <v>78200</v>
      </c>
    </row>
    <row r="4436" spans="1:26" x14ac:dyDescent="0.3">
      <c r="A4436">
        <v>5719</v>
      </c>
      <c r="B4436">
        <v>4</v>
      </c>
      <c r="C4436" t="s">
        <v>6936</v>
      </c>
      <c r="D4436" t="s">
        <v>6937</v>
      </c>
      <c r="E4436" t="s">
        <v>815</v>
      </c>
      <c r="F4436" t="s">
        <v>282</v>
      </c>
      <c r="G4436" s="2">
        <v>45596</v>
      </c>
      <c r="H4436">
        <v>58593000</v>
      </c>
      <c r="I4436" t="s">
        <v>6938</v>
      </c>
      <c r="J4436" t="s">
        <v>6929</v>
      </c>
      <c r="K4436" t="s">
        <v>77</v>
      </c>
      <c r="L4436">
        <v>68</v>
      </c>
      <c r="M4436">
        <v>16132</v>
      </c>
      <c r="N4436" t="s">
        <v>285</v>
      </c>
      <c r="O4436" t="s">
        <v>461</v>
      </c>
      <c r="P4436" s="4">
        <v>1500</v>
      </c>
      <c r="Q4436" s="4">
        <v>3200</v>
      </c>
      <c r="R4436" t="s">
        <v>819</v>
      </c>
      <c r="S4436" s="4">
        <v>19908765</v>
      </c>
      <c r="T4436" t="s">
        <v>144</v>
      </c>
      <c r="U4436">
        <v>22</v>
      </c>
      <c r="V4436" t="s">
        <v>278</v>
      </c>
      <c r="W4436" s="4">
        <f>Tabla1[[#This Row],[OS-Valor Unitario]]-Tabla1[[#This Row],[costo_antes_iva]]</f>
        <v>1700</v>
      </c>
      <c r="X4436" s="4">
        <f>Tabla1[[#This Row],[OS-Valor Unitario]]*Tabla1[[#This Row],[CANTIDAD ENTREGA SATELITE]]</f>
        <v>70400</v>
      </c>
      <c r="Y4436" s="4">
        <f>Tabla1[[#This Row],[costo_antes_iva]]*Tabla1[[#This Row],[CANTIDAD ENTREGA SATELITE]]</f>
        <v>33000</v>
      </c>
      <c r="Z4436" s="4">
        <f>Tabla1[[#This Row],[Valor total OS]]-Tabla1[[#This Row],[valor total op]]</f>
        <v>37400</v>
      </c>
    </row>
    <row r="4437" spans="1:26" x14ac:dyDescent="0.3">
      <c r="A4437">
        <v>5719</v>
      </c>
      <c r="B4437">
        <v>5</v>
      </c>
      <c r="C4437" t="s">
        <v>6939</v>
      </c>
      <c r="D4437" t="s">
        <v>6940</v>
      </c>
      <c r="E4437" t="s">
        <v>418</v>
      </c>
      <c r="F4437" t="s">
        <v>282</v>
      </c>
      <c r="G4437" s="2">
        <v>45596</v>
      </c>
      <c r="H4437">
        <v>58593026</v>
      </c>
      <c r="I4437" t="s">
        <v>6941</v>
      </c>
      <c r="J4437" t="s">
        <v>6929</v>
      </c>
      <c r="K4437" t="s">
        <v>77</v>
      </c>
      <c r="L4437">
        <v>465</v>
      </c>
      <c r="M4437">
        <v>16234</v>
      </c>
      <c r="N4437" t="s">
        <v>285</v>
      </c>
      <c r="O4437" t="s">
        <v>461</v>
      </c>
      <c r="P4437" s="4">
        <v>1000</v>
      </c>
      <c r="Q4437" s="4">
        <v>950</v>
      </c>
      <c r="R4437" t="s">
        <v>819</v>
      </c>
      <c r="S4437" s="4">
        <v>19908765</v>
      </c>
      <c r="T4437" t="s">
        <v>197</v>
      </c>
      <c r="U4437">
        <v>468</v>
      </c>
      <c r="V4437" t="s">
        <v>278</v>
      </c>
      <c r="W4437" s="4">
        <f>Tabla1[[#This Row],[OS-Valor Unitario]]-Tabla1[[#This Row],[costo_antes_iva]]</f>
        <v>-50</v>
      </c>
      <c r="X4437" s="4">
        <f>Tabla1[[#This Row],[OS-Valor Unitario]]*Tabla1[[#This Row],[CANTIDAD ENTREGA SATELITE]]</f>
        <v>444600</v>
      </c>
      <c r="Y4437" s="4">
        <f>Tabla1[[#This Row],[costo_antes_iva]]*Tabla1[[#This Row],[CANTIDAD ENTREGA SATELITE]]</f>
        <v>468000</v>
      </c>
      <c r="Z4437" s="4">
        <f>Tabla1[[#This Row],[Valor total OS]]-Tabla1[[#This Row],[valor total op]]</f>
        <v>-23400</v>
      </c>
    </row>
    <row r="4438" spans="1:26" x14ac:dyDescent="0.3">
      <c r="A4438">
        <v>5719</v>
      </c>
      <c r="B4438">
        <v>5</v>
      </c>
      <c r="C4438" t="s">
        <v>6939</v>
      </c>
      <c r="D4438" t="s">
        <v>6940</v>
      </c>
      <c r="E4438" t="s">
        <v>418</v>
      </c>
      <c r="F4438" t="s">
        <v>282</v>
      </c>
      <c r="G4438" s="2">
        <v>45596</v>
      </c>
      <c r="H4438">
        <v>58593026</v>
      </c>
      <c r="I4438" t="s">
        <v>6941</v>
      </c>
      <c r="J4438" t="s">
        <v>6929</v>
      </c>
      <c r="K4438" t="s">
        <v>77</v>
      </c>
      <c r="L4438">
        <v>463</v>
      </c>
      <c r="M4438">
        <v>16344</v>
      </c>
      <c r="N4438" t="s">
        <v>285</v>
      </c>
      <c r="O4438" t="s">
        <v>461</v>
      </c>
      <c r="P4438" s="4">
        <v>1000</v>
      </c>
      <c r="Q4438" s="4">
        <v>950</v>
      </c>
      <c r="R4438" t="s">
        <v>819</v>
      </c>
      <c r="S4438" s="4">
        <v>19908765</v>
      </c>
      <c r="T4438" t="s">
        <v>197</v>
      </c>
      <c r="U4438">
        <v>463</v>
      </c>
      <c r="V4438" t="s">
        <v>278</v>
      </c>
      <c r="W4438" s="4">
        <f>Tabla1[[#This Row],[OS-Valor Unitario]]-Tabla1[[#This Row],[costo_antes_iva]]</f>
        <v>-50</v>
      </c>
      <c r="X4438" s="4">
        <f>Tabla1[[#This Row],[OS-Valor Unitario]]*Tabla1[[#This Row],[CANTIDAD ENTREGA SATELITE]]</f>
        <v>439850</v>
      </c>
      <c r="Y4438" s="4">
        <f>Tabla1[[#This Row],[costo_antes_iva]]*Tabla1[[#This Row],[CANTIDAD ENTREGA SATELITE]]</f>
        <v>463000</v>
      </c>
      <c r="Z4438" s="4">
        <f>Tabla1[[#This Row],[Valor total OS]]-Tabla1[[#This Row],[valor total op]]</f>
        <v>-23150</v>
      </c>
    </row>
    <row r="4439" spans="1:26" x14ac:dyDescent="0.3">
      <c r="A4439">
        <v>5719</v>
      </c>
      <c r="B4439">
        <v>5</v>
      </c>
      <c r="C4439" t="s">
        <v>6939</v>
      </c>
      <c r="D4439" t="s">
        <v>6940</v>
      </c>
      <c r="E4439" t="s">
        <v>418</v>
      </c>
      <c r="F4439" t="s">
        <v>282</v>
      </c>
      <c r="G4439" s="2">
        <v>45596</v>
      </c>
      <c r="H4439">
        <v>58593026</v>
      </c>
      <c r="I4439" t="s">
        <v>6941</v>
      </c>
      <c r="J4439" t="s">
        <v>6929</v>
      </c>
      <c r="K4439" t="s">
        <v>92</v>
      </c>
      <c r="L4439">
        <v>463</v>
      </c>
      <c r="M4439">
        <v>15944</v>
      </c>
      <c r="N4439" t="s">
        <v>285</v>
      </c>
      <c r="O4439" t="s">
        <v>420</v>
      </c>
      <c r="P4439" s="4">
        <v>10000</v>
      </c>
      <c r="Q4439" s="4">
        <v>11000</v>
      </c>
      <c r="R4439" t="s">
        <v>819</v>
      </c>
      <c r="S4439" s="4">
        <v>19908765</v>
      </c>
      <c r="T4439" t="s">
        <v>197</v>
      </c>
      <c r="U4439">
        <v>463</v>
      </c>
      <c r="V4439" t="s">
        <v>420</v>
      </c>
      <c r="W4439" s="4">
        <f>Tabla1[[#This Row],[OS-Valor Unitario]]-Tabla1[[#This Row],[costo_antes_iva]]</f>
        <v>1000</v>
      </c>
      <c r="X4439" s="4">
        <f>Tabla1[[#This Row],[OS-Valor Unitario]]*Tabla1[[#This Row],[CANTIDAD ENTREGA SATELITE]]</f>
        <v>5093000</v>
      </c>
      <c r="Y4439" s="4">
        <f>Tabla1[[#This Row],[costo_antes_iva]]*Tabla1[[#This Row],[CANTIDAD ENTREGA SATELITE]]</f>
        <v>4630000</v>
      </c>
      <c r="Z4439" s="4">
        <f>Tabla1[[#This Row],[Valor total OS]]-Tabla1[[#This Row],[valor total op]]</f>
        <v>463000</v>
      </c>
    </row>
    <row r="4440" spans="1:26" x14ac:dyDescent="0.3">
      <c r="A4440">
        <v>5719</v>
      </c>
      <c r="B4440">
        <v>6</v>
      </c>
      <c r="C4440" t="s">
        <v>6942</v>
      </c>
      <c r="D4440" t="s">
        <v>6943</v>
      </c>
      <c r="E4440" t="s">
        <v>85</v>
      </c>
      <c r="F4440" t="s">
        <v>282</v>
      </c>
      <c r="G4440" s="2">
        <v>45596</v>
      </c>
      <c r="H4440">
        <v>58593029</v>
      </c>
      <c r="I4440" t="s">
        <v>6944</v>
      </c>
      <c r="J4440" t="s">
        <v>6929</v>
      </c>
      <c r="K4440" t="s">
        <v>32</v>
      </c>
      <c r="L4440">
        <v>23</v>
      </c>
      <c r="M4440">
        <v>16238</v>
      </c>
      <c r="N4440" t="s">
        <v>285</v>
      </c>
      <c r="O4440" t="s">
        <v>404</v>
      </c>
      <c r="P4440" s="4">
        <v>17000</v>
      </c>
      <c r="Q4440" s="4">
        <v>16000</v>
      </c>
      <c r="R4440" t="s">
        <v>819</v>
      </c>
      <c r="S4440" s="4">
        <v>19908765</v>
      </c>
      <c r="T4440" t="s">
        <v>87</v>
      </c>
      <c r="U4440">
        <v>24</v>
      </c>
      <c r="V4440" t="s">
        <v>404</v>
      </c>
      <c r="W4440" s="4">
        <f>Tabla1[[#This Row],[OS-Valor Unitario]]-Tabla1[[#This Row],[costo_antes_iva]]</f>
        <v>-1000</v>
      </c>
      <c r="X4440" s="4">
        <f>Tabla1[[#This Row],[OS-Valor Unitario]]*Tabla1[[#This Row],[CANTIDAD ENTREGA SATELITE]]</f>
        <v>384000</v>
      </c>
      <c r="Y4440" s="4">
        <f>Tabla1[[#This Row],[costo_antes_iva]]*Tabla1[[#This Row],[CANTIDAD ENTREGA SATELITE]]</f>
        <v>408000</v>
      </c>
      <c r="Z4440" s="4">
        <f>Tabla1[[#This Row],[Valor total OS]]-Tabla1[[#This Row],[valor total op]]</f>
        <v>-24000</v>
      </c>
    </row>
    <row r="4441" spans="1:26" x14ac:dyDescent="0.3">
      <c r="A4441">
        <v>5719</v>
      </c>
      <c r="B4441">
        <v>6</v>
      </c>
      <c r="C4441" t="s">
        <v>6942</v>
      </c>
      <c r="D4441" t="s">
        <v>6943</v>
      </c>
      <c r="E4441" t="s">
        <v>85</v>
      </c>
      <c r="F4441" t="s">
        <v>282</v>
      </c>
      <c r="G4441" s="2">
        <v>45596</v>
      </c>
      <c r="H4441">
        <v>58593029</v>
      </c>
      <c r="I4441" t="s">
        <v>6944</v>
      </c>
      <c r="J4441" t="s">
        <v>6929</v>
      </c>
      <c r="K4441" t="s">
        <v>77</v>
      </c>
      <c r="L4441">
        <v>24</v>
      </c>
      <c r="M4441">
        <v>16314</v>
      </c>
      <c r="N4441" t="s">
        <v>285</v>
      </c>
      <c r="O4441" t="s">
        <v>461</v>
      </c>
      <c r="P4441" s="4">
        <v>1500</v>
      </c>
      <c r="Q4441" s="4">
        <v>4300</v>
      </c>
      <c r="R4441" t="s">
        <v>819</v>
      </c>
      <c r="S4441" s="4">
        <v>19908765</v>
      </c>
      <c r="T4441" t="s">
        <v>87</v>
      </c>
      <c r="U4441">
        <v>24</v>
      </c>
      <c r="V4441" t="s">
        <v>278</v>
      </c>
      <c r="W4441" s="4">
        <f>Tabla1[[#This Row],[OS-Valor Unitario]]-Tabla1[[#This Row],[costo_antes_iva]]</f>
        <v>2800</v>
      </c>
      <c r="X4441" s="4">
        <f>Tabla1[[#This Row],[OS-Valor Unitario]]*Tabla1[[#This Row],[CANTIDAD ENTREGA SATELITE]]</f>
        <v>103200</v>
      </c>
      <c r="Y4441" s="4">
        <f>Tabla1[[#This Row],[costo_antes_iva]]*Tabla1[[#This Row],[CANTIDAD ENTREGA SATELITE]]</f>
        <v>36000</v>
      </c>
      <c r="Z4441" s="4">
        <f>Tabla1[[#This Row],[Valor total OS]]-Tabla1[[#This Row],[valor total op]]</f>
        <v>67200</v>
      </c>
    </row>
    <row r="4442" spans="1:26" x14ac:dyDescent="0.3">
      <c r="A4442">
        <v>5719</v>
      </c>
      <c r="B4442">
        <v>7</v>
      </c>
      <c r="C4442" t="s">
        <v>6945</v>
      </c>
      <c r="D4442" t="s">
        <v>6946</v>
      </c>
      <c r="E4442" t="s">
        <v>815</v>
      </c>
      <c r="F4442" t="s">
        <v>282</v>
      </c>
      <c r="G4442" s="2">
        <v>45596</v>
      </c>
      <c r="H4442">
        <v>58593098</v>
      </c>
      <c r="I4442" t="s">
        <v>6947</v>
      </c>
      <c r="J4442" t="s">
        <v>6929</v>
      </c>
      <c r="K4442" t="s">
        <v>32</v>
      </c>
      <c r="L4442">
        <v>10</v>
      </c>
      <c r="M4442">
        <v>16009</v>
      </c>
      <c r="N4442" t="s">
        <v>285</v>
      </c>
      <c r="O4442" t="s">
        <v>863</v>
      </c>
      <c r="P4442" s="4">
        <v>4000</v>
      </c>
      <c r="Q4442" s="4">
        <v>4500</v>
      </c>
      <c r="R4442" t="s">
        <v>819</v>
      </c>
      <c r="S4442" s="4">
        <v>19908765</v>
      </c>
      <c r="T4442" t="s">
        <v>144</v>
      </c>
      <c r="U4442">
        <v>10</v>
      </c>
      <c r="V4442" t="s">
        <v>864</v>
      </c>
      <c r="W4442" s="4">
        <f>Tabla1[[#This Row],[OS-Valor Unitario]]-Tabla1[[#This Row],[costo_antes_iva]]</f>
        <v>500</v>
      </c>
      <c r="X4442" s="4">
        <f>Tabla1[[#This Row],[OS-Valor Unitario]]*Tabla1[[#This Row],[CANTIDAD ENTREGA SATELITE]]</f>
        <v>45000</v>
      </c>
      <c r="Y4442" s="4">
        <f>Tabla1[[#This Row],[costo_antes_iva]]*Tabla1[[#This Row],[CANTIDAD ENTREGA SATELITE]]</f>
        <v>40000</v>
      </c>
      <c r="Z4442" s="4">
        <f>Tabla1[[#This Row],[Valor total OS]]-Tabla1[[#This Row],[valor total op]]</f>
        <v>5000</v>
      </c>
    </row>
    <row r="4443" spans="1:26" x14ac:dyDescent="0.3">
      <c r="A4443">
        <v>5719</v>
      </c>
      <c r="B4443">
        <v>7</v>
      </c>
      <c r="C4443" t="s">
        <v>6945</v>
      </c>
      <c r="D4443" t="s">
        <v>6946</v>
      </c>
      <c r="E4443" t="s">
        <v>815</v>
      </c>
      <c r="F4443" t="s">
        <v>282</v>
      </c>
      <c r="G4443" s="2">
        <v>45596</v>
      </c>
      <c r="H4443">
        <v>58593098</v>
      </c>
      <c r="I4443" t="s">
        <v>6947</v>
      </c>
      <c r="J4443" t="s">
        <v>6929</v>
      </c>
      <c r="K4443" t="s">
        <v>77</v>
      </c>
      <c r="L4443">
        <v>10</v>
      </c>
      <c r="M4443">
        <v>16133</v>
      </c>
      <c r="N4443" t="s">
        <v>285</v>
      </c>
      <c r="O4443" t="s">
        <v>461</v>
      </c>
      <c r="P4443" s="4">
        <v>1500</v>
      </c>
      <c r="Q4443" s="4">
        <v>2600</v>
      </c>
      <c r="R4443" t="s">
        <v>819</v>
      </c>
      <c r="S4443" s="4">
        <v>19908765</v>
      </c>
      <c r="T4443" t="s">
        <v>144</v>
      </c>
      <c r="U4443">
        <v>10</v>
      </c>
      <c r="V4443" t="s">
        <v>278</v>
      </c>
      <c r="W4443" s="4">
        <f>Tabla1[[#This Row],[OS-Valor Unitario]]-Tabla1[[#This Row],[costo_antes_iva]]</f>
        <v>1100</v>
      </c>
      <c r="X4443" s="4">
        <f>Tabla1[[#This Row],[OS-Valor Unitario]]*Tabla1[[#This Row],[CANTIDAD ENTREGA SATELITE]]</f>
        <v>26000</v>
      </c>
      <c r="Y4443" s="4">
        <f>Tabla1[[#This Row],[costo_antes_iva]]*Tabla1[[#This Row],[CANTIDAD ENTREGA SATELITE]]</f>
        <v>15000</v>
      </c>
      <c r="Z4443" s="4">
        <f>Tabla1[[#This Row],[Valor total OS]]-Tabla1[[#This Row],[valor total op]]</f>
        <v>11000</v>
      </c>
    </row>
    <row r="4444" spans="1:26" x14ac:dyDescent="0.3">
      <c r="A4444">
        <v>5719</v>
      </c>
      <c r="B4444">
        <v>8</v>
      </c>
      <c r="C4444" t="s">
        <v>6948</v>
      </c>
      <c r="D4444" t="s">
        <v>6949</v>
      </c>
      <c r="E4444" t="s">
        <v>418</v>
      </c>
      <c r="F4444" t="s">
        <v>282</v>
      </c>
      <c r="G4444" s="2">
        <v>45596</v>
      </c>
      <c r="H4444">
        <v>58593150</v>
      </c>
      <c r="I4444" t="s">
        <v>6950</v>
      </c>
      <c r="J4444" t="s">
        <v>6929</v>
      </c>
      <c r="K4444" t="s">
        <v>77</v>
      </c>
      <c r="L4444">
        <v>8</v>
      </c>
      <c r="M4444">
        <v>16233</v>
      </c>
      <c r="N4444" t="s">
        <v>285</v>
      </c>
      <c r="O4444" t="s">
        <v>461</v>
      </c>
      <c r="P4444" s="4">
        <v>1000</v>
      </c>
      <c r="Q4444" s="4">
        <v>950</v>
      </c>
      <c r="R4444" t="s">
        <v>819</v>
      </c>
      <c r="S4444" s="4">
        <v>19908765</v>
      </c>
      <c r="T4444" t="s">
        <v>197</v>
      </c>
      <c r="U4444">
        <v>8</v>
      </c>
      <c r="V4444" t="s">
        <v>278</v>
      </c>
      <c r="W4444" s="4">
        <f>Tabla1[[#This Row],[OS-Valor Unitario]]-Tabla1[[#This Row],[costo_antes_iva]]</f>
        <v>-50</v>
      </c>
      <c r="X4444" s="4">
        <f>Tabla1[[#This Row],[OS-Valor Unitario]]*Tabla1[[#This Row],[CANTIDAD ENTREGA SATELITE]]</f>
        <v>7600</v>
      </c>
      <c r="Y4444" s="4">
        <f>Tabla1[[#This Row],[costo_antes_iva]]*Tabla1[[#This Row],[CANTIDAD ENTREGA SATELITE]]</f>
        <v>8000</v>
      </c>
      <c r="Z4444" s="4">
        <f>Tabla1[[#This Row],[Valor total OS]]-Tabla1[[#This Row],[valor total op]]</f>
        <v>-400</v>
      </c>
    </row>
    <row r="4445" spans="1:26" x14ac:dyDescent="0.3">
      <c r="A4445">
        <v>5719</v>
      </c>
      <c r="B4445">
        <v>8</v>
      </c>
      <c r="C4445" t="s">
        <v>6948</v>
      </c>
      <c r="D4445" t="s">
        <v>6949</v>
      </c>
      <c r="E4445" t="s">
        <v>418</v>
      </c>
      <c r="F4445" t="s">
        <v>282</v>
      </c>
      <c r="G4445" s="2">
        <v>45596</v>
      </c>
      <c r="H4445">
        <v>58593150</v>
      </c>
      <c r="I4445" t="s">
        <v>6950</v>
      </c>
      <c r="J4445" t="s">
        <v>6929</v>
      </c>
      <c r="K4445" t="s">
        <v>92</v>
      </c>
      <c r="L4445">
        <v>7</v>
      </c>
      <c r="M4445">
        <v>15945</v>
      </c>
      <c r="N4445" t="s">
        <v>285</v>
      </c>
      <c r="O4445" t="s">
        <v>420</v>
      </c>
      <c r="P4445" s="4">
        <v>10000</v>
      </c>
      <c r="Q4445" s="4">
        <v>10500</v>
      </c>
      <c r="R4445" t="s">
        <v>819</v>
      </c>
      <c r="S4445" s="4">
        <v>19908765</v>
      </c>
      <c r="T4445" t="s">
        <v>197</v>
      </c>
      <c r="U4445">
        <v>7</v>
      </c>
      <c r="V4445" t="s">
        <v>420</v>
      </c>
      <c r="W4445" s="4">
        <f>Tabla1[[#This Row],[OS-Valor Unitario]]-Tabla1[[#This Row],[costo_antes_iva]]</f>
        <v>500</v>
      </c>
      <c r="X4445" s="4">
        <f>Tabla1[[#This Row],[OS-Valor Unitario]]*Tabla1[[#This Row],[CANTIDAD ENTREGA SATELITE]]</f>
        <v>73500</v>
      </c>
      <c r="Y4445" s="4">
        <f>Tabla1[[#This Row],[costo_antes_iva]]*Tabla1[[#This Row],[CANTIDAD ENTREGA SATELITE]]</f>
        <v>70000</v>
      </c>
      <c r="Z4445" s="4">
        <f>Tabla1[[#This Row],[Valor total OS]]-Tabla1[[#This Row],[valor total op]]</f>
        <v>3500</v>
      </c>
    </row>
    <row r="4446" spans="1:26" x14ac:dyDescent="0.3">
      <c r="A4446">
        <v>5719</v>
      </c>
      <c r="B4446">
        <v>11</v>
      </c>
      <c r="C4446" t="s">
        <v>6951</v>
      </c>
      <c r="D4446" t="s">
        <v>6952</v>
      </c>
      <c r="E4446" t="s">
        <v>815</v>
      </c>
      <c r="F4446" t="s">
        <v>282</v>
      </c>
      <c r="G4446" s="2">
        <v>45596</v>
      </c>
      <c r="H4446">
        <v>58593201</v>
      </c>
      <c r="I4446" t="s">
        <v>6953</v>
      </c>
      <c r="J4446" t="s">
        <v>6929</v>
      </c>
      <c r="K4446" t="s">
        <v>32</v>
      </c>
      <c r="L4446">
        <v>16</v>
      </c>
      <c r="M4446">
        <v>16010</v>
      </c>
      <c r="N4446" t="s">
        <v>285</v>
      </c>
      <c r="O4446" t="s">
        <v>863</v>
      </c>
      <c r="P4446" s="4">
        <v>4000</v>
      </c>
      <c r="Q4446" s="4">
        <v>4500</v>
      </c>
      <c r="R4446" t="s">
        <v>819</v>
      </c>
      <c r="S4446" s="4">
        <v>19908765</v>
      </c>
      <c r="T4446" t="s">
        <v>144</v>
      </c>
      <c r="U4446">
        <v>16</v>
      </c>
      <c r="V4446" t="s">
        <v>864</v>
      </c>
      <c r="W4446" s="4">
        <f>Tabla1[[#This Row],[OS-Valor Unitario]]-Tabla1[[#This Row],[costo_antes_iva]]</f>
        <v>500</v>
      </c>
      <c r="X4446" s="4">
        <f>Tabla1[[#This Row],[OS-Valor Unitario]]*Tabla1[[#This Row],[CANTIDAD ENTREGA SATELITE]]</f>
        <v>72000</v>
      </c>
      <c r="Y4446" s="4">
        <f>Tabla1[[#This Row],[costo_antes_iva]]*Tabla1[[#This Row],[CANTIDAD ENTREGA SATELITE]]</f>
        <v>64000</v>
      </c>
      <c r="Z4446" s="4">
        <f>Tabla1[[#This Row],[Valor total OS]]-Tabla1[[#This Row],[valor total op]]</f>
        <v>8000</v>
      </c>
    </row>
    <row r="4447" spans="1:26" x14ac:dyDescent="0.3">
      <c r="A4447">
        <v>5719</v>
      </c>
      <c r="B4447">
        <v>11</v>
      </c>
      <c r="C4447" t="s">
        <v>6951</v>
      </c>
      <c r="D4447" t="s">
        <v>6952</v>
      </c>
      <c r="E4447" t="s">
        <v>815</v>
      </c>
      <c r="F4447" t="s">
        <v>282</v>
      </c>
      <c r="G4447" s="2">
        <v>45596</v>
      </c>
      <c r="H4447">
        <v>58593201</v>
      </c>
      <c r="I4447" t="s">
        <v>6953</v>
      </c>
      <c r="J4447" t="s">
        <v>6929</v>
      </c>
      <c r="K4447" t="s">
        <v>77</v>
      </c>
      <c r="L4447">
        <v>16</v>
      </c>
      <c r="M4447">
        <v>16134</v>
      </c>
      <c r="N4447" t="s">
        <v>285</v>
      </c>
      <c r="O4447" t="s">
        <v>461</v>
      </c>
      <c r="P4447" s="4">
        <v>1500</v>
      </c>
      <c r="Q4447" s="4">
        <v>1700</v>
      </c>
      <c r="R4447" t="s">
        <v>819</v>
      </c>
      <c r="S4447" s="4">
        <v>19908765</v>
      </c>
      <c r="T4447" t="s">
        <v>144</v>
      </c>
      <c r="U4447">
        <v>16</v>
      </c>
      <c r="V4447" t="s">
        <v>278</v>
      </c>
      <c r="W4447" s="4">
        <f>Tabla1[[#This Row],[OS-Valor Unitario]]-Tabla1[[#This Row],[costo_antes_iva]]</f>
        <v>200</v>
      </c>
      <c r="X4447" s="4">
        <f>Tabla1[[#This Row],[OS-Valor Unitario]]*Tabla1[[#This Row],[CANTIDAD ENTREGA SATELITE]]</f>
        <v>27200</v>
      </c>
      <c r="Y4447" s="4">
        <f>Tabla1[[#This Row],[costo_antes_iva]]*Tabla1[[#This Row],[CANTIDAD ENTREGA SATELITE]]</f>
        <v>24000</v>
      </c>
      <c r="Z4447" s="4">
        <f>Tabla1[[#This Row],[Valor total OS]]-Tabla1[[#This Row],[valor total op]]</f>
        <v>3200</v>
      </c>
    </row>
    <row r="4448" spans="1:26" x14ac:dyDescent="0.3">
      <c r="A4448">
        <v>5718</v>
      </c>
      <c r="B4448">
        <v>1</v>
      </c>
      <c r="C4448" t="s">
        <v>6954</v>
      </c>
      <c r="D4448" t="s">
        <v>6955</v>
      </c>
      <c r="E4448" t="s">
        <v>4853</v>
      </c>
      <c r="F4448" t="s">
        <v>2142</v>
      </c>
      <c r="G4448" s="2">
        <v>45596</v>
      </c>
      <c r="H4448">
        <v>58592351</v>
      </c>
      <c r="I4448" t="s">
        <v>6956</v>
      </c>
      <c r="J4448" t="s">
        <v>6957</v>
      </c>
      <c r="K4448" t="s">
        <v>32</v>
      </c>
      <c r="L4448">
        <v>209</v>
      </c>
      <c r="M4448">
        <v>15830</v>
      </c>
      <c r="N4448" t="s">
        <v>285</v>
      </c>
      <c r="O4448" t="s">
        <v>1203</v>
      </c>
      <c r="P4448" s="4">
        <v>900</v>
      </c>
      <c r="Q4448" s="4">
        <v>1000</v>
      </c>
      <c r="R4448" t="s">
        <v>819</v>
      </c>
      <c r="S4448" s="4">
        <v>113128184</v>
      </c>
      <c r="T4448" t="s">
        <v>743</v>
      </c>
      <c r="U4448">
        <v>209</v>
      </c>
      <c r="V4448" t="s">
        <v>1205</v>
      </c>
      <c r="W4448" s="4">
        <f>Tabla1[[#This Row],[OS-Valor Unitario]]-Tabla1[[#This Row],[costo_antes_iva]]</f>
        <v>100</v>
      </c>
      <c r="X4448" s="4">
        <f>Tabla1[[#This Row],[OS-Valor Unitario]]*Tabla1[[#This Row],[CANTIDAD ENTREGA SATELITE]]</f>
        <v>209000</v>
      </c>
      <c r="Y4448" s="4">
        <f>Tabla1[[#This Row],[costo_antes_iva]]*Tabla1[[#This Row],[CANTIDAD ENTREGA SATELITE]]</f>
        <v>188100</v>
      </c>
      <c r="Z4448" s="4">
        <f>Tabla1[[#This Row],[Valor total OS]]-Tabla1[[#This Row],[valor total op]]</f>
        <v>20900</v>
      </c>
    </row>
    <row r="4449" spans="1:26" x14ac:dyDescent="0.3">
      <c r="A4449">
        <v>5718</v>
      </c>
      <c r="B4449">
        <v>1</v>
      </c>
      <c r="C4449" t="s">
        <v>6954</v>
      </c>
      <c r="D4449" t="s">
        <v>6955</v>
      </c>
      <c r="E4449" t="s">
        <v>4853</v>
      </c>
      <c r="F4449" t="s">
        <v>2142</v>
      </c>
      <c r="G4449" s="2">
        <v>45596</v>
      </c>
      <c r="H4449">
        <v>58592351</v>
      </c>
      <c r="I4449" t="s">
        <v>6956</v>
      </c>
      <c r="J4449" t="s">
        <v>6957</v>
      </c>
      <c r="K4449" t="s">
        <v>77</v>
      </c>
      <c r="L4449">
        <v>209</v>
      </c>
      <c r="M4449">
        <v>15899</v>
      </c>
      <c r="N4449" t="s">
        <v>285</v>
      </c>
      <c r="O4449" t="s">
        <v>698</v>
      </c>
      <c r="P4449" s="4">
        <v>1300</v>
      </c>
      <c r="Q4449" s="4">
        <v>1500</v>
      </c>
      <c r="R4449" t="s">
        <v>819</v>
      </c>
      <c r="S4449" s="4">
        <v>113128184</v>
      </c>
      <c r="T4449" t="s">
        <v>743</v>
      </c>
      <c r="U4449">
        <v>209</v>
      </c>
      <c r="V4449" t="s">
        <v>699</v>
      </c>
      <c r="W4449" s="4">
        <f>Tabla1[[#This Row],[OS-Valor Unitario]]-Tabla1[[#This Row],[costo_antes_iva]]</f>
        <v>200</v>
      </c>
      <c r="X4449" s="4">
        <f>Tabla1[[#This Row],[OS-Valor Unitario]]*Tabla1[[#This Row],[CANTIDAD ENTREGA SATELITE]]</f>
        <v>313500</v>
      </c>
      <c r="Y4449" s="4">
        <f>Tabla1[[#This Row],[costo_antes_iva]]*Tabla1[[#This Row],[CANTIDAD ENTREGA SATELITE]]</f>
        <v>271700</v>
      </c>
      <c r="Z4449" s="4">
        <f>Tabla1[[#This Row],[Valor total OS]]-Tabla1[[#This Row],[valor total op]]</f>
        <v>41800</v>
      </c>
    </row>
    <row r="4450" spans="1:26" x14ac:dyDescent="0.3">
      <c r="A4450">
        <v>5718</v>
      </c>
      <c r="B4450">
        <v>2</v>
      </c>
      <c r="C4450" t="s">
        <v>6958</v>
      </c>
      <c r="D4450" t="s">
        <v>6959</v>
      </c>
      <c r="E4450" t="s">
        <v>4853</v>
      </c>
      <c r="F4450" t="s">
        <v>2142</v>
      </c>
      <c r="G4450" s="2">
        <v>45596</v>
      </c>
      <c r="H4450">
        <v>58592361</v>
      </c>
      <c r="I4450" t="s">
        <v>6960</v>
      </c>
      <c r="J4450" t="s">
        <v>6957</v>
      </c>
      <c r="K4450" t="s">
        <v>32</v>
      </c>
      <c r="L4450">
        <v>210</v>
      </c>
      <c r="M4450">
        <v>15831</v>
      </c>
      <c r="N4450" t="s">
        <v>285</v>
      </c>
      <c r="O4450" t="s">
        <v>1203</v>
      </c>
      <c r="P4450" s="4">
        <v>900</v>
      </c>
      <c r="Q4450" s="4">
        <v>1000</v>
      </c>
      <c r="R4450" t="s">
        <v>819</v>
      </c>
      <c r="S4450" s="4">
        <v>113128184</v>
      </c>
      <c r="T4450" t="s">
        <v>743</v>
      </c>
      <c r="U4450">
        <v>210</v>
      </c>
      <c r="V4450" t="s">
        <v>1205</v>
      </c>
      <c r="W4450" s="4">
        <f>Tabla1[[#This Row],[OS-Valor Unitario]]-Tabla1[[#This Row],[costo_antes_iva]]</f>
        <v>100</v>
      </c>
      <c r="X4450" s="4">
        <f>Tabla1[[#This Row],[OS-Valor Unitario]]*Tabla1[[#This Row],[CANTIDAD ENTREGA SATELITE]]</f>
        <v>210000</v>
      </c>
      <c r="Y4450" s="4">
        <f>Tabla1[[#This Row],[costo_antes_iva]]*Tabla1[[#This Row],[CANTIDAD ENTREGA SATELITE]]</f>
        <v>189000</v>
      </c>
      <c r="Z4450" s="4">
        <f>Tabla1[[#This Row],[Valor total OS]]-Tabla1[[#This Row],[valor total op]]</f>
        <v>21000</v>
      </c>
    </row>
    <row r="4451" spans="1:26" x14ac:dyDescent="0.3">
      <c r="A4451">
        <v>5718</v>
      </c>
      <c r="B4451">
        <v>2</v>
      </c>
      <c r="C4451" t="s">
        <v>6958</v>
      </c>
      <c r="D4451" t="s">
        <v>6959</v>
      </c>
      <c r="E4451" t="s">
        <v>4853</v>
      </c>
      <c r="F4451" t="s">
        <v>2142</v>
      </c>
      <c r="G4451" s="2">
        <v>45596</v>
      </c>
      <c r="H4451">
        <v>58592361</v>
      </c>
      <c r="I4451" t="s">
        <v>6960</v>
      </c>
      <c r="J4451" t="s">
        <v>6957</v>
      </c>
      <c r="K4451" t="s">
        <v>77</v>
      </c>
      <c r="L4451">
        <v>210</v>
      </c>
      <c r="M4451">
        <v>15900</v>
      </c>
      <c r="N4451" t="s">
        <v>285</v>
      </c>
      <c r="O4451" t="s">
        <v>698</v>
      </c>
      <c r="P4451" s="4">
        <v>1300</v>
      </c>
      <c r="Q4451" s="4">
        <v>1500</v>
      </c>
      <c r="R4451" t="s">
        <v>819</v>
      </c>
      <c r="S4451" s="4">
        <v>113128184</v>
      </c>
      <c r="T4451" t="s">
        <v>743</v>
      </c>
      <c r="U4451">
        <v>210</v>
      </c>
      <c r="V4451" t="s">
        <v>699</v>
      </c>
      <c r="W4451" s="4">
        <f>Tabla1[[#This Row],[OS-Valor Unitario]]-Tabla1[[#This Row],[costo_antes_iva]]</f>
        <v>200</v>
      </c>
      <c r="X4451" s="4">
        <f>Tabla1[[#This Row],[OS-Valor Unitario]]*Tabla1[[#This Row],[CANTIDAD ENTREGA SATELITE]]</f>
        <v>315000</v>
      </c>
      <c r="Y4451" s="4">
        <f>Tabla1[[#This Row],[costo_antes_iva]]*Tabla1[[#This Row],[CANTIDAD ENTREGA SATELITE]]</f>
        <v>273000</v>
      </c>
      <c r="Z4451" s="4">
        <f>Tabla1[[#This Row],[Valor total OS]]-Tabla1[[#This Row],[valor total op]]</f>
        <v>42000</v>
      </c>
    </row>
    <row r="4452" spans="1:26" x14ac:dyDescent="0.3">
      <c r="A4452">
        <v>5718</v>
      </c>
      <c r="B4452">
        <v>3</v>
      </c>
      <c r="C4452" t="s">
        <v>6961</v>
      </c>
      <c r="D4452" t="s">
        <v>6962</v>
      </c>
      <c r="E4452" t="s">
        <v>418</v>
      </c>
      <c r="F4452" t="s">
        <v>2142</v>
      </c>
      <c r="G4452" s="2">
        <v>45596</v>
      </c>
      <c r="H4452">
        <v>58592377</v>
      </c>
      <c r="I4452" t="s">
        <v>6963</v>
      </c>
      <c r="J4452" t="s">
        <v>6957</v>
      </c>
      <c r="K4452" t="s">
        <v>77</v>
      </c>
      <c r="L4452">
        <v>2200</v>
      </c>
      <c r="M4452">
        <v>16736</v>
      </c>
      <c r="N4452" t="s">
        <v>285</v>
      </c>
      <c r="O4452" t="s">
        <v>78</v>
      </c>
      <c r="P4452" s="4">
        <v>1000</v>
      </c>
      <c r="Q4452" s="4">
        <v>1000</v>
      </c>
      <c r="R4452" t="s">
        <v>819</v>
      </c>
      <c r="S4452" s="4">
        <v>113128184</v>
      </c>
      <c r="T4452" t="s">
        <v>197</v>
      </c>
      <c r="U4452">
        <v>2200</v>
      </c>
      <c r="V4452" t="s">
        <v>79</v>
      </c>
      <c r="W4452" s="4">
        <f>Tabla1[[#This Row],[OS-Valor Unitario]]-Tabla1[[#This Row],[costo_antes_iva]]</f>
        <v>0</v>
      </c>
      <c r="X4452" s="4">
        <f>Tabla1[[#This Row],[OS-Valor Unitario]]*Tabla1[[#This Row],[CANTIDAD ENTREGA SATELITE]]</f>
        <v>2200000</v>
      </c>
      <c r="Y4452" s="4">
        <f>Tabla1[[#This Row],[costo_antes_iva]]*Tabla1[[#This Row],[CANTIDAD ENTREGA SATELITE]]</f>
        <v>2200000</v>
      </c>
      <c r="Z4452" s="4">
        <f>Tabla1[[#This Row],[Valor total OS]]-Tabla1[[#This Row],[valor total op]]</f>
        <v>0</v>
      </c>
    </row>
    <row r="4453" spans="1:26" x14ac:dyDescent="0.3">
      <c r="A4453">
        <v>5718</v>
      </c>
      <c r="B4453">
        <v>3</v>
      </c>
      <c r="C4453" t="s">
        <v>6961</v>
      </c>
      <c r="D4453" t="s">
        <v>6962</v>
      </c>
      <c r="E4453" t="s">
        <v>418</v>
      </c>
      <c r="F4453" t="s">
        <v>2142</v>
      </c>
      <c r="G4453" s="2">
        <v>45596</v>
      </c>
      <c r="H4453">
        <v>58592377</v>
      </c>
      <c r="I4453" t="s">
        <v>6963</v>
      </c>
      <c r="J4453" t="s">
        <v>6957</v>
      </c>
      <c r="K4453" t="s">
        <v>92</v>
      </c>
      <c r="L4453">
        <v>2200</v>
      </c>
      <c r="M4453">
        <v>15707</v>
      </c>
      <c r="N4453" t="s">
        <v>285</v>
      </c>
      <c r="O4453" t="s">
        <v>420</v>
      </c>
      <c r="P4453" s="4">
        <v>10000</v>
      </c>
      <c r="Q4453" s="4">
        <v>10000</v>
      </c>
      <c r="R4453" t="s">
        <v>819</v>
      </c>
      <c r="S4453" s="4">
        <v>113128184</v>
      </c>
      <c r="T4453" t="s">
        <v>197</v>
      </c>
      <c r="U4453">
        <v>2200</v>
      </c>
      <c r="V4453" t="s">
        <v>420</v>
      </c>
      <c r="W4453" s="4">
        <f>Tabla1[[#This Row],[OS-Valor Unitario]]-Tabla1[[#This Row],[costo_antes_iva]]</f>
        <v>0</v>
      </c>
      <c r="X4453" s="4">
        <f>Tabla1[[#This Row],[OS-Valor Unitario]]*Tabla1[[#This Row],[CANTIDAD ENTREGA SATELITE]]</f>
        <v>22000000</v>
      </c>
      <c r="Y4453" s="4">
        <f>Tabla1[[#This Row],[costo_antes_iva]]*Tabla1[[#This Row],[CANTIDAD ENTREGA SATELITE]]</f>
        <v>22000000</v>
      </c>
      <c r="Z4453" s="4">
        <f>Tabla1[[#This Row],[Valor total OS]]-Tabla1[[#This Row],[valor total op]]</f>
        <v>0</v>
      </c>
    </row>
    <row r="4454" spans="1:26" x14ac:dyDescent="0.3">
      <c r="A4454">
        <v>5717</v>
      </c>
      <c r="B4454">
        <v>1</v>
      </c>
      <c r="C4454" t="s">
        <v>6964</v>
      </c>
      <c r="D4454" t="s">
        <v>6965</v>
      </c>
      <c r="E4454" t="s">
        <v>228</v>
      </c>
      <c r="F4454" t="s">
        <v>6966</v>
      </c>
      <c r="G4454" s="2">
        <v>45596</v>
      </c>
      <c r="H4454">
        <v>58584916</v>
      </c>
      <c r="I4454" t="s">
        <v>6967</v>
      </c>
      <c r="J4454" t="s">
        <v>6968</v>
      </c>
      <c r="K4454" t="s">
        <v>541</v>
      </c>
      <c r="L4454">
        <v>15</v>
      </c>
      <c r="M4454">
        <v>15676</v>
      </c>
      <c r="N4454" t="s">
        <v>53</v>
      </c>
      <c r="O4454" t="s">
        <v>66</v>
      </c>
      <c r="P4454" s="4">
        <v>60500</v>
      </c>
      <c r="Q4454" s="4">
        <v>60500</v>
      </c>
      <c r="R4454" t="s">
        <v>819</v>
      </c>
      <c r="S4454" s="4">
        <v>2331140</v>
      </c>
      <c r="T4454" t="s">
        <v>230</v>
      </c>
      <c r="U4454">
        <v>15</v>
      </c>
      <c r="V4454" t="s">
        <v>66</v>
      </c>
      <c r="W4454" s="4">
        <f>Tabla1[[#This Row],[OS-Valor Unitario]]-Tabla1[[#This Row],[costo_antes_iva]]</f>
        <v>0</v>
      </c>
      <c r="X4454" s="4">
        <f>Tabla1[[#This Row],[OS-Valor Unitario]]*Tabla1[[#This Row],[CANTIDAD ENTREGA SATELITE]]</f>
        <v>907500</v>
      </c>
      <c r="Y4454" s="4">
        <f>Tabla1[[#This Row],[costo_antes_iva]]*Tabla1[[#This Row],[CANTIDAD ENTREGA SATELITE]]</f>
        <v>907500</v>
      </c>
      <c r="Z4454" s="4">
        <f>Tabla1[[#This Row],[Valor total OS]]-Tabla1[[#This Row],[valor total op]]</f>
        <v>0</v>
      </c>
    </row>
    <row r="4455" spans="1:26" x14ac:dyDescent="0.3">
      <c r="A4455">
        <v>5717</v>
      </c>
      <c r="B4455">
        <v>2</v>
      </c>
      <c r="C4455" t="s">
        <v>6969</v>
      </c>
      <c r="D4455" t="s">
        <v>6970</v>
      </c>
      <c r="E4455" t="s">
        <v>228</v>
      </c>
      <c r="F4455" t="s">
        <v>6966</v>
      </c>
      <c r="G4455" s="2">
        <v>45596</v>
      </c>
      <c r="H4455">
        <v>58584918</v>
      </c>
      <c r="I4455" t="s">
        <v>6971</v>
      </c>
      <c r="J4455" t="s">
        <v>6968</v>
      </c>
      <c r="K4455" t="s">
        <v>541</v>
      </c>
      <c r="L4455">
        <v>20</v>
      </c>
      <c r="M4455">
        <v>15677</v>
      </c>
      <c r="N4455" t="s">
        <v>53</v>
      </c>
      <c r="O4455" t="s">
        <v>66</v>
      </c>
      <c r="P4455" s="4">
        <v>60500</v>
      </c>
      <c r="Q4455" s="4">
        <v>60500</v>
      </c>
      <c r="R4455" t="s">
        <v>819</v>
      </c>
      <c r="S4455" s="4">
        <v>2331140</v>
      </c>
      <c r="T4455" t="s">
        <v>230</v>
      </c>
      <c r="U4455">
        <v>20</v>
      </c>
      <c r="V4455" t="s">
        <v>66</v>
      </c>
      <c r="W4455" s="4">
        <f>Tabla1[[#This Row],[OS-Valor Unitario]]-Tabla1[[#This Row],[costo_antes_iva]]</f>
        <v>0</v>
      </c>
      <c r="X4455" s="4">
        <f>Tabla1[[#This Row],[OS-Valor Unitario]]*Tabla1[[#This Row],[CANTIDAD ENTREGA SATELITE]]</f>
        <v>1210000</v>
      </c>
      <c r="Y4455" s="4">
        <f>Tabla1[[#This Row],[costo_antes_iva]]*Tabla1[[#This Row],[CANTIDAD ENTREGA SATELITE]]</f>
        <v>1210000</v>
      </c>
      <c r="Z4455" s="4">
        <f>Tabla1[[#This Row],[Valor total OS]]-Tabla1[[#This Row],[valor total op]]</f>
        <v>0</v>
      </c>
    </row>
    <row r="4456" spans="1:26" x14ac:dyDescent="0.3">
      <c r="A4456">
        <v>5718</v>
      </c>
      <c r="B4456">
        <v>5</v>
      </c>
      <c r="C4456" t="s">
        <v>11740</v>
      </c>
      <c r="D4456" t="s">
        <v>11741</v>
      </c>
      <c r="E4456" t="s">
        <v>11742</v>
      </c>
      <c r="F4456" t="s">
        <v>2142</v>
      </c>
      <c r="G4456" s="2">
        <v>45596</v>
      </c>
      <c r="H4456">
        <v>58592399</v>
      </c>
      <c r="I4456" t="s">
        <v>11743</v>
      </c>
      <c r="J4456" t="s">
        <v>6957</v>
      </c>
      <c r="K4456" t="s">
        <v>32</v>
      </c>
      <c r="L4456">
        <v>6000</v>
      </c>
      <c r="M4456">
        <v>17505</v>
      </c>
      <c r="N4456" t="s">
        <v>285</v>
      </c>
      <c r="O4456" t="s">
        <v>420</v>
      </c>
      <c r="P4456" s="4">
        <v>1600</v>
      </c>
      <c r="Q4456" s="4">
        <v>1600</v>
      </c>
      <c r="R4456" t="s">
        <v>819</v>
      </c>
      <c r="S4456" s="4">
        <v>113128184</v>
      </c>
      <c r="T4456" t="s">
        <v>197</v>
      </c>
      <c r="W4456" s="4">
        <f>Tabla1[[#This Row],[OS-Valor Unitario]]-Tabla1[[#This Row],[costo_antes_iva]]</f>
        <v>0</v>
      </c>
      <c r="X4456" s="4">
        <f>Tabla1[[#This Row],[OS-Valor Unitario]]*Tabla1[[#This Row],[CANTIDAD ENTREGA SATELITE]]</f>
        <v>0</v>
      </c>
      <c r="Y4456" s="4">
        <f>Tabla1[[#This Row],[costo_antes_iva]]*Tabla1[[#This Row],[CANTIDAD ENTREGA SATELITE]]</f>
        <v>0</v>
      </c>
      <c r="Z4456" s="4">
        <f>Tabla1[[#This Row],[Valor total OS]]-Tabla1[[#This Row],[valor total op]]</f>
        <v>0</v>
      </c>
    </row>
    <row r="4457" spans="1:26" x14ac:dyDescent="0.3">
      <c r="A4457">
        <v>5727</v>
      </c>
      <c r="B4457">
        <v>2</v>
      </c>
      <c r="C4457" t="s">
        <v>6807</v>
      </c>
      <c r="D4457" t="s">
        <v>6808</v>
      </c>
      <c r="E4457" t="s">
        <v>60</v>
      </c>
      <c r="F4457" t="s">
        <v>427</v>
      </c>
      <c r="G4457" s="2">
        <v>45595</v>
      </c>
      <c r="H4457">
        <v>58566739</v>
      </c>
      <c r="I4457" t="s">
        <v>6809</v>
      </c>
      <c r="J4457" t="s">
        <v>6810</v>
      </c>
      <c r="K4457" t="s">
        <v>77</v>
      </c>
      <c r="L4457">
        <v>9</v>
      </c>
      <c r="M4457">
        <v>16151</v>
      </c>
      <c r="N4457" t="s">
        <v>53</v>
      </c>
      <c r="O4457" t="s">
        <v>78</v>
      </c>
      <c r="P4457" s="4">
        <v>1600</v>
      </c>
      <c r="Q4457" s="4">
        <v>2100</v>
      </c>
      <c r="R4457" t="s">
        <v>819</v>
      </c>
      <c r="S4457" s="4">
        <v>29345147</v>
      </c>
      <c r="T4457" t="s">
        <v>67</v>
      </c>
      <c r="U4457">
        <v>9</v>
      </c>
      <c r="V4457" t="s">
        <v>79</v>
      </c>
      <c r="W4457" s="4">
        <f>Tabla1[[#This Row],[OS-Valor Unitario]]-Tabla1[[#This Row],[costo_antes_iva]]</f>
        <v>500</v>
      </c>
      <c r="X4457" s="4">
        <f>Tabla1[[#This Row],[OS-Valor Unitario]]*Tabla1[[#This Row],[CANTIDAD ENTREGA SATELITE]]</f>
        <v>18900</v>
      </c>
      <c r="Y4457" s="4">
        <f>Tabla1[[#This Row],[costo_antes_iva]]*Tabla1[[#This Row],[CANTIDAD ENTREGA SATELITE]]</f>
        <v>14400</v>
      </c>
      <c r="Z4457" s="4">
        <f>Tabla1[[#This Row],[Valor total OS]]-Tabla1[[#This Row],[valor total op]]</f>
        <v>4500</v>
      </c>
    </row>
    <row r="4458" spans="1:26" x14ac:dyDescent="0.3">
      <c r="A4458">
        <v>5727</v>
      </c>
      <c r="B4458">
        <v>2</v>
      </c>
      <c r="C4458" t="s">
        <v>6807</v>
      </c>
      <c r="D4458" t="s">
        <v>6808</v>
      </c>
      <c r="E4458" t="s">
        <v>60</v>
      </c>
      <c r="F4458" t="s">
        <v>427</v>
      </c>
      <c r="G4458" s="2">
        <v>45595</v>
      </c>
      <c r="H4458">
        <v>58566739</v>
      </c>
      <c r="I4458" t="s">
        <v>6809</v>
      </c>
      <c r="J4458" t="s">
        <v>6810</v>
      </c>
      <c r="K4458" t="s">
        <v>77</v>
      </c>
      <c r="L4458">
        <v>9</v>
      </c>
      <c r="M4458">
        <v>16151</v>
      </c>
      <c r="N4458" t="s">
        <v>53</v>
      </c>
      <c r="O4458" t="s">
        <v>78</v>
      </c>
      <c r="P4458" s="4">
        <v>700</v>
      </c>
      <c r="Q4458" s="4">
        <v>2100</v>
      </c>
      <c r="R4458" t="s">
        <v>819</v>
      </c>
      <c r="S4458" s="4">
        <v>29345147</v>
      </c>
      <c r="T4458" t="s">
        <v>67</v>
      </c>
      <c r="U4458">
        <v>9</v>
      </c>
      <c r="V4458" t="s">
        <v>79</v>
      </c>
      <c r="W4458" s="4">
        <f>Tabla1[[#This Row],[OS-Valor Unitario]]-Tabla1[[#This Row],[costo_antes_iva]]</f>
        <v>1400</v>
      </c>
      <c r="X4458" s="4">
        <f>Tabla1[[#This Row],[OS-Valor Unitario]]*Tabla1[[#This Row],[CANTIDAD ENTREGA SATELITE]]</f>
        <v>18900</v>
      </c>
      <c r="Y4458" s="4">
        <f>Tabla1[[#This Row],[costo_antes_iva]]*Tabla1[[#This Row],[CANTIDAD ENTREGA SATELITE]]</f>
        <v>6300</v>
      </c>
      <c r="Z4458" s="4">
        <f>Tabla1[[#This Row],[Valor total OS]]-Tabla1[[#This Row],[valor total op]]</f>
        <v>12600</v>
      </c>
    </row>
    <row r="4459" spans="1:26" x14ac:dyDescent="0.3">
      <c r="A4459">
        <v>5727</v>
      </c>
      <c r="B4459">
        <v>2</v>
      </c>
      <c r="C4459" t="s">
        <v>6807</v>
      </c>
      <c r="D4459" t="s">
        <v>6808</v>
      </c>
      <c r="E4459" t="s">
        <v>60</v>
      </c>
      <c r="F4459" t="s">
        <v>427</v>
      </c>
      <c r="G4459" s="2">
        <v>45595</v>
      </c>
      <c r="H4459">
        <v>58566739</v>
      </c>
      <c r="I4459" t="s">
        <v>6809</v>
      </c>
      <c r="J4459" t="s">
        <v>6810</v>
      </c>
      <c r="K4459" t="s">
        <v>32</v>
      </c>
      <c r="L4459">
        <v>9</v>
      </c>
      <c r="M4459">
        <v>15949</v>
      </c>
      <c r="N4459" t="s">
        <v>53</v>
      </c>
      <c r="O4459" t="s">
        <v>1092</v>
      </c>
      <c r="P4459" s="4">
        <v>8500</v>
      </c>
      <c r="Q4459" s="4">
        <v>8000</v>
      </c>
      <c r="R4459" t="s">
        <v>819</v>
      </c>
      <c r="S4459" s="4">
        <v>29345147</v>
      </c>
      <c r="T4459" t="s">
        <v>67</v>
      </c>
      <c r="U4459">
        <v>9</v>
      </c>
      <c r="V4459" t="s">
        <v>1093</v>
      </c>
      <c r="W4459" s="4">
        <f>Tabla1[[#This Row],[OS-Valor Unitario]]-Tabla1[[#This Row],[costo_antes_iva]]</f>
        <v>-500</v>
      </c>
      <c r="X4459" s="4">
        <f>Tabla1[[#This Row],[OS-Valor Unitario]]*Tabla1[[#This Row],[CANTIDAD ENTREGA SATELITE]]</f>
        <v>72000</v>
      </c>
      <c r="Y4459" s="4">
        <f>Tabla1[[#This Row],[costo_antes_iva]]*Tabla1[[#This Row],[CANTIDAD ENTREGA SATELITE]]</f>
        <v>76500</v>
      </c>
      <c r="Z4459" s="4">
        <f>Tabla1[[#This Row],[Valor total OS]]-Tabla1[[#This Row],[valor total op]]</f>
        <v>-4500</v>
      </c>
    </row>
    <row r="4460" spans="1:26" x14ac:dyDescent="0.3">
      <c r="A4460">
        <v>5727</v>
      </c>
      <c r="B4460">
        <v>3</v>
      </c>
      <c r="C4460" t="s">
        <v>6811</v>
      </c>
      <c r="D4460" t="s">
        <v>6812</v>
      </c>
      <c r="E4460" t="s">
        <v>60</v>
      </c>
      <c r="F4460" t="s">
        <v>427</v>
      </c>
      <c r="G4460" s="2">
        <v>45595</v>
      </c>
      <c r="H4460">
        <v>58566747</v>
      </c>
      <c r="I4460" t="s">
        <v>6813</v>
      </c>
      <c r="J4460" t="s">
        <v>6810</v>
      </c>
      <c r="K4460" t="s">
        <v>77</v>
      </c>
      <c r="L4460">
        <v>3</v>
      </c>
      <c r="M4460">
        <v>16152</v>
      </c>
      <c r="N4460" t="s">
        <v>53</v>
      </c>
      <c r="O4460" t="s">
        <v>78</v>
      </c>
      <c r="P4460" s="4">
        <v>1600</v>
      </c>
      <c r="Q4460" s="4">
        <v>2100</v>
      </c>
      <c r="R4460" t="s">
        <v>819</v>
      </c>
      <c r="S4460" s="4">
        <v>29345147</v>
      </c>
      <c r="T4460" t="s">
        <v>67</v>
      </c>
      <c r="U4460">
        <v>3</v>
      </c>
      <c r="V4460" t="s">
        <v>79</v>
      </c>
      <c r="W4460" s="4">
        <f>Tabla1[[#This Row],[OS-Valor Unitario]]-Tabla1[[#This Row],[costo_antes_iva]]</f>
        <v>500</v>
      </c>
      <c r="X4460" s="4">
        <f>Tabla1[[#This Row],[OS-Valor Unitario]]*Tabla1[[#This Row],[CANTIDAD ENTREGA SATELITE]]</f>
        <v>6300</v>
      </c>
      <c r="Y4460" s="4">
        <f>Tabla1[[#This Row],[costo_antes_iva]]*Tabla1[[#This Row],[CANTIDAD ENTREGA SATELITE]]</f>
        <v>4800</v>
      </c>
      <c r="Z4460" s="4">
        <f>Tabla1[[#This Row],[Valor total OS]]-Tabla1[[#This Row],[valor total op]]</f>
        <v>1500</v>
      </c>
    </row>
    <row r="4461" spans="1:26" x14ac:dyDescent="0.3">
      <c r="A4461">
        <v>5727</v>
      </c>
      <c r="B4461">
        <v>3</v>
      </c>
      <c r="C4461" t="s">
        <v>6811</v>
      </c>
      <c r="D4461" t="s">
        <v>6812</v>
      </c>
      <c r="E4461" t="s">
        <v>60</v>
      </c>
      <c r="F4461" t="s">
        <v>427</v>
      </c>
      <c r="G4461" s="2">
        <v>45595</v>
      </c>
      <c r="H4461">
        <v>58566747</v>
      </c>
      <c r="I4461" t="s">
        <v>6813</v>
      </c>
      <c r="J4461" t="s">
        <v>6810</v>
      </c>
      <c r="K4461" t="s">
        <v>77</v>
      </c>
      <c r="L4461">
        <v>3</v>
      </c>
      <c r="M4461">
        <v>16152</v>
      </c>
      <c r="N4461" t="s">
        <v>53</v>
      </c>
      <c r="O4461" t="s">
        <v>78</v>
      </c>
      <c r="P4461" s="4">
        <v>700</v>
      </c>
      <c r="Q4461" s="4">
        <v>2100</v>
      </c>
      <c r="R4461" t="s">
        <v>819</v>
      </c>
      <c r="S4461" s="4">
        <v>29345147</v>
      </c>
      <c r="T4461" t="s">
        <v>67</v>
      </c>
      <c r="U4461">
        <v>3</v>
      </c>
      <c r="V4461" t="s">
        <v>79</v>
      </c>
      <c r="W4461" s="4">
        <f>Tabla1[[#This Row],[OS-Valor Unitario]]-Tabla1[[#This Row],[costo_antes_iva]]</f>
        <v>1400</v>
      </c>
      <c r="X4461" s="4">
        <f>Tabla1[[#This Row],[OS-Valor Unitario]]*Tabla1[[#This Row],[CANTIDAD ENTREGA SATELITE]]</f>
        <v>6300</v>
      </c>
      <c r="Y4461" s="4">
        <f>Tabla1[[#This Row],[costo_antes_iva]]*Tabla1[[#This Row],[CANTIDAD ENTREGA SATELITE]]</f>
        <v>2100</v>
      </c>
      <c r="Z4461" s="4">
        <f>Tabla1[[#This Row],[Valor total OS]]-Tabla1[[#This Row],[valor total op]]</f>
        <v>4200</v>
      </c>
    </row>
    <row r="4462" spans="1:26" x14ac:dyDescent="0.3">
      <c r="A4462">
        <v>5727</v>
      </c>
      <c r="B4462">
        <v>3</v>
      </c>
      <c r="C4462" t="s">
        <v>6811</v>
      </c>
      <c r="D4462" t="s">
        <v>6812</v>
      </c>
      <c r="E4462" t="s">
        <v>60</v>
      </c>
      <c r="F4462" t="s">
        <v>427</v>
      </c>
      <c r="G4462" s="2">
        <v>45595</v>
      </c>
      <c r="H4462">
        <v>58566747</v>
      </c>
      <c r="I4462" t="s">
        <v>6813</v>
      </c>
      <c r="J4462" t="s">
        <v>6810</v>
      </c>
      <c r="K4462" t="s">
        <v>32</v>
      </c>
      <c r="L4462">
        <v>3</v>
      </c>
      <c r="M4462">
        <v>15947</v>
      </c>
      <c r="N4462" t="s">
        <v>53</v>
      </c>
      <c r="O4462" t="s">
        <v>1092</v>
      </c>
      <c r="P4462" s="4">
        <v>8500</v>
      </c>
      <c r="Q4462" s="4">
        <v>8000</v>
      </c>
      <c r="R4462" t="s">
        <v>819</v>
      </c>
      <c r="S4462" s="4">
        <v>29345147</v>
      </c>
      <c r="T4462" t="s">
        <v>67</v>
      </c>
      <c r="U4462">
        <v>3</v>
      </c>
      <c r="V4462" t="s">
        <v>1093</v>
      </c>
      <c r="W4462" s="4">
        <f>Tabla1[[#This Row],[OS-Valor Unitario]]-Tabla1[[#This Row],[costo_antes_iva]]</f>
        <v>-500</v>
      </c>
      <c r="X4462" s="4">
        <f>Tabla1[[#This Row],[OS-Valor Unitario]]*Tabla1[[#This Row],[CANTIDAD ENTREGA SATELITE]]</f>
        <v>24000</v>
      </c>
      <c r="Y4462" s="4">
        <f>Tabla1[[#This Row],[costo_antes_iva]]*Tabla1[[#This Row],[CANTIDAD ENTREGA SATELITE]]</f>
        <v>25500</v>
      </c>
      <c r="Z4462" s="4">
        <f>Tabla1[[#This Row],[Valor total OS]]-Tabla1[[#This Row],[valor total op]]</f>
        <v>-1500</v>
      </c>
    </row>
    <row r="4463" spans="1:26" x14ac:dyDescent="0.3">
      <c r="A4463">
        <v>5727</v>
      </c>
      <c r="B4463">
        <v>4</v>
      </c>
      <c r="C4463" t="s">
        <v>6814</v>
      </c>
      <c r="D4463" t="s">
        <v>6815</v>
      </c>
      <c r="E4463" t="s">
        <v>1171</v>
      </c>
      <c r="F4463" t="s">
        <v>427</v>
      </c>
      <c r="G4463" s="2">
        <v>45595</v>
      </c>
      <c r="H4463">
        <v>58566767</v>
      </c>
      <c r="I4463" t="s">
        <v>6816</v>
      </c>
      <c r="J4463" t="s">
        <v>6810</v>
      </c>
      <c r="K4463" t="s">
        <v>77</v>
      </c>
      <c r="L4463">
        <v>11</v>
      </c>
      <c r="M4463">
        <v>15862</v>
      </c>
      <c r="N4463" t="s">
        <v>53</v>
      </c>
      <c r="O4463" t="s">
        <v>78</v>
      </c>
      <c r="P4463" s="4">
        <v>700</v>
      </c>
      <c r="Q4463" s="4">
        <v>2100</v>
      </c>
      <c r="R4463" t="s">
        <v>819</v>
      </c>
      <c r="S4463" s="4">
        <v>29345147</v>
      </c>
      <c r="T4463" t="s">
        <v>67</v>
      </c>
      <c r="U4463">
        <v>11</v>
      </c>
      <c r="V4463" t="s">
        <v>79</v>
      </c>
      <c r="W4463" s="4">
        <f>Tabla1[[#This Row],[OS-Valor Unitario]]-Tabla1[[#This Row],[costo_antes_iva]]</f>
        <v>1400</v>
      </c>
      <c r="X4463" s="4">
        <f>Tabla1[[#This Row],[OS-Valor Unitario]]*Tabla1[[#This Row],[CANTIDAD ENTREGA SATELITE]]</f>
        <v>23100</v>
      </c>
      <c r="Y4463" s="4">
        <f>Tabla1[[#This Row],[costo_antes_iva]]*Tabla1[[#This Row],[CANTIDAD ENTREGA SATELITE]]</f>
        <v>7700</v>
      </c>
      <c r="Z4463" s="4">
        <f>Tabla1[[#This Row],[Valor total OS]]-Tabla1[[#This Row],[valor total op]]</f>
        <v>15400</v>
      </c>
    </row>
    <row r="4464" spans="1:26" x14ac:dyDescent="0.3">
      <c r="A4464">
        <v>5727</v>
      </c>
      <c r="B4464">
        <v>4</v>
      </c>
      <c r="C4464" t="s">
        <v>6814</v>
      </c>
      <c r="D4464" t="s">
        <v>6815</v>
      </c>
      <c r="E4464" t="s">
        <v>1171</v>
      </c>
      <c r="F4464" t="s">
        <v>427</v>
      </c>
      <c r="G4464" s="2">
        <v>45595</v>
      </c>
      <c r="H4464">
        <v>58566767</v>
      </c>
      <c r="I4464" t="s">
        <v>6816</v>
      </c>
      <c r="J4464" t="s">
        <v>6810</v>
      </c>
      <c r="K4464" t="s">
        <v>32</v>
      </c>
      <c r="L4464">
        <v>11</v>
      </c>
      <c r="M4464">
        <v>15942</v>
      </c>
      <c r="N4464" t="s">
        <v>53</v>
      </c>
      <c r="O4464" t="s">
        <v>6025</v>
      </c>
      <c r="P4464" s="4">
        <v>7000</v>
      </c>
      <c r="Q4464" s="4">
        <v>8500</v>
      </c>
      <c r="R4464" t="s">
        <v>819</v>
      </c>
      <c r="S4464" s="4">
        <v>29345147</v>
      </c>
      <c r="T4464" t="s">
        <v>67</v>
      </c>
      <c r="U4464">
        <v>11</v>
      </c>
      <c r="V4464" t="s">
        <v>6025</v>
      </c>
      <c r="W4464" s="4">
        <f>Tabla1[[#This Row],[OS-Valor Unitario]]-Tabla1[[#This Row],[costo_antes_iva]]</f>
        <v>1500</v>
      </c>
      <c r="X4464" s="4">
        <f>Tabla1[[#This Row],[OS-Valor Unitario]]*Tabla1[[#This Row],[CANTIDAD ENTREGA SATELITE]]</f>
        <v>93500</v>
      </c>
      <c r="Y4464" s="4">
        <f>Tabla1[[#This Row],[costo_antes_iva]]*Tabla1[[#This Row],[CANTIDAD ENTREGA SATELITE]]</f>
        <v>77000</v>
      </c>
      <c r="Z4464" s="4">
        <f>Tabla1[[#This Row],[Valor total OS]]-Tabla1[[#This Row],[valor total op]]</f>
        <v>16500</v>
      </c>
    </row>
    <row r="4465" spans="1:26" x14ac:dyDescent="0.3">
      <c r="A4465">
        <v>5727</v>
      </c>
      <c r="B4465">
        <v>5</v>
      </c>
      <c r="C4465" t="s">
        <v>6817</v>
      </c>
      <c r="D4465" t="s">
        <v>6818</v>
      </c>
      <c r="E4465" t="s">
        <v>28</v>
      </c>
      <c r="F4465" t="s">
        <v>427</v>
      </c>
      <c r="G4465" s="2">
        <v>45595</v>
      </c>
      <c r="H4465">
        <v>58566827</v>
      </c>
      <c r="I4465" t="s">
        <v>6819</v>
      </c>
      <c r="J4465" t="s">
        <v>6810</v>
      </c>
      <c r="K4465" t="s">
        <v>32</v>
      </c>
      <c r="L4465">
        <v>78</v>
      </c>
      <c r="M4465">
        <v>15968</v>
      </c>
      <c r="N4465" t="s">
        <v>53</v>
      </c>
      <c r="O4465" t="s">
        <v>1092</v>
      </c>
      <c r="P4465" s="4">
        <v>7000</v>
      </c>
      <c r="Q4465" s="4">
        <v>5500</v>
      </c>
      <c r="R4465" t="s">
        <v>819</v>
      </c>
      <c r="S4465" s="4">
        <v>29345147</v>
      </c>
      <c r="T4465" t="s">
        <v>36</v>
      </c>
      <c r="U4465">
        <v>78</v>
      </c>
      <c r="V4465" t="s">
        <v>1093</v>
      </c>
      <c r="W4465" s="4">
        <f>Tabla1[[#This Row],[OS-Valor Unitario]]-Tabla1[[#This Row],[costo_antes_iva]]</f>
        <v>-1500</v>
      </c>
      <c r="X4465" s="4">
        <f>Tabla1[[#This Row],[OS-Valor Unitario]]*Tabla1[[#This Row],[CANTIDAD ENTREGA SATELITE]]</f>
        <v>429000</v>
      </c>
      <c r="Y4465" s="4">
        <f>Tabla1[[#This Row],[costo_antes_iva]]*Tabla1[[#This Row],[CANTIDAD ENTREGA SATELITE]]</f>
        <v>546000</v>
      </c>
      <c r="Z4465" s="4">
        <f>Tabla1[[#This Row],[Valor total OS]]-Tabla1[[#This Row],[valor total op]]</f>
        <v>-117000</v>
      </c>
    </row>
    <row r="4466" spans="1:26" x14ac:dyDescent="0.3">
      <c r="A4466">
        <v>5727</v>
      </c>
      <c r="B4466">
        <v>6</v>
      </c>
      <c r="C4466" t="s">
        <v>6820</v>
      </c>
      <c r="D4466" t="s">
        <v>6821</v>
      </c>
      <c r="E4466" t="s">
        <v>1178</v>
      </c>
      <c r="F4466" t="s">
        <v>427</v>
      </c>
      <c r="G4466" s="2">
        <v>45595</v>
      </c>
      <c r="H4466">
        <v>58566866</v>
      </c>
      <c r="I4466" t="s">
        <v>6822</v>
      </c>
      <c r="J4466" t="s">
        <v>6810</v>
      </c>
      <c r="K4466" t="s">
        <v>32</v>
      </c>
      <c r="L4466">
        <v>22</v>
      </c>
      <c r="M4466">
        <v>15928</v>
      </c>
      <c r="N4466" t="s">
        <v>53</v>
      </c>
      <c r="O4466" t="s">
        <v>863</v>
      </c>
      <c r="P4466" s="4">
        <v>6000</v>
      </c>
      <c r="Q4466" s="4">
        <v>5000</v>
      </c>
      <c r="R4466" t="s">
        <v>819</v>
      </c>
      <c r="S4466" s="4">
        <v>29345147</v>
      </c>
      <c r="T4466" t="s">
        <v>144</v>
      </c>
      <c r="U4466">
        <v>22</v>
      </c>
      <c r="V4466" t="s">
        <v>864</v>
      </c>
      <c r="W4466" s="4">
        <f>Tabla1[[#This Row],[OS-Valor Unitario]]-Tabla1[[#This Row],[costo_antes_iva]]</f>
        <v>-1000</v>
      </c>
      <c r="X4466" s="4">
        <f>Tabla1[[#This Row],[OS-Valor Unitario]]*Tabla1[[#This Row],[CANTIDAD ENTREGA SATELITE]]</f>
        <v>110000</v>
      </c>
      <c r="Y4466" s="4">
        <f>Tabla1[[#This Row],[costo_antes_iva]]*Tabla1[[#This Row],[CANTIDAD ENTREGA SATELITE]]</f>
        <v>132000</v>
      </c>
      <c r="Z4466" s="4">
        <f>Tabla1[[#This Row],[Valor total OS]]-Tabla1[[#This Row],[valor total op]]</f>
        <v>-22000</v>
      </c>
    </row>
    <row r="4467" spans="1:26" x14ac:dyDescent="0.3">
      <c r="A4467">
        <v>5727</v>
      </c>
      <c r="B4467">
        <v>6</v>
      </c>
      <c r="C4467" t="s">
        <v>6820</v>
      </c>
      <c r="D4467" t="s">
        <v>6821</v>
      </c>
      <c r="E4467" t="s">
        <v>1178</v>
      </c>
      <c r="F4467" t="s">
        <v>427</v>
      </c>
      <c r="G4467" s="2">
        <v>45595</v>
      </c>
      <c r="H4467">
        <v>58566866</v>
      </c>
      <c r="I4467" t="s">
        <v>6822</v>
      </c>
      <c r="J4467" t="s">
        <v>6810</v>
      </c>
      <c r="K4467" t="s">
        <v>77</v>
      </c>
      <c r="L4467">
        <v>22</v>
      </c>
      <c r="M4467">
        <v>16078</v>
      </c>
      <c r="N4467" t="s">
        <v>53</v>
      </c>
      <c r="O4467" t="s">
        <v>78</v>
      </c>
      <c r="P4467" s="4">
        <v>1600</v>
      </c>
      <c r="Q4467" s="4">
        <v>2100</v>
      </c>
      <c r="R4467" t="s">
        <v>819</v>
      </c>
      <c r="S4467" s="4">
        <v>29345147</v>
      </c>
      <c r="T4467" t="s">
        <v>144</v>
      </c>
      <c r="U4467">
        <v>22</v>
      </c>
      <c r="V4467" t="s">
        <v>79</v>
      </c>
      <c r="W4467" s="4">
        <f>Tabla1[[#This Row],[OS-Valor Unitario]]-Tabla1[[#This Row],[costo_antes_iva]]</f>
        <v>500</v>
      </c>
      <c r="X4467" s="4">
        <f>Tabla1[[#This Row],[OS-Valor Unitario]]*Tabla1[[#This Row],[CANTIDAD ENTREGA SATELITE]]</f>
        <v>46200</v>
      </c>
      <c r="Y4467" s="4">
        <f>Tabla1[[#This Row],[costo_antes_iva]]*Tabla1[[#This Row],[CANTIDAD ENTREGA SATELITE]]</f>
        <v>35200</v>
      </c>
      <c r="Z4467" s="4">
        <f>Tabla1[[#This Row],[Valor total OS]]-Tabla1[[#This Row],[valor total op]]</f>
        <v>11000</v>
      </c>
    </row>
    <row r="4468" spans="1:26" x14ac:dyDescent="0.3">
      <c r="A4468">
        <v>5727</v>
      </c>
      <c r="B4468">
        <v>7</v>
      </c>
      <c r="C4468" t="s">
        <v>6823</v>
      </c>
      <c r="D4468" t="s">
        <v>6824</v>
      </c>
      <c r="E4468" t="s">
        <v>1178</v>
      </c>
      <c r="F4468" t="s">
        <v>427</v>
      </c>
      <c r="G4468" s="2">
        <v>45595</v>
      </c>
      <c r="H4468">
        <v>58568172</v>
      </c>
      <c r="I4468" t="s">
        <v>6825</v>
      </c>
      <c r="J4468" t="s">
        <v>6810</v>
      </c>
      <c r="K4468" t="s">
        <v>32</v>
      </c>
      <c r="L4468">
        <v>14</v>
      </c>
      <c r="M4468">
        <v>15930</v>
      </c>
      <c r="N4468" t="s">
        <v>53</v>
      </c>
      <c r="O4468" t="s">
        <v>863</v>
      </c>
      <c r="P4468" s="4">
        <v>6000</v>
      </c>
      <c r="Q4468" s="4">
        <v>5000</v>
      </c>
      <c r="R4468" t="s">
        <v>819</v>
      </c>
      <c r="S4468" s="4">
        <v>29345147</v>
      </c>
      <c r="T4468" t="s">
        <v>144</v>
      </c>
      <c r="U4468">
        <v>14</v>
      </c>
      <c r="V4468" t="s">
        <v>864</v>
      </c>
      <c r="W4468" s="4">
        <f>Tabla1[[#This Row],[OS-Valor Unitario]]-Tabla1[[#This Row],[costo_antes_iva]]</f>
        <v>-1000</v>
      </c>
      <c r="X4468" s="4">
        <f>Tabla1[[#This Row],[OS-Valor Unitario]]*Tabla1[[#This Row],[CANTIDAD ENTREGA SATELITE]]</f>
        <v>70000</v>
      </c>
      <c r="Y4468" s="4">
        <f>Tabla1[[#This Row],[costo_antes_iva]]*Tabla1[[#This Row],[CANTIDAD ENTREGA SATELITE]]</f>
        <v>84000</v>
      </c>
      <c r="Z4468" s="4">
        <f>Tabla1[[#This Row],[Valor total OS]]-Tabla1[[#This Row],[valor total op]]</f>
        <v>-14000</v>
      </c>
    </row>
    <row r="4469" spans="1:26" x14ac:dyDescent="0.3">
      <c r="A4469">
        <v>5727</v>
      </c>
      <c r="B4469">
        <v>7</v>
      </c>
      <c r="C4469" t="s">
        <v>6823</v>
      </c>
      <c r="D4469" t="s">
        <v>6824</v>
      </c>
      <c r="E4469" t="s">
        <v>1178</v>
      </c>
      <c r="F4469" t="s">
        <v>427</v>
      </c>
      <c r="G4469" s="2">
        <v>45595</v>
      </c>
      <c r="H4469">
        <v>58568172</v>
      </c>
      <c r="I4469" t="s">
        <v>6825</v>
      </c>
      <c r="J4469" t="s">
        <v>6810</v>
      </c>
      <c r="K4469" t="s">
        <v>77</v>
      </c>
      <c r="L4469">
        <v>14</v>
      </c>
      <c r="M4469">
        <v>16079</v>
      </c>
      <c r="N4469" t="s">
        <v>53</v>
      </c>
      <c r="O4469" t="s">
        <v>78</v>
      </c>
      <c r="P4469" s="4">
        <v>1600</v>
      </c>
      <c r="Q4469" s="4">
        <v>2100</v>
      </c>
      <c r="R4469" t="s">
        <v>819</v>
      </c>
      <c r="S4469" s="4">
        <v>29345147</v>
      </c>
      <c r="T4469" t="s">
        <v>144</v>
      </c>
      <c r="U4469">
        <v>14</v>
      </c>
      <c r="V4469" t="s">
        <v>79</v>
      </c>
      <c r="W4469" s="4">
        <f>Tabla1[[#This Row],[OS-Valor Unitario]]-Tabla1[[#This Row],[costo_antes_iva]]</f>
        <v>500</v>
      </c>
      <c r="X4469" s="4">
        <f>Tabla1[[#This Row],[OS-Valor Unitario]]*Tabla1[[#This Row],[CANTIDAD ENTREGA SATELITE]]</f>
        <v>29400</v>
      </c>
      <c r="Y4469" s="4">
        <f>Tabla1[[#This Row],[costo_antes_iva]]*Tabla1[[#This Row],[CANTIDAD ENTREGA SATELITE]]</f>
        <v>22400</v>
      </c>
      <c r="Z4469" s="4">
        <f>Tabla1[[#This Row],[Valor total OS]]-Tabla1[[#This Row],[valor total op]]</f>
        <v>7000</v>
      </c>
    </row>
    <row r="4470" spans="1:26" x14ac:dyDescent="0.3">
      <c r="A4470">
        <v>5727</v>
      </c>
      <c r="B4470">
        <v>8</v>
      </c>
      <c r="C4470" t="s">
        <v>6826</v>
      </c>
      <c r="D4470" t="s">
        <v>6827</v>
      </c>
      <c r="E4470" t="s">
        <v>219</v>
      </c>
      <c r="F4470" t="s">
        <v>427</v>
      </c>
      <c r="G4470" s="2">
        <v>45595</v>
      </c>
      <c r="H4470">
        <v>58566838</v>
      </c>
      <c r="I4470" t="s">
        <v>6828</v>
      </c>
      <c r="J4470" t="s">
        <v>6810</v>
      </c>
      <c r="K4470" t="s">
        <v>32</v>
      </c>
      <c r="L4470">
        <v>27</v>
      </c>
      <c r="M4470">
        <v>15937</v>
      </c>
      <c r="N4470" t="s">
        <v>53</v>
      </c>
      <c r="O4470" t="s">
        <v>146</v>
      </c>
      <c r="P4470" s="4">
        <v>4500</v>
      </c>
      <c r="Q4470" s="4">
        <v>4000</v>
      </c>
      <c r="R4470" t="s">
        <v>819</v>
      </c>
      <c r="S4470" s="4">
        <v>29345147</v>
      </c>
      <c r="T4470" t="s">
        <v>144</v>
      </c>
      <c r="U4470">
        <v>27</v>
      </c>
      <c r="V4470" t="s">
        <v>112</v>
      </c>
      <c r="W4470" s="4">
        <f>Tabla1[[#This Row],[OS-Valor Unitario]]-Tabla1[[#This Row],[costo_antes_iva]]</f>
        <v>-500</v>
      </c>
      <c r="X4470" s="4">
        <f>Tabla1[[#This Row],[OS-Valor Unitario]]*Tabla1[[#This Row],[CANTIDAD ENTREGA SATELITE]]</f>
        <v>108000</v>
      </c>
      <c r="Y4470" s="4">
        <f>Tabla1[[#This Row],[costo_antes_iva]]*Tabla1[[#This Row],[CANTIDAD ENTREGA SATELITE]]</f>
        <v>121500</v>
      </c>
      <c r="Z4470" s="4">
        <f>Tabla1[[#This Row],[Valor total OS]]-Tabla1[[#This Row],[valor total op]]</f>
        <v>-13500</v>
      </c>
    </row>
    <row r="4471" spans="1:26" x14ac:dyDescent="0.3">
      <c r="A4471">
        <v>5727</v>
      </c>
      <c r="B4471">
        <v>9</v>
      </c>
      <c r="C4471" t="s">
        <v>6829</v>
      </c>
      <c r="D4471" t="s">
        <v>6830</v>
      </c>
      <c r="E4471" t="s">
        <v>219</v>
      </c>
      <c r="F4471" t="s">
        <v>427</v>
      </c>
      <c r="G4471" s="2">
        <v>45595</v>
      </c>
      <c r="H4471">
        <v>58566855</v>
      </c>
      <c r="I4471" t="s">
        <v>6831</v>
      </c>
      <c r="J4471" t="s">
        <v>6810</v>
      </c>
      <c r="K4471" t="s">
        <v>32</v>
      </c>
      <c r="L4471">
        <v>87</v>
      </c>
      <c r="M4471">
        <v>15933</v>
      </c>
      <c r="N4471" t="s">
        <v>53</v>
      </c>
      <c r="O4471" t="s">
        <v>146</v>
      </c>
      <c r="P4471" s="4">
        <v>4500</v>
      </c>
      <c r="Q4471" s="4">
        <v>4000</v>
      </c>
      <c r="R4471" t="s">
        <v>819</v>
      </c>
      <c r="S4471" s="4">
        <v>29345147</v>
      </c>
      <c r="T4471" t="s">
        <v>144</v>
      </c>
      <c r="U4471">
        <v>87</v>
      </c>
      <c r="V4471" t="s">
        <v>112</v>
      </c>
      <c r="W4471" s="4">
        <f>Tabla1[[#This Row],[OS-Valor Unitario]]-Tabla1[[#This Row],[costo_antes_iva]]</f>
        <v>-500</v>
      </c>
      <c r="X4471" s="4">
        <f>Tabla1[[#This Row],[OS-Valor Unitario]]*Tabla1[[#This Row],[CANTIDAD ENTREGA SATELITE]]</f>
        <v>348000</v>
      </c>
      <c r="Y4471" s="4">
        <f>Tabla1[[#This Row],[costo_antes_iva]]*Tabla1[[#This Row],[CANTIDAD ENTREGA SATELITE]]</f>
        <v>391500</v>
      </c>
      <c r="Z4471" s="4">
        <f>Tabla1[[#This Row],[Valor total OS]]-Tabla1[[#This Row],[valor total op]]</f>
        <v>-43500</v>
      </c>
    </row>
    <row r="4472" spans="1:26" x14ac:dyDescent="0.3">
      <c r="A4472">
        <v>5727</v>
      </c>
      <c r="B4472">
        <v>10</v>
      </c>
      <c r="C4472" t="s">
        <v>6832</v>
      </c>
      <c r="D4472" t="s">
        <v>6833</v>
      </c>
      <c r="E4472" t="s">
        <v>219</v>
      </c>
      <c r="F4472" t="s">
        <v>427</v>
      </c>
      <c r="G4472" s="2">
        <v>45595</v>
      </c>
      <c r="H4472">
        <v>58567466</v>
      </c>
      <c r="I4472" t="s">
        <v>6825</v>
      </c>
      <c r="J4472" t="s">
        <v>6810</v>
      </c>
      <c r="K4472" t="s">
        <v>32</v>
      </c>
      <c r="L4472">
        <v>3</v>
      </c>
      <c r="M4472">
        <v>15934</v>
      </c>
      <c r="N4472" t="s">
        <v>53</v>
      </c>
      <c r="O4472" t="s">
        <v>146</v>
      </c>
      <c r="P4472" s="4">
        <v>4500</v>
      </c>
      <c r="Q4472" s="4">
        <v>4000</v>
      </c>
      <c r="R4472" t="s">
        <v>819</v>
      </c>
      <c r="S4472" s="4">
        <v>29345147</v>
      </c>
      <c r="T4472" t="s">
        <v>144</v>
      </c>
      <c r="U4472">
        <v>3</v>
      </c>
      <c r="V4472" t="s">
        <v>112</v>
      </c>
      <c r="W4472" s="4">
        <f>Tabla1[[#This Row],[OS-Valor Unitario]]-Tabla1[[#This Row],[costo_antes_iva]]</f>
        <v>-500</v>
      </c>
      <c r="X4472" s="4">
        <f>Tabla1[[#This Row],[OS-Valor Unitario]]*Tabla1[[#This Row],[CANTIDAD ENTREGA SATELITE]]</f>
        <v>12000</v>
      </c>
      <c r="Y4472" s="4">
        <f>Tabla1[[#This Row],[costo_antes_iva]]*Tabla1[[#This Row],[CANTIDAD ENTREGA SATELITE]]</f>
        <v>13500</v>
      </c>
      <c r="Z4472" s="4">
        <f>Tabla1[[#This Row],[Valor total OS]]-Tabla1[[#This Row],[valor total op]]</f>
        <v>-1500</v>
      </c>
    </row>
    <row r="4473" spans="1:26" x14ac:dyDescent="0.3">
      <c r="A4473">
        <v>5727</v>
      </c>
      <c r="B4473">
        <v>11</v>
      </c>
      <c r="C4473" t="s">
        <v>6834</v>
      </c>
      <c r="D4473" t="s">
        <v>6835</v>
      </c>
      <c r="E4473" t="s">
        <v>219</v>
      </c>
      <c r="F4473" t="s">
        <v>427</v>
      </c>
      <c r="G4473" s="2">
        <v>45595</v>
      </c>
      <c r="H4473">
        <v>58567507</v>
      </c>
      <c r="I4473" t="s">
        <v>6825</v>
      </c>
      <c r="J4473" t="s">
        <v>6810</v>
      </c>
      <c r="K4473" t="s">
        <v>32</v>
      </c>
      <c r="L4473">
        <v>9</v>
      </c>
      <c r="M4473">
        <v>16001</v>
      </c>
      <c r="N4473" t="s">
        <v>53</v>
      </c>
      <c r="O4473" t="s">
        <v>110</v>
      </c>
      <c r="P4473" s="4">
        <v>4500</v>
      </c>
      <c r="Q4473" s="4">
        <v>4000</v>
      </c>
      <c r="R4473" t="s">
        <v>819</v>
      </c>
      <c r="S4473" s="4">
        <v>29345147</v>
      </c>
      <c r="T4473" t="s">
        <v>144</v>
      </c>
      <c r="U4473">
        <v>9</v>
      </c>
      <c r="V4473" t="s">
        <v>110</v>
      </c>
      <c r="W4473" s="4">
        <f>Tabla1[[#This Row],[OS-Valor Unitario]]-Tabla1[[#This Row],[costo_antes_iva]]</f>
        <v>-500</v>
      </c>
      <c r="X4473" s="4">
        <f>Tabla1[[#This Row],[OS-Valor Unitario]]*Tabla1[[#This Row],[CANTIDAD ENTREGA SATELITE]]</f>
        <v>36000</v>
      </c>
      <c r="Y4473" s="4">
        <f>Tabla1[[#This Row],[costo_antes_iva]]*Tabla1[[#This Row],[CANTIDAD ENTREGA SATELITE]]</f>
        <v>40500</v>
      </c>
      <c r="Z4473" s="4">
        <f>Tabla1[[#This Row],[Valor total OS]]-Tabla1[[#This Row],[valor total op]]</f>
        <v>-4500</v>
      </c>
    </row>
    <row r="4474" spans="1:26" x14ac:dyDescent="0.3">
      <c r="A4474">
        <v>5727</v>
      </c>
      <c r="B4474">
        <v>11</v>
      </c>
      <c r="C4474" t="s">
        <v>6834</v>
      </c>
      <c r="D4474" t="s">
        <v>6835</v>
      </c>
      <c r="E4474" t="s">
        <v>219</v>
      </c>
      <c r="F4474" t="s">
        <v>427</v>
      </c>
      <c r="G4474" s="2">
        <v>45595</v>
      </c>
      <c r="H4474">
        <v>58567507</v>
      </c>
      <c r="I4474" t="s">
        <v>6825</v>
      </c>
      <c r="J4474" t="s">
        <v>6810</v>
      </c>
      <c r="K4474" t="s">
        <v>77</v>
      </c>
      <c r="L4474">
        <v>9</v>
      </c>
      <c r="M4474">
        <v>15845</v>
      </c>
      <c r="N4474" t="s">
        <v>53</v>
      </c>
      <c r="O4474" t="s">
        <v>78</v>
      </c>
      <c r="P4474" s="4">
        <v>700</v>
      </c>
      <c r="Q4474" s="4">
        <v>1400</v>
      </c>
      <c r="R4474" t="s">
        <v>819</v>
      </c>
      <c r="S4474" s="4">
        <v>29345147</v>
      </c>
      <c r="T4474" t="s">
        <v>144</v>
      </c>
      <c r="U4474">
        <v>9</v>
      </c>
      <c r="V4474" t="s">
        <v>79</v>
      </c>
      <c r="W4474" s="4">
        <f>Tabla1[[#This Row],[OS-Valor Unitario]]-Tabla1[[#This Row],[costo_antes_iva]]</f>
        <v>700</v>
      </c>
      <c r="X4474" s="4">
        <f>Tabla1[[#This Row],[OS-Valor Unitario]]*Tabla1[[#This Row],[CANTIDAD ENTREGA SATELITE]]</f>
        <v>12600</v>
      </c>
      <c r="Y4474" s="4">
        <f>Tabla1[[#This Row],[costo_antes_iva]]*Tabla1[[#This Row],[CANTIDAD ENTREGA SATELITE]]</f>
        <v>6300</v>
      </c>
      <c r="Z4474" s="4">
        <f>Tabla1[[#This Row],[Valor total OS]]-Tabla1[[#This Row],[valor total op]]</f>
        <v>6300</v>
      </c>
    </row>
    <row r="4475" spans="1:26" x14ac:dyDescent="0.3">
      <c r="A4475">
        <v>5727</v>
      </c>
      <c r="B4475">
        <v>11</v>
      </c>
      <c r="C4475" t="s">
        <v>6834</v>
      </c>
      <c r="D4475" t="s">
        <v>6835</v>
      </c>
      <c r="E4475" t="s">
        <v>219</v>
      </c>
      <c r="F4475" t="s">
        <v>427</v>
      </c>
      <c r="G4475" s="2">
        <v>45595</v>
      </c>
      <c r="H4475">
        <v>58567507</v>
      </c>
      <c r="I4475" t="s">
        <v>6825</v>
      </c>
      <c r="J4475" t="s">
        <v>6810</v>
      </c>
      <c r="K4475" t="s">
        <v>77</v>
      </c>
      <c r="L4475">
        <v>9</v>
      </c>
      <c r="M4475">
        <v>15845</v>
      </c>
      <c r="N4475" t="s">
        <v>53</v>
      </c>
      <c r="O4475" t="s">
        <v>78</v>
      </c>
      <c r="P4475" s="4">
        <v>1800</v>
      </c>
      <c r="Q4475" s="4">
        <v>1400</v>
      </c>
      <c r="R4475" t="s">
        <v>819</v>
      </c>
      <c r="S4475" s="4">
        <v>29345147</v>
      </c>
      <c r="T4475" t="s">
        <v>144</v>
      </c>
      <c r="U4475">
        <v>9</v>
      </c>
      <c r="V4475" t="s">
        <v>79</v>
      </c>
      <c r="W4475" s="4">
        <f>Tabla1[[#This Row],[OS-Valor Unitario]]-Tabla1[[#This Row],[costo_antes_iva]]</f>
        <v>-400</v>
      </c>
      <c r="X4475" s="4">
        <f>Tabla1[[#This Row],[OS-Valor Unitario]]*Tabla1[[#This Row],[CANTIDAD ENTREGA SATELITE]]</f>
        <v>12600</v>
      </c>
      <c r="Y4475" s="4">
        <f>Tabla1[[#This Row],[costo_antes_iva]]*Tabla1[[#This Row],[CANTIDAD ENTREGA SATELITE]]</f>
        <v>16200</v>
      </c>
      <c r="Z4475" s="4">
        <f>Tabla1[[#This Row],[Valor total OS]]-Tabla1[[#This Row],[valor total op]]</f>
        <v>-3600</v>
      </c>
    </row>
    <row r="4476" spans="1:26" x14ac:dyDescent="0.3">
      <c r="A4476">
        <v>5727</v>
      </c>
      <c r="B4476">
        <v>12</v>
      </c>
      <c r="C4476" t="s">
        <v>6836</v>
      </c>
      <c r="D4476" t="s">
        <v>6837</v>
      </c>
      <c r="E4476" t="s">
        <v>219</v>
      </c>
      <c r="F4476" t="s">
        <v>427</v>
      </c>
      <c r="G4476" s="2">
        <v>45595</v>
      </c>
      <c r="H4476">
        <v>58567558</v>
      </c>
      <c r="I4476" t="s">
        <v>6825</v>
      </c>
      <c r="J4476" t="s">
        <v>6810</v>
      </c>
      <c r="K4476" t="s">
        <v>32</v>
      </c>
      <c r="L4476">
        <v>3</v>
      </c>
      <c r="M4476">
        <v>16000</v>
      </c>
      <c r="N4476" t="s">
        <v>53</v>
      </c>
      <c r="O4476" t="s">
        <v>110</v>
      </c>
      <c r="P4476" s="4">
        <v>4500</v>
      </c>
      <c r="Q4476" s="4">
        <v>4000</v>
      </c>
      <c r="R4476" t="s">
        <v>819</v>
      </c>
      <c r="S4476" s="4">
        <v>29345147</v>
      </c>
      <c r="T4476" t="s">
        <v>144</v>
      </c>
      <c r="U4476">
        <v>3</v>
      </c>
      <c r="V4476" t="s">
        <v>110</v>
      </c>
      <c r="W4476" s="4">
        <f>Tabla1[[#This Row],[OS-Valor Unitario]]-Tabla1[[#This Row],[costo_antes_iva]]</f>
        <v>-500</v>
      </c>
      <c r="X4476" s="4">
        <f>Tabla1[[#This Row],[OS-Valor Unitario]]*Tabla1[[#This Row],[CANTIDAD ENTREGA SATELITE]]</f>
        <v>12000</v>
      </c>
      <c r="Y4476" s="4">
        <f>Tabla1[[#This Row],[costo_antes_iva]]*Tabla1[[#This Row],[CANTIDAD ENTREGA SATELITE]]</f>
        <v>13500</v>
      </c>
      <c r="Z4476" s="4">
        <f>Tabla1[[#This Row],[Valor total OS]]-Tabla1[[#This Row],[valor total op]]</f>
        <v>-1500</v>
      </c>
    </row>
    <row r="4477" spans="1:26" x14ac:dyDescent="0.3">
      <c r="A4477">
        <v>5727</v>
      </c>
      <c r="B4477">
        <v>12</v>
      </c>
      <c r="C4477" t="s">
        <v>6836</v>
      </c>
      <c r="D4477" t="s">
        <v>6837</v>
      </c>
      <c r="E4477" t="s">
        <v>219</v>
      </c>
      <c r="F4477" t="s">
        <v>427</v>
      </c>
      <c r="G4477" s="2">
        <v>45595</v>
      </c>
      <c r="H4477">
        <v>58567558</v>
      </c>
      <c r="I4477" t="s">
        <v>6825</v>
      </c>
      <c r="J4477" t="s">
        <v>6810</v>
      </c>
      <c r="K4477" t="s">
        <v>77</v>
      </c>
      <c r="L4477">
        <v>3</v>
      </c>
      <c r="M4477">
        <v>15846</v>
      </c>
      <c r="N4477" t="s">
        <v>53</v>
      </c>
      <c r="O4477" t="s">
        <v>78</v>
      </c>
      <c r="P4477" s="4">
        <v>700</v>
      </c>
      <c r="Q4477" s="4">
        <v>1400</v>
      </c>
      <c r="R4477" t="s">
        <v>819</v>
      </c>
      <c r="S4477" s="4">
        <v>29345147</v>
      </c>
      <c r="T4477" t="s">
        <v>144</v>
      </c>
      <c r="U4477">
        <v>3</v>
      </c>
      <c r="V4477" t="s">
        <v>79</v>
      </c>
      <c r="W4477" s="4">
        <f>Tabla1[[#This Row],[OS-Valor Unitario]]-Tabla1[[#This Row],[costo_antes_iva]]</f>
        <v>700</v>
      </c>
      <c r="X4477" s="4">
        <f>Tabla1[[#This Row],[OS-Valor Unitario]]*Tabla1[[#This Row],[CANTIDAD ENTREGA SATELITE]]</f>
        <v>4200</v>
      </c>
      <c r="Y4477" s="4">
        <f>Tabla1[[#This Row],[costo_antes_iva]]*Tabla1[[#This Row],[CANTIDAD ENTREGA SATELITE]]</f>
        <v>2100</v>
      </c>
      <c r="Z4477" s="4">
        <f>Tabla1[[#This Row],[Valor total OS]]-Tabla1[[#This Row],[valor total op]]</f>
        <v>2100</v>
      </c>
    </row>
    <row r="4478" spans="1:26" x14ac:dyDescent="0.3">
      <c r="A4478">
        <v>5727</v>
      </c>
      <c r="B4478">
        <v>12</v>
      </c>
      <c r="C4478" t="s">
        <v>6836</v>
      </c>
      <c r="D4478" t="s">
        <v>6837</v>
      </c>
      <c r="E4478" t="s">
        <v>219</v>
      </c>
      <c r="F4478" t="s">
        <v>427</v>
      </c>
      <c r="G4478" s="2">
        <v>45595</v>
      </c>
      <c r="H4478">
        <v>58567558</v>
      </c>
      <c r="I4478" t="s">
        <v>6825</v>
      </c>
      <c r="J4478" t="s">
        <v>6810</v>
      </c>
      <c r="K4478" t="s">
        <v>77</v>
      </c>
      <c r="L4478">
        <v>3</v>
      </c>
      <c r="M4478">
        <v>15846</v>
      </c>
      <c r="N4478" t="s">
        <v>53</v>
      </c>
      <c r="O4478" t="s">
        <v>78</v>
      </c>
      <c r="P4478" s="4">
        <v>1800</v>
      </c>
      <c r="Q4478" s="4">
        <v>1400</v>
      </c>
      <c r="R4478" t="s">
        <v>819</v>
      </c>
      <c r="S4478" s="4">
        <v>29345147</v>
      </c>
      <c r="T4478" t="s">
        <v>144</v>
      </c>
      <c r="U4478">
        <v>3</v>
      </c>
      <c r="V4478" t="s">
        <v>79</v>
      </c>
      <c r="W4478" s="4">
        <f>Tabla1[[#This Row],[OS-Valor Unitario]]-Tabla1[[#This Row],[costo_antes_iva]]</f>
        <v>-400</v>
      </c>
      <c r="X4478" s="4">
        <f>Tabla1[[#This Row],[OS-Valor Unitario]]*Tabla1[[#This Row],[CANTIDAD ENTREGA SATELITE]]</f>
        <v>4200</v>
      </c>
      <c r="Y4478" s="4">
        <f>Tabla1[[#This Row],[costo_antes_iva]]*Tabla1[[#This Row],[CANTIDAD ENTREGA SATELITE]]</f>
        <v>5400</v>
      </c>
      <c r="Z4478" s="4">
        <f>Tabla1[[#This Row],[Valor total OS]]-Tabla1[[#This Row],[valor total op]]</f>
        <v>-1200</v>
      </c>
    </row>
    <row r="4479" spans="1:26" x14ac:dyDescent="0.3">
      <c r="A4479">
        <v>5727</v>
      </c>
      <c r="B4479">
        <v>14</v>
      </c>
      <c r="C4479" t="s">
        <v>6838</v>
      </c>
      <c r="D4479" t="s">
        <v>6839</v>
      </c>
      <c r="E4479" t="s">
        <v>815</v>
      </c>
      <c r="F4479" t="s">
        <v>427</v>
      </c>
      <c r="G4479" s="2">
        <v>45595</v>
      </c>
      <c r="H4479">
        <v>58566875</v>
      </c>
      <c r="I4479" t="s">
        <v>6840</v>
      </c>
      <c r="J4479" t="s">
        <v>6810</v>
      </c>
      <c r="K4479" t="s">
        <v>32</v>
      </c>
      <c r="L4479">
        <v>9</v>
      </c>
      <c r="M4479">
        <v>15938</v>
      </c>
      <c r="N4479" t="s">
        <v>53</v>
      </c>
      <c r="O4479" t="s">
        <v>146</v>
      </c>
      <c r="P4479" s="4">
        <v>4500</v>
      </c>
      <c r="Q4479" s="4">
        <v>4000</v>
      </c>
      <c r="R4479" t="s">
        <v>819</v>
      </c>
      <c r="S4479" s="4">
        <v>29345147</v>
      </c>
      <c r="T4479" t="s">
        <v>144</v>
      </c>
      <c r="U4479">
        <v>9</v>
      </c>
      <c r="V4479" t="s">
        <v>112</v>
      </c>
      <c r="W4479" s="4">
        <f>Tabla1[[#This Row],[OS-Valor Unitario]]-Tabla1[[#This Row],[costo_antes_iva]]</f>
        <v>-500</v>
      </c>
      <c r="X4479" s="4">
        <f>Tabla1[[#This Row],[OS-Valor Unitario]]*Tabla1[[#This Row],[CANTIDAD ENTREGA SATELITE]]</f>
        <v>36000</v>
      </c>
      <c r="Y4479" s="4">
        <f>Tabla1[[#This Row],[costo_antes_iva]]*Tabla1[[#This Row],[CANTIDAD ENTREGA SATELITE]]</f>
        <v>40500</v>
      </c>
      <c r="Z4479" s="4">
        <f>Tabla1[[#This Row],[Valor total OS]]-Tabla1[[#This Row],[valor total op]]</f>
        <v>-4500</v>
      </c>
    </row>
    <row r="4480" spans="1:26" x14ac:dyDescent="0.3">
      <c r="A4480">
        <v>5727</v>
      </c>
      <c r="B4480">
        <v>15</v>
      </c>
      <c r="C4480" t="s">
        <v>6841</v>
      </c>
      <c r="D4480" t="s">
        <v>6842</v>
      </c>
      <c r="E4480" t="s">
        <v>1240</v>
      </c>
      <c r="F4480" t="s">
        <v>427</v>
      </c>
      <c r="G4480" s="2">
        <v>45595</v>
      </c>
      <c r="H4480">
        <v>58566892</v>
      </c>
      <c r="I4480" t="s">
        <v>6843</v>
      </c>
      <c r="J4480" t="s">
        <v>6810</v>
      </c>
      <c r="K4480" t="s">
        <v>32</v>
      </c>
      <c r="L4480">
        <v>49</v>
      </c>
      <c r="M4480">
        <v>15893</v>
      </c>
      <c r="N4480" t="s">
        <v>53</v>
      </c>
      <c r="O4480" t="s">
        <v>472</v>
      </c>
      <c r="P4480" s="4">
        <v>17000</v>
      </c>
      <c r="Q4480" s="4">
        <v>17500</v>
      </c>
      <c r="R4480" t="s">
        <v>819</v>
      </c>
      <c r="S4480" s="4">
        <v>29345147</v>
      </c>
      <c r="T4480" t="s">
        <v>238</v>
      </c>
      <c r="U4480">
        <v>49</v>
      </c>
      <c r="V4480" t="s">
        <v>472</v>
      </c>
      <c r="W4480" s="4">
        <f>Tabla1[[#This Row],[OS-Valor Unitario]]-Tabla1[[#This Row],[costo_antes_iva]]</f>
        <v>500</v>
      </c>
      <c r="X4480" s="4">
        <f>Tabla1[[#This Row],[OS-Valor Unitario]]*Tabla1[[#This Row],[CANTIDAD ENTREGA SATELITE]]</f>
        <v>857500</v>
      </c>
      <c r="Y4480" s="4">
        <f>Tabla1[[#This Row],[costo_antes_iva]]*Tabla1[[#This Row],[CANTIDAD ENTREGA SATELITE]]</f>
        <v>833000</v>
      </c>
      <c r="Z4480" s="4">
        <f>Tabla1[[#This Row],[Valor total OS]]-Tabla1[[#This Row],[valor total op]]</f>
        <v>24500</v>
      </c>
    </row>
    <row r="4481" spans="1:26" x14ac:dyDescent="0.3">
      <c r="A4481">
        <v>5727</v>
      </c>
      <c r="B4481">
        <v>15</v>
      </c>
      <c r="C4481" t="s">
        <v>6841</v>
      </c>
      <c r="D4481" t="s">
        <v>6842</v>
      </c>
      <c r="E4481" t="s">
        <v>1240</v>
      </c>
      <c r="F4481" t="s">
        <v>427</v>
      </c>
      <c r="G4481" s="2">
        <v>45595</v>
      </c>
      <c r="H4481">
        <v>58566892</v>
      </c>
      <c r="I4481" t="s">
        <v>6843</v>
      </c>
      <c r="J4481" t="s">
        <v>6810</v>
      </c>
      <c r="K4481" t="s">
        <v>77</v>
      </c>
      <c r="L4481">
        <v>49</v>
      </c>
      <c r="M4481">
        <v>15915</v>
      </c>
      <c r="N4481" t="s">
        <v>53</v>
      </c>
      <c r="O4481" t="s">
        <v>78</v>
      </c>
      <c r="P4481" s="4">
        <v>1600</v>
      </c>
      <c r="Q4481" s="4">
        <v>1400</v>
      </c>
      <c r="R4481" t="s">
        <v>819</v>
      </c>
      <c r="S4481" s="4">
        <v>29345147</v>
      </c>
      <c r="T4481" t="s">
        <v>238</v>
      </c>
      <c r="U4481">
        <v>49</v>
      </c>
      <c r="V4481" t="s">
        <v>79</v>
      </c>
      <c r="W4481" s="4">
        <f>Tabla1[[#This Row],[OS-Valor Unitario]]-Tabla1[[#This Row],[costo_antes_iva]]</f>
        <v>-200</v>
      </c>
      <c r="X4481" s="4">
        <f>Tabla1[[#This Row],[OS-Valor Unitario]]*Tabla1[[#This Row],[CANTIDAD ENTREGA SATELITE]]</f>
        <v>68600</v>
      </c>
      <c r="Y4481" s="4">
        <f>Tabla1[[#This Row],[costo_antes_iva]]*Tabla1[[#This Row],[CANTIDAD ENTREGA SATELITE]]</f>
        <v>78400</v>
      </c>
      <c r="Z4481" s="4">
        <f>Tabla1[[#This Row],[Valor total OS]]-Tabla1[[#This Row],[valor total op]]</f>
        <v>-9800</v>
      </c>
    </row>
    <row r="4482" spans="1:26" x14ac:dyDescent="0.3">
      <c r="A4482">
        <v>5727</v>
      </c>
      <c r="B4482">
        <v>16</v>
      </c>
      <c r="C4482" t="s">
        <v>6844</v>
      </c>
      <c r="D4482" t="s">
        <v>6845</v>
      </c>
      <c r="E4482" t="s">
        <v>236</v>
      </c>
      <c r="F4482" t="s">
        <v>427</v>
      </c>
      <c r="G4482" s="2">
        <v>45595</v>
      </c>
      <c r="H4482">
        <v>58566923</v>
      </c>
      <c r="I4482" t="s">
        <v>6846</v>
      </c>
      <c r="J4482" t="s">
        <v>6810</v>
      </c>
      <c r="K4482" t="s">
        <v>32</v>
      </c>
      <c r="L4482">
        <v>11</v>
      </c>
      <c r="M4482">
        <v>15984</v>
      </c>
      <c r="N4482" t="s">
        <v>53</v>
      </c>
      <c r="O4482" t="s">
        <v>237</v>
      </c>
      <c r="P4482" s="4">
        <v>16000</v>
      </c>
      <c r="Q4482" s="4">
        <v>16000</v>
      </c>
      <c r="R4482" t="s">
        <v>819</v>
      </c>
      <c r="S4482" s="4">
        <v>29345147</v>
      </c>
      <c r="T4482" t="s">
        <v>238</v>
      </c>
      <c r="U4482">
        <v>11</v>
      </c>
      <c r="V4482" t="s">
        <v>239</v>
      </c>
      <c r="W4482" s="4">
        <f>Tabla1[[#This Row],[OS-Valor Unitario]]-Tabla1[[#This Row],[costo_antes_iva]]</f>
        <v>0</v>
      </c>
      <c r="X4482" s="4">
        <f>Tabla1[[#This Row],[OS-Valor Unitario]]*Tabla1[[#This Row],[CANTIDAD ENTREGA SATELITE]]</f>
        <v>176000</v>
      </c>
      <c r="Y4482" s="4">
        <f>Tabla1[[#This Row],[costo_antes_iva]]*Tabla1[[#This Row],[CANTIDAD ENTREGA SATELITE]]</f>
        <v>176000</v>
      </c>
      <c r="Z4482" s="4">
        <f>Tabla1[[#This Row],[Valor total OS]]-Tabla1[[#This Row],[valor total op]]</f>
        <v>0</v>
      </c>
    </row>
    <row r="4483" spans="1:26" x14ac:dyDescent="0.3">
      <c r="A4483">
        <v>5727</v>
      </c>
      <c r="B4483">
        <v>16</v>
      </c>
      <c r="C4483" t="s">
        <v>6844</v>
      </c>
      <c r="D4483" t="s">
        <v>6845</v>
      </c>
      <c r="E4483" t="s">
        <v>236</v>
      </c>
      <c r="F4483" t="s">
        <v>427</v>
      </c>
      <c r="G4483" s="2">
        <v>45595</v>
      </c>
      <c r="H4483">
        <v>58566923</v>
      </c>
      <c r="I4483" t="s">
        <v>6846</v>
      </c>
      <c r="J4483" t="s">
        <v>6810</v>
      </c>
      <c r="K4483" t="s">
        <v>77</v>
      </c>
      <c r="L4483">
        <v>11</v>
      </c>
      <c r="M4483">
        <v>15892</v>
      </c>
      <c r="N4483" t="s">
        <v>53</v>
      </c>
      <c r="O4483" t="s">
        <v>78</v>
      </c>
      <c r="P4483" s="4">
        <v>1600</v>
      </c>
      <c r="Q4483" s="4">
        <v>1400</v>
      </c>
      <c r="R4483" t="s">
        <v>819</v>
      </c>
      <c r="S4483" s="4">
        <v>29345147</v>
      </c>
      <c r="T4483" t="s">
        <v>238</v>
      </c>
      <c r="U4483">
        <v>11</v>
      </c>
      <c r="V4483" t="s">
        <v>79</v>
      </c>
      <c r="W4483" s="4">
        <f>Tabla1[[#This Row],[OS-Valor Unitario]]-Tabla1[[#This Row],[costo_antes_iva]]</f>
        <v>-200</v>
      </c>
      <c r="X4483" s="4">
        <f>Tabla1[[#This Row],[OS-Valor Unitario]]*Tabla1[[#This Row],[CANTIDAD ENTREGA SATELITE]]</f>
        <v>15400</v>
      </c>
      <c r="Y4483" s="4">
        <f>Tabla1[[#This Row],[costo_antes_iva]]*Tabla1[[#This Row],[CANTIDAD ENTREGA SATELITE]]</f>
        <v>17600</v>
      </c>
      <c r="Z4483" s="4">
        <f>Tabla1[[#This Row],[Valor total OS]]-Tabla1[[#This Row],[valor total op]]</f>
        <v>-2200</v>
      </c>
    </row>
    <row r="4484" spans="1:26" x14ac:dyDescent="0.3">
      <c r="A4484">
        <v>5727</v>
      </c>
      <c r="B4484">
        <v>16</v>
      </c>
      <c r="C4484" t="s">
        <v>6844</v>
      </c>
      <c r="D4484" t="s">
        <v>6845</v>
      </c>
      <c r="E4484" t="s">
        <v>236</v>
      </c>
      <c r="F4484" t="s">
        <v>427</v>
      </c>
      <c r="G4484" s="2">
        <v>45595</v>
      </c>
      <c r="H4484">
        <v>58566923</v>
      </c>
      <c r="I4484" t="s">
        <v>6846</v>
      </c>
      <c r="J4484" t="s">
        <v>6810</v>
      </c>
      <c r="K4484" t="s">
        <v>77</v>
      </c>
      <c r="L4484">
        <v>11</v>
      </c>
      <c r="M4484">
        <v>16027</v>
      </c>
      <c r="N4484" t="s">
        <v>53</v>
      </c>
      <c r="O4484" t="s">
        <v>78</v>
      </c>
      <c r="P4484" s="4">
        <v>1600</v>
      </c>
      <c r="Q4484" s="4">
        <v>1400</v>
      </c>
      <c r="R4484" t="s">
        <v>819</v>
      </c>
      <c r="S4484" s="4">
        <v>29345147</v>
      </c>
      <c r="T4484" t="s">
        <v>238</v>
      </c>
      <c r="U4484">
        <v>11</v>
      </c>
      <c r="V4484" t="s">
        <v>79</v>
      </c>
      <c r="W4484" s="4">
        <f>Tabla1[[#This Row],[OS-Valor Unitario]]-Tabla1[[#This Row],[costo_antes_iva]]</f>
        <v>-200</v>
      </c>
      <c r="X4484" s="4">
        <f>Tabla1[[#This Row],[OS-Valor Unitario]]*Tabla1[[#This Row],[CANTIDAD ENTREGA SATELITE]]</f>
        <v>15400</v>
      </c>
      <c r="Y4484" s="4">
        <f>Tabla1[[#This Row],[costo_antes_iva]]*Tabla1[[#This Row],[CANTIDAD ENTREGA SATELITE]]</f>
        <v>17600</v>
      </c>
      <c r="Z4484" s="4">
        <f>Tabla1[[#This Row],[Valor total OS]]-Tabla1[[#This Row],[valor total op]]</f>
        <v>-2200</v>
      </c>
    </row>
    <row r="4485" spans="1:26" x14ac:dyDescent="0.3">
      <c r="A4485">
        <v>5727</v>
      </c>
      <c r="B4485">
        <v>16</v>
      </c>
      <c r="C4485" t="s">
        <v>6844</v>
      </c>
      <c r="D4485" t="s">
        <v>6845</v>
      </c>
      <c r="E4485" t="s">
        <v>236</v>
      </c>
      <c r="F4485" t="s">
        <v>427</v>
      </c>
      <c r="G4485" s="2">
        <v>45595</v>
      </c>
      <c r="H4485">
        <v>58566923</v>
      </c>
      <c r="I4485" t="s">
        <v>6846</v>
      </c>
      <c r="J4485" t="s">
        <v>6810</v>
      </c>
      <c r="K4485" t="s">
        <v>77</v>
      </c>
      <c r="L4485">
        <v>11</v>
      </c>
      <c r="M4485">
        <v>15892</v>
      </c>
      <c r="N4485" t="s">
        <v>53</v>
      </c>
      <c r="O4485" t="s">
        <v>78</v>
      </c>
      <c r="P4485" s="4">
        <v>2000</v>
      </c>
      <c r="Q4485" s="4">
        <v>1400</v>
      </c>
      <c r="R4485" t="s">
        <v>819</v>
      </c>
      <c r="S4485" s="4">
        <v>29345147</v>
      </c>
      <c r="T4485" t="s">
        <v>238</v>
      </c>
      <c r="U4485">
        <v>11</v>
      </c>
      <c r="V4485" t="s">
        <v>79</v>
      </c>
      <c r="W4485" s="4">
        <f>Tabla1[[#This Row],[OS-Valor Unitario]]-Tabla1[[#This Row],[costo_antes_iva]]</f>
        <v>-600</v>
      </c>
      <c r="X4485" s="4">
        <f>Tabla1[[#This Row],[OS-Valor Unitario]]*Tabla1[[#This Row],[CANTIDAD ENTREGA SATELITE]]</f>
        <v>15400</v>
      </c>
      <c r="Y4485" s="4">
        <f>Tabla1[[#This Row],[costo_antes_iva]]*Tabla1[[#This Row],[CANTIDAD ENTREGA SATELITE]]</f>
        <v>22000</v>
      </c>
      <c r="Z4485" s="4">
        <f>Tabla1[[#This Row],[Valor total OS]]-Tabla1[[#This Row],[valor total op]]</f>
        <v>-6600</v>
      </c>
    </row>
    <row r="4486" spans="1:26" x14ac:dyDescent="0.3">
      <c r="A4486">
        <v>5727</v>
      </c>
      <c r="B4486">
        <v>16</v>
      </c>
      <c r="C4486" t="s">
        <v>6844</v>
      </c>
      <c r="D4486" t="s">
        <v>6845</v>
      </c>
      <c r="E4486" t="s">
        <v>236</v>
      </c>
      <c r="F4486" t="s">
        <v>427</v>
      </c>
      <c r="G4486" s="2">
        <v>45595</v>
      </c>
      <c r="H4486">
        <v>58566923</v>
      </c>
      <c r="I4486" t="s">
        <v>6846</v>
      </c>
      <c r="J4486" t="s">
        <v>6810</v>
      </c>
      <c r="K4486" t="s">
        <v>77</v>
      </c>
      <c r="L4486">
        <v>11</v>
      </c>
      <c r="M4486">
        <v>16027</v>
      </c>
      <c r="N4486" t="s">
        <v>53</v>
      </c>
      <c r="O4486" t="s">
        <v>78</v>
      </c>
      <c r="P4486" s="4">
        <v>2000</v>
      </c>
      <c r="Q4486" s="4">
        <v>1400</v>
      </c>
      <c r="R4486" t="s">
        <v>819</v>
      </c>
      <c r="S4486" s="4">
        <v>29345147</v>
      </c>
      <c r="T4486" t="s">
        <v>238</v>
      </c>
      <c r="U4486">
        <v>11</v>
      </c>
      <c r="V4486" t="s">
        <v>79</v>
      </c>
      <c r="W4486" s="4">
        <f>Tabla1[[#This Row],[OS-Valor Unitario]]-Tabla1[[#This Row],[costo_antes_iva]]</f>
        <v>-600</v>
      </c>
      <c r="X4486" s="4">
        <f>Tabla1[[#This Row],[OS-Valor Unitario]]*Tabla1[[#This Row],[CANTIDAD ENTREGA SATELITE]]</f>
        <v>15400</v>
      </c>
      <c r="Y4486" s="4">
        <f>Tabla1[[#This Row],[costo_antes_iva]]*Tabla1[[#This Row],[CANTIDAD ENTREGA SATELITE]]</f>
        <v>22000</v>
      </c>
      <c r="Z4486" s="4">
        <f>Tabla1[[#This Row],[Valor total OS]]-Tabla1[[#This Row],[valor total op]]</f>
        <v>-6600</v>
      </c>
    </row>
    <row r="4487" spans="1:26" x14ac:dyDescent="0.3">
      <c r="A4487">
        <v>5727</v>
      </c>
      <c r="B4487">
        <v>17</v>
      </c>
      <c r="C4487" t="s">
        <v>6847</v>
      </c>
      <c r="D4487" t="s">
        <v>6848</v>
      </c>
      <c r="E4487" t="s">
        <v>242</v>
      </c>
      <c r="F4487" t="s">
        <v>427</v>
      </c>
      <c r="G4487" s="2">
        <v>45595</v>
      </c>
      <c r="H4487">
        <v>58566949</v>
      </c>
      <c r="I4487" t="s">
        <v>6849</v>
      </c>
      <c r="J4487" t="s">
        <v>6810</v>
      </c>
      <c r="K4487" t="s">
        <v>32</v>
      </c>
      <c r="L4487">
        <v>36</v>
      </c>
      <c r="M4487">
        <v>15997</v>
      </c>
      <c r="N4487" t="s">
        <v>53</v>
      </c>
      <c r="O4487" t="s">
        <v>74</v>
      </c>
      <c r="P4487" s="4">
        <v>2500</v>
      </c>
      <c r="Q4487" s="4">
        <v>2500</v>
      </c>
      <c r="R4487" t="s">
        <v>819</v>
      </c>
      <c r="S4487" s="4">
        <v>29345147</v>
      </c>
      <c r="T4487" t="s">
        <v>242</v>
      </c>
      <c r="U4487">
        <v>36</v>
      </c>
      <c r="V4487" t="s">
        <v>76</v>
      </c>
      <c r="W4487" s="4">
        <f>Tabla1[[#This Row],[OS-Valor Unitario]]-Tabla1[[#This Row],[costo_antes_iva]]</f>
        <v>0</v>
      </c>
      <c r="X4487" s="4">
        <f>Tabla1[[#This Row],[OS-Valor Unitario]]*Tabla1[[#This Row],[CANTIDAD ENTREGA SATELITE]]</f>
        <v>90000</v>
      </c>
      <c r="Y4487" s="4">
        <f>Tabla1[[#This Row],[costo_antes_iva]]*Tabla1[[#This Row],[CANTIDAD ENTREGA SATELITE]]</f>
        <v>90000</v>
      </c>
      <c r="Z4487" s="4">
        <f>Tabla1[[#This Row],[Valor total OS]]-Tabla1[[#This Row],[valor total op]]</f>
        <v>0</v>
      </c>
    </row>
    <row r="4488" spans="1:26" x14ac:dyDescent="0.3">
      <c r="A4488">
        <v>5727</v>
      </c>
      <c r="B4488">
        <v>18</v>
      </c>
      <c r="C4488" t="s">
        <v>6850</v>
      </c>
      <c r="D4488" t="s">
        <v>6851</v>
      </c>
      <c r="E4488" t="s">
        <v>242</v>
      </c>
      <c r="F4488" t="s">
        <v>427</v>
      </c>
      <c r="G4488" s="2">
        <v>45595</v>
      </c>
      <c r="H4488">
        <v>58566957</v>
      </c>
      <c r="I4488" t="s">
        <v>6852</v>
      </c>
      <c r="J4488" t="s">
        <v>6810</v>
      </c>
      <c r="K4488" t="s">
        <v>32</v>
      </c>
      <c r="L4488">
        <v>34</v>
      </c>
      <c r="M4488">
        <v>16262</v>
      </c>
      <c r="N4488" t="s">
        <v>53</v>
      </c>
      <c r="O4488" t="s">
        <v>196</v>
      </c>
      <c r="P4488" s="4">
        <v>2500</v>
      </c>
      <c r="Q4488" s="4">
        <v>2000</v>
      </c>
      <c r="R4488" t="s">
        <v>819</v>
      </c>
      <c r="S4488" s="4">
        <v>29345147</v>
      </c>
      <c r="T4488" t="s">
        <v>242</v>
      </c>
      <c r="U4488">
        <v>34</v>
      </c>
      <c r="V4488" t="s">
        <v>198</v>
      </c>
      <c r="W4488" s="4">
        <f>Tabla1[[#This Row],[OS-Valor Unitario]]-Tabla1[[#This Row],[costo_antes_iva]]</f>
        <v>-500</v>
      </c>
      <c r="X4488" s="4">
        <f>Tabla1[[#This Row],[OS-Valor Unitario]]*Tabla1[[#This Row],[CANTIDAD ENTREGA SATELITE]]</f>
        <v>68000</v>
      </c>
      <c r="Y4488" s="4">
        <f>Tabla1[[#This Row],[costo_antes_iva]]*Tabla1[[#This Row],[CANTIDAD ENTREGA SATELITE]]</f>
        <v>85000</v>
      </c>
      <c r="Z4488" s="4">
        <f>Tabla1[[#This Row],[Valor total OS]]-Tabla1[[#This Row],[valor total op]]</f>
        <v>-17000</v>
      </c>
    </row>
    <row r="4489" spans="1:26" x14ac:dyDescent="0.3">
      <c r="A4489">
        <v>5727</v>
      </c>
      <c r="B4489">
        <v>18</v>
      </c>
      <c r="C4489" t="s">
        <v>6850</v>
      </c>
      <c r="D4489" t="s">
        <v>6851</v>
      </c>
      <c r="E4489" t="s">
        <v>242</v>
      </c>
      <c r="F4489" t="s">
        <v>427</v>
      </c>
      <c r="G4489" s="2">
        <v>45595</v>
      </c>
      <c r="H4489">
        <v>58566957</v>
      </c>
      <c r="I4489" t="s">
        <v>6852</v>
      </c>
      <c r="J4489" t="s">
        <v>6810</v>
      </c>
      <c r="K4489" t="s">
        <v>32</v>
      </c>
      <c r="L4489">
        <v>33</v>
      </c>
      <c r="M4489">
        <v>15850</v>
      </c>
      <c r="N4489" t="s">
        <v>53</v>
      </c>
      <c r="O4489" t="s">
        <v>1868</v>
      </c>
      <c r="P4489" s="4">
        <v>2500</v>
      </c>
      <c r="Q4489" s="4">
        <v>2000</v>
      </c>
      <c r="R4489" t="s">
        <v>819</v>
      </c>
      <c r="S4489" s="4">
        <v>29345147</v>
      </c>
      <c r="T4489" t="s">
        <v>242</v>
      </c>
      <c r="U4489">
        <v>33</v>
      </c>
      <c r="V4489" t="s">
        <v>1869</v>
      </c>
      <c r="W4489" s="4">
        <f>Tabla1[[#This Row],[OS-Valor Unitario]]-Tabla1[[#This Row],[costo_antes_iva]]</f>
        <v>-500</v>
      </c>
      <c r="X4489" s="4">
        <f>Tabla1[[#This Row],[OS-Valor Unitario]]*Tabla1[[#This Row],[CANTIDAD ENTREGA SATELITE]]</f>
        <v>66000</v>
      </c>
      <c r="Y4489" s="4">
        <f>Tabla1[[#This Row],[costo_antes_iva]]*Tabla1[[#This Row],[CANTIDAD ENTREGA SATELITE]]</f>
        <v>82500</v>
      </c>
      <c r="Z4489" s="4">
        <f>Tabla1[[#This Row],[Valor total OS]]-Tabla1[[#This Row],[valor total op]]</f>
        <v>-16500</v>
      </c>
    </row>
    <row r="4490" spans="1:26" x14ac:dyDescent="0.3">
      <c r="A4490">
        <v>5727</v>
      </c>
      <c r="B4490">
        <v>19</v>
      </c>
      <c r="C4490" t="s">
        <v>6853</v>
      </c>
      <c r="D4490" t="s">
        <v>6854</v>
      </c>
      <c r="E4490" t="s">
        <v>1194</v>
      </c>
      <c r="F4490" t="s">
        <v>427</v>
      </c>
      <c r="G4490" s="2">
        <v>45595</v>
      </c>
      <c r="H4490">
        <v>58566964</v>
      </c>
      <c r="I4490" t="s">
        <v>6855</v>
      </c>
      <c r="J4490" t="s">
        <v>6810</v>
      </c>
      <c r="K4490" t="s">
        <v>32</v>
      </c>
      <c r="L4490">
        <v>38</v>
      </c>
      <c r="M4490">
        <v>15864</v>
      </c>
      <c r="N4490" t="s">
        <v>53</v>
      </c>
      <c r="O4490" t="s">
        <v>182</v>
      </c>
      <c r="P4490" s="4">
        <v>3500</v>
      </c>
      <c r="Q4490" s="4">
        <v>2500</v>
      </c>
      <c r="R4490" t="s">
        <v>819</v>
      </c>
      <c r="S4490" s="4">
        <v>29345147</v>
      </c>
      <c r="T4490" t="s">
        <v>197</v>
      </c>
      <c r="U4490">
        <v>38</v>
      </c>
      <c r="V4490" t="s">
        <v>183</v>
      </c>
      <c r="W4490" s="4">
        <f>Tabla1[[#This Row],[OS-Valor Unitario]]-Tabla1[[#This Row],[costo_antes_iva]]</f>
        <v>-1000</v>
      </c>
      <c r="X4490" s="4">
        <f>Tabla1[[#This Row],[OS-Valor Unitario]]*Tabla1[[#This Row],[CANTIDAD ENTREGA SATELITE]]</f>
        <v>95000</v>
      </c>
      <c r="Y4490" s="4">
        <f>Tabla1[[#This Row],[costo_antes_iva]]*Tabla1[[#This Row],[CANTIDAD ENTREGA SATELITE]]</f>
        <v>133000</v>
      </c>
      <c r="Z4490" s="4">
        <f>Tabla1[[#This Row],[Valor total OS]]-Tabla1[[#This Row],[valor total op]]</f>
        <v>-38000</v>
      </c>
    </row>
    <row r="4491" spans="1:26" x14ac:dyDescent="0.3">
      <c r="A4491">
        <v>5727</v>
      </c>
      <c r="B4491">
        <v>20</v>
      </c>
      <c r="C4491" t="s">
        <v>6856</v>
      </c>
      <c r="D4491" t="s">
        <v>6857</v>
      </c>
      <c r="E4491" t="s">
        <v>682</v>
      </c>
      <c r="F4491" t="s">
        <v>427</v>
      </c>
      <c r="G4491" s="2">
        <v>45595</v>
      </c>
      <c r="H4491">
        <v>58566971</v>
      </c>
      <c r="I4491" t="s">
        <v>6858</v>
      </c>
      <c r="J4491" t="s">
        <v>6810</v>
      </c>
      <c r="K4491" t="s">
        <v>32</v>
      </c>
      <c r="L4491">
        <v>11</v>
      </c>
      <c r="M4491">
        <v>15941</v>
      </c>
      <c r="N4491" t="s">
        <v>53</v>
      </c>
      <c r="O4491" t="s">
        <v>1868</v>
      </c>
      <c r="P4491" s="4">
        <v>2500</v>
      </c>
      <c r="Q4491" s="4">
        <v>2000</v>
      </c>
      <c r="R4491" t="s">
        <v>819</v>
      </c>
      <c r="S4491" s="4">
        <v>29345147</v>
      </c>
      <c r="T4491" t="s">
        <v>121</v>
      </c>
      <c r="U4491">
        <v>11</v>
      </c>
      <c r="V4491" t="s">
        <v>1869</v>
      </c>
      <c r="W4491" s="4">
        <f>Tabla1[[#This Row],[OS-Valor Unitario]]-Tabla1[[#This Row],[costo_antes_iva]]</f>
        <v>-500</v>
      </c>
      <c r="X4491" s="4">
        <f>Tabla1[[#This Row],[OS-Valor Unitario]]*Tabla1[[#This Row],[CANTIDAD ENTREGA SATELITE]]</f>
        <v>22000</v>
      </c>
      <c r="Y4491" s="4">
        <f>Tabla1[[#This Row],[costo_antes_iva]]*Tabla1[[#This Row],[CANTIDAD ENTREGA SATELITE]]</f>
        <v>27500</v>
      </c>
      <c r="Z4491" s="4">
        <f>Tabla1[[#This Row],[Valor total OS]]-Tabla1[[#This Row],[valor total op]]</f>
        <v>-5500</v>
      </c>
    </row>
    <row r="4492" spans="1:26" x14ac:dyDescent="0.3">
      <c r="A4492">
        <v>5727</v>
      </c>
      <c r="B4492">
        <v>20</v>
      </c>
      <c r="C4492" t="s">
        <v>6856</v>
      </c>
      <c r="D4492" t="s">
        <v>6857</v>
      </c>
      <c r="E4492" t="s">
        <v>682</v>
      </c>
      <c r="F4492" t="s">
        <v>427</v>
      </c>
      <c r="G4492" s="2">
        <v>45595</v>
      </c>
      <c r="H4492">
        <v>58566971</v>
      </c>
      <c r="I4492" t="s">
        <v>6858</v>
      </c>
      <c r="J4492" t="s">
        <v>6810</v>
      </c>
      <c r="K4492" t="s">
        <v>77</v>
      </c>
      <c r="L4492">
        <v>12</v>
      </c>
      <c r="M4492">
        <v>15802</v>
      </c>
      <c r="N4492" t="s">
        <v>53</v>
      </c>
      <c r="O4492" t="s">
        <v>78</v>
      </c>
      <c r="P4492" s="4">
        <v>2300</v>
      </c>
      <c r="Q4492" s="4">
        <v>1400</v>
      </c>
      <c r="R4492" t="s">
        <v>819</v>
      </c>
      <c r="S4492" s="4">
        <v>29345147</v>
      </c>
      <c r="T4492" t="s">
        <v>121</v>
      </c>
      <c r="U4492">
        <v>12</v>
      </c>
      <c r="V4492" t="s">
        <v>79</v>
      </c>
      <c r="W4492" s="4">
        <f>Tabla1[[#This Row],[OS-Valor Unitario]]-Tabla1[[#This Row],[costo_antes_iva]]</f>
        <v>-900</v>
      </c>
      <c r="X4492" s="4">
        <f>Tabla1[[#This Row],[OS-Valor Unitario]]*Tabla1[[#This Row],[CANTIDAD ENTREGA SATELITE]]</f>
        <v>16800</v>
      </c>
      <c r="Y4492" s="4">
        <f>Tabla1[[#This Row],[costo_antes_iva]]*Tabla1[[#This Row],[CANTIDAD ENTREGA SATELITE]]</f>
        <v>27600</v>
      </c>
      <c r="Z4492" s="4">
        <f>Tabla1[[#This Row],[Valor total OS]]-Tabla1[[#This Row],[valor total op]]</f>
        <v>-10800</v>
      </c>
    </row>
    <row r="4493" spans="1:26" x14ac:dyDescent="0.3">
      <c r="A4493">
        <v>5727</v>
      </c>
      <c r="B4493">
        <v>21</v>
      </c>
      <c r="C4493" t="s">
        <v>6859</v>
      </c>
      <c r="D4493" t="s">
        <v>6860</v>
      </c>
      <c r="E4493" t="s">
        <v>242</v>
      </c>
      <c r="F4493" t="s">
        <v>427</v>
      </c>
      <c r="G4493" s="2">
        <v>45595</v>
      </c>
      <c r="H4493">
        <v>58567091</v>
      </c>
      <c r="I4493" t="s">
        <v>6861</v>
      </c>
      <c r="J4493" t="s">
        <v>6810</v>
      </c>
      <c r="K4493" t="s">
        <v>32</v>
      </c>
      <c r="L4493">
        <v>12</v>
      </c>
      <c r="M4493">
        <v>15996</v>
      </c>
      <c r="N4493" t="s">
        <v>53</v>
      </c>
      <c r="O4493" t="s">
        <v>182</v>
      </c>
      <c r="P4493" s="4">
        <v>1500</v>
      </c>
      <c r="Q4493" s="4">
        <v>1500</v>
      </c>
      <c r="R4493" t="s">
        <v>819</v>
      </c>
      <c r="S4493" s="4">
        <v>29345147</v>
      </c>
      <c r="T4493" t="s">
        <v>242</v>
      </c>
      <c r="U4493">
        <v>12</v>
      </c>
      <c r="V4493" t="s">
        <v>183</v>
      </c>
      <c r="W4493" s="4">
        <f>Tabla1[[#This Row],[OS-Valor Unitario]]-Tabla1[[#This Row],[costo_antes_iva]]</f>
        <v>0</v>
      </c>
      <c r="X4493" s="4">
        <f>Tabla1[[#This Row],[OS-Valor Unitario]]*Tabla1[[#This Row],[CANTIDAD ENTREGA SATELITE]]</f>
        <v>18000</v>
      </c>
      <c r="Y4493" s="4">
        <f>Tabla1[[#This Row],[costo_antes_iva]]*Tabla1[[#This Row],[CANTIDAD ENTREGA SATELITE]]</f>
        <v>18000</v>
      </c>
      <c r="Z4493" s="4">
        <f>Tabla1[[#This Row],[Valor total OS]]-Tabla1[[#This Row],[valor total op]]</f>
        <v>0</v>
      </c>
    </row>
    <row r="4494" spans="1:26" x14ac:dyDescent="0.3">
      <c r="A4494">
        <v>5727</v>
      </c>
      <c r="B4494">
        <v>24</v>
      </c>
      <c r="C4494" t="s">
        <v>6862</v>
      </c>
      <c r="D4494" t="s">
        <v>6863</v>
      </c>
      <c r="E4494" t="s">
        <v>1201</v>
      </c>
      <c r="F4494" t="s">
        <v>427</v>
      </c>
      <c r="G4494" s="2">
        <v>45595</v>
      </c>
      <c r="H4494">
        <v>58566989</v>
      </c>
      <c r="I4494" t="s">
        <v>6864</v>
      </c>
      <c r="J4494" t="s">
        <v>6810</v>
      </c>
      <c r="K4494" t="s">
        <v>32</v>
      </c>
      <c r="L4494">
        <v>78</v>
      </c>
      <c r="M4494">
        <v>15876</v>
      </c>
      <c r="N4494" t="s">
        <v>53</v>
      </c>
      <c r="O4494" t="s">
        <v>1203</v>
      </c>
      <c r="P4494" s="4">
        <v>2000</v>
      </c>
      <c r="Q4494" s="4">
        <v>2000</v>
      </c>
      <c r="R4494" t="s">
        <v>819</v>
      </c>
      <c r="S4494" s="4">
        <v>29345147</v>
      </c>
      <c r="T4494" t="s">
        <v>1204</v>
      </c>
      <c r="U4494">
        <v>78</v>
      </c>
      <c r="V4494" t="s">
        <v>1205</v>
      </c>
      <c r="W4494" s="4">
        <f>Tabla1[[#This Row],[OS-Valor Unitario]]-Tabla1[[#This Row],[costo_antes_iva]]</f>
        <v>0</v>
      </c>
      <c r="X4494" s="4">
        <f>Tabla1[[#This Row],[OS-Valor Unitario]]*Tabla1[[#This Row],[CANTIDAD ENTREGA SATELITE]]</f>
        <v>156000</v>
      </c>
      <c r="Y4494" s="4">
        <f>Tabla1[[#This Row],[costo_antes_iva]]*Tabla1[[#This Row],[CANTIDAD ENTREGA SATELITE]]</f>
        <v>156000</v>
      </c>
      <c r="Z4494" s="4">
        <f>Tabla1[[#This Row],[Valor total OS]]-Tabla1[[#This Row],[valor total op]]</f>
        <v>0</v>
      </c>
    </row>
    <row r="4495" spans="1:26" x14ac:dyDescent="0.3">
      <c r="A4495">
        <v>5727</v>
      </c>
      <c r="B4495">
        <v>26</v>
      </c>
      <c r="C4495" t="s">
        <v>6865</v>
      </c>
      <c r="D4495" t="s">
        <v>6866</v>
      </c>
      <c r="E4495" t="s">
        <v>736</v>
      </c>
      <c r="F4495" t="s">
        <v>427</v>
      </c>
      <c r="G4495" s="2">
        <v>45595</v>
      </c>
      <c r="H4495">
        <v>58567009</v>
      </c>
      <c r="I4495" t="s">
        <v>6867</v>
      </c>
      <c r="J4495" t="s">
        <v>6810</v>
      </c>
      <c r="K4495" t="s">
        <v>32</v>
      </c>
      <c r="L4495">
        <v>33</v>
      </c>
      <c r="M4495">
        <v>15895</v>
      </c>
      <c r="N4495" t="s">
        <v>53</v>
      </c>
      <c r="O4495" t="s">
        <v>472</v>
      </c>
      <c r="P4495" s="4">
        <v>10000</v>
      </c>
      <c r="Q4495" s="4">
        <v>10000</v>
      </c>
      <c r="R4495" t="s">
        <v>819</v>
      </c>
      <c r="S4495" s="4">
        <v>29345147</v>
      </c>
      <c r="T4495" t="s">
        <v>56</v>
      </c>
      <c r="U4495">
        <v>33</v>
      </c>
      <c r="V4495" t="s">
        <v>472</v>
      </c>
      <c r="W4495" s="4">
        <f>Tabla1[[#This Row],[OS-Valor Unitario]]-Tabla1[[#This Row],[costo_antes_iva]]</f>
        <v>0</v>
      </c>
      <c r="X4495" s="4">
        <f>Tabla1[[#This Row],[OS-Valor Unitario]]*Tabla1[[#This Row],[CANTIDAD ENTREGA SATELITE]]</f>
        <v>330000</v>
      </c>
      <c r="Y4495" s="4">
        <f>Tabla1[[#This Row],[costo_antes_iva]]*Tabla1[[#This Row],[CANTIDAD ENTREGA SATELITE]]</f>
        <v>330000</v>
      </c>
      <c r="Z4495" s="4">
        <f>Tabla1[[#This Row],[Valor total OS]]-Tabla1[[#This Row],[valor total op]]</f>
        <v>0</v>
      </c>
    </row>
    <row r="4496" spans="1:26" x14ac:dyDescent="0.3">
      <c r="A4496">
        <v>5727</v>
      </c>
      <c r="B4496">
        <v>27</v>
      </c>
      <c r="C4496" t="s">
        <v>6868</v>
      </c>
      <c r="D4496" t="s">
        <v>6869</v>
      </c>
      <c r="E4496" t="s">
        <v>736</v>
      </c>
      <c r="F4496" t="s">
        <v>427</v>
      </c>
      <c r="G4496" s="2">
        <v>45595</v>
      </c>
      <c r="H4496">
        <v>58567081</v>
      </c>
      <c r="I4496" t="s">
        <v>6870</v>
      </c>
      <c r="J4496" t="s">
        <v>6810</v>
      </c>
      <c r="K4496" t="s">
        <v>77</v>
      </c>
      <c r="L4496">
        <v>27</v>
      </c>
      <c r="M4496">
        <v>15951</v>
      </c>
      <c r="N4496" t="s">
        <v>53</v>
      </c>
      <c r="O4496" t="s">
        <v>78</v>
      </c>
      <c r="P4496" s="4">
        <v>700</v>
      </c>
      <c r="Q4496" s="4">
        <v>700</v>
      </c>
      <c r="R4496" t="s">
        <v>819</v>
      </c>
      <c r="S4496" s="4">
        <v>29345147</v>
      </c>
      <c r="T4496" t="s">
        <v>56</v>
      </c>
      <c r="U4496">
        <v>27</v>
      </c>
      <c r="V4496" t="s">
        <v>79</v>
      </c>
      <c r="W4496" s="4">
        <f>Tabla1[[#This Row],[OS-Valor Unitario]]-Tabla1[[#This Row],[costo_antes_iva]]</f>
        <v>0</v>
      </c>
      <c r="X4496" s="4">
        <f>Tabla1[[#This Row],[OS-Valor Unitario]]*Tabla1[[#This Row],[CANTIDAD ENTREGA SATELITE]]</f>
        <v>18900</v>
      </c>
      <c r="Y4496" s="4">
        <f>Tabla1[[#This Row],[costo_antes_iva]]*Tabla1[[#This Row],[CANTIDAD ENTREGA SATELITE]]</f>
        <v>18900</v>
      </c>
      <c r="Z4496" s="4">
        <f>Tabla1[[#This Row],[Valor total OS]]-Tabla1[[#This Row],[valor total op]]</f>
        <v>0</v>
      </c>
    </row>
    <row r="4497" spans="1:26" x14ac:dyDescent="0.3">
      <c r="A4497">
        <v>5727</v>
      </c>
      <c r="B4497">
        <v>27</v>
      </c>
      <c r="C4497" t="s">
        <v>6868</v>
      </c>
      <c r="D4497" t="s">
        <v>6869</v>
      </c>
      <c r="E4497" t="s">
        <v>736</v>
      </c>
      <c r="F4497" t="s">
        <v>427</v>
      </c>
      <c r="G4497" s="2">
        <v>45595</v>
      </c>
      <c r="H4497">
        <v>58567081</v>
      </c>
      <c r="I4497" t="s">
        <v>6870</v>
      </c>
      <c r="J4497" t="s">
        <v>6810</v>
      </c>
      <c r="K4497" t="s">
        <v>32</v>
      </c>
      <c r="L4497">
        <v>27</v>
      </c>
      <c r="M4497">
        <v>16012</v>
      </c>
      <c r="N4497" t="s">
        <v>53</v>
      </c>
      <c r="O4497" t="s">
        <v>645</v>
      </c>
      <c r="P4497" s="4">
        <v>9500</v>
      </c>
      <c r="Q4497" s="4">
        <v>8000</v>
      </c>
      <c r="R4497" t="s">
        <v>819</v>
      </c>
      <c r="S4497" s="4">
        <v>29345147</v>
      </c>
      <c r="T4497" t="s">
        <v>56</v>
      </c>
      <c r="U4497">
        <v>27</v>
      </c>
      <c r="V4497" t="s">
        <v>646</v>
      </c>
      <c r="W4497" s="4">
        <f>Tabla1[[#This Row],[OS-Valor Unitario]]-Tabla1[[#This Row],[costo_antes_iva]]</f>
        <v>-1500</v>
      </c>
      <c r="X4497" s="4">
        <f>Tabla1[[#This Row],[OS-Valor Unitario]]*Tabla1[[#This Row],[CANTIDAD ENTREGA SATELITE]]</f>
        <v>216000</v>
      </c>
      <c r="Y4497" s="4">
        <f>Tabla1[[#This Row],[costo_antes_iva]]*Tabla1[[#This Row],[CANTIDAD ENTREGA SATELITE]]</f>
        <v>256500</v>
      </c>
      <c r="Z4497" s="4">
        <f>Tabla1[[#This Row],[Valor total OS]]-Tabla1[[#This Row],[valor total op]]</f>
        <v>-40500</v>
      </c>
    </row>
    <row r="4498" spans="1:26" x14ac:dyDescent="0.3">
      <c r="A4498">
        <v>5727</v>
      </c>
      <c r="B4498">
        <v>28</v>
      </c>
      <c r="C4498" t="s">
        <v>6871</v>
      </c>
      <c r="D4498" t="s">
        <v>6872</v>
      </c>
      <c r="E4498" t="s">
        <v>736</v>
      </c>
      <c r="F4498" t="s">
        <v>427</v>
      </c>
      <c r="G4498" s="2">
        <v>45595</v>
      </c>
      <c r="H4498">
        <v>58567073</v>
      </c>
      <c r="I4498" t="s">
        <v>6873</v>
      </c>
      <c r="J4498" t="s">
        <v>6810</v>
      </c>
      <c r="K4498" t="s">
        <v>77</v>
      </c>
      <c r="L4498">
        <v>40</v>
      </c>
      <c r="M4498">
        <v>15816</v>
      </c>
      <c r="N4498" t="s">
        <v>53</v>
      </c>
      <c r="O4498" t="s">
        <v>78</v>
      </c>
      <c r="P4498" s="4">
        <v>700</v>
      </c>
      <c r="Q4498" s="4">
        <v>700</v>
      </c>
      <c r="R4498" t="s">
        <v>819</v>
      </c>
      <c r="S4498" s="4">
        <v>29345147</v>
      </c>
      <c r="T4498" t="s">
        <v>56</v>
      </c>
      <c r="U4498">
        <v>40</v>
      </c>
      <c r="V4498" t="s">
        <v>79</v>
      </c>
      <c r="W4498" s="4">
        <f>Tabla1[[#This Row],[OS-Valor Unitario]]-Tabla1[[#This Row],[costo_antes_iva]]</f>
        <v>0</v>
      </c>
      <c r="X4498" s="4">
        <f>Tabla1[[#This Row],[OS-Valor Unitario]]*Tabla1[[#This Row],[CANTIDAD ENTREGA SATELITE]]</f>
        <v>28000</v>
      </c>
      <c r="Y4498" s="4">
        <f>Tabla1[[#This Row],[costo_antes_iva]]*Tabla1[[#This Row],[CANTIDAD ENTREGA SATELITE]]</f>
        <v>28000</v>
      </c>
      <c r="Z4498" s="4">
        <f>Tabla1[[#This Row],[Valor total OS]]-Tabla1[[#This Row],[valor total op]]</f>
        <v>0</v>
      </c>
    </row>
    <row r="4499" spans="1:26" x14ac:dyDescent="0.3">
      <c r="A4499">
        <v>5727</v>
      </c>
      <c r="B4499">
        <v>28</v>
      </c>
      <c r="C4499" t="s">
        <v>6871</v>
      </c>
      <c r="D4499" t="s">
        <v>6872</v>
      </c>
      <c r="E4499" t="s">
        <v>736</v>
      </c>
      <c r="F4499" t="s">
        <v>427</v>
      </c>
      <c r="G4499" s="2">
        <v>45595</v>
      </c>
      <c r="H4499">
        <v>58567073</v>
      </c>
      <c r="I4499" t="s">
        <v>6873</v>
      </c>
      <c r="J4499" t="s">
        <v>6810</v>
      </c>
      <c r="K4499" t="s">
        <v>32</v>
      </c>
      <c r="L4499">
        <v>77</v>
      </c>
      <c r="M4499">
        <v>15969</v>
      </c>
      <c r="N4499" t="s">
        <v>53</v>
      </c>
      <c r="O4499" t="s">
        <v>1092</v>
      </c>
      <c r="P4499" s="4">
        <v>4500</v>
      </c>
      <c r="Q4499" s="4">
        <v>4500</v>
      </c>
      <c r="R4499" t="s">
        <v>819</v>
      </c>
      <c r="S4499" s="4">
        <v>29345147</v>
      </c>
      <c r="T4499" t="s">
        <v>56</v>
      </c>
      <c r="U4499">
        <v>77</v>
      </c>
      <c r="V4499" t="s">
        <v>1093</v>
      </c>
      <c r="W4499" s="4">
        <f>Tabla1[[#This Row],[OS-Valor Unitario]]-Tabla1[[#This Row],[costo_antes_iva]]</f>
        <v>0</v>
      </c>
      <c r="X4499" s="4">
        <f>Tabla1[[#This Row],[OS-Valor Unitario]]*Tabla1[[#This Row],[CANTIDAD ENTREGA SATELITE]]</f>
        <v>346500</v>
      </c>
      <c r="Y4499" s="4">
        <f>Tabla1[[#This Row],[costo_antes_iva]]*Tabla1[[#This Row],[CANTIDAD ENTREGA SATELITE]]</f>
        <v>346500</v>
      </c>
      <c r="Z4499" s="4">
        <f>Tabla1[[#This Row],[Valor total OS]]-Tabla1[[#This Row],[valor total op]]</f>
        <v>0</v>
      </c>
    </row>
    <row r="4500" spans="1:26" x14ac:dyDescent="0.3">
      <c r="A4500">
        <v>5727</v>
      </c>
      <c r="B4500">
        <v>29</v>
      </c>
      <c r="C4500" t="s">
        <v>6874</v>
      </c>
      <c r="D4500" t="s">
        <v>6875</v>
      </c>
      <c r="E4500" t="s">
        <v>393</v>
      </c>
      <c r="F4500" t="s">
        <v>427</v>
      </c>
      <c r="G4500" s="2">
        <v>45595</v>
      </c>
      <c r="H4500">
        <v>58567096</v>
      </c>
      <c r="I4500" t="s">
        <v>6825</v>
      </c>
      <c r="J4500" t="s">
        <v>6810</v>
      </c>
      <c r="K4500" t="s">
        <v>32</v>
      </c>
      <c r="L4500">
        <v>55</v>
      </c>
      <c r="M4500">
        <v>16002</v>
      </c>
      <c r="N4500" t="s">
        <v>53</v>
      </c>
      <c r="O4500" t="s">
        <v>395</v>
      </c>
      <c r="P4500" s="4">
        <v>4500</v>
      </c>
      <c r="Q4500" s="4">
        <v>4500</v>
      </c>
      <c r="R4500" t="s">
        <v>819</v>
      </c>
      <c r="S4500" s="4">
        <v>29345147</v>
      </c>
      <c r="T4500" t="s">
        <v>56</v>
      </c>
      <c r="U4500">
        <v>24</v>
      </c>
      <c r="V4500" t="s">
        <v>396</v>
      </c>
      <c r="W4500" s="4">
        <f>Tabla1[[#This Row],[OS-Valor Unitario]]-Tabla1[[#This Row],[costo_antes_iva]]</f>
        <v>0</v>
      </c>
      <c r="X4500" s="4">
        <f>Tabla1[[#This Row],[OS-Valor Unitario]]*Tabla1[[#This Row],[CANTIDAD ENTREGA SATELITE]]</f>
        <v>108000</v>
      </c>
      <c r="Y4500" s="4">
        <f>Tabla1[[#This Row],[costo_antes_iva]]*Tabla1[[#This Row],[CANTIDAD ENTREGA SATELITE]]</f>
        <v>108000</v>
      </c>
      <c r="Z4500" s="4">
        <f>Tabla1[[#This Row],[Valor total OS]]-Tabla1[[#This Row],[valor total op]]</f>
        <v>0</v>
      </c>
    </row>
    <row r="4501" spans="1:26" x14ac:dyDescent="0.3">
      <c r="A4501">
        <v>5727</v>
      </c>
      <c r="B4501">
        <v>29</v>
      </c>
      <c r="C4501" t="s">
        <v>6874</v>
      </c>
      <c r="D4501" t="s">
        <v>6875</v>
      </c>
      <c r="E4501" t="s">
        <v>393</v>
      </c>
      <c r="F4501" t="s">
        <v>427</v>
      </c>
      <c r="G4501" s="2">
        <v>45595</v>
      </c>
      <c r="H4501">
        <v>58567096</v>
      </c>
      <c r="I4501" t="s">
        <v>6825</v>
      </c>
      <c r="J4501" t="s">
        <v>6810</v>
      </c>
      <c r="K4501" t="s">
        <v>32</v>
      </c>
      <c r="L4501">
        <v>55</v>
      </c>
      <c r="M4501">
        <v>16002</v>
      </c>
      <c r="N4501" t="s">
        <v>53</v>
      </c>
      <c r="O4501" t="s">
        <v>395</v>
      </c>
      <c r="P4501" s="4">
        <v>4500</v>
      </c>
      <c r="Q4501" s="4">
        <v>4500</v>
      </c>
      <c r="R4501" t="s">
        <v>819</v>
      </c>
      <c r="S4501" s="4">
        <v>29345147</v>
      </c>
      <c r="T4501" t="s">
        <v>56</v>
      </c>
      <c r="U4501">
        <v>31</v>
      </c>
      <c r="V4501" t="s">
        <v>396</v>
      </c>
      <c r="W4501" s="4">
        <f>Tabla1[[#This Row],[OS-Valor Unitario]]-Tabla1[[#This Row],[costo_antes_iva]]</f>
        <v>0</v>
      </c>
      <c r="X4501" s="4">
        <f>Tabla1[[#This Row],[OS-Valor Unitario]]*Tabla1[[#This Row],[CANTIDAD ENTREGA SATELITE]]</f>
        <v>139500</v>
      </c>
      <c r="Y4501" s="4">
        <f>Tabla1[[#This Row],[costo_antes_iva]]*Tabla1[[#This Row],[CANTIDAD ENTREGA SATELITE]]</f>
        <v>139500</v>
      </c>
      <c r="Z4501" s="4">
        <f>Tabla1[[#This Row],[Valor total OS]]-Tabla1[[#This Row],[valor total op]]</f>
        <v>0</v>
      </c>
    </row>
    <row r="4502" spans="1:26" x14ac:dyDescent="0.3">
      <c r="A4502">
        <v>5727</v>
      </c>
      <c r="B4502">
        <v>29</v>
      </c>
      <c r="C4502" t="s">
        <v>6874</v>
      </c>
      <c r="D4502" t="s">
        <v>6875</v>
      </c>
      <c r="E4502" t="s">
        <v>393</v>
      </c>
      <c r="F4502" t="s">
        <v>427</v>
      </c>
      <c r="G4502" s="2">
        <v>45595</v>
      </c>
      <c r="H4502">
        <v>58567096</v>
      </c>
      <c r="I4502" t="s">
        <v>6825</v>
      </c>
      <c r="J4502" t="s">
        <v>6810</v>
      </c>
      <c r="K4502" t="s">
        <v>77</v>
      </c>
      <c r="L4502">
        <v>24</v>
      </c>
      <c r="M4502">
        <v>15952</v>
      </c>
      <c r="N4502" t="s">
        <v>53</v>
      </c>
      <c r="O4502" t="s">
        <v>78</v>
      </c>
      <c r="P4502" s="4">
        <v>700</v>
      </c>
      <c r="Q4502" s="4">
        <v>700</v>
      </c>
      <c r="R4502" t="s">
        <v>819</v>
      </c>
      <c r="S4502" s="4">
        <v>29345147</v>
      </c>
      <c r="T4502" t="s">
        <v>56</v>
      </c>
      <c r="U4502">
        <v>24</v>
      </c>
      <c r="V4502" t="s">
        <v>79</v>
      </c>
      <c r="W4502" s="4">
        <f>Tabla1[[#This Row],[OS-Valor Unitario]]-Tabla1[[#This Row],[costo_antes_iva]]</f>
        <v>0</v>
      </c>
      <c r="X4502" s="4">
        <f>Tabla1[[#This Row],[OS-Valor Unitario]]*Tabla1[[#This Row],[CANTIDAD ENTREGA SATELITE]]</f>
        <v>16800</v>
      </c>
      <c r="Y4502" s="4">
        <f>Tabla1[[#This Row],[costo_antes_iva]]*Tabla1[[#This Row],[CANTIDAD ENTREGA SATELITE]]</f>
        <v>16800</v>
      </c>
      <c r="Z4502" s="4">
        <f>Tabla1[[#This Row],[Valor total OS]]-Tabla1[[#This Row],[valor total op]]</f>
        <v>0</v>
      </c>
    </row>
    <row r="4503" spans="1:26" x14ac:dyDescent="0.3">
      <c r="A4503">
        <v>5727</v>
      </c>
      <c r="B4503">
        <v>29</v>
      </c>
      <c r="C4503" t="s">
        <v>6874</v>
      </c>
      <c r="D4503" t="s">
        <v>6875</v>
      </c>
      <c r="E4503" t="s">
        <v>393</v>
      </c>
      <c r="F4503" t="s">
        <v>427</v>
      </c>
      <c r="G4503" s="2">
        <v>45595</v>
      </c>
      <c r="H4503">
        <v>58567096</v>
      </c>
      <c r="I4503" t="s">
        <v>6825</v>
      </c>
      <c r="J4503" t="s">
        <v>6810</v>
      </c>
      <c r="K4503" t="s">
        <v>77</v>
      </c>
      <c r="L4503">
        <v>31</v>
      </c>
      <c r="M4503">
        <v>15953</v>
      </c>
      <c r="N4503" t="s">
        <v>53</v>
      </c>
      <c r="O4503" t="s">
        <v>78</v>
      </c>
      <c r="P4503" s="4">
        <v>700</v>
      </c>
      <c r="Q4503" s="4">
        <v>700</v>
      </c>
      <c r="R4503" t="s">
        <v>819</v>
      </c>
      <c r="S4503" s="4">
        <v>29345147</v>
      </c>
      <c r="T4503" t="s">
        <v>56</v>
      </c>
      <c r="U4503">
        <v>31</v>
      </c>
      <c r="V4503" t="s">
        <v>79</v>
      </c>
      <c r="W4503" s="4">
        <f>Tabla1[[#This Row],[OS-Valor Unitario]]-Tabla1[[#This Row],[costo_antes_iva]]</f>
        <v>0</v>
      </c>
      <c r="X4503" s="4">
        <f>Tabla1[[#This Row],[OS-Valor Unitario]]*Tabla1[[#This Row],[CANTIDAD ENTREGA SATELITE]]</f>
        <v>21700</v>
      </c>
      <c r="Y4503" s="4">
        <f>Tabla1[[#This Row],[costo_antes_iva]]*Tabla1[[#This Row],[CANTIDAD ENTREGA SATELITE]]</f>
        <v>21700</v>
      </c>
      <c r="Z4503" s="4">
        <f>Tabla1[[#This Row],[Valor total OS]]-Tabla1[[#This Row],[valor total op]]</f>
        <v>0</v>
      </c>
    </row>
    <row r="4504" spans="1:26" x14ac:dyDescent="0.3">
      <c r="A4504">
        <v>5727</v>
      </c>
      <c r="B4504">
        <v>30</v>
      </c>
      <c r="C4504" t="s">
        <v>6876</v>
      </c>
      <c r="D4504" t="s">
        <v>6877</v>
      </c>
      <c r="E4504" t="s">
        <v>1220</v>
      </c>
      <c r="F4504" t="s">
        <v>427</v>
      </c>
      <c r="G4504" s="2">
        <v>45595</v>
      </c>
      <c r="H4504">
        <v>58567028</v>
      </c>
      <c r="I4504" t="s">
        <v>6878</v>
      </c>
      <c r="J4504" t="s">
        <v>6810</v>
      </c>
      <c r="K4504" t="s">
        <v>77</v>
      </c>
      <c r="L4504">
        <v>3</v>
      </c>
      <c r="M4504">
        <v>16139</v>
      </c>
      <c r="N4504" t="s">
        <v>53</v>
      </c>
      <c r="O4504" t="s">
        <v>78</v>
      </c>
      <c r="P4504" s="4">
        <v>700</v>
      </c>
      <c r="Q4504" s="4">
        <v>900</v>
      </c>
      <c r="R4504" t="s">
        <v>819</v>
      </c>
      <c r="S4504" s="4">
        <v>29345147</v>
      </c>
      <c r="T4504" t="s">
        <v>1222</v>
      </c>
      <c r="U4504">
        <v>3</v>
      </c>
      <c r="V4504" t="s">
        <v>79</v>
      </c>
      <c r="W4504" s="4">
        <f>Tabla1[[#This Row],[OS-Valor Unitario]]-Tabla1[[#This Row],[costo_antes_iva]]</f>
        <v>200</v>
      </c>
      <c r="X4504" s="4">
        <f>Tabla1[[#This Row],[OS-Valor Unitario]]*Tabla1[[#This Row],[CANTIDAD ENTREGA SATELITE]]</f>
        <v>2700</v>
      </c>
      <c r="Y4504" s="4">
        <f>Tabla1[[#This Row],[costo_antes_iva]]*Tabla1[[#This Row],[CANTIDAD ENTREGA SATELITE]]</f>
        <v>2100</v>
      </c>
      <c r="Z4504" s="4">
        <f>Tabla1[[#This Row],[Valor total OS]]-Tabla1[[#This Row],[valor total op]]</f>
        <v>600</v>
      </c>
    </row>
    <row r="4505" spans="1:26" x14ac:dyDescent="0.3">
      <c r="A4505">
        <v>5727</v>
      </c>
      <c r="B4505">
        <v>31</v>
      </c>
      <c r="C4505" t="s">
        <v>6879</v>
      </c>
      <c r="D4505" t="s">
        <v>6880</v>
      </c>
      <c r="E4505" t="s">
        <v>1220</v>
      </c>
      <c r="F4505" t="s">
        <v>427</v>
      </c>
      <c r="G4505" s="2">
        <v>45595</v>
      </c>
      <c r="H4505">
        <v>58567036</v>
      </c>
      <c r="I4505" t="s">
        <v>6881</v>
      </c>
      <c r="J4505" t="s">
        <v>6810</v>
      </c>
      <c r="K4505" t="s">
        <v>77</v>
      </c>
      <c r="L4505">
        <v>12</v>
      </c>
      <c r="M4505">
        <v>16140</v>
      </c>
      <c r="N4505" t="s">
        <v>53</v>
      </c>
      <c r="O4505" t="s">
        <v>78</v>
      </c>
      <c r="P4505" s="4">
        <v>700</v>
      </c>
      <c r="Q4505" s="4">
        <v>900</v>
      </c>
      <c r="R4505" t="s">
        <v>819</v>
      </c>
      <c r="S4505" s="4">
        <v>29345147</v>
      </c>
      <c r="T4505" t="s">
        <v>1222</v>
      </c>
      <c r="U4505">
        <v>12</v>
      </c>
      <c r="V4505" t="s">
        <v>79</v>
      </c>
      <c r="W4505" s="4">
        <f>Tabla1[[#This Row],[OS-Valor Unitario]]-Tabla1[[#This Row],[costo_antes_iva]]</f>
        <v>200</v>
      </c>
      <c r="X4505" s="4">
        <f>Tabla1[[#This Row],[OS-Valor Unitario]]*Tabla1[[#This Row],[CANTIDAD ENTREGA SATELITE]]</f>
        <v>10800</v>
      </c>
      <c r="Y4505" s="4">
        <f>Tabla1[[#This Row],[costo_antes_iva]]*Tabla1[[#This Row],[CANTIDAD ENTREGA SATELITE]]</f>
        <v>8400</v>
      </c>
      <c r="Z4505" s="4">
        <f>Tabla1[[#This Row],[Valor total OS]]-Tabla1[[#This Row],[valor total op]]</f>
        <v>2400</v>
      </c>
    </row>
    <row r="4506" spans="1:26" x14ac:dyDescent="0.3">
      <c r="A4506">
        <v>5713</v>
      </c>
      <c r="B4506">
        <v>1</v>
      </c>
      <c r="C4506" t="s">
        <v>6972</v>
      </c>
      <c r="D4506" t="s">
        <v>6973</v>
      </c>
      <c r="E4506" t="s">
        <v>70</v>
      </c>
      <c r="F4506" t="s">
        <v>1819</v>
      </c>
      <c r="G4506" s="2">
        <v>45595</v>
      </c>
      <c r="H4506">
        <v>58557399</v>
      </c>
      <c r="I4506" t="s">
        <v>6974</v>
      </c>
      <c r="J4506" t="s">
        <v>6975</v>
      </c>
      <c r="K4506" t="s">
        <v>32</v>
      </c>
      <c r="L4506">
        <v>2</v>
      </c>
      <c r="M4506">
        <v>15994</v>
      </c>
      <c r="N4506" t="s">
        <v>53</v>
      </c>
      <c r="O4506" t="s">
        <v>182</v>
      </c>
      <c r="P4506" s="4">
        <v>7500</v>
      </c>
      <c r="Q4506" s="4">
        <v>7000</v>
      </c>
      <c r="R4506" t="s">
        <v>453</v>
      </c>
      <c r="S4506" s="4">
        <v>202378</v>
      </c>
      <c r="T4506" t="s">
        <v>75</v>
      </c>
      <c r="U4506">
        <v>2</v>
      </c>
      <c r="V4506" t="s">
        <v>183</v>
      </c>
      <c r="W4506" s="4">
        <f>Tabla1[[#This Row],[OS-Valor Unitario]]-Tabla1[[#This Row],[costo_antes_iva]]</f>
        <v>-500</v>
      </c>
      <c r="X4506" s="4">
        <f>Tabla1[[#This Row],[OS-Valor Unitario]]*Tabla1[[#This Row],[CANTIDAD ENTREGA SATELITE]]</f>
        <v>14000</v>
      </c>
      <c r="Y4506" s="4">
        <f>Tabla1[[#This Row],[costo_antes_iva]]*Tabla1[[#This Row],[CANTIDAD ENTREGA SATELITE]]</f>
        <v>15000</v>
      </c>
      <c r="Z4506" s="4">
        <f>Tabla1[[#This Row],[Valor total OS]]-Tabla1[[#This Row],[valor total op]]</f>
        <v>-1000</v>
      </c>
    </row>
    <row r="4507" spans="1:26" x14ac:dyDescent="0.3">
      <c r="A4507">
        <v>5713</v>
      </c>
      <c r="B4507">
        <v>2</v>
      </c>
      <c r="C4507" t="s">
        <v>6976</v>
      </c>
      <c r="D4507" t="s">
        <v>6977</v>
      </c>
      <c r="E4507" t="s">
        <v>797</v>
      </c>
      <c r="F4507" t="s">
        <v>1819</v>
      </c>
      <c r="G4507" s="2">
        <v>45595</v>
      </c>
      <c r="H4507">
        <v>58557415</v>
      </c>
      <c r="I4507" t="s">
        <v>6978</v>
      </c>
      <c r="J4507" t="s">
        <v>6975</v>
      </c>
      <c r="K4507" t="s">
        <v>32</v>
      </c>
      <c r="L4507">
        <v>2</v>
      </c>
      <c r="M4507">
        <v>15995</v>
      </c>
      <c r="N4507" t="s">
        <v>53</v>
      </c>
      <c r="O4507" t="s">
        <v>6979</v>
      </c>
      <c r="P4507" s="4">
        <v>4500</v>
      </c>
      <c r="Q4507" s="4">
        <v>5000</v>
      </c>
      <c r="R4507" t="s">
        <v>453</v>
      </c>
      <c r="S4507" s="4">
        <v>202378</v>
      </c>
      <c r="T4507" t="s">
        <v>56</v>
      </c>
      <c r="U4507">
        <v>2</v>
      </c>
      <c r="V4507" t="s">
        <v>183</v>
      </c>
      <c r="W4507" s="4">
        <f>Tabla1[[#This Row],[OS-Valor Unitario]]-Tabla1[[#This Row],[costo_antes_iva]]</f>
        <v>500</v>
      </c>
      <c r="X4507" s="4">
        <f>Tabla1[[#This Row],[OS-Valor Unitario]]*Tabla1[[#This Row],[CANTIDAD ENTREGA SATELITE]]</f>
        <v>10000</v>
      </c>
      <c r="Y4507" s="4">
        <f>Tabla1[[#This Row],[costo_antes_iva]]*Tabla1[[#This Row],[CANTIDAD ENTREGA SATELITE]]</f>
        <v>9000</v>
      </c>
      <c r="Z4507" s="4">
        <f>Tabla1[[#This Row],[Valor total OS]]-Tabla1[[#This Row],[valor total op]]</f>
        <v>1000</v>
      </c>
    </row>
    <row r="4508" spans="1:26" x14ac:dyDescent="0.3">
      <c r="A4508">
        <v>5707</v>
      </c>
      <c r="B4508">
        <v>1</v>
      </c>
      <c r="C4508" t="s">
        <v>6987</v>
      </c>
      <c r="D4508" t="s">
        <v>6988</v>
      </c>
      <c r="E4508" t="s">
        <v>815</v>
      </c>
      <c r="F4508" t="s">
        <v>282</v>
      </c>
      <c r="G4508" s="2">
        <v>45593</v>
      </c>
      <c r="H4508">
        <v>58511249</v>
      </c>
      <c r="I4508" t="s">
        <v>6989</v>
      </c>
      <c r="J4508" t="s">
        <v>6990</v>
      </c>
      <c r="K4508" t="s">
        <v>77</v>
      </c>
      <c r="L4508">
        <v>46</v>
      </c>
      <c r="M4508">
        <v>15643</v>
      </c>
      <c r="N4508" t="s">
        <v>53</v>
      </c>
      <c r="O4508" t="s">
        <v>78</v>
      </c>
      <c r="P4508" s="4">
        <v>1000</v>
      </c>
      <c r="Q4508" s="4">
        <v>2200</v>
      </c>
      <c r="R4508" t="s">
        <v>819</v>
      </c>
      <c r="S4508" s="4">
        <v>1309545</v>
      </c>
      <c r="T4508" t="s">
        <v>144</v>
      </c>
      <c r="U4508">
        <v>46</v>
      </c>
      <c r="V4508" t="s">
        <v>79</v>
      </c>
      <c r="W4508" s="4">
        <f>Tabla1[[#This Row],[OS-Valor Unitario]]-Tabla1[[#This Row],[costo_antes_iva]]</f>
        <v>1200</v>
      </c>
      <c r="X4508" s="4">
        <f>Tabla1[[#This Row],[OS-Valor Unitario]]*Tabla1[[#This Row],[CANTIDAD ENTREGA SATELITE]]</f>
        <v>101200</v>
      </c>
      <c r="Y4508" s="4">
        <f>Tabla1[[#This Row],[costo_antes_iva]]*Tabla1[[#This Row],[CANTIDAD ENTREGA SATELITE]]</f>
        <v>46000</v>
      </c>
      <c r="Z4508" s="4">
        <f>Tabla1[[#This Row],[Valor total OS]]-Tabla1[[#This Row],[valor total op]]</f>
        <v>55200</v>
      </c>
    </row>
    <row r="4509" spans="1:26" x14ac:dyDescent="0.3">
      <c r="A4509">
        <v>5707</v>
      </c>
      <c r="B4509">
        <v>1</v>
      </c>
      <c r="C4509" t="s">
        <v>6987</v>
      </c>
      <c r="D4509" t="s">
        <v>6988</v>
      </c>
      <c r="E4509" t="s">
        <v>815</v>
      </c>
      <c r="F4509" t="s">
        <v>282</v>
      </c>
      <c r="G4509" s="2">
        <v>45593</v>
      </c>
      <c r="H4509">
        <v>58511249</v>
      </c>
      <c r="I4509" t="s">
        <v>6989</v>
      </c>
      <c r="J4509" t="s">
        <v>6990</v>
      </c>
      <c r="K4509" t="s">
        <v>64</v>
      </c>
      <c r="L4509">
        <v>46</v>
      </c>
      <c r="M4509">
        <v>15644</v>
      </c>
      <c r="N4509" t="s">
        <v>53</v>
      </c>
      <c r="O4509" t="s">
        <v>66</v>
      </c>
      <c r="P4509" s="4">
        <v>1000</v>
      </c>
      <c r="Q4509" s="4">
        <v>1100</v>
      </c>
      <c r="R4509" t="s">
        <v>819</v>
      </c>
      <c r="S4509" s="4">
        <v>1309545</v>
      </c>
      <c r="T4509" t="s">
        <v>144</v>
      </c>
      <c r="U4509">
        <v>46</v>
      </c>
      <c r="V4509" t="s">
        <v>66</v>
      </c>
      <c r="W4509" s="4">
        <f>Tabla1[[#This Row],[OS-Valor Unitario]]-Tabla1[[#This Row],[costo_antes_iva]]</f>
        <v>100</v>
      </c>
      <c r="X4509" s="4">
        <f>Tabla1[[#This Row],[OS-Valor Unitario]]*Tabla1[[#This Row],[CANTIDAD ENTREGA SATELITE]]</f>
        <v>50600</v>
      </c>
      <c r="Y4509" s="4">
        <f>Tabla1[[#This Row],[costo_antes_iva]]*Tabla1[[#This Row],[CANTIDAD ENTREGA SATELITE]]</f>
        <v>46000</v>
      </c>
      <c r="Z4509" s="4">
        <f>Tabla1[[#This Row],[Valor total OS]]-Tabla1[[#This Row],[valor total op]]</f>
        <v>4600</v>
      </c>
    </row>
    <row r="4510" spans="1:26" x14ac:dyDescent="0.3">
      <c r="A4510">
        <v>5707</v>
      </c>
      <c r="B4510">
        <v>1</v>
      </c>
      <c r="C4510" t="s">
        <v>6987</v>
      </c>
      <c r="D4510" t="s">
        <v>6988</v>
      </c>
      <c r="E4510" t="s">
        <v>815</v>
      </c>
      <c r="F4510" t="s">
        <v>282</v>
      </c>
      <c r="G4510" s="2">
        <v>45593</v>
      </c>
      <c r="H4510">
        <v>58511249</v>
      </c>
      <c r="I4510" t="s">
        <v>6989</v>
      </c>
      <c r="J4510" t="s">
        <v>6990</v>
      </c>
      <c r="K4510" t="s">
        <v>77</v>
      </c>
      <c r="L4510">
        <v>46</v>
      </c>
      <c r="M4510">
        <v>15643</v>
      </c>
      <c r="N4510" t="s">
        <v>53</v>
      </c>
      <c r="O4510" t="s">
        <v>78</v>
      </c>
      <c r="P4510" s="4">
        <v>1100</v>
      </c>
      <c r="Q4510" s="4">
        <v>2200</v>
      </c>
      <c r="R4510" t="s">
        <v>819</v>
      </c>
      <c r="S4510" s="4">
        <v>1309545</v>
      </c>
      <c r="T4510" t="s">
        <v>144</v>
      </c>
      <c r="U4510">
        <v>46</v>
      </c>
      <c r="V4510" t="s">
        <v>79</v>
      </c>
      <c r="W4510" s="4">
        <f>Tabla1[[#This Row],[OS-Valor Unitario]]-Tabla1[[#This Row],[costo_antes_iva]]</f>
        <v>1100</v>
      </c>
      <c r="X4510" s="4">
        <f>Tabla1[[#This Row],[OS-Valor Unitario]]*Tabla1[[#This Row],[CANTIDAD ENTREGA SATELITE]]</f>
        <v>101200</v>
      </c>
      <c r="Y4510" s="4">
        <f>Tabla1[[#This Row],[costo_antes_iva]]*Tabla1[[#This Row],[CANTIDAD ENTREGA SATELITE]]</f>
        <v>50600</v>
      </c>
      <c r="Z4510" s="4">
        <f>Tabla1[[#This Row],[Valor total OS]]-Tabla1[[#This Row],[valor total op]]</f>
        <v>50600</v>
      </c>
    </row>
    <row r="4511" spans="1:26" x14ac:dyDescent="0.3">
      <c r="A4511">
        <v>5707</v>
      </c>
      <c r="B4511">
        <v>1</v>
      </c>
      <c r="C4511" t="s">
        <v>6987</v>
      </c>
      <c r="D4511" t="s">
        <v>6988</v>
      </c>
      <c r="E4511" t="s">
        <v>815</v>
      </c>
      <c r="F4511" t="s">
        <v>282</v>
      </c>
      <c r="G4511" s="2">
        <v>45593</v>
      </c>
      <c r="H4511">
        <v>58511249</v>
      </c>
      <c r="I4511" t="s">
        <v>6989</v>
      </c>
      <c r="J4511" t="s">
        <v>6990</v>
      </c>
      <c r="K4511" t="s">
        <v>32</v>
      </c>
      <c r="L4511">
        <v>46</v>
      </c>
      <c r="M4511">
        <v>15706</v>
      </c>
      <c r="N4511" t="s">
        <v>53</v>
      </c>
      <c r="O4511" t="s">
        <v>863</v>
      </c>
      <c r="P4511" s="4">
        <v>3500</v>
      </c>
      <c r="Q4511" s="4">
        <v>4500</v>
      </c>
      <c r="R4511" t="s">
        <v>819</v>
      </c>
      <c r="S4511" s="4">
        <v>1309545</v>
      </c>
      <c r="T4511" t="s">
        <v>144</v>
      </c>
      <c r="U4511">
        <v>46</v>
      </c>
      <c r="V4511" t="s">
        <v>864</v>
      </c>
      <c r="W4511" s="4">
        <f>Tabla1[[#This Row],[OS-Valor Unitario]]-Tabla1[[#This Row],[costo_antes_iva]]</f>
        <v>1000</v>
      </c>
      <c r="X4511" s="4">
        <f>Tabla1[[#This Row],[OS-Valor Unitario]]*Tabla1[[#This Row],[CANTIDAD ENTREGA SATELITE]]</f>
        <v>207000</v>
      </c>
      <c r="Y4511" s="4">
        <f>Tabla1[[#This Row],[costo_antes_iva]]*Tabla1[[#This Row],[CANTIDAD ENTREGA SATELITE]]</f>
        <v>161000</v>
      </c>
      <c r="Z4511" s="4">
        <f>Tabla1[[#This Row],[Valor total OS]]-Tabla1[[#This Row],[valor total op]]</f>
        <v>46000</v>
      </c>
    </row>
    <row r="4512" spans="1:26" x14ac:dyDescent="0.3">
      <c r="A4512">
        <v>5706</v>
      </c>
      <c r="B4512">
        <v>1</v>
      </c>
      <c r="C4512" t="s">
        <v>6991</v>
      </c>
      <c r="D4512" t="s">
        <v>6992</v>
      </c>
      <c r="E4512" t="s">
        <v>130</v>
      </c>
      <c r="F4512" t="s">
        <v>450</v>
      </c>
      <c r="G4512" s="2">
        <v>45590</v>
      </c>
      <c r="H4512">
        <v>58434964</v>
      </c>
      <c r="I4512" t="s">
        <v>6993</v>
      </c>
      <c r="J4512" t="s">
        <v>6994</v>
      </c>
      <c r="K4512" t="s">
        <v>77</v>
      </c>
      <c r="L4512">
        <v>21</v>
      </c>
      <c r="M4512">
        <v>15875</v>
      </c>
      <c r="N4512" t="s">
        <v>53</v>
      </c>
      <c r="O4512" t="s">
        <v>3605</v>
      </c>
      <c r="P4512" s="4">
        <v>1100</v>
      </c>
      <c r="Q4512" s="4">
        <v>1100</v>
      </c>
      <c r="R4512" t="s">
        <v>819</v>
      </c>
      <c r="S4512" s="4">
        <v>49380569</v>
      </c>
      <c r="T4512" t="s">
        <v>111</v>
      </c>
      <c r="U4512">
        <v>21</v>
      </c>
      <c r="V4512" t="s">
        <v>3606</v>
      </c>
      <c r="W4512" s="4">
        <f>Tabla1[[#This Row],[OS-Valor Unitario]]-Tabla1[[#This Row],[costo_antes_iva]]</f>
        <v>0</v>
      </c>
      <c r="X4512" s="4">
        <f>Tabla1[[#This Row],[OS-Valor Unitario]]*Tabla1[[#This Row],[CANTIDAD ENTREGA SATELITE]]</f>
        <v>23100</v>
      </c>
      <c r="Y4512" s="4">
        <f>Tabla1[[#This Row],[costo_antes_iva]]*Tabla1[[#This Row],[CANTIDAD ENTREGA SATELITE]]</f>
        <v>23100</v>
      </c>
      <c r="Z4512" s="4">
        <f>Tabla1[[#This Row],[Valor total OS]]-Tabla1[[#This Row],[valor total op]]</f>
        <v>0</v>
      </c>
    </row>
    <row r="4513" spans="1:26" x14ac:dyDescent="0.3">
      <c r="A4513">
        <v>5706</v>
      </c>
      <c r="B4513">
        <v>1</v>
      </c>
      <c r="C4513" t="s">
        <v>6991</v>
      </c>
      <c r="D4513" t="s">
        <v>6992</v>
      </c>
      <c r="E4513" t="s">
        <v>130</v>
      </c>
      <c r="F4513" t="s">
        <v>450</v>
      </c>
      <c r="G4513" s="2">
        <v>45590</v>
      </c>
      <c r="H4513">
        <v>58434964</v>
      </c>
      <c r="I4513" t="s">
        <v>6993</v>
      </c>
      <c r="J4513" t="s">
        <v>6994</v>
      </c>
      <c r="K4513" t="s">
        <v>32</v>
      </c>
      <c r="L4513">
        <v>21</v>
      </c>
      <c r="M4513">
        <v>15992</v>
      </c>
      <c r="N4513" t="s">
        <v>53</v>
      </c>
      <c r="O4513" t="s">
        <v>5609</v>
      </c>
      <c r="P4513" s="4">
        <v>11500</v>
      </c>
      <c r="Q4513" s="4">
        <v>12000</v>
      </c>
      <c r="R4513" t="s">
        <v>819</v>
      </c>
      <c r="S4513" s="4">
        <v>49380569</v>
      </c>
      <c r="T4513" t="s">
        <v>111</v>
      </c>
      <c r="U4513">
        <v>21</v>
      </c>
      <c r="V4513" t="s">
        <v>5610</v>
      </c>
      <c r="W4513" s="4">
        <f>Tabla1[[#This Row],[OS-Valor Unitario]]-Tabla1[[#This Row],[costo_antes_iva]]</f>
        <v>500</v>
      </c>
      <c r="X4513" s="4">
        <f>Tabla1[[#This Row],[OS-Valor Unitario]]*Tabla1[[#This Row],[CANTIDAD ENTREGA SATELITE]]</f>
        <v>252000</v>
      </c>
      <c r="Y4513" s="4">
        <f>Tabla1[[#This Row],[costo_antes_iva]]*Tabla1[[#This Row],[CANTIDAD ENTREGA SATELITE]]</f>
        <v>241500</v>
      </c>
      <c r="Z4513" s="4">
        <f>Tabla1[[#This Row],[Valor total OS]]-Tabla1[[#This Row],[valor total op]]</f>
        <v>10500</v>
      </c>
    </row>
    <row r="4514" spans="1:26" x14ac:dyDescent="0.3">
      <c r="A4514">
        <v>5706</v>
      </c>
      <c r="B4514">
        <v>2</v>
      </c>
      <c r="C4514" t="s">
        <v>6995</v>
      </c>
      <c r="D4514" t="s">
        <v>6996</v>
      </c>
      <c r="E4514" t="s">
        <v>130</v>
      </c>
      <c r="F4514" t="s">
        <v>450</v>
      </c>
      <c r="G4514" s="2">
        <v>45590</v>
      </c>
      <c r="H4514">
        <v>58434969</v>
      </c>
      <c r="I4514" t="s">
        <v>6997</v>
      </c>
      <c r="J4514" t="s">
        <v>6994</v>
      </c>
      <c r="K4514" t="s">
        <v>77</v>
      </c>
      <c r="L4514">
        <v>18</v>
      </c>
      <c r="M4514">
        <v>15791</v>
      </c>
      <c r="N4514" t="s">
        <v>53</v>
      </c>
      <c r="O4514" t="s">
        <v>3605</v>
      </c>
      <c r="P4514" s="4">
        <v>1100</v>
      </c>
      <c r="Q4514" s="4">
        <v>1100</v>
      </c>
      <c r="R4514" t="s">
        <v>819</v>
      </c>
      <c r="S4514" s="4">
        <v>49380569</v>
      </c>
      <c r="T4514" t="s">
        <v>111</v>
      </c>
      <c r="U4514">
        <v>18</v>
      </c>
      <c r="V4514" t="s">
        <v>3606</v>
      </c>
      <c r="W4514" s="4">
        <f>Tabla1[[#This Row],[OS-Valor Unitario]]-Tabla1[[#This Row],[costo_antes_iva]]</f>
        <v>0</v>
      </c>
      <c r="X4514" s="4">
        <f>Tabla1[[#This Row],[OS-Valor Unitario]]*Tabla1[[#This Row],[CANTIDAD ENTREGA SATELITE]]</f>
        <v>19800</v>
      </c>
      <c r="Y4514" s="4">
        <f>Tabla1[[#This Row],[costo_antes_iva]]*Tabla1[[#This Row],[CANTIDAD ENTREGA SATELITE]]</f>
        <v>19800</v>
      </c>
      <c r="Z4514" s="4">
        <f>Tabla1[[#This Row],[Valor total OS]]-Tabla1[[#This Row],[valor total op]]</f>
        <v>0</v>
      </c>
    </row>
    <row r="4515" spans="1:26" x14ac:dyDescent="0.3">
      <c r="A4515">
        <v>5706</v>
      </c>
      <c r="B4515">
        <v>2</v>
      </c>
      <c r="C4515" t="s">
        <v>6995</v>
      </c>
      <c r="D4515" t="s">
        <v>6996</v>
      </c>
      <c r="E4515" t="s">
        <v>130</v>
      </c>
      <c r="F4515" t="s">
        <v>450</v>
      </c>
      <c r="G4515" s="2">
        <v>45590</v>
      </c>
      <c r="H4515">
        <v>58434969</v>
      </c>
      <c r="I4515" t="s">
        <v>6997</v>
      </c>
      <c r="J4515" t="s">
        <v>6994</v>
      </c>
      <c r="K4515" t="s">
        <v>32</v>
      </c>
      <c r="L4515">
        <v>18</v>
      </c>
      <c r="M4515">
        <v>15867</v>
      </c>
      <c r="N4515" t="s">
        <v>53</v>
      </c>
      <c r="O4515" t="s">
        <v>700</v>
      </c>
      <c r="P4515" s="4">
        <v>11500</v>
      </c>
      <c r="Q4515" s="4">
        <v>12000</v>
      </c>
      <c r="R4515" t="s">
        <v>819</v>
      </c>
      <c r="S4515" s="4">
        <v>49380569</v>
      </c>
      <c r="T4515" t="s">
        <v>111</v>
      </c>
      <c r="U4515">
        <v>18</v>
      </c>
      <c r="V4515" t="s">
        <v>701</v>
      </c>
      <c r="W4515" s="4">
        <f>Tabla1[[#This Row],[OS-Valor Unitario]]-Tabla1[[#This Row],[costo_antes_iva]]</f>
        <v>500</v>
      </c>
      <c r="X4515" s="4">
        <f>Tabla1[[#This Row],[OS-Valor Unitario]]*Tabla1[[#This Row],[CANTIDAD ENTREGA SATELITE]]</f>
        <v>216000</v>
      </c>
      <c r="Y4515" s="4">
        <f>Tabla1[[#This Row],[costo_antes_iva]]*Tabla1[[#This Row],[CANTIDAD ENTREGA SATELITE]]</f>
        <v>207000</v>
      </c>
      <c r="Z4515" s="4">
        <f>Tabla1[[#This Row],[Valor total OS]]-Tabla1[[#This Row],[valor total op]]</f>
        <v>9000</v>
      </c>
    </row>
    <row r="4516" spans="1:26" x14ac:dyDescent="0.3">
      <c r="A4516">
        <v>5706</v>
      </c>
      <c r="B4516">
        <v>3</v>
      </c>
      <c r="C4516" t="s">
        <v>6998</v>
      </c>
      <c r="D4516" t="s">
        <v>6999</v>
      </c>
      <c r="E4516" t="s">
        <v>130</v>
      </c>
      <c r="F4516" t="s">
        <v>450</v>
      </c>
      <c r="G4516" s="2">
        <v>45590</v>
      </c>
      <c r="H4516">
        <v>58434974</v>
      </c>
      <c r="I4516" t="s">
        <v>7000</v>
      </c>
      <c r="J4516" t="s">
        <v>6994</v>
      </c>
      <c r="K4516" t="s">
        <v>32</v>
      </c>
      <c r="L4516">
        <v>381</v>
      </c>
      <c r="M4516">
        <v>15878</v>
      </c>
      <c r="N4516" t="s">
        <v>53</v>
      </c>
      <c r="O4516" t="s">
        <v>700</v>
      </c>
      <c r="P4516" s="4">
        <v>10500</v>
      </c>
      <c r="Q4516" s="4">
        <v>11000</v>
      </c>
      <c r="R4516" t="s">
        <v>819</v>
      </c>
      <c r="S4516" s="4">
        <v>49380569</v>
      </c>
      <c r="T4516" t="s">
        <v>111</v>
      </c>
      <c r="U4516">
        <v>381</v>
      </c>
      <c r="V4516" t="s">
        <v>701</v>
      </c>
      <c r="W4516" s="4">
        <f>Tabla1[[#This Row],[OS-Valor Unitario]]-Tabla1[[#This Row],[costo_antes_iva]]</f>
        <v>500</v>
      </c>
      <c r="X4516" s="4">
        <f>Tabla1[[#This Row],[OS-Valor Unitario]]*Tabla1[[#This Row],[CANTIDAD ENTREGA SATELITE]]</f>
        <v>4191000</v>
      </c>
      <c r="Y4516" s="4">
        <f>Tabla1[[#This Row],[costo_antes_iva]]*Tabla1[[#This Row],[CANTIDAD ENTREGA SATELITE]]</f>
        <v>4000500</v>
      </c>
      <c r="Z4516" s="4">
        <f>Tabla1[[#This Row],[Valor total OS]]-Tabla1[[#This Row],[valor total op]]</f>
        <v>190500</v>
      </c>
    </row>
    <row r="4517" spans="1:26" x14ac:dyDescent="0.3">
      <c r="A4517">
        <v>5706</v>
      </c>
      <c r="B4517">
        <v>4</v>
      </c>
      <c r="C4517" t="s">
        <v>7001</v>
      </c>
      <c r="D4517" t="s">
        <v>7002</v>
      </c>
      <c r="E4517" t="s">
        <v>111</v>
      </c>
      <c r="F4517" t="s">
        <v>450</v>
      </c>
      <c r="G4517" s="2">
        <v>45590</v>
      </c>
      <c r="H4517">
        <v>58434980</v>
      </c>
      <c r="I4517" t="s">
        <v>7003</v>
      </c>
      <c r="J4517" t="s">
        <v>6994</v>
      </c>
      <c r="K4517" t="s">
        <v>77</v>
      </c>
      <c r="L4517">
        <v>151</v>
      </c>
      <c r="M4517">
        <v>15851</v>
      </c>
      <c r="N4517" t="s">
        <v>53</v>
      </c>
      <c r="O4517" t="s">
        <v>3605</v>
      </c>
      <c r="P4517" s="4">
        <v>1100</v>
      </c>
      <c r="Q4517" s="4">
        <v>1100</v>
      </c>
      <c r="R4517" t="s">
        <v>819</v>
      </c>
      <c r="S4517" s="4">
        <v>49380569</v>
      </c>
      <c r="T4517" t="s">
        <v>111</v>
      </c>
      <c r="U4517">
        <v>151</v>
      </c>
      <c r="V4517" t="s">
        <v>3606</v>
      </c>
      <c r="W4517" s="4">
        <f>Tabla1[[#This Row],[OS-Valor Unitario]]-Tabla1[[#This Row],[costo_antes_iva]]</f>
        <v>0</v>
      </c>
      <c r="X4517" s="4">
        <f>Tabla1[[#This Row],[OS-Valor Unitario]]*Tabla1[[#This Row],[CANTIDAD ENTREGA SATELITE]]</f>
        <v>166100</v>
      </c>
      <c r="Y4517" s="4">
        <f>Tabla1[[#This Row],[costo_antes_iva]]*Tabla1[[#This Row],[CANTIDAD ENTREGA SATELITE]]</f>
        <v>166100</v>
      </c>
      <c r="Z4517" s="4">
        <f>Tabla1[[#This Row],[Valor total OS]]-Tabla1[[#This Row],[valor total op]]</f>
        <v>0</v>
      </c>
    </row>
    <row r="4518" spans="1:26" x14ac:dyDescent="0.3">
      <c r="A4518">
        <v>5706</v>
      </c>
      <c r="B4518">
        <v>4</v>
      </c>
      <c r="C4518" t="s">
        <v>7001</v>
      </c>
      <c r="D4518" t="s">
        <v>7002</v>
      </c>
      <c r="E4518" t="s">
        <v>111</v>
      </c>
      <c r="F4518" t="s">
        <v>450</v>
      </c>
      <c r="G4518" s="2">
        <v>45590</v>
      </c>
      <c r="H4518">
        <v>58434980</v>
      </c>
      <c r="I4518" t="s">
        <v>7003</v>
      </c>
      <c r="J4518" t="s">
        <v>6994</v>
      </c>
      <c r="K4518" t="s">
        <v>32</v>
      </c>
      <c r="L4518">
        <v>151</v>
      </c>
      <c r="M4518">
        <v>15741</v>
      </c>
      <c r="N4518" t="s">
        <v>53</v>
      </c>
      <c r="O4518" t="s">
        <v>700</v>
      </c>
      <c r="P4518" s="4">
        <v>10500</v>
      </c>
      <c r="Q4518" s="4">
        <v>11000</v>
      </c>
      <c r="R4518" t="s">
        <v>819</v>
      </c>
      <c r="S4518" s="4">
        <v>49380569</v>
      </c>
      <c r="T4518" t="s">
        <v>111</v>
      </c>
      <c r="U4518">
        <v>151</v>
      </c>
      <c r="V4518" t="s">
        <v>701</v>
      </c>
      <c r="W4518" s="4">
        <f>Tabla1[[#This Row],[OS-Valor Unitario]]-Tabla1[[#This Row],[costo_antes_iva]]</f>
        <v>500</v>
      </c>
      <c r="X4518" s="4">
        <f>Tabla1[[#This Row],[OS-Valor Unitario]]*Tabla1[[#This Row],[CANTIDAD ENTREGA SATELITE]]</f>
        <v>1661000</v>
      </c>
      <c r="Y4518" s="4">
        <f>Tabla1[[#This Row],[costo_antes_iva]]*Tabla1[[#This Row],[CANTIDAD ENTREGA SATELITE]]</f>
        <v>1585500</v>
      </c>
      <c r="Z4518" s="4">
        <f>Tabla1[[#This Row],[Valor total OS]]-Tabla1[[#This Row],[valor total op]]</f>
        <v>75500</v>
      </c>
    </row>
    <row r="4519" spans="1:26" x14ac:dyDescent="0.3">
      <c r="A4519">
        <v>5706</v>
      </c>
      <c r="B4519">
        <v>5</v>
      </c>
      <c r="C4519" t="s">
        <v>7004</v>
      </c>
      <c r="D4519" t="s">
        <v>7005</v>
      </c>
      <c r="E4519" t="s">
        <v>393</v>
      </c>
      <c r="F4519" t="s">
        <v>450</v>
      </c>
      <c r="G4519" s="2">
        <v>45590</v>
      </c>
      <c r="H4519">
        <v>58434952</v>
      </c>
      <c r="I4519" t="s">
        <v>7006</v>
      </c>
      <c r="J4519" t="s">
        <v>6994</v>
      </c>
      <c r="K4519" t="s">
        <v>32</v>
      </c>
      <c r="L4519">
        <v>213</v>
      </c>
      <c r="M4519">
        <v>15789</v>
      </c>
      <c r="N4519" t="s">
        <v>53</v>
      </c>
      <c r="O4519" t="s">
        <v>395</v>
      </c>
      <c r="P4519" s="4">
        <v>9000</v>
      </c>
      <c r="Q4519" s="4">
        <v>9000</v>
      </c>
      <c r="R4519" t="s">
        <v>819</v>
      </c>
      <c r="S4519" s="4">
        <v>49380569</v>
      </c>
      <c r="T4519" t="s">
        <v>56</v>
      </c>
      <c r="U4519">
        <v>213</v>
      </c>
      <c r="V4519" t="s">
        <v>396</v>
      </c>
      <c r="W4519" s="4">
        <f>Tabla1[[#This Row],[OS-Valor Unitario]]-Tabla1[[#This Row],[costo_antes_iva]]</f>
        <v>0</v>
      </c>
      <c r="X4519" s="4">
        <f>Tabla1[[#This Row],[OS-Valor Unitario]]*Tabla1[[#This Row],[CANTIDAD ENTREGA SATELITE]]</f>
        <v>1917000</v>
      </c>
      <c r="Y4519" s="4">
        <f>Tabla1[[#This Row],[costo_antes_iva]]*Tabla1[[#This Row],[CANTIDAD ENTREGA SATELITE]]</f>
        <v>1917000</v>
      </c>
      <c r="Z4519" s="4">
        <f>Tabla1[[#This Row],[Valor total OS]]-Tabla1[[#This Row],[valor total op]]</f>
        <v>0</v>
      </c>
    </row>
    <row r="4520" spans="1:26" x14ac:dyDescent="0.3">
      <c r="A4520">
        <v>5706</v>
      </c>
      <c r="B4520">
        <v>6</v>
      </c>
      <c r="C4520" t="s">
        <v>7007</v>
      </c>
      <c r="D4520" t="s">
        <v>7008</v>
      </c>
      <c r="E4520" t="s">
        <v>393</v>
      </c>
      <c r="F4520" t="s">
        <v>450</v>
      </c>
      <c r="G4520" s="2">
        <v>45590</v>
      </c>
      <c r="H4520">
        <v>58434958</v>
      </c>
      <c r="I4520" t="s">
        <v>7009</v>
      </c>
      <c r="J4520" t="s">
        <v>6994</v>
      </c>
      <c r="K4520" t="s">
        <v>32</v>
      </c>
      <c r="L4520">
        <v>247</v>
      </c>
      <c r="M4520">
        <v>15842</v>
      </c>
      <c r="N4520" t="s">
        <v>53</v>
      </c>
      <c r="O4520" t="s">
        <v>7010</v>
      </c>
      <c r="P4520" s="4">
        <v>9000</v>
      </c>
      <c r="Q4520" s="4">
        <v>9000</v>
      </c>
      <c r="R4520" t="s">
        <v>819</v>
      </c>
      <c r="S4520" s="4">
        <v>49380569</v>
      </c>
      <c r="T4520" t="s">
        <v>56</v>
      </c>
      <c r="U4520">
        <v>247</v>
      </c>
      <c r="V4520" t="s">
        <v>7011</v>
      </c>
      <c r="W4520" s="4">
        <f>Tabla1[[#This Row],[OS-Valor Unitario]]-Tabla1[[#This Row],[costo_antes_iva]]</f>
        <v>0</v>
      </c>
      <c r="X4520" s="4">
        <f>Tabla1[[#This Row],[OS-Valor Unitario]]*Tabla1[[#This Row],[CANTIDAD ENTREGA SATELITE]]</f>
        <v>2223000</v>
      </c>
      <c r="Y4520" s="4">
        <f>Tabla1[[#This Row],[costo_antes_iva]]*Tabla1[[#This Row],[CANTIDAD ENTREGA SATELITE]]</f>
        <v>2223000</v>
      </c>
      <c r="Z4520" s="4">
        <f>Tabla1[[#This Row],[Valor total OS]]-Tabla1[[#This Row],[valor total op]]</f>
        <v>0</v>
      </c>
    </row>
    <row r="4521" spans="1:26" x14ac:dyDescent="0.3">
      <c r="A4521">
        <v>5706</v>
      </c>
      <c r="B4521">
        <v>7</v>
      </c>
      <c r="C4521" t="s">
        <v>7012</v>
      </c>
      <c r="D4521" t="s">
        <v>7013</v>
      </c>
      <c r="E4521" t="s">
        <v>393</v>
      </c>
      <c r="F4521" t="s">
        <v>450</v>
      </c>
      <c r="G4521" s="2">
        <v>45590</v>
      </c>
      <c r="H4521">
        <v>58448154</v>
      </c>
      <c r="I4521" t="s">
        <v>7014</v>
      </c>
      <c r="J4521" t="s">
        <v>6994</v>
      </c>
      <c r="K4521" t="s">
        <v>32</v>
      </c>
      <c r="L4521">
        <v>6</v>
      </c>
      <c r="M4521">
        <v>15814</v>
      </c>
      <c r="N4521" t="s">
        <v>53</v>
      </c>
      <c r="O4521" t="s">
        <v>404</v>
      </c>
      <c r="P4521" s="4">
        <v>9000</v>
      </c>
      <c r="Q4521" s="4">
        <v>10000</v>
      </c>
      <c r="R4521" t="s">
        <v>819</v>
      </c>
      <c r="S4521" s="4">
        <v>49380569</v>
      </c>
      <c r="T4521" t="s">
        <v>56</v>
      </c>
      <c r="U4521">
        <v>6</v>
      </c>
      <c r="V4521" t="s">
        <v>404</v>
      </c>
      <c r="W4521" s="4">
        <f>Tabla1[[#This Row],[OS-Valor Unitario]]-Tabla1[[#This Row],[costo_antes_iva]]</f>
        <v>1000</v>
      </c>
      <c r="X4521" s="4">
        <f>Tabla1[[#This Row],[OS-Valor Unitario]]*Tabla1[[#This Row],[CANTIDAD ENTREGA SATELITE]]</f>
        <v>60000</v>
      </c>
      <c r="Y4521" s="4">
        <f>Tabla1[[#This Row],[costo_antes_iva]]*Tabla1[[#This Row],[CANTIDAD ENTREGA SATELITE]]</f>
        <v>54000</v>
      </c>
      <c r="Z4521" s="4">
        <f>Tabla1[[#This Row],[Valor total OS]]-Tabla1[[#This Row],[valor total op]]</f>
        <v>6000</v>
      </c>
    </row>
    <row r="4522" spans="1:26" x14ac:dyDescent="0.3">
      <c r="A4522">
        <v>5706</v>
      </c>
      <c r="B4522">
        <v>8</v>
      </c>
      <c r="C4522" t="s">
        <v>7015</v>
      </c>
      <c r="D4522" t="s">
        <v>7016</v>
      </c>
      <c r="E4522" t="s">
        <v>393</v>
      </c>
      <c r="F4522" t="s">
        <v>450</v>
      </c>
      <c r="G4522" s="2">
        <v>45590</v>
      </c>
      <c r="H4522">
        <v>58448148</v>
      </c>
      <c r="I4522" t="s">
        <v>7017</v>
      </c>
      <c r="J4522" t="s">
        <v>6994</v>
      </c>
      <c r="K4522" t="s">
        <v>32</v>
      </c>
      <c r="L4522">
        <v>6</v>
      </c>
      <c r="M4522">
        <v>15815</v>
      </c>
      <c r="N4522" t="s">
        <v>53</v>
      </c>
      <c r="O4522" t="s">
        <v>404</v>
      </c>
      <c r="P4522" s="4">
        <v>9000</v>
      </c>
      <c r="Q4522" s="4">
        <v>10000</v>
      </c>
      <c r="R4522" t="s">
        <v>819</v>
      </c>
      <c r="S4522" s="4">
        <v>49380569</v>
      </c>
      <c r="T4522" t="s">
        <v>56</v>
      </c>
      <c r="U4522">
        <v>6</v>
      </c>
      <c r="V4522" t="s">
        <v>404</v>
      </c>
      <c r="W4522" s="4">
        <f>Tabla1[[#This Row],[OS-Valor Unitario]]-Tabla1[[#This Row],[costo_antes_iva]]</f>
        <v>1000</v>
      </c>
      <c r="X4522" s="4">
        <f>Tabla1[[#This Row],[OS-Valor Unitario]]*Tabla1[[#This Row],[CANTIDAD ENTREGA SATELITE]]</f>
        <v>60000</v>
      </c>
      <c r="Y4522" s="4">
        <f>Tabla1[[#This Row],[costo_antes_iva]]*Tabla1[[#This Row],[CANTIDAD ENTREGA SATELITE]]</f>
        <v>54000</v>
      </c>
      <c r="Z4522" s="4">
        <f>Tabla1[[#This Row],[Valor total OS]]-Tabla1[[#This Row],[valor total op]]</f>
        <v>6000</v>
      </c>
    </row>
    <row r="4523" spans="1:26" x14ac:dyDescent="0.3">
      <c r="A4523">
        <v>5706</v>
      </c>
      <c r="B4523">
        <v>11</v>
      </c>
      <c r="C4523" t="s">
        <v>7018</v>
      </c>
      <c r="D4523" t="s">
        <v>7019</v>
      </c>
      <c r="E4523" t="s">
        <v>70</v>
      </c>
      <c r="F4523" t="s">
        <v>450</v>
      </c>
      <c r="G4523" s="2">
        <v>45590</v>
      </c>
      <c r="H4523">
        <v>58434998</v>
      </c>
      <c r="I4523" t="s">
        <v>7020</v>
      </c>
      <c r="J4523" t="s">
        <v>6994</v>
      </c>
      <c r="K4523" t="s">
        <v>77</v>
      </c>
      <c r="L4523">
        <v>1</v>
      </c>
      <c r="M4523">
        <v>15921</v>
      </c>
      <c r="N4523" t="s">
        <v>53</v>
      </c>
      <c r="O4523" t="s">
        <v>3605</v>
      </c>
      <c r="P4523" s="4">
        <v>1100</v>
      </c>
      <c r="Q4523" s="4">
        <v>1100</v>
      </c>
      <c r="R4523" t="s">
        <v>819</v>
      </c>
      <c r="S4523" s="4">
        <v>49380569</v>
      </c>
      <c r="T4523" t="s">
        <v>75</v>
      </c>
      <c r="U4523">
        <v>1</v>
      </c>
      <c r="V4523" t="s">
        <v>3606</v>
      </c>
      <c r="W4523" s="4">
        <f>Tabla1[[#This Row],[OS-Valor Unitario]]-Tabla1[[#This Row],[costo_antes_iva]]</f>
        <v>0</v>
      </c>
      <c r="X4523" s="4">
        <f>Tabla1[[#This Row],[OS-Valor Unitario]]*Tabla1[[#This Row],[CANTIDAD ENTREGA SATELITE]]</f>
        <v>1100</v>
      </c>
      <c r="Y4523" s="4">
        <f>Tabla1[[#This Row],[costo_antes_iva]]*Tabla1[[#This Row],[CANTIDAD ENTREGA SATELITE]]</f>
        <v>1100</v>
      </c>
      <c r="Z4523" s="4">
        <f>Tabla1[[#This Row],[Valor total OS]]-Tabla1[[#This Row],[valor total op]]</f>
        <v>0</v>
      </c>
    </row>
    <row r="4524" spans="1:26" x14ac:dyDescent="0.3">
      <c r="A4524">
        <v>5706</v>
      </c>
      <c r="B4524">
        <v>11</v>
      </c>
      <c r="C4524" t="s">
        <v>7018</v>
      </c>
      <c r="D4524" t="s">
        <v>7019</v>
      </c>
      <c r="E4524" t="s">
        <v>70</v>
      </c>
      <c r="F4524" t="s">
        <v>450</v>
      </c>
      <c r="G4524" s="2">
        <v>45590</v>
      </c>
      <c r="H4524">
        <v>58434998</v>
      </c>
      <c r="I4524" t="s">
        <v>7020</v>
      </c>
      <c r="J4524" t="s">
        <v>6994</v>
      </c>
      <c r="K4524" t="s">
        <v>32</v>
      </c>
      <c r="L4524">
        <v>1</v>
      </c>
      <c r="M4524">
        <v>15803</v>
      </c>
      <c r="N4524" t="s">
        <v>53</v>
      </c>
      <c r="O4524" t="s">
        <v>74</v>
      </c>
      <c r="P4524" s="4">
        <v>12000</v>
      </c>
      <c r="Q4524" s="4">
        <v>12000</v>
      </c>
      <c r="R4524" t="s">
        <v>819</v>
      </c>
      <c r="S4524" s="4">
        <v>49380569</v>
      </c>
      <c r="T4524" t="s">
        <v>75</v>
      </c>
      <c r="U4524">
        <v>1</v>
      </c>
      <c r="V4524" t="s">
        <v>76</v>
      </c>
      <c r="W4524" s="4">
        <f>Tabla1[[#This Row],[OS-Valor Unitario]]-Tabla1[[#This Row],[costo_antes_iva]]</f>
        <v>0</v>
      </c>
      <c r="X4524" s="4">
        <f>Tabla1[[#This Row],[OS-Valor Unitario]]*Tabla1[[#This Row],[CANTIDAD ENTREGA SATELITE]]</f>
        <v>12000</v>
      </c>
      <c r="Y4524" s="4">
        <f>Tabla1[[#This Row],[costo_antes_iva]]*Tabla1[[#This Row],[CANTIDAD ENTREGA SATELITE]]</f>
        <v>12000</v>
      </c>
      <c r="Z4524" s="4">
        <f>Tabla1[[#This Row],[Valor total OS]]-Tabla1[[#This Row],[valor total op]]</f>
        <v>0</v>
      </c>
    </row>
    <row r="4525" spans="1:26" x14ac:dyDescent="0.3">
      <c r="A4525">
        <v>5706</v>
      </c>
      <c r="B4525">
        <v>12</v>
      </c>
      <c r="C4525" t="s">
        <v>7021</v>
      </c>
      <c r="D4525" t="s">
        <v>7022</v>
      </c>
      <c r="E4525" t="s">
        <v>815</v>
      </c>
      <c r="F4525" t="s">
        <v>450</v>
      </c>
      <c r="G4525" s="2">
        <v>45590</v>
      </c>
      <c r="H4525">
        <v>58435019</v>
      </c>
      <c r="I4525" t="s">
        <v>7023</v>
      </c>
      <c r="J4525" t="s">
        <v>6994</v>
      </c>
      <c r="K4525" t="s">
        <v>77</v>
      </c>
      <c r="L4525">
        <v>26</v>
      </c>
      <c r="M4525">
        <v>15822</v>
      </c>
      <c r="N4525" t="s">
        <v>53</v>
      </c>
      <c r="O4525" t="s">
        <v>3605</v>
      </c>
      <c r="P4525" s="4">
        <v>1100</v>
      </c>
      <c r="Q4525" s="4">
        <v>1100</v>
      </c>
      <c r="R4525" t="s">
        <v>819</v>
      </c>
      <c r="S4525" s="4">
        <v>49380569</v>
      </c>
      <c r="T4525" t="s">
        <v>144</v>
      </c>
      <c r="U4525">
        <v>26</v>
      </c>
      <c r="V4525" t="s">
        <v>3606</v>
      </c>
      <c r="W4525" s="4">
        <f>Tabla1[[#This Row],[OS-Valor Unitario]]-Tabla1[[#This Row],[costo_antes_iva]]</f>
        <v>0</v>
      </c>
      <c r="X4525" s="4">
        <f>Tabla1[[#This Row],[OS-Valor Unitario]]*Tabla1[[#This Row],[CANTIDAD ENTREGA SATELITE]]</f>
        <v>28600</v>
      </c>
      <c r="Y4525" s="4">
        <f>Tabla1[[#This Row],[costo_antes_iva]]*Tabla1[[#This Row],[CANTIDAD ENTREGA SATELITE]]</f>
        <v>28600</v>
      </c>
      <c r="Z4525" s="4">
        <f>Tabla1[[#This Row],[Valor total OS]]-Tabla1[[#This Row],[valor total op]]</f>
        <v>0</v>
      </c>
    </row>
    <row r="4526" spans="1:26" x14ac:dyDescent="0.3">
      <c r="A4526">
        <v>5706</v>
      </c>
      <c r="B4526">
        <v>13</v>
      </c>
      <c r="C4526" t="s">
        <v>7024</v>
      </c>
      <c r="D4526" t="s">
        <v>7025</v>
      </c>
      <c r="E4526" t="s">
        <v>815</v>
      </c>
      <c r="F4526" t="s">
        <v>450</v>
      </c>
      <c r="G4526" s="2">
        <v>45590</v>
      </c>
      <c r="H4526">
        <v>58435026</v>
      </c>
      <c r="I4526" t="s">
        <v>7026</v>
      </c>
      <c r="J4526" t="s">
        <v>6994</v>
      </c>
      <c r="K4526" t="s">
        <v>77</v>
      </c>
      <c r="L4526">
        <v>133</v>
      </c>
      <c r="M4526">
        <v>15823</v>
      </c>
      <c r="N4526" t="s">
        <v>53</v>
      </c>
      <c r="O4526" t="s">
        <v>3605</v>
      </c>
      <c r="P4526" s="4">
        <v>1100</v>
      </c>
      <c r="Q4526" s="4">
        <v>1100</v>
      </c>
      <c r="R4526" t="s">
        <v>819</v>
      </c>
      <c r="S4526" s="4">
        <v>49380569</v>
      </c>
      <c r="T4526" t="s">
        <v>144</v>
      </c>
      <c r="U4526">
        <v>133</v>
      </c>
      <c r="V4526" t="s">
        <v>3606</v>
      </c>
      <c r="W4526" s="4">
        <f>Tabla1[[#This Row],[OS-Valor Unitario]]-Tabla1[[#This Row],[costo_antes_iva]]</f>
        <v>0</v>
      </c>
      <c r="X4526" s="4">
        <f>Tabla1[[#This Row],[OS-Valor Unitario]]*Tabla1[[#This Row],[CANTIDAD ENTREGA SATELITE]]</f>
        <v>146300</v>
      </c>
      <c r="Y4526" s="4">
        <f>Tabla1[[#This Row],[costo_antes_iva]]*Tabla1[[#This Row],[CANTIDAD ENTREGA SATELITE]]</f>
        <v>146300</v>
      </c>
      <c r="Z4526" s="4">
        <f>Tabla1[[#This Row],[Valor total OS]]-Tabla1[[#This Row],[valor total op]]</f>
        <v>0</v>
      </c>
    </row>
    <row r="4527" spans="1:26" x14ac:dyDescent="0.3">
      <c r="A4527">
        <v>5706</v>
      </c>
      <c r="B4527">
        <v>14</v>
      </c>
      <c r="C4527" t="s">
        <v>7027</v>
      </c>
      <c r="D4527" t="s">
        <v>7028</v>
      </c>
      <c r="E4527" t="s">
        <v>2867</v>
      </c>
      <c r="F4527" t="s">
        <v>450</v>
      </c>
      <c r="G4527" s="2">
        <v>45590</v>
      </c>
      <c r="H4527">
        <v>58434942</v>
      </c>
      <c r="I4527" t="s">
        <v>7029</v>
      </c>
      <c r="J4527" t="s">
        <v>6994</v>
      </c>
      <c r="K4527" t="s">
        <v>77</v>
      </c>
      <c r="L4527">
        <v>9</v>
      </c>
      <c r="M4527">
        <v>15809</v>
      </c>
      <c r="N4527" t="s">
        <v>53</v>
      </c>
      <c r="O4527" t="s">
        <v>3605</v>
      </c>
      <c r="P4527" s="4">
        <v>1100</v>
      </c>
      <c r="Q4527" s="4">
        <v>1100</v>
      </c>
      <c r="R4527" t="s">
        <v>819</v>
      </c>
      <c r="S4527" s="4">
        <v>49380569</v>
      </c>
      <c r="T4527" t="s">
        <v>238</v>
      </c>
      <c r="U4527">
        <v>9</v>
      </c>
      <c r="V4527" t="s">
        <v>3606</v>
      </c>
      <c r="W4527" s="4">
        <f>Tabla1[[#This Row],[OS-Valor Unitario]]-Tabla1[[#This Row],[costo_antes_iva]]</f>
        <v>0</v>
      </c>
      <c r="X4527" s="4">
        <f>Tabla1[[#This Row],[OS-Valor Unitario]]*Tabla1[[#This Row],[CANTIDAD ENTREGA SATELITE]]</f>
        <v>9900</v>
      </c>
      <c r="Y4527" s="4">
        <f>Tabla1[[#This Row],[costo_antes_iva]]*Tabla1[[#This Row],[CANTIDAD ENTREGA SATELITE]]</f>
        <v>9900</v>
      </c>
      <c r="Z4527" s="4">
        <f>Tabla1[[#This Row],[Valor total OS]]-Tabla1[[#This Row],[valor total op]]</f>
        <v>0</v>
      </c>
    </row>
    <row r="4528" spans="1:26" x14ac:dyDescent="0.3">
      <c r="A4528">
        <v>5706</v>
      </c>
      <c r="B4528">
        <v>14</v>
      </c>
      <c r="C4528" t="s">
        <v>7027</v>
      </c>
      <c r="D4528" t="s">
        <v>7028</v>
      </c>
      <c r="E4528" t="s">
        <v>2867</v>
      </c>
      <c r="F4528" t="s">
        <v>450</v>
      </c>
      <c r="G4528" s="2">
        <v>45590</v>
      </c>
      <c r="H4528">
        <v>58434942</v>
      </c>
      <c r="I4528" t="s">
        <v>7029</v>
      </c>
      <c r="J4528" t="s">
        <v>6994</v>
      </c>
      <c r="K4528" t="s">
        <v>32</v>
      </c>
      <c r="L4528">
        <v>9</v>
      </c>
      <c r="M4528">
        <v>15913</v>
      </c>
      <c r="N4528" t="s">
        <v>53</v>
      </c>
      <c r="O4528" t="s">
        <v>237</v>
      </c>
      <c r="P4528" s="4">
        <v>13500</v>
      </c>
      <c r="Q4528" s="4">
        <v>14000</v>
      </c>
      <c r="R4528" t="s">
        <v>819</v>
      </c>
      <c r="S4528" s="4">
        <v>49380569</v>
      </c>
      <c r="T4528" t="s">
        <v>238</v>
      </c>
      <c r="U4528">
        <v>9</v>
      </c>
      <c r="V4528" t="s">
        <v>239</v>
      </c>
      <c r="W4528" s="4">
        <f>Tabla1[[#This Row],[OS-Valor Unitario]]-Tabla1[[#This Row],[costo_antes_iva]]</f>
        <v>500</v>
      </c>
      <c r="X4528" s="4">
        <f>Tabla1[[#This Row],[OS-Valor Unitario]]*Tabla1[[#This Row],[CANTIDAD ENTREGA SATELITE]]</f>
        <v>126000</v>
      </c>
      <c r="Y4528" s="4">
        <f>Tabla1[[#This Row],[costo_antes_iva]]*Tabla1[[#This Row],[CANTIDAD ENTREGA SATELITE]]</f>
        <v>121500</v>
      </c>
      <c r="Z4528" s="4">
        <f>Tabla1[[#This Row],[Valor total OS]]-Tabla1[[#This Row],[valor total op]]</f>
        <v>4500</v>
      </c>
    </row>
    <row r="4529" spans="1:26" x14ac:dyDescent="0.3">
      <c r="A4529">
        <v>5706</v>
      </c>
      <c r="B4529">
        <v>15</v>
      </c>
      <c r="C4529" t="s">
        <v>7030</v>
      </c>
      <c r="D4529" t="s">
        <v>7031</v>
      </c>
      <c r="E4529" t="s">
        <v>2867</v>
      </c>
      <c r="F4529" t="s">
        <v>450</v>
      </c>
      <c r="G4529" s="2">
        <v>45590</v>
      </c>
      <c r="H4529">
        <v>58435005</v>
      </c>
      <c r="I4529" t="s">
        <v>7032</v>
      </c>
      <c r="J4529" t="s">
        <v>6994</v>
      </c>
      <c r="K4529" t="s">
        <v>77</v>
      </c>
      <c r="L4529">
        <v>1</v>
      </c>
      <c r="M4529">
        <v>15808</v>
      </c>
      <c r="N4529" t="s">
        <v>53</v>
      </c>
      <c r="O4529" t="s">
        <v>3605</v>
      </c>
      <c r="P4529" s="4">
        <v>1100</v>
      </c>
      <c r="Q4529" s="4">
        <v>1100</v>
      </c>
      <c r="R4529" t="s">
        <v>819</v>
      </c>
      <c r="S4529" s="4">
        <v>49380569</v>
      </c>
      <c r="T4529" t="s">
        <v>238</v>
      </c>
      <c r="U4529">
        <v>1</v>
      </c>
      <c r="V4529" t="s">
        <v>3606</v>
      </c>
      <c r="W4529" s="4">
        <f>Tabla1[[#This Row],[OS-Valor Unitario]]-Tabla1[[#This Row],[costo_antes_iva]]</f>
        <v>0</v>
      </c>
      <c r="X4529" s="4">
        <f>Tabla1[[#This Row],[OS-Valor Unitario]]*Tabla1[[#This Row],[CANTIDAD ENTREGA SATELITE]]</f>
        <v>1100</v>
      </c>
      <c r="Y4529" s="4">
        <f>Tabla1[[#This Row],[costo_antes_iva]]*Tabla1[[#This Row],[CANTIDAD ENTREGA SATELITE]]</f>
        <v>1100</v>
      </c>
      <c r="Z4529" s="4">
        <f>Tabla1[[#This Row],[Valor total OS]]-Tabla1[[#This Row],[valor total op]]</f>
        <v>0</v>
      </c>
    </row>
    <row r="4530" spans="1:26" x14ac:dyDescent="0.3">
      <c r="A4530">
        <v>5706</v>
      </c>
      <c r="B4530">
        <v>15</v>
      </c>
      <c r="C4530" t="s">
        <v>7030</v>
      </c>
      <c r="D4530" t="s">
        <v>7031</v>
      </c>
      <c r="E4530" t="s">
        <v>2867</v>
      </c>
      <c r="F4530" t="s">
        <v>450</v>
      </c>
      <c r="G4530" s="2">
        <v>45590</v>
      </c>
      <c r="H4530">
        <v>58435005</v>
      </c>
      <c r="I4530" t="s">
        <v>7032</v>
      </c>
      <c r="J4530" t="s">
        <v>6994</v>
      </c>
      <c r="K4530" t="s">
        <v>32</v>
      </c>
      <c r="L4530">
        <v>1</v>
      </c>
      <c r="M4530">
        <v>15914</v>
      </c>
      <c r="N4530" t="s">
        <v>53</v>
      </c>
      <c r="O4530" t="s">
        <v>237</v>
      </c>
      <c r="P4530" s="4">
        <v>13500</v>
      </c>
      <c r="Q4530" s="4">
        <v>14000</v>
      </c>
      <c r="R4530" t="s">
        <v>819</v>
      </c>
      <c r="S4530" s="4">
        <v>49380569</v>
      </c>
      <c r="T4530" t="s">
        <v>238</v>
      </c>
      <c r="U4530">
        <v>1</v>
      </c>
      <c r="V4530" t="s">
        <v>239</v>
      </c>
      <c r="W4530" s="4">
        <f>Tabla1[[#This Row],[OS-Valor Unitario]]-Tabla1[[#This Row],[costo_antes_iva]]</f>
        <v>500</v>
      </c>
      <c r="X4530" s="4">
        <f>Tabla1[[#This Row],[OS-Valor Unitario]]*Tabla1[[#This Row],[CANTIDAD ENTREGA SATELITE]]</f>
        <v>14000</v>
      </c>
      <c r="Y4530" s="4">
        <f>Tabla1[[#This Row],[costo_antes_iva]]*Tabla1[[#This Row],[CANTIDAD ENTREGA SATELITE]]</f>
        <v>13500</v>
      </c>
      <c r="Z4530" s="4">
        <f>Tabla1[[#This Row],[Valor total OS]]-Tabla1[[#This Row],[valor total op]]</f>
        <v>500</v>
      </c>
    </row>
    <row r="4531" spans="1:26" x14ac:dyDescent="0.3">
      <c r="A4531">
        <v>5706</v>
      </c>
      <c r="B4531">
        <v>16</v>
      </c>
      <c r="C4531" t="s">
        <v>7033</v>
      </c>
      <c r="D4531" t="s">
        <v>7034</v>
      </c>
      <c r="E4531" t="s">
        <v>242</v>
      </c>
      <c r="F4531" t="s">
        <v>450</v>
      </c>
      <c r="G4531" s="2">
        <v>45590</v>
      </c>
      <c r="H4531">
        <v>58448213</v>
      </c>
      <c r="I4531" t="s">
        <v>7017</v>
      </c>
      <c r="J4531" t="s">
        <v>6994</v>
      </c>
      <c r="K4531" t="s">
        <v>541</v>
      </c>
      <c r="L4531">
        <v>5</v>
      </c>
      <c r="M4531">
        <v>16125</v>
      </c>
      <c r="N4531" t="s">
        <v>53</v>
      </c>
      <c r="O4531" t="s">
        <v>182</v>
      </c>
      <c r="P4531" s="4">
        <v>6000</v>
      </c>
      <c r="Q4531" s="4">
        <v>2500</v>
      </c>
      <c r="R4531" t="s">
        <v>819</v>
      </c>
      <c r="S4531" s="4">
        <v>49380569</v>
      </c>
      <c r="T4531" t="s">
        <v>242</v>
      </c>
      <c r="U4531">
        <v>2</v>
      </c>
      <c r="V4531" t="s">
        <v>183</v>
      </c>
      <c r="W4531" s="4">
        <f>Tabla1[[#This Row],[OS-Valor Unitario]]-Tabla1[[#This Row],[costo_antes_iva]]</f>
        <v>-3500</v>
      </c>
      <c r="X4531" s="4">
        <f>Tabla1[[#This Row],[OS-Valor Unitario]]*Tabla1[[#This Row],[CANTIDAD ENTREGA SATELITE]]</f>
        <v>5000</v>
      </c>
      <c r="Y4531" s="4">
        <f>Tabla1[[#This Row],[costo_antes_iva]]*Tabla1[[#This Row],[CANTIDAD ENTREGA SATELITE]]</f>
        <v>12000</v>
      </c>
      <c r="Z4531" s="4">
        <f>Tabla1[[#This Row],[Valor total OS]]-Tabla1[[#This Row],[valor total op]]</f>
        <v>-7000</v>
      </c>
    </row>
    <row r="4532" spans="1:26" x14ac:dyDescent="0.3">
      <c r="A4532">
        <v>5701</v>
      </c>
      <c r="B4532">
        <v>1</v>
      </c>
      <c r="C4532" t="s">
        <v>7035</v>
      </c>
      <c r="D4532" t="s">
        <v>7036</v>
      </c>
      <c r="E4532" t="s">
        <v>4466</v>
      </c>
      <c r="F4532" t="s">
        <v>785</v>
      </c>
      <c r="G4532" s="2">
        <v>45588</v>
      </c>
      <c r="H4532">
        <v>58389642</v>
      </c>
      <c r="I4532" t="s">
        <v>7037</v>
      </c>
      <c r="J4532" t="s">
        <v>7038</v>
      </c>
      <c r="K4532" t="s">
        <v>1619</v>
      </c>
      <c r="L4532">
        <v>69</v>
      </c>
      <c r="M4532">
        <v>15838</v>
      </c>
      <c r="N4532" t="s">
        <v>53</v>
      </c>
      <c r="O4532" t="s">
        <v>1092</v>
      </c>
      <c r="P4532" s="4">
        <v>7200</v>
      </c>
      <c r="Q4532" s="4">
        <v>6500</v>
      </c>
      <c r="R4532" t="s">
        <v>819</v>
      </c>
      <c r="S4532" s="4">
        <v>8338852</v>
      </c>
      <c r="T4532" t="s">
        <v>111</v>
      </c>
      <c r="U4532">
        <v>69</v>
      </c>
      <c r="V4532" t="s">
        <v>1093</v>
      </c>
      <c r="W4532" s="4">
        <f>Tabla1[[#This Row],[OS-Valor Unitario]]-Tabla1[[#This Row],[costo_antes_iva]]</f>
        <v>-700</v>
      </c>
      <c r="X4532" s="4">
        <f>Tabla1[[#This Row],[OS-Valor Unitario]]*Tabla1[[#This Row],[CANTIDAD ENTREGA SATELITE]]</f>
        <v>448500</v>
      </c>
      <c r="Y4532" s="4">
        <f>Tabla1[[#This Row],[costo_antes_iva]]*Tabla1[[#This Row],[CANTIDAD ENTREGA SATELITE]]</f>
        <v>496800</v>
      </c>
      <c r="Z4532" s="4">
        <f>Tabla1[[#This Row],[Valor total OS]]-Tabla1[[#This Row],[valor total op]]</f>
        <v>-48300</v>
      </c>
    </row>
    <row r="4533" spans="1:26" x14ac:dyDescent="0.3">
      <c r="A4533">
        <v>5701</v>
      </c>
      <c r="B4533">
        <v>1</v>
      </c>
      <c r="C4533" t="s">
        <v>7035</v>
      </c>
      <c r="D4533" t="s">
        <v>7036</v>
      </c>
      <c r="E4533" t="s">
        <v>4466</v>
      </c>
      <c r="F4533" t="s">
        <v>785</v>
      </c>
      <c r="G4533" s="2">
        <v>45588</v>
      </c>
      <c r="H4533">
        <v>58389642</v>
      </c>
      <c r="I4533" t="s">
        <v>7037</v>
      </c>
      <c r="J4533" t="s">
        <v>7038</v>
      </c>
      <c r="K4533" t="s">
        <v>77</v>
      </c>
      <c r="L4533">
        <v>68</v>
      </c>
      <c r="M4533">
        <v>16026</v>
      </c>
      <c r="N4533" t="s">
        <v>53</v>
      </c>
      <c r="O4533" t="s">
        <v>3605</v>
      </c>
      <c r="P4533" s="4">
        <v>1500</v>
      </c>
      <c r="Q4533" s="4">
        <v>1500</v>
      </c>
      <c r="R4533" t="s">
        <v>819</v>
      </c>
      <c r="S4533" s="4">
        <v>8338852</v>
      </c>
      <c r="T4533" t="s">
        <v>111</v>
      </c>
      <c r="U4533">
        <v>68</v>
      </c>
      <c r="V4533" t="s">
        <v>3606</v>
      </c>
      <c r="W4533" s="4">
        <f>Tabla1[[#This Row],[OS-Valor Unitario]]-Tabla1[[#This Row],[costo_antes_iva]]</f>
        <v>0</v>
      </c>
      <c r="X4533" s="4">
        <f>Tabla1[[#This Row],[OS-Valor Unitario]]*Tabla1[[#This Row],[CANTIDAD ENTREGA SATELITE]]</f>
        <v>102000</v>
      </c>
      <c r="Y4533" s="4">
        <f>Tabla1[[#This Row],[costo_antes_iva]]*Tabla1[[#This Row],[CANTIDAD ENTREGA SATELITE]]</f>
        <v>102000</v>
      </c>
      <c r="Z4533" s="4">
        <f>Tabla1[[#This Row],[Valor total OS]]-Tabla1[[#This Row],[valor total op]]</f>
        <v>0</v>
      </c>
    </row>
    <row r="4534" spans="1:26" x14ac:dyDescent="0.3">
      <c r="A4534">
        <v>5699</v>
      </c>
      <c r="B4534">
        <v>1</v>
      </c>
      <c r="C4534" t="s">
        <v>7051</v>
      </c>
      <c r="D4534" t="s">
        <v>7052</v>
      </c>
      <c r="E4534" t="s">
        <v>682</v>
      </c>
      <c r="F4534" t="s">
        <v>282</v>
      </c>
      <c r="G4534" s="2">
        <v>45588</v>
      </c>
      <c r="H4534">
        <v>58165977</v>
      </c>
      <c r="I4534" t="s">
        <v>7053</v>
      </c>
      <c r="J4534" t="s">
        <v>7054</v>
      </c>
      <c r="K4534" t="s">
        <v>64</v>
      </c>
      <c r="L4534">
        <v>12</v>
      </c>
      <c r="M4534">
        <v>15781</v>
      </c>
      <c r="N4534" t="s">
        <v>53</v>
      </c>
      <c r="O4534" t="s">
        <v>66</v>
      </c>
      <c r="P4534" s="4">
        <v>1000</v>
      </c>
      <c r="Q4534" s="4">
        <v>1000</v>
      </c>
      <c r="R4534" t="s">
        <v>819</v>
      </c>
      <c r="S4534" s="4">
        <v>5444185</v>
      </c>
      <c r="T4534" t="s">
        <v>121</v>
      </c>
      <c r="U4534">
        <v>12</v>
      </c>
      <c r="V4534" t="s">
        <v>66</v>
      </c>
      <c r="W4534" s="4">
        <f>Tabla1[[#This Row],[OS-Valor Unitario]]-Tabla1[[#This Row],[costo_antes_iva]]</f>
        <v>0</v>
      </c>
      <c r="X4534" s="4">
        <f>Tabla1[[#This Row],[OS-Valor Unitario]]*Tabla1[[#This Row],[CANTIDAD ENTREGA SATELITE]]</f>
        <v>12000</v>
      </c>
      <c r="Y4534" s="4">
        <f>Tabla1[[#This Row],[costo_antes_iva]]*Tabla1[[#This Row],[CANTIDAD ENTREGA SATELITE]]</f>
        <v>12000</v>
      </c>
      <c r="Z4534" s="4">
        <f>Tabla1[[#This Row],[Valor total OS]]-Tabla1[[#This Row],[valor total op]]</f>
        <v>0</v>
      </c>
    </row>
    <row r="4535" spans="1:26" x14ac:dyDescent="0.3">
      <c r="A4535">
        <v>5699</v>
      </c>
      <c r="B4535">
        <v>1</v>
      </c>
      <c r="C4535" t="s">
        <v>7051</v>
      </c>
      <c r="D4535" t="s">
        <v>7052</v>
      </c>
      <c r="E4535" t="s">
        <v>682</v>
      </c>
      <c r="F4535" t="s">
        <v>282</v>
      </c>
      <c r="G4535" s="2">
        <v>45588</v>
      </c>
      <c r="H4535">
        <v>58165977</v>
      </c>
      <c r="I4535" t="s">
        <v>7053</v>
      </c>
      <c r="J4535" t="s">
        <v>7054</v>
      </c>
      <c r="K4535" t="s">
        <v>64</v>
      </c>
      <c r="L4535">
        <v>134</v>
      </c>
      <c r="M4535">
        <v>15883</v>
      </c>
      <c r="N4535" t="s">
        <v>53</v>
      </c>
      <c r="O4535" t="s">
        <v>66</v>
      </c>
      <c r="P4535" s="4">
        <v>1000</v>
      </c>
      <c r="Q4535" s="4">
        <v>3000</v>
      </c>
      <c r="R4535" t="s">
        <v>819</v>
      </c>
      <c r="S4535" s="4">
        <v>5444185</v>
      </c>
      <c r="T4535" t="s">
        <v>121</v>
      </c>
      <c r="U4535">
        <v>134</v>
      </c>
      <c r="V4535" t="s">
        <v>66</v>
      </c>
      <c r="W4535" s="4">
        <f>Tabla1[[#This Row],[OS-Valor Unitario]]-Tabla1[[#This Row],[costo_antes_iva]]</f>
        <v>2000</v>
      </c>
      <c r="X4535" s="4">
        <f>Tabla1[[#This Row],[OS-Valor Unitario]]*Tabla1[[#This Row],[CANTIDAD ENTREGA SATELITE]]</f>
        <v>402000</v>
      </c>
      <c r="Y4535" s="4">
        <f>Tabla1[[#This Row],[costo_antes_iva]]*Tabla1[[#This Row],[CANTIDAD ENTREGA SATELITE]]</f>
        <v>134000</v>
      </c>
      <c r="Z4535" s="4">
        <f>Tabla1[[#This Row],[Valor total OS]]-Tabla1[[#This Row],[valor total op]]</f>
        <v>268000</v>
      </c>
    </row>
    <row r="4536" spans="1:26" x14ac:dyDescent="0.3">
      <c r="A4536">
        <v>5699</v>
      </c>
      <c r="B4536">
        <v>2</v>
      </c>
      <c r="C4536" t="s">
        <v>7055</v>
      </c>
      <c r="D4536" t="s">
        <v>7056</v>
      </c>
      <c r="E4536" t="s">
        <v>378</v>
      </c>
      <c r="F4536" t="s">
        <v>282</v>
      </c>
      <c r="G4536" s="2">
        <v>45588</v>
      </c>
      <c r="H4536">
        <v>58166279</v>
      </c>
      <c r="I4536" t="s">
        <v>7057</v>
      </c>
      <c r="J4536" t="s">
        <v>7054</v>
      </c>
      <c r="K4536" t="s">
        <v>77</v>
      </c>
      <c r="L4536">
        <v>131</v>
      </c>
      <c r="M4536">
        <v>15829</v>
      </c>
      <c r="N4536" t="s">
        <v>53</v>
      </c>
      <c r="O4536" t="s">
        <v>461</v>
      </c>
      <c r="P4536" s="4">
        <v>1100</v>
      </c>
      <c r="Q4536" s="4">
        <v>3000</v>
      </c>
      <c r="R4536" t="s">
        <v>819</v>
      </c>
      <c r="S4536" s="4">
        <v>5444185</v>
      </c>
      <c r="T4536" t="s">
        <v>381</v>
      </c>
      <c r="U4536">
        <v>131</v>
      </c>
      <c r="V4536" t="s">
        <v>278</v>
      </c>
      <c r="W4536" s="4">
        <f>Tabla1[[#This Row],[OS-Valor Unitario]]-Tabla1[[#This Row],[costo_antes_iva]]</f>
        <v>1900</v>
      </c>
      <c r="X4536" s="4">
        <f>Tabla1[[#This Row],[OS-Valor Unitario]]*Tabla1[[#This Row],[CANTIDAD ENTREGA SATELITE]]</f>
        <v>393000</v>
      </c>
      <c r="Y4536" s="4">
        <f>Tabla1[[#This Row],[costo_antes_iva]]*Tabla1[[#This Row],[CANTIDAD ENTREGA SATELITE]]</f>
        <v>144100</v>
      </c>
      <c r="Z4536" s="4">
        <f>Tabla1[[#This Row],[Valor total OS]]-Tabla1[[#This Row],[valor total op]]</f>
        <v>248900</v>
      </c>
    </row>
    <row r="4537" spans="1:26" x14ac:dyDescent="0.3">
      <c r="A4537">
        <v>5699</v>
      </c>
      <c r="B4537">
        <v>2</v>
      </c>
      <c r="C4537" t="s">
        <v>7055</v>
      </c>
      <c r="D4537" t="s">
        <v>7056</v>
      </c>
      <c r="E4537" t="s">
        <v>378</v>
      </c>
      <c r="F4537" t="s">
        <v>282</v>
      </c>
      <c r="G4537" s="2">
        <v>45588</v>
      </c>
      <c r="H4537">
        <v>58166279</v>
      </c>
      <c r="I4537" t="s">
        <v>7057</v>
      </c>
      <c r="J4537" t="s">
        <v>7054</v>
      </c>
      <c r="K4537" t="s">
        <v>32</v>
      </c>
      <c r="L4537">
        <v>131</v>
      </c>
      <c r="M4537">
        <v>15682</v>
      </c>
      <c r="N4537" t="s">
        <v>53</v>
      </c>
      <c r="O4537" t="s">
        <v>542</v>
      </c>
      <c r="P4537" s="4">
        <v>6500</v>
      </c>
      <c r="Q4537" s="4">
        <v>5700</v>
      </c>
      <c r="R4537" t="s">
        <v>819</v>
      </c>
      <c r="S4537" s="4">
        <v>5444185</v>
      </c>
      <c r="T4537" t="s">
        <v>381</v>
      </c>
      <c r="U4537">
        <v>131</v>
      </c>
      <c r="V4537" t="s">
        <v>543</v>
      </c>
      <c r="W4537" s="4">
        <f>Tabla1[[#This Row],[OS-Valor Unitario]]-Tabla1[[#This Row],[costo_antes_iva]]</f>
        <v>-800</v>
      </c>
      <c r="X4537" s="4">
        <f>Tabla1[[#This Row],[OS-Valor Unitario]]*Tabla1[[#This Row],[CANTIDAD ENTREGA SATELITE]]</f>
        <v>746700</v>
      </c>
      <c r="Y4537" s="4">
        <f>Tabla1[[#This Row],[costo_antes_iva]]*Tabla1[[#This Row],[CANTIDAD ENTREGA SATELITE]]</f>
        <v>851500</v>
      </c>
      <c r="Z4537" s="4">
        <f>Tabla1[[#This Row],[Valor total OS]]-Tabla1[[#This Row],[valor total op]]</f>
        <v>-104800</v>
      </c>
    </row>
    <row r="4538" spans="1:26" x14ac:dyDescent="0.3">
      <c r="A4538">
        <v>5699</v>
      </c>
      <c r="B4538">
        <v>2</v>
      </c>
      <c r="C4538" t="s">
        <v>7055</v>
      </c>
      <c r="D4538" t="s">
        <v>7056</v>
      </c>
      <c r="E4538" t="s">
        <v>378</v>
      </c>
      <c r="F4538" t="s">
        <v>282</v>
      </c>
      <c r="G4538" s="2">
        <v>45588</v>
      </c>
      <c r="H4538">
        <v>58166279</v>
      </c>
      <c r="I4538" t="s">
        <v>7057</v>
      </c>
      <c r="J4538" t="s">
        <v>7054</v>
      </c>
      <c r="K4538" t="s">
        <v>77</v>
      </c>
      <c r="L4538">
        <v>131</v>
      </c>
      <c r="M4538">
        <v>15829</v>
      </c>
      <c r="N4538" t="s">
        <v>53</v>
      </c>
      <c r="O4538" t="s">
        <v>461</v>
      </c>
      <c r="P4538" s="4">
        <v>1176</v>
      </c>
      <c r="Q4538" s="4">
        <v>3000</v>
      </c>
      <c r="R4538" t="s">
        <v>819</v>
      </c>
      <c r="S4538" s="4">
        <v>5444185</v>
      </c>
      <c r="T4538" t="s">
        <v>381</v>
      </c>
      <c r="U4538">
        <v>131</v>
      </c>
      <c r="V4538" t="s">
        <v>278</v>
      </c>
      <c r="W4538" s="4">
        <f>Tabla1[[#This Row],[OS-Valor Unitario]]-Tabla1[[#This Row],[costo_antes_iva]]</f>
        <v>1824</v>
      </c>
      <c r="X4538" s="4">
        <f>Tabla1[[#This Row],[OS-Valor Unitario]]*Tabla1[[#This Row],[CANTIDAD ENTREGA SATELITE]]</f>
        <v>393000</v>
      </c>
      <c r="Y4538" s="4">
        <f>Tabla1[[#This Row],[costo_antes_iva]]*Tabla1[[#This Row],[CANTIDAD ENTREGA SATELITE]]</f>
        <v>154056</v>
      </c>
      <c r="Z4538" s="4">
        <f>Tabla1[[#This Row],[Valor total OS]]-Tabla1[[#This Row],[valor total op]]</f>
        <v>238944</v>
      </c>
    </row>
    <row r="4539" spans="1:26" x14ac:dyDescent="0.3">
      <c r="A4539">
        <v>5698</v>
      </c>
      <c r="B4539">
        <v>1</v>
      </c>
      <c r="C4539" t="s">
        <v>7058</v>
      </c>
      <c r="D4539" t="s">
        <v>7059</v>
      </c>
      <c r="E4539" t="s">
        <v>682</v>
      </c>
      <c r="F4539" t="s">
        <v>282</v>
      </c>
      <c r="G4539" s="2">
        <v>45588</v>
      </c>
      <c r="H4539">
        <v>58155307</v>
      </c>
      <c r="I4539" t="s">
        <v>7060</v>
      </c>
      <c r="J4539" t="s">
        <v>7061</v>
      </c>
      <c r="K4539" t="s">
        <v>64</v>
      </c>
      <c r="L4539">
        <v>60</v>
      </c>
      <c r="M4539">
        <v>15882</v>
      </c>
      <c r="N4539" t="s">
        <v>53</v>
      </c>
      <c r="O4539" t="s">
        <v>66</v>
      </c>
      <c r="P4539" s="4">
        <v>1000</v>
      </c>
      <c r="Q4539" s="4">
        <v>3000</v>
      </c>
      <c r="R4539" t="s">
        <v>819</v>
      </c>
      <c r="S4539" s="4">
        <v>2652801</v>
      </c>
      <c r="T4539" t="s">
        <v>121</v>
      </c>
      <c r="U4539">
        <v>60</v>
      </c>
      <c r="V4539" t="s">
        <v>66</v>
      </c>
      <c r="W4539" s="4">
        <f>Tabla1[[#This Row],[OS-Valor Unitario]]-Tabla1[[#This Row],[costo_antes_iva]]</f>
        <v>2000</v>
      </c>
      <c r="X4539" s="4">
        <f>Tabla1[[#This Row],[OS-Valor Unitario]]*Tabla1[[#This Row],[CANTIDAD ENTREGA SATELITE]]</f>
        <v>180000</v>
      </c>
      <c r="Y4539" s="4">
        <f>Tabla1[[#This Row],[costo_antes_iva]]*Tabla1[[#This Row],[CANTIDAD ENTREGA SATELITE]]</f>
        <v>60000</v>
      </c>
      <c r="Z4539" s="4">
        <f>Tabla1[[#This Row],[Valor total OS]]-Tabla1[[#This Row],[valor total op]]</f>
        <v>120000</v>
      </c>
    </row>
    <row r="4540" spans="1:26" x14ac:dyDescent="0.3">
      <c r="A4540">
        <v>5698</v>
      </c>
      <c r="B4540">
        <v>2</v>
      </c>
      <c r="C4540" t="s">
        <v>7062</v>
      </c>
      <c r="D4540" t="s">
        <v>7063</v>
      </c>
      <c r="E4540" t="s">
        <v>378</v>
      </c>
      <c r="F4540" t="s">
        <v>282</v>
      </c>
      <c r="G4540" s="2">
        <v>45588</v>
      </c>
      <c r="H4540">
        <v>58155572</v>
      </c>
      <c r="I4540" t="s">
        <v>7064</v>
      </c>
      <c r="J4540" t="s">
        <v>7061</v>
      </c>
      <c r="K4540" t="s">
        <v>77</v>
      </c>
      <c r="L4540">
        <v>73</v>
      </c>
      <c r="M4540">
        <v>15827</v>
      </c>
      <c r="N4540" t="s">
        <v>53</v>
      </c>
      <c r="O4540" t="s">
        <v>461</v>
      </c>
      <c r="P4540" s="4">
        <v>1100</v>
      </c>
      <c r="Q4540" s="4">
        <v>2000</v>
      </c>
      <c r="R4540" t="s">
        <v>819</v>
      </c>
      <c r="S4540" s="4">
        <v>2652801</v>
      </c>
      <c r="T4540" t="s">
        <v>381</v>
      </c>
      <c r="U4540">
        <v>73</v>
      </c>
      <c r="V4540" t="s">
        <v>278</v>
      </c>
      <c r="W4540" s="4">
        <f>Tabla1[[#This Row],[OS-Valor Unitario]]-Tabla1[[#This Row],[costo_antes_iva]]</f>
        <v>900</v>
      </c>
      <c r="X4540" s="4">
        <f>Tabla1[[#This Row],[OS-Valor Unitario]]*Tabla1[[#This Row],[CANTIDAD ENTREGA SATELITE]]</f>
        <v>146000</v>
      </c>
      <c r="Y4540" s="4">
        <f>Tabla1[[#This Row],[costo_antes_iva]]*Tabla1[[#This Row],[CANTIDAD ENTREGA SATELITE]]</f>
        <v>80300</v>
      </c>
      <c r="Z4540" s="4">
        <f>Tabla1[[#This Row],[Valor total OS]]-Tabla1[[#This Row],[valor total op]]</f>
        <v>65700</v>
      </c>
    </row>
    <row r="4541" spans="1:26" x14ac:dyDescent="0.3">
      <c r="A4541">
        <v>5698</v>
      </c>
      <c r="B4541">
        <v>2</v>
      </c>
      <c r="C4541" t="s">
        <v>7062</v>
      </c>
      <c r="D4541" t="s">
        <v>7063</v>
      </c>
      <c r="E4541" t="s">
        <v>378</v>
      </c>
      <c r="F4541" t="s">
        <v>282</v>
      </c>
      <c r="G4541" s="2">
        <v>45588</v>
      </c>
      <c r="H4541">
        <v>58155572</v>
      </c>
      <c r="I4541" t="s">
        <v>7064</v>
      </c>
      <c r="J4541" t="s">
        <v>7061</v>
      </c>
      <c r="K4541" t="s">
        <v>32</v>
      </c>
      <c r="L4541">
        <v>73</v>
      </c>
      <c r="M4541">
        <v>15681</v>
      </c>
      <c r="N4541" t="s">
        <v>53</v>
      </c>
      <c r="O4541" t="s">
        <v>542</v>
      </c>
      <c r="P4541" s="4">
        <v>6500</v>
      </c>
      <c r="Q4541" s="4">
        <v>5700</v>
      </c>
      <c r="R4541" t="s">
        <v>819</v>
      </c>
      <c r="S4541" s="4">
        <v>2652801</v>
      </c>
      <c r="T4541" t="s">
        <v>381</v>
      </c>
      <c r="U4541">
        <v>73</v>
      </c>
      <c r="V4541" t="s">
        <v>543</v>
      </c>
      <c r="W4541" s="4">
        <f>Tabla1[[#This Row],[OS-Valor Unitario]]-Tabla1[[#This Row],[costo_antes_iva]]</f>
        <v>-800</v>
      </c>
      <c r="X4541" s="4">
        <f>Tabla1[[#This Row],[OS-Valor Unitario]]*Tabla1[[#This Row],[CANTIDAD ENTREGA SATELITE]]</f>
        <v>416100</v>
      </c>
      <c r="Y4541" s="4">
        <f>Tabla1[[#This Row],[costo_antes_iva]]*Tabla1[[#This Row],[CANTIDAD ENTREGA SATELITE]]</f>
        <v>474500</v>
      </c>
      <c r="Z4541" s="4">
        <f>Tabla1[[#This Row],[Valor total OS]]-Tabla1[[#This Row],[valor total op]]</f>
        <v>-58400</v>
      </c>
    </row>
    <row r="4542" spans="1:26" x14ac:dyDescent="0.3">
      <c r="A4542">
        <v>5698</v>
      </c>
      <c r="B4542">
        <v>2</v>
      </c>
      <c r="C4542" t="s">
        <v>7062</v>
      </c>
      <c r="D4542" t="s">
        <v>7063</v>
      </c>
      <c r="E4542" t="s">
        <v>378</v>
      </c>
      <c r="F4542" t="s">
        <v>282</v>
      </c>
      <c r="G4542" s="2">
        <v>45588</v>
      </c>
      <c r="H4542">
        <v>58155572</v>
      </c>
      <c r="I4542" t="s">
        <v>7064</v>
      </c>
      <c r="J4542" t="s">
        <v>7061</v>
      </c>
      <c r="K4542" t="s">
        <v>77</v>
      </c>
      <c r="L4542">
        <v>73</v>
      </c>
      <c r="M4542">
        <v>15827</v>
      </c>
      <c r="N4542" t="s">
        <v>53</v>
      </c>
      <c r="O4542" t="s">
        <v>461</v>
      </c>
      <c r="P4542" s="4">
        <v>1176</v>
      </c>
      <c r="Q4542" s="4">
        <v>2000</v>
      </c>
      <c r="R4542" t="s">
        <v>819</v>
      </c>
      <c r="S4542" s="4">
        <v>2652801</v>
      </c>
      <c r="T4542" t="s">
        <v>381</v>
      </c>
      <c r="U4542">
        <v>73</v>
      </c>
      <c r="V4542" t="s">
        <v>278</v>
      </c>
      <c r="W4542" s="4">
        <f>Tabla1[[#This Row],[OS-Valor Unitario]]-Tabla1[[#This Row],[costo_antes_iva]]</f>
        <v>824</v>
      </c>
      <c r="X4542" s="4">
        <f>Tabla1[[#This Row],[OS-Valor Unitario]]*Tabla1[[#This Row],[CANTIDAD ENTREGA SATELITE]]</f>
        <v>146000</v>
      </c>
      <c r="Y4542" s="4">
        <f>Tabla1[[#This Row],[costo_antes_iva]]*Tabla1[[#This Row],[CANTIDAD ENTREGA SATELITE]]</f>
        <v>85848</v>
      </c>
      <c r="Z4542" s="4">
        <f>Tabla1[[#This Row],[Valor total OS]]-Tabla1[[#This Row],[valor total op]]</f>
        <v>60152</v>
      </c>
    </row>
    <row r="4543" spans="1:26" x14ac:dyDescent="0.3">
      <c r="A4543">
        <v>5697</v>
      </c>
      <c r="B4543">
        <v>2</v>
      </c>
      <c r="C4543" t="s">
        <v>7065</v>
      </c>
      <c r="D4543" t="s">
        <v>7066</v>
      </c>
      <c r="E4543" t="s">
        <v>815</v>
      </c>
      <c r="F4543" t="s">
        <v>282</v>
      </c>
      <c r="G4543" s="2">
        <v>45588</v>
      </c>
      <c r="H4543">
        <v>58094898</v>
      </c>
      <c r="I4543" t="s">
        <v>7067</v>
      </c>
      <c r="J4543" t="s">
        <v>7068</v>
      </c>
      <c r="K4543" t="s">
        <v>77</v>
      </c>
      <c r="L4543">
        <v>184</v>
      </c>
      <c r="M4543">
        <v>15760</v>
      </c>
      <c r="N4543" t="s">
        <v>53</v>
      </c>
      <c r="O4543" t="s">
        <v>78</v>
      </c>
      <c r="P4543" s="4">
        <v>1000</v>
      </c>
      <c r="Q4543" s="4">
        <v>2200</v>
      </c>
      <c r="R4543" t="s">
        <v>819</v>
      </c>
      <c r="S4543" s="4">
        <v>9604675</v>
      </c>
      <c r="T4543" t="s">
        <v>144</v>
      </c>
      <c r="U4543">
        <v>187</v>
      </c>
      <c r="V4543" t="s">
        <v>79</v>
      </c>
      <c r="W4543" s="4">
        <f>Tabla1[[#This Row],[OS-Valor Unitario]]-Tabla1[[#This Row],[costo_antes_iva]]</f>
        <v>1200</v>
      </c>
      <c r="X4543" s="4">
        <f>Tabla1[[#This Row],[OS-Valor Unitario]]*Tabla1[[#This Row],[CANTIDAD ENTREGA SATELITE]]</f>
        <v>411400</v>
      </c>
      <c r="Y4543" s="4">
        <f>Tabla1[[#This Row],[costo_antes_iva]]*Tabla1[[#This Row],[CANTIDAD ENTREGA SATELITE]]</f>
        <v>187000</v>
      </c>
      <c r="Z4543" s="4">
        <f>Tabla1[[#This Row],[Valor total OS]]-Tabla1[[#This Row],[valor total op]]</f>
        <v>224400</v>
      </c>
    </row>
    <row r="4544" spans="1:26" x14ac:dyDescent="0.3">
      <c r="A4544">
        <v>5697</v>
      </c>
      <c r="B4544">
        <v>2</v>
      </c>
      <c r="C4544" t="s">
        <v>7065</v>
      </c>
      <c r="D4544" t="s">
        <v>7066</v>
      </c>
      <c r="E4544" t="s">
        <v>815</v>
      </c>
      <c r="F4544" t="s">
        <v>282</v>
      </c>
      <c r="G4544" s="2">
        <v>45588</v>
      </c>
      <c r="H4544">
        <v>58094898</v>
      </c>
      <c r="I4544" t="s">
        <v>7067</v>
      </c>
      <c r="J4544" t="s">
        <v>7068</v>
      </c>
      <c r="K4544" t="s">
        <v>64</v>
      </c>
      <c r="L4544">
        <v>187</v>
      </c>
      <c r="M4544">
        <v>15764</v>
      </c>
      <c r="N4544" t="s">
        <v>53</v>
      </c>
      <c r="O4544" t="s">
        <v>66</v>
      </c>
      <c r="P4544" s="4">
        <v>1000</v>
      </c>
      <c r="Q4544" s="4">
        <v>1100</v>
      </c>
      <c r="R4544" t="s">
        <v>819</v>
      </c>
      <c r="S4544" s="4">
        <v>9604675</v>
      </c>
      <c r="T4544" t="s">
        <v>144</v>
      </c>
      <c r="U4544">
        <v>187</v>
      </c>
      <c r="V4544" t="s">
        <v>66</v>
      </c>
      <c r="W4544" s="4">
        <f>Tabla1[[#This Row],[OS-Valor Unitario]]-Tabla1[[#This Row],[costo_antes_iva]]</f>
        <v>100</v>
      </c>
      <c r="X4544" s="4">
        <f>Tabla1[[#This Row],[OS-Valor Unitario]]*Tabla1[[#This Row],[CANTIDAD ENTREGA SATELITE]]</f>
        <v>205700</v>
      </c>
      <c r="Y4544" s="4">
        <f>Tabla1[[#This Row],[costo_antes_iva]]*Tabla1[[#This Row],[CANTIDAD ENTREGA SATELITE]]</f>
        <v>187000</v>
      </c>
      <c r="Z4544" s="4">
        <f>Tabla1[[#This Row],[Valor total OS]]-Tabla1[[#This Row],[valor total op]]</f>
        <v>18700</v>
      </c>
    </row>
    <row r="4545" spans="1:26" x14ac:dyDescent="0.3">
      <c r="A4545">
        <v>5697</v>
      </c>
      <c r="B4545">
        <v>2</v>
      </c>
      <c r="C4545" t="s">
        <v>7065</v>
      </c>
      <c r="D4545" t="s">
        <v>7066</v>
      </c>
      <c r="E4545" t="s">
        <v>815</v>
      </c>
      <c r="F4545" t="s">
        <v>282</v>
      </c>
      <c r="G4545" s="2">
        <v>45588</v>
      </c>
      <c r="H4545">
        <v>58094898</v>
      </c>
      <c r="I4545" t="s">
        <v>7067</v>
      </c>
      <c r="J4545" t="s">
        <v>7068</v>
      </c>
      <c r="K4545" t="s">
        <v>77</v>
      </c>
      <c r="L4545">
        <v>184</v>
      </c>
      <c r="M4545">
        <v>15760</v>
      </c>
      <c r="N4545" t="s">
        <v>53</v>
      </c>
      <c r="O4545" t="s">
        <v>78</v>
      </c>
      <c r="P4545" s="4">
        <v>1100</v>
      </c>
      <c r="Q4545" s="4">
        <v>2200</v>
      </c>
      <c r="R4545" t="s">
        <v>819</v>
      </c>
      <c r="S4545" s="4">
        <v>9604675</v>
      </c>
      <c r="T4545" t="s">
        <v>144</v>
      </c>
      <c r="U4545">
        <v>187</v>
      </c>
      <c r="V4545" t="s">
        <v>79</v>
      </c>
      <c r="W4545" s="4">
        <f>Tabla1[[#This Row],[OS-Valor Unitario]]-Tabla1[[#This Row],[costo_antes_iva]]</f>
        <v>1100</v>
      </c>
      <c r="X4545" s="4">
        <f>Tabla1[[#This Row],[OS-Valor Unitario]]*Tabla1[[#This Row],[CANTIDAD ENTREGA SATELITE]]</f>
        <v>411400</v>
      </c>
      <c r="Y4545" s="4">
        <f>Tabla1[[#This Row],[costo_antes_iva]]*Tabla1[[#This Row],[CANTIDAD ENTREGA SATELITE]]</f>
        <v>205700</v>
      </c>
      <c r="Z4545" s="4">
        <f>Tabla1[[#This Row],[Valor total OS]]-Tabla1[[#This Row],[valor total op]]</f>
        <v>205700</v>
      </c>
    </row>
    <row r="4546" spans="1:26" x14ac:dyDescent="0.3">
      <c r="A4546">
        <v>5697</v>
      </c>
      <c r="B4546">
        <v>2</v>
      </c>
      <c r="C4546" t="s">
        <v>7065</v>
      </c>
      <c r="D4546" t="s">
        <v>7066</v>
      </c>
      <c r="E4546" t="s">
        <v>815</v>
      </c>
      <c r="F4546" t="s">
        <v>282</v>
      </c>
      <c r="G4546" s="2">
        <v>45588</v>
      </c>
      <c r="H4546">
        <v>58094898</v>
      </c>
      <c r="I4546" t="s">
        <v>7067</v>
      </c>
      <c r="J4546" t="s">
        <v>7068</v>
      </c>
      <c r="K4546" t="s">
        <v>32</v>
      </c>
      <c r="L4546">
        <v>187</v>
      </c>
      <c r="M4546">
        <v>15922</v>
      </c>
      <c r="N4546" t="s">
        <v>53</v>
      </c>
      <c r="O4546" t="s">
        <v>863</v>
      </c>
      <c r="P4546" s="4">
        <v>3500</v>
      </c>
      <c r="Q4546" s="4">
        <v>4500</v>
      </c>
      <c r="R4546" t="s">
        <v>819</v>
      </c>
      <c r="S4546" s="4">
        <v>9604675</v>
      </c>
      <c r="T4546" t="s">
        <v>144</v>
      </c>
      <c r="U4546">
        <v>187</v>
      </c>
      <c r="V4546" t="s">
        <v>864</v>
      </c>
      <c r="W4546" s="4">
        <f>Tabla1[[#This Row],[OS-Valor Unitario]]-Tabla1[[#This Row],[costo_antes_iva]]</f>
        <v>1000</v>
      </c>
      <c r="X4546" s="4">
        <f>Tabla1[[#This Row],[OS-Valor Unitario]]*Tabla1[[#This Row],[CANTIDAD ENTREGA SATELITE]]</f>
        <v>841500</v>
      </c>
      <c r="Y4546" s="4">
        <f>Tabla1[[#This Row],[costo_antes_iva]]*Tabla1[[#This Row],[CANTIDAD ENTREGA SATELITE]]</f>
        <v>654500</v>
      </c>
      <c r="Z4546" s="4">
        <f>Tabla1[[#This Row],[Valor total OS]]-Tabla1[[#This Row],[valor total op]]</f>
        <v>187000</v>
      </c>
    </row>
    <row r="4547" spans="1:26" x14ac:dyDescent="0.3">
      <c r="A4547">
        <v>5697</v>
      </c>
      <c r="B4547">
        <v>3</v>
      </c>
      <c r="C4547" t="s">
        <v>7069</v>
      </c>
      <c r="D4547" t="s">
        <v>7070</v>
      </c>
      <c r="E4547" t="s">
        <v>682</v>
      </c>
      <c r="F4547" t="s">
        <v>282</v>
      </c>
      <c r="G4547" s="2">
        <v>45588</v>
      </c>
      <c r="H4547">
        <v>58094907</v>
      </c>
      <c r="I4547" t="s">
        <v>7071</v>
      </c>
      <c r="J4547" t="s">
        <v>7068</v>
      </c>
      <c r="K4547" t="s">
        <v>64</v>
      </c>
      <c r="L4547">
        <v>126</v>
      </c>
      <c r="M4547">
        <v>15881</v>
      </c>
      <c r="N4547" t="s">
        <v>53</v>
      </c>
      <c r="O4547" t="s">
        <v>66</v>
      </c>
      <c r="P4547" s="4">
        <v>1000</v>
      </c>
      <c r="Q4547" s="4">
        <v>1800</v>
      </c>
      <c r="R4547" t="s">
        <v>819</v>
      </c>
      <c r="S4547" s="4">
        <v>9604675</v>
      </c>
      <c r="T4547" t="s">
        <v>121</v>
      </c>
      <c r="U4547">
        <v>126</v>
      </c>
      <c r="V4547" t="s">
        <v>66</v>
      </c>
      <c r="W4547" s="4">
        <f>Tabla1[[#This Row],[OS-Valor Unitario]]-Tabla1[[#This Row],[costo_antes_iva]]</f>
        <v>800</v>
      </c>
      <c r="X4547" s="4">
        <f>Tabla1[[#This Row],[OS-Valor Unitario]]*Tabla1[[#This Row],[CANTIDAD ENTREGA SATELITE]]</f>
        <v>226800</v>
      </c>
      <c r="Y4547" s="4">
        <f>Tabla1[[#This Row],[costo_antes_iva]]*Tabla1[[#This Row],[CANTIDAD ENTREGA SATELITE]]</f>
        <v>126000</v>
      </c>
      <c r="Z4547" s="4">
        <f>Tabla1[[#This Row],[Valor total OS]]-Tabla1[[#This Row],[valor total op]]</f>
        <v>100800</v>
      </c>
    </row>
    <row r="4548" spans="1:26" x14ac:dyDescent="0.3">
      <c r="A4548">
        <v>5697</v>
      </c>
      <c r="B4548">
        <v>3</v>
      </c>
      <c r="C4548" t="s">
        <v>7069</v>
      </c>
      <c r="D4548" t="s">
        <v>7070</v>
      </c>
      <c r="E4548" t="s">
        <v>682</v>
      </c>
      <c r="F4548" t="s">
        <v>282</v>
      </c>
      <c r="G4548" s="2">
        <v>45588</v>
      </c>
      <c r="H4548">
        <v>58094907</v>
      </c>
      <c r="I4548" t="s">
        <v>7071</v>
      </c>
      <c r="J4548" t="s">
        <v>7068</v>
      </c>
      <c r="K4548" t="s">
        <v>64</v>
      </c>
      <c r="L4548">
        <v>126</v>
      </c>
      <c r="M4548">
        <v>15881</v>
      </c>
      <c r="N4548" t="s">
        <v>53</v>
      </c>
      <c r="O4548" t="s">
        <v>66</v>
      </c>
      <c r="P4548" s="4">
        <v>1100</v>
      </c>
      <c r="Q4548" s="4">
        <v>1800</v>
      </c>
      <c r="R4548" t="s">
        <v>819</v>
      </c>
      <c r="S4548" s="4">
        <v>9604675</v>
      </c>
      <c r="T4548" t="s">
        <v>121</v>
      </c>
      <c r="U4548">
        <v>126</v>
      </c>
      <c r="V4548" t="s">
        <v>66</v>
      </c>
      <c r="W4548" s="4">
        <f>Tabla1[[#This Row],[OS-Valor Unitario]]-Tabla1[[#This Row],[costo_antes_iva]]</f>
        <v>700</v>
      </c>
      <c r="X4548" s="4">
        <f>Tabla1[[#This Row],[OS-Valor Unitario]]*Tabla1[[#This Row],[CANTIDAD ENTREGA SATELITE]]</f>
        <v>226800</v>
      </c>
      <c r="Y4548" s="4">
        <f>Tabla1[[#This Row],[costo_antes_iva]]*Tabla1[[#This Row],[CANTIDAD ENTREGA SATELITE]]</f>
        <v>138600</v>
      </c>
      <c r="Z4548" s="4">
        <f>Tabla1[[#This Row],[Valor total OS]]-Tabla1[[#This Row],[valor total op]]</f>
        <v>88200</v>
      </c>
    </row>
    <row r="4549" spans="1:26" x14ac:dyDescent="0.3">
      <c r="A4549">
        <v>5697</v>
      </c>
      <c r="B4549">
        <v>4</v>
      </c>
      <c r="C4549" t="s">
        <v>7072</v>
      </c>
      <c r="D4549" t="s">
        <v>7073</v>
      </c>
      <c r="E4549" t="s">
        <v>426</v>
      </c>
      <c r="F4549" t="s">
        <v>282</v>
      </c>
      <c r="G4549" s="2">
        <v>45588</v>
      </c>
      <c r="H4549">
        <v>58095006</v>
      </c>
      <c r="I4549" t="s">
        <v>7074</v>
      </c>
      <c r="J4549" t="s">
        <v>7068</v>
      </c>
      <c r="K4549" t="s">
        <v>32</v>
      </c>
      <c r="L4549">
        <v>69</v>
      </c>
      <c r="M4549">
        <v>15680</v>
      </c>
      <c r="N4549" t="s">
        <v>53</v>
      </c>
      <c r="O4549" t="s">
        <v>542</v>
      </c>
      <c r="P4549" s="4">
        <v>6500</v>
      </c>
      <c r="Q4549" s="4">
        <v>5700</v>
      </c>
      <c r="R4549" t="s">
        <v>819</v>
      </c>
      <c r="S4549" s="4">
        <v>9604675</v>
      </c>
      <c r="T4549" t="s">
        <v>381</v>
      </c>
      <c r="U4549">
        <v>69</v>
      </c>
      <c r="V4549" t="s">
        <v>543</v>
      </c>
      <c r="W4549" s="4">
        <f>Tabla1[[#This Row],[OS-Valor Unitario]]-Tabla1[[#This Row],[costo_antes_iva]]</f>
        <v>-800</v>
      </c>
      <c r="X4549" s="4">
        <f>Tabla1[[#This Row],[OS-Valor Unitario]]*Tabla1[[#This Row],[CANTIDAD ENTREGA SATELITE]]</f>
        <v>393300</v>
      </c>
      <c r="Y4549" s="4">
        <f>Tabla1[[#This Row],[costo_antes_iva]]*Tabla1[[#This Row],[CANTIDAD ENTREGA SATELITE]]</f>
        <v>448500</v>
      </c>
      <c r="Z4549" s="4">
        <f>Tabla1[[#This Row],[Valor total OS]]-Tabla1[[#This Row],[valor total op]]</f>
        <v>-55200</v>
      </c>
    </row>
    <row r="4550" spans="1:26" x14ac:dyDescent="0.3">
      <c r="A4550">
        <v>5697</v>
      </c>
      <c r="B4550">
        <v>4</v>
      </c>
      <c r="C4550" t="s">
        <v>7072</v>
      </c>
      <c r="D4550" t="s">
        <v>7073</v>
      </c>
      <c r="E4550" t="s">
        <v>426</v>
      </c>
      <c r="F4550" t="s">
        <v>282</v>
      </c>
      <c r="G4550" s="2">
        <v>45588</v>
      </c>
      <c r="H4550">
        <v>58095006</v>
      </c>
      <c r="I4550" t="s">
        <v>7074</v>
      </c>
      <c r="J4550" t="s">
        <v>7068</v>
      </c>
      <c r="K4550" t="s">
        <v>77</v>
      </c>
      <c r="L4550">
        <v>69</v>
      </c>
      <c r="M4550">
        <v>15828</v>
      </c>
      <c r="N4550" t="s">
        <v>53</v>
      </c>
      <c r="O4550" t="s">
        <v>461</v>
      </c>
      <c r="P4550" s="4">
        <v>1100</v>
      </c>
      <c r="Q4550" s="4">
        <v>3000</v>
      </c>
      <c r="R4550" t="s">
        <v>819</v>
      </c>
      <c r="S4550" s="4">
        <v>9604675</v>
      </c>
      <c r="T4550" t="s">
        <v>381</v>
      </c>
      <c r="U4550">
        <v>69</v>
      </c>
      <c r="V4550" t="s">
        <v>278</v>
      </c>
      <c r="W4550" s="4">
        <f>Tabla1[[#This Row],[OS-Valor Unitario]]-Tabla1[[#This Row],[costo_antes_iva]]</f>
        <v>1900</v>
      </c>
      <c r="X4550" s="4">
        <f>Tabla1[[#This Row],[OS-Valor Unitario]]*Tabla1[[#This Row],[CANTIDAD ENTREGA SATELITE]]</f>
        <v>207000</v>
      </c>
      <c r="Y4550" s="4">
        <f>Tabla1[[#This Row],[costo_antes_iva]]*Tabla1[[#This Row],[CANTIDAD ENTREGA SATELITE]]</f>
        <v>75900</v>
      </c>
      <c r="Z4550" s="4">
        <f>Tabla1[[#This Row],[Valor total OS]]-Tabla1[[#This Row],[valor total op]]</f>
        <v>131100</v>
      </c>
    </row>
    <row r="4551" spans="1:26" x14ac:dyDescent="0.3">
      <c r="A4551">
        <v>5697</v>
      </c>
      <c r="B4551">
        <v>4</v>
      </c>
      <c r="C4551" t="s">
        <v>7072</v>
      </c>
      <c r="D4551" t="s">
        <v>7073</v>
      </c>
      <c r="E4551" t="s">
        <v>426</v>
      </c>
      <c r="F4551" t="s">
        <v>282</v>
      </c>
      <c r="G4551" s="2">
        <v>45588</v>
      </c>
      <c r="H4551">
        <v>58095006</v>
      </c>
      <c r="I4551" t="s">
        <v>7074</v>
      </c>
      <c r="J4551" t="s">
        <v>7068</v>
      </c>
      <c r="K4551" t="s">
        <v>77</v>
      </c>
      <c r="L4551">
        <v>69</v>
      </c>
      <c r="M4551">
        <v>15828</v>
      </c>
      <c r="N4551" t="s">
        <v>53</v>
      </c>
      <c r="O4551" t="s">
        <v>461</v>
      </c>
      <c r="P4551" s="4">
        <v>1600</v>
      </c>
      <c r="Q4551" s="4">
        <v>3000</v>
      </c>
      <c r="R4551" t="s">
        <v>819</v>
      </c>
      <c r="S4551" s="4">
        <v>9604675</v>
      </c>
      <c r="T4551" t="s">
        <v>381</v>
      </c>
      <c r="U4551">
        <v>69</v>
      </c>
      <c r="V4551" t="s">
        <v>278</v>
      </c>
      <c r="W4551" s="4">
        <f>Tabla1[[#This Row],[OS-Valor Unitario]]-Tabla1[[#This Row],[costo_antes_iva]]</f>
        <v>1400</v>
      </c>
      <c r="X4551" s="4">
        <f>Tabla1[[#This Row],[OS-Valor Unitario]]*Tabla1[[#This Row],[CANTIDAD ENTREGA SATELITE]]</f>
        <v>207000</v>
      </c>
      <c r="Y4551" s="4">
        <f>Tabla1[[#This Row],[costo_antes_iva]]*Tabla1[[#This Row],[CANTIDAD ENTREGA SATELITE]]</f>
        <v>110400</v>
      </c>
      <c r="Z4551" s="4">
        <f>Tabla1[[#This Row],[Valor total OS]]-Tabla1[[#This Row],[valor total op]]</f>
        <v>96600</v>
      </c>
    </row>
    <row r="4552" spans="1:26" x14ac:dyDescent="0.3">
      <c r="A4552">
        <v>5696</v>
      </c>
      <c r="B4552">
        <v>1</v>
      </c>
      <c r="C4552" t="s">
        <v>7075</v>
      </c>
      <c r="D4552" t="s">
        <v>7076</v>
      </c>
      <c r="E4552" t="s">
        <v>682</v>
      </c>
      <c r="F4552" t="s">
        <v>282</v>
      </c>
      <c r="G4552" s="2">
        <v>45588</v>
      </c>
      <c r="H4552">
        <v>58089600</v>
      </c>
      <c r="I4552" t="s">
        <v>7077</v>
      </c>
      <c r="J4552" t="s">
        <v>7078</v>
      </c>
      <c r="K4552" t="s">
        <v>64</v>
      </c>
      <c r="L4552">
        <v>174</v>
      </c>
      <c r="M4552">
        <v>16075</v>
      </c>
      <c r="N4552" t="s">
        <v>53</v>
      </c>
      <c r="O4552" t="s">
        <v>66</v>
      </c>
      <c r="P4552" s="4">
        <v>1000</v>
      </c>
      <c r="Q4552" s="4">
        <v>1000</v>
      </c>
      <c r="R4552" t="s">
        <v>819</v>
      </c>
      <c r="S4552" s="4">
        <v>37546036</v>
      </c>
      <c r="T4552" t="s">
        <v>121</v>
      </c>
      <c r="U4552">
        <v>174</v>
      </c>
      <c r="V4552" t="s">
        <v>66</v>
      </c>
      <c r="W4552" s="4">
        <f>Tabla1[[#This Row],[OS-Valor Unitario]]-Tabla1[[#This Row],[costo_antes_iva]]</f>
        <v>0</v>
      </c>
      <c r="X4552" s="4">
        <f>Tabla1[[#This Row],[OS-Valor Unitario]]*Tabla1[[#This Row],[CANTIDAD ENTREGA SATELITE]]</f>
        <v>174000</v>
      </c>
      <c r="Y4552" s="4">
        <f>Tabla1[[#This Row],[costo_antes_iva]]*Tabla1[[#This Row],[CANTIDAD ENTREGA SATELITE]]</f>
        <v>174000</v>
      </c>
      <c r="Z4552" s="4">
        <f>Tabla1[[#This Row],[Valor total OS]]-Tabla1[[#This Row],[valor total op]]</f>
        <v>0</v>
      </c>
    </row>
    <row r="4553" spans="1:26" x14ac:dyDescent="0.3">
      <c r="A4553">
        <v>5696</v>
      </c>
      <c r="B4553">
        <v>2</v>
      </c>
      <c r="C4553" t="s">
        <v>7079</v>
      </c>
      <c r="D4553" t="s">
        <v>7080</v>
      </c>
      <c r="E4553" t="s">
        <v>393</v>
      </c>
      <c r="F4553" t="s">
        <v>282</v>
      </c>
      <c r="G4553" s="2">
        <v>45588</v>
      </c>
      <c r="H4553">
        <v>58089607</v>
      </c>
      <c r="I4553" t="s">
        <v>7081</v>
      </c>
      <c r="J4553" t="s">
        <v>7078</v>
      </c>
      <c r="K4553" t="s">
        <v>77</v>
      </c>
      <c r="L4553">
        <v>156</v>
      </c>
      <c r="M4553">
        <v>16018</v>
      </c>
      <c r="N4553" t="s">
        <v>53</v>
      </c>
      <c r="O4553" t="s">
        <v>461</v>
      </c>
      <c r="P4553" s="4">
        <v>1100</v>
      </c>
      <c r="Q4553" s="4">
        <v>1100</v>
      </c>
      <c r="R4553" t="s">
        <v>819</v>
      </c>
      <c r="S4553" s="4">
        <v>37546036</v>
      </c>
      <c r="T4553" t="s">
        <v>56</v>
      </c>
      <c r="U4553">
        <v>156</v>
      </c>
      <c r="V4553" t="s">
        <v>278</v>
      </c>
      <c r="W4553" s="4">
        <f>Tabla1[[#This Row],[OS-Valor Unitario]]-Tabla1[[#This Row],[costo_antes_iva]]</f>
        <v>0</v>
      </c>
      <c r="X4553" s="4">
        <f>Tabla1[[#This Row],[OS-Valor Unitario]]*Tabla1[[#This Row],[CANTIDAD ENTREGA SATELITE]]</f>
        <v>171600</v>
      </c>
      <c r="Y4553" s="4">
        <f>Tabla1[[#This Row],[costo_antes_iva]]*Tabla1[[#This Row],[CANTIDAD ENTREGA SATELITE]]</f>
        <v>171600</v>
      </c>
      <c r="Z4553" s="4">
        <f>Tabla1[[#This Row],[Valor total OS]]-Tabla1[[#This Row],[valor total op]]</f>
        <v>0</v>
      </c>
    </row>
    <row r="4554" spans="1:26" x14ac:dyDescent="0.3">
      <c r="A4554">
        <v>5696</v>
      </c>
      <c r="B4554">
        <v>2</v>
      </c>
      <c r="C4554" t="s">
        <v>7079</v>
      </c>
      <c r="D4554" t="s">
        <v>7080</v>
      </c>
      <c r="E4554" t="s">
        <v>393</v>
      </c>
      <c r="F4554" t="s">
        <v>282</v>
      </c>
      <c r="G4554" s="2">
        <v>45588</v>
      </c>
      <c r="H4554">
        <v>58089607</v>
      </c>
      <c r="I4554" t="s">
        <v>7081</v>
      </c>
      <c r="J4554" t="s">
        <v>7078</v>
      </c>
      <c r="K4554" t="s">
        <v>77</v>
      </c>
      <c r="L4554">
        <v>55</v>
      </c>
      <c r="M4554">
        <v>16019</v>
      </c>
      <c r="N4554" t="s">
        <v>53</v>
      </c>
      <c r="O4554" t="s">
        <v>461</v>
      </c>
      <c r="P4554" s="4">
        <v>1100</v>
      </c>
      <c r="Q4554" s="4">
        <v>1100</v>
      </c>
      <c r="R4554" t="s">
        <v>819</v>
      </c>
      <c r="S4554" s="4">
        <v>37546036</v>
      </c>
      <c r="T4554" t="s">
        <v>56</v>
      </c>
      <c r="U4554">
        <v>55</v>
      </c>
      <c r="V4554" t="s">
        <v>278</v>
      </c>
      <c r="W4554" s="4">
        <f>Tabla1[[#This Row],[OS-Valor Unitario]]-Tabla1[[#This Row],[costo_antes_iva]]</f>
        <v>0</v>
      </c>
      <c r="X4554" s="4">
        <f>Tabla1[[#This Row],[OS-Valor Unitario]]*Tabla1[[#This Row],[CANTIDAD ENTREGA SATELITE]]</f>
        <v>60500</v>
      </c>
      <c r="Y4554" s="4">
        <f>Tabla1[[#This Row],[costo_antes_iva]]*Tabla1[[#This Row],[CANTIDAD ENTREGA SATELITE]]</f>
        <v>60500</v>
      </c>
      <c r="Z4554" s="4">
        <f>Tabla1[[#This Row],[Valor total OS]]-Tabla1[[#This Row],[valor total op]]</f>
        <v>0</v>
      </c>
    </row>
    <row r="4555" spans="1:26" x14ac:dyDescent="0.3">
      <c r="A4555">
        <v>5696</v>
      </c>
      <c r="B4555">
        <v>2</v>
      </c>
      <c r="C4555" t="s">
        <v>7079</v>
      </c>
      <c r="D4555" t="s">
        <v>7080</v>
      </c>
      <c r="E4555" t="s">
        <v>393</v>
      </c>
      <c r="F4555" t="s">
        <v>282</v>
      </c>
      <c r="G4555" s="2">
        <v>45588</v>
      </c>
      <c r="H4555">
        <v>58089607</v>
      </c>
      <c r="I4555" t="s">
        <v>7081</v>
      </c>
      <c r="J4555" t="s">
        <v>7078</v>
      </c>
      <c r="K4555" t="s">
        <v>32</v>
      </c>
      <c r="L4555">
        <v>211</v>
      </c>
      <c r="M4555">
        <v>15743</v>
      </c>
      <c r="N4555" t="s">
        <v>53</v>
      </c>
      <c r="O4555" t="s">
        <v>404</v>
      </c>
      <c r="P4555" s="4">
        <v>7500</v>
      </c>
      <c r="Q4555" s="4">
        <v>8000</v>
      </c>
      <c r="R4555" t="s">
        <v>819</v>
      </c>
      <c r="S4555" s="4">
        <v>37546036</v>
      </c>
      <c r="T4555" t="s">
        <v>56</v>
      </c>
      <c r="U4555">
        <v>211</v>
      </c>
      <c r="V4555" t="s">
        <v>404</v>
      </c>
      <c r="W4555" s="4">
        <f>Tabla1[[#This Row],[OS-Valor Unitario]]-Tabla1[[#This Row],[costo_antes_iva]]</f>
        <v>500</v>
      </c>
      <c r="X4555" s="4">
        <f>Tabla1[[#This Row],[OS-Valor Unitario]]*Tabla1[[#This Row],[CANTIDAD ENTREGA SATELITE]]</f>
        <v>1688000</v>
      </c>
      <c r="Y4555" s="4">
        <f>Tabla1[[#This Row],[costo_antes_iva]]*Tabla1[[#This Row],[CANTIDAD ENTREGA SATELITE]]</f>
        <v>1582500</v>
      </c>
      <c r="Z4555" s="4">
        <f>Tabla1[[#This Row],[Valor total OS]]-Tabla1[[#This Row],[valor total op]]</f>
        <v>105500</v>
      </c>
    </row>
    <row r="4556" spans="1:26" x14ac:dyDescent="0.3">
      <c r="A4556">
        <v>5696</v>
      </c>
      <c r="B4556">
        <v>3</v>
      </c>
      <c r="C4556" t="s">
        <v>7082</v>
      </c>
      <c r="D4556" t="s">
        <v>7083</v>
      </c>
      <c r="E4556" t="s">
        <v>393</v>
      </c>
      <c r="F4556" t="s">
        <v>282</v>
      </c>
      <c r="G4556" s="2">
        <v>45588</v>
      </c>
      <c r="H4556">
        <v>58089616</v>
      </c>
      <c r="I4556" t="s">
        <v>7084</v>
      </c>
      <c r="J4556" t="s">
        <v>7078</v>
      </c>
      <c r="K4556" t="s">
        <v>77</v>
      </c>
      <c r="L4556">
        <v>224</v>
      </c>
      <c r="M4556">
        <v>16020</v>
      </c>
      <c r="N4556" t="s">
        <v>53</v>
      </c>
      <c r="O4556" t="s">
        <v>461</v>
      </c>
      <c r="P4556" s="4">
        <v>1100</v>
      </c>
      <c r="Q4556" s="4">
        <v>1100</v>
      </c>
      <c r="R4556" t="s">
        <v>819</v>
      </c>
      <c r="S4556" s="4">
        <v>37546036</v>
      </c>
      <c r="T4556" t="s">
        <v>56</v>
      </c>
      <c r="U4556">
        <v>224</v>
      </c>
      <c r="V4556" t="s">
        <v>278</v>
      </c>
      <c r="W4556" s="4">
        <f>Tabla1[[#This Row],[OS-Valor Unitario]]-Tabla1[[#This Row],[costo_antes_iva]]</f>
        <v>0</v>
      </c>
      <c r="X4556" s="4">
        <f>Tabla1[[#This Row],[OS-Valor Unitario]]*Tabla1[[#This Row],[CANTIDAD ENTREGA SATELITE]]</f>
        <v>246400</v>
      </c>
      <c r="Y4556" s="4">
        <f>Tabla1[[#This Row],[costo_antes_iva]]*Tabla1[[#This Row],[CANTIDAD ENTREGA SATELITE]]</f>
        <v>246400</v>
      </c>
      <c r="Z4556" s="4">
        <f>Tabla1[[#This Row],[Valor total OS]]-Tabla1[[#This Row],[valor total op]]</f>
        <v>0</v>
      </c>
    </row>
    <row r="4557" spans="1:26" x14ac:dyDescent="0.3">
      <c r="A4557">
        <v>5696</v>
      </c>
      <c r="B4557">
        <v>3</v>
      </c>
      <c r="C4557" t="s">
        <v>7082</v>
      </c>
      <c r="D4557" t="s">
        <v>7083</v>
      </c>
      <c r="E4557" t="s">
        <v>393</v>
      </c>
      <c r="F4557" t="s">
        <v>282</v>
      </c>
      <c r="G4557" s="2">
        <v>45588</v>
      </c>
      <c r="H4557">
        <v>58089616</v>
      </c>
      <c r="I4557" t="s">
        <v>7084</v>
      </c>
      <c r="J4557" t="s">
        <v>7078</v>
      </c>
      <c r="K4557" t="s">
        <v>32</v>
      </c>
      <c r="L4557">
        <v>224</v>
      </c>
      <c r="M4557">
        <v>15744</v>
      </c>
      <c r="N4557" t="s">
        <v>53</v>
      </c>
      <c r="O4557" t="s">
        <v>404</v>
      </c>
      <c r="P4557" s="4">
        <v>7500</v>
      </c>
      <c r="Q4557" s="4">
        <v>8000</v>
      </c>
      <c r="R4557" t="s">
        <v>819</v>
      </c>
      <c r="S4557" s="4">
        <v>37546036</v>
      </c>
      <c r="T4557" t="s">
        <v>56</v>
      </c>
      <c r="U4557">
        <v>224</v>
      </c>
      <c r="V4557" t="s">
        <v>404</v>
      </c>
      <c r="W4557" s="4">
        <f>Tabla1[[#This Row],[OS-Valor Unitario]]-Tabla1[[#This Row],[costo_antes_iva]]</f>
        <v>500</v>
      </c>
      <c r="X4557" s="4">
        <f>Tabla1[[#This Row],[OS-Valor Unitario]]*Tabla1[[#This Row],[CANTIDAD ENTREGA SATELITE]]</f>
        <v>1792000</v>
      </c>
      <c r="Y4557" s="4">
        <f>Tabla1[[#This Row],[costo_antes_iva]]*Tabla1[[#This Row],[CANTIDAD ENTREGA SATELITE]]</f>
        <v>1680000</v>
      </c>
      <c r="Z4557" s="4">
        <f>Tabla1[[#This Row],[Valor total OS]]-Tabla1[[#This Row],[valor total op]]</f>
        <v>112000</v>
      </c>
    </row>
    <row r="4558" spans="1:26" x14ac:dyDescent="0.3">
      <c r="A4558">
        <v>5696</v>
      </c>
      <c r="B4558">
        <v>4</v>
      </c>
      <c r="C4558" t="s">
        <v>7085</v>
      </c>
      <c r="D4558" t="s">
        <v>7086</v>
      </c>
      <c r="E4558" t="s">
        <v>815</v>
      </c>
      <c r="F4558" t="s">
        <v>282</v>
      </c>
      <c r="G4558" s="2">
        <v>45588</v>
      </c>
      <c r="H4558">
        <v>58089625</v>
      </c>
      <c r="I4558" t="s">
        <v>7087</v>
      </c>
      <c r="J4558" t="s">
        <v>7078</v>
      </c>
      <c r="K4558" t="s">
        <v>64</v>
      </c>
      <c r="L4558">
        <v>125</v>
      </c>
      <c r="M4558">
        <v>15761</v>
      </c>
      <c r="N4558" t="s">
        <v>53</v>
      </c>
      <c r="O4558" t="s">
        <v>66</v>
      </c>
      <c r="P4558" s="4">
        <v>2200</v>
      </c>
      <c r="Q4558" s="4">
        <v>2100</v>
      </c>
      <c r="R4558" t="s">
        <v>819</v>
      </c>
      <c r="S4558" s="4">
        <v>37546036</v>
      </c>
      <c r="T4558" t="s">
        <v>144</v>
      </c>
      <c r="U4558">
        <v>125</v>
      </c>
      <c r="V4558" t="s">
        <v>66</v>
      </c>
      <c r="W4558" s="4">
        <f>Tabla1[[#This Row],[OS-Valor Unitario]]-Tabla1[[#This Row],[costo_antes_iva]]</f>
        <v>-100</v>
      </c>
      <c r="X4558" s="4">
        <f>Tabla1[[#This Row],[OS-Valor Unitario]]*Tabla1[[#This Row],[CANTIDAD ENTREGA SATELITE]]</f>
        <v>262500</v>
      </c>
      <c r="Y4558" s="4">
        <f>Tabla1[[#This Row],[costo_antes_iva]]*Tabla1[[#This Row],[CANTIDAD ENTREGA SATELITE]]</f>
        <v>275000</v>
      </c>
      <c r="Z4558" s="4">
        <f>Tabla1[[#This Row],[Valor total OS]]-Tabla1[[#This Row],[valor total op]]</f>
        <v>-12500</v>
      </c>
    </row>
    <row r="4559" spans="1:26" x14ac:dyDescent="0.3">
      <c r="A4559">
        <v>5696</v>
      </c>
      <c r="B4559">
        <v>4</v>
      </c>
      <c r="C4559" t="s">
        <v>7085</v>
      </c>
      <c r="D4559" t="s">
        <v>7086</v>
      </c>
      <c r="E4559" t="s">
        <v>815</v>
      </c>
      <c r="F4559" t="s">
        <v>282</v>
      </c>
      <c r="G4559" s="2">
        <v>45588</v>
      </c>
      <c r="H4559">
        <v>58089625</v>
      </c>
      <c r="I4559" t="s">
        <v>7087</v>
      </c>
      <c r="J4559" t="s">
        <v>7078</v>
      </c>
      <c r="K4559" t="s">
        <v>77</v>
      </c>
      <c r="L4559">
        <v>125</v>
      </c>
      <c r="M4559">
        <v>15757</v>
      </c>
      <c r="N4559" t="s">
        <v>53</v>
      </c>
      <c r="O4559" t="s">
        <v>78</v>
      </c>
      <c r="P4559" s="4">
        <v>1000</v>
      </c>
      <c r="Q4559" s="4">
        <v>2100</v>
      </c>
      <c r="R4559" t="s">
        <v>819</v>
      </c>
      <c r="S4559" s="4">
        <v>37546036</v>
      </c>
      <c r="T4559" t="s">
        <v>144</v>
      </c>
      <c r="U4559">
        <v>125</v>
      </c>
      <c r="V4559" t="s">
        <v>79</v>
      </c>
      <c r="W4559" s="4">
        <f>Tabla1[[#This Row],[OS-Valor Unitario]]-Tabla1[[#This Row],[costo_antes_iva]]</f>
        <v>1100</v>
      </c>
      <c r="X4559" s="4">
        <f>Tabla1[[#This Row],[OS-Valor Unitario]]*Tabla1[[#This Row],[CANTIDAD ENTREGA SATELITE]]</f>
        <v>262500</v>
      </c>
      <c r="Y4559" s="4">
        <f>Tabla1[[#This Row],[costo_antes_iva]]*Tabla1[[#This Row],[CANTIDAD ENTREGA SATELITE]]</f>
        <v>125000</v>
      </c>
      <c r="Z4559" s="4">
        <f>Tabla1[[#This Row],[Valor total OS]]-Tabla1[[#This Row],[valor total op]]</f>
        <v>137500</v>
      </c>
    </row>
    <row r="4560" spans="1:26" x14ac:dyDescent="0.3">
      <c r="A4560">
        <v>5696</v>
      </c>
      <c r="B4560">
        <v>4</v>
      </c>
      <c r="C4560" t="s">
        <v>7085</v>
      </c>
      <c r="D4560" t="s">
        <v>7086</v>
      </c>
      <c r="E4560" t="s">
        <v>815</v>
      </c>
      <c r="F4560" t="s">
        <v>282</v>
      </c>
      <c r="G4560" s="2">
        <v>45588</v>
      </c>
      <c r="H4560">
        <v>58089625</v>
      </c>
      <c r="I4560" t="s">
        <v>7087</v>
      </c>
      <c r="J4560" t="s">
        <v>7078</v>
      </c>
      <c r="K4560" t="s">
        <v>64</v>
      </c>
      <c r="L4560">
        <v>125</v>
      </c>
      <c r="M4560">
        <v>15761</v>
      </c>
      <c r="N4560" t="s">
        <v>53</v>
      </c>
      <c r="O4560" t="s">
        <v>66</v>
      </c>
      <c r="P4560" s="4">
        <v>1000</v>
      </c>
      <c r="Q4560" s="4">
        <v>2100</v>
      </c>
      <c r="R4560" t="s">
        <v>819</v>
      </c>
      <c r="S4560" s="4">
        <v>37546036</v>
      </c>
      <c r="T4560" t="s">
        <v>144</v>
      </c>
      <c r="U4560">
        <v>125</v>
      </c>
      <c r="V4560" t="s">
        <v>66</v>
      </c>
      <c r="W4560" s="4">
        <f>Tabla1[[#This Row],[OS-Valor Unitario]]-Tabla1[[#This Row],[costo_antes_iva]]</f>
        <v>1100</v>
      </c>
      <c r="X4560" s="4">
        <f>Tabla1[[#This Row],[OS-Valor Unitario]]*Tabla1[[#This Row],[CANTIDAD ENTREGA SATELITE]]</f>
        <v>262500</v>
      </c>
      <c r="Y4560" s="4">
        <f>Tabla1[[#This Row],[costo_antes_iva]]*Tabla1[[#This Row],[CANTIDAD ENTREGA SATELITE]]</f>
        <v>125000</v>
      </c>
      <c r="Z4560" s="4">
        <f>Tabla1[[#This Row],[Valor total OS]]-Tabla1[[#This Row],[valor total op]]</f>
        <v>137500</v>
      </c>
    </row>
    <row r="4561" spans="1:26" x14ac:dyDescent="0.3">
      <c r="A4561">
        <v>5696</v>
      </c>
      <c r="B4561">
        <v>4</v>
      </c>
      <c r="C4561" t="s">
        <v>7085</v>
      </c>
      <c r="D4561" t="s">
        <v>7086</v>
      </c>
      <c r="E4561" t="s">
        <v>815</v>
      </c>
      <c r="F4561" t="s">
        <v>282</v>
      </c>
      <c r="G4561" s="2">
        <v>45588</v>
      </c>
      <c r="H4561">
        <v>58089625</v>
      </c>
      <c r="I4561" t="s">
        <v>7087</v>
      </c>
      <c r="J4561" t="s">
        <v>7078</v>
      </c>
      <c r="K4561" t="s">
        <v>77</v>
      </c>
      <c r="L4561">
        <v>125</v>
      </c>
      <c r="M4561">
        <v>15757</v>
      </c>
      <c r="N4561" t="s">
        <v>53</v>
      </c>
      <c r="O4561" t="s">
        <v>78</v>
      </c>
      <c r="P4561" s="4">
        <v>1100</v>
      </c>
      <c r="Q4561" s="4">
        <v>2100</v>
      </c>
      <c r="R4561" t="s">
        <v>819</v>
      </c>
      <c r="S4561" s="4">
        <v>37546036</v>
      </c>
      <c r="T4561" t="s">
        <v>144</v>
      </c>
      <c r="U4561">
        <v>125</v>
      </c>
      <c r="V4561" t="s">
        <v>79</v>
      </c>
      <c r="W4561" s="4">
        <f>Tabla1[[#This Row],[OS-Valor Unitario]]-Tabla1[[#This Row],[costo_antes_iva]]</f>
        <v>1000</v>
      </c>
      <c r="X4561" s="4">
        <f>Tabla1[[#This Row],[OS-Valor Unitario]]*Tabla1[[#This Row],[CANTIDAD ENTREGA SATELITE]]</f>
        <v>262500</v>
      </c>
      <c r="Y4561" s="4">
        <f>Tabla1[[#This Row],[costo_antes_iva]]*Tabla1[[#This Row],[CANTIDAD ENTREGA SATELITE]]</f>
        <v>137500</v>
      </c>
      <c r="Z4561" s="4">
        <f>Tabla1[[#This Row],[Valor total OS]]-Tabla1[[#This Row],[valor total op]]</f>
        <v>125000</v>
      </c>
    </row>
    <row r="4562" spans="1:26" x14ac:dyDescent="0.3">
      <c r="A4562">
        <v>5696</v>
      </c>
      <c r="B4562">
        <v>4</v>
      </c>
      <c r="C4562" t="s">
        <v>7085</v>
      </c>
      <c r="D4562" t="s">
        <v>7086</v>
      </c>
      <c r="E4562" t="s">
        <v>815</v>
      </c>
      <c r="F4562" t="s">
        <v>282</v>
      </c>
      <c r="G4562" s="2">
        <v>45588</v>
      </c>
      <c r="H4562">
        <v>58089625</v>
      </c>
      <c r="I4562" t="s">
        <v>7087</v>
      </c>
      <c r="J4562" t="s">
        <v>7078</v>
      </c>
      <c r="K4562" t="s">
        <v>32</v>
      </c>
      <c r="L4562">
        <v>125</v>
      </c>
      <c r="M4562">
        <v>16036</v>
      </c>
      <c r="N4562" t="s">
        <v>53</v>
      </c>
      <c r="O4562" t="s">
        <v>3310</v>
      </c>
      <c r="P4562" s="4">
        <v>3500</v>
      </c>
      <c r="Q4562" s="4">
        <v>4000</v>
      </c>
      <c r="R4562" t="s">
        <v>819</v>
      </c>
      <c r="S4562" s="4">
        <v>37546036</v>
      </c>
      <c r="T4562" t="s">
        <v>144</v>
      </c>
      <c r="U4562">
        <v>125</v>
      </c>
      <c r="V4562" t="s">
        <v>3311</v>
      </c>
      <c r="W4562" s="4">
        <f>Tabla1[[#This Row],[OS-Valor Unitario]]-Tabla1[[#This Row],[costo_antes_iva]]</f>
        <v>500</v>
      </c>
      <c r="X4562" s="4">
        <f>Tabla1[[#This Row],[OS-Valor Unitario]]*Tabla1[[#This Row],[CANTIDAD ENTREGA SATELITE]]</f>
        <v>500000</v>
      </c>
      <c r="Y4562" s="4">
        <f>Tabla1[[#This Row],[costo_antes_iva]]*Tabla1[[#This Row],[CANTIDAD ENTREGA SATELITE]]</f>
        <v>437500</v>
      </c>
      <c r="Z4562" s="4">
        <f>Tabla1[[#This Row],[Valor total OS]]-Tabla1[[#This Row],[valor total op]]</f>
        <v>62500</v>
      </c>
    </row>
    <row r="4563" spans="1:26" x14ac:dyDescent="0.3">
      <c r="A4563">
        <v>5696</v>
      </c>
      <c r="B4563">
        <v>5</v>
      </c>
      <c r="C4563" t="s">
        <v>7088</v>
      </c>
      <c r="D4563" t="s">
        <v>7089</v>
      </c>
      <c r="E4563" t="s">
        <v>815</v>
      </c>
      <c r="F4563" t="s">
        <v>282</v>
      </c>
      <c r="G4563" s="2">
        <v>45588</v>
      </c>
      <c r="H4563">
        <v>58089654</v>
      </c>
      <c r="I4563" t="s">
        <v>7090</v>
      </c>
      <c r="J4563" t="s">
        <v>7078</v>
      </c>
      <c r="K4563" t="s">
        <v>64</v>
      </c>
      <c r="L4563">
        <v>148</v>
      </c>
      <c r="M4563">
        <v>15762</v>
      </c>
      <c r="N4563" t="s">
        <v>53</v>
      </c>
      <c r="O4563" t="s">
        <v>66</v>
      </c>
      <c r="P4563" s="4">
        <v>2200</v>
      </c>
      <c r="Q4563" s="4">
        <v>2100</v>
      </c>
      <c r="R4563" t="s">
        <v>819</v>
      </c>
      <c r="S4563" s="4">
        <v>37546036</v>
      </c>
      <c r="T4563" t="s">
        <v>144</v>
      </c>
      <c r="U4563">
        <v>148</v>
      </c>
      <c r="V4563" t="s">
        <v>66</v>
      </c>
      <c r="W4563" s="4">
        <f>Tabla1[[#This Row],[OS-Valor Unitario]]-Tabla1[[#This Row],[costo_antes_iva]]</f>
        <v>-100</v>
      </c>
      <c r="X4563" s="4">
        <f>Tabla1[[#This Row],[OS-Valor Unitario]]*Tabla1[[#This Row],[CANTIDAD ENTREGA SATELITE]]</f>
        <v>310800</v>
      </c>
      <c r="Y4563" s="4">
        <f>Tabla1[[#This Row],[costo_antes_iva]]*Tabla1[[#This Row],[CANTIDAD ENTREGA SATELITE]]</f>
        <v>325600</v>
      </c>
      <c r="Z4563" s="4">
        <f>Tabla1[[#This Row],[Valor total OS]]-Tabla1[[#This Row],[valor total op]]</f>
        <v>-14800</v>
      </c>
    </row>
    <row r="4564" spans="1:26" x14ac:dyDescent="0.3">
      <c r="A4564">
        <v>5696</v>
      </c>
      <c r="B4564">
        <v>5</v>
      </c>
      <c r="C4564" t="s">
        <v>7088</v>
      </c>
      <c r="D4564" t="s">
        <v>7089</v>
      </c>
      <c r="E4564" t="s">
        <v>815</v>
      </c>
      <c r="F4564" t="s">
        <v>282</v>
      </c>
      <c r="G4564" s="2">
        <v>45588</v>
      </c>
      <c r="H4564">
        <v>58089654</v>
      </c>
      <c r="I4564" t="s">
        <v>7090</v>
      </c>
      <c r="J4564" t="s">
        <v>7078</v>
      </c>
      <c r="K4564" t="s">
        <v>77</v>
      </c>
      <c r="L4564">
        <v>148</v>
      </c>
      <c r="M4564">
        <v>15758</v>
      </c>
      <c r="N4564" t="s">
        <v>53</v>
      </c>
      <c r="O4564" t="s">
        <v>78</v>
      </c>
      <c r="P4564" s="4">
        <v>1000</v>
      </c>
      <c r="Q4564" s="4">
        <v>2100</v>
      </c>
      <c r="R4564" t="s">
        <v>819</v>
      </c>
      <c r="S4564" s="4">
        <v>37546036</v>
      </c>
      <c r="T4564" t="s">
        <v>144</v>
      </c>
      <c r="U4564">
        <v>148</v>
      </c>
      <c r="V4564" t="s">
        <v>79</v>
      </c>
      <c r="W4564" s="4">
        <f>Tabla1[[#This Row],[OS-Valor Unitario]]-Tabla1[[#This Row],[costo_antes_iva]]</f>
        <v>1100</v>
      </c>
      <c r="X4564" s="4">
        <f>Tabla1[[#This Row],[OS-Valor Unitario]]*Tabla1[[#This Row],[CANTIDAD ENTREGA SATELITE]]</f>
        <v>310800</v>
      </c>
      <c r="Y4564" s="4">
        <f>Tabla1[[#This Row],[costo_antes_iva]]*Tabla1[[#This Row],[CANTIDAD ENTREGA SATELITE]]</f>
        <v>148000</v>
      </c>
      <c r="Z4564" s="4">
        <f>Tabla1[[#This Row],[Valor total OS]]-Tabla1[[#This Row],[valor total op]]</f>
        <v>162800</v>
      </c>
    </row>
    <row r="4565" spans="1:26" x14ac:dyDescent="0.3">
      <c r="A4565">
        <v>5696</v>
      </c>
      <c r="B4565">
        <v>5</v>
      </c>
      <c r="C4565" t="s">
        <v>7088</v>
      </c>
      <c r="D4565" t="s">
        <v>7089</v>
      </c>
      <c r="E4565" t="s">
        <v>815</v>
      </c>
      <c r="F4565" t="s">
        <v>282</v>
      </c>
      <c r="G4565" s="2">
        <v>45588</v>
      </c>
      <c r="H4565">
        <v>58089654</v>
      </c>
      <c r="I4565" t="s">
        <v>7090</v>
      </c>
      <c r="J4565" t="s">
        <v>7078</v>
      </c>
      <c r="K4565" t="s">
        <v>64</v>
      </c>
      <c r="L4565">
        <v>148</v>
      </c>
      <c r="M4565">
        <v>15762</v>
      </c>
      <c r="N4565" t="s">
        <v>53</v>
      </c>
      <c r="O4565" t="s">
        <v>66</v>
      </c>
      <c r="P4565" s="4">
        <v>1000</v>
      </c>
      <c r="Q4565" s="4">
        <v>2100</v>
      </c>
      <c r="R4565" t="s">
        <v>819</v>
      </c>
      <c r="S4565" s="4">
        <v>37546036</v>
      </c>
      <c r="T4565" t="s">
        <v>144</v>
      </c>
      <c r="U4565">
        <v>148</v>
      </c>
      <c r="V4565" t="s">
        <v>66</v>
      </c>
      <c r="W4565" s="4">
        <f>Tabla1[[#This Row],[OS-Valor Unitario]]-Tabla1[[#This Row],[costo_antes_iva]]</f>
        <v>1100</v>
      </c>
      <c r="X4565" s="4">
        <f>Tabla1[[#This Row],[OS-Valor Unitario]]*Tabla1[[#This Row],[CANTIDAD ENTREGA SATELITE]]</f>
        <v>310800</v>
      </c>
      <c r="Y4565" s="4">
        <f>Tabla1[[#This Row],[costo_antes_iva]]*Tabla1[[#This Row],[CANTIDAD ENTREGA SATELITE]]</f>
        <v>148000</v>
      </c>
      <c r="Z4565" s="4">
        <f>Tabla1[[#This Row],[Valor total OS]]-Tabla1[[#This Row],[valor total op]]</f>
        <v>162800</v>
      </c>
    </row>
    <row r="4566" spans="1:26" x14ac:dyDescent="0.3">
      <c r="A4566">
        <v>5696</v>
      </c>
      <c r="B4566">
        <v>5</v>
      </c>
      <c r="C4566" t="s">
        <v>7088</v>
      </c>
      <c r="D4566" t="s">
        <v>7089</v>
      </c>
      <c r="E4566" t="s">
        <v>815</v>
      </c>
      <c r="F4566" t="s">
        <v>282</v>
      </c>
      <c r="G4566" s="2">
        <v>45588</v>
      </c>
      <c r="H4566">
        <v>58089654</v>
      </c>
      <c r="I4566" t="s">
        <v>7090</v>
      </c>
      <c r="J4566" t="s">
        <v>7078</v>
      </c>
      <c r="K4566" t="s">
        <v>77</v>
      </c>
      <c r="L4566">
        <v>148</v>
      </c>
      <c r="M4566">
        <v>15758</v>
      </c>
      <c r="N4566" t="s">
        <v>53</v>
      </c>
      <c r="O4566" t="s">
        <v>78</v>
      </c>
      <c r="P4566" s="4">
        <v>1100</v>
      </c>
      <c r="Q4566" s="4">
        <v>2100</v>
      </c>
      <c r="R4566" t="s">
        <v>819</v>
      </c>
      <c r="S4566" s="4">
        <v>37546036</v>
      </c>
      <c r="T4566" t="s">
        <v>144</v>
      </c>
      <c r="U4566">
        <v>148</v>
      </c>
      <c r="V4566" t="s">
        <v>79</v>
      </c>
      <c r="W4566" s="4">
        <f>Tabla1[[#This Row],[OS-Valor Unitario]]-Tabla1[[#This Row],[costo_antes_iva]]</f>
        <v>1000</v>
      </c>
      <c r="X4566" s="4">
        <f>Tabla1[[#This Row],[OS-Valor Unitario]]*Tabla1[[#This Row],[CANTIDAD ENTREGA SATELITE]]</f>
        <v>310800</v>
      </c>
      <c r="Y4566" s="4">
        <f>Tabla1[[#This Row],[costo_antes_iva]]*Tabla1[[#This Row],[CANTIDAD ENTREGA SATELITE]]</f>
        <v>162800</v>
      </c>
      <c r="Z4566" s="4">
        <f>Tabla1[[#This Row],[Valor total OS]]-Tabla1[[#This Row],[valor total op]]</f>
        <v>148000</v>
      </c>
    </row>
    <row r="4567" spans="1:26" x14ac:dyDescent="0.3">
      <c r="A4567">
        <v>5696</v>
      </c>
      <c r="B4567">
        <v>5</v>
      </c>
      <c r="C4567" t="s">
        <v>7088</v>
      </c>
      <c r="D4567" t="s">
        <v>7089</v>
      </c>
      <c r="E4567" t="s">
        <v>815</v>
      </c>
      <c r="F4567" t="s">
        <v>282</v>
      </c>
      <c r="G4567" s="2">
        <v>45588</v>
      </c>
      <c r="H4567">
        <v>58089654</v>
      </c>
      <c r="I4567" t="s">
        <v>7090</v>
      </c>
      <c r="J4567" t="s">
        <v>7078</v>
      </c>
      <c r="K4567" t="s">
        <v>32</v>
      </c>
      <c r="L4567">
        <v>148</v>
      </c>
      <c r="M4567">
        <v>16037</v>
      </c>
      <c r="N4567" t="s">
        <v>53</v>
      </c>
      <c r="O4567" t="s">
        <v>3310</v>
      </c>
      <c r="P4567" s="4">
        <v>3500</v>
      </c>
      <c r="Q4567" s="4">
        <v>4000</v>
      </c>
      <c r="R4567" t="s">
        <v>819</v>
      </c>
      <c r="S4567" s="4">
        <v>37546036</v>
      </c>
      <c r="T4567" t="s">
        <v>144</v>
      </c>
      <c r="U4567">
        <v>147</v>
      </c>
      <c r="V4567" t="s">
        <v>3311</v>
      </c>
      <c r="W4567" s="4">
        <f>Tabla1[[#This Row],[OS-Valor Unitario]]-Tabla1[[#This Row],[costo_antes_iva]]</f>
        <v>500</v>
      </c>
      <c r="X4567" s="4">
        <f>Tabla1[[#This Row],[OS-Valor Unitario]]*Tabla1[[#This Row],[CANTIDAD ENTREGA SATELITE]]</f>
        <v>588000</v>
      </c>
      <c r="Y4567" s="4">
        <f>Tabla1[[#This Row],[costo_antes_iva]]*Tabla1[[#This Row],[CANTIDAD ENTREGA SATELITE]]</f>
        <v>514500</v>
      </c>
      <c r="Z4567" s="4">
        <f>Tabla1[[#This Row],[Valor total OS]]-Tabla1[[#This Row],[valor total op]]</f>
        <v>73500</v>
      </c>
    </row>
    <row r="4568" spans="1:26" x14ac:dyDescent="0.3">
      <c r="A4568">
        <v>5696</v>
      </c>
      <c r="B4568">
        <v>6</v>
      </c>
      <c r="C4568" t="s">
        <v>7091</v>
      </c>
      <c r="D4568" t="s">
        <v>7092</v>
      </c>
      <c r="E4568" t="s">
        <v>130</v>
      </c>
      <c r="F4568" t="s">
        <v>282</v>
      </c>
      <c r="G4568" s="2">
        <v>45588</v>
      </c>
      <c r="H4568">
        <v>58089640</v>
      </c>
      <c r="I4568" t="s">
        <v>7093</v>
      </c>
      <c r="J4568" t="s">
        <v>7078</v>
      </c>
      <c r="K4568" t="s">
        <v>32</v>
      </c>
      <c r="L4568">
        <v>8</v>
      </c>
      <c r="M4568">
        <v>15917</v>
      </c>
      <c r="N4568" t="s">
        <v>53</v>
      </c>
      <c r="O4568" t="s">
        <v>324</v>
      </c>
      <c r="P4568" s="4">
        <v>12000</v>
      </c>
      <c r="Q4568" s="4">
        <v>12000</v>
      </c>
      <c r="R4568" t="s">
        <v>819</v>
      </c>
      <c r="S4568" s="4">
        <v>37546036</v>
      </c>
      <c r="T4568" t="s">
        <v>111</v>
      </c>
      <c r="U4568">
        <v>8</v>
      </c>
      <c r="V4568" t="s">
        <v>326</v>
      </c>
      <c r="W4568" s="4">
        <f>Tabla1[[#This Row],[OS-Valor Unitario]]-Tabla1[[#This Row],[costo_antes_iva]]</f>
        <v>0</v>
      </c>
      <c r="X4568" s="4">
        <f>Tabla1[[#This Row],[OS-Valor Unitario]]*Tabla1[[#This Row],[CANTIDAD ENTREGA SATELITE]]</f>
        <v>96000</v>
      </c>
      <c r="Y4568" s="4">
        <f>Tabla1[[#This Row],[costo_antes_iva]]*Tabla1[[#This Row],[CANTIDAD ENTREGA SATELITE]]</f>
        <v>96000</v>
      </c>
      <c r="Z4568" s="4">
        <f>Tabla1[[#This Row],[Valor total OS]]-Tabla1[[#This Row],[valor total op]]</f>
        <v>0</v>
      </c>
    </row>
    <row r="4569" spans="1:26" x14ac:dyDescent="0.3">
      <c r="A4569">
        <v>5696</v>
      </c>
      <c r="B4569">
        <v>6</v>
      </c>
      <c r="C4569" t="s">
        <v>7091</v>
      </c>
      <c r="D4569" t="s">
        <v>7092</v>
      </c>
      <c r="E4569" t="s">
        <v>130</v>
      </c>
      <c r="F4569" t="s">
        <v>282</v>
      </c>
      <c r="G4569" s="2">
        <v>45588</v>
      </c>
      <c r="H4569">
        <v>58089640</v>
      </c>
      <c r="I4569" t="s">
        <v>7093</v>
      </c>
      <c r="J4569" t="s">
        <v>7078</v>
      </c>
      <c r="K4569" t="s">
        <v>77</v>
      </c>
      <c r="L4569">
        <v>8</v>
      </c>
      <c r="M4569">
        <v>15795</v>
      </c>
      <c r="N4569" t="s">
        <v>53</v>
      </c>
      <c r="O4569" t="s">
        <v>78</v>
      </c>
      <c r="P4569" s="4">
        <v>1600</v>
      </c>
      <c r="Q4569" s="4">
        <v>1300</v>
      </c>
      <c r="R4569" t="s">
        <v>819</v>
      </c>
      <c r="S4569" s="4">
        <v>37546036</v>
      </c>
      <c r="T4569" t="s">
        <v>111</v>
      </c>
      <c r="U4569">
        <v>8</v>
      </c>
      <c r="V4569" t="s">
        <v>79</v>
      </c>
      <c r="W4569" s="4">
        <f>Tabla1[[#This Row],[OS-Valor Unitario]]-Tabla1[[#This Row],[costo_antes_iva]]</f>
        <v>-300</v>
      </c>
      <c r="X4569" s="4">
        <f>Tabla1[[#This Row],[OS-Valor Unitario]]*Tabla1[[#This Row],[CANTIDAD ENTREGA SATELITE]]</f>
        <v>10400</v>
      </c>
      <c r="Y4569" s="4">
        <f>Tabla1[[#This Row],[costo_antes_iva]]*Tabla1[[#This Row],[CANTIDAD ENTREGA SATELITE]]</f>
        <v>12800</v>
      </c>
      <c r="Z4569" s="4">
        <f>Tabla1[[#This Row],[Valor total OS]]-Tabla1[[#This Row],[valor total op]]</f>
        <v>-2400</v>
      </c>
    </row>
    <row r="4570" spans="1:26" x14ac:dyDescent="0.3">
      <c r="A4570">
        <v>5696</v>
      </c>
      <c r="B4570">
        <v>7</v>
      </c>
      <c r="C4570" t="s">
        <v>7094</v>
      </c>
      <c r="D4570" t="s">
        <v>7095</v>
      </c>
      <c r="E4570" t="s">
        <v>111</v>
      </c>
      <c r="F4570" t="s">
        <v>282</v>
      </c>
      <c r="G4570" s="2">
        <v>45588</v>
      </c>
      <c r="H4570">
        <v>58089647</v>
      </c>
      <c r="I4570" t="s">
        <v>7096</v>
      </c>
      <c r="J4570" t="s">
        <v>7078</v>
      </c>
      <c r="K4570" t="s">
        <v>32</v>
      </c>
      <c r="L4570">
        <v>16</v>
      </c>
      <c r="M4570">
        <v>15918</v>
      </c>
      <c r="N4570" t="s">
        <v>53</v>
      </c>
      <c r="O4570" t="s">
        <v>324</v>
      </c>
      <c r="P4570" s="4">
        <v>12000</v>
      </c>
      <c r="Q4570" s="4">
        <v>11000</v>
      </c>
      <c r="R4570" t="s">
        <v>819</v>
      </c>
      <c r="S4570" s="4">
        <v>37546036</v>
      </c>
      <c r="T4570" t="s">
        <v>111</v>
      </c>
      <c r="U4570">
        <v>16</v>
      </c>
      <c r="V4570" t="s">
        <v>326</v>
      </c>
      <c r="W4570" s="4">
        <f>Tabla1[[#This Row],[OS-Valor Unitario]]-Tabla1[[#This Row],[costo_antes_iva]]</f>
        <v>-1000</v>
      </c>
      <c r="X4570" s="4">
        <f>Tabla1[[#This Row],[OS-Valor Unitario]]*Tabla1[[#This Row],[CANTIDAD ENTREGA SATELITE]]</f>
        <v>176000</v>
      </c>
      <c r="Y4570" s="4">
        <f>Tabla1[[#This Row],[costo_antes_iva]]*Tabla1[[#This Row],[CANTIDAD ENTREGA SATELITE]]</f>
        <v>192000</v>
      </c>
      <c r="Z4570" s="4">
        <f>Tabla1[[#This Row],[Valor total OS]]-Tabla1[[#This Row],[valor total op]]</f>
        <v>-16000</v>
      </c>
    </row>
    <row r="4571" spans="1:26" x14ac:dyDescent="0.3">
      <c r="A4571">
        <v>5696</v>
      </c>
      <c r="B4571">
        <v>7</v>
      </c>
      <c r="C4571" t="s">
        <v>7094</v>
      </c>
      <c r="D4571" t="s">
        <v>7095</v>
      </c>
      <c r="E4571" t="s">
        <v>111</v>
      </c>
      <c r="F4571" t="s">
        <v>282</v>
      </c>
      <c r="G4571" s="2">
        <v>45588</v>
      </c>
      <c r="H4571">
        <v>58089647</v>
      </c>
      <c r="I4571" t="s">
        <v>7096</v>
      </c>
      <c r="J4571" t="s">
        <v>7078</v>
      </c>
      <c r="K4571" t="s">
        <v>77</v>
      </c>
      <c r="L4571">
        <v>16</v>
      </c>
      <c r="M4571">
        <v>15796</v>
      </c>
      <c r="N4571" t="s">
        <v>53</v>
      </c>
      <c r="O4571" t="s">
        <v>78</v>
      </c>
      <c r="P4571" s="4">
        <v>1600</v>
      </c>
      <c r="Q4571" s="4">
        <v>1300</v>
      </c>
      <c r="R4571" t="s">
        <v>819</v>
      </c>
      <c r="S4571" s="4">
        <v>37546036</v>
      </c>
      <c r="T4571" t="s">
        <v>111</v>
      </c>
      <c r="U4571">
        <v>16</v>
      </c>
      <c r="V4571" t="s">
        <v>79</v>
      </c>
      <c r="W4571" s="4">
        <f>Tabla1[[#This Row],[OS-Valor Unitario]]-Tabla1[[#This Row],[costo_antes_iva]]</f>
        <v>-300</v>
      </c>
      <c r="X4571" s="4">
        <f>Tabla1[[#This Row],[OS-Valor Unitario]]*Tabla1[[#This Row],[CANTIDAD ENTREGA SATELITE]]</f>
        <v>20800</v>
      </c>
      <c r="Y4571" s="4">
        <f>Tabla1[[#This Row],[costo_antes_iva]]*Tabla1[[#This Row],[CANTIDAD ENTREGA SATELITE]]</f>
        <v>25600</v>
      </c>
      <c r="Z4571" s="4">
        <f>Tabla1[[#This Row],[Valor total OS]]-Tabla1[[#This Row],[valor total op]]</f>
        <v>-4800</v>
      </c>
    </row>
    <row r="4572" spans="1:26" x14ac:dyDescent="0.3">
      <c r="A4572">
        <v>5696</v>
      </c>
      <c r="B4572">
        <v>8</v>
      </c>
      <c r="C4572" t="s">
        <v>7097</v>
      </c>
      <c r="D4572" t="s">
        <v>7098</v>
      </c>
      <c r="E4572" t="s">
        <v>378</v>
      </c>
      <c r="F4572" t="s">
        <v>282</v>
      </c>
      <c r="G4572" s="2">
        <v>45588</v>
      </c>
      <c r="H4572">
        <v>58089635</v>
      </c>
      <c r="I4572" t="s">
        <v>7099</v>
      </c>
      <c r="J4572" t="s">
        <v>7078</v>
      </c>
      <c r="K4572" t="s">
        <v>32</v>
      </c>
      <c r="L4572">
        <v>247</v>
      </c>
      <c r="M4572">
        <v>15678</v>
      </c>
      <c r="N4572" t="s">
        <v>53</v>
      </c>
      <c r="O4572" t="s">
        <v>542</v>
      </c>
      <c r="P4572" s="4">
        <v>6500</v>
      </c>
      <c r="Q4572" s="4">
        <v>6000</v>
      </c>
      <c r="R4572" t="s">
        <v>819</v>
      </c>
      <c r="S4572" s="4">
        <v>37546036</v>
      </c>
      <c r="T4572" t="s">
        <v>381</v>
      </c>
      <c r="U4572">
        <v>247</v>
      </c>
      <c r="V4572" t="s">
        <v>543</v>
      </c>
      <c r="W4572" s="4">
        <f>Tabla1[[#This Row],[OS-Valor Unitario]]-Tabla1[[#This Row],[costo_antes_iva]]</f>
        <v>-500</v>
      </c>
      <c r="X4572" s="4">
        <f>Tabla1[[#This Row],[OS-Valor Unitario]]*Tabla1[[#This Row],[CANTIDAD ENTREGA SATELITE]]</f>
        <v>1482000</v>
      </c>
      <c r="Y4572" s="4">
        <f>Tabla1[[#This Row],[costo_antes_iva]]*Tabla1[[#This Row],[CANTIDAD ENTREGA SATELITE]]</f>
        <v>1605500</v>
      </c>
      <c r="Z4572" s="4">
        <f>Tabla1[[#This Row],[Valor total OS]]-Tabla1[[#This Row],[valor total op]]</f>
        <v>-123500</v>
      </c>
    </row>
    <row r="4573" spans="1:26" x14ac:dyDescent="0.3">
      <c r="A4573">
        <v>5696</v>
      </c>
      <c r="B4573">
        <v>8</v>
      </c>
      <c r="C4573" t="s">
        <v>7097</v>
      </c>
      <c r="D4573" t="s">
        <v>7098</v>
      </c>
      <c r="E4573" t="s">
        <v>378</v>
      </c>
      <c r="F4573" t="s">
        <v>282</v>
      </c>
      <c r="G4573" s="2">
        <v>45588</v>
      </c>
      <c r="H4573">
        <v>58089635</v>
      </c>
      <c r="I4573" t="s">
        <v>7099</v>
      </c>
      <c r="J4573" t="s">
        <v>7078</v>
      </c>
      <c r="K4573" t="s">
        <v>77</v>
      </c>
      <c r="L4573">
        <v>253</v>
      </c>
      <c r="M4573">
        <v>15793</v>
      </c>
      <c r="N4573" t="s">
        <v>53</v>
      </c>
      <c r="O4573" t="s">
        <v>78</v>
      </c>
      <c r="P4573" s="4">
        <v>1600</v>
      </c>
      <c r="Q4573" s="4">
        <v>1400</v>
      </c>
      <c r="R4573" t="s">
        <v>819</v>
      </c>
      <c r="S4573" s="4">
        <v>37546036</v>
      </c>
      <c r="T4573" t="s">
        <v>381</v>
      </c>
      <c r="U4573">
        <v>248</v>
      </c>
      <c r="V4573" t="s">
        <v>79</v>
      </c>
      <c r="W4573" s="4">
        <f>Tabla1[[#This Row],[OS-Valor Unitario]]-Tabla1[[#This Row],[costo_antes_iva]]</f>
        <v>-200</v>
      </c>
      <c r="X4573" s="4">
        <f>Tabla1[[#This Row],[OS-Valor Unitario]]*Tabla1[[#This Row],[CANTIDAD ENTREGA SATELITE]]</f>
        <v>347200</v>
      </c>
      <c r="Y4573" s="4">
        <f>Tabla1[[#This Row],[costo_antes_iva]]*Tabla1[[#This Row],[CANTIDAD ENTREGA SATELITE]]</f>
        <v>396800</v>
      </c>
      <c r="Z4573" s="4">
        <f>Tabla1[[#This Row],[Valor total OS]]-Tabla1[[#This Row],[valor total op]]</f>
        <v>-49600</v>
      </c>
    </row>
    <row r="4574" spans="1:26" x14ac:dyDescent="0.3">
      <c r="A4574">
        <v>5695</v>
      </c>
      <c r="B4574">
        <v>1</v>
      </c>
      <c r="C4574" t="s">
        <v>7100</v>
      </c>
      <c r="D4574" t="s">
        <v>7101</v>
      </c>
      <c r="E4574" t="s">
        <v>130</v>
      </c>
      <c r="F4574" t="s">
        <v>282</v>
      </c>
      <c r="G4574" s="2">
        <v>45587</v>
      </c>
      <c r="H4574">
        <v>58073532</v>
      </c>
      <c r="I4574" t="s">
        <v>7102</v>
      </c>
      <c r="J4574" t="s">
        <v>7103</v>
      </c>
      <c r="K4574" t="s">
        <v>32</v>
      </c>
      <c r="L4574">
        <v>58</v>
      </c>
      <c r="M4574">
        <v>15840</v>
      </c>
      <c r="N4574" t="s">
        <v>53</v>
      </c>
      <c r="O4574" t="s">
        <v>210</v>
      </c>
      <c r="P4574" s="4">
        <v>12000</v>
      </c>
      <c r="Q4574" s="4">
        <v>12000</v>
      </c>
      <c r="R4574" t="s">
        <v>819</v>
      </c>
      <c r="S4574" s="4">
        <v>109148443</v>
      </c>
      <c r="T4574" t="s">
        <v>111</v>
      </c>
      <c r="U4574">
        <v>58</v>
      </c>
      <c r="V4574" t="s">
        <v>211</v>
      </c>
      <c r="W4574" s="4">
        <f>Tabla1[[#This Row],[OS-Valor Unitario]]-Tabla1[[#This Row],[costo_antes_iva]]</f>
        <v>0</v>
      </c>
      <c r="X4574" s="4">
        <f>Tabla1[[#This Row],[OS-Valor Unitario]]*Tabla1[[#This Row],[CANTIDAD ENTREGA SATELITE]]</f>
        <v>696000</v>
      </c>
      <c r="Y4574" s="4">
        <f>Tabla1[[#This Row],[costo_antes_iva]]*Tabla1[[#This Row],[CANTIDAD ENTREGA SATELITE]]</f>
        <v>696000</v>
      </c>
      <c r="Z4574" s="4">
        <f>Tabla1[[#This Row],[Valor total OS]]-Tabla1[[#This Row],[valor total op]]</f>
        <v>0</v>
      </c>
    </row>
    <row r="4575" spans="1:26" x14ac:dyDescent="0.3">
      <c r="A4575">
        <v>5695</v>
      </c>
      <c r="B4575">
        <v>1</v>
      </c>
      <c r="C4575" t="s">
        <v>7100</v>
      </c>
      <c r="D4575" t="s">
        <v>7101</v>
      </c>
      <c r="E4575" t="s">
        <v>130</v>
      </c>
      <c r="F4575" t="s">
        <v>282</v>
      </c>
      <c r="G4575" s="2">
        <v>45587</v>
      </c>
      <c r="H4575">
        <v>58073532</v>
      </c>
      <c r="I4575" t="s">
        <v>7102</v>
      </c>
      <c r="J4575" t="s">
        <v>7103</v>
      </c>
      <c r="K4575" t="s">
        <v>77</v>
      </c>
      <c r="L4575">
        <v>58</v>
      </c>
      <c r="M4575">
        <v>15746</v>
      </c>
      <c r="N4575" t="s">
        <v>53</v>
      </c>
      <c r="O4575" t="s">
        <v>78</v>
      </c>
      <c r="P4575" s="4">
        <v>1600</v>
      </c>
      <c r="Q4575" s="4">
        <v>1400</v>
      </c>
      <c r="R4575" t="s">
        <v>819</v>
      </c>
      <c r="S4575" s="4">
        <v>109148443</v>
      </c>
      <c r="T4575" t="s">
        <v>111</v>
      </c>
      <c r="U4575">
        <v>58</v>
      </c>
      <c r="V4575" t="s">
        <v>79</v>
      </c>
      <c r="W4575" s="4">
        <f>Tabla1[[#This Row],[OS-Valor Unitario]]-Tabla1[[#This Row],[costo_antes_iva]]</f>
        <v>-200</v>
      </c>
      <c r="X4575" s="4">
        <f>Tabla1[[#This Row],[OS-Valor Unitario]]*Tabla1[[#This Row],[CANTIDAD ENTREGA SATELITE]]</f>
        <v>81200</v>
      </c>
      <c r="Y4575" s="4">
        <f>Tabla1[[#This Row],[costo_antes_iva]]*Tabla1[[#This Row],[CANTIDAD ENTREGA SATELITE]]</f>
        <v>92800</v>
      </c>
      <c r="Z4575" s="4">
        <f>Tabla1[[#This Row],[Valor total OS]]-Tabla1[[#This Row],[valor total op]]</f>
        <v>-11600</v>
      </c>
    </row>
    <row r="4576" spans="1:26" x14ac:dyDescent="0.3">
      <c r="A4576">
        <v>5695</v>
      </c>
      <c r="B4576">
        <v>1</v>
      </c>
      <c r="C4576" t="s">
        <v>7100</v>
      </c>
      <c r="D4576" t="s">
        <v>7101</v>
      </c>
      <c r="E4576" t="s">
        <v>130</v>
      </c>
      <c r="F4576" t="s">
        <v>282</v>
      </c>
      <c r="G4576" s="2">
        <v>45587</v>
      </c>
      <c r="H4576">
        <v>58073532</v>
      </c>
      <c r="I4576" t="s">
        <v>7102</v>
      </c>
      <c r="J4576" t="s">
        <v>7103</v>
      </c>
      <c r="K4576" t="s">
        <v>77</v>
      </c>
      <c r="L4576">
        <v>58</v>
      </c>
      <c r="M4576">
        <v>15748</v>
      </c>
      <c r="N4576" t="s">
        <v>53</v>
      </c>
      <c r="O4576" t="s">
        <v>66</v>
      </c>
      <c r="P4576" s="4">
        <v>1600</v>
      </c>
      <c r="Q4576" s="4">
        <v>1100</v>
      </c>
      <c r="R4576" t="s">
        <v>819</v>
      </c>
      <c r="S4576" s="4">
        <v>109148443</v>
      </c>
      <c r="T4576" t="s">
        <v>111</v>
      </c>
      <c r="U4576">
        <v>58</v>
      </c>
      <c r="V4576" t="s">
        <v>66</v>
      </c>
      <c r="W4576" s="4">
        <f>Tabla1[[#This Row],[OS-Valor Unitario]]-Tabla1[[#This Row],[costo_antes_iva]]</f>
        <v>-500</v>
      </c>
      <c r="X4576" s="4">
        <f>Tabla1[[#This Row],[OS-Valor Unitario]]*Tabla1[[#This Row],[CANTIDAD ENTREGA SATELITE]]</f>
        <v>63800</v>
      </c>
      <c r="Y4576" s="4">
        <f>Tabla1[[#This Row],[costo_antes_iva]]*Tabla1[[#This Row],[CANTIDAD ENTREGA SATELITE]]</f>
        <v>92800</v>
      </c>
      <c r="Z4576" s="4">
        <f>Tabla1[[#This Row],[Valor total OS]]-Tabla1[[#This Row],[valor total op]]</f>
        <v>-29000</v>
      </c>
    </row>
    <row r="4577" spans="1:26" x14ac:dyDescent="0.3">
      <c r="A4577">
        <v>5695</v>
      </c>
      <c r="B4577">
        <v>2</v>
      </c>
      <c r="C4577" t="s">
        <v>7104</v>
      </c>
      <c r="D4577" t="s">
        <v>7105</v>
      </c>
      <c r="E4577" t="s">
        <v>111</v>
      </c>
      <c r="F4577" t="s">
        <v>282</v>
      </c>
      <c r="G4577" s="2">
        <v>45587</v>
      </c>
      <c r="H4577">
        <v>58073538</v>
      </c>
      <c r="I4577" t="s">
        <v>7106</v>
      </c>
      <c r="J4577" t="s">
        <v>7103</v>
      </c>
      <c r="K4577" t="s">
        <v>32</v>
      </c>
      <c r="L4577">
        <v>87</v>
      </c>
      <c r="M4577">
        <v>15841</v>
      </c>
      <c r="N4577" t="s">
        <v>53</v>
      </c>
      <c r="O4577" t="s">
        <v>210</v>
      </c>
      <c r="P4577" s="4">
        <v>12000</v>
      </c>
      <c r="Q4577" s="4">
        <v>11000</v>
      </c>
      <c r="R4577" t="s">
        <v>819</v>
      </c>
      <c r="S4577" s="4">
        <v>109148443</v>
      </c>
      <c r="T4577" t="s">
        <v>111</v>
      </c>
      <c r="U4577">
        <v>87</v>
      </c>
      <c r="V4577" t="s">
        <v>211</v>
      </c>
      <c r="W4577" s="4">
        <f>Tabla1[[#This Row],[OS-Valor Unitario]]-Tabla1[[#This Row],[costo_antes_iva]]</f>
        <v>-1000</v>
      </c>
      <c r="X4577" s="4">
        <f>Tabla1[[#This Row],[OS-Valor Unitario]]*Tabla1[[#This Row],[CANTIDAD ENTREGA SATELITE]]</f>
        <v>957000</v>
      </c>
      <c r="Y4577" s="4">
        <f>Tabla1[[#This Row],[costo_antes_iva]]*Tabla1[[#This Row],[CANTIDAD ENTREGA SATELITE]]</f>
        <v>1044000</v>
      </c>
      <c r="Z4577" s="4">
        <f>Tabla1[[#This Row],[Valor total OS]]-Tabla1[[#This Row],[valor total op]]</f>
        <v>-87000</v>
      </c>
    </row>
    <row r="4578" spans="1:26" x14ac:dyDescent="0.3">
      <c r="A4578">
        <v>5695</v>
      </c>
      <c r="B4578">
        <v>2</v>
      </c>
      <c r="C4578" t="s">
        <v>7104</v>
      </c>
      <c r="D4578" t="s">
        <v>7105</v>
      </c>
      <c r="E4578" t="s">
        <v>111</v>
      </c>
      <c r="F4578" t="s">
        <v>282</v>
      </c>
      <c r="G4578" s="2">
        <v>45587</v>
      </c>
      <c r="H4578">
        <v>58073538</v>
      </c>
      <c r="I4578" t="s">
        <v>7106</v>
      </c>
      <c r="J4578" t="s">
        <v>7103</v>
      </c>
      <c r="K4578" t="s">
        <v>77</v>
      </c>
      <c r="L4578">
        <v>87</v>
      </c>
      <c r="M4578">
        <v>15747</v>
      </c>
      <c r="N4578" t="s">
        <v>53</v>
      </c>
      <c r="O4578" t="s">
        <v>78</v>
      </c>
      <c r="P4578" s="4">
        <v>1600</v>
      </c>
      <c r="Q4578" s="4">
        <v>1400</v>
      </c>
      <c r="R4578" t="s">
        <v>819</v>
      </c>
      <c r="S4578" s="4">
        <v>109148443</v>
      </c>
      <c r="T4578" t="s">
        <v>111</v>
      </c>
      <c r="U4578">
        <v>87</v>
      </c>
      <c r="V4578" t="s">
        <v>79</v>
      </c>
      <c r="W4578" s="4">
        <f>Tabla1[[#This Row],[OS-Valor Unitario]]-Tabla1[[#This Row],[costo_antes_iva]]</f>
        <v>-200</v>
      </c>
      <c r="X4578" s="4">
        <f>Tabla1[[#This Row],[OS-Valor Unitario]]*Tabla1[[#This Row],[CANTIDAD ENTREGA SATELITE]]</f>
        <v>121800</v>
      </c>
      <c r="Y4578" s="4">
        <f>Tabla1[[#This Row],[costo_antes_iva]]*Tabla1[[#This Row],[CANTIDAD ENTREGA SATELITE]]</f>
        <v>139200</v>
      </c>
      <c r="Z4578" s="4">
        <f>Tabla1[[#This Row],[Valor total OS]]-Tabla1[[#This Row],[valor total op]]</f>
        <v>-17400</v>
      </c>
    </row>
    <row r="4579" spans="1:26" x14ac:dyDescent="0.3">
      <c r="A4579">
        <v>5695</v>
      </c>
      <c r="B4579">
        <v>2</v>
      </c>
      <c r="C4579" t="s">
        <v>7104</v>
      </c>
      <c r="D4579" t="s">
        <v>7105</v>
      </c>
      <c r="E4579" t="s">
        <v>111</v>
      </c>
      <c r="F4579" t="s">
        <v>282</v>
      </c>
      <c r="G4579" s="2">
        <v>45587</v>
      </c>
      <c r="H4579">
        <v>58073538</v>
      </c>
      <c r="I4579" t="s">
        <v>7106</v>
      </c>
      <c r="J4579" t="s">
        <v>7103</v>
      </c>
      <c r="K4579" t="s">
        <v>77</v>
      </c>
      <c r="L4579">
        <v>87</v>
      </c>
      <c r="M4579">
        <v>15749</v>
      </c>
      <c r="N4579" t="s">
        <v>53</v>
      </c>
      <c r="O4579" t="s">
        <v>66</v>
      </c>
      <c r="P4579" s="4">
        <v>1600</v>
      </c>
      <c r="Q4579" s="4">
        <v>1100</v>
      </c>
      <c r="R4579" t="s">
        <v>819</v>
      </c>
      <c r="S4579" s="4">
        <v>109148443</v>
      </c>
      <c r="T4579" t="s">
        <v>111</v>
      </c>
      <c r="U4579">
        <v>87</v>
      </c>
      <c r="V4579" t="s">
        <v>66</v>
      </c>
      <c r="W4579" s="4">
        <f>Tabla1[[#This Row],[OS-Valor Unitario]]-Tabla1[[#This Row],[costo_antes_iva]]</f>
        <v>-500</v>
      </c>
      <c r="X4579" s="4">
        <f>Tabla1[[#This Row],[OS-Valor Unitario]]*Tabla1[[#This Row],[CANTIDAD ENTREGA SATELITE]]</f>
        <v>95700</v>
      </c>
      <c r="Y4579" s="4">
        <f>Tabla1[[#This Row],[costo_antes_iva]]*Tabla1[[#This Row],[CANTIDAD ENTREGA SATELITE]]</f>
        <v>139200</v>
      </c>
      <c r="Z4579" s="4">
        <f>Tabla1[[#This Row],[Valor total OS]]-Tabla1[[#This Row],[valor total op]]</f>
        <v>-43500</v>
      </c>
    </row>
    <row r="4580" spans="1:26" x14ac:dyDescent="0.3">
      <c r="A4580">
        <v>5695</v>
      </c>
      <c r="B4580">
        <v>3</v>
      </c>
      <c r="C4580" t="s">
        <v>7107</v>
      </c>
      <c r="D4580" t="s">
        <v>7108</v>
      </c>
      <c r="E4580" t="s">
        <v>393</v>
      </c>
      <c r="F4580" t="s">
        <v>282</v>
      </c>
      <c r="G4580" s="2">
        <v>45587</v>
      </c>
      <c r="H4580">
        <v>58073049</v>
      </c>
      <c r="I4580" t="s">
        <v>7109</v>
      </c>
      <c r="J4580" t="s">
        <v>7103</v>
      </c>
      <c r="K4580" t="s">
        <v>77</v>
      </c>
      <c r="L4580">
        <v>1198</v>
      </c>
      <c r="M4580">
        <v>15776</v>
      </c>
      <c r="N4580" t="s">
        <v>53</v>
      </c>
      <c r="O4580" t="s">
        <v>461</v>
      </c>
      <c r="P4580" s="4">
        <v>1100</v>
      </c>
      <c r="Q4580" s="4">
        <v>1100</v>
      </c>
      <c r="R4580" t="s">
        <v>819</v>
      </c>
      <c r="S4580" s="4">
        <v>109148443</v>
      </c>
      <c r="T4580" t="s">
        <v>56</v>
      </c>
      <c r="U4580">
        <v>1198</v>
      </c>
      <c r="V4580" t="s">
        <v>278</v>
      </c>
      <c r="W4580" s="4">
        <f>Tabla1[[#This Row],[OS-Valor Unitario]]-Tabla1[[#This Row],[costo_antes_iva]]</f>
        <v>0</v>
      </c>
      <c r="X4580" s="4">
        <f>Tabla1[[#This Row],[OS-Valor Unitario]]*Tabla1[[#This Row],[CANTIDAD ENTREGA SATELITE]]</f>
        <v>1317800</v>
      </c>
      <c r="Y4580" s="4">
        <f>Tabla1[[#This Row],[costo_antes_iva]]*Tabla1[[#This Row],[CANTIDAD ENTREGA SATELITE]]</f>
        <v>1317800</v>
      </c>
      <c r="Z4580" s="4">
        <f>Tabla1[[#This Row],[Valor total OS]]-Tabla1[[#This Row],[valor total op]]</f>
        <v>0</v>
      </c>
    </row>
    <row r="4581" spans="1:26" x14ac:dyDescent="0.3">
      <c r="A4581">
        <v>5695</v>
      </c>
      <c r="B4581">
        <v>3</v>
      </c>
      <c r="C4581" t="s">
        <v>7107</v>
      </c>
      <c r="D4581" t="s">
        <v>7108</v>
      </c>
      <c r="E4581" t="s">
        <v>393</v>
      </c>
      <c r="F4581" t="s">
        <v>282</v>
      </c>
      <c r="G4581" s="2">
        <v>45587</v>
      </c>
      <c r="H4581">
        <v>58073049</v>
      </c>
      <c r="I4581" t="s">
        <v>7109</v>
      </c>
      <c r="J4581" t="s">
        <v>7103</v>
      </c>
      <c r="K4581" t="s">
        <v>32</v>
      </c>
      <c r="L4581">
        <v>1198</v>
      </c>
      <c r="M4581">
        <v>15782</v>
      </c>
      <c r="N4581" t="s">
        <v>53</v>
      </c>
      <c r="O4581" t="s">
        <v>404</v>
      </c>
      <c r="P4581" s="4">
        <v>7500</v>
      </c>
      <c r="Q4581" s="4">
        <v>7500</v>
      </c>
      <c r="R4581" t="s">
        <v>819</v>
      </c>
      <c r="S4581" s="4">
        <v>109148443</v>
      </c>
      <c r="T4581" t="s">
        <v>56</v>
      </c>
      <c r="U4581">
        <v>1198</v>
      </c>
      <c r="V4581" t="s">
        <v>404</v>
      </c>
      <c r="W4581" s="4">
        <f>Tabla1[[#This Row],[OS-Valor Unitario]]-Tabla1[[#This Row],[costo_antes_iva]]</f>
        <v>0</v>
      </c>
      <c r="X4581" s="4">
        <f>Tabla1[[#This Row],[OS-Valor Unitario]]*Tabla1[[#This Row],[CANTIDAD ENTREGA SATELITE]]</f>
        <v>8985000</v>
      </c>
      <c r="Y4581" s="4">
        <f>Tabla1[[#This Row],[costo_antes_iva]]*Tabla1[[#This Row],[CANTIDAD ENTREGA SATELITE]]</f>
        <v>8985000</v>
      </c>
      <c r="Z4581" s="4">
        <f>Tabla1[[#This Row],[Valor total OS]]-Tabla1[[#This Row],[valor total op]]</f>
        <v>0</v>
      </c>
    </row>
    <row r="4582" spans="1:26" x14ac:dyDescent="0.3">
      <c r="A4582">
        <v>5695</v>
      </c>
      <c r="B4582">
        <v>4</v>
      </c>
      <c r="C4582" t="s">
        <v>7110</v>
      </c>
      <c r="D4582" t="s">
        <v>7111</v>
      </c>
      <c r="E4582" t="s">
        <v>393</v>
      </c>
      <c r="F4582" t="s">
        <v>282</v>
      </c>
      <c r="G4582" s="2">
        <v>45587</v>
      </c>
      <c r="H4582">
        <v>58073062</v>
      </c>
      <c r="I4582" t="s">
        <v>7112</v>
      </c>
      <c r="J4582" t="s">
        <v>7103</v>
      </c>
      <c r="K4582" t="s">
        <v>77</v>
      </c>
      <c r="L4582">
        <v>246</v>
      </c>
      <c r="M4582">
        <v>16021</v>
      </c>
      <c r="N4582" t="s">
        <v>53</v>
      </c>
      <c r="O4582" t="s">
        <v>461</v>
      </c>
      <c r="P4582" s="4">
        <v>1100</v>
      </c>
      <c r="Q4582" s="4">
        <v>1100</v>
      </c>
      <c r="R4582" t="s">
        <v>819</v>
      </c>
      <c r="S4582" s="4">
        <v>109148443</v>
      </c>
      <c r="T4582" t="s">
        <v>56</v>
      </c>
      <c r="U4582">
        <v>246</v>
      </c>
      <c r="V4582" t="s">
        <v>278</v>
      </c>
      <c r="W4582" s="4">
        <f>Tabla1[[#This Row],[OS-Valor Unitario]]-Tabla1[[#This Row],[costo_antes_iva]]</f>
        <v>0</v>
      </c>
      <c r="X4582" s="4">
        <f>Tabla1[[#This Row],[OS-Valor Unitario]]*Tabla1[[#This Row],[CANTIDAD ENTREGA SATELITE]]</f>
        <v>270600</v>
      </c>
      <c r="Y4582" s="4">
        <f>Tabla1[[#This Row],[costo_antes_iva]]*Tabla1[[#This Row],[CANTIDAD ENTREGA SATELITE]]</f>
        <v>270600</v>
      </c>
      <c r="Z4582" s="4">
        <f>Tabla1[[#This Row],[Valor total OS]]-Tabla1[[#This Row],[valor total op]]</f>
        <v>0</v>
      </c>
    </row>
    <row r="4583" spans="1:26" x14ac:dyDescent="0.3">
      <c r="A4583">
        <v>5695</v>
      </c>
      <c r="B4583">
        <v>4</v>
      </c>
      <c r="C4583" t="s">
        <v>7110</v>
      </c>
      <c r="D4583" t="s">
        <v>7111</v>
      </c>
      <c r="E4583" t="s">
        <v>393</v>
      </c>
      <c r="F4583" t="s">
        <v>282</v>
      </c>
      <c r="G4583" s="2">
        <v>45587</v>
      </c>
      <c r="H4583">
        <v>58073062</v>
      </c>
      <c r="I4583" t="s">
        <v>7112</v>
      </c>
      <c r="J4583" t="s">
        <v>7103</v>
      </c>
      <c r="K4583" t="s">
        <v>32</v>
      </c>
      <c r="L4583">
        <v>246</v>
      </c>
      <c r="M4583">
        <v>15745</v>
      </c>
      <c r="N4583" t="s">
        <v>53</v>
      </c>
      <c r="O4583" t="s">
        <v>404</v>
      </c>
      <c r="P4583" s="4">
        <v>7500</v>
      </c>
      <c r="Q4583" s="4">
        <v>8000</v>
      </c>
      <c r="R4583" t="s">
        <v>819</v>
      </c>
      <c r="S4583" s="4">
        <v>109148443</v>
      </c>
      <c r="T4583" t="s">
        <v>56</v>
      </c>
      <c r="U4583">
        <v>246</v>
      </c>
      <c r="V4583" t="s">
        <v>404</v>
      </c>
      <c r="W4583" s="4">
        <f>Tabla1[[#This Row],[OS-Valor Unitario]]-Tabla1[[#This Row],[costo_antes_iva]]</f>
        <v>500</v>
      </c>
      <c r="X4583" s="4">
        <f>Tabla1[[#This Row],[OS-Valor Unitario]]*Tabla1[[#This Row],[CANTIDAD ENTREGA SATELITE]]</f>
        <v>1968000</v>
      </c>
      <c r="Y4583" s="4">
        <f>Tabla1[[#This Row],[costo_antes_iva]]*Tabla1[[#This Row],[CANTIDAD ENTREGA SATELITE]]</f>
        <v>1845000</v>
      </c>
      <c r="Z4583" s="4">
        <f>Tabla1[[#This Row],[Valor total OS]]-Tabla1[[#This Row],[valor total op]]</f>
        <v>123000</v>
      </c>
    </row>
    <row r="4584" spans="1:26" x14ac:dyDescent="0.3">
      <c r="A4584">
        <v>5695</v>
      </c>
      <c r="B4584">
        <v>5</v>
      </c>
      <c r="C4584" t="s">
        <v>7113</v>
      </c>
      <c r="D4584" t="s">
        <v>7114</v>
      </c>
      <c r="E4584" t="s">
        <v>815</v>
      </c>
      <c r="F4584" t="s">
        <v>282</v>
      </c>
      <c r="G4584" s="2">
        <v>45587</v>
      </c>
      <c r="H4584">
        <v>58073070</v>
      </c>
      <c r="I4584" t="s">
        <v>7115</v>
      </c>
      <c r="J4584" t="s">
        <v>7103</v>
      </c>
      <c r="K4584" t="s">
        <v>32</v>
      </c>
      <c r="L4584">
        <v>184</v>
      </c>
      <c r="M4584">
        <v>15843</v>
      </c>
      <c r="N4584" t="s">
        <v>53</v>
      </c>
      <c r="O4584" t="s">
        <v>146</v>
      </c>
      <c r="P4584" s="4">
        <v>2600</v>
      </c>
      <c r="Q4584" s="4">
        <v>4500</v>
      </c>
      <c r="R4584" t="s">
        <v>819</v>
      </c>
      <c r="S4584" s="4">
        <v>109148443</v>
      </c>
      <c r="T4584" t="s">
        <v>144</v>
      </c>
      <c r="U4584">
        <v>184</v>
      </c>
      <c r="V4584" t="s">
        <v>112</v>
      </c>
      <c r="W4584" s="4">
        <f>Tabla1[[#This Row],[OS-Valor Unitario]]-Tabla1[[#This Row],[costo_antes_iva]]</f>
        <v>1900</v>
      </c>
      <c r="X4584" s="4">
        <f>Tabla1[[#This Row],[OS-Valor Unitario]]*Tabla1[[#This Row],[CANTIDAD ENTREGA SATELITE]]</f>
        <v>828000</v>
      </c>
      <c r="Y4584" s="4">
        <f>Tabla1[[#This Row],[costo_antes_iva]]*Tabla1[[#This Row],[CANTIDAD ENTREGA SATELITE]]</f>
        <v>478400</v>
      </c>
      <c r="Z4584" s="4">
        <f>Tabla1[[#This Row],[Valor total OS]]-Tabla1[[#This Row],[valor total op]]</f>
        <v>349600</v>
      </c>
    </row>
    <row r="4585" spans="1:26" x14ac:dyDescent="0.3">
      <c r="A4585">
        <v>5695</v>
      </c>
      <c r="B4585">
        <v>5</v>
      </c>
      <c r="C4585" t="s">
        <v>7113</v>
      </c>
      <c r="D4585" t="s">
        <v>7114</v>
      </c>
      <c r="E4585" t="s">
        <v>815</v>
      </c>
      <c r="F4585" t="s">
        <v>282</v>
      </c>
      <c r="G4585" s="2">
        <v>45587</v>
      </c>
      <c r="H4585">
        <v>58073070</v>
      </c>
      <c r="I4585" t="s">
        <v>7115</v>
      </c>
      <c r="J4585" t="s">
        <v>7103</v>
      </c>
      <c r="K4585" t="s">
        <v>64</v>
      </c>
      <c r="L4585">
        <v>184</v>
      </c>
      <c r="M4585">
        <v>15722</v>
      </c>
      <c r="N4585" t="s">
        <v>53</v>
      </c>
      <c r="O4585" t="s">
        <v>66</v>
      </c>
      <c r="P4585" s="4">
        <v>1000</v>
      </c>
      <c r="Q4585" s="4">
        <v>1100</v>
      </c>
      <c r="R4585" t="s">
        <v>819</v>
      </c>
      <c r="S4585" s="4">
        <v>109148443</v>
      </c>
      <c r="T4585" t="s">
        <v>144</v>
      </c>
      <c r="U4585">
        <v>184</v>
      </c>
      <c r="V4585" t="s">
        <v>66</v>
      </c>
      <c r="W4585" s="4">
        <f>Tabla1[[#This Row],[OS-Valor Unitario]]-Tabla1[[#This Row],[costo_antes_iva]]</f>
        <v>100</v>
      </c>
      <c r="X4585" s="4">
        <f>Tabla1[[#This Row],[OS-Valor Unitario]]*Tabla1[[#This Row],[CANTIDAD ENTREGA SATELITE]]</f>
        <v>202400</v>
      </c>
      <c r="Y4585" s="4">
        <f>Tabla1[[#This Row],[costo_antes_iva]]*Tabla1[[#This Row],[CANTIDAD ENTREGA SATELITE]]</f>
        <v>184000</v>
      </c>
      <c r="Z4585" s="4">
        <f>Tabla1[[#This Row],[Valor total OS]]-Tabla1[[#This Row],[valor total op]]</f>
        <v>18400</v>
      </c>
    </row>
    <row r="4586" spans="1:26" x14ac:dyDescent="0.3">
      <c r="A4586">
        <v>5695</v>
      </c>
      <c r="B4586">
        <v>5</v>
      </c>
      <c r="C4586" t="s">
        <v>7113</v>
      </c>
      <c r="D4586" t="s">
        <v>7114</v>
      </c>
      <c r="E4586" t="s">
        <v>815</v>
      </c>
      <c r="F4586" t="s">
        <v>282</v>
      </c>
      <c r="G4586" s="2">
        <v>45587</v>
      </c>
      <c r="H4586">
        <v>58073070</v>
      </c>
      <c r="I4586" t="s">
        <v>7115</v>
      </c>
      <c r="J4586" t="s">
        <v>7103</v>
      </c>
      <c r="K4586" t="s">
        <v>77</v>
      </c>
      <c r="L4586">
        <v>184</v>
      </c>
      <c r="M4586">
        <v>15724</v>
      </c>
      <c r="N4586" t="s">
        <v>53</v>
      </c>
      <c r="O4586" t="s">
        <v>78</v>
      </c>
      <c r="P4586" s="4">
        <v>1100</v>
      </c>
      <c r="Q4586" s="4">
        <v>1100</v>
      </c>
      <c r="R4586" t="s">
        <v>819</v>
      </c>
      <c r="S4586" s="4">
        <v>109148443</v>
      </c>
      <c r="T4586" t="s">
        <v>144</v>
      </c>
      <c r="U4586">
        <v>184</v>
      </c>
      <c r="V4586" t="s">
        <v>79</v>
      </c>
      <c r="W4586" s="4">
        <f>Tabla1[[#This Row],[OS-Valor Unitario]]-Tabla1[[#This Row],[costo_antes_iva]]</f>
        <v>0</v>
      </c>
      <c r="X4586" s="4">
        <f>Tabla1[[#This Row],[OS-Valor Unitario]]*Tabla1[[#This Row],[CANTIDAD ENTREGA SATELITE]]</f>
        <v>202400</v>
      </c>
      <c r="Y4586" s="4">
        <f>Tabla1[[#This Row],[costo_antes_iva]]*Tabla1[[#This Row],[CANTIDAD ENTREGA SATELITE]]</f>
        <v>202400</v>
      </c>
      <c r="Z4586" s="4">
        <f>Tabla1[[#This Row],[Valor total OS]]-Tabla1[[#This Row],[valor total op]]</f>
        <v>0</v>
      </c>
    </row>
    <row r="4587" spans="1:26" x14ac:dyDescent="0.3">
      <c r="A4587">
        <v>5695</v>
      </c>
      <c r="B4587">
        <v>6</v>
      </c>
      <c r="C4587" t="s">
        <v>7116</v>
      </c>
      <c r="D4587" t="s">
        <v>7117</v>
      </c>
      <c r="E4587" t="s">
        <v>815</v>
      </c>
      <c r="F4587" t="s">
        <v>282</v>
      </c>
      <c r="G4587" s="2">
        <v>45587</v>
      </c>
      <c r="H4587">
        <v>58073080</v>
      </c>
      <c r="I4587" t="s">
        <v>7118</v>
      </c>
      <c r="J4587" t="s">
        <v>7103</v>
      </c>
      <c r="K4587" t="s">
        <v>32</v>
      </c>
      <c r="L4587">
        <v>184</v>
      </c>
      <c r="M4587">
        <v>16017</v>
      </c>
      <c r="N4587" t="s">
        <v>53</v>
      </c>
      <c r="O4587" t="s">
        <v>132</v>
      </c>
      <c r="P4587" s="4">
        <v>2600</v>
      </c>
      <c r="Q4587" s="4">
        <v>4500</v>
      </c>
      <c r="R4587" t="s">
        <v>819</v>
      </c>
      <c r="S4587" s="4">
        <v>109148443</v>
      </c>
      <c r="T4587" t="s">
        <v>144</v>
      </c>
      <c r="U4587">
        <v>182</v>
      </c>
      <c r="V4587" t="s">
        <v>133</v>
      </c>
      <c r="W4587" s="4">
        <f>Tabla1[[#This Row],[OS-Valor Unitario]]-Tabla1[[#This Row],[costo_antes_iva]]</f>
        <v>1900</v>
      </c>
      <c r="X4587" s="4">
        <f>Tabla1[[#This Row],[OS-Valor Unitario]]*Tabla1[[#This Row],[CANTIDAD ENTREGA SATELITE]]</f>
        <v>819000</v>
      </c>
      <c r="Y4587" s="4">
        <f>Tabla1[[#This Row],[costo_antes_iva]]*Tabla1[[#This Row],[CANTIDAD ENTREGA SATELITE]]</f>
        <v>473200</v>
      </c>
      <c r="Z4587" s="4">
        <f>Tabla1[[#This Row],[Valor total OS]]-Tabla1[[#This Row],[valor total op]]</f>
        <v>345800</v>
      </c>
    </row>
    <row r="4588" spans="1:26" x14ac:dyDescent="0.3">
      <c r="A4588">
        <v>5695</v>
      </c>
      <c r="B4588">
        <v>6</v>
      </c>
      <c r="C4588" t="s">
        <v>7116</v>
      </c>
      <c r="D4588" t="s">
        <v>7117</v>
      </c>
      <c r="E4588" t="s">
        <v>815</v>
      </c>
      <c r="F4588" t="s">
        <v>282</v>
      </c>
      <c r="G4588" s="2">
        <v>45587</v>
      </c>
      <c r="H4588">
        <v>58073080</v>
      </c>
      <c r="I4588" t="s">
        <v>7118</v>
      </c>
      <c r="J4588" t="s">
        <v>7103</v>
      </c>
      <c r="K4588" t="s">
        <v>64</v>
      </c>
      <c r="L4588">
        <v>184</v>
      </c>
      <c r="M4588">
        <v>15763</v>
      </c>
      <c r="N4588" t="s">
        <v>53</v>
      </c>
      <c r="O4588" t="s">
        <v>66</v>
      </c>
      <c r="P4588" s="4">
        <v>1000</v>
      </c>
      <c r="Q4588" s="4">
        <v>1100</v>
      </c>
      <c r="R4588" t="s">
        <v>819</v>
      </c>
      <c r="S4588" s="4">
        <v>109148443</v>
      </c>
      <c r="T4588" t="s">
        <v>144</v>
      </c>
      <c r="U4588">
        <v>184</v>
      </c>
      <c r="V4588" t="s">
        <v>66</v>
      </c>
      <c r="W4588" s="4">
        <f>Tabla1[[#This Row],[OS-Valor Unitario]]-Tabla1[[#This Row],[costo_antes_iva]]</f>
        <v>100</v>
      </c>
      <c r="X4588" s="4">
        <f>Tabla1[[#This Row],[OS-Valor Unitario]]*Tabla1[[#This Row],[CANTIDAD ENTREGA SATELITE]]</f>
        <v>202400</v>
      </c>
      <c r="Y4588" s="4">
        <f>Tabla1[[#This Row],[costo_antes_iva]]*Tabla1[[#This Row],[CANTIDAD ENTREGA SATELITE]]</f>
        <v>184000</v>
      </c>
      <c r="Z4588" s="4">
        <f>Tabla1[[#This Row],[Valor total OS]]-Tabla1[[#This Row],[valor total op]]</f>
        <v>18400</v>
      </c>
    </row>
    <row r="4589" spans="1:26" x14ac:dyDescent="0.3">
      <c r="A4589">
        <v>5695</v>
      </c>
      <c r="B4589">
        <v>6</v>
      </c>
      <c r="C4589" t="s">
        <v>7116</v>
      </c>
      <c r="D4589" t="s">
        <v>7117</v>
      </c>
      <c r="E4589" t="s">
        <v>815</v>
      </c>
      <c r="F4589" t="s">
        <v>282</v>
      </c>
      <c r="G4589" s="2">
        <v>45587</v>
      </c>
      <c r="H4589">
        <v>58073080</v>
      </c>
      <c r="I4589" t="s">
        <v>7118</v>
      </c>
      <c r="J4589" t="s">
        <v>7103</v>
      </c>
      <c r="K4589" t="s">
        <v>77</v>
      </c>
      <c r="L4589">
        <v>184</v>
      </c>
      <c r="M4589">
        <v>15759</v>
      </c>
      <c r="N4589" t="s">
        <v>53</v>
      </c>
      <c r="O4589" t="s">
        <v>78</v>
      </c>
      <c r="P4589" s="4">
        <v>1100</v>
      </c>
      <c r="Q4589" s="4">
        <v>1100</v>
      </c>
      <c r="R4589" t="s">
        <v>819</v>
      </c>
      <c r="S4589" s="4">
        <v>109148443</v>
      </c>
      <c r="T4589" t="s">
        <v>144</v>
      </c>
      <c r="U4589">
        <v>184</v>
      </c>
      <c r="V4589" t="s">
        <v>79</v>
      </c>
      <c r="W4589" s="4">
        <f>Tabla1[[#This Row],[OS-Valor Unitario]]-Tabla1[[#This Row],[costo_antes_iva]]</f>
        <v>0</v>
      </c>
      <c r="X4589" s="4">
        <f>Tabla1[[#This Row],[OS-Valor Unitario]]*Tabla1[[#This Row],[CANTIDAD ENTREGA SATELITE]]</f>
        <v>202400</v>
      </c>
      <c r="Y4589" s="4">
        <f>Tabla1[[#This Row],[costo_antes_iva]]*Tabla1[[#This Row],[CANTIDAD ENTREGA SATELITE]]</f>
        <v>202400</v>
      </c>
      <c r="Z4589" s="4">
        <f>Tabla1[[#This Row],[Valor total OS]]-Tabla1[[#This Row],[valor total op]]</f>
        <v>0</v>
      </c>
    </row>
    <row r="4590" spans="1:26" x14ac:dyDescent="0.3">
      <c r="A4590">
        <v>5695</v>
      </c>
      <c r="B4590">
        <v>8</v>
      </c>
      <c r="C4590" t="s">
        <v>7119</v>
      </c>
      <c r="D4590" t="s">
        <v>7120</v>
      </c>
      <c r="E4590" t="s">
        <v>682</v>
      </c>
      <c r="F4590" t="s">
        <v>282</v>
      </c>
      <c r="G4590" s="2">
        <v>45587</v>
      </c>
      <c r="H4590">
        <v>58073096</v>
      </c>
      <c r="I4590" t="s">
        <v>7121</v>
      </c>
      <c r="J4590" t="s">
        <v>7103</v>
      </c>
      <c r="K4590" t="s">
        <v>64</v>
      </c>
      <c r="L4590">
        <v>814</v>
      </c>
      <c r="M4590">
        <v>15880</v>
      </c>
      <c r="N4590" t="s">
        <v>53</v>
      </c>
      <c r="O4590" t="s">
        <v>66</v>
      </c>
      <c r="P4590" s="4">
        <v>900</v>
      </c>
      <c r="Q4590" s="4">
        <v>1800</v>
      </c>
      <c r="R4590" t="s">
        <v>819</v>
      </c>
      <c r="S4590" s="4">
        <v>109148443</v>
      </c>
      <c r="T4590" t="s">
        <v>121</v>
      </c>
      <c r="U4590">
        <v>814</v>
      </c>
      <c r="V4590" t="s">
        <v>66</v>
      </c>
      <c r="W4590" s="4">
        <f>Tabla1[[#This Row],[OS-Valor Unitario]]-Tabla1[[#This Row],[costo_antes_iva]]</f>
        <v>900</v>
      </c>
      <c r="X4590" s="4">
        <f>Tabla1[[#This Row],[OS-Valor Unitario]]*Tabla1[[#This Row],[CANTIDAD ENTREGA SATELITE]]</f>
        <v>1465200</v>
      </c>
      <c r="Y4590" s="4">
        <f>Tabla1[[#This Row],[costo_antes_iva]]*Tabla1[[#This Row],[CANTIDAD ENTREGA SATELITE]]</f>
        <v>732600</v>
      </c>
      <c r="Z4590" s="4">
        <f>Tabla1[[#This Row],[Valor total OS]]-Tabla1[[#This Row],[valor total op]]</f>
        <v>732600</v>
      </c>
    </row>
    <row r="4591" spans="1:26" x14ac:dyDescent="0.3">
      <c r="A4591">
        <v>5695</v>
      </c>
      <c r="B4591">
        <v>8</v>
      </c>
      <c r="C4591" t="s">
        <v>7119</v>
      </c>
      <c r="D4591" t="s">
        <v>7120</v>
      </c>
      <c r="E4591" t="s">
        <v>682</v>
      </c>
      <c r="F4591" t="s">
        <v>282</v>
      </c>
      <c r="G4591" s="2">
        <v>45587</v>
      </c>
      <c r="H4591">
        <v>58073096</v>
      </c>
      <c r="I4591" t="s">
        <v>7121</v>
      </c>
      <c r="J4591" t="s">
        <v>7103</v>
      </c>
      <c r="K4591" t="s">
        <v>32</v>
      </c>
      <c r="L4591">
        <v>814</v>
      </c>
      <c r="M4591">
        <v>15708</v>
      </c>
      <c r="N4591" t="s">
        <v>53</v>
      </c>
      <c r="O4591" t="s">
        <v>420</v>
      </c>
      <c r="P4591" s="4">
        <v>2600</v>
      </c>
      <c r="Q4591" s="4">
        <v>3800</v>
      </c>
      <c r="R4591" t="s">
        <v>819</v>
      </c>
      <c r="S4591" s="4">
        <v>109148443</v>
      </c>
      <c r="T4591" t="s">
        <v>121</v>
      </c>
      <c r="U4591">
        <v>806</v>
      </c>
      <c r="V4591" t="s">
        <v>420</v>
      </c>
      <c r="W4591" s="4">
        <f>Tabla1[[#This Row],[OS-Valor Unitario]]-Tabla1[[#This Row],[costo_antes_iva]]</f>
        <v>1200</v>
      </c>
      <c r="X4591" s="4">
        <f>Tabla1[[#This Row],[OS-Valor Unitario]]*Tabla1[[#This Row],[CANTIDAD ENTREGA SATELITE]]</f>
        <v>3062800</v>
      </c>
      <c r="Y4591" s="4">
        <f>Tabla1[[#This Row],[costo_antes_iva]]*Tabla1[[#This Row],[CANTIDAD ENTREGA SATELITE]]</f>
        <v>2095600</v>
      </c>
      <c r="Z4591" s="4">
        <f>Tabla1[[#This Row],[Valor total OS]]-Tabla1[[#This Row],[valor total op]]</f>
        <v>967200</v>
      </c>
    </row>
    <row r="4592" spans="1:26" x14ac:dyDescent="0.3">
      <c r="A4592">
        <v>5695</v>
      </c>
      <c r="B4592">
        <v>10</v>
      </c>
      <c r="C4592" t="s">
        <v>7122</v>
      </c>
      <c r="D4592" t="s">
        <v>7123</v>
      </c>
      <c r="E4592" t="s">
        <v>378</v>
      </c>
      <c r="F4592" t="s">
        <v>282</v>
      </c>
      <c r="G4592" s="2">
        <v>45587</v>
      </c>
      <c r="H4592">
        <v>58073107</v>
      </c>
      <c r="I4592" t="s">
        <v>7102</v>
      </c>
      <c r="J4592" t="s">
        <v>7103</v>
      </c>
      <c r="K4592" t="s">
        <v>77</v>
      </c>
      <c r="L4592">
        <v>485</v>
      </c>
      <c r="M4592">
        <v>15825</v>
      </c>
      <c r="N4592" t="s">
        <v>53</v>
      </c>
      <c r="O4592" t="s">
        <v>461</v>
      </c>
      <c r="P4592" s="4">
        <v>2200</v>
      </c>
      <c r="Q4592" s="4">
        <v>2000</v>
      </c>
      <c r="R4592" t="s">
        <v>819</v>
      </c>
      <c r="S4592" s="4">
        <v>109148443</v>
      </c>
      <c r="T4592" t="s">
        <v>381</v>
      </c>
      <c r="U4592">
        <v>485</v>
      </c>
      <c r="V4592" t="s">
        <v>278</v>
      </c>
      <c r="W4592" s="4">
        <f>Tabla1[[#This Row],[OS-Valor Unitario]]-Tabla1[[#This Row],[costo_antes_iva]]</f>
        <v>-200</v>
      </c>
      <c r="X4592" s="4">
        <f>Tabla1[[#This Row],[OS-Valor Unitario]]*Tabla1[[#This Row],[CANTIDAD ENTREGA SATELITE]]</f>
        <v>970000</v>
      </c>
      <c r="Y4592" s="4">
        <f>Tabla1[[#This Row],[costo_antes_iva]]*Tabla1[[#This Row],[CANTIDAD ENTREGA SATELITE]]</f>
        <v>1067000</v>
      </c>
      <c r="Z4592" s="4">
        <f>Tabla1[[#This Row],[Valor total OS]]-Tabla1[[#This Row],[valor total op]]</f>
        <v>-97000</v>
      </c>
    </row>
    <row r="4593" spans="1:26" x14ac:dyDescent="0.3">
      <c r="A4593">
        <v>5695</v>
      </c>
      <c r="B4593">
        <v>10</v>
      </c>
      <c r="C4593" t="s">
        <v>7122</v>
      </c>
      <c r="D4593" t="s">
        <v>7123</v>
      </c>
      <c r="E4593" t="s">
        <v>378</v>
      </c>
      <c r="F4593" t="s">
        <v>282</v>
      </c>
      <c r="G4593" s="2">
        <v>45587</v>
      </c>
      <c r="H4593">
        <v>58073107</v>
      </c>
      <c r="I4593" t="s">
        <v>7102</v>
      </c>
      <c r="J4593" t="s">
        <v>7103</v>
      </c>
      <c r="K4593" t="s">
        <v>77</v>
      </c>
      <c r="L4593">
        <v>485</v>
      </c>
      <c r="M4593">
        <v>15825</v>
      </c>
      <c r="N4593" t="s">
        <v>53</v>
      </c>
      <c r="O4593" t="s">
        <v>461</v>
      </c>
      <c r="P4593" s="4">
        <v>1100</v>
      </c>
      <c r="Q4593" s="4">
        <v>2000</v>
      </c>
      <c r="R4593" t="s">
        <v>819</v>
      </c>
      <c r="S4593" s="4">
        <v>109148443</v>
      </c>
      <c r="T4593" t="s">
        <v>381</v>
      </c>
      <c r="U4593">
        <v>485</v>
      </c>
      <c r="V4593" t="s">
        <v>278</v>
      </c>
      <c r="W4593" s="4">
        <f>Tabla1[[#This Row],[OS-Valor Unitario]]-Tabla1[[#This Row],[costo_antes_iva]]</f>
        <v>900</v>
      </c>
      <c r="X4593" s="4">
        <f>Tabla1[[#This Row],[OS-Valor Unitario]]*Tabla1[[#This Row],[CANTIDAD ENTREGA SATELITE]]</f>
        <v>970000</v>
      </c>
      <c r="Y4593" s="4">
        <f>Tabla1[[#This Row],[costo_antes_iva]]*Tabla1[[#This Row],[CANTIDAD ENTREGA SATELITE]]</f>
        <v>533500</v>
      </c>
      <c r="Z4593" s="4">
        <f>Tabla1[[#This Row],[Valor total OS]]-Tabla1[[#This Row],[valor total op]]</f>
        <v>436500</v>
      </c>
    </row>
    <row r="4594" spans="1:26" x14ac:dyDescent="0.3">
      <c r="A4594">
        <v>5770</v>
      </c>
      <c r="B4594">
        <v>1</v>
      </c>
      <c r="C4594" t="s">
        <v>6447</v>
      </c>
      <c r="D4594" t="s">
        <v>6448</v>
      </c>
      <c r="E4594" t="s">
        <v>290</v>
      </c>
      <c r="F4594" t="s">
        <v>5492</v>
      </c>
      <c r="G4594" s="2">
        <v>45586</v>
      </c>
      <c r="H4594">
        <v>58046150</v>
      </c>
      <c r="I4594" t="s">
        <v>6449</v>
      </c>
      <c r="J4594" t="s">
        <v>6450</v>
      </c>
      <c r="K4594" t="s">
        <v>32</v>
      </c>
      <c r="L4594">
        <v>180</v>
      </c>
      <c r="M4594">
        <v>16188</v>
      </c>
      <c r="N4594" t="s">
        <v>1625</v>
      </c>
      <c r="O4594" t="s">
        <v>110</v>
      </c>
      <c r="P4594" s="4">
        <v>4000</v>
      </c>
      <c r="Q4594" s="4">
        <v>4500</v>
      </c>
      <c r="R4594" t="s">
        <v>819</v>
      </c>
      <c r="S4594" s="4">
        <v>1443814</v>
      </c>
      <c r="T4594" t="s">
        <v>144</v>
      </c>
      <c r="U4594">
        <v>181</v>
      </c>
      <c r="V4594" t="s">
        <v>110</v>
      </c>
      <c r="W4594" s="4">
        <f>Tabla1[[#This Row],[OS-Valor Unitario]]-Tabla1[[#This Row],[costo_antes_iva]]</f>
        <v>500</v>
      </c>
      <c r="X4594" s="4">
        <f>Tabla1[[#This Row],[OS-Valor Unitario]]*Tabla1[[#This Row],[CANTIDAD ENTREGA SATELITE]]</f>
        <v>814500</v>
      </c>
      <c r="Y4594" s="4">
        <f>Tabla1[[#This Row],[costo_antes_iva]]*Tabla1[[#This Row],[CANTIDAD ENTREGA SATELITE]]</f>
        <v>724000</v>
      </c>
      <c r="Z4594" s="4">
        <f>Tabla1[[#This Row],[Valor total OS]]-Tabla1[[#This Row],[valor total op]]</f>
        <v>90500</v>
      </c>
    </row>
    <row r="4595" spans="1:26" x14ac:dyDescent="0.3">
      <c r="A4595">
        <v>5693</v>
      </c>
      <c r="B4595">
        <v>1</v>
      </c>
      <c r="C4595" t="s">
        <v>7124</v>
      </c>
      <c r="D4595" t="s">
        <v>7125</v>
      </c>
      <c r="E4595" t="s">
        <v>130</v>
      </c>
      <c r="F4595" t="s">
        <v>1260</v>
      </c>
      <c r="G4595" s="2">
        <v>45586</v>
      </c>
      <c r="H4595">
        <v>58051759</v>
      </c>
      <c r="I4595" t="s">
        <v>7126</v>
      </c>
      <c r="J4595" t="s">
        <v>7127</v>
      </c>
      <c r="K4595" t="s">
        <v>32</v>
      </c>
      <c r="L4595">
        <v>1</v>
      </c>
      <c r="M4595">
        <v>15570</v>
      </c>
      <c r="N4595" t="s">
        <v>53</v>
      </c>
      <c r="O4595" t="s">
        <v>5609</v>
      </c>
      <c r="P4595" s="4">
        <v>14500</v>
      </c>
      <c r="Q4595" s="4">
        <v>14500</v>
      </c>
      <c r="R4595" t="s">
        <v>819</v>
      </c>
      <c r="S4595" s="4">
        <v>128811</v>
      </c>
      <c r="T4595" t="s">
        <v>111</v>
      </c>
      <c r="U4595">
        <v>1</v>
      </c>
      <c r="V4595" t="s">
        <v>5610</v>
      </c>
      <c r="W4595" s="4">
        <f>Tabla1[[#This Row],[OS-Valor Unitario]]-Tabla1[[#This Row],[costo_antes_iva]]</f>
        <v>0</v>
      </c>
      <c r="X4595" s="4">
        <f>Tabla1[[#This Row],[OS-Valor Unitario]]*Tabla1[[#This Row],[CANTIDAD ENTREGA SATELITE]]</f>
        <v>14500</v>
      </c>
      <c r="Y4595" s="4">
        <f>Tabla1[[#This Row],[costo_antes_iva]]*Tabla1[[#This Row],[CANTIDAD ENTREGA SATELITE]]</f>
        <v>14500</v>
      </c>
      <c r="Z4595" s="4">
        <f>Tabla1[[#This Row],[Valor total OS]]-Tabla1[[#This Row],[valor total op]]</f>
        <v>0</v>
      </c>
    </row>
    <row r="4596" spans="1:26" x14ac:dyDescent="0.3">
      <c r="A4596">
        <v>5693</v>
      </c>
      <c r="B4596">
        <v>1</v>
      </c>
      <c r="C4596" t="s">
        <v>7124</v>
      </c>
      <c r="D4596" t="s">
        <v>7125</v>
      </c>
      <c r="E4596" t="s">
        <v>130</v>
      </c>
      <c r="F4596" t="s">
        <v>1260</v>
      </c>
      <c r="G4596" s="2">
        <v>45586</v>
      </c>
      <c r="H4596">
        <v>58051759</v>
      </c>
      <c r="I4596" t="s">
        <v>7126</v>
      </c>
      <c r="J4596" t="s">
        <v>7127</v>
      </c>
      <c r="K4596" t="s">
        <v>77</v>
      </c>
      <c r="L4596">
        <v>1</v>
      </c>
      <c r="M4596">
        <v>15577</v>
      </c>
      <c r="N4596" t="s">
        <v>53</v>
      </c>
      <c r="O4596" t="s">
        <v>698</v>
      </c>
      <c r="P4596" s="4">
        <v>1300</v>
      </c>
      <c r="Q4596" s="4">
        <v>1300</v>
      </c>
      <c r="R4596" t="s">
        <v>819</v>
      </c>
      <c r="S4596" s="4">
        <v>128811</v>
      </c>
      <c r="T4596" t="s">
        <v>111</v>
      </c>
      <c r="U4596">
        <v>1</v>
      </c>
      <c r="V4596" t="s">
        <v>699</v>
      </c>
      <c r="W4596" s="4">
        <f>Tabla1[[#This Row],[OS-Valor Unitario]]-Tabla1[[#This Row],[costo_antes_iva]]</f>
        <v>0</v>
      </c>
      <c r="X4596" s="4">
        <f>Tabla1[[#This Row],[OS-Valor Unitario]]*Tabla1[[#This Row],[CANTIDAD ENTREGA SATELITE]]</f>
        <v>1300</v>
      </c>
      <c r="Y4596" s="4">
        <f>Tabla1[[#This Row],[costo_antes_iva]]*Tabla1[[#This Row],[CANTIDAD ENTREGA SATELITE]]</f>
        <v>1300</v>
      </c>
      <c r="Z4596" s="4">
        <f>Tabla1[[#This Row],[Valor total OS]]-Tabla1[[#This Row],[valor total op]]</f>
        <v>0</v>
      </c>
    </row>
    <row r="4597" spans="1:26" x14ac:dyDescent="0.3">
      <c r="A4597">
        <v>5693</v>
      </c>
      <c r="B4597">
        <v>2</v>
      </c>
      <c r="C4597" t="s">
        <v>7128</v>
      </c>
      <c r="D4597" t="s">
        <v>7129</v>
      </c>
      <c r="E4597" t="s">
        <v>130</v>
      </c>
      <c r="F4597" t="s">
        <v>1260</v>
      </c>
      <c r="G4597" s="2">
        <v>45586</v>
      </c>
      <c r="H4597">
        <v>58051765</v>
      </c>
      <c r="I4597" t="s">
        <v>7130</v>
      </c>
      <c r="J4597" t="s">
        <v>7127</v>
      </c>
      <c r="K4597" t="s">
        <v>32</v>
      </c>
      <c r="L4597">
        <v>1</v>
      </c>
      <c r="M4597">
        <v>15571</v>
      </c>
      <c r="N4597" t="s">
        <v>53</v>
      </c>
      <c r="O4597" t="s">
        <v>5609</v>
      </c>
      <c r="P4597" s="4">
        <v>14500</v>
      </c>
      <c r="Q4597" s="4">
        <v>14500</v>
      </c>
      <c r="R4597" t="s">
        <v>819</v>
      </c>
      <c r="S4597" s="4">
        <v>128811</v>
      </c>
      <c r="T4597" t="s">
        <v>111</v>
      </c>
      <c r="U4597">
        <v>1</v>
      </c>
      <c r="V4597" t="s">
        <v>5610</v>
      </c>
      <c r="W4597" s="4">
        <f>Tabla1[[#This Row],[OS-Valor Unitario]]-Tabla1[[#This Row],[costo_antes_iva]]</f>
        <v>0</v>
      </c>
      <c r="X4597" s="4">
        <f>Tabla1[[#This Row],[OS-Valor Unitario]]*Tabla1[[#This Row],[CANTIDAD ENTREGA SATELITE]]</f>
        <v>14500</v>
      </c>
      <c r="Y4597" s="4">
        <f>Tabla1[[#This Row],[costo_antes_iva]]*Tabla1[[#This Row],[CANTIDAD ENTREGA SATELITE]]</f>
        <v>14500</v>
      </c>
      <c r="Z4597" s="4">
        <f>Tabla1[[#This Row],[Valor total OS]]-Tabla1[[#This Row],[valor total op]]</f>
        <v>0</v>
      </c>
    </row>
    <row r="4598" spans="1:26" x14ac:dyDescent="0.3">
      <c r="A4598">
        <v>5692</v>
      </c>
      <c r="B4598">
        <v>1</v>
      </c>
      <c r="C4598" t="s">
        <v>7131</v>
      </c>
      <c r="D4598" t="s">
        <v>7132</v>
      </c>
      <c r="E4598" t="s">
        <v>130</v>
      </c>
      <c r="F4598" t="s">
        <v>7133</v>
      </c>
      <c r="G4598" s="2">
        <v>45586</v>
      </c>
      <c r="H4598">
        <v>58047080</v>
      </c>
      <c r="I4598" t="s">
        <v>7134</v>
      </c>
      <c r="J4598" t="s">
        <v>7135</v>
      </c>
      <c r="K4598" t="s">
        <v>77</v>
      </c>
      <c r="L4598">
        <v>4</v>
      </c>
      <c r="M4598">
        <v>15978</v>
      </c>
      <c r="N4598" t="s">
        <v>53</v>
      </c>
      <c r="O4598" t="s">
        <v>78</v>
      </c>
      <c r="P4598" s="4">
        <v>1600</v>
      </c>
      <c r="Q4598" s="4">
        <v>1200</v>
      </c>
      <c r="R4598" t="s">
        <v>819</v>
      </c>
      <c r="S4598" s="4">
        <v>4131816</v>
      </c>
      <c r="T4598" t="s">
        <v>111</v>
      </c>
      <c r="U4598">
        <v>4</v>
      </c>
      <c r="V4598" t="s">
        <v>79</v>
      </c>
      <c r="W4598" s="4">
        <f>Tabla1[[#This Row],[OS-Valor Unitario]]-Tabla1[[#This Row],[costo_antes_iva]]</f>
        <v>-400</v>
      </c>
      <c r="X4598" s="4">
        <f>Tabla1[[#This Row],[OS-Valor Unitario]]*Tabla1[[#This Row],[CANTIDAD ENTREGA SATELITE]]</f>
        <v>4800</v>
      </c>
      <c r="Y4598" s="4">
        <f>Tabla1[[#This Row],[costo_antes_iva]]*Tabla1[[#This Row],[CANTIDAD ENTREGA SATELITE]]</f>
        <v>6400</v>
      </c>
      <c r="Z4598" s="4">
        <f>Tabla1[[#This Row],[Valor total OS]]-Tabla1[[#This Row],[valor total op]]</f>
        <v>-1600</v>
      </c>
    </row>
    <row r="4599" spans="1:26" x14ac:dyDescent="0.3">
      <c r="A4599">
        <v>5692</v>
      </c>
      <c r="B4599">
        <v>1</v>
      </c>
      <c r="C4599" t="s">
        <v>7131</v>
      </c>
      <c r="D4599" t="s">
        <v>7132</v>
      </c>
      <c r="E4599" t="s">
        <v>130</v>
      </c>
      <c r="F4599" t="s">
        <v>7133</v>
      </c>
      <c r="G4599" s="2">
        <v>45586</v>
      </c>
      <c r="H4599">
        <v>58047080</v>
      </c>
      <c r="I4599" t="s">
        <v>7134</v>
      </c>
      <c r="J4599" t="s">
        <v>7135</v>
      </c>
      <c r="K4599" t="s">
        <v>92</v>
      </c>
      <c r="L4599">
        <v>4</v>
      </c>
      <c r="M4599">
        <v>16056</v>
      </c>
      <c r="N4599" t="s">
        <v>53</v>
      </c>
      <c r="O4599" t="s">
        <v>700</v>
      </c>
      <c r="P4599" s="4">
        <v>28000</v>
      </c>
      <c r="Q4599" s="4">
        <v>12000</v>
      </c>
      <c r="R4599" t="s">
        <v>819</v>
      </c>
      <c r="S4599" s="4">
        <v>4131816</v>
      </c>
      <c r="T4599" t="s">
        <v>111</v>
      </c>
      <c r="U4599">
        <v>4</v>
      </c>
      <c r="V4599" t="s">
        <v>701</v>
      </c>
      <c r="W4599" s="4">
        <f>Tabla1[[#This Row],[OS-Valor Unitario]]-Tabla1[[#This Row],[costo_antes_iva]]</f>
        <v>-16000</v>
      </c>
      <c r="X4599" s="4">
        <f>Tabla1[[#This Row],[OS-Valor Unitario]]*Tabla1[[#This Row],[CANTIDAD ENTREGA SATELITE]]</f>
        <v>48000</v>
      </c>
      <c r="Y4599" s="4">
        <f>Tabla1[[#This Row],[costo_antes_iva]]*Tabla1[[#This Row],[CANTIDAD ENTREGA SATELITE]]</f>
        <v>112000</v>
      </c>
      <c r="Z4599" s="4">
        <f>Tabla1[[#This Row],[Valor total OS]]-Tabla1[[#This Row],[valor total op]]</f>
        <v>-64000</v>
      </c>
    </row>
    <row r="4600" spans="1:26" x14ac:dyDescent="0.3">
      <c r="A4600">
        <v>5692</v>
      </c>
      <c r="B4600">
        <v>2</v>
      </c>
      <c r="C4600" t="s">
        <v>7136</v>
      </c>
      <c r="D4600" t="s">
        <v>7137</v>
      </c>
      <c r="E4600" t="s">
        <v>130</v>
      </c>
      <c r="F4600" t="s">
        <v>7133</v>
      </c>
      <c r="G4600" s="2">
        <v>45586</v>
      </c>
      <c r="H4600">
        <v>58047088</v>
      </c>
      <c r="I4600" t="s">
        <v>7138</v>
      </c>
      <c r="J4600" t="s">
        <v>7135</v>
      </c>
      <c r="K4600" t="s">
        <v>77</v>
      </c>
      <c r="L4600">
        <v>2</v>
      </c>
      <c r="M4600">
        <v>15979</v>
      </c>
      <c r="N4600" t="s">
        <v>53</v>
      </c>
      <c r="O4600" t="s">
        <v>78</v>
      </c>
      <c r="P4600" s="4">
        <v>1600</v>
      </c>
      <c r="Q4600" s="4">
        <v>1200</v>
      </c>
      <c r="R4600" t="s">
        <v>819</v>
      </c>
      <c r="S4600" s="4">
        <v>4131816</v>
      </c>
      <c r="T4600" t="s">
        <v>111</v>
      </c>
      <c r="U4600">
        <v>2</v>
      </c>
      <c r="V4600" t="s">
        <v>79</v>
      </c>
      <c r="W4600" s="4">
        <f>Tabla1[[#This Row],[OS-Valor Unitario]]-Tabla1[[#This Row],[costo_antes_iva]]</f>
        <v>-400</v>
      </c>
      <c r="X4600" s="4">
        <f>Tabla1[[#This Row],[OS-Valor Unitario]]*Tabla1[[#This Row],[CANTIDAD ENTREGA SATELITE]]</f>
        <v>2400</v>
      </c>
      <c r="Y4600" s="4">
        <f>Tabla1[[#This Row],[costo_antes_iva]]*Tabla1[[#This Row],[CANTIDAD ENTREGA SATELITE]]</f>
        <v>3200</v>
      </c>
      <c r="Z4600" s="4">
        <f>Tabla1[[#This Row],[Valor total OS]]-Tabla1[[#This Row],[valor total op]]</f>
        <v>-800</v>
      </c>
    </row>
    <row r="4601" spans="1:26" x14ac:dyDescent="0.3">
      <c r="A4601">
        <v>5692</v>
      </c>
      <c r="B4601">
        <v>2</v>
      </c>
      <c r="C4601" t="s">
        <v>7136</v>
      </c>
      <c r="D4601" t="s">
        <v>7137</v>
      </c>
      <c r="E4601" t="s">
        <v>130</v>
      </c>
      <c r="F4601" t="s">
        <v>7133</v>
      </c>
      <c r="G4601" s="2">
        <v>45586</v>
      </c>
      <c r="H4601">
        <v>58047088</v>
      </c>
      <c r="I4601" t="s">
        <v>7138</v>
      </c>
      <c r="J4601" t="s">
        <v>7135</v>
      </c>
      <c r="K4601" t="s">
        <v>92</v>
      </c>
      <c r="L4601">
        <v>2</v>
      </c>
      <c r="M4601">
        <v>16057</v>
      </c>
      <c r="N4601" t="s">
        <v>53</v>
      </c>
      <c r="O4601" t="s">
        <v>700</v>
      </c>
      <c r="P4601" s="4">
        <v>28000</v>
      </c>
      <c r="Q4601" s="4">
        <v>12000</v>
      </c>
      <c r="R4601" t="s">
        <v>819</v>
      </c>
      <c r="S4601" s="4">
        <v>4131816</v>
      </c>
      <c r="T4601" t="s">
        <v>111</v>
      </c>
      <c r="U4601">
        <v>2</v>
      </c>
      <c r="V4601" t="s">
        <v>701</v>
      </c>
      <c r="W4601" s="4">
        <f>Tabla1[[#This Row],[OS-Valor Unitario]]-Tabla1[[#This Row],[costo_antes_iva]]</f>
        <v>-16000</v>
      </c>
      <c r="X4601" s="4">
        <f>Tabla1[[#This Row],[OS-Valor Unitario]]*Tabla1[[#This Row],[CANTIDAD ENTREGA SATELITE]]</f>
        <v>24000</v>
      </c>
      <c r="Y4601" s="4">
        <f>Tabla1[[#This Row],[costo_antes_iva]]*Tabla1[[#This Row],[CANTIDAD ENTREGA SATELITE]]</f>
        <v>56000</v>
      </c>
      <c r="Z4601" s="4">
        <f>Tabla1[[#This Row],[Valor total OS]]-Tabla1[[#This Row],[valor total op]]</f>
        <v>-32000</v>
      </c>
    </row>
    <row r="4602" spans="1:26" x14ac:dyDescent="0.3">
      <c r="A4602">
        <v>5692</v>
      </c>
      <c r="B4602">
        <v>3</v>
      </c>
      <c r="C4602" t="s">
        <v>7139</v>
      </c>
      <c r="D4602" t="s">
        <v>7140</v>
      </c>
      <c r="E4602" t="s">
        <v>111</v>
      </c>
      <c r="F4602" t="s">
        <v>7133</v>
      </c>
      <c r="G4602" s="2">
        <v>45586</v>
      </c>
      <c r="H4602">
        <v>58047096</v>
      </c>
      <c r="I4602" t="s">
        <v>7141</v>
      </c>
      <c r="J4602" t="s">
        <v>7135</v>
      </c>
      <c r="K4602" t="s">
        <v>77</v>
      </c>
      <c r="L4602">
        <v>5</v>
      </c>
      <c r="M4602">
        <v>15980</v>
      </c>
      <c r="N4602" t="s">
        <v>53</v>
      </c>
      <c r="O4602" t="s">
        <v>78</v>
      </c>
      <c r="P4602" s="4">
        <v>1600</v>
      </c>
      <c r="Q4602" s="4">
        <v>1200</v>
      </c>
      <c r="R4602" t="s">
        <v>819</v>
      </c>
      <c r="S4602" s="4">
        <v>4131816</v>
      </c>
      <c r="T4602" t="s">
        <v>111</v>
      </c>
      <c r="U4602">
        <v>5</v>
      </c>
      <c r="V4602" t="s">
        <v>79</v>
      </c>
      <c r="W4602" s="4">
        <f>Tabla1[[#This Row],[OS-Valor Unitario]]-Tabla1[[#This Row],[costo_antes_iva]]</f>
        <v>-400</v>
      </c>
      <c r="X4602" s="4">
        <f>Tabla1[[#This Row],[OS-Valor Unitario]]*Tabla1[[#This Row],[CANTIDAD ENTREGA SATELITE]]</f>
        <v>6000</v>
      </c>
      <c r="Y4602" s="4">
        <f>Tabla1[[#This Row],[costo_antes_iva]]*Tabla1[[#This Row],[CANTIDAD ENTREGA SATELITE]]</f>
        <v>8000</v>
      </c>
      <c r="Z4602" s="4">
        <f>Tabla1[[#This Row],[Valor total OS]]-Tabla1[[#This Row],[valor total op]]</f>
        <v>-2000</v>
      </c>
    </row>
    <row r="4603" spans="1:26" x14ac:dyDescent="0.3">
      <c r="A4603">
        <v>5692</v>
      </c>
      <c r="B4603">
        <v>3</v>
      </c>
      <c r="C4603" t="s">
        <v>7139</v>
      </c>
      <c r="D4603" t="s">
        <v>7140</v>
      </c>
      <c r="E4603" t="s">
        <v>111</v>
      </c>
      <c r="F4603" t="s">
        <v>7133</v>
      </c>
      <c r="G4603" s="2">
        <v>45586</v>
      </c>
      <c r="H4603">
        <v>58047096</v>
      </c>
      <c r="I4603" t="s">
        <v>7141</v>
      </c>
      <c r="J4603" t="s">
        <v>7135</v>
      </c>
      <c r="K4603" t="s">
        <v>92</v>
      </c>
      <c r="L4603">
        <v>5</v>
      </c>
      <c r="M4603">
        <v>16058</v>
      </c>
      <c r="N4603" t="s">
        <v>53</v>
      </c>
      <c r="O4603" t="s">
        <v>700</v>
      </c>
      <c r="P4603" s="4">
        <v>28000</v>
      </c>
      <c r="Q4603" s="4">
        <v>11000</v>
      </c>
      <c r="R4603" t="s">
        <v>819</v>
      </c>
      <c r="S4603" s="4">
        <v>4131816</v>
      </c>
      <c r="T4603" t="s">
        <v>111</v>
      </c>
      <c r="U4603">
        <v>5</v>
      </c>
      <c r="V4603" t="s">
        <v>701</v>
      </c>
      <c r="W4603" s="4">
        <f>Tabla1[[#This Row],[OS-Valor Unitario]]-Tabla1[[#This Row],[costo_antes_iva]]</f>
        <v>-17000</v>
      </c>
      <c r="X4603" s="4">
        <f>Tabla1[[#This Row],[OS-Valor Unitario]]*Tabla1[[#This Row],[CANTIDAD ENTREGA SATELITE]]</f>
        <v>55000</v>
      </c>
      <c r="Y4603" s="4">
        <f>Tabla1[[#This Row],[costo_antes_iva]]*Tabla1[[#This Row],[CANTIDAD ENTREGA SATELITE]]</f>
        <v>140000</v>
      </c>
      <c r="Z4603" s="4">
        <f>Tabla1[[#This Row],[Valor total OS]]-Tabla1[[#This Row],[valor total op]]</f>
        <v>-85000</v>
      </c>
    </row>
    <row r="4604" spans="1:26" x14ac:dyDescent="0.3">
      <c r="A4604">
        <v>5692</v>
      </c>
      <c r="B4604">
        <v>4</v>
      </c>
      <c r="C4604" t="s">
        <v>7142</v>
      </c>
      <c r="D4604" t="s">
        <v>7143</v>
      </c>
      <c r="E4604" t="s">
        <v>139</v>
      </c>
      <c r="F4604" t="s">
        <v>7133</v>
      </c>
      <c r="G4604" s="2">
        <v>45586</v>
      </c>
      <c r="H4604">
        <v>58047104</v>
      </c>
      <c r="I4604" t="s">
        <v>7144</v>
      </c>
      <c r="J4604" t="s">
        <v>7135</v>
      </c>
      <c r="K4604" t="s">
        <v>32</v>
      </c>
      <c r="L4604">
        <v>37</v>
      </c>
      <c r="M4604">
        <v>15999</v>
      </c>
      <c r="N4604" t="s">
        <v>53</v>
      </c>
      <c r="O4604" t="s">
        <v>110</v>
      </c>
      <c r="P4604" s="4">
        <v>4500</v>
      </c>
      <c r="Q4604" s="4">
        <v>4500</v>
      </c>
      <c r="R4604" t="s">
        <v>819</v>
      </c>
      <c r="S4604" s="4">
        <v>4131816</v>
      </c>
      <c r="T4604" t="s">
        <v>144</v>
      </c>
      <c r="U4604">
        <v>37</v>
      </c>
      <c r="V4604" t="s">
        <v>110</v>
      </c>
      <c r="W4604" s="4">
        <f>Tabla1[[#This Row],[OS-Valor Unitario]]-Tabla1[[#This Row],[costo_antes_iva]]</f>
        <v>0</v>
      </c>
      <c r="X4604" s="4">
        <f>Tabla1[[#This Row],[OS-Valor Unitario]]*Tabla1[[#This Row],[CANTIDAD ENTREGA SATELITE]]</f>
        <v>166500</v>
      </c>
      <c r="Y4604" s="4">
        <f>Tabla1[[#This Row],[costo_antes_iva]]*Tabla1[[#This Row],[CANTIDAD ENTREGA SATELITE]]</f>
        <v>166500</v>
      </c>
      <c r="Z4604" s="4">
        <f>Tabla1[[#This Row],[Valor total OS]]-Tabla1[[#This Row],[valor total op]]</f>
        <v>0</v>
      </c>
    </row>
    <row r="4605" spans="1:26" x14ac:dyDescent="0.3">
      <c r="A4605">
        <v>5692</v>
      </c>
      <c r="B4605">
        <v>4</v>
      </c>
      <c r="C4605" t="s">
        <v>7142</v>
      </c>
      <c r="D4605" t="s">
        <v>7143</v>
      </c>
      <c r="E4605" t="s">
        <v>139</v>
      </c>
      <c r="F4605" t="s">
        <v>7133</v>
      </c>
      <c r="G4605" s="2">
        <v>45586</v>
      </c>
      <c r="H4605">
        <v>58047104</v>
      </c>
      <c r="I4605" t="s">
        <v>7144</v>
      </c>
      <c r="J4605" t="s">
        <v>7135</v>
      </c>
      <c r="K4605" t="s">
        <v>77</v>
      </c>
      <c r="L4605">
        <v>37</v>
      </c>
      <c r="M4605">
        <v>15768</v>
      </c>
      <c r="N4605" t="s">
        <v>53</v>
      </c>
      <c r="O4605" t="s">
        <v>78</v>
      </c>
      <c r="P4605" s="4">
        <v>1600</v>
      </c>
      <c r="Q4605" s="4">
        <v>1200</v>
      </c>
      <c r="R4605" t="s">
        <v>819</v>
      </c>
      <c r="S4605" s="4">
        <v>4131816</v>
      </c>
      <c r="T4605" t="s">
        <v>144</v>
      </c>
      <c r="U4605">
        <v>37</v>
      </c>
      <c r="V4605" t="s">
        <v>79</v>
      </c>
      <c r="W4605" s="4">
        <f>Tabla1[[#This Row],[OS-Valor Unitario]]-Tabla1[[#This Row],[costo_antes_iva]]</f>
        <v>-400</v>
      </c>
      <c r="X4605" s="4">
        <f>Tabla1[[#This Row],[OS-Valor Unitario]]*Tabla1[[#This Row],[CANTIDAD ENTREGA SATELITE]]</f>
        <v>44400</v>
      </c>
      <c r="Y4605" s="4">
        <f>Tabla1[[#This Row],[costo_antes_iva]]*Tabla1[[#This Row],[CANTIDAD ENTREGA SATELITE]]</f>
        <v>59200</v>
      </c>
      <c r="Z4605" s="4">
        <f>Tabla1[[#This Row],[Valor total OS]]-Tabla1[[#This Row],[valor total op]]</f>
        <v>-14800</v>
      </c>
    </row>
    <row r="4606" spans="1:26" x14ac:dyDescent="0.3">
      <c r="A4606">
        <v>5691</v>
      </c>
      <c r="B4606">
        <v>1</v>
      </c>
      <c r="C4606" t="s">
        <v>7145</v>
      </c>
      <c r="D4606" t="s">
        <v>7146</v>
      </c>
      <c r="E4606" t="s">
        <v>70</v>
      </c>
      <c r="F4606" t="s">
        <v>496</v>
      </c>
      <c r="G4606" s="2">
        <v>45586</v>
      </c>
      <c r="H4606">
        <v>58048462</v>
      </c>
      <c r="I4606" t="s">
        <v>7147</v>
      </c>
      <c r="J4606" t="s">
        <v>7148</v>
      </c>
      <c r="K4606" t="s">
        <v>32</v>
      </c>
      <c r="L4606">
        <v>4</v>
      </c>
      <c r="M4606">
        <v>15993</v>
      </c>
      <c r="N4606" t="s">
        <v>53</v>
      </c>
      <c r="O4606" t="s">
        <v>182</v>
      </c>
      <c r="P4606" s="4">
        <v>12500</v>
      </c>
      <c r="Q4606" s="4">
        <v>12500</v>
      </c>
      <c r="R4606" t="s">
        <v>453</v>
      </c>
      <c r="S4606" s="4">
        <v>386856</v>
      </c>
      <c r="T4606" t="s">
        <v>75</v>
      </c>
      <c r="U4606">
        <v>4</v>
      </c>
      <c r="V4606" t="s">
        <v>183</v>
      </c>
      <c r="W4606" s="4">
        <f>Tabla1[[#This Row],[OS-Valor Unitario]]-Tabla1[[#This Row],[costo_antes_iva]]</f>
        <v>0</v>
      </c>
      <c r="X4606" s="4">
        <f>Tabla1[[#This Row],[OS-Valor Unitario]]*Tabla1[[#This Row],[CANTIDAD ENTREGA SATELITE]]</f>
        <v>50000</v>
      </c>
      <c r="Y4606" s="4">
        <f>Tabla1[[#This Row],[costo_antes_iva]]*Tabla1[[#This Row],[CANTIDAD ENTREGA SATELITE]]</f>
        <v>50000</v>
      </c>
      <c r="Z4606" s="4">
        <f>Tabla1[[#This Row],[Valor total OS]]-Tabla1[[#This Row],[valor total op]]</f>
        <v>0</v>
      </c>
    </row>
    <row r="4607" spans="1:26" x14ac:dyDescent="0.3">
      <c r="A4607">
        <v>5693</v>
      </c>
      <c r="B4607">
        <v>2</v>
      </c>
      <c r="C4607" t="s">
        <v>7128</v>
      </c>
      <c r="D4607" t="s">
        <v>7129</v>
      </c>
      <c r="E4607" t="s">
        <v>130</v>
      </c>
      <c r="F4607" t="s">
        <v>1260</v>
      </c>
      <c r="G4607" s="2">
        <v>45586</v>
      </c>
      <c r="H4607">
        <v>58051765</v>
      </c>
      <c r="I4607" t="s">
        <v>7130</v>
      </c>
      <c r="J4607" t="s">
        <v>7127</v>
      </c>
      <c r="K4607" t="s">
        <v>77</v>
      </c>
      <c r="L4607">
        <v>1</v>
      </c>
      <c r="M4607">
        <v>15578</v>
      </c>
      <c r="N4607" t="s">
        <v>53</v>
      </c>
      <c r="O4607" t="s">
        <v>698</v>
      </c>
      <c r="P4607" s="4">
        <v>1300</v>
      </c>
      <c r="Q4607" s="4">
        <v>1300</v>
      </c>
      <c r="R4607" t="s">
        <v>819</v>
      </c>
      <c r="S4607" s="4">
        <v>128811</v>
      </c>
      <c r="T4607" t="s">
        <v>111</v>
      </c>
      <c r="U4607">
        <v>1</v>
      </c>
      <c r="V4607" t="s">
        <v>5610</v>
      </c>
      <c r="W4607" s="4">
        <f>Tabla1[[#This Row],[OS-Valor Unitario]]-Tabla1[[#This Row],[costo_antes_iva]]</f>
        <v>0</v>
      </c>
      <c r="X4607" s="4">
        <f>Tabla1[[#This Row],[OS-Valor Unitario]]*Tabla1[[#This Row],[CANTIDAD ENTREGA SATELITE]]</f>
        <v>1300</v>
      </c>
      <c r="Y4607" s="4">
        <f>Tabla1[[#This Row],[costo_antes_iva]]*Tabla1[[#This Row],[CANTIDAD ENTREGA SATELITE]]</f>
        <v>1300</v>
      </c>
      <c r="Z4607" s="4">
        <f>Tabla1[[#This Row],[Valor total OS]]-Tabla1[[#This Row],[valor total op]]</f>
        <v>0</v>
      </c>
    </row>
    <row r="4608" spans="1:26" x14ac:dyDescent="0.3">
      <c r="A4608">
        <v>5690</v>
      </c>
      <c r="B4608">
        <v>24</v>
      </c>
      <c r="C4608" t="s">
        <v>7219</v>
      </c>
      <c r="D4608" t="s">
        <v>7220</v>
      </c>
      <c r="E4608" t="s">
        <v>495</v>
      </c>
      <c r="F4608" t="s">
        <v>496</v>
      </c>
      <c r="G4608" s="2">
        <v>45583</v>
      </c>
      <c r="H4608">
        <v>57965354</v>
      </c>
      <c r="I4608" t="s">
        <v>7221</v>
      </c>
      <c r="J4608" t="s">
        <v>7152</v>
      </c>
      <c r="K4608" t="s">
        <v>32</v>
      </c>
      <c r="L4608">
        <v>1</v>
      </c>
      <c r="M4608">
        <v>15775</v>
      </c>
      <c r="N4608" t="s">
        <v>53</v>
      </c>
      <c r="O4608" t="s">
        <v>324</v>
      </c>
      <c r="P4608" s="4">
        <v>80000</v>
      </c>
      <c r="Q4608" s="4">
        <v>75000</v>
      </c>
      <c r="R4608" t="s">
        <v>819</v>
      </c>
      <c r="S4608" s="4">
        <v>75283158</v>
      </c>
      <c r="T4608" t="s">
        <v>325</v>
      </c>
      <c r="U4608">
        <v>1</v>
      </c>
      <c r="V4608" t="s">
        <v>326</v>
      </c>
      <c r="W4608" s="4">
        <f>Tabla1[[#This Row],[OS-Valor Unitario]]-Tabla1[[#This Row],[costo_antes_iva]]</f>
        <v>-5000</v>
      </c>
      <c r="X4608" s="4">
        <f>Tabla1[[#This Row],[OS-Valor Unitario]]*Tabla1[[#This Row],[CANTIDAD ENTREGA SATELITE]]</f>
        <v>75000</v>
      </c>
      <c r="Y4608" s="4">
        <f>Tabla1[[#This Row],[costo_antes_iva]]*Tabla1[[#This Row],[CANTIDAD ENTREGA SATELITE]]</f>
        <v>80000</v>
      </c>
      <c r="Z4608" s="4">
        <f>Tabla1[[#This Row],[Valor total OS]]-Tabla1[[#This Row],[valor total op]]</f>
        <v>-5000</v>
      </c>
    </row>
    <row r="4609" spans="1:26" x14ac:dyDescent="0.3">
      <c r="A4609">
        <v>5689</v>
      </c>
      <c r="B4609">
        <v>1</v>
      </c>
      <c r="C4609" t="s">
        <v>11744</v>
      </c>
      <c r="D4609" t="s">
        <v>11745</v>
      </c>
      <c r="E4609" t="s">
        <v>1088</v>
      </c>
      <c r="F4609" t="s">
        <v>2142</v>
      </c>
      <c r="G4609" s="2">
        <v>45583</v>
      </c>
      <c r="H4609">
        <v>57963430</v>
      </c>
      <c r="I4609" t="s">
        <v>11746</v>
      </c>
      <c r="J4609" t="s">
        <v>11747</v>
      </c>
      <c r="K4609" t="s">
        <v>77</v>
      </c>
      <c r="L4609">
        <v>30</v>
      </c>
      <c r="M4609">
        <v>15543</v>
      </c>
      <c r="N4609" t="s">
        <v>285</v>
      </c>
      <c r="O4609" t="s">
        <v>78</v>
      </c>
      <c r="P4609" s="4">
        <v>5000</v>
      </c>
      <c r="Q4609" s="4">
        <v>5000</v>
      </c>
      <c r="S4609" s="4"/>
      <c r="T4609" t="s">
        <v>238</v>
      </c>
      <c r="W4609" s="4">
        <f>Tabla1[[#This Row],[OS-Valor Unitario]]-Tabla1[[#This Row],[costo_antes_iva]]</f>
        <v>0</v>
      </c>
      <c r="X4609" s="4">
        <f>Tabla1[[#This Row],[OS-Valor Unitario]]*Tabla1[[#This Row],[CANTIDAD ENTREGA SATELITE]]</f>
        <v>0</v>
      </c>
      <c r="Y4609" s="4">
        <f>Tabla1[[#This Row],[costo_antes_iva]]*Tabla1[[#This Row],[CANTIDAD ENTREGA SATELITE]]</f>
        <v>0</v>
      </c>
      <c r="Z4609" s="4">
        <f>Tabla1[[#This Row],[Valor total OS]]-Tabla1[[#This Row],[valor total op]]</f>
        <v>0</v>
      </c>
    </row>
    <row r="4610" spans="1:26" x14ac:dyDescent="0.3">
      <c r="A4610">
        <v>5688</v>
      </c>
      <c r="B4610">
        <v>3</v>
      </c>
      <c r="C4610" t="s">
        <v>11748</v>
      </c>
      <c r="D4610" t="s">
        <v>11749</v>
      </c>
      <c r="E4610" t="s">
        <v>108</v>
      </c>
      <c r="F4610" t="s">
        <v>321</v>
      </c>
      <c r="G4610" s="2">
        <v>45583</v>
      </c>
      <c r="H4610">
        <v>57946315</v>
      </c>
      <c r="I4610" t="s">
        <v>11750</v>
      </c>
      <c r="J4610" t="s">
        <v>11751</v>
      </c>
      <c r="K4610" t="s">
        <v>32</v>
      </c>
      <c r="L4610">
        <v>24</v>
      </c>
      <c r="M4610">
        <v>15541</v>
      </c>
      <c r="N4610" t="s">
        <v>285</v>
      </c>
      <c r="O4610" t="s">
        <v>420</v>
      </c>
      <c r="P4610" s="4">
        <v>10700</v>
      </c>
      <c r="Q4610" s="4">
        <v>10700</v>
      </c>
      <c r="S4610" s="4"/>
      <c r="T4610" t="s">
        <v>111</v>
      </c>
      <c r="W4610" s="4">
        <f>Tabla1[[#This Row],[OS-Valor Unitario]]-Tabla1[[#This Row],[costo_antes_iva]]</f>
        <v>0</v>
      </c>
      <c r="X4610" s="4">
        <f>Tabla1[[#This Row],[OS-Valor Unitario]]*Tabla1[[#This Row],[CANTIDAD ENTREGA SATELITE]]</f>
        <v>0</v>
      </c>
      <c r="Y4610" s="4">
        <f>Tabla1[[#This Row],[costo_antes_iva]]*Tabla1[[#This Row],[CANTIDAD ENTREGA SATELITE]]</f>
        <v>0</v>
      </c>
      <c r="Z4610" s="4">
        <f>Tabla1[[#This Row],[Valor total OS]]-Tabla1[[#This Row],[valor total op]]</f>
        <v>0</v>
      </c>
    </row>
    <row r="4611" spans="1:26" x14ac:dyDescent="0.3">
      <c r="A4611">
        <v>5686</v>
      </c>
      <c r="B4611">
        <v>1</v>
      </c>
      <c r="C4611" t="s">
        <v>7222</v>
      </c>
      <c r="D4611" t="s">
        <v>7223</v>
      </c>
      <c r="E4611" t="s">
        <v>847</v>
      </c>
      <c r="F4611" t="s">
        <v>140</v>
      </c>
      <c r="G4611" s="2">
        <v>45582</v>
      </c>
      <c r="H4611">
        <v>57917181</v>
      </c>
      <c r="I4611" t="s">
        <v>7224</v>
      </c>
      <c r="J4611" t="s">
        <v>7225</v>
      </c>
      <c r="K4611" t="s">
        <v>32</v>
      </c>
      <c r="L4611">
        <v>8</v>
      </c>
      <c r="M4611">
        <v>15927</v>
      </c>
      <c r="N4611" t="s">
        <v>53</v>
      </c>
      <c r="O4611" t="s">
        <v>554</v>
      </c>
      <c r="P4611" s="4">
        <v>15000</v>
      </c>
      <c r="Q4611" s="4">
        <v>15000</v>
      </c>
      <c r="R4611" t="s">
        <v>819</v>
      </c>
      <c r="S4611" s="4">
        <v>3102196</v>
      </c>
      <c r="T4611" t="s">
        <v>794</v>
      </c>
      <c r="U4611">
        <v>8</v>
      </c>
      <c r="V4611" t="s">
        <v>555</v>
      </c>
      <c r="W4611" s="4">
        <f>Tabla1[[#This Row],[OS-Valor Unitario]]-Tabla1[[#This Row],[costo_antes_iva]]</f>
        <v>0</v>
      </c>
      <c r="X4611" s="4">
        <f>Tabla1[[#This Row],[OS-Valor Unitario]]*Tabla1[[#This Row],[CANTIDAD ENTREGA SATELITE]]</f>
        <v>120000</v>
      </c>
      <c r="Y4611" s="4">
        <f>Tabla1[[#This Row],[costo_antes_iva]]*Tabla1[[#This Row],[CANTIDAD ENTREGA SATELITE]]</f>
        <v>120000</v>
      </c>
      <c r="Z4611" s="4">
        <f>Tabla1[[#This Row],[Valor total OS]]-Tabla1[[#This Row],[valor total op]]</f>
        <v>0</v>
      </c>
    </row>
    <row r="4612" spans="1:26" x14ac:dyDescent="0.3">
      <c r="A4612">
        <v>5686</v>
      </c>
      <c r="B4612">
        <v>2</v>
      </c>
      <c r="C4612" t="s">
        <v>7226</v>
      </c>
      <c r="D4612" t="s">
        <v>7227</v>
      </c>
      <c r="E4612" t="s">
        <v>847</v>
      </c>
      <c r="F4612" t="s">
        <v>140</v>
      </c>
      <c r="G4612" s="2">
        <v>45582</v>
      </c>
      <c r="H4612">
        <v>57920779</v>
      </c>
      <c r="I4612" t="s">
        <v>7228</v>
      </c>
      <c r="J4612" t="s">
        <v>7225</v>
      </c>
      <c r="K4612" t="s">
        <v>32</v>
      </c>
      <c r="L4612">
        <v>8</v>
      </c>
      <c r="M4612">
        <v>15926</v>
      </c>
      <c r="N4612" t="s">
        <v>53</v>
      </c>
      <c r="O4612" t="s">
        <v>554</v>
      </c>
      <c r="P4612" s="4">
        <v>15000</v>
      </c>
      <c r="Q4612" s="4">
        <v>15000</v>
      </c>
      <c r="R4612" t="s">
        <v>819</v>
      </c>
      <c r="S4612" s="4">
        <v>3102196</v>
      </c>
      <c r="T4612" t="s">
        <v>794</v>
      </c>
      <c r="U4612">
        <v>8</v>
      </c>
      <c r="V4612" t="s">
        <v>555</v>
      </c>
      <c r="W4612" s="4">
        <f>Tabla1[[#This Row],[OS-Valor Unitario]]-Tabla1[[#This Row],[costo_antes_iva]]</f>
        <v>0</v>
      </c>
      <c r="X4612" s="4">
        <f>Tabla1[[#This Row],[OS-Valor Unitario]]*Tabla1[[#This Row],[CANTIDAD ENTREGA SATELITE]]</f>
        <v>120000</v>
      </c>
      <c r="Y4612" s="4">
        <f>Tabla1[[#This Row],[costo_antes_iva]]*Tabla1[[#This Row],[CANTIDAD ENTREGA SATELITE]]</f>
        <v>120000</v>
      </c>
      <c r="Z4612" s="4">
        <f>Tabla1[[#This Row],[Valor total OS]]-Tabla1[[#This Row],[valor total op]]</f>
        <v>0</v>
      </c>
    </row>
    <row r="4613" spans="1:26" x14ac:dyDescent="0.3">
      <c r="A4613">
        <v>5686</v>
      </c>
      <c r="B4613">
        <v>3</v>
      </c>
      <c r="C4613" t="s">
        <v>7229</v>
      </c>
      <c r="D4613" t="s">
        <v>7230</v>
      </c>
      <c r="E4613" t="s">
        <v>847</v>
      </c>
      <c r="F4613" t="s">
        <v>140</v>
      </c>
      <c r="G4613" s="2">
        <v>45582</v>
      </c>
      <c r="H4613">
        <v>57920792</v>
      </c>
      <c r="I4613" t="s">
        <v>7231</v>
      </c>
      <c r="J4613" t="s">
        <v>7225</v>
      </c>
      <c r="K4613" t="s">
        <v>32</v>
      </c>
      <c r="L4613">
        <v>38</v>
      </c>
      <c r="M4613">
        <v>15925</v>
      </c>
      <c r="N4613" t="s">
        <v>53</v>
      </c>
      <c r="O4613" t="s">
        <v>554</v>
      </c>
      <c r="P4613" s="4">
        <v>15000</v>
      </c>
      <c r="Q4613" s="4">
        <v>15000</v>
      </c>
      <c r="R4613" t="s">
        <v>819</v>
      </c>
      <c r="S4613" s="4">
        <v>3102196</v>
      </c>
      <c r="T4613" t="s">
        <v>794</v>
      </c>
      <c r="U4613">
        <v>38</v>
      </c>
      <c r="V4613" t="s">
        <v>555</v>
      </c>
      <c r="W4613" s="4">
        <f>Tabla1[[#This Row],[OS-Valor Unitario]]-Tabla1[[#This Row],[costo_antes_iva]]</f>
        <v>0</v>
      </c>
      <c r="X4613" s="4">
        <f>Tabla1[[#This Row],[OS-Valor Unitario]]*Tabla1[[#This Row],[CANTIDAD ENTREGA SATELITE]]</f>
        <v>570000</v>
      </c>
      <c r="Y4613" s="4">
        <f>Tabla1[[#This Row],[costo_antes_iva]]*Tabla1[[#This Row],[CANTIDAD ENTREGA SATELITE]]</f>
        <v>570000</v>
      </c>
      <c r="Z4613" s="4">
        <f>Tabla1[[#This Row],[Valor total OS]]-Tabla1[[#This Row],[valor total op]]</f>
        <v>0</v>
      </c>
    </row>
    <row r="4614" spans="1:26" x14ac:dyDescent="0.3">
      <c r="A4614">
        <v>5684</v>
      </c>
      <c r="B4614">
        <v>1</v>
      </c>
      <c r="C4614" t="s">
        <v>7232</v>
      </c>
      <c r="D4614" t="s">
        <v>7233</v>
      </c>
      <c r="E4614" t="s">
        <v>236</v>
      </c>
      <c r="F4614" t="s">
        <v>695</v>
      </c>
      <c r="G4614" s="2">
        <v>45582</v>
      </c>
      <c r="H4614">
        <v>57891127</v>
      </c>
      <c r="I4614" t="s">
        <v>7234</v>
      </c>
      <c r="J4614" t="s">
        <v>7235</v>
      </c>
      <c r="K4614" t="s">
        <v>32</v>
      </c>
      <c r="L4614">
        <v>40</v>
      </c>
      <c r="M4614">
        <v>15879</v>
      </c>
      <c r="N4614" t="s">
        <v>285</v>
      </c>
      <c r="O4614" t="s">
        <v>1092</v>
      </c>
      <c r="P4614" s="4">
        <v>17000</v>
      </c>
      <c r="Q4614" s="4">
        <v>17000</v>
      </c>
      <c r="R4614" t="s">
        <v>819</v>
      </c>
      <c r="S4614" s="4">
        <v>3419480</v>
      </c>
      <c r="T4614" t="s">
        <v>238</v>
      </c>
      <c r="U4614">
        <v>32</v>
      </c>
      <c r="V4614" t="s">
        <v>1093</v>
      </c>
      <c r="W4614" s="4">
        <f>Tabla1[[#This Row],[OS-Valor Unitario]]-Tabla1[[#This Row],[costo_antes_iva]]</f>
        <v>0</v>
      </c>
      <c r="X4614" s="4">
        <f>Tabla1[[#This Row],[OS-Valor Unitario]]*Tabla1[[#This Row],[CANTIDAD ENTREGA SATELITE]]</f>
        <v>544000</v>
      </c>
      <c r="Y4614" s="4">
        <f>Tabla1[[#This Row],[costo_antes_iva]]*Tabla1[[#This Row],[CANTIDAD ENTREGA SATELITE]]</f>
        <v>544000</v>
      </c>
      <c r="Z4614" s="4">
        <f>Tabla1[[#This Row],[Valor total OS]]-Tabla1[[#This Row],[valor total op]]</f>
        <v>0</v>
      </c>
    </row>
    <row r="4615" spans="1:26" x14ac:dyDescent="0.3">
      <c r="A4615">
        <v>5684</v>
      </c>
      <c r="B4615">
        <v>1</v>
      </c>
      <c r="C4615" t="s">
        <v>7232</v>
      </c>
      <c r="D4615" t="s">
        <v>7233</v>
      </c>
      <c r="E4615" t="s">
        <v>236</v>
      </c>
      <c r="F4615" t="s">
        <v>695</v>
      </c>
      <c r="G4615" s="2">
        <v>45582</v>
      </c>
      <c r="H4615">
        <v>57891127</v>
      </c>
      <c r="I4615" t="s">
        <v>7234</v>
      </c>
      <c r="J4615" t="s">
        <v>7235</v>
      </c>
      <c r="K4615" t="s">
        <v>32</v>
      </c>
      <c r="L4615">
        <v>40</v>
      </c>
      <c r="M4615">
        <v>15879</v>
      </c>
      <c r="N4615" t="s">
        <v>285</v>
      </c>
      <c r="O4615" t="s">
        <v>1092</v>
      </c>
      <c r="P4615" s="4">
        <v>17000</v>
      </c>
      <c r="Q4615" s="4">
        <v>17000</v>
      </c>
      <c r="R4615" t="s">
        <v>819</v>
      </c>
      <c r="S4615" s="4">
        <v>3419480</v>
      </c>
      <c r="T4615" t="s">
        <v>238</v>
      </c>
      <c r="U4615">
        <v>8</v>
      </c>
      <c r="V4615" t="s">
        <v>1093</v>
      </c>
      <c r="W4615" s="4">
        <f>Tabla1[[#This Row],[OS-Valor Unitario]]-Tabla1[[#This Row],[costo_antes_iva]]</f>
        <v>0</v>
      </c>
      <c r="X4615" s="4">
        <f>Tabla1[[#This Row],[OS-Valor Unitario]]*Tabla1[[#This Row],[CANTIDAD ENTREGA SATELITE]]</f>
        <v>136000</v>
      </c>
      <c r="Y4615" s="4">
        <f>Tabla1[[#This Row],[costo_antes_iva]]*Tabla1[[#This Row],[CANTIDAD ENTREGA SATELITE]]</f>
        <v>136000</v>
      </c>
      <c r="Z4615" s="4">
        <f>Tabla1[[#This Row],[Valor total OS]]-Tabla1[[#This Row],[valor total op]]</f>
        <v>0</v>
      </c>
    </row>
    <row r="4616" spans="1:26" x14ac:dyDescent="0.3">
      <c r="A4616">
        <v>5684</v>
      </c>
      <c r="B4616">
        <v>1</v>
      </c>
      <c r="C4616" t="s">
        <v>7232</v>
      </c>
      <c r="D4616" t="s">
        <v>7233</v>
      </c>
      <c r="E4616" t="s">
        <v>236</v>
      </c>
      <c r="F4616" t="s">
        <v>695</v>
      </c>
      <c r="G4616" s="2">
        <v>45582</v>
      </c>
      <c r="H4616">
        <v>57891127</v>
      </c>
      <c r="I4616" t="s">
        <v>7234</v>
      </c>
      <c r="J4616" t="s">
        <v>7235</v>
      </c>
      <c r="K4616" t="s">
        <v>77</v>
      </c>
      <c r="L4616">
        <v>40</v>
      </c>
      <c r="M4616">
        <v>15767</v>
      </c>
      <c r="N4616" t="s">
        <v>285</v>
      </c>
      <c r="O4616" t="s">
        <v>78</v>
      </c>
      <c r="P4616" s="4">
        <v>2500</v>
      </c>
      <c r="Q4616" s="4">
        <v>3600</v>
      </c>
      <c r="R4616" t="s">
        <v>819</v>
      </c>
      <c r="S4616" s="4">
        <v>3419480</v>
      </c>
      <c r="T4616" t="s">
        <v>238</v>
      </c>
      <c r="U4616">
        <v>32</v>
      </c>
      <c r="V4616" t="s">
        <v>79</v>
      </c>
      <c r="W4616" s="4">
        <f>Tabla1[[#This Row],[OS-Valor Unitario]]-Tabla1[[#This Row],[costo_antes_iva]]</f>
        <v>1100</v>
      </c>
      <c r="X4616" s="4">
        <f>Tabla1[[#This Row],[OS-Valor Unitario]]*Tabla1[[#This Row],[CANTIDAD ENTREGA SATELITE]]</f>
        <v>115200</v>
      </c>
      <c r="Y4616" s="4">
        <f>Tabla1[[#This Row],[costo_antes_iva]]*Tabla1[[#This Row],[CANTIDAD ENTREGA SATELITE]]</f>
        <v>80000</v>
      </c>
      <c r="Z4616" s="4">
        <f>Tabla1[[#This Row],[Valor total OS]]-Tabla1[[#This Row],[valor total op]]</f>
        <v>35200</v>
      </c>
    </row>
    <row r="4617" spans="1:26" x14ac:dyDescent="0.3">
      <c r="A4617">
        <v>5684</v>
      </c>
      <c r="B4617">
        <v>1</v>
      </c>
      <c r="C4617" t="s">
        <v>7232</v>
      </c>
      <c r="D4617" t="s">
        <v>7233</v>
      </c>
      <c r="E4617" t="s">
        <v>236</v>
      </c>
      <c r="F4617" t="s">
        <v>695</v>
      </c>
      <c r="G4617" s="2">
        <v>45582</v>
      </c>
      <c r="H4617">
        <v>57891127</v>
      </c>
      <c r="I4617" t="s">
        <v>7234</v>
      </c>
      <c r="J4617" t="s">
        <v>7235</v>
      </c>
      <c r="K4617" t="s">
        <v>77</v>
      </c>
      <c r="L4617">
        <v>40</v>
      </c>
      <c r="M4617">
        <v>15767</v>
      </c>
      <c r="N4617" t="s">
        <v>285</v>
      </c>
      <c r="O4617" t="s">
        <v>78</v>
      </c>
      <c r="P4617" s="4">
        <v>2500</v>
      </c>
      <c r="Q4617" s="4">
        <v>3600</v>
      </c>
      <c r="R4617" t="s">
        <v>819</v>
      </c>
      <c r="S4617" s="4">
        <v>3419480</v>
      </c>
      <c r="T4617" t="s">
        <v>238</v>
      </c>
      <c r="U4617">
        <v>8</v>
      </c>
      <c r="V4617" t="s">
        <v>79</v>
      </c>
      <c r="W4617" s="4">
        <f>Tabla1[[#This Row],[OS-Valor Unitario]]-Tabla1[[#This Row],[costo_antes_iva]]</f>
        <v>1100</v>
      </c>
      <c r="X4617" s="4">
        <f>Tabla1[[#This Row],[OS-Valor Unitario]]*Tabla1[[#This Row],[CANTIDAD ENTREGA SATELITE]]</f>
        <v>28800</v>
      </c>
      <c r="Y4617" s="4">
        <f>Tabla1[[#This Row],[costo_antes_iva]]*Tabla1[[#This Row],[CANTIDAD ENTREGA SATELITE]]</f>
        <v>20000</v>
      </c>
      <c r="Z4617" s="4">
        <f>Tabla1[[#This Row],[Valor total OS]]-Tabla1[[#This Row],[valor total op]]</f>
        <v>8800</v>
      </c>
    </row>
    <row r="4618" spans="1:26" x14ac:dyDescent="0.3">
      <c r="A4618">
        <v>5700</v>
      </c>
      <c r="B4618">
        <v>1</v>
      </c>
      <c r="C4618" t="s">
        <v>7039</v>
      </c>
      <c r="D4618" t="s">
        <v>7040</v>
      </c>
      <c r="E4618" t="s">
        <v>219</v>
      </c>
      <c r="F4618" t="s">
        <v>5967</v>
      </c>
      <c r="G4618" s="2">
        <v>45580</v>
      </c>
      <c r="H4618">
        <v>57820297</v>
      </c>
      <c r="I4618" t="s">
        <v>7041</v>
      </c>
      <c r="J4618" t="s">
        <v>7042</v>
      </c>
      <c r="K4618" t="s">
        <v>64</v>
      </c>
      <c r="L4618">
        <v>20</v>
      </c>
      <c r="M4618">
        <v>15786</v>
      </c>
      <c r="N4618" t="s">
        <v>1263</v>
      </c>
      <c r="O4618" t="s">
        <v>6060</v>
      </c>
      <c r="P4618" s="4">
        <v>2400</v>
      </c>
      <c r="Q4618" s="4">
        <v>2200</v>
      </c>
      <c r="R4618" t="s">
        <v>819</v>
      </c>
      <c r="S4618" s="4">
        <v>3806000</v>
      </c>
      <c r="T4618" t="s">
        <v>144</v>
      </c>
      <c r="U4618">
        <v>20</v>
      </c>
      <c r="V4618" t="s">
        <v>6061</v>
      </c>
      <c r="W4618" s="4">
        <f>Tabla1[[#This Row],[OS-Valor Unitario]]-Tabla1[[#This Row],[costo_antes_iva]]</f>
        <v>-200</v>
      </c>
      <c r="X4618" s="4">
        <f>Tabla1[[#This Row],[OS-Valor Unitario]]*Tabla1[[#This Row],[CANTIDAD ENTREGA SATELITE]]</f>
        <v>44000</v>
      </c>
      <c r="Y4618" s="4">
        <f>Tabla1[[#This Row],[costo_antes_iva]]*Tabla1[[#This Row],[CANTIDAD ENTREGA SATELITE]]</f>
        <v>48000</v>
      </c>
      <c r="Z4618" s="4">
        <f>Tabla1[[#This Row],[Valor total OS]]-Tabla1[[#This Row],[valor total op]]</f>
        <v>-4000</v>
      </c>
    </row>
    <row r="4619" spans="1:26" x14ac:dyDescent="0.3">
      <c r="A4619">
        <v>5700</v>
      </c>
      <c r="B4619">
        <v>1</v>
      </c>
      <c r="C4619" t="s">
        <v>7039</v>
      </c>
      <c r="D4619" t="s">
        <v>7040</v>
      </c>
      <c r="E4619" t="s">
        <v>219</v>
      </c>
      <c r="F4619" t="s">
        <v>5967</v>
      </c>
      <c r="G4619" s="2">
        <v>45580</v>
      </c>
      <c r="H4619">
        <v>57820297</v>
      </c>
      <c r="I4619" t="s">
        <v>7041</v>
      </c>
      <c r="J4619" t="s">
        <v>7042</v>
      </c>
      <c r="K4619" t="s">
        <v>32</v>
      </c>
      <c r="L4619">
        <v>20</v>
      </c>
      <c r="M4619">
        <v>15868</v>
      </c>
      <c r="N4619" t="s">
        <v>1263</v>
      </c>
      <c r="O4619" t="s">
        <v>852</v>
      </c>
      <c r="P4619" s="4">
        <v>3500</v>
      </c>
      <c r="Q4619" s="4">
        <v>4000</v>
      </c>
      <c r="R4619" t="s">
        <v>819</v>
      </c>
      <c r="S4619" s="4">
        <v>3806000</v>
      </c>
      <c r="T4619" t="s">
        <v>144</v>
      </c>
      <c r="U4619">
        <v>16</v>
      </c>
      <c r="V4619" t="s">
        <v>853</v>
      </c>
      <c r="W4619" s="4">
        <f>Tabla1[[#This Row],[OS-Valor Unitario]]-Tabla1[[#This Row],[costo_antes_iva]]</f>
        <v>500</v>
      </c>
      <c r="X4619" s="4">
        <f>Tabla1[[#This Row],[OS-Valor Unitario]]*Tabla1[[#This Row],[CANTIDAD ENTREGA SATELITE]]</f>
        <v>64000</v>
      </c>
      <c r="Y4619" s="4">
        <f>Tabla1[[#This Row],[costo_antes_iva]]*Tabla1[[#This Row],[CANTIDAD ENTREGA SATELITE]]</f>
        <v>56000</v>
      </c>
      <c r="Z4619" s="4">
        <f>Tabla1[[#This Row],[Valor total OS]]-Tabla1[[#This Row],[valor total op]]</f>
        <v>8000</v>
      </c>
    </row>
    <row r="4620" spans="1:26" x14ac:dyDescent="0.3">
      <c r="A4620">
        <v>5700</v>
      </c>
      <c r="B4620">
        <v>1</v>
      </c>
      <c r="C4620" t="s">
        <v>7039</v>
      </c>
      <c r="D4620" t="s">
        <v>7040</v>
      </c>
      <c r="E4620" t="s">
        <v>219</v>
      </c>
      <c r="F4620" t="s">
        <v>5967</v>
      </c>
      <c r="G4620" s="2">
        <v>45580</v>
      </c>
      <c r="H4620">
        <v>57820297</v>
      </c>
      <c r="I4620" t="s">
        <v>7041</v>
      </c>
      <c r="J4620" t="s">
        <v>7042</v>
      </c>
      <c r="K4620" t="s">
        <v>32</v>
      </c>
      <c r="L4620">
        <v>4</v>
      </c>
      <c r="M4620">
        <v>16155</v>
      </c>
      <c r="N4620" t="s">
        <v>1263</v>
      </c>
      <c r="O4620" t="s">
        <v>852</v>
      </c>
      <c r="P4620" s="4">
        <v>3500</v>
      </c>
      <c r="Q4620" s="4">
        <v>4000</v>
      </c>
      <c r="R4620" t="s">
        <v>819</v>
      </c>
      <c r="S4620" s="4">
        <v>3806000</v>
      </c>
      <c r="T4620" t="s">
        <v>144</v>
      </c>
      <c r="U4620">
        <v>4</v>
      </c>
      <c r="V4620" t="s">
        <v>853</v>
      </c>
      <c r="W4620" s="4">
        <f>Tabla1[[#This Row],[OS-Valor Unitario]]-Tabla1[[#This Row],[costo_antes_iva]]</f>
        <v>500</v>
      </c>
      <c r="X4620" s="4">
        <f>Tabla1[[#This Row],[OS-Valor Unitario]]*Tabla1[[#This Row],[CANTIDAD ENTREGA SATELITE]]</f>
        <v>16000</v>
      </c>
      <c r="Y4620" s="4">
        <f>Tabla1[[#This Row],[costo_antes_iva]]*Tabla1[[#This Row],[CANTIDAD ENTREGA SATELITE]]</f>
        <v>14000</v>
      </c>
      <c r="Z4620" s="4">
        <f>Tabla1[[#This Row],[Valor total OS]]-Tabla1[[#This Row],[valor total op]]</f>
        <v>2000</v>
      </c>
    </row>
    <row r="4621" spans="1:26" x14ac:dyDescent="0.3">
      <c r="A4621">
        <v>5700</v>
      </c>
      <c r="B4621">
        <v>2</v>
      </c>
      <c r="C4621" t="s">
        <v>7043</v>
      </c>
      <c r="D4621" t="s">
        <v>7044</v>
      </c>
      <c r="E4621" t="s">
        <v>219</v>
      </c>
      <c r="F4621" t="s">
        <v>5967</v>
      </c>
      <c r="G4621" s="2">
        <v>45580</v>
      </c>
      <c r="H4621">
        <v>57820304</v>
      </c>
      <c r="I4621" t="s">
        <v>7045</v>
      </c>
      <c r="J4621" t="s">
        <v>7042</v>
      </c>
      <c r="K4621" t="s">
        <v>64</v>
      </c>
      <c r="L4621">
        <v>20</v>
      </c>
      <c r="M4621">
        <v>15785</v>
      </c>
      <c r="N4621" t="s">
        <v>1263</v>
      </c>
      <c r="O4621" t="s">
        <v>6060</v>
      </c>
      <c r="P4621" s="4">
        <v>2400</v>
      </c>
      <c r="Q4621" s="4">
        <v>2200</v>
      </c>
      <c r="R4621" t="s">
        <v>819</v>
      </c>
      <c r="S4621" s="4">
        <v>3806000</v>
      </c>
      <c r="T4621" t="s">
        <v>144</v>
      </c>
      <c r="U4621">
        <v>20</v>
      </c>
      <c r="V4621" t="s">
        <v>6061</v>
      </c>
      <c r="W4621" s="4">
        <f>Tabla1[[#This Row],[OS-Valor Unitario]]-Tabla1[[#This Row],[costo_antes_iva]]</f>
        <v>-200</v>
      </c>
      <c r="X4621" s="4">
        <f>Tabla1[[#This Row],[OS-Valor Unitario]]*Tabla1[[#This Row],[CANTIDAD ENTREGA SATELITE]]</f>
        <v>44000</v>
      </c>
      <c r="Y4621" s="4">
        <f>Tabla1[[#This Row],[costo_antes_iva]]*Tabla1[[#This Row],[CANTIDAD ENTREGA SATELITE]]</f>
        <v>48000</v>
      </c>
      <c r="Z4621" s="4">
        <f>Tabla1[[#This Row],[Valor total OS]]-Tabla1[[#This Row],[valor total op]]</f>
        <v>-4000</v>
      </c>
    </row>
    <row r="4622" spans="1:26" x14ac:dyDescent="0.3">
      <c r="A4622">
        <v>5700</v>
      </c>
      <c r="B4622">
        <v>2</v>
      </c>
      <c r="C4622" t="s">
        <v>7043</v>
      </c>
      <c r="D4622" t="s">
        <v>7044</v>
      </c>
      <c r="E4622" t="s">
        <v>219</v>
      </c>
      <c r="F4622" t="s">
        <v>5967</v>
      </c>
      <c r="G4622" s="2">
        <v>45580</v>
      </c>
      <c r="H4622">
        <v>57820304</v>
      </c>
      <c r="I4622" t="s">
        <v>7045</v>
      </c>
      <c r="J4622" t="s">
        <v>7042</v>
      </c>
      <c r="K4622" t="s">
        <v>32</v>
      </c>
      <c r="L4622">
        <v>20</v>
      </c>
      <c r="M4622">
        <v>15869</v>
      </c>
      <c r="N4622" t="s">
        <v>1263</v>
      </c>
      <c r="O4622" t="s">
        <v>852</v>
      </c>
      <c r="P4622" s="4">
        <v>3500</v>
      </c>
      <c r="Q4622" s="4">
        <v>4000</v>
      </c>
      <c r="R4622" t="s">
        <v>819</v>
      </c>
      <c r="S4622" s="4">
        <v>3806000</v>
      </c>
      <c r="T4622" t="s">
        <v>144</v>
      </c>
      <c r="U4622">
        <v>16</v>
      </c>
      <c r="V4622" t="s">
        <v>853</v>
      </c>
      <c r="W4622" s="4">
        <f>Tabla1[[#This Row],[OS-Valor Unitario]]-Tabla1[[#This Row],[costo_antes_iva]]</f>
        <v>500</v>
      </c>
      <c r="X4622" s="4">
        <f>Tabla1[[#This Row],[OS-Valor Unitario]]*Tabla1[[#This Row],[CANTIDAD ENTREGA SATELITE]]</f>
        <v>64000</v>
      </c>
      <c r="Y4622" s="4">
        <f>Tabla1[[#This Row],[costo_antes_iva]]*Tabla1[[#This Row],[CANTIDAD ENTREGA SATELITE]]</f>
        <v>56000</v>
      </c>
      <c r="Z4622" s="4">
        <f>Tabla1[[#This Row],[Valor total OS]]-Tabla1[[#This Row],[valor total op]]</f>
        <v>8000</v>
      </c>
    </row>
    <row r="4623" spans="1:26" x14ac:dyDescent="0.3">
      <c r="A4623">
        <v>5700</v>
      </c>
      <c r="B4623">
        <v>2</v>
      </c>
      <c r="C4623" t="s">
        <v>7043</v>
      </c>
      <c r="D4623" t="s">
        <v>7044</v>
      </c>
      <c r="E4623" t="s">
        <v>219</v>
      </c>
      <c r="F4623" t="s">
        <v>5967</v>
      </c>
      <c r="G4623" s="2">
        <v>45580</v>
      </c>
      <c r="H4623">
        <v>57820304</v>
      </c>
      <c r="I4623" t="s">
        <v>7045</v>
      </c>
      <c r="J4623" t="s">
        <v>7042</v>
      </c>
      <c r="K4623" t="s">
        <v>32</v>
      </c>
      <c r="L4623">
        <v>4</v>
      </c>
      <c r="M4623">
        <v>16156</v>
      </c>
      <c r="N4623" t="s">
        <v>1263</v>
      </c>
      <c r="O4623" t="s">
        <v>852</v>
      </c>
      <c r="P4623" s="4">
        <v>3500</v>
      </c>
      <c r="Q4623" s="4">
        <v>4000</v>
      </c>
      <c r="R4623" t="s">
        <v>819</v>
      </c>
      <c r="S4623" s="4">
        <v>3806000</v>
      </c>
      <c r="T4623" t="s">
        <v>144</v>
      </c>
      <c r="U4623">
        <v>4</v>
      </c>
      <c r="V4623" t="s">
        <v>853</v>
      </c>
      <c r="W4623" s="4">
        <f>Tabla1[[#This Row],[OS-Valor Unitario]]-Tabla1[[#This Row],[costo_antes_iva]]</f>
        <v>500</v>
      </c>
      <c r="X4623" s="4">
        <f>Tabla1[[#This Row],[OS-Valor Unitario]]*Tabla1[[#This Row],[CANTIDAD ENTREGA SATELITE]]</f>
        <v>16000</v>
      </c>
      <c r="Y4623" s="4">
        <f>Tabla1[[#This Row],[costo_antes_iva]]*Tabla1[[#This Row],[CANTIDAD ENTREGA SATELITE]]</f>
        <v>14000</v>
      </c>
      <c r="Z4623" s="4">
        <f>Tabla1[[#This Row],[Valor total OS]]-Tabla1[[#This Row],[valor total op]]</f>
        <v>2000</v>
      </c>
    </row>
    <row r="4624" spans="1:26" x14ac:dyDescent="0.3">
      <c r="A4624">
        <v>5700</v>
      </c>
      <c r="B4624">
        <v>3</v>
      </c>
      <c r="C4624" t="s">
        <v>7046</v>
      </c>
      <c r="D4624" t="s">
        <v>7047</v>
      </c>
      <c r="E4624" t="s">
        <v>1083</v>
      </c>
      <c r="F4624" t="s">
        <v>5967</v>
      </c>
      <c r="G4624" s="2">
        <v>45580</v>
      </c>
      <c r="H4624">
        <v>57820310</v>
      </c>
      <c r="I4624" t="s">
        <v>7048</v>
      </c>
      <c r="J4624" t="s">
        <v>7042</v>
      </c>
      <c r="K4624" t="s">
        <v>77</v>
      </c>
      <c r="L4624">
        <v>20</v>
      </c>
      <c r="M4624">
        <v>15792</v>
      </c>
      <c r="N4624" t="s">
        <v>1263</v>
      </c>
      <c r="O4624" t="s">
        <v>3605</v>
      </c>
      <c r="P4624" s="4">
        <v>3800</v>
      </c>
      <c r="Q4624" s="4">
        <v>3000</v>
      </c>
      <c r="R4624" t="s">
        <v>819</v>
      </c>
      <c r="S4624" s="4">
        <v>3806000</v>
      </c>
      <c r="T4624" t="s">
        <v>361</v>
      </c>
      <c r="U4624">
        <v>20</v>
      </c>
      <c r="V4624" t="s">
        <v>3606</v>
      </c>
      <c r="W4624" s="4">
        <f>Tabla1[[#This Row],[OS-Valor Unitario]]-Tabla1[[#This Row],[costo_antes_iva]]</f>
        <v>-800</v>
      </c>
      <c r="X4624" s="4">
        <f>Tabla1[[#This Row],[OS-Valor Unitario]]*Tabla1[[#This Row],[CANTIDAD ENTREGA SATELITE]]</f>
        <v>60000</v>
      </c>
      <c r="Y4624" s="4">
        <f>Tabla1[[#This Row],[costo_antes_iva]]*Tabla1[[#This Row],[CANTIDAD ENTREGA SATELITE]]</f>
        <v>76000</v>
      </c>
      <c r="Z4624" s="4">
        <f>Tabla1[[#This Row],[Valor total OS]]-Tabla1[[#This Row],[valor total op]]</f>
        <v>-16000</v>
      </c>
    </row>
    <row r="4625" spans="1:26" x14ac:dyDescent="0.3">
      <c r="A4625">
        <v>5700</v>
      </c>
      <c r="B4625">
        <v>3</v>
      </c>
      <c r="C4625" t="s">
        <v>7046</v>
      </c>
      <c r="D4625" t="s">
        <v>7047</v>
      </c>
      <c r="E4625" t="s">
        <v>1083</v>
      </c>
      <c r="F4625" t="s">
        <v>5967</v>
      </c>
      <c r="G4625" s="2">
        <v>45580</v>
      </c>
      <c r="H4625">
        <v>57820310</v>
      </c>
      <c r="I4625" t="s">
        <v>7048</v>
      </c>
      <c r="J4625" t="s">
        <v>7042</v>
      </c>
      <c r="K4625" t="s">
        <v>32</v>
      </c>
      <c r="L4625">
        <v>20</v>
      </c>
      <c r="M4625">
        <v>15924</v>
      </c>
      <c r="N4625" t="s">
        <v>1263</v>
      </c>
      <c r="O4625" t="s">
        <v>1359</v>
      </c>
      <c r="P4625" s="4">
        <v>13000</v>
      </c>
      <c r="Q4625" s="4">
        <v>11000</v>
      </c>
      <c r="R4625" t="s">
        <v>819</v>
      </c>
      <c r="S4625" s="4">
        <v>3806000</v>
      </c>
      <c r="T4625" t="s">
        <v>361</v>
      </c>
      <c r="U4625">
        <v>20</v>
      </c>
      <c r="V4625" t="s">
        <v>1360</v>
      </c>
      <c r="W4625" s="4">
        <f>Tabla1[[#This Row],[OS-Valor Unitario]]-Tabla1[[#This Row],[costo_antes_iva]]</f>
        <v>-2000</v>
      </c>
      <c r="X4625" s="4">
        <f>Tabla1[[#This Row],[OS-Valor Unitario]]*Tabla1[[#This Row],[CANTIDAD ENTREGA SATELITE]]</f>
        <v>220000</v>
      </c>
      <c r="Y4625" s="4">
        <f>Tabla1[[#This Row],[costo_antes_iva]]*Tabla1[[#This Row],[CANTIDAD ENTREGA SATELITE]]</f>
        <v>260000</v>
      </c>
      <c r="Z4625" s="4">
        <f>Tabla1[[#This Row],[Valor total OS]]-Tabla1[[#This Row],[valor total op]]</f>
        <v>-40000</v>
      </c>
    </row>
    <row r="4626" spans="1:26" x14ac:dyDescent="0.3">
      <c r="A4626">
        <v>5700</v>
      </c>
      <c r="B4626">
        <v>4</v>
      </c>
      <c r="C4626" t="s">
        <v>7049</v>
      </c>
      <c r="D4626" t="s">
        <v>7050</v>
      </c>
      <c r="E4626" t="s">
        <v>378</v>
      </c>
      <c r="F4626" t="s">
        <v>5967</v>
      </c>
      <c r="G4626" s="2">
        <v>45580</v>
      </c>
      <c r="H4626">
        <v>57820329</v>
      </c>
      <c r="I4626" t="s">
        <v>7048</v>
      </c>
      <c r="J4626" t="s">
        <v>7042</v>
      </c>
      <c r="K4626" t="s">
        <v>77</v>
      </c>
      <c r="L4626">
        <v>40</v>
      </c>
      <c r="M4626">
        <v>16051</v>
      </c>
      <c r="N4626" t="s">
        <v>1263</v>
      </c>
      <c r="O4626" t="s">
        <v>3605</v>
      </c>
      <c r="P4626" s="4">
        <v>1500</v>
      </c>
      <c r="Q4626" s="4">
        <v>2000</v>
      </c>
      <c r="R4626" t="s">
        <v>819</v>
      </c>
      <c r="S4626" s="4">
        <v>3806000</v>
      </c>
      <c r="T4626" t="s">
        <v>381</v>
      </c>
      <c r="U4626">
        <v>40</v>
      </c>
      <c r="V4626" t="s">
        <v>3606</v>
      </c>
      <c r="W4626" s="4">
        <f>Tabla1[[#This Row],[OS-Valor Unitario]]-Tabla1[[#This Row],[costo_antes_iva]]</f>
        <v>500</v>
      </c>
      <c r="X4626" s="4">
        <f>Tabla1[[#This Row],[OS-Valor Unitario]]*Tabla1[[#This Row],[CANTIDAD ENTREGA SATELITE]]</f>
        <v>80000</v>
      </c>
      <c r="Y4626" s="4">
        <f>Tabla1[[#This Row],[costo_antes_iva]]*Tabla1[[#This Row],[CANTIDAD ENTREGA SATELITE]]</f>
        <v>60000</v>
      </c>
      <c r="Z4626" s="4">
        <f>Tabla1[[#This Row],[Valor total OS]]-Tabla1[[#This Row],[valor total op]]</f>
        <v>20000</v>
      </c>
    </row>
    <row r="4627" spans="1:26" x14ac:dyDescent="0.3">
      <c r="A4627">
        <v>5690</v>
      </c>
      <c r="B4627">
        <v>1</v>
      </c>
      <c r="C4627" t="s">
        <v>7149</v>
      </c>
      <c r="D4627" t="s">
        <v>7150</v>
      </c>
      <c r="E4627" t="s">
        <v>70</v>
      </c>
      <c r="F4627" t="s">
        <v>496</v>
      </c>
      <c r="G4627" s="2">
        <v>45580</v>
      </c>
      <c r="H4627">
        <v>57820604</v>
      </c>
      <c r="I4627" t="s">
        <v>7151</v>
      </c>
      <c r="J4627" t="s">
        <v>7152</v>
      </c>
      <c r="K4627" t="s">
        <v>77</v>
      </c>
      <c r="L4627">
        <v>205</v>
      </c>
      <c r="M4627">
        <v>15721</v>
      </c>
      <c r="N4627" t="s">
        <v>53</v>
      </c>
      <c r="O4627" t="s">
        <v>3605</v>
      </c>
      <c r="P4627" s="4">
        <v>1000</v>
      </c>
      <c r="Q4627" s="4">
        <v>1000</v>
      </c>
      <c r="R4627" t="s">
        <v>819</v>
      </c>
      <c r="S4627" s="4">
        <v>75283158</v>
      </c>
      <c r="T4627" t="s">
        <v>75</v>
      </c>
      <c r="U4627">
        <v>205</v>
      </c>
      <c r="V4627" t="s">
        <v>3606</v>
      </c>
      <c r="W4627" s="4">
        <f>Tabla1[[#This Row],[OS-Valor Unitario]]-Tabla1[[#This Row],[costo_antes_iva]]</f>
        <v>0</v>
      </c>
      <c r="X4627" s="4">
        <f>Tabla1[[#This Row],[OS-Valor Unitario]]*Tabla1[[#This Row],[CANTIDAD ENTREGA SATELITE]]</f>
        <v>205000</v>
      </c>
      <c r="Y4627" s="4">
        <f>Tabla1[[#This Row],[costo_antes_iva]]*Tabla1[[#This Row],[CANTIDAD ENTREGA SATELITE]]</f>
        <v>205000</v>
      </c>
      <c r="Z4627" s="4">
        <f>Tabla1[[#This Row],[Valor total OS]]-Tabla1[[#This Row],[valor total op]]</f>
        <v>0</v>
      </c>
    </row>
    <row r="4628" spans="1:26" x14ac:dyDescent="0.3">
      <c r="A4628">
        <v>5690</v>
      </c>
      <c r="B4628">
        <v>1</v>
      </c>
      <c r="C4628" t="s">
        <v>7149</v>
      </c>
      <c r="D4628" t="s">
        <v>7150</v>
      </c>
      <c r="E4628" t="s">
        <v>70</v>
      </c>
      <c r="F4628" t="s">
        <v>496</v>
      </c>
      <c r="G4628" s="2">
        <v>45580</v>
      </c>
      <c r="H4628">
        <v>57820604</v>
      </c>
      <c r="I4628" t="s">
        <v>7151</v>
      </c>
      <c r="J4628" t="s">
        <v>7152</v>
      </c>
      <c r="K4628" t="s">
        <v>32</v>
      </c>
      <c r="L4628">
        <v>205</v>
      </c>
      <c r="M4628">
        <v>15799</v>
      </c>
      <c r="N4628" t="s">
        <v>53</v>
      </c>
      <c r="O4628" t="s">
        <v>2122</v>
      </c>
      <c r="P4628" s="4">
        <v>12500</v>
      </c>
      <c r="Q4628" s="4">
        <v>12000</v>
      </c>
      <c r="R4628" t="s">
        <v>819</v>
      </c>
      <c r="S4628" s="4">
        <v>75283158</v>
      </c>
      <c r="T4628" t="s">
        <v>75</v>
      </c>
      <c r="U4628">
        <v>205</v>
      </c>
      <c r="V4628" t="s">
        <v>2123</v>
      </c>
      <c r="W4628" s="4">
        <f>Tabla1[[#This Row],[OS-Valor Unitario]]-Tabla1[[#This Row],[costo_antes_iva]]</f>
        <v>-500</v>
      </c>
      <c r="X4628" s="4">
        <f>Tabla1[[#This Row],[OS-Valor Unitario]]*Tabla1[[#This Row],[CANTIDAD ENTREGA SATELITE]]</f>
        <v>2460000</v>
      </c>
      <c r="Y4628" s="4">
        <f>Tabla1[[#This Row],[costo_antes_iva]]*Tabla1[[#This Row],[CANTIDAD ENTREGA SATELITE]]</f>
        <v>2562500</v>
      </c>
      <c r="Z4628" s="4">
        <f>Tabla1[[#This Row],[Valor total OS]]-Tabla1[[#This Row],[valor total op]]</f>
        <v>-102500</v>
      </c>
    </row>
    <row r="4629" spans="1:26" x14ac:dyDescent="0.3">
      <c r="A4629">
        <v>5690</v>
      </c>
      <c r="B4629">
        <v>2</v>
      </c>
      <c r="C4629" t="s">
        <v>7153</v>
      </c>
      <c r="D4629" t="s">
        <v>7154</v>
      </c>
      <c r="E4629" t="s">
        <v>70</v>
      </c>
      <c r="F4629" t="s">
        <v>496</v>
      </c>
      <c r="G4629" s="2">
        <v>45580</v>
      </c>
      <c r="H4629">
        <v>57820614</v>
      </c>
      <c r="I4629" t="s">
        <v>7155</v>
      </c>
      <c r="J4629" t="s">
        <v>7152</v>
      </c>
      <c r="K4629" t="s">
        <v>77</v>
      </c>
      <c r="L4629">
        <v>45</v>
      </c>
      <c r="M4629">
        <v>15693</v>
      </c>
      <c r="N4629" t="s">
        <v>53</v>
      </c>
      <c r="O4629" t="s">
        <v>3605</v>
      </c>
      <c r="P4629" s="4">
        <v>1000</v>
      </c>
      <c r="Q4629" s="4">
        <v>1000</v>
      </c>
      <c r="R4629" t="s">
        <v>819</v>
      </c>
      <c r="S4629" s="4">
        <v>75283158</v>
      </c>
      <c r="T4629" t="s">
        <v>75</v>
      </c>
      <c r="U4629">
        <v>45</v>
      </c>
      <c r="V4629" t="s">
        <v>3606</v>
      </c>
      <c r="W4629" s="4">
        <f>Tabla1[[#This Row],[OS-Valor Unitario]]-Tabla1[[#This Row],[costo_antes_iva]]</f>
        <v>0</v>
      </c>
      <c r="X4629" s="4">
        <f>Tabla1[[#This Row],[OS-Valor Unitario]]*Tabla1[[#This Row],[CANTIDAD ENTREGA SATELITE]]</f>
        <v>45000</v>
      </c>
      <c r="Y4629" s="4">
        <f>Tabla1[[#This Row],[costo_antes_iva]]*Tabla1[[#This Row],[CANTIDAD ENTREGA SATELITE]]</f>
        <v>45000</v>
      </c>
      <c r="Z4629" s="4">
        <f>Tabla1[[#This Row],[Valor total OS]]-Tabla1[[#This Row],[valor total op]]</f>
        <v>0</v>
      </c>
    </row>
    <row r="4630" spans="1:26" x14ac:dyDescent="0.3">
      <c r="A4630">
        <v>5690</v>
      </c>
      <c r="B4630">
        <v>2</v>
      </c>
      <c r="C4630" t="s">
        <v>7153</v>
      </c>
      <c r="D4630" t="s">
        <v>7154</v>
      </c>
      <c r="E4630" t="s">
        <v>70</v>
      </c>
      <c r="F4630" t="s">
        <v>496</v>
      </c>
      <c r="G4630" s="2">
        <v>45580</v>
      </c>
      <c r="H4630">
        <v>57820614</v>
      </c>
      <c r="I4630" t="s">
        <v>7155</v>
      </c>
      <c r="J4630" t="s">
        <v>7152</v>
      </c>
      <c r="K4630" t="s">
        <v>32</v>
      </c>
      <c r="L4630">
        <v>45</v>
      </c>
      <c r="M4630">
        <v>15801</v>
      </c>
      <c r="N4630" t="s">
        <v>53</v>
      </c>
      <c r="O4630" t="s">
        <v>187</v>
      </c>
      <c r="P4630" s="4">
        <v>12000</v>
      </c>
      <c r="Q4630" s="4">
        <v>11000</v>
      </c>
      <c r="R4630" t="s">
        <v>819</v>
      </c>
      <c r="S4630" s="4">
        <v>75283158</v>
      </c>
      <c r="T4630" t="s">
        <v>75</v>
      </c>
      <c r="U4630">
        <v>45</v>
      </c>
      <c r="V4630" t="s">
        <v>188</v>
      </c>
      <c r="W4630" s="4">
        <f>Tabla1[[#This Row],[OS-Valor Unitario]]-Tabla1[[#This Row],[costo_antes_iva]]</f>
        <v>-1000</v>
      </c>
      <c r="X4630" s="4">
        <f>Tabla1[[#This Row],[OS-Valor Unitario]]*Tabla1[[#This Row],[CANTIDAD ENTREGA SATELITE]]</f>
        <v>495000</v>
      </c>
      <c r="Y4630" s="4">
        <f>Tabla1[[#This Row],[costo_antes_iva]]*Tabla1[[#This Row],[CANTIDAD ENTREGA SATELITE]]</f>
        <v>540000</v>
      </c>
      <c r="Z4630" s="4">
        <f>Tabla1[[#This Row],[Valor total OS]]-Tabla1[[#This Row],[valor total op]]</f>
        <v>-45000</v>
      </c>
    </row>
    <row r="4631" spans="1:26" x14ac:dyDescent="0.3">
      <c r="A4631">
        <v>5690</v>
      </c>
      <c r="B4631">
        <v>3</v>
      </c>
      <c r="C4631" t="s">
        <v>7156</v>
      </c>
      <c r="D4631" t="s">
        <v>7157</v>
      </c>
      <c r="E4631" t="s">
        <v>70</v>
      </c>
      <c r="F4631" t="s">
        <v>496</v>
      </c>
      <c r="G4631" s="2">
        <v>45580</v>
      </c>
      <c r="H4631">
        <v>57820623</v>
      </c>
      <c r="I4631" t="s">
        <v>7158</v>
      </c>
      <c r="J4631" t="s">
        <v>7152</v>
      </c>
      <c r="K4631" t="s">
        <v>77</v>
      </c>
      <c r="L4631">
        <v>93</v>
      </c>
      <c r="M4631">
        <v>15694</v>
      </c>
      <c r="N4631" t="s">
        <v>53</v>
      </c>
      <c r="O4631" t="s">
        <v>3605</v>
      </c>
      <c r="P4631" s="4">
        <v>1000</v>
      </c>
      <c r="Q4631" s="4">
        <v>1000</v>
      </c>
      <c r="R4631" t="s">
        <v>819</v>
      </c>
      <c r="S4631" s="4">
        <v>75283158</v>
      </c>
      <c r="T4631" t="s">
        <v>75</v>
      </c>
      <c r="U4631">
        <v>93</v>
      </c>
      <c r="V4631" t="s">
        <v>3606</v>
      </c>
      <c r="W4631" s="4">
        <f>Tabla1[[#This Row],[OS-Valor Unitario]]-Tabla1[[#This Row],[costo_antes_iva]]</f>
        <v>0</v>
      </c>
      <c r="X4631" s="4">
        <f>Tabla1[[#This Row],[OS-Valor Unitario]]*Tabla1[[#This Row],[CANTIDAD ENTREGA SATELITE]]</f>
        <v>93000</v>
      </c>
      <c r="Y4631" s="4">
        <f>Tabla1[[#This Row],[costo_antes_iva]]*Tabla1[[#This Row],[CANTIDAD ENTREGA SATELITE]]</f>
        <v>93000</v>
      </c>
      <c r="Z4631" s="4">
        <f>Tabla1[[#This Row],[Valor total OS]]-Tabla1[[#This Row],[valor total op]]</f>
        <v>0</v>
      </c>
    </row>
    <row r="4632" spans="1:26" x14ac:dyDescent="0.3">
      <c r="A4632">
        <v>5690</v>
      </c>
      <c r="B4632">
        <v>3</v>
      </c>
      <c r="C4632" t="s">
        <v>7156</v>
      </c>
      <c r="D4632" t="s">
        <v>7157</v>
      </c>
      <c r="E4632" t="s">
        <v>70</v>
      </c>
      <c r="F4632" t="s">
        <v>496</v>
      </c>
      <c r="G4632" s="2">
        <v>45580</v>
      </c>
      <c r="H4632">
        <v>57820623</v>
      </c>
      <c r="I4632" t="s">
        <v>7158</v>
      </c>
      <c r="J4632" t="s">
        <v>7152</v>
      </c>
      <c r="K4632" t="s">
        <v>32</v>
      </c>
      <c r="L4632">
        <v>92</v>
      </c>
      <c r="M4632">
        <v>15866</v>
      </c>
      <c r="N4632" t="s">
        <v>53</v>
      </c>
      <c r="O4632" t="s">
        <v>41</v>
      </c>
      <c r="P4632" s="4">
        <v>12500</v>
      </c>
      <c r="Q4632" s="4">
        <v>12000</v>
      </c>
      <c r="R4632" t="s">
        <v>819</v>
      </c>
      <c r="S4632" s="4">
        <v>75283158</v>
      </c>
      <c r="T4632" t="s">
        <v>75</v>
      </c>
      <c r="U4632">
        <v>92</v>
      </c>
      <c r="V4632" t="s">
        <v>46</v>
      </c>
      <c r="W4632" s="4">
        <f>Tabla1[[#This Row],[OS-Valor Unitario]]-Tabla1[[#This Row],[costo_antes_iva]]</f>
        <v>-500</v>
      </c>
      <c r="X4632" s="4">
        <f>Tabla1[[#This Row],[OS-Valor Unitario]]*Tabla1[[#This Row],[CANTIDAD ENTREGA SATELITE]]</f>
        <v>1104000</v>
      </c>
      <c r="Y4632" s="4">
        <f>Tabla1[[#This Row],[costo_antes_iva]]*Tabla1[[#This Row],[CANTIDAD ENTREGA SATELITE]]</f>
        <v>1150000</v>
      </c>
      <c r="Z4632" s="4">
        <f>Tabla1[[#This Row],[Valor total OS]]-Tabla1[[#This Row],[valor total op]]</f>
        <v>-46000</v>
      </c>
    </row>
    <row r="4633" spans="1:26" x14ac:dyDescent="0.3">
      <c r="A4633">
        <v>5690</v>
      </c>
      <c r="B4633">
        <v>4</v>
      </c>
      <c r="C4633" t="s">
        <v>7159</v>
      </c>
      <c r="D4633" t="s">
        <v>7160</v>
      </c>
      <c r="E4633" t="s">
        <v>70</v>
      </c>
      <c r="F4633" t="s">
        <v>496</v>
      </c>
      <c r="G4633" s="2">
        <v>45580</v>
      </c>
      <c r="H4633">
        <v>57820633</v>
      </c>
      <c r="I4633" t="s">
        <v>7161</v>
      </c>
      <c r="J4633" t="s">
        <v>7152</v>
      </c>
      <c r="K4633" t="s">
        <v>77</v>
      </c>
      <c r="L4633">
        <v>99</v>
      </c>
      <c r="M4633">
        <v>15695</v>
      </c>
      <c r="N4633" t="s">
        <v>53</v>
      </c>
      <c r="O4633" t="s">
        <v>3605</v>
      </c>
      <c r="P4633" s="4">
        <v>1000</v>
      </c>
      <c r="Q4633" s="4">
        <v>1000</v>
      </c>
      <c r="R4633" t="s">
        <v>819</v>
      </c>
      <c r="S4633" s="4">
        <v>75283158</v>
      </c>
      <c r="T4633" t="s">
        <v>75</v>
      </c>
      <c r="U4633">
        <v>99</v>
      </c>
      <c r="V4633" t="s">
        <v>3606</v>
      </c>
      <c r="W4633" s="4">
        <f>Tabla1[[#This Row],[OS-Valor Unitario]]-Tabla1[[#This Row],[costo_antes_iva]]</f>
        <v>0</v>
      </c>
      <c r="X4633" s="4">
        <f>Tabla1[[#This Row],[OS-Valor Unitario]]*Tabla1[[#This Row],[CANTIDAD ENTREGA SATELITE]]</f>
        <v>99000</v>
      </c>
      <c r="Y4633" s="4">
        <f>Tabla1[[#This Row],[costo_antes_iva]]*Tabla1[[#This Row],[CANTIDAD ENTREGA SATELITE]]</f>
        <v>99000</v>
      </c>
      <c r="Z4633" s="4">
        <f>Tabla1[[#This Row],[Valor total OS]]-Tabla1[[#This Row],[valor total op]]</f>
        <v>0</v>
      </c>
    </row>
    <row r="4634" spans="1:26" x14ac:dyDescent="0.3">
      <c r="A4634">
        <v>5690</v>
      </c>
      <c r="B4634">
        <v>4</v>
      </c>
      <c r="C4634" t="s">
        <v>7159</v>
      </c>
      <c r="D4634" t="s">
        <v>7160</v>
      </c>
      <c r="E4634" t="s">
        <v>70</v>
      </c>
      <c r="F4634" t="s">
        <v>496</v>
      </c>
      <c r="G4634" s="2">
        <v>45580</v>
      </c>
      <c r="H4634">
        <v>57820633</v>
      </c>
      <c r="I4634" t="s">
        <v>7161</v>
      </c>
      <c r="J4634" t="s">
        <v>7152</v>
      </c>
      <c r="K4634" t="s">
        <v>32</v>
      </c>
      <c r="L4634">
        <v>99</v>
      </c>
      <c r="M4634">
        <v>15804</v>
      </c>
      <c r="N4634" t="s">
        <v>53</v>
      </c>
      <c r="O4634" t="s">
        <v>110</v>
      </c>
      <c r="P4634" s="4">
        <v>12500</v>
      </c>
      <c r="Q4634" s="4">
        <v>12000</v>
      </c>
      <c r="R4634" t="s">
        <v>819</v>
      </c>
      <c r="S4634" s="4">
        <v>75283158</v>
      </c>
      <c r="T4634" t="s">
        <v>75</v>
      </c>
      <c r="U4634">
        <v>99</v>
      </c>
      <c r="V4634" t="s">
        <v>110</v>
      </c>
      <c r="W4634" s="4">
        <f>Tabla1[[#This Row],[OS-Valor Unitario]]-Tabla1[[#This Row],[costo_antes_iva]]</f>
        <v>-500</v>
      </c>
      <c r="X4634" s="4">
        <f>Tabla1[[#This Row],[OS-Valor Unitario]]*Tabla1[[#This Row],[CANTIDAD ENTREGA SATELITE]]</f>
        <v>1188000</v>
      </c>
      <c r="Y4634" s="4">
        <f>Tabla1[[#This Row],[costo_antes_iva]]*Tabla1[[#This Row],[CANTIDAD ENTREGA SATELITE]]</f>
        <v>1237500</v>
      </c>
      <c r="Z4634" s="4">
        <f>Tabla1[[#This Row],[Valor total OS]]-Tabla1[[#This Row],[valor total op]]</f>
        <v>-49500</v>
      </c>
    </row>
    <row r="4635" spans="1:26" x14ac:dyDescent="0.3">
      <c r="A4635">
        <v>5690</v>
      </c>
      <c r="B4635">
        <v>5</v>
      </c>
      <c r="C4635" t="s">
        <v>7162</v>
      </c>
      <c r="D4635" t="s">
        <v>7163</v>
      </c>
      <c r="E4635" t="s">
        <v>70</v>
      </c>
      <c r="F4635" t="s">
        <v>496</v>
      </c>
      <c r="G4635" s="2">
        <v>45580</v>
      </c>
      <c r="H4635">
        <v>57820644</v>
      </c>
      <c r="I4635" t="s">
        <v>7164</v>
      </c>
      <c r="J4635" t="s">
        <v>7152</v>
      </c>
      <c r="K4635" t="s">
        <v>77</v>
      </c>
      <c r="L4635">
        <v>11</v>
      </c>
      <c r="M4635">
        <v>16178</v>
      </c>
      <c r="N4635" t="s">
        <v>53</v>
      </c>
      <c r="O4635" t="s">
        <v>78</v>
      </c>
      <c r="P4635" s="4">
        <v>1000</v>
      </c>
      <c r="Q4635" s="4">
        <v>1000</v>
      </c>
      <c r="R4635" t="s">
        <v>819</v>
      </c>
      <c r="S4635" s="4">
        <v>75283158</v>
      </c>
      <c r="T4635" t="s">
        <v>75</v>
      </c>
      <c r="U4635">
        <v>11</v>
      </c>
      <c r="V4635" t="s">
        <v>79</v>
      </c>
      <c r="W4635" s="4">
        <f>Tabla1[[#This Row],[OS-Valor Unitario]]-Tabla1[[#This Row],[costo_antes_iva]]</f>
        <v>0</v>
      </c>
      <c r="X4635" s="4">
        <f>Tabla1[[#This Row],[OS-Valor Unitario]]*Tabla1[[#This Row],[CANTIDAD ENTREGA SATELITE]]</f>
        <v>11000</v>
      </c>
      <c r="Y4635" s="4">
        <f>Tabla1[[#This Row],[costo_antes_iva]]*Tabla1[[#This Row],[CANTIDAD ENTREGA SATELITE]]</f>
        <v>11000</v>
      </c>
      <c r="Z4635" s="4">
        <f>Tabla1[[#This Row],[Valor total OS]]-Tabla1[[#This Row],[valor total op]]</f>
        <v>0</v>
      </c>
    </row>
    <row r="4636" spans="1:26" x14ac:dyDescent="0.3">
      <c r="A4636">
        <v>5690</v>
      </c>
      <c r="B4636">
        <v>5</v>
      </c>
      <c r="C4636" t="s">
        <v>7162</v>
      </c>
      <c r="D4636" t="s">
        <v>7163</v>
      </c>
      <c r="E4636" t="s">
        <v>70</v>
      </c>
      <c r="F4636" t="s">
        <v>496</v>
      </c>
      <c r="G4636" s="2">
        <v>45580</v>
      </c>
      <c r="H4636">
        <v>57820644</v>
      </c>
      <c r="I4636" t="s">
        <v>7164</v>
      </c>
      <c r="J4636" t="s">
        <v>7152</v>
      </c>
      <c r="K4636" t="s">
        <v>32</v>
      </c>
      <c r="L4636">
        <v>11</v>
      </c>
      <c r="M4636">
        <v>15702</v>
      </c>
      <c r="N4636" t="s">
        <v>53</v>
      </c>
      <c r="O4636" t="s">
        <v>6979</v>
      </c>
      <c r="P4636" s="4">
        <v>12000</v>
      </c>
      <c r="Q4636" s="4">
        <v>12000</v>
      </c>
      <c r="R4636" t="s">
        <v>819</v>
      </c>
      <c r="S4636" s="4">
        <v>75283158</v>
      </c>
      <c r="T4636" t="s">
        <v>75</v>
      </c>
      <c r="U4636">
        <v>11</v>
      </c>
      <c r="V4636" t="s">
        <v>183</v>
      </c>
      <c r="W4636" s="4">
        <f>Tabla1[[#This Row],[OS-Valor Unitario]]-Tabla1[[#This Row],[costo_antes_iva]]</f>
        <v>0</v>
      </c>
      <c r="X4636" s="4">
        <f>Tabla1[[#This Row],[OS-Valor Unitario]]*Tabla1[[#This Row],[CANTIDAD ENTREGA SATELITE]]</f>
        <v>132000</v>
      </c>
      <c r="Y4636" s="4">
        <f>Tabla1[[#This Row],[costo_antes_iva]]*Tabla1[[#This Row],[CANTIDAD ENTREGA SATELITE]]</f>
        <v>132000</v>
      </c>
      <c r="Z4636" s="4">
        <f>Tabla1[[#This Row],[Valor total OS]]-Tabla1[[#This Row],[valor total op]]</f>
        <v>0</v>
      </c>
    </row>
    <row r="4637" spans="1:26" x14ac:dyDescent="0.3">
      <c r="A4637">
        <v>5690</v>
      </c>
      <c r="B4637">
        <v>6</v>
      </c>
      <c r="C4637" t="s">
        <v>7165</v>
      </c>
      <c r="D4637" t="s">
        <v>7166</v>
      </c>
      <c r="E4637" t="s">
        <v>70</v>
      </c>
      <c r="F4637" t="s">
        <v>496</v>
      </c>
      <c r="G4637" s="2">
        <v>45580</v>
      </c>
      <c r="H4637">
        <v>57820652</v>
      </c>
      <c r="I4637" t="s">
        <v>7167</v>
      </c>
      <c r="J4637" t="s">
        <v>7152</v>
      </c>
      <c r="K4637" t="s">
        <v>77</v>
      </c>
      <c r="L4637">
        <v>18</v>
      </c>
      <c r="M4637">
        <v>15720</v>
      </c>
      <c r="N4637" t="s">
        <v>53</v>
      </c>
      <c r="O4637" t="s">
        <v>3605</v>
      </c>
      <c r="P4637" s="4">
        <v>900</v>
      </c>
      <c r="Q4637" s="4">
        <v>1000</v>
      </c>
      <c r="R4637" t="s">
        <v>819</v>
      </c>
      <c r="S4637" s="4">
        <v>75283158</v>
      </c>
      <c r="T4637" t="s">
        <v>75</v>
      </c>
      <c r="U4637">
        <v>18</v>
      </c>
      <c r="V4637" t="s">
        <v>3606</v>
      </c>
      <c r="W4637" s="4">
        <f>Tabla1[[#This Row],[OS-Valor Unitario]]-Tabla1[[#This Row],[costo_antes_iva]]</f>
        <v>100</v>
      </c>
      <c r="X4637" s="4">
        <f>Tabla1[[#This Row],[OS-Valor Unitario]]*Tabla1[[#This Row],[CANTIDAD ENTREGA SATELITE]]</f>
        <v>18000</v>
      </c>
      <c r="Y4637" s="4">
        <f>Tabla1[[#This Row],[costo_antes_iva]]*Tabla1[[#This Row],[CANTIDAD ENTREGA SATELITE]]</f>
        <v>16200</v>
      </c>
      <c r="Z4637" s="4">
        <f>Tabla1[[#This Row],[Valor total OS]]-Tabla1[[#This Row],[valor total op]]</f>
        <v>1800</v>
      </c>
    </row>
    <row r="4638" spans="1:26" x14ac:dyDescent="0.3">
      <c r="A4638">
        <v>5690</v>
      </c>
      <c r="B4638">
        <v>6</v>
      </c>
      <c r="C4638" t="s">
        <v>7165</v>
      </c>
      <c r="D4638" t="s">
        <v>7166</v>
      </c>
      <c r="E4638" t="s">
        <v>70</v>
      </c>
      <c r="F4638" t="s">
        <v>496</v>
      </c>
      <c r="G4638" s="2">
        <v>45580</v>
      </c>
      <c r="H4638">
        <v>57820652</v>
      </c>
      <c r="I4638" t="s">
        <v>7167</v>
      </c>
      <c r="J4638" t="s">
        <v>7152</v>
      </c>
      <c r="K4638" t="s">
        <v>32</v>
      </c>
      <c r="L4638">
        <v>18</v>
      </c>
      <c r="M4638">
        <v>15870</v>
      </c>
      <c r="N4638" t="s">
        <v>53</v>
      </c>
      <c r="O4638" t="s">
        <v>472</v>
      </c>
      <c r="P4638" s="4">
        <v>11500</v>
      </c>
      <c r="Q4638" s="4">
        <v>11000</v>
      </c>
      <c r="R4638" t="s">
        <v>819</v>
      </c>
      <c r="S4638" s="4">
        <v>75283158</v>
      </c>
      <c r="T4638" t="s">
        <v>75</v>
      </c>
      <c r="U4638">
        <v>17</v>
      </c>
      <c r="V4638" t="s">
        <v>472</v>
      </c>
      <c r="W4638" s="4">
        <f>Tabla1[[#This Row],[OS-Valor Unitario]]-Tabla1[[#This Row],[costo_antes_iva]]</f>
        <v>-500</v>
      </c>
      <c r="X4638" s="4">
        <f>Tabla1[[#This Row],[OS-Valor Unitario]]*Tabla1[[#This Row],[CANTIDAD ENTREGA SATELITE]]</f>
        <v>187000</v>
      </c>
      <c r="Y4638" s="4">
        <f>Tabla1[[#This Row],[costo_antes_iva]]*Tabla1[[#This Row],[CANTIDAD ENTREGA SATELITE]]</f>
        <v>195500</v>
      </c>
      <c r="Z4638" s="4">
        <f>Tabla1[[#This Row],[Valor total OS]]-Tabla1[[#This Row],[valor total op]]</f>
        <v>-8500</v>
      </c>
    </row>
    <row r="4639" spans="1:26" x14ac:dyDescent="0.3">
      <c r="A4639">
        <v>5690</v>
      </c>
      <c r="B4639">
        <v>7</v>
      </c>
      <c r="C4639" t="s">
        <v>7168</v>
      </c>
      <c r="D4639" t="s">
        <v>7169</v>
      </c>
      <c r="E4639" t="s">
        <v>70</v>
      </c>
      <c r="F4639" t="s">
        <v>496</v>
      </c>
      <c r="G4639" s="2">
        <v>45580</v>
      </c>
      <c r="H4639">
        <v>57820659</v>
      </c>
      <c r="I4639" t="s">
        <v>7170</v>
      </c>
      <c r="J4639" t="s">
        <v>7152</v>
      </c>
      <c r="K4639" t="s">
        <v>32</v>
      </c>
      <c r="L4639">
        <v>2</v>
      </c>
      <c r="M4639">
        <v>15703</v>
      </c>
      <c r="N4639" t="s">
        <v>53</v>
      </c>
      <c r="O4639" t="s">
        <v>6979</v>
      </c>
      <c r="P4639" s="4">
        <v>12000</v>
      </c>
      <c r="Q4639" s="4">
        <v>12000</v>
      </c>
      <c r="R4639" t="s">
        <v>819</v>
      </c>
      <c r="S4639" s="4">
        <v>75283158</v>
      </c>
      <c r="T4639" t="s">
        <v>75</v>
      </c>
      <c r="U4639">
        <v>2</v>
      </c>
      <c r="V4639" t="s">
        <v>183</v>
      </c>
      <c r="W4639" s="4">
        <f>Tabla1[[#This Row],[OS-Valor Unitario]]-Tabla1[[#This Row],[costo_antes_iva]]</f>
        <v>0</v>
      </c>
      <c r="X4639" s="4">
        <f>Tabla1[[#This Row],[OS-Valor Unitario]]*Tabla1[[#This Row],[CANTIDAD ENTREGA SATELITE]]</f>
        <v>24000</v>
      </c>
      <c r="Y4639" s="4">
        <f>Tabla1[[#This Row],[costo_antes_iva]]*Tabla1[[#This Row],[CANTIDAD ENTREGA SATELITE]]</f>
        <v>24000</v>
      </c>
      <c r="Z4639" s="4">
        <f>Tabla1[[#This Row],[Valor total OS]]-Tabla1[[#This Row],[valor total op]]</f>
        <v>0</v>
      </c>
    </row>
    <row r="4640" spans="1:26" x14ac:dyDescent="0.3">
      <c r="A4640">
        <v>5690</v>
      </c>
      <c r="B4640">
        <v>8</v>
      </c>
      <c r="C4640" t="s">
        <v>7171</v>
      </c>
      <c r="D4640" t="s">
        <v>7172</v>
      </c>
      <c r="E4640" t="s">
        <v>70</v>
      </c>
      <c r="F4640" t="s">
        <v>496</v>
      </c>
      <c r="G4640" s="2">
        <v>45580</v>
      </c>
      <c r="H4640">
        <v>57820667</v>
      </c>
      <c r="I4640" t="s">
        <v>7173</v>
      </c>
      <c r="J4640" t="s">
        <v>7152</v>
      </c>
      <c r="K4640" t="s">
        <v>32</v>
      </c>
      <c r="L4640">
        <v>2</v>
      </c>
      <c r="M4640">
        <v>15701</v>
      </c>
      <c r="N4640" t="s">
        <v>53</v>
      </c>
      <c r="O4640" t="s">
        <v>6979</v>
      </c>
      <c r="P4640" s="4">
        <v>12500</v>
      </c>
      <c r="Q4640" s="4">
        <v>12000</v>
      </c>
      <c r="R4640" t="s">
        <v>819</v>
      </c>
      <c r="S4640" s="4">
        <v>75283158</v>
      </c>
      <c r="T4640" t="s">
        <v>75</v>
      </c>
      <c r="U4640">
        <v>2</v>
      </c>
      <c r="V4640" t="s">
        <v>183</v>
      </c>
      <c r="W4640" s="4">
        <f>Tabla1[[#This Row],[OS-Valor Unitario]]-Tabla1[[#This Row],[costo_antes_iva]]</f>
        <v>-500</v>
      </c>
      <c r="X4640" s="4">
        <f>Tabla1[[#This Row],[OS-Valor Unitario]]*Tabla1[[#This Row],[CANTIDAD ENTREGA SATELITE]]</f>
        <v>24000</v>
      </c>
      <c r="Y4640" s="4">
        <f>Tabla1[[#This Row],[costo_antes_iva]]*Tabla1[[#This Row],[CANTIDAD ENTREGA SATELITE]]</f>
        <v>25000</v>
      </c>
      <c r="Z4640" s="4">
        <f>Tabla1[[#This Row],[Valor total OS]]-Tabla1[[#This Row],[valor total op]]</f>
        <v>-1000</v>
      </c>
    </row>
    <row r="4641" spans="1:26" x14ac:dyDescent="0.3">
      <c r="A4641">
        <v>5690</v>
      </c>
      <c r="B4641">
        <v>9</v>
      </c>
      <c r="C4641" t="s">
        <v>7174</v>
      </c>
      <c r="D4641" t="s">
        <v>7175</v>
      </c>
      <c r="E4641" t="s">
        <v>70</v>
      </c>
      <c r="F4641" t="s">
        <v>496</v>
      </c>
      <c r="G4641" s="2">
        <v>45580</v>
      </c>
      <c r="H4641">
        <v>57820706</v>
      </c>
      <c r="I4641" t="s">
        <v>7176</v>
      </c>
      <c r="J4641" t="s">
        <v>7152</v>
      </c>
      <c r="K4641" t="s">
        <v>32</v>
      </c>
      <c r="L4641">
        <v>18</v>
      </c>
      <c r="M4641">
        <v>15729</v>
      </c>
      <c r="N4641" t="s">
        <v>53</v>
      </c>
      <c r="O4641" t="s">
        <v>74</v>
      </c>
      <c r="P4641" s="4">
        <v>12500</v>
      </c>
      <c r="Q4641" s="4">
        <v>12000</v>
      </c>
      <c r="R4641" t="s">
        <v>819</v>
      </c>
      <c r="S4641" s="4">
        <v>75283158</v>
      </c>
      <c r="T4641" t="s">
        <v>75</v>
      </c>
      <c r="U4641">
        <v>18</v>
      </c>
      <c r="V4641" t="s">
        <v>76</v>
      </c>
      <c r="W4641" s="4">
        <f>Tabla1[[#This Row],[OS-Valor Unitario]]-Tabla1[[#This Row],[costo_antes_iva]]</f>
        <v>-500</v>
      </c>
      <c r="X4641" s="4">
        <f>Tabla1[[#This Row],[OS-Valor Unitario]]*Tabla1[[#This Row],[CANTIDAD ENTREGA SATELITE]]</f>
        <v>216000</v>
      </c>
      <c r="Y4641" s="4">
        <f>Tabla1[[#This Row],[costo_antes_iva]]*Tabla1[[#This Row],[CANTIDAD ENTREGA SATELITE]]</f>
        <v>225000</v>
      </c>
      <c r="Z4641" s="4">
        <f>Tabla1[[#This Row],[Valor total OS]]-Tabla1[[#This Row],[valor total op]]</f>
        <v>-9000</v>
      </c>
    </row>
    <row r="4642" spans="1:26" x14ac:dyDescent="0.3">
      <c r="A4642">
        <v>5690</v>
      </c>
      <c r="B4642">
        <v>10</v>
      </c>
      <c r="C4642" t="s">
        <v>7177</v>
      </c>
      <c r="D4642" t="s">
        <v>7178</v>
      </c>
      <c r="E4642" t="s">
        <v>70</v>
      </c>
      <c r="F4642" t="s">
        <v>496</v>
      </c>
      <c r="G4642" s="2">
        <v>45580</v>
      </c>
      <c r="H4642">
        <v>57820721</v>
      </c>
      <c r="I4642" t="s">
        <v>7179</v>
      </c>
      <c r="J4642" t="s">
        <v>7152</v>
      </c>
      <c r="K4642" t="s">
        <v>32</v>
      </c>
      <c r="L4642">
        <v>12</v>
      </c>
      <c r="M4642">
        <v>15704</v>
      </c>
      <c r="N4642" t="s">
        <v>53</v>
      </c>
      <c r="O4642" t="s">
        <v>6979</v>
      </c>
      <c r="P4642" s="4">
        <v>12500</v>
      </c>
      <c r="Q4642" s="4">
        <v>12000</v>
      </c>
      <c r="R4642" t="s">
        <v>819</v>
      </c>
      <c r="S4642" s="4">
        <v>75283158</v>
      </c>
      <c r="T4642" t="s">
        <v>75</v>
      </c>
      <c r="U4642">
        <v>12</v>
      </c>
      <c r="V4642" t="s">
        <v>183</v>
      </c>
      <c r="W4642" s="4">
        <f>Tabla1[[#This Row],[OS-Valor Unitario]]-Tabla1[[#This Row],[costo_antes_iva]]</f>
        <v>-500</v>
      </c>
      <c r="X4642" s="4">
        <f>Tabla1[[#This Row],[OS-Valor Unitario]]*Tabla1[[#This Row],[CANTIDAD ENTREGA SATELITE]]</f>
        <v>144000</v>
      </c>
      <c r="Y4642" s="4">
        <f>Tabla1[[#This Row],[costo_antes_iva]]*Tabla1[[#This Row],[CANTIDAD ENTREGA SATELITE]]</f>
        <v>150000</v>
      </c>
      <c r="Z4642" s="4">
        <f>Tabla1[[#This Row],[Valor total OS]]-Tabla1[[#This Row],[valor total op]]</f>
        <v>-6000</v>
      </c>
    </row>
    <row r="4643" spans="1:26" x14ac:dyDescent="0.3">
      <c r="A4643">
        <v>5690</v>
      </c>
      <c r="B4643">
        <v>11</v>
      </c>
      <c r="C4643" t="s">
        <v>7180</v>
      </c>
      <c r="D4643" t="s">
        <v>7181</v>
      </c>
      <c r="E4643" t="s">
        <v>495</v>
      </c>
      <c r="F4643" t="s">
        <v>496</v>
      </c>
      <c r="G4643" s="2">
        <v>45580</v>
      </c>
      <c r="H4643">
        <v>57820767</v>
      </c>
      <c r="I4643" t="s">
        <v>7182</v>
      </c>
      <c r="J4643" t="s">
        <v>7152</v>
      </c>
      <c r="K4643" t="s">
        <v>77</v>
      </c>
      <c r="L4643">
        <v>2</v>
      </c>
      <c r="M4643">
        <v>15990</v>
      </c>
      <c r="N4643" t="s">
        <v>53</v>
      </c>
      <c r="O4643" t="s">
        <v>3605</v>
      </c>
      <c r="P4643" s="4">
        <v>1200</v>
      </c>
      <c r="Q4643" s="4">
        <v>1000</v>
      </c>
      <c r="R4643" t="s">
        <v>819</v>
      </c>
      <c r="S4643" s="4">
        <v>75283158</v>
      </c>
      <c r="T4643" t="s">
        <v>325</v>
      </c>
      <c r="U4643">
        <v>2</v>
      </c>
      <c r="V4643" t="s">
        <v>3606</v>
      </c>
      <c r="W4643" s="4">
        <f>Tabla1[[#This Row],[OS-Valor Unitario]]-Tabla1[[#This Row],[costo_antes_iva]]</f>
        <v>-200</v>
      </c>
      <c r="X4643" s="4">
        <f>Tabla1[[#This Row],[OS-Valor Unitario]]*Tabla1[[#This Row],[CANTIDAD ENTREGA SATELITE]]</f>
        <v>2000</v>
      </c>
      <c r="Y4643" s="4">
        <f>Tabla1[[#This Row],[costo_antes_iva]]*Tabla1[[#This Row],[CANTIDAD ENTREGA SATELITE]]</f>
        <v>2400</v>
      </c>
      <c r="Z4643" s="4">
        <f>Tabla1[[#This Row],[Valor total OS]]-Tabla1[[#This Row],[valor total op]]</f>
        <v>-400</v>
      </c>
    </row>
    <row r="4644" spans="1:26" x14ac:dyDescent="0.3">
      <c r="A4644">
        <v>5690</v>
      </c>
      <c r="B4644">
        <v>11</v>
      </c>
      <c r="C4644" t="s">
        <v>7180</v>
      </c>
      <c r="D4644" t="s">
        <v>7181</v>
      </c>
      <c r="E4644" t="s">
        <v>495</v>
      </c>
      <c r="F4644" t="s">
        <v>496</v>
      </c>
      <c r="G4644" s="2">
        <v>45580</v>
      </c>
      <c r="H4644">
        <v>57820767</v>
      </c>
      <c r="I4644" t="s">
        <v>7182</v>
      </c>
      <c r="J4644" t="s">
        <v>7152</v>
      </c>
      <c r="K4644" t="s">
        <v>32</v>
      </c>
      <c r="L4644">
        <v>2</v>
      </c>
      <c r="M4644">
        <v>15756</v>
      </c>
      <c r="N4644" t="s">
        <v>53</v>
      </c>
      <c r="O4644" t="s">
        <v>324</v>
      </c>
      <c r="P4644" s="4">
        <v>80000</v>
      </c>
      <c r="Q4644" s="4">
        <v>75000</v>
      </c>
      <c r="R4644" t="s">
        <v>819</v>
      </c>
      <c r="S4644" s="4">
        <v>75283158</v>
      </c>
      <c r="T4644" t="s">
        <v>325</v>
      </c>
      <c r="U4644">
        <v>2</v>
      </c>
      <c r="V4644" t="s">
        <v>326</v>
      </c>
      <c r="W4644" s="4">
        <f>Tabla1[[#This Row],[OS-Valor Unitario]]-Tabla1[[#This Row],[costo_antes_iva]]</f>
        <v>-5000</v>
      </c>
      <c r="X4644" s="4">
        <f>Tabla1[[#This Row],[OS-Valor Unitario]]*Tabla1[[#This Row],[CANTIDAD ENTREGA SATELITE]]</f>
        <v>150000</v>
      </c>
      <c r="Y4644" s="4">
        <f>Tabla1[[#This Row],[costo_antes_iva]]*Tabla1[[#This Row],[CANTIDAD ENTREGA SATELITE]]</f>
        <v>160000</v>
      </c>
      <c r="Z4644" s="4">
        <f>Tabla1[[#This Row],[Valor total OS]]-Tabla1[[#This Row],[valor total op]]</f>
        <v>-10000</v>
      </c>
    </row>
    <row r="4645" spans="1:26" x14ac:dyDescent="0.3">
      <c r="A4645">
        <v>5690</v>
      </c>
      <c r="B4645">
        <v>12</v>
      </c>
      <c r="C4645" t="s">
        <v>7183</v>
      </c>
      <c r="D4645" t="s">
        <v>7184</v>
      </c>
      <c r="E4645" t="s">
        <v>495</v>
      </c>
      <c r="F4645" t="s">
        <v>496</v>
      </c>
      <c r="G4645" s="2">
        <v>45580</v>
      </c>
      <c r="H4645">
        <v>57820772</v>
      </c>
      <c r="I4645" t="s">
        <v>7185</v>
      </c>
      <c r="J4645" t="s">
        <v>7152</v>
      </c>
      <c r="K4645" t="s">
        <v>77</v>
      </c>
      <c r="L4645">
        <v>43</v>
      </c>
      <c r="M4645">
        <v>15991</v>
      </c>
      <c r="N4645" t="s">
        <v>53</v>
      </c>
      <c r="O4645" t="s">
        <v>3605</v>
      </c>
      <c r="P4645" s="4">
        <v>1200</v>
      </c>
      <c r="Q4645" s="4">
        <v>1000</v>
      </c>
      <c r="R4645" t="s">
        <v>819</v>
      </c>
      <c r="S4645" s="4">
        <v>75283158</v>
      </c>
      <c r="T4645" t="s">
        <v>325</v>
      </c>
      <c r="U4645">
        <v>43</v>
      </c>
      <c r="V4645" t="s">
        <v>3606</v>
      </c>
      <c r="W4645" s="4">
        <f>Tabla1[[#This Row],[OS-Valor Unitario]]-Tabla1[[#This Row],[costo_antes_iva]]</f>
        <v>-200</v>
      </c>
      <c r="X4645" s="4">
        <f>Tabla1[[#This Row],[OS-Valor Unitario]]*Tabla1[[#This Row],[CANTIDAD ENTREGA SATELITE]]</f>
        <v>43000</v>
      </c>
      <c r="Y4645" s="4">
        <f>Tabla1[[#This Row],[costo_antes_iva]]*Tabla1[[#This Row],[CANTIDAD ENTREGA SATELITE]]</f>
        <v>51600</v>
      </c>
      <c r="Z4645" s="4">
        <f>Tabla1[[#This Row],[Valor total OS]]-Tabla1[[#This Row],[valor total op]]</f>
        <v>-8600</v>
      </c>
    </row>
    <row r="4646" spans="1:26" x14ac:dyDescent="0.3">
      <c r="A4646">
        <v>5690</v>
      </c>
      <c r="B4646">
        <v>12</v>
      </c>
      <c r="C4646" t="s">
        <v>7183</v>
      </c>
      <c r="D4646" t="s">
        <v>7184</v>
      </c>
      <c r="E4646" t="s">
        <v>495</v>
      </c>
      <c r="F4646" t="s">
        <v>496</v>
      </c>
      <c r="G4646" s="2">
        <v>45580</v>
      </c>
      <c r="H4646">
        <v>57820772</v>
      </c>
      <c r="I4646" t="s">
        <v>7185</v>
      </c>
      <c r="J4646" t="s">
        <v>7152</v>
      </c>
      <c r="K4646" t="s">
        <v>32</v>
      </c>
      <c r="L4646">
        <v>43</v>
      </c>
      <c r="M4646">
        <v>15771</v>
      </c>
      <c r="N4646" t="s">
        <v>53</v>
      </c>
      <c r="O4646" t="s">
        <v>324</v>
      </c>
      <c r="P4646" s="4">
        <v>80000</v>
      </c>
      <c r="Q4646" s="4">
        <v>75000</v>
      </c>
      <c r="R4646" t="s">
        <v>819</v>
      </c>
      <c r="S4646" s="4">
        <v>75283158</v>
      </c>
      <c r="T4646" t="s">
        <v>325</v>
      </c>
      <c r="U4646">
        <v>43</v>
      </c>
      <c r="V4646" t="s">
        <v>326</v>
      </c>
      <c r="W4646" s="4">
        <f>Tabla1[[#This Row],[OS-Valor Unitario]]-Tabla1[[#This Row],[costo_antes_iva]]</f>
        <v>-5000</v>
      </c>
      <c r="X4646" s="4">
        <f>Tabla1[[#This Row],[OS-Valor Unitario]]*Tabla1[[#This Row],[CANTIDAD ENTREGA SATELITE]]</f>
        <v>3225000</v>
      </c>
      <c r="Y4646" s="4">
        <f>Tabla1[[#This Row],[costo_antes_iva]]*Tabla1[[#This Row],[CANTIDAD ENTREGA SATELITE]]</f>
        <v>3440000</v>
      </c>
      <c r="Z4646" s="4">
        <f>Tabla1[[#This Row],[Valor total OS]]-Tabla1[[#This Row],[valor total op]]</f>
        <v>-215000</v>
      </c>
    </row>
    <row r="4647" spans="1:26" x14ac:dyDescent="0.3">
      <c r="A4647">
        <v>5690</v>
      </c>
      <c r="B4647">
        <v>13</v>
      </c>
      <c r="C4647" t="s">
        <v>7186</v>
      </c>
      <c r="D4647" t="s">
        <v>7187</v>
      </c>
      <c r="E4647" t="s">
        <v>501</v>
      </c>
      <c r="F4647" t="s">
        <v>496</v>
      </c>
      <c r="G4647" s="2">
        <v>45580</v>
      </c>
      <c r="H4647">
        <v>57820778</v>
      </c>
      <c r="I4647" t="s">
        <v>7188</v>
      </c>
      <c r="J4647" t="s">
        <v>7152</v>
      </c>
      <c r="K4647" t="s">
        <v>32</v>
      </c>
      <c r="L4647">
        <v>15</v>
      </c>
      <c r="M4647">
        <v>15772</v>
      </c>
      <c r="N4647" t="s">
        <v>53</v>
      </c>
      <c r="O4647" t="s">
        <v>324</v>
      </c>
      <c r="P4647" s="4">
        <v>110000</v>
      </c>
      <c r="Q4647" s="4">
        <v>110000</v>
      </c>
      <c r="R4647" t="s">
        <v>819</v>
      </c>
      <c r="S4647" s="4">
        <v>75283158</v>
      </c>
      <c r="T4647" t="s">
        <v>325</v>
      </c>
      <c r="U4647">
        <v>15</v>
      </c>
      <c r="V4647" t="s">
        <v>326</v>
      </c>
      <c r="W4647" s="4">
        <f>Tabla1[[#This Row],[OS-Valor Unitario]]-Tabla1[[#This Row],[costo_antes_iva]]</f>
        <v>0</v>
      </c>
      <c r="X4647" s="4">
        <f>Tabla1[[#This Row],[OS-Valor Unitario]]*Tabla1[[#This Row],[CANTIDAD ENTREGA SATELITE]]</f>
        <v>1650000</v>
      </c>
      <c r="Y4647" s="4">
        <f>Tabla1[[#This Row],[costo_antes_iva]]*Tabla1[[#This Row],[CANTIDAD ENTREGA SATELITE]]</f>
        <v>1650000</v>
      </c>
      <c r="Z4647" s="4">
        <f>Tabla1[[#This Row],[Valor total OS]]-Tabla1[[#This Row],[valor total op]]</f>
        <v>0</v>
      </c>
    </row>
    <row r="4648" spans="1:26" x14ac:dyDescent="0.3">
      <c r="A4648">
        <v>5690</v>
      </c>
      <c r="B4648">
        <v>14</v>
      </c>
      <c r="C4648" t="s">
        <v>7189</v>
      </c>
      <c r="D4648" t="s">
        <v>7190</v>
      </c>
      <c r="E4648" t="s">
        <v>501</v>
      </c>
      <c r="F4648" t="s">
        <v>496</v>
      </c>
      <c r="G4648" s="2">
        <v>45580</v>
      </c>
      <c r="H4648">
        <v>57820787</v>
      </c>
      <c r="I4648" t="s">
        <v>7191</v>
      </c>
      <c r="J4648" t="s">
        <v>7152</v>
      </c>
      <c r="K4648" t="s">
        <v>77</v>
      </c>
      <c r="L4648">
        <v>13</v>
      </c>
      <c r="M4648">
        <v>15920</v>
      </c>
      <c r="N4648" t="s">
        <v>53</v>
      </c>
      <c r="O4648" t="s">
        <v>3605</v>
      </c>
      <c r="P4648" s="4">
        <v>1300</v>
      </c>
      <c r="Q4648" s="4">
        <v>1000</v>
      </c>
      <c r="R4648" t="s">
        <v>819</v>
      </c>
      <c r="S4648" s="4">
        <v>75283158</v>
      </c>
      <c r="T4648" t="s">
        <v>325</v>
      </c>
      <c r="U4648">
        <v>13</v>
      </c>
      <c r="V4648" t="s">
        <v>3606</v>
      </c>
      <c r="W4648" s="4">
        <f>Tabla1[[#This Row],[OS-Valor Unitario]]-Tabla1[[#This Row],[costo_antes_iva]]</f>
        <v>-300</v>
      </c>
      <c r="X4648" s="4">
        <f>Tabla1[[#This Row],[OS-Valor Unitario]]*Tabla1[[#This Row],[CANTIDAD ENTREGA SATELITE]]</f>
        <v>13000</v>
      </c>
      <c r="Y4648" s="4">
        <f>Tabla1[[#This Row],[costo_antes_iva]]*Tabla1[[#This Row],[CANTIDAD ENTREGA SATELITE]]</f>
        <v>16900</v>
      </c>
      <c r="Z4648" s="4">
        <f>Tabla1[[#This Row],[Valor total OS]]-Tabla1[[#This Row],[valor total op]]</f>
        <v>-3900</v>
      </c>
    </row>
    <row r="4649" spans="1:26" x14ac:dyDescent="0.3">
      <c r="A4649">
        <v>5690</v>
      </c>
      <c r="B4649">
        <v>14</v>
      </c>
      <c r="C4649" t="s">
        <v>7189</v>
      </c>
      <c r="D4649" t="s">
        <v>7190</v>
      </c>
      <c r="E4649" t="s">
        <v>501</v>
      </c>
      <c r="F4649" t="s">
        <v>496</v>
      </c>
      <c r="G4649" s="2">
        <v>45580</v>
      </c>
      <c r="H4649">
        <v>57820787</v>
      </c>
      <c r="I4649" t="s">
        <v>7191</v>
      </c>
      <c r="J4649" t="s">
        <v>7152</v>
      </c>
      <c r="K4649" t="s">
        <v>32</v>
      </c>
      <c r="L4649">
        <v>13</v>
      </c>
      <c r="M4649">
        <v>15773</v>
      </c>
      <c r="N4649" t="s">
        <v>53</v>
      </c>
      <c r="O4649" t="s">
        <v>324</v>
      </c>
      <c r="P4649" s="4">
        <v>110000</v>
      </c>
      <c r="Q4649" s="4">
        <v>110000</v>
      </c>
      <c r="R4649" t="s">
        <v>819</v>
      </c>
      <c r="S4649" s="4">
        <v>75283158</v>
      </c>
      <c r="T4649" t="s">
        <v>325</v>
      </c>
      <c r="U4649">
        <v>13</v>
      </c>
      <c r="V4649" t="s">
        <v>326</v>
      </c>
      <c r="W4649" s="4">
        <f>Tabla1[[#This Row],[OS-Valor Unitario]]-Tabla1[[#This Row],[costo_antes_iva]]</f>
        <v>0</v>
      </c>
      <c r="X4649" s="4">
        <f>Tabla1[[#This Row],[OS-Valor Unitario]]*Tabla1[[#This Row],[CANTIDAD ENTREGA SATELITE]]</f>
        <v>1430000</v>
      </c>
      <c r="Y4649" s="4">
        <f>Tabla1[[#This Row],[costo_antes_iva]]*Tabla1[[#This Row],[CANTIDAD ENTREGA SATELITE]]</f>
        <v>1430000</v>
      </c>
      <c r="Z4649" s="4">
        <f>Tabla1[[#This Row],[Valor total OS]]-Tabla1[[#This Row],[valor total op]]</f>
        <v>0</v>
      </c>
    </row>
    <row r="4650" spans="1:26" x14ac:dyDescent="0.3">
      <c r="A4650">
        <v>5690</v>
      </c>
      <c r="B4650">
        <v>15</v>
      </c>
      <c r="C4650" t="s">
        <v>7192</v>
      </c>
      <c r="D4650" t="s">
        <v>7193</v>
      </c>
      <c r="E4650" t="s">
        <v>495</v>
      </c>
      <c r="F4650" t="s">
        <v>496</v>
      </c>
      <c r="G4650" s="2">
        <v>45580</v>
      </c>
      <c r="H4650">
        <v>57820796</v>
      </c>
      <c r="I4650" t="s">
        <v>7194</v>
      </c>
      <c r="J4650" t="s">
        <v>7152</v>
      </c>
      <c r="K4650" t="s">
        <v>32</v>
      </c>
      <c r="L4650">
        <v>17</v>
      </c>
      <c r="M4650">
        <v>15774</v>
      </c>
      <c r="N4650" t="s">
        <v>53</v>
      </c>
      <c r="O4650" t="s">
        <v>324</v>
      </c>
      <c r="P4650" s="4">
        <v>80000</v>
      </c>
      <c r="Q4650" s="4">
        <v>75000</v>
      </c>
      <c r="R4650" t="s">
        <v>819</v>
      </c>
      <c r="S4650" s="4">
        <v>75283158</v>
      </c>
      <c r="T4650" t="s">
        <v>325</v>
      </c>
      <c r="U4650">
        <v>17</v>
      </c>
      <c r="V4650" t="s">
        <v>326</v>
      </c>
      <c r="W4650" s="4">
        <f>Tabla1[[#This Row],[OS-Valor Unitario]]-Tabla1[[#This Row],[costo_antes_iva]]</f>
        <v>-5000</v>
      </c>
      <c r="X4650" s="4">
        <f>Tabla1[[#This Row],[OS-Valor Unitario]]*Tabla1[[#This Row],[CANTIDAD ENTREGA SATELITE]]</f>
        <v>1275000</v>
      </c>
      <c r="Y4650" s="4">
        <f>Tabla1[[#This Row],[costo_antes_iva]]*Tabla1[[#This Row],[CANTIDAD ENTREGA SATELITE]]</f>
        <v>1360000</v>
      </c>
      <c r="Z4650" s="4">
        <f>Tabla1[[#This Row],[Valor total OS]]-Tabla1[[#This Row],[valor total op]]</f>
        <v>-85000</v>
      </c>
    </row>
    <row r="4651" spans="1:26" x14ac:dyDescent="0.3">
      <c r="A4651">
        <v>5690</v>
      </c>
      <c r="B4651">
        <v>16</v>
      </c>
      <c r="C4651" t="s">
        <v>7195</v>
      </c>
      <c r="D4651" t="s">
        <v>7196</v>
      </c>
      <c r="E4651" t="s">
        <v>219</v>
      </c>
      <c r="F4651" t="s">
        <v>496</v>
      </c>
      <c r="G4651" s="2">
        <v>45580</v>
      </c>
      <c r="H4651">
        <v>57820805</v>
      </c>
      <c r="I4651" t="s">
        <v>7197</v>
      </c>
      <c r="J4651" t="s">
        <v>7152</v>
      </c>
      <c r="K4651" t="s">
        <v>77</v>
      </c>
      <c r="L4651">
        <v>20</v>
      </c>
      <c r="M4651">
        <v>16033</v>
      </c>
      <c r="N4651" t="s">
        <v>53</v>
      </c>
      <c r="O4651" t="s">
        <v>78</v>
      </c>
      <c r="P4651" s="4">
        <v>1300</v>
      </c>
      <c r="Q4651" s="4">
        <v>1200</v>
      </c>
      <c r="R4651" t="s">
        <v>819</v>
      </c>
      <c r="S4651" s="4">
        <v>75283158</v>
      </c>
      <c r="T4651" t="s">
        <v>144</v>
      </c>
      <c r="U4651">
        <v>20</v>
      </c>
      <c r="V4651" t="s">
        <v>79</v>
      </c>
      <c r="W4651" s="4">
        <f>Tabla1[[#This Row],[OS-Valor Unitario]]-Tabla1[[#This Row],[costo_antes_iva]]</f>
        <v>-100</v>
      </c>
      <c r="X4651" s="4">
        <f>Tabla1[[#This Row],[OS-Valor Unitario]]*Tabla1[[#This Row],[CANTIDAD ENTREGA SATELITE]]</f>
        <v>24000</v>
      </c>
      <c r="Y4651" s="4">
        <f>Tabla1[[#This Row],[costo_antes_iva]]*Tabla1[[#This Row],[CANTIDAD ENTREGA SATELITE]]</f>
        <v>26000</v>
      </c>
      <c r="Z4651" s="4">
        <f>Tabla1[[#This Row],[Valor total OS]]-Tabla1[[#This Row],[valor total op]]</f>
        <v>-2000</v>
      </c>
    </row>
    <row r="4652" spans="1:26" x14ac:dyDescent="0.3">
      <c r="A4652">
        <v>5690</v>
      </c>
      <c r="B4652">
        <v>17</v>
      </c>
      <c r="C4652" t="s">
        <v>7198</v>
      </c>
      <c r="D4652" t="s">
        <v>7199</v>
      </c>
      <c r="E4652" t="s">
        <v>219</v>
      </c>
      <c r="F4652" t="s">
        <v>496</v>
      </c>
      <c r="G4652" s="2">
        <v>45580</v>
      </c>
      <c r="H4652">
        <v>57820812</v>
      </c>
      <c r="I4652" t="s">
        <v>7200</v>
      </c>
      <c r="J4652" t="s">
        <v>7152</v>
      </c>
      <c r="K4652" t="s">
        <v>77</v>
      </c>
      <c r="L4652">
        <v>15</v>
      </c>
      <c r="M4652">
        <v>16034</v>
      </c>
      <c r="N4652" t="s">
        <v>53</v>
      </c>
      <c r="O4652" t="s">
        <v>78</v>
      </c>
      <c r="P4652" s="4">
        <v>1300</v>
      </c>
      <c r="Q4652" s="4">
        <v>1200</v>
      </c>
      <c r="R4652" t="s">
        <v>819</v>
      </c>
      <c r="S4652" s="4">
        <v>75283158</v>
      </c>
      <c r="T4652" t="s">
        <v>144</v>
      </c>
      <c r="U4652">
        <v>15</v>
      </c>
      <c r="V4652" t="s">
        <v>79</v>
      </c>
      <c r="W4652" s="4">
        <f>Tabla1[[#This Row],[OS-Valor Unitario]]-Tabla1[[#This Row],[costo_antes_iva]]</f>
        <v>-100</v>
      </c>
      <c r="X4652" s="4">
        <f>Tabla1[[#This Row],[OS-Valor Unitario]]*Tabla1[[#This Row],[CANTIDAD ENTREGA SATELITE]]</f>
        <v>18000</v>
      </c>
      <c r="Y4652" s="4">
        <f>Tabla1[[#This Row],[costo_antes_iva]]*Tabla1[[#This Row],[CANTIDAD ENTREGA SATELITE]]</f>
        <v>19500</v>
      </c>
      <c r="Z4652" s="4">
        <f>Tabla1[[#This Row],[Valor total OS]]-Tabla1[[#This Row],[valor total op]]</f>
        <v>-1500</v>
      </c>
    </row>
    <row r="4653" spans="1:26" x14ac:dyDescent="0.3">
      <c r="A4653">
        <v>5690</v>
      </c>
      <c r="B4653">
        <v>18</v>
      </c>
      <c r="C4653" t="s">
        <v>7201</v>
      </c>
      <c r="D4653" t="s">
        <v>7202</v>
      </c>
      <c r="E4653" t="s">
        <v>446</v>
      </c>
      <c r="F4653" t="s">
        <v>496</v>
      </c>
      <c r="G4653" s="2">
        <v>45580</v>
      </c>
      <c r="H4653">
        <v>57820819</v>
      </c>
      <c r="I4653" t="s">
        <v>7203</v>
      </c>
      <c r="J4653" t="s">
        <v>7152</v>
      </c>
      <c r="K4653" t="s">
        <v>32</v>
      </c>
      <c r="L4653">
        <v>21</v>
      </c>
      <c r="M4653">
        <v>15972</v>
      </c>
      <c r="N4653" t="s">
        <v>53</v>
      </c>
      <c r="O4653" t="s">
        <v>645</v>
      </c>
      <c r="P4653" s="4">
        <v>9000</v>
      </c>
      <c r="Q4653" s="4">
        <v>10500</v>
      </c>
      <c r="R4653" t="s">
        <v>819</v>
      </c>
      <c r="S4653" s="4">
        <v>75283158</v>
      </c>
      <c r="T4653" t="s">
        <v>56</v>
      </c>
      <c r="U4653">
        <v>21</v>
      </c>
      <c r="V4653" t="s">
        <v>646</v>
      </c>
      <c r="W4653" s="4">
        <f>Tabla1[[#This Row],[OS-Valor Unitario]]-Tabla1[[#This Row],[costo_antes_iva]]</f>
        <v>1500</v>
      </c>
      <c r="X4653" s="4">
        <f>Tabla1[[#This Row],[OS-Valor Unitario]]*Tabla1[[#This Row],[CANTIDAD ENTREGA SATELITE]]</f>
        <v>220500</v>
      </c>
      <c r="Y4653" s="4">
        <f>Tabla1[[#This Row],[costo_antes_iva]]*Tabla1[[#This Row],[CANTIDAD ENTREGA SATELITE]]</f>
        <v>189000</v>
      </c>
      <c r="Z4653" s="4">
        <f>Tabla1[[#This Row],[Valor total OS]]-Tabla1[[#This Row],[valor total op]]</f>
        <v>31500</v>
      </c>
    </row>
    <row r="4654" spans="1:26" x14ac:dyDescent="0.3">
      <c r="A4654">
        <v>5690</v>
      </c>
      <c r="B4654">
        <v>19</v>
      </c>
      <c r="C4654" t="s">
        <v>7204</v>
      </c>
      <c r="D4654" t="s">
        <v>7205</v>
      </c>
      <c r="E4654" t="s">
        <v>385</v>
      </c>
      <c r="F4654" t="s">
        <v>496</v>
      </c>
      <c r="G4654" s="2">
        <v>45580</v>
      </c>
      <c r="H4654">
        <v>57820828</v>
      </c>
      <c r="I4654" t="s">
        <v>7206</v>
      </c>
      <c r="J4654" t="s">
        <v>7152</v>
      </c>
      <c r="K4654" t="s">
        <v>32</v>
      </c>
      <c r="L4654">
        <v>12</v>
      </c>
      <c r="M4654">
        <v>15765</v>
      </c>
      <c r="N4654" t="s">
        <v>53</v>
      </c>
      <c r="O4654" t="s">
        <v>645</v>
      </c>
      <c r="P4654" s="4">
        <v>8500</v>
      </c>
      <c r="Q4654" s="4">
        <v>10500</v>
      </c>
      <c r="R4654" t="s">
        <v>819</v>
      </c>
      <c r="S4654" s="4">
        <v>75283158</v>
      </c>
      <c r="T4654" t="s">
        <v>56</v>
      </c>
      <c r="U4654">
        <v>12</v>
      </c>
      <c r="V4654" t="s">
        <v>646</v>
      </c>
      <c r="W4654" s="4">
        <f>Tabla1[[#This Row],[OS-Valor Unitario]]-Tabla1[[#This Row],[costo_antes_iva]]</f>
        <v>2000</v>
      </c>
      <c r="X4654" s="4">
        <f>Tabla1[[#This Row],[OS-Valor Unitario]]*Tabla1[[#This Row],[CANTIDAD ENTREGA SATELITE]]</f>
        <v>126000</v>
      </c>
      <c r="Y4654" s="4">
        <f>Tabla1[[#This Row],[costo_antes_iva]]*Tabla1[[#This Row],[CANTIDAD ENTREGA SATELITE]]</f>
        <v>102000</v>
      </c>
      <c r="Z4654" s="4">
        <f>Tabla1[[#This Row],[Valor total OS]]-Tabla1[[#This Row],[valor total op]]</f>
        <v>24000</v>
      </c>
    </row>
    <row r="4655" spans="1:26" x14ac:dyDescent="0.3">
      <c r="A4655">
        <v>5690</v>
      </c>
      <c r="B4655">
        <v>20</v>
      </c>
      <c r="C4655" t="s">
        <v>7207</v>
      </c>
      <c r="D4655" t="s">
        <v>7208</v>
      </c>
      <c r="E4655" t="s">
        <v>111</v>
      </c>
      <c r="F4655" t="s">
        <v>496</v>
      </c>
      <c r="G4655" s="2">
        <v>45580</v>
      </c>
      <c r="H4655">
        <v>57820835</v>
      </c>
      <c r="I4655" t="s">
        <v>7209</v>
      </c>
      <c r="J4655" t="s">
        <v>7152</v>
      </c>
      <c r="K4655" t="s">
        <v>32</v>
      </c>
      <c r="L4655">
        <v>19</v>
      </c>
      <c r="M4655">
        <v>15849</v>
      </c>
      <c r="N4655" t="s">
        <v>53</v>
      </c>
      <c r="O4655" t="s">
        <v>215</v>
      </c>
      <c r="P4655" s="4">
        <v>11000</v>
      </c>
      <c r="Q4655" s="4">
        <v>11000</v>
      </c>
      <c r="R4655" t="s">
        <v>819</v>
      </c>
      <c r="S4655" s="4">
        <v>75283158</v>
      </c>
      <c r="T4655" t="s">
        <v>111</v>
      </c>
      <c r="U4655">
        <v>19</v>
      </c>
      <c r="V4655" t="s">
        <v>216</v>
      </c>
      <c r="W4655" s="4">
        <f>Tabla1[[#This Row],[OS-Valor Unitario]]-Tabla1[[#This Row],[costo_antes_iva]]</f>
        <v>0</v>
      </c>
      <c r="X4655" s="4">
        <f>Tabla1[[#This Row],[OS-Valor Unitario]]*Tabla1[[#This Row],[CANTIDAD ENTREGA SATELITE]]</f>
        <v>209000</v>
      </c>
      <c r="Y4655" s="4">
        <f>Tabla1[[#This Row],[costo_antes_iva]]*Tabla1[[#This Row],[CANTIDAD ENTREGA SATELITE]]</f>
        <v>209000</v>
      </c>
      <c r="Z4655" s="4">
        <f>Tabla1[[#This Row],[Valor total OS]]-Tabla1[[#This Row],[valor total op]]</f>
        <v>0</v>
      </c>
    </row>
    <row r="4656" spans="1:26" x14ac:dyDescent="0.3">
      <c r="A4656">
        <v>5690</v>
      </c>
      <c r="B4656">
        <v>21</v>
      </c>
      <c r="C4656" t="s">
        <v>7210</v>
      </c>
      <c r="D4656" t="s">
        <v>7211</v>
      </c>
      <c r="E4656" t="s">
        <v>111</v>
      </c>
      <c r="F4656" t="s">
        <v>496</v>
      </c>
      <c r="G4656" s="2">
        <v>45580</v>
      </c>
      <c r="H4656">
        <v>57820840</v>
      </c>
      <c r="I4656" t="s">
        <v>7212</v>
      </c>
      <c r="J4656" t="s">
        <v>7152</v>
      </c>
      <c r="K4656" t="s">
        <v>32</v>
      </c>
      <c r="L4656">
        <v>13</v>
      </c>
      <c r="M4656">
        <v>15874</v>
      </c>
      <c r="N4656" t="s">
        <v>53</v>
      </c>
      <c r="O4656" t="s">
        <v>700</v>
      </c>
      <c r="P4656" s="4">
        <v>12000</v>
      </c>
      <c r="Q4656" s="4">
        <v>12000</v>
      </c>
      <c r="R4656" t="s">
        <v>819</v>
      </c>
      <c r="S4656" s="4">
        <v>75283158</v>
      </c>
      <c r="T4656" t="s">
        <v>111</v>
      </c>
      <c r="U4656">
        <v>13</v>
      </c>
      <c r="V4656" t="s">
        <v>701</v>
      </c>
      <c r="W4656" s="4">
        <f>Tabla1[[#This Row],[OS-Valor Unitario]]-Tabla1[[#This Row],[costo_antes_iva]]</f>
        <v>0</v>
      </c>
      <c r="X4656" s="4">
        <f>Tabla1[[#This Row],[OS-Valor Unitario]]*Tabla1[[#This Row],[CANTIDAD ENTREGA SATELITE]]</f>
        <v>156000</v>
      </c>
      <c r="Y4656" s="4">
        <f>Tabla1[[#This Row],[costo_antes_iva]]*Tabla1[[#This Row],[CANTIDAD ENTREGA SATELITE]]</f>
        <v>156000</v>
      </c>
      <c r="Z4656" s="4">
        <f>Tabla1[[#This Row],[Valor total OS]]-Tabla1[[#This Row],[valor total op]]</f>
        <v>0</v>
      </c>
    </row>
    <row r="4657" spans="1:26" x14ac:dyDescent="0.3">
      <c r="A4657">
        <v>5690</v>
      </c>
      <c r="B4657">
        <v>22</v>
      </c>
      <c r="C4657" t="s">
        <v>7213</v>
      </c>
      <c r="D4657" t="s">
        <v>7214</v>
      </c>
      <c r="E4657" t="s">
        <v>111</v>
      </c>
      <c r="F4657" t="s">
        <v>496</v>
      </c>
      <c r="G4657" s="2">
        <v>45580</v>
      </c>
      <c r="H4657">
        <v>57820845</v>
      </c>
      <c r="I4657" t="s">
        <v>7215</v>
      </c>
      <c r="J4657" t="s">
        <v>7152</v>
      </c>
      <c r="K4657" t="s">
        <v>32</v>
      </c>
      <c r="L4657">
        <v>37</v>
      </c>
      <c r="M4657">
        <v>15967</v>
      </c>
      <c r="N4657" t="s">
        <v>53</v>
      </c>
      <c r="O4657" t="s">
        <v>210</v>
      </c>
      <c r="P4657" s="4">
        <v>11000</v>
      </c>
      <c r="Q4657" s="4">
        <v>12000</v>
      </c>
      <c r="R4657" t="s">
        <v>819</v>
      </c>
      <c r="S4657" s="4">
        <v>75283158</v>
      </c>
      <c r="T4657" t="s">
        <v>111</v>
      </c>
      <c r="U4657">
        <v>37</v>
      </c>
      <c r="V4657" t="s">
        <v>211</v>
      </c>
      <c r="W4657" s="4">
        <f>Tabla1[[#This Row],[OS-Valor Unitario]]-Tabla1[[#This Row],[costo_antes_iva]]</f>
        <v>1000</v>
      </c>
      <c r="X4657" s="4">
        <f>Tabla1[[#This Row],[OS-Valor Unitario]]*Tabla1[[#This Row],[CANTIDAD ENTREGA SATELITE]]</f>
        <v>444000</v>
      </c>
      <c r="Y4657" s="4">
        <f>Tabla1[[#This Row],[costo_antes_iva]]*Tabla1[[#This Row],[CANTIDAD ENTREGA SATELITE]]</f>
        <v>407000</v>
      </c>
      <c r="Z4657" s="4">
        <f>Tabla1[[#This Row],[Valor total OS]]-Tabla1[[#This Row],[valor total op]]</f>
        <v>37000</v>
      </c>
    </row>
    <row r="4658" spans="1:26" x14ac:dyDescent="0.3">
      <c r="A4658">
        <v>5690</v>
      </c>
      <c r="B4658">
        <v>23</v>
      </c>
      <c r="C4658" t="s">
        <v>7216</v>
      </c>
      <c r="D4658" t="s">
        <v>7217</v>
      </c>
      <c r="E4658" t="s">
        <v>111</v>
      </c>
      <c r="F4658" t="s">
        <v>496</v>
      </c>
      <c r="G4658" s="2">
        <v>45580</v>
      </c>
      <c r="H4658">
        <v>57820850</v>
      </c>
      <c r="I4658" t="s">
        <v>7218</v>
      </c>
      <c r="J4658" t="s">
        <v>7152</v>
      </c>
      <c r="K4658" t="s">
        <v>32</v>
      </c>
      <c r="L4658">
        <v>7</v>
      </c>
      <c r="M4658">
        <v>16054</v>
      </c>
      <c r="N4658" t="s">
        <v>53</v>
      </c>
      <c r="O4658" t="s">
        <v>700</v>
      </c>
      <c r="P4658" s="4">
        <v>8800</v>
      </c>
      <c r="Q4658" s="4">
        <v>12000</v>
      </c>
      <c r="R4658" t="s">
        <v>819</v>
      </c>
      <c r="S4658" s="4">
        <v>75283158</v>
      </c>
      <c r="T4658" t="s">
        <v>111</v>
      </c>
      <c r="U4658">
        <v>7</v>
      </c>
      <c r="V4658" t="s">
        <v>701</v>
      </c>
      <c r="W4658" s="4">
        <f>Tabla1[[#This Row],[OS-Valor Unitario]]-Tabla1[[#This Row],[costo_antes_iva]]</f>
        <v>3200</v>
      </c>
      <c r="X4658" s="4">
        <f>Tabla1[[#This Row],[OS-Valor Unitario]]*Tabla1[[#This Row],[CANTIDAD ENTREGA SATELITE]]</f>
        <v>84000</v>
      </c>
      <c r="Y4658" s="4">
        <f>Tabla1[[#This Row],[costo_antes_iva]]*Tabla1[[#This Row],[CANTIDAD ENTREGA SATELITE]]</f>
        <v>61600</v>
      </c>
      <c r="Z4658" s="4">
        <f>Tabla1[[#This Row],[Valor total OS]]-Tabla1[[#This Row],[valor total op]]</f>
        <v>22400</v>
      </c>
    </row>
    <row r="4659" spans="1:26" x14ac:dyDescent="0.3">
      <c r="A4659">
        <v>5681</v>
      </c>
      <c r="B4659">
        <v>1</v>
      </c>
      <c r="C4659" t="s">
        <v>7236</v>
      </c>
      <c r="D4659" t="s">
        <v>7237</v>
      </c>
      <c r="E4659" t="s">
        <v>60</v>
      </c>
      <c r="F4659" t="s">
        <v>282</v>
      </c>
      <c r="G4659" s="2">
        <v>45580</v>
      </c>
      <c r="H4659">
        <v>57820462</v>
      </c>
      <c r="I4659" t="s">
        <v>7238</v>
      </c>
      <c r="J4659" t="s">
        <v>7239</v>
      </c>
      <c r="K4659" t="s">
        <v>77</v>
      </c>
      <c r="L4659">
        <v>32</v>
      </c>
      <c r="M4659">
        <v>15794</v>
      </c>
      <c r="N4659" t="s">
        <v>285</v>
      </c>
      <c r="O4659" t="s">
        <v>698</v>
      </c>
      <c r="P4659" s="4">
        <v>3000</v>
      </c>
      <c r="Q4659" s="4">
        <v>6000</v>
      </c>
      <c r="R4659" t="s">
        <v>819</v>
      </c>
      <c r="S4659" s="4">
        <v>1652352</v>
      </c>
      <c r="T4659" t="s">
        <v>67</v>
      </c>
      <c r="U4659">
        <v>32</v>
      </c>
      <c r="V4659" t="s">
        <v>699</v>
      </c>
      <c r="W4659" s="4">
        <f>Tabla1[[#This Row],[OS-Valor Unitario]]-Tabla1[[#This Row],[costo_antes_iva]]</f>
        <v>3000</v>
      </c>
      <c r="X4659" s="4">
        <f>Tabla1[[#This Row],[OS-Valor Unitario]]*Tabla1[[#This Row],[CANTIDAD ENTREGA SATELITE]]</f>
        <v>192000</v>
      </c>
      <c r="Y4659" s="4">
        <f>Tabla1[[#This Row],[costo_antes_iva]]*Tabla1[[#This Row],[CANTIDAD ENTREGA SATELITE]]</f>
        <v>96000</v>
      </c>
      <c r="Z4659" s="4">
        <f>Tabla1[[#This Row],[Valor total OS]]-Tabla1[[#This Row],[valor total op]]</f>
        <v>96000</v>
      </c>
    </row>
    <row r="4660" spans="1:26" x14ac:dyDescent="0.3">
      <c r="A4660">
        <v>5681</v>
      </c>
      <c r="B4660">
        <v>1</v>
      </c>
      <c r="C4660" t="s">
        <v>7236</v>
      </c>
      <c r="D4660" t="s">
        <v>7237</v>
      </c>
      <c r="E4660" t="s">
        <v>60</v>
      </c>
      <c r="F4660" t="s">
        <v>282</v>
      </c>
      <c r="G4660" s="2">
        <v>45580</v>
      </c>
      <c r="H4660">
        <v>57820462</v>
      </c>
      <c r="I4660" t="s">
        <v>7238</v>
      </c>
      <c r="J4660" t="s">
        <v>7239</v>
      </c>
      <c r="K4660" t="s">
        <v>77</v>
      </c>
      <c r="L4660">
        <v>32</v>
      </c>
      <c r="M4660">
        <v>15731</v>
      </c>
      <c r="N4660" t="s">
        <v>285</v>
      </c>
      <c r="O4660" t="s">
        <v>554</v>
      </c>
      <c r="P4660" s="4">
        <v>3000</v>
      </c>
      <c r="Q4660" s="4">
        <v>3000</v>
      </c>
      <c r="R4660" t="s">
        <v>819</v>
      </c>
      <c r="S4660" s="4">
        <v>1652352</v>
      </c>
      <c r="T4660" t="s">
        <v>67</v>
      </c>
      <c r="U4660">
        <v>32</v>
      </c>
      <c r="V4660" t="s">
        <v>555</v>
      </c>
      <c r="W4660" s="4">
        <f>Tabla1[[#This Row],[OS-Valor Unitario]]-Tabla1[[#This Row],[costo_antes_iva]]</f>
        <v>0</v>
      </c>
      <c r="X4660" s="4">
        <f>Tabla1[[#This Row],[OS-Valor Unitario]]*Tabla1[[#This Row],[CANTIDAD ENTREGA SATELITE]]</f>
        <v>96000</v>
      </c>
      <c r="Y4660" s="4">
        <f>Tabla1[[#This Row],[costo_antes_iva]]*Tabla1[[#This Row],[CANTIDAD ENTREGA SATELITE]]</f>
        <v>96000</v>
      </c>
      <c r="Z4660" s="4">
        <f>Tabla1[[#This Row],[Valor total OS]]-Tabla1[[#This Row],[valor total op]]</f>
        <v>0</v>
      </c>
    </row>
    <row r="4661" spans="1:26" x14ac:dyDescent="0.3">
      <c r="A4661">
        <v>5679</v>
      </c>
      <c r="B4661">
        <v>6</v>
      </c>
      <c r="C4661" t="s">
        <v>7251</v>
      </c>
      <c r="D4661" t="s">
        <v>7252</v>
      </c>
      <c r="E4661" t="s">
        <v>4361</v>
      </c>
      <c r="F4661" t="s">
        <v>5304</v>
      </c>
      <c r="G4661" s="2">
        <v>45580</v>
      </c>
      <c r="H4661">
        <v>57812908</v>
      </c>
      <c r="I4661" t="s">
        <v>7253</v>
      </c>
      <c r="J4661" t="s">
        <v>7243</v>
      </c>
      <c r="K4661" t="s">
        <v>32</v>
      </c>
      <c r="L4661">
        <v>11</v>
      </c>
      <c r="M4661">
        <v>15554</v>
      </c>
      <c r="N4661" t="s">
        <v>53</v>
      </c>
      <c r="O4661" t="s">
        <v>380</v>
      </c>
      <c r="P4661" s="4">
        <v>5000</v>
      </c>
      <c r="Q4661" s="4">
        <v>5000</v>
      </c>
      <c r="R4661" t="s">
        <v>819</v>
      </c>
      <c r="S4661" s="4">
        <v>15203021</v>
      </c>
      <c r="T4661" t="s">
        <v>537</v>
      </c>
      <c r="U4661">
        <v>10</v>
      </c>
      <c r="V4661" t="s">
        <v>382</v>
      </c>
      <c r="W4661" s="4">
        <f>Tabla1[[#This Row],[OS-Valor Unitario]]-Tabla1[[#This Row],[costo_antes_iva]]</f>
        <v>0</v>
      </c>
      <c r="X4661" s="4">
        <f>Tabla1[[#This Row],[OS-Valor Unitario]]*Tabla1[[#This Row],[CANTIDAD ENTREGA SATELITE]]</f>
        <v>50000</v>
      </c>
      <c r="Y4661" s="4">
        <f>Tabla1[[#This Row],[costo_antes_iva]]*Tabla1[[#This Row],[CANTIDAD ENTREGA SATELITE]]</f>
        <v>50000</v>
      </c>
      <c r="Z4661" s="4">
        <f>Tabla1[[#This Row],[Valor total OS]]-Tabla1[[#This Row],[valor total op]]</f>
        <v>0</v>
      </c>
    </row>
    <row r="4662" spans="1:26" x14ac:dyDescent="0.3">
      <c r="A4662">
        <v>5679</v>
      </c>
      <c r="B4662">
        <v>6</v>
      </c>
      <c r="C4662" t="s">
        <v>7251</v>
      </c>
      <c r="D4662" t="s">
        <v>7252</v>
      </c>
      <c r="E4662" t="s">
        <v>4361</v>
      </c>
      <c r="F4662" t="s">
        <v>5304</v>
      </c>
      <c r="G4662" s="2">
        <v>45580</v>
      </c>
      <c r="H4662">
        <v>57812908</v>
      </c>
      <c r="I4662" t="s">
        <v>7253</v>
      </c>
      <c r="J4662" t="s">
        <v>7243</v>
      </c>
      <c r="K4662" t="s">
        <v>77</v>
      </c>
      <c r="L4662">
        <v>11</v>
      </c>
      <c r="M4662">
        <v>15709</v>
      </c>
      <c r="N4662" t="s">
        <v>53</v>
      </c>
      <c r="O4662" t="s">
        <v>698</v>
      </c>
      <c r="P4662" s="4">
        <v>2200</v>
      </c>
      <c r="Q4662" s="4">
        <v>1700</v>
      </c>
      <c r="R4662" t="s">
        <v>819</v>
      </c>
      <c r="S4662" s="4">
        <v>15203021</v>
      </c>
      <c r="T4662" t="s">
        <v>537</v>
      </c>
      <c r="U4662">
        <v>11</v>
      </c>
      <c r="V4662" t="s">
        <v>699</v>
      </c>
      <c r="W4662" s="4">
        <f>Tabla1[[#This Row],[OS-Valor Unitario]]-Tabla1[[#This Row],[costo_antes_iva]]</f>
        <v>-500</v>
      </c>
      <c r="X4662" s="4">
        <f>Tabla1[[#This Row],[OS-Valor Unitario]]*Tabla1[[#This Row],[CANTIDAD ENTREGA SATELITE]]</f>
        <v>18700</v>
      </c>
      <c r="Y4662" s="4">
        <f>Tabla1[[#This Row],[costo_antes_iva]]*Tabla1[[#This Row],[CANTIDAD ENTREGA SATELITE]]</f>
        <v>24200</v>
      </c>
      <c r="Z4662" s="4">
        <f>Tabla1[[#This Row],[Valor total OS]]-Tabla1[[#This Row],[valor total op]]</f>
        <v>-5500</v>
      </c>
    </row>
    <row r="4663" spans="1:26" x14ac:dyDescent="0.3">
      <c r="A4663">
        <v>5681</v>
      </c>
      <c r="B4663">
        <v>1</v>
      </c>
      <c r="C4663" t="s">
        <v>7236</v>
      </c>
      <c r="D4663" t="s">
        <v>7237</v>
      </c>
      <c r="E4663" t="s">
        <v>60</v>
      </c>
      <c r="F4663" t="s">
        <v>282</v>
      </c>
      <c r="G4663" s="2">
        <v>45580</v>
      </c>
      <c r="H4663">
        <v>57820462</v>
      </c>
      <c r="I4663" t="s">
        <v>7238</v>
      </c>
      <c r="J4663" t="s">
        <v>7239</v>
      </c>
      <c r="K4663" t="s">
        <v>32</v>
      </c>
      <c r="L4663">
        <v>32</v>
      </c>
      <c r="M4663">
        <v>15642</v>
      </c>
      <c r="N4663" t="s">
        <v>285</v>
      </c>
      <c r="O4663" t="s">
        <v>554</v>
      </c>
      <c r="P4663" s="4">
        <v>3000</v>
      </c>
      <c r="Q4663" s="4">
        <v>10000</v>
      </c>
      <c r="R4663" t="s">
        <v>819</v>
      </c>
      <c r="S4663" s="4">
        <v>1652352</v>
      </c>
      <c r="T4663" t="s">
        <v>67</v>
      </c>
      <c r="U4663">
        <v>32</v>
      </c>
      <c r="V4663" t="s">
        <v>699</v>
      </c>
      <c r="W4663" s="4">
        <f>Tabla1[[#This Row],[OS-Valor Unitario]]-Tabla1[[#This Row],[costo_antes_iva]]</f>
        <v>7000</v>
      </c>
      <c r="X4663" s="4">
        <f>Tabla1[[#This Row],[OS-Valor Unitario]]*Tabla1[[#This Row],[CANTIDAD ENTREGA SATELITE]]</f>
        <v>320000</v>
      </c>
      <c r="Y4663" s="4">
        <f>Tabla1[[#This Row],[costo_antes_iva]]*Tabla1[[#This Row],[CANTIDAD ENTREGA SATELITE]]</f>
        <v>96000</v>
      </c>
      <c r="Z4663" s="4">
        <f>Tabla1[[#This Row],[Valor total OS]]-Tabla1[[#This Row],[valor total op]]</f>
        <v>224000</v>
      </c>
    </row>
    <row r="4664" spans="1:26" x14ac:dyDescent="0.3">
      <c r="A4664">
        <v>5681</v>
      </c>
      <c r="B4664">
        <v>1</v>
      </c>
      <c r="C4664" t="s">
        <v>7236</v>
      </c>
      <c r="D4664" t="s">
        <v>7237</v>
      </c>
      <c r="E4664" t="s">
        <v>60</v>
      </c>
      <c r="F4664" t="s">
        <v>282</v>
      </c>
      <c r="G4664" s="2">
        <v>45580</v>
      </c>
      <c r="H4664">
        <v>57820462</v>
      </c>
      <c r="I4664" t="s">
        <v>7238</v>
      </c>
      <c r="J4664" t="s">
        <v>7239</v>
      </c>
      <c r="K4664" t="s">
        <v>32</v>
      </c>
      <c r="L4664">
        <v>32</v>
      </c>
      <c r="M4664">
        <v>15642</v>
      </c>
      <c r="N4664" t="s">
        <v>285</v>
      </c>
      <c r="O4664" t="s">
        <v>554</v>
      </c>
      <c r="P4664" s="4">
        <v>3000</v>
      </c>
      <c r="Q4664" s="4">
        <v>10000</v>
      </c>
      <c r="R4664" t="s">
        <v>819</v>
      </c>
      <c r="S4664" s="4">
        <v>1652352</v>
      </c>
      <c r="T4664" t="s">
        <v>67</v>
      </c>
      <c r="U4664">
        <v>32</v>
      </c>
      <c r="V4664" t="s">
        <v>555</v>
      </c>
      <c r="W4664" s="4">
        <f>Tabla1[[#This Row],[OS-Valor Unitario]]-Tabla1[[#This Row],[costo_antes_iva]]</f>
        <v>7000</v>
      </c>
      <c r="X4664" s="4">
        <f>Tabla1[[#This Row],[OS-Valor Unitario]]*Tabla1[[#This Row],[CANTIDAD ENTREGA SATELITE]]</f>
        <v>320000</v>
      </c>
      <c r="Y4664" s="4">
        <f>Tabla1[[#This Row],[costo_antes_iva]]*Tabla1[[#This Row],[CANTIDAD ENTREGA SATELITE]]</f>
        <v>96000</v>
      </c>
      <c r="Z4664" s="4">
        <f>Tabla1[[#This Row],[Valor total OS]]-Tabla1[[#This Row],[valor total op]]</f>
        <v>224000</v>
      </c>
    </row>
    <row r="4665" spans="1:26" x14ac:dyDescent="0.3">
      <c r="A4665">
        <v>5681</v>
      </c>
      <c r="B4665">
        <v>1</v>
      </c>
      <c r="C4665" t="s">
        <v>7236</v>
      </c>
      <c r="D4665" t="s">
        <v>7237</v>
      </c>
      <c r="E4665" t="s">
        <v>60</v>
      </c>
      <c r="F4665" t="s">
        <v>282</v>
      </c>
      <c r="G4665" s="2">
        <v>45580</v>
      </c>
      <c r="H4665">
        <v>57820462</v>
      </c>
      <c r="I4665" t="s">
        <v>7238</v>
      </c>
      <c r="J4665" t="s">
        <v>7239</v>
      </c>
      <c r="K4665" t="s">
        <v>32</v>
      </c>
      <c r="L4665">
        <v>32</v>
      </c>
      <c r="M4665">
        <v>15642</v>
      </c>
      <c r="N4665" t="s">
        <v>285</v>
      </c>
      <c r="O4665" t="s">
        <v>554</v>
      </c>
      <c r="P4665" s="4">
        <v>3000</v>
      </c>
      <c r="Q4665" s="4">
        <v>10000</v>
      </c>
      <c r="R4665" t="s">
        <v>819</v>
      </c>
      <c r="S4665" s="4">
        <v>1652352</v>
      </c>
      <c r="T4665" t="s">
        <v>67</v>
      </c>
      <c r="U4665">
        <v>32</v>
      </c>
      <c r="V4665" t="s">
        <v>555</v>
      </c>
      <c r="W4665" s="4">
        <f>Tabla1[[#This Row],[OS-Valor Unitario]]-Tabla1[[#This Row],[costo_antes_iva]]</f>
        <v>7000</v>
      </c>
      <c r="X4665" s="4">
        <f>Tabla1[[#This Row],[OS-Valor Unitario]]*Tabla1[[#This Row],[CANTIDAD ENTREGA SATELITE]]</f>
        <v>320000</v>
      </c>
      <c r="Y4665" s="4">
        <f>Tabla1[[#This Row],[costo_antes_iva]]*Tabla1[[#This Row],[CANTIDAD ENTREGA SATELITE]]</f>
        <v>96000</v>
      </c>
      <c r="Z4665" s="4">
        <f>Tabla1[[#This Row],[Valor total OS]]-Tabla1[[#This Row],[valor total op]]</f>
        <v>224000</v>
      </c>
    </row>
    <row r="4666" spans="1:26" x14ac:dyDescent="0.3">
      <c r="A4666">
        <v>5681</v>
      </c>
      <c r="B4666">
        <v>1</v>
      </c>
      <c r="C4666" t="s">
        <v>7236</v>
      </c>
      <c r="D4666" t="s">
        <v>7237</v>
      </c>
      <c r="E4666" t="s">
        <v>60</v>
      </c>
      <c r="F4666" t="s">
        <v>282</v>
      </c>
      <c r="G4666" s="2">
        <v>45580</v>
      </c>
      <c r="H4666">
        <v>57820462</v>
      </c>
      <c r="I4666" t="s">
        <v>7238</v>
      </c>
      <c r="J4666" t="s">
        <v>7239</v>
      </c>
      <c r="K4666" t="s">
        <v>32</v>
      </c>
      <c r="L4666">
        <v>32</v>
      </c>
      <c r="M4666">
        <v>15642</v>
      </c>
      <c r="N4666" t="s">
        <v>285</v>
      </c>
      <c r="O4666" t="s">
        <v>554</v>
      </c>
      <c r="P4666" s="4">
        <v>7500</v>
      </c>
      <c r="Q4666" s="4">
        <v>10000</v>
      </c>
      <c r="R4666" t="s">
        <v>819</v>
      </c>
      <c r="S4666" s="4">
        <v>1652352</v>
      </c>
      <c r="T4666" t="s">
        <v>67</v>
      </c>
      <c r="U4666">
        <v>32</v>
      </c>
      <c r="V4666" t="s">
        <v>699</v>
      </c>
      <c r="W4666" s="4">
        <f>Tabla1[[#This Row],[OS-Valor Unitario]]-Tabla1[[#This Row],[costo_antes_iva]]</f>
        <v>2500</v>
      </c>
      <c r="X4666" s="4">
        <f>Tabla1[[#This Row],[OS-Valor Unitario]]*Tabla1[[#This Row],[CANTIDAD ENTREGA SATELITE]]</f>
        <v>320000</v>
      </c>
      <c r="Y4666" s="4">
        <f>Tabla1[[#This Row],[costo_antes_iva]]*Tabla1[[#This Row],[CANTIDAD ENTREGA SATELITE]]</f>
        <v>240000</v>
      </c>
      <c r="Z4666" s="4">
        <f>Tabla1[[#This Row],[Valor total OS]]-Tabla1[[#This Row],[valor total op]]</f>
        <v>80000</v>
      </c>
    </row>
    <row r="4667" spans="1:26" x14ac:dyDescent="0.3">
      <c r="A4667">
        <v>5681</v>
      </c>
      <c r="B4667">
        <v>1</v>
      </c>
      <c r="C4667" t="s">
        <v>7236</v>
      </c>
      <c r="D4667" t="s">
        <v>7237</v>
      </c>
      <c r="E4667" t="s">
        <v>60</v>
      </c>
      <c r="F4667" t="s">
        <v>282</v>
      </c>
      <c r="G4667" s="2">
        <v>45580</v>
      </c>
      <c r="H4667">
        <v>57820462</v>
      </c>
      <c r="I4667" t="s">
        <v>7238</v>
      </c>
      <c r="J4667" t="s">
        <v>7239</v>
      </c>
      <c r="K4667" t="s">
        <v>32</v>
      </c>
      <c r="L4667">
        <v>32</v>
      </c>
      <c r="M4667">
        <v>15642</v>
      </c>
      <c r="N4667" t="s">
        <v>285</v>
      </c>
      <c r="O4667" t="s">
        <v>554</v>
      </c>
      <c r="P4667" s="4">
        <v>7500</v>
      </c>
      <c r="Q4667" s="4">
        <v>10000</v>
      </c>
      <c r="R4667" t="s">
        <v>819</v>
      </c>
      <c r="S4667" s="4">
        <v>1652352</v>
      </c>
      <c r="T4667" t="s">
        <v>67</v>
      </c>
      <c r="U4667">
        <v>32</v>
      </c>
      <c r="V4667" t="s">
        <v>555</v>
      </c>
      <c r="W4667" s="4">
        <f>Tabla1[[#This Row],[OS-Valor Unitario]]-Tabla1[[#This Row],[costo_antes_iva]]</f>
        <v>2500</v>
      </c>
      <c r="X4667" s="4">
        <f>Tabla1[[#This Row],[OS-Valor Unitario]]*Tabla1[[#This Row],[CANTIDAD ENTREGA SATELITE]]</f>
        <v>320000</v>
      </c>
      <c r="Y4667" s="4">
        <f>Tabla1[[#This Row],[costo_antes_iva]]*Tabla1[[#This Row],[CANTIDAD ENTREGA SATELITE]]</f>
        <v>240000</v>
      </c>
      <c r="Z4667" s="4">
        <f>Tabla1[[#This Row],[Valor total OS]]-Tabla1[[#This Row],[valor total op]]</f>
        <v>80000</v>
      </c>
    </row>
    <row r="4668" spans="1:26" x14ac:dyDescent="0.3">
      <c r="A4668">
        <v>5681</v>
      </c>
      <c r="B4668">
        <v>1</v>
      </c>
      <c r="C4668" t="s">
        <v>7236</v>
      </c>
      <c r="D4668" t="s">
        <v>7237</v>
      </c>
      <c r="E4668" t="s">
        <v>60</v>
      </c>
      <c r="F4668" t="s">
        <v>282</v>
      </c>
      <c r="G4668" s="2">
        <v>45580</v>
      </c>
      <c r="H4668">
        <v>57820462</v>
      </c>
      <c r="I4668" t="s">
        <v>7238</v>
      </c>
      <c r="J4668" t="s">
        <v>7239</v>
      </c>
      <c r="K4668" t="s">
        <v>32</v>
      </c>
      <c r="L4668">
        <v>32</v>
      </c>
      <c r="M4668">
        <v>15642</v>
      </c>
      <c r="N4668" t="s">
        <v>285</v>
      </c>
      <c r="O4668" t="s">
        <v>554</v>
      </c>
      <c r="P4668" s="4">
        <v>7500</v>
      </c>
      <c r="Q4668" s="4">
        <v>10000</v>
      </c>
      <c r="R4668" t="s">
        <v>819</v>
      </c>
      <c r="S4668" s="4">
        <v>1652352</v>
      </c>
      <c r="T4668" t="s">
        <v>67</v>
      </c>
      <c r="U4668">
        <v>32</v>
      </c>
      <c r="V4668" t="s">
        <v>555</v>
      </c>
      <c r="W4668" s="4">
        <f>Tabla1[[#This Row],[OS-Valor Unitario]]-Tabla1[[#This Row],[costo_antes_iva]]</f>
        <v>2500</v>
      </c>
      <c r="X4668" s="4">
        <f>Tabla1[[#This Row],[OS-Valor Unitario]]*Tabla1[[#This Row],[CANTIDAD ENTREGA SATELITE]]</f>
        <v>320000</v>
      </c>
      <c r="Y4668" s="4">
        <f>Tabla1[[#This Row],[costo_antes_iva]]*Tabla1[[#This Row],[CANTIDAD ENTREGA SATELITE]]</f>
        <v>240000</v>
      </c>
      <c r="Z4668" s="4">
        <f>Tabla1[[#This Row],[Valor total OS]]-Tabla1[[#This Row],[valor total op]]</f>
        <v>80000</v>
      </c>
    </row>
    <row r="4669" spans="1:26" x14ac:dyDescent="0.3">
      <c r="A4669">
        <v>5679</v>
      </c>
      <c r="B4669">
        <v>1</v>
      </c>
      <c r="C4669" t="s">
        <v>7240</v>
      </c>
      <c r="D4669" t="s">
        <v>7241</v>
      </c>
      <c r="E4669" t="s">
        <v>752</v>
      </c>
      <c r="F4669" t="s">
        <v>5304</v>
      </c>
      <c r="G4669" s="2">
        <v>45576</v>
      </c>
      <c r="H4669">
        <v>57783475</v>
      </c>
      <c r="I4669" t="s">
        <v>7242</v>
      </c>
      <c r="J4669" t="s">
        <v>7243</v>
      </c>
      <c r="K4669" t="s">
        <v>77</v>
      </c>
      <c r="L4669">
        <v>78</v>
      </c>
      <c r="M4669">
        <v>15569</v>
      </c>
      <c r="N4669" t="s">
        <v>53</v>
      </c>
      <c r="O4669" t="s">
        <v>698</v>
      </c>
      <c r="P4669" s="4">
        <v>1600</v>
      </c>
      <c r="Q4669" s="4">
        <v>1700</v>
      </c>
      <c r="R4669" t="s">
        <v>819</v>
      </c>
      <c r="S4669" s="4">
        <v>15203021</v>
      </c>
      <c r="T4669" t="s">
        <v>752</v>
      </c>
      <c r="U4669">
        <v>78</v>
      </c>
      <c r="V4669" t="s">
        <v>699</v>
      </c>
      <c r="W4669" s="4">
        <f>Tabla1[[#This Row],[OS-Valor Unitario]]-Tabla1[[#This Row],[costo_antes_iva]]</f>
        <v>100</v>
      </c>
      <c r="X4669" s="4">
        <f>Tabla1[[#This Row],[OS-Valor Unitario]]*Tabla1[[#This Row],[CANTIDAD ENTREGA SATELITE]]</f>
        <v>132600</v>
      </c>
      <c r="Y4669" s="4">
        <f>Tabla1[[#This Row],[costo_antes_iva]]*Tabla1[[#This Row],[CANTIDAD ENTREGA SATELITE]]</f>
        <v>124800</v>
      </c>
      <c r="Z4669" s="4">
        <f>Tabla1[[#This Row],[Valor total OS]]-Tabla1[[#This Row],[valor total op]]</f>
        <v>7800</v>
      </c>
    </row>
    <row r="4670" spans="1:26" x14ac:dyDescent="0.3">
      <c r="A4670">
        <v>5679</v>
      </c>
      <c r="B4670">
        <v>2</v>
      </c>
      <c r="C4670" t="s">
        <v>7244</v>
      </c>
      <c r="D4670" t="s">
        <v>7245</v>
      </c>
      <c r="E4670" t="s">
        <v>7246</v>
      </c>
      <c r="F4670" t="s">
        <v>5304</v>
      </c>
      <c r="G4670" s="2">
        <v>45576</v>
      </c>
      <c r="H4670">
        <v>57783483</v>
      </c>
      <c r="I4670" t="s">
        <v>7247</v>
      </c>
      <c r="J4670" t="s">
        <v>7243</v>
      </c>
      <c r="K4670" t="s">
        <v>77</v>
      </c>
      <c r="L4670">
        <v>17</v>
      </c>
      <c r="M4670">
        <v>15608</v>
      </c>
      <c r="N4670" t="s">
        <v>53</v>
      </c>
      <c r="O4670" t="s">
        <v>698</v>
      </c>
      <c r="P4670" s="4">
        <v>1600</v>
      </c>
      <c r="Q4670" s="4">
        <v>1700</v>
      </c>
      <c r="R4670" t="s">
        <v>819</v>
      </c>
      <c r="S4670" s="4">
        <v>15203021</v>
      </c>
      <c r="T4670" t="s">
        <v>111</v>
      </c>
      <c r="U4670">
        <v>17</v>
      </c>
      <c r="V4670" t="s">
        <v>699</v>
      </c>
      <c r="W4670" s="4">
        <f>Tabla1[[#This Row],[OS-Valor Unitario]]-Tabla1[[#This Row],[costo_antes_iva]]</f>
        <v>100</v>
      </c>
      <c r="X4670" s="4">
        <f>Tabla1[[#This Row],[OS-Valor Unitario]]*Tabla1[[#This Row],[CANTIDAD ENTREGA SATELITE]]</f>
        <v>28900</v>
      </c>
      <c r="Y4670" s="4">
        <f>Tabla1[[#This Row],[costo_antes_iva]]*Tabla1[[#This Row],[CANTIDAD ENTREGA SATELITE]]</f>
        <v>27200</v>
      </c>
      <c r="Z4670" s="4">
        <f>Tabla1[[#This Row],[Valor total OS]]-Tabla1[[#This Row],[valor total op]]</f>
        <v>1700</v>
      </c>
    </row>
    <row r="4671" spans="1:26" x14ac:dyDescent="0.3">
      <c r="A4671">
        <v>5679</v>
      </c>
      <c r="B4671">
        <v>3</v>
      </c>
      <c r="C4671" t="s">
        <v>7248</v>
      </c>
      <c r="D4671" t="s">
        <v>7249</v>
      </c>
      <c r="E4671" t="s">
        <v>426</v>
      </c>
      <c r="F4671" t="s">
        <v>5304</v>
      </c>
      <c r="G4671" s="2">
        <v>45576</v>
      </c>
      <c r="H4671">
        <v>57783486</v>
      </c>
      <c r="I4671" t="s">
        <v>7250</v>
      </c>
      <c r="J4671" t="s">
        <v>7243</v>
      </c>
      <c r="K4671" t="s">
        <v>32</v>
      </c>
      <c r="L4671">
        <v>64</v>
      </c>
      <c r="M4671">
        <v>15555</v>
      </c>
      <c r="N4671" t="s">
        <v>53</v>
      </c>
      <c r="O4671" t="s">
        <v>380</v>
      </c>
      <c r="P4671" s="4">
        <v>5000</v>
      </c>
      <c r="Q4671" s="4">
        <v>3500</v>
      </c>
      <c r="R4671" t="s">
        <v>819</v>
      </c>
      <c r="S4671" s="4">
        <v>15203021</v>
      </c>
      <c r="T4671" t="s">
        <v>381</v>
      </c>
      <c r="U4671">
        <v>61</v>
      </c>
      <c r="V4671" t="s">
        <v>382</v>
      </c>
      <c r="W4671" s="4">
        <f>Tabla1[[#This Row],[OS-Valor Unitario]]-Tabla1[[#This Row],[costo_antes_iva]]</f>
        <v>-1500</v>
      </c>
      <c r="X4671" s="4">
        <f>Tabla1[[#This Row],[OS-Valor Unitario]]*Tabla1[[#This Row],[CANTIDAD ENTREGA SATELITE]]</f>
        <v>213500</v>
      </c>
      <c r="Y4671" s="4">
        <f>Tabla1[[#This Row],[costo_antes_iva]]*Tabla1[[#This Row],[CANTIDAD ENTREGA SATELITE]]</f>
        <v>305000</v>
      </c>
      <c r="Z4671" s="4">
        <f>Tabla1[[#This Row],[Valor total OS]]-Tabla1[[#This Row],[valor total op]]</f>
        <v>-91500</v>
      </c>
    </row>
    <row r="4672" spans="1:26" x14ac:dyDescent="0.3">
      <c r="A4672">
        <v>5679</v>
      </c>
      <c r="B4672">
        <v>3</v>
      </c>
      <c r="C4672" t="s">
        <v>7248</v>
      </c>
      <c r="D4672" t="s">
        <v>7249</v>
      </c>
      <c r="E4672" t="s">
        <v>426</v>
      </c>
      <c r="F4672" t="s">
        <v>5304</v>
      </c>
      <c r="G4672" s="2">
        <v>45576</v>
      </c>
      <c r="H4672">
        <v>57783486</v>
      </c>
      <c r="I4672" t="s">
        <v>7250</v>
      </c>
      <c r="J4672" t="s">
        <v>7243</v>
      </c>
      <c r="K4672" t="s">
        <v>77</v>
      </c>
      <c r="L4672">
        <v>64</v>
      </c>
      <c r="M4672">
        <v>15710</v>
      </c>
      <c r="N4672" t="s">
        <v>53</v>
      </c>
      <c r="O4672" t="s">
        <v>698</v>
      </c>
      <c r="P4672" s="4">
        <v>1600</v>
      </c>
      <c r="Q4672" s="4">
        <v>1700</v>
      </c>
      <c r="R4672" t="s">
        <v>819</v>
      </c>
      <c r="S4672" s="4">
        <v>15203021</v>
      </c>
      <c r="T4672" t="s">
        <v>381</v>
      </c>
      <c r="U4672">
        <v>64</v>
      </c>
      <c r="V4672" t="s">
        <v>699</v>
      </c>
      <c r="W4672" s="4">
        <f>Tabla1[[#This Row],[OS-Valor Unitario]]-Tabla1[[#This Row],[costo_antes_iva]]</f>
        <v>100</v>
      </c>
      <c r="X4672" s="4">
        <f>Tabla1[[#This Row],[OS-Valor Unitario]]*Tabla1[[#This Row],[CANTIDAD ENTREGA SATELITE]]</f>
        <v>108800</v>
      </c>
      <c r="Y4672" s="4">
        <f>Tabla1[[#This Row],[costo_antes_iva]]*Tabla1[[#This Row],[CANTIDAD ENTREGA SATELITE]]</f>
        <v>102400</v>
      </c>
      <c r="Z4672" s="4">
        <f>Tabla1[[#This Row],[Valor total OS]]-Tabla1[[#This Row],[valor total op]]</f>
        <v>6400</v>
      </c>
    </row>
    <row r="4673" spans="1:26" x14ac:dyDescent="0.3">
      <c r="A4673">
        <v>5677</v>
      </c>
      <c r="B4673">
        <v>1</v>
      </c>
      <c r="C4673" t="s">
        <v>7254</v>
      </c>
      <c r="D4673" t="s">
        <v>7255</v>
      </c>
      <c r="E4673" t="s">
        <v>70</v>
      </c>
      <c r="F4673" t="s">
        <v>5304</v>
      </c>
      <c r="G4673" s="2">
        <v>45576</v>
      </c>
      <c r="H4673">
        <v>57783444</v>
      </c>
      <c r="I4673" t="s">
        <v>7256</v>
      </c>
      <c r="J4673" t="s">
        <v>7257</v>
      </c>
      <c r="K4673" t="s">
        <v>1619</v>
      </c>
      <c r="L4673">
        <v>166</v>
      </c>
      <c r="M4673">
        <v>15651</v>
      </c>
      <c r="N4673" t="s">
        <v>53</v>
      </c>
      <c r="O4673" t="s">
        <v>472</v>
      </c>
      <c r="P4673" s="4">
        <v>11000</v>
      </c>
      <c r="Q4673" s="4">
        <v>11000</v>
      </c>
      <c r="R4673" t="s">
        <v>819</v>
      </c>
      <c r="S4673" s="4">
        <v>19644276</v>
      </c>
      <c r="T4673" t="s">
        <v>75</v>
      </c>
      <c r="U4673">
        <v>166</v>
      </c>
      <c r="V4673" t="s">
        <v>472</v>
      </c>
      <c r="W4673" s="4">
        <f>Tabla1[[#This Row],[OS-Valor Unitario]]-Tabla1[[#This Row],[costo_antes_iva]]</f>
        <v>0</v>
      </c>
      <c r="X4673" s="4">
        <f>Tabla1[[#This Row],[OS-Valor Unitario]]*Tabla1[[#This Row],[CANTIDAD ENTREGA SATELITE]]</f>
        <v>1826000</v>
      </c>
      <c r="Y4673" s="4">
        <f>Tabla1[[#This Row],[costo_antes_iva]]*Tabla1[[#This Row],[CANTIDAD ENTREGA SATELITE]]</f>
        <v>1826000</v>
      </c>
      <c r="Z4673" s="4">
        <f>Tabla1[[#This Row],[Valor total OS]]-Tabla1[[#This Row],[valor total op]]</f>
        <v>0</v>
      </c>
    </row>
    <row r="4674" spans="1:26" x14ac:dyDescent="0.3">
      <c r="A4674">
        <v>5677</v>
      </c>
      <c r="B4674">
        <v>1</v>
      </c>
      <c r="C4674" t="s">
        <v>7254</v>
      </c>
      <c r="D4674" t="s">
        <v>7255</v>
      </c>
      <c r="E4674" t="s">
        <v>70</v>
      </c>
      <c r="F4674" t="s">
        <v>5304</v>
      </c>
      <c r="G4674" s="2">
        <v>45576</v>
      </c>
      <c r="H4674">
        <v>57783444</v>
      </c>
      <c r="I4674" t="s">
        <v>7256</v>
      </c>
      <c r="J4674" t="s">
        <v>7257</v>
      </c>
      <c r="K4674" t="s">
        <v>1619</v>
      </c>
      <c r="L4674">
        <v>73</v>
      </c>
      <c r="M4674">
        <v>15650</v>
      </c>
      <c r="N4674" t="s">
        <v>53</v>
      </c>
      <c r="O4674" t="s">
        <v>74</v>
      </c>
      <c r="P4674" s="4">
        <v>11000</v>
      </c>
      <c r="Q4674" s="4">
        <v>11000</v>
      </c>
      <c r="R4674" t="s">
        <v>819</v>
      </c>
      <c r="S4674" s="4">
        <v>19644276</v>
      </c>
      <c r="T4674" t="s">
        <v>75</v>
      </c>
      <c r="U4674">
        <v>73</v>
      </c>
      <c r="V4674" t="s">
        <v>76</v>
      </c>
      <c r="W4674" s="4">
        <f>Tabla1[[#This Row],[OS-Valor Unitario]]-Tabla1[[#This Row],[costo_antes_iva]]</f>
        <v>0</v>
      </c>
      <c r="X4674" s="4">
        <f>Tabla1[[#This Row],[OS-Valor Unitario]]*Tabla1[[#This Row],[CANTIDAD ENTREGA SATELITE]]</f>
        <v>803000</v>
      </c>
      <c r="Y4674" s="4">
        <f>Tabla1[[#This Row],[costo_antes_iva]]*Tabla1[[#This Row],[CANTIDAD ENTREGA SATELITE]]</f>
        <v>803000</v>
      </c>
      <c r="Z4674" s="4">
        <f>Tabla1[[#This Row],[Valor total OS]]-Tabla1[[#This Row],[valor total op]]</f>
        <v>0</v>
      </c>
    </row>
    <row r="4675" spans="1:26" x14ac:dyDescent="0.3">
      <c r="A4675">
        <v>5677</v>
      </c>
      <c r="B4675">
        <v>1</v>
      </c>
      <c r="C4675" t="s">
        <v>7254</v>
      </c>
      <c r="D4675" t="s">
        <v>7255</v>
      </c>
      <c r="E4675" t="s">
        <v>70</v>
      </c>
      <c r="F4675" t="s">
        <v>5304</v>
      </c>
      <c r="G4675" s="2">
        <v>45576</v>
      </c>
      <c r="H4675">
        <v>57783444</v>
      </c>
      <c r="I4675" t="s">
        <v>7256</v>
      </c>
      <c r="J4675" t="s">
        <v>7257</v>
      </c>
      <c r="K4675" t="s">
        <v>77</v>
      </c>
      <c r="L4675">
        <v>172</v>
      </c>
      <c r="M4675">
        <v>15612</v>
      </c>
      <c r="N4675" t="s">
        <v>53</v>
      </c>
      <c r="O4675" t="s">
        <v>698</v>
      </c>
      <c r="P4675" s="4">
        <v>1700</v>
      </c>
      <c r="Q4675" s="4">
        <v>1700</v>
      </c>
      <c r="R4675" t="s">
        <v>819</v>
      </c>
      <c r="S4675" s="4">
        <v>19644276</v>
      </c>
      <c r="T4675" t="s">
        <v>75</v>
      </c>
      <c r="U4675">
        <v>172</v>
      </c>
      <c r="V4675" t="s">
        <v>699</v>
      </c>
      <c r="W4675" s="4">
        <f>Tabla1[[#This Row],[OS-Valor Unitario]]-Tabla1[[#This Row],[costo_antes_iva]]</f>
        <v>0</v>
      </c>
      <c r="X4675" s="4">
        <f>Tabla1[[#This Row],[OS-Valor Unitario]]*Tabla1[[#This Row],[CANTIDAD ENTREGA SATELITE]]</f>
        <v>292400</v>
      </c>
      <c r="Y4675" s="4">
        <f>Tabla1[[#This Row],[costo_antes_iva]]*Tabla1[[#This Row],[CANTIDAD ENTREGA SATELITE]]</f>
        <v>292400</v>
      </c>
      <c r="Z4675" s="4">
        <f>Tabla1[[#This Row],[Valor total OS]]-Tabla1[[#This Row],[valor total op]]</f>
        <v>0</v>
      </c>
    </row>
    <row r="4676" spans="1:26" x14ac:dyDescent="0.3">
      <c r="A4676">
        <v>5677</v>
      </c>
      <c r="B4676">
        <v>1</v>
      </c>
      <c r="C4676" t="s">
        <v>7254</v>
      </c>
      <c r="D4676" t="s">
        <v>7255</v>
      </c>
      <c r="E4676" t="s">
        <v>70</v>
      </c>
      <c r="F4676" t="s">
        <v>5304</v>
      </c>
      <c r="G4676" s="2">
        <v>45576</v>
      </c>
      <c r="H4676">
        <v>57783444</v>
      </c>
      <c r="I4676" t="s">
        <v>7256</v>
      </c>
      <c r="J4676" t="s">
        <v>7257</v>
      </c>
      <c r="K4676" t="s">
        <v>77</v>
      </c>
      <c r="L4676">
        <v>67</v>
      </c>
      <c r="M4676">
        <v>15613</v>
      </c>
      <c r="N4676" t="s">
        <v>53</v>
      </c>
      <c r="O4676" t="s">
        <v>698</v>
      </c>
      <c r="P4676" s="4">
        <v>1700</v>
      </c>
      <c r="Q4676" s="4">
        <v>1700</v>
      </c>
      <c r="R4676" t="s">
        <v>819</v>
      </c>
      <c r="S4676" s="4">
        <v>19644276</v>
      </c>
      <c r="T4676" t="s">
        <v>75</v>
      </c>
      <c r="U4676">
        <v>67</v>
      </c>
      <c r="V4676" t="s">
        <v>699</v>
      </c>
      <c r="W4676" s="4">
        <f>Tabla1[[#This Row],[OS-Valor Unitario]]-Tabla1[[#This Row],[costo_antes_iva]]</f>
        <v>0</v>
      </c>
      <c r="X4676" s="4">
        <f>Tabla1[[#This Row],[OS-Valor Unitario]]*Tabla1[[#This Row],[CANTIDAD ENTREGA SATELITE]]</f>
        <v>113900</v>
      </c>
      <c r="Y4676" s="4">
        <f>Tabla1[[#This Row],[costo_antes_iva]]*Tabla1[[#This Row],[CANTIDAD ENTREGA SATELITE]]</f>
        <v>113900</v>
      </c>
      <c r="Z4676" s="4">
        <f>Tabla1[[#This Row],[Valor total OS]]-Tabla1[[#This Row],[valor total op]]</f>
        <v>0</v>
      </c>
    </row>
    <row r="4677" spans="1:26" x14ac:dyDescent="0.3">
      <c r="A4677">
        <v>5677</v>
      </c>
      <c r="B4677">
        <v>2</v>
      </c>
      <c r="C4677" t="s">
        <v>7258</v>
      </c>
      <c r="D4677" t="s">
        <v>7259</v>
      </c>
      <c r="E4677" t="s">
        <v>242</v>
      </c>
      <c r="F4677" t="s">
        <v>5304</v>
      </c>
      <c r="G4677" s="2">
        <v>45576</v>
      </c>
      <c r="H4677">
        <v>57783451</v>
      </c>
      <c r="I4677" t="s">
        <v>7260</v>
      </c>
      <c r="J4677" t="s">
        <v>7257</v>
      </c>
      <c r="K4677" t="s">
        <v>32</v>
      </c>
      <c r="L4677">
        <v>240</v>
      </c>
      <c r="M4677">
        <v>15905</v>
      </c>
      <c r="N4677" t="s">
        <v>53</v>
      </c>
      <c r="O4677" t="s">
        <v>74</v>
      </c>
      <c r="P4677" s="4">
        <v>2000</v>
      </c>
      <c r="Q4677" s="4">
        <v>2200</v>
      </c>
      <c r="R4677" t="s">
        <v>819</v>
      </c>
      <c r="S4677" s="4">
        <v>19644276</v>
      </c>
      <c r="T4677" t="s">
        <v>242</v>
      </c>
      <c r="U4677">
        <v>240</v>
      </c>
      <c r="V4677" t="s">
        <v>76</v>
      </c>
      <c r="W4677" s="4">
        <f>Tabla1[[#This Row],[OS-Valor Unitario]]-Tabla1[[#This Row],[costo_antes_iva]]</f>
        <v>200</v>
      </c>
      <c r="X4677" s="4">
        <f>Tabla1[[#This Row],[OS-Valor Unitario]]*Tabla1[[#This Row],[CANTIDAD ENTREGA SATELITE]]</f>
        <v>528000</v>
      </c>
      <c r="Y4677" s="4">
        <f>Tabla1[[#This Row],[costo_antes_iva]]*Tabla1[[#This Row],[CANTIDAD ENTREGA SATELITE]]</f>
        <v>480000</v>
      </c>
      <c r="Z4677" s="4">
        <f>Tabla1[[#This Row],[Valor total OS]]-Tabla1[[#This Row],[valor total op]]</f>
        <v>48000</v>
      </c>
    </row>
    <row r="4678" spans="1:26" x14ac:dyDescent="0.3">
      <c r="A4678">
        <v>5672</v>
      </c>
      <c r="B4678">
        <v>1</v>
      </c>
      <c r="C4678" t="s">
        <v>7276</v>
      </c>
      <c r="D4678" t="s">
        <v>7277</v>
      </c>
      <c r="E4678" t="s">
        <v>7278</v>
      </c>
      <c r="F4678" t="s">
        <v>7279</v>
      </c>
      <c r="G4678" s="2">
        <v>45576</v>
      </c>
      <c r="H4678">
        <v>57776553</v>
      </c>
      <c r="I4678" t="s">
        <v>7280</v>
      </c>
      <c r="J4678" t="s">
        <v>7281</v>
      </c>
      <c r="K4678" t="s">
        <v>541</v>
      </c>
      <c r="L4678">
        <v>50</v>
      </c>
      <c r="M4678">
        <v>15466</v>
      </c>
      <c r="N4678" t="s">
        <v>53</v>
      </c>
      <c r="O4678" t="s">
        <v>420</v>
      </c>
      <c r="P4678" s="4">
        <v>22000</v>
      </c>
      <c r="Q4678" s="4">
        <v>22000</v>
      </c>
      <c r="R4678" t="s">
        <v>819</v>
      </c>
      <c r="S4678" s="4">
        <v>1510750</v>
      </c>
      <c r="T4678" t="s">
        <v>197</v>
      </c>
      <c r="U4678">
        <v>50</v>
      </c>
      <c r="V4678" t="s">
        <v>420</v>
      </c>
      <c r="W4678" s="4">
        <f>Tabla1[[#This Row],[OS-Valor Unitario]]-Tabla1[[#This Row],[costo_antes_iva]]</f>
        <v>0</v>
      </c>
      <c r="X4678" s="4">
        <f>Tabla1[[#This Row],[OS-Valor Unitario]]*Tabla1[[#This Row],[CANTIDAD ENTREGA SATELITE]]</f>
        <v>1100000</v>
      </c>
      <c r="Y4678" s="4">
        <f>Tabla1[[#This Row],[costo_antes_iva]]*Tabla1[[#This Row],[CANTIDAD ENTREGA SATELITE]]</f>
        <v>1100000</v>
      </c>
      <c r="Z4678" s="4">
        <f>Tabla1[[#This Row],[Valor total OS]]-Tabla1[[#This Row],[valor total op]]</f>
        <v>0</v>
      </c>
    </row>
    <row r="4679" spans="1:26" x14ac:dyDescent="0.3">
      <c r="A4679">
        <v>5675</v>
      </c>
      <c r="B4679">
        <v>1</v>
      </c>
      <c r="C4679" t="s">
        <v>7261</v>
      </c>
      <c r="D4679" t="s">
        <v>7262</v>
      </c>
      <c r="E4679" t="s">
        <v>378</v>
      </c>
      <c r="F4679" t="s">
        <v>321</v>
      </c>
      <c r="G4679" s="2">
        <v>45575</v>
      </c>
      <c r="H4679">
        <v>57768759</v>
      </c>
      <c r="I4679" t="s">
        <v>7263</v>
      </c>
      <c r="J4679" t="s">
        <v>7264</v>
      </c>
      <c r="K4679" t="s">
        <v>77</v>
      </c>
      <c r="L4679">
        <v>1000</v>
      </c>
      <c r="M4679">
        <v>15735</v>
      </c>
      <c r="N4679" t="s">
        <v>256</v>
      </c>
      <c r="O4679" t="s">
        <v>698</v>
      </c>
      <c r="P4679" s="4">
        <v>1000</v>
      </c>
      <c r="Q4679" s="4">
        <v>1000</v>
      </c>
      <c r="R4679" t="s">
        <v>819</v>
      </c>
      <c r="S4679" s="4">
        <v>24886000</v>
      </c>
      <c r="T4679" t="s">
        <v>381</v>
      </c>
      <c r="U4679">
        <v>942</v>
      </c>
      <c r="V4679" t="s">
        <v>699</v>
      </c>
      <c r="W4679" s="4">
        <f>Tabla1[[#This Row],[OS-Valor Unitario]]-Tabla1[[#This Row],[costo_antes_iva]]</f>
        <v>0</v>
      </c>
      <c r="X4679" s="4">
        <f>Tabla1[[#This Row],[OS-Valor Unitario]]*Tabla1[[#This Row],[CANTIDAD ENTREGA SATELITE]]</f>
        <v>942000</v>
      </c>
      <c r="Y4679" s="4">
        <f>Tabla1[[#This Row],[costo_antes_iva]]*Tabla1[[#This Row],[CANTIDAD ENTREGA SATELITE]]</f>
        <v>942000</v>
      </c>
      <c r="Z4679" s="4">
        <f>Tabla1[[#This Row],[Valor total OS]]-Tabla1[[#This Row],[valor total op]]</f>
        <v>0</v>
      </c>
    </row>
    <row r="4680" spans="1:26" x14ac:dyDescent="0.3">
      <c r="A4680">
        <v>5675</v>
      </c>
      <c r="B4680">
        <v>1</v>
      </c>
      <c r="C4680" t="s">
        <v>7261</v>
      </c>
      <c r="D4680" t="s">
        <v>7262</v>
      </c>
      <c r="E4680" t="s">
        <v>378</v>
      </c>
      <c r="F4680" t="s">
        <v>321</v>
      </c>
      <c r="G4680" s="2">
        <v>45575</v>
      </c>
      <c r="H4680">
        <v>57768759</v>
      </c>
      <c r="I4680" t="s">
        <v>7263</v>
      </c>
      <c r="J4680" t="s">
        <v>7264</v>
      </c>
      <c r="K4680" t="s">
        <v>77</v>
      </c>
      <c r="L4680">
        <v>1000</v>
      </c>
      <c r="M4680">
        <v>15736</v>
      </c>
      <c r="N4680" t="s">
        <v>256</v>
      </c>
      <c r="O4680" t="s">
        <v>698</v>
      </c>
      <c r="P4680" s="4">
        <v>1000</v>
      </c>
      <c r="Q4680" s="4">
        <v>1000</v>
      </c>
      <c r="R4680" t="s">
        <v>819</v>
      </c>
      <c r="S4680" s="4">
        <v>24886000</v>
      </c>
      <c r="T4680" t="s">
        <v>381</v>
      </c>
      <c r="U4680">
        <v>950</v>
      </c>
      <c r="V4680" t="s">
        <v>699</v>
      </c>
      <c r="W4680" s="4">
        <f>Tabla1[[#This Row],[OS-Valor Unitario]]-Tabla1[[#This Row],[costo_antes_iva]]</f>
        <v>0</v>
      </c>
      <c r="X4680" s="4">
        <f>Tabla1[[#This Row],[OS-Valor Unitario]]*Tabla1[[#This Row],[CANTIDAD ENTREGA SATELITE]]</f>
        <v>950000</v>
      </c>
      <c r="Y4680" s="4">
        <f>Tabla1[[#This Row],[costo_antes_iva]]*Tabla1[[#This Row],[CANTIDAD ENTREGA SATELITE]]</f>
        <v>950000</v>
      </c>
      <c r="Z4680" s="4">
        <f>Tabla1[[#This Row],[Valor total OS]]-Tabla1[[#This Row],[valor total op]]</f>
        <v>0</v>
      </c>
    </row>
    <row r="4681" spans="1:26" x14ac:dyDescent="0.3">
      <c r="A4681">
        <v>5675</v>
      </c>
      <c r="B4681">
        <v>1</v>
      </c>
      <c r="C4681" t="s">
        <v>7261</v>
      </c>
      <c r="D4681" t="s">
        <v>7262</v>
      </c>
      <c r="E4681" t="s">
        <v>378</v>
      </c>
      <c r="F4681" t="s">
        <v>321</v>
      </c>
      <c r="G4681" s="2">
        <v>45575</v>
      </c>
      <c r="H4681">
        <v>57768759</v>
      </c>
      <c r="I4681" t="s">
        <v>7263</v>
      </c>
      <c r="J4681" t="s">
        <v>7264</v>
      </c>
      <c r="K4681" t="s">
        <v>1619</v>
      </c>
      <c r="L4681">
        <v>2000</v>
      </c>
      <c r="M4681">
        <v>15501</v>
      </c>
      <c r="N4681" t="s">
        <v>256</v>
      </c>
      <c r="O4681" t="s">
        <v>542</v>
      </c>
      <c r="P4681" s="4">
        <v>4300</v>
      </c>
      <c r="Q4681" s="4">
        <v>5000</v>
      </c>
      <c r="R4681" t="s">
        <v>819</v>
      </c>
      <c r="S4681" s="4">
        <v>24886000</v>
      </c>
      <c r="T4681" t="s">
        <v>381</v>
      </c>
      <c r="U4681">
        <v>1950</v>
      </c>
      <c r="V4681" t="s">
        <v>543</v>
      </c>
      <c r="W4681" s="4">
        <f>Tabla1[[#This Row],[OS-Valor Unitario]]-Tabla1[[#This Row],[costo_antes_iva]]</f>
        <v>700</v>
      </c>
      <c r="X4681" s="4">
        <f>Tabla1[[#This Row],[OS-Valor Unitario]]*Tabla1[[#This Row],[CANTIDAD ENTREGA SATELITE]]</f>
        <v>9750000</v>
      </c>
      <c r="Y4681" s="4">
        <f>Tabla1[[#This Row],[costo_antes_iva]]*Tabla1[[#This Row],[CANTIDAD ENTREGA SATELITE]]</f>
        <v>8385000</v>
      </c>
      <c r="Z4681" s="4">
        <f>Tabla1[[#This Row],[Valor total OS]]-Tabla1[[#This Row],[valor total op]]</f>
        <v>1365000</v>
      </c>
    </row>
    <row r="4682" spans="1:26" x14ac:dyDescent="0.3">
      <c r="A4682">
        <v>5675</v>
      </c>
      <c r="B4682">
        <v>2</v>
      </c>
      <c r="C4682" t="s">
        <v>7265</v>
      </c>
      <c r="D4682" t="s">
        <v>7266</v>
      </c>
      <c r="E4682" t="s">
        <v>378</v>
      </c>
      <c r="F4682" t="s">
        <v>321</v>
      </c>
      <c r="G4682" s="2">
        <v>45575</v>
      </c>
      <c r="H4682">
        <v>57768763</v>
      </c>
      <c r="I4682" t="s">
        <v>7267</v>
      </c>
      <c r="J4682" t="s">
        <v>7264</v>
      </c>
      <c r="K4682" t="s">
        <v>77</v>
      </c>
      <c r="L4682">
        <v>150</v>
      </c>
      <c r="M4682">
        <v>16048</v>
      </c>
      <c r="N4682" t="s">
        <v>256</v>
      </c>
      <c r="O4682" t="s">
        <v>698</v>
      </c>
      <c r="P4682" s="4">
        <v>1000</v>
      </c>
      <c r="Q4682" s="4">
        <v>1000</v>
      </c>
      <c r="R4682" t="s">
        <v>819</v>
      </c>
      <c r="S4682" s="4">
        <v>24886000</v>
      </c>
      <c r="T4682" t="s">
        <v>381</v>
      </c>
      <c r="U4682">
        <v>150</v>
      </c>
      <c r="V4682" t="s">
        <v>699</v>
      </c>
      <c r="W4682" s="4">
        <f>Tabla1[[#This Row],[OS-Valor Unitario]]-Tabla1[[#This Row],[costo_antes_iva]]</f>
        <v>0</v>
      </c>
      <c r="X4682" s="4">
        <f>Tabla1[[#This Row],[OS-Valor Unitario]]*Tabla1[[#This Row],[CANTIDAD ENTREGA SATELITE]]</f>
        <v>150000</v>
      </c>
      <c r="Y4682" s="4">
        <f>Tabla1[[#This Row],[costo_antes_iva]]*Tabla1[[#This Row],[CANTIDAD ENTREGA SATELITE]]</f>
        <v>150000</v>
      </c>
      <c r="Z4682" s="4">
        <f>Tabla1[[#This Row],[Valor total OS]]-Tabla1[[#This Row],[valor total op]]</f>
        <v>0</v>
      </c>
    </row>
    <row r="4683" spans="1:26" x14ac:dyDescent="0.3">
      <c r="A4683">
        <v>5675</v>
      </c>
      <c r="B4683">
        <v>2</v>
      </c>
      <c r="C4683" t="s">
        <v>7265</v>
      </c>
      <c r="D4683" t="s">
        <v>7266</v>
      </c>
      <c r="E4683" t="s">
        <v>378</v>
      </c>
      <c r="F4683" t="s">
        <v>321</v>
      </c>
      <c r="G4683" s="2">
        <v>45575</v>
      </c>
      <c r="H4683">
        <v>57768763</v>
      </c>
      <c r="I4683" t="s">
        <v>7267</v>
      </c>
      <c r="J4683" t="s">
        <v>7264</v>
      </c>
      <c r="K4683" t="s">
        <v>1619</v>
      </c>
      <c r="L4683">
        <v>150</v>
      </c>
      <c r="M4683">
        <v>15502</v>
      </c>
      <c r="N4683" t="s">
        <v>256</v>
      </c>
      <c r="O4683" t="s">
        <v>542</v>
      </c>
      <c r="P4683" s="4">
        <v>6000</v>
      </c>
      <c r="Q4683" s="4">
        <v>6000</v>
      </c>
      <c r="R4683" t="s">
        <v>819</v>
      </c>
      <c r="S4683" s="4">
        <v>24886000</v>
      </c>
      <c r="T4683" t="s">
        <v>381</v>
      </c>
      <c r="U4683">
        <v>154</v>
      </c>
      <c r="V4683" t="s">
        <v>543</v>
      </c>
      <c r="W4683" s="4">
        <f>Tabla1[[#This Row],[OS-Valor Unitario]]-Tabla1[[#This Row],[costo_antes_iva]]</f>
        <v>0</v>
      </c>
      <c r="X4683" s="4">
        <f>Tabla1[[#This Row],[OS-Valor Unitario]]*Tabla1[[#This Row],[CANTIDAD ENTREGA SATELITE]]</f>
        <v>924000</v>
      </c>
      <c r="Y4683" s="4">
        <f>Tabla1[[#This Row],[costo_antes_iva]]*Tabla1[[#This Row],[CANTIDAD ENTREGA SATELITE]]</f>
        <v>924000</v>
      </c>
      <c r="Z4683" s="4">
        <f>Tabla1[[#This Row],[Valor total OS]]-Tabla1[[#This Row],[valor total op]]</f>
        <v>0</v>
      </c>
    </row>
    <row r="4684" spans="1:26" x14ac:dyDescent="0.3">
      <c r="A4684">
        <v>5674</v>
      </c>
      <c r="B4684">
        <v>2</v>
      </c>
      <c r="C4684" t="s">
        <v>7268</v>
      </c>
      <c r="D4684" t="s">
        <v>7269</v>
      </c>
      <c r="E4684" t="s">
        <v>108</v>
      </c>
      <c r="F4684" t="s">
        <v>321</v>
      </c>
      <c r="G4684" s="2">
        <v>45575</v>
      </c>
      <c r="H4684">
        <v>57769171</v>
      </c>
      <c r="I4684" t="s">
        <v>7270</v>
      </c>
      <c r="J4684" t="s">
        <v>7271</v>
      </c>
      <c r="K4684" t="s">
        <v>77</v>
      </c>
      <c r="L4684">
        <v>2</v>
      </c>
      <c r="M4684">
        <v>15696</v>
      </c>
      <c r="N4684" t="s">
        <v>256</v>
      </c>
      <c r="O4684" t="s">
        <v>698</v>
      </c>
      <c r="P4684" s="4">
        <v>900</v>
      </c>
      <c r="Q4684" s="4">
        <v>900</v>
      </c>
      <c r="R4684" t="s">
        <v>819</v>
      </c>
      <c r="S4684" s="4">
        <v>1371264</v>
      </c>
      <c r="T4684" t="s">
        <v>111</v>
      </c>
      <c r="U4684">
        <v>2</v>
      </c>
      <c r="V4684" t="s">
        <v>699</v>
      </c>
      <c r="W4684" s="4">
        <f>Tabla1[[#This Row],[OS-Valor Unitario]]-Tabla1[[#This Row],[costo_antes_iva]]</f>
        <v>0</v>
      </c>
      <c r="X4684" s="4">
        <f>Tabla1[[#This Row],[OS-Valor Unitario]]*Tabla1[[#This Row],[CANTIDAD ENTREGA SATELITE]]</f>
        <v>1800</v>
      </c>
      <c r="Y4684" s="4">
        <f>Tabla1[[#This Row],[costo_antes_iva]]*Tabla1[[#This Row],[CANTIDAD ENTREGA SATELITE]]</f>
        <v>1800</v>
      </c>
      <c r="Z4684" s="4">
        <f>Tabla1[[#This Row],[Valor total OS]]-Tabla1[[#This Row],[valor total op]]</f>
        <v>0</v>
      </c>
    </row>
    <row r="4685" spans="1:26" x14ac:dyDescent="0.3">
      <c r="A4685">
        <v>5674</v>
      </c>
      <c r="B4685">
        <v>2</v>
      </c>
      <c r="C4685" t="s">
        <v>7268</v>
      </c>
      <c r="D4685" t="s">
        <v>7269</v>
      </c>
      <c r="E4685" t="s">
        <v>108</v>
      </c>
      <c r="F4685" t="s">
        <v>321</v>
      </c>
      <c r="G4685" s="2">
        <v>45575</v>
      </c>
      <c r="H4685">
        <v>57769171</v>
      </c>
      <c r="I4685" t="s">
        <v>7270</v>
      </c>
      <c r="J4685" t="s">
        <v>7271</v>
      </c>
      <c r="K4685" t="s">
        <v>32</v>
      </c>
      <c r="L4685">
        <v>2</v>
      </c>
      <c r="M4685">
        <v>15606</v>
      </c>
      <c r="N4685" t="s">
        <v>256</v>
      </c>
      <c r="O4685" t="s">
        <v>210</v>
      </c>
      <c r="P4685" s="4">
        <v>10700</v>
      </c>
      <c r="Q4685" s="4">
        <v>11000</v>
      </c>
      <c r="R4685" t="s">
        <v>819</v>
      </c>
      <c r="S4685" s="4">
        <v>1371264</v>
      </c>
      <c r="T4685" t="s">
        <v>111</v>
      </c>
      <c r="U4685">
        <v>2</v>
      </c>
      <c r="V4685" t="s">
        <v>211</v>
      </c>
      <c r="W4685" s="4">
        <f>Tabla1[[#This Row],[OS-Valor Unitario]]-Tabla1[[#This Row],[costo_antes_iva]]</f>
        <v>300</v>
      </c>
      <c r="X4685" s="4">
        <f>Tabla1[[#This Row],[OS-Valor Unitario]]*Tabla1[[#This Row],[CANTIDAD ENTREGA SATELITE]]</f>
        <v>22000</v>
      </c>
      <c r="Y4685" s="4">
        <f>Tabla1[[#This Row],[costo_antes_iva]]*Tabla1[[#This Row],[CANTIDAD ENTREGA SATELITE]]</f>
        <v>21400</v>
      </c>
      <c r="Z4685" s="4">
        <f>Tabla1[[#This Row],[Valor total OS]]-Tabla1[[#This Row],[valor total op]]</f>
        <v>600</v>
      </c>
    </row>
    <row r="4686" spans="1:26" x14ac:dyDescent="0.3">
      <c r="A4686">
        <v>5674</v>
      </c>
      <c r="B4686">
        <v>4</v>
      </c>
      <c r="C4686" t="s">
        <v>7272</v>
      </c>
      <c r="D4686" t="s">
        <v>7273</v>
      </c>
      <c r="E4686" t="s">
        <v>979</v>
      </c>
      <c r="F4686" t="s">
        <v>321</v>
      </c>
      <c r="G4686" s="2">
        <v>45575</v>
      </c>
      <c r="H4686">
        <v>57769345</v>
      </c>
      <c r="I4686" t="s">
        <v>7270</v>
      </c>
      <c r="J4686" t="s">
        <v>7271</v>
      </c>
      <c r="K4686" t="s">
        <v>77</v>
      </c>
      <c r="L4686">
        <v>8</v>
      </c>
      <c r="M4686">
        <v>15697</v>
      </c>
      <c r="N4686" t="s">
        <v>256</v>
      </c>
      <c r="O4686" t="s">
        <v>698</v>
      </c>
      <c r="P4686" s="4">
        <v>900</v>
      </c>
      <c r="Q4686" s="4">
        <v>900</v>
      </c>
      <c r="R4686" t="s">
        <v>819</v>
      </c>
      <c r="S4686" s="4">
        <v>1371264</v>
      </c>
      <c r="T4686" t="s">
        <v>794</v>
      </c>
      <c r="U4686">
        <v>8</v>
      </c>
      <c r="V4686" t="s">
        <v>699</v>
      </c>
      <c r="W4686" s="4">
        <f>Tabla1[[#This Row],[OS-Valor Unitario]]-Tabla1[[#This Row],[costo_antes_iva]]</f>
        <v>0</v>
      </c>
      <c r="X4686" s="4">
        <f>Tabla1[[#This Row],[OS-Valor Unitario]]*Tabla1[[#This Row],[CANTIDAD ENTREGA SATELITE]]</f>
        <v>7200</v>
      </c>
      <c r="Y4686" s="4">
        <f>Tabla1[[#This Row],[costo_antes_iva]]*Tabla1[[#This Row],[CANTIDAD ENTREGA SATELITE]]</f>
        <v>7200</v>
      </c>
      <c r="Z4686" s="4">
        <f>Tabla1[[#This Row],[Valor total OS]]-Tabla1[[#This Row],[valor total op]]</f>
        <v>0</v>
      </c>
    </row>
    <row r="4687" spans="1:26" x14ac:dyDescent="0.3">
      <c r="A4687">
        <v>5674</v>
      </c>
      <c r="B4687">
        <v>4</v>
      </c>
      <c r="C4687" t="s">
        <v>7272</v>
      </c>
      <c r="D4687" t="s">
        <v>7273</v>
      </c>
      <c r="E4687" t="s">
        <v>979</v>
      </c>
      <c r="F4687" t="s">
        <v>321</v>
      </c>
      <c r="G4687" s="2">
        <v>45575</v>
      </c>
      <c r="H4687">
        <v>57769345</v>
      </c>
      <c r="I4687" t="s">
        <v>7270</v>
      </c>
      <c r="J4687" t="s">
        <v>7271</v>
      </c>
      <c r="K4687" t="s">
        <v>32</v>
      </c>
      <c r="L4687">
        <v>8</v>
      </c>
      <c r="M4687">
        <v>15607</v>
      </c>
      <c r="N4687" t="s">
        <v>256</v>
      </c>
      <c r="O4687" t="s">
        <v>210</v>
      </c>
      <c r="P4687" s="4">
        <v>10700</v>
      </c>
      <c r="Q4687" s="4">
        <v>11000</v>
      </c>
      <c r="R4687" t="s">
        <v>819</v>
      </c>
      <c r="S4687" s="4">
        <v>1371264</v>
      </c>
      <c r="T4687" t="s">
        <v>794</v>
      </c>
      <c r="U4687">
        <v>8</v>
      </c>
      <c r="V4687" t="s">
        <v>211</v>
      </c>
      <c r="W4687" s="4">
        <f>Tabla1[[#This Row],[OS-Valor Unitario]]-Tabla1[[#This Row],[costo_antes_iva]]</f>
        <v>300</v>
      </c>
      <c r="X4687" s="4">
        <f>Tabla1[[#This Row],[OS-Valor Unitario]]*Tabla1[[#This Row],[CANTIDAD ENTREGA SATELITE]]</f>
        <v>88000</v>
      </c>
      <c r="Y4687" s="4">
        <f>Tabla1[[#This Row],[costo_antes_iva]]*Tabla1[[#This Row],[CANTIDAD ENTREGA SATELITE]]</f>
        <v>85600</v>
      </c>
      <c r="Z4687" s="4">
        <f>Tabla1[[#This Row],[Valor total OS]]-Tabla1[[#This Row],[valor total op]]</f>
        <v>2400</v>
      </c>
    </row>
    <row r="4688" spans="1:26" x14ac:dyDescent="0.3">
      <c r="A4688">
        <v>5674</v>
      </c>
      <c r="B4688">
        <v>5</v>
      </c>
      <c r="C4688" t="s">
        <v>7274</v>
      </c>
      <c r="D4688" t="s">
        <v>7275</v>
      </c>
      <c r="E4688" t="s">
        <v>130</v>
      </c>
      <c r="F4688" t="s">
        <v>321</v>
      </c>
      <c r="G4688" s="2">
        <v>45575</v>
      </c>
      <c r="H4688">
        <v>57769539</v>
      </c>
      <c r="I4688" t="s">
        <v>7270</v>
      </c>
      <c r="J4688" t="s">
        <v>7271</v>
      </c>
      <c r="K4688" t="s">
        <v>32</v>
      </c>
      <c r="L4688">
        <v>6</v>
      </c>
      <c r="M4688">
        <v>15587</v>
      </c>
      <c r="N4688" t="s">
        <v>256</v>
      </c>
      <c r="O4688" t="s">
        <v>404</v>
      </c>
      <c r="P4688" s="4">
        <v>6500</v>
      </c>
      <c r="Q4688" s="4">
        <v>6500</v>
      </c>
      <c r="R4688" t="s">
        <v>819</v>
      </c>
      <c r="S4688" s="4">
        <v>1371264</v>
      </c>
      <c r="T4688" t="s">
        <v>111</v>
      </c>
      <c r="U4688">
        <v>6</v>
      </c>
      <c r="V4688" t="s">
        <v>404</v>
      </c>
      <c r="W4688" s="4">
        <f>Tabla1[[#This Row],[OS-Valor Unitario]]-Tabla1[[#This Row],[costo_antes_iva]]</f>
        <v>0</v>
      </c>
      <c r="X4688" s="4">
        <f>Tabla1[[#This Row],[OS-Valor Unitario]]*Tabla1[[#This Row],[CANTIDAD ENTREGA SATELITE]]</f>
        <v>39000</v>
      </c>
      <c r="Y4688" s="4">
        <f>Tabla1[[#This Row],[costo_antes_iva]]*Tabla1[[#This Row],[CANTIDAD ENTREGA SATELITE]]</f>
        <v>39000</v>
      </c>
      <c r="Z4688" s="4">
        <f>Tabla1[[#This Row],[Valor total OS]]-Tabla1[[#This Row],[valor total op]]</f>
        <v>0</v>
      </c>
    </row>
    <row r="4689" spans="1:26" x14ac:dyDescent="0.3">
      <c r="A4689">
        <v>5674</v>
      </c>
      <c r="B4689">
        <v>5</v>
      </c>
      <c r="C4689" t="s">
        <v>7274</v>
      </c>
      <c r="D4689" t="s">
        <v>7275</v>
      </c>
      <c r="E4689" t="s">
        <v>130</v>
      </c>
      <c r="F4689" t="s">
        <v>321</v>
      </c>
      <c r="G4689" s="2">
        <v>45575</v>
      </c>
      <c r="H4689">
        <v>57769539</v>
      </c>
      <c r="I4689" t="s">
        <v>7270</v>
      </c>
      <c r="J4689" t="s">
        <v>7271</v>
      </c>
      <c r="K4689" t="s">
        <v>64</v>
      </c>
      <c r="L4689">
        <v>6</v>
      </c>
      <c r="M4689">
        <v>15624</v>
      </c>
      <c r="N4689" t="s">
        <v>256</v>
      </c>
      <c r="O4689" t="s">
        <v>66</v>
      </c>
      <c r="P4689" s="4">
        <v>800</v>
      </c>
      <c r="Q4689" s="4">
        <v>1300</v>
      </c>
      <c r="R4689" t="s">
        <v>819</v>
      </c>
      <c r="S4689" s="4">
        <v>1371264</v>
      </c>
      <c r="T4689" t="s">
        <v>111</v>
      </c>
      <c r="U4689">
        <v>6</v>
      </c>
      <c r="V4689" t="s">
        <v>66</v>
      </c>
      <c r="W4689" s="4">
        <f>Tabla1[[#This Row],[OS-Valor Unitario]]-Tabla1[[#This Row],[costo_antes_iva]]</f>
        <v>500</v>
      </c>
      <c r="X4689" s="4">
        <f>Tabla1[[#This Row],[OS-Valor Unitario]]*Tabla1[[#This Row],[CANTIDAD ENTREGA SATELITE]]</f>
        <v>7800</v>
      </c>
      <c r="Y4689" s="4">
        <f>Tabla1[[#This Row],[costo_antes_iva]]*Tabla1[[#This Row],[CANTIDAD ENTREGA SATELITE]]</f>
        <v>4800</v>
      </c>
      <c r="Z4689" s="4">
        <f>Tabla1[[#This Row],[Valor total OS]]-Tabla1[[#This Row],[valor total op]]</f>
        <v>3000</v>
      </c>
    </row>
    <row r="4690" spans="1:26" x14ac:dyDescent="0.3">
      <c r="A4690">
        <v>5669</v>
      </c>
      <c r="B4690">
        <v>1</v>
      </c>
      <c r="C4690" t="s">
        <v>7286</v>
      </c>
      <c r="D4690" t="s">
        <v>7287</v>
      </c>
      <c r="E4690" t="s">
        <v>378</v>
      </c>
      <c r="F4690" t="s">
        <v>321</v>
      </c>
      <c r="G4690" s="2">
        <v>45574</v>
      </c>
      <c r="H4690">
        <v>57749691</v>
      </c>
      <c r="I4690" t="s">
        <v>7288</v>
      </c>
      <c r="J4690" t="s">
        <v>7289</v>
      </c>
      <c r="K4690" t="s">
        <v>77</v>
      </c>
      <c r="L4690">
        <v>50</v>
      </c>
      <c r="M4690">
        <v>15754</v>
      </c>
      <c r="N4690" t="s">
        <v>256</v>
      </c>
      <c r="O4690" t="s">
        <v>698</v>
      </c>
      <c r="P4690" s="4">
        <v>1000</v>
      </c>
      <c r="Q4690" s="4">
        <v>1000</v>
      </c>
      <c r="R4690" t="s">
        <v>819</v>
      </c>
      <c r="S4690" s="4">
        <v>22588400</v>
      </c>
      <c r="T4690" t="s">
        <v>381</v>
      </c>
      <c r="V4690" t="s">
        <v>699</v>
      </c>
      <c r="W4690" s="4">
        <f>Tabla1[[#This Row],[OS-Valor Unitario]]-Tabla1[[#This Row],[costo_antes_iva]]</f>
        <v>0</v>
      </c>
      <c r="X4690" s="4">
        <f>Tabla1[[#This Row],[OS-Valor Unitario]]*Tabla1[[#This Row],[CANTIDAD ENTREGA SATELITE]]</f>
        <v>0</v>
      </c>
      <c r="Y4690" s="4">
        <f>Tabla1[[#This Row],[costo_antes_iva]]*Tabla1[[#This Row],[CANTIDAD ENTREGA SATELITE]]</f>
        <v>0</v>
      </c>
      <c r="Z4690" s="4">
        <f>Tabla1[[#This Row],[Valor total OS]]-Tabla1[[#This Row],[valor total op]]</f>
        <v>0</v>
      </c>
    </row>
    <row r="4691" spans="1:26" x14ac:dyDescent="0.3">
      <c r="A4691">
        <v>5669</v>
      </c>
      <c r="B4691">
        <v>1</v>
      </c>
      <c r="C4691" t="s">
        <v>7286</v>
      </c>
      <c r="D4691" t="s">
        <v>7287</v>
      </c>
      <c r="E4691" t="s">
        <v>378</v>
      </c>
      <c r="F4691" t="s">
        <v>321</v>
      </c>
      <c r="G4691" s="2">
        <v>45574</v>
      </c>
      <c r="H4691">
        <v>57749691</v>
      </c>
      <c r="I4691" t="s">
        <v>7288</v>
      </c>
      <c r="J4691" t="s">
        <v>7289</v>
      </c>
      <c r="K4691" t="s">
        <v>77</v>
      </c>
      <c r="L4691">
        <v>850</v>
      </c>
      <c r="M4691">
        <v>15755</v>
      </c>
      <c r="N4691" t="s">
        <v>256</v>
      </c>
      <c r="O4691" t="s">
        <v>698</v>
      </c>
      <c r="P4691" s="4">
        <v>1000</v>
      </c>
      <c r="Q4691" s="4">
        <v>1000</v>
      </c>
      <c r="R4691" t="s">
        <v>819</v>
      </c>
      <c r="S4691" s="4">
        <v>22588400</v>
      </c>
      <c r="T4691" t="s">
        <v>381</v>
      </c>
      <c r="U4691">
        <v>850</v>
      </c>
      <c r="V4691" t="s">
        <v>699</v>
      </c>
      <c r="W4691" s="4">
        <f>Tabla1[[#This Row],[OS-Valor Unitario]]-Tabla1[[#This Row],[costo_antes_iva]]</f>
        <v>0</v>
      </c>
      <c r="X4691" s="4">
        <f>Tabla1[[#This Row],[OS-Valor Unitario]]*Tabla1[[#This Row],[CANTIDAD ENTREGA SATELITE]]</f>
        <v>850000</v>
      </c>
      <c r="Y4691" s="4">
        <f>Tabla1[[#This Row],[costo_antes_iva]]*Tabla1[[#This Row],[CANTIDAD ENTREGA SATELITE]]</f>
        <v>850000</v>
      </c>
      <c r="Z4691" s="4">
        <f>Tabla1[[#This Row],[Valor total OS]]-Tabla1[[#This Row],[valor total op]]</f>
        <v>0</v>
      </c>
    </row>
    <row r="4692" spans="1:26" x14ac:dyDescent="0.3">
      <c r="A4692">
        <v>5669</v>
      </c>
      <c r="B4692">
        <v>1</v>
      </c>
      <c r="C4692" t="s">
        <v>7286</v>
      </c>
      <c r="D4692" t="s">
        <v>7287</v>
      </c>
      <c r="E4692" t="s">
        <v>378</v>
      </c>
      <c r="F4692" t="s">
        <v>321</v>
      </c>
      <c r="G4692" s="2">
        <v>45574</v>
      </c>
      <c r="H4692">
        <v>57749691</v>
      </c>
      <c r="I4692" t="s">
        <v>7288</v>
      </c>
      <c r="J4692" t="s">
        <v>7289</v>
      </c>
      <c r="K4692" t="s">
        <v>77</v>
      </c>
      <c r="L4692">
        <v>1550</v>
      </c>
      <c r="M4692">
        <v>15807</v>
      </c>
      <c r="N4692" t="s">
        <v>256</v>
      </c>
      <c r="O4692" t="s">
        <v>698</v>
      </c>
      <c r="P4692" s="4">
        <v>1000</v>
      </c>
      <c r="Q4692" s="4">
        <v>1000</v>
      </c>
      <c r="R4692" t="s">
        <v>819</v>
      </c>
      <c r="S4692" s="4">
        <v>22588400</v>
      </c>
      <c r="T4692" t="s">
        <v>381</v>
      </c>
      <c r="U4692">
        <v>1550</v>
      </c>
      <c r="V4692" t="s">
        <v>699</v>
      </c>
      <c r="W4692" s="4">
        <f>Tabla1[[#This Row],[OS-Valor Unitario]]-Tabla1[[#This Row],[costo_antes_iva]]</f>
        <v>0</v>
      </c>
      <c r="X4692" s="4">
        <f>Tabla1[[#This Row],[OS-Valor Unitario]]*Tabla1[[#This Row],[CANTIDAD ENTREGA SATELITE]]</f>
        <v>1550000</v>
      </c>
      <c r="Y4692" s="4">
        <f>Tabla1[[#This Row],[costo_antes_iva]]*Tabla1[[#This Row],[CANTIDAD ENTREGA SATELITE]]</f>
        <v>1550000</v>
      </c>
      <c r="Z4692" s="4">
        <f>Tabla1[[#This Row],[Valor total OS]]-Tabla1[[#This Row],[valor total op]]</f>
        <v>0</v>
      </c>
    </row>
    <row r="4693" spans="1:26" x14ac:dyDescent="0.3">
      <c r="A4693">
        <v>5669</v>
      </c>
      <c r="B4693">
        <v>1</v>
      </c>
      <c r="C4693" t="s">
        <v>7286</v>
      </c>
      <c r="D4693" t="s">
        <v>7287</v>
      </c>
      <c r="E4693" t="s">
        <v>378</v>
      </c>
      <c r="F4693" t="s">
        <v>321</v>
      </c>
      <c r="G4693" s="2">
        <v>45574</v>
      </c>
      <c r="H4693">
        <v>57749691</v>
      </c>
      <c r="I4693" t="s">
        <v>7288</v>
      </c>
      <c r="J4693" t="s">
        <v>7289</v>
      </c>
      <c r="K4693" t="s">
        <v>1619</v>
      </c>
      <c r="L4693">
        <v>2000</v>
      </c>
      <c r="M4693">
        <v>15499</v>
      </c>
      <c r="N4693" t="s">
        <v>256</v>
      </c>
      <c r="O4693" t="s">
        <v>542</v>
      </c>
      <c r="P4693" s="4">
        <v>4300</v>
      </c>
      <c r="Q4693" s="4">
        <v>5000</v>
      </c>
      <c r="R4693" t="s">
        <v>819</v>
      </c>
      <c r="S4693" s="4">
        <v>22588400</v>
      </c>
      <c r="T4693" t="s">
        <v>381</v>
      </c>
      <c r="U4693">
        <v>2000</v>
      </c>
      <c r="V4693" t="s">
        <v>543</v>
      </c>
      <c r="W4693" s="4">
        <f>Tabla1[[#This Row],[OS-Valor Unitario]]-Tabla1[[#This Row],[costo_antes_iva]]</f>
        <v>700</v>
      </c>
      <c r="X4693" s="4">
        <f>Tabla1[[#This Row],[OS-Valor Unitario]]*Tabla1[[#This Row],[CANTIDAD ENTREGA SATELITE]]</f>
        <v>10000000</v>
      </c>
      <c r="Y4693" s="4">
        <f>Tabla1[[#This Row],[costo_antes_iva]]*Tabla1[[#This Row],[CANTIDAD ENTREGA SATELITE]]</f>
        <v>8600000</v>
      </c>
      <c r="Z4693" s="4">
        <f>Tabla1[[#This Row],[Valor total OS]]-Tabla1[[#This Row],[valor total op]]</f>
        <v>1400000</v>
      </c>
    </row>
    <row r="4694" spans="1:26" x14ac:dyDescent="0.3">
      <c r="A4694">
        <v>5669</v>
      </c>
      <c r="B4694">
        <v>2</v>
      </c>
      <c r="C4694" t="s">
        <v>7290</v>
      </c>
      <c r="D4694" t="s">
        <v>7291</v>
      </c>
      <c r="E4694" t="s">
        <v>378</v>
      </c>
      <c r="F4694" t="s">
        <v>321</v>
      </c>
      <c r="G4694" s="2">
        <v>45574</v>
      </c>
      <c r="H4694">
        <v>57749695</v>
      </c>
      <c r="I4694" t="s">
        <v>7292</v>
      </c>
      <c r="J4694" t="s">
        <v>7289</v>
      </c>
      <c r="K4694" t="s">
        <v>77</v>
      </c>
      <c r="L4694">
        <v>150</v>
      </c>
      <c r="M4694">
        <v>16047</v>
      </c>
      <c r="N4694" t="s">
        <v>256</v>
      </c>
      <c r="O4694" t="s">
        <v>698</v>
      </c>
      <c r="P4694" s="4">
        <v>1000</v>
      </c>
      <c r="Q4694" s="4">
        <v>1000</v>
      </c>
      <c r="R4694" t="s">
        <v>819</v>
      </c>
      <c r="S4694" s="4">
        <v>22588400</v>
      </c>
      <c r="T4694" t="s">
        <v>381</v>
      </c>
      <c r="U4694">
        <v>150</v>
      </c>
      <c r="V4694" t="s">
        <v>699</v>
      </c>
      <c r="W4694" s="4">
        <f>Tabla1[[#This Row],[OS-Valor Unitario]]-Tabla1[[#This Row],[costo_antes_iva]]</f>
        <v>0</v>
      </c>
      <c r="X4694" s="4">
        <f>Tabla1[[#This Row],[OS-Valor Unitario]]*Tabla1[[#This Row],[CANTIDAD ENTREGA SATELITE]]</f>
        <v>150000</v>
      </c>
      <c r="Y4694" s="4">
        <f>Tabla1[[#This Row],[costo_antes_iva]]*Tabla1[[#This Row],[CANTIDAD ENTREGA SATELITE]]</f>
        <v>150000</v>
      </c>
      <c r="Z4694" s="4">
        <f>Tabla1[[#This Row],[Valor total OS]]-Tabla1[[#This Row],[valor total op]]</f>
        <v>0</v>
      </c>
    </row>
    <row r="4695" spans="1:26" x14ac:dyDescent="0.3">
      <c r="A4695">
        <v>5664</v>
      </c>
      <c r="B4695">
        <v>1</v>
      </c>
      <c r="C4695" t="s">
        <v>7303</v>
      </c>
      <c r="D4695" t="s">
        <v>7304</v>
      </c>
      <c r="E4695" t="s">
        <v>130</v>
      </c>
      <c r="F4695" t="s">
        <v>695</v>
      </c>
      <c r="G4695" s="2">
        <v>45574</v>
      </c>
      <c r="H4695">
        <v>57741026</v>
      </c>
      <c r="I4695" t="s">
        <v>7305</v>
      </c>
      <c r="J4695" t="s">
        <v>7306</v>
      </c>
      <c r="K4695" t="s">
        <v>77</v>
      </c>
      <c r="L4695">
        <v>500</v>
      </c>
      <c r="M4695">
        <v>15824</v>
      </c>
      <c r="N4695" t="s">
        <v>285</v>
      </c>
      <c r="O4695" t="s">
        <v>461</v>
      </c>
      <c r="P4695" s="4">
        <v>1400</v>
      </c>
      <c r="Q4695" s="4">
        <v>1400</v>
      </c>
      <c r="R4695" t="s">
        <v>819</v>
      </c>
      <c r="S4695" s="4">
        <v>74056350</v>
      </c>
      <c r="T4695" t="s">
        <v>111</v>
      </c>
      <c r="U4695">
        <v>500</v>
      </c>
      <c r="V4695" t="s">
        <v>278</v>
      </c>
      <c r="W4695" s="4">
        <f>Tabla1[[#This Row],[OS-Valor Unitario]]-Tabla1[[#This Row],[costo_antes_iva]]</f>
        <v>0</v>
      </c>
      <c r="X4695" s="4">
        <f>Tabla1[[#This Row],[OS-Valor Unitario]]*Tabla1[[#This Row],[CANTIDAD ENTREGA SATELITE]]</f>
        <v>700000</v>
      </c>
      <c r="Y4695" s="4">
        <f>Tabla1[[#This Row],[costo_antes_iva]]*Tabla1[[#This Row],[CANTIDAD ENTREGA SATELITE]]</f>
        <v>700000</v>
      </c>
      <c r="Z4695" s="4">
        <f>Tabla1[[#This Row],[Valor total OS]]-Tabla1[[#This Row],[valor total op]]</f>
        <v>0</v>
      </c>
    </row>
    <row r="4696" spans="1:26" x14ac:dyDescent="0.3">
      <c r="A4696">
        <v>5664</v>
      </c>
      <c r="B4696">
        <v>1</v>
      </c>
      <c r="C4696" t="s">
        <v>7303</v>
      </c>
      <c r="D4696" t="s">
        <v>7304</v>
      </c>
      <c r="E4696" t="s">
        <v>130</v>
      </c>
      <c r="F4696" t="s">
        <v>695</v>
      </c>
      <c r="G4696" s="2">
        <v>45574</v>
      </c>
      <c r="H4696">
        <v>57741026</v>
      </c>
      <c r="I4696" t="s">
        <v>7305</v>
      </c>
      <c r="J4696" t="s">
        <v>7306</v>
      </c>
      <c r="K4696" t="s">
        <v>32</v>
      </c>
      <c r="L4696">
        <v>500</v>
      </c>
      <c r="M4696">
        <v>15726</v>
      </c>
      <c r="N4696" t="s">
        <v>285</v>
      </c>
      <c r="O4696" t="s">
        <v>210</v>
      </c>
      <c r="P4696" s="4">
        <v>10000</v>
      </c>
      <c r="Q4696" s="4">
        <v>12500</v>
      </c>
      <c r="R4696" t="s">
        <v>819</v>
      </c>
      <c r="S4696" s="4">
        <v>74056350</v>
      </c>
      <c r="T4696" t="s">
        <v>111</v>
      </c>
      <c r="U4696">
        <v>500</v>
      </c>
      <c r="V4696" t="s">
        <v>211</v>
      </c>
      <c r="W4696" s="4">
        <f>Tabla1[[#This Row],[OS-Valor Unitario]]-Tabla1[[#This Row],[costo_antes_iva]]</f>
        <v>2500</v>
      </c>
      <c r="X4696" s="4">
        <f>Tabla1[[#This Row],[OS-Valor Unitario]]*Tabla1[[#This Row],[CANTIDAD ENTREGA SATELITE]]</f>
        <v>6250000</v>
      </c>
      <c r="Y4696" s="4">
        <f>Tabla1[[#This Row],[costo_antes_iva]]*Tabla1[[#This Row],[CANTIDAD ENTREGA SATELITE]]</f>
        <v>5000000</v>
      </c>
      <c r="Z4696" s="4">
        <f>Tabla1[[#This Row],[Valor total OS]]-Tabla1[[#This Row],[valor total op]]</f>
        <v>1250000</v>
      </c>
    </row>
    <row r="4697" spans="1:26" x14ac:dyDescent="0.3">
      <c r="A4697">
        <v>5664</v>
      </c>
      <c r="B4697">
        <v>2</v>
      </c>
      <c r="C4697" t="s">
        <v>7307</v>
      </c>
      <c r="D4697" t="s">
        <v>7308</v>
      </c>
      <c r="E4697" t="s">
        <v>446</v>
      </c>
      <c r="F4697" t="s">
        <v>695</v>
      </c>
      <c r="G4697" s="2">
        <v>45574</v>
      </c>
      <c r="H4697">
        <v>57741032</v>
      </c>
      <c r="I4697" t="s">
        <v>7309</v>
      </c>
      <c r="J4697" t="s">
        <v>7306</v>
      </c>
      <c r="K4697" t="s">
        <v>32</v>
      </c>
      <c r="L4697">
        <v>230</v>
      </c>
      <c r="M4697">
        <v>15685</v>
      </c>
      <c r="N4697" t="s">
        <v>285</v>
      </c>
      <c r="O4697" t="s">
        <v>395</v>
      </c>
      <c r="P4697" s="4">
        <v>11000</v>
      </c>
      <c r="Q4697" s="4">
        <v>8000</v>
      </c>
      <c r="R4697" t="s">
        <v>819</v>
      </c>
      <c r="S4697" s="4">
        <v>74056350</v>
      </c>
      <c r="T4697" t="s">
        <v>56</v>
      </c>
      <c r="U4697">
        <v>230</v>
      </c>
      <c r="V4697" t="s">
        <v>396</v>
      </c>
      <c r="W4697" s="4">
        <f>Tabla1[[#This Row],[OS-Valor Unitario]]-Tabla1[[#This Row],[costo_antes_iva]]</f>
        <v>-3000</v>
      </c>
      <c r="X4697" s="4">
        <f>Tabla1[[#This Row],[OS-Valor Unitario]]*Tabla1[[#This Row],[CANTIDAD ENTREGA SATELITE]]</f>
        <v>1840000</v>
      </c>
      <c r="Y4697" s="4">
        <f>Tabla1[[#This Row],[costo_antes_iva]]*Tabla1[[#This Row],[CANTIDAD ENTREGA SATELITE]]</f>
        <v>2530000</v>
      </c>
      <c r="Z4697" s="4">
        <f>Tabla1[[#This Row],[Valor total OS]]-Tabla1[[#This Row],[valor total op]]</f>
        <v>-690000</v>
      </c>
    </row>
    <row r="4698" spans="1:26" x14ac:dyDescent="0.3">
      <c r="A4698">
        <v>5664</v>
      </c>
      <c r="B4698">
        <v>3</v>
      </c>
      <c r="C4698" t="s">
        <v>7310</v>
      </c>
      <c r="D4698" t="s">
        <v>7311</v>
      </c>
      <c r="E4698" t="s">
        <v>281</v>
      </c>
      <c r="F4698" t="s">
        <v>695</v>
      </c>
      <c r="G4698" s="2">
        <v>45574</v>
      </c>
      <c r="H4698">
        <v>57741038</v>
      </c>
      <c r="I4698" t="s">
        <v>7312</v>
      </c>
      <c r="J4698" t="s">
        <v>7306</v>
      </c>
      <c r="K4698" t="s">
        <v>77</v>
      </c>
      <c r="L4698">
        <v>124</v>
      </c>
      <c r="M4698">
        <v>15648</v>
      </c>
      <c r="N4698" t="s">
        <v>285</v>
      </c>
      <c r="O4698" t="s">
        <v>3605</v>
      </c>
      <c r="P4698" s="4">
        <v>1400</v>
      </c>
      <c r="Q4698" s="4">
        <v>1400</v>
      </c>
      <c r="R4698" t="s">
        <v>819</v>
      </c>
      <c r="S4698" s="4">
        <v>74056350</v>
      </c>
      <c r="T4698" t="s">
        <v>111</v>
      </c>
      <c r="U4698">
        <v>124</v>
      </c>
      <c r="V4698" t="s">
        <v>3606</v>
      </c>
      <c r="W4698" s="4">
        <f>Tabla1[[#This Row],[OS-Valor Unitario]]-Tabla1[[#This Row],[costo_antes_iva]]</f>
        <v>0</v>
      </c>
      <c r="X4698" s="4">
        <f>Tabla1[[#This Row],[OS-Valor Unitario]]*Tabla1[[#This Row],[CANTIDAD ENTREGA SATELITE]]</f>
        <v>173600</v>
      </c>
      <c r="Y4698" s="4">
        <f>Tabla1[[#This Row],[costo_antes_iva]]*Tabla1[[#This Row],[CANTIDAD ENTREGA SATELITE]]</f>
        <v>173600</v>
      </c>
      <c r="Z4698" s="4">
        <f>Tabla1[[#This Row],[Valor total OS]]-Tabla1[[#This Row],[valor total op]]</f>
        <v>0</v>
      </c>
    </row>
    <row r="4699" spans="1:26" x14ac:dyDescent="0.3">
      <c r="A4699">
        <v>5664</v>
      </c>
      <c r="B4699">
        <v>3</v>
      </c>
      <c r="C4699" t="s">
        <v>7310</v>
      </c>
      <c r="D4699" t="s">
        <v>7311</v>
      </c>
      <c r="E4699" t="s">
        <v>281</v>
      </c>
      <c r="F4699" t="s">
        <v>695</v>
      </c>
      <c r="G4699" s="2">
        <v>45574</v>
      </c>
      <c r="H4699">
        <v>57741038</v>
      </c>
      <c r="I4699" t="s">
        <v>7312</v>
      </c>
      <c r="J4699" t="s">
        <v>7306</v>
      </c>
      <c r="K4699" t="s">
        <v>77</v>
      </c>
      <c r="L4699">
        <v>106</v>
      </c>
      <c r="M4699">
        <v>15649</v>
      </c>
      <c r="N4699" t="s">
        <v>285</v>
      </c>
      <c r="O4699" t="s">
        <v>3605</v>
      </c>
      <c r="P4699" s="4">
        <v>1400</v>
      </c>
      <c r="Q4699" s="4">
        <v>1400</v>
      </c>
      <c r="R4699" t="s">
        <v>819</v>
      </c>
      <c r="S4699" s="4">
        <v>74056350</v>
      </c>
      <c r="T4699" t="s">
        <v>111</v>
      </c>
      <c r="U4699">
        <v>106</v>
      </c>
      <c r="V4699" t="s">
        <v>3606</v>
      </c>
      <c r="W4699" s="4">
        <f>Tabla1[[#This Row],[OS-Valor Unitario]]-Tabla1[[#This Row],[costo_antes_iva]]</f>
        <v>0</v>
      </c>
      <c r="X4699" s="4">
        <f>Tabla1[[#This Row],[OS-Valor Unitario]]*Tabla1[[#This Row],[CANTIDAD ENTREGA SATELITE]]</f>
        <v>148400</v>
      </c>
      <c r="Y4699" s="4">
        <f>Tabla1[[#This Row],[costo_antes_iva]]*Tabla1[[#This Row],[CANTIDAD ENTREGA SATELITE]]</f>
        <v>148400</v>
      </c>
      <c r="Z4699" s="4">
        <f>Tabla1[[#This Row],[Valor total OS]]-Tabla1[[#This Row],[valor total op]]</f>
        <v>0</v>
      </c>
    </row>
    <row r="4700" spans="1:26" x14ac:dyDescent="0.3">
      <c r="A4700">
        <v>5664</v>
      </c>
      <c r="B4700">
        <v>3</v>
      </c>
      <c r="C4700" t="s">
        <v>7310</v>
      </c>
      <c r="D4700" t="s">
        <v>7311</v>
      </c>
      <c r="E4700" t="s">
        <v>281</v>
      </c>
      <c r="F4700" t="s">
        <v>695</v>
      </c>
      <c r="G4700" s="2">
        <v>45574</v>
      </c>
      <c r="H4700">
        <v>57741038</v>
      </c>
      <c r="I4700" t="s">
        <v>7312</v>
      </c>
      <c r="J4700" t="s">
        <v>7306</v>
      </c>
      <c r="K4700" t="s">
        <v>32</v>
      </c>
      <c r="L4700">
        <v>230</v>
      </c>
      <c r="M4700">
        <v>15727</v>
      </c>
      <c r="N4700" t="s">
        <v>285</v>
      </c>
      <c r="O4700" t="s">
        <v>210</v>
      </c>
      <c r="P4700" s="4">
        <v>10000</v>
      </c>
      <c r="Q4700" s="4">
        <v>11500</v>
      </c>
      <c r="R4700" t="s">
        <v>819</v>
      </c>
      <c r="S4700" s="4">
        <v>74056350</v>
      </c>
      <c r="T4700" t="s">
        <v>111</v>
      </c>
      <c r="U4700">
        <v>229</v>
      </c>
      <c r="V4700" t="s">
        <v>211</v>
      </c>
      <c r="W4700" s="4">
        <f>Tabla1[[#This Row],[OS-Valor Unitario]]-Tabla1[[#This Row],[costo_antes_iva]]</f>
        <v>1500</v>
      </c>
      <c r="X4700" s="4">
        <f>Tabla1[[#This Row],[OS-Valor Unitario]]*Tabla1[[#This Row],[CANTIDAD ENTREGA SATELITE]]</f>
        <v>2633500</v>
      </c>
      <c r="Y4700" s="4">
        <f>Tabla1[[#This Row],[costo_antes_iva]]*Tabla1[[#This Row],[CANTIDAD ENTREGA SATELITE]]</f>
        <v>2290000</v>
      </c>
      <c r="Z4700" s="4">
        <f>Tabla1[[#This Row],[Valor total OS]]-Tabla1[[#This Row],[valor total op]]</f>
        <v>343500</v>
      </c>
    </row>
    <row r="4701" spans="1:26" x14ac:dyDescent="0.3">
      <c r="A4701">
        <v>5664</v>
      </c>
      <c r="B4701">
        <v>4</v>
      </c>
      <c r="C4701" t="s">
        <v>7313</v>
      </c>
      <c r="D4701" t="s">
        <v>7314</v>
      </c>
      <c r="E4701" t="s">
        <v>712</v>
      </c>
      <c r="F4701" t="s">
        <v>695</v>
      </c>
      <c r="G4701" s="2">
        <v>45574</v>
      </c>
      <c r="H4701">
        <v>57741044</v>
      </c>
      <c r="I4701" t="s">
        <v>7315</v>
      </c>
      <c r="J4701" t="s">
        <v>7306</v>
      </c>
      <c r="K4701" t="s">
        <v>32</v>
      </c>
      <c r="L4701">
        <v>500</v>
      </c>
      <c r="M4701">
        <v>15686</v>
      </c>
      <c r="N4701" t="s">
        <v>285</v>
      </c>
      <c r="O4701" t="s">
        <v>645</v>
      </c>
      <c r="P4701" s="4">
        <v>11000</v>
      </c>
      <c r="Q4701" s="4">
        <v>10500</v>
      </c>
      <c r="R4701" t="s">
        <v>819</v>
      </c>
      <c r="S4701" s="4">
        <v>74056350</v>
      </c>
      <c r="T4701" t="s">
        <v>56</v>
      </c>
      <c r="U4701">
        <v>500</v>
      </c>
      <c r="V4701" t="s">
        <v>646</v>
      </c>
      <c r="W4701" s="4">
        <f>Tabla1[[#This Row],[OS-Valor Unitario]]-Tabla1[[#This Row],[costo_antes_iva]]</f>
        <v>-500</v>
      </c>
      <c r="X4701" s="4">
        <f>Tabla1[[#This Row],[OS-Valor Unitario]]*Tabla1[[#This Row],[CANTIDAD ENTREGA SATELITE]]</f>
        <v>5250000</v>
      </c>
      <c r="Y4701" s="4">
        <f>Tabla1[[#This Row],[costo_antes_iva]]*Tabla1[[#This Row],[CANTIDAD ENTREGA SATELITE]]</f>
        <v>5500000</v>
      </c>
      <c r="Z4701" s="4">
        <f>Tabla1[[#This Row],[Valor total OS]]-Tabla1[[#This Row],[valor total op]]</f>
        <v>-250000</v>
      </c>
    </row>
    <row r="4702" spans="1:26" x14ac:dyDescent="0.3">
      <c r="A4702">
        <v>5667</v>
      </c>
      <c r="B4702">
        <v>4</v>
      </c>
      <c r="C4702" t="s">
        <v>11752</v>
      </c>
      <c r="D4702" t="s">
        <v>11753</v>
      </c>
      <c r="E4702" t="s">
        <v>1240</v>
      </c>
      <c r="F4702" t="s">
        <v>201</v>
      </c>
      <c r="G4702" s="2">
        <v>45574</v>
      </c>
      <c r="H4702">
        <v>57747340</v>
      </c>
      <c r="I4702" t="s">
        <v>11754</v>
      </c>
      <c r="J4702" t="s">
        <v>11755</v>
      </c>
      <c r="K4702" t="s">
        <v>32</v>
      </c>
      <c r="L4702">
        <v>1</v>
      </c>
      <c r="M4702">
        <v>15473</v>
      </c>
      <c r="N4702" t="s">
        <v>53</v>
      </c>
      <c r="O4702" t="s">
        <v>110</v>
      </c>
      <c r="P4702" s="4">
        <v>17000</v>
      </c>
      <c r="Q4702" s="4">
        <v>15000</v>
      </c>
      <c r="R4702" t="s">
        <v>453</v>
      </c>
      <c r="S4702" s="4">
        <v>241974</v>
      </c>
      <c r="T4702" t="s">
        <v>238</v>
      </c>
      <c r="W4702" s="4">
        <f>Tabla1[[#This Row],[OS-Valor Unitario]]-Tabla1[[#This Row],[costo_antes_iva]]</f>
        <v>-2000</v>
      </c>
      <c r="X4702" s="4">
        <f>Tabla1[[#This Row],[OS-Valor Unitario]]*Tabla1[[#This Row],[CANTIDAD ENTREGA SATELITE]]</f>
        <v>0</v>
      </c>
      <c r="Y4702" s="4">
        <f>Tabla1[[#This Row],[costo_antes_iva]]*Tabla1[[#This Row],[CANTIDAD ENTREGA SATELITE]]</f>
        <v>0</v>
      </c>
      <c r="Z4702" s="4">
        <f>Tabla1[[#This Row],[Valor total OS]]-Tabla1[[#This Row],[valor total op]]</f>
        <v>0</v>
      </c>
    </row>
    <row r="4703" spans="1:26" x14ac:dyDescent="0.3">
      <c r="A4703">
        <v>5667</v>
      </c>
      <c r="B4703">
        <v>5</v>
      </c>
      <c r="C4703" t="s">
        <v>11756</v>
      </c>
      <c r="D4703" t="s">
        <v>11757</v>
      </c>
      <c r="E4703" t="s">
        <v>736</v>
      </c>
      <c r="F4703" t="s">
        <v>201</v>
      </c>
      <c r="G4703" s="2">
        <v>45574</v>
      </c>
      <c r="H4703">
        <v>57747441</v>
      </c>
      <c r="I4703" t="s">
        <v>11758</v>
      </c>
      <c r="J4703" t="s">
        <v>11755</v>
      </c>
      <c r="K4703" t="s">
        <v>32</v>
      </c>
      <c r="L4703">
        <v>1</v>
      </c>
      <c r="M4703">
        <v>15474</v>
      </c>
      <c r="N4703" t="s">
        <v>53</v>
      </c>
      <c r="O4703" t="s">
        <v>110</v>
      </c>
      <c r="P4703" s="4">
        <v>11000</v>
      </c>
      <c r="Q4703" s="4">
        <v>10000</v>
      </c>
      <c r="R4703" t="s">
        <v>453</v>
      </c>
      <c r="S4703" s="4">
        <v>241974</v>
      </c>
      <c r="T4703" t="s">
        <v>56</v>
      </c>
      <c r="W4703" s="4">
        <f>Tabla1[[#This Row],[OS-Valor Unitario]]-Tabla1[[#This Row],[costo_antes_iva]]</f>
        <v>-1000</v>
      </c>
      <c r="X4703" s="4">
        <f>Tabla1[[#This Row],[OS-Valor Unitario]]*Tabla1[[#This Row],[CANTIDAD ENTREGA SATELITE]]</f>
        <v>0</v>
      </c>
      <c r="Y4703" s="4">
        <f>Tabla1[[#This Row],[costo_antes_iva]]*Tabla1[[#This Row],[CANTIDAD ENTREGA SATELITE]]</f>
        <v>0</v>
      </c>
      <c r="Z4703" s="4">
        <f>Tabla1[[#This Row],[Valor total OS]]-Tabla1[[#This Row],[valor total op]]</f>
        <v>0</v>
      </c>
    </row>
    <row r="4704" spans="1:26" x14ac:dyDescent="0.3">
      <c r="A4704">
        <v>5662</v>
      </c>
      <c r="B4704">
        <v>1</v>
      </c>
      <c r="C4704" t="s">
        <v>7316</v>
      </c>
      <c r="D4704" t="s">
        <v>7317</v>
      </c>
      <c r="E4704" t="s">
        <v>130</v>
      </c>
      <c r="F4704" t="s">
        <v>450</v>
      </c>
      <c r="G4704" s="2">
        <v>45573</v>
      </c>
      <c r="H4704">
        <v>57728825</v>
      </c>
      <c r="I4704" t="s">
        <v>7318</v>
      </c>
      <c r="J4704" t="s">
        <v>7319</v>
      </c>
      <c r="K4704" t="s">
        <v>77</v>
      </c>
      <c r="L4704">
        <v>1</v>
      </c>
      <c r="M4704">
        <v>15600</v>
      </c>
      <c r="N4704" t="s">
        <v>53</v>
      </c>
      <c r="O4704" t="s">
        <v>78</v>
      </c>
      <c r="P4704" s="4">
        <v>1100</v>
      </c>
      <c r="Q4704" s="4">
        <v>1100</v>
      </c>
      <c r="R4704" t="s">
        <v>7320</v>
      </c>
      <c r="S4704" s="4">
        <v>81356</v>
      </c>
      <c r="T4704" t="s">
        <v>111</v>
      </c>
      <c r="U4704">
        <v>1</v>
      </c>
      <c r="V4704" t="s">
        <v>66</v>
      </c>
      <c r="W4704" s="4">
        <f>Tabla1[[#This Row],[OS-Valor Unitario]]-Tabla1[[#This Row],[costo_antes_iva]]</f>
        <v>0</v>
      </c>
      <c r="X4704" s="4">
        <f>Tabla1[[#This Row],[OS-Valor Unitario]]*Tabla1[[#This Row],[CANTIDAD ENTREGA SATELITE]]</f>
        <v>1100</v>
      </c>
      <c r="Y4704" s="4">
        <f>Tabla1[[#This Row],[costo_antes_iva]]*Tabla1[[#This Row],[CANTIDAD ENTREGA SATELITE]]</f>
        <v>1100</v>
      </c>
      <c r="Z4704" s="4">
        <f>Tabla1[[#This Row],[Valor total OS]]-Tabla1[[#This Row],[valor total op]]</f>
        <v>0</v>
      </c>
    </row>
    <row r="4705" spans="1:26" x14ac:dyDescent="0.3">
      <c r="A4705">
        <v>5662</v>
      </c>
      <c r="B4705">
        <v>1</v>
      </c>
      <c r="C4705" t="s">
        <v>7316</v>
      </c>
      <c r="D4705" t="s">
        <v>7317</v>
      </c>
      <c r="E4705" t="s">
        <v>130</v>
      </c>
      <c r="F4705" t="s">
        <v>450</v>
      </c>
      <c r="G4705" s="2">
        <v>45573</v>
      </c>
      <c r="H4705">
        <v>57728825</v>
      </c>
      <c r="I4705" t="s">
        <v>7318</v>
      </c>
      <c r="J4705" t="s">
        <v>7319</v>
      </c>
      <c r="K4705" t="s">
        <v>32</v>
      </c>
      <c r="L4705">
        <v>1</v>
      </c>
      <c r="M4705">
        <v>15522</v>
      </c>
      <c r="N4705" t="s">
        <v>53</v>
      </c>
      <c r="O4705" t="s">
        <v>700</v>
      </c>
      <c r="P4705" s="4">
        <v>10500</v>
      </c>
      <c r="Q4705" s="4">
        <v>11000</v>
      </c>
      <c r="R4705" t="s">
        <v>7320</v>
      </c>
      <c r="S4705" s="4">
        <v>81356</v>
      </c>
      <c r="T4705" t="s">
        <v>111</v>
      </c>
      <c r="U4705">
        <v>1</v>
      </c>
      <c r="V4705" t="s">
        <v>701</v>
      </c>
      <c r="W4705" s="4">
        <f>Tabla1[[#This Row],[OS-Valor Unitario]]-Tabla1[[#This Row],[costo_antes_iva]]</f>
        <v>500</v>
      </c>
      <c r="X4705" s="4">
        <f>Tabla1[[#This Row],[OS-Valor Unitario]]*Tabla1[[#This Row],[CANTIDAD ENTREGA SATELITE]]</f>
        <v>11000</v>
      </c>
      <c r="Y4705" s="4">
        <f>Tabla1[[#This Row],[costo_antes_iva]]*Tabla1[[#This Row],[CANTIDAD ENTREGA SATELITE]]</f>
        <v>10500</v>
      </c>
      <c r="Z4705" s="4">
        <f>Tabla1[[#This Row],[Valor total OS]]-Tabla1[[#This Row],[valor total op]]</f>
        <v>500</v>
      </c>
    </row>
    <row r="4706" spans="1:26" x14ac:dyDescent="0.3">
      <c r="A4706">
        <v>5662</v>
      </c>
      <c r="B4706">
        <v>2</v>
      </c>
      <c r="C4706" t="s">
        <v>7321</v>
      </c>
      <c r="D4706" t="s">
        <v>7322</v>
      </c>
      <c r="E4706" t="s">
        <v>111</v>
      </c>
      <c r="F4706" t="s">
        <v>450</v>
      </c>
      <c r="G4706" s="2">
        <v>45573</v>
      </c>
      <c r="H4706">
        <v>57728831</v>
      </c>
      <c r="I4706" t="s">
        <v>7323</v>
      </c>
      <c r="J4706" t="s">
        <v>7319</v>
      </c>
      <c r="K4706" t="s">
        <v>77</v>
      </c>
      <c r="L4706">
        <v>1</v>
      </c>
      <c r="M4706">
        <v>15601</v>
      </c>
      <c r="N4706" t="s">
        <v>53</v>
      </c>
      <c r="O4706" t="s">
        <v>78</v>
      </c>
      <c r="P4706" s="4">
        <v>1100</v>
      </c>
      <c r="Q4706" s="4">
        <v>1100</v>
      </c>
      <c r="R4706" t="s">
        <v>7320</v>
      </c>
      <c r="S4706" s="4">
        <v>81356</v>
      </c>
      <c r="T4706" t="s">
        <v>111</v>
      </c>
      <c r="U4706">
        <v>1</v>
      </c>
      <c r="V4706" t="s">
        <v>66</v>
      </c>
      <c r="W4706" s="4">
        <f>Tabla1[[#This Row],[OS-Valor Unitario]]-Tabla1[[#This Row],[costo_antes_iva]]</f>
        <v>0</v>
      </c>
      <c r="X4706" s="4">
        <f>Tabla1[[#This Row],[OS-Valor Unitario]]*Tabla1[[#This Row],[CANTIDAD ENTREGA SATELITE]]</f>
        <v>1100</v>
      </c>
      <c r="Y4706" s="4">
        <f>Tabla1[[#This Row],[costo_antes_iva]]*Tabla1[[#This Row],[CANTIDAD ENTREGA SATELITE]]</f>
        <v>1100</v>
      </c>
      <c r="Z4706" s="4">
        <f>Tabla1[[#This Row],[Valor total OS]]-Tabla1[[#This Row],[valor total op]]</f>
        <v>0</v>
      </c>
    </row>
    <row r="4707" spans="1:26" x14ac:dyDescent="0.3">
      <c r="A4707">
        <v>5662</v>
      </c>
      <c r="B4707">
        <v>2</v>
      </c>
      <c r="C4707" t="s">
        <v>7321</v>
      </c>
      <c r="D4707" t="s">
        <v>7322</v>
      </c>
      <c r="E4707" t="s">
        <v>111</v>
      </c>
      <c r="F4707" t="s">
        <v>450</v>
      </c>
      <c r="G4707" s="2">
        <v>45573</v>
      </c>
      <c r="H4707">
        <v>57728831</v>
      </c>
      <c r="I4707" t="s">
        <v>7323</v>
      </c>
      <c r="J4707" t="s">
        <v>7319</v>
      </c>
      <c r="K4707" t="s">
        <v>32</v>
      </c>
      <c r="L4707">
        <v>1</v>
      </c>
      <c r="M4707">
        <v>15523</v>
      </c>
      <c r="N4707" t="s">
        <v>53</v>
      </c>
      <c r="O4707" t="s">
        <v>700</v>
      </c>
      <c r="P4707" s="4">
        <v>10500</v>
      </c>
      <c r="Q4707" s="4">
        <v>11000</v>
      </c>
      <c r="R4707" t="s">
        <v>7320</v>
      </c>
      <c r="S4707" s="4">
        <v>81356</v>
      </c>
      <c r="T4707" t="s">
        <v>111</v>
      </c>
      <c r="U4707">
        <v>1</v>
      </c>
      <c r="V4707" t="s">
        <v>701</v>
      </c>
      <c r="W4707" s="4">
        <f>Tabla1[[#This Row],[OS-Valor Unitario]]-Tabla1[[#This Row],[costo_antes_iva]]</f>
        <v>500</v>
      </c>
      <c r="X4707" s="4">
        <f>Tabla1[[#This Row],[OS-Valor Unitario]]*Tabla1[[#This Row],[CANTIDAD ENTREGA SATELITE]]</f>
        <v>11000</v>
      </c>
      <c r="Y4707" s="4">
        <f>Tabla1[[#This Row],[costo_antes_iva]]*Tabla1[[#This Row],[CANTIDAD ENTREGA SATELITE]]</f>
        <v>10500</v>
      </c>
      <c r="Z4707" s="4">
        <f>Tabla1[[#This Row],[Valor total OS]]-Tabla1[[#This Row],[valor total op]]</f>
        <v>500</v>
      </c>
    </row>
    <row r="4708" spans="1:26" x14ac:dyDescent="0.3">
      <c r="A4708">
        <v>5661</v>
      </c>
      <c r="B4708">
        <v>1</v>
      </c>
      <c r="C4708" t="s">
        <v>7324</v>
      </c>
      <c r="D4708" t="s">
        <v>7325</v>
      </c>
      <c r="E4708" t="s">
        <v>228</v>
      </c>
      <c r="F4708" t="s">
        <v>7326</v>
      </c>
      <c r="G4708" s="2">
        <v>45573</v>
      </c>
      <c r="H4708">
        <v>57728584</v>
      </c>
      <c r="I4708" t="s">
        <v>7327</v>
      </c>
      <c r="J4708" t="s">
        <v>7328</v>
      </c>
      <c r="K4708" t="s">
        <v>64</v>
      </c>
      <c r="L4708">
        <v>1</v>
      </c>
      <c r="M4708">
        <v>15573</v>
      </c>
      <c r="N4708" t="s">
        <v>53</v>
      </c>
      <c r="O4708" t="s">
        <v>66</v>
      </c>
      <c r="P4708" s="4">
        <v>3850</v>
      </c>
      <c r="Q4708" s="4">
        <v>3850</v>
      </c>
      <c r="R4708" t="s">
        <v>453</v>
      </c>
      <c r="S4708" s="4">
        <v>65520</v>
      </c>
      <c r="T4708" t="s">
        <v>230</v>
      </c>
      <c r="U4708">
        <v>1</v>
      </c>
      <c r="V4708" t="s">
        <v>66</v>
      </c>
      <c r="W4708" s="4">
        <f>Tabla1[[#This Row],[OS-Valor Unitario]]-Tabla1[[#This Row],[costo_antes_iva]]</f>
        <v>0</v>
      </c>
      <c r="X4708" s="4">
        <f>Tabla1[[#This Row],[OS-Valor Unitario]]*Tabla1[[#This Row],[CANTIDAD ENTREGA SATELITE]]</f>
        <v>3850</v>
      </c>
      <c r="Y4708" s="4">
        <f>Tabla1[[#This Row],[costo_antes_iva]]*Tabla1[[#This Row],[CANTIDAD ENTREGA SATELITE]]</f>
        <v>3850</v>
      </c>
      <c r="Z4708" s="4">
        <f>Tabla1[[#This Row],[Valor total OS]]-Tabla1[[#This Row],[valor total op]]</f>
        <v>0</v>
      </c>
    </row>
    <row r="4709" spans="1:26" x14ac:dyDescent="0.3">
      <c r="A4709">
        <v>5661</v>
      </c>
      <c r="B4709">
        <v>1</v>
      </c>
      <c r="C4709" t="s">
        <v>7324</v>
      </c>
      <c r="D4709" t="s">
        <v>7325</v>
      </c>
      <c r="E4709" t="s">
        <v>228</v>
      </c>
      <c r="F4709" t="s">
        <v>7326</v>
      </c>
      <c r="G4709" s="2">
        <v>45573</v>
      </c>
      <c r="H4709">
        <v>57728584</v>
      </c>
      <c r="I4709" t="s">
        <v>7327</v>
      </c>
      <c r="J4709" t="s">
        <v>7328</v>
      </c>
      <c r="K4709" t="s">
        <v>32</v>
      </c>
      <c r="L4709">
        <v>1</v>
      </c>
      <c r="M4709">
        <v>15528</v>
      </c>
      <c r="N4709" t="s">
        <v>53</v>
      </c>
      <c r="O4709" t="s">
        <v>472</v>
      </c>
      <c r="P4709" s="4">
        <v>7500</v>
      </c>
      <c r="Q4709" s="4">
        <v>7500</v>
      </c>
      <c r="R4709" t="s">
        <v>453</v>
      </c>
      <c r="S4709" s="4">
        <v>65520</v>
      </c>
      <c r="T4709" t="s">
        <v>230</v>
      </c>
      <c r="U4709">
        <v>1</v>
      </c>
      <c r="V4709" t="s">
        <v>472</v>
      </c>
      <c r="W4709" s="4">
        <f>Tabla1[[#This Row],[OS-Valor Unitario]]-Tabla1[[#This Row],[costo_antes_iva]]</f>
        <v>0</v>
      </c>
      <c r="X4709" s="4">
        <f>Tabla1[[#This Row],[OS-Valor Unitario]]*Tabla1[[#This Row],[CANTIDAD ENTREGA SATELITE]]</f>
        <v>7500</v>
      </c>
      <c r="Y4709" s="4">
        <f>Tabla1[[#This Row],[costo_antes_iva]]*Tabla1[[#This Row],[CANTIDAD ENTREGA SATELITE]]</f>
        <v>7500</v>
      </c>
      <c r="Z4709" s="4">
        <f>Tabla1[[#This Row],[Valor total OS]]-Tabla1[[#This Row],[valor total op]]</f>
        <v>0</v>
      </c>
    </row>
    <row r="4710" spans="1:26" x14ac:dyDescent="0.3">
      <c r="A4710">
        <v>5660</v>
      </c>
      <c r="B4710">
        <v>1</v>
      </c>
      <c r="C4710" t="s">
        <v>7329</v>
      </c>
      <c r="D4710" t="s">
        <v>7330</v>
      </c>
      <c r="E4710" t="s">
        <v>130</v>
      </c>
      <c r="F4710" t="s">
        <v>1260</v>
      </c>
      <c r="G4710" s="2">
        <v>45573</v>
      </c>
      <c r="H4710">
        <v>57727982</v>
      </c>
      <c r="I4710" t="s">
        <v>7331</v>
      </c>
      <c r="J4710" t="s">
        <v>7332</v>
      </c>
      <c r="K4710" t="s">
        <v>32</v>
      </c>
      <c r="L4710">
        <v>10</v>
      </c>
      <c r="M4710">
        <v>15445</v>
      </c>
      <c r="N4710" t="s">
        <v>53</v>
      </c>
      <c r="O4710" t="s">
        <v>5609</v>
      </c>
      <c r="P4710" s="4">
        <v>14500</v>
      </c>
      <c r="Q4710" s="4">
        <v>14500</v>
      </c>
      <c r="R4710" t="s">
        <v>819</v>
      </c>
      <c r="S4710" s="4">
        <v>1039654</v>
      </c>
      <c r="T4710" t="s">
        <v>111</v>
      </c>
      <c r="U4710">
        <v>10</v>
      </c>
      <c r="V4710" t="s">
        <v>5610</v>
      </c>
      <c r="W4710" s="4">
        <f>Tabla1[[#This Row],[OS-Valor Unitario]]-Tabla1[[#This Row],[costo_antes_iva]]</f>
        <v>0</v>
      </c>
      <c r="X4710" s="4">
        <f>Tabla1[[#This Row],[OS-Valor Unitario]]*Tabla1[[#This Row],[CANTIDAD ENTREGA SATELITE]]</f>
        <v>145000</v>
      </c>
      <c r="Y4710" s="4">
        <f>Tabla1[[#This Row],[costo_antes_iva]]*Tabla1[[#This Row],[CANTIDAD ENTREGA SATELITE]]</f>
        <v>145000</v>
      </c>
      <c r="Z4710" s="4">
        <f>Tabla1[[#This Row],[Valor total OS]]-Tabla1[[#This Row],[valor total op]]</f>
        <v>0</v>
      </c>
    </row>
    <row r="4711" spans="1:26" x14ac:dyDescent="0.3">
      <c r="A4711">
        <v>5660</v>
      </c>
      <c r="B4711">
        <v>1</v>
      </c>
      <c r="C4711" t="s">
        <v>7329</v>
      </c>
      <c r="D4711" t="s">
        <v>7330</v>
      </c>
      <c r="E4711" t="s">
        <v>130</v>
      </c>
      <c r="F4711" t="s">
        <v>1260</v>
      </c>
      <c r="G4711" s="2">
        <v>45573</v>
      </c>
      <c r="H4711">
        <v>57727982</v>
      </c>
      <c r="I4711" t="s">
        <v>7331</v>
      </c>
      <c r="J4711" t="s">
        <v>7332</v>
      </c>
      <c r="K4711" t="s">
        <v>77</v>
      </c>
      <c r="L4711">
        <v>10</v>
      </c>
      <c r="M4711">
        <v>15504</v>
      </c>
      <c r="N4711" t="s">
        <v>53</v>
      </c>
      <c r="O4711" t="s">
        <v>698</v>
      </c>
      <c r="P4711" s="4">
        <v>1300</v>
      </c>
      <c r="Q4711" s="4">
        <v>1300</v>
      </c>
      <c r="R4711" t="s">
        <v>819</v>
      </c>
      <c r="S4711" s="4">
        <v>1039654</v>
      </c>
      <c r="T4711" t="s">
        <v>111</v>
      </c>
      <c r="U4711">
        <v>10</v>
      </c>
      <c r="V4711" t="s">
        <v>699</v>
      </c>
      <c r="W4711" s="4">
        <f>Tabla1[[#This Row],[OS-Valor Unitario]]-Tabla1[[#This Row],[costo_antes_iva]]</f>
        <v>0</v>
      </c>
      <c r="X4711" s="4">
        <f>Tabla1[[#This Row],[OS-Valor Unitario]]*Tabla1[[#This Row],[CANTIDAD ENTREGA SATELITE]]</f>
        <v>13000</v>
      </c>
      <c r="Y4711" s="4">
        <f>Tabla1[[#This Row],[costo_antes_iva]]*Tabla1[[#This Row],[CANTIDAD ENTREGA SATELITE]]</f>
        <v>13000</v>
      </c>
      <c r="Z4711" s="4">
        <f>Tabla1[[#This Row],[Valor total OS]]-Tabla1[[#This Row],[valor total op]]</f>
        <v>0</v>
      </c>
    </row>
    <row r="4712" spans="1:26" x14ac:dyDescent="0.3">
      <c r="A4712">
        <v>5660</v>
      </c>
      <c r="B4712">
        <v>2</v>
      </c>
      <c r="C4712" t="s">
        <v>7333</v>
      </c>
      <c r="D4712" t="s">
        <v>7334</v>
      </c>
      <c r="E4712" t="s">
        <v>130</v>
      </c>
      <c r="F4712" t="s">
        <v>1260</v>
      </c>
      <c r="G4712" s="2">
        <v>45573</v>
      </c>
      <c r="H4712">
        <v>57728221</v>
      </c>
      <c r="I4712" t="s">
        <v>7335</v>
      </c>
      <c r="J4712" t="s">
        <v>7332</v>
      </c>
      <c r="K4712" t="s">
        <v>32</v>
      </c>
      <c r="L4712">
        <v>6</v>
      </c>
      <c r="M4712">
        <v>15446</v>
      </c>
      <c r="N4712" t="s">
        <v>53</v>
      </c>
      <c r="O4712" t="s">
        <v>5609</v>
      </c>
      <c r="P4712" s="4">
        <v>14500</v>
      </c>
      <c r="Q4712" s="4">
        <v>14500</v>
      </c>
      <c r="R4712" t="s">
        <v>819</v>
      </c>
      <c r="S4712" s="4">
        <v>1039654</v>
      </c>
      <c r="T4712" t="s">
        <v>111</v>
      </c>
      <c r="U4712">
        <v>6</v>
      </c>
      <c r="V4712" t="s">
        <v>5610</v>
      </c>
      <c r="W4712" s="4">
        <f>Tabla1[[#This Row],[OS-Valor Unitario]]-Tabla1[[#This Row],[costo_antes_iva]]</f>
        <v>0</v>
      </c>
      <c r="X4712" s="4">
        <f>Tabla1[[#This Row],[OS-Valor Unitario]]*Tabla1[[#This Row],[CANTIDAD ENTREGA SATELITE]]</f>
        <v>87000</v>
      </c>
      <c r="Y4712" s="4">
        <f>Tabla1[[#This Row],[costo_antes_iva]]*Tabla1[[#This Row],[CANTIDAD ENTREGA SATELITE]]</f>
        <v>87000</v>
      </c>
      <c r="Z4712" s="4">
        <f>Tabla1[[#This Row],[Valor total OS]]-Tabla1[[#This Row],[valor total op]]</f>
        <v>0</v>
      </c>
    </row>
    <row r="4713" spans="1:26" x14ac:dyDescent="0.3">
      <c r="A4713">
        <v>5660</v>
      </c>
      <c r="B4713">
        <v>2</v>
      </c>
      <c r="C4713" t="s">
        <v>7333</v>
      </c>
      <c r="D4713" t="s">
        <v>7334</v>
      </c>
      <c r="E4713" t="s">
        <v>130</v>
      </c>
      <c r="F4713" t="s">
        <v>1260</v>
      </c>
      <c r="G4713" s="2">
        <v>45573</v>
      </c>
      <c r="H4713">
        <v>57728221</v>
      </c>
      <c r="I4713" t="s">
        <v>7335</v>
      </c>
      <c r="J4713" t="s">
        <v>7332</v>
      </c>
      <c r="K4713" t="s">
        <v>77</v>
      </c>
      <c r="L4713">
        <v>6</v>
      </c>
      <c r="M4713">
        <v>15538</v>
      </c>
      <c r="N4713" t="s">
        <v>53</v>
      </c>
      <c r="O4713" t="s">
        <v>698</v>
      </c>
      <c r="P4713" s="4">
        <v>1300</v>
      </c>
      <c r="Q4713" s="4">
        <v>1300</v>
      </c>
      <c r="R4713" t="s">
        <v>819</v>
      </c>
      <c r="S4713" s="4">
        <v>1039654</v>
      </c>
      <c r="T4713" t="s">
        <v>111</v>
      </c>
      <c r="U4713">
        <v>6</v>
      </c>
      <c r="V4713" t="s">
        <v>699</v>
      </c>
      <c r="W4713" s="4">
        <f>Tabla1[[#This Row],[OS-Valor Unitario]]-Tabla1[[#This Row],[costo_antes_iva]]</f>
        <v>0</v>
      </c>
      <c r="X4713" s="4">
        <f>Tabla1[[#This Row],[OS-Valor Unitario]]*Tabla1[[#This Row],[CANTIDAD ENTREGA SATELITE]]</f>
        <v>7800</v>
      </c>
      <c r="Y4713" s="4">
        <f>Tabla1[[#This Row],[costo_antes_iva]]*Tabla1[[#This Row],[CANTIDAD ENTREGA SATELITE]]</f>
        <v>7800</v>
      </c>
      <c r="Z4713" s="4">
        <f>Tabla1[[#This Row],[Valor total OS]]-Tabla1[[#This Row],[valor total op]]</f>
        <v>0</v>
      </c>
    </row>
    <row r="4714" spans="1:26" x14ac:dyDescent="0.3">
      <c r="A4714">
        <v>5659</v>
      </c>
      <c r="B4714">
        <v>1</v>
      </c>
      <c r="C4714" t="s">
        <v>7336</v>
      </c>
      <c r="D4714" t="s">
        <v>7337</v>
      </c>
      <c r="E4714" t="s">
        <v>90</v>
      </c>
      <c r="F4714" t="s">
        <v>2142</v>
      </c>
      <c r="G4714" s="2">
        <v>45573</v>
      </c>
      <c r="H4714">
        <v>57727691</v>
      </c>
      <c r="I4714" t="s">
        <v>7338</v>
      </c>
      <c r="J4714" t="s">
        <v>7339</v>
      </c>
      <c r="K4714" t="s">
        <v>64</v>
      </c>
      <c r="L4714">
        <v>50</v>
      </c>
      <c r="M4714">
        <v>15457</v>
      </c>
      <c r="N4714" t="s">
        <v>285</v>
      </c>
      <c r="O4714" t="s">
        <v>66</v>
      </c>
      <c r="P4714" s="4">
        <v>6000</v>
      </c>
      <c r="Q4714" s="4">
        <v>6000</v>
      </c>
      <c r="R4714" t="s">
        <v>819</v>
      </c>
      <c r="S4714" s="4">
        <v>2938200</v>
      </c>
      <c r="T4714" t="s">
        <v>94</v>
      </c>
      <c r="U4714">
        <v>50</v>
      </c>
      <c r="V4714" t="s">
        <v>66</v>
      </c>
      <c r="W4714" s="4">
        <f>Tabla1[[#This Row],[OS-Valor Unitario]]-Tabla1[[#This Row],[costo_antes_iva]]</f>
        <v>0</v>
      </c>
      <c r="X4714" s="4">
        <f>Tabla1[[#This Row],[OS-Valor Unitario]]*Tabla1[[#This Row],[CANTIDAD ENTREGA SATELITE]]</f>
        <v>300000</v>
      </c>
      <c r="Y4714" s="4">
        <f>Tabla1[[#This Row],[costo_antes_iva]]*Tabla1[[#This Row],[CANTIDAD ENTREGA SATELITE]]</f>
        <v>300000</v>
      </c>
      <c r="Z4714" s="4">
        <f>Tabla1[[#This Row],[Valor total OS]]-Tabla1[[#This Row],[valor total op]]</f>
        <v>0</v>
      </c>
    </row>
    <row r="4715" spans="1:26" x14ac:dyDescent="0.3">
      <c r="A4715">
        <v>5659</v>
      </c>
      <c r="B4715">
        <v>1</v>
      </c>
      <c r="C4715" t="s">
        <v>7336</v>
      </c>
      <c r="D4715" t="s">
        <v>7337</v>
      </c>
      <c r="E4715" t="s">
        <v>90</v>
      </c>
      <c r="F4715" t="s">
        <v>2142</v>
      </c>
      <c r="G4715" s="2">
        <v>45573</v>
      </c>
      <c r="H4715">
        <v>57727691</v>
      </c>
      <c r="I4715" t="s">
        <v>7338</v>
      </c>
      <c r="J4715" t="s">
        <v>7339</v>
      </c>
      <c r="K4715" t="s">
        <v>32</v>
      </c>
      <c r="L4715">
        <v>60</v>
      </c>
      <c r="M4715">
        <v>15464</v>
      </c>
      <c r="N4715" t="s">
        <v>285</v>
      </c>
      <c r="O4715" t="s">
        <v>472</v>
      </c>
      <c r="P4715" s="4">
        <v>7000</v>
      </c>
      <c r="Q4715" s="4">
        <v>6000</v>
      </c>
      <c r="R4715" t="s">
        <v>819</v>
      </c>
      <c r="S4715" s="4">
        <v>2938200</v>
      </c>
      <c r="T4715" t="s">
        <v>94</v>
      </c>
      <c r="U4715">
        <v>60</v>
      </c>
      <c r="V4715" t="s">
        <v>472</v>
      </c>
      <c r="W4715" s="4">
        <f>Tabla1[[#This Row],[OS-Valor Unitario]]-Tabla1[[#This Row],[costo_antes_iva]]</f>
        <v>-1000</v>
      </c>
      <c r="X4715" s="4">
        <f>Tabla1[[#This Row],[OS-Valor Unitario]]*Tabla1[[#This Row],[CANTIDAD ENTREGA SATELITE]]</f>
        <v>360000</v>
      </c>
      <c r="Y4715" s="4">
        <f>Tabla1[[#This Row],[costo_antes_iva]]*Tabla1[[#This Row],[CANTIDAD ENTREGA SATELITE]]</f>
        <v>420000</v>
      </c>
      <c r="Z4715" s="4">
        <f>Tabla1[[#This Row],[Valor total OS]]-Tabla1[[#This Row],[valor total op]]</f>
        <v>-60000</v>
      </c>
    </row>
    <row r="4716" spans="1:26" x14ac:dyDescent="0.3">
      <c r="A4716">
        <v>5658</v>
      </c>
      <c r="B4716">
        <v>1</v>
      </c>
      <c r="C4716" t="s">
        <v>7340</v>
      </c>
      <c r="D4716" t="s">
        <v>7341</v>
      </c>
      <c r="E4716" t="s">
        <v>70</v>
      </c>
      <c r="F4716" t="s">
        <v>5304</v>
      </c>
      <c r="G4716" s="2">
        <v>45573</v>
      </c>
      <c r="H4716">
        <v>57725377</v>
      </c>
      <c r="I4716" t="s">
        <v>7342</v>
      </c>
      <c r="J4716" t="s">
        <v>7343</v>
      </c>
      <c r="K4716" t="s">
        <v>1619</v>
      </c>
      <c r="L4716">
        <v>100</v>
      </c>
      <c r="M4716">
        <v>15572</v>
      </c>
      <c r="N4716" t="s">
        <v>53</v>
      </c>
      <c r="O4716" t="s">
        <v>4948</v>
      </c>
      <c r="P4716" s="4">
        <v>11000</v>
      </c>
      <c r="Q4716" s="4">
        <v>11000</v>
      </c>
      <c r="R4716" t="s">
        <v>819</v>
      </c>
      <c r="S4716" s="4">
        <v>19143360</v>
      </c>
      <c r="T4716" t="s">
        <v>75</v>
      </c>
      <c r="U4716">
        <v>100</v>
      </c>
      <c r="V4716" t="s">
        <v>4949</v>
      </c>
      <c r="W4716" s="4">
        <f>Tabla1[[#This Row],[OS-Valor Unitario]]-Tabla1[[#This Row],[costo_antes_iva]]</f>
        <v>0</v>
      </c>
      <c r="X4716" s="4">
        <f>Tabla1[[#This Row],[OS-Valor Unitario]]*Tabla1[[#This Row],[CANTIDAD ENTREGA SATELITE]]</f>
        <v>1100000</v>
      </c>
      <c r="Y4716" s="4">
        <f>Tabla1[[#This Row],[costo_antes_iva]]*Tabla1[[#This Row],[CANTIDAD ENTREGA SATELITE]]</f>
        <v>1100000</v>
      </c>
      <c r="Z4716" s="4">
        <f>Tabla1[[#This Row],[Valor total OS]]-Tabla1[[#This Row],[valor total op]]</f>
        <v>0</v>
      </c>
    </row>
    <row r="4717" spans="1:26" x14ac:dyDescent="0.3">
      <c r="A4717">
        <v>5658</v>
      </c>
      <c r="B4717">
        <v>1</v>
      </c>
      <c r="C4717" t="s">
        <v>7340</v>
      </c>
      <c r="D4717" t="s">
        <v>7341</v>
      </c>
      <c r="E4717" t="s">
        <v>70</v>
      </c>
      <c r="F4717" t="s">
        <v>5304</v>
      </c>
      <c r="G4717" s="2">
        <v>45573</v>
      </c>
      <c r="H4717">
        <v>57725377</v>
      </c>
      <c r="I4717" t="s">
        <v>7342</v>
      </c>
      <c r="J4717" t="s">
        <v>7343</v>
      </c>
      <c r="K4717" t="s">
        <v>1619</v>
      </c>
      <c r="L4717">
        <v>150</v>
      </c>
      <c r="M4717">
        <v>15563</v>
      </c>
      <c r="N4717" t="s">
        <v>53</v>
      </c>
      <c r="O4717" t="s">
        <v>472</v>
      </c>
      <c r="P4717" s="4">
        <v>11000</v>
      </c>
      <c r="Q4717" s="4">
        <v>11000</v>
      </c>
      <c r="R4717" t="s">
        <v>819</v>
      </c>
      <c r="S4717" s="4">
        <v>19143360</v>
      </c>
      <c r="T4717" t="s">
        <v>75</v>
      </c>
      <c r="U4717">
        <v>150</v>
      </c>
      <c r="V4717" t="s">
        <v>472</v>
      </c>
      <c r="W4717" s="4">
        <f>Tabla1[[#This Row],[OS-Valor Unitario]]-Tabla1[[#This Row],[costo_antes_iva]]</f>
        <v>0</v>
      </c>
      <c r="X4717" s="4">
        <f>Tabla1[[#This Row],[OS-Valor Unitario]]*Tabla1[[#This Row],[CANTIDAD ENTREGA SATELITE]]</f>
        <v>1650000</v>
      </c>
      <c r="Y4717" s="4">
        <f>Tabla1[[#This Row],[costo_antes_iva]]*Tabla1[[#This Row],[CANTIDAD ENTREGA SATELITE]]</f>
        <v>1650000</v>
      </c>
      <c r="Z4717" s="4">
        <f>Tabla1[[#This Row],[Valor total OS]]-Tabla1[[#This Row],[valor total op]]</f>
        <v>0</v>
      </c>
    </row>
    <row r="4718" spans="1:26" x14ac:dyDescent="0.3">
      <c r="A4718">
        <v>5658</v>
      </c>
      <c r="B4718">
        <v>1</v>
      </c>
      <c r="C4718" t="s">
        <v>7340</v>
      </c>
      <c r="D4718" t="s">
        <v>7341</v>
      </c>
      <c r="E4718" t="s">
        <v>70</v>
      </c>
      <c r="F4718" t="s">
        <v>5304</v>
      </c>
      <c r="G4718" s="2">
        <v>45573</v>
      </c>
      <c r="H4718">
        <v>57725377</v>
      </c>
      <c r="I4718" t="s">
        <v>7342</v>
      </c>
      <c r="J4718" t="s">
        <v>7343</v>
      </c>
      <c r="K4718" t="s">
        <v>1619</v>
      </c>
      <c r="L4718">
        <v>60</v>
      </c>
      <c r="M4718">
        <v>15562</v>
      </c>
      <c r="N4718" t="s">
        <v>53</v>
      </c>
      <c r="O4718" t="s">
        <v>74</v>
      </c>
      <c r="P4718" s="4">
        <v>11000</v>
      </c>
      <c r="Q4718" s="4">
        <v>11000</v>
      </c>
      <c r="R4718" t="s">
        <v>819</v>
      </c>
      <c r="S4718" s="4">
        <v>19143360</v>
      </c>
      <c r="T4718" t="s">
        <v>75</v>
      </c>
      <c r="U4718">
        <v>60</v>
      </c>
      <c r="V4718" t="s">
        <v>76</v>
      </c>
      <c r="W4718" s="4">
        <f>Tabla1[[#This Row],[OS-Valor Unitario]]-Tabla1[[#This Row],[costo_antes_iva]]</f>
        <v>0</v>
      </c>
      <c r="X4718" s="4">
        <f>Tabla1[[#This Row],[OS-Valor Unitario]]*Tabla1[[#This Row],[CANTIDAD ENTREGA SATELITE]]</f>
        <v>660000</v>
      </c>
      <c r="Y4718" s="4">
        <f>Tabla1[[#This Row],[costo_antes_iva]]*Tabla1[[#This Row],[CANTIDAD ENTREGA SATELITE]]</f>
        <v>660000</v>
      </c>
      <c r="Z4718" s="4">
        <f>Tabla1[[#This Row],[Valor total OS]]-Tabla1[[#This Row],[valor total op]]</f>
        <v>0</v>
      </c>
    </row>
    <row r="4719" spans="1:26" x14ac:dyDescent="0.3">
      <c r="A4719">
        <v>5658</v>
      </c>
      <c r="B4719">
        <v>1</v>
      </c>
      <c r="C4719" t="s">
        <v>7340</v>
      </c>
      <c r="D4719" t="s">
        <v>7341</v>
      </c>
      <c r="E4719" t="s">
        <v>70</v>
      </c>
      <c r="F4719" t="s">
        <v>5304</v>
      </c>
      <c r="G4719" s="2">
        <v>45573</v>
      </c>
      <c r="H4719">
        <v>57725377</v>
      </c>
      <c r="I4719" t="s">
        <v>7342</v>
      </c>
      <c r="J4719" t="s">
        <v>7343</v>
      </c>
      <c r="K4719" t="s">
        <v>1619</v>
      </c>
      <c r="L4719">
        <v>150</v>
      </c>
      <c r="M4719">
        <v>15574</v>
      </c>
      <c r="N4719" t="s">
        <v>53</v>
      </c>
      <c r="O4719" t="s">
        <v>1092</v>
      </c>
      <c r="P4719" s="4">
        <v>11000</v>
      </c>
      <c r="Q4719" s="4">
        <v>11000</v>
      </c>
      <c r="R4719" t="s">
        <v>819</v>
      </c>
      <c r="S4719" s="4">
        <v>19143360</v>
      </c>
      <c r="T4719" t="s">
        <v>75</v>
      </c>
      <c r="U4719">
        <v>150</v>
      </c>
      <c r="V4719" t="s">
        <v>1093</v>
      </c>
      <c r="W4719" s="4">
        <f>Tabla1[[#This Row],[OS-Valor Unitario]]-Tabla1[[#This Row],[costo_antes_iva]]</f>
        <v>0</v>
      </c>
      <c r="X4719" s="4">
        <f>Tabla1[[#This Row],[OS-Valor Unitario]]*Tabla1[[#This Row],[CANTIDAD ENTREGA SATELITE]]</f>
        <v>1650000</v>
      </c>
      <c r="Y4719" s="4">
        <f>Tabla1[[#This Row],[costo_antes_iva]]*Tabla1[[#This Row],[CANTIDAD ENTREGA SATELITE]]</f>
        <v>1650000</v>
      </c>
      <c r="Z4719" s="4">
        <f>Tabla1[[#This Row],[Valor total OS]]-Tabla1[[#This Row],[valor total op]]</f>
        <v>0</v>
      </c>
    </row>
    <row r="4720" spans="1:26" x14ac:dyDescent="0.3">
      <c r="A4720">
        <v>5658</v>
      </c>
      <c r="B4720">
        <v>1</v>
      </c>
      <c r="C4720" t="s">
        <v>7340</v>
      </c>
      <c r="D4720" t="s">
        <v>7341</v>
      </c>
      <c r="E4720" t="s">
        <v>70</v>
      </c>
      <c r="F4720" t="s">
        <v>5304</v>
      </c>
      <c r="G4720" s="2">
        <v>45573</v>
      </c>
      <c r="H4720">
        <v>57725377</v>
      </c>
      <c r="I4720" t="s">
        <v>7342</v>
      </c>
      <c r="J4720" t="s">
        <v>7343</v>
      </c>
      <c r="K4720" t="s">
        <v>77</v>
      </c>
      <c r="L4720">
        <v>460</v>
      </c>
      <c r="M4720">
        <v>15535</v>
      </c>
      <c r="N4720" t="s">
        <v>53</v>
      </c>
      <c r="O4720" t="s">
        <v>698</v>
      </c>
      <c r="P4720" s="4">
        <v>1700</v>
      </c>
      <c r="Q4720" s="4">
        <v>1700</v>
      </c>
      <c r="R4720" t="s">
        <v>819</v>
      </c>
      <c r="S4720" s="4">
        <v>19143360</v>
      </c>
      <c r="T4720" t="s">
        <v>75</v>
      </c>
      <c r="U4720">
        <v>460</v>
      </c>
      <c r="V4720" t="s">
        <v>699</v>
      </c>
      <c r="W4720" s="4">
        <f>Tabla1[[#This Row],[OS-Valor Unitario]]-Tabla1[[#This Row],[costo_antes_iva]]</f>
        <v>0</v>
      </c>
      <c r="X4720" s="4">
        <f>Tabla1[[#This Row],[OS-Valor Unitario]]*Tabla1[[#This Row],[CANTIDAD ENTREGA SATELITE]]</f>
        <v>782000</v>
      </c>
      <c r="Y4720" s="4">
        <f>Tabla1[[#This Row],[costo_antes_iva]]*Tabla1[[#This Row],[CANTIDAD ENTREGA SATELITE]]</f>
        <v>782000</v>
      </c>
      <c r="Z4720" s="4">
        <f>Tabla1[[#This Row],[Valor total OS]]-Tabla1[[#This Row],[valor total op]]</f>
        <v>0</v>
      </c>
    </row>
    <row r="4721" spans="1:26" x14ac:dyDescent="0.3">
      <c r="A4721">
        <v>5658</v>
      </c>
      <c r="B4721">
        <v>2</v>
      </c>
      <c r="C4721" t="s">
        <v>7344</v>
      </c>
      <c r="D4721" t="s">
        <v>7345</v>
      </c>
      <c r="E4721" t="s">
        <v>242</v>
      </c>
      <c r="F4721" t="s">
        <v>5304</v>
      </c>
      <c r="G4721" s="2">
        <v>45573</v>
      </c>
      <c r="H4721">
        <v>57725389</v>
      </c>
      <c r="I4721" t="s">
        <v>7346</v>
      </c>
      <c r="J4721" t="s">
        <v>7343</v>
      </c>
      <c r="K4721" t="s">
        <v>32</v>
      </c>
      <c r="L4721">
        <v>470</v>
      </c>
      <c r="M4721">
        <v>15586</v>
      </c>
      <c r="N4721" t="s">
        <v>53</v>
      </c>
      <c r="O4721" t="s">
        <v>6979</v>
      </c>
      <c r="P4721" s="4">
        <v>2000</v>
      </c>
      <c r="Q4721" s="4">
        <v>2000</v>
      </c>
      <c r="R4721" t="s">
        <v>819</v>
      </c>
      <c r="S4721" s="4">
        <v>19143360</v>
      </c>
      <c r="T4721" t="s">
        <v>242</v>
      </c>
      <c r="U4721">
        <v>470</v>
      </c>
      <c r="V4721" t="s">
        <v>183</v>
      </c>
      <c r="W4721" s="4">
        <f>Tabla1[[#This Row],[OS-Valor Unitario]]-Tabla1[[#This Row],[costo_antes_iva]]</f>
        <v>0</v>
      </c>
      <c r="X4721" s="4">
        <f>Tabla1[[#This Row],[OS-Valor Unitario]]*Tabla1[[#This Row],[CANTIDAD ENTREGA SATELITE]]</f>
        <v>940000</v>
      </c>
      <c r="Y4721" s="4">
        <f>Tabla1[[#This Row],[costo_antes_iva]]*Tabla1[[#This Row],[CANTIDAD ENTREGA SATELITE]]</f>
        <v>940000</v>
      </c>
      <c r="Z4721" s="4">
        <f>Tabla1[[#This Row],[Valor total OS]]-Tabla1[[#This Row],[valor total op]]</f>
        <v>0</v>
      </c>
    </row>
    <row r="4722" spans="1:26" x14ac:dyDescent="0.3">
      <c r="A4722">
        <v>5657</v>
      </c>
      <c r="B4722">
        <v>1</v>
      </c>
      <c r="C4722" t="s">
        <v>7347</v>
      </c>
      <c r="D4722" t="s">
        <v>7348</v>
      </c>
      <c r="E4722" t="s">
        <v>682</v>
      </c>
      <c r="F4722" t="s">
        <v>140</v>
      </c>
      <c r="G4722" s="2">
        <v>45573</v>
      </c>
      <c r="H4722">
        <v>57720564</v>
      </c>
      <c r="I4722" t="s">
        <v>7349</v>
      </c>
      <c r="J4722" t="s">
        <v>7350</v>
      </c>
      <c r="K4722" t="s">
        <v>64</v>
      </c>
      <c r="L4722">
        <v>800</v>
      </c>
      <c r="M4722">
        <v>15957</v>
      </c>
      <c r="N4722" t="s">
        <v>53</v>
      </c>
      <c r="O4722" t="s">
        <v>143</v>
      </c>
      <c r="P4722" s="4">
        <v>1200</v>
      </c>
      <c r="Q4722" s="4">
        <v>1200</v>
      </c>
      <c r="R4722" t="s">
        <v>819</v>
      </c>
      <c r="S4722" s="4">
        <v>104607332</v>
      </c>
      <c r="T4722" t="s">
        <v>121</v>
      </c>
      <c r="U4722">
        <v>800</v>
      </c>
      <c r="V4722" t="s">
        <v>145</v>
      </c>
      <c r="W4722" s="4">
        <f>Tabla1[[#This Row],[OS-Valor Unitario]]-Tabla1[[#This Row],[costo_antes_iva]]</f>
        <v>0</v>
      </c>
      <c r="X4722" s="4">
        <f>Tabla1[[#This Row],[OS-Valor Unitario]]*Tabla1[[#This Row],[CANTIDAD ENTREGA SATELITE]]</f>
        <v>960000</v>
      </c>
      <c r="Y4722" s="4">
        <f>Tabla1[[#This Row],[costo_antes_iva]]*Tabla1[[#This Row],[CANTIDAD ENTREGA SATELITE]]</f>
        <v>960000</v>
      </c>
      <c r="Z4722" s="4">
        <f>Tabla1[[#This Row],[Valor total OS]]-Tabla1[[#This Row],[valor total op]]</f>
        <v>0</v>
      </c>
    </row>
    <row r="4723" spans="1:26" x14ac:dyDescent="0.3">
      <c r="A4723">
        <v>5657</v>
      </c>
      <c r="B4723">
        <v>1</v>
      </c>
      <c r="C4723" t="s">
        <v>7347</v>
      </c>
      <c r="D4723" t="s">
        <v>7348</v>
      </c>
      <c r="E4723" t="s">
        <v>682</v>
      </c>
      <c r="F4723" t="s">
        <v>140</v>
      </c>
      <c r="G4723" s="2">
        <v>45573</v>
      </c>
      <c r="H4723">
        <v>57720564</v>
      </c>
      <c r="I4723" t="s">
        <v>7349</v>
      </c>
      <c r="J4723" t="s">
        <v>7350</v>
      </c>
      <c r="K4723" t="s">
        <v>32</v>
      </c>
      <c r="L4723">
        <v>800</v>
      </c>
      <c r="M4723">
        <v>15717</v>
      </c>
      <c r="N4723" t="s">
        <v>53</v>
      </c>
      <c r="O4723" t="s">
        <v>420</v>
      </c>
      <c r="P4723" s="4">
        <v>3500</v>
      </c>
      <c r="Q4723" s="4">
        <v>4500</v>
      </c>
      <c r="R4723" t="s">
        <v>819</v>
      </c>
      <c r="S4723" s="4">
        <v>104607332</v>
      </c>
      <c r="T4723" t="s">
        <v>121</v>
      </c>
      <c r="U4723">
        <v>800</v>
      </c>
      <c r="V4723" t="s">
        <v>420</v>
      </c>
      <c r="W4723" s="4">
        <f>Tabla1[[#This Row],[OS-Valor Unitario]]-Tabla1[[#This Row],[costo_antes_iva]]</f>
        <v>1000</v>
      </c>
      <c r="X4723" s="4">
        <f>Tabla1[[#This Row],[OS-Valor Unitario]]*Tabla1[[#This Row],[CANTIDAD ENTREGA SATELITE]]</f>
        <v>3600000</v>
      </c>
      <c r="Y4723" s="4">
        <f>Tabla1[[#This Row],[costo_antes_iva]]*Tabla1[[#This Row],[CANTIDAD ENTREGA SATELITE]]</f>
        <v>2800000</v>
      </c>
      <c r="Z4723" s="4">
        <f>Tabla1[[#This Row],[Valor total OS]]-Tabla1[[#This Row],[valor total op]]</f>
        <v>800000</v>
      </c>
    </row>
    <row r="4724" spans="1:26" x14ac:dyDescent="0.3">
      <c r="A4724">
        <v>5657</v>
      </c>
      <c r="B4724">
        <v>2</v>
      </c>
      <c r="C4724" t="s">
        <v>7351</v>
      </c>
      <c r="D4724" t="s">
        <v>7352</v>
      </c>
      <c r="E4724" t="s">
        <v>815</v>
      </c>
      <c r="F4724" t="s">
        <v>140</v>
      </c>
      <c r="G4724" s="2">
        <v>45573</v>
      </c>
      <c r="H4724">
        <v>57720571</v>
      </c>
      <c r="I4724" t="s">
        <v>7353</v>
      </c>
      <c r="J4724" t="s">
        <v>7350</v>
      </c>
      <c r="K4724" t="s">
        <v>64</v>
      </c>
      <c r="L4724">
        <v>781</v>
      </c>
      <c r="M4724">
        <v>15558</v>
      </c>
      <c r="N4724" t="s">
        <v>53</v>
      </c>
      <c r="O4724" t="s">
        <v>143</v>
      </c>
      <c r="P4724" s="4">
        <v>3300</v>
      </c>
      <c r="Q4724" s="4">
        <v>3000</v>
      </c>
      <c r="R4724" t="s">
        <v>819</v>
      </c>
      <c r="S4724" s="4">
        <v>104607332</v>
      </c>
      <c r="T4724" t="s">
        <v>144</v>
      </c>
      <c r="U4724">
        <v>781</v>
      </c>
      <c r="V4724" t="s">
        <v>145</v>
      </c>
      <c r="W4724" s="4">
        <f>Tabla1[[#This Row],[OS-Valor Unitario]]-Tabla1[[#This Row],[costo_antes_iva]]</f>
        <v>-300</v>
      </c>
      <c r="X4724" s="4">
        <f>Tabla1[[#This Row],[OS-Valor Unitario]]*Tabla1[[#This Row],[CANTIDAD ENTREGA SATELITE]]</f>
        <v>2343000</v>
      </c>
      <c r="Y4724" s="4">
        <f>Tabla1[[#This Row],[costo_antes_iva]]*Tabla1[[#This Row],[CANTIDAD ENTREGA SATELITE]]</f>
        <v>2577300</v>
      </c>
      <c r="Z4724" s="4">
        <f>Tabla1[[#This Row],[Valor total OS]]-Tabla1[[#This Row],[valor total op]]</f>
        <v>-234300</v>
      </c>
    </row>
    <row r="4725" spans="1:26" x14ac:dyDescent="0.3">
      <c r="A4725">
        <v>5657</v>
      </c>
      <c r="B4725">
        <v>2</v>
      </c>
      <c r="C4725" t="s">
        <v>7351</v>
      </c>
      <c r="D4725" t="s">
        <v>7352</v>
      </c>
      <c r="E4725" t="s">
        <v>815</v>
      </c>
      <c r="F4725" t="s">
        <v>140</v>
      </c>
      <c r="G4725" s="2">
        <v>45573</v>
      </c>
      <c r="H4725">
        <v>57720571</v>
      </c>
      <c r="I4725" t="s">
        <v>7353</v>
      </c>
      <c r="J4725" t="s">
        <v>7350</v>
      </c>
      <c r="K4725" t="s">
        <v>32</v>
      </c>
      <c r="L4725">
        <v>781</v>
      </c>
      <c r="M4725">
        <v>15623</v>
      </c>
      <c r="N4725" t="s">
        <v>53</v>
      </c>
      <c r="O4725" t="s">
        <v>863</v>
      </c>
      <c r="P4725" s="4">
        <v>4000</v>
      </c>
      <c r="Q4725" s="4">
        <v>4000</v>
      </c>
      <c r="R4725" t="s">
        <v>819</v>
      </c>
      <c r="S4725" s="4">
        <v>104607332</v>
      </c>
      <c r="T4725" t="s">
        <v>144</v>
      </c>
      <c r="U4725">
        <v>780</v>
      </c>
      <c r="V4725" t="s">
        <v>864</v>
      </c>
      <c r="W4725" s="4">
        <f>Tabla1[[#This Row],[OS-Valor Unitario]]-Tabla1[[#This Row],[costo_antes_iva]]</f>
        <v>0</v>
      </c>
      <c r="X4725" s="4">
        <f>Tabla1[[#This Row],[OS-Valor Unitario]]*Tabla1[[#This Row],[CANTIDAD ENTREGA SATELITE]]</f>
        <v>3120000</v>
      </c>
      <c r="Y4725" s="4">
        <f>Tabla1[[#This Row],[costo_antes_iva]]*Tabla1[[#This Row],[CANTIDAD ENTREGA SATELITE]]</f>
        <v>3120000</v>
      </c>
      <c r="Z4725" s="4">
        <f>Tabla1[[#This Row],[Valor total OS]]-Tabla1[[#This Row],[valor total op]]</f>
        <v>0</v>
      </c>
    </row>
    <row r="4726" spans="1:26" x14ac:dyDescent="0.3">
      <c r="A4726">
        <v>5657</v>
      </c>
      <c r="B4726">
        <v>3</v>
      </c>
      <c r="C4726" t="s">
        <v>7354</v>
      </c>
      <c r="D4726" t="s">
        <v>7355</v>
      </c>
      <c r="E4726" t="s">
        <v>219</v>
      </c>
      <c r="F4726" t="s">
        <v>140</v>
      </c>
      <c r="G4726" s="2">
        <v>45573</v>
      </c>
      <c r="H4726">
        <v>57720578</v>
      </c>
      <c r="I4726" t="s">
        <v>7356</v>
      </c>
      <c r="J4726" t="s">
        <v>7350</v>
      </c>
      <c r="K4726" t="s">
        <v>64</v>
      </c>
      <c r="L4726">
        <v>1126</v>
      </c>
      <c r="M4726">
        <v>15559</v>
      </c>
      <c r="N4726" t="s">
        <v>53</v>
      </c>
      <c r="O4726" t="s">
        <v>143</v>
      </c>
      <c r="P4726" s="4">
        <v>3300</v>
      </c>
      <c r="Q4726" s="4">
        <v>3000</v>
      </c>
      <c r="R4726" t="s">
        <v>819</v>
      </c>
      <c r="S4726" s="4">
        <v>104607332</v>
      </c>
      <c r="T4726" t="s">
        <v>144</v>
      </c>
      <c r="U4726">
        <v>1126</v>
      </c>
      <c r="V4726" t="s">
        <v>145</v>
      </c>
      <c r="W4726" s="4">
        <f>Tabla1[[#This Row],[OS-Valor Unitario]]-Tabla1[[#This Row],[costo_antes_iva]]</f>
        <v>-300</v>
      </c>
      <c r="X4726" s="4">
        <f>Tabla1[[#This Row],[OS-Valor Unitario]]*Tabla1[[#This Row],[CANTIDAD ENTREGA SATELITE]]</f>
        <v>3378000</v>
      </c>
      <c r="Y4726" s="4">
        <f>Tabla1[[#This Row],[costo_antes_iva]]*Tabla1[[#This Row],[CANTIDAD ENTREGA SATELITE]]</f>
        <v>3715800</v>
      </c>
      <c r="Z4726" s="4">
        <f>Tabla1[[#This Row],[Valor total OS]]-Tabla1[[#This Row],[valor total op]]</f>
        <v>-337800</v>
      </c>
    </row>
    <row r="4727" spans="1:26" x14ac:dyDescent="0.3">
      <c r="A4727">
        <v>5657</v>
      </c>
      <c r="B4727">
        <v>3</v>
      </c>
      <c r="C4727" t="s">
        <v>7354</v>
      </c>
      <c r="D4727" t="s">
        <v>7355</v>
      </c>
      <c r="E4727" t="s">
        <v>219</v>
      </c>
      <c r="F4727" t="s">
        <v>140</v>
      </c>
      <c r="G4727" s="2">
        <v>45573</v>
      </c>
      <c r="H4727">
        <v>57720578</v>
      </c>
      <c r="I4727" t="s">
        <v>7356</v>
      </c>
      <c r="J4727" t="s">
        <v>7350</v>
      </c>
      <c r="K4727" t="s">
        <v>32</v>
      </c>
      <c r="L4727">
        <v>500</v>
      </c>
      <c r="M4727">
        <v>15632</v>
      </c>
      <c r="N4727" t="s">
        <v>53</v>
      </c>
      <c r="O4727" t="s">
        <v>132</v>
      </c>
      <c r="P4727" s="4">
        <v>3500</v>
      </c>
      <c r="Q4727" s="4">
        <v>4000</v>
      </c>
      <c r="R4727" t="s">
        <v>819</v>
      </c>
      <c r="S4727" s="4">
        <v>104607332</v>
      </c>
      <c r="T4727" t="s">
        <v>144</v>
      </c>
      <c r="U4727">
        <v>500</v>
      </c>
      <c r="V4727" t="s">
        <v>133</v>
      </c>
      <c r="W4727" s="4">
        <f>Tabla1[[#This Row],[OS-Valor Unitario]]-Tabla1[[#This Row],[costo_antes_iva]]</f>
        <v>500</v>
      </c>
      <c r="X4727" s="4">
        <f>Tabla1[[#This Row],[OS-Valor Unitario]]*Tabla1[[#This Row],[CANTIDAD ENTREGA SATELITE]]</f>
        <v>2000000</v>
      </c>
      <c r="Y4727" s="4">
        <f>Tabla1[[#This Row],[costo_antes_iva]]*Tabla1[[#This Row],[CANTIDAD ENTREGA SATELITE]]</f>
        <v>1750000</v>
      </c>
      <c r="Z4727" s="4">
        <f>Tabla1[[#This Row],[Valor total OS]]-Tabla1[[#This Row],[valor total op]]</f>
        <v>250000</v>
      </c>
    </row>
    <row r="4728" spans="1:26" x14ac:dyDescent="0.3">
      <c r="A4728">
        <v>5657</v>
      </c>
      <c r="B4728">
        <v>3</v>
      </c>
      <c r="C4728" t="s">
        <v>7354</v>
      </c>
      <c r="D4728" t="s">
        <v>7355</v>
      </c>
      <c r="E4728" t="s">
        <v>219</v>
      </c>
      <c r="F4728" t="s">
        <v>140</v>
      </c>
      <c r="G4728" s="2">
        <v>45573</v>
      </c>
      <c r="H4728">
        <v>57720578</v>
      </c>
      <c r="I4728" t="s">
        <v>7356</v>
      </c>
      <c r="J4728" t="s">
        <v>7350</v>
      </c>
      <c r="K4728" t="s">
        <v>32</v>
      </c>
      <c r="L4728">
        <v>626</v>
      </c>
      <c r="M4728">
        <v>15633</v>
      </c>
      <c r="N4728" t="s">
        <v>53</v>
      </c>
      <c r="O4728" t="s">
        <v>852</v>
      </c>
      <c r="P4728" s="4">
        <v>3500</v>
      </c>
      <c r="Q4728" s="4">
        <v>4000</v>
      </c>
      <c r="R4728" t="s">
        <v>819</v>
      </c>
      <c r="S4728" s="4">
        <v>104607332</v>
      </c>
      <c r="T4728" t="s">
        <v>144</v>
      </c>
      <c r="U4728">
        <v>626</v>
      </c>
      <c r="V4728" t="s">
        <v>853</v>
      </c>
      <c r="W4728" s="4">
        <f>Tabla1[[#This Row],[OS-Valor Unitario]]-Tabla1[[#This Row],[costo_antes_iva]]</f>
        <v>500</v>
      </c>
      <c r="X4728" s="4">
        <f>Tabla1[[#This Row],[OS-Valor Unitario]]*Tabla1[[#This Row],[CANTIDAD ENTREGA SATELITE]]</f>
        <v>2504000</v>
      </c>
      <c r="Y4728" s="4">
        <f>Tabla1[[#This Row],[costo_antes_iva]]*Tabla1[[#This Row],[CANTIDAD ENTREGA SATELITE]]</f>
        <v>2191000</v>
      </c>
      <c r="Z4728" s="4">
        <f>Tabla1[[#This Row],[Valor total OS]]-Tabla1[[#This Row],[valor total op]]</f>
        <v>313000</v>
      </c>
    </row>
    <row r="4729" spans="1:26" x14ac:dyDescent="0.3">
      <c r="A4729">
        <v>5657</v>
      </c>
      <c r="B4729">
        <v>8</v>
      </c>
      <c r="C4729" t="s">
        <v>7357</v>
      </c>
      <c r="D4729" t="s">
        <v>7358</v>
      </c>
      <c r="E4729" t="s">
        <v>290</v>
      </c>
      <c r="F4729" t="s">
        <v>140</v>
      </c>
      <c r="G4729" s="2">
        <v>45573</v>
      </c>
      <c r="H4729">
        <v>57720595</v>
      </c>
      <c r="I4729" t="s">
        <v>7359</v>
      </c>
      <c r="J4729" t="s">
        <v>7350</v>
      </c>
      <c r="K4729" t="s">
        <v>64</v>
      </c>
      <c r="L4729">
        <v>18</v>
      </c>
      <c r="M4729">
        <v>15684</v>
      </c>
      <c r="N4729" t="s">
        <v>53</v>
      </c>
      <c r="O4729" t="s">
        <v>143</v>
      </c>
      <c r="P4729" s="4">
        <v>2200</v>
      </c>
      <c r="Q4729" s="4">
        <v>4500</v>
      </c>
      <c r="R4729" t="s">
        <v>819</v>
      </c>
      <c r="S4729" s="4">
        <v>104607332</v>
      </c>
      <c r="T4729" t="s">
        <v>144</v>
      </c>
      <c r="U4729">
        <v>18</v>
      </c>
      <c r="V4729" t="s">
        <v>145</v>
      </c>
      <c r="W4729" s="4">
        <f>Tabla1[[#This Row],[OS-Valor Unitario]]-Tabla1[[#This Row],[costo_antes_iva]]</f>
        <v>2300</v>
      </c>
      <c r="X4729" s="4">
        <f>Tabla1[[#This Row],[OS-Valor Unitario]]*Tabla1[[#This Row],[CANTIDAD ENTREGA SATELITE]]</f>
        <v>81000</v>
      </c>
      <c r="Y4729" s="4">
        <f>Tabla1[[#This Row],[costo_antes_iva]]*Tabla1[[#This Row],[CANTIDAD ENTREGA SATELITE]]</f>
        <v>39600</v>
      </c>
      <c r="Z4729" s="4">
        <f>Tabla1[[#This Row],[Valor total OS]]-Tabla1[[#This Row],[valor total op]]</f>
        <v>41400</v>
      </c>
    </row>
    <row r="4730" spans="1:26" x14ac:dyDescent="0.3">
      <c r="A4730">
        <v>5657</v>
      </c>
      <c r="B4730">
        <v>9</v>
      </c>
      <c r="C4730" t="s">
        <v>7360</v>
      </c>
      <c r="D4730" t="s">
        <v>7361</v>
      </c>
      <c r="E4730" t="s">
        <v>290</v>
      </c>
      <c r="F4730" t="s">
        <v>140</v>
      </c>
      <c r="G4730" s="2">
        <v>45573</v>
      </c>
      <c r="H4730">
        <v>57720599</v>
      </c>
      <c r="I4730" t="s">
        <v>7362</v>
      </c>
      <c r="J4730" t="s">
        <v>7350</v>
      </c>
      <c r="K4730" t="s">
        <v>64</v>
      </c>
      <c r="L4730">
        <v>18</v>
      </c>
      <c r="M4730">
        <v>15683</v>
      </c>
      <c r="N4730" t="s">
        <v>53</v>
      </c>
      <c r="O4730" t="s">
        <v>143</v>
      </c>
      <c r="P4730" s="4">
        <v>2200</v>
      </c>
      <c r="Q4730" s="4">
        <v>4500</v>
      </c>
      <c r="R4730" t="s">
        <v>819</v>
      </c>
      <c r="S4730" s="4">
        <v>104607332</v>
      </c>
      <c r="T4730" t="s">
        <v>144</v>
      </c>
      <c r="U4730">
        <v>18</v>
      </c>
      <c r="V4730" t="s">
        <v>145</v>
      </c>
      <c r="W4730" s="4">
        <f>Tabla1[[#This Row],[OS-Valor Unitario]]-Tabla1[[#This Row],[costo_antes_iva]]</f>
        <v>2300</v>
      </c>
      <c r="X4730" s="4">
        <f>Tabla1[[#This Row],[OS-Valor Unitario]]*Tabla1[[#This Row],[CANTIDAD ENTREGA SATELITE]]</f>
        <v>81000</v>
      </c>
      <c r="Y4730" s="4">
        <f>Tabla1[[#This Row],[costo_antes_iva]]*Tabla1[[#This Row],[CANTIDAD ENTREGA SATELITE]]</f>
        <v>39600</v>
      </c>
      <c r="Z4730" s="4">
        <f>Tabla1[[#This Row],[Valor total OS]]-Tabla1[[#This Row],[valor total op]]</f>
        <v>41400</v>
      </c>
    </row>
    <row r="4731" spans="1:26" x14ac:dyDescent="0.3">
      <c r="A4731">
        <v>5657</v>
      </c>
      <c r="B4731">
        <v>10</v>
      </c>
      <c r="C4731" t="s">
        <v>7363</v>
      </c>
      <c r="D4731" t="s">
        <v>7364</v>
      </c>
      <c r="E4731" t="s">
        <v>378</v>
      </c>
      <c r="F4731" t="s">
        <v>140</v>
      </c>
      <c r="G4731" s="2">
        <v>45573</v>
      </c>
      <c r="H4731">
        <v>57720603</v>
      </c>
      <c r="I4731" t="s">
        <v>7365</v>
      </c>
      <c r="J4731" t="s">
        <v>7350</v>
      </c>
      <c r="K4731" t="s">
        <v>32</v>
      </c>
      <c r="L4731">
        <v>2</v>
      </c>
      <c r="M4731">
        <v>15820</v>
      </c>
      <c r="N4731" t="s">
        <v>53</v>
      </c>
      <c r="O4731" t="s">
        <v>542</v>
      </c>
      <c r="P4731" s="4">
        <v>6500</v>
      </c>
      <c r="Q4731" s="4">
        <v>6500</v>
      </c>
      <c r="R4731" t="s">
        <v>819</v>
      </c>
      <c r="S4731" s="4">
        <v>104607332</v>
      </c>
      <c r="T4731" t="s">
        <v>381</v>
      </c>
      <c r="U4731">
        <v>2</v>
      </c>
      <c r="V4731" t="s">
        <v>543</v>
      </c>
      <c r="W4731" s="4">
        <f>Tabla1[[#This Row],[OS-Valor Unitario]]-Tabla1[[#This Row],[costo_antes_iva]]</f>
        <v>0</v>
      </c>
      <c r="X4731" s="4">
        <f>Tabla1[[#This Row],[OS-Valor Unitario]]*Tabla1[[#This Row],[CANTIDAD ENTREGA SATELITE]]</f>
        <v>13000</v>
      </c>
      <c r="Y4731" s="4">
        <f>Tabla1[[#This Row],[costo_antes_iva]]*Tabla1[[#This Row],[CANTIDAD ENTREGA SATELITE]]</f>
        <v>13000</v>
      </c>
      <c r="Z4731" s="4">
        <f>Tabla1[[#This Row],[Valor total OS]]-Tabla1[[#This Row],[valor total op]]</f>
        <v>0</v>
      </c>
    </row>
    <row r="4732" spans="1:26" x14ac:dyDescent="0.3">
      <c r="A4732">
        <v>5657</v>
      </c>
      <c r="B4732">
        <v>11</v>
      </c>
      <c r="C4732" t="s">
        <v>7366</v>
      </c>
      <c r="D4732" t="s">
        <v>7367</v>
      </c>
      <c r="E4732" t="s">
        <v>378</v>
      </c>
      <c r="F4732" t="s">
        <v>140</v>
      </c>
      <c r="G4732" s="2">
        <v>45573</v>
      </c>
      <c r="H4732">
        <v>57720609</v>
      </c>
      <c r="I4732" t="s">
        <v>7368</v>
      </c>
      <c r="J4732" t="s">
        <v>7350</v>
      </c>
      <c r="K4732" t="s">
        <v>32</v>
      </c>
      <c r="L4732">
        <v>2</v>
      </c>
      <c r="M4732">
        <v>15821</v>
      </c>
      <c r="N4732" t="s">
        <v>53</v>
      </c>
      <c r="O4732" t="s">
        <v>542</v>
      </c>
      <c r="P4732" s="4">
        <v>6500</v>
      </c>
      <c r="Q4732" s="4">
        <v>6500</v>
      </c>
      <c r="R4732" t="s">
        <v>819</v>
      </c>
      <c r="S4732" s="4">
        <v>104607332</v>
      </c>
      <c r="T4732" t="s">
        <v>381</v>
      </c>
      <c r="U4732">
        <v>2</v>
      </c>
      <c r="V4732" t="s">
        <v>543</v>
      </c>
      <c r="W4732" s="4">
        <f>Tabla1[[#This Row],[OS-Valor Unitario]]-Tabla1[[#This Row],[costo_antes_iva]]</f>
        <v>0</v>
      </c>
      <c r="X4732" s="4">
        <f>Tabla1[[#This Row],[OS-Valor Unitario]]*Tabla1[[#This Row],[CANTIDAD ENTREGA SATELITE]]</f>
        <v>13000</v>
      </c>
      <c r="Y4732" s="4">
        <f>Tabla1[[#This Row],[costo_antes_iva]]*Tabla1[[#This Row],[CANTIDAD ENTREGA SATELITE]]</f>
        <v>13000</v>
      </c>
      <c r="Z4732" s="4">
        <f>Tabla1[[#This Row],[Valor total OS]]-Tabla1[[#This Row],[valor total op]]</f>
        <v>0</v>
      </c>
    </row>
    <row r="4733" spans="1:26" x14ac:dyDescent="0.3">
      <c r="A4733">
        <v>5657</v>
      </c>
      <c r="B4733">
        <v>12</v>
      </c>
      <c r="C4733" t="s">
        <v>7369</v>
      </c>
      <c r="D4733" t="s">
        <v>7370</v>
      </c>
      <c r="E4733" t="s">
        <v>682</v>
      </c>
      <c r="F4733" t="s">
        <v>140</v>
      </c>
      <c r="G4733" s="2">
        <v>45573</v>
      </c>
      <c r="H4733">
        <v>57720615</v>
      </c>
      <c r="I4733" t="s">
        <v>7371</v>
      </c>
      <c r="J4733" t="s">
        <v>7350</v>
      </c>
      <c r="K4733" t="s">
        <v>64</v>
      </c>
      <c r="L4733">
        <v>7</v>
      </c>
      <c r="M4733">
        <v>15812</v>
      </c>
      <c r="N4733" t="s">
        <v>53</v>
      </c>
      <c r="O4733" t="s">
        <v>143</v>
      </c>
      <c r="P4733" s="4">
        <v>1100</v>
      </c>
      <c r="Q4733" s="4">
        <v>2400</v>
      </c>
      <c r="R4733" t="s">
        <v>819</v>
      </c>
      <c r="S4733" s="4">
        <v>104607332</v>
      </c>
      <c r="T4733" t="s">
        <v>121</v>
      </c>
      <c r="U4733">
        <v>7</v>
      </c>
      <c r="V4733" t="s">
        <v>145</v>
      </c>
      <c r="W4733" s="4">
        <f>Tabla1[[#This Row],[OS-Valor Unitario]]-Tabla1[[#This Row],[costo_antes_iva]]</f>
        <v>1300</v>
      </c>
      <c r="X4733" s="4">
        <f>Tabla1[[#This Row],[OS-Valor Unitario]]*Tabla1[[#This Row],[CANTIDAD ENTREGA SATELITE]]</f>
        <v>16800</v>
      </c>
      <c r="Y4733" s="4">
        <f>Tabla1[[#This Row],[costo_antes_iva]]*Tabla1[[#This Row],[CANTIDAD ENTREGA SATELITE]]</f>
        <v>7700</v>
      </c>
      <c r="Z4733" s="4">
        <f>Tabla1[[#This Row],[Valor total OS]]-Tabla1[[#This Row],[valor total op]]</f>
        <v>9100</v>
      </c>
    </row>
    <row r="4734" spans="1:26" x14ac:dyDescent="0.3">
      <c r="A4734">
        <v>5657</v>
      </c>
      <c r="B4734">
        <v>12</v>
      </c>
      <c r="C4734" t="s">
        <v>7369</v>
      </c>
      <c r="D4734" t="s">
        <v>7370</v>
      </c>
      <c r="E4734" t="s">
        <v>682</v>
      </c>
      <c r="F4734" t="s">
        <v>140</v>
      </c>
      <c r="G4734" s="2">
        <v>45573</v>
      </c>
      <c r="H4734">
        <v>57720615</v>
      </c>
      <c r="I4734" t="s">
        <v>7371</v>
      </c>
      <c r="J4734" t="s">
        <v>7350</v>
      </c>
      <c r="K4734" t="s">
        <v>32</v>
      </c>
      <c r="L4734">
        <v>7</v>
      </c>
      <c r="M4734">
        <v>15671</v>
      </c>
      <c r="N4734" t="s">
        <v>53</v>
      </c>
      <c r="O4734" t="s">
        <v>420</v>
      </c>
      <c r="P4734" s="4">
        <v>3500</v>
      </c>
      <c r="Q4734" s="4">
        <v>4500</v>
      </c>
      <c r="R4734" t="s">
        <v>819</v>
      </c>
      <c r="S4734" s="4">
        <v>104607332</v>
      </c>
      <c r="T4734" t="s">
        <v>121</v>
      </c>
      <c r="U4734">
        <v>7</v>
      </c>
      <c r="V4734" t="s">
        <v>420</v>
      </c>
      <c r="W4734" s="4">
        <f>Tabla1[[#This Row],[OS-Valor Unitario]]-Tabla1[[#This Row],[costo_antes_iva]]</f>
        <v>1000</v>
      </c>
      <c r="X4734" s="4">
        <f>Tabla1[[#This Row],[OS-Valor Unitario]]*Tabla1[[#This Row],[CANTIDAD ENTREGA SATELITE]]</f>
        <v>31500</v>
      </c>
      <c r="Y4734" s="4">
        <f>Tabla1[[#This Row],[costo_antes_iva]]*Tabla1[[#This Row],[CANTIDAD ENTREGA SATELITE]]</f>
        <v>24500</v>
      </c>
      <c r="Z4734" s="4">
        <f>Tabla1[[#This Row],[Valor total OS]]-Tabla1[[#This Row],[valor total op]]</f>
        <v>7000</v>
      </c>
    </row>
    <row r="4735" spans="1:26" x14ac:dyDescent="0.3">
      <c r="A4735">
        <v>5657</v>
      </c>
      <c r="B4735">
        <v>13</v>
      </c>
      <c r="C4735" t="s">
        <v>7372</v>
      </c>
      <c r="D4735" t="s">
        <v>7373</v>
      </c>
      <c r="E4735" t="s">
        <v>682</v>
      </c>
      <c r="F4735" t="s">
        <v>140</v>
      </c>
      <c r="G4735" s="2">
        <v>45573</v>
      </c>
      <c r="H4735">
        <v>57720621</v>
      </c>
      <c r="I4735" t="s">
        <v>7374</v>
      </c>
      <c r="J4735" t="s">
        <v>7350</v>
      </c>
      <c r="K4735" t="s">
        <v>64</v>
      </c>
      <c r="L4735">
        <v>7</v>
      </c>
      <c r="M4735">
        <v>15813</v>
      </c>
      <c r="N4735" t="s">
        <v>53</v>
      </c>
      <c r="O4735" t="s">
        <v>143</v>
      </c>
      <c r="P4735" s="4">
        <v>1100</v>
      </c>
      <c r="Q4735" s="4">
        <v>2400</v>
      </c>
      <c r="R4735" t="s">
        <v>819</v>
      </c>
      <c r="S4735" s="4">
        <v>104607332</v>
      </c>
      <c r="T4735" t="s">
        <v>121</v>
      </c>
      <c r="U4735">
        <v>7</v>
      </c>
      <c r="V4735" t="s">
        <v>145</v>
      </c>
      <c r="W4735" s="4">
        <f>Tabla1[[#This Row],[OS-Valor Unitario]]-Tabla1[[#This Row],[costo_antes_iva]]</f>
        <v>1300</v>
      </c>
      <c r="X4735" s="4">
        <f>Tabla1[[#This Row],[OS-Valor Unitario]]*Tabla1[[#This Row],[CANTIDAD ENTREGA SATELITE]]</f>
        <v>16800</v>
      </c>
      <c r="Y4735" s="4">
        <f>Tabla1[[#This Row],[costo_antes_iva]]*Tabla1[[#This Row],[CANTIDAD ENTREGA SATELITE]]</f>
        <v>7700</v>
      </c>
      <c r="Z4735" s="4">
        <f>Tabla1[[#This Row],[Valor total OS]]-Tabla1[[#This Row],[valor total op]]</f>
        <v>9100</v>
      </c>
    </row>
    <row r="4736" spans="1:26" x14ac:dyDescent="0.3">
      <c r="A4736">
        <v>5657</v>
      </c>
      <c r="B4736">
        <v>13</v>
      </c>
      <c r="C4736" t="s">
        <v>7372</v>
      </c>
      <c r="D4736" t="s">
        <v>7373</v>
      </c>
      <c r="E4736" t="s">
        <v>682</v>
      </c>
      <c r="F4736" t="s">
        <v>140</v>
      </c>
      <c r="G4736" s="2">
        <v>45573</v>
      </c>
      <c r="H4736">
        <v>57720621</v>
      </c>
      <c r="I4736" t="s">
        <v>7374</v>
      </c>
      <c r="J4736" t="s">
        <v>7350</v>
      </c>
      <c r="K4736" t="s">
        <v>32</v>
      </c>
      <c r="L4736">
        <v>7</v>
      </c>
      <c r="M4736">
        <v>15672</v>
      </c>
      <c r="N4736" t="s">
        <v>53</v>
      </c>
      <c r="O4736" t="s">
        <v>420</v>
      </c>
      <c r="P4736" s="4">
        <v>3500</v>
      </c>
      <c r="Q4736" s="4">
        <v>4500</v>
      </c>
      <c r="R4736" t="s">
        <v>819</v>
      </c>
      <c r="S4736" s="4">
        <v>104607332</v>
      </c>
      <c r="T4736" t="s">
        <v>121</v>
      </c>
      <c r="U4736">
        <v>7</v>
      </c>
      <c r="V4736" t="s">
        <v>420</v>
      </c>
      <c r="W4736" s="4">
        <f>Tabla1[[#This Row],[OS-Valor Unitario]]-Tabla1[[#This Row],[costo_antes_iva]]</f>
        <v>1000</v>
      </c>
      <c r="X4736" s="4">
        <f>Tabla1[[#This Row],[OS-Valor Unitario]]*Tabla1[[#This Row],[CANTIDAD ENTREGA SATELITE]]</f>
        <v>31500</v>
      </c>
      <c r="Y4736" s="4">
        <f>Tabla1[[#This Row],[costo_antes_iva]]*Tabla1[[#This Row],[CANTIDAD ENTREGA SATELITE]]</f>
        <v>24500</v>
      </c>
      <c r="Z4736" s="4">
        <f>Tabla1[[#This Row],[Valor total OS]]-Tabla1[[#This Row],[valor total op]]</f>
        <v>7000</v>
      </c>
    </row>
    <row r="4737" spans="1:26" x14ac:dyDescent="0.3">
      <c r="A4737">
        <v>5657</v>
      </c>
      <c r="B4737">
        <v>14</v>
      </c>
      <c r="C4737" t="s">
        <v>7375</v>
      </c>
      <c r="D4737" t="s">
        <v>7376</v>
      </c>
      <c r="E4737" t="s">
        <v>139</v>
      </c>
      <c r="F4737" t="s">
        <v>140</v>
      </c>
      <c r="G4737" s="2">
        <v>45573</v>
      </c>
      <c r="H4737">
        <v>57720631</v>
      </c>
      <c r="I4737" t="s">
        <v>7377</v>
      </c>
      <c r="J4737" t="s">
        <v>7350</v>
      </c>
      <c r="K4737" t="s">
        <v>64</v>
      </c>
      <c r="L4737">
        <v>32</v>
      </c>
      <c r="M4737">
        <v>15590</v>
      </c>
      <c r="N4737" t="s">
        <v>53</v>
      </c>
      <c r="O4737" t="s">
        <v>143</v>
      </c>
      <c r="P4737" s="4">
        <v>3700</v>
      </c>
      <c r="Q4737" s="4">
        <v>3000</v>
      </c>
      <c r="R4737" t="s">
        <v>819</v>
      </c>
      <c r="S4737" s="4">
        <v>104607332</v>
      </c>
      <c r="T4737" t="s">
        <v>144</v>
      </c>
      <c r="U4737">
        <v>32</v>
      </c>
      <c r="V4737" t="s">
        <v>145</v>
      </c>
      <c r="W4737" s="4">
        <f>Tabla1[[#This Row],[OS-Valor Unitario]]-Tabla1[[#This Row],[costo_antes_iva]]</f>
        <v>-700</v>
      </c>
      <c r="X4737" s="4">
        <f>Tabla1[[#This Row],[OS-Valor Unitario]]*Tabla1[[#This Row],[CANTIDAD ENTREGA SATELITE]]</f>
        <v>96000</v>
      </c>
      <c r="Y4737" s="4">
        <f>Tabla1[[#This Row],[costo_antes_iva]]*Tabla1[[#This Row],[CANTIDAD ENTREGA SATELITE]]</f>
        <v>118400</v>
      </c>
      <c r="Z4737" s="4">
        <f>Tabla1[[#This Row],[Valor total OS]]-Tabla1[[#This Row],[valor total op]]</f>
        <v>-22400</v>
      </c>
    </row>
    <row r="4738" spans="1:26" x14ac:dyDescent="0.3">
      <c r="A4738">
        <v>5657</v>
      </c>
      <c r="B4738">
        <v>14</v>
      </c>
      <c r="C4738" t="s">
        <v>7375</v>
      </c>
      <c r="D4738" t="s">
        <v>7376</v>
      </c>
      <c r="E4738" t="s">
        <v>139</v>
      </c>
      <c r="F4738" t="s">
        <v>140</v>
      </c>
      <c r="G4738" s="2">
        <v>45573</v>
      </c>
      <c r="H4738">
        <v>57720631</v>
      </c>
      <c r="I4738" t="s">
        <v>7377</v>
      </c>
      <c r="J4738" t="s">
        <v>7350</v>
      </c>
      <c r="K4738" t="s">
        <v>32</v>
      </c>
      <c r="L4738">
        <v>32</v>
      </c>
      <c r="M4738">
        <v>15674</v>
      </c>
      <c r="N4738" t="s">
        <v>53</v>
      </c>
      <c r="O4738" t="s">
        <v>110</v>
      </c>
      <c r="P4738" s="4">
        <v>4000</v>
      </c>
      <c r="Q4738" s="4">
        <v>4000</v>
      </c>
      <c r="R4738" t="s">
        <v>819</v>
      </c>
      <c r="S4738" s="4">
        <v>104607332</v>
      </c>
      <c r="T4738" t="s">
        <v>144</v>
      </c>
      <c r="U4738">
        <v>32</v>
      </c>
      <c r="V4738" t="s">
        <v>110</v>
      </c>
      <c r="W4738" s="4">
        <f>Tabla1[[#This Row],[OS-Valor Unitario]]-Tabla1[[#This Row],[costo_antes_iva]]</f>
        <v>0</v>
      </c>
      <c r="X4738" s="4">
        <f>Tabla1[[#This Row],[OS-Valor Unitario]]*Tabla1[[#This Row],[CANTIDAD ENTREGA SATELITE]]</f>
        <v>128000</v>
      </c>
      <c r="Y4738" s="4">
        <f>Tabla1[[#This Row],[costo_antes_iva]]*Tabla1[[#This Row],[CANTIDAD ENTREGA SATELITE]]</f>
        <v>128000</v>
      </c>
      <c r="Z4738" s="4">
        <f>Tabla1[[#This Row],[Valor total OS]]-Tabla1[[#This Row],[valor total op]]</f>
        <v>0</v>
      </c>
    </row>
    <row r="4739" spans="1:26" x14ac:dyDescent="0.3">
      <c r="A4739">
        <v>5657</v>
      </c>
      <c r="B4739">
        <v>15</v>
      </c>
      <c r="C4739" t="s">
        <v>7378</v>
      </c>
      <c r="D4739" t="s">
        <v>7379</v>
      </c>
      <c r="E4739" t="s">
        <v>219</v>
      </c>
      <c r="F4739" t="s">
        <v>140</v>
      </c>
      <c r="G4739" s="2">
        <v>45573</v>
      </c>
      <c r="H4739">
        <v>57720639</v>
      </c>
      <c r="I4739" t="s">
        <v>7380</v>
      </c>
      <c r="J4739" t="s">
        <v>7350</v>
      </c>
      <c r="K4739" t="s">
        <v>64</v>
      </c>
      <c r="L4739">
        <v>48</v>
      </c>
      <c r="M4739">
        <v>15591</v>
      </c>
      <c r="N4739" t="s">
        <v>53</v>
      </c>
      <c r="O4739" t="s">
        <v>143</v>
      </c>
      <c r="P4739" s="4">
        <v>3700</v>
      </c>
      <c r="Q4739" s="4">
        <v>3000</v>
      </c>
      <c r="R4739" t="s">
        <v>819</v>
      </c>
      <c r="S4739" s="4">
        <v>104607332</v>
      </c>
      <c r="T4739" t="s">
        <v>144</v>
      </c>
      <c r="U4739">
        <v>48</v>
      </c>
      <c r="V4739" t="s">
        <v>145</v>
      </c>
      <c r="W4739" s="4">
        <f>Tabla1[[#This Row],[OS-Valor Unitario]]-Tabla1[[#This Row],[costo_antes_iva]]</f>
        <v>-700</v>
      </c>
      <c r="X4739" s="4">
        <f>Tabla1[[#This Row],[OS-Valor Unitario]]*Tabla1[[#This Row],[CANTIDAD ENTREGA SATELITE]]</f>
        <v>144000</v>
      </c>
      <c r="Y4739" s="4">
        <f>Tabla1[[#This Row],[costo_antes_iva]]*Tabla1[[#This Row],[CANTIDAD ENTREGA SATELITE]]</f>
        <v>177600</v>
      </c>
      <c r="Z4739" s="4">
        <f>Tabla1[[#This Row],[Valor total OS]]-Tabla1[[#This Row],[valor total op]]</f>
        <v>-33600</v>
      </c>
    </row>
    <row r="4740" spans="1:26" x14ac:dyDescent="0.3">
      <c r="A4740">
        <v>5657</v>
      </c>
      <c r="B4740">
        <v>15</v>
      </c>
      <c r="C4740" t="s">
        <v>7378</v>
      </c>
      <c r="D4740" t="s">
        <v>7379</v>
      </c>
      <c r="E4740" t="s">
        <v>219</v>
      </c>
      <c r="F4740" t="s">
        <v>140</v>
      </c>
      <c r="G4740" s="2">
        <v>45573</v>
      </c>
      <c r="H4740">
        <v>57720639</v>
      </c>
      <c r="I4740" t="s">
        <v>7380</v>
      </c>
      <c r="J4740" t="s">
        <v>7350</v>
      </c>
      <c r="K4740" t="s">
        <v>32</v>
      </c>
      <c r="L4740">
        <v>48</v>
      </c>
      <c r="M4740">
        <v>15675</v>
      </c>
      <c r="N4740" t="s">
        <v>53</v>
      </c>
      <c r="O4740" t="s">
        <v>110</v>
      </c>
      <c r="P4740" s="4">
        <v>3500</v>
      </c>
      <c r="Q4740" s="4">
        <v>4000</v>
      </c>
      <c r="R4740" t="s">
        <v>819</v>
      </c>
      <c r="S4740" s="4">
        <v>104607332</v>
      </c>
      <c r="T4740" t="s">
        <v>144</v>
      </c>
      <c r="U4740">
        <v>48</v>
      </c>
      <c r="V4740" t="s">
        <v>110</v>
      </c>
      <c r="W4740" s="4">
        <f>Tabla1[[#This Row],[OS-Valor Unitario]]-Tabla1[[#This Row],[costo_antes_iva]]</f>
        <v>500</v>
      </c>
      <c r="X4740" s="4">
        <f>Tabla1[[#This Row],[OS-Valor Unitario]]*Tabla1[[#This Row],[CANTIDAD ENTREGA SATELITE]]</f>
        <v>192000</v>
      </c>
      <c r="Y4740" s="4">
        <f>Tabla1[[#This Row],[costo_antes_iva]]*Tabla1[[#This Row],[CANTIDAD ENTREGA SATELITE]]</f>
        <v>168000</v>
      </c>
      <c r="Z4740" s="4">
        <f>Tabla1[[#This Row],[Valor total OS]]-Tabla1[[#This Row],[valor total op]]</f>
        <v>24000</v>
      </c>
    </row>
    <row r="4741" spans="1:26" x14ac:dyDescent="0.3">
      <c r="A4741">
        <v>5657</v>
      </c>
      <c r="B4741">
        <v>16</v>
      </c>
      <c r="C4741" t="s">
        <v>7381</v>
      </c>
      <c r="D4741" t="s">
        <v>7382</v>
      </c>
      <c r="E4741" t="s">
        <v>913</v>
      </c>
      <c r="F4741" t="s">
        <v>140</v>
      </c>
      <c r="G4741" s="2">
        <v>45573</v>
      </c>
      <c r="H4741">
        <v>57720649</v>
      </c>
      <c r="I4741" t="s">
        <v>7383</v>
      </c>
      <c r="J4741" t="s">
        <v>7350</v>
      </c>
      <c r="K4741" t="s">
        <v>32</v>
      </c>
      <c r="L4741">
        <v>4</v>
      </c>
      <c r="M4741">
        <v>15805</v>
      </c>
      <c r="N4741" t="s">
        <v>53</v>
      </c>
      <c r="O4741" t="s">
        <v>4948</v>
      </c>
      <c r="P4741" s="4">
        <v>8500</v>
      </c>
      <c r="Q4741" s="4">
        <v>8000</v>
      </c>
      <c r="R4741" t="s">
        <v>819</v>
      </c>
      <c r="S4741" s="4">
        <v>104607332</v>
      </c>
      <c r="T4741" t="s">
        <v>67</v>
      </c>
      <c r="U4741">
        <v>4</v>
      </c>
      <c r="V4741" t="s">
        <v>4949</v>
      </c>
      <c r="W4741" s="4">
        <f>Tabla1[[#This Row],[OS-Valor Unitario]]-Tabla1[[#This Row],[costo_antes_iva]]</f>
        <v>-500</v>
      </c>
      <c r="X4741" s="4">
        <f>Tabla1[[#This Row],[OS-Valor Unitario]]*Tabla1[[#This Row],[CANTIDAD ENTREGA SATELITE]]</f>
        <v>32000</v>
      </c>
      <c r="Y4741" s="4">
        <f>Tabla1[[#This Row],[costo_antes_iva]]*Tabla1[[#This Row],[CANTIDAD ENTREGA SATELITE]]</f>
        <v>34000</v>
      </c>
      <c r="Z4741" s="4">
        <f>Tabla1[[#This Row],[Valor total OS]]-Tabla1[[#This Row],[valor total op]]</f>
        <v>-2000</v>
      </c>
    </row>
    <row r="4742" spans="1:26" x14ac:dyDescent="0.3">
      <c r="A4742">
        <v>5657</v>
      </c>
      <c r="B4742">
        <v>17</v>
      </c>
      <c r="C4742" t="s">
        <v>7384</v>
      </c>
      <c r="D4742" t="s">
        <v>7385</v>
      </c>
      <c r="E4742" t="s">
        <v>139</v>
      </c>
      <c r="F4742" t="s">
        <v>140</v>
      </c>
      <c r="G4742" s="2">
        <v>45573</v>
      </c>
      <c r="H4742">
        <v>57720657</v>
      </c>
      <c r="I4742" t="s">
        <v>7386</v>
      </c>
      <c r="J4742" t="s">
        <v>7350</v>
      </c>
      <c r="K4742" t="s">
        <v>64</v>
      </c>
      <c r="L4742">
        <v>29</v>
      </c>
      <c r="M4742">
        <v>15592</v>
      </c>
      <c r="N4742" t="s">
        <v>53</v>
      </c>
      <c r="O4742" t="s">
        <v>143</v>
      </c>
      <c r="P4742" s="4">
        <v>3700</v>
      </c>
      <c r="Q4742" s="4">
        <v>3000</v>
      </c>
      <c r="R4742" t="s">
        <v>819</v>
      </c>
      <c r="S4742" s="4">
        <v>104607332</v>
      </c>
      <c r="T4742" t="s">
        <v>144</v>
      </c>
      <c r="U4742">
        <v>29</v>
      </c>
      <c r="V4742" t="s">
        <v>145</v>
      </c>
      <c r="W4742" s="4">
        <f>Tabla1[[#This Row],[OS-Valor Unitario]]-Tabla1[[#This Row],[costo_antes_iva]]</f>
        <v>-700</v>
      </c>
      <c r="X4742" s="4">
        <f>Tabla1[[#This Row],[OS-Valor Unitario]]*Tabla1[[#This Row],[CANTIDAD ENTREGA SATELITE]]</f>
        <v>87000</v>
      </c>
      <c r="Y4742" s="4">
        <f>Tabla1[[#This Row],[costo_antes_iva]]*Tabla1[[#This Row],[CANTIDAD ENTREGA SATELITE]]</f>
        <v>107300</v>
      </c>
      <c r="Z4742" s="4">
        <f>Tabla1[[#This Row],[Valor total OS]]-Tabla1[[#This Row],[valor total op]]</f>
        <v>-20300</v>
      </c>
    </row>
    <row r="4743" spans="1:26" x14ac:dyDescent="0.3">
      <c r="A4743">
        <v>5657</v>
      </c>
      <c r="B4743">
        <v>17</v>
      </c>
      <c r="C4743" t="s">
        <v>7384</v>
      </c>
      <c r="D4743" t="s">
        <v>7385</v>
      </c>
      <c r="E4743" t="s">
        <v>139</v>
      </c>
      <c r="F4743" t="s">
        <v>140</v>
      </c>
      <c r="G4743" s="2">
        <v>45573</v>
      </c>
      <c r="H4743">
        <v>57720657</v>
      </c>
      <c r="I4743" t="s">
        <v>7386</v>
      </c>
      <c r="J4743" t="s">
        <v>7350</v>
      </c>
      <c r="K4743" t="s">
        <v>32</v>
      </c>
      <c r="L4743">
        <v>34</v>
      </c>
      <c r="M4743">
        <v>15819</v>
      </c>
      <c r="N4743" t="s">
        <v>53</v>
      </c>
      <c r="O4743" t="s">
        <v>863</v>
      </c>
      <c r="P4743" s="4">
        <v>4000</v>
      </c>
      <c r="Q4743" s="4">
        <v>4000</v>
      </c>
      <c r="R4743" t="s">
        <v>819</v>
      </c>
      <c r="S4743" s="4">
        <v>104607332</v>
      </c>
      <c r="T4743" t="s">
        <v>144</v>
      </c>
      <c r="U4743">
        <v>34</v>
      </c>
      <c r="V4743" t="s">
        <v>864</v>
      </c>
      <c r="W4743" s="4">
        <f>Tabla1[[#This Row],[OS-Valor Unitario]]-Tabla1[[#This Row],[costo_antes_iva]]</f>
        <v>0</v>
      </c>
      <c r="X4743" s="4">
        <f>Tabla1[[#This Row],[OS-Valor Unitario]]*Tabla1[[#This Row],[CANTIDAD ENTREGA SATELITE]]</f>
        <v>136000</v>
      </c>
      <c r="Y4743" s="4">
        <f>Tabla1[[#This Row],[costo_antes_iva]]*Tabla1[[#This Row],[CANTIDAD ENTREGA SATELITE]]</f>
        <v>136000</v>
      </c>
      <c r="Z4743" s="4">
        <f>Tabla1[[#This Row],[Valor total OS]]-Tabla1[[#This Row],[valor total op]]</f>
        <v>0</v>
      </c>
    </row>
    <row r="4744" spans="1:26" x14ac:dyDescent="0.3">
      <c r="A4744">
        <v>5657</v>
      </c>
      <c r="B4744">
        <v>18</v>
      </c>
      <c r="C4744" t="s">
        <v>7387</v>
      </c>
      <c r="D4744" t="s">
        <v>7388</v>
      </c>
      <c r="E4744" t="s">
        <v>219</v>
      </c>
      <c r="F4744" t="s">
        <v>140</v>
      </c>
      <c r="G4744" s="2">
        <v>45573</v>
      </c>
      <c r="H4744">
        <v>57720665</v>
      </c>
      <c r="I4744" t="s">
        <v>7389</v>
      </c>
      <c r="J4744" t="s">
        <v>7350</v>
      </c>
      <c r="K4744" t="s">
        <v>64</v>
      </c>
      <c r="L4744">
        <v>44</v>
      </c>
      <c r="M4744">
        <v>15593</v>
      </c>
      <c r="N4744" t="s">
        <v>53</v>
      </c>
      <c r="O4744" t="s">
        <v>143</v>
      </c>
      <c r="P4744" s="4">
        <v>3700</v>
      </c>
      <c r="Q4744" s="4">
        <v>3000</v>
      </c>
      <c r="R4744" t="s">
        <v>819</v>
      </c>
      <c r="S4744" s="4">
        <v>104607332</v>
      </c>
      <c r="T4744" t="s">
        <v>144</v>
      </c>
      <c r="U4744">
        <v>44</v>
      </c>
      <c r="V4744" t="s">
        <v>145</v>
      </c>
      <c r="W4744" s="4">
        <f>Tabla1[[#This Row],[OS-Valor Unitario]]-Tabla1[[#This Row],[costo_antes_iva]]</f>
        <v>-700</v>
      </c>
      <c r="X4744" s="4">
        <f>Tabla1[[#This Row],[OS-Valor Unitario]]*Tabla1[[#This Row],[CANTIDAD ENTREGA SATELITE]]</f>
        <v>132000</v>
      </c>
      <c r="Y4744" s="4">
        <f>Tabla1[[#This Row],[costo_antes_iva]]*Tabla1[[#This Row],[CANTIDAD ENTREGA SATELITE]]</f>
        <v>162800</v>
      </c>
      <c r="Z4744" s="4">
        <f>Tabla1[[#This Row],[Valor total OS]]-Tabla1[[#This Row],[valor total op]]</f>
        <v>-30800</v>
      </c>
    </row>
    <row r="4745" spans="1:26" x14ac:dyDescent="0.3">
      <c r="A4745">
        <v>5657</v>
      </c>
      <c r="B4745">
        <v>18</v>
      </c>
      <c r="C4745" t="s">
        <v>7387</v>
      </c>
      <c r="D4745" t="s">
        <v>7388</v>
      </c>
      <c r="E4745" t="s">
        <v>219</v>
      </c>
      <c r="F4745" t="s">
        <v>140</v>
      </c>
      <c r="G4745" s="2">
        <v>45573</v>
      </c>
      <c r="H4745">
        <v>57720665</v>
      </c>
      <c r="I4745" t="s">
        <v>7389</v>
      </c>
      <c r="J4745" t="s">
        <v>7350</v>
      </c>
      <c r="K4745" t="s">
        <v>32</v>
      </c>
      <c r="L4745">
        <v>44</v>
      </c>
      <c r="M4745">
        <v>15818</v>
      </c>
      <c r="N4745" t="s">
        <v>53</v>
      </c>
      <c r="O4745" t="s">
        <v>863</v>
      </c>
      <c r="P4745" s="4">
        <v>3500</v>
      </c>
      <c r="Q4745" s="4">
        <v>4000</v>
      </c>
      <c r="R4745" t="s">
        <v>819</v>
      </c>
      <c r="S4745" s="4">
        <v>104607332</v>
      </c>
      <c r="T4745" t="s">
        <v>144</v>
      </c>
      <c r="U4745">
        <v>43</v>
      </c>
      <c r="V4745" t="s">
        <v>864</v>
      </c>
      <c r="W4745" s="4">
        <f>Tabla1[[#This Row],[OS-Valor Unitario]]-Tabla1[[#This Row],[costo_antes_iva]]</f>
        <v>500</v>
      </c>
      <c r="X4745" s="4">
        <f>Tabla1[[#This Row],[OS-Valor Unitario]]*Tabla1[[#This Row],[CANTIDAD ENTREGA SATELITE]]</f>
        <v>172000</v>
      </c>
      <c r="Y4745" s="4">
        <f>Tabla1[[#This Row],[costo_antes_iva]]*Tabla1[[#This Row],[CANTIDAD ENTREGA SATELITE]]</f>
        <v>150500</v>
      </c>
      <c r="Z4745" s="4">
        <f>Tabla1[[#This Row],[Valor total OS]]-Tabla1[[#This Row],[valor total op]]</f>
        <v>21500</v>
      </c>
    </row>
    <row r="4746" spans="1:26" x14ac:dyDescent="0.3">
      <c r="A4746">
        <v>5657</v>
      </c>
      <c r="B4746">
        <v>19</v>
      </c>
      <c r="C4746" t="s">
        <v>7390</v>
      </c>
      <c r="D4746" t="s">
        <v>7391</v>
      </c>
      <c r="E4746" t="s">
        <v>393</v>
      </c>
      <c r="F4746" t="s">
        <v>140</v>
      </c>
      <c r="G4746" s="2">
        <v>45573</v>
      </c>
      <c r="H4746">
        <v>57720673</v>
      </c>
      <c r="I4746" t="s">
        <v>7392</v>
      </c>
      <c r="J4746" t="s">
        <v>7350</v>
      </c>
      <c r="K4746" t="s">
        <v>32</v>
      </c>
      <c r="L4746">
        <v>2</v>
      </c>
      <c r="M4746">
        <v>15806</v>
      </c>
      <c r="N4746" t="s">
        <v>53</v>
      </c>
      <c r="O4746" t="s">
        <v>4948</v>
      </c>
      <c r="P4746" s="4">
        <v>4000</v>
      </c>
      <c r="Q4746" s="4">
        <v>4000</v>
      </c>
      <c r="R4746" t="s">
        <v>819</v>
      </c>
      <c r="S4746" s="4">
        <v>104607332</v>
      </c>
      <c r="T4746" t="s">
        <v>56</v>
      </c>
      <c r="U4746">
        <v>2</v>
      </c>
      <c r="V4746" t="s">
        <v>4949</v>
      </c>
      <c r="W4746" s="4">
        <f>Tabla1[[#This Row],[OS-Valor Unitario]]-Tabla1[[#This Row],[costo_antes_iva]]</f>
        <v>0</v>
      </c>
      <c r="X4746" s="4">
        <f>Tabla1[[#This Row],[OS-Valor Unitario]]*Tabla1[[#This Row],[CANTIDAD ENTREGA SATELITE]]</f>
        <v>8000</v>
      </c>
      <c r="Y4746" s="4">
        <f>Tabla1[[#This Row],[costo_antes_iva]]*Tabla1[[#This Row],[CANTIDAD ENTREGA SATELITE]]</f>
        <v>8000</v>
      </c>
      <c r="Z4746" s="4">
        <f>Tabla1[[#This Row],[Valor total OS]]-Tabla1[[#This Row],[valor total op]]</f>
        <v>0</v>
      </c>
    </row>
    <row r="4747" spans="1:26" x14ac:dyDescent="0.3">
      <c r="A4747">
        <v>5657</v>
      </c>
      <c r="B4747">
        <v>21</v>
      </c>
      <c r="C4747" t="s">
        <v>7393</v>
      </c>
      <c r="D4747" t="s">
        <v>7394</v>
      </c>
      <c r="E4747" t="s">
        <v>197</v>
      </c>
      <c r="F4747" t="s">
        <v>140</v>
      </c>
      <c r="G4747" s="2">
        <v>45573</v>
      </c>
      <c r="H4747">
        <v>57720693</v>
      </c>
      <c r="I4747" t="s">
        <v>7395</v>
      </c>
      <c r="J4747" t="s">
        <v>7350</v>
      </c>
      <c r="K4747" t="s">
        <v>92</v>
      </c>
      <c r="L4747">
        <v>40</v>
      </c>
      <c r="M4747">
        <v>15719</v>
      </c>
      <c r="N4747" t="s">
        <v>53</v>
      </c>
      <c r="O4747" t="s">
        <v>420</v>
      </c>
      <c r="P4747" s="4">
        <v>13000</v>
      </c>
      <c r="Q4747" s="4">
        <v>13000</v>
      </c>
      <c r="R4747" t="s">
        <v>819</v>
      </c>
      <c r="S4747" s="4">
        <v>104607332</v>
      </c>
      <c r="T4747" t="s">
        <v>197</v>
      </c>
      <c r="U4747">
        <v>40</v>
      </c>
      <c r="V4747" t="s">
        <v>420</v>
      </c>
      <c r="W4747" s="4">
        <f>Tabla1[[#This Row],[OS-Valor Unitario]]-Tabla1[[#This Row],[costo_antes_iva]]</f>
        <v>0</v>
      </c>
      <c r="X4747" s="4">
        <f>Tabla1[[#This Row],[OS-Valor Unitario]]*Tabla1[[#This Row],[CANTIDAD ENTREGA SATELITE]]</f>
        <v>520000</v>
      </c>
      <c r="Y4747" s="4">
        <f>Tabla1[[#This Row],[costo_antes_iva]]*Tabla1[[#This Row],[CANTIDAD ENTREGA SATELITE]]</f>
        <v>520000</v>
      </c>
      <c r="Z4747" s="4">
        <f>Tabla1[[#This Row],[Valor total OS]]-Tabla1[[#This Row],[valor total op]]</f>
        <v>0</v>
      </c>
    </row>
    <row r="4748" spans="1:26" x14ac:dyDescent="0.3">
      <c r="A4748">
        <v>5666</v>
      </c>
      <c r="B4748">
        <v>1</v>
      </c>
      <c r="C4748" t="s">
        <v>7293</v>
      </c>
      <c r="D4748" t="s">
        <v>7294</v>
      </c>
      <c r="E4748" t="s">
        <v>236</v>
      </c>
      <c r="F4748" t="s">
        <v>4071</v>
      </c>
      <c r="G4748" s="2">
        <v>45572</v>
      </c>
      <c r="H4748">
        <v>57700209</v>
      </c>
      <c r="I4748" t="s">
        <v>7295</v>
      </c>
      <c r="J4748" t="s">
        <v>7296</v>
      </c>
      <c r="K4748" t="s">
        <v>64</v>
      </c>
      <c r="L4748">
        <v>100</v>
      </c>
      <c r="M4748">
        <v>15609</v>
      </c>
      <c r="N4748" t="s">
        <v>1263</v>
      </c>
      <c r="O4748" t="s">
        <v>66</v>
      </c>
      <c r="P4748" s="4">
        <v>13500</v>
      </c>
      <c r="Q4748" s="4">
        <v>14000</v>
      </c>
      <c r="R4748" t="s">
        <v>819</v>
      </c>
      <c r="S4748" s="4">
        <v>20930700</v>
      </c>
      <c r="T4748" t="s">
        <v>238</v>
      </c>
      <c r="U4748">
        <v>100</v>
      </c>
      <c r="V4748" t="s">
        <v>66</v>
      </c>
      <c r="W4748" s="4">
        <f>Tabla1[[#This Row],[OS-Valor Unitario]]-Tabla1[[#This Row],[costo_antes_iva]]</f>
        <v>500</v>
      </c>
      <c r="X4748" s="4">
        <f>Tabla1[[#This Row],[OS-Valor Unitario]]*Tabla1[[#This Row],[CANTIDAD ENTREGA SATELITE]]</f>
        <v>1400000</v>
      </c>
      <c r="Y4748" s="4">
        <f>Tabla1[[#This Row],[costo_antes_iva]]*Tabla1[[#This Row],[CANTIDAD ENTREGA SATELITE]]</f>
        <v>1350000</v>
      </c>
      <c r="Z4748" s="4">
        <f>Tabla1[[#This Row],[Valor total OS]]-Tabla1[[#This Row],[valor total op]]</f>
        <v>50000</v>
      </c>
    </row>
    <row r="4749" spans="1:26" x14ac:dyDescent="0.3">
      <c r="A4749">
        <v>5666</v>
      </c>
      <c r="B4749">
        <v>1</v>
      </c>
      <c r="C4749" t="s">
        <v>7293</v>
      </c>
      <c r="D4749" t="s">
        <v>7294</v>
      </c>
      <c r="E4749" t="s">
        <v>236</v>
      </c>
      <c r="F4749" t="s">
        <v>4071</v>
      </c>
      <c r="G4749" s="2">
        <v>45572</v>
      </c>
      <c r="H4749">
        <v>57700209</v>
      </c>
      <c r="I4749" t="s">
        <v>7295</v>
      </c>
      <c r="J4749" t="s">
        <v>7296</v>
      </c>
      <c r="K4749" t="s">
        <v>32</v>
      </c>
      <c r="L4749">
        <v>6</v>
      </c>
      <c r="M4749">
        <v>15689</v>
      </c>
      <c r="N4749" t="s">
        <v>1263</v>
      </c>
      <c r="O4749" t="s">
        <v>237</v>
      </c>
      <c r="P4749" s="4">
        <v>15000</v>
      </c>
      <c r="Q4749" s="4">
        <v>20000</v>
      </c>
      <c r="R4749" t="s">
        <v>819</v>
      </c>
      <c r="S4749" s="4">
        <v>20930700</v>
      </c>
      <c r="T4749" t="s">
        <v>238</v>
      </c>
      <c r="U4749">
        <v>6</v>
      </c>
      <c r="V4749" t="s">
        <v>239</v>
      </c>
      <c r="W4749" s="4">
        <f>Tabla1[[#This Row],[OS-Valor Unitario]]-Tabla1[[#This Row],[costo_antes_iva]]</f>
        <v>5000</v>
      </c>
      <c r="X4749" s="4">
        <f>Tabla1[[#This Row],[OS-Valor Unitario]]*Tabla1[[#This Row],[CANTIDAD ENTREGA SATELITE]]</f>
        <v>120000</v>
      </c>
      <c r="Y4749" s="4">
        <f>Tabla1[[#This Row],[costo_antes_iva]]*Tabla1[[#This Row],[CANTIDAD ENTREGA SATELITE]]</f>
        <v>90000</v>
      </c>
      <c r="Z4749" s="4">
        <f>Tabla1[[#This Row],[Valor total OS]]-Tabla1[[#This Row],[valor total op]]</f>
        <v>30000</v>
      </c>
    </row>
    <row r="4750" spans="1:26" x14ac:dyDescent="0.3">
      <c r="A4750">
        <v>5666</v>
      </c>
      <c r="B4750">
        <v>1</v>
      </c>
      <c r="C4750" t="s">
        <v>7293</v>
      </c>
      <c r="D4750" t="s">
        <v>7294</v>
      </c>
      <c r="E4750" t="s">
        <v>236</v>
      </c>
      <c r="F4750" t="s">
        <v>4071</v>
      </c>
      <c r="G4750" s="2">
        <v>45572</v>
      </c>
      <c r="H4750">
        <v>57700209</v>
      </c>
      <c r="I4750" t="s">
        <v>7295</v>
      </c>
      <c r="J4750" t="s">
        <v>7296</v>
      </c>
      <c r="K4750" t="s">
        <v>32</v>
      </c>
      <c r="L4750">
        <v>6</v>
      </c>
      <c r="M4750">
        <v>15690</v>
      </c>
      <c r="N4750" t="s">
        <v>1263</v>
      </c>
      <c r="O4750" t="s">
        <v>237</v>
      </c>
      <c r="P4750" s="4">
        <v>15000</v>
      </c>
      <c r="Q4750" s="4">
        <v>20000</v>
      </c>
      <c r="R4750" t="s">
        <v>819</v>
      </c>
      <c r="S4750" s="4">
        <v>20930700</v>
      </c>
      <c r="T4750" t="s">
        <v>238</v>
      </c>
      <c r="U4750">
        <v>6</v>
      </c>
      <c r="V4750" t="s">
        <v>239</v>
      </c>
      <c r="W4750" s="4">
        <f>Tabla1[[#This Row],[OS-Valor Unitario]]-Tabla1[[#This Row],[costo_antes_iva]]</f>
        <v>5000</v>
      </c>
      <c r="X4750" s="4">
        <f>Tabla1[[#This Row],[OS-Valor Unitario]]*Tabla1[[#This Row],[CANTIDAD ENTREGA SATELITE]]</f>
        <v>120000</v>
      </c>
      <c r="Y4750" s="4">
        <f>Tabla1[[#This Row],[costo_antes_iva]]*Tabla1[[#This Row],[CANTIDAD ENTREGA SATELITE]]</f>
        <v>90000</v>
      </c>
      <c r="Z4750" s="4">
        <f>Tabla1[[#This Row],[Valor total OS]]-Tabla1[[#This Row],[valor total op]]</f>
        <v>30000</v>
      </c>
    </row>
    <row r="4751" spans="1:26" x14ac:dyDescent="0.3">
      <c r="A4751">
        <v>5666</v>
      </c>
      <c r="B4751">
        <v>1</v>
      </c>
      <c r="C4751" t="s">
        <v>7293</v>
      </c>
      <c r="D4751" t="s">
        <v>7294</v>
      </c>
      <c r="E4751" t="s">
        <v>236</v>
      </c>
      <c r="F4751" t="s">
        <v>4071</v>
      </c>
      <c r="G4751" s="2">
        <v>45572</v>
      </c>
      <c r="H4751">
        <v>57700209</v>
      </c>
      <c r="I4751" t="s">
        <v>7295</v>
      </c>
      <c r="J4751" t="s">
        <v>7296</v>
      </c>
      <c r="K4751" t="s">
        <v>32</v>
      </c>
      <c r="L4751">
        <v>87</v>
      </c>
      <c r="M4751">
        <v>15734</v>
      </c>
      <c r="N4751" t="s">
        <v>1263</v>
      </c>
      <c r="O4751" t="s">
        <v>237</v>
      </c>
      <c r="P4751" s="4">
        <v>15000</v>
      </c>
      <c r="Q4751" s="4">
        <v>14000</v>
      </c>
      <c r="R4751" t="s">
        <v>819</v>
      </c>
      <c r="S4751" s="4">
        <v>20930700</v>
      </c>
      <c r="T4751" t="s">
        <v>238</v>
      </c>
      <c r="U4751">
        <v>87</v>
      </c>
      <c r="V4751" t="s">
        <v>239</v>
      </c>
      <c r="W4751" s="4">
        <f>Tabla1[[#This Row],[OS-Valor Unitario]]-Tabla1[[#This Row],[costo_antes_iva]]</f>
        <v>-1000</v>
      </c>
      <c r="X4751" s="4">
        <f>Tabla1[[#This Row],[OS-Valor Unitario]]*Tabla1[[#This Row],[CANTIDAD ENTREGA SATELITE]]</f>
        <v>1218000</v>
      </c>
      <c r="Y4751" s="4">
        <f>Tabla1[[#This Row],[costo_antes_iva]]*Tabla1[[#This Row],[CANTIDAD ENTREGA SATELITE]]</f>
        <v>1305000</v>
      </c>
      <c r="Z4751" s="4">
        <f>Tabla1[[#This Row],[Valor total OS]]-Tabla1[[#This Row],[valor total op]]</f>
        <v>-87000</v>
      </c>
    </row>
    <row r="4752" spans="1:26" x14ac:dyDescent="0.3">
      <c r="A4752">
        <v>5666</v>
      </c>
      <c r="B4752">
        <v>2</v>
      </c>
      <c r="C4752" t="s">
        <v>7297</v>
      </c>
      <c r="D4752" t="s">
        <v>7298</v>
      </c>
      <c r="E4752" t="s">
        <v>290</v>
      </c>
      <c r="F4752" t="s">
        <v>4071</v>
      </c>
      <c r="G4752" s="2">
        <v>45572</v>
      </c>
      <c r="H4752">
        <v>57700220</v>
      </c>
      <c r="I4752" t="s">
        <v>7299</v>
      </c>
      <c r="J4752" t="s">
        <v>7296</v>
      </c>
      <c r="K4752" t="s">
        <v>64</v>
      </c>
      <c r="L4752">
        <v>101</v>
      </c>
      <c r="M4752">
        <v>15589</v>
      </c>
      <c r="N4752" t="s">
        <v>1263</v>
      </c>
      <c r="O4752" t="s">
        <v>66</v>
      </c>
      <c r="P4752" s="4">
        <v>1500</v>
      </c>
      <c r="Q4752" s="4">
        <v>5500</v>
      </c>
      <c r="R4752" t="s">
        <v>819</v>
      </c>
      <c r="S4752" s="4">
        <v>20930700</v>
      </c>
      <c r="T4752" t="s">
        <v>144</v>
      </c>
      <c r="U4752">
        <v>101</v>
      </c>
      <c r="V4752" t="s">
        <v>66</v>
      </c>
      <c r="W4752" s="4">
        <f>Tabla1[[#This Row],[OS-Valor Unitario]]-Tabla1[[#This Row],[costo_antes_iva]]</f>
        <v>4000</v>
      </c>
      <c r="X4752" s="4">
        <f>Tabla1[[#This Row],[OS-Valor Unitario]]*Tabla1[[#This Row],[CANTIDAD ENTREGA SATELITE]]</f>
        <v>555500</v>
      </c>
      <c r="Y4752" s="4">
        <f>Tabla1[[#This Row],[costo_antes_iva]]*Tabla1[[#This Row],[CANTIDAD ENTREGA SATELITE]]</f>
        <v>151500</v>
      </c>
      <c r="Z4752" s="4">
        <f>Tabla1[[#This Row],[Valor total OS]]-Tabla1[[#This Row],[valor total op]]</f>
        <v>404000</v>
      </c>
    </row>
    <row r="4753" spans="1:26" x14ac:dyDescent="0.3">
      <c r="A4753">
        <v>5666</v>
      </c>
      <c r="B4753">
        <v>3</v>
      </c>
      <c r="C4753" t="s">
        <v>7300</v>
      </c>
      <c r="D4753" t="s">
        <v>7301</v>
      </c>
      <c r="E4753" t="s">
        <v>228</v>
      </c>
      <c r="F4753" t="s">
        <v>4071</v>
      </c>
      <c r="G4753" s="2">
        <v>45572</v>
      </c>
      <c r="H4753">
        <v>57700224</v>
      </c>
      <c r="I4753" t="s">
        <v>7302</v>
      </c>
      <c r="J4753" t="s">
        <v>7296</v>
      </c>
      <c r="K4753" t="s">
        <v>32</v>
      </c>
      <c r="L4753">
        <v>100</v>
      </c>
      <c r="M4753">
        <v>16006</v>
      </c>
      <c r="N4753" t="s">
        <v>1263</v>
      </c>
      <c r="O4753" t="s">
        <v>472</v>
      </c>
      <c r="P4753" s="4">
        <v>7500</v>
      </c>
      <c r="Q4753" s="4">
        <v>9000</v>
      </c>
      <c r="R4753" t="s">
        <v>819</v>
      </c>
      <c r="S4753" s="4">
        <v>20930700</v>
      </c>
      <c r="T4753" t="s">
        <v>230</v>
      </c>
      <c r="U4753">
        <v>97</v>
      </c>
      <c r="V4753" t="s">
        <v>472</v>
      </c>
      <c r="W4753" s="4">
        <f>Tabla1[[#This Row],[OS-Valor Unitario]]-Tabla1[[#This Row],[costo_antes_iva]]</f>
        <v>1500</v>
      </c>
      <c r="X4753" s="4">
        <f>Tabla1[[#This Row],[OS-Valor Unitario]]*Tabla1[[#This Row],[CANTIDAD ENTREGA SATELITE]]</f>
        <v>873000</v>
      </c>
      <c r="Y4753" s="4">
        <f>Tabla1[[#This Row],[costo_antes_iva]]*Tabla1[[#This Row],[CANTIDAD ENTREGA SATELITE]]</f>
        <v>727500</v>
      </c>
      <c r="Z4753" s="4">
        <f>Tabla1[[#This Row],[Valor total OS]]-Tabla1[[#This Row],[valor total op]]</f>
        <v>145500</v>
      </c>
    </row>
    <row r="4754" spans="1:26" x14ac:dyDescent="0.3">
      <c r="A4754">
        <v>5666</v>
      </c>
      <c r="B4754">
        <v>3</v>
      </c>
      <c r="C4754" t="s">
        <v>7300</v>
      </c>
      <c r="D4754" t="s">
        <v>7301</v>
      </c>
      <c r="E4754" t="s">
        <v>228</v>
      </c>
      <c r="F4754" t="s">
        <v>4071</v>
      </c>
      <c r="G4754" s="2">
        <v>45572</v>
      </c>
      <c r="H4754">
        <v>57700224</v>
      </c>
      <c r="I4754" t="s">
        <v>7302</v>
      </c>
      <c r="J4754" t="s">
        <v>7296</v>
      </c>
      <c r="K4754" t="s">
        <v>64</v>
      </c>
      <c r="L4754">
        <v>100</v>
      </c>
      <c r="M4754">
        <v>15962</v>
      </c>
      <c r="N4754" t="s">
        <v>1263</v>
      </c>
      <c r="O4754" t="s">
        <v>66</v>
      </c>
      <c r="P4754" s="4">
        <v>6500</v>
      </c>
      <c r="Q4754" s="4">
        <v>5500</v>
      </c>
      <c r="R4754" t="s">
        <v>819</v>
      </c>
      <c r="S4754" s="4">
        <v>20930700</v>
      </c>
      <c r="T4754" t="s">
        <v>230</v>
      </c>
      <c r="U4754">
        <v>100</v>
      </c>
      <c r="V4754" t="s">
        <v>66</v>
      </c>
      <c r="W4754" s="4">
        <f>Tabla1[[#This Row],[OS-Valor Unitario]]-Tabla1[[#This Row],[costo_antes_iva]]</f>
        <v>-1000</v>
      </c>
      <c r="X4754" s="4">
        <f>Tabla1[[#This Row],[OS-Valor Unitario]]*Tabla1[[#This Row],[CANTIDAD ENTREGA SATELITE]]</f>
        <v>550000</v>
      </c>
      <c r="Y4754" s="4">
        <f>Tabla1[[#This Row],[costo_antes_iva]]*Tabla1[[#This Row],[CANTIDAD ENTREGA SATELITE]]</f>
        <v>650000</v>
      </c>
      <c r="Z4754" s="4">
        <f>Tabla1[[#This Row],[Valor total OS]]-Tabla1[[#This Row],[valor total op]]</f>
        <v>-100000</v>
      </c>
    </row>
    <row r="4755" spans="1:26" x14ac:dyDescent="0.3">
      <c r="A4755">
        <v>5655</v>
      </c>
      <c r="B4755">
        <v>1</v>
      </c>
      <c r="C4755" t="s">
        <v>7396</v>
      </c>
      <c r="D4755" t="s">
        <v>7397</v>
      </c>
      <c r="E4755" t="s">
        <v>130</v>
      </c>
      <c r="F4755" t="s">
        <v>282</v>
      </c>
      <c r="G4755" s="2">
        <v>45569</v>
      </c>
      <c r="H4755">
        <v>57681090</v>
      </c>
      <c r="I4755" t="s">
        <v>7398</v>
      </c>
      <c r="J4755" t="s">
        <v>7399</v>
      </c>
      <c r="K4755" t="s">
        <v>32</v>
      </c>
      <c r="L4755">
        <v>30</v>
      </c>
      <c r="M4755">
        <v>15478</v>
      </c>
      <c r="N4755" t="s">
        <v>65</v>
      </c>
      <c r="O4755" t="s">
        <v>215</v>
      </c>
      <c r="P4755" s="4">
        <v>12000</v>
      </c>
      <c r="Q4755" s="4">
        <v>12000</v>
      </c>
      <c r="R4755" t="s">
        <v>819</v>
      </c>
      <c r="S4755" s="4">
        <v>5420360</v>
      </c>
      <c r="T4755" t="s">
        <v>111</v>
      </c>
      <c r="U4755">
        <v>30</v>
      </c>
      <c r="V4755" t="s">
        <v>216</v>
      </c>
      <c r="W4755" s="4">
        <f>Tabla1[[#This Row],[OS-Valor Unitario]]-Tabla1[[#This Row],[costo_antes_iva]]</f>
        <v>0</v>
      </c>
      <c r="X4755" s="4">
        <f>Tabla1[[#This Row],[OS-Valor Unitario]]*Tabla1[[#This Row],[CANTIDAD ENTREGA SATELITE]]</f>
        <v>360000</v>
      </c>
      <c r="Y4755" s="4">
        <f>Tabla1[[#This Row],[costo_antes_iva]]*Tabla1[[#This Row],[CANTIDAD ENTREGA SATELITE]]</f>
        <v>360000</v>
      </c>
      <c r="Z4755" s="4">
        <f>Tabla1[[#This Row],[Valor total OS]]-Tabla1[[#This Row],[valor total op]]</f>
        <v>0</v>
      </c>
    </row>
    <row r="4756" spans="1:26" x14ac:dyDescent="0.3">
      <c r="A4756">
        <v>5655</v>
      </c>
      <c r="B4756">
        <v>1</v>
      </c>
      <c r="C4756" t="s">
        <v>7396</v>
      </c>
      <c r="D4756" t="s">
        <v>7397</v>
      </c>
      <c r="E4756" t="s">
        <v>130</v>
      </c>
      <c r="F4756" t="s">
        <v>282</v>
      </c>
      <c r="G4756" s="2">
        <v>45569</v>
      </c>
      <c r="H4756">
        <v>57681090</v>
      </c>
      <c r="I4756" t="s">
        <v>7398</v>
      </c>
      <c r="J4756" t="s">
        <v>7399</v>
      </c>
      <c r="K4756" t="s">
        <v>32</v>
      </c>
      <c r="L4756">
        <v>80</v>
      </c>
      <c r="M4756">
        <v>15479</v>
      </c>
      <c r="N4756" t="s">
        <v>65</v>
      </c>
      <c r="O4756" t="s">
        <v>215</v>
      </c>
      <c r="P4756" s="4">
        <v>12000</v>
      </c>
      <c r="Q4756" s="4">
        <v>11000</v>
      </c>
      <c r="R4756" t="s">
        <v>819</v>
      </c>
      <c r="S4756" s="4">
        <v>5420360</v>
      </c>
      <c r="T4756" t="s">
        <v>111</v>
      </c>
      <c r="U4756">
        <v>80</v>
      </c>
      <c r="V4756" t="s">
        <v>216</v>
      </c>
      <c r="W4756" s="4">
        <f>Tabla1[[#This Row],[OS-Valor Unitario]]-Tabla1[[#This Row],[costo_antes_iva]]</f>
        <v>-1000</v>
      </c>
      <c r="X4756" s="4">
        <f>Tabla1[[#This Row],[OS-Valor Unitario]]*Tabla1[[#This Row],[CANTIDAD ENTREGA SATELITE]]</f>
        <v>880000</v>
      </c>
      <c r="Y4756" s="4">
        <f>Tabla1[[#This Row],[costo_antes_iva]]*Tabla1[[#This Row],[CANTIDAD ENTREGA SATELITE]]</f>
        <v>960000</v>
      </c>
      <c r="Z4756" s="4">
        <f>Tabla1[[#This Row],[Valor total OS]]-Tabla1[[#This Row],[valor total op]]</f>
        <v>-80000</v>
      </c>
    </row>
    <row r="4757" spans="1:26" x14ac:dyDescent="0.3">
      <c r="A4757">
        <v>5655</v>
      </c>
      <c r="B4757">
        <v>1</v>
      </c>
      <c r="C4757" t="s">
        <v>7396</v>
      </c>
      <c r="D4757" t="s">
        <v>7397</v>
      </c>
      <c r="E4757" t="s">
        <v>130</v>
      </c>
      <c r="F4757" t="s">
        <v>282</v>
      </c>
      <c r="G4757" s="2">
        <v>45569</v>
      </c>
      <c r="H4757">
        <v>57681090</v>
      </c>
      <c r="I4757" t="s">
        <v>7398</v>
      </c>
      <c r="J4757" t="s">
        <v>7399</v>
      </c>
      <c r="K4757" t="s">
        <v>77</v>
      </c>
      <c r="L4757">
        <v>110</v>
      </c>
      <c r="M4757">
        <v>15433</v>
      </c>
      <c r="N4757" t="s">
        <v>65</v>
      </c>
      <c r="O4757" t="s">
        <v>78</v>
      </c>
      <c r="P4757" s="4">
        <v>1600</v>
      </c>
      <c r="Q4757" s="4">
        <v>1100</v>
      </c>
      <c r="R4757" t="s">
        <v>819</v>
      </c>
      <c r="S4757" s="4">
        <v>5420360</v>
      </c>
      <c r="T4757" t="s">
        <v>111</v>
      </c>
      <c r="U4757">
        <v>30</v>
      </c>
      <c r="V4757" t="s">
        <v>7400</v>
      </c>
      <c r="W4757" s="4">
        <f>Tabla1[[#This Row],[OS-Valor Unitario]]-Tabla1[[#This Row],[costo_antes_iva]]</f>
        <v>-500</v>
      </c>
      <c r="X4757" s="4">
        <f>Tabla1[[#This Row],[OS-Valor Unitario]]*Tabla1[[#This Row],[CANTIDAD ENTREGA SATELITE]]</f>
        <v>33000</v>
      </c>
      <c r="Y4757" s="4">
        <f>Tabla1[[#This Row],[costo_antes_iva]]*Tabla1[[#This Row],[CANTIDAD ENTREGA SATELITE]]</f>
        <v>48000</v>
      </c>
      <c r="Z4757" s="4">
        <f>Tabla1[[#This Row],[Valor total OS]]-Tabla1[[#This Row],[valor total op]]</f>
        <v>-15000</v>
      </c>
    </row>
    <row r="4758" spans="1:26" x14ac:dyDescent="0.3">
      <c r="A4758">
        <v>5655</v>
      </c>
      <c r="B4758">
        <v>1</v>
      </c>
      <c r="C4758" t="s">
        <v>7396</v>
      </c>
      <c r="D4758" t="s">
        <v>7397</v>
      </c>
      <c r="E4758" t="s">
        <v>130</v>
      </c>
      <c r="F4758" t="s">
        <v>282</v>
      </c>
      <c r="G4758" s="2">
        <v>45569</v>
      </c>
      <c r="H4758">
        <v>57681090</v>
      </c>
      <c r="I4758" t="s">
        <v>7398</v>
      </c>
      <c r="J4758" t="s">
        <v>7399</v>
      </c>
      <c r="K4758" t="s">
        <v>77</v>
      </c>
      <c r="L4758">
        <v>110</v>
      </c>
      <c r="M4758">
        <v>15433</v>
      </c>
      <c r="N4758" t="s">
        <v>65</v>
      </c>
      <c r="O4758" t="s">
        <v>78</v>
      </c>
      <c r="P4758" s="4">
        <v>1600</v>
      </c>
      <c r="Q4758" s="4">
        <v>1100</v>
      </c>
      <c r="R4758" t="s">
        <v>819</v>
      </c>
      <c r="S4758" s="4">
        <v>5420360</v>
      </c>
      <c r="T4758" t="s">
        <v>111</v>
      </c>
      <c r="U4758">
        <v>80</v>
      </c>
      <c r="V4758" t="s">
        <v>79</v>
      </c>
      <c r="W4758" s="4">
        <f>Tabla1[[#This Row],[OS-Valor Unitario]]-Tabla1[[#This Row],[costo_antes_iva]]</f>
        <v>-500</v>
      </c>
      <c r="X4758" s="4">
        <f>Tabla1[[#This Row],[OS-Valor Unitario]]*Tabla1[[#This Row],[CANTIDAD ENTREGA SATELITE]]</f>
        <v>88000</v>
      </c>
      <c r="Y4758" s="4">
        <f>Tabla1[[#This Row],[costo_antes_iva]]*Tabla1[[#This Row],[CANTIDAD ENTREGA SATELITE]]</f>
        <v>128000</v>
      </c>
      <c r="Z4758" s="4">
        <f>Tabla1[[#This Row],[Valor total OS]]-Tabla1[[#This Row],[valor total op]]</f>
        <v>-40000</v>
      </c>
    </row>
    <row r="4759" spans="1:26" x14ac:dyDescent="0.3">
      <c r="A4759">
        <v>5654</v>
      </c>
      <c r="B4759">
        <v>1</v>
      </c>
      <c r="C4759" t="s">
        <v>7401</v>
      </c>
      <c r="D4759" t="s">
        <v>7402</v>
      </c>
      <c r="E4759" t="s">
        <v>815</v>
      </c>
      <c r="F4759" t="s">
        <v>282</v>
      </c>
      <c r="G4759" s="2">
        <v>45569</v>
      </c>
      <c r="H4759">
        <v>57650362</v>
      </c>
      <c r="I4759" t="s">
        <v>7403</v>
      </c>
      <c r="J4759" t="s">
        <v>7404</v>
      </c>
      <c r="K4759" t="s">
        <v>64</v>
      </c>
      <c r="L4759">
        <v>2</v>
      </c>
      <c r="M4759">
        <v>15421</v>
      </c>
      <c r="N4759" t="s">
        <v>285</v>
      </c>
      <c r="O4759" t="s">
        <v>66</v>
      </c>
      <c r="P4759" s="4">
        <v>2200</v>
      </c>
      <c r="Q4759" s="4">
        <v>2100</v>
      </c>
      <c r="R4759" t="s">
        <v>819</v>
      </c>
      <c r="S4759" s="4">
        <v>1823024</v>
      </c>
      <c r="T4759" t="s">
        <v>144</v>
      </c>
      <c r="U4759">
        <v>2</v>
      </c>
      <c r="V4759" t="s">
        <v>66</v>
      </c>
      <c r="W4759" s="4">
        <f>Tabla1[[#This Row],[OS-Valor Unitario]]-Tabla1[[#This Row],[costo_antes_iva]]</f>
        <v>-100</v>
      </c>
      <c r="X4759" s="4">
        <f>Tabla1[[#This Row],[OS-Valor Unitario]]*Tabla1[[#This Row],[CANTIDAD ENTREGA SATELITE]]</f>
        <v>4200</v>
      </c>
      <c r="Y4759" s="4">
        <f>Tabla1[[#This Row],[costo_antes_iva]]*Tabla1[[#This Row],[CANTIDAD ENTREGA SATELITE]]</f>
        <v>4400</v>
      </c>
      <c r="Z4759" s="4">
        <f>Tabla1[[#This Row],[Valor total OS]]-Tabla1[[#This Row],[valor total op]]</f>
        <v>-200</v>
      </c>
    </row>
    <row r="4760" spans="1:26" x14ac:dyDescent="0.3">
      <c r="A4760">
        <v>5654</v>
      </c>
      <c r="B4760">
        <v>1</v>
      </c>
      <c r="C4760" t="s">
        <v>7401</v>
      </c>
      <c r="D4760" t="s">
        <v>7402</v>
      </c>
      <c r="E4760" t="s">
        <v>815</v>
      </c>
      <c r="F4760" t="s">
        <v>282</v>
      </c>
      <c r="G4760" s="2">
        <v>45569</v>
      </c>
      <c r="H4760">
        <v>57650362</v>
      </c>
      <c r="I4760" t="s">
        <v>7403</v>
      </c>
      <c r="J4760" t="s">
        <v>7404</v>
      </c>
      <c r="K4760" t="s">
        <v>77</v>
      </c>
      <c r="L4760">
        <v>2</v>
      </c>
      <c r="M4760">
        <v>15423</v>
      </c>
      <c r="N4760" t="s">
        <v>285</v>
      </c>
      <c r="O4760" t="s">
        <v>78</v>
      </c>
      <c r="P4760" s="4">
        <v>1000</v>
      </c>
      <c r="Q4760" s="4">
        <v>2100</v>
      </c>
      <c r="R4760" t="s">
        <v>819</v>
      </c>
      <c r="S4760" s="4">
        <v>1823024</v>
      </c>
      <c r="T4760" t="s">
        <v>144</v>
      </c>
      <c r="U4760">
        <v>2</v>
      </c>
      <c r="V4760" t="s">
        <v>79</v>
      </c>
      <c r="W4760" s="4">
        <f>Tabla1[[#This Row],[OS-Valor Unitario]]-Tabla1[[#This Row],[costo_antes_iva]]</f>
        <v>1100</v>
      </c>
      <c r="X4760" s="4">
        <f>Tabla1[[#This Row],[OS-Valor Unitario]]*Tabla1[[#This Row],[CANTIDAD ENTREGA SATELITE]]</f>
        <v>4200</v>
      </c>
      <c r="Y4760" s="4">
        <f>Tabla1[[#This Row],[costo_antes_iva]]*Tabla1[[#This Row],[CANTIDAD ENTREGA SATELITE]]</f>
        <v>2000</v>
      </c>
      <c r="Z4760" s="4">
        <f>Tabla1[[#This Row],[Valor total OS]]-Tabla1[[#This Row],[valor total op]]</f>
        <v>2200</v>
      </c>
    </row>
    <row r="4761" spans="1:26" x14ac:dyDescent="0.3">
      <c r="A4761">
        <v>5654</v>
      </c>
      <c r="B4761">
        <v>1</v>
      </c>
      <c r="C4761" t="s">
        <v>7401</v>
      </c>
      <c r="D4761" t="s">
        <v>7402</v>
      </c>
      <c r="E4761" t="s">
        <v>815</v>
      </c>
      <c r="F4761" t="s">
        <v>282</v>
      </c>
      <c r="G4761" s="2">
        <v>45569</v>
      </c>
      <c r="H4761">
        <v>57650362</v>
      </c>
      <c r="I4761" t="s">
        <v>7403</v>
      </c>
      <c r="J4761" t="s">
        <v>7404</v>
      </c>
      <c r="K4761" t="s">
        <v>64</v>
      </c>
      <c r="L4761">
        <v>2</v>
      </c>
      <c r="M4761">
        <v>15421</v>
      </c>
      <c r="N4761" t="s">
        <v>285</v>
      </c>
      <c r="O4761" t="s">
        <v>66</v>
      </c>
      <c r="P4761" s="4">
        <v>1000</v>
      </c>
      <c r="Q4761" s="4">
        <v>2100</v>
      </c>
      <c r="R4761" t="s">
        <v>819</v>
      </c>
      <c r="S4761" s="4">
        <v>1823024</v>
      </c>
      <c r="T4761" t="s">
        <v>144</v>
      </c>
      <c r="U4761">
        <v>2</v>
      </c>
      <c r="V4761" t="s">
        <v>66</v>
      </c>
      <c r="W4761" s="4">
        <f>Tabla1[[#This Row],[OS-Valor Unitario]]-Tabla1[[#This Row],[costo_antes_iva]]</f>
        <v>1100</v>
      </c>
      <c r="X4761" s="4">
        <f>Tabla1[[#This Row],[OS-Valor Unitario]]*Tabla1[[#This Row],[CANTIDAD ENTREGA SATELITE]]</f>
        <v>4200</v>
      </c>
      <c r="Y4761" s="4">
        <f>Tabla1[[#This Row],[costo_antes_iva]]*Tabla1[[#This Row],[CANTIDAD ENTREGA SATELITE]]</f>
        <v>2000</v>
      </c>
      <c r="Z4761" s="4">
        <f>Tabla1[[#This Row],[Valor total OS]]-Tabla1[[#This Row],[valor total op]]</f>
        <v>2200</v>
      </c>
    </row>
    <row r="4762" spans="1:26" x14ac:dyDescent="0.3">
      <c r="A4762">
        <v>5654</v>
      </c>
      <c r="B4762">
        <v>1</v>
      </c>
      <c r="C4762" t="s">
        <v>7401</v>
      </c>
      <c r="D4762" t="s">
        <v>7402</v>
      </c>
      <c r="E4762" t="s">
        <v>815</v>
      </c>
      <c r="F4762" t="s">
        <v>282</v>
      </c>
      <c r="G4762" s="2">
        <v>45569</v>
      </c>
      <c r="H4762">
        <v>57650362</v>
      </c>
      <c r="I4762" t="s">
        <v>7403</v>
      </c>
      <c r="J4762" t="s">
        <v>7404</v>
      </c>
      <c r="K4762" t="s">
        <v>77</v>
      </c>
      <c r="L4762">
        <v>2</v>
      </c>
      <c r="M4762">
        <v>15423</v>
      </c>
      <c r="N4762" t="s">
        <v>285</v>
      </c>
      <c r="O4762" t="s">
        <v>78</v>
      </c>
      <c r="P4762" s="4">
        <v>1100</v>
      </c>
      <c r="Q4762" s="4">
        <v>2100</v>
      </c>
      <c r="R4762" t="s">
        <v>819</v>
      </c>
      <c r="S4762" s="4">
        <v>1823024</v>
      </c>
      <c r="T4762" t="s">
        <v>144</v>
      </c>
      <c r="U4762">
        <v>2</v>
      </c>
      <c r="V4762" t="s">
        <v>79</v>
      </c>
      <c r="W4762" s="4">
        <f>Tabla1[[#This Row],[OS-Valor Unitario]]-Tabla1[[#This Row],[costo_antes_iva]]</f>
        <v>1000</v>
      </c>
      <c r="X4762" s="4">
        <f>Tabla1[[#This Row],[OS-Valor Unitario]]*Tabla1[[#This Row],[CANTIDAD ENTREGA SATELITE]]</f>
        <v>4200</v>
      </c>
      <c r="Y4762" s="4">
        <f>Tabla1[[#This Row],[costo_antes_iva]]*Tabla1[[#This Row],[CANTIDAD ENTREGA SATELITE]]</f>
        <v>2200</v>
      </c>
      <c r="Z4762" s="4">
        <f>Tabla1[[#This Row],[Valor total OS]]-Tabla1[[#This Row],[valor total op]]</f>
        <v>2000</v>
      </c>
    </row>
    <row r="4763" spans="1:26" x14ac:dyDescent="0.3">
      <c r="A4763">
        <v>5654</v>
      </c>
      <c r="B4763">
        <v>1</v>
      </c>
      <c r="C4763" t="s">
        <v>7401</v>
      </c>
      <c r="D4763" t="s">
        <v>7402</v>
      </c>
      <c r="E4763" t="s">
        <v>815</v>
      </c>
      <c r="F4763" t="s">
        <v>282</v>
      </c>
      <c r="G4763" s="2">
        <v>45569</v>
      </c>
      <c r="H4763">
        <v>57650362</v>
      </c>
      <c r="I4763" t="s">
        <v>7403</v>
      </c>
      <c r="J4763" t="s">
        <v>7404</v>
      </c>
      <c r="K4763" t="s">
        <v>32</v>
      </c>
      <c r="L4763">
        <v>2</v>
      </c>
      <c r="M4763">
        <v>15461</v>
      </c>
      <c r="N4763" t="s">
        <v>285</v>
      </c>
      <c r="O4763" t="s">
        <v>4297</v>
      </c>
      <c r="P4763" s="4">
        <v>3500</v>
      </c>
      <c r="Q4763" s="4">
        <v>4000</v>
      </c>
      <c r="R4763" t="s">
        <v>819</v>
      </c>
      <c r="S4763" s="4">
        <v>1823024</v>
      </c>
      <c r="T4763" t="s">
        <v>144</v>
      </c>
      <c r="U4763">
        <v>2</v>
      </c>
      <c r="V4763" t="s">
        <v>4298</v>
      </c>
      <c r="W4763" s="4">
        <f>Tabla1[[#This Row],[OS-Valor Unitario]]-Tabla1[[#This Row],[costo_antes_iva]]</f>
        <v>500</v>
      </c>
      <c r="X4763" s="4">
        <f>Tabla1[[#This Row],[OS-Valor Unitario]]*Tabla1[[#This Row],[CANTIDAD ENTREGA SATELITE]]</f>
        <v>8000</v>
      </c>
      <c r="Y4763" s="4">
        <f>Tabla1[[#This Row],[costo_antes_iva]]*Tabla1[[#This Row],[CANTIDAD ENTREGA SATELITE]]</f>
        <v>7000</v>
      </c>
      <c r="Z4763" s="4">
        <f>Tabla1[[#This Row],[Valor total OS]]-Tabla1[[#This Row],[valor total op]]</f>
        <v>1000</v>
      </c>
    </row>
    <row r="4764" spans="1:26" x14ac:dyDescent="0.3">
      <c r="A4764">
        <v>5654</v>
      </c>
      <c r="B4764">
        <v>2</v>
      </c>
      <c r="C4764" t="s">
        <v>7405</v>
      </c>
      <c r="D4764" t="s">
        <v>7406</v>
      </c>
      <c r="E4764" t="s">
        <v>815</v>
      </c>
      <c r="F4764" t="s">
        <v>282</v>
      </c>
      <c r="G4764" s="2">
        <v>45569</v>
      </c>
      <c r="H4764">
        <v>57650393</v>
      </c>
      <c r="I4764" t="s">
        <v>7407</v>
      </c>
      <c r="J4764" t="s">
        <v>7404</v>
      </c>
      <c r="K4764" t="s">
        <v>64</v>
      </c>
      <c r="L4764">
        <v>54</v>
      </c>
      <c r="M4764">
        <v>15422</v>
      </c>
      <c r="N4764" t="s">
        <v>285</v>
      </c>
      <c r="O4764" t="s">
        <v>66</v>
      </c>
      <c r="P4764" s="4">
        <v>2200</v>
      </c>
      <c r="Q4764" s="4">
        <v>2100</v>
      </c>
      <c r="R4764" t="s">
        <v>819</v>
      </c>
      <c r="S4764" s="4">
        <v>1823024</v>
      </c>
      <c r="T4764" t="s">
        <v>144</v>
      </c>
      <c r="U4764">
        <v>54</v>
      </c>
      <c r="V4764" t="s">
        <v>66</v>
      </c>
      <c r="W4764" s="4">
        <f>Tabla1[[#This Row],[OS-Valor Unitario]]-Tabla1[[#This Row],[costo_antes_iva]]</f>
        <v>-100</v>
      </c>
      <c r="X4764" s="4">
        <f>Tabla1[[#This Row],[OS-Valor Unitario]]*Tabla1[[#This Row],[CANTIDAD ENTREGA SATELITE]]</f>
        <v>113400</v>
      </c>
      <c r="Y4764" s="4">
        <f>Tabla1[[#This Row],[costo_antes_iva]]*Tabla1[[#This Row],[CANTIDAD ENTREGA SATELITE]]</f>
        <v>118800</v>
      </c>
      <c r="Z4764" s="4">
        <f>Tabla1[[#This Row],[Valor total OS]]-Tabla1[[#This Row],[valor total op]]</f>
        <v>-5400</v>
      </c>
    </row>
    <row r="4765" spans="1:26" x14ac:dyDescent="0.3">
      <c r="A4765">
        <v>5654</v>
      </c>
      <c r="B4765">
        <v>2</v>
      </c>
      <c r="C4765" t="s">
        <v>7405</v>
      </c>
      <c r="D4765" t="s">
        <v>7406</v>
      </c>
      <c r="E4765" t="s">
        <v>815</v>
      </c>
      <c r="F4765" t="s">
        <v>282</v>
      </c>
      <c r="G4765" s="2">
        <v>45569</v>
      </c>
      <c r="H4765">
        <v>57650393</v>
      </c>
      <c r="I4765" t="s">
        <v>7407</v>
      </c>
      <c r="J4765" t="s">
        <v>7404</v>
      </c>
      <c r="K4765" t="s">
        <v>77</v>
      </c>
      <c r="L4765">
        <v>54</v>
      </c>
      <c r="M4765">
        <v>15424</v>
      </c>
      <c r="N4765" t="s">
        <v>285</v>
      </c>
      <c r="O4765" t="s">
        <v>78</v>
      </c>
      <c r="P4765" s="4">
        <v>1000</v>
      </c>
      <c r="Q4765" s="4">
        <v>2100</v>
      </c>
      <c r="R4765" t="s">
        <v>819</v>
      </c>
      <c r="S4765" s="4">
        <v>1823024</v>
      </c>
      <c r="T4765" t="s">
        <v>144</v>
      </c>
      <c r="U4765">
        <v>54</v>
      </c>
      <c r="V4765" t="s">
        <v>79</v>
      </c>
      <c r="W4765" s="4">
        <f>Tabla1[[#This Row],[OS-Valor Unitario]]-Tabla1[[#This Row],[costo_antes_iva]]</f>
        <v>1100</v>
      </c>
      <c r="X4765" s="4">
        <f>Tabla1[[#This Row],[OS-Valor Unitario]]*Tabla1[[#This Row],[CANTIDAD ENTREGA SATELITE]]</f>
        <v>113400</v>
      </c>
      <c r="Y4765" s="4">
        <f>Tabla1[[#This Row],[costo_antes_iva]]*Tabla1[[#This Row],[CANTIDAD ENTREGA SATELITE]]</f>
        <v>54000</v>
      </c>
      <c r="Z4765" s="4">
        <f>Tabla1[[#This Row],[Valor total OS]]-Tabla1[[#This Row],[valor total op]]</f>
        <v>59400</v>
      </c>
    </row>
    <row r="4766" spans="1:26" x14ac:dyDescent="0.3">
      <c r="A4766">
        <v>5654</v>
      </c>
      <c r="B4766">
        <v>2</v>
      </c>
      <c r="C4766" t="s">
        <v>7405</v>
      </c>
      <c r="D4766" t="s">
        <v>7406</v>
      </c>
      <c r="E4766" t="s">
        <v>815</v>
      </c>
      <c r="F4766" t="s">
        <v>282</v>
      </c>
      <c r="G4766" s="2">
        <v>45569</v>
      </c>
      <c r="H4766">
        <v>57650393</v>
      </c>
      <c r="I4766" t="s">
        <v>7407</v>
      </c>
      <c r="J4766" t="s">
        <v>7404</v>
      </c>
      <c r="K4766" t="s">
        <v>64</v>
      </c>
      <c r="L4766">
        <v>54</v>
      </c>
      <c r="M4766">
        <v>15422</v>
      </c>
      <c r="N4766" t="s">
        <v>285</v>
      </c>
      <c r="O4766" t="s">
        <v>66</v>
      </c>
      <c r="P4766" s="4">
        <v>1000</v>
      </c>
      <c r="Q4766" s="4">
        <v>2100</v>
      </c>
      <c r="R4766" t="s">
        <v>819</v>
      </c>
      <c r="S4766" s="4">
        <v>1823024</v>
      </c>
      <c r="T4766" t="s">
        <v>144</v>
      </c>
      <c r="U4766">
        <v>54</v>
      </c>
      <c r="V4766" t="s">
        <v>66</v>
      </c>
      <c r="W4766" s="4">
        <f>Tabla1[[#This Row],[OS-Valor Unitario]]-Tabla1[[#This Row],[costo_antes_iva]]</f>
        <v>1100</v>
      </c>
      <c r="X4766" s="4">
        <f>Tabla1[[#This Row],[OS-Valor Unitario]]*Tabla1[[#This Row],[CANTIDAD ENTREGA SATELITE]]</f>
        <v>113400</v>
      </c>
      <c r="Y4766" s="4">
        <f>Tabla1[[#This Row],[costo_antes_iva]]*Tabla1[[#This Row],[CANTIDAD ENTREGA SATELITE]]</f>
        <v>54000</v>
      </c>
      <c r="Z4766" s="4">
        <f>Tabla1[[#This Row],[Valor total OS]]-Tabla1[[#This Row],[valor total op]]</f>
        <v>59400</v>
      </c>
    </row>
    <row r="4767" spans="1:26" x14ac:dyDescent="0.3">
      <c r="A4767">
        <v>5654</v>
      </c>
      <c r="B4767">
        <v>2</v>
      </c>
      <c r="C4767" t="s">
        <v>7405</v>
      </c>
      <c r="D4767" t="s">
        <v>7406</v>
      </c>
      <c r="E4767" t="s">
        <v>815</v>
      </c>
      <c r="F4767" t="s">
        <v>282</v>
      </c>
      <c r="G4767" s="2">
        <v>45569</v>
      </c>
      <c r="H4767">
        <v>57650393</v>
      </c>
      <c r="I4767" t="s">
        <v>7407</v>
      </c>
      <c r="J4767" t="s">
        <v>7404</v>
      </c>
      <c r="K4767" t="s">
        <v>77</v>
      </c>
      <c r="L4767">
        <v>54</v>
      </c>
      <c r="M4767">
        <v>15424</v>
      </c>
      <c r="N4767" t="s">
        <v>285</v>
      </c>
      <c r="O4767" t="s">
        <v>78</v>
      </c>
      <c r="P4767" s="4">
        <v>1100</v>
      </c>
      <c r="Q4767" s="4">
        <v>2100</v>
      </c>
      <c r="R4767" t="s">
        <v>819</v>
      </c>
      <c r="S4767" s="4">
        <v>1823024</v>
      </c>
      <c r="T4767" t="s">
        <v>144</v>
      </c>
      <c r="U4767">
        <v>54</v>
      </c>
      <c r="V4767" t="s">
        <v>79</v>
      </c>
      <c r="W4767" s="4">
        <f>Tabla1[[#This Row],[OS-Valor Unitario]]-Tabla1[[#This Row],[costo_antes_iva]]</f>
        <v>1000</v>
      </c>
      <c r="X4767" s="4">
        <f>Tabla1[[#This Row],[OS-Valor Unitario]]*Tabla1[[#This Row],[CANTIDAD ENTREGA SATELITE]]</f>
        <v>113400</v>
      </c>
      <c r="Y4767" s="4">
        <f>Tabla1[[#This Row],[costo_antes_iva]]*Tabla1[[#This Row],[CANTIDAD ENTREGA SATELITE]]</f>
        <v>59400</v>
      </c>
      <c r="Z4767" s="4">
        <f>Tabla1[[#This Row],[Valor total OS]]-Tabla1[[#This Row],[valor total op]]</f>
        <v>54000</v>
      </c>
    </row>
    <row r="4768" spans="1:26" x14ac:dyDescent="0.3">
      <c r="A4768">
        <v>5654</v>
      </c>
      <c r="B4768">
        <v>2</v>
      </c>
      <c r="C4768" t="s">
        <v>7405</v>
      </c>
      <c r="D4768" t="s">
        <v>7406</v>
      </c>
      <c r="E4768" t="s">
        <v>815</v>
      </c>
      <c r="F4768" t="s">
        <v>282</v>
      </c>
      <c r="G4768" s="2">
        <v>45569</v>
      </c>
      <c r="H4768">
        <v>57650393</v>
      </c>
      <c r="I4768" t="s">
        <v>7407</v>
      </c>
      <c r="J4768" t="s">
        <v>7404</v>
      </c>
      <c r="K4768" t="s">
        <v>32</v>
      </c>
      <c r="L4768">
        <v>54</v>
      </c>
      <c r="M4768">
        <v>15462</v>
      </c>
      <c r="N4768" t="s">
        <v>285</v>
      </c>
      <c r="O4768" t="s">
        <v>4297</v>
      </c>
      <c r="P4768" s="4">
        <v>3500</v>
      </c>
      <c r="Q4768" s="4">
        <v>4000</v>
      </c>
      <c r="R4768" t="s">
        <v>819</v>
      </c>
      <c r="S4768" s="4">
        <v>1823024</v>
      </c>
      <c r="T4768" t="s">
        <v>144</v>
      </c>
      <c r="U4768">
        <v>54</v>
      </c>
      <c r="V4768" t="s">
        <v>4298</v>
      </c>
      <c r="W4768" s="4">
        <f>Tabla1[[#This Row],[OS-Valor Unitario]]-Tabla1[[#This Row],[costo_antes_iva]]</f>
        <v>500</v>
      </c>
      <c r="X4768" s="4">
        <f>Tabla1[[#This Row],[OS-Valor Unitario]]*Tabla1[[#This Row],[CANTIDAD ENTREGA SATELITE]]</f>
        <v>216000</v>
      </c>
      <c r="Y4768" s="4">
        <f>Tabla1[[#This Row],[costo_antes_iva]]*Tabla1[[#This Row],[CANTIDAD ENTREGA SATELITE]]</f>
        <v>189000</v>
      </c>
      <c r="Z4768" s="4">
        <f>Tabla1[[#This Row],[Valor total OS]]-Tabla1[[#This Row],[valor total op]]</f>
        <v>27000</v>
      </c>
    </row>
    <row r="4769" spans="1:26" x14ac:dyDescent="0.3">
      <c r="A4769">
        <v>5654</v>
      </c>
      <c r="B4769">
        <v>2</v>
      </c>
      <c r="C4769" t="s">
        <v>7405</v>
      </c>
      <c r="D4769" t="s">
        <v>7406</v>
      </c>
      <c r="E4769" t="s">
        <v>815</v>
      </c>
      <c r="F4769" t="s">
        <v>282</v>
      </c>
      <c r="G4769" s="2">
        <v>45569</v>
      </c>
      <c r="H4769">
        <v>57650393</v>
      </c>
      <c r="I4769" t="s">
        <v>7407</v>
      </c>
      <c r="J4769" t="s">
        <v>7404</v>
      </c>
      <c r="K4769" t="s">
        <v>32</v>
      </c>
      <c r="L4769">
        <v>54</v>
      </c>
      <c r="M4769">
        <v>15462</v>
      </c>
      <c r="N4769" t="s">
        <v>285</v>
      </c>
      <c r="O4769" t="s">
        <v>4297</v>
      </c>
      <c r="P4769" s="4">
        <v>3500</v>
      </c>
      <c r="Q4769" s="4">
        <v>4000</v>
      </c>
      <c r="R4769" t="s">
        <v>819</v>
      </c>
      <c r="S4769" s="4">
        <v>1823024</v>
      </c>
      <c r="T4769" t="s">
        <v>144</v>
      </c>
      <c r="U4769">
        <v>32</v>
      </c>
      <c r="V4769" t="s">
        <v>555</v>
      </c>
      <c r="W4769" s="4">
        <f>Tabla1[[#This Row],[OS-Valor Unitario]]-Tabla1[[#This Row],[costo_antes_iva]]</f>
        <v>500</v>
      </c>
      <c r="X4769" s="4">
        <f>Tabla1[[#This Row],[OS-Valor Unitario]]*Tabla1[[#This Row],[CANTIDAD ENTREGA SATELITE]]</f>
        <v>128000</v>
      </c>
      <c r="Y4769" s="4">
        <f>Tabla1[[#This Row],[costo_antes_iva]]*Tabla1[[#This Row],[CANTIDAD ENTREGA SATELITE]]</f>
        <v>112000</v>
      </c>
      <c r="Z4769" s="4">
        <f>Tabla1[[#This Row],[Valor total OS]]-Tabla1[[#This Row],[valor total op]]</f>
        <v>16000</v>
      </c>
    </row>
    <row r="4770" spans="1:26" x14ac:dyDescent="0.3">
      <c r="A4770">
        <v>5653</v>
      </c>
      <c r="B4770">
        <v>1</v>
      </c>
      <c r="C4770" t="s">
        <v>7408</v>
      </c>
      <c r="D4770" t="s">
        <v>7409</v>
      </c>
      <c r="E4770" t="s">
        <v>139</v>
      </c>
      <c r="F4770" t="s">
        <v>140</v>
      </c>
      <c r="G4770" s="2">
        <v>45568</v>
      </c>
      <c r="H4770">
        <v>57635583</v>
      </c>
      <c r="I4770" t="s">
        <v>7410</v>
      </c>
      <c r="J4770" t="s">
        <v>7411</v>
      </c>
      <c r="K4770" t="s">
        <v>64</v>
      </c>
      <c r="L4770">
        <v>160</v>
      </c>
      <c r="M4770">
        <v>15616</v>
      </c>
      <c r="N4770" t="s">
        <v>53</v>
      </c>
      <c r="O4770" t="s">
        <v>143</v>
      </c>
      <c r="P4770" s="4">
        <v>2800</v>
      </c>
      <c r="Q4770" s="4">
        <v>2400</v>
      </c>
      <c r="R4770" t="s">
        <v>819</v>
      </c>
      <c r="S4770" s="4">
        <v>35008468</v>
      </c>
      <c r="T4770" t="s">
        <v>144</v>
      </c>
      <c r="U4770">
        <v>160</v>
      </c>
      <c r="V4770" t="s">
        <v>145</v>
      </c>
      <c r="W4770" s="4">
        <f>Tabla1[[#This Row],[OS-Valor Unitario]]-Tabla1[[#This Row],[costo_antes_iva]]</f>
        <v>-400</v>
      </c>
      <c r="X4770" s="4">
        <f>Tabla1[[#This Row],[OS-Valor Unitario]]*Tabla1[[#This Row],[CANTIDAD ENTREGA SATELITE]]</f>
        <v>384000</v>
      </c>
      <c r="Y4770" s="4">
        <f>Tabla1[[#This Row],[costo_antes_iva]]*Tabla1[[#This Row],[CANTIDAD ENTREGA SATELITE]]</f>
        <v>448000</v>
      </c>
      <c r="Z4770" s="4">
        <f>Tabla1[[#This Row],[Valor total OS]]-Tabla1[[#This Row],[valor total op]]</f>
        <v>-64000</v>
      </c>
    </row>
    <row r="4771" spans="1:26" x14ac:dyDescent="0.3">
      <c r="A4771">
        <v>5653</v>
      </c>
      <c r="B4771">
        <v>1</v>
      </c>
      <c r="C4771" t="s">
        <v>7408</v>
      </c>
      <c r="D4771" t="s">
        <v>7409</v>
      </c>
      <c r="E4771" t="s">
        <v>139</v>
      </c>
      <c r="F4771" t="s">
        <v>140</v>
      </c>
      <c r="G4771" s="2">
        <v>45568</v>
      </c>
      <c r="H4771">
        <v>57635583</v>
      </c>
      <c r="I4771" t="s">
        <v>7410</v>
      </c>
      <c r="J4771" t="s">
        <v>7411</v>
      </c>
      <c r="K4771" t="s">
        <v>32</v>
      </c>
      <c r="L4771">
        <v>160</v>
      </c>
      <c r="M4771">
        <v>15728</v>
      </c>
      <c r="N4771" t="s">
        <v>53</v>
      </c>
      <c r="O4771" t="s">
        <v>863</v>
      </c>
      <c r="P4771" s="4">
        <v>4000</v>
      </c>
      <c r="Q4771" s="4">
        <v>4000</v>
      </c>
      <c r="R4771" t="s">
        <v>819</v>
      </c>
      <c r="S4771" s="4">
        <v>35008468</v>
      </c>
      <c r="T4771" t="s">
        <v>144</v>
      </c>
      <c r="U4771">
        <v>160</v>
      </c>
      <c r="V4771" t="s">
        <v>864</v>
      </c>
      <c r="W4771" s="4">
        <f>Tabla1[[#This Row],[OS-Valor Unitario]]-Tabla1[[#This Row],[costo_antes_iva]]</f>
        <v>0</v>
      </c>
      <c r="X4771" s="4">
        <f>Tabla1[[#This Row],[OS-Valor Unitario]]*Tabla1[[#This Row],[CANTIDAD ENTREGA SATELITE]]</f>
        <v>640000</v>
      </c>
      <c r="Y4771" s="4">
        <f>Tabla1[[#This Row],[costo_antes_iva]]*Tabla1[[#This Row],[CANTIDAD ENTREGA SATELITE]]</f>
        <v>640000</v>
      </c>
      <c r="Z4771" s="4">
        <f>Tabla1[[#This Row],[Valor total OS]]-Tabla1[[#This Row],[valor total op]]</f>
        <v>0</v>
      </c>
    </row>
    <row r="4772" spans="1:26" x14ac:dyDescent="0.3">
      <c r="A4772">
        <v>5653</v>
      </c>
      <c r="B4772">
        <v>2</v>
      </c>
      <c r="C4772" t="s">
        <v>7412</v>
      </c>
      <c r="D4772" t="s">
        <v>7413</v>
      </c>
      <c r="E4772" t="s">
        <v>139</v>
      </c>
      <c r="F4772" t="s">
        <v>140</v>
      </c>
      <c r="G4772" s="2">
        <v>45568</v>
      </c>
      <c r="H4772">
        <v>57635590</v>
      </c>
      <c r="I4772" t="s">
        <v>7414</v>
      </c>
      <c r="J4772" t="s">
        <v>7411</v>
      </c>
      <c r="K4772" t="s">
        <v>64</v>
      </c>
      <c r="L4772">
        <v>368</v>
      </c>
      <c r="M4772">
        <v>15588</v>
      </c>
      <c r="N4772" t="s">
        <v>53</v>
      </c>
      <c r="O4772" t="s">
        <v>143</v>
      </c>
      <c r="P4772" s="4">
        <v>2800</v>
      </c>
      <c r="Q4772" s="4">
        <v>2400</v>
      </c>
      <c r="R4772" t="s">
        <v>819</v>
      </c>
      <c r="S4772" s="4">
        <v>35008468</v>
      </c>
      <c r="T4772" t="s">
        <v>144</v>
      </c>
      <c r="U4772">
        <v>368</v>
      </c>
      <c r="V4772" t="s">
        <v>145</v>
      </c>
      <c r="W4772" s="4">
        <f>Tabla1[[#This Row],[OS-Valor Unitario]]-Tabla1[[#This Row],[costo_antes_iva]]</f>
        <v>-400</v>
      </c>
      <c r="X4772" s="4">
        <f>Tabla1[[#This Row],[OS-Valor Unitario]]*Tabla1[[#This Row],[CANTIDAD ENTREGA SATELITE]]</f>
        <v>883200</v>
      </c>
      <c r="Y4772" s="4">
        <f>Tabla1[[#This Row],[costo_antes_iva]]*Tabla1[[#This Row],[CANTIDAD ENTREGA SATELITE]]</f>
        <v>1030400</v>
      </c>
      <c r="Z4772" s="4">
        <f>Tabla1[[#This Row],[Valor total OS]]-Tabla1[[#This Row],[valor total op]]</f>
        <v>-147200</v>
      </c>
    </row>
    <row r="4773" spans="1:26" x14ac:dyDescent="0.3">
      <c r="A4773">
        <v>5653</v>
      </c>
      <c r="B4773">
        <v>2</v>
      </c>
      <c r="C4773" t="s">
        <v>7412</v>
      </c>
      <c r="D4773" t="s">
        <v>7413</v>
      </c>
      <c r="E4773" t="s">
        <v>139</v>
      </c>
      <c r="F4773" t="s">
        <v>140</v>
      </c>
      <c r="G4773" s="2">
        <v>45568</v>
      </c>
      <c r="H4773">
        <v>57635590</v>
      </c>
      <c r="I4773" t="s">
        <v>7414</v>
      </c>
      <c r="J4773" t="s">
        <v>7411</v>
      </c>
      <c r="K4773" t="s">
        <v>32</v>
      </c>
      <c r="L4773">
        <v>368</v>
      </c>
      <c r="M4773">
        <v>15673</v>
      </c>
      <c r="N4773" t="s">
        <v>53</v>
      </c>
      <c r="O4773" t="s">
        <v>657</v>
      </c>
      <c r="P4773" s="4">
        <v>4000</v>
      </c>
      <c r="Q4773" s="4">
        <v>4000</v>
      </c>
      <c r="R4773" t="s">
        <v>819</v>
      </c>
      <c r="S4773" s="4">
        <v>35008468</v>
      </c>
      <c r="T4773" t="s">
        <v>144</v>
      </c>
      <c r="U4773">
        <v>368</v>
      </c>
      <c r="V4773" t="s">
        <v>658</v>
      </c>
      <c r="W4773" s="4">
        <f>Tabla1[[#This Row],[OS-Valor Unitario]]-Tabla1[[#This Row],[costo_antes_iva]]</f>
        <v>0</v>
      </c>
      <c r="X4773" s="4">
        <f>Tabla1[[#This Row],[OS-Valor Unitario]]*Tabla1[[#This Row],[CANTIDAD ENTREGA SATELITE]]</f>
        <v>1472000</v>
      </c>
      <c r="Y4773" s="4">
        <f>Tabla1[[#This Row],[costo_antes_iva]]*Tabla1[[#This Row],[CANTIDAD ENTREGA SATELITE]]</f>
        <v>1472000</v>
      </c>
      <c r="Z4773" s="4">
        <f>Tabla1[[#This Row],[Valor total OS]]-Tabla1[[#This Row],[valor total op]]</f>
        <v>0</v>
      </c>
    </row>
    <row r="4774" spans="1:26" x14ac:dyDescent="0.3">
      <c r="A4774">
        <v>5651</v>
      </c>
      <c r="B4774">
        <v>1</v>
      </c>
      <c r="C4774" t="s">
        <v>7415</v>
      </c>
      <c r="D4774" t="s">
        <v>7416</v>
      </c>
      <c r="E4774" t="s">
        <v>219</v>
      </c>
      <c r="F4774" t="s">
        <v>7417</v>
      </c>
      <c r="G4774" s="2">
        <v>45566</v>
      </c>
      <c r="H4774">
        <v>57588646</v>
      </c>
      <c r="I4774" t="s">
        <v>7418</v>
      </c>
      <c r="J4774" t="s">
        <v>7419</v>
      </c>
      <c r="K4774" t="s">
        <v>32</v>
      </c>
      <c r="L4774">
        <v>1</v>
      </c>
      <c r="M4774">
        <v>15645</v>
      </c>
      <c r="N4774" t="s">
        <v>53</v>
      </c>
      <c r="O4774" t="s">
        <v>132</v>
      </c>
      <c r="P4774" s="4">
        <v>3500</v>
      </c>
      <c r="Q4774" s="4">
        <v>4500</v>
      </c>
      <c r="R4774" t="s">
        <v>453</v>
      </c>
      <c r="S4774" s="4">
        <v>147084</v>
      </c>
      <c r="T4774" t="s">
        <v>144</v>
      </c>
      <c r="U4774">
        <v>1</v>
      </c>
      <c r="V4774" t="s">
        <v>133</v>
      </c>
      <c r="W4774" s="4">
        <f>Tabla1[[#This Row],[OS-Valor Unitario]]-Tabla1[[#This Row],[costo_antes_iva]]</f>
        <v>1000</v>
      </c>
      <c r="X4774" s="4">
        <f>Tabla1[[#This Row],[OS-Valor Unitario]]*Tabla1[[#This Row],[CANTIDAD ENTREGA SATELITE]]</f>
        <v>4500</v>
      </c>
      <c r="Y4774" s="4">
        <f>Tabla1[[#This Row],[costo_antes_iva]]*Tabla1[[#This Row],[CANTIDAD ENTREGA SATELITE]]</f>
        <v>3500</v>
      </c>
      <c r="Z4774" s="4">
        <f>Tabla1[[#This Row],[Valor total OS]]-Tabla1[[#This Row],[valor total op]]</f>
        <v>1000</v>
      </c>
    </row>
    <row r="4775" spans="1:26" x14ac:dyDescent="0.3">
      <c r="A4775">
        <v>5651</v>
      </c>
      <c r="B4775">
        <v>1</v>
      </c>
      <c r="C4775" t="s">
        <v>7415</v>
      </c>
      <c r="D4775" t="s">
        <v>7416</v>
      </c>
      <c r="E4775" t="s">
        <v>219</v>
      </c>
      <c r="F4775" t="s">
        <v>7417</v>
      </c>
      <c r="G4775" s="2">
        <v>45566</v>
      </c>
      <c r="H4775">
        <v>57588646</v>
      </c>
      <c r="I4775" t="s">
        <v>7418</v>
      </c>
      <c r="J4775" t="s">
        <v>7419</v>
      </c>
      <c r="K4775" t="s">
        <v>77</v>
      </c>
      <c r="L4775">
        <v>1</v>
      </c>
      <c r="M4775">
        <v>15524</v>
      </c>
      <c r="N4775" t="s">
        <v>53</v>
      </c>
      <c r="O4775" t="s">
        <v>698</v>
      </c>
      <c r="P4775" s="4">
        <v>1400</v>
      </c>
      <c r="Q4775" s="4">
        <v>1400</v>
      </c>
      <c r="R4775" t="s">
        <v>453</v>
      </c>
      <c r="S4775" s="4">
        <v>147084</v>
      </c>
      <c r="T4775" t="s">
        <v>144</v>
      </c>
      <c r="U4775">
        <v>1</v>
      </c>
      <c r="V4775" t="s">
        <v>699</v>
      </c>
      <c r="W4775" s="4">
        <f>Tabla1[[#This Row],[OS-Valor Unitario]]-Tabla1[[#This Row],[costo_antes_iva]]</f>
        <v>0</v>
      </c>
      <c r="X4775" s="4">
        <f>Tabla1[[#This Row],[OS-Valor Unitario]]*Tabla1[[#This Row],[CANTIDAD ENTREGA SATELITE]]</f>
        <v>1400</v>
      </c>
      <c r="Y4775" s="4">
        <f>Tabla1[[#This Row],[costo_antes_iva]]*Tabla1[[#This Row],[CANTIDAD ENTREGA SATELITE]]</f>
        <v>1400</v>
      </c>
      <c r="Z4775" s="4">
        <f>Tabla1[[#This Row],[Valor total OS]]-Tabla1[[#This Row],[valor total op]]</f>
        <v>0</v>
      </c>
    </row>
    <row r="4776" spans="1:26" x14ac:dyDescent="0.3">
      <c r="A4776">
        <v>5651</v>
      </c>
      <c r="B4776">
        <v>2</v>
      </c>
      <c r="C4776" t="s">
        <v>7420</v>
      </c>
      <c r="D4776" t="s">
        <v>7421</v>
      </c>
      <c r="E4776" t="s">
        <v>219</v>
      </c>
      <c r="F4776" t="s">
        <v>7417</v>
      </c>
      <c r="G4776" s="2">
        <v>45566</v>
      </c>
      <c r="H4776">
        <v>57588862</v>
      </c>
      <c r="I4776" t="s">
        <v>7422</v>
      </c>
      <c r="J4776" t="s">
        <v>7419</v>
      </c>
      <c r="K4776" t="s">
        <v>32</v>
      </c>
      <c r="L4776">
        <v>3</v>
      </c>
      <c r="M4776">
        <v>15646</v>
      </c>
      <c r="N4776" t="s">
        <v>53</v>
      </c>
      <c r="O4776" t="s">
        <v>132</v>
      </c>
      <c r="P4776" s="4">
        <v>3500</v>
      </c>
      <c r="Q4776" s="4">
        <v>4500</v>
      </c>
      <c r="R4776" t="s">
        <v>453</v>
      </c>
      <c r="S4776" s="4">
        <v>147084</v>
      </c>
      <c r="T4776" t="s">
        <v>144</v>
      </c>
      <c r="U4776">
        <v>3</v>
      </c>
      <c r="V4776" t="s">
        <v>133</v>
      </c>
      <c r="W4776" s="4">
        <f>Tabla1[[#This Row],[OS-Valor Unitario]]-Tabla1[[#This Row],[costo_antes_iva]]</f>
        <v>1000</v>
      </c>
      <c r="X4776" s="4">
        <f>Tabla1[[#This Row],[OS-Valor Unitario]]*Tabla1[[#This Row],[CANTIDAD ENTREGA SATELITE]]</f>
        <v>13500</v>
      </c>
      <c r="Y4776" s="4">
        <f>Tabla1[[#This Row],[costo_antes_iva]]*Tabla1[[#This Row],[CANTIDAD ENTREGA SATELITE]]</f>
        <v>10500</v>
      </c>
      <c r="Z4776" s="4">
        <f>Tabla1[[#This Row],[Valor total OS]]-Tabla1[[#This Row],[valor total op]]</f>
        <v>3000</v>
      </c>
    </row>
    <row r="4777" spans="1:26" x14ac:dyDescent="0.3">
      <c r="A4777">
        <v>5651</v>
      </c>
      <c r="B4777">
        <v>2</v>
      </c>
      <c r="C4777" t="s">
        <v>7420</v>
      </c>
      <c r="D4777" t="s">
        <v>7421</v>
      </c>
      <c r="E4777" t="s">
        <v>219</v>
      </c>
      <c r="F4777" t="s">
        <v>7417</v>
      </c>
      <c r="G4777" s="2">
        <v>45566</v>
      </c>
      <c r="H4777">
        <v>57588862</v>
      </c>
      <c r="I4777" t="s">
        <v>7422</v>
      </c>
      <c r="J4777" t="s">
        <v>7419</v>
      </c>
      <c r="K4777" t="s">
        <v>77</v>
      </c>
      <c r="L4777">
        <v>3</v>
      </c>
      <c r="M4777">
        <v>15525</v>
      </c>
      <c r="N4777" t="s">
        <v>53</v>
      </c>
      <c r="O4777" t="s">
        <v>698</v>
      </c>
      <c r="P4777" s="4">
        <v>1400</v>
      </c>
      <c r="Q4777" s="4">
        <v>1400</v>
      </c>
      <c r="R4777" t="s">
        <v>453</v>
      </c>
      <c r="S4777" s="4">
        <v>147084</v>
      </c>
      <c r="T4777" t="s">
        <v>144</v>
      </c>
      <c r="U4777">
        <v>3</v>
      </c>
      <c r="V4777" t="s">
        <v>699</v>
      </c>
      <c r="W4777" s="4">
        <f>Tabla1[[#This Row],[OS-Valor Unitario]]-Tabla1[[#This Row],[costo_antes_iva]]</f>
        <v>0</v>
      </c>
      <c r="X4777" s="4">
        <f>Tabla1[[#This Row],[OS-Valor Unitario]]*Tabla1[[#This Row],[CANTIDAD ENTREGA SATELITE]]</f>
        <v>4200</v>
      </c>
      <c r="Y4777" s="4">
        <f>Tabla1[[#This Row],[costo_antes_iva]]*Tabla1[[#This Row],[CANTIDAD ENTREGA SATELITE]]</f>
        <v>4200</v>
      </c>
      <c r="Z4777" s="4">
        <f>Tabla1[[#This Row],[Valor total OS]]-Tabla1[[#This Row],[valor total op]]</f>
        <v>0</v>
      </c>
    </row>
    <row r="4778" spans="1:26" x14ac:dyDescent="0.3">
      <c r="A4778">
        <v>5651</v>
      </c>
      <c r="B4778">
        <v>3</v>
      </c>
      <c r="C4778" t="s">
        <v>7423</v>
      </c>
      <c r="D4778" t="s">
        <v>7424</v>
      </c>
      <c r="E4778" t="s">
        <v>219</v>
      </c>
      <c r="F4778" t="s">
        <v>7417</v>
      </c>
      <c r="G4778" s="2">
        <v>45566</v>
      </c>
      <c r="H4778">
        <v>57588870</v>
      </c>
      <c r="I4778" t="s">
        <v>7425</v>
      </c>
      <c r="J4778" t="s">
        <v>7419</v>
      </c>
      <c r="K4778" t="s">
        <v>32</v>
      </c>
      <c r="L4778">
        <v>2</v>
      </c>
      <c r="M4778">
        <v>15647</v>
      </c>
      <c r="N4778" t="s">
        <v>53</v>
      </c>
      <c r="O4778" t="s">
        <v>132</v>
      </c>
      <c r="P4778" s="4">
        <v>3500</v>
      </c>
      <c r="Q4778" s="4">
        <v>4500</v>
      </c>
      <c r="R4778" t="s">
        <v>453</v>
      </c>
      <c r="S4778" s="4">
        <v>147084</v>
      </c>
      <c r="T4778" t="s">
        <v>144</v>
      </c>
      <c r="U4778">
        <v>2</v>
      </c>
      <c r="V4778" t="s">
        <v>133</v>
      </c>
      <c r="W4778" s="4">
        <f>Tabla1[[#This Row],[OS-Valor Unitario]]-Tabla1[[#This Row],[costo_antes_iva]]</f>
        <v>1000</v>
      </c>
      <c r="X4778" s="4">
        <f>Tabla1[[#This Row],[OS-Valor Unitario]]*Tabla1[[#This Row],[CANTIDAD ENTREGA SATELITE]]</f>
        <v>9000</v>
      </c>
      <c r="Y4778" s="4">
        <f>Tabla1[[#This Row],[costo_antes_iva]]*Tabla1[[#This Row],[CANTIDAD ENTREGA SATELITE]]</f>
        <v>7000</v>
      </c>
      <c r="Z4778" s="4">
        <f>Tabla1[[#This Row],[Valor total OS]]-Tabla1[[#This Row],[valor total op]]</f>
        <v>2000</v>
      </c>
    </row>
    <row r="4779" spans="1:26" x14ac:dyDescent="0.3">
      <c r="A4779">
        <v>5651</v>
      </c>
      <c r="B4779">
        <v>3</v>
      </c>
      <c r="C4779" t="s">
        <v>7423</v>
      </c>
      <c r="D4779" t="s">
        <v>7424</v>
      </c>
      <c r="E4779" t="s">
        <v>219</v>
      </c>
      <c r="F4779" t="s">
        <v>7417</v>
      </c>
      <c r="G4779" s="2">
        <v>45566</v>
      </c>
      <c r="H4779">
        <v>57588870</v>
      </c>
      <c r="I4779" t="s">
        <v>7425</v>
      </c>
      <c r="J4779" t="s">
        <v>7419</v>
      </c>
      <c r="K4779" t="s">
        <v>77</v>
      </c>
      <c r="L4779">
        <v>2</v>
      </c>
      <c r="M4779">
        <v>15526</v>
      </c>
      <c r="N4779" t="s">
        <v>53</v>
      </c>
      <c r="O4779" t="s">
        <v>698</v>
      </c>
      <c r="P4779" s="4">
        <v>1400</v>
      </c>
      <c r="Q4779" s="4">
        <v>1400</v>
      </c>
      <c r="R4779" t="s">
        <v>453</v>
      </c>
      <c r="S4779" s="4">
        <v>147084</v>
      </c>
      <c r="T4779" t="s">
        <v>144</v>
      </c>
      <c r="U4779">
        <v>2</v>
      </c>
      <c r="V4779" t="s">
        <v>699</v>
      </c>
      <c r="W4779" s="4">
        <f>Tabla1[[#This Row],[OS-Valor Unitario]]-Tabla1[[#This Row],[costo_antes_iva]]</f>
        <v>0</v>
      </c>
      <c r="X4779" s="4">
        <f>Tabla1[[#This Row],[OS-Valor Unitario]]*Tabla1[[#This Row],[CANTIDAD ENTREGA SATELITE]]</f>
        <v>2800</v>
      </c>
      <c r="Y4779" s="4">
        <f>Tabla1[[#This Row],[costo_antes_iva]]*Tabla1[[#This Row],[CANTIDAD ENTREGA SATELITE]]</f>
        <v>2800</v>
      </c>
      <c r="Z4779" s="4">
        <f>Tabla1[[#This Row],[Valor total OS]]-Tabla1[[#This Row],[valor total op]]</f>
        <v>0</v>
      </c>
    </row>
    <row r="4780" spans="1:26" x14ac:dyDescent="0.3">
      <c r="A4780">
        <v>5649</v>
      </c>
      <c r="B4780">
        <v>20</v>
      </c>
      <c r="C4780" t="s">
        <v>7466</v>
      </c>
      <c r="D4780" t="s">
        <v>7467</v>
      </c>
      <c r="E4780" t="s">
        <v>979</v>
      </c>
      <c r="F4780" t="s">
        <v>321</v>
      </c>
      <c r="G4780" s="2">
        <v>45565</v>
      </c>
      <c r="H4780">
        <v>57567232</v>
      </c>
      <c r="I4780" t="s">
        <v>6231</v>
      </c>
      <c r="J4780" t="s">
        <v>6232</v>
      </c>
      <c r="K4780" t="s">
        <v>77</v>
      </c>
      <c r="L4780">
        <v>90</v>
      </c>
      <c r="M4780">
        <v>15548</v>
      </c>
      <c r="N4780" t="s">
        <v>256</v>
      </c>
      <c r="O4780" t="s">
        <v>698</v>
      </c>
      <c r="P4780" s="4">
        <v>900</v>
      </c>
      <c r="Q4780" s="4">
        <v>900</v>
      </c>
      <c r="R4780" t="s">
        <v>819</v>
      </c>
      <c r="S4780" s="4">
        <v>395816765</v>
      </c>
      <c r="T4780" t="s">
        <v>794</v>
      </c>
      <c r="U4780">
        <v>90</v>
      </c>
      <c r="V4780" t="s">
        <v>699</v>
      </c>
      <c r="W4780" s="4">
        <f>Tabla1[[#This Row],[OS-Valor Unitario]]-Tabla1[[#This Row],[costo_antes_iva]]</f>
        <v>0</v>
      </c>
      <c r="X4780" s="4">
        <f>Tabla1[[#This Row],[OS-Valor Unitario]]*Tabla1[[#This Row],[CANTIDAD ENTREGA SATELITE]]</f>
        <v>81000</v>
      </c>
      <c r="Y4780" s="4">
        <f>Tabla1[[#This Row],[costo_antes_iva]]*Tabla1[[#This Row],[CANTIDAD ENTREGA SATELITE]]</f>
        <v>81000</v>
      </c>
      <c r="Z4780" s="4">
        <f>Tabla1[[#This Row],[Valor total OS]]-Tabla1[[#This Row],[valor total op]]</f>
        <v>0</v>
      </c>
    </row>
    <row r="4781" spans="1:26" x14ac:dyDescent="0.3">
      <c r="A4781">
        <v>5649</v>
      </c>
      <c r="B4781">
        <v>20</v>
      </c>
      <c r="C4781" t="s">
        <v>7466</v>
      </c>
      <c r="D4781" t="s">
        <v>7467</v>
      </c>
      <c r="E4781" t="s">
        <v>979</v>
      </c>
      <c r="F4781" t="s">
        <v>321</v>
      </c>
      <c r="G4781" s="2">
        <v>45565</v>
      </c>
      <c r="H4781">
        <v>57567232</v>
      </c>
      <c r="I4781" t="s">
        <v>6231</v>
      </c>
      <c r="J4781" t="s">
        <v>6232</v>
      </c>
      <c r="K4781" t="s">
        <v>32</v>
      </c>
      <c r="L4781">
        <v>90</v>
      </c>
      <c r="M4781">
        <v>15622</v>
      </c>
      <c r="N4781" t="s">
        <v>256</v>
      </c>
      <c r="O4781" t="s">
        <v>700</v>
      </c>
      <c r="P4781" s="4">
        <v>10700</v>
      </c>
      <c r="Q4781" s="4">
        <v>11000</v>
      </c>
      <c r="R4781" t="s">
        <v>819</v>
      </c>
      <c r="S4781" s="4">
        <v>395816765</v>
      </c>
      <c r="T4781" t="s">
        <v>794</v>
      </c>
      <c r="U4781">
        <v>90</v>
      </c>
      <c r="V4781" t="s">
        <v>701</v>
      </c>
      <c r="W4781" s="4">
        <f>Tabla1[[#This Row],[OS-Valor Unitario]]-Tabla1[[#This Row],[costo_antes_iva]]</f>
        <v>300</v>
      </c>
      <c r="X4781" s="4">
        <f>Tabla1[[#This Row],[OS-Valor Unitario]]*Tabla1[[#This Row],[CANTIDAD ENTREGA SATELITE]]</f>
        <v>990000</v>
      </c>
      <c r="Y4781" s="4">
        <f>Tabla1[[#This Row],[costo_antes_iva]]*Tabla1[[#This Row],[CANTIDAD ENTREGA SATELITE]]</f>
        <v>963000</v>
      </c>
      <c r="Z4781" s="4">
        <f>Tabla1[[#This Row],[Valor total OS]]-Tabla1[[#This Row],[valor total op]]</f>
        <v>27000</v>
      </c>
    </row>
    <row r="4782" spans="1:26" x14ac:dyDescent="0.3">
      <c r="A4782">
        <v>5649</v>
      </c>
      <c r="B4782">
        <v>21</v>
      </c>
      <c r="C4782" t="s">
        <v>7468</v>
      </c>
      <c r="D4782" t="s">
        <v>7469</v>
      </c>
      <c r="E4782" t="s">
        <v>979</v>
      </c>
      <c r="F4782" t="s">
        <v>321</v>
      </c>
      <c r="G4782" s="2">
        <v>45565</v>
      </c>
      <c r="H4782">
        <v>57567707</v>
      </c>
      <c r="I4782" t="s">
        <v>6231</v>
      </c>
      <c r="J4782" t="s">
        <v>6232</v>
      </c>
      <c r="K4782" t="s">
        <v>77</v>
      </c>
      <c r="L4782">
        <v>60</v>
      </c>
      <c r="M4782">
        <v>15549</v>
      </c>
      <c r="N4782" t="s">
        <v>256</v>
      </c>
      <c r="O4782" t="s">
        <v>698</v>
      </c>
      <c r="P4782" s="4">
        <v>900</v>
      </c>
      <c r="Q4782" s="4">
        <v>900</v>
      </c>
      <c r="R4782" t="s">
        <v>819</v>
      </c>
      <c r="S4782" s="4">
        <v>395816765</v>
      </c>
      <c r="T4782" t="s">
        <v>794</v>
      </c>
      <c r="U4782">
        <v>60</v>
      </c>
      <c r="V4782" t="s">
        <v>699</v>
      </c>
      <c r="W4782" s="4">
        <f>Tabla1[[#This Row],[OS-Valor Unitario]]-Tabla1[[#This Row],[costo_antes_iva]]</f>
        <v>0</v>
      </c>
      <c r="X4782" s="4">
        <f>Tabla1[[#This Row],[OS-Valor Unitario]]*Tabla1[[#This Row],[CANTIDAD ENTREGA SATELITE]]</f>
        <v>54000</v>
      </c>
      <c r="Y4782" s="4">
        <f>Tabla1[[#This Row],[costo_antes_iva]]*Tabla1[[#This Row],[CANTIDAD ENTREGA SATELITE]]</f>
        <v>54000</v>
      </c>
      <c r="Z4782" s="4">
        <f>Tabla1[[#This Row],[Valor total OS]]-Tabla1[[#This Row],[valor total op]]</f>
        <v>0</v>
      </c>
    </row>
    <row r="4783" spans="1:26" x14ac:dyDescent="0.3">
      <c r="A4783">
        <v>5649</v>
      </c>
      <c r="B4783">
        <v>21</v>
      </c>
      <c r="C4783" t="s">
        <v>7468</v>
      </c>
      <c r="D4783" t="s">
        <v>7469</v>
      </c>
      <c r="E4783" t="s">
        <v>979</v>
      </c>
      <c r="F4783" t="s">
        <v>321</v>
      </c>
      <c r="G4783" s="2">
        <v>45565</v>
      </c>
      <c r="H4783">
        <v>57567707</v>
      </c>
      <c r="I4783" t="s">
        <v>6231</v>
      </c>
      <c r="J4783" t="s">
        <v>6232</v>
      </c>
      <c r="K4783" t="s">
        <v>32</v>
      </c>
      <c r="L4783">
        <v>60</v>
      </c>
      <c r="M4783">
        <v>15615</v>
      </c>
      <c r="N4783" t="s">
        <v>256</v>
      </c>
      <c r="O4783" t="s">
        <v>836</v>
      </c>
      <c r="P4783" s="4">
        <v>10700</v>
      </c>
      <c r="Q4783" s="4">
        <v>11000</v>
      </c>
      <c r="R4783" t="s">
        <v>819</v>
      </c>
      <c r="S4783" s="4">
        <v>395816765</v>
      </c>
      <c r="T4783" t="s">
        <v>794</v>
      </c>
      <c r="U4783">
        <v>60</v>
      </c>
      <c r="V4783" t="s">
        <v>837</v>
      </c>
      <c r="W4783" s="4">
        <f>Tabla1[[#This Row],[OS-Valor Unitario]]-Tabla1[[#This Row],[costo_antes_iva]]</f>
        <v>300</v>
      </c>
      <c r="X4783" s="4">
        <f>Tabla1[[#This Row],[OS-Valor Unitario]]*Tabla1[[#This Row],[CANTIDAD ENTREGA SATELITE]]</f>
        <v>660000</v>
      </c>
      <c r="Y4783" s="4">
        <f>Tabla1[[#This Row],[costo_antes_iva]]*Tabla1[[#This Row],[CANTIDAD ENTREGA SATELITE]]</f>
        <v>642000</v>
      </c>
      <c r="Z4783" s="4">
        <f>Tabla1[[#This Row],[Valor total OS]]-Tabla1[[#This Row],[valor total op]]</f>
        <v>18000</v>
      </c>
    </row>
    <row r="4784" spans="1:26" x14ac:dyDescent="0.3">
      <c r="A4784">
        <v>5649</v>
      </c>
      <c r="B4784">
        <v>23</v>
      </c>
      <c r="C4784" t="s">
        <v>7470</v>
      </c>
      <c r="D4784" t="s">
        <v>7471</v>
      </c>
      <c r="E4784" t="s">
        <v>979</v>
      </c>
      <c r="F4784" t="s">
        <v>321</v>
      </c>
      <c r="G4784" s="2">
        <v>45565</v>
      </c>
      <c r="H4784">
        <v>57567780</v>
      </c>
      <c r="I4784" t="s">
        <v>6231</v>
      </c>
      <c r="J4784" t="s">
        <v>6232</v>
      </c>
      <c r="K4784" t="s">
        <v>894</v>
      </c>
      <c r="L4784">
        <v>50</v>
      </c>
      <c r="M4784">
        <v>15753</v>
      </c>
      <c r="N4784" t="s">
        <v>256</v>
      </c>
      <c r="O4784" t="s">
        <v>895</v>
      </c>
      <c r="P4784" s="4">
        <v>1400</v>
      </c>
      <c r="Q4784" s="4">
        <v>1000</v>
      </c>
      <c r="R4784" t="s">
        <v>819</v>
      </c>
      <c r="S4784" s="4">
        <v>395816765</v>
      </c>
      <c r="T4784" t="s">
        <v>794</v>
      </c>
      <c r="U4784">
        <v>50</v>
      </c>
      <c r="V4784" t="s">
        <v>896</v>
      </c>
      <c r="W4784" s="4">
        <f>Tabla1[[#This Row],[OS-Valor Unitario]]-Tabla1[[#This Row],[costo_antes_iva]]</f>
        <v>-400</v>
      </c>
      <c r="X4784" s="4">
        <f>Tabla1[[#This Row],[OS-Valor Unitario]]*Tabla1[[#This Row],[CANTIDAD ENTREGA SATELITE]]</f>
        <v>50000</v>
      </c>
      <c r="Y4784" s="4">
        <f>Tabla1[[#This Row],[costo_antes_iva]]*Tabla1[[#This Row],[CANTIDAD ENTREGA SATELITE]]</f>
        <v>70000</v>
      </c>
      <c r="Z4784" s="4">
        <f>Tabla1[[#This Row],[Valor total OS]]-Tabla1[[#This Row],[valor total op]]</f>
        <v>-20000</v>
      </c>
    </row>
    <row r="4785" spans="1:26" x14ac:dyDescent="0.3">
      <c r="A4785">
        <v>5649</v>
      </c>
      <c r="B4785">
        <v>23</v>
      </c>
      <c r="C4785" t="s">
        <v>7470</v>
      </c>
      <c r="D4785" t="s">
        <v>7471</v>
      </c>
      <c r="E4785" t="s">
        <v>979</v>
      </c>
      <c r="F4785" t="s">
        <v>321</v>
      </c>
      <c r="G4785" s="2">
        <v>45565</v>
      </c>
      <c r="H4785">
        <v>57567780</v>
      </c>
      <c r="I4785" t="s">
        <v>6231</v>
      </c>
      <c r="J4785" t="s">
        <v>6232</v>
      </c>
      <c r="K4785" t="s">
        <v>77</v>
      </c>
      <c r="L4785">
        <v>50</v>
      </c>
      <c r="M4785">
        <v>15811</v>
      </c>
      <c r="N4785" t="s">
        <v>256</v>
      </c>
      <c r="O4785" t="s">
        <v>698</v>
      </c>
      <c r="P4785" s="4">
        <v>900</v>
      </c>
      <c r="Q4785" s="4">
        <v>900</v>
      </c>
      <c r="R4785" t="s">
        <v>819</v>
      </c>
      <c r="S4785" s="4">
        <v>395816765</v>
      </c>
      <c r="T4785" t="s">
        <v>794</v>
      </c>
      <c r="U4785">
        <v>50</v>
      </c>
      <c r="V4785" t="s">
        <v>699</v>
      </c>
      <c r="W4785" s="4">
        <f>Tabla1[[#This Row],[OS-Valor Unitario]]-Tabla1[[#This Row],[costo_antes_iva]]</f>
        <v>0</v>
      </c>
      <c r="X4785" s="4">
        <f>Tabla1[[#This Row],[OS-Valor Unitario]]*Tabla1[[#This Row],[CANTIDAD ENTREGA SATELITE]]</f>
        <v>45000</v>
      </c>
      <c r="Y4785" s="4">
        <f>Tabla1[[#This Row],[costo_antes_iva]]*Tabla1[[#This Row],[CANTIDAD ENTREGA SATELITE]]</f>
        <v>45000</v>
      </c>
      <c r="Z4785" s="4">
        <f>Tabla1[[#This Row],[Valor total OS]]-Tabla1[[#This Row],[valor total op]]</f>
        <v>0</v>
      </c>
    </row>
    <row r="4786" spans="1:26" x14ac:dyDescent="0.3">
      <c r="A4786">
        <v>5649</v>
      </c>
      <c r="B4786">
        <v>23</v>
      </c>
      <c r="C4786" t="s">
        <v>7470</v>
      </c>
      <c r="D4786" t="s">
        <v>7471</v>
      </c>
      <c r="E4786" t="s">
        <v>979</v>
      </c>
      <c r="F4786" t="s">
        <v>321</v>
      </c>
      <c r="G4786" s="2">
        <v>45565</v>
      </c>
      <c r="H4786">
        <v>57567780</v>
      </c>
      <c r="I4786" t="s">
        <v>6231</v>
      </c>
      <c r="J4786" t="s">
        <v>6232</v>
      </c>
      <c r="K4786" t="s">
        <v>32</v>
      </c>
      <c r="L4786">
        <v>50</v>
      </c>
      <c r="M4786">
        <v>15638</v>
      </c>
      <c r="N4786" t="s">
        <v>256</v>
      </c>
      <c r="O4786" t="s">
        <v>6286</v>
      </c>
      <c r="P4786" s="4">
        <v>11000</v>
      </c>
      <c r="Q4786" s="4">
        <v>12000</v>
      </c>
      <c r="R4786" t="s">
        <v>819</v>
      </c>
      <c r="S4786" s="4">
        <v>395816765</v>
      </c>
      <c r="T4786" t="s">
        <v>794</v>
      </c>
      <c r="U4786">
        <v>50</v>
      </c>
      <c r="V4786" t="s">
        <v>6287</v>
      </c>
      <c r="W4786" s="4">
        <f>Tabla1[[#This Row],[OS-Valor Unitario]]-Tabla1[[#This Row],[costo_antes_iva]]</f>
        <v>1000</v>
      </c>
      <c r="X4786" s="4">
        <f>Tabla1[[#This Row],[OS-Valor Unitario]]*Tabla1[[#This Row],[CANTIDAD ENTREGA SATELITE]]</f>
        <v>600000</v>
      </c>
      <c r="Y4786" s="4">
        <f>Tabla1[[#This Row],[costo_antes_iva]]*Tabla1[[#This Row],[CANTIDAD ENTREGA SATELITE]]</f>
        <v>550000</v>
      </c>
      <c r="Z4786" s="4">
        <f>Tabla1[[#This Row],[Valor total OS]]-Tabla1[[#This Row],[valor total op]]</f>
        <v>50000</v>
      </c>
    </row>
    <row r="4787" spans="1:26" x14ac:dyDescent="0.3">
      <c r="A4787">
        <v>5649</v>
      </c>
      <c r="B4787">
        <v>24</v>
      </c>
      <c r="C4787" t="s">
        <v>7472</v>
      </c>
      <c r="D4787" t="s">
        <v>7473</v>
      </c>
      <c r="E4787" t="s">
        <v>108</v>
      </c>
      <c r="F4787" t="s">
        <v>321</v>
      </c>
      <c r="G4787" s="2">
        <v>45565</v>
      </c>
      <c r="H4787">
        <v>57568601</v>
      </c>
      <c r="I4787" t="s">
        <v>6231</v>
      </c>
      <c r="J4787" t="s">
        <v>6232</v>
      </c>
      <c r="K4787" t="s">
        <v>77</v>
      </c>
      <c r="L4787">
        <v>95</v>
      </c>
      <c r="M4787">
        <v>15619</v>
      </c>
      <c r="N4787" t="s">
        <v>256</v>
      </c>
      <c r="O4787" t="s">
        <v>698</v>
      </c>
      <c r="P4787" s="4">
        <v>900</v>
      </c>
      <c r="Q4787" s="4">
        <v>900</v>
      </c>
      <c r="R4787" t="s">
        <v>819</v>
      </c>
      <c r="S4787" s="4">
        <v>395816765</v>
      </c>
      <c r="T4787" t="s">
        <v>111</v>
      </c>
      <c r="U4787">
        <v>95</v>
      </c>
      <c r="V4787" t="s">
        <v>699</v>
      </c>
      <c r="W4787" s="4">
        <f>Tabla1[[#This Row],[OS-Valor Unitario]]-Tabla1[[#This Row],[costo_antes_iva]]</f>
        <v>0</v>
      </c>
      <c r="X4787" s="4">
        <f>Tabla1[[#This Row],[OS-Valor Unitario]]*Tabla1[[#This Row],[CANTIDAD ENTREGA SATELITE]]</f>
        <v>85500</v>
      </c>
      <c r="Y4787" s="4">
        <f>Tabla1[[#This Row],[costo_antes_iva]]*Tabla1[[#This Row],[CANTIDAD ENTREGA SATELITE]]</f>
        <v>85500</v>
      </c>
      <c r="Z4787" s="4">
        <f>Tabla1[[#This Row],[Valor total OS]]-Tabla1[[#This Row],[valor total op]]</f>
        <v>0</v>
      </c>
    </row>
    <row r="4788" spans="1:26" x14ac:dyDescent="0.3">
      <c r="A4788">
        <v>5649</v>
      </c>
      <c r="B4788">
        <v>24</v>
      </c>
      <c r="C4788" t="s">
        <v>7472</v>
      </c>
      <c r="D4788" t="s">
        <v>7473</v>
      </c>
      <c r="E4788" t="s">
        <v>108</v>
      </c>
      <c r="F4788" t="s">
        <v>321</v>
      </c>
      <c r="G4788" s="2">
        <v>45565</v>
      </c>
      <c r="H4788">
        <v>57568601</v>
      </c>
      <c r="I4788" t="s">
        <v>6231</v>
      </c>
      <c r="J4788" t="s">
        <v>6232</v>
      </c>
      <c r="K4788" t="s">
        <v>32</v>
      </c>
      <c r="L4788">
        <v>95</v>
      </c>
      <c r="M4788">
        <v>15698</v>
      </c>
      <c r="N4788" t="s">
        <v>256</v>
      </c>
      <c r="O4788" t="s">
        <v>700</v>
      </c>
      <c r="P4788" s="4">
        <v>10700</v>
      </c>
      <c r="Q4788" s="4">
        <v>11000</v>
      </c>
      <c r="R4788" t="s">
        <v>819</v>
      </c>
      <c r="S4788" s="4">
        <v>395816765</v>
      </c>
      <c r="T4788" t="s">
        <v>111</v>
      </c>
      <c r="U4788">
        <v>95</v>
      </c>
      <c r="V4788" t="s">
        <v>701</v>
      </c>
      <c r="W4788" s="4">
        <f>Tabla1[[#This Row],[OS-Valor Unitario]]-Tabla1[[#This Row],[costo_antes_iva]]</f>
        <v>300</v>
      </c>
      <c r="X4788" s="4">
        <f>Tabla1[[#This Row],[OS-Valor Unitario]]*Tabla1[[#This Row],[CANTIDAD ENTREGA SATELITE]]</f>
        <v>1045000</v>
      </c>
      <c r="Y4788" s="4">
        <f>Tabla1[[#This Row],[costo_antes_iva]]*Tabla1[[#This Row],[CANTIDAD ENTREGA SATELITE]]</f>
        <v>1016500</v>
      </c>
      <c r="Z4788" s="4">
        <f>Tabla1[[#This Row],[Valor total OS]]-Tabla1[[#This Row],[valor total op]]</f>
        <v>28500</v>
      </c>
    </row>
    <row r="4789" spans="1:26" x14ac:dyDescent="0.3">
      <c r="A4789">
        <v>5649</v>
      </c>
      <c r="B4789">
        <v>25</v>
      </c>
      <c r="C4789" t="s">
        <v>7474</v>
      </c>
      <c r="D4789" t="s">
        <v>7475</v>
      </c>
      <c r="E4789" t="s">
        <v>378</v>
      </c>
      <c r="F4789" t="s">
        <v>321</v>
      </c>
      <c r="G4789" s="2">
        <v>45565</v>
      </c>
      <c r="H4789">
        <v>57570155</v>
      </c>
      <c r="I4789" t="s">
        <v>6231</v>
      </c>
      <c r="J4789" t="s">
        <v>6232</v>
      </c>
      <c r="K4789" t="s">
        <v>77</v>
      </c>
      <c r="L4789">
        <v>950</v>
      </c>
      <c r="M4789">
        <v>15511</v>
      </c>
      <c r="N4789" t="s">
        <v>256</v>
      </c>
      <c r="O4789" t="s">
        <v>698</v>
      </c>
      <c r="P4789" s="4">
        <v>1000</v>
      </c>
      <c r="Q4789" s="4">
        <v>1000</v>
      </c>
      <c r="R4789" t="s">
        <v>819</v>
      </c>
      <c r="S4789" s="4">
        <v>395816765</v>
      </c>
      <c r="T4789" t="s">
        <v>381</v>
      </c>
      <c r="U4789">
        <v>950</v>
      </c>
      <c r="V4789" t="s">
        <v>699</v>
      </c>
      <c r="W4789" s="4">
        <f>Tabla1[[#This Row],[OS-Valor Unitario]]-Tabla1[[#This Row],[costo_antes_iva]]</f>
        <v>0</v>
      </c>
      <c r="X4789" s="4">
        <f>Tabla1[[#This Row],[OS-Valor Unitario]]*Tabla1[[#This Row],[CANTIDAD ENTREGA SATELITE]]</f>
        <v>950000</v>
      </c>
      <c r="Y4789" s="4">
        <f>Tabla1[[#This Row],[costo_antes_iva]]*Tabla1[[#This Row],[CANTIDAD ENTREGA SATELITE]]</f>
        <v>950000</v>
      </c>
      <c r="Z4789" s="4">
        <f>Tabla1[[#This Row],[Valor total OS]]-Tabla1[[#This Row],[valor total op]]</f>
        <v>0</v>
      </c>
    </row>
    <row r="4790" spans="1:26" x14ac:dyDescent="0.3">
      <c r="A4790">
        <v>5649</v>
      </c>
      <c r="B4790">
        <v>25</v>
      </c>
      <c r="C4790" t="s">
        <v>7474</v>
      </c>
      <c r="D4790" t="s">
        <v>7475</v>
      </c>
      <c r="E4790" t="s">
        <v>378</v>
      </c>
      <c r="F4790" t="s">
        <v>321</v>
      </c>
      <c r="G4790" s="2">
        <v>45565</v>
      </c>
      <c r="H4790">
        <v>57570155</v>
      </c>
      <c r="I4790" t="s">
        <v>6231</v>
      </c>
      <c r="J4790" t="s">
        <v>6232</v>
      </c>
      <c r="K4790" t="s">
        <v>32</v>
      </c>
      <c r="L4790">
        <v>100</v>
      </c>
      <c r="M4790">
        <v>15417</v>
      </c>
      <c r="N4790" t="s">
        <v>256</v>
      </c>
      <c r="O4790" t="s">
        <v>380</v>
      </c>
      <c r="P4790" s="4">
        <v>4300</v>
      </c>
      <c r="Q4790" s="4">
        <v>3500</v>
      </c>
      <c r="R4790" t="s">
        <v>819</v>
      </c>
      <c r="S4790" s="4">
        <v>395816765</v>
      </c>
      <c r="T4790" t="s">
        <v>381</v>
      </c>
      <c r="U4790">
        <v>100</v>
      </c>
      <c r="V4790" t="s">
        <v>382</v>
      </c>
      <c r="W4790" s="4">
        <f>Tabla1[[#This Row],[OS-Valor Unitario]]-Tabla1[[#This Row],[costo_antes_iva]]</f>
        <v>-800</v>
      </c>
      <c r="X4790" s="4">
        <f>Tabla1[[#This Row],[OS-Valor Unitario]]*Tabla1[[#This Row],[CANTIDAD ENTREGA SATELITE]]</f>
        <v>350000</v>
      </c>
      <c r="Y4790" s="4">
        <f>Tabla1[[#This Row],[costo_antes_iva]]*Tabla1[[#This Row],[CANTIDAD ENTREGA SATELITE]]</f>
        <v>430000</v>
      </c>
      <c r="Z4790" s="4">
        <f>Tabla1[[#This Row],[Valor total OS]]-Tabla1[[#This Row],[valor total op]]</f>
        <v>-80000</v>
      </c>
    </row>
    <row r="4791" spans="1:26" x14ac:dyDescent="0.3">
      <c r="A4791">
        <v>5648</v>
      </c>
      <c r="B4791">
        <v>1</v>
      </c>
      <c r="C4791" t="s">
        <v>7476</v>
      </c>
      <c r="D4791" t="s">
        <v>7477</v>
      </c>
      <c r="E4791" t="s">
        <v>130</v>
      </c>
      <c r="F4791" t="s">
        <v>1405</v>
      </c>
      <c r="G4791" s="2">
        <v>45565</v>
      </c>
      <c r="H4791">
        <v>57578463</v>
      </c>
      <c r="I4791" t="s">
        <v>7478</v>
      </c>
      <c r="J4791" t="s">
        <v>7479</v>
      </c>
      <c r="K4791" t="s">
        <v>77</v>
      </c>
      <c r="L4791">
        <v>1320</v>
      </c>
      <c r="M4791">
        <v>15557</v>
      </c>
      <c r="N4791" t="s">
        <v>766</v>
      </c>
      <c r="O4791" t="s">
        <v>78</v>
      </c>
      <c r="P4791" s="4">
        <v>750</v>
      </c>
      <c r="Q4791" s="4">
        <v>750</v>
      </c>
      <c r="R4791" t="s">
        <v>819</v>
      </c>
      <c r="S4791" s="4">
        <v>283336652</v>
      </c>
      <c r="T4791" t="s">
        <v>111</v>
      </c>
      <c r="U4791">
        <v>1320</v>
      </c>
      <c r="V4791" t="s">
        <v>79</v>
      </c>
      <c r="W4791" s="4">
        <f>Tabla1[[#This Row],[OS-Valor Unitario]]-Tabla1[[#This Row],[costo_antes_iva]]</f>
        <v>0</v>
      </c>
      <c r="X4791" s="4">
        <f>Tabla1[[#This Row],[OS-Valor Unitario]]*Tabla1[[#This Row],[CANTIDAD ENTREGA SATELITE]]</f>
        <v>990000</v>
      </c>
      <c r="Y4791" s="4">
        <f>Tabla1[[#This Row],[costo_antes_iva]]*Tabla1[[#This Row],[CANTIDAD ENTREGA SATELITE]]</f>
        <v>990000</v>
      </c>
      <c r="Z4791" s="4">
        <f>Tabla1[[#This Row],[Valor total OS]]-Tabla1[[#This Row],[valor total op]]</f>
        <v>0</v>
      </c>
    </row>
    <row r="4792" spans="1:26" x14ac:dyDescent="0.3">
      <c r="A4792">
        <v>5648</v>
      </c>
      <c r="B4792">
        <v>2</v>
      </c>
      <c r="C4792" t="s">
        <v>7480</v>
      </c>
      <c r="D4792" t="s">
        <v>7481</v>
      </c>
      <c r="E4792" t="s">
        <v>3583</v>
      </c>
      <c r="F4792" t="s">
        <v>1405</v>
      </c>
      <c r="G4792" s="2">
        <v>45565</v>
      </c>
      <c r="H4792">
        <v>57578470</v>
      </c>
      <c r="I4792" t="s">
        <v>7482</v>
      </c>
      <c r="J4792" t="s">
        <v>7479</v>
      </c>
      <c r="K4792" t="s">
        <v>1619</v>
      </c>
      <c r="L4792">
        <v>420</v>
      </c>
      <c r="M4792">
        <v>15713</v>
      </c>
      <c r="N4792" t="s">
        <v>766</v>
      </c>
      <c r="O4792" t="s">
        <v>472</v>
      </c>
      <c r="P4792" s="4">
        <v>10000</v>
      </c>
      <c r="Q4792" s="4">
        <v>10000</v>
      </c>
      <c r="R4792" t="s">
        <v>819</v>
      </c>
      <c r="S4792" s="4">
        <v>283336652</v>
      </c>
      <c r="T4792" t="s">
        <v>361</v>
      </c>
      <c r="U4792">
        <v>414</v>
      </c>
      <c r="V4792" t="s">
        <v>472</v>
      </c>
      <c r="W4792" s="4">
        <f>Tabla1[[#This Row],[OS-Valor Unitario]]-Tabla1[[#This Row],[costo_antes_iva]]</f>
        <v>0</v>
      </c>
      <c r="X4792" s="4">
        <f>Tabla1[[#This Row],[OS-Valor Unitario]]*Tabla1[[#This Row],[CANTIDAD ENTREGA SATELITE]]</f>
        <v>4140000</v>
      </c>
      <c r="Y4792" s="4">
        <f>Tabla1[[#This Row],[costo_antes_iva]]*Tabla1[[#This Row],[CANTIDAD ENTREGA SATELITE]]</f>
        <v>4140000</v>
      </c>
      <c r="Z4792" s="4">
        <f>Tabla1[[#This Row],[Valor total OS]]-Tabla1[[#This Row],[valor total op]]</f>
        <v>0</v>
      </c>
    </row>
    <row r="4793" spans="1:26" x14ac:dyDescent="0.3">
      <c r="A4793">
        <v>5648</v>
      </c>
      <c r="B4793">
        <v>4</v>
      </c>
      <c r="C4793" t="s">
        <v>7483</v>
      </c>
      <c r="D4793" t="s">
        <v>7484</v>
      </c>
      <c r="E4793" t="s">
        <v>3583</v>
      </c>
      <c r="F4793" t="s">
        <v>1405</v>
      </c>
      <c r="G4793" s="2">
        <v>45565</v>
      </c>
      <c r="H4793">
        <v>57578487</v>
      </c>
      <c r="I4793" t="s">
        <v>7485</v>
      </c>
      <c r="J4793" t="s">
        <v>7479</v>
      </c>
      <c r="K4793" t="s">
        <v>1619</v>
      </c>
      <c r="L4793">
        <v>557</v>
      </c>
      <c r="M4793">
        <v>15777</v>
      </c>
      <c r="N4793" t="s">
        <v>766</v>
      </c>
      <c r="O4793" t="s">
        <v>615</v>
      </c>
      <c r="P4793" s="4">
        <v>10000</v>
      </c>
      <c r="Q4793" s="4">
        <v>10000</v>
      </c>
      <c r="R4793" t="s">
        <v>819</v>
      </c>
      <c r="S4793" s="4">
        <v>283336652</v>
      </c>
      <c r="T4793" t="s">
        <v>361</v>
      </c>
      <c r="U4793">
        <v>557</v>
      </c>
      <c r="V4793" t="s">
        <v>615</v>
      </c>
      <c r="W4793" s="4">
        <f>Tabla1[[#This Row],[OS-Valor Unitario]]-Tabla1[[#This Row],[costo_antes_iva]]</f>
        <v>0</v>
      </c>
      <c r="X4793" s="4">
        <f>Tabla1[[#This Row],[OS-Valor Unitario]]*Tabla1[[#This Row],[CANTIDAD ENTREGA SATELITE]]</f>
        <v>5570000</v>
      </c>
      <c r="Y4793" s="4">
        <f>Tabla1[[#This Row],[costo_antes_iva]]*Tabla1[[#This Row],[CANTIDAD ENTREGA SATELITE]]</f>
        <v>5570000</v>
      </c>
      <c r="Z4793" s="4">
        <f>Tabla1[[#This Row],[Valor total OS]]-Tabla1[[#This Row],[valor total op]]</f>
        <v>0</v>
      </c>
    </row>
    <row r="4794" spans="1:26" x14ac:dyDescent="0.3">
      <c r="A4794">
        <v>5648</v>
      </c>
      <c r="B4794">
        <v>4</v>
      </c>
      <c r="C4794" t="s">
        <v>7483</v>
      </c>
      <c r="D4794" t="s">
        <v>7484</v>
      </c>
      <c r="E4794" t="s">
        <v>3583</v>
      </c>
      <c r="F4794" t="s">
        <v>1405</v>
      </c>
      <c r="G4794" s="2">
        <v>45565</v>
      </c>
      <c r="H4794">
        <v>57578487</v>
      </c>
      <c r="I4794" t="s">
        <v>7485</v>
      </c>
      <c r="J4794" t="s">
        <v>7479</v>
      </c>
      <c r="K4794" t="s">
        <v>1619</v>
      </c>
      <c r="L4794">
        <v>3</v>
      </c>
      <c r="M4794">
        <v>15778</v>
      </c>
      <c r="N4794" t="s">
        <v>766</v>
      </c>
      <c r="O4794" t="s">
        <v>615</v>
      </c>
      <c r="P4794" s="4">
        <v>10000</v>
      </c>
      <c r="Q4794" s="4">
        <v>10000</v>
      </c>
      <c r="R4794" t="s">
        <v>819</v>
      </c>
      <c r="S4794" s="4">
        <v>283336652</v>
      </c>
      <c r="T4794" t="s">
        <v>361</v>
      </c>
      <c r="U4794">
        <v>3</v>
      </c>
      <c r="V4794" t="s">
        <v>615</v>
      </c>
      <c r="W4794" s="4">
        <f>Tabla1[[#This Row],[OS-Valor Unitario]]-Tabla1[[#This Row],[costo_antes_iva]]</f>
        <v>0</v>
      </c>
      <c r="X4794" s="4">
        <f>Tabla1[[#This Row],[OS-Valor Unitario]]*Tabla1[[#This Row],[CANTIDAD ENTREGA SATELITE]]</f>
        <v>30000</v>
      </c>
      <c r="Y4794" s="4">
        <f>Tabla1[[#This Row],[costo_antes_iva]]*Tabla1[[#This Row],[CANTIDAD ENTREGA SATELITE]]</f>
        <v>30000</v>
      </c>
      <c r="Z4794" s="4">
        <f>Tabla1[[#This Row],[Valor total OS]]-Tabla1[[#This Row],[valor total op]]</f>
        <v>0</v>
      </c>
    </row>
    <row r="4795" spans="1:26" x14ac:dyDescent="0.3">
      <c r="A4795">
        <v>5648</v>
      </c>
      <c r="B4795">
        <v>6</v>
      </c>
      <c r="C4795" t="s">
        <v>7486</v>
      </c>
      <c r="D4795" t="s">
        <v>7487</v>
      </c>
      <c r="E4795" t="s">
        <v>3583</v>
      </c>
      <c r="F4795" t="s">
        <v>1405</v>
      </c>
      <c r="G4795" s="2">
        <v>45565</v>
      </c>
      <c r="H4795">
        <v>57578504</v>
      </c>
      <c r="I4795" t="s">
        <v>7488</v>
      </c>
      <c r="J4795" t="s">
        <v>7479</v>
      </c>
      <c r="K4795" t="s">
        <v>1619</v>
      </c>
      <c r="L4795">
        <v>190</v>
      </c>
      <c r="M4795">
        <v>15855</v>
      </c>
      <c r="N4795" t="s">
        <v>766</v>
      </c>
      <c r="O4795" t="s">
        <v>1359</v>
      </c>
      <c r="P4795" s="4">
        <v>10000</v>
      </c>
      <c r="Q4795" s="4">
        <v>10000</v>
      </c>
      <c r="R4795" t="s">
        <v>819</v>
      </c>
      <c r="S4795" s="4">
        <v>283336652</v>
      </c>
      <c r="T4795" t="s">
        <v>361</v>
      </c>
      <c r="U4795">
        <v>184</v>
      </c>
      <c r="V4795" t="s">
        <v>1360</v>
      </c>
      <c r="W4795" s="4">
        <f>Tabla1[[#This Row],[OS-Valor Unitario]]-Tabla1[[#This Row],[costo_antes_iva]]</f>
        <v>0</v>
      </c>
      <c r="X4795" s="4">
        <f>Tabla1[[#This Row],[OS-Valor Unitario]]*Tabla1[[#This Row],[CANTIDAD ENTREGA SATELITE]]</f>
        <v>1840000</v>
      </c>
      <c r="Y4795" s="4">
        <f>Tabla1[[#This Row],[costo_antes_iva]]*Tabla1[[#This Row],[CANTIDAD ENTREGA SATELITE]]</f>
        <v>1840000</v>
      </c>
      <c r="Z4795" s="4">
        <f>Tabla1[[#This Row],[Valor total OS]]-Tabla1[[#This Row],[valor total op]]</f>
        <v>0</v>
      </c>
    </row>
    <row r="4796" spans="1:26" x14ac:dyDescent="0.3">
      <c r="A4796">
        <v>5648</v>
      </c>
      <c r="B4796">
        <v>6</v>
      </c>
      <c r="C4796" t="s">
        <v>7486</v>
      </c>
      <c r="D4796" t="s">
        <v>7487</v>
      </c>
      <c r="E4796" t="s">
        <v>3583</v>
      </c>
      <c r="F4796" t="s">
        <v>1405</v>
      </c>
      <c r="G4796" s="2">
        <v>45565</v>
      </c>
      <c r="H4796">
        <v>57578504</v>
      </c>
      <c r="I4796" t="s">
        <v>7488</v>
      </c>
      <c r="J4796" t="s">
        <v>7479</v>
      </c>
      <c r="K4796" t="s">
        <v>1619</v>
      </c>
      <c r="L4796">
        <v>430</v>
      </c>
      <c r="M4796">
        <v>15854</v>
      </c>
      <c r="N4796" t="s">
        <v>766</v>
      </c>
      <c r="O4796" t="s">
        <v>5936</v>
      </c>
      <c r="P4796" s="4">
        <v>10000</v>
      </c>
      <c r="Q4796" s="4">
        <v>10000</v>
      </c>
      <c r="R4796" t="s">
        <v>819</v>
      </c>
      <c r="S4796" s="4">
        <v>283336652</v>
      </c>
      <c r="T4796" t="s">
        <v>361</v>
      </c>
      <c r="U4796">
        <v>430</v>
      </c>
      <c r="V4796" t="s">
        <v>5936</v>
      </c>
      <c r="W4796" s="4">
        <f>Tabla1[[#This Row],[OS-Valor Unitario]]-Tabla1[[#This Row],[costo_antes_iva]]</f>
        <v>0</v>
      </c>
      <c r="X4796" s="4">
        <f>Tabla1[[#This Row],[OS-Valor Unitario]]*Tabla1[[#This Row],[CANTIDAD ENTREGA SATELITE]]</f>
        <v>4300000</v>
      </c>
      <c r="Y4796" s="4">
        <f>Tabla1[[#This Row],[costo_antes_iva]]*Tabla1[[#This Row],[CANTIDAD ENTREGA SATELITE]]</f>
        <v>4300000</v>
      </c>
      <c r="Z4796" s="4">
        <f>Tabla1[[#This Row],[Valor total OS]]-Tabla1[[#This Row],[valor total op]]</f>
        <v>0</v>
      </c>
    </row>
    <row r="4797" spans="1:26" x14ac:dyDescent="0.3">
      <c r="A4797">
        <v>5648</v>
      </c>
      <c r="B4797">
        <v>7</v>
      </c>
      <c r="C4797" t="s">
        <v>7489</v>
      </c>
      <c r="D4797" t="s">
        <v>7490</v>
      </c>
      <c r="E4797" t="s">
        <v>130</v>
      </c>
      <c r="F4797" t="s">
        <v>1405</v>
      </c>
      <c r="G4797" s="2">
        <v>45565</v>
      </c>
      <c r="H4797">
        <v>57578513</v>
      </c>
      <c r="I4797" t="s">
        <v>7491</v>
      </c>
      <c r="J4797" t="s">
        <v>7479</v>
      </c>
      <c r="K4797" t="s">
        <v>77</v>
      </c>
      <c r="L4797">
        <v>1700</v>
      </c>
      <c r="M4797">
        <v>15580</v>
      </c>
      <c r="N4797" t="s">
        <v>766</v>
      </c>
      <c r="O4797" t="s">
        <v>461</v>
      </c>
      <c r="P4797" s="4">
        <v>750</v>
      </c>
      <c r="Q4797" s="4">
        <v>750</v>
      </c>
      <c r="R4797" t="s">
        <v>819</v>
      </c>
      <c r="S4797" s="4">
        <v>283336652</v>
      </c>
      <c r="T4797" t="s">
        <v>111</v>
      </c>
      <c r="U4797">
        <v>1700</v>
      </c>
      <c r="V4797" t="s">
        <v>278</v>
      </c>
      <c r="W4797" s="4">
        <f>Tabla1[[#This Row],[OS-Valor Unitario]]-Tabla1[[#This Row],[costo_antes_iva]]</f>
        <v>0</v>
      </c>
      <c r="X4797" s="4">
        <f>Tabla1[[#This Row],[OS-Valor Unitario]]*Tabla1[[#This Row],[CANTIDAD ENTREGA SATELITE]]</f>
        <v>1275000</v>
      </c>
      <c r="Y4797" s="4">
        <f>Tabla1[[#This Row],[costo_antes_iva]]*Tabla1[[#This Row],[CANTIDAD ENTREGA SATELITE]]</f>
        <v>1275000</v>
      </c>
      <c r="Z4797" s="4">
        <f>Tabla1[[#This Row],[Valor total OS]]-Tabla1[[#This Row],[valor total op]]</f>
        <v>0</v>
      </c>
    </row>
    <row r="4798" spans="1:26" x14ac:dyDescent="0.3">
      <c r="A4798">
        <v>5648</v>
      </c>
      <c r="B4798">
        <v>8</v>
      </c>
      <c r="C4798" t="s">
        <v>7492</v>
      </c>
      <c r="D4798" t="s">
        <v>7493</v>
      </c>
      <c r="E4798" t="s">
        <v>3583</v>
      </c>
      <c r="F4798" t="s">
        <v>1405</v>
      </c>
      <c r="G4798" s="2">
        <v>45565</v>
      </c>
      <c r="H4798">
        <v>57578520</v>
      </c>
      <c r="I4798" t="s">
        <v>7494</v>
      </c>
      <c r="J4798" t="s">
        <v>7479</v>
      </c>
      <c r="K4798" t="s">
        <v>1619</v>
      </c>
      <c r="L4798">
        <v>520</v>
      </c>
      <c r="M4798">
        <v>15853</v>
      </c>
      <c r="N4798" t="s">
        <v>766</v>
      </c>
      <c r="O4798" t="s">
        <v>4498</v>
      </c>
      <c r="P4798" s="4">
        <v>10000</v>
      </c>
      <c r="Q4798" s="4">
        <v>10000</v>
      </c>
      <c r="R4798" t="s">
        <v>819</v>
      </c>
      <c r="S4798" s="4">
        <v>283336652</v>
      </c>
      <c r="T4798" t="s">
        <v>361</v>
      </c>
      <c r="U4798">
        <v>520</v>
      </c>
      <c r="V4798" t="s">
        <v>4499</v>
      </c>
      <c r="W4798" s="4">
        <f>Tabla1[[#This Row],[OS-Valor Unitario]]-Tabla1[[#This Row],[costo_antes_iva]]</f>
        <v>0</v>
      </c>
      <c r="X4798" s="4">
        <f>Tabla1[[#This Row],[OS-Valor Unitario]]*Tabla1[[#This Row],[CANTIDAD ENTREGA SATELITE]]</f>
        <v>5200000</v>
      </c>
      <c r="Y4798" s="4">
        <f>Tabla1[[#This Row],[costo_antes_iva]]*Tabla1[[#This Row],[CANTIDAD ENTREGA SATELITE]]</f>
        <v>5200000</v>
      </c>
      <c r="Z4798" s="4">
        <f>Tabla1[[#This Row],[Valor total OS]]-Tabla1[[#This Row],[valor total op]]</f>
        <v>0</v>
      </c>
    </row>
    <row r="4799" spans="1:26" x14ac:dyDescent="0.3">
      <c r="A4799">
        <v>5648</v>
      </c>
      <c r="B4799">
        <v>9</v>
      </c>
      <c r="C4799" t="s">
        <v>7495</v>
      </c>
      <c r="D4799" t="s">
        <v>7496</v>
      </c>
      <c r="E4799" t="s">
        <v>3583</v>
      </c>
      <c r="F4799" t="s">
        <v>1405</v>
      </c>
      <c r="G4799" s="2">
        <v>45565</v>
      </c>
      <c r="H4799">
        <v>57578643</v>
      </c>
      <c r="I4799" t="s">
        <v>7497</v>
      </c>
      <c r="J4799" t="s">
        <v>7479</v>
      </c>
      <c r="K4799" t="s">
        <v>1619</v>
      </c>
      <c r="L4799">
        <v>8</v>
      </c>
      <c r="M4799">
        <v>15890</v>
      </c>
      <c r="N4799" t="s">
        <v>766</v>
      </c>
      <c r="O4799" t="s">
        <v>1359</v>
      </c>
      <c r="P4799" s="4">
        <v>10000</v>
      </c>
      <c r="Q4799" s="4">
        <v>10000</v>
      </c>
      <c r="R4799" t="s">
        <v>819</v>
      </c>
      <c r="S4799" s="4">
        <v>283336652</v>
      </c>
      <c r="T4799" t="s">
        <v>361</v>
      </c>
      <c r="U4799">
        <v>4</v>
      </c>
      <c r="V4799" t="s">
        <v>1360</v>
      </c>
      <c r="W4799" s="4">
        <f>Tabla1[[#This Row],[OS-Valor Unitario]]-Tabla1[[#This Row],[costo_antes_iva]]</f>
        <v>0</v>
      </c>
      <c r="X4799" s="4">
        <f>Tabla1[[#This Row],[OS-Valor Unitario]]*Tabla1[[#This Row],[CANTIDAD ENTREGA SATELITE]]</f>
        <v>40000</v>
      </c>
      <c r="Y4799" s="4">
        <f>Tabla1[[#This Row],[costo_antes_iva]]*Tabla1[[#This Row],[CANTIDAD ENTREGA SATELITE]]</f>
        <v>40000</v>
      </c>
      <c r="Z4799" s="4">
        <f>Tabla1[[#This Row],[Valor total OS]]-Tabla1[[#This Row],[valor total op]]</f>
        <v>0</v>
      </c>
    </row>
    <row r="4800" spans="1:26" x14ac:dyDescent="0.3">
      <c r="A4800">
        <v>5648</v>
      </c>
      <c r="B4800">
        <v>10</v>
      </c>
      <c r="C4800" t="s">
        <v>7498</v>
      </c>
      <c r="D4800" t="s">
        <v>7499</v>
      </c>
      <c r="E4800" t="s">
        <v>130</v>
      </c>
      <c r="F4800" t="s">
        <v>1405</v>
      </c>
      <c r="G4800" s="2">
        <v>45565</v>
      </c>
      <c r="H4800">
        <v>57578529</v>
      </c>
      <c r="I4800" t="s">
        <v>7500</v>
      </c>
      <c r="J4800" t="s">
        <v>7479</v>
      </c>
      <c r="K4800" t="s">
        <v>77</v>
      </c>
      <c r="L4800">
        <v>54</v>
      </c>
      <c r="M4800">
        <v>15620</v>
      </c>
      <c r="N4800" t="s">
        <v>766</v>
      </c>
      <c r="O4800" t="s">
        <v>698</v>
      </c>
      <c r="P4800" s="4">
        <v>750</v>
      </c>
      <c r="Q4800" s="4">
        <v>750</v>
      </c>
      <c r="R4800" t="s">
        <v>819</v>
      </c>
      <c r="S4800" s="4">
        <v>283336652</v>
      </c>
      <c r="T4800" t="s">
        <v>111</v>
      </c>
      <c r="U4800">
        <v>54</v>
      </c>
      <c r="V4800" t="s">
        <v>699</v>
      </c>
      <c r="W4800" s="4">
        <f>Tabla1[[#This Row],[OS-Valor Unitario]]-Tabla1[[#This Row],[costo_antes_iva]]</f>
        <v>0</v>
      </c>
      <c r="X4800" s="4">
        <f>Tabla1[[#This Row],[OS-Valor Unitario]]*Tabla1[[#This Row],[CANTIDAD ENTREGA SATELITE]]</f>
        <v>40500</v>
      </c>
      <c r="Y4800" s="4">
        <f>Tabla1[[#This Row],[costo_antes_iva]]*Tabla1[[#This Row],[CANTIDAD ENTREGA SATELITE]]</f>
        <v>40500</v>
      </c>
      <c r="Z4800" s="4">
        <f>Tabla1[[#This Row],[Valor total OS]]-Tabla1[[#This Row],[valor total op]]</f>
        <v>0</v>
      </c>
    </row>
    <row r="4801" spans="1:26" x14ac:dyDescent="0.3">
      <c r="A4801">
        <v>5648</v>
      </c>
      <c r="B4801">
        <v>11</v>
      </c>
      <c r="C4801" t="s">
        <v>7501</v>
      </c>
      <c r="D4801" t="s">
        <v>7502</v>
      </c>
      <c r="E4801" t="s">
        <v>3583</v>
      </c>
      <c r="F4801" t="s">
        <v>1405</v>
      </c>
      <c r="G4801" s="2">
        <v>45565</v>
      </c>
      <c r="H4801">
        <v>57578536</v>
      </c>
      <c r="I4801" t="s">
        <v>7503</v>
      </c>
      <c r="J4801" t="s">
        <v>7479</v>
      </c>
      <c r="K4801" t="s">
        <v>1619</v>
      </c>
      <c r="L4801">
        <v>20</v>
      </c>
      <c r="M4801">
        <v>15891</v>
      </c>
      <c r="N4801" t="s">
        <v>766</v>
      </c>
      <c r="O4801" t="s">
        <v>1359</v>
      </c>
      <c r="P4801" s="4">
        <v>10000</v>
      </c>
      <c r="Q4801" s="4">
        <v>10000</v>
      </c>
      <c r="R4801" t="s">
        <v>819</v>
      </c>
      <c r="S4801" s="4">
        <v>283336652</v>
      </c>
      <c r="T4801" t="s">
        <v>361</v>
      </c>
      <c r="U4801">
        <v>20</v>
      </c>
      <c r="V4801" t="s">
        <v>1360</v>
      </c>
      <c r="W4801" s="4">
        <f>Tabla1[[#This Row],[OS-Valor Unitario]]-Tabla1[[#This Row],[costo_antes_iva]]</f>
        <v>0</v>
      </c>
      <c r="X4801" s="4">
        <f>Tabla1[[#This Row],[OS-Valor Unitario]]*Tabla1[[#This Row],[CANTIDAD ENTREGA SATELITE]]</f>
        <v>200000</v>
      </c>
      <c r="Y4801" s="4">
        <f>Tabla1[[#This Row],[costo_antes_iva]]*Tabla1[[#This Row],[CANTIDAD ENTREGA SATELITE]]</f>
        <v>200000</v>
      </c>
      <c r="Z4801" s="4">
        <f>Tabla1[[#This Row],[Valor total OS]]-Tabla1[[#This Row],[valor total op]]</f>
        <v>0</v>
      </c>
    </row>
    <row r="4802" spans="1:26" x14ac:dyDescent="0.3">
      <c r="A4802">
        <v>5648</v>
      </c>
      <c r="B4802">
        <v>13</v>
      </c>
      <c r="C4802" t="s">
        <v>7504</v>
      </c>
      <c r="D4802" t="s">
        <v>7505</v>
      </c>
      <c r="E4802" t="s">
        <v>393</v>
      </c>
      <c r="F4802" t="s">
        <v>1405</v>
      </c>
      <c r="G4802" s="2">
        <v>45565</v>
      </c>
      <c r="H4802">
        <v>57578555</v>
      </c>
      <c r="I4802" t="s">
        <v>7506</v>
      </c>
      <c r="J4802" t="s">
        <v>7479</v>
      </c>
      <c r="K4802" t="s">
        <v>32</v>
      </c>
      <c r="L4802">
        <v>920</v>
      </c>
      <c r="M4802">
        <v>15605</v>
      </c>
      <c r="N4802" t="s">
        <v>766</v>
      </c>
      <c r="O4802" t="s">
        <v>404</v>
      </c>
      <c r="P4802" s="4">
        <v>8000</v>
      </c>
      <c r="Q4802" s="4">
        <v>7500</v>
      </c>
      <c r="R4802" t="s">
        <v>819</v>
      </c>
      <c r="S4802" s="4">
        <v>283336652</v>
      </c>
      <c r="T4802" t="s">
        <v>56</v>
      </c>
      <c r="U4802">
        <v>920</v>
      </c>
      <c r="V4802" t="s">
        <v>404</v>
      </c>
      <c r="W4802" s="4">
        <f>Tabla1[[#This Row],[OS-Valor Unitario]]-Tabla1[[#This Row],[costo_antes_iva]]</f>
        <v>-500</v>
      </c>
      <c r="X4802" s="4">
        <f>Tabla1[[#This Row],[OS-Valor Unitario]]*Tabla1[[#This Row],[CANTIDAD ENTREGA SATELITE]]</f>
        <v>6900000</v>
      </c>
      <c r="Y4802" s="4">
        <f>Tabla1[[#This Row],[costo_antes_iva]]*Tabla1[[#This Row],[CANTIDAD ENTREGA SATELITE]]</f>
        <v>7360000</v>
      </c>
      <c r="Z4802" s="4">
        <f>Tabla1[[#This Row],[Valor total OS]]-Tabla1[[#This Row],[valor total op]]</f>
        <v>-460000</v>
      </c>
    </row>
    <row r="4803" spans="1:26" x14ac:dyDescent="0.3">
      <c r="A4803">
        <v>5648</v>
      </c>
      <c r="B4803">
        <v>14</v>
      </c>
      <c r="C4803" t="s">
        <v>7507</v>
      </c>
      <c r="D4803" t="s">
        <v>7508</v>
      </c>
      <c r="E4803" t="s">
        <v>393</v>
      </c>
      <c r="F4803" t="s">
        <v>1405</v>
      </c>
      <c r="G4803" s="2">
        <v>45565</v>
      </c>
      <c r="H4803">
        <v>57578562</v>
      </c>
      <c r="I4803" t="s">
        <v>7509</v>
      </c>
      <c r="J4803" t="s">
        <v>7479</v>
      </c>
      <c r="K4803" t="s">
        <v>32</v>
      </c>
      <c r="L4803">
        <v>33</v>
      </c>
      <c r="M4803">
        <v>15779</v>
      </c>
      <c r="N4803" t="s">
        <v>766</v>
      </c>
      <c r="O4803" t="s">
        <v>404</v>
      </c>
      <c r="P4803" s="4">
        <v>8000</v>
      </c>
      <c r="Q4803" s="4">
        <v>7000</v>
      </c>
      <c r="R4803" t="s">
        <v>819</v>
      </c>
      <c r="S4803" s="4">
        <v>283336652</v>
      </c>
      <c r="T4803" t="s">
        <v>56</v>
      </c>
      <c r="U4803">
        <v>33</v>
      </c>
      <c r="V4803" t="s">
        <v>404</v>
      </c>
      <c r="W4803" s="4">
        <f>Tabla1[[#This Row],[OS-Valor Unitario]]-Tabla1[[#This Row],[costo_antes_iva]]</f>
        <v>-1000</v>
      </c>
      <c r="X4803" s="4">
        <f>Tabla1[[#This Row],[OS-Valor Unitario]]*Tabla1[[#This Row],[CANTIDAD ENTREGA SATELITE]]</f>
        <v>231000</v>
      </c>
      <c r="Y4803" s="4">
        <f>Tabla1[[#This Row],[costo_antes_iva]]*Tabla1[[#This Row],[CANTIDAD ENTREGA SATELITE]]</f>
        <v>264000</v>
      </c>
      <c r="Z4803" s="4">
        <f>Tabla1[[#This Row],[Valor total OS]]-Tabla1[[#This Row],[valor total op]]</f>
        <v>-33000</v>
      </c>
    </row>
    <row r="4804" spans="1:26" x14ac:dyDescent="0.3">
      <c r="A4804">
        <v>5648</v>
      </c>
      <c r="B4804">
        <v>15</v>
      </c>
      <c r="C4804" t="s">
        <v>7510</v>
      </c>
      <c r="D4804" t="s">
        <v>7511</v>
      </c>
      <c r="E4804" t="s">
        <v>393</v>
      </c>
      <c r="F4804" t="s">
        <v>1405</v>
      </c>
      <c r="G4804" s="2">
        <v>45565</v>
      </c>
      <c r="H4804">
        <v>57578568</v>
      </c>
      <c r="I4804" t="s">
        <v>7497</v>
      </c>
      <c r="J4804" t="s">
        <v>7479</v>
      </c>
      <c r="K4804" t="s">
        <v>32</v>
      </c>
      <c r="L4804">
        <v>33</v>
      </c>
      <c r="M4804">
        <v>15780</v>
      </c>
      <c r="N4804" t="s">
        <v>766</v>
      </c>
      <c r="O4804" t="s">
        <v>404</v>
      </c>
      <c r="P4804" s="4">
        <v>8000</v>
      </c>
      <c r="Q4804" s="4">
        <v>7000</v>
      </c>
      <c r="R4804" t="s">
        <v>819</v>
      </c>
      <c r="S4804" s="4">
        <v>283336652</v>
      </c>
      <c r="T4804" t="s">
        <v>56</v>
      </c>
      <c r="U4804">
        <v>33</v>
      </c>
      <c r="V4804" t="s">
        <v>404</v>
      </c>
      <c r="W4804" s="4">
        <f>Tabla1[[#This Row],[OS-Valor Unitario]]-Tabla1[[#This Row],[costo_antes_iva]]</f>
        <v>-1000</v>
      </c>
      <c r="X4804" s="4">
        <f>Tabla1[[#This Row],[OS-Valor Unitario]]*Tabla1[[#This Row],[CANTIDAD ENTREGA SATELITE]]</f>
        <v>231000</v>
      </c>
      <c r="Y4804" s="4">
        <f>Tabla1[[#This Row],[costo_antes_iva]]*Tabla1[[#This Row],[CANTIDAD ENTREGA SATELITE]]</f>
        <v>264000</v>
      </c>
      <c r="Z4804" s="4">
        <f>Tabla1[[#This Row],[Valor total OS]]-Tabla1[[#This Row],[valor total op]]</f>
        <v>-33000</v>
      </c>
    </row>
    <row r="4805" spans="1:26" x14ac:dyDescent="0.3">
      <c r="A4805">
        <v>5647</v>
      </c>
      <c r="B4805">
        <v>1</v>
      </c>
      <c r="C4805" t="s">
        <v>7512</v>
      </c>
      <c r="D4805" t="s">
        <v>7513</v>
      </c>
      <c r="E4805" t="s">
        <v>236</v>
      </c>
      <c r="F4805" t="s">
        <v>2128</v>
      </c>
      <c r="G4805" s="2">
        <v>45565</v>
      </c>
      <c r="H4805">
        <v>57569466</v>
      </c>
      <c r="I4805" t="s">
        <v>7514</v>
      </c>
      <c r="J4805" t="s">
        <v>7515</v>
      </c>
      <c r="K4805" t="s">
        <v>77</v>
      </c>
      <c r="L4805">
        <v>189</v>
      </c>
      <c r="M4805">
        <v>15560</v>
      </c>
      <c r="N4805" t="s">
        <v>53</v>
      </c>
      <c r="O4805" t="s">
        <v>78</v>
      </c>
      <c r="P4805" s="4">
        <v>3000</v>
      </c>
      <c r="Q4805" s="4">
        <v>4300</v>
      </c>
      <c r="R4805" t="s">
        <v>819</v>
      </c>
      <c r="S4805" s="4">
        <v>18216000</v>
      </c>
      <c r="T4805" t="s">
        <v>238</v>
      </c>
      <c r="U4805">
        <v>126</v>
      </c>
      <c r="V4805" t="s">
        <v>79</v>
      </c>
      <c r="W4805" s="4">
        <f>Tabla1[[#This Row],[OS-Valor Unitario]]-Tabla1[[#This Row],[costo_antes_iva]]</f>
        <v>1300</v>
      </c>
      <c r="X4805" s="4">
        <f>Tabla1[[#This Row],[OS-Valor Unitario]]*Tabla1[[#This Row],[CANTIDAD ENTREGA SATELITE]]</f>
        <v>541800</v>
      </c>
      <c r="Y4805" s="4">
        <f>Tabla1[[#This Row],[costo_antes_iva]]*Tabla1[[#This Row],[CANTIDAD ENTREGA SATELITE]]</f>
        <v>378000</v>
      </c>
      <c r="Z4805" s="4">
        <f>Tabla1[[#This Row],[Valor total OS]]-Tabla1[[#This Row],[valor total op]]</f>
        <v>163800</v>
      </c>
    </row>
    <row r="4806" spans="1:26" x14ac:dyDescent="0.3">
      <c r="A4806">
        <v>5647</v>
      </c>
      <c r="B4806">
        <v>1</v>
      </c>
      <c r="C4806" t="s">
        <v>7512</v>
      </c>
      <c r="D4806" t="s">
        <v>7513</v>
      </c>
      <c r="E4806" t="s">
        <v>236</v>
      </c>
      <c r="F4806" t="s">
        <v>2128</v>
      </c>
      <c r="G4806" s="2">
        <v>45565</v>
      </c>
      <c r="H4806">
        <v>57569466</v>
      </c>
      <c r="I4806" t="s">
        <v>7514</v>
      </c>
      <c r="J4806" t="s">
        <v>7515</v>
      </c>
      <c r="K4806" t="s">
        <v>77</v>
      </c>
      <c r="L4806">
        <v>189</v>
      </c>
      <c r="M4806">
        <v>15560</v>
      </c>
      <c r="N4806" t="s">
        <v>53</v>
      </c>
      <c r="O4806" t="s">
        <v>78</v>
      </c>
      <c r="P4806" s="4">
        <v>3000</v>
      </c>
      <c r="Q4806" s="4">
        <v>4300</v>
      </c>
      <c r="R4806" t="s">
        <v>819</v>
      </c>
      <c r="S4806" s="4">
        <v>18216000</v>
      </c>
      <c r="T4806" t="s">
        <v>238</v>
      </c>
      <c r="U4806">
        <v>63</v>
      </c>
      <c r="V4806" t="s">
        <v>79</v>
      </c>
      <c r="W4806" s="4">
        <f>Tabla1[[#This Row],[OS-Valor Unitario]]-Tabla1[[#This Row],[costo_antes_iva]]</f>
        <v>1300</v>
      </c>
      <c r="X4806" s="4">
        <f>Tabla1[[#This Row],[OS-Valor Unitario]]*Tabla1[[#This Row],[CANTIDAD ENTREGA SATELITE]]</f>
        <v>270900</v>
      </c>
      <c r="Y4806" s="4">
        <f>Tabla1[[#This Row],[costo_antes_iva]]*Tabla1[[#This Row],[CANTIDAD ENTREGA SATELITE]]</f>
        <v>189000</v>
      </c>
      <c r="Z4806" s="4">
        <f>Tabla1[[#This Row],[Valor total OS]]-Tabla1[[#This Row],[valor total op]]</f>
        <v>81900</v>
      </c>
    </row>
    <row r="4807" spans="1:26" x14ac:dyDescent="0.3">
      <c r="A4807">
        <v>5647</v>
      </c>
      <c r="B4807">
        <v>1</v>
      </c>
      <c r="C4807" t="s">
        <v>7512</v>
      </c>
      <c r="D4807" t="s">
        <v>7513</v>
      </c>
      <c r="E4807" t="s">
        <v>236</v>
      </c>
      <c r="F4807" t="s">
        <v>2128</v>
      </c>
      <c r="G4807" s="2">
        <v>45565</v>
      </c>
      <c r="H4807">
        <v>57569466</v>
      </c>
      <c r="I4807" t="s">
        <v>7514</v>
      </c>
      <c r="J4807" t="s">
        <v>7515</v>
      </c>
      <c r="K4807" t="s">
        <v>77</v>
      </c>
      <c r="L4807">
        <v>11</v>
      </c>
      <c r="M4807">
        <v>15561</v>
      </c>
      <c r="N4807" t="s">
        <v>53</v>
      </c>
      <c r="O4807" t="s">
        <v>78</v>
      </c>
      <c r="P4807" s="4">
        <v>3000</v>
      </c>
      <c r="Q4807" s="4">
        <v>4300</v>
      </c>
      <c r="R4807" t="s">
        <v>819</v>
      </c>
      <c r="S4807" s="4">
        <v>18216000</v>
      </c>
      <c r="T4807" t="s">
        <v>238</v>
      </c>
      <c r="U4807">
        <v>4</v>
      </c>
      <c r="V4807" t="s">
        <v>79</v>
      </c>
      <c r="W4807" s="4">
        <f>Tabla1[[#This Row],[OS-Valor Unitario]]-Tabla1[[#This Row],[costo_antes_iva]]</f>
        <v>1300</v>
      </c>
      <c r="X4807" s="4">
        <f>Tabla1[[#This Row],[OS-Valor Unitario]]*Tabla1[[#This Row],[CANTIDAD ENTREGA SATELITE]]</f>
        <v>17200</v>
      </c>
      <c r="Y4807" s="4">
        <f>Tabla1[[#This Row],[costo_antes_iva]]*Tabla1[[#This Row],[CANTIDAD ENTREGA SATELITE]]</f>
        <v>12000</v>
      </c>
      <c r="Z4807" s="4">
        <f>Tabla1[[#This Row],[Valor total OS]]-Tabla1[[#This Row],[valor total op]]</f>
        <v>5200</v>
      </c>
    </row>
    <row r="4808" spans="1:26" x14ac:dyDescent="0.3">
      <c r="A4808">
        <v>5647</v>
      </c>
      <c r="B4808">
        <v>1</v>
      </c>
      <c r="C4808" t="s">
        <v>7512</v>
      </c>
      <c r="D4808" t="s">
        <v>7513</v>
      </c>
      <c r="E4808" t="s">
        <v>236</v>
      </c>
      <c r="F4808" t="s">
        <v>2128</v>
      </c>
      <c r="G4808" s="2">
        <v>45565</v>
      </c>
      <c r="H4808">
        <v>57569466</v>
      </c>
      <c r="I4808" t="s">
        <v>7514</v>
      </c>
      <c r="J4808" t="s">
        <v>7515</v>
      </c>
      <c r="K4808" t="s">
        <v>77</v>
      </c>
      <c r="L4808">
        <v>11</v>
      </c>
      <c r="M4808">
        <v>15561</v>
      </c>
      <c r="N4808" t="s">
        <v>53</v>
      </c>
      <c r="O4808" t="s">
        <v>78</v>
      </c>
      <c r="P4808" s="4">
        <v>3000</v>
      </c>
      <c r="Q4808" s="4">
        <v>4300</v>
      </c>
      <c r="R4808" t="s">
        <v>819</v>
      </c>
      <c r="S4808" s="4">
        <v>18216000</v>
      </c>
      <c r="T4808" t="s">
        <v>238</v>
      </c>
      <c r="U4808">
        <v>7</v>
      </c>
      <c r="V4808" t="s">
        <v>79</v>
      </c>
      <c r="W4808" s="4">
        <f>Tabla1[[#This Row],[OS-Valor Unitario]]-Tabla1[[#This Row],[costo_antes_iva]]</f>
        <v>1300</v>
      </c>
      <c r="X4808" s="4">
        <f>Tabla1[[#This Row],[OS-Valor Unitario]]*Tabla1[[#This Row],[CANTIDAD ENTREGA SATELITE]]</f>
        <v>30100</v>
      </c>
      <c r="Y4808" s="4">
        <f>Tabla1[[#This Row],[costo_antes_iva]]*Tabla1[[#This Row],[CANTIDAD ENTREGA SATELITE]]</f>
        <v>21000</v>
      </c>
      <c r="Z4808" s="4">
        <f>Tabla1[[#This Row],[Valor total OS]]-Tabla1[[#This Row],[valor total op]]</f>
        <v>9100</v>
      </c>
    </row>
    <row r="4809" spans="1:26" x14ac:dyDescent="0.3">
      <c r="A4809">
        <v>5647</v>
      </c>
      <c r="B4809">
        <v>1</v>
      </c>
      <c r="C4809" t="s">
        <v>7512</v>
      </c>
      <c r="D4809" t="s">
        <v>7513</v>
      </c>
      <c r="E4809" t="s">
        <v>236</v>
      </c>
      <c r="F4809" t="s">
        <v>2128</v>
      </c>
      <c r="G4809" s="2">
        <v>45565</v>
      </c>
      <c r="H4809">
        <v>57569466</v>
      </c>
      <c r="I4809" t="s">
        <v>7514</v>
      </c>
      <c r="J4809" t="s">
        <v>7515</v>
      </c>
      <c r="K4809" t="s">
        <v>77</v>
      </c>
      <c r="L4809">
        <v>189</v>
      </c>
      <c r="M4809">
        <v>15560</v>
      </c>
      <c r="N4809" t="s">
        <v>53</v>
      </c>
      <c r="O4809" t="s">
        <v>78</v>
      </c>
      <c r="P4809" s="4">
        <v>1300</v>
      </c>
      <c r="Q4809" s="4">
        <v>4300</v>
      </c>
      <c r="R4809" t="s">
        <v>819</v>
      </c>
      <c r="S4809" s="4">
        <v>18216000</v>
      </c>
      <c r="T4809" t="s">
        <v>238</v>
      </c>
      <c r="U4809">
        <v>126</v>
      </c>
      <c r="V4809" t="s">
        <v>79</v>
      </c>
      <c r="W4809" s="4">
        <f>Tabla1[[#This Row],[OS-Valor Unitario]]-Tabla1[[#This Row],[costo_antes_iva]]</f>
        <v>3000</v>
      </c>
      <c r="X4809" s="4">
        <f>Tabla1[[#This Row],[OS-Valor Unitario]]*Tabla1[[#This Row],[CANTIDAD ENTREGA SATELITE]]</f>
        <v>541800</v>
      </c>
      <c r="Y4809" s="4">
        <f>Tabla1[[#This Row],[costo_antes_iva]]*Tabla1[[#This Row],[CANTIDAD ENTREGA SATELITE]]</f>
        <v>163800</v>
      </c>
      <c r="Z4809" s="4">
        <f>Tabla1[[#This Row],[Valor total OS]]-Tabla1[[#This Row],[valor total op]]</f>
        <v>378000</v>
      </c>
    </row>
    <row r="4810" spans="1:26" x14ac:dyDescent="0.3">
      <c r="A4810">
        <v>5647</v>
      </c>
      <c r="B4810">
        <v>1</v>
      </c>
      <c r="C4810" t="s">
        <v>7512</v>
      </c>
      <c r="D4810" t="s">
        <v>7513</v>
      </c>
      <c r="E4810" t="s">
        <v>236</v>
      </c>
      <c r="F4810" t="s">
        <v>2128</v>
      </c>
      <c r="G4810" s="2">
        <v>45565</v>
      </c>
      <c r="H4810">
        <v>57569466</v>
      </c>
      <c r="I4810" t="s">
        <v>7514</v>
      </c>
      <c r="J4810" t="s">
        <v>7515</v>
      </c>
      <c r="K4810" t="s">
        <v>77</v>
      </c>
      <c r="L4810">
        <v>189</v>
      </c>
      <c r="M4810">
        <v>15560</v>
      </c>
      <c r="N4810" t="s">
        <v>53</v>
      </c>
      <c r="O4810" t="s">
        <v>78</v>
      </c>
      <c r="P4810" s="4">
        <v>1300</v>
      </c>
      <c r="Q4810" s="4">
        <v>4300</v>
      </c>
      <c r="R4810" t="s">
        <v>819</v>
      </c>
      <c r="S4810" s="4">
        <v>18216000</v>
      </c>
      <c r="T4810" t="s">
        <v>238</v>
      </c>
      <c r="U4810">
        <v>63</v>
      </c>
      <c r="V4810" t="s">
        <v>79</v>
      </c>
      <c r="W4810" s="4">
        <f>Tabla1[[#This Row],[OS-Valor Unitario]]-Tabla1[[#This Row],[costo_antes_iva]]</f>
        <v>3000</v>
      </c>
      <c r="X4810" s="4">
        <f>Tabla1[[#This Row],[OS-Valor Unitario]]*Tabla1[[#This Row],[CANTIDAD ENTREGA SATELITE]]</f>
        <v>270900</v>
      </c>
      <c r="Y4810" s="4">
        <f>Tabla1[[#This Row],[costo_antes_iva]]*Tabla1[[#This Row],[CANTIDAD ENTREGA SATELITE]]</f>
        <v>81900</v>
      </c>
      <c r="Z4810" s="4">
        <f>Tabla1[[#This Row],[Valor total OS]]-Tabla1[[#This Row],[valor total op]]</f>
        <v>189000</v>
      </c>
    </row>
    <row r="4811" spans="1:26" x14ac:dyDescent="0.3">
      <c r="A4811">
        <v>5647</v>
      </c>
      <c r="B4811">
        <v>1</v>
      </c>
      <c r="C4811" t="s">
        <v>7512</v>
      </c>
      <c r="D4811" t="s">
        <v>7513</v>
      </c>
      <c r="E4811" t="s">
        <v>236</v>
      </c>
      <c r="F4811" t="s">
        <v>2128</v>
      </c>
      <c r="G4811" s="2">
        <v>45565</v>
      </c>
      <c r="H4811">
        <v>57569466</v>
      </c>
      <c r="I4811" t="s">
        <v>7514</v>
      </c>
      <c r="J4811" t="s">
        <v>7515</v>
      </c>
      <c r="K4811" t="s">
        <v>77</v>
      </c>
      <c r="L4811">
        <v>11</v>
      </c>
      <c r="M4811">
        <v>15561</v>
      </c>
      <c r="N4811" t="s">
        <v>53</v>
      </c>
      <c r="O4811" t="s">
        <v>78</v>
      </c>
      <c r="P4811" s="4">
        <v>1300</v>
      </c>
      <c r="Q4811" s="4">
        <v>4300</v>
      </c>
      <c r="R4811" t="s">
        <v>819</v>
      </c>
      <c r="S4811" s="4">
        <v>18216000</v>
      </c>
      <c r="T4811" t="s">
        <v>238</v>
      </c>
      <c r="U4811">
        <v>4</v>
      </c>
      <c r="V4811" t="s">
        <v>79</v>
      </c>
      <c r="W4811" s="4">
        <f>Tabla1[[#This Row],[OS-Valor Unitario]]-Tabla1[[#This Row],[costo_antes_iva]]</f>
        <v>3000</v>
      </c>
      <c r="X4811" s="4">
        <f>Tabla1[[#This Row],[OS-Valor Unitario]]*Tabla1[[#This Row],[CANTIDAD ENTREGA SATELITE]]</f>
        <v>17200</v>
      </c>
      <c r="Y4811" s="4">
        <f>Tabla1[[#This Row],[costo_antes_iva]]*Tabla1[[#This Row],[CANTIDAD ENTREGA SATELITE]]</f>
        <v>5200</v>
      </c>
      <c r="Z4811" s="4">
        <f>Tabla1[[#This Row],[Valor total OS]]-Tabla1[[#This Row],[valor total op]]</f>
        <v>12000</v>
      </c>
    </row>
    <row r="4812" spans="1:26" x14ac:dyDescent="0.3">
      <c r="A4812">
        <v>5647</v>
      </c>
      <c r="B4812">
        <v>1</v>
      </c>
      <c r="C4812" t="s">
        <v>7512</v>
      </c>
      <c r="D4812" t="s">
        <v>7513</v>
      </c>
      <c r="E4812" t="s">
        <v>236</v>
      </c>
      <c r="F4812" t="s">
        <v>2128</v>
      </c>
      <c r="G4812" s="2">
        <v>45565</v>
      </c>
      <c r="H4812">
        <v>57569466</v>
      </c>
      <c r="I4812" t="s">
        <v>7514</v>
      </c>
      <c r="J4812" t="s">
        <v>7515</v>
      </c>
      <c r="K4812" t="s">
        <v>77</v>
      </c>
      <c r="L4812">
        <v>11</v>
      </c>
      <c r="M4812">
        <v>15561</v>
      </c>
      <c r="N4812" t="s">
        <v>53</v>
      </c>
      <c r="O4812" t="s">
        <v>78</v>
      </c>
      <c r="P4812" s="4">
        <v>1300</v>
      </c>
      <c r="Q4812" s="4">
        <v>4300</v>
      </c>
      <c r="R4812" t="s">
        <v>819</v>
      </c>
      <c r="S4812" s="4">
        <v>18216000</v>
      </c>
      <c r="T4812" t="s">
        <v>238</v>
      </c>
      <c r="U4812">
        <v>7</v>
      </c>
      <c r="V4812" t="s">
        <v>79</v>
      </c>
      <c r="W4812" s="4">
        <f>Tabla1[[#This Row],[OS-Valor Unitario]]-Tabla1[[#This Row],[costo_antes_iva]]</f>
        <v>3000</v>
      </c>
      <c r="X4812" s="4">
        <f>Tabla1[[#This Row],[OS-Valor Unitario]]*Tabla1[[#This Row],[CANTIDAD ENTREGA SATELITE]]</f>
        <v>30100</v>
      </c>
      <c r="Y4812" s="4">
        <f>Tabla1[[#This Row],[costo_antes_iva]]*Tabla1[[#This Row],[CANTIDAD ENTREGA SATELITE]]</f>
        <v>9100</v>
      </c>
      <c r="Z4812" s="4">
        <f>Tabla1[[#This Row],[Valor total OS]]-Tabla1[[#This Row],[valor total op]]</f>
        <v>21000</v>
      </c>
    </row>
    <row r="4813" spans="1:26" x14ac:dyDescent="0.3">
      <c r="A4813">
        <v>5647</v>
      </c>
      <c r="B4813">
        <v>1</v>
      </c>
      <c r="C4813" t="s">
        <v>7512</v>
      </c>
      <c r="D4813" t="s">
        <v>7513</v>
      </c>
      <c r="E4813" t="s">
        <v>236</v>
      </c>
      <c r="F4813" t="s">
        <v>2128</v>
      </c>
      <c r="G4813" s="2">
        <v>45565</v>
      </c>
      <c r="H4813">
        <v>57569466</v>
      </c>
      <c r="I4813" t="s">
        <v>7514</v>
      </c>
      <c r="J4813" t="s">
        <v>7515</v>
      </c>
      <c r="K4813" t="s">
        <v>342</v>
      </c>
      <c r="L4813">
        <v>200</v>
      </c>
      <c r="M4813">
        <v>15447</v>
      </c>
      <c r="N4813" t="s">
        <v>53</v>
      </c>
      <c r="O4813" t="s">
        <v>5523</v>
      </c>
      <c r="P4813" s="4">
        <v>8500</v>
      </c>
      <c r="Q4813" s="4">
        <v>10000</v>
      </c>
      <c r="R4813" t="s">
        <v>819</v>
      </c>
      <c r="S4813" s="4">
        <v>18216000</v>
      </c>
      <c r="T4813" t="s">
        <v>238</v>
      </c>
      <c r="U4813">
        <v>126</v>
      </c>
      <c r="V4813" t="s">
        <v>5524</v>
      </c>
      <c r="W4813" s="4">
        <f>Tabla1[[#This Row],[OS-Valor Unitario]]-Tabla1[[#This Row],[costo_antes_iva]]</f>
        <v>1500</v>
      </c>
      <c r="X4813" s="4">
        <f>Tabla1[[#This Row],[OS-Valor Unitario]]*Tabla1[[#This Row],[CANTIDAD ENTREGA SATELITE]]</f>
        <v>1260000</v>
      </c>
      <c r="Y4813" s="4">
        <f>Tabla1[[#This Row],[costo_antes_iva]]*Tabla1[[#This Row],[CANTIDAD ENTREGA SATELITE]]</f>
        <v>1071000</v>
      </c>
      <c r="Z4813" s="4">
        <f>Tabla1[[#This Row],[Valor total OS]]-Tabla1[[#This Row],[valor total op]]</f>
        <v>189000</v>
      </c>
    </row>
    <row r="4814" spans="1:26" x14ac:dyDescent="0.3">
      <c r="A4814">
        <v>5647</v>
      </c>
      <c r="B4814">
        <v>1</v>
      </c>
      <c r="C4814" t="s">
        <v>7512</v>
      </c>
      <c r="D4814" t="s">
        <v>7513</v>
      </c>
      <c r="E4814" t="s">
        <v>236</v>
      </c>
      <c r="F4814" t="s">
        <v>2128</v>
      </c>
      <c r="G4814" s="2">
        <v>45565</v>
      </c>
      <c r="H4814">
        <v>57569466</v>
      </c>
      <c r="I4814" t="s">
        <v>7514</v>
      </c>
      <c r="J4814" t="s">
        <v>7515</v>
      </c>
      <c r="K4814" t="s">
        <v>342</v>
      </c>
      <c r="L4814">
        <v>200</v>
      </c>
      <c r="M4814">
        <v>15447</v>
      </c>
      <c r="N4814" t="s">
        <v>53</v>
      </c>
      <c r="O4814" t="s">
        <v>5523</v>
      </c>
      <c r="P4814" s="4">
        <v>8500</v>
      </c>
      <c r="Q4814" s="4">
        <v>10000</v>
      </c>
      <c r="R4814" t="s">
        <v>819</v>
      </c>
      <c r="S4814" s="4">
        <v>18216000</v>
      </c>
      <c r="T4814" t="s">
        <v>238</v>
      </c>
      <c r="U4814">
        <v>63</v>
      </c>
      <c r="V4814" t="s">
        <v>5524</v>
      </c>
      <c r="W4814" s="4">
        <f>Tabla1[[#This Row],[OS-Valor Unitario]]-Tabla1[[#This Row],[costo_antes_iva]]</f>
        <v>1500</v>
      </c>
      <c r="X4814" s="4">
        <f>Tabla1[[#This Row],[OS-Valor Unitario]]*Tabla1[[#This Row],[CANTIDAD ENTREGA SATELITE]]</f>
        <v>630000</v>
      </c>
      <c r="Y4814" s="4">
        <f>Tabla1[[#This Row],[costo_antes_iva]]*Tabla1[[#This Row],[CANTIDAD ENTREGA SATELITE]]</f>
        <v>535500</v>
      </c>
      <c r="Z4814" s="4">
        <f>Tabla1[[#This Row],[Valor total OS]]-Tabla1[[#This Row],[valor total op]]</f>
        <v>94500</v>
      </c>
    </row>
    <row r="4815" spans="1:26" x14ac:dyDescent="0.3">
      <c r="A4815">
        <v>5647</v>
      </c>
      <c r="B4815">
        <v>1</v>
      </c>
      <c r="C4815" t="s">
        <v>7512</v>
      </c>
      <c r="D4815" t="s">
        <v>7513</v>
      </c>
      <c r="E4815" t="s">
        <v>236</v>
      </c>
      <c r="F4815" t="s">
        <v>2128</v>
      </c>
      <c r="G4815" s="2">
        <v>45565</v>
      </c>
      <c r="H4815">
        <v>57569466</v>
      </c>
      <c r="I4815" t="s">
        <v>7514</v>
      </c>
      <c r="J4815" t="s">
        <v>7515</v>
      </c>
      <c r="K4815" t="s">
        <v>32</v>
      </c>
      <c r="L4815">
        <v>70</v>
      </c>
      <c r="M4815">
        <v>15834</v>
      </c>
      <c r="N4815" t="s">
        <v>53</v>
      </c>
      <c r="O4815" t="s">
        <v>237</v>
      </c>
      <c r="P4815" s="4">
        <v>14000</v>
      </c>
      <c r="Q4815" s="4">
        <v>13000</v>
      </c>
      <c r="R4815" t="s">
        <v>819</v>
      </c>
      <c r="S4815" s="4">
        <v>18216000</v>
      </c>
      <c r="T4815" t="s">
        <v>238</v>
      </c>
      <c r="U4815">
        <v>67</v>
      </c>
      <c r="V4815" t="s">
        <v>239</v>
      </c>
      <c r="W4815" s="4">
        <f>Tabla1[[#This Row],[OS-Valor Unitario]]-Tabla1[[#This Row],[costo_antes_iva]]</f>
        <v>-1000</v>
      </c>
      <c r="X4815" s="4">
        <f>Tabla1[[#This Row],[OS-Valor Unitario]]*Tabla1[[#This Row],[CANTIDAD ENTREGA SATELITE]]</f>
        <v>871000</v>
      </c>
      <c r="Y4815" s="4">
        <f>Tabla1[[#This Row],[costo_antes_iva]]*Tabla1[[#This Row],[CANTIDAD ENTREGA SATELITE]]</f>
        <v>938000</v>
      </c>
      <c r="Z4815" s="4">
        <f>Tabla1[[#This Row],[Valor total OS]]-Tabla1[[#This Row],[valor total op]]</f>
        <v>-67000</v>
      </c>
    </row>
    <row r="4816" spans="1:26" x14ac:dyDescent="0.3">
      <c r="A4816">
        <v>5647</v>
      </c>
      <c r="B4816">
        <v>1</v>
      </c>
      <c r="C4816" t="s">
        <v>7512</v>
      </c>
      <c r="D4816" t="s">
        <v>7513</v>
      </c>
      <c r="E4816" t="s">
        <v>236</v>
      </c>
      <c r="F4816" t="s">
        <v>2128</v>
      </c>
      <c r="G4816" s="2">
        <v>45565</v>
      </c>
      <c r="H4816">
        <v>57569466</v>
      </c>
      <c r="I4816" t="s">
        <v>7514</v>
      </c>
      <c r="J4816" t="s">
        <v>7515</v>
      </c>
      <c r="K4816" t="s">
        <v>32</v>
      </c>
      <c r="L4816">
        <v>114</v>
      </c>
      <c r="M4816">
        <v>15810</v>
      </c>
      <c r="N4816" t="s">
        <v>53</v>
      </c>
      <c r="O4816" t="s">
        <v>610</v>
      </c>
      <c r="P4816" s="4">
        <v>14000</v>
      </c>
      <c r="Q4816" s="4">
        <v>13000</v>
      </c>
      <c r="R4816" t="s">
        <v>819</v>
      </c>
      <c r="S4816" s="4">
        <v>18216000</v>
      </c>
      <c r="T4816" t="s">
        <v>238</v>
      </c>
      <c r="U4816">
        <v>114</v>
      </c>
      <c r="V4816" t="s">
        <v>628</v>
      </c>
      <c r="W4816" s="4">
        <f>Tabla1[[#This Row],[OS-Valor Unitario]]-Tabla1[[#This Row],[costo_antes_iva]]</f>
        <v>-1000</v>
      </c>
      <c r="X4816" s="4">
        <f>Tabla1[[#This Row],[OS-Valor Unitario]]*Tabla1[[#This Row],[CANTIDAD ENTREGA SATELITE]]</f>
        <v>1482000</v>
      </c>
      <c r="Y4816" s="4">
        <f>Tabla1[[#This Row],[costo_antes_iva]]*Tabla1[[#This Row],[CANTIDAD ENTREGA SATELITE]]</f>
        <v>1596000</v>
      </c>
      <c r="Z4816" s="4">
        <f>Tabla1[[#This Row],[Valor total OS]]-Tabla1[[#This Row],[valor total op]]</f>
        <v>-114000</v>
      </c>
    </row>
    <row r="4817" spans="1:26" x14ac:dyDescent="0.3">
      <c r="A4817">
        <v>5647</v>
      </c>
      <c r="B4817">
        <v>1</v>
      </c>
      <c r="C4817" t="s">
        <v>7512</v>
      </c>
      <c r="D4817" t="s">
        <v>7513</v>
      </c>
      <c r="E4817" t="s">
        <v>236</v>
      </c>
      <c r="F4817" t="s">
        <v>2128</v>
      </c>
      <c r="G4817" s="2">
        <v>45565</v>
      </c>
      <c r="H4817">
        <v>57569466</v>
      </c>
      <c r="I4817" t="s">
        <v>7514</v>
      </c>
      <c r="J4817" t="s">
        <v>7515</v>
      </c>
      <c r="K4817" t="s">
        <v>32</v>
      </c>
      <c r="L4817">
        <v>16</v>
      </c>
      <c r="M4817">
        <v>15852</v>
      </c>
      <c r="N4817" t="s">
        <v>53</v>
      </c>
      <c r="O4817" t="s">
        <v>610</v>
      </c>
      <c r="P4817" s="4">
        <v>14000</v>
      </c>
      <c r="Q4817" s="4">
        <v>13000</v>
      </c>
      <c r="R4817" t="s">
        <v>819</v>
      </c>
      <c r="S4817" s="4">
        <v>18216000</v>
      </c>
      <c r="T4817" t="s">
        <v>238</v>
      </c>
      <c r="U4817">
        <v>16</v>
      </c>
      <c r="V4817" t="s">
        <v>628</v>
      </c>
      <c r="W4817" s="4">
        <f>Tabla1[[#This Row],[OS-Valor Unitario]]-Tabla1[[#This Row],[costo_antes_iva]]</f>
        <v>-1000</v>
      </c>
      <c r="X4817" s="4">
        <f>Tabla1[[#This Row],[OS-Valor Unitario]]*Tabla1[[#This Row],[CANTIDAD ENTREGA SATELITE]]</f>
        <v>208000</v>
      </c>
      <c r="Y4817" s="4">
        <f>Tabla1[[#This Row],[costo_antes_iva]]*Tabla1[[#This Row],[CANTIDAD ENTREGA SATELITE]]</f>
        <v>224000</v>
      </c>
      <c r="Z4817" s="4">
        <f>Tabla1[[#This Row],[Valor total OS]]-Tabla1[[#This Row],[valor total op]]</f>
        <v>-16000</v>
      </c>
    </row>
    <row r="4818" spans="1:26" x14ac:dyDescent="0.3">
      <c r="A4818">
        <v>5645</v>
      </c>
      <c r="B4818">
        <v>1</v>
      </c>
      <c r="C4818" t="s">
        <v>7521</v>
      </c>
      <c r="D4818" t="s">
        <v>7522</v>
      </c>
      <c r="E4818" t="s">
        <v>139</v>
      </c>
      <c r="F4818" t="s">
        <v>2142</v>
      </c>
      <c r="G4818" s="2">
        <v>45565</v>
      </c>
      <c r="H4818">
        <v>57566114</v>
      </c>
      <c r="I4818" t="s">
        <v>7523</v>
      </c>
      <c r="J4818" t="s">
        <v>7524</v>
      </c>
      <c r="K4818" t="s">
        <v>32</v>
      </c>
      <c r="L4818">
        <v>202</v>
      </c>
      <c r="M4818">
        <v>15581</v>
      </c>
      <c r="N4818" t="s">
        <v>285</v>
      </c>
      <c r="O4818" t="s">
        <v>863</v>
      </c>
      <c r="P4818" s="4">
        <v>5000</v>
      </c>
      <c r="Q4818" s="4">
        <v>4500</v>
      </c>
      <c r="R4818" t="s">
        <v>459</v>
      </c>
      <c r="S4818" s="4">
        <v>316108065</v>
      </c>
      <c r="T4818" t="s">
        <v>144</v>
      </c>
      <c r="U4818">
        <v>202</v>
      </c>
      <c r="V4818" t="s">
        <v>864</v>
      </c>
      <c r="W4818" s="4">
        <f>Tabla1[[#This Row],[OS-Valor Unitario]]-Tabla1[[#This Row],[costo_antes_iva]]</f>
        <v>-500</v>
      </c>
      <c r="X4818" s="4">
        <f>Tabla1[[#This Row],[OS-Valor Unitario]]*Tabla1[[#This Row],[CANTIDAD ENTREGA SATELITE]]</f>
        <v>909000</v>
      </c>
      <c r="Y4818" s="4">
        <f>Tabla1[[#This Row],[costo_antes_iva]]*Tabla1[[#This Row],[CANTIDAD ENTREGA SATELITE]]</f>
        <v>1010000</v>
      </c>
      <c r="Z4818" s="4">
        <f>Tabla1[[#This Row],[Valor total OS]]-Tabla1[[#This Row],[valor total op]]</f>
        <v>-101000</v>
      </c>
    </row>
    <row r="4819" spans="1:26" x14ac:dyDescent="0.3">
      <c r="A4819">
        <v>5645</v>
      </c>
      <c r="B4819">
        <v>1</v>
      </c>
      <c r="C4819" t="s">
        <v>7521</v>
      </c>
      <c r="D4819" t="s">
        <v>7522</v>
      </c>
      <c r="E4819" t="s">
        <v>139</v>
      </c>
      <c r="F4819" t="s">
        <v>2142</v>
      </c>
      <c r="G4819" s="2">
        <v>45565</v>
      </c>
      <c r="H4819">
        <v>57566114</v>
      </c>
      <c r="I4819" t="s">
        <v>7523</v>
      </c>
      <c r="J4819" t="s">
        <v>7524</v>
      </c>
      <c r="K4819" t="s">
        <v>77</v>
      </c>
      <c r="L4819">
        <v>202</v>
      </c>
      <c r="M4819">
        <v>15467</v>
      </c>
      <c r="N4819" t="s">
        <v>285</v>
      </c>
      <c r="O4819" t="s">
        <v>698</v>
      </c>
      <c r="P4819" s="4">
        <v>1500</v>
      </c>
      <c r="Q4819" s="4">
        <v>8800</v>
      </c>
      <c r="R4819" t="s">
        <v>459</v>
      </c>
      <c r="S4819" s="4">
        <v>316108065</v>
      </c>
      <c r="T4819" t="s">
        <v>144</v>
      </c>
      <c r="U4819">
        <v>202</v>
      </c>
      <c r="V4819" t="s">
        <v>699</v>
      </c>
      <c r="W4819" s="4">
        <f>Tabla1[[#This Row],[OS-Valor Unitario]]-Tabla1[[#This Row],[costo_antes_iva]]</f>
        <v>7300</v>
      </c>
      <c r="X4819" s="4">
        <f>Tabla1[[#This Row],[OS-Valor Unitario]]*Tabla1[[#This Row],[CANTIDAD ENTREGA SATELITE]]</f>
        <v>1777600</v>
      </c>
      <c r="Y4819" s="4">
        <f>Tabla1[[#This Row],[costo_antes_iva]]*Tabla1[[#This Row],[CANTIDAD ENTREGA SATELITE]]</f>
        <v>303000</v>
      </c>
      <c r="Z4819" s="4">
        <f>Tabla1[[#This Row],[Valor total OS]]-Tabla1[[#This Row],[valor total op]]</f>
        <v>1474600</v>
      </c>
    </row>
    <row r="4820" spans="1:26" x14ac:dyDescent="0.3">
      <c r="A4820">
        <v>5645</v>
      </c>
      <c r="B4820">
        <v>2</v>
      </c>
      <c r="C4820" t="s">
        <v>7525</v>
      </c>
      <c r="D4820" t="s">
        <v>7526</v>
      </c>
      <c r="E4820" t="s">
        <v>139</v>
      </c>
      <c r="F4820" t="s">
        <v>2142</v>
      </c>
      <c r="G4820" s="2">
        <v>45565</v>
      </c>
      <c r="H4820">
        <v>57566415</v>
      </c>
      <c r="I4820" t="s">
        <v>7527</v>
      </c>
      <c r="J4820" t="s">
        <v>7524</v>
      </c>
      <c r="K4820" t="s">
        <v>32</v>
      </c>
      <c r="L4820">
        <v>535</v>
      </c>
      <c r="M4820">
        <v>15582</v>
      </c>
      <c r="N4820" t="s">
        <v>285</v>
      </c>
      <c r="O4820" t="s">
        <v>863</v>
      </c>
      <c r="P4820" s="4">
        <v>5000</v>
      </c>
      <c r="Q4820" s="4">
        <v>4500</v>
      </c>
      <c r="R4820" t="s">
        <v>459</v>
      </c>
      <c r="S4820" s="4">
        <v>316108065</v>
      </c>
      <c r="T4820" t="s">
        <v>144</v>
      </c>
      <c r="U4820">
        <v>535</v>
      </c>
      <c r="V4820" t="s">
        <v>864</v>
      </c>
      <c r="W4820" s="4">
        <f>Tabla1[[#This Row],[OS-Valor Unitario]]-Tabla1[[#This Row],[costo_antes_iva]]</f>
        <v>-500</v>
      </c>
      <c r="X4820" s="4">
        <f>Tabla1[[#This Row],[OS-Valor Unitario]]*Tabla1[[#This Row],[CANTIDAD ENTREGA SATELITE]]</f>
        <v>2407500</v>
      </c>
      <c r="Y4820" s="4">
        <f>Tabla1[[#This Row],[costo_antes_iva]]*Tabla1[[#This Row],[CANTIDAD ENTREGA SATELITE]]</f>
        <v>2675000</v>
      </c>
      <c r="Z4820" s="4">
        <f>Tabla1[[#This Row],[Valor total OS]]-Tabla1[[#This Row],[valor total op]]</f>
        <v>-267500</v>
      </c>
    </row>
    <row r="4821" spans="1:26" x14ac:dyDescent="0.3">
      <c r="A4821">
        <v>5645</v>
      </c>
      <c r="B4821">
        <v>2</v>
      </c>
      <c r="C4821" t="s">
        <v>7525</v>
      </c>
      <c r="D4821" t="s">
        <v>7526</v>
      </c>
      <c r="E4821" t="s">
        <v>139</v>
      </c>
      <c r="F4821" t="s">
        <v>2142</v>
      </c>
      <c r="G4821" s="2">
        <v>45565</v>
      </c>
      <c r="H4821">
        <v>57566415</v>
      </c>
      <c r="I4821" t="s">
        <v>7527</v>
      </c>
      <c r="J4821" t="s">
        <v>7524</v>
      </c>
      <c r="K4821" t="s">
        <v>77</v>
      </c>
      <c r="L4821">
        <v>535</v>
      </c>
      <c r="M4821">
        <v>15454</v>
      </c>
      <c r="N4821" t="s">
        <v>285</v>
      </c>
      <c r="O4821" t="s">
        <v>78</v>
      </c>
      <c r="P4821" s="4">
        <v>1500</v>
      </c>
      <c r="Q4821" s="4">
        <v>8800</v>
      </c>
      <c r="R4821" t="s">
        <v>459</v>
      </c>
      <c r="S4821" s="4">
        <v>316108065</v>
      </c>
      <c r="T4821" t="s">
        <v>144</v>
      </c>
      <c r="U4821">
        <v>535</v>
      </c>
      <c r="V4821" t="s">
        <v>79</v>
      </c>
      <c r="W4821" s="4">
        <f>Tabla1[[#This Row],[OS-Valor Unitario]]-Tabla1[[#This Row],[costo_antes_iva]]</f>
        <v>7300</v>
      </c>
      <c r="X4821" s="4">
        <f>Tabla1[[#This Row],[OS-Valor Unitario]]*Tabla1[[#This Row],[CANTIDAD ENTREGA SATELITE]]</f>
        <v>4708000</v>
      </c>
      <c r="Y4821" s="4">
        <f>Tabla1[[#This Row],[costo_antes_iva]]*Tabla1[[#This Row],[CANTIDAD ENTREGA SATELITE]]</f>
        <v>802500</v>
      </c>
      <c r="Z4821" s="4">
        <f>Tabla1[[#This Row],[Valor total OS]]-Tabla1[[#This Row],[valor total op]]</f>
        <v>3905500</v>
      </c>
    </row>
    <row r="4822" spans="1:26" x14ac:dyDescent="0.3">
      <c r="A4822">
        <v>5645</v>
      </c>
      <c r="B4822">
        <v>3</v>
      </c>
      <c r="C4822" t="s">
        <v>7528</v>
      </c>
      <c r="D4822" t="s">
        <v>7529</v>
      </c>
      <c r="E4822" t="s">
        <v>139</v>
      </c>
      <c r="F4822" t="s">
        <v>2142</v>
      </c>
      <c r="G4822" s="2">
        <v>45565</v>
      </c>
      <c r="H4822">
        <v>57566571</v>
      </c>
      <c r="I4822" t="s">
        <v>7530</v>
      </c>
      <c r="J4822" t="s">
        <v>7524</v>
      </c>
      <c r="K4822" t="s">
        <v>32</v>
      </c>
      <c r="L4822">
        <v>40</v>
      </c>
      <c r="M4822">
        <v>15583</v>
      </c>
      <c r="N4822" t="s">
        <v>285</v>
      </c>
      <c r="O4822" t="s">
        <v>863</v>
      </c>
      <c r="P4822" s="4">
        <v>5000</v>
      </c>
      <c r="Q4822" s="4">
        <v>4500</v>
      </c>
      <c r="R4822" t="s">
        <v>459</v>
      </c>
      <c r="S4822" s="4">
        <v>316108065</v>
      </c>
      <c r="T4822" t="s">
        <v>144</v>
      </c>
      <c r="U4822">
        <v>36</v>
      </c>
      <c r="V4822" t="s">
        <v>864</v>
      </c>
      <c r="W4822" s="4">
        <f>Tabla1[[#This Row],[OS-Valor Unitario]]-Tabla1[[#This Row],[costo_antes_iva]]</f>
        <v>-500</v>
      </c>
      <c r="X4822" s="4">
        <f>Tabla1[[#This Row],[OS-Valor Unitario]]*Tabla1[[#This Row],[CANTIDAD ENTREGA SATELITE]]</f>
        <v>162000</v>
      </c>
      <c r="Y4822" s="4">
        <f>Tabla1[[#This Row],[costo_antes_iva]]*Tabla1[[#This Row],[CANTIDAD ENTREGA SATELITE]]</f>
        <v>180000</v>
      </c>
      <c r="Z4822" s="4">
        <f>Tabla1[[#This Row],[Valor total OS]]-Tabla1[[#This Row],[valor total op]]</f>
        <v>-18000</v>
      </c>
    </row>
    <row r="4823" spans="1:26" x14ac:dyDescent="0.3">
      <c r="A4823">
        <v>5645</v>
      </c>
      <c r="B4823">
        <v>3</v>
      </c>
      <c r="C4823" t="s">
        <v>7528</v>
      </c>
      <c r="D4823" t="s">
        <v>7529</v>
      </c>
      <c r="E4823" t="s">
        <v>139</v>
      </c>
      <c r="F4823" t="s">
        <v>2142</v>
      </c>
      <c r="G4823" s="2">
        <v>45565</v>
      </c>
      <c r="H4823">
        <v>57566571</v>
      </c>
      <c r="I4823" t="s">
        <v>7530</v>
      </c>
      <c r="J4823" t="s">
        <v>7524</v>
      </c>
      <c r="K4823" t="s">
        <v>77</v>
      </c>
      <c r="L4823">
        <v>40</v>
      </c>
      <c r="M4823">
        <v>15456</v>
      </c>
      <c r="N4823" t="s">
        <v>285</v>
      </c>
      <c r="O4823" t="s">
        <v>78</v>
      </c>
      <c r="P4823" s="4">
        <v>1500</v>
      </c>
      <c r="Q4823" s="4">
        <v>8800</v>
      </c>
      <c r="R4823" t="s">
        <v>459</v>
      </c>
      <c r="S4823" s="4">
        <v>316108065</v>
      </c>
      <c r="T4823" t="s">
        <v>144</v>
      </c>
      <c r="U4823">
        <v>40</v>
      </c>
      <c r="V4823" t="s">
        <v>79</v>
      </c>
      <c r="W4823" s="4">
        <f>Tabla1[[#This Row],[OS-Valor Unitario]]-Tabla1[[#This Row],[costo_antes_iva]]</f>
        <v>7300</v>
      </c>
      <c r="X4823" s="4">
        <f>Tabla1[[#This Row],[OS-Valor Unitario]]*Tabla1[[#This Row],[CANTIDAD ENTREGA SATELITE]]</f>
        <v>352000</v>
      </c>
      <c r="Y4823" s="4">
        <f>Tabla1[[#This Row],[costo_antes_iva]]*Tabla1[[#This Row],[CANTIDAD ENTREGA SATELITE]]</f>
        <v>60000</v>
      </c>
      <c r="Z4823" s="4">
        <f>Tabla1[[#This Row],[Valor total OS]]-Tabla1[[#This Row],[valor total op]]</f>
        <v>292000</v>
      </c>
    </row>
    <row r="4824" spans="1:26" x14ac:dyDescent="0.3">
      <c r="A4824">
        <v>5645</v>
      </c>
      <c r="B4824">
        <v>4</v>
      </c>
      <c r="C4824" t="s">
        <v>7531</v>
      </c>
      <c r="D4824" t="s">
        <v>7532</v>
      </c>
      <c r="E4824" t="s">
        <v>139</v>
      </c>
      <c r="F4824" t="s">
        <v>2142</v>
      </c>
      <c r="G4824" s="2">
        <v>45565</v>
      </c>
      <c r="H4824">
        <v>57566578</v>
      </c>
      <c r="I4824" t="s">
        <v>7533</v>
      </c>
      <c r="J4824" t="s">
        <v>7524</v>
      </c>
      <c r="K4824" t="s">
        <v>32</v>
      </c>
      <c r="L4824">
        <v>60</v>
      </c>
      <c r="M4824">
        <v>15584</v>
      </c>
      <c r="N4824" t="s">
        <v>285</v>
      </c>
      <c r="O4824" t="s">
        <v>863</v>
      </c>
      <c r="P4824" s="4">
        <v>5000</v>
      </c>
      <c r="Q4824" s="4">
        <v>4500</v>
      </c>
      <c r="R4824" t="s">
        <v>459</v>
      </c>
      <c r="S4824" s="4">
        <v>316108065</v>
      </c>
      <c r="T4824" t="s">
        <v>144</v>
      </c>
      <c r="U4824">
        <v>59</v>
      </c>
      <c r="V4824" t="s">
        <v>864</v>
      </c>
      <c r="W4824" s="4">
        <f>Tabla1[[#This Row],[OS-Valor Unitario]]-Tabla1[[#This Row],[costo_antes_iva]]</f>
        <v>-500</v>
      </c>
      <c r="X4824" s="4">
        <f>Tabla1[[#This Row],[OS-Valor Unitario]]*Tabla1[[#This Row],[CANTIDAD ENTREGA SATELITE]]</f>
        <v>265500</v>
      </c>
      <c r="Y4824" s="4">
        <f>Tabla1[[#This Row],[costo_antes_iva]]*Tabla1[[#This Row],[CANTIDAD ENTREGA SATELITE]]</f>
        <v>295000</v>
      </c>
      <c r="Z4824" s="4">
        <f>Tabla1[[#This Row],[Valor total OS]]-Tabla1[[#This Row],[valor total op]]</f>
        <v>-29500</v>
      </c>
    </row>
    <row r="4825" spans="1:26" x14ac:dyDescent="0.3">
      <c r="A4825">
        <v>5645</v>
      </c>
      <c r="B4825">
        <v>4</v>
      </c>
      <c r="C4825" t="s">
        <v>7531</v>
      </c>
      <c r="D4825" t="s">
        <v>7532</v>
      </c>
      <c r="E4825" t="s">
        <v>139</v>
      </c>
      <c r="F4825" t="s">
        <v>2142</v>
      </c>
      <c r="G4825" s="2">
        <v>45565</v>
      </c>
      <c r="H4825">
        <v>57566578</v>
      </c>
      <c r="I4825" t="s">
        <v>7533</v>
      </c>
      <c r="J4825" t="s">
        <v>7524</v>
      </c>
      <c r="K4825" t="s">
        <v>77</v>
      </c>
      <c r="L4825">
        <v>60</v>
      </c>
      <c r="M4825">
        <v>15455</v>
      </c>
      <c r="N4825" t="s">
        <v>285</v>
      </c>
      <c r="O4825" t="s">
        <v>78</v>
      </c>
      <c r="P4825" s="4">
        <v>1500</v>
      </c>
      <c r="Q4825" s="4">
        <v>8800</v>
      </c>
      <c r="R4825" t="s">
        <v>459</v>
      </c>
      <c r="S4825" s="4">
        <v>316108065</v>
      </c>
      <c r="T4825" t="s">
        <v>144</v>
      </c>
      <c r="U4825">
        <v>60</v>
      </c>
      <c r="V4825" t="s">
        <v>79</v>
      </c>
      <c r="W4825" s="4">
        <f>Tabla1[[#This Row],[OS-Valor Unitario]]-Tabla1[[#This Row],[costo_antes_iva]]</f>
        <v>7300</v>
      </c>
      <c r="X4825" s="4">
        <f>Tabla1[[#This Row],[OS-Valor Unitario]]*Tabla1[[#This Row],[CANTIDAD ENTREGA SATELITE]]</f>
        <v>528000</v>
      </c>
      <c r="Y4825" s="4">
        <f>Tabla1[[#This Row],[costo_antes_iva]]*Tabla1[[#This Row],[CANTIDAD ENTREGA SATELITE]]</f>
        <v>90000</v>
      </c>
      <c r="Z4825" s="4">
        <f>Tabla1[[#This Row],[Valor total OS]]-Tabla1[[#This Row],[valor total op]]</f>
        <v>438000</v>
      </c>
    </row>
    <row r="4826" spans="1:26" x14ac:dyDescent="0.3">
      <c r="A4826">
        <v>5645</v>
      </c>
      <c r="B4826">
        <v>6</v>
      </c>
      <c r="C4826" t="s">
        <v>7534</v>
      </c>
      <c r="D4826" t="s">
        <v>7535</v>
      </c>
      <c r="E4826" t="s">
        <v>1220</v>
      </c>
      <c r="F4826" t="s">
        <v>2142</v>
      </c>
      <c r="G4826" s="2">
        <v>45565</v>
      </c>
      <c r="H4826">
        <v>57566435</v>
      </c>
      <c r="I4826" t="s">
        <v>7527</v>
      </c>
      <c r="J4826" t="s">
        <v>7524</v>
      </c>
      <c r="K4826" t="s">
        <v>77</v>
      </c>
      <c r="L4826">
        <v>558</v>
      </c>
      <c r="M4826">
        <v>16307</v>
      </c>
      <c r="N4826" t="s">
        <v>285</v>
      </c>
      <c r="O4826" t="s">
        <v>698</v>
      </c>
      <c r="P4826" s="4">
        <v>1400</v>
      </c>
      <c r="Q4826" s="4">
        <v>1600</v>
      </c>
      <c r="R4826" t="s">
        <v>459</v>
      </c>
      <c r="S4826" s="4">
        <v>316108065</v>
      </c>
      <c r="T4826" t="s">
        <v>1222</v>
      </c>
      <c r="U4826">
        <v>558</v>
      </c>
      <c r="V4826" t="s">
        <v>699</v>
      </c>
      <c r="W4826" s="4">
        <f>Tabla1[[#This Row],[OS-Valor Unitario]]-Tabla1[[#This Row],[costo_antes_iva]]</f>
        <v>200</v>
      </c>
      <c r="X4826" s="4">
        <f>Tabla1[[#This Row],[OS-Valor Unitario]]*Tabla1[[#This Row],[CANTIDAD ENTREGA SATELITE]]</f>
        <v>892800</v>
      </c>
      <c r="Y4826" s="4">
        <f>Tabla1[[#This Row],[costo_antes_iva]]*Tabla1[[#This Row],[CANTIDAD ENTREGA SATELITE]]</f>
        <v>781200</v>
      </c>
      <c r="Z4826" s="4">
        <f>Tabla1[[#This Row],[Valor total OS]]-Tabla1[[#This Row],[valor total op]]</f>
        <v>111600</v>
      </c>
    </row>
    <row r="4827" spans="1:26" x14ac:dyDescent="0.3">
      <c r="A4827">
        <v>5645</v>
      </c>
      <c r="B4827">
        <v>6</v>
      </c>
      <c r="C4827" t="s">
        <v>7534</v>
      </c>
      <c r="D4827" t="s">
        <v>7535</v>
      </c>
      <c r="E4827" t="s">
        <v>1220</v>
      </c>
      <c r="F4827" t="s">
        <v>2142</v>
      </c>
      <c r="G4827" s="2">
        <v>45565</v>
      </c>
      <c r="H4827">
        <v>57566435</v>
      </c>
      <c r="I4827" t="s">
        <v>7527</v>
      </c>
      <c r="J4827" t="s">
        <v>7524</v>
      </c>
      <c r="K4827" t="s">
        <v>77</v>
      </c>
      <c r="L4827">
        <v>1231</v>
      </c>
      <c r="M4827">
        <v>16926</v>
      </c>
      <c r="N4827" t="s">
        <v>285</v>
      </c>
      <c r="O4827" t="s">
        <v>698</v>
      </c>
      <c r="P4827" s="4">
        <v>1400</v>
      </c>
      <c r="Q4827" s="4">
        <v>1500</v>
      </c>
      <c r="R4827" t="s">
        <v>459</v>
      </c>
      <c r="S4827" s="4">
        <v>316108065</v>
      </c>
      <c r="T4827" t="s">
        <v>1222</v>
      </c>
      <c r="U4827">
        <v>1231</v>
      </c>
      <c r="V4827" t="s">
        <v>699</v>
      </c>
      <c r="W4827" s="4">
        <f>Tabla1[[#This Row],[OS-Valor Unitario]]-Tabla1[[#This Row],[costo_antes_iva]]</f>
        <v>100</v>
      </c>
      <c r="X4827" s="4">
        <f>Tabla1[[#This Row],[OS-Valor Unitario]]*Tabla1[[#This Row],[CANTIDAD ENTREGA SATELITE]]</f>
        <v>1846500</v>
      </c>
      <c r="Y4827" s="4">
        <f>Tabla1[[#This Row],[costo_antes_iva]]*Tabla1[[#This Row],[CANTIDAD ENTREGA SATELITE]]</f>
        <v>1723400</v>
      </c>
      <c r="Z4827" s="4">
        <f>Tabla1[[#This Row],[Valor total OS]]-Tabla1[[#This Row],[valor total op]]</f>
        <v>123100</v>
      </c>
    </row>
    <row r="4828" spans="1:26" x14ac:dyDescent="0.3">
      <c r="A4828">
        <v>5645</v>
      </c>
      <c r="B4828">
        <v>7</v>
      </c>
      <c r="C4828" t="s">
        <v>7536</v>
      </c>
      <c r="D4828" t="s">
        <v>7537</v>
      </c>
      <c r="E4828" t="s">
        <v>236</v>
      </c>
      <c r="F4828" t="s">
        <v>2142</v>
      </c>
      <c r="G4828" s="2">
        <v>45565</v>
      </c>
      <c r="H4828">
        <v>57566151</v>
      </c>
      <c r="I4828" t="s">
        <v>7538</v>
      </c>
      <c r="J4828" t="s">
        <v>7524</v>
      </c>
      <c r="K4828" t="s">
        <v>32</v>
      </c>
      <c r="L4828">
        <v>100</v>
      </c>
      <c r="M4828">
        <v>15627</v>
      </c>
      <c r="N4828" t="s">
        <v>285</v>
      </c>
      <c r="O4828" t="s">
        <v>237</v>
      </c>
      <c r="P4828" s="4">
        <v>15000</v>
      </c>
      <c r="Q4828" s="4">
        <v>16000</v>
      </c>
      <c r="R4828" t="s">
        <v>459</v>
      </c>
      <c r="S4828" s="4">
        <v>316108065</v>
      </c>
      <c r="T4828" t="s">
        <v>238</v>
      </c>
      <c r="U4828">
        <v>99</v>
      </c>
      <c r="V4828" t="s">
        <v>239</v>
      </c>
      <c r="W4828" s="4">
        <f>Tabla1[[#This Row],[OS-Valor Unitario]]-Tabla1[[#This Row],[costo_antes_iva]]</f>
        <v>1000</v>
      </c>
      <c r="X4828" s="4">
        <f>Tabla1[[#This Row],[OS-Valor Unitario]]*Tabla1[[#This Row],[CANTIDAD ENTREGA SATELITE]]</f>
        <v>1584000</v>
      </c>
      <c r="Y4828" s="4">
        <f>Tabla1[[#This Row],[costo_antes_iva]]*Tabla1[[#This Row],[CANTIDAD ENTREGA SATELITE]]</f>
        <v>1485000</v>
      </c>
      <c r="Z4828" s="4">
        <f>Tabla1[[#This Row],[Valor total OS]]-Tabla1[[#This Row],[valor total op]]</f>
        <v>99000</v>
      </c>
    </row>
    <row r="4829" spans="1:26" x14ac:dyDescent="0.3">
      <c r="A4829">
        <v>5645</v>
      </c>
      <c r="B4829">
        <v>7</v>
      </c>
      <c r="C4829" t="s">
        <v>7536</v>
      </c>
      <c r="D4829" t="s">
        <v>7537</v>
      </c>
      <c r="E4829" t="s">
        <v>236</v>
      </c>
      <c r="F4829" t="s">
        <v>2142</v>
      </c>
      <c r="G4829" s="2">
        <v>45565</v>
      </c>
      <c r="H4829">
        <v>57566151</v>
      </c>
      <c r="I4829" t="s">
        <v>7538</v>
      </c>
      <c r="J4829" t="s">
        <v>7524</v>
      </c>
      <c r="K4829" t="s">
        <v>32</v>
      </c>
      <c r="L4829">
        <v>578</v>
      </c>
      <c r="M4829">
        <v>15634</v>
      </c>
      <c r="N4829" t="s">
        <v>285</v>
      </c>
      <c r="O4829" t="s">
        <v>472</v>
      </c>
      <c r="P4829" s="4">
        <v>15000</v>
      </c>
      <c r="Q4829" s="4">
        <v>17000</v>
      </c>
      <c r="R4829" t="s">
        <v>459</v>
      </c>
      <c r="S4829" s="4">
        <v>316108065</v>
      </c>
      <c r="T4829" t="s">
        <v>238</v>
      </c>
      <c r="U4829">
        <v>578</v>
      </c>
      <c r="V4829" t="s">
        <v>472</v>
      </c>
      <c r="W4829" s="4">
        <f>Tabla1[[#This Row],[OS-Valor Unitario]]-Tabla1[[#This Row],[costo_antes_iva]]</f>
        <v>2000</v>
      </c>
      <c r="X4829" s="4">
        <f>Tabla1[[#This Row],[OS-Valor Unitario]]*Tabla1[[#This Row],[CANTIDAD ENTREGA SATELITE]]</f>
        <v>9826000</v>
      </c>
      <c r="Y4829" s="4">
        <f>Tabla1[[#This Row],[costo_antes_iva]]*Tabla1[[#This Row],[CANTIDAD ENTREGA SATELITE]]</f>
        <v>8670000</v>
      </c>
      <c r="Z4829" s="4">
        <f>Tabla1[[#This Row],[Valor total OS]]-Tabla1[[#This Row],[valor total op]]</f>
        <v>1156000</v>
      </c>
    </row>
    <row r="4830" spans="1:26" x14ac:dyDescent="0.3">
      <c r="A4830">
        <v>5645</v>
      </c>
      <c r="B4830">
        <v>7</v>
      </c>
      <c r="C4830" t="s">
        <v>7536</v>
      </c>
      <c r="D4830" t="s">
        <v>7537</v>
      </c>
      <c r="E4830" t="s">
        <v>236</v>
      </c>
      <c r="F4830" t="s">
        <v>2142</v>
      </c>
      <c r="G4830" s="2">
        <v>45565</v>
      </c>
      <c r="H4830">
        <v>57566151</v>
      </c>
      <c r="I4830" t="s">
        <v>7538</v>
      </c>
      <c r="J4830" t="s">
        <v>7524</v>
      </c>
      <c r="K4830" t="s">
        <v>32</v>
      </c>
      <c r="L4830">
        <v>200</v>
      </c>
      <c r="M4830">
        <v>15629</v>
      </c>
      <c r="N4830" t="s">
        <v>285</v>
      </c>
      <c r="O4830" t="s">
        <v>5936</v>
      </c>
      <c r="P4830" s="4">
        <v>15000</v>
      </c>
      <c r="Q4830" s="4">
        <v>16000</v>
      </c>
      <c r="R4830" t="s">
        <v>459</v>
      </c>
      <c r="S4830" s="4">
        <v>316108065</v>
      </c>
      <c r="T4830" t="s">
        <v>238</v>
      </c>
      <c r="U4830">
        <v>199</v>
      </c>
      <c r="V4830" t="s">
        <v>5936</v>
      </c>
      <c r="W4830" s="4">
        <f>Tabla1[[#This Row],[OS-Valor Unitario]]-Tabla1[[#This Row],[costo_antes_iva]]</f>
        <v>1000</v>
      </c>
      <c r="X4830" s="4">
        <f>Tabla1[[#This Row],[OS-Valor Unitario]]*Tabla1[[#This Row],[CANTIDAD ENTREGA SATELITE]]</f>
        <v>3184000</v>
      </c>
      <c r="Y4830" s="4">
        <f>Tabla1[[#This Row],[costo_antes_iva]]*Tabla1[[#This Row],[CANTIDAD ENTREGA SATELITE]]</f>
        <v>2985000</v>
      </c>
      <c r="Z4830" s="4">
        <f>Tabla1[[#This Row],[Valor total OS]]-Tabla1[[#This Row],[valor total op]]</f>
        <v>199000</v>
      </c>
    </row>
    <row r="4831" spans="1:26" x14ac:dyDescent="0.3">
      <c r="A4831">
        <v>5645</v>
      </c>
      <c r="B4831">
        <v>7</v>
      </c>
      <c r="C4831" t="s">
        <v>7536</v>
      </c>
      <c r="D4831" t="s">
        <v>7537</v>
      </c>
      <c r="E4831" t="s">
        <v>236</v>
      </c>
      <c r="F4831" t="s">
        <v>2142</v>
      </c>
      <c r="G4831" s="2">
        <v>45565</v>
      </c>
      <c r="H4831">
        <v>57566151</v>
      </c>
      <c r="I4831" t="s">
        <v>7538</v>
      </c>
      <c r="J4831" t="s">
        <v>7524</v>
      </c>
      <c r="K4831" t="s">
        <v>32</v>
      </c>
      <c r="L4831">
        <v>193</v>
      </c>
      <c r="M4831">
        <v>16363</v>
      </c>
      <c r="N4831" t="s">
        <v>285</v>
      </c>
      <c r="O4831" t="s">
        <v>657</v>
      </c>
      <c r="P4831" s="4">
        <v>15000</v>
      </c>
      <c r="Q4831" s="4">
        <v>17500</v>
      </c>
      <c r="R4831" t="s">
        <v>459</v>
      </c>
      <c r="S4831" s="4">
        <v>316108065</v>
      </c>
      <c r="T4831" t="s">
        <v>238</v>
      </c>
      <c r="U4831">
        <v>193</v>
      </c>
      <c r="V4831" t="s">
        <v>658</v>
      </c>
      <c r="W4831" s="4">
        <f>Tabla1[[#This Row],[OS-Valor Unitario]]-Tabla1[[#This Row],[costo_antes_iva]]</f>
        <v>2500</v>
      </c>
      <c r="X4831" s="4">
        <f>Tabla1[[#This Row],[OS-Valor Unitario]]*Tabla1[[#This Row],[CANTIDAD ENTREGA SATELITE]]</f>
        <v>3377500</v>
      </c>
      <c r="Y4831" s="4">
        <f>Tabla1[[#This Row],[costo_antes_iva]]*Tabla1[[#This Row],[CANTIDAD ENTREGA SATELITE]]</f>
        <v>2895000</v>
      </c>
      <c r="Z4831" s="4">
        <f>Tabla1[[#This Row],[Valor total OS]]-Tabla1[[#This Row],[valor total op]]</f>
        <v>482500</v>
      </c>
    </row>
    <row r="4832" spans="1:26" x14ac:dyDescent="0.3">
      <c r="A4832">
        <v>5645</v>
      </c>
      <c r="B4832">
        <v>7</v>
      </c>
      <c r="C4832" t="s">
        <v>7536</v>
      </c>
      <c r="D4832" t="s">
        <v>7537</v>
      </c>
      <c r="E4832" t="s">
        <v>236</v>
      </c>
      <c r="F4832" t="s">
        <v>2142</v>
      </c>
      <c r="G4832" s="2">
        <v>45565</v>
      </c>
      <c r="H4832">
        <v>57566151</v>
      </c>
      <c r="I4832" t="s">
        <v>7538</v>
      </c>
      <c r="J4832" t="s">
        <v>7524</v>
      </c>
      <c r="K4832" t="s">
        <v>32</v>
      </c>
      <c r="L4832">
        <v>167</v>
      </c>
      <c r="M4832">
        <v>16558</v>
      </c>
      <c r="N4832" t="s">
        <v>285</v>
      </c>
      <c r="O4832" t="s">
        <v>657</v>
      </c>
      <c r="P4832" s="4">
        <v>15000</v>
      </c>
      <c r="Q4832" s="4">
        <v>17500</v>
      </c>
      <c r="R4832" t="s">
        <v>459</v>
      </c>
      <c r="S4832" s="4">
        <v>316108065</v>
      </c>
      <c r="T4832" t="s">
        <v>238</v>
      </c>
      <c r="U4832">
        <v>167</v>
      </c>
      <c r="V4832" t="s">
        <v>658</v>
      </c>
      <c r="W4832" s="4">
        <f>Tabla1[[#This Row],[OS-Valor Unitario]]-Tabla1[[#This Row],[costo_antes_iva]]</f>
        <v>2500</v>
      </c>
      <c r="X4832" s="4">
        <f>Tabla1[[#This Row],[OS-Valor Unitario]]*Tabla1[[#This Row],[CANTIDAD ENTREGA SATELITE]]</f>
        <v>2922500</v>
      </c>
      <c r="Y4832" s="4">
        <f>Tabla1[[#This Row],[costo_antes_iva]]*Tabla1[[#This Row],[CANTIDAD ENTREGA SATELITE]]</f>
        <v>2505000</v>
      </c>
      <c r="Z4832" s="4">
        <f>Tabla1[[#This Row],[Valor total OS]]-Tabla1[[#This Row],[valor total op]]</f>
        <v>417500</v>
      </c>
    </row>
    <row r="4833" spans="1:26" x14ac:dyDescent="0.3">
      <c r="A4833">
        <v>5645</v>
      </c>
      <c r="B4833">
        <v>7</v>
      </c>
      <c r="C4833" t="s">
        <v>7536</v>
      </c>
      <c r="D4833" t="s">
        <v>7537</v>
      </c>
      <c r="E4833" t="s">
        <v>236</v>
      </c>
      <c r="F4833" t="s">
        <v>2142</v>
      </c>
      <c r="G4833" s="2">
        <v>45565</v>
      </c>
      <c r="H4833">
        <v>57566151</v>
      </c>
      <c r="I4833" t="s">
        <v>7538</v>
      </c>
      <c r="J4833" t="s">
        <v>7524</v>
      </c>
      <c r="K4833" t="s">
        <v>32</v>
      </c>
      <c r="L4833">
        <v>300</v>
      </c>
      <c r="M4833">
        <v>15628</v>
      </c>
      <c r="N4833" t="s">
        <v>285</v>
      </c>
      <c r="O4833" t="s">
        <v>6227</v>
      </c>
      <c r="P4833" s="4">
        <v>15000</v>
      </c>
      <c r="Q4833" s="4">
        <v>16000</v>
      </c>
      <c r="R4833" t="s">
        <v>459</v>
      </c>
      <c r="S4833" s="4">
        <v>316108065</v>
      </c>
      <c r="T4833" t="s">
        <v>238</v>
      </c>
      <c r="U4833">
        <v>300</v>
      </c>
      <c r="V4833" t="s">
        <v>6228</v>
      </c>
      <c r="W4833" s="4">
        <f>Tabla1[[#This Row],[OS-Valor Unitario]]-Tabla1[[#This Row],[costo_antes_iva]]</f>
        <v>1000</v>
      </c>
      <c r="X4833" s="4">
        <f>Tabla1[[#This Row],[OS-Valor Unitario]]*Tabla1[[#This Row],[CANTIDAD ENTREGA SATELITE]]</f>
        <v>4800000</v>
      </c>
      <c r="Y4833" s="4">
        <f>Tabla1[[#This Row],[costo_antes_iva]]*Tabla1[[#This Row],[CANTIDAD ENTREGA SATELITE]]</f>
        <v>4500000</v>
      </c>
      <c r="Z4833" s="4">
        <f>Tabla1[[#This Row],[Valor total OS]]-Tabla1[[#This Row],[valor total op]]</f>
        <v>300000</v>
      </c>
    </row>
    <row r="4834" spans="1:26" x14ac:dyDescent="0.3">
      <c r="A4834">
        <v>5645</v>
      </c>
      <c r="B4834">
        <v>7</v>
      </c>
      <c r="C4834" t="s">
        <v>7536</v>
      </c>
      <c r="D4834" t="s">
        <v>7537</v>
      </c>
      <c r="E4834" t="s">
        <v>236</v>
      </c>
      <c r="F4834" t="s">
        <v>2142</v>
      </c>
      <c r="G4834" s="2">
        <v>45565</v>
      </c>
      <c r="H4834">
        <v>57566151</v>
      </c>
      <c r="I4834" t="s">
        <v>7538</v>
      </c>
      <c r="J4834" t="s">
        <v>7524</v>
      </c>
      <c r="K4834" t="s">
        <v>32</v>
      </c>
      <c r="L4834">
        <v>200</v>
      </c>
      <c r="M4834">
        <v>15630</v>
      </c>
      <c r="N4834" t="s">
        <v>285</v>
      </c>
      <c r="O4834" t="s">
        <v>3440</v>
      </c>
      <c r="P4834" s="4">
        <v>15000</v>
      </c>
      <c r="Q4834" s="4">
        <v>17000</v>
      </c>
      <c r="R4834" t="s">
        <v>459</v>
      </c>
      <c r="S4834" s="4">
        <v>316108065</v>
      </c>
      <c r="T4834" t="s">
        <v>238</v>
      </c>
      <c r="U4834">
        <v>200</v>
      </c>
      <c r="V4834" t="s">
        <v>3441</v>
      </c>
      <c r="W4834" s="4">
        <f>Tabla1[[#This Row],[OS-Valor Unitario]]-Tabla1[[#This Row],[costo_antes_iva]]</f>
        <v>2000</v>
      </c>
      <c r="X4834" s="4">
        <f>Tabla1[[#This Row],[OS-Valor Unitario]]*Tabla1[[#This Row],[CANTIDAD ENTREGA SATELITE]]</f>
        <v>3400000</v>
      </c>
      <c r="Y4834" s="4">
        <f>Tabla1[[#This Row],[costo_antes_iva]]*Tabla1[[#This Row],[CANTIDAD ENTREGA SATELITE]]</f>
        <v>3000000</v>
      </c>
      <c r="Z4834" s="4">
        <f>Tabla1[[#This Row],[Valor total OS]]-Tabla1[[#This Row],[valor total op]]</f>
        <v>400000</v>
      </c>
    </row>
    <row r="4835" spans="1:26" x14ac:dyDescent="0.3">
      <c r="A4835">
        <v>5645</v>
      </c>
      <c r="B4835">
        <v>7</v>
      </c>
      <c r="C4835" t="s">
        <v>7536</v>
      </c>
      <c r="D4835" t="s">
        <v>7537</v>
      </c>
      <c r="E4835" t="s">
        <v>236</v>
      </c>
      <c r="F4835" t="s">
        <v>2142</v>
      </c>
      <c r="G4835" s="2">
        <v>45565</v>
      </c>
      <c r="H4835">
        <v>57566151</v>
      </c>
      <c r="I4835" t="s">
        <v>7538</v>
      </c>
      <c r="J4835" t="s">
        <v>7524</v>
      </c>
      <c r="K4835" t="s">
        <v>32</v>
      </c>
      <c r="L4835">
        <v>147</v>
      </c>
      <c r="M4835">
        <v>15635</v>
      </c>
      <c r="N4835" t="s">
        <v>285</v>
      </c>
      <c r="O4835" t="s">
        <v>3440</v>
      </c>
      <c r="P4835" s="4">
        <v>15000</v>
      </c>
      <c r="Q4835" s="4">
        <v>17500</v>
      </c>
      <c r="R4835" t="s">
        <v>459</v>
      </c>
      <c r="S4835" s="4">
        <v>316108065</v>
      </c>
      <c r="T4835" t="s">
        <v>238</v>
      </c>
      <c r="U4835">
        <v>147</v>
      </c>
      <c r="V4835" t="s">
        <v>3441</v>
      </c>
      <c r="W4835" s="4">
        <f>Tabla1[[#This Row],[OS-Valor Unitario]]-Tabla1[[#This Row],[costo_antes_iva]]</f>
        <v>2500</v>
      </c>
      <c r="X4835" s="4">
        <f>Tabla1[[#This Row],[OS-Valor Unitario]]*Tabla1[[#This Row],[CANTIDAD ENTREGA SATELITE]]</f>
        <v>2572500</v>
      </c>
      <c r="Y4835" s="4">
        <f>Tabla1[[#This Row],[costo_antes_iva]]*Tabla1[[#This Row],[CANTIDAD ENTREGA SATELITE]]</f>
        <v>2205000</v>
      </c>
      <c r="Z4835" s="4">
        <f>Tabla1[[#This Row],[Valor total OS]]-Tabla1[[#This Row],[valor total op]]</f>
        <v>367500</v>
      </c>
    </row>
    <row r="4836" spans="1:26" x14ac:dyDescent="0.3">
      <c r="A4836">
        <v>5645</v>
      </c>
      <c r="B4836">
        <v>7</v>
      </c>
      <c r="C4836" t="s">
        <v>7536</v>
      </c>
      <c r="D4836" t="s">
        <v>7537</v>
      </c>
      <c r="E4836" t="s">
        <v>236</v>
      </c>
      <c r="F4836" t="s">
        <v>2142</v>
      </c>
      <c r="G4836" s="2">
        <v>45565</v>
      </c>
      <c r="H4836">
        <v>57566151</v>
      </c>
      <c r="I4836" t="s">
        <v>7538</v>
      </c>
      <c r="J4836" t="s">
        <v>7524</v>
      </c>
      <c r="K4836" t="s">
        <v>77</v>
      </c>
      <c r="L4836">
        <v>800</v>
      </c>
      <c r="M4836">
        <v>15517</v>
      </c>
      <c r="N4836" t="s">
        <v>285</v>
      </c>
      <c r="O4836" t="s">
        <v>698</v>
      </c>
      <c r="P4836" s="4">
        <v>1200</v>
      </c>
      <c r="Q4836" s="4">
        <v>4200</v>
      </c>
      <c r="R4836" t="s">
        <v>459</v>
      </c>
      <c r="S4836" s="4">
        <v>316108065</v>
      </c>
      <c r="T4836" t="s">
        <v>238</v>
      </c>
      <c r="U4836">
        <v>800</v>
      </c>
      <c r="V4836" t="s">
        <v>699</v>
      </c>
      <c r="W4836" s="4">
        <f>Tabla1[[#This Row],[OS-Valor Unitario]]-Tabla1[[#This Row],[costo_antes_iva]]</f>
        <v>3000</v>
      </c>
      <c r="X4836" s="4">
        <f>Tabla1[[#This Row],[OS-Valor Unitario]]*Tabla1[[#This Row],[CANTIDAD ENTREGA SATELITE]]</f>
        <v>3360000</v>
      </c>
      <c r="Y4836" s="4">
        <f>Tabla1[[#This Row],[costo_antes_iva]]*Tabla1[[#This Row],[CANTIDAD ENTREGA SATELITE]]</f>
        <v>960000</v>
      </c>
      <c r="Z4836" s="4">
        <f>Tabla1[[#This Row],[Valor total OS]]-Tabla1[[#This Row],[valor total op]]</f>
        <v>2400000</v>
      </c>
    </row>
    <row r="4837" spans="1:26" x14ac:dyDescent="0.3">
      <c r="A4837">
        <v>5645</v>
      </c>
      <c r="B4837">
        <v>7</v>
      </c>
      <c r="C4837" t="s">
        <v>7536</v>
      </c>
      <c r="D4837" t="s">
        <v>7537</v>
      </c>
      <c r="E4837" t="s">
        <v>236</v>
      </c>
      <c r="F4837" t="s">
        <v>2142</v>
      </c>
      <c r="G4837" s="2">
        <v>45565</v>
      </c>
      <c r="H4837">
        <v>57566151</v>
      </c>
      <c r="I4837" t="s">
        <v>7538</v>
      </c>
      <c r="J4837" t="s">
        <v>7524</v>
      </c>
      <c r="K4837" t="s">
        <v>77</v>
      </c>
      <c r="L4837">
        <v>578</v>
      </c>
      <c r="M4837">
        <v>15551</v>
      </c>
      <c r="N4837" t="s">
        <v>285</v>
      </c>
      <c r="O4837" t="s">
        <v>698</v>
      </c>
      <c r="P4837" s="4">
        <v>1200</v>
      </c>
      <c r="Q4837" s="4">
        <v>4200</v>
      </c>
      <c r="R4837" t="s">
        <v>459</v>
      </c>
      <c r="S4837" s="4">
        <v>316108065</v>
      </c>
      <c r="T4837" t="s">
        <v>238</v>
      </c>
      <c r="U4837">
        <v>578</v>
      </c>
      <c r="V4837" t="s">
        <v>699</v>
      </c>
      <c r="W4837" s="4">
        <f>Tabla1[[#This Row],[OS-Valor Unitario]]-Tabla1[[#This Row],[costo_antes_iva]]</f>
        <v>3000</v>
      </c>
      <c r="X4837" s="4">
        <f>Tabla1[[#This Row],[OS-Valor Unitario]]*Tabla1[[#This Row],[CANTIDAD ENTREGA SATELITE]]</f>
        <v>2427600</v>
      </c>
      <c r="Y4837" s="4">
        <f>Tabla1[[#This Row],[costo_antes_iva]]*Tabla1[[#This Row],[CANTIDAD ENTREGA SATELITE]]</f>
        <v>693600</v>
      </c>
      <c r="Z4837" s="4">
        <f>Tabla1[[#This Row],[Valor total OS]]-Tabla1[[#This Row],[valor total op]]</f>
        <v>1734000</v>
      </c>
    </row>
    <row r="4838" spans="1:26" x14ac:dyDescent="0.3">
      <c r="A4838">
        <v>5645</v>
      </c>
      <c r="B4838">
        <v>7</v>
      </c>
      <c r="C4838" t="s">
        <v>7536</v>
      </c>
      <c r="D4838" t="s">
        <v>7537</v>
      </c>
      <c r="E4838" t="s">
        <v>236</v>
      </c>
      <c r="F4838" t="s">
        <v>2142</v>
      </c>
      <c r="G4838" s="2">
        <v>45565</v>
      </c>
      <c r="H4838">
        <v>57566151</v>
      </c>
      <c r="I4838" t="s">
        <v>7538</v>
      </c>
      <c r="J4838" t="s">
        <v>7524</v>
      </c>
      <c r="K4838" t="s">
        <v>77</v>
      </c>
      <c r="L4838">
        <v>647</v>
      </c>
      <c r="M4838">
        <v>15518</v>
      </c>
      <c r="N4838" t="s">
        <v>285</v>
      </c>
      <c r="O4838" t="s">
        <v>78</v>
      </c>
      <c r="P4838" s="4">
        <v>1200</v>
      </c>
      <c r="Q4838" s="4">
        <v>4200</v>
      </c>
      <c r="R4838" t="s">
        <v>459</v>
      </c>
      <c r="S4838" s="4">
        <v>316108065</v>
      </c>
      <c r="T4838" t="s">
        <v>238</v>
      </c>
      <c r="U4838">
        <v>647</v>
      </c>
      <c r="V4838" t="s">
        <v>79</v>
      </c>
      <c r="W4838" s="4">
        <f>Tabla1[[#This Row],[OS-Valor Unitario]]-Tabla1[[#This Row],[costo_antes_iva]]</f>
        <v>3000</v>
      </c>
      <c r="X4838" s="4">
        <f>Tabla1[[#This Row],[OS-Valor Unitario]]*Tabla1[[#This Row],[CANTIDAD ENTREGA SATELITE]]</f>
        <v>2717400</v>
      </c>
      <c r="Y4838" s="4">
        <f>Tabla1[[#This Row],[costo_antes_iva]]*Tabla1[[#This Row],[CANTIDAD ENTREGA SATELITE]]</f>
        <v>776400</v>
      </c>
      <c r="Z4838" s="4">
        <f>Tabla1[[#This Row],[Valor total OS]]-Tabla1[[#This Row],[valor total op]]</f>
        <v>1941000</v>
      </c>
    </row>
    <row r="4839" spans="1:26" x14ac:dyDescent="0.3">
      <c r="A4839">
        <v>5645</v>
      </c>
      <c r="B4839">
        <v>7</v>
      </c>
      <c r="C4839" t="s">
        <v>7536</v>
      </c>
      <c r="D4839" t="s">
        <v>7537</v>
      </c>
      <c r="E4839" t="s">
        <v>236</v>
      </c>
      <c r="F4839" t="s">
        <v>2142</v>
      </c>
      <c r="G4839" s="2">
        <v>45565</v>
      </c>
      <c r="H4839">
        <v>57566151</v>
      </c>
      <c r="I4839" t="s">
        <v>7538</v>
      </c>
      <c r="J4839" t="s">
        <v>7524</v>
      </c>
      <c r="K4839" t="s">
        <v>77</v>
      </c>
      <c r="L4839">
        <v>800</v>
      </c>
      <c r="M4839">
        <v>15517</v>
      </c>
      <c r="N4839" t="s">
        <v>285</v>
      </c>
      <c r="O4839" t="s">
        <v>698</v>
      </c>
      <c r="P4839" s="4">
        <v>3000</v>
      </c>
      <c r="Q4839" s="4">
        <v>4200</v>
      </c>
      <c r="R4839" t="s">
        <v>459</v>
      </c>
      <c r="S4839" s="4">
        <v>316108065</v>
      </c>
      <c r="T4839" t="s">
        <v>238</v>
      </c>
      <c r="U4839">
        <v>800</v>
      </c>
      <c r="V4839" t="s">
        <v>699</v>
      </c>
      <c r="W4839" s="4">
        <f>Tabla1[[#This Row],[OS-Valor Unitario]]-Tabla1[[#This Row],[costo_antes_iva]]</f>
        <v>1200</v>
      </c>
      <c r="X4839" s="4">
        <f>Tabla1[[#This Row],[OS-Valor Unitario]]*Tabla1[[#This Row],[CANTIDAD ENTREGA SATELITE]]</f>
        <v>3360000</v>
      </c>
      <c r="Y4839" s="4">
        <f>Tabla1[[#This Row],[costo_antes_iva]]*Tabla1[[#This Row],[CANTIDAD ENTREGA SATELITE]]</f>
        <v>2400000</v>
      </c>
      <c r="Z4839" s="4">
        <f>Tabla1[[#This Row],[Valor total OS]]-Tabla1[[#This Row],[valor total op]]</f>
        <v>960000</v>
      </c>
    </row>
    <row r="4840" spans="1:26" x14ac:dyDescent="0.3">
      <c r="A4840">
        <v>5645</v>
      </c>
      <c r="B4840">
        <v>7</v>
      </c>
      <c r="C4840" t="s">
        <v>7536</v>
      </c>
      <c r="D4840" t="s">
        <v>7537</v>
      </c>
      <c r="E4840" t="s">
        <v>236</v>
      </c>
      <c r="F4840" t="s">
        <v>2142</v>
      </c>
      <c r="G4840" s="2">
        <v>45565</v>
      </c>
      <c r="H4840">
        <v>57566151</v>
      </c>
      <c r="I4840" t="s">
        <v>7538</v>
      </c>
      <c r="J4840" t="s">
        <v>7524</v>
      </c>
      <c r="K4840" t="s">
        <v>77</v>
      </c>
      <c r="L4840">
        <v>578</v>
      </c>
      <c r="M4840">
        <v>15551</v>
      </c>
      <c r="N4840" t="s">
        <v>285</v>
      </c>
      <c r="O4840" t="s">
        <v>698</v>
      </c>
      <c r="P4840" s="4">
        <v>3000</v>
      </c>
      <c r="Q4840" s="4">
        <v>4200</v>
      </c>
      <c r="R4840" t="s">
        <v>459</v>
      </c>
      <c r="S4840" s="4">
        <v>316108065</v>
      </c>
      <c r="T4840" t="s">
        <v>238</v>
      </c>
      <c r="U4840">
        <v>578</v>
      </c>
      <c r="V4840" t="s">
        <v>699</v>
      </c>
      <c r="W4840" s="4">
        <f>Tabla1[[#This Row],[OS-Valor Unitario]]-Tabla1[[#This Row],[costo_antes_iva]]</f>
        <v>1200</v>
      </c>
      <c r="X4840" s="4">
        <f>Tabla1[[#This Row],[OS-Valor Unitario]]*Tabla1[[#This Row],[CANTIDAD ENTREGA SATELITE]]</f>
        <v>2427600</v>
      </c>
      <c r="Y4840" s="4">
        <f>Tabla1[[#This Row],[costo_antes_iva]]*Tabla1[[#This Row],[CANTIDAD ENTREGA SATELITE]]</f>
        <v>1734000</v>
      </c>
      <c r="Z4840" s="4">
        <f>Tabla1[[#This Row],[Valor total OS]]-Tabla1[[#This Row],[valor total op]]</f>
        <v>693600</v>
      </c>
    </row>
    <row r="4841" spans="1:26" x14ac:dyDescent="0.3">
      <c r="A4841">
        <v>5645</v>
      </c>
      <c r="B4841">
        <v>7</v>
      </c>
      <c r="C4841" t="s">
        <v>7536</v>
      </c>
      <c r="D4841" t="s">
        <v>7537</v>
      </c>
      <c r="E4841" t="s">
        <v>236</v>
      </c>
      <c r="F4841" t="s">
        <v>2142</v>
      </c>
      <c r="G4841" s="2">
        <v>45565</v>
      </c>
      <c r="H4841">
        <v>57566151</v>
      </c>
      <c r="I4841" t="s">
        <v>7538</v>
      </c>
      <c r="J4841" t="s">
        <v>7524</v>
      </c>
      <c r="K4841" t="s">
        <v>77</v>
      </c>
      <c r="L4841">
        <v>647</v>
      </c>
      <c r="M4841">
        <v>15518</v>
      </c>
      <c r="N4841" t="s">
        <v>285</v>
      </c>
      <c r="O4841" t="s">
        <v>78</v>
      </c>
      <c r="P4841" s="4">
        <v>3000</v>
      </c>
      <c r="Q4841" s="4">
        <v>4200</v>
      </c>
      <c r="R4841" t="s">
        <v>459</v>
      </c>
      <c r="S4841" s="4">
        <v>316108065</v>
      </c>
      <c r="T4841" t="s">
        <v>238</v>
      </c>
      <c r="U4841">
        <v>647</v>
      </c>
      <c r="V4841" t="s">
        <v>79</v>
      </c>
      <c r="W4841" s="4">
        <f>Tabla1[[#This Row],[OS-Valor Unitario]]-Tabla1[[#This Row],[costo_antes_iva]]</f>
        <v>1200</v>
      </c>
      <c r="X4841" s="4">
        <f>Tabla1[[#This Row],[OS-Valor Unitario]]*Tabla1[[#This Row],[CANTIDAD ENTREGA SATELITE]]</f>
        <v>2717400</v>
      </c>
      <c r="Y4841" s="4">
        <f>Tabla1[[#This Row],[costo_antes_iva]]*Tabla1[[#This Row],[CANTIDAD ENTREGA SATELITE]]</f>
        <v>1941000</v>
      </c>
      <c r="Z4841" s="4">
        <f>Tabla1[[#This Row],[Valor total OS]]-Tabla1[[#This Row],[valor total op]]</f>
        <v>776400</v>
      </c>
    </row>
    <row r="4842" spans="1:26" x14ac:dyDescent="0.3">
      <c r="A4842">
        <v>5645</v>
      </c>
      <c r="B4842">
        <v>8</v>
      </c>
      <c r="C4842" t="s">
        <v>7539</v>
      </c>
      <c r="D4842" t="s">
        <v>7540</v>
      </c>
      <c r="E4842" t="s">
        <v>236</v>
      </c>
      <c r="F4842" t="s">
        <v>2142</v>
      </c>
      <c r="G4842" s="2">
        <v>45565</v>
      </c>
      <c r="H4842">
        <v>57566652</v>
      </c>
      <c r="I4842" t="s">
        <v>7530</v>
      </c>
      <c r="J4842" t="s">
        <v>7524</v>
      </c>
      <c r="K4842" t="s">
        <v>77</v>
      </c>
      <c r="L4842">
        <v>60</v>
      </c>
      <c r="M4842">
        <v>15553</v>
      </c>
      <c r="N4842" t="s">
        <v>285</v>
      </c>
      <c r="O4842" t="s">
        <v>698</v>
      </c>
      <c r="P4842" s="4">
        <v>1200</v>
      </c>
      <c r="Q4842" s="4">
        <v>4200</v>
      </c>
      <c r="R4842" t="s">
        <v>459</v>
      </c>
      <c r="S4842" s="4">
        <v>316108065</v>
      </c>
      <c r="T4842" t="s">
        <v>238</v>
      </c>
      <c r="U4842">
        <v>60</v>
      </c>
      <c r="V4842" t="s">
        <v>699</v>
      </c>
      <c r="W4842" s="4">
        <f>Tabla1[[#This Row],[OS-Valor Unitario]]-Tabla1[[#This Row],[costo_antes_iva]]</f>
        <v>3000</v>
      </c>
      <c r="X4842" s="4">
        <f>Tabla1[[#This Row],[OS-Valor Unitario]]*Tabla1[[#This Row],[CANTIDAD ENTREGA SATELITE]]</f>
        <v>252000</v>
      </c>
      <c r="Y4842" s="4">
        <f>Tabla1[[#This Row],[costo_antes_iva]]*Tabla1[[#This Row],[CANTIDAD ENTREGA SATELITE]]</f>
        <v>72000</v>
      </c>
      <c r="Z4842" s="4">
        <f>Tabla1[[#This Row],[Valor total OS]]-Tabla1[[#This Row],[valor total op]]</f>
        <v>180000</v>
      </c>
    </row>
    <row r="4843" spans="1:26" x14ac:dyDescent="0.3">
      <c r="A4843">
        <v>5645</v>
      </c>
      <c r="B4843">
        <v>8</v>
      </c>
      <c r="C4843" t="s">
        <v>7539</v>
      </c>
      <c r="D4843" t="s">
        <v>7540</v>
      </c>
      <c r="E4843" t="s">
        <v>236</v>
      </c>
      <c r="F4843" t="s">
        <v>2142</v>
      </c>
      <c r="G4843" s="2">
        <v>45565</v>
      </c>
      <c r="H4843">
        <v>57566652</v>
      </c>
      <c r="I4843" t="s">
        <v>7530</v>
      </c>
      <c r="J4843" t="s">
        <v>7524</v>
      </c>
      <c r="K4843" t="s">
        <v>77</v>
      </c>
      <c r="L4843">
        <v>60</v>
      </c>
      <c r="M4843">
        <v>15553</v>
      </c>
      <c r="N4843" t="s">
        <v>285</v>
      </c>
      <c r="O4843" t="s">
        <v>698</v>
      </c>
      <c r="P4843" s="4">
        <v>3000</v>
      </c>
      <c r="Q4843" s="4">
        <v>4200</v>
      </c>
      <c r="R4843" t="s">
        <v>459</v>
      </c>
      <c r="S4843" s="4">
        <v>316108065</v>
      </c>
      <c r="T4843" t="s">
        <v>238</v>
      </c>
      <c r="U4843">
        <v>60</v>
      </c>
      <c r="V4843" t="s">
        <v>699</v>
      </c>
      <c r="W4843" s="4">
        <f>Tabla1[[#This Row],[OS-Valor Unitario]]-Tabla1[[#This Row],[costo_antes_iva]]</f>
        <v>1200</v>
      </c>
      <c r="X4843" s="4">
        <f>Tabla1[[#This Row],[OS-Valor Unitario]]*Tabla1[[#This Row],[CANTIDAD ENTREGA SATELITE]]</f>
        <v>252000</v>
      </c>
      <c r="Y4843" s="4">
        <f>Tabla1[[#This Row],[costo_antes_iva]]*Tabla1[[#This Row],[CANTIDAD ENTREGA SATELITE]]</f>
        <v>180000</v>
      </c>
      <c r="Z4843" s="4">
        <f>Tabla1[[#This Row],[Valor total OS]]-Tabla1[[#This Row],[valor total op]]</f>
        <v>72000</v>
      </c>
    </row>
    <row r="4844" spans="1:26" x14ac:dyDescent="0.3">
      <c r="A4844">
        <v>5645</v>
      </c>
      <c r="B4844">
        <v>9</v>
      </c>
      <c r="C4844" t="s">
        <v>7541</v>
      </c>
      <c r="D4844" t="s">
        <v>7542</v>
      </c>
      <c r="E4844" t="s">
        <v>418</v>
      </c>
      <c r="F4844" t="s">
        <v>2142</v>
      </c>
      <c r="G4844" s="2">
        <v>45565</v>
      </c>
      <c r="H4844">
        <v>57566138</v>
      </c>
      <c r="I4844" t="s">
        <v>7543</v>
      </c>
      <c r="J4844" t="s">
        <v>7524</v>
      </c>
      <c r="K4844" t="s">
        <v>77</v>
      </c>
      <c r="L4844">
        <v>892</v>
      </c>
      <c r="M4844">
        <v>15664</v>
      </c>
      <c r="N4844" t="s">
        <v>285</v>
      </c>
      <c r="O4844" t="s">
        <v>78</v>
      </c>
      <c r="P4844" s="4">
        <v>1000</v>
      </c>
      <c r="Q4844" s="4">
        <v>1000</v>
      </c>
      <c r="R4844" t="s">
        <v>459</v>
      </c>
      <c r="S4844" s="4">
        <v>316108065</v>
      </c>
      <c r="T4844" t="s">
        <v>197</v>
      </c>
      <c r="U4844">
        <v>892</v>
      </c>
      <c r="V4844" t="s">
        <v>79</v>
      </c>
      <c r="W4844" s="4">
        <f>Tabla1[[#This Row],[OS-Valor Unitario]]-Tabla1[[#This Row],[costo_antes_iva]]</f>
        <v>0</v>
      </c>
      <c r="X4844" s="4">
        <f>Tabla1[[#This Row],[OS-Valor Unitario]]*Tabla1[[#This Row],[CANTIDAD ENTREGA SATELITE]]</f>
        <v>892000</v>
      </c>
      <c r="Y4844" s="4">
        <f>Tabla1[[#This Row],[costo_antes_iva]]*Tabla1[[#This Row],[CANTIDAD ENTREGA SATELITE]]</f>
        <v>892000</v>
      </c>
      <c r="Z4844" s="4">
        <f>Tabla1[[#This Row],[Valor total OS]]-Tabla1[[#This Row],[valor total op]]</f>
        <v>0</v>
      </c>
    </row>
    <row r="4845" spans="1:26" x14ac:dyDescent="0.3">
      <c r="A4845">
        <v>5645</v>
      </c>
      <c r="B4845">
        <v>9</v>
      </c>
      <c r="C4845" t="s">
        <v>7541</v>
      </c>
      <c r="D4845" t="s">
        <v>7542</v>
      </c>
      <c r="E4845" t="s">
        <v>418</v>
      </c>
      <c r="F4845" t="s">
        <v>2142</v>
      </c>
      <c r="G4845" s="2">
        <v>45565</v>
      </c>
      <c r="H4845">
        <v>57566138</v>
      </c>
      <c r="I4845" t="s">
        <v>7543</v>
      </c>
      <c r="J4845" t="s">
        <v>7524</v>
      </c>
      <c r="K4845" t="s">
        <v>92</v>
      </c>
      <c r="L4845">
        <v>892</v>
      </c>
      <c r="M4845">
        <v>15513</v>
      </c>
      <c r="N4845" t="s">
        <v>285</v>
      </c>
      <c r="O4845" t="s">
        <v>420</v>
      </c>
      <c r="P4845" s="4">
        <v>10000</v>
      </c>
      <c r="Q4845" s="4">
        <v>10000</v>
      </c>
      <c r="R4845" t="s">
        <v>459</v>
      </c>
      <c r="S4845" s="4">
        <v>316108065</v>
      </c>
      <c r="T4845" t="s">
        <v>197</v>
      </c>
      <c r="U4845">
        <v>892</v>
      </c>
      <c r="V4845" t="s">
        <v>420</v>
      </c>
      <c r="W4845" s="4">
        <f>Tabla1[[#This Row],[OS-Valor Unitario]]-Tabla1[[#This Row],[costo_antes_iva]]</f>
        <v>0</v>
      </c>
      <c r="X4845" s="4">
        <f>Tabla1[[#This Row],[OS-Valor Unitario]]*Tabla1[[#This Row],[CANTIDAD ENTREGA SATELITE]]</f>
        <v>8920000</v>
      </c>
      <c r="Y4845" s="4">
        <f>Tabla1[[#This Row],[costo_antes_iva]]*Tabla1[[#This Row],[CANTIDAD ENTREGA SATELITE]]</f>
        <v>8920000</v>
      </c>
      <c r="Z4845" s="4">
        <f>Tabla1[[#This Row],[Valor total OS]]-Tabla1[[#This Row],[valor total op]]</f>
        <v>0</v>
      </c>
    </row>
    <row r="4846" spans="1:26" x14ac:dyDescent="0.3">
      <c r="A4846">
        <v>5645</v>
      </c>
      <c r="B4846">
        <v>10</v>
      </c>
      <c r="C4846" t="s">
        <v>7544</v>
      </c>
      <c r="D4846" t="s">
        <v>7545</v>
      </c>
      <c r="E4846" t="s">
        <v>378</v>
      </c>
      <c r="F4846" t="s">
        <v>2142</v>
      </c>
      <c r="G4846" s="2">
        <v>45565</v>
      </c>
      <c r="H4846">
        <v>57566141</v>
      </c>
      <c r="I4846" t="s">
        <v>7546</v>
      </c>
      <c r="J4846" t="s">
        <v>7524</v>
      </c>
      <c r="K4846" t="s">
        <v>77</v>
      </c>
      <c r="L4846">
        <v>400</v>
      </c>
      <c r="M4846">
        <v>15594</v>
      </c>
      <c r="N4846" t="s">
        <v>285</v>
      </c>
      <c r="O4846" t="s">
        <v>698</v>
      </c>
      <c r="P4846" s="4">
        <v>900</v>
      </c>
      <c r="Q4846" s="4">
        <v>1300</v>
      </c>
      <c r="R4846" t="s">
        <v>459</v>
      </c>
      <c r="S4846" s="4">
        <v>316108065</v>
      </c>
      <c r="T4846" t="s">
        <v>381</v>
      </c>
      <c r="U4846">
        <v>400</v>
      </c>
      <c r="V4846" t="s">
        <v>699</v>
      </c>
      <c r="W4846" s="4">
        <f>Tabla1[[#This Row],[OS-Valor Unitario]]-Tabla1[[#This Row],[costo_antes_iva]]</f>
        <v>400</v>
      </c>
      <c r="X4846" s="4">
        <f>Tabla1[[#This Row],[OS-Valor Unitario]]*Tabla1[[#This Row],[CANTIDAD ENTREGA SATELITE]]</f>
        <v>520000</v>
      </c>
      <c r="Y4846" s="4">
        <f>Tabla1[[#This Row],[costo_antes_iva]]*Tabla1[[#This Row],[CANTIDAD ENTREGA SATELITE]]</f>
        <v>360000</v>
      </c>
      <c r="Z4846" s="4">
        <f>Tabla1[[#This Row],[Valor total OS]]-Tabla1[[#This Row],[valor total op]]</f>
        <v>160000</v>
      </c>
    </row>
    <row r="4847" spans="1:26" x14ac:dyDescent="0.3">
      <c r="A4847">
        <v>5645</v>
      </c>
      <c r="B4847">
        <v>10</v>
      </c>
      <c r="C4847" t="s">
        <v>7544</v>
      </c>
      <c r="D4847" t="s">
        <v>7545</v>
      </c>
      <c r="E4847" t="s">
        <v>378</v>
      </c>
      <c r="F4847" t="s">
        <v>2142</v>
      </c>
      <c r="G4847" s="2">
        <v>45565</v>
      </c>
      <c r="H4847">
        <v>57566141</v>
      </c>
      <c r="I4847" t="s">
        <v>7546</v>
      </c>
      <c r="J4847" t="s">
        <v>7524</v>
      </c>
      <c r="K4847" t="s">
        <v>77</v>
      </c>
      <c r="L4847">
        <v>716</v>
      </c>
      <c r="M4847">
        <v>15595</v>
      </c>
      <c r="N4847" t="s">
        <v>285</v>
      </c>
      <c r="O4847" t="s">
        <v>698</v>
      </c>
      <c r="P4847" s="4">
        <v>900</v>
      </c>
      <c r="Q4847" s="4">
        <v>1300</v>
      </c>
      <c r="R4847" t="s">
        <v>459</v>
      </c>
      <c r="S4847" s="4">
        <v>316108065</v>
      </c>
      <c r="T4847" t="s">
        <v>381</v>
      </c>
      <c r="U4847">
        <v>716</v>
      </c>
      <c r="V4847" t="s">
        <v>699</v>
      </c>
      <c r="W4847" s="4">
        <f>Tabla1[[#This Row],[OS-Valor Unitario]]-Tabla1[[#This Row],[costo_antes_iva]]</f>
        <v>400</v>
      </c>
      <c r="X4847" s="4">
        <f>Tabla1[[#This Row],[OS-Valor Unitario]]*Tabla1[[#This Row],[CANTIDAD ENTREGA SATELITE]]</f>
        <v>930800</v>
      </c>
      <c r="Y4847" s="4">
        <f>Tabla1[[#This Row],[costo_antes_iva]]*Tabla1[[#This Row],[CANTIDAD ENTREGA SATELITE]]</f>
        <v>644400</v>
      </c>
      <c r="Z4847" s="4">
        <f>Tabla1[[#This Row],[Valor total OS]]-Tabla1[[#This Row],[valor total op]]</f>
        <v>286400</v>
      </c>
    </row>
    <row r="4848" spans="1:26" x14ac:dyDescent="0.3">
      <c r="A4848">
        <v>5645</v>
      </c>
      <c r="B4848">
        <v>10</v>
      </c>
      <c r="C4848" t="s">
        <v>7544</v>
      </c>
      <c r="D4848" t="s">
        <v>7545</v>
      </c>
      <c r="E4848" t="s">
        <v>378</v>
      </c>
      <c r="F4848" t="s">
        <v>2142</v>
      </c>
      <c r="G4848" s="2">
        <v>45565</v>
      </c>
      <c r="H4848">
        <v>57566141</v>
      </c>
      <c r="I4848" t="s">
        <v>7546</v>
      </c>
      <c r="J4848" t="s">
        <v>7524</v>
      </c>
      <c r="K4848" t="s">
        <v>77</v>
      </c>
      <c r="L4848">
        <v>400</v>
      </c>
      <c r="M4848">
        <v>15594</v>
      </c>
      <c r="N4848" t="s">
        <v>285</v>
      </c>
      <c r="O4848" t="s">
        <v>698</v>
      </c>
      <c r="P4848" s="4">
        <v>1100</v>
      </c>
      <c r="Q4848" s="4">
        <v>1300</v>
      </c>
      <c r="R4848" t="s">
        <v>459</v>
      </c>
      <c r="S4848" s="4">
        <v>316108065</v>
      </c>
      <c r="T4848" t="s">
        <v>381</v>
      </c>
      <c r="U4848">
        <v>400</v>
      </c>
      <c r="V4848" t="s">
        <v>699</v>
      </c>
      <c r="W4848" s="4">
        <f>Tabla1[[#This Row],[OS-Valor Unitario]]-Tabla1[[#This Row],[costo_antes_iva]]</f>
        <v>200</v>
      </c>
      <c r="X4848" s="4">
        <f>Tabla1[[#This Row],[OS-Valor Unitario]]*Tabla1[[#This Row],[CANTIDAD ENTREGA SATELITE]]</f>
        <v>520000</v>
      </c>
      <c r="Y4848" s="4">
        <f>Tabla1[[#This Row],[costo_antes_iva]]*Tabla1[[#This Row],[CANTIDAD ENTREGA SATELITE]]</f>
        <v>440000</v>
      </c>
      <c r="Z4848" s="4">
        <f>Tabla1[[#This Row],[Valor total OS]]-Tabla1[[#This Row],[valor total op]]</f>
        <v>80000</v>
      </c>
    </row>
    <row r="4849" spans="1:26" x14ac:dyDescent="0.3">
      <c r="A4849">
        <v>5645</v>
      </c>
      <c r="B4849">
        <v>10</v>
      </c>
      <c r="C4849" t="s">
        <v>7544</v>
      </c>
      <c r="D4849" t="s">
        <v>7545</v>
      </c>
      <c r="E4849" t="s">
        <v>378</v>
      </c>
      <c r="F4849" t="s">
        <v>2142</v>
      </c>
      <c r="G4849" s="2">
        <v>45565</v>
      </c>
      <c r="H4849">
        <v>57566141</v>
      </c>
      <c r="I4849" t="s">
        <v>7546</v>
      </c>
      <c r="J4849" t="s">
        <v>7524</v>
      </c>
      <c r="K4849" t="s">
        <v>77</v>
      </c>
      <c r="L4849">
        <v>716</v>
      </c>
      <c r="M4849">
        <v>15595</v>
      </c>
      <c r="N4849" t="s">
        <v>285</v>
      </c>
      <c r="O4849" t="s">
        <v>698</v>
      </c>
      <c r="P4849" s="4">
        <v>1100</v>
      </c>
      <c r="Q4849" s="4">
        <v>1300</v>
      </c>
      <c r="R4849" t="s">
        <v>459</v>
      </c>
      <c r="S4849" s="4">
        <v>316108065</v>
      </c>
      <c r="T4849" t="s">
        <v>381</v>
      </c>
      <c r="U4849">
        <v>716</v>
      </c>
      <c r="V4849" t="s">
        <v>699</v>
      </c>
      <c r="W4849" s="4">
        <f>Tabla1[[#This Row],[OS-Valor Unitario]]-Tabla1[[#This Row],[costo_antes_iva]]</f>
        <v>200</v>
      </c>
      <c r="X4849" s="4">
        <f>Tabla1[[#This Row],[OS-Valor Unitario]]*Tabla1[[#This Row],[CANTIDAD ENTREGA SATELITE]]</f>
        <v>930800</v>
      </c>
      <c r="Y4849" s="4">
        <f>Tabla1[[#This Row],[costo_antes_iva]]*Tabla1[[#This Row],[CANTIDAD ENTREGA SATELITE]]</f>
        <v>787600</v>
      </c>
      <c r="Z4849" s="4">
        <f>Tabla1[[#This Row],[Valor total OS]]-Tabla1[[#This Row],[valor total op]]</f>
        <v>143200</v>
      </c>
    </row>
    <row r="4850" spans="1:26" x14ac:dyDescent="0.3">
      <c r="A4850">
        <v>5645</v>
      </c>
      <c r="B4850">
        <v>10</v>
      </c>
      <c r="C4850" t="s">
        <v>7544</v>
      </c>
      <c r="D4850" t="s">
        <v>7545</v>
      </c>
      <c r="E4850" t="s">
        <v>378</v>
      </c>
      <c r="F4850" t="s">
        <v>2142</v>
      </c>
      <c r="G4850" s="2">
        <v>45565</v>
      </c>
      <c r="H4850">
        <v>57566141</v>
      </c>
      <c r="I4850" t="s">
        <v>7546</v>
      </c>
      <c r="J4850" t="s">
        <v>7524</v>
      </c>
      <c r="K4850" t="s">
        <v>32</v>
      </c>
      <c r="L4850">
        <v>1332</v>
      </c>
      <c r="M4850">
        <v>15498</v>
      </c>
      <c r="N4850" t="s">
        <v>285</v>
      </c>
      <c r="O4850" t="s">
        <v>542</v>
      </c>
      <c r="P4850" s="4">
        <v>5700</v>
      </c>
      <c r="Q4850" s="4">
        <v>6000</v>
      </c>
      <c r="R4850" t="s">
        <v>459</v>
      </c>
      <c r="S4850" s="4">
        <v>316108065</v>
      </c>
      <c r="T4850" t="s">
        <v>381</v>
      </c>
      <c r="U4850">
        <v>1319</v>
      </c>
      <c r="V4850" t="s">
        <v>543</v>
      </c>
      <c r="W4850" s="4">
        <f>Tabla1[[#This Row],[OS-Valor Unitario]]-Tabla1[[#This Row],[costo_antes_iva]]</f>
        <v>300</v>
      </c>
      <c r="X4850" s="4">
        <f>Tabla1[[#This Row],[OS-Valor Unitario]]*Tabla1[[#This Row],[CANTIDAD ENTREGA SATELITE]]</f>
        <v>7914000</v>
      </c>
      <c r="Y4850" s="4">
        <f>Tabla1[[#This Row],[costo_antes_iva]]*Tabla1[[#This Row],[CANTIDAD ENTREGA SATELITE]]</f>
        <v>7518300</v>
      </c>
      <c r="Z4850" s="4">
        <f>Tabla1[[#This Row],[Valor total OS]]-Tabla1[[#This Row],[valor total op]]</f>
        <v>395700</v>
      </c>
    </row>
    <row r="4851" spans="1:26" x14ac:dyDescent="0.3">
      <c r="A4851">
        <v>5644</v>
      </c>
      <c r="B4851">
        <v>1</v>
      </c>
      <c r="C4851" t="s">
        <v>7547</v>
      </c>
      <c r="D4851" t="s">
        <v>7548</v>
      </c>
      <c r="E4851" t="s">
        <v>378</v>
      </c>
      <c r="F4851" t="s">
        <v>456</v>
      </c>
      <c r="G4851" s="2">
        <v>45565</v>
      </c>
      <c r="H4851">
        <v>57565212</v>
      </c>
      <c r="I4851" t="s">
        <v>7549</v>
      </c>
      <c r="J4851" t="s">
        <v>7550</v>
      </c>
      <c r="K4851" t="s">
        <v>32</v>
      </c>
      <c r="L4851">
        <v>500</v>
      </c>
      <c r="M4851">
        <v>15441</v>
      </c>
      <c r="N4851" t="s">
        <v>53</v>
      </c>
      <c r="O4851" t="s">
        <v>380</v>
      </c>
      <c r="P4851" s="4">
        <v>5800</v>
      </c>
      <c r="Q4851" s="4">
        <v>5800</v>
      </c>
      <c r="R4851" t="s">
        <v>819</v>
      </c>
      <c r="S4851" s="4">
        <v>8739500</v>
      </c>
      <c r="T4851" t="s">
        <v>381</v>
      </c>
      <c r="U4851">
        <v>500</v>
      </c>
      <c r="V4851" t="s">
        <v>382</v>
      </c>
      <c r="W4851" s="4">
        <f>Tabla1[[#This Row],[OS-Valor Unitario]]-Tabla1[[#This Row],[costo_antes_iva]]</f>
        <v>0</v>
      </c>
      <c r="X4851" s="4">
        <f>Tabla1[[#This Row],[OS-Valor Unitario]]*Tabla1[[#This Row],[CANTIDAD ENTREGA SATELITE]]</f>
        <v>2900000</v>
      </c>
      <c r="Y4851" s="4">
        <f>Tabla1[[#This Row],[costo_antes_iva]]*Tabla1[[#This Row],[CANTIDAD ENTREGA SATELITE]]</f>
        <v>2900000</v>
      </c>
      <c r="Z4851" s="4">
        <f>Tabla1[[#This Row],[Valor total OS]]-Tabla1[[#This Row],[valor total op]]</f>
        <v>0</v>
      </c>
    </row>
    <row r="4852" spans="1:26" x14ac:dyDescent="0.3">
      <c r="A4852">
        <v>5644</v>
      </c>
      <c r="B4852">
        <v>1</v>
      </c>
      <c r="C4852" t="s">
        <v>7547</v>
      </c>
      <c r="D4852" t="s">
        <v>7548</v>
      </c>
      <c r="E4852" t="s">
        <v>378</v>
      </c>
      <c r="F4852" t="s">
        <v>456</v>
      </c>
      <c r="G4852" s="2">
        <v>45565</v>
      </c>
      <c r="H4852">
        <v>57565212</v>
      </c>
      <c r="I4852" t="s">
        <v>7549</v>
      </c>
      <c r="J4852" t="s">
        <v>7550</v>
      </c>
      <c r="K4852" t="s">
        <v>64</v>
      </c>
      <c r="L4852">
        <v>500</v>
      </c>
      <c r="M4852">
        <v>15425</v>
      </c>
      <c r="N4852" t="s">
        <v>53</v>
      </c>
      <c r="O4852" t="s">
        <v>420</v>
      </c>
      <c r="P4852" s="4">
        <v>5000</v>
      </c>
      <c r="Q4852" s="4">
        <v>3800</v>
      </c>
      <c r="R4852" t="s">
        <v>819</v>
      </c>
      <c r="S4852" s="4">
        <v>8739500</v>
      </c>
      <c r="T4852" t="s">
        <v>381</v>
      </c>
      <c r="U4852">
        <v>500</v>
      </c>
      <c r="V4852" t="s">
        <v>420</v>
      </c>
      <c r="W4852" s="4">
        <f>Tabla1[[#This Row],[OS-Valor Unitario]]-Tabla1[[#This Row],[costo_antes_iva]]</f>
        <v>-1200</v>
      </c>
      <c r="X4852" s="4">
        <f>Tabla1[[#This Row],[OS-Valor Unitario]]*Tabla1[[#This Row],[CANTIDAD ENTREGA SATELITE]]</f>
        <v>1900000</v>
      </c>
      <c r="Y4852" s="4">
        <f>Tabla1[[#This Row],[costo_antes_iva]]*Tabla1[[#This Row],[CANTIDAD ENTREGA SATELITE]]</f>
        <v>2500000</v>
      </c>
      <c r="Z4852" s="4">
        <f>Tabla1[[#This Row],[Valor total OS]]-Tabla1[[#This Row],[valor total op]]</f>
        <v>-600000</v>
      </c>
    </row>
    <row r="4853" spans="1:26" x14ac:dyDescent="0.3">
      <c r="A4853">
        <v>5649</v>
      </c>
      <c r="B4853">
        <v>8</v>
      </c>
      <c r="C4853" t="s">
        <v>11762</v>
      </c>
      <c r="D4853" t="s">
        <v>11763</v>
      </c>
      <c r="E4853" t="s">
        <v>495</v>
      </c>
      <c r="F4853" t="s">
        <v>321</v>
      </c>
      <c r="G4853" s="2">
        <v>45565</v>
      </c>
      <c r="H4853">
        <v>57567757</v>
      </c>
      <c r="I4853" t="s">
        <v>11735</v>
      </c>
      <c r="J4853" t="s">
        <v>11736</v>
      </c>
      <c r="K4853" t="s">
        <v>32</v>
      </c>
      <c r="L4853">
        <v>115</v>
      </c>
      <c r="M4853">
        <v>15435</v>
      </c>
      <c r="N4853" t="s">
        <v>256</v>
      </c>
      <c r="O4853" t="s">
        <v>324</v>
      </c>
      <c r="P4853" s="4">
        <v>18500</v>
      </c>
      <c r="Q4853" s="4">
        <v>18500</v>
      </c>
      <c r="R4853" t="s">
        <v>819</v>
      </c>
      <c r="S4853" s="4">
        <v>395816765</v>
      </c>
      <c r="T4853" t="s">
        <v>325</v>
      </c>
      <c r="U4853">
        <v>115</v>
      </c>
      <c r="V4853" t="s">
        <v>326</v>
      </c>
      <c r="W4853" s="4">
        <f>Tabla1[[#This Row],[OS-Valor Unitario]]-Tabla1[[#This Row],[costo_antes_iva]]</f>
        <v>0</v>
      </c>
      <c r="X4853" s="4">
        <f>Tabla1[[#This Row],[OS-Valor Unitario]]*Tabla1[[#This Row],[CANTIDAD ENTREGA SATELITE]]</f>
        <v>2127500</v>
      </c>
      <c r="Y4853" s="4">
        <f>Tabla1[[#This Row],[costo_antes_iva]]*Tabla1[[#This Row],[CANTIDAD ENTREGA SATELITE]]</f>
        <v>2127500</v>
      </c>
      <c r="Z4853" s="4">
        <f>Tabla1[[#This Row],[Valor total OS]]-Tabla1[[#This Row],[valor total op]]</f>
        <v>0</v>
      </c>
    </row>
    <row r="4854" spans="1:26" x14ac:dyDescent="0.3">
      <c r="A4854">
        <v>5649</v>
      </c>
      <c r="B4854">
        <v>9</v>
      </c>
      <c r="C4854" t="s">
        <v>11764</v>
      </c>
      <c r="D4854" t="s">
        <v>11765</v>
      </c>
      <c r="E4854" t="s">
        <v>501</v>
      </c>
      <c r="F4854" t="s">
        <v>321</v>
      </c>
      <c r="G4854" s="2">
        <v>45565</v>
      </c>
      <c r="H4854">
        <v>57569771</v>
      </c>
      <c r="I4854" t="s">
        <v>11735</v>
      </c>
      <c r="J4854" t="s">
        <v>11736</v>
      </c>
      <c r="K4854" t="s">
        <v>32</v>
      </c>
      <c r="L4854">
        <v>10</v>
      </c>
      <c r="M4854">
        <v>15449</v>
      </c>
      <c r="N4854" t="s">
        <v>256</v>
      </c>
      <c r="O4854" t="s">
        <v>324</v>
      </c>
      <c r="P4854" s="4">
        <v>68000</v>
      </c>
      <c r="Q4854" s="4">
        <v>68000</v>
      </c>
      <c r="R4854" t="s">
        <v>819</v>
      </c>
      <c r="S4854" s="4">
        <v>395816765</v>
      </c>
      <c r="T4854" t="s">
        <v>325</v>
      </c>
      <c r="U4854">
        <v>10</v>
      </c>
      <c r="V4854" t="s">
        <v>326</v>
      </c>
      <c r="W4854" s="4">
        <f>Tabla1[[#This Row],[OS-Valor Unitario]]-Tabla1[[#This Row],[costo_antes_iva]]</f>
        <v>0</v>
      </c>
      <c r="X4854" s="4">
        <f>Tabla1[[#This Row],[OS-Valor Unitario]]*Tabla1[[#This Row],[CANTIDAD ENTREGA SATELITE]]</f>
        <v>680000</v>
      </c>
      <c r="Y4854" s="4">
        <f>Tabla1[[#This Row],[costo_antes_iva]]*Tabla1[[#This Row],[CANTIDAD ENTREGA SATELITE]]</f>
        <v>680000</v>
      </c>
      <c r="Z4854" s="4">
        <f>Tabla1[[#This Row],[Valor total OS]]-Tabla1[[#This Row],[valor total op]]</f>
        <v>0</v>
      </c>
    </row>
    <row r="4855" spans="1:26" x14ac:dyDescent="0.3">
      <c r="A4855">
        <v>5645</v>
      </c>
      <c r="B4855">
        <v>8</v>
      </c>
      <c r="C4855" t="s">
        <v>7539</v>
      </c>
      <c r="D4855" t="s">
        <v>7540</v>
      </c>
      <c r="E4855" t="s">
        <v>236</v>
      </c>
      <c r="F4855" t="s">
        <v>2142</v>
      </c>
      <c r="G4855" s="2">
        <v>45565</v>
      </c>
      <c r="H4855">
        <v>57566652</v>
      </c>
      <c r="I4855" t="s">
        <v>7530</v>
      </c>
      <c r="J4855" t="s">
        <v>7524</v>
      </c>
      <c r="K4855" t="s">
        <v>32</v>
      </c>
      <c r="L4855">
        <v>60</v>
      </c>
      <c r="M4855">
        <v>15636</v>
      </c>
      <c r="N4855" t="s">
        <v>285</v>
      </c>
      <c r="O4855" t="s">
        <v>472</v>
      </c>
      <c r="P4855" s="4">
        <v>15000</v>
      </c>
      <c r="Q4855" s="4">
        <v>17000</v>
      </c>
      <c r="R4855" t="s">
        <v>459</v>
      </c>
      <c r="S4855" s="4">
        <v>316108065</v>
      </c>
      <c r="T4855" t="s">
        <v>238</v>
      </c>
      <c r="U4855">
        <v>60</v>
      </c>
      <c r="V4855" t="s">
        <v>699</v>
      </c>
      <c r="W4855" s="4">
        <f>Tabla1[[#This Row],[OS-Valor Unitario]]-Tabla1[[#This Row],[costo_antes_iva]]</f>
        <v>2000</v>
      </c>
      <c r="X4855" s="4">
        <f>Tabla1[[#This Row],[OS-Valor Unitario]]*Tabla1[[#This Row],[CANTIDAD ENTREGA SATELITE]]</f>
        <v>1020000</v>
      </c>
      <c r="Y4855" s="4">
        <f>Tabla1[[#This Row],[costo_antes_iva]]*Tabla1[[#This Row],[CANTIDAD ENTREGA SATELITE]]</f>
        <v>900000</v>
      </c>
      <c r="Z4855" s="4">
        <f>Tabla1[[#This Row],[Valor total OS]]-Tabla1[[#This Row],[valor total op]]</f>
        <v>120000</v>
      </c>
    </row>
    <row r="4856" spans="1:26" x14ac:dyDescent="0.3">
      <c r="A4856">
        <v>5645</v>
      </c>
      <c r="B4856">
        <v>8</v>
      </c>
      <c r="C4856" t="s">
        <v>7539</v>
      </c>
      <c r="D4856" t="s">
        <v>7540</v>
      </c>
      <c r="E4856" t="s">
        <v>236</v>
      </c>
      <c r="F4856" t="s">
        <v>2142</v>
      </c>
      <c r="G4856" s="2">
        <v>45565</v>
      </c>
      <c r="H4856">
        <v>57566652</v>
      </c>
      <c r="I4856" t="s">
        <v>7530</v>
      </c>
      <c r="J4856" t="s">
        <v>7524</v>
      </c>
      <c r="K4856" t="s">
        <v>32</v>
      </c>
      <c r="L4856">
        <v>60</v>
      </c>
      <c r="M4856">
        <v>15636</v>
      </c>
      <c r="N4856" t="s">
        <v>285</v>
      </c>
      <c r="O4856" t="s">
        <v>472</v>
      </c>
      <c r="P4856" s="4">
        <v>15000</v>
      </c>
      <c r="Q4856" s="4">
        <v>17000</v>
      </c>
      <c r="R4856" t="s">
        <v>459</v>
      </c>
      <c r="S4856" s="4">
        <v>316108065</v>
      </c>
      <c r="T4856" t="s">
        <v>238</v>
      </c>
      <c r="U4856">
        <v>49</v>
      </c>
      <c r="V4856" t="s">
        <v>472</v>
      </c>
      <c r="W4856" s="4">
        <f>Tabla1[[#This Row],[OS-Valor Unitario]]-Tabla1[[#This Row],[costo_antes_iva]]</f>
        <v>2000</v>
      </c>
      <c r="X4856" s="4">
        <f>Tabla1[[#This Row],[OS-Valor Unitario]]*Tabla1[[#This Row],[CANTIDAD ENTREGA SATELITE]]</f>
        <v>833000</v>
      </c>
      <c r="Y4856" s="4">
        <f>Tabla1[[#This Row],[costo_antes_iva]]*Tabla1[[#This Row],[CANTIDAD ENTREGA SATELITE]]</f>
        <v>735000</v>
      </c>
      <c r="Z4856" s="4">
        <f>Tabla1[[#This Row],[Valor total OS]]-Tabla1[[#This Row],[valor total op]]</f>
        <v>98000</v>
      </c>
    </row>
    <row r="4857" spans="1:26" x14ac:dyDescent="0.3">
      <c r="A4857">
        <v>5643</v>
      </c>
      <c r="B4857">
        <v>1</v>
      </c>
      <c r="C4857" t="s">
        <v>7551</v>
      </c>
      <c r="D4857" t="s">
        <v>7552</v>
      </c>
      <c r="E4857" t="s">
        <v>7553</v>
      </c>
      <c r="F4857" t="s">
        <v>6046</v>
      </c>
      <c r="G4857" s="2">
        <v>45563</v>
      </c>
      <c r="H4857">
        <v>57556477</v>
      </c>
      <c r="I4857" t="s">
        <v>7554</v>
      </c>
      <c r="J4857" t="s">
        <v>7555</v>
      </c>
      <c r="K4857" t="s">
        <v>1619</v>
      </c>
      <c r="L4857">
        <v>12</v>
      </c>
      <c r="M4857">
        <v>15512</v>
      </c>
      <c r="N4857" t="s">
        <v>766</v>
      </c>
      <c r="O4857" t="s">
        <v>472</v>
      </c>
      <c r="P4857" s="4">
        <v>7000</v>
      </c>
      <c r="Q4857" s="4">
        <v>6000</v>
      </c>
      <c r="R4857" t="s">
        <v>819</v>
      </c>
      <c r="S4857" s="4">
        <v>3523956</v>
      </c>
      <c r="T4857" t="s">
        <v>94</v>
      </c>
      <c r="U4857">
        <v>12</v>
      </c>
      <c r="V4857" t="s">
        <v>472</v>
      </c>
      <c r="W4857" s="4">
        <f>Tabla1[[#This Row],[OS-Valor Unitario]]-Tabla1[[#This Row],[costo_antes_iva]]</f>
        <v>-1000</v>
      </c>
      <c r="X4857" s="4">
        <f>Tabla1[[#This Row],[OS-Valor Unitario]]*Tabla1[[#This Row],[CANTIDAD ENTREGA SATELITE]]</f>
        <v>72000</v>
      </c>
      <c r="Y4857" s="4">
        <f>Tabla1[[#This Row],[costo_antes_iva]]*Tabla1[[#This Row],[CANTIDAD ENTREGA SATELITE]]</f>
        <v>84000</v>
      </c>
      <c r="Z4857" s="4">
        <f>Tabla1[[#This Row],[Valor total OS]]-Tabla1[[#This Row],[valor total op]]</f>
        <v>-12000</v>
      </c>
    </row>
    <row r="4858" spans="1:26" x14ac:dyDescent="0.3">
      <c r="A4858">
        <v>5643</v>
      </c>
      <c r="B4858">
        <v>3</v>
      </c>
      <c r="C4858" t="s">
        <v>7556</v>
      </c>
      <c r="D4858" t="s">
        <v>7557</v>
      </c>
      <c r="E4858" t="s">
        <v>219</v>
      </c>
      <c r="F4858" t="s">
        <v>6046</v>
      </c>
      <c r="G4858" s="2">
        <v>45563</v>
      </c>
      <c r="H4858">
        <v>57556416</v>
      </c>
      <c r="I4858" t="s">
        <v>7554</v>
      </c>
      <c r="J4858" t="s">
        <v>7555</v>
      </c>
      <c r="K4858" t="s">
        <v>77</v>
      </c>
      <c r="L4858">
        <v>20</v>
      </c>
      <c r="M4858">
        <v>15579</v>
      </c>
      <c r="N4858" t="s">
        <v>766</v>
      </c>
      <c r="O4858" t="s">
        <v>3605</v>
      </c>
      <c r="P4858" s="4">
        <v>2800</v>
      </c>
      <c r="Q4858" s="4">
        <v>5000</v>
      </c>
      <c r="R4858" t="s">
        <v>819</v>
      </c>
      <c r="S4858" s="4">
        <v>3523956</v>
      </c>
      <c r="T4858" t="s">
        <v>144</v>
      </c>
      <c r="U4858">
        <v>20</v>
      </c>
      <c r="V4858" t="s">
        <v>3606</v>
      </c>
      <c r="W4858" s="4">
        <f>Tabla1[[#This Row],[OS-Valor Unitario]]-Tabla1[[#This Row],[costo_antes_iva]]</f>
        <v>2200</v>
      </c>
      <c r="X4858" s="4">
        <f>Tabla1[[#This Row],[OS-Valor Unitario]]*Tabla1[[#This Row],[CANTIDAD ENTREGA SATELITE]]</f>
        <v>100000</v>
      </c>
      <c r="Y4858" s="4">
        <f>Tabla1[[#This Row],[costo_antes_iva]]*Tabla1[[#This Row],[CANTIDAD ENTREGA SATELITE]]</f>
        <v>56000</v>
      </c>
      <c r="Z4858" s="4">
        <f>Tabla1[[#This Row],[Valor total OS]]-Tabla1[[#This Row],[valor total op]]</f>
        <v>44000</v>
      </c>
    </row>
    <row r="4859" spans="1:26" x14ac:dyDescent="0.3">
      <c r="A4859">
        <v>5643</v>
      </c>
      <c r="B4859">
        <v>3</v>
      </c>
      <c r="C4859" t="s">
        <v>7556</v>
      </c>
      <c r="D4859" t="s">
        <v>7557</v>
      </c>
      <c r="E4859" t="s">
        <v>219</v>
      </c>
      <c r="F4859" t="s">
        <v>6046</v>
      </c>
      <c r="G4859" s="2">
        <v>45563</v>
      </c>
      <c r="H4859">
        <v>57556416</v>
      </c>
      <c r="I4859" t="s">
        <v>7554</v>
      </c>
      <c r="J4859" t="s">
        <v>7555</v>
      </c>
      <c r="K4859" t="s">
        <v>77</v>
      </c>
      <c r="L4859">
        <v>20</v>
      </c>
      <c r="M4859">
        <v>15579</v>
      </c>
      <c r="N4859" t="s">
        <v>766</v>
      </c>
      <c r="O4859" t="s">
        <v>3605</v>
      </c>
      <c r="P4859" s="4">
        <v>1200</v>
      </c>
      <c r="Q4859" s="4">
        <v>5000</v>
      </c>
      <c r="R4859" t="s">
        <v>819</v>
      </c>
      <c r="S4859" s="4">
        <v>3523956</v>
      </c>
      <c r="T4859" t="s">
        <v>144</v>
      </c>
      <c r="U4859">
        <v>20</v>
      </c>
      <c r="V4859" t="s">
        <v>3606</v>
      </c>
      <c r="W4859" s="4">
        <f>Tabla1[[#This Row],[OS-Valor Unitario]]-Tabla1[[#This Row],[costo_antes_iva]]</f>
        <v>3800</v>
      </c>
      <c r="X4859" s="4">
        <f>Tabla1[[#This Row],[OS-Valor Unitario]]*Tabla1[[#This Row],[CANTIDAD ENTREGA SATELITE]]</f>
        <v>100000</v>
      </c>
      <c r="Y4859" s="4">
        <f>Tabla1[[#This Row],[costo_antes_iva]]*Tabla1[[#This Row],[CANTIDAD ENTREGA SATELITE]]</f>
        <v>24000</v>
      </c>
      <c r="Z4859" s="4">
        <f>Tabla1[[#This Row],[Valor total OS]]-Tabla1[[#This Row],[valor total op]]</f>
        <v>76000</v>
      </c>
    </row>
    <row r="4860" spans="1:26" x14ac:dyDescent="0.3">
      <c r="A4860">
        <v>5643</v>
      </c>
      <c r="B4860">
        <v>4</v>
      </c>
      <c r="C4860" t="s">
        <v>7558</v>
      </c>
      <c r="D4860" t="s">
        <v>7559</v>
      </c>
      <c r="E4860" t="s">
        <v>393</v>
      </c>
      <c r="F4860" t="s">
        <v>6046</v>
      </c>
      <c r="G4860" s="2">
        <v>45563</v>
      </c>
      <c r="H4860">
        <v>57556375</v>
      </c>
      <c r="I4860" t="s">
        <v>7560</v>
      </c>
      <c r="J4860" t="s">
        <v>7561</v>
      </c>
      <c r="K4860" t="s">
        <v>1619</v>
      </c>
      <c r="L4860">
        <v>1</v>
      </c>
      <c r="M4860">
        <v>15497</v>
      </c>
      <c r="N4860" t="s">
        <v>766</v>
      </c>
      <c r="O4860" t="s">
        <v>2808</v>
      </c>
      <c r="P4860" s="4">
        <v>8000</v>
      </c>
      <c r="Q4860" s="4">
        <v>7000</v>
      </c>
      <c r="R4860" t="s">
        <v>819</v>
      </c>
      <c r="S4860" s="4">
        <v>3523956</v>
      </c>
      <c r="T4860" t="s">
        <v>56</v>
      </c>
      <c r="U4860">
        <v>1</v>
      </c>
      <c r="V4860" t="s">
        <v>2809</v>
      </c>
      <c r="W4860" s="4">
        <f>Tabla1[[#This Row],[OS-Valor Unitario]]-Tabla1[[#This Row],[costo_antes_iva]]</f>
        <v>-1000</v>
      </c>
      <c r="X4860" s="4">
        <f>Tabla1[[#This Row],[OS-Valor Unitario]]*Tabla1[[#This Row],[CANTIDAD ENTREGA SATELITE]]</f>
        <v>7000</v>
      </c>
      <c r="Y4860" s="4">
        <f>Tabla1[[#This Row],[costo_antes_iva]]*Tabla1[[#This Row],[CANTIDAD ENTREGA SATELITE]]</f>
        <v>8000</v>
      </c>
      <c r="Z4860" s="4">
        <f>Tabla1[[#This Row],[Valor total OS]]-Tabla1[[#This Row],[valor total op]]</f>
        <v>-1000</v>
      </c>
    </row>
    <row r="4861" spans="1:26" x14ac:dyDescent="0.3">
      <c r="A4861">
        <v>5643</v>
      </c>
      <c r="B4861">
        <v>5</v>
      </c>
      <c r="C4861" t="s">
        <v>7562</v>
      </c>
      <c r="D4861" t="s">
        <v>7563</v>
      </c>
      <c r="E4861" t="s">
        <v>219</v>
      </c>
      <c r="F4861" t="s">
        <v>6046</v>
      </c>
      <c r="G4861" s="2">
        <v>45563</v>
      </c>
      <c r="H4861">
        <v>57556394</v>
      </c>
      <c r="I4861" t="s">
        <v>7564</v>
      </c>
      <c r="J4861" t="s">
        <v>7561</v>
      </c>
      <c r="K4861" t="s">
        <v>77</v>
      </c>
      <c r="L4861">
        <v>75</v>
      </c>
      <c r="M4861">
        <v>15516</v>
      </c>
      <c r="N4861" t="s">
        <v>766</v>
      </c>
      <c r="O4861" t="s">
        <v>3605</v>
      </c>
      <c r="P4861" s="4">
        <v>1400</v>
      </c>
      <c r="Q4861" s="4">
        <v>1200</v>
      </c>
      <c r="R4861" t="s">
        <v>819</v>
      </c>
      <c r="S4861" s="4">
        <v>3523956</v>
      </c>
      <c r="T4861" t="s">
        <v>144</v>
      </c>
      <c r="U4861">
        <v>75</v>
      </c>
      <c r="V4861" t="s">
        <v>3606</v>
      </c>
      <c r="W4861" s="4">
        <f>Tabla1[[#This Row],[OS-Valor Unitario]]-Tabla1[[#This Row],[costo_antes_iva]]</f>
        <v>-200</v>
      </c>
      <c r="X4861" s="4">
        <f>Tabla1[[#This Row],[OS-Valor Unitario]]*Tabla1[[#This Row],[CANTIDAD ENTREGA SATELITE]]</f>
        <v>90000</v>
      </c>
      <c r="Y4861" s="4">
        <f>Tabla1[[#This Row],[costo_antes_iva]]*Tabla1[[#This Row],[CANTIDAD ENTREGA SATELITE]]</f>
        <v>105000</v>
      </c>
      <c r="Z4861" s="4">
        <f>Tabla1[[#This Row],[Valor total OS]]-Tabla1[[#This Row],[valor total op]]</f>
        <v>-15000</v>
      </c>
    </row>
    <row r="4862" spans="1:26" x14ac:dyDescent="0.3">
      <c r="A4862">
        <v>5642</v>
      </c>
      <c r="B4862">
        <v>6</v>
      </c>
      <c r="C4862" t="s">
        <v>7565</v>
      </c>
      <c r="D4862" t="s">
        <v>7566</v>
      </c>
      <c r="E4862" t="s">
        <v>130</v>
      </c>
      <c r="F4862" t="s">
        <v>1025</v>
      </c>
      <c r="G4862" s="2">
        <v>45563</v>
      </c>
      <c r="H4862">
        <v>57545965</v>
      </c>
      <c r="I4862" t="s">
        <v>7567</v>
      </c>
      <c r="J4862" t="s">
        <v>7568</v>
      </c>
      <c r="K4862" t="s">
        <v>1619</v>
      </c>
      <c r="L4862">
        <v>16</v>
      </c>
      <c r="M4862">
        <v>15668</v>
      </c>
      <c r="O4862" t="s">
        <v>554</v>
      </c>
      <c r="P4862" s="4">
        <v>11500</v>
      </c>
      <c r="Q4862" s="4">
        <v>11000</v>
      </c>
      <c r="R4862" t="s">
        <v>819</v>
      </c>
      <c r="S4862" s="4">
        <v>47420493</v>
      </c>
      <c r="T4862" t="s">
        <v>111</v>
      </c>
      <c r="U4862">
        <v>16</v>
      </c>
      <c r="V4862" t="s">
        <v>555</v>
      </c>
      <c r="W4862" s="4">
        <f>Tabla1[[#This Row],[OS-Valor Unitario]]-Tabla1[[#This Row],[costo_antes_iva]]</f>
        <v>-500</v>
      </c>
      <c r="X4862" s="4">
        <f>Tabla1[[#This Row],[OS-Valor Unitario]]*Tabla1[[#This Row],[CANTIDAD ENTREGA SATELITE]]</f>
        <v>176000</v>
      </c>
      <c r="Y4862" s="4">
        <f>Tabla1[[#This Row],[costo_antes_iva]]*Tabla1[[#This Row],[CANTIDAD ENTREGA SATELITE]]</f>
        <v>184000</v>
      </c>
      <c r="Z4862" s="4">
        <f>Tabla1[[#This Row],[Valor total OS]]-Tabla1[[#This Row],[valor total op]]</f>
        <v>-8000</v>
      </c>
    </row>
    <row r="4863" spans="1:26" x14ac:dyDescent="0.3">
      <c r="A4863">
        <v>5642</v>
      </c>
      <c r="B4863">
        <v>8</v>
      </c>
      <c r="C4863" t="s">
        <v>7569</v>
      </c>
      <c r="D4863" t="s">
        <v>7570</v>
      </c>
      <c r="E4863" t="s">
        <v>111</v>
      </c>
      <c r="F4863" t="s">
        <v>1025</v>
      </c>
      <c r="G4863" s="2">
        <v>45563</v>
      </c>
      <c r="H4863">
        <v>57546071</v>
      </c>
      <c r="I4863" t="s">
        <v>7571</v>
      </c>
      <c r="J4863" t="s">
        <v>7568</v>
      </c>
      <c r="K4863" t="s">
        <v>1619</v>
      </c>
      <c r="L4863">
        <v>4</v>
      </c>
      <c r="M4863">
        <v>15837</v>
      </c>
      <c r="O4863" t="s">
        <v>210</v>
      </c>
      <c r="P4863" s="4">
        <v>11500</v>
      </c>
      <c r="Q4863" s="4">
        <v>11000</v>
      </c>
      <c r="R4863" t="s">
        <v>819</v>
      </c>
      <c r="S4863" s="4">
        <v>47420493</v>
      </c>
      <c r="T4863" t="s">
        <v>111</v>
      </c>
      <c r="U4863">
        <v>4</v>
      </c>
      <c r="V4863" t="s">
        <v>211</v>
      </c>
      <c r="W4863" s="4">
        <f>Tabla1[[#This Row],[OS-Valor Unitario]]-Tabla1[[#This Row],[costo_antes_iva]]</f>
        <v>-500</v>
      </c>
      <c r="X4863" s="4">
        <f>Tabla1[[#This Row],[OS-Valor Unitario]]*Tabla1[[#This Row],[CANTIDAD ENTREGA SATELITE]]</f>
        <v>44000</v>
      </c>
      <c r="Y4863" s="4">
        <f>Tabla1[[#This Row],[costo_antes_iva]]*Tabla1[[#This Row],[CANTIDAD ENTREGA SATELITE]]</f>
        <v>46000</v>
      </c>
      <c r="Z4863" s="4">
        <f>Tabla1[[#This Row],[Valor total OS]]-Tabla1[[#This Row],[valor total op]]</f>
        <v>-2000</v>
      </c>
    </row>
    <row r="4864" spans="1:26" x14ac:dyDescent="0.3">
      <c r="A4864">
        <v>5642</v>
      </c>
      <c r="B4864">
        <v>10</v>
      </c>
      <c r="C4864" t="s">
        <v>7572</v>
      </c>
      <c r="D4864" t="s">
        <v>7573</v>
      </c>
      <c r="E4864" t="s">
        <v>130</v>
      </c>
      <c r="F4864" t="s">
        <v>1025</v>
      </c>
      <c r="G4864" s="2">
        <v>45563</v>
      </c>
      <c r="H4864">
        <v>57546095</v>
      </c>
      <c r="I4864" t="s">
        <v>7574</v>
      </c>
      <c r="J4864" t="s">
        <v>7568</v>
      </c>
      <c r="K4864" t="s">
        <v>1619</v>
      </c>
      <c r="L4864">
        <v>56</v>
      </c>
      <c r="M4864">
        <v>15700</v>
      </c>
      <c r="O4864" t="s">
        <v>5609</v>
      </c>
      <c r="P4864" s="4">
        <v>11500</v>
      </c>
      <c r="Q4864" s="4">
        <v>11000</v>
      </c>
      <c r="R4864" t="s">
        <v>819</v>
      </c>
      <c r="S4864" s="4">
        <v>47420493</v>
      </c>
      <c r="T4864" t="s">
        <v>111</v>
      </c>
      <c r="U4864">
        <v>56</v>
      </c>
      <c r="V4864" t="s">
        <v>5610</v>
      </c>
      <c r="W4864" s="4">
        <f>Tabla1[[#This Row],[OS-Valor Unitario]]-Tabla1[[#This Row],[costo_antes_iva]]</f>
        <v>-500</v>
      </c>
      <c r="X4864" s="4">
        <f>Tabla1[[#This Row],[OS-Valor Unitario]]*Tabla1[[#This Row],[CANTIDAD ENTREGA SATELITE]]</f>
        <v>616000</v>
      </c>
      <c r="Y4864" s="4">
        <f>Tabla1[[#This Row],[costo_antes_iva]]*Tabla1[[#This Row],[CANTIDAD ENTREGA SATELITE]]</f>
        <v>644000</v>
      </c>
      <c r="Z4864" s="4">
        <f>Tabla1[[#This Row],[Valor total OS]]-Tabla1[[#This Row],[valor total op]]</f>
        <v>-28000</v>
      </c>
    </row>
    <row r="4865" spans="1:26" x14ac:dyDescent="0.3">
      <c r="A4865">
        <v>5642</v>
      </c>
      <c r="B4865">
        <v>11</v>
      </c>
      <c r="C4865" t="s">
        <v>7575</v>
      </c>
      <c r="D4865" t="s">
        <v>7576</v>
      </c>
      <c r="E4865" t="s">
        <v>219</v>
      </c>
      <c r="F4865" t="s">
        <v>1025</v>
      </c>
      <c r="G4865" s="2">
        <v>45563</v>
      </c>
      <c r="H4865">
        <v>57545982</v>
      </c>
      <c r="I4865" t="s">
        <v>7577</v>
      </c>
      <c r="J4865" t="s">
        <v>7568</v>
      </c>
      <c r="K4865" t="s">
        <v>1619</v>
      </c>
      <c r="L4865">
        <v>168</v>
      </c>
      <c r="M4865">
        <v>15665</v>
      </c>
      <c r="O4865" t="s">
        <v>146</v>
      </c>
      <c r="P4865" s="4">
        <v>4500</v>
      </c>
      <c r="Q4865" s="4">
        <v>4000</v>
      </c>
      <c r="R4865" t="s">
        <v>819</v>
      </c>
      <c r="S4865" s="4">
        <v>47420493</v>
      </c>
      <c r="T4865" t="s">
        <v>144</v>
      </c>
      <c r="U4865">
        <v>167</v>
      </c>
      <c r="V4865" t="s">
        <v>112</v>
      </c>
      <c r="W4865" s="4">
        <f>Tabla1[[#This Row],[OS-Valor Unitario]]-Tabla1[[#This Row],[costo_antes_iva]]</f>
        <v>-500</v>
      </c>
      <c r="X4865" s="4">
        <f>Tabla1[[#This Row],[OS-Valor Unitario]]*Tabla1[[#This Row],[CANTIDAD ENTREGA SATELITE]]</f>
        <v>668000</v>
      </c>
      <c r="Y4865" s="4">
        <f>Tabla1[[#This Row],[costo_antes_iva]]*Tabla1[[#This Row],[CANTIDAD ENTREGA SATELITE]]</f>
        <v>751500</v>
      </c>
      <c r="Z4865" s="4">
        <f>Tabla1[[#This Row],[Valor total OS]]-Tabla1[[#This Row],[valor total op]]</f>
        <v>-83500</v>
      </c>
    </row>
    <row r="4866" spans="1:26" x14ac:dyDescent="0.3">
      <c r="A4866">
        <v>5642</v>
      </c>
      <c r="B4866">
        <v>11</v>
      </c>
      <c r="C4866" t="s">
        <v>7575</v>
      </c>
      <c r="D4866" t="s">
        <v>7576</v>
      </c>
      <c r="E4866" t="s">
        <v>219</v>
      </c>
      <c r="F4866" t="s">
        <v>1025</v>
      </c>
      <c r="G4866" s="2">
        <v>45563</v>
      </c>
      <c r="H4866">
        <v>57545982</v>
      </c>
      <c r="I4866" t="s">
        <v>7577</v>
      </c>
      <c r="J4866" t="s">
        <v>7568</v>
      </c>
      <c r="K4866" t="s">
        <v>1619</v>
      </c>
      <c r="L4866">
        <v>204</v>
      </c>
      <c r="M4866">
        <v>15666</v>
      </c>
      <c r="O4866" t="s">
        <v>132</v>
      </c>
      <c r="P4866" s="4">
        <v>4500</v>
      </c>
      <c r="Q4866" s="4">
        <v>4000</v>
      </c>
      <c r="R4866" t="s">
        <v>819</v>
      </c>
      <c r="S4866" s="4">
        <v>47420493</v>
      </c>
      <c r="T4866" t="s">
        <v>144</v>
      </c>
      <c r="U4866">
        <v>201</v>
      </c>
      <c r="V4866" t="s">
        <v>133</v>
      </c>
      <c r="W4866" s="4">
        <f>Tabla1[[#This Row],[OS-Valor Unitario]]-Tabla1[[#This Row],[costo_antes_iva]]</f>
        <v>-500</v>
      </c>
      <c r="X4866" s="4">
        <f>Tabla1[[#This Row],[OS-Valor Unitario]]*Tabla1[[#This Row],[CANTIDAD ENTREGA SATELITE]]</f>
        <v>804000</v>
      </c>
      <c r="Y4866" s="4">
        <f>Tabla1[[#This Row],[costo_antes_iva]]*Tabla1[[#This Row],[CANTIDAD ENTREGA SATELITE]]</f>
        <v>904500</v>
      </c>
      <c r="Z4866" s="4">
        <f>Tabla1[[#This Row],[Valor total OS]]-Tabla1[[#This Row],[valor total op]]</f>
        <v>-100500</v>
      </c>
    </row>
    <row r="4867" spans="1:26" x14ac:dyDescent="0.3">
      <c r="A4867">
        <v>5642</v>
      </c>
      <c r="B4867">
        <v>12</v>
      </c>
      <c r="C4867" t="s">
        <v>7578</v>
      </c>
      <c r="D4867" t="s">
        <v>7579</v>
      </c>
      <c r="E4867" t="s">
        <v>219</v>
      </c>
      <c r="F4867" t="s">
        <v>1025</v>
      </c>
      <c r="G4867" s="2">
        <v>45563</v>
      </c>
      <c r="H4867">
        <v>57546031</v>
      </c>
      <c r="I4867" t="s">
        <v>7580</v>
      </c>
      <c r="J4867" t="s">
        <v>7568</v>
      </c>
      <c r="K4867" t="s">
        <v>1619</v>
      </c>
      <c r="L4867">
        <v>8</v>
      </c>
      <c r="M4867">
        <v>15790</v>
      </c>
      <c r="O4867" t="s">
        <v>132</v>
      </c>
      <c r="P4867" s="4">
        <v>4500</v>
      </c>
      <c r="Q4867" s="4">
        <v>4000</v>
      </c>
      <c r="R4867" t="s">
        <v>819</v>
      </c>
      <c r="S4867" s="4">
        <v>47420493</v>
      </c>
      <c r="T4867" t="s">
        <v>144</v>
      </c>
      <c r="U4867">
        <v>2</v>
      </c>
      <c r="V4867" t="s">
        <v>133</v>
      </c>
      <c r="W4867" s="4">
        <f>Tabla1[[#This Row],[OS-Valor Unitario]]-Tabla1[[#This Row],[costo_antes_iva]]</f>
        <v>-500</v>
      </c>
      <c r="X4867" s="4">
        <f>Tabla1[[#This Row],[OS-Valor Unitario]]*Tabla1[[#This Row],[CANTIDAD ENTREGA SATELITE]]</f>
        <v>8000</v>
      </c>
      <c r="Y4867" s="4">
        <f>Tabla1[[#This Row],[costo_antes_iva]]*Tabla1[[#This Row],[CANTIDAD ENTREGA SATELITE]]</f>
        <v>9000</v>
      </c>
      <c r="Z4867" s="4">
        <f>Tabla1[[#This Row],[Valor total OS]]-Tabla1[[#This Row],[valor total op]]</f>
        <v>-1000</v>
      </c>
    </row>
    <row r="4868" spans="1:26" x14ac:dyDescent="0.3">
      <c r="A4868">
        <v>5642</v>
      </c>
      <c r="B4868">
        <v>12</v>
      </c>
      <c r="C4868" t="s">
        <v>7578</v>
      </c>
      <c r="D4868" t="s">
        <v>7579</v>
      </c>
      <c r="E4868" t="s">
        <v>219</v>
      </c>
      <c r="F4868" t="s">
        <v>1025</v>
      </c>
      <c r="G4868" s="2">
        <v>45563</v>
      </c>
      <c r="H4868">
        <v>57546031</v>
      </c>
      <c r="I4868" t="s">
        <v>7580</v>
      </c>
      <c r="J4868" t="s">
        <v>7568</v>
      </c>
      <c r="K4868" t="s">
        <v>1619</v>
      </c>
      <c r="L4868">
        <v>8</v>
      </c>
      <c r="M4868">
        <v>15790</v>
      </c>
      <c r="O4868" t="s">
        <v>132</v>
      </c>
      <c r="P4868" s="4">
        <v>4500</v>
      </c>
      <c r="Q4868" s="4">
        <v>4000</v>
      </c>
      <c r="R4868" t="s">
        <v>819</v>
      </c>
      <c r="S4868" s="4">
        <v>47420493</v>
      </c>
      <c r="T4868" t="s">
        <v>144</v>
      </c>
      <c r="U4868">
        <v>6</v>
      </c>
      <c r="V4868" t="s">
        <v>133</v>
      </c>
      <c r="W4868" s="4">
        <f>Tabla1[[#This Row],[OS-Valor Unitario]]-Tabla1[[#This Row],[costo_antes_iva]]</f>
        <v>-500</v>
      </c>
      <c r="X4868" s="4">
        <f>Tabla1[[#This Row],[OS-Valor Unitario]]*Tabla1[[#This Row],[CANTIDAD ENTREGA SATELITE]]</f>
        <v>24000</v>
      </c>
      <c r="Y4868" s="4">
        <f>Tabla1[[#This Row],[costo_antes_iva]]*Tabla1[[#This Row],[CANTIDAD ENTREGA SATELITE]]</f>
        <v>27000</v>
      </c>
      <c r="Z4868" s="4">
        <f>Tabla1[[#This Row],[Valor total OS]]-Tabla1[[#This Row],[valor total op]]</f>
        <v>-3000</v>
      </c>
    </row>
    <row r="4869" spans="1:26" x14ac:dyDescent="0.3">
      <c r="A4869">
        <v>5642</v>
      </c>
      <c r="B4869">
        <v>13</v>
      </c>
      <c r="C4869" t="s">
        <v>7581</v>
      </c>
      <c r="D4869" t="s">
        <v>7582</v>
      </c>
      <c r="E4869" t="s">
        <v>219</v>
      </c>
      <c r="F4869" t="s">
        <v>1025</v>
      </c>
      <c r="G4869" s="2">
        <v>45563</v>
      </c>
      <c r="H4869">
        <v>57545918</v>
      </c>
      <c r="I4869" t="s">
        <v>7583</v>
      </c>
      <c r="J4869" t="s">
        <v>7568</v>
      </c>
      <c r="K4869" t="s">
        <v>64</v>
      </c>
      <c r="L4869">
        <v>174</v>
      </c>
      <c r="M4869">
        <v>15510</v>
      </c>
      <c r="O4869" t="s">
        <v>66</v>
      </c>
      <c r="P4869" s="4">
        <v>6500</v>
      </c>
      <c r="Q4869" s="4">
        <v>6500</v>
      </c>
      <c r="R4869" t="s">
        <v>819</v>
      </c>
      <c r="S4869" s="4">
        <v>47420493</v>
      </c>
      <c r="T4869" t="s">
        <v>144</v>
      </c>
      <c r="U4869">
        <v>74</v>
      </c>
      <c r="V4869" t="s">
        <v>66</v>
      </c>
      <c r="W4869" s="4">
        <f>Tabla1[[#This Row],[OS-Valor Unitario]]-Tabla1[[#This Row],[costo_antes_iva]]</f>
        <v>0</v>
      </c>
      <c r="X4869" s="4">
        <f>Tabla1[[#This Row],[OS-Valor Unitario]]*Tabla1[[#This Row],[CANTIDAD ENTREGA SATELITE]]</f>
        <v>481000</v>
      </c>
      <c r="Y4869" s="4">
        <f>Tabla1[[#This Row],[costo_antes_iva]]*Tabla1[[#This Row],[CANTIDAD ENTREGA SATELITE]]</f>
        <v>481000</v>
      </c>
      <c r="Z4869" s="4">
        <f>Tabla1[[#This Row],[Valor total OS]]-Tabla1[[#This Row],[valor total op]]</f>
        <v>0</v>
      </c>
    </row>
    <row r="4870" spans="1:26" x14ac:dyDescent="0.3">
      <c r="A4870">
        <v>5642</v>
      </c>
      <c r="B4870">
        <v>13</v>
      </c>
      <c r="C4870" t="s">
        <v>7581</v>
      </c>
      <c r="D4870" t="s">
        <v>7582</v>
      </c>
      <c r="E4870" t="s">
        <v>219</v>
      </c>
      <c r="F4870" t="s">
        <v>1025</v>
      </c>
      <c r="G4870" s="2">
        <v>45563</v>
      </c>
      <c r="H4870">
        <v>57545918</v>
      </c>
      <c r="I4870" t="s">
        <v>7583</v>
      </c>
      <c r="J4870" t="s">
        <v>7568</v>
      </c>
      <c r="K4870" t="s">
        <v>64</v>
      </c>
      <c r="L4870">
        <v>174</v>
      </c>
      <c r="M4870">
        <v>15510</v>
      </c>
      <c r="O4870" t="s">
        <v>66</v>
      </c>
      <c r="P4870" s="4">
        <v>6500</v>
      </c>
      <c r="Q4870" s="4">
        <v>6500</v>
      </c>
      <c r="R4870" t="s">
        <v>819</v>
      </c>
      <c r="S4870" s="4">
        <v>47420493</v>
      </c>
      <c r="T4870" t="s">
        <v>144</v>
      </c>
      <c r="U4870">
        <v>100</v>
      </c>
      <c r="V4870" t="s">
        <v>66</v>
      </c>
      <c r="W4870" s="4">
        <f>Tabla1[[#This Row],[OS-Valor Unitario]]-Tabla1[[#This Row],[costo_antes_iva]]</f>
        <v>0</v>
      </c>
      <c r="X4870" s="4">
        <f>Tabla1[[#This Row],[OS-Valor Unitario]]*Tabla1[[#This Row],[CANTIDAD ENTREGA SATELITE]]</f>
        <v>650000</v>
      </c>
      <c r="Y4870" s="4">
        <f>Tabla1[[#This Row],[costo_antes_iva]]*Tabla1[[#This Row],[CANTIDAD ENTREGA SATELITE]]</f>
        <v>650000</v>
      </c>
      <c r="Z4870" s="4">
        <f>Tabla1[[#This Row],[Valor total OS]]-Tabla1[[#This Row],[valor total op]]</f>
        <v>0</v>
      </c>
    </row>
    <row r="4871" spans="1:26" x14ac:dyDescent="0.3">
      <c r="A4871">
        <v>5642</v>
      </c>
      <c r="B4871">
        <v>13</v>
      </c>
      <c r="C4871" t="s">
        <v>7581</v>
      </c>
      <c r="D4871" t="s">
        <v>7582</v>
      </c>
      <c r="E4871" t="s">
        <v>219</v>
      </c>
      <c r="F4871" t="s">
        <v>1025</v>
      </c>
      <c r="G4871" s="2">
        <v>45563</v>
      </c>
      <c r="H4871">
        <v>57545918</v>
      </c>
      <c r="I4871" t="s">
        <v>7583</v>
      </c>
      <c r="J4871" t="s">
        <v>7568</v>
      </c>
      <c r="K4871" t="s">
        <v>64</v>
      </c>
      <c r="L4871">
        <v>174</v>
      </c>
      <c r="M4871">
        <v>15510</v>
      </c>
      <c r="O4871" t="s">
        <v>66</v>
      </c>
      <c r="P4871" s="4">
        <v>6500</v>
      </c>
      <c r="Q4871" s="4">
        <v>6500</v>
      </c>
      <c r="R4871" t="s">
        <v>819</v>
      </c>
      <c r="S4871" s="4">
        <v>47420493</v>
      </c>
      <c r="T4871" t="s">
        <v>144</v>
      </c>
      <c r="U4871">
        <v>57</v>
      </c>
      <c r="V4871" t="s">
        <v>699</v>
      </c>
      <c r="W4871" s="4">
        <f>Tabla1[[#This Row],[OS-Valor Unitario]]-Tabla1[[#This Row],[costo_antes_iva]]</f>
        <v>0</v>
      </c>
      <c r="X4871" s="4">
        <f>Tabla1[[#This Row],[OS-Valor Unitario]]*Tabla1[[#This Row],[CANTIDAD ENTREGA SATELITE]]</f>
        <v>370500</v>
      </c>
      <c r="Y4871" s="4">
        <f>Tabla1[[#This Row],[costo_antes_iva]]*Tabla1[[#This Row],[CANTIDAD ENTREGA SATELITE]]</f>
        <v>370500</v>
      </c>
      <c r="Z4871" s="4">
        <f>Tabla1[[#This Row],[Valor total OS]]-Tabla1[[#This Row],[valor total op]]</f>
        <v>0</v>
      </c>
    </row>
    <row r="4872" spans="1:26" x14ac:dyDescent="0.3">
      <c r="A4872">
        <v>5642</v>
      </c>
      <c r="B4872">
        <v>14</v>
      </c>
      <c r="C4872" t="s">
        <v>7584</v>
      </c>
      <c r="D4872" t="s">
        <v>7585</v>
      </c>
      <c r="E4872" t="s">
        <v>219</v>
      </c>
      <c r="F4872" t="s">
        <v>1025</v>
      </c>
      <c r="G4872" s="2">
        <v>45563</v>
      </c>
      <c r="H4872">
        <v>57545992</v>
      </c>
      <c r="I4872" t="s">
        <v>7577</v>
      </c>
      <c r="J4872" t="s">
        <v>7568</v>
      </c>
      <c r="K4872" t="s">
        <v>1619</v>
      </c>
      <c r="L4872">
        <v>50</v>
      </c>
      <c r="M4872">
        <v>15711</v>
      </c>
      <c r="O4872" t="s">
        <v>3310</v>
      </c>
      <c r="P4872" s="4">
        <v>4500</v>
      </c>
      <c r="Q4872" s="4">
        <v>4000</v>
      </c>
      <c r="R4872" t="s">
        <v>819</v>
      </c>
      <c r="S4872" s="4">
        <v>47420493</v>
      </c>
      <c r="T4872" t="s">
        <v>144</v>
      </c>
      <c r="U4872">
        <v>42</v>
      </c>
      <c r="V4872" t="s">
        <v>3311</v>
      </c>
      <c r="W4872" s="4">
        <f>Tabla1[[#This Row],[OS-Valor Unitario]]-Tabla1[[#This Row],[costo_antes_iva]]</f>
        <v>-500</v>
      </c>
      <c r="X4872" s="4">
        <f>Tabla1[[#This Row],[OS-Valor Unitario]]*Tabla1[[#This Row],[CANTIDAD ENTREGA SATELITE]]</f>
        <v>168000</v>
      </c>
      <c r="Y4872" s="4">
        <f>Tabla1[[#This Row],[costo_antes_iva]]*Tabla1[[#This Row],[CANTIDAD ENTREGA SATELITE]]</f>
        <v>189000</v>
      </c>
      <c r="Z4872" s="4">
        <f>Tabla1[[#This Row],[Valor total OS]]-Tabla1[[#This Row],[valor total op]]</f>
        <v>-21000</v>
      </c>
    </row>
    <row r="4873" spans="1:26" x14ac:dyDescent="0.3">
      <c r="A4873">
        <v>5642</v>
      </c>
      <c r="B4873">
        <v>14</v>
      </c>
      <c r="C4873" t="s">
        <v>7584</v>
      </c>
      <c r="D4873" t="s">
        <v>7585</v>
      </c>
      <c r="E4873" t="s">
        <v>219</v>
      </c>
      <c r="F4873" t="s">
        <v>1025</v>
      </c>
      <c r="G4873" s="2">
        <v>45563</v>
      </c>
      <c r="H4873">
        <v>57545992</v>
      </c>
      <c r="I4873" t="s">
        <v>7577</v>
      </c>
      <c r="J4873" t="s">
        <v>7568</v>
      </c>
      <c r="K4873" t="s">
        <v>1619</v>
      </c>
      <c r="L4873">
        <v>50</v>
      </c>
      <c r="M4873">
        <v>15711</v>
      </c>
      <c r="O4873" t="s">
        <v>3310</v>
      </c>
      <c r="P4873" s="4">
        <v>4500</v>
      </c>
      <c r="Q4873" s="4">
        <v>4000</v>
      </c>
      <c r="R4873" t="s">
        <v>819</v>
      </c>
      <c r="S4873" s="4">
        <v>47420493</v>
      </c>
      <c r="T4873" t="s">
        <v>144</v>
      </c>
      <c r="U4873">
        <v>8</v>
      </c>
      <c r="V4873" t="s">
        <v>3311</v>
      </c>
      <c r="W4873" s="4">
        <f>Tabla1[[#This Row],[OS-Valor Unitario]]-Tabla1[[#This Row],[costo_antes_iva]]</f>
        <v>-500</v>
      </c>
      <c r="X4873" s="4">
        <f>Tabla1[[#This Row],[OS-Valor Unitario]]*Tabla1[[#This Row],[CANTIDAD ENTREGA SATELITE]]</f>
        <v>32000</v>
      </c>
      <c r="Y4873" s="4">
        <f>Tabla1[[#This Row],[costo_antes_iva]]*Tabla1[[#This Row],[CANTIDAD ENTREGA SATELITE]]</f>
        <v>36000</v>
      </c>
      <c r="Z4873" s="4">
        <f>Tabla1[[#This Row],[Valor total OS]]-Tabla1[[#This Row],[valor total op]]</f>
        <v>-4000</v>
      </c>
    </row>
    <row r="4874" spans="1:26" x14ac:dyDescent="0.3">
      <c r="A4874">
        <v>5641</v>
      </c>
      <c r="B4874">
        <v>1</v>
      </c>
      <c r="C4874" t="s">
        <v>7586</v>
      </c>
      <c r="D4874" t="s">
        <v>7587</v>
      </c>
      <c r="E4874" t="s">
        <v>7588</v>
      </c>
      <c r="F4874" t="s">
        <v>7589</v>
      </c>
      <c r="G4874" s="2">
        <v>45561</v>
      </c>
      <c r="H4874">
        <v>57437661</v>
      </c>
      <c r="I4874" t="s">
        <v>7590</v>
      </c>
      <c r="J4874" t="s">
        <v>7591</v>
      </c>
      <c r="K4874" t="s">
        <v>32</v>
      </c>
      <c r="L4874">
        <v>100</v>
      </c>
      <c r="M4874">
        <v>15439</v>
      </c>
      <c r="N4874" t="s">
        <v>53</v>
      </c>
      <c r="O4874" t="s">
        <v>3440</v>
      </c>
      <c r="P4874" s="4">
        <v>9000</v>
      </c>
      <c r="Q4874" s="4">
        <v>8500</v>
      </c>
      <c r="R4874" t="s">
        <v>819</v>
      </c>
      <c r="S4874" s="4">
        <v>5876600</v>
      </c>
      <c r="T4874" t="s">
        <v>361</v>
      </c>
      <c r="U4874">
        <v>100</v>
      </c>
      <c r="V4874" t="s">
        <v>3441</v>
      </c>
      <c r="W4874" s="4">
        <f>Tabla1[[#This Row],[OS-Valor Unitario]]-Tabla1[[#This Row],[costo_antes_iva]]</f>
        <v>-500</v>
      </c>
      <c r="X4874" s="4">
        <f>Tabla1[[#This Row],[OS-Valor Unitario]]*Tabla1[[#This Row],[CANTIDAD ENTREGA SATELITE]]</f>
        <v>850000</v>
      </c>
      <c r="Y4874" s="4">
        <f>Tabla1[[#This Row],[costo_antes_iva]]*Tabla1[[#This Row],[CANTIDAD ENTREGA SATELITE]]</f>
        <v>900000</v>
      </c>
      <c r="Z4874" s="4">
        <f>Tabla1[[#This Row],[Valor total OS]]-Tabla1[[#This Row],[valor total op]]</f>
        <v>-50000</v>
      </c>
    </row>
    <row r="4875" spans="1:26" x14ac:dyDescent="0.3">
      <c r="A4875">
        <v>5641</v>
      </c>
      <c r="B4875">
        <v>1</v>
      </c>
      <c r="C4875" t="s">
        <v>7586</v>
      </c>
      <c r="D4875" t="s">
        <v>7587</v>
      </c>
      <c r="E4875" t="s">
        <v>7588</v>
      </c>
      <c r="F4875" t="s">
        <v>7589</v>
      </c>
      <c r="G4875" s="2">
        <v>45561</v>
      </c>
      <c r="H4875">
        <v>57437661</v>
      </c>
      <c r="I4875" t="s">
        <v>7590</v>
      </c>
      <c r="J4875" t="s">
        <v>7591</v>
      </c>
      <c r="K4875" t="s">
        <v>77</v>
      </c>
      <c r="L4875">
        <v>100</v>
      </c>
      <c r="M4875">
        <v>15397</v>
      </c>
      <c r="N4875" t="s">
        <v>53</v>
      </c>
      <c r="O4875" t="s">
        <v>698</v>
      </c>
      <c r="P4875" s="4">
        <v>1300</v>
      </c>
      <c r="Q4875" s="4">
        <v>1300</v>
      </c>
      <c r="R4875" t="s">
        <v>819</v>
      </c>
      <c r="S4875" s="4">
        <v>5876600</v>
      </c>
      <c r="T4875" t="s">
        <v>361</v>
      </c>
      <c r="U4875">
        <v>100</v>
      </c>
      <c r="V4875" t="s">
        <v>699</v>
      </c>
      <c r="W4875" s="4">
        <f>Tabla1[[#This Row],[OS-Valor Unitario]]-Tabla1[[#This Row],[costo_antes_iva]]</f>
        <v>0</v>
      </c>
      <c r="X4875" s="4">
        <f>Tabla1[[#This Row],[OS-Valor Unitario]]*Tabla1[[#This Row],[CANTIDAD ENTREGA SATELITE]]</f>
        <v>130000</v>
      </c>
      <c r="Y4875" s="4">
        <f>Tabla1[[#This Row],[costo_antes_iva]]*Tabla1[[#This Row],[CANTIDAD ENTREGA SATELITE]]</f>
        <v>130000</v>
      </c>
      <c r="Z4875" s="4">
        <f>Tabla1[[#This Row],[Valor total OS]]-Tabla1[[#This Row],[valor total op]]</f>
        <v>0</v>
      </c>
    </row>
    <row r="4876" spans="1:26" x14ac:dyDescent="0.3">
      <c r="A4876">
        <v>5640</v>
      </c>
      <c r="B4876">
        <v>1</v>
      </c>
      <c r="C4876" t="s">
        <v>7592</v>
      </c>
      <c r="D4876" t="s">
        <v>7593</v>
      </c>
      <c r="E4876" t="s">
        <v>5173</v>
      </c>
      <c r="F4876" t="s">
        <v>7594</v>
      </c>
      <c r="G4876" s="2">
        <v>45561</v>
      </c>
      <c r="H4876">
        <v>57371902</v>
      </c>
      <c r="I4876" t="s">
        <v>7595</v>
      </c>
      <c r="J4876" t="s">
        <v>7596</v>
      </c>
      <c r="K4876" t="s">
        <v>64</v>
      </c>
      <c r="L4876">
        <v>300</v>
      </c>
      <c r="M4876">
        <v>15418</v>
      </c>
      <c r="N4876" t="s">
        <v>53</v>
      </c>
      <c r="O4876" t="s">
        <v>66</v>
      </c>
      <c r="P4876" s="4">
        <v>1000</v>
      </c>
      <c r="Q4876" s="4">
        <v>1200</v>
      </c>
      <c r="R4876" t="s">
        <v>819</v>
      </c>
      <c r="S4876" s="4">
        <v>2289000</v>
      </c>
      <c r="T4876" t="s">
        <v>197</v>
      </c>
      <c r="U4876">
        <v>300</v>
      </c>
      <c r="V4876" t="s">
        <v>66</v>
      </c>
      <c r="W4876" s="4">
        <f>Tabla1[[#This Row],[OS-Valor Unitario]]-Tabla1[[#This Row],[costo_antes_iva]]</f>
        <v>200</v>
      </c>
      <c r="X4876" s="4">
        <f>Tabla1[[#This Row],[OS-Valor Unitario]]*Tabla1[[#This Row],[CANTIDAD ENTREGA SATELITE]]</f>
        <v>360000</v>
      </c>
      <c r="Y4876" s="4">
        <f>Tabla1[[#This Row],[costo_antes_iva]]*Tabla1[[#This Row],[CANTIDAD ENTREGA SATELITE]]</f>
        <v>300000</v>
      </c>
      <c r="Z4876" s="4">
        <f>Tabla1[[#This Row],[Valor total OS]]-Tabla1[[#This Row],[valor total op]]</f>
        <v>60000</v>
      </c>
    </row>
    <row r="4877" spans="1:26" x14ac:dyDescent="0.3">
      <c r="A4877">
        <v>5638</v>
      </c>
      <c r="B4877">
        <v>1</v>
      </c>
      <c r="C4877" t="s">
        <v>7597</v>
      </c>
      <c r="D4877" t="s">
        <v>7598</v>
      </c>
      <c r="E4877" t="s">
        <v>418</v>
      </c>
      <c r="F4877" t="s">
        <v>140</v>
      </c>
      <c r="G4877" s="2">
        <v>45560</v>
      </c>
      <c r="H4877">
        <v>57235187</v>
      </c>
      <c r="I4877" t="s">
        <v>7599</v>
      </c>
      <c r="J4877" t="s">
        <v>7600</v>
      </c>
      <c r="K4877" t="s">
        <v>541</v>
      </c>
      <c r="L4877">
        <v>90</v>
      </c>
      <c r="M4877">
        <v>15345</v>
      </c>
      <c r="N4877" t="s">
        <v>53</v>
      </c>
      <c r="O4877" t="s">
        <v>420</v>
      </c>
      <c r="P4877" s="4">
        <v>12623</v>
      </c>
      <c r="Q4877" s="4">
        <v>9000</v>
      </c>
      <c r="R4877" t="s">
        <v>819</v>
      </c>
      <c r="S4877" s="4">
        <v>1671750</v>
      </c>
      <c r="T4877" t="s">
        <v>197</v>
      </c>
      <c r="U4877">
        <v>90</v>
      </c>
      <c r="V4877" t="s">
        <v>420</v>
      </c>
      <c r="W4877" s="4">
        <f>Tabla1[[#This Row],[OS-Valor Unitario]]-Tabla1[[#This Row],[costo_antes_iva]]</f>
        <v>-3623</v>
      </c>
      <c r="X4877" s="4">
        <f>Tabla1[[#This Row],[OS-Valor Unitario]]*Tabla1[[#This Row],[CANTIDAD ENTREGA SATELITE]]</f>
        <v>810000</v>
      </c>
      <c r="Y4877" s="4">
        <f>Tabla1[[#This Row],[costo_antes_iva]]*Tabla1[[#This Row],[CANTIDAD ENTREGA SATELITE]]</f>
        <v>1136070</v>
      </c>
      <c r="Z4877" s="4">
        <f>Tabla1[[#This Row],[Valor total OS]]-Tabla1[[#This Row],[valor total op]]</f>
        <v>-326070</v>
      </c>
    </row>
    <row r="4878" spans="1:26" x14ac:dyDescent="0.3">
      <c r="A4878">
        <v>5649</v>
      </c>
      <c r="B4878">
        <v>2</v>
      </c>
      <c r="C4878" t="s">
        <v>7426</v>
      </c>
      <c r="D4878" t="s">
        <v>7427</v>
      </c>
      <c r="E4878" t="s">
        <v>752</v>
      </c>
      <c r="F4878" t="s">
        <v>321</v>
      </c>
      <c r="G4878" s="2">
        <v>45559</v>
      </c>
      <c r="H4878">
        <v>57204046</v>
      </c>
      <c r="I4878" t="s">
        <v>7428</v>
      </c>
      <c r="J4878" t="s">
        <v>7429</v>
      </c>
      <c r="K4878" t="s">
        <v>32</v>
      </c>
      <c r="L4878">
        <v>491</v>
      </c>
      <c r="M4878">
        <v>16182</v>
      </c>
      <c r="N4878" t="s">
        <v>256</v>
      </c>
      <c r="O4878" t="s">
        <v>146</v>
      </c>
      <c r="P4878" s="4">
        <v>3200</v>
      </c>
      <c r="Q4878" s="4">
        <v>4500</v>
      </c>
      <c r="R4878" t="s">
        <v>819</v>
      </c>
      <c r="S4878" s="4">
        <v>395816765</v>
      </c>
      <c r="T4878" t="s">
        <v>752</v>
      </c>
      <c r="U4878">
        <v>468</v>
      </c>
      <c r="V4878" t="s">
        <v>112</v>
      </c>
      <c r="W4878" s="4">
        <f>Tabla1[[#This Row],[OS-Valor Unitario]]-Tabla1[[#This Row],[costo_antes_iva]]</f>
        <v>1300</v>
      </c>
      <c r="X4878" s="4">
        <f>Tabla1[[#This Row],[OS-Valor Unitario]]*Tabla1[[#This Row],[CANTIDAD ENTREGA SATELITE]]</f>
        <v>2106000</v>
      </c>
      <c r="Y4878" s="4">
        <f>Tabla1[[#This Row],[costo_antes_iva]]*Tabla1[[#This Row],[CANTIDAD ENTREGA SATELITE]]</f>
        <v>1497600</v>
      </c>
      <c r="Z4878" s="4">
        <f>Tabla1[[#This Row],[Valor total OS]]-Tabla1[[#This Row],[valor total op]]</f>
        <v>608400</v>
      </c>
    </row>
    <row r="4879" spans="1:26" x14ac:dyDescent="0.3">
      <c r="A4879">
        <v>5649</v>
      </c>
      <c r="B4879">
        <v>2</v>
      </c>
      <c r="C4879" t="s">
        <v>7426</v>
      </c>
      <c r="D4879" t="s">
        <v>7427</v>
      </c>
      <c r="E4879" t="s">
        <v>752</v>
      </c>
      <c r="F4879" t="s">
        <v>321</v>
      </c>
      <c r="G4879" s="2">
        <v>45559</v>
      </c>
      <c r="H4879">
        <v>57204046</v>
      </c>
      <c r="I4879" t="s">
        <v>7428</v>
      </c>
      <c r="J4879" t="s">
        <v>7429</v>
      </c>
      <c r="K4879" t="s">
        <v>32</v>
      </c>
      <c r="L4879">
        <v>500</v>
      </c>
      <c r="M4879">
        <v>16198</v>
      </c>
      <c r="N4879" t="s">
        <v>256</v>
      </c>
      <c r="O4879" t="s">
        <v>863</v>
      </c>
      <c r="P4879" s="4">
        <v>3200</v>
      </c>
      <c r="Q4879" s="4">
        <v>4500</v>
      </c>
      <c r="R4879" t="s">
        <v>819</v>
      </c>
      <c r="S4879" s="4">
        <v>395816765</v>
      </c>
      <c r="T4879" t="s">
        <v>752</v>
      </c>
      <c r="U4879">
        <v>446</v>
      </c>
      <c r="V4879" t="s">
        <v>864</v>
      </c>
      <c r="W4879" s="4">
        <f>Tabla1[[#This Row],[OS-Valor Unitario]]-Tabla1[[#This Row],[costo_antes_iva]]</f>
        <v>1300</v>
      </c>
      <c r="X4879" s="4">
        <f>Tabla1[[#This Row],[OS-Valor Unitario]]*Tabla1[[#This Row],[CANTIDAD ENTREGA SATELITE]]</f>
        <v>2007000</v>
      </c>
      <c r="Y4879" s="4">
        <f>Tabla1[[#This Row],[costo_antes_iva]]*Tabla1[[#This Row],[CANTIDAD ENTREGA SATELITE]]</f>
        <v>1427200</v>
      </c>
      <c r="Z4879" s="4">
        <f>Tabla1[[#This Row],[Valor total OS]]-Tabla1[[#This Row],[valor total op]]</f>
        <v>579800</v>
      </c>
    </row>
    <row r="4880" spans="1:26" x14ac:dyDescent="0.3">
      <c r="A4880">
        <v>5649</v>
      </c>
      <c r="B4880">
        <v>3</v>
      </c>
      <c r="C4880" t="s">
        <v>7430</v>
      </c>
      <c r="D4880" t="s">
        <v>7431</v>
      </c>
      <c r="E4880" t="s">
        <v>108</v>
      </c>
      <c r="F4880" t="s">
        <v>321</v>
      </c>
      <c r="G4880" s="2">
        <v>45559</v>
      </c>
      <c r="H4880">
        <v>57204053</v>
      </c>
      <c r="I4880" t="s">
        <v>7432</v>
      </c>
      <c r="J4880" t="s">
        <v>7429</v>
      </c>
      <c r="K4880" t="s">
        <v>77</v>
      </c>
      <c r="L4880">
        <v>350</v>
      </c>
      <c r="M4880">
        <v>15496</v>
      </c>
      <c r="N4880" t="s">
        <v>256</v>
      </c>
      <c r="O4880" t="s">
        <v>698</v>
      </c>
      <c r="P4880" s="4">
        <v>900</v>
      </c>
      <c r="Q4880" s="4">
        <v>900</v>
      </c>
      <c r="R4880" t="s">
        <v>819</v>
      </c>
      <c r="S4880" s="4">
        <v>395816765</v>
      </c>
      <c r="T4880" t="s">
        <v>111</v>
      </c>
      <c r="U4880">
        <v>350</v>
      </c>
      <c r="V4880" t="s">
        <v>699</v>
      </c>
      <c r="W4880" s="4">
        <f>Tabla1[[#This Row],[OS-Valor Unitario]]-Tabla1[[#This Row],[costo_antes_iva]]</f>
        <v>0</v>
      </c>
      <c r="X4880" s="4">
        <f>Tabla1[[#This Row],[OS-Valor Unitario]]*Tabla1[[#This Row],[CANTIDAD ENTREGA SATELITE]]</f>
        <v>315000</v>
      </c>
      <c r="Y4880" s="4">
        <f>Tabla1[[#This Row],[costo_antes_iva]]*Tabla1[[#This Row],[CANTIDAD ENTREGA SATELITE]]</f>
        <v>315000</v>
      </c>
      <c r="Z4880" s="4">
        <f>Tabla1[[#This Row],[Valor total OS]]-Tabla1[[#This Row],[valor total op]]</f>
        <v>0</v>
      </c>
    </row>
    <row r="4881" spans="1:26" x14ac:dyDescent="0.3">
      <c r="A4881">
        <v>5649</v>
      </c>
      <c r="B4881">
        <v>3</v>
      </c>
      <c r="C4881" t="s">
        <v>7430</v>
      </c>
      <c r="D4881" t="s">
        <v>7431</v>
      </c>
      <c r="E4881" t="s">
        <v>108</v>
      </c>
      <c r="F4881" t="s">
        <v>321</v>
      </c>
      <c r="G4881" s="2">
        <v>45559</v>
      </c>
      <c r="H4881">
        <v>57204053</v>
      </c>
      <c r="I4881" t="s">
        <v>7432</v>
      </c>
      <c r="J4881" t="s">
        <v>7429</v>
      </c>
      <c r="K4881" t="s">
        <v>32</v>
      </c>
      <c r="L4881">
        <v>350</v>
      </c>
      <c r="M4881">
        <v>15536</v>
      </c>
      <c r="N4881" t="s">
        <v>256</v>
      </c>
      <c r="O4881" t="s">
        <v>700</v>
      </c>
      <c r="P4881" s="4">
        <v>10700</v>
      </c>
      <c r="Q4881" s="4">
        <v>11000</v>
      </c>
      <c r="R4881" t="s">
        <v>819</v>
      </c>
      <c r="S4881" s="4">
        <v>395816765</v>
      </c>
      <c r="T4881" t="s">
        <v>111</v>
      </c>
      <c r="U4881">
        <v>350</v>
      </c>
      <c r="V4881" t="s">
        <v>701</v>
      </c>
      <c r="W4881" s="4">
        <f>Tabla1[[#This Row],[OS-Valor Unitario]]-Tabla1[[#This Row],[costo_antes_iva]]</f>
        <v>300</v>
      </c>
      <c r="X4881" s="4">
        <f>Tabla1[[#This Row],[OS-Valor Unitario]]*Tabla1[[#This Row],[CANTIDAD ENTREGA SATELITE]]</f>
        <v>3850000</v>
      </c>
      <c r="Y4881" s="4">
        <f>Tabla1[[#This Row],[costo_antes_iva]]*Tabla1[[#This Row],[CANTIDAD ENTREGA SATELITE]]</f>
        <v>3745000</v>
      </c>
      <c r="Z4881" s="4">
        <f>Tabla1[[#This Row],[Valor total OS]]-Tabla1[[#This Row],[valor total op]]</f>
        <v>105000</v>
      </c>
    </row>
    <row r="4882" spans="1:26" x14ac:dyDescent="0.3">
      <c r="A4882">
        <v>5649</v>
      </c>
      <c r="B4882">
        <v>4</v>
      </c>
      <c r="C4882" t="s">
        <v>7433</v>
      </c>
      <c r="D4882" t="s">
        <v>7434</v>
      </c>
      <c r="E4882" t="s">
        <v>108</v>
      </c>
      <c r="F4882" t="s">
        <v>321</v>
      </c>
      <c r="G4882" s="2">
        <v>45559</v>
      </c>
      <c r="H4882">
        <v>57204060</v>
      </c>
      <c r="I4882" t="s">
        <v>7435</v>
      </c>
      <c r="J4882" t="s">
        <v>7429</v>
      </c>
      <c r="K4882" t="s">
        <v>77</v>
      </c>
      <c r="L4882">
        <v>55</v>
      </c>
      <c r="M4882">
        <v>15546</v>
      </c>
      <c r="N4882" t="s">
        <v>256</v>
      </c>
      <c r="O4882" t="s">
        <v>698</v>
      </c>
      <c r="P4882" s="4">
        <v>900</v>
      </c>
      <c r="Q4882" s="4">
        <v>900</v>
      </c>
      <c r="R4882" t="s">
        <v>819</v>
      </c>
      <c r="S4882" s="4">
        <v>395816765</v>
      </c>
      <c r="T4882" t="s">
        <v>111</v>
      </c>
      <c r="U4882">
        <v>55</v>
      </c>
      <c r="V4882" t="s">
        <v>699</v>
      </c>
      <c r="W4882" s="4">
        <f>Tabla1[[#This Row],[OS-Valor Unitario]]-Tabla1[[#This Row],[costo_antes_iva]]</f>
        <v>0</v>
      </c>
      <c r="X4882" s="4">
        <f>Tabla1[[#This Row],[OS-Valor Unitario]]*Tabla1[[#This Row],[CANTIDAD ENTREGA SATELITE]]</f>
        <v>49500</v>
      </c>
      <c r="Y4882" s="4">
        <f>Tabla1[[#This Row],[costo_antes_iva]]*Tabla1[[#This Row],[CANTIDAD ENTREGA SATELITE]]</f>
        <v>49500</v>
      </c>
      <c r="Z4882" s="4">
        <f>Tabla1[[#This Row],[Valor total OS]]-Tabla1[[#This Row],[valor total op]]</f>
        <v>0</v>
      </c>
    </row>
    <row r="4883" spans="1:26" x14ac:dyDescent="0.3">
      <c r="A4883">
        <v>5649</v>
      </c>
      <c r="B4883">
        <v>4</v>
      </c>
      <c r="C4883" t="s">
        <v>7433</v>
      </c>
      <c r="D4883" t="s">
        <v>7434</v>
      </c>
      <c r="E4883" t="s">
        <v>108</v>
      </c>
      <c r="F4883" t="s">
        <v>321</v>
      </c>
      <c r="G4883" s="2">
        <v>45559</v>
      </c>
      <c r="H4883">
        <v>57204060</v>
      </c>
      <c r="I4883" t="s">
        <v>7435</v>
      </c>
      <c r="J4883" t="s">
        <v>7429</v>
      </c>
      <c r="K4883" t="s">
        <v>32</v>
      </c>
      <c r="L4883">
        <v>55</v>
      </c>
      <c r="M4883">
        <v>15662</v>
      </c>
      <c r="N4883" t="s">
        <v>256</v>
      </c>
      <c r="O4883" t="s">
        <v>700</v>
      </c>
      <c r="P4883" s="4">
        <v>10700</v>
      </c>
      <c r="Q4883" s="4">
        <v>11000</v>
      </c>
      <c r="R4883" t="s">
        <v>819</v>
      </c>
      <c r="S4883" s="4">
        <v>395816765</v>
      </c>
      <c r="T4883" t="s">
        <v>111</v>
      </c>
      <c r="U4883">
        <v>55</v>
      </c>
      <c r="V4883" t="s">
        <v>701</v>
      </c>
      <c r="W4883" s="4">
        <f>Tabla1[[#This Row],[OS-Valor Unitario]]-Tabla1[[#This Row],[costo_antes_iva]]</f>
        <v>300</v>
      </c>
      <c r="X4883" s="4">
        <f>Tabla1[[#This Row],[OS-Valor Unitario]]*Tabla1[[#This Row],[CANTIDAD ENTREGA SATELITE]]</f>
        <v>605000</v>
      </c>
      <c r="Y4883" s="4">
        <f>Tabla1[[#This Row],[costo_antes_iva]]*Tabla1[[#This Row],[CANTIDAD ENTREGA SATELITE]]</f>
        <v>588500</v>
      </c>
      <c r="Z4883" s="4">
        <f>Tabla1[[#This Row],[Valor total OS]]-Tabla1[[#This Row],[valor total op]]</f>
        <v>16500</v>
      </c>
    </row>
    <row r="4884" spans="1:26" x14ac:dyDescent="0.3">
      <c r="A4884">
        <v>5649</v>
      </c>
      <c r="B4884">
        <v>5</v>
      </c>
      <c r="C4884" t="s">
        <v>7436</v>
      </c>
      <c r="D4884" t="s">
        <v>7437</v>
      </c>
      <c r="E4884" t="s">
        <v>643</v>
      </c>
      <c r="F4884" t="s">
        <v>321</v>
      </c>
      <c r="G4884" s="2">
        <v>45559</v>
      </c>
      <c r="H4884">
        <v>57204065</v>
      </c>
      <c r="I4884" t="s">
        <v>7438</v>
      </c>
      <c r="J4884" t="s">
        <v>7429</v>
      </c>
      <c r="K4884" t="s">
        <v>64</v>
      </c>
      <c r="L4884">
        <v>3065</v>
      </c>
      <c r="M4884">
        <v>15480</v>
      </c>
      <c r="N4884" t="s">
        <v>256</v>
      </c>
      <c r="O4884" t="s">
        <v>66</v>
      </c>
      <c r="P4884" s="4">
        <v>800</v>
      </c>
      <c r="Q4884" s="4">
        <v>800</v>
      </c>
      <c r="R4884" t="s">
        <v>819</v>
      </c>
      <c r="S4884" s="4">
        <v>395816765</v>
      </c>
      <c r="T4884" t="s">
        <v>56</v>
      </c>
      <c r="U4884">
        <v>3065</v>
      </c>
      <c r="V4884" t="s">
        <v>66</v>
      </c>
      <c r="W4884" s="4">
        <f>Tabla1[[#This Row],[OS-Valor Unitario]]-Tabla1[[#This Row],[costo_antes_iva]]</f>
        <v>0</v>
      </c>
      <c r="X4884" s="4">
        <f>Tabla1[[#This Row],[OS-Valor Unitario]]*Tabla1[[#This Row],[CANTIDAD ENTREGA SATELITE]]</f>
        <v>2452000</v>
      </c>
      <c r="Y4884" s="4">
        <f>Tabla1[[#This Row],[costo_antes_iva]]*Tabla1[[#This Row],[CANTIDAD ENTREGA SATELITE]]</f>
        <v>2452000</v>
      </c>
      <c r="Z4884" s="4">
        <f>Tabla1[[#This Row],[Valor total OS]]-Tabla1[[#This Row],[valor total op]]</f>
        <v>0</v>
      </c>
    </row>
    <row r="4885" spans="1:26" x14ac:dyDescent="0.3">
      <c r="A4885">
        <v>5649</v>
      </c>
      <c r="B4885">
        <v>5</v>
      </c>
      <c r="C4885" t="s">
        <v>7436</v>
      </c>
      <c r="D4885" t="s">
        <v>7437</v>
      </c>
      <c r="E4885" t="s">
        <v>643</v>
      </c>
      <c r="F4885" t="s">
        <v>321</v>
      </c>
      <c r="G4885" s="2">
        <v>45559</v>
      </c>
      <c r="H4885">
        <v>57204065</v>
      </c>
      <c r="I4885" t="s">
        <v>7438</v>
      </c>
      <c r="J4885" t="s">
        <v>7429</v>
      </c>
      <c r="K4885" t="s">
        <v>64</v>
      </c>
      <c r="L4885">
        <v>5</v>
      </c>
      <c r="M4885">
        <v>15545</v>
      </c>
      <c r="N4885" t="s">
        <v>256</v>
      </c>
      <c r="O4885" t="s">
        <v>66</v>
      </c>
      <c r="P4885" s="4">
        <v>800</v>
      </c>
      <c r="Q4885" s="4">
        <v>800</v>
      </c>
      <c r="R4885" t="s">
        <v>819</v>
      </c>
      <c r="S4885" s="4">
        <v>395816765</v>
      </c>
      <c r="T4885" t="s">
        <v>56</v>
      </c>
      <c r="U4885">
        <v>5</v>
      </c>
      <c r="V4885" t="s">
        <v>66</v>
      </c>
      <c r="W4885" s="4">
        <f>Tabla1[[#This Row],[OS-Valor Unitario]]-Tabla1[[#This Row],[costo_antes_iva]]</f>
        <v>0</v>
      </c>
      <c r="X4885" s="4">
        <f>Tabla1[[#This Row],[OS-Valor Unitario]]*Tabla1[[#This Row],[CANTIDAD ENTREGA SATELITE]]</f>
        <v>4000</v>
      </c>
      <c r="Y4885" s="4">
        <f>Tabla1[[#This Row],[costo_antes_iva]]*Tabla1[[#This Row],[CANTIDAD ENTREGA SATELITE]]</f>
        <v>4000</v>
      </c>
      <c r="Z4885" s="4">
        <f>Tabla1[[#This Row],[Valor total OS]]-Tabla1[[#This Row],[valor total op]]</f>
        <v>0</v>
      </c>
    </row>
    <row r="4886" spans="1:26" x14ac:dyDescent="0.3">
      <c r="A4886">
        <v>5649</v>
      </c>
      <c r="B4886">
        <v>5</v>
      </c>
      <c r="C4886" t="s">
        <v>7436</v>
      </c>
      <c r="D4886" t="s">
        <v>7437</v>
      </c>
      <c r="E4886" t="s">
        <v>643</v>
      </c>
      <c r="F4886" t="s">
        <v>321</v>
      </c>
      <c r="G4886" s="2">
        <v>45559</v>
      </c>
      <c r="H4886">
        <v>57204065</v>
      </c>
      <c r="I4886" t="s">
        <v>7438</v>
      </c>
      <c r="J4886" t="s">
        <v>7429</v>
      </c>
      <c r="K4886" t="s">
        <v>32</v>
      </c>
      <c r="L4886">
        <v>515</v>
      </c>
      <c r="M4886">
        <v>15491</v>
      </c>
      <c r="N4886" t="s">
        <v>256</v>
      </c>
      <c r="O4886" t="s">
        <v>395</v>
      </c>
      <c r="P4886" s="4">
        <v>8000</v>
      </c>
      <c r="Q4886" s="4">
        <v>8000</v>
      </c>
      <c r="R4886" t="s">
        <v>819</v>
      </c>
      <c r="S4886" s="4">
        <v>395816765</v>
      </c>
      <c r="T4886" t="s">
        <v>56</v>
      </c>
      <c r="U4886">
        <v>515</v>
      </c>
      <c r="V4886" t="s">
        <v>396</v>
      </c>
      <c r="W4886" s="4">
        <f>Tabla1[[#This Row],[OS-Valor Unitario]]-Tabla1[[#This Row],[costo_antes_iva]]</f>
        <v>0</v>
      </c>
      <c r="X4886" s="4">
        <f>Tabla1[[#This Row],[OS-Valor Unitario]]*Tabla1[[#This Row],[CANTIDAD ENTREGA SATELITE]]</f>
        <v>4120000</v>
      </c>
      <c r="Y4886" s="4">
        <f>Tabla1[[#This Row],[costo_antes_iva]]*Tabla1[[#This Row],[CANTIDAD ENTREGA SATELITE]]</f>
        <v>4120000</v>
      </c>
      <c r="Z4886" s="4">
        <f>Tabla1[[#This Row],[Valor total OS]]-Tabla1[[#This Row],[valor total op]]</f>
        <v>0</v>
      </c>
    </row>
    <row r="4887" spans="1:26" x14ac:dyDescent="0.3">
      <c r="A4887">
        <v>5649</v>
      </c>
      <c r="B4887">
        <v>5</v>
      </c>
      <c r="C4887" t="s">
        <v>7436</v>
      </c>
      <c r="D4887" t="s">
        <v>7437</v>
      </c>
      <c r="E4887" t="s">
        <v>643</v>
      </c>
      <c r="F4887" t="s">
        <v>321</v>
      </c>
      <c r="G4887" s="2">
        <v>45559</v>
      </c>
      <c r="H4887">
        <v>57204065</v>
      </c>
      <c r="I4887" t="s">
        <v>7438</v>
      </c>
      <c r="J4887" t="s">
        <v>7429</v>
      </c>
      <c r="K4887" t="s">
        <v>32</v>
      </c>
      <c r="L4887">
        <v>500</v>
      </c>
      <c r="M4887">
        <v>15515</v>
      </c>
      <c r="N4887" t="s">
        <v>256</v>
      </c>
      <c r="O4887" t="s">
        <v>2113</v>
      </c>
      <c r="P4887" s="4">
        <v>8000</v>
      </c>
      <c r="Q4887" s="4">
        <v>8000</v>
      </c>
      <c r="R4887" t="s">
        <v>819</v>
      </c>
      <c r="S4887" s="4">
        <v>395816765</v>
      </c>
      <c r="T4887" t="s">
        <v>56</v>
      </c>
      <c r="U4887">
        <v>500</v>
      </c>
      <c r="V4887" t="s">
        <v>2114</v>
      </c>
      <c r="W4887" s="4">
        <f>Tabla1[[#This Row],[OS-Valor Unitario]]-Tabla1[[#This Row],[costo_antes_iva]]</f>
        <v>0</v>
      </c>
      <c r="X4887" s="4">
        <f>Tabla1[[#This Row],[OS-Valor Unitario]]*Tabla1[[#This Row],[CANTIDAD ENTREGA SATELITE]]</f>
        <v>4000000</v>
      </c>
      <c r="Y4887" s="4">
        <f>Tabla1[[#This Row],[costo_antes_iva]]*Tabla1[[#This Row],[CANTIDAD ENTREGA SATELITE]]</f>
        <v>4000000</v>
      </c>
      <c r="Z4887" s="4">
        <f>Tabla1[[#This Row],[Valor total OS]]-Tabla1[[#This Row],[valor total op]]</f>
        <v>0</v>
      </c>
    </row>
    <row r="4888" spans="1:26" x14ac:dyDescent="0.3">
      <c r="A4888">
        <v>5649</v>
      </c>
      <c r="B4888">
        <v>5</v>
      </c>
      <c r="C4888" t="s">
        <v>7436</v>
      </c>
      <c r="D4888" t="s">
        <v>7437</v>
      </c>
      <c r="E4888" t="s">
        <v>643</v>
      </c>
      <c r="F4888" t="s">
        <v>321</v>
      </c>
      <c r="G4888" s="2">
        <v>45559</v>
      </c>
      <c r="H4888">
        <v>57204065</v>
      </c>
      <c r="I4888" t="s">
        <v>7438</v>
      </c>
      <c r="J4888" t="s">
        <v>7429</v>
      </c>
      <c r="K4888" t="s">
        <v>32</v>
      </c>
      <c r="L4888">
        <v>550</v>
      </c>
      <c r="M4888">
        <v>15514</v>
      </c>
      <c r="N4888" t="s">
        <v>256</v>
      </c>
      <c r="O4888" t="s">
        <v>404</v>
      </c>
      <c r="P4888" s="4">
        <v>8000</v>
      </c>
      <c r="Q4888" s="4">
        <v>8000</v>
      </c>
      <c r="R4888" t="s">
        <v>819</v>
      </c>
      <c r="S4888" s="4">
        <v>395816765</v>
      </c>
      <c r="T4888" t="s">
        <v>56</v>
      </c>
      <c r="U4888">
        <v>550</v>
      </c>
      <c r="V4888" t="s">
        <v>404</v>
      </c>
      <c r="W4888" s="4">
        <f>Tabla1[[#This Row],[OS-Valor Unitario]]-Tabla1[[#This Row],[costo_antes_iva]]</f>
        <v>0</v>
      </c>
      <c r="X4888" s="4">
        <f>Tabla1[[#This Row],[OS-Valor Unitario]]*Tabla1[[#This Row],[CANTIDAD ENTREGA SATELITE]]</f>
        <v>4400000</v>
      </c>
      <c r="Y4888" s="4">
        <f>Tabla1[[#This Row],[costo_antes_iva]]*Tabla1[[#This Row],[CANTIDAD ENTREGA SATELITE]]</f>
        <v>4400000</v>
      </c>
      <c r="Z4888" s="4">
        <f>Tabla1[[#This Row],[Valor total OS]]-Tabla1[[#This Row],[valor total op]]</f>
        <v>0</v>
      </c>
    </row>
    <row r="4889" spans="1:26" x14ac:dyDescent="0.3">
      <c r="A4889">
        <v>5649</v>
      </c>
      <c r="B4889">
        <v>5</v>
      </c>
      <c r="C4889" t="s">
        <v>7436</v>
      </c>
      <c r="D4889" t="s">
        <v>7437</v>
      </c>
      <c r="E4889" t="s">
        <v>643</v>
      </c>
      <c r="F4889" t="s">
        <v>321</v>
      </c>
      <c r="G4889" s="2">
        <v>45559</v>
      </c>
      <c r="H4889">
        <v>57204065</v>
      </c>
      <c r="I4889" t="s">
        <v>7438</v>
      </c>
      <c r="J4889" t="s">
        <v>7429</v>
      </c>
      <c r="K4889" t="s">
        <v>32</v>
      </c>
      <c r="L4889">
        <v>5</v>
      </c>
      <c r="M4889">
        <v>15705</v>
      </c>
      <c r="N4889" t="s">
        <v>256</v>
      </c>
      <c r="O4889" t="s">
        <v>404</v>
      </c>
      <c r="P4889" s="4">
        <v>8000</v>
      </c>
      <c r="Q4889" s="4">
        <v>8000</v>
      </c>
      <c r="R4889" t="s">
        <v>819</v>
      </c>
      <c r="S4889" s="4">
        <v>395816765</v>
      </c>
      <c r="T4889" t="s">
        <v>56</v>
      </c>
      <c r="U4889">
        <v>5</v>
      </c>
      <c r="V4889" t="s">
        <v>404</v>
      </c>
      <c r="W4889" s="4">
        <f>Tabla1[[#This Row],[OS-Valor Unitario]]-Tabla1[[#This Row],[costo_antes_iva]]</f>
        <v>0</v>
      </c>
      <c r="X4889" s="4">
        <f>Tabla1[[#This Row],[OS-Valor Unitario]]*Tabla1[[#This Row],[CANTIDAD ENTREGA SATELITE]]</f>
        <v>40000</v>
      </c>
      <c r="Y4889" s="4">
        <f>Tabla1[[#This Row],[costo_antes_iva]]*Tabla1[[#This Row],[CANTIDAD ENTREGA SATELITE]]</f>
        <v>40000</v>
      </c>
      <c r="Z4889" s="4">
        <f>Tabla1[[#This Row],[Valor total OS]]-Tabla1[[#This Row],[valor total op]]</f>
        <v>0</v>
      </c>
    </row>
    <row r="4890" spans="1:26" x14ac:dyDescent="0.3">
      <c r="A4890">
        <v>5649</v>
      </c>
      <c r="B4890">
        <v>5</v>
      </c>
      <c r="C4890" t="s">
        <v>7436</v>
      </c>
      <c r="D4890" t="s">
        <v>7437</v>
      </c>
      <c r="E4890" t="s">
        <v>643</v>
      </c>
      <c r="F4890" t="s">
        <v>321</v>
      </c>
      <c r="G4890" s="2">
        <v>45559</v>
      </c>
      <c r="H4890">
        <v>57204065</v>
      </c>
      <c r="I4890" t="s">
        <v>7438</v>
      </c>
      <c r="J4890" t="s">
        <v>7429</v>
      </c>
      <c r="K4890" t="s">
        <v>32</v>
      </c>
      <c r="L4890">
        <v>1500</v>
      </c>
      <c r="M4890">
        <v>15490</v>
      </c>
      <c r="N4890" t="s">
        <v>256</v>
      </c>
      <c r="O4890" t="s">
        <v>405</v>
      </c>
      <c r="P4890" s="4">
        <v>8000</v>
      </c>
      <c r="Q4890" s="4">
        <v>8000</v>
      </c>
      <c r="R4890" t="s">
        <v>819</v>
      </c>
      <c r="S4890" s="4">
        <v>395816765</v>
      </c>
      <c r="T4890" t="s">
        <v>56</v>
      </c>
      <c r="U4890">
        <v>1500</v>
      </c>
      <c r="V4890" t="s">
        <v>406</v>
      </c>
      <c r="W4890" s="4">
        <f>Tabla1[[#This Row],[OS-Valor Unitario]]-Tabla1[[#This Row],[costo_antes_iva]]</f>
        <v>0</v>
      </c>
      <c r="X4890" s="4">
        <f>Tabla1[[#This Row],[OS-Valor Unitario]]*Tabla1[[#This Row],[CANTIDAD ENTREGA SATELITE]]</f>
        <v>12000000</v>
      </c>
      <c r="Y4890" s="4">
        <f>Tabla1[[#This Row],[costo_antes_iva]]*Tabla1[[#This Row],[CANTIDAD ENTREGA SATELITE]]</f>
        <v>12000000</v>
      </c>
      <c r="Z4890" s="4">
        <f>Tabla1[[#This Row],[Valor total OS]]-Tabla1[[#This Row],[valor total op]]</f>
        <v>0</v>
      </c>
    </row>
    <row r="4891" spans="1:26" x14ac:dyDescent="0.3">
      <c r="A4891">
        <v>5649</v>
      </c>
      <c r="B4891">
        <v>7</v>
      </c>
      <c r="C4891" t="s">
        <v>7439</v>
      </c>
      <c r="D4891" t="s">
        <v>7440</v>
      </c>
      <c r="E4891" t="s">
        <v>1546</v>
      </c>
      <c r="F4891" t="s">
        <v>321</v>
      </c>
      <c r="G4891" s="2">
        <v>45559</v>
      </c>
      <c r="H4891">
        <v>57204073</v>
      </c>
      <c r="I4891" t="s">
        <v>7441</v>
      </c>
      <c r="J4891" t="s">
        <v>7429</v>
      </c>
      <c r="K4891" t="s">
        <v>64</v>
      </c>
      <c r="L4891">
        <v>20</v>
      </c>
      <c r="M4891">
        <v>15618</v>
      </c>
      <c r="N4891" t="s">
        <v>256</v>
      </c>
      <c r="O4891" t="s">
        <v>259</v>
      </c>
      <c r="P4891" s="4">
        <v>1500</v>
      </c>
      <c r="Q4891" s="4">
        <v>1400</v>
      </c>
      <c r="R4891" t="s">
        <v>819</v>
      </c>
      <c r="S4891" s="4">
        <v>395816765</v>
      </c>
      <c r="T4891" t="s">
        <v>197</v>
      </c>
      <c r="U4891">
        <v>20</v>
      </c>
      <c r="V4891" t="s">
        <v>260</v>
      </c>
      <c r="W4891" s="4">
        <f>Tabla1[[#This Row],[OS-Valor Unitario]]-Tabla1[[#This Row],[costo_antes_iva]]</f>
        <v>-100</v>
      </c>
      <c r="X4891" s="4">
        <f>Tabla1[[#This Row],[OS-Valor Unitario]]*Tabla1[[#This Row],[CANTIDAD ENTREGA SATELITE]]</f>
        <v>28000</v>
      </c>
      <c r="Y4891" s="4">
        <f>Tabla1[[#This Row],[costo_antes_iva]]*Tabla1[[#This Row],[CANTIDAD ENTREGA SATELITE]]</f>
        <v>30000</v>
      </c>
      <c r="Z4891" s="4">
        <f>Tabla1[[#This Row],[Valor total OS]]-Tabla1[[#This Row],[valor total op]]</f>
        <v>-2000</v>
      </c>
    </row>
    <row r="4892" spans="1:26" x14ac:dyDescent="0.3">
      <c r="A4892">
        <v>5649</v>
      </c>
      <c r="B4892">
        <v>7</v>
      </c>
      <c r="C4892" t="s">
        <v>7439</v>
      </c>
      <c r="D4892" t="s">
        <v>7440</v>
      </c>
      <c r="E4892" t="s">
        <v>1546</v>
      </c>
      <c r="F4892" t="s">
        <v>321</v>
      </c>
      <c r="G4892" s="2">
        <v>45559</v>
      </c>
      <c r="H4892">
        <v>57204073</v>
      </c>
      <c r="I4892" t="s">
        <v>7441</v>
      </c>
      <c r="J4892" t="s">
        <v>7429</v>
      </c>
      <c r="K4892" t="s">
        <v>32</v>
      </c>
      <c r="L4892">
        <v>20</v>
      </c>
      <c r="M4892">
        <v>15783</v>
      </c>
      <c r="N4892" t="s">
        <v>256</v>
      </c>
      <c r="O4892" t="s">
        <v>5936</v>
      </c>
      <c r="P4892" s="4">
        <v>12000</v>
      </c>
      <c r="Q4892" s="4">
        <v>12000</v>
      </c>
      <c r="R4892" t="s">
        <v>819</v>
      </c>
      <c r="S4892" s="4">
        <v>395816765</v>
      </c>
      <c r="T4892" t="s">
        <v>197</v>
      </c>
      <c r="U4892">
        <v>20</v>
      </c>
      <c r="V4892" t="s">
        <v>5936</v>
      </c>
      <c r="W4892" s="4">
        <f>Tabla1[[#This Row],[OS-Valor Unitario]]-Tabla1[[#This Row],[costo_antes_iva]]</f>
        <v>0</v>
      </c>
      <c r="X4892" s="4">
        <f>Tabla1[[#This Row],[OS-Valor Unitario]]*Tabla1[[#This Row],[CANTIDAD ENTREGA SATELITE]]</f>
        <v>240000</v>
      </c>
      <c r="Y4892" s="4">
        <f>Tabla1[[#This Row],[costo_antes_iva]]*Tabla1[[#This Row],[CANTIDAD ENTREGA SATELITE]]</f>
        <v>240000</v>
      </c>
      <c r="Z4892" s="4">
        <f>Tabla1[[#This Row],[Valor total OS]]-Tabla1[[#This Row],[valor total op]]</f>
        <v>0</v>
      </c>
    </row>
    <row r="4893" spans="1:26" x14ac:dyDescent="0.3">
      <c r="A4893">
        <v>5649</v>
      </c>
      <c r="B4893">
        <v>11</v>
      </c>
      <c r="C4893" t="s">
        <v>7442</v>
      </c>
      <c r="D4893" t="s">
        <v>7443</v>
      </c>
      <c r="E4893" t="s">
        <v>393</v>
      </c>
      <c r="F4893" t="s">
        <v>321</v>
      </c>
      <c r="G4893" s="2">
        <v>45559</v>
      </c>
      <c r="H4893">
        <v>57204087</v>
      </c>
      <c r="I4893" t="s">
        <v>7444</v>
      </c>
      <c r="J4893" t="s">
        <v>7429</v>
      </c>
      <c r="K4893" t="s">
        <v>77</v>
      </c>
      <c r="L4893">
        <v>135</v>
      </c>
      <c r="M4893">
        <v>15966</v>
      </c>
      <c r="N4893" t="s">
        <v>256</v>
      </c>
      <c r="O4893" t="s">
        <v>698</v>
      </c>
      <c r="P4893" s="4">
        <v>900</v>
      </c>
      <c r="Q4893" s="4">
        <v>1200</v>
      </c>
      <c r="R4893" t="s">
        <v>819</v>
      </c>
      <c r="S4893" s="4">
        <v>395816765</v>
      </c>
      <c r="T4893" t="s">
        <v>56</v>
      </c>
      <c r="U4893">
        <v>135</v>
      </c>
      <c r="V4893" t="s">
        <v>699</v>
      </c>
      <c r="W4893" s="4">
        <f>Tabla1[[#This Row],[OS-Valor Unitario]]-Tabla1[[#This Row],[costo_antes_iva]]</f>
        <v>300</v>
      </c>
      <c r="X4893" s="4">
        <f>Tabla1[[#This Row],[OS-Valor Unitario]]*Tabla1[[#This Row],[CANTIDAD ENTREGA SATELITE]]</f>
        <v>162000</v>
      </c>
      <c r="Y4893" s="4">
        <f>Tabla1[[#This Row],[costo_antes_iva]]*Tabla1[[#This Row],[CANTIDAD ENTREGA SATELITE]]</f>
        <v>121500</v>
      </c>
      <c r="Z4893" s="4">
        <f>Tabla1[[#This Row],[Valor total OS]]-Tabla1[[#This Row],[valor total op]]</f>
        <v>40500</v>
      </c>
    </row>
    <row r="4894" spans="1:26" x14ac:dyDescent="0.3">
      <c r="A4894">
        <v>5649</v>
      </c>
      <c r="B4894">
        <v>12</v>
      </c>
      <c r="C4894" t="s">
        <v>7445</v>
      </c>
      <c r="D4894" t="s">
        <v>7446</v>
      </c>
      <c r="E4894" t="s">
        <v>70</v>
      </c>
      <c r="F4894" t="s">
        <v>321</v>
      </c>
      <c r="G4894" s="2">
        <v>45559</v>
      </c>
      <c r="H4894">
        <v>57204119</v>
      </c>
      <c r="I4894" t="s">
        <v>7447</v>
      </c>
      <c r="J4894" t="s">
        <v>7429</v>
      </c>
      <c r="K4894" t="s">
        <v>77</v>
      </c>
      <c r="L4894">
        <v>3</v>
      </c>
      <c r="M4894">
        <v>15547</v>
      </c>
      <c r="N4894" t="s">
        <v>256</v>
      </c>
      <c r="O4894" t="s">
        <v>698</v>
      </c>
      <c r="P4894" s="4">
        <v>900</v>
      </c>
      <c r="Q4894" s="4">
        <v>900</v>
      </c>
      <c r="R4894" t="s">
        <v>819</v>
      </c>
      <c r="S4894" s="4">
        <v>395816765</v>
      </c>
      <c r="T4894" t="s">
        <v>75</v>
      </c>
      <c r="U4894">
        <v>3</v>
      </c>
      <c r="V4894" t="s">
        <v>699</v>
      </c>
      <c r="W4894" s="4">
        <f>Tabla1[[#This Row],[OS-Valor Unitario]]-Tabla1[[#This Row],[costo_antes_iva]]</f>
        <v>0</v>
      </c>
      <c r="X4894" s="4">
        <f>Tabla1[[#This Row],[OS-Valor Unitario]]*Tabla1[[#This Row],[CANTIDAD ENTREGA SATELITE]]</f>
        <v>2700</v>
      </c>
      <c r="Y4894" s="4">
        <f>Tabla1[[#This Row],[costo_antes_iva]]*Tabla1[[#This Row],[CANTIDAD ENTREGA SATELITE]]</f>
        <v>2700</v>
      </c>
      <c r="Z4894" s="4">
        <f>Tabla1[[#This Row],[Valor total OS]]-Tabla1[[#This Row],[valor total op]]</f>
        <v>0</v>
      </c>
    </row>
    <row r="4895" spans="1:26" x14ac:dyDescent="0.3">
      <c r="A4895">
        <v>5649</v>
      </c>
      <c r="B4895">
        <v>12</v>
      </c>
      <c r="C4895" t="s">
        <v>7445</v>
      </c>
      <c r="D4895" t="s">
        <v>7446</v>
      </c>
      <c r="E4895" t="s">
        <v>70</v>
      </c>
      <c r="F4895" t="s">
        <v>321</v>
      </c>
      <c r="G4895" s="2">
        <v>45559</v>
      </c>
      <c r="H4895">
        <v>57204119</v>
      </c>
      <c r="I4895" t="s">
        <v>7447</v>
      </c>
      <c r="J4895" t="s">
        <v>7429</v>
      </c>
      <c r="K4895" t="s">
        <v>32</v>
      </c>
      <c r="L4895">
        <v>3</v>
      </c>
      <c r="M4895">
        <v>15641</v>
      </c>
      <c r="N4895" t="s">
        <v>256</v>
      </c>
      <c r="O4895" t="s">
        <v>6979</v>
      </c>
      <c r="P4895" s="4">
        <v>13000</v>
      </c>
      <c r="Q4895" s="4">
        <v>12000</v>
      </c>
      <c r="R4895" t="s">
        <v>819</v>
      </c>
      <c r="S4895" s="4">
        <v>395816765</v>
      </c>
      <c r="T4895" t="s">
        <v>75</v>
      </c>
      <c r="U4895">
        <v>3</v>
      </c>
      <c r="V4895" t="s">
        <v>183</v>
      </c>
      <c r="W4895" s="4">
        <f>Tabla1[[#This Row],[OS-Valor Unitario]]-Tabla1[[#This Row],[costo_antes_iva]]</f>
        <v>-1000</v>
      </c>
      <c r="X4895" s="4">
        <f>Tabla1[[#This Row],[OS-Valor Unitario]]*Tabla1[[#This Row],[CANTIDAD ENTREGA SATELITE]]</f>
        <v>36000</v>
      </c>
      <c r="Y4895" s="4">
        <f>Tabla1[[#This Row],[costo_antes_iva]]*Tabla1[[#This Row],[CANTIDAD ENTREGA SATELITE]]</f>
        <v>39000</v>
      </c>
      <c r="Z4895" s="4">
        <f>Tabla1[[#This Row],[Valor total OS]]-Tabla1[[#This Row],[valor total op]]</f>
        <v>-3000</v>
      </c>
    </row>
    <row r="4896" spans="1:26" x14ac:dyDescent="0.3">
      <c r="A4896">
        <v>5649</v>
      </c>
      <c r="B4896">
        <v>13</v>
      </c>
      <c r="C4896" t="s">
        <v>7448</v>
      </c>
      <c r="D4896" t="s">
        <v>7449</v>
      </c>
      <c r="E4896" t="s">
        <v>393</v>
      </c>
      <c r="F4896" t="s">
        <v>321</v>
      </c>
      <c r="G4896" s="2">
        <v>45559</v>
      </c>
      <c r="H4896">
        <v>57204126</v>
      </c>
      <c r="I4896" t="s">
        <v>7450</v>
      </c>
      <c r="J4896" t="s">
        <v>7429</v>
      </c>
      <c r="K4896" t="s">
        <v>32</v>
      </c>
      <c r="L4896">
        <v>465</v>
      </c>
      <c r="M4896">
        <v>15537</v>
      </c>
      <c r="N4896" t="s">
        <v>256</v>
      </c>
      <c r="O4896" t="s">
        <v>645</v>
      </c>
      <c r="P4896" s="4">
        <v>7500</v>
      </c>
      <c r="Q4896" s="4">
        <v>10500</v>
      </c>
      <c r="R4896" t="s">
        <v>819</v>
      </c>
      <c r="S4896" s="4">
        <v>395816765</v>
      </c>
      <c r="T4896" t="s">
        <v>56</v>
      </c>
      <c r="U4896">
        <v>465</v>
      </c>
      <c r="V4896" t="s">
        <v>646</v>
      </c>
      <c r="W4896" s="4">
        <f>Tabla1[[#This Row],[OS-Valor Unitario]]-Tabla1[[#This Row],[costo_antes_iva]]</f>
        <v>3000</v>
      </c>
      <c r="X4896" s="4">
        <f>Tabla1[[#This Row],[OS-Valor Unitario]]*Tabla1[[#This Row],[CANTIDAD ENTREGA SATELITE]]</f>
        <v>4882500</v>
      </c>
      <c r="Y4896" s="4">
        <f>Tabla1[[#This Row],[costo_antes_iva]]*Tabla1[[#This Row],[CANTIDAD ENTREGA SATELITE]]</f>
        <v>3487500</v>
      </c>
      <c r="Z4896" s="4">
        <f>Tabla1[[#This Row],[Valor total OS]]-Tabla1[[#This Row],[valor total op]]</f>
        <v>1395000</v>
      </c>
    </row>
    <row r="4897" spans="1:26" x14ac:dyDescent="0.3">
      <c r="A4897">
        <v>5649</v>
      </c>
      <c r="B4897">
        <v>14</v>
      </c>
      <c r="C4897" t="s">
        <v>7451</v>
      </c>
      <c r="D4897" t="s">
        <v>7452</v>
      </c>
      <c r="E4897" t="s">
        <v>219</v>
      </c>
      <c r="F4897" t="s">
        <v>321</v>
      </c>
      <c r="G4897" s="2">
        <v>45559</v>
      </c>
      <c r="H4897">
        <v>57204132</v>
      </c>
      <c r="I4897" t="s">
        <v>7453</v>
      </c>
      <c r="J4897" t="s">
        <v>7429</v>
      </c>
      <c r="K4897" t="s">
        <v>32</v>
      </c>
      <c r="L4897">
        <v>60</v>
      </c>
      <c r="M4897">
        <v>15712</v>
      </c>
      <c r="N4897" t="s">
        <v>256</v>
      </c>
      <c r="O4897" t="s">
        <v>852</v>
      </c>
      <c r="P4897" s="4">
        <v>3200</v>
      </c>
      <c r="Q4897" s="4">
        <v>4000</v>
      </c>
      <c r="R4897" t="s">
        <v>819</v>
      </c>
      <c r="S4897" s="4">
        <v>395816765</v>
      </c>
      <c r="T4897" t="s">
        <v>144</v>
      </c>
      <c r="U4897">
        <v>60</v>
      </c>
      <c r="V4897" t="s">
        <v>853</v>
      </c>
      <c r="W4897" s="4">
        <f>Tabla1[[#This Row],[OS-Valor Unitario]]-Tabla1[[#This Row],[costo_antes_iva]]</f>
        <v>800</v>
      </c>
      <c r="X4897" s="4">
        <f>Tabla1[[#This Row],[OS-Valor Unitario]]*Tabla1[[#This Row],[CANTIDAD ENTREGA SATELITE]]</f>
        <v>240000</v>
      </c>
      <c r="Y4897" s="4">
        <f>Tabla1[[#This Row],[costo_antes_iva]]*Tabla1[[#This Row],[CANTIDAD ENTREGA SATELITE]]</f>
        <v>192000</v>
      </c>
      <c r="Z4897" s="4">
        <f>Tabla1[[#This Row],[Valor total OS]]-Tabla1[[#This Row],[valor total op]]</f>
        <v>48000</v>
      </c>
    </row>
    <row r="4898" spans="1:26" x14ac:dyDescent="0.3">
      <c r="A4898">
        <v>5649</v>
      </c>
      <c r="B4898">
        <v>14</v>
      </c>
      <c r="C4898" t="s">
        <v>7451</v>
      </c>
      <c r="D4898" t="s">
        <v>7452</v>
      </c>
      <c r="E4898" t="s">
        <v>219</v>
      </c>
      <c r="F4898" t="s">
        <v>321</v>
      </c>
      <c r="G4898" s="2">
        <v>45559</v>
      </c>
      <c r="H4898">
        <v>57204132</v>
      </c>
      <c r="I4898" t="s">
        <v>7453</v>
      </c>
      <c r="J4898" t="s">
        <v>7429</v>
      </c>
      <c r="K4898" t="s">
        <v>77</v>
      </c>
      <c r="L4898">
        <v>60</v>
      </c>
      <c r="M4898">
        <v>15527</v>
      </c>
      <c r="N4898" t="s">
        <v>256</v>
      </c>
      <c r="O4898" t="s">
        <v>698</v>
      </c>
      <c r="P4898" s="4">
        <v>900</v>
      </c>
      <c r="Q4898" s="4">
        <v>900</v>
      </c>
      <c r="R4898" t="s">
        <v>819</v>
      </c>
      <c r="S4898" s="4">
        <v>395816765</v>
      </c>
      <c r="T4898" t="s">
        <v>144</v>
      </c>
      <c r="U4898">
        <v>60</v>
      </c>
      <c r="V4898" t="s">
        <v>699</v>
      </c>
      <c r="W4898" s="4">
        <f>Tabla1[[#This Row],[OS-Valor Unitario]]-Tabla1[[#This Row],[costo_antes_iva]]</f>
        <v>0</v>
      </c>
      <c r="X4898" s="4">
        <f>Tabla1[[#This Row],[OS-Valor Unitario]]*Tabla1[[#This Row],[CANTIDAD ENTREGA SATELITE]]</f>
        <v>54000</v>
      </c>
      <c r="Y4898" s="4">
        <f>Tabla1[[#This Row],[costo_antes_iva]]*Tabla1[[#This Row],[CANTIDAD ENTREGA SATELITE]]</f>
        <v>54000</v>
      </c>
      <c r="Z4898" s="4">
        <f>Tabla1[[#This Row],[Valor total OS]]-Tabla1[[#This Row],[valor total op]]</f>
        <v>0</v>
      </c>
    </row>
    <row r="4899" spans="1:26" x14ac:dyDescent="0.3">
      <c r="A4899">
        <v>5649</v>
      </c>
      <c r="B4899">
        <v>15</v>
      </c>
      <c r="C4899" t="s">
        <v>7454</v>
      </c>
      <c r="D4899" t="s">
        <v>7455</v>
      </c>
      <c r="E4899" t="s">
        <v>1088</v>
      </c>
      <c r="F4899" t="s">
        <v>321</v>
      </c>
      <c r="G4899" s="2">
        <v>45559</v>
      </c>
      <c r="H4899">
        <v>57204138</v>
      </c>
      <c r="I4899" t="s">
        <v>7456</v>
      </c>
      <c r="J4899" t="s">
        <v>7429</v>
      </c>
      <c r="K4899" t="s">
        <v>64</v>
      </c>
      <c r="L4899">
        <v>150</v>
      </c>
      <c r="M4899">
        <v>15617</v>
      </c>
      <c r="N4899" t="s">
        <v>256</v>
      </c>
      <c r="O4899" t="s">
        <v>259</v>
      </c>
      <c r="P4899" s="4">
        <v>800</v>
      </c>
      <c r="Q4899" s="4">
        <v>1400</v>
      </c>
      <c r="R4899" t="s">
        <v>819</v>
      </c>
      <c r="S4899" s="4">
        <v>395816765</v>
      </c>
      <c r="T4899" t="s">
        <v>238</v>
      </c>
      <c r="U4899">
        <v>150</v>
      </c>
      <c r="V4899" t="s">
        <v>260</v>
      </c>
      <c r="W4899" s="4">
        <f>Tabla1[[#This Row],[OS-Valor Unitario]]-Tabla1[[#This Row],[costo_antes_iva]]</f>
        <v>600</v>
      </c>
      <c r="X4899" s="4">
        <f>Tabla1[[#This Row],[OS-Valor Unitario]]*Tabla1[[#This Row],[CANTIDAD ENTREGA SATELITE]]</f>
        <v>210000</v>
      </c>
      <c r="Y4899" s="4">
        <f>Tabla1[[#This Row],[costo_antes_iva]]*Tabla1[[#This Row],[CANTIDAD ENTREGA SATELITE]]</f>
        <v>120000</v>
      </c>
      <c r="Z4899" s="4">
        <f>Tabla1[[#This Row],[Valor total OS]]-Tabla1[[#This Row],[valor total op]]</f>
        <v>90000</v>
      </c>
    </row>
    <row r="4900" spans="1:26" x14ac:dyDescent="0.3">
      <c r="A4900">
        <v>5649</v>
      </c>
      <c r="B4900">
        <v>15</v>
      </c>
      <c r="C4900" t="s">
        <v>7454</v>
      </c>
      <c r="D4900" t="s">
        <v>7455</v>
      </c>
      <c r="E4900" t="s">
        <v>1088</v>
      </c>
      <c r="F4900" t="s">
        <v>321</v>
      </c>
      <c r="G4900" s="2">
        <v>45559</v>
      </c>
      <c r="H4900">
        <v>57204138</v>
      </c>
      <c r="I4900" t="s">
        <v>7456</v>
      </c>
      <c r="J4900" t="s">
        <v>7429</v>
      </c>
      <c r="K4900" t="s">
        <v>32</v>
      </c>
      <c r="L4900">
        <v>150</v>
      </c>
      <c r="M4900">
        <v>15784</v>
      </c>
      <c r="N4900" t="s">
        <v>256</v>
      </c>
      <c r="O4900" t="s">
        <v>5936</v>
      </c>
      <c r="P4900" s="4">
        <v>15000</v>
      </c>
      <c r="Q4900" s="4">
        <v>14000</v>
      </c>
      <c r="R4900" t="s">
        <v>819</v>
      </c>
      <c r="S4900" s="4">
        <v>395816765</v>
      </c>
      <c r="T4900" t="s">
        <v>238</v>
      </c>
      <c r="U4900">
        <v>149</v>
      </c>
      <c r="V4900" t="s">
        <v>5936</v>
      </c>
      <c r="W4900" s="4">
        <f>Tabla1[[#This Row],[OS-Valor Unitario]]-Tabla1[[#This Row],[costo_antes_iva]]</f>
        <v>-1000</v>
      </c>
      <c r="X4900" s="4">
        <f>Tabla1[[#This Row],[OS-Valor Unitario]]*Tabla1[[#This Row],[CANTIDAD ENTREGA SATELITE]]</f>
        <v>2086000</v>
      </c>
      <c r="Y4900" s="4">
        <f>Tabla1[[#This Row],[costo_antes_iva]]*Tabla1[[#This Row],[CANTIDAD ENTREGA SATELITE]]</f>
        <v>2235000</v>
      </c>
      <c r="Z4900" s="4">
        <f>Tabla1[[#This Row],[Valor total OS]]-Tabla1[[#This Row],[valor total op]]</f>
        <v>-149000</v>
      </c>
    </row>
    <row r="4901" spans="1:26" x14ac:dyDescent="0.3">
      <c r="A4901">
        <v>5649</v>
      </c>
      <c r="B4901">
        <v>16</v>
      </c>
      <c r="C4901" t="s">
        <v>7457</v>
      </c>
      <c r="D4901" t="s">
        <v>7458</v>
      </c>
      <c r="E4901" t="s">
        <v>130</v>
      </c>
      <c r="F4901" t="s">
        <v>321</v>
      </c>
      <c r="G4901" s="2">
        <v>45559</v>
      </c>
      <c r="H4901">
        <v>57204158</v>
      </c>
      <c r="I4901" t="s">
        <v>7459</v>
      </c>
      <c r="J4901" t="s">
        <v>7429</v>
      </c>
      <c r="K4901" t="s">
        <v>32</v>
      </c>
      <c r="L4901">
        <v>100</v>
      </c>
      <c r="M4901">
        <v>15657</v>
      </c>
      <c r="N4901" t="s">
        <v>256</v>
      </c>
      <c r="O4901" t="s">
        <v>404</v>
      </c>
      <c r="P4901" s="4">
        <v>6500</v>
      </c>
      <c r="Q4901" s="4">
        <v>6500</v>
      </c>
      <c r="R4901" t="s">
        <v>819</v>
      </c>
      <c r="S4901" s="4">
        <v>395816765</v>
      </c>
      <c r="T4901" t="s">
        <v>111</v>
      </c>
      <c r="U4901">
        <v>100</v>
      </c>
      <c r="V4901" t="s">
        <v>404</v>
      </c>
      <c r="W4901" s="4">
        <f>Tabla1[[#This Row],[OS-Valor Unitario]]-Tabla1[[#This Row],[costo_antes_iva]]</f>
        <v>0</v>
      </c>
      <c r="X4901" s="4">
        <f>Tabla1[[#This Row],[OS-Valor Unitario]]*Tabla1[[#This Row],[CANTIDAD ENTREGA SATELITE]]</f>
        <v>650000</v>
      </c>
      <c r="Y4901" s="4">
        <f>Tabla1[[#This Row],[costo_antes_iva]]*Tabla1[[#This Row],[CANTIDAD ENTREGA SATELITE]]</f>
        <v>650000</v>
      </c>
      <c r="Z4901" s="4">
        <f>Tabla1[[#This Row],[Valor total OS]]-Tabla1[[#This Row],[valor total op]]</f>
        <v>0</v>
      </c>
    </row>
    <row r="4902" spans="1:26" x14ac:dyDescent="0.3">
      <c r="A4902">
        <v>5649</v>
      </c>
      <c r="B4902">
        <v>16</v>
      </c>
      <c r="C4902" t="s">
        <v>7457</v>
      </c>
      <c r="D4902" t="s">
        <v>7458</v>
      </c>
      <c r="E4902" t="s">
        <v>130</v>
      </c>
      <c r="F4902" t="s">
        <v>321</v>
      </c>
      <c r="G4902" s="2">
        <v>45559</v>
      </c>
      <c r="H4902">
        <v>57204158</v>
      </c>
      <c r="I4902" t="s">
        <v>7459</v>
      </c>
      <c r="J4902" t="s">
        <v>7429</v>
      </c>
      <c r="K4902" t="s">
        <v>64</v>
      </c>
      <c r="L4902">
        <v>100</v>
      </c>
      <c r="M4902">
        <v>15495</v>
      </c>
      <c r="N4902" t="s">
        <v>256</v>
      </c>
      <c r="O4902" t="s">
        <v>259</v>
      </c>
      <c r="P4902" s="4">
        <v>800</v>
      </c>
      <c r="Q4902" s="4">
        <v>1300</v>
      </c>
      <c r="R4902" t="s">
        <v>819</v>
      </c>
      <c r="S4902" s="4">
        <v>395816765</v>
      </c>
      <c r="T4902" t="s">
        <v>111</v>
      </c>
      <c r="U4902">
        <v>100</v>
      </c>
      <c r="V4902" t="s">
        <v>260</v>
      </c>
      <c r="W4902" s="4">
        <f>Tabla1[[#This Row],[OS-Valor Unitario]]-Tabla1[[#This Row],[costo_antes_iva]]</f>
        <v>500</v>
      </c>
      <c r="X4902" s="4">
        <f>Tabla1[[#This Row],[OS-Valor Unitario]]*Tabla1[[#This Row],[CANTIDAD ENTREGA SATELITE]]</f>
        <v>130000</v>
      </c>
      <c r="Y4902" s="4">
        <f>Tabla1[[#This Row],[costo_antes_iva]]*Tabla1[[#This Row],[CANTIDAD ENTREGA SATELITE]]</f>
        <v>80000</v>
      </c>
      <c r="Z4902" s="4">
        <f>Tabla1[[#This Row],[Valor total OS]]-Tabla1[[#This Row],[valor total op]]</f>
        <v>50000</v>
      </c>
    </row>
    <row r="4903" spans="1:26" x14ac:dyDescent="0.3">
      <c r="A4903">
        <v>5649</v>
      </c>
      <c r="B4903">
        <v>17</v>
      </c>
      <c r="C4903" t="s">
        <v>7460</v>
      </c>
      <c r="D4903" t="s">
        <v>7461</v>
      </c>
      <c r="E4903" t="s">
        <v>111</v>
      </c>
      <c r="F4903" t="s">
        <v>321</v>
      </c>
      <c r="G4903" s="2">
        <v>45559</v>
      </c>
      <c r="H4903">
        <v>57204170</v>
      </c>
      <c r="I4903" t="s">
        <v>7462</v>
      </c>
      <c r="J4903" t="s">
        <v>7429</v>
      </c>
      <c r="K4903" t="s">
        <v>32</v>
      </c>
      <c r="L4903">
        <v>240</v>
      </c>
      <c r="M4903">
        <v>15521</v>
      </c>
      <c r="N4903" t="s">
        <v>256</v>
      </c>
      <c r="O4903" t="s">
        <v>700</v>
      </c>
      <c r="P4903" s="4">
        <v>10000</v>
      </c>
      <c r="Q4903" s="4">
        <v>11000</v>
      </c>
      <c r="R4903" t="s">
        <v>819</v>
      </c>
      <c r="S4903" s="4">
        <v>395816765</v>
      </c>
      <c r="T4903" t="s">
        <v>111</v>
      </c>
      <c r="U4903">
        <v>240</v>
      </c>
      <c r="V4903" t="s">
        <v>701</v>
      </c>
      <c r="W4903" s="4">
        <f>Tabla1[[#This Row],[OS-Valor Unitario]]-Tabla1[[#This Row],[costo_antes_iva]]</f>
        <v>1000</v>
      </c>
      <c r="X4903" s="4">
        <f>Tabla1[[#This Row],[OS-Valor Unitario]]*Tabla1[[#This Row],[CANTIDAD ENTREGA SATELITE]]</f>
        <v>2640000</v>
      </c>
      <c r="Y4903" s="4">
        <f>Tabla1[[#This Row],[costo_antes_iva]]*Tabla1[[#This Row],[CANTIDAD ENTREGA SATELITE]]</f>
        <v>2400000</v>
      </c>
      <c r="Z4903" s="4">
        <f>Tabla1[[#This Row],[Valor total OS]]-Tabla1[[#This Row],[valor total op]]</f>
        <v>240000</v>
      </c>
    </row>
    <row r="4904" spans="1:26" x14ac:dyDescent="0.3">
      <c r="A4904">
        <v>5649</v>
      </c>
      <c r="B4904">
        <v>18</v>
      </c>
      <c r="C4904" t="s">
        <v>7463</v>
      </c>
      <c r="D4904" t="s">
        <v>7464</v>
      </c>
      <c r="E4904" t="s">
        <v>393</v>
      </c>
      <c r="F4904" t="s">
        <v>321</v>
      </c>
      <c r="G4904" s="2">
        <v>45559</v>
      </c>
      <c r="H4904">
        <v>57204187</v>
      </c>
      <c r="I4904" t="s">
        <v>7465</v>
      </c>
      <c r="J4904" t="s">
        <v>7429</v>
      </c>
      <c r="K4904" t="s">
        <v>32</v>
      </c>
      <c r="L4904">
        <v>42</v>
      </c>
      <c r="M4904">
        <v>15519</v>
      </c>
      <c r="N4904" t="s">
        <v>256</v>
      </c>
      <c r="O4904" t="s">
        <v>645</v>
      </c>
      <c r="P4904" s="4">
        <v>7500</v>
      </c>
      <c r="Q4904" s="4">
        <v>10500</v>
      </c>
      <c r="R4904" t="s">
        <v>819</v>
      </c>
      <c r="S4904" s="4">
        <v>395816765</v>
      </c>
      <c r="T4904" t="s">
        <v>56</v>
      </c>
      <c r="U4904">
        <v>42</v>
      </c>
      <c r="V4904" t="s">
        <v>646</v>
      </c>
      <c r="W4904" s="4">
        <f>Tabla1[[#This Row],[OS-Valor Unitario]]-Tabla1[[#This Row],[costo_antes_iva]]</f>
        <v>3000</v>
      </c>
      <c r="X4904" s="4">
        <f>Tabla1[[#This Row],[OS-Valor Unitario]]*Tabla1[[#This Row],[CANTIDAD ENTREGA SATELITE]]</f>
        <v>441000</v>
      </c>
      <c r="Y4904" s="4">
        <f>Tabla1[[#This Row],[costo_antes_iva]]*Tabla1[[#This Row],[CANTIDAD ENTREGA SATELITE]]</f>
        <v>315000</v>
      </c>
      <c r="Z4904" s="4">
        <f>Tabla1[[#This Row],[Valor total OS]]-Tabla1[[#This Row],[valor total op]]</f>
        <v>126000</v>
      </c>
    </row>
    <row r="4905" spans="1:26" x14ac:dyDescent="0.3">
      <c r="A4905">
        <v>5637</v>
      </c>
      <c r="B4905">
        <v>1</v>
      </c>
      <c r="C4905" t="s">
        <v>7601</v>
      </c>
      <c r="D4905" t="s">
        <v>7602</v>
      </c>
      <c r="E4905" t="s">
        <v>393</v>
      </c>
      <c r="F4905" t="s">
        <v>7603</v>
      </c>
      <c r="G4905" s="2">
        <v>45559</v>
      </c>
      <c r="H4905">
        <v>57182500</v>
      </c>
      <c r="I4905" t="s">
        <v>7604</v>
      </c>
      <c r="J4905" t="s">
        <v>7605</v>
      </c>
      <c r="K4905" t="s">
        <v>32</v>
      </c>
      <c r="L4905">
        <v>100</v>
      </c>
      <c r="M4905">
        <v>15385</v>
      </c>
      <c r="N4905" t="s">
        <v>53</v>
      </c>
      <c r="O4905" t="s">
        <v>645</v>
      </c>
      <c r="P4905" s="4">
        <v>10000</v>
      </c>
      <c r="Q4905" s="4">
        <v>10500</v>
      </c>
      <c r="R4905" t="s">
        <v>819</v>
      </c>
      <c r="S4905" s="4">
        <v>9596132</v>
      </c>
      <c r="T4905" t="s">
        <v>56</v>
      </c>
      <c r="U4905">
        <v>99</v>
      </c>
      <c r="V4905" t="s">
        <v>646</v>
      </c>
      <c r="W4905" s="4">
        <f>Tabla1[[#This Row],[OS-Valor Unitario]]-Tabla1[[#This Row],[costo_antes_iva]]</f>
        <v>500</v>
      </c>
      <c r="X4905" s="4">
        <f>Tabla1[[#This Row],[OS-Valor Unitario]]*Tabla1[[#This Row],[CANTIDAD ENTREGA SATELITE]]</f>
        <v>1039500</v>
      </c>
      <c r="Y4905" s="4">
        <f>Tabla1[[#This Row],[costo_antes_iva]]*Tabla1[[#This Row],[CANTIDAD ENTREGA SATELITE]]</f>
        <v>990000</v>
      </c>
      <c r="Z4905" s="4">
        <f>Tabla1[[#This Row],[Valor total OS]]-Tabla1[[#This Row],[valor total op]]</f>
        <v>49500</v>
      </c>
    </row>
    <row r="4906" spans="1:26" x14ac:dyDescent="0.3">
      <c r="A4906">
        <v>5637</v>
      </c>
      <c r="B4906">
        <v>2</v>
      </c>
      <c r="C4906" t="s">
        <v>7606</v>
      </c>
      <c r="D4906" t="s">
        <v>7607</v>
      </c>
      <c r="E4906" t="s">
        <v>393</v>
      </c>
      <c r="F4906" t="s">
        <v>7603</v>
      </c>
      <c r="G4906" s="2">
        <v>45559</v>
      </c>
      <c r="H4906">
        <v>57182507</v>
      </c>
      <c r="I4906" t="s">
        <v>7608</v>
      </c>
      <c r="J4906" t="s">
        <v>7605</v>
      </c>
      <c r="K4906" t="s">
        <v>32</v>
      </c>
      <c r="L4906">
        <v>64</v>
      </c>
      <c r="M4906">
        <v>15386</v>
      </c>
      <c r="N4906" t="s">
        <v>53</v>
      </c>
      <c r="O4906" t="s">
        <v>645</v>
      </c>
      <c r="P4906" s="4">
        <v>10000</v>
      </c>
      <c r="Q4906" s="4">
        <v>10500</v>
      </c>
      <c r="R4906" t="s">
        <v>819</v>
      </c>
      <c r="S4906" s="4">
        <v>9596132</v>
      </c>
      <c r="T4906" t="s">
        <v>56</v>
      </c>
      <c r="U4906">
        <v>64</v>
      </c>
      <c r="V4906" t="s">
        <v>646</v>
      </c>
      <c r="W4906" s="4">
        <f>Tabla1[[#This Row],[OS-Valor Unitario]]-Tabla1[[#This Row],[costo_antes_iva]]</f>
        <v>500</v>
      </c>
      <c r="X4906" s="4">
        <f>Tabla1[[#This Row],[OS-Valor Unitario]]*Tabla1[[#This Row],[CANTIDAD ENTREGA SATELITE]]</f>
        <v>672000</v>
      </c>
      <c r="Y4906" s="4">
        <f>Tabla1[[#This Row],[costo_antes_iva]]*Tabla1[[#This Row],[CANTIDAD ENTREGA SATELITE]]</f>
        <v>640000</v>
      </c>
      <c r="Z4906" s="4">
        <f>Tabla1[[#This Row],[Valor total OS]]-Tabla1[[#This Row],[valor total op]]</f>
        <v>32000</v>
      </c>
    </row>
    <row r="4907" spans="1:26" x14ac:dyDescent="0.3">
      <c r="A4907">
        <v>5649</v>
      </c>
      <c r="B4907">
        <v>1</v>
      </c>
      <c r="C4907" t="s">
        <v>11759</v>
      </c>
      <c r="D4907" t="s">
        <v>11760</v>
      </c>
      <c r="E4907" t="s">
        <v>752</v>
      </c>
      <c r="F4907" t="s">
        <v>321</v>
      </c>
      <c r="G4907" s="2">
        <v>45559</v>
      </c>
      <c r="H4907">
        <v>57204037</v>
      </c>
      <c r="I4907" t="s">
        <v>11761</v>
      </c>
      <c r="J4907" t="s">
        <v>7429</v>
      </c>
      <c r="K4907" t="s">
        <v>32</v>
      </c>
      <c r="L4907">
        <v>130</v>
      </c>
      <c r="M4907">
        <v>15477</v>
      </c>
      <c r="N4907" t="s">
        <v>256</v>
      </c>
      <c r="O4907" t="s">
        <v>324</v>
      </c>
      <c r="P4907" s="4">
        <v>3200</v>
      </c>
      <c r="Q4907" s="4">
        <v>19000</v>
      </c>
      <c r="R4907" t="s">
        <v>819</v>
      </c>
      <c r="S4907" s="4">
        <v>395816765</v>
      </c>
      <c r="T4907" t="s">
        <v>752</v>
      </c>
      <c r="U4907">
        <v>130</v>
      </c>
      <c r="V4907" t="s">
        <v>326</v>
      </c>
      <c r="W4907" s="4">
        <f>Tabla1[[#This Row],[OS-Valor Unitario]]-Tabla1[[#This Row],[costo_antes_iva]]</f>
        <v>15800</v>
      </c>
      <c r="X4907" s="4">
        <f>Tabla1[[#This Row],[OS-Valor Unitario]]*Tabla1[[#This Row],[CANTIDAD ENTREGA SATELITE]]</f>
        <v>2470000</v>
      </c>
      <c r="Y4907" s="4">
        <f>Tabla1[[#This Row],[costo_antes_iva]]*Tabla1[[#This Row],[CANTIDAD ENTREGA SATELITE]]</f>
        <v>416000</v>
      </c>
      <c r="Z4907" s="4">
        <f>Tabla1[[#This Row],[Valor total OS]]-Tabla1[[#This Row],[valor total op]]</f>
        <v>2054000</v>
      </c>
    </row>
    <row r="4908" spans="1:26" x14ac:dyDescent="0.3">
      <c r="A4908">
        <v>5649</v>
      </c>
      <c r="B4908">
        <v>10</v>
      </c>
      <c r="C4908" t="s">
        <v>11766</v>
      </c>
      <c r="D4908" t="s">
        <v>11767</v>
      </c>
      <c r="E4908" t="s">
        <v>495</v>
      </c>
      <c r="F4908" t="s">
        <v>321</v>
      </c>
      <c r="G4908" s="2">
        <v>45559</v>
      </c>
      <c r="H4908">
        <v>57204084</v>
      </c>
      <c r="I4908" t="s">
        <v>11768</v>
      </c>
      <c r="J4908" t="s">
        <v>7429</v>
      </c>
      <c r="K4908" t="s">
        <v>32</v>
      </c>
      <c r="L4908">
        <v>420</v>
      </c>
      <c r="M4908">
        <v>15448</v>
      </c>
      <c r="N4908" t="s">
        <v>256</v>
      </c>
      <c r="O4908" t="s">
        <v>324</v>
      </c>
      <c r="P4908" s="4">
        <v>18500</v>
      </c>
      <c r="Q4908" s="4">
        <v>18500</v>
      </c>
      <c r="R4908" t="s">
        <v>819</v>
      </c>
      <c r="S4908" s="4">
        <v>395816765</v>
      </c>
      <c r="T4908" t="s">
        <v>325</v>
      </c>
      <c r="U4908">
        <v>420</v>
      </c>
      <c r="V4908" t="s">
        <v>326</v>
      </c>
      <c r="W4908" s="4">
        <f>Tabla1[[#This Row],[OS-Valor Unitario]]-Tabla1[[#This Row],[costo_antes_iva]]</f>
        <v>0</v>
      </c>
      <c r="X4908" s="4">
        <f>Tabla1[[#This Row],[OS-Valor Unitario]]*Tabla1[[#This Row],[CANTIDAD ENTREGA SATELITE]]</f>
        <v>7770000</v>
      </c>
      <c r="Y4908" s="4">
        <f>Tabla1[[#This Row],[costo_antes_iva]]*Tabla1[[#This Row],[CANTIDAD ENTREGA SATELITE]]</f>
        <v>7770000</v>
      </c>
      <c r="Z4908" s="4">
        <f>Tabla1[[#This Row],[Valor total OS]]-Tabla1[[#This Row],[valor total op]]</f>
        <v>0</v>
      </c>
    </row>
    <row r="4909" spans="1:26" x14ac:dyDescent="0.3">
      <c r="A4909">
        <v>5646</v>
      </c>
      <c r="B4909">
        <v>1</v>
      </c>
      <c r="C4909" t="s">
        <v>7516</v>
      </c>
      <c r="D4909" t="s">
        <v>7517</v>
      </c>
      <c r="E4909" t="s">
        <v>276</v>
      </c>
      <c r="F4909" t="s">
        <v>7518</v>
      </c>
      <c r="G4909" s="2">
        <v>45558</v>
      </c>
      <c r="H4909">
        <v>57152866</v>
      </c>
      <c r="I4909" t="s">
        <v>7519</v>
      </c>
      <c r="J4909" t="s">
        <v>7520</v>
      </c>
      <c r="K4909" t="s">
        <v>32</v>
      </c>
      <c r="L4909">
        <v>100</v>
      </c>
      <c r="M4909">
        <v>15576</v>
      </c>
      <c r="N4909" t="s">
        <v>1263</v>
      </c>
      <c r="O4909" t="s">
        <v>472</v>
      </c>
      <c r="P4909" s="4">
        <v>8500</v>
      </c>
      <c r="Q4909" s="4">
        <v>9000</v>
      </c>
      <c r="R4909" t="s">
        <v>819</v>
      </c>
      <c r="S4909" s="4">
        <v>7399100</v>
      </c>
      <c r="T4909" t="s">
        <v>230</v>
      </c>
      <c r="U4909">
        <v>50</v>
      </c>
      <c r="V4909" t="s">
        <v>472</v>
      </c>
      <c r="W4909" s="4">
        <f>Tabla1[[#This Row],[OS-Valor Unitario]]-Tabla1[[#This Row],[costo_antes_iva]]</f>
        <v>500</v>
      </c>
      <c r="X4909" s="4">
        <f>Tabla1[[#This Row],[OS-Valor Unitario]]*Tabla1[[#This Row],[CANTIDAD ENTREGA SATELITE]]</f>
        <v>450000</v>
      </c>
      <c r="Y4909" s="4">
        <f>Tabla1[[#This Row],[costo_antes_iva]]*Tabla1[[#This Row],[CANTIDAD ENTREGA SATELITE]]</f>
        <v>425000</v>
      </c>
      <c r="Z4909" s="4">
        <f>Tabla1[[#This Row],[Valor total OS]]-Tabla1[[#This Row],[valor total op]]</f>
        <v>25000</v>
      </c>
    </row>
    <row r="4910" spans="1:26" x14ac:dyDescent="0.3">
      <c r="A4910">
        <v>5635</v>
      </c>
      <c r="B4910">
        <v>1</v>
      </c>
      <c r="C4910" t="s">
        <v>7609</v>
      </c>
      <c r="D4910" t="s">
        <v>7610</v>
      </c>
      <c r="E4910" t="s">
        <v>913</v>
      </c>
      <c r="F4910" t="s">
        <v>7611</v>
      </c>
      <c r="G4910" s="2">
        <v>45558</v>
      </c>
      <c r="H4910">
        <v>57163839</v>
      </c>
      <c r="I4910" t="s">
        <v>7612</v>
      </c>
      <c r="J4910" t="s">
        <v>7613</v>
      </c>
      <c r="K4910" t="s">
        <v>32</v>
      </c>
      <c r="L4910">
        <v>20</v>
      </c>
      <c r="M4910">
        <v>16052</v>
      </c>
      <c r="N4910" t="s">
        <v>53</v>
      </c>
      <c r="O4910" t="s">
        <v>41</v>
      </c>
      <c r="P4910" s="4">
        <v>8500</v>
      </c>
      <c r="Q4910" s="4">
        <v>8500</v>
      </c>
      <c r="R4910" t="s">
        <v>819</v>
      </c>
      <c r="S4910" s="4">
        <v>7099240</v>
      </c>
      <c r="T4910" t="s">
        <v>67</v>
      </c>
      <c r="U4910">
        <v>17</v>
      </c>
      <c r="V4910" t="s">
        <v>46</v>
      </c>
      <c r="W4910" s="4">
        <f>Tabla1[[#This Row],[OS-Valor Unitario]]-Tabla1[[#This Row],[costo_antes_iva]]</f>
        <v>0</v>
      </c>
      <c r="X4910" s="4">
        <f>Tabla1[[#This Row],[OS-Valor Unitario]]*Tabla1[[#This Row],[CANTIDAD ENTREGA SATELITE]]</f>
        <v>144500</v>
      </c>
      <c r="Y4910" s="4">
        <f>Tabla1[[#This Row],[costo_antes_iva]]*Tabla1[[#This Row],[CANTIDAD ENTREGA SATELITE]]</f>
        <v>144500</v>
      </c>
      <c r="Z4910" s="4">
        <f>Tabla1[[#This Row],[Valor total OS]]-Tabla1[[#This Row],[valor total op]]</f>
        <v>0</v>
      </c>
    </row>
    <row r="4911" spans="1:26" x14ac:dyDescent="0.3">
      <c r="A4911">
        <v>5635</v>
      </c>
      <c r="B4911">
        <v>1</v>
      </c>
      <c r="C4911" t="s">
        <v>7609</v>
      </c>
      <c r="D4911" t="s">
        <v>7610</v>
      </c>
      <c r="E4911" t="s">
        <v>913</v>
      </c>
      <c r="F4911" t="s">
        <v>7611</v>
      </c>
      <c r="G4911" s="2">
        <v>45558</v>
      </c>
      <c r="H4911">
        <v>57163839</v>
      </c>
      <c r="I4911" t="s">
        <v>7612</v>
      </c>
      <c r="J4911" t="s">
        <v>7613</v>
      </c>
      <c r="K4911" t="s">
        <v>32</v>
      </c>
      <c r="L4911">
        <v>20</v>
      </c>
      <c r="M4911">
        <v>16052</v>
      </c>
      <c r="N4911" t="s">
        <v>53</v>
      </c>
      <c r="O4911" t="s">
        <v>41</v>
      </c>
      <c r="P4911" s="4">
        <v>8500</v>
      </c>
      <c r="Q4911" s="4">
        <v>8500</v>
      </c>
      <c r="R4911" t="s">
        <v>819</v>
      </c>
      <c r="S4911" s="4">
        <v>7099240</v>
      </c>
      <c r="T4911" t="s">
        <v>67</v>
      </c>
      <c r="U4911">
        <v>3</v>
      </c>
      <c r="V4911" t="s">
        <v>46</v>
      </c>
      <c r="W4911" s="4">
        <f>Tabla1[[#This Row],[OS-Valor Unitario]]-Tabla1[[#This Row],[costo_antes_iva]]</f>
        <v>0</v>
      </c>
      <c r="X4911" s="4">
        <f>Tabla1[[#This Row],[OS-Valor Unitario]]*Tabla1[[#This Row],[CANTIDAD ENTREGA SATELITE]]</f>
        <v>25500</v>
      </c>
      <c r="Y4911" s="4">
        <f>Tabla1[[#This Row],[costo_antes_iva]]*Tabla1[[#This Row],[CANTIDAD ENTREGA SATELITE]]</f>
        <v>25500</v>
      </c>
      <c r="Z4911" s="4">
        <f>Tabla1[[#This Row],[Valor total OS]]-Tabla1[[#This Row],[valor total op]]</f>
        <v>0</v>
      </c>
    </row>
    <row r="4912" spans="1:26" x14ac:dyDescent="0.3">
      <c r="A4912">
        <v>5635</v>
      </c>
      <c r="B4912">
        <v>1</v>
      </c>
      <c r="C4912" t="s">
        <v>7609</v>
      </c>
      <c r="D4912" t="s">
        <v>7610</v>
      </c>
      <c r="E4912" t="s">
        <v>913</v>
      </c>
      <c r="F4912" t="s">
        <v>7611</v>
      </c>
      <c r="G4912" s="2">
        <v>45558</v>
      </c>
      <c r="H4912">
        <v>57163839</v>
      </c>
      <c r="I4912" t="s">
        <v>7612</v>
      </c>
      <c r="J4912" t="s">
        <v>7613</v>
      </c>
      <c r="K4912" t="s">
        <v>77</v>
      </c>
      <c r="L4912">
        <v>20</v>
      </c>
      <c r="M4912">
        <v>15787</v>
      </c>
      <c r="N4912" t="s">
        <v>53</v>
      </c>
      <c r="O4912" t="s">
        <v>461</v>
      </c>
      <c r="P4912" s="4">
        <v>2000</v>
      </c>
      <c r="Q4912" s="4">
        <v>3950</v>
      </c>
      <c r="R4912" t="s">
        <v>819</v>
      </c>
      <c r="S4912" s="4">
        <v>7099240</v>
      </c>
      <c r="T4912" t="s">
        <v>67</v>
      </c>
      <c r="U4912">
        <v>17</v>
      </c>
      <c r="V4912" t="s">
        <v>278</v>
      </c>
      <c r="W4912" s="4">
        <f>Tabla1[[#This Row],[OS-Valor Unitario]]-Tabla1[[#This Row],[costo_antes_iva]]</f>
        <v>1950</v>
      </c>
      <c r="X4912" s="4">
        <f>Tabla1[[#This Row],[OS-Valor Unitario]]*Tabla1[[#This Row],[CANTIDAD ENTREGA SATELITE]]</f>
        <v>67150</v>
      </c>
      <c r="Y4912" s="4">
        <f>Tabla1[[#This Row],[costo_antes_iva]]*Tabla1[[#This Row],[CANTIDAD ENTREGA SATELITE]]</f>
        <v>34000</v>
      </c>
      <c r="Z4912" s="4">
        <f>Tabla1[[#This Row],[Valor total OS]]-Tabla1[[#This Row],[valor total op]]</f>
        <v>33150</v>
      </c>
    </row>
    <row r="4913" spans="1:26" x14ac:dyDescent="0.3">
      <c r="A4913">
        <v>5635</v>
      </c>
      <c r="B4913">
        <v>1</v>
      </c>
      <c r="C4913" t="s">
        <v>7609</v>
      </c>
      <c r="D4913" t="s">
        <v>7610</v>
      </c>
      <c r="E4913" t="s">
        <v>913</v>
      </c>
      <c r="F4913" t="s">
        <v>7611</v>
      </c>
      <c r="G4913" s="2">
        <v>45558</v>
      </c>
      <c r="H4913">
        <v>57163839</v>
      </c>
      <c r="I4913" t="s">
        <v>7612</v>
      </c>
      <c r="J4913" t="s">
        <v>7613</v>
      </c>
      <c r="K4913" t="s">
        <v>77</v>
      </c>
      <c r="L4913">
        <v>20</v>
      </c>
      <c r="M4913">
        <v>15787</v>
      </c>
      <c r="N4913" t="s">
        <v>53</v>
      </c>
      <c r="O4913" t="s">
        <v>461</v>
      </c>
      <c r="P4913" s="4">
        <v>2000</v>
      </c>
      <c r="Q4913" s="4">
        <v>3950</v>
      </c>
      <c r="R4913" t="s">
        <v>819</v>
      </c>
      <c r="S4913" s="4">
        <v>7099240</v>
      </c>
      <c r="T4913" t="s">
        <v>67</v>
      </c>
      <c r="U4913">
        <v>3</v>
      </c>
      <c r="V4913" t="s">
        <v>278</v>
      </c>
      <c r="W4913" s="4">
        <f>Tabla1[[#This Row],[OS-Valor Unitario]]-Tabla1[[#This Row],[costo_antes_iva]]</f>
        <v>1950</v>
      </c>
      <c r="X4913" s="4">
        <f>Tabla1[[#This Row],[OS-Valor Unitario]]*Tabla1[[#This Row],[CANTIDAD ENTREGA SATELITE]]</f>
        <v>11850</v>
      </c>
      <c r="Y4913" s="4">
        <f>Tabla1[[#This Row],[costo_antes_iva]]*Tabla1[[#This Row],[CANTIDAD ENTREGA SATELITE]]</f>
        <v>6000</v>
      </c>
      <c r="Z4913" s="4">
        <f>Tabla1[[#This Row],[Valor total OS]]-Tabla1[[#This Row],[valor total op]]</f>
        <v>5850</v>
      </c>
    </row>
    <row r="4914" spans="1:26" x14ac:dyDescent="0.3">
      <c r="A4914">
        <v>5635</v>
      </c>
      <c r="B4914">
        <v>1</v>
      </c>
      <c r="C4914" t="s">
        <v>7609</v>
      </c>
      <c r="D4914" t="s">
        <v>7610</v>
      </c>
      <c r="E4914" t="s">
        <v>913</v>
      </c>
      <c r="F4914" t="s">
        <v>7611</v>
      </c>
      <c r="G4914" s="2">
        <v>45558</v>
      </c>
      <c r="H4914">
        <v>57163839</v>
      </c>
      <c r="I4914" t="s">
        <v>7612</v>
      </c>
      <c r="J4914" t="s">
        <v>7613</v>
      </c>
      <c r="K4914" t="s">
        <v>342</v>
      </c>
      <c r="L4914">
        <v>20</v>
      </c>
      <c r="M4914">
        <v>15691</v>
      </c>
      <c r="N4914" t="s">
        <v>53</v>
      </c>
      <c r="O4914" t="s">
        <v>5523</v>
      </c>
      <c r="P4914" s="4">
        <v>9000</v>
      </c>
      <c r="Q4914" s="4">
        <v>12000</v>
      </c>
      <c r="R4914" t="s">
        <v>819</v>
      </c>
      <c r="S4914" s="4">
        <v>7099240</v>
      </c>
      <c r="T4914" t="s">
        <v>67</v>
      </c>
      <c r="U4914">
        <v>17</v>
      </c>
      <c r="V4914" t="s">
        <v>5524</v>
      </c>
      <c r="W4914" s="4">
        <f>Tabla1[[#This Row],[OS-Valor Unitario]]-Tabla1[[#This Row],[costo_antes_iva]]</f>
        <v>3000</v>
      </c>
      <c r="X4914" s="4">
        <f>Tabla1[[#This Row],[OS-Valor Unitario]]*Tabla1[[#This Row],[CANTIDAD ENTREGA SATELITE]]</f>
        <v>204000</v>
      </c>
      <c r="Y4914" s="4">
        <f>Tabla1[[#This Row],[costo_antes_iva]]*Tabla1[[#This Row],[CANTIDAD ENTREGA SATELITE]]</f>
        <v>153000</v>
      </c>
      <c r="Z4914" s="4">
        <f>Tabla1[[#This Row],[Valor total OS]]-Tabla1[[#This Row],[valor total op]]</f>
        <v>51000</v>
      </c>
    </row>
    <row r="4915" spans="1:26" x14ac:dyDescent="0.3">
      <c r="A4915">
        <v>5635</v>
      </c>
      <c r="B4915">
        <v>1</v>
      </c>
      <c r="C4915" t="s">
        <v>7609</v>
      </c>
      <c r="D4915" t="s">
        <v>7610</v>
      </c>
      <c r="E4915" t="s">
        <v>913</v>
      </c>
      <c r="F4915" t="s">
        <v>7611</v>
      </c>
      <c r="G4915" s="2">
        <v>45558</v>
      </c>
      <c r="H4915">
        <v>57163839</v>
      </c>
      <c r="I4915" t="s">
        <v>7612</v>
      </c>
      <c r="J4915" t="s">
        <v>7613</v>
      </c>
      <c r="K4915" t="s">
        <v>342</v>
      </c>
      <c r="L4915">
        <v>20</v>
      </c>
      <c r="M4915">
        <v>15691</v>
      </c>
      <c r="N4915" t="s">
        <v>53</v>
      </c>
      <c r="O4915" t="s">
        <v>5523</v>
      </c>
      <c r="P4915" s="4">
        <v>9000</v>
      </c>
      <c r="Q4915" s="4">
        <v>12000</v>
      </c>
      <c r="R4915" t="s">
        <v>819</v>
      </c>
      <c r="S4915" s="4">
        <v>7099240</v>
      </c>
      <c r="T4915" t="s">
        <v>67</v>
      </c>
      <c r="U4915">
        <v>3</v>
      </c>
      <c r="V4915" t="s">
        <v>5524</v>
      </c>
      <c r="W4915" s="4">
        <f>Tabla1[[#This Row],[OS-Valor Unitario]]-Tabla1[[#This Row],[costo_antes_iva]]</f>
        <v>3000</v>
      </c>
      <c r="X4915" s="4">
        <f>Tabla1[[#This Row],[OS-Valor Unitario]]*Tabla1[[#This Row],[CANTIDAD ENTREGA SATELITE]]</f>
        <v>36000</v>
      </c>
      <c r="Y4915" s="4">
        <f>Tabla1[[#This Row],[costo_antes_iva]]*Tabla1[[#This Row],[CANTIDAD ENTREGA SATELITE]]</f>
        <v>27000</v>
      </c>
      <c r="Z4915" s="4">
        <f>Tabla1[[#This Row],[Valor total OS]]-Tabla1[[#This Row],[valor total op]]</f>
        <v>9000</v>
      </c>
    </row>
    <row r="4916" spans="1:26" x14ac:dyDescent="0.3">
      <c r="A4916">
        <v>5635</v>
      </c>
      <c r="B4916">
        <v>2</v>
      </c>
      <c r="C4916" t="s">
        <v>7614</v>
      </c>
      <c r="D4916" t="s">
        <v>7615</v>
      </c>
      <c r="E4916" t="s">
        <v>797</v>
      </c>
      <c r="F4916" t="s">
        <v>7611</v>
      </c>
      <c r="G4916" s="2">
        <v>45558</v>
      </c>
      <c r="H4916">
        <v>57163847</v>
      </c>
      <c r="I4916" t="s">
        <v>7616</v>
      </c>
      <c r="J4916" t="s">
        <v>7613</v>
      </c>
      <c r="K4916" t="s">
        <v>32</v>
      </c>
      <c r="L4916">
        <v>20</v>
      </c>
      <c r="M4916">
        <v>15661</v>
      </c>
      <c r="N4916" t="s">
        <v>53</v>
      </c>
      <c r="O4916" t="s">
        <v>6025</v>
      </c>
      <c r="P4916" s="4">
        <v>4500</v>
      </c>
      <c r="Q4916" s="4">
        <v>4500</v>
      </c>
      <c r="R4916" t="s">
        <v>819</v>
      </c>
      <c r="S4916" s="4">
        <v>7099240</v>
      </c>
      <c r="T4916" t="s">
        <v>56</v>
      </c>
      <c r="U4916">
        <v>17</v>
      </c>
      <c r="V4916" t="s">
        <v>6025</v>
      </c>
      <c r="W4916" s="4">
        <f>Tabla1[[#This Row],[OS-Valor Unitario]]-Tabla1[[#This Row],[costo_antes_iva]]</f>
        <v>0</v>
      </c>
      <c r="X4916" s="4">
        <f>Tabla1[[#This Row],[OS-Valor Unitario]]*Tabla1[[#This Row],[CANTIDAD ENTREGA SATELITE]]</f>
        <v>76500</v>
      </c>
      <c r="Y4916" s="4">
        <f>Tabla1[[#This Row],[costo_antes_iva]]*Tabla1[[#This Row],[CANTIDAD ENTREGA SATELITE]]</f>
        <v>76500</v>
      </c>
      <c r="Z4916" s="4">
        <f>Tabla1[[#This Row],[Valor total OS]]-Tabla1[[#This Row],[valor total op]]</f>
        <v>0</v>
      </c>
    </row>
    <row r="4917" spans="1:26" x14ac:dyDescent="0.3">
      <c r="A4917">
        <v>5635</v>
      </c>
      <c r="B4917">
        <v>2</v>
      </c>
      <c r="C4917" t="s">
        <v>7614</v>
      </c>
      <c r="D4917" t="s">
        <v>7615</v>
      </c>
      <c r="E4917" t="s">
        <v>797</v>
      </c>
      <c r="F4917" t="s">
        <v>7611</v>
      </c>
      <c r="G4917" s="2">
        <v>45558</v>
      </c>
      <c r="H4917">
        <v>57163847</v>
      </c>
      <c r="I4917" t="s">
        <v>7616</v>
      </c>
      <c r="J4917" t="s">
        <v>7613</v>
      </c>
      <c r="K4917" t="s">
        <v>32</v>
      </c>
      <c r="L4917">
        <v>20</v>
      </c>
      <c r="M4917">
        <v>15661</v>
      </c>
      <c r="N4917" t="s">
        <v>53</v>
      </c>
      <c r="O4917" t="s">
        <v>6025</v>
      </c>
      <c r="P4917" s="4">
        <v>4500</v>
      </c>
      <c r="Q4917" s="4">
        <v>4500</v>
      </c>
      <c r="R4917" t="s">
        <v>819</v>
      </c>
      <c r="S4917" s="4">
        <v>7099240</v>
      </c>
      <c r="T4917" t="s">
        <v>56</v>
      </c>
      <c r="U4917">
        <v>3</v>
      </c>
      <c r="V4917" t="s">
        <v>6025</v>
      </c>
      <c r="W4917" s="4">
        <f>Tabla1[[#This Row],[OS-Valor Unitario]]-Tabla1[[#This Row],[costo_antes_iva]]</f>
        <v>0</v>
      </c>
      <c r="X4917" s="4">
        <f>Tabla1[[#This Row],[OS-Valor Unitario]]*Tabla1[[#This Row],[CANTIDAD ENTREGA SATELITE]]</f>
        <v>13500</v>
      </c>
      <c r="Y4917" s="4">
        <f>Tabla1[[#This Row],[costo_antes_iva]]*Tabla1[[#This Row],[CANTIDAD ENTREGA SATELITE]]</f>
        <v>13500</v>
      </c>
      <c r="Z4917" s="4">
        <f>Tabla1[[#This Row],[Valor total OS]]-Tabla1[[#This Row],[valor total op]]</f>
        <v>0</v>
      </c>
    </row>
    <row r="4918" spans="1:26" x14ac:dyDescent="0.3">
      <c r="A4918">
        <v>5635</v>
      </c>
      <c r="B4918">
        <v>3</v>
      </c>
      <c r="C4918" t="s">
        <v>7617</v>
      </c>
      <c r="D4918" t="s">
        <v>7618</v>
      </c>
      <c r="E4918" t="s">
        <v>242</v>
      </c>
      <c r="F4918" t="s">
        <v>7611</v>
      </c>
      <c r="G4918" s="2">
        <v>45558</v>
      </c>
      <c r="H4918">
        <v>57163852</v>
      </c>
      <c r="I4918" t="s">
        <v>7619</v>
      </c>
      <c r="J4918" t="s">
        <v>7613</v>
      </c>
      <c r="K4918" t="s">
        <v>77</v>
      </c>
      <c r="L4918">
        <v>20</v>
      </c>
      <c r="M4918">
        <v>16120</v>
      </c>
      <c r="N4918" t="s">
        <v>53</v>
      </c>
      <c r="O4918" t="s">
        <v>461</v>
      </c>
      <c r="P4918" s="4">
        <v>1600</v>
      </c>
      <c r="Q4918" s="4">
        <v>2200</v>
      </c>
      <c r="R4918" t="s">
        <v>819</v>
      </c>
      <c r="S4918" s="4">
        <v>7099240</v>
      </c>
      <c r="T4918" t="s">
        <v>242</v>
      </c>
      <c r="U4918">
        <v>20</v>
      </c>
      <c r="V4918" t="s">
        <v>278</v>
      </c>
      <c r="W4918" s="4">
        <f>Tabla1[[#This Row],[OS-Valor Unitario]]-Tabla1[[#This Row],[costo_antes_iva]]</f>
        <v>600</v>
      </c>
      <c r="X4918" s="4">
        <f>Tabla1[[#This Row],[OS-Valor Unitario]]*Tabla1[[#This Row],[CANTIDAD ENTREGA SATELITE]]</f>
        <v>44000</v>
      </c>
      <c r="Y4918" s="4">
        <f>Tabla1[[#This Row],[costo_antes_iva]]*Tabla1[[#This Row],[CANTIDAD ENTREGA SATELITE]]</f>
        <v>32000</v>
      </c>
      <c r="Z4918" s="4">
        <f>Tabla1[[#This Row],[Valor total OS]]-Tabla1[[#This Row],[valor total op]]</f>
        <v>12000</v>
      </c>
    </row>
    <row r="4919" spans="1:26" x14ac:dyDescent="0.3">
      <c r="A4919">
        <v>5635</v>
      </c>
      <c r="B4919">
        <v>3</v>
      </c>
      <c r="C4919" t="s">
        <v>7617</v>
      </c>
      <c r="D4919" t="s">
        <v>7618</v>
      </c>
      <c r="E4919" t="s">
        <v>242</v>
      </c>
      <c r="F4919" t="s">
        <v>7611</v>
      </c>
      <c r="G4919" s="2">
        <v>45558</v>
      </c>
      <c r="H4919">
        <v>57163852</v>
      </c>
      <c r="I4919" t="s">
        <v>7619</v>
      </c>
      <c r="J4919" t="s">
        <v>7613</v>
      </c>
      <c r="K4919" t="s">
        <v>92</v>
      </c>
      <c r="L4919">
        <v>20</v>
      </c>
      <c r="M4919">
        <v>15377</v>
      </c>
      <c r="N4919" t="s">
        <v>53</v>
      </c>
      <c r="O4919" t="s">
        <v>420</v>
      </c>
      <c r="P4919" s="4">
        <v>18000</v>
      </c>
      <c r="Q4919" s="4">
        <v>18000</v>
      </c>
      <c r="R4919" t="s">
        <v>819</v>
      </c>
      <c r="S4919" s="4">
        <v>7099240</v>
      </c>
      <c r="T4919" t="s">
        <v>242</v>
      </c>
      <c r="U4919">
        <v>20</v>
      </c>
      <c r="V4919" t="s">
        <v>420</v>
      </c>
      <c r="W4919" s="4">
        <f>Tabla1[[#This Row],[OS-Valor Unitario]]-Tabla1[[#This Row],[costo_antes_iva]]</f>
        <v>0</v>
      </c>
      <c r="X4919" s="4">
        <f>Tabla1[[#This Row],[OS-Valor Unitario]]*Tabla1[[#This Row],[CANTIDAD ENTREGA SATELITE]]</f>
        <v>360000</v>
      </c>
      <c r="Y4919" s="4">
        <f>Tabla1[[#This Row],[costo_antes_iva]]*Tabla1[[#This Row],[CANTIDAD ENTREGA SATELITE]]</f>
        <v>360000</v>
      </c>
      <c r="Z4919" s="4">
        <f>Tabla1[[#This Row],[Valor total OS]]-Tabla1[[#This Row],[valor total op]]</f>
        <v>0</v>
      </c>
    </row>
    <row r="4920" spans="1:26" x14ac:dyDescent="0.3">
      <c r="A4920">
        <v>5635</v>
      </c>
      <c r="B4920">
        <v>4</v>
      </c>
      <c r="C4920" t="s">
        <v>7620</v>
      </c>
      <c r="D4920" t="s">
        <v>7621</v>
      </c>
      <c r="E4920" t="s">
        <v>913</v>
      </c>
      <c r="F4920" t="s">
        <v>7611</v>
      </c>
      <c r="G4920" s="2">
        <v>45558</v>
      </c>
      <c r="H4920">
        <v>57163855</v>
      </c>
      <c r="I4920" t="s">
        <v>7622</v>
      </c>
      <c r="J4920" t="s">
        <v>7613</v>
      </c>
      <c r="K4920" t="s">
        <v>32</v>
      </c>
      <c r="L4920">
        <v>20</v>
      </c>
      <c r="M4920">
        <v>15873</v>
      </c>
      <c r="N4920" t="s">
        <v>53</v>
      </c>
      <c r="O4920" t="s">
        <v>1060</v>
      </c>
      <c r="P4920" s="4">
        <v>8500</v>
      </c>
      <c r="Q4920" s="4">
        <v>8500</v>
      </c>
      <c r="R4920" t="s">
        <v>819</v>
      </c>
      <c r="S4920" s="4">
        <v>7099240</v>
      </c>
      <c r="T4920" t="s">
        <v>67</v>
      </c>
      <c r="U4920">
        <v>17</v>
      </c>
      <c r="V4920" t="s">
        <v>1061</v>
      </c>
      <c r="W4920" s="4">
        <f>Tabla1[[#This Row],[OS-Valor Unitario]]-Tabla1[[#This Row],[costo_antes_iva]]</f>
        <v>0</v>
      </c>
      <c r="X4920" s="4">
        <f>Tabla1[[#This Row],[OS-Valor Unitario]]*Tabla1[[#This Row],[CANTIDAD ENTREGA SATELITE]]</f>
        <v>144500</v>
      </c>
      <c r="Y4920" s="4">
        <f>Tabla1[[#This Row],[costo_antes_iva]]*Tabla1[[#This Row],[CANTIDAD ENTREGA SATELITE]]</f>
        <v>144500</v>
      </c>
      <c r="Z4920" s="4">
        <f>Tabla1[[#This Row],[Valor total OS]]-Tabla1[[#This Row],[valor total op]]</f>
        <v>0</v>
      </c>
    </row>
    <row r="4921" spans="1:26" x14ac:dyDescent="0.3">
      <c r="A4921">
        <v>5635</v>
      </c>
      <c r="B4921">
        <v>4</v>
      </c>
      <c r="C4921" t="s">
        <v>7620</v>
      </c>
      <c r="D4921" t="s">
        <v>7621</v>
      </c>
      <c r="E4921" t="s">
        <v>913</v>
      </c>
      <c r="F4921" t="s">
        <v>7611</v>
      </c>
      <c r="G4921" s="2">
        <v>45558</v>
      </c>
      <c r="H4921">
        <v>57163855</v>
      </c>
      <c r="I4921" t="s">
        <v>7622</v>
      </c>
      <c r="J4921" t="s">
        <v>7613</v>
      </c>
      <c r="K4921" t="s">
        <v>32</v>
      </c>
      <c r="L4921">
        <v>20</v>
      </c>
      <c r="M4921">
        <v>15873</v>
      </c>
      <c r="N4921" t="s">
        <v>53</v>
      </c>
      <c r="O4921" t="s">
        <v>1060</v>
      </c>
      <c r="P4921" s="4">
        <v>8500</v>
      </c>
      <c r="Q4921" s="4">
        <v>8500</v>
      </c>
      <c r="R4921" t="s">
        <v>819</v>
      </c>
      <c r="S4921" s="4">
        <v>7099240</v>
      </c>
      <c r="T4921" t="s">
        <v>67</v>
      </c>
      <c r="U4921">
        <v>3</v>
      </c>
      <c r="V4921" t="s">
        <v>1061</v>
      </c>
      <c r="W4921" s="4">
        <f>Tabla1[[#This Row],[OS-Valor Unitario]]-Tabla1[[#This Row],[costo_antes_iva]]</f>
        <v>0</v>
      </c>
      <c r="X4921" s="4">
        <f>Tabla1[[#This Row],[OS-Valor Unitario]]*Tabla1[[#This Row],[CANTIDAD ENTREGA SATELITE]]</f>
        <v>25500</v>
      </c>
      <c r="Y4921" s="4">
        <f>Tabla1[[#This Row],[costo_antes_iva]]*Tabla1[[#This Row],[CANTIDAD ENTREGA SATELITE]]</f>
        <v>25500</v>
      </c>
      <c r="Z4921" s="4">
        <f>Tabla1[[#This Row],[Valor total OS]]-Tabla1[[#This Row],[valor total op]]</f>
        <v>0</v>
      </c>
    </row>
    <row r="4922" spans="1:26" x14ac:dyDescent="0.3">
      <c r="A4922">
        <v>5635</v>
      </c>
      <c r="B4922">
        <v>4</v>
      </c>
      <c r="C4922" t="s">
        <v>7620</v>
      </c>
      <c r="D4922" t="s">
        <v>7621</v>
      </c>
      <c r="E4922" t="s">
        <v>913</v>
      </c>
      <c r="F4922" t="s">
        <v>7611</v>
      </c>
      <c r="G4922" s="2">
        <v>45558</v>
      </c>
      <c r="H4922">
        <v>57163855</v>
      </c>
      <c r="I4922" t="s">
        <v>7622</v>
      </c>
      <c r="J4922" t="s">
        <v>7613</v>
      </c>
      <c r="K4922" t="s">
        <v>77</v>
      </c>
      <c r="L4922">
        <v>20</v>
      </c>
      <c r="M4922">
        <v>15788</v>
      </c>
      <c r="N4922" t="s">
        <v>53</v>
      </c>
      <c r="O4922" t="s">
        <v>461</v>
      </c>
      <c r="P4922" s="4">
        <v>1900</v>
      </c>
      <c r="Q4922" s="4">
        <v>3950</v>
      </c>
      <c r="R4922" t="s">
        <v>819</v>
      </c>
      <c r="S4922" s="4">
        <v>7099240</v>
      </c>
      <c r="T4922" t="s">
        <v>67</v>
      </c>
      <c r="U4922">
        <v>17</v>
      </c>
      <c r="V4922" t="s">
        <v>278</v>
      </c>
      <c r="W4922" s="4">
        <f>Tabla1[[#This Row],[OS-Valor Unitario]]-Tabla1[[#This Row],[costo_antes_iva]]</f>
        <v>2050</v>
      </c>
      <c r="X4922" s="4">
        <f>Tabla1[[#This Row],[OS-Valor Unitario]]*Tabla1[[#This Row],[CANTIDAD ENTREGA SATELITE]]</f>
        <v>67150</v>
      </c>
      <c r="Y4922" s="4">
        <f>Tabla1[[#This Row],[costo_antes_iva]]*Tabla1[[#This Row],[CANTIDAD ENTREGA SATELITE]]</f>
        <v>32300</v>
      </c>
      <c r="Z4922" s="4">
        <f>Tabla1[[#This Row],[Valor total OS]]-Tabla1[[#This Row],[valor total op]]</f>
        <v>34850</v>
      </c>
    </row>
    <row r="4923" spans="1:26" x14ac:dyDescent="0.3">
      <c r="A4923">
        <v>5635</v>
      </c>
      <c r="B4923">
        <v>4</v>
      </c>
      <c r="C4923" t="s">
        <v>7620</v>
      </c>
      <c r="D4923" t="s">
        <v>7621</v>
      </c>
      <c r="E4923" t="s">
        <v>913</v>
      </c>
      <c r="F4923" t="s">
        <v>7611</v>
      </c>
      <c r="G4923" s="2">
        <v>45558</v>
      </c>
      <c r="H4923">
        <v>57163855</v>
      </c>
      <c r="I4923" t="s">
        <v>7622</v>
      </c>
      <c r="J4923" t="s">
        <v>7613</v>
      </c>
      <c r="K4923" t="s">
        <v>77</v>
      </c>
      <c r="L4923">
        <v>20</v>
      </c>
      <c r="M4923">
        <v>15788</v>
      </c>
      <c r="N4923" t="s">
        <v>53</v>
      </c>
      <c r="O4923" t="s">
        <v>461</v>
      </c>
      <c r="P4923" s="4">
        <v>1900</v>
      </c>
      <c r="Q4923" s="4">
        <v>3950</v>
      </c>
      <c r="R4923" t="s">
        <v>819</v>
      </c>
      <c r="S4923" s="4">
        <v>7099240</v>
      </c>
      <c r="T4923" t="s">
        <v>67</v>
      </c>
      <c r="U4923">
        <v>3</v>
      </c>
      <c r="V4923" t="s">
        <v>278</v>
      </c>
      <c r="W4923" s="4">
        <f>Tabla1[[#This Row],[OS-Valor Unitario]]-Tabla1[[#This Row],[costo_antes_iva]]</f>
        <v>2050</v>
      </c>
      <c r="X4923" s="4">
        <f>Tabla1[[#This Row],[OS-Valor Unitario]]*Tabla1[[#This Row],[CANTIDAD ENTREGA SATELITE]]</f>
        <v>11850</v>
      </c>
      <c r="Y4923" s="4">
        <f>Tabla1[[#This Row],[costo_antes_iva]]*Tabla1[[#This Row],[CANTIDAD ENTREGA SATELITE]]</f>
        <v>5700</v>
      </c>
      <c r="Z4923" s="4">
        <f>Tabla1[[#This Row],[Valor total OS]]-Tabla1[[#This Row],[valor total op]]</f>
        <v>6150</v>
      </c>
    </row>
    <row r="4924" spans="1:26" x14ac:dyDescent="0.3">
      <c r="A4924">
        <v>5635</v>
      </c>
      <c r="B4924">
        <v>5</v>
      </c>
      <c r="C4924" t="s">
        <v>7623</v>
      </c>
      <c r="D4924" t="s">
        <v>7624</v>
      </c>
      <c r="E4924" t="s">
        <v>797</v>
      </c>
      <c r="F4924" t="s">
        <v>7611</v>
      </c>
      <c r="G4924" s="2">
        <v>45558</v>
      </c>
      <c r="H4924">
        <v>57163864</v>
      </c>
      <c r="I4924" t="s">
        <v>7625</v>
      </c>
      <c r="J4924" t="s">
        <v>7613</v>
      </c>
      <c r="K4924" t="s">
        <v>342</v>
      </c>
      <c r="L4924">
        <v>20</v>
      </c>
      <c r="M4924">
        <v>15687</v>
      </c>
      <c r="N4924" t="s">
        <v>53</v>
      </c>
      <c r="O4924" t="s">
        <v>5523</v>
      </c>
      <c r="P4924" s="4">
        <v>9000</v>
      </c>
      <c r="Q4924" s="4">
        <v>12000</v>
      </c>
      <c r="R4924" t="s">
        <v>819</v>
      </c>
      <c r="S4924" s="4">
        <v>7099240</v>
      </c>
      <c r="T4924" t="s">
        <v>56</v>
      </c>
      <c r="U4924">
        <v>17</v>
      </c>
      <c r="V4924" t="s">
        <v>5524</v>
      </c>
      <c r="W4924" s="4">
        <f>Tabla1[[#This Row],[OS-Valor Unitario]]-Tabla1[[#This Row],[costo_antes_iva]]</f>
        <v>3000</v>
      </c>
      <c r="X4924" s="4">
        <f>Tabla1[[#This Row],[OS-Valor Unitario]]*Tabla1[[#This Row],[CANTIDAD ENTREGA SATELITE]]</f>
        <v>204000</v>
      </c>
      <c r="Y4924" s="4">
        <f>Tabla1[[#This Row],[costo_antes_iva]]*Tabla1[[#This Row],[CANTIDAD ENTREGA SATELITE]]</f>
        <v>153000</v>
      </c>
      <c r="Z4924" s="4">
        <f>Tabla1[[#This Row],[Valor total OS]]-Tabla1[[#This Row],[valor total op]]</f>
        <v>51000</v>
      </c>
    </row>
    <row r="4925" spans="1:26" x14ac:dyDescent="0.3">
      <c r="A4925">
        <v>5635</v>
      </c>
      <c r="B4925">
        <v>5</v>
      </c>
      <c r="C4925" t="s">
        <v>7623</v>
      </c>
      <c r="D4925" t="s">
        <v>7624</v>
      </c>
      <c r="E4925" t="s">
        <v>797</v>
      </c>
      <c r="F4925" t="s">
        <v>7611</v>
      </c>
      <c r="G4925" s="2">
        <v>45558</v>
      </c>
      <c r="H4925">
        <v>57163864</v>
      </c>
      <c r="I4925" t="s">
        <v>7625</v>
      </c>
      <c r="J4925" t="s">
        <v>7613</v>
      </c>
      <c r="K4925" t="s">
        <v>342</v>
      </c>
      <c r="L4925">
        <v>20</v>
      </c>
      <c r="M4925">
        <v>15687</v>
      </c>
      <c r="N4925" t="s">
        <v>53</v>
      </c>
      <c r="O4925" t="s">
        <v>5523</v>
      </c>
      <c r="P4925" s="4">
        <v>9000</v>
      </c>
      <c r="Q4925" s="4">
        <v>12000</v>
      </c>
      <c r="R4925" t="s">
        <v>819</v>
      </c>
      <c r="S4925" s="4">
        <v>7099240</v>
      </c>
      <c r="T4925" t="s">
        <v>56</v>
      </c>
      <c r="U4925">
        <v>3</v>
      </c>
      <c r="V4925" t="s">
        <v>5524</v>
      </c>
      <c r="W4925" s="4">
        <f>Tabla1[[#This Row],[OS-Valor Unitario]]-Tabla1[[#This Row],[costo_antes_iva]]</f>
        <v>3000</v>
      </c>
      <c r="X4925" s="4">
        <f>Tabla1[[#This Row],[OS-Valor Unitario]]*Tabla1[[#This Row],[CANTIDAD ENTREGA SATELITE]]</f>
        <v>36000</v>
      </c>
      <c r="Y4925" s="4">
        <f>Tabla1[[#This Row],[costo_antes_iva]]*Tabla1[[#This Row],[CANTIDAD ENTREGA SATELITE]]</f>
        <v>27000</v>
      </c>
      <c r="Z4925" s="4">
        <f>Tabla1[[#This Row],[Valor total OS]]-Tabla1[[#This Row],[valor total op]]</f>
        <v>9000</v>
      </c>
    </row>
    <row r="4926" spans="1:26" x14ac:dyDescent="0.3">
      <c r="A4926">
        <v>5635</v>
      </c>
      <c r="B4926">
        <v>5</v>
      </c>
      <c r="C4926" t="s">
        <v>7623</v>
      </c>
      <c r="D4926" t="s">
        <v>7624</v>
      </c>
      <c r="E4926" t="s">
        <v>797</v>
      </c>
      <c r="F4926" t="s">
        <v>7611</v>
      </c>
      <c r="G4926" s="2">
        <v>45558</v>
      </c>
      <c r="H4926">
        <v>57163864</v>
      </c>
      <c r="I4926" t="s">
        <v>7625</v>
      </c>
      <c r="J4926" t="s">
        <v>7613</v>
      </c>
      <c r="K4926" t="s">
        <v>32</v>
      </c>
      <c r="L4926">
        <v>20</v>
      </c>
      <c r="M4926">
        <v>15907</v>
      </c>
      <c r="N4926" t="s">
        <v>53</v>
      </c>
      <c r="O4926" t="s">
        <v>610</v>
      </c>
      <c r="P4926" s="4">
        <v>4500</v>
      </c>
      <c r="Q4926" s="4">
        <v>4500</v>
      </c>
      <c r="R4926" t="s">
        <v>819</v>
      </c>
      <c r="S4926" s="4">
        <v>7099240</v>
      </c>
      <c r="T4926" t="s">
        <v>56</v>
      </c>
      <c r="U4926">
        <v>17</v>
      </c>
      <c r="V4926" t="s">
        <v>628</v>
      </c>
      <c r="W4926" s="4">
        <f>Tabla1[[#This Row],[OS-Valor Unitario]]-Tabla1[[#This Row],[costo_antes_iva]]</f>
        <v>0</v>
      </c>
      <c r="X4926" s="4">
        <f>Tabla1[[#This Row],[OS-Valor Unitario]]*Tabla1[[#This Row],[CANTIDAD ENTREGA SATELITE]]</f>
        <v>76500</v>
      </c>
      <c r="Y4926" s="4">
        <f>Tabla1[[#This Row],[costo_antes_iva]]*Tabla1[[#This Row],[CANTIDAD ENTREGA SATELITE]]</f>
        <v>76500</v>
      </c>
      <c r="Z4926" s="4">
        <f>Tabla1[[#This Row],[Valor total OS]]-Tabla1[[#This Row],[valor total op]]</f>
        <v>0</v>
      </c>
    </row>
    <row r="4927" spans="1:26" x14ac:dyDescent="0.3">
      <c r="A4927">
        <v>5635</v>
      </c>
      <c r="B4927">
        <v>5</v>
      </c>
      <c r="C4927" t="s">
        <v>7623</v>
      </c>
      <c r="D4927" t="s">
        <v>7624</v>
      </c>
      <c r="E4927" t="s">
        <v>797</v>
      </c>
      <c r="F4927" t="s">
        <v>7611</v>
      </c>
      <c r="G4927" s="2">
        <v>45558</v>
      </c>
      <c r="H4927">
        <v>57163864</v>
      </c>
      <c r="I4927" t="s">
        <v>7625</v>
      </c>
      <c r="J4927" t="s">
        <v>7613</v>
      </c>
      <c r="K4927" t="s">
        <v>32</v>
      </c>
      <c r="L4927">
        <v>20</v>
      </c>
      <c r="M4927">
        <v>15907</v>
      </c>
      <c r="N4927" t="s">
        <v>53</v>
      </c>
      <c r="O4927" t="s">
        <v>610</v>
      </c>
      <c r="P4927" s="4">
        <v>4500</v>
      </c>
      <c r="Q4927" s="4">
        <v>4500</v>
      </c>
      <c r="R4927" t="s">
        <v>819</v>
      </c>
      <c r="S4927" s="4">
        <v>7099240</v>
      </c>
      <c r="T4927" t="s">
        <v>56</v>
      </c>
      <c r="U4927">
        <v>3</v>
      </c>
      <c r="V4927" t="s">
        <v>628</v>
      </c>
      <c r="W4927" s="4">
        <f>Tabla1[[#This Row],[OS-Valor Unitario]]-Tabla1[[#This Row],[costo_antes_iva]]</f>
        <v>0</v>
      </c>
      <c r="X4927" s="4">
        <f>Tabla1[[#This Row],[OS-Valor Unitario]]*Tabla1[[#This Row],[CANTIDAD ENTREGA SATELITE]]</f>
        <v>13500</v>
      </c>
      <c r="Y4927" s="4">
        <f>Tabla1[[#This Row],[costo_antes_iva]]*Tabla1[[#This Row],[CANTIDAD ENTREGA SATELITE]]</f>
        <v>13500</v>
      </c>
      <c r="Z4927" s="4">
        <f>Tabla1[[#This Row],[Valor total OS]]-Tabla1[[#This Row],[valor total op]]</f>
        <v>0</v>
      </c>
    </row>
    <row r="4928" spans="1:26" x14ac:dyDescent="0.3">
      <c r="A4928">
        <v>5633</v>
      </c>
      <c r="B4928">
        <v>1</v>
      </c>
      <c r="C4928" t="s">
        <v>7626</v>
      </c>
      <c r="D4928" t="s">
        <v>7627</v>
      </c>
      <c r="E4928" t="s">
        <v>139</v>
      </c>
      <c r="F4928" t="s">
        <v>282</v>
      </c>
      <c r="G4928" s="2">
        <v>45558</v>
      </c>
      <c r="H4928">
        <v>57150052</v>
      </c>
      <c r="I4928" t="s">
        <v>7628</v>
      </c>
      <c r="J4928" t="s">
        <v>7629</v>
      </c>
      <c r="K4928" t="s">
        <v>32</v>
      </c>
      <c r="L4928">
        <v>354</v>
      </c>
      <c r="M4928">
        <v>15420</v>
      </c>
      <c r="N4928" t="s">
        <v>285</v>
      </c>
      <c r="O4928" t="s">
        <v>863</v>
      </c>
      <c r="P4928" s="4">
        <v>5000</v>
      </c>
      <c r="Q4928" s="4">
        <v>4500</v>
      </c>
      <c r="R4928" t="s">
        <v>819</v>
      </c>
      <c r="S4928" s="4">
        <v>41572750</v>
      </c>
      <c r="T4928" t="s">
        <v>144</v>
      </c>
      <c r="U4928">
        <v>349</v>
      </c>
      <c r="V4928" t="s">
        <v>864</v>
      </c>
      <c r="W4928" s="4">
        <f>Tabla1[[#This Row],[OS-Valor Unitario]]-Tabla1[[#This Row],[costo_antes_iva]]</f>
        <v>-500</v>
      </c>
      <c r="X4928" s="4">
        <f>Tabla1[[#This Row],[OS-Valor Unitario]]*Tabla1[[#This Row],[CANTIDAD ENTREGA SATELITE]]</f>
        <v>1570500</v>
      </c>
      <c r="Y4928" s="4">
        <f>Tabla1[[#This Row],[costo_antes_iva]]*Tabla1[[#This Row],[CANTIDAD ENTREGA SATELITE]]</f>
        <v>1745000</v>
      </c>
      <c r="Z4928" s="4">
        <f>Tabla1[[#This Row],[Valor total OS]]-Tabla1[[#This Row],[valor total op]]</f>
        <v>-174500</v>
      </c>
    </row>
    <row r="4929" spans="1:26" x14ac:dyDescent="0.3">
      <c r="A4929">
        <v>5633</v>
      </c>
      <c r="B4929">
        <v>1</v>
      </c>
      <c r="C4929" t="s">
        <v>7626</v>
      </c>
      <c r="D4929" t="s">
        <v>7627</v>
      </c>
      <c r="E4929" t="s">
        <v>139</v>
      </c>
      <c r="F4929" t="s">
        <v>282</v>
      </c>
      <c r="G4929" s="2">
        <v>45558</v>
      </c>
      <c r="H4929">
        <v>57150052</v>
      </c>
      <c r="I4929" t="s">
        <v>7628</v>
      </c>
      <c r="J4929" t="s">
        <v>7629</v>
      </c>
      <c r="K4929" t="s">
        <v>32</v>
      </c>
      <c r="L4929">
        <v>354</v>
      </c>
      <c r="M4929">
        <v>15420</v>
      </c>
      <c r="N4929" t="s">
        <v>285</v>
      </c>
      <c r="O4929" t="s">
        <v>863</v>
      </c>
      <c r="P4929" s="4">
        <v>5000</v>
      </c>
      <c r="Q4929" s="4">
        <v>4500</v>
      </c>
      <c r="R4929" t="s">
        <v>819</v>
      </c>
      <c r="S4929" s="4">
        <v>41572750</v>
      </c>
      <c r="T4929" t="s">
        <v>144</v>
      </c>
      <c r="U4929">
        <v>4</v>
      </c>
      <c r="V4929" t="s">
        <v>864</v>
      </c>
      <c r="W4929" s="4">
        <f>Tabla1[[#This Row],[OS-Valor Unitario]]-Tabla1[[#This Row],[costo_antes_iva]]</f>
        <v>-500</v>
      </c>
      <c r="X4929" s="4">
        <f>Tabla1[[#This Row],[OS-Valor Unitario]]*Tabla1[[#This Row],[CANTIDAD ENTREGA SATELITE]]</f>
        <v>18000</v>
      </c>
      <c r="Y4929" s="4">
        <f>Tabla1[[#This Row],[costo_antes_iva]]*Tabla1[[#This Row],[CANTIDAD ENTREGA SATELITE]]</f>
        <v>20000</v>
      </c>
      <c r="Z4929" s="4">
        <f>Tabla1[[#This Row],[Valor total OS]]-Tabla1[[#This Row],[valor total op]]</f>
        <v>-2000</v>
      </c>
    </row>
    <row r="4930" spans="1:26" x14ac:dyDescent="0.3">
      <c r="A4930">
        <v>5633</v>
      </c>
      <c r="B4930">
        <v>1</v>
      </c>
      <c r="C4930" t="s">
        <v>7626</v>
      </c>
      <c r="D4930" t="s">
        <v>7627</v>
      </c>
      <c r="E4930" t="s">
        <v>139</v>
      </c>
      <c r="F4930" t="s">
        <v>282</v>
      </c>
      <c r="G4930" s="2">
        <v>45558</v>
      </c>
      <c r="H4930">
        <v>57150052</v>
      </c>
      <c r="I4930" t="s">
        <v>7628</v>
      </c>
      <c r="J4930" t="s">
        <v>7629</v>
      </c>
      <c r="K4930" t="s">
        <v>77</v>
      </c>
      <c r="L4930">
        <v>4</v>
      </c>
      <c r="M4930">
        <v>15380</v>
      </c>
      <c r="N4930" t="s">
        <v>285</v>
      </c>
      <c r="O4930" t="s">
        <v>698</v>
      </c>
      <c r="P4930" s="4">
        <v>1500</v>
      </c>
      <c r="Q4930" s="4">
        <v>8800</v>
      </c>
      <c r="R4930" t="s">
        <v>819</v>
      </c>
      <c r="S4930" s="4">
        <v>41572750</v>
      </c>
      <c r="T4930" t="s">
        <v>144</v>
      </c>
      <c r="U4930">
        <v>4</v>
      </c>
      <c r="V4930" t="s">
        <v>699</v>
      </c>
      <c r="W4930" s="4">
        <f>Tabla1[[#This Row],[OS-Valor Unitario]]-Tabla1[[#This Row],[costo_antes_iva]]</f>
        <v>7300</v>
      </c>
      <c r="X4930" s="4">
        <f>Tabla1[[#This Row],[OS-Valor Unitario]]*Tabla1[[#This Row],[CANTIDAD ENTREGA SATELITE]]</f>
        <v>35200</v>
      </c>
      <c r="Y4930" s="4">
        <f>Tabla1[[#This Row],[costo_antes_iva]]*Tabla1[[#This Row],[CANTIDAD ENTREGA SATELITE]]</f>
        <v>6000</v>
      </c>
      <c r="Z4930" s="4">
        <f>Tabla1[[#This Row],[Valor total OS]]-Tabla1[[#This Row],[valor total op]]</f>
        <v>29200</v>
      </c>
    </row>
    <row r="4931" spans="1:26" x14ac:dyDescent="0.3">
      <c r="A4931">
        <v>5633</v>
      </c>
      <c r="B4931">
        <v>1</v>
      </c>
      <c r="C4931" t="s">
        <v>7626</v>
      </c>
      <c r="D4931" t="s">
        <v>7627</v>
      </c>
      <c r="E4931" t="s">
        <v>139</v>
      </c>
      <c r="F4931" t="s">
        <v>282</v>
      </c>
      <c r="G4931" s="2">
        <v>45558</v>
      </c>
      <c r="H4931">
        <v>57150052</v>
      </c>
      <c r="I4931" t="s">
        <v>7628</v>
      </c>
      <c r="J4931" t="s">
        <v>7629</v>
      </c>
      <c r="K4931" t="s">
        <v>77</v>
      </c>
      <c r="L4931">
        <v>350</v>
      </c>
      <c r="M4931">
        <v>15349</v>
      </c>
      <c r="N4931" t="s">
        <v>285</v>
      </c>
      <c r="O4931" t="s">
        <v>78</v>
      </c>
      <c r="P4931" s="4">
        <v>1500</v>
      </c>
      <c r="Q4931" s="4">
        <v>8800</v>
      </c>
      <c r="R4931" t="s">
        <v>819</v>
      </c>
      <c r="S4931" s="4">
        <v>41572750</v>
      </c>
      <c r="T4931" t="s">
        <v>144</v>
      </c>
      <c r="U4931">
        <v>350</v>
      </c>
      <c r="V4931" t="s">
        <v>79</v>
      </c>
      <c r="W4931" s="4">
        <f>Tabla1[[#This Row],[OS-Valor Unitario]]-Tabla1[[#This Row],[costo_antes_iva]]</f>
        <v>7300</v>
      </c>
      <c r="X4931" s="4">
        <f>Tabla1[[#This Row],[OS-Valor Unitario]]*Tabla1[[#This Row],[CANTIDAD ENTREGA SATELITE]]</f>
        <v>3080000</v>
      </c>
      <c r="Y4931" s="4">
        <f>Tabla1[[#This Row],[costo_antes_iva]]*Tabla1[[#This Row],[CANTIDAD ENTREGA SATELITE]]</f>
        <v>525000</v>
      </c>
      <c r="Z4931" s="4">
        <f>Tabla1[[#This Row],[Valor total OS]]-Tabla1[[#This Row],[valor total op]]</f>
        <v>2555000</v>
      </c>
    </row>
    <row r="4932" spans="1:26" x14ac:dyDescent="0.3">
      <c r="A4932">
        <v>5633</v>
      </c>
      <c r="B4932">
        <v>2</v>
      </c>
      <c r="C4932" t="s">
        <v>7630</v>
      </c>
      <c r="D4932" t="s">
        <v>7631</v>
      </c>
      <c r="E4932" t="s">
        <v>1220</v>
      </c>
      <c r="F4932" t="s">
        <v>282</v>
      </c>
      <c r="G4932" s="2">
        <v>45558</v>
      </c>
      <c r="H4932">
        <v>57150060</v>
      </c>
      <c r="I4932" t="s">
        <v>7632</v>
      </c>
      <c r="J4932" t="s">
        <v>7629</v>
      </c>
      <c r="K4932" t="s">
        <v>77</v>
      </c>
      <c r="L4932">
        <v>200</v>
      </c>
      <c r="M4932">
        <v>15486</v>
      </c>
      <c r="N4932" t="s">
        <v>285</v>
      </c>
      <c r="O4932" t="s">
        <v>698</v>
      </c>
      <c r="P4932" s="4">
        <v>1400</v>
      </c>
      <c r="Q4932" s="4">
        <v>1500</v>
      </c>
      <c r="R4932" t="s">
        <v>819</v>
      </c>
      <c r="S4932" s="4">
        <v>41572750</v>
      </c>
      <c r="T4932" t="s">
        <v>1222</v>
      </c>
      <c r="U4932">
        <v>200</v>
      </c>
      <c r="V4932" t="s">
        <v>699</v>
      </c>
      <c r="W4932" s="4">
        <f>Tabla1[[#This Row],[OS-Valor Unitario]]-Tabla1[[#This Row],[costo_antes_iva]]</f>
        <v>100</v>
      </c>
      <c r="X4932" s="4">
        <f>Tabla1[[#This Row],[OS-Valor Unitario]]*Tabla1[[#This Row],[CANTIDAD ENTREGA SATELITE]]</f>
        <v>300000</v>
      </c>
      <c r="Y4932" s="4">
        <f>Tabla1[[#This Row],[costo_antes_iva]]*Tabla1[[#This Row],[CANTIDAD ENTREGA SATELITE]]</f>
        <v>280000</v>
      </c>
      <c r="Z4932" s="4">
        <f>Tabla1[[#This Row],[Valor total OS]]-Tabla1[[#This Row],[valor total op]]</f>
        <v>20000</v>
      </c>
    </row>
    <row r="4933" spans="1:26" x14ac:dyDescent="0.3">
      <c r="A4933">
        <v>5633</v>
      </c>
      <c r="B4933">
        <v>3</v>
      </c>
      <c r="C4933" t="s">
        <v>7633</v>
      </c>
      <c r="D4933" t="s">
        <v>7634</v>
      </c>
      <c r="E4933" t="s">
        <v>378</v>
      </c>
      <c r="F4933" t="s">
        <v>282</v>
      </c>
      <c r="G4933" s="2">
        <v>45558</v>
      </c>
      <c r="H4933">
        <v>57150074</v>
      </c>
      <c r="I4933" t="s">
        <v>7635</v>
      </c>
      <c r="J4933" t="s">
        <v>7629</v>
      </c>
      <c r="K4933" t="s">
        <v>32</v>
      </c>
      <c r="L4933">
        <v>1200</v>
      </c>
      <c r="M4933">
        <v>15371</v>
      </c>
      <c r="N4933" t="s">
        <v>285</v>
      </c>
      <c r="O4933" t="s">
        <v>542</v>
      </c>
      <c r="P4933" s="4">
        <v>5700</v>
      </c>
      <c r="Q4933" s="4">
        <v>6000</v>
      </c>
      <c r="R4933" t="s">
        <v>819</v>
      </c>
      <c r="S4933" s="4">
        <v>41572750</v>
      </c>
      <c r="T4933" t="s">
        <v>381</v>
      </c>
      <c r="U4933">
        <v>1200</v>
      </c>
      <c r="V4933" t="s">
        <v>543</v>
      </c>
      <c r="W4933" s="4">
        <f>Tabla1[[#This Row],[OS-Valor Unitario]]-Tabla1[[#This Row],[costo_antes_iva]]</f>
        <v>300</v>
      </c>
      <c r="X4933" s="4">
        <f>Tabla1[[#This Row],[OS-Valor Unitario]]*Tabla1[[#This Row],[CANTIDAD ENTREGA SATELITE]]</f>
        <v>7200000</v>
      </c>
      <c r="Y4933" s="4">
        <f>Tabla1[[#This Row],[costo_antes_iva]]*Tabla1[[#This Row],[CANTIDAD ENTREGA SATELITE]]</f>
        <v>6840000</v>
      </c>
      <c r="Z4933" s="4">
        <f>Tabla1[[#This Row],[Valor total OS]]-Tabla1[[#This Row],[valor total op]]</f>
        <v>360000</v>
      </c>
    </row>
    <row r="4934" spans="1:26" x14ac:dyDescent="0.3">
      <c r="A4934">
        <v>5633</v>
      </c>
      <c r="B4934">
        <v>4</v>
      </c>
      <c r="C4934" t="s">
        <v>7636</v>
      </c>
      <c r="D4934" t="s">
        <v>7637</v>
      </c>
      <c r="E4934" t="s">
        <v>236</v>
      </c>
      <c r="F4934" t="s">
        <v>282</v>
      </c>
      <c r="G4934" s="2">
        <v>45558</v>
      </c>
      <c r="H4934">
        <v>57150089</v>
      </c>
      <c r="I4934" t="s">
        <v>7638</v>
      </c>
      <c r="J4934" t="s">
        <v>7629</v>
      </c>
      <c r="K4934" t="s">
        <v>32</v>
      </c>
      <c r="L4934">
        <v>50</v>
      </c>
      <c r="M4934">
        <v>15440</v>
      </c>
      <c r="N4934" t="s">
        <v>285</v>
      </c>
      <c r="O4934" t="s">
        <v>4948</v>
      </c>
      <c r="P4934" s="4">
        <v>15000</v>
      </c>
      <c r="Q4934" s="4">
        <v>15000</v>
      </c>
      <c r="R4934" t="s">
        <v>819</v>
      </c>
      <c r="S4934" s="4">
        <v>41572750</v>
      </c>
      <c r="T4934" t="s">
        <v>238</v>
      </c>
      <c r="U4934">
        <v>50</v>
      </c>
      <c r="V4934" t="s">
        <v>4949</v>
      </c>
      <c r="W4934" s="4">
        <f>Tabla1[[#This Row],[OS-Valor Unitario]]-Tabla1[[#This Row],[costo_antes_iva]]</f>
        <v>0</v>
      </c>
      <c r="X4934" s="4">
        <f>Tabla1[[#This Row],[OS-Valor Unitario]]*Tabla1[[#This Row],[CANTIDAD ENTREGA SATELITE]]</f>
        <v>750000</v>
      </c>
      <c r="Y4934" s="4">
        <f>Tabla1[[#This Row],[costo_antes_iva]]*Tabla1[[#This Row],[CANTIDAD ENTREGA SATELITE]]</f>
        <v>750000</v>
      </c>
      <c r="Z4934" s="4">
        <f>Tabla1[[#This Row],[Valor total OS]]-Tabla1[[#This Row],[valor total op]]</f>
        <v>0</v>
      </c>
    </row>
    <row r="4935" spans="1:26" x14ac:dyDescent="0.3">
      <c r="A4935">
        <v>5633</v>
      </c>
      <c r="B4935">
        <v>4</v>
      </c>
      <c r="C4935" t="s">
        <v>7636</v>
      </c>
      <c r="D4935" t="s">
        <v>7637</v>
      </c>
      <c r="E4935" t="s">
        <v>236</v>
      </c>
      <c r="F4935" t="s">
        <v>282</v>
      </c>
      <c r="G4935" s="2">
        <v>45558</v>
      </c>
      <c r="H4935">
        <v>57150089</v>
      </c>
      <c r="I4935" t="s">
        <v>7638</v>
      </c>
      <c r="J4935" t="s">
        <v>7629</v>
      </c>
      <c r="K4935" t="s">
        <v>77</v>
      </c>
      <c r="L4935">
        <v>50</v>
      </c>
      <c r="M4935">
        <v>15381</v>
      </c>
      <c r="N4935" t="s">
        <v>285</v>
      </c>
      <c r="O4935" t="s">
        <v>698</v>
      </c>
      <c r="P4935" s="4">
        <v>1200</v>
      </c>
      <c r="Q4935" s="4">
        <v>4200</v>
      </c>
      <c r="R4935" t="s">
        <v>819</v>
      </c>
      <c r="S4935" s="4">
        <v>41572750</v>
      </c>
      <c r="T4935" t="s">
        <v>238</v>
      </c>
      <c r="U4935">
        <v>50</v>
      </c>
      <c r="V4935" t="s">
        <v>699</v>
      </c>
      <c r="W4935" s="4">
        <f>Tabla1[[#This Row],[OS-Valor Unitario]]-Tabla1[[#This Row],[costo_antes_iva]]</f>
        <v>3000</v>
      </c>
      <c r="X4935" s="4">
        <f>Tabla1[[#This Row],[OS-Valor Unitario]]*Tabla1[[#This Row],[CANTIDAD ENTREGA SATELITE]]</f>
        <v>210000</v>
      </c>
      <c r="Y4935" s="4">
        <f>Tabla1[[#This Row],[costo_antes_iva]]*Tabla1[[#This Row],[CANTIDAD ENTREGA SATELITE]]</f>
        <v>60000</v>
      </c>
      <c r="Z4935" s="4">
        <f>Tabla1[[#This Row],[Valor total OS]]-Tabla1[[#This Row],[valor total op]]</f>
        <v>150000</v>
      </c>
    </row>
    <row r="4936" spans="1:26" x14ac:dyDescent="0.3">
      <c r="A4936">
        <v>5633</v>
      </c>
      <c r="B4936">
        <v>4</v>
      </c>
      <c r="C4936" t="s">
        <v>7636</v>
      </c>
      <c r="D4936" t="s">
        <v>7637</v>
      </c>
      <c r="E4936" t="s">
        <v>236</v>
      </c>
      <c r="F4936" t="s">
        <v>282</v>
      </c>
      <c r="G4936" s="2">
        <v>45558</v>
      </c>
      <c r="H4936">
        <v>57150089</v>
      </c>
      <c r="I4936" t="s">
        <v>7638</v>
      </c>
      <c r="J4936" t="s">
        <v>7629</v>
      </c>
      <c r="K4936" t="s">
        <v>77</v>
      </c>
      <c r="L4936">
        <v>50</v>
      </c>
      <c r="M4936">
        <v>15381</v>
      </c>
      <c r="N4936" t="s">
        <v>285</v>
      </c>
      <c r="O4936" t="s">
        <v>698</v>
      </c>
      <c r="P4936" s="4">
        <v>3000</v>
      </c>
      <c r="Q4936" s="4">
        <v>4200</v>
      </c>
      <c r="R4936" t="s">
        <v>819</v>
      </c>
      <c r="S4936" s="4">
        <v>41572750</v>
      </c>
      <c r="T4936" t="s">
        <v>238</v>
      </c>
      <c r="U4936">
        <v>50</v>
      </c>
      <c r="V4936" t="s">
        <v>699</v>
      </c>
      <c r="W4936" s="4">
        <f>Tabla1[[#This Row],[OS-Valor Unitario]]-Tabla1[[#This Row],[costo_antes_iva]]</f>
        <v>1200</v>
      </c>
      <c r="X4936" s="4">
        <f>Tabla1[[#This Row],[OS-Valor Unitario]]*Tabla1[[#This Row],[CANTIDAD ENTREGA SATELITE]]</f>
        <v>210000</v>
      </c>
      <c r="Y4936" s="4">
        <f>Tabla1[[#This Row],[costo_antes_iva]]*Tabla1[[#This Row],[CANTIDAD ENTREGA SATELITE]]</f>
        <v>150000</v>
      </c>
      <c r="Z4936" s="4">
        <f>Tabla1[[#This Row],[Valor total OS]]-Tabla1[[#This Row],[valor total op]]</f>
        <v>60000</v>
      </c>
    </row>
    <row r="4937" spans="1:26" x14ac:dyDescent="0.3">
      <c r="A4937">
        <v>5633</v>
      </c>
      <c r="B4937">
        <v>5</v>
      </c>
      <c r="C4937" t="s">
        <v>7639</v>
      </c>
      <c r="D4937" t="s">
        <v>7640</v>
      </c>
      <c r="E4937" t="s">
        <v>1220</v>
      </c>
      <c r="F4937" t="s">
        <v>282</v>
      </c>
      <c r="G4937" s="2">
        <v>45558</v>
      </c>
      <c r="H4937">
        <v>57151242</v>
      </c>
      <c r="I4937" t="s">
        <v>7641</v>
      </c>
      <c r="J4937" t="s">
        <v>7629</v>
      </c>
      <c r="K4937" t="s">
        <v>77</v>
      </c>
      <c r="L4937">
        <v>10</v>
      </c>
      <c r="M4937">
        <v>15487</v>
      </c>
      <c r="N4937" t="s">
        <v>285</v>
      </c>
      <c r="O4937" t="s">
        <v>698</v>
      </c>
      <c r="P4937" s="4">
        <v>1400</v>
      </c>
      <c r="Q4937" s="4">
        <v>1500</v>
      </c>
      <c r="R4937" t="s">
        <v>819</v>
      </c>
      <c r="S4937" s="4">
        <v>41572750</v>
      </c>
      <c r="T4937" t="s">
        <v>1222</v>
      </c>
      <c r="U4937">
        <v>10</v>
      </c>
      <c r="V4937" t="s">
        <v>699</v>
      </c>
      <c r="W4937" s="4">
        <f>Tabla1[[#This Row],[OS-Valor Unitario]]-Tabla1[[#This Row],[costo_antes_iva]]</f>
        <v>100</v>
      </c>
      <c r="X4937" s="4">
        <f>Tabla1[[#This Row],[OS-Valor Unitario]]*Tabla1[[#This Row],[CANTIDAD ENTREGA SATELITE]]</f>
        <v>15000</v>
      </c>
      <c r="Y4937" s="4">
        <f>Tabla1[[#This Row],[costo_antes_iva]]*Tabla1[[#This Row],[CANTIDAD ENTREGA SATELITE]]</f>
        <v>14000</v>
      </c>
      <c r="Z4937" s="4">
        <f>Tabla1[[#This Row],[Valor total OS]]-Tabla1[[#This Row],[valor total op]]</f>
        <v>1000</v>
      </c>
    </row>
    <row r="4938" spans="1:26" x14ac:dyDescent="0.3">
      <c r="A4938">
        <v>5632</v>
      </c>
      <c r="B4938">
        <v>1</v>
      </c>
      <c r="C4938" t="s">
        <v>7642</v>
      </c>
      <c r="D4938" t="s">
        <v>7643</v>
      </c>
      <c r="E4938" t="s">
        <v>276</v>
      </c>
      <c r="F4938" t="s">
        <v>1431</v>
      </c>
      <c r="G4938" s="2">
        <v>45555</v>
      </c>
      <c r="H4938">
        <v>57115545</v>
      </c>
      <c r="I4938" t="s">
        <v>7644</v>
      </c>
      <c r="J4938" t="s">
        <v>7645</v>
      </c>
      <c r="K4938" t="s">
        <v>77</v>
      </c>
      <c r="L4938">
        <v>50</v>
      </c>
      <c r="M4938">
        <v>15552</v>
      </c>
      <c r="N4938" t="s">
        <v>1034</v>
      </c>
      <c r="O4938" t="s">
        <v>461</v>
      </c>
      <c r="P4938" s="4">
        <v>3000</v>
      </c>
      <c r="Q4938" s="4">
        <v>1500</v>
      </c>
      <c r="R4938" t="s">
        <v>819</v>
      </c>
      <c r="S4938" s="4">
        <v>2808200</v>
      </c>
      <c r="T4938" t="s">
        <v>230</v>
      </c>
      <c r="U4938">
        <v>40</v>
      </c>
      <c r="V4938" t="s">
        <v>278</v>
      </c>
      <c r="W4938" s="4">
        <f>Tabla1[[#This Row],[OS-Valor Unitario]]-Tabla1[[#This Row],[costo_antes_iva]]</f>
        <v>-1500</v>
      </c>
      <c r="X4938" s="4">
        <f>Tabla1[[#This Row],[OS-Valor Unitario]]*Tabla1[[#This Row],[CANTIDAD ENTREGA SATELITE]]</f>
        <v>60000</v>
      </c>
      <c r="Y4938" s="4">
        <f>Tabla1[[#This Row],[costo_antes_iva]]*Tabla1[[#This Row],[CANTIDAD ENTREGA SATELITE]]</f>
        <v>120000</v>
      </c>
      <c r="Z4938" s="4">
        <f>Tabla1[[#This Row],[Valor total OS]]-Tabla1[[#This Row],[valor total op]]</f>
        <v>-60000</v>
      </c>
    </row>
    <row r="4939" spans="1:26" x14ac:dyDescent="0.3">
      <c r="A4939">
        <v>5632</v>
      </c>
      <c r="B4939">
        <v>1</v>
      </c>
      <c r="C4939" t="s">
        <v>7642</v>
      </c>
      <c r="D4939" t="s">
        <v>7643</v>
      </c>
      <c r="E4939" t="s">
        <v>276</v>
      </c>
      <c r="F4939" t="s">
        <v>1431</v>
      </c>
      <c r="G4939" s="2">
        <v>45555</v>
      </c>
      <c r="H4939">
        <v>57115545</v>
      </c>
      <c r="I4939" t="s">
        <v>7644</v>
      </c>
      <c r="J4939" t="s">
        <v>7645</v>
      </c>
      <c r="K4939" t="s">
        <v>77</v>
      </c>
      <c r="L4939">
        <v>50</v>
      </c>
      <c r="M4939">
        <v>15552</v>
      </c>
      <c r="N4939" t="s">
        <v>1034</v>
      </c>
      <c r="O4939" t="s">
        <v>461</v>
      </c>
      <c r="P4939" s="4">
        <v>3000</v>
      </c>
      <c r="Q4939" s="4">
        <v>1500</v>
      </c>
      <c r="R4939" t="s">
        <v>819</v>
      </c>
      <c r="S4939" s="4">
        <v>2808200</v>
      </c>
      <c r="T4939" t="s">
        <v>230</v>
      </c>
      <c r="U4939">
        <v>10</v>
      </c>
      <c r="V4939" t="s">
        <v>278</v>
      </c>
      <c r="W4939" s="4">
        <f>Tabla1[[#This Row],[OS-Valor Unitario]]-Tabla1[[#This Row],[costo_antes_iva]]</f>
        <v>-1500</v>
      </c>
      <c r="X4939" s="4">
        <f>Tabla1[[#This Row],[OS-Valor Unitario]]*Tabla1[[#This Row],[CANTIDAD ENTREGA SATELITE]]</f>
        <v>15000</v>
      </c>
      <c r="Y4939" s="4">
        <f>Tabla1[[#This Row],[costo_antes_iva]]*Tabla1[[#This Row],[CANTIDAD ENTREGA SATELITE]]</f>
        <v>30000</v>
      </c>
      <c r="Z4939" s="4">
        <f>Tabla1[[#This Row],[Valor total OS]]-Tabla1[[#This Row],[valor total op]]</f>
        <v>-15000</v>
      </c>
    </row>
    <row r="4940" spans="1:26" x14ac:dyDescent="0.3">
      <c r="A4940">
        <v>5632</v>
      </c>
      <c r="B4940">
        <v>1</v>
      </c>
      <c r="C4940" t="s">
        <v>7642</v>
      </c>
      <c r="D4940" t="s">
        <v>7643</v>
      </c>
      <c r="E4940" t="s">
        <v>276</v>
      </c>
      <c r="F4940" t="s">
        <v>1431</v>
      </c>
      <c r="G4940" s="2">
        <v>45555</v>
      </c>
      <c r="H4940">
        <v>57115545</v>
      </c>
      <c r="I4940" t="s">
        <v>7644</v>
      </c>
      <c r="J4940" t="s">
        <v>7645</v>
      </c>
      <c r="K4940" t="s">
        <v>32</v>
      </c>
      <c r="L4940">
        <v>50</v>
      </c>
      <c r="M4940">
        <v>15451</v>
      </c>
      <c r="N4940" t="s">
        <v>1034</v>
      </c>
      <c r="O4940" t="s">
        <v>472</v>
      </c>
      <c r="P4940" s="4">
        <v>9000</v>
      </c>
      <c r="Q4940" s="4">
        <v>10500</v>
      </c>
      <c r="R4940" t="s">
        <v>819</v>
      </c>
      <c r="S4940" s="4">
        <v>2808200</v>
      </c>
      <c r="T4940" t="s">
        <v>230</v>
      </c>
      <c r="U4940">
        <v>40</v>
      </c>
      <c r="V4940" t="s">
        <v>472</v>
      </c>
      <c r="W4940" s="4">
        <f>Tabla1[[#This Row],[OS-Valor Unitario]]-Tabla1[[#This Row],[costo_antes_iva]]</f>
        <v>1500</v>
      </c>
      <c r="X4940" s="4">
        <f>Tabla1[[#This Row],[OS-Valor Unitario]]*Tabla1[[#This Row],[CANTIDAD ENTREGA SATELITE]]</f>
        <v>420000</v>
      </c>
      <c r="Y4940" s="4">
        <f>Tabla1[[#This Row],[costo_antes_iva]]*Tabla1[[#This Row],[CANTIDAD ENTREGA SATELITE]]</f>
        <v>360000</v>
      </c>
      <c r="Z4940" s="4">
        <f>Tabla1[[#This Row],[Valor total OS]]-Tabla1[[#This Row],[valor total op]]</f>
        <v>60000</v>
      </c>
    </row>
    <row r="4941" spans="1:26" x14ac:dyDescent="0.3">
      <c r="A4941">
        <v>5632</v>
      </c>
      <c r="B4941">
        <v>1</v>
      </c>
      <c r="C4941" t="s">
        <v>7642</v>
      </c>
      <c r="D4941" t="s">
        <v>7643</v>
      </c>
      <c r="E4941" t="s">
        <v>276</v>
      </c>
      <c r="F4941" t="s">
        <v>1431</v>
      </c>
      <c r="G4941" s="2">
        <v>45555</v>
      </c>
      <c r="H4941">
        <v>57115545</v>
      </c>
      <c r="I4941" t="s">
        <v>7644</v>
      </c>
      <c r="J4941" t="s">
        <v>7645</v>
      </c>
      <c r="K4941" t="s">
        <v>32</v>
      </c>
      <c r="L4941">
        <v>50</v>
      </c>
      <c r="M4941">
        <v>15451</v>
      </c>
      <c r="N4941" t="s">
        <v>1034</v>
      </c>
      <c r="O4941" t="s">
        <v>472</v>
      </c>
      <c r="P4941" s="4">
        <v>9000</v>
      </c>
      <c r="Q4941" s="4">
        <v>10500</v>
      </c>
      <c r="R4941" t="s">
        <v>819</v>
      </c>
      <c r="S4941" s="4">
        <v>2808200</v>
      </c>
      <c r="T4941" t="s">
        <v>230</v>
      </c>
      <c r="U4941">
        <v>10</v>
      </c>
      <c r="V4941" t="s">
        <v>472</v>
      </c>
      <c r="W4941" s="4">
        <f>Tabla1[[#This Row],[OS-Valor Unitario]]-Tabla1[[#This Row],[costo_antes_iva]]</f>
        <v>1500</v>
      </c>
      <c r="X4941" s="4">
        <f>Tabla1[[#This Row],[OS-Valor Unitario]]*Tabla1[[#This Row],[CANTIDAD ENTREGA SATELITE]]</f>
        <v>105000</v>
      </c>
      <c r="Y4941" s="4">
        <f>Tabla1[[#This Row],[costo_antes_iva]]*Tabla1[[#This Row],[CANTIDAD ENTREGA SATELITE]]</f>
        <v>90000</v>
      </c>
      <c r="Z4941" s="4">
        <f>Tabla1[[#This Row],[Valor total OS]]-Tabla1[[#This Row],[valor total op]]</f>
        <v>15000</v>
      </c>
    </row>
    <row r="4942" spans="1:26" x14ac:dyDescent="0.3">
      <c r="A4942">
        <v>5631</v>
      </c>
      <c r="B4942">
        <v>1</v>
      </c>
      <c r="C4942" t="s">
        <v>7646</v>
      </c>
      <c r="D4942" t="s">
        <v>7647</v>
      </c>
      <c r="E4942" t="s">
        <v>118</v>
      </c>
      <c r="F4942" t="s">
        <v>3602</v>
      </c>
      <c r="G4942" s="2">
        <v>45555</v>
      </c>
      <c r="H4942">
        <v>57117604</v>
      </c>
      <c r="I4942" t="s">
        <v>7648</v>
      </c>
      <c r="J4942" t="s">
        <v>7649</v>
      </c>
      <c r="K4942" t="s">
        <v>77</v>
      </c>
      <c r="L4942">
        <v>66</v>
      </c>
      <c r="M4942">
        <v>15310</v>
      </c>
      <c r="N4942" t="s">
        <v>65</v>
      </c>
      <c r="O4942" t="s">
        <v>78</v>
      </c>
      <c r="P4942" s="4">
        <v>2000</v>
      </c>
      <c r="Q4942" s="4">
        <v>2000</v>
      </c>
      <c r="R4942" t="s">
        <v>819</v>
      </c>
      <c r="S4942" s="4">
        <v>2517900</v>
      </c>
      <c r="T4942" t="s">
        <v>121</v>
      </c>
      <c r="U4942">
        <v>60</v>
      </c>
      <c r="V4942" t="s">
        <v>79</v>
      </c>
      <c r="W4942" s="4">
        <f>Tabla1[[#This Row],[OS-Valor Unitario]]-Tabla1[[#This Row],[costo_antes_iva]]</f>
        <v>0</v>
      </c>
      <c r="X4942" s="4">
        <f>Tabla1[[#This Row],[OS-Valor Unitario]]*Tabla1[[#This Row],[CANTIDAD ENTREGA SATELITE]]</f>
        <v>120000</v>
      </c>
      <c r="Y4942" s="4">
        <f>Tabla1[[#This Row],[costo_antes_iva]]*Tabla1[[#This Row],[CANTIDAD ENTREGA SATELITE]]</f>
        <v>120000</v>
      </c>
      <c r="Z4942" s="4">
        <f>Tabla1[[#This Row],[Valor total OS]]-Tabla1[[#This Row],[valor total op]]</f>
        <v>0</v>
      </c>
    </row>
    <row r="4943" spans="1:26" x14ac:dyDescent="0.3">
      <c r="A4943">
        <v>5629</v>
      </c>
      <c r="B4943">
        <v>1</v>
      </c>
      <c r="C4943" t="s">
        <v>7650</v>
      </c>
      <c r="D4943" t="s">
        <v>7651</v>
      </c>
      <c r="E4943" t="s">
        <v>290</v>
      </c>
      <c r="F4943" t="s">
        <v>1431</v>
      </c>
      <c r="G4943" s="2">
        <v>45551</v>
      </c>
      <c r="H4943">
        <v>57005709</v>
      </c>
      <c r="I4943" t="s">
        <v>7652</v>
      </c>
      <c r="J4943" t="s">
        <v>7653</v>
      </c>
      <c r="K4943" t="s">
        <v>64</v>
      </c>
      <c r="L4943">
        <v>100</v>
      </c>
      <c r="M4943">
        <v>15354</v>
      </c>
      <c r="N4943" t="s">
        <v>1034</v>
      </c>
      <c r="O4943" t="s">
        <v>66</v>
      </c>
      <c r="P4943" s="4">
        <v>1500</v>
      </c>
      <c r="Q4943" s="4">
        <v>1200</v>
      </c>
      <c r="R4943" t="s">
        <v>819</v>
      </c>
      <c r="S4943" s="4">
        <v>1635700</v>
      </c>
      <c r="T4943" t="s">
        <v>144</v>
      </c>
      <c r="U4943">
        <v>100</v>
      </c>
      <c r="V4943" t="s">
        <v>66</v>
      </c>
      <c r="W4943" s="4">
        <f>Tabla1[[#This Row],[OS-Valor Unitario]]-Tabla1[[#This Row],[costo_antes_iva]]</f>
        <v>-300</v>
      </c>
      <c r="X4943" s="4">
        <f>Tabla1[[#This Row],[OS-Valor Unitario]]*Tabla1[[#This Row],[CANTIDAD ENTREGA SATELITE]]</f>
        <v>120000</v>
      </c>
      <c r="Y4943" s="4">
        <f>Tabla1[[#This Row],[costo_antes_iva]]*Tabla1[[#This Row],[CANTIDAD ENTREGA SATELITE]]</f>
        <v>150000</v>
      </c>
      <c r="Z4943" s="4">
        <f>Tabla1[[#This Row],[Valor total OS]]-Tabla1[[#This Row],[valor total op]]</f>
        <v>-30000</v>
      </c>
    </row>
    <row r="4944" spans="1:26" x14ac:dyDescent="0.3">
      <c r="A4944">
        <v>5629</v>
      </c>
      <c r="B4944">
        <v>1</v>
      </c>
      <c r="C4944" t="s">
        <v>7650</v>
      </c>
      <c r="D4944" t="s">
        <v>7651</v>
      </c>
      <c r="E4944" t="s">
        <v>290</v>
      </c>
      <c r="F4944" t="s">
        <v>1431</v>
      </c>
      <c r="G4944" s="2">
        <v>45551</v>
      </c>
      <c r="H4944">
        <v>57005709</v>
      </c>
      <c r="I4944" t="s">
        <v>7652</v>
      </c>
      <c r="J4944" t="s">
        <v>7653</v>
      </c>
      <c r="K4944" t="s">
        <v>32</v>
      </c>
      <c r="L4944">
        <v>100</v>
      </c>
      <c r="M4944">
        <v>15419</v>
      </c>
      <c r="N4944" t="s">
        <v>1034</v>
      </c>
      <c r="O4944" t="s">
        <v>1074</v>
      </c>
      <c r="P4944" s="4">
        <v>4000</v>
      </c>
      <c r="Q4944" s="4">
        <v>3500</v>
      </c>
      <c r="R4944" t="s">
        <v>819</v>
      </c>
      <c r="S4944" s="4">
        <v>1635700</v>
      </c>
      <c r="T4944" t="s">
        <v>144</v>
      </c>
      <c r="U4944">
        <v>100</v>
      </c>
      <c r="V4944" t="s">
        <v>1074</v>
      </c>
      <c r="W4944" s="4">
        <f>Tabla1[[#This Row],[OS-Valor Unitario]]-Tabla1[[#This Row],[costo_antes_iva]]</f>
        <v>-500</v>
      </c>
      <c r="X4944" s="4">
        <f>Tabla1[[#This Row],[OS-Valor Unitario]]*Tabla1[[#This Row],[CANTIDAD ENTREGA SATELITE]]</f>
        <v>350000</v>
      </c>
      <c r="Y4944" s="4">
        <f>Tabla1[[#This Row],[costo_antes_iva]]*Tabla1[[#This Row],[CANTIDAD ENTREGA SATELITE]]</f>
        <v>400000</v>
      </c>
      <c r="Z4944" s="4">
        <f>Tabla1[[#This Row],[Valor total OS]]-Tabla1[[#This Row],[valor total op]]</f>
        <v>-50000</v>
      </c>
    </row>
    <row r="4945" spans="1:26" x14ac:dyDescent="0.3">
      <c r="A4945">
        <v>5626</v>
      </c>
      <c r="B4945">
        <v>1</v>
      </c>
      <c r="C4945" t="s">
        <v>7654</v>
      </c>
      <c r="D4945" t="s">
        <v>7655</v>
      </c>
      <c r="E4945" t="s">
        <v>682</v>
      </c>
      <c r="F4945" t="s">
        <v>282</v>
      </c>
      <c r="G4945" s="2">
        <v>45551</v>
      </c>
      <c r="H4945">
        <v>57005219</v>
      </c>
      <c r="I4945" t="s">
        <v>7656</v>
      </c>
      <c r="J4945" t="s">
        <v>7657</v>
      </c>
      <c r="K4945" t="s">
        <v>64</v>
      </c>
      <c r="L4945">
        <v>20</v>
      </c>
      <c r="M4945">
        <v>15287</v>
      </c>
      <c r="N4945" t="s">
        <v>285</v>
      </c>
      <c r="O4945" t="s">
        <v>66</v>
      </c>
      <c r="P4945" s="4">
        <v>3000</v>
      </c>
      <c r="Q4945" s="4">
        <v>3000</v>
      </c>
      <c r="R4945" t="s">
        <v>819</v>
      </c>
      <c r="S4945" s="4">
        <v>4142810</v>
      </c>
      <c r="T4945" t="s">
        <v>121</v>
      </c>
      <c r="U4945">
        <v>20</v>
      </c>
      <c r="V4945" t="s">
        <v>66</v>
      </c>
      <c r="W4945" s="4">
        <f>Tabla1[[#This Row],[OS-Valor Unitario]]-Tabla1[[#This Row],[costo_antes_iva]]</f>
        <v>0</v>
      </c>
      <c r="X4945" s="4">
        <f>Tabla1[[#This Row],[OS-Valor Unitario]]*Tabla1[[#This Row],[CANTIDAD ENTREGA SATELITE]]</f>
        <v>60000</v>
      </c>
      <c r="Y4945" s="4">
        <f>Tabla1[[#This Row],[costo_antes_iva]]*Tabla1[[#This Row],[CANTIDAD ENTREGA SATELITE]]</f>
        <v>60000</v>
      </c>
      <c r="Z4945" s="4">
        <f>Tabla1[[#This Row],[Valor total OS]]-Tabla1[[#This Row],[valor total op]]</f>
        <v>0</v>
      </c>
    </row>
    <row r="4946" spans="1:26" x14ac:dyDescent="0.3">
      <c r="A4946">
        <v>5626</v>
      </c>
      <c r="B4946">
        <v>1</v>
      </c>
      <c r="C4946" t="s">
        <v>7654</v>
      </c>
      <c r="D4946" t="s">
        <v>7655</v>
      </c>
      <c r="E4946" t="s">
        <v>682</v>
      </c>
      <c r="F4946" t="s">
        <v>282</v>
      </c>
      <c r="G4946" s="2">
        <v>45551</v>
      </c>
      <c r="H4946">
        <v>57005219</v>
      </c>
      <c r="I4946" t="s">
        <v>7656</v>
      </c>
      <c r="J4946" t="s">
        <v>7657</v>
      </c>
      <c r="K4946" t="s">
        <v>32</v>
      </c>
      <c r="L4946">
        <v>20</v>
      </c>
      <c r="M4946">
        <v>15253</v>
      </c>
      <c r="N4946" t="s">
        <v>285</v>
      </c>
      <c r="O4946" t="s">
        <v>420</v>
      </c>
      <c r="P4946" s="4">
        <v>2500</v>
      </c>
      <c r="Q4946" s="4">
        <v>3800</v>
      </c>
      <c r="R4946" t="s">
        <v>819</v>
      </c>
      <c r="S4946" s="4">
        <v>4142810</v>
      </c>
      <c r="T4946" t="s">
        <v>121</v>
      </c>
      <c r="U4946">
        <v>20</v>
      </c>
      <c r="V4946" t="s">
        <v>420</v>
      </c>
      <c r="W4946" s="4">
        <f>Tabla1[[#This Row],[OS-Valor Unitario]]-Tabla1[[#This Row],[costo_antes_iva]]</f>
        <v>1300</v>
      </c>
      <c r="X4946" s="4">
        <f>Tabla1[[#This Row],[OS-Valor Unitario]]*Tabla1[[#This Row],[CANTIDAD ENTREGA SATELITE]]</f>
        <v>76000</v>
      </c>
      <c r="Y4946" s="4">
        <f>Tabla1[[#This Row],[costo_antes_iva]]*Tabla1[[#This Row],[CANTIDAD ENTREGA SATELITE]]</f>
        <v>50000</v>
      </c>
      <c r="Z4946" s="4">
        <f>Tabla1[[#This Row],[Valor total OS]]-Tabla1[[#This Row],[valor total op]]</f>
        <v>26000</v>
      </c>
    </row>
    <row r="4947" spans="1:26" x14ac:dyDescent="0.3">
      <c r="A4947">
        <v>5626</v>
      </c>
      <c r="B4947">
        <v>3</v>
      </c>
      <c r="C4947" t="s">
        <v>7658</v>
      </c>
      <c r="D4947" t="s">
        <v>7659</v>
      </c>
      <c r="E4947" t="s">
        <v>682</v>
      </c>
      <c r="F4947" t="s">
        <v>282</v>
      </c>
      <c r="G4947" s="2">
        <v>45551</v>
      </c>
      <c r="H4947">
        <v>57005603</v>
      </c>
      <c r="I4947" t="s">
        <v>7660</v>
      </c>
      <c r="J4947" t="s">
        <v>7657</v>
      </c>
      <c r="K4947" t="s">
        <v>64</v>
      </c>
      <c r="L4947">
        <v>12</v>
      </c>
      <c r="M4947">
        <v>15288</v>
      </c>
      <c r="N4947" t="s">
        <v>285</v>
      </c>
      <c r="O4947" t="s">
        <v>66</v>
      </c>
      <c r="P4947" s="4">
        <v>3000</v>
      </c>
      <c r="Q4947" s="4">
        <v>3000</v>
      </c>
      <c r="R4947" t="s">
        <v>819</v>
      </c>
      <c r="S4947" s="4">
        <v>4142810</v>
      </c>
      <c r="T4947" t="s">
        <v>121</v>
      </c>
      <c r="U4947">
        <v>12</v>
      </c>
      <c r="V4947" t="s">
        <v>66</v>
      </c>
      <c r="W4947" s="4">
        <f>Tabla1[[#This Row],[OS-Valor Unitario]]-Tabla1[[#This Row],[costo_antes_iva]]</f>
        <v>0</v>
      </c>
      <c r="X4947" s="4">
        <f>Tabla1[[#This Row],[OS-Valor Unitario]]*Tabla1[[#This Row],[CANTIDAD ENTREGA SATELITE]]</f>
        <v>36000</v>
      </c>
      <c r="Y4947" s="4">
        <f>Tabla1[[#This Row],[costo_antes_iva]]*Tabla1[[#This Row],[CANTIDAD ENTREGA SATELITE]]</f>
        <v>36000</v>
      </c>
      <c r="Z4947" s="4">
        <f>Tabla1[[#This Row],[Valor total OS]]-Tabla1[[#This Row],[valor total op]]</f>
        <v>0</v>
      </c>
    </row>
    <row r="4948" spans="1:26" x14ac:dyDescent="0.3">
      <c r="A4948">
        <v>5626</v>
      </c>
      <c r="B4948">
        <v>3</v>
      </c>
      <c r="C4948" t="s">
        <v>7658</v>
      </c>
      <c r="D4948" t="s">
        <v>7659</v>
      </c>
      <c r="E4948" t="s">
        <v>682</v>
      </c>
      <c r="F4948" t="s">
        <v>282</v>
      </c>
      <c r="G4948" s="2">
        <v>45551</v>
      </c>
      <c r="H4948">
        <v>57005603</v>
      </c>
      <c r="I4948" t="s">
        <v>7660</v>
      </c>
      <c r="J4948" t="s">
        <v>7657</v>
      </c>
      <c r="K4948" t="s">
        <v>32</v>
      </c>
      <c r="L4948">
        <v>12</v>
      </c>
      <c r="M4948">
        <v>15254</v>
      </c>
      <c r="N4948" t="s">
        <v>285</v>
      </c>
      <c r="O4948" t="s">
        <v>420</v>
      </c>
      <c r="P4948" s="4">
        <v>2500</v>
      </c>
      <c r="Q4948" s="4">
        <v>3800</v>
      </c>
      <c r="R4948" t="s">
        <v>819</v>
      </c>
      <c r="S4948" s="4">
        <v>4142810</v>
      </c>
      <c r="T4948" t="s">
        <v>121</v>
      </c>
      <c r="U4948">
        <v>12</v>
      </c>
      <c r="V4948" t="s">
        <v>420</v>
      </c>
      <c r="W4948" s="4">
        <f>Tabla1[[#This Row],[OS-Valor Unitario]]-Tabla1[[#This Row],[costo_antes_iva]]</f>
        <v>1300</v>
      </c>
      <c r="X4948" s="4">
        <f>Tabla1[[#This Row],[OS-Valor Unitario]]*Tabla1[[#This Row],[CANTIDAD ENTREGA SATELITE]]</f>
        <v>45600</v>
      </c>
      <c r="Y4948" s="4">
        <f>Tabla1[[#This Row],[costo_antes_iva]]*Tabla1[[#This Row],[CANTIDAD ENTREGA SATELITE]]</f>
        <v>30000</v>
      </c>
      <c r="Z4948" s="4">
        <f>Tabla1[[#This Row],[Valor total OS]]-Tabla1[[#This Row],[valor total op]]</f>
        <v>15600</v>
      </c>
    </row>
    <row r="4949" spans="1:26" x14ac:dyDescent="0.3">
      <c r="A4949">
        <v>5626</v>
      </c>
      <c r="B4949">
        <v>4</v>
      </c>
      <c r="C4949" t="s">
        <v>7661</v>
      </c>
      <c r="D4949" t="s">
        <v>7662</v>
      </c>
      <c r="E4949" t="s">
        <v>682</v>
      </c>
      <c r="F4949" t="s">
        <v>282</v>
      </c>
      <c r="G4949" s="2">
        <v>45551</v>
      </c>
      <c r="H4949">
        <v>57005613</v>
      </c>
      <c r="I4949" t="s">
        <v>7663</v>
      </c>
      <c r="J4949" t="s">
        <v>7657</v>
      </c>
      <c r="K4949" t="s">
        <v>64</v>
      </c>
      <c r="L4949">
        <v>60</v>
      </c>
      <c r="M4949">
        <v>15290</v>
      </c>
      <c r="N4949" t="s">
        <v>285</v>
      </c>
      <c r="O4949" t="s">
        <v>66</v>
      </c>
      <c r="P4949" s="4">
        <v>3000</v>
      </c>
      <c r="Q4949" s="4">
        <v>3000</v>
      </c>
      <c r="R4949" t="s">
        <v>819</v>
      </c>
      <c r="S4949" s="4">
        <v>4142810</v>
      </c>
      <c r="T4949" t="s">
        <v>121</v>
      </c>
      <c r="U4949">
        <v>60</v>
      </c>
      <c r="V4949" t="s">
        <v>66</v>
      </c>
      <c r="W4949" s="4">
        <f>Tabla1[[#This Row],[OS-Valor Unitario]]-Tabla1[[#This Row],[costo_antes_iva]]</f>
        <v>0</v>
      </c>
      <c r="X4949" s="4">
        <f>Tabla1[[#This Row],[OS-Valor Unitario]]*Tabla1[[#This Row],[CANTIDAD ENTREGA SATELITE]]</f>
        <v>180000</v>
      </c>
      <c r="Y4949" s="4">
        <f>Tabla1[[#This Row],[costo_antes_iva]]*Tabla1[[#This Row],[CANTIDAD ENTREGA SATELITE]]</f>
        <v>180000</v>
      </c>
      <c r="Z4949" s="4">
        <f>Tabla1[[#This Row],[Valor total OS]]-Tabla1[[#This Row],[valor total op]]</f>
        <v>0</v>
      </c>
    </row>
    <row r="4950" spans="1:26" x14ac:dyDescent="0.3">
      <c r="A4950">
        <v>5626</v>
      </c>
      <c r="B4950">
        <v>4</v>
      </c>
      <c r="C4950" t="s">
        <v>7661</v>
      </c>
      <c r="D4950" t="s">
        <v>7662</v>
      </c>
      <c r="E4950" t="s">
        <v>682</v>
      </c>
      <c r="F4950" t="s">
        <v>282</v>
      </c>
      <c r="G4950" s="2">
        <v>45551</v>
      </c>
      <c r="H4950">
        <v>57005613</v>
      </c>
      <c r="I4950" t="s">
        <v>7663</v>
      </c>
      <c r="J4950" t="s">
        <v>7657</v>
      </c>
      <c r="K4950" t="s">
        <v>32</v>
      </c>
      <c r="L4950">
        <v>60</v>
      </c>
      <c r="M4950">
        <v>15255</v>
      </c>
      <c r="N4950" t="s">
        <v>285</v>
      </c>
      <c r="O4950" t="s">
        <v>420</v>
      </c>
      <c r="P4950" s="4">
        <v>2500</v>
      </c>
      <c r="Q4950" s="4">
        <v>3800</v>
      </c>
      <c r="R4950" t="s">
        <v>819</v>
      </c>
      <c r="S4950" s="4">
        <v>4142810</v>
      </c>
      <c r="T4950" t="s">
        <v>121</v>
      </c>
      <c r="U4950">
        <v>56</v>
      </c>
      <c r="V4950" t="s">
        <v>420</v>
      </c>
      <c r="W4950" s="4">
        <f>Tabla1[[#This Row],[OS-Valor Unitario]]-Tabla1[[#This Row],[costo_antes_iva]]</f>
        <v>1300</v>
      </c>
      <c r="X4950" s="4">
        <f>Tabla1[[#This Row],[OS-Valor Unitario]]*Tabla1[[#This Row],[CANTIDAD ENTREGA SATELITE]]</f>
        <v>212800</v>
      </c>
      <c r="Y4950" s="4">
        <f>Tabla1[[#This Row],[costo_antes_iva]]*Tabla1[[#This Row],[CANTIDAD ENTREGA SATELITE]]</f>
        <v>140000</v>
      </c>
      <c r="Z4950" s="4">
        <f>Tabla1[[#This Row],[Valor total OS]]-Tabla1[[#This Row],[valor total op]]</f>
        <v>72800</v>
      </c>
    </row>
    <row r="4951" spans="1:26" x14ac:dyDescent="0.3">
      <c r="A4951">
        <v>5626</v>
      </c>
      <c r="B4951">
        <v>5</v>
      </c>
      <c r="C4951" t="s">
        <v>7664</v>
      </c>
      <c r="D4951" t="s">
        <v>7665</v>
      </c>
      <c r="E4951" t="s">
        <v>682</v>
      </c>
      <c r="F4951" t="s">
        <v>282</v>
      </c>
      <c r="G4951" s="2">
        <v>45551</v>
      </c>
      <c r="H4951">
        <v>57005620</v>
      </c>
      <c r="I4951" t="s">
        <v>7666</v>
      </c>
      <c r="J4951" t="s">
        <v>7657</v>
      </c>
      <c r="K4951" t="s">
        <v>64</v>
      </c>
      <c r="L4951">
        <v>162</v>
      </c>
      <c r="M4951">
        <v>15291</v>
      </c>
      <c r="N4951" t="s">
        <v>285</v>
      </c>
      <c r="O4951" t="s">
        <v>66</v>
      </c>
      <c r="P4951" s="4">
        <v>900</v>
      </c>
      <c r="Q4951" s="4">
        <v>1800</v>
      </c>
      <c r="R4951" t="s">
        <v>819</v>
      </c>
      <c r="S4951" s="4">
        <v>4142810</v>
      </c>
      <c r="T4951" t="s">
        <v>121</v>
      </c>
      <c r="U4951">
        <v>162</v>
      </c>
      <c r="V4951" t="s">
        <v>66</v>
      </c>
      <c r="W4951" s="4">
        <f>Tabla1[[#This Row],[OS-Valor Unitario]]-Tabla1[[#This Row],[costo_antes_iva]]</f>
        <v>900</v>
      </c>
      <c r="X4951" s="4">
        <f>Tabla1[[#This Row],[OS-Valor Unitario]]*Tabla1[[#This Row],[CANTIDAD ENTREGA SATELITE]]</f>
        <v>291600</v>
      </c>
      <c r="Y4951" s="4">
        <f>Tabla1[[#This Row],[costo_antes_iva]]*Tabla1[[#This Row],[CANTIDAD ENTREGA SATELITE]]</f>
        <v>145800</v>
      </c>
      <c r="Z4951" s="4">
        <f>Tabla1[[#This Row],[Valor total OS]]-Tabla1[[#This Row],[valor total op]]</f>
        <v>145800</v>
      </c>
    </row>
    <row r="4952" spans="1:26" x14ac:dyDescent="0.3">
      <c r="A4952">
        <v>5626</v>
      </c>
      <c r="B4952">
        <v>5</v>
      </c>
      <c r="C4952" t="s">
        <v>7664</v>
      </c>
      <c r="D4952" t="s">
        <v>7665</v>
      </c>
      <c r="E4952" t="s">
        <v>682</v>
      </c>
      <c r="F4952" t="s">
        <v>282</v>
      </c>
      <c r="G4952" s="2">
        <v>45551</v>
      </c>
      <c r="H4952">
        <v>57005620</v>
      </c>
      <c r="I4952" t="s">
        <v>7666</v>
      </c>
      <c r="J4952" t="s">
        <v>7657</v>
      </c>
      <c r="K4952" t="s">
        <v>32</v>
      </c>
      <c r="L4952">
        <v>80</v>
      </c>
      <c r="M4952">
        <v>15256</v>
      </c>
      <c r="N4952" t="s">
        <v>285</v>
      </c>
      <c r="O4952" t="s">
        <v>420</v>
      </c>
      <c r="P4952" s="4">
        <v>2500</v>
      </c>
      <c r="Q4952" s="4">
        <v>3800</v>
      </c>
      <c r="R4952" t="s">
        <v>819</v>
      </c>
      <c r="S4952" s="4">
        <v>4142810</v>
      </c>
      <c r="T4952" t="s">
        <v>121</v>
      </c>
      <c r="U4952">
        <v>80</v>
      </c>
      <c r="V4952" t="s">
        <v>420</v>
      </c>
      <c r="W4952" s="4">
        <f>Tabla1[[#This Row],[OS-Valor Unitario]]-Tabla1[[#This Row],[costo_antes_iva]]</f>
        <v>1300</v>
      </c>
      <c r="X4952" s="4">
        <f>Tabla1[[#This Row],[OS-Valor Unitario]]*Tabla1[[#This Row],[CANTIDAD ENTREGA SATELITE]]</f>
        <v>304000</v>
      </c>
      <c r="Y4952" s="4">
        <f>Tabla1[[#This Row],[costo_antes_iva]]*Tabla1[[#This Row],[CANTIDAD ENTREGA SATELITE]]</f>
        <v>200000</v>
      </c>
      <c r="Z4952" s="4">
        <f>Tabla1[[#This Row],[Valor total OS]]-Tabla1[[#This Row],[valor total op]]</f>
        <v>104000</v>
      </c>
    </row>
    <row r="4953" spans="1:26" x14ac:dyDescent="0.3">
      <c r="A4953">
        <v>5625</v>
      </c>
      <c r="B4953">
        <v>1</v>
      </c>
      <c r="C4953" t="s">
        <v>11769</v>
      </c>
      <c r="D4953" t="s">
        <v>11770</v>
      </c>
      <c r="E4953" t="s">
        <v>11771</v>
      </c>
      <c r="F4953" t="s">
        <v>8982</v>
      </c>
      <c r="G4953" s="2">
        <v>45551</v>
      </c>
      <c r="H4953">
        <v>56994926</v>
      </c>
      <c r="I4953" t="s">
        <v>11772</v>
      </c>
      <c r="J4953" t="s">
        <v>11773</v>
      </c>
      <c r="K4953" t="s">
        <v>64</v>
      </c>
      <c r="L4953">
        <v>1700</v>
      </c>
      <c r="M4953">
        <v>15228</v>
      </c>
      <c r="N4953" t="s">
        <v>285</v>
      </c>
      <c r="O4953" t="s">
        <v>66</v>
      </c>
      <c r="P4953" s="4">
        <v>1000</v>
      </c>
      <c r="Q4953" s="4">
        <v>1029</v>
      </c>
      <c r="R4953" t="s">
        <v>819</v>
      </c>
      <c r="S4953" s="4">
        <v>12222300</v>
      </c>
      <c r="T4953" t="s">
        <v>197</v>
      </c>
      <c r="W4953" s="4">
        <f>Tabla1[[#This Row],[OS-Valor Unitario]]-Tabla1[[#This Row],[costo_antes_iva]]</f>
        <v>29</v>
      </c>
      <c r="X4953" s="4">
        <f>Tabla1[[#This Row],[OS-Valor Unitario]]*Tabla1[[#This Row],[CANTIDAD ENTREGA SATELITE]]</f>
        <v>0</v>
      </c>
      <c r="Y4953" s="4">
        <f>Tabla1[[#This Row],[costo_antes_iva]]*Tabla1[[#This Row],[CANTIDAD ENTREGA SATELITE]]</f>
        <v>0</v>
      </c>
      <c r="Z4953" s="4">
        <f>Tabla1[[#This Row],[Valor total OS]]-Tabla1[[#This Row],[valor total op]]</f>
        <v>0</v>
      </c>
    </row>
    <row r="4954" spans="1:26" x14ac:dyDescent="0.3">
      <c r="A4954">
        <v>5625</v>
      </c>
      <c r="B4954">
        <v>1</v>
      </c>
      <c r="C4954" t="s">
        <v>11769</v>
      </c>
      <c r="D4954" t="s">
        <v>11770</v>
      </c>
      <c r="E4954" t="s">
        <v>11771</v>
      </c>
      <c r="F4954" t="s">
        <v>8982</v>
      </c>
      <c r="G4954" s="2">
        <v>45551</v>
      </c>
      <c r="H4954">
        <v>56994926</v>
      </c>
      <c r="I4954" t="s">
        <v>11772</v>
      </c>
      <c r="J4954" t="s">
        <v>11773</v>
      </c>
      <c r="K4954" t="s">
        <v>92</v>
      </c>
      <c r="L4954">
        <v>700</v>
      </c>
      <c r="M4954">
        <v>15226</v>
      </c>
      <c r="N4954" t="s">
        <v>285</v>
      </c>
      <c r="O4954" t="s">
        <v>420</v>
      </c>
      <c r="P4954" s="4">
        <v>4100</v>
      </c>
      <c r="Q4954" s="4">
        <v>4100</v>
      </c>
      <c r="R4954" t="s">
        <v>819</v>
      </c>
      <c r="S4954" s="4">
        <v>12222300</v>
      </c>
      <c r="T4954" t="s">
        <v>197</v>
      </c>
      <c r="W4954" s="4">
        <f>Tabla1[[#This Row],[OS-Valor Unitario]]-Tabla1[[#This Row],[costo_antes_iva]]</f>
        <v>0</v>
      </c>
      <c r="X4954" s="4">
        <f>Tabla1[[#This Row],[OS-Valor Unitario]]*Tabla1[[#This Row],[CANTIDAD ENTREGA SATELITE]]</f>
        <v>0</v>
      </c>
      <c r="Y4954" s="4">
        <f>Tabla1[[#This Row],[costo_antes_iva]]*Tabla1[[#This Row],[CANTIDAD ENTREGA SATELITE]]</f>
        <v>0</v>
      </c>
      <c r="Z4954" s="4">
        <f>Tabla1[[#This Row],[Valor total OS]]-Tabla1[[#This Row],[valor total op]]</f>
        <v>0</v>
      </c>
    </row>
    <row r="4955" spans="1:26" x14ac:dyDescent="0.3">
      <c r="A4955">
        <v>5625</v>
      </c>
      <c r="B4955">
        <v>2</v>
      </c>
      <c r="C4955" t="s">
        <v>11774</v>
      </c>
      <c r="D4955" t="s">
        <v>11775</v>
      </c>
      <c r="E4955" t="s">
        <v>11771</v>
      </c>
      <c r="F4955" t="s">
        <v>8982</v>
      </c>
      <c r="G4955" s="2">
        <v>45551</v>
      </c>
      <c r="H4955">
        <v>56994948</v>
      </c>
      <c r="I4955" t="s">
        <v>11772</v>
      </c>
      <c r="J4955" t="s">
        <v>11773</v>
      </c>
      <c r="K4955" t="s">
        <v>92</v>
      </c>
      <c r="L4955">
        <v>1000</v>
      </c>
      <c r="M4955">
        <v>15227</v>
      </c>
      <c r="N4955" t="s">
        <v>285</v>
      </c>
      <c r="O4955" t="s">
        <v>420</v>
      </c>
      <c r="P4955" s="4">
        <v>4400</v>
      </c>
      <c r="Q4955" s="4">
        <v>4400</v>
      </c>
      <c r="R4955" t="s">
        <v>819</v>
      </c>
      <c r="S4955" s="4">
        <v>12222300</v>
      </c>
      <c r="T4955" t="s">
        <v>197</v>
      </c>
      <c r="W4955" s="4">
        <f>Tabla1[[#This Row],[OS-Valor Unitario]]-Tabla1[[#This Row],[costo_antes_iva]]</f>
        <v>0</v>
      </c>
      <c r="X4955" s="4">
        <f>Tabla1[[#This Row],[OS-Valor Unitario]]*Tabla1[[#This Row],[CANTIDAD ENTREGA SATELITE]]</f>
        <v>0</v>
      </c>
      <c r="Y4955" s="4">
        <f>Tabla1[[#This Row],[costo_antes_iva]]*Tabla1[[#This Row],[CANTIDAD ENTREGA SATELITE]]</f>
        <v>0</v>
      </c>
      <c r="Z4955" s="4">
        <f>Tabla1[[#This Row],[Valor total OS]]-Tabla1[[#This Row],[valor total op]]</f>
        <v>0</v>
      </c>
    </row>
    <row r="4956" spans="1:26" x14ac:dyDescent="0.3">
      <c r="A4956">
        <v>5623</v>
      </c>
      <c r="B4956">
        <v>1</v>
      </c>
      <c r="C4956" t="s">
        <v>7684</v>
      </c>
      <c r="D4956" t="s">
        <v>7685</v>
      </c>
      <c r="E4956" t="s">
        <v>815</v>
      </c>
      <c r="F4956" t="s">
        <v>450</v>
      </c>
      <c r="G4956" s="2">
        <v>45548</v>
      </c>
      <c r="H4956">
        <v>56961366</v>
      </c>
      <c r="I4956" t="s">
        <v>7686</v>
      </c>
      <c r="J4956" t="s">
        <v>7687</v>
      </c>
      <c r="K4956" t="s">
        <v>77</v>
      </c>
      <c r="L4956">
        <v>9</v>
      </c>
      <c r="M4956">
        <v>15333</v>
      </c>
      <c r="N4956" t="s">
        <v>53</v>
      </c>
      <c r="O4956" t="s">
        <v>3605</v>
      </c>
      <c r="P4956" s="4">
        <v>1100</v>
      </c>
      <c r="Q4956" s="4">
        <v>1100</v>
      </c>
      <c r="R4956" t="s">
        <v>1782</v>
      </c>
      <c r="S4956" s="4">
        <v>180468</v>
      </c>
      <c r="T4956" t="s">
        <v>144</v>
      </c>
      <c r="U4956">
        <v>9</v>
      </c>
      <c r="V4956" t="s">
        <v>3606</v>
      </c>
      <c r="W4956" s="4">
        <f>Tabla1[[#This Row],[OS-Valor Unitario]]-Tabla1[[#This Row],[costo_antes_iva]]</f>
        <v>0</v>
      </c>
      <c r="X4956" s="4">
        <f>Tabla1[[#This Row],[OS-Valor Unitario]]*Tabla1[[#This Row],[CANTIDAD ENTREGA SATELITE]]</f>
        <v>9900</v>
      </c>
      <c r="Y4956" s="4">
        <f>Tabla1[[#This Row],[costo_antes_iva]]*Tabla1[[#This Row],[CANTIDAD ENTREGA SATELITE]]</f>
        <v>9900</v>
      </c>
      <c r="Z4956" s="4">
        <f>Tabla1[[#This Row],[Valor total OS]]-Tabla1[[#This Row],[valor total op]]</f>
        <v>0</v>
      </c>
    </row>
    <row r="4957" spans="1:26" x14ac:dyDescent="0.3">
      <c r="A4957">
        <v>5622</v>
      </c>
      <c r="B4957">
        <v>1</v>
      </c>
      <c r="C4957" t="s">
        <v>7688</v>
      </c>
      <c r="D4957" t="s">
        <v>7689</v>
      </c>
      <c r="E4957" t="s">
        <v>7690</v>
      </c>
      <c r="F4957" t="s">
        <v>7691</v>
      </c>
      <c r="G4957" s="2">
        <v>45548</v>
      </c>
      <c r="H4957">
        <v>56952419</v>
      </c>
      <c r="I4957" t="s">
        <v>7692</v>
      </c>
      <c r="J4957" t="s">
        <v>7693</v>
      </c>
      <c r="K4957" t="s">
        <v>541</v>
      </c>
      <c r="L4957">
        <v>150</v>
      </c>
      <c r="M4957">
        <v>15352</v>
      </c>
      <c r="N4957" t="s">
        <v>1263</v>
      </c>
      <c r="O4957" t="s">
        <v>420</v>
      </c>
      <c r="P4957" s="4">
        <v>22000</v>
      </c>
      <c r="Q4957" s="4">
        <v>22000</v>
      </c>
      <c r="R4957" t="s">
        <v>819</v>
      </c>
      <c r="S4957" s="4">
        <v>5971050</v>
      </c>
      <c r="T4957" t="s">
        <v>7690</v>
      </c>
      <c r="U4957">
        <v>150</v>
      </c>
      <c r="V4957" t="s">
        <v>420</v>
      </c>
      <c r="W4957" s="4">
        <f>Tabla1[[#This Row],[OS-Valor Unitario]]-Tabla1[[#This Row],[costo_antes_iva]]</f>
        <v>0</v>
      </c>
      <c r="X4957" s="4">
        <f>Tabla1[[#This Row],[OS-Valor Unitario]]*Tabla1[[#This Row],[CANTIDAD ENTREGA SATELITE]]</f>
        <v>3300000</v>
      </c>
      <c r="Y4957" s="4">
        <f>Tabla1[[#This Row],[costo_antes_iva]]*Tabla1[[#This Row],[CANTIDAD ENTREGA SATELITE]]</f>
        <v>3300000</v>
      </c>
      <c r="Z4957" s="4">
        <f>Tabla1[[#This Row],[Valor total OS]]-Tabla1[[#This Row],[valor total op]]</f>
        <v>0</v>
      </c>
    </row>
    <row r="4958" spans="1:26" x14ac:dyDescent="0.3">
      <c r="A4958">
        <v>5624</v>
      </c>
      <c r="B4958">
        <v>1</v>
      </c>
      <c r="C4958" t="s">
        <v>7667</v>
      </c>
      <c r="D4958" t="s">
        <v>7668</v>
      </c>
      <c r="E4958" t="s">
        <v>1030</v>
      </c>
      <c r="F4958" t="s">
        <v>1031</v>
      </c>
      <c r="G4958" s="2">
        <v>45546</v>
      </c>
      <c r="H4958">
        <v>56917724</v>
      </c>
      <c r="I4958" t="s">
        <v>7669</v>
      </c>
      <c r="J4958" t="s">
        <v>7670</v>
      </c>
      <c r="K4958" t="s">
        <v>32</v>
      </c>
      <c r="L4958">
        <v>40</v>
      </c>
      <c r="M4958">
        <v>15482</v>
      </c>
      <c r="N4958" t="s">
        <v>1034</v>
      </c>
      <c r="O4958" t="s">
        <v>774</v>
      </c>
      <c r="P4958" s="4">
        <v>21500</v>
      </c>
      <c r="Q4958" s="4">
        <v>22800</v>
      </c>
      <c r="R4958" t="s">
        <v>819</v>
      </c>
      <c r="S4958" s="4">
        <v>24298240</v>
      </c>
      <c r="T4958" t="s">
        <v>238</v>
      </c>
      <c r="U4958">
        <v>40</v>
      </c>
      <c r="V4958" t="s">
        <v>774</v>
      </c>
      <c r="W4958" s="4">
        <f>Tabla1[[#This Row],[OS-Valor Unitario]]-Tabla1[[#This Row],[costo_antes_iva]]</f>
        <v>1300</v>
      </c>
      <c r="X4958" s="4">
        <f>Tabla1[[#This Row],[OS-Valor Unitario]]*Tabla1[[#This Row],[CANTIDAD ENTREGA SATELITE]]</f>
        <v>912000</v>
      </c>
      <c r="Y4958" s="4">
        <f>Tabla1[[#This Row],[costo_antes_iva]]*Tabla1[[#This Row],[CANTIDAD ENTREGA SATELITE]]</f>
        <v>860000</v>
      </c>
      <c r="Z4958" s="4">
        <f>Tabla1[[#This Row],[Valor total OS]]-Tabla1[[#This Row],[valor total op]]</f>
        <v>52000</v>
      </c>
    </row>
    <row r="4959" spans="1:26" x14ac:dyDescent="0.3">
      <c r="A4959">
        <v>5624</v>
      </c>
      <c r="B4959">
        <v>1</v>
      </c>
      <c r="C4959" t="s">
        <v>7667</v>
      </c>
      <c r="D4959" t="s">
        <v>7668</v>
      </c>
      <c r="E4959" t="s">
        <v>1030</v>
      </c>
      <c r="F4959" t="s">
        <v>1031</v>
      </c>
      <c r="G4959" s="2">
        <v>45546</v>
      </c>
      <c r="H4959">
        <v>56917724</v>
      </c>
      <c r="I4959" t="s">
        <v>7669</v>
      </c>
      <c r="J4959" t="s">
        <v>7670</v>
      </c>
      <c r="K4959" t="s">
        <v>32</v>
      </c>
      <c r="L4959">
        <v>39</v>
      </c>
      <c r="M4959">
        <v>15654</v>
      </c>
      <c r="N4959" t="s">
        <v>1034</v>
      </c>
      <c r="O4959" t="s">
        <v>7671</v>
      </c>
      <c r="P4959" s="4">
        <v>21500</v>
      </c>
      <c r="Q4959" s="4">
        <v>1250</v>
      </c>
      <c r="R4959" t="s">
        <v>819</v>
      </c>
      <c r="S4959" s="4">
        <v>24298240</v>
      </c>
      <c r="T4959" t="s">
        <v>238</v>
      </c>
      <c r="U4959">
        <v>39</v>
      </c>
      <c r="V4959" t="s">
        <v>7672</v>
      </c>
      <c r="W4959" s="4">
        <f>Tabla1[[#This Row],[OS-Valor Unitario]]-Tabla1[[#This Row],[costo_antes_iva]]</f>
        <v>-20250</v>
      </c>
      <c r="X4959" s="4">
        <f>Tabla1[[#This Row],[OS-Valor Unitario]]*Tabla1[[#This Row],[CANTIDAD ENTREGA SATELITE]]</f>
        <v>48750</v>
      </c>
      <c r="Y4959" s="4">
        <f>Tabla1[[#This Row],[costo_antes_iva]]*Tabla1[[#This Row],[CANTIDAD ENTREGA SATELITE]]</f>
        <v>838500</v>
      </c>
      <c r="Z4959" s="4">
        <f>Tabla1[[#This Row],[Valor total OS]]-Tabla1[[#This Row],[valor total op]]</f>
        <v>-789750</v>
      </c>
    </row>
    <row r="4960" spans="1:26" x14ac:dyDescent="0.3">
      <c r="A4960">
        <v>5624</v>
      </c>
      <c r="B4960">
        <v>2</v>
      </c>
      <c r="C4960" t="s">
        <v>7673</v>
      </c>
      <c r="D4960" t="s">
        <v>7674</v>
      </c>
      <c r="E4960" t="s">
        <v>1044</v>
      </c>
      <c r="F4960" t="s">
        <v>1031</v>
      </c>
      <c r="G4960" s="2">
        <v>45546</v>
      </c>
      <c r="H4960">
        <v>56917765</v>
      </c>
      <c r="I4960" t="s">
        <v>7675</v>
      </c>
      <c r="J4960" t="s">
        <v>7670</v>
      </c>
      <c r="K4960" t="s">
        <v>32</v>
      </c>
      <c r="L4960">
        <v>29</v>
      </c>
      <c r="M4960">
        <v>15484</v>
      </c>
      <c r="N4960" t="s">
        <v>1034</v>
      </c>
      <c r="O4960" t="s">
        <v>774</v>
      </c>
      <c r="P4960" s="4">
        <v>35000</v>
      </c>
      <c r="Q4960" s="4">
        <v>35000</v>
      </c>
      <c r="R4960" t="s">
        <v>819</v>
      </c>
      <c r="S4960" s="4">
        <v>24298240</v>
      </c>
      <c r="T4960" t="s">
        <v>238</v>
      </c>
      <c r="U4960">
        <v>29</v>
      </c>
      <c r="V4960" t="s">
        <v>774</v>
      </c>
      <c r="W4960" s="4">
        <f>Tabla1[[#This Row],[OS-Valor Unitario]]-Tabla1[[#This Row],[costo_antes_iva]]</f>
        <v>0</v>
      </c>
      <c r="X4960" s="4">
        <f>Tabla1[[#This Row],[OS-Valor Unitario]]*Tabla1[[#This Row],[CANTIDAD ENTREGA SATELITE]]</f>
        <v>1015000</v>
      </c>
      <c r="Y4960" s="4">
        <f>Tabla1[[#This Row],[costo_antes_iva]]*Tabla1[[#This Row],[CANTIDAD ENTREGA SATELITE]]</f>
        <v>1015000</v>
      </c>
      <c r="Z4960" s="4">
        <f>Tabla1[[#This Row],[Valor total OS]]-Tabla1[[#This Row],[valor total op]]</f>
        <v>0</v>
      </c>
    </row>
    <row r="4961" spans="1:26" x14ac:dyDescent="0.3">
      <c r="A4961">
        <v>5624</v>
      </c>
      <c r="B4961">
        <v>2</v>
      </c>
      <c r="C4961" t="s">
        <v>7673</v>
      </c>
      <c r="D4961" t="s">
        <v>7674</v>
      </c>
      <c r="E4961" t="s">
        <v>1044</v>
      </c>
      <c r="F4961" t="s">
        <v>1031</v>
      </c>
      <c r="G4961" s="2">
        <v>45546</v>
      </c>
      <c r="H4961">
        <v>56917765</v>
      </c>
      <c r="I4961" t="s">
        <v>7675</v>
      </c>
      <c r="J4961" t="s">
        <v>7670</v>
      </c>
      <c r="K4961" t="s">
        <v>32</v>
      </c>
      <c r="L4961">
        <v>11</v>
      </c>
      <c r="M4961">
        <v>15485</v>
      </c>
      <c r="N4961" t="s">
        <v>1034</v>
      </c>
      <c r="O4961" t="s">
        <v>774</v>
      </c>
      <c r="P4961" s="4">
        <v>35000</v>
      </c>
      <c r="Q4961" s="4">
        <v>35000</v>
      </c>
      <c r="R4961" t="s">
        <v>819</v>
      </c>
      <c r="S4961" s="4">
        <v>24298240</v>
      </c>
      <c r="T4961" t="s">
        <v>238</v>
      </c>
      <c r="U4961">
        <v>11</v>
      </c>
      <c r="V4961" t="s">
        <v>774</v>
      </c>
      <c r="W4961" s="4">
        <f>Tabla1[[#This Row],[OS-Valor Unitario]]-Tabla1[[#This Row],[costo_antes_iva]]</f>
        <v>0</v>
      </c>
      <c r="X4961" s="4">
        <f>Tabla1[[#This Row],[OS-Valor Unitario]]*Tabla1[[#This Row],[CANTIDAD ENTREGA SATELITE]]</f>
        <v>385000</v>
      </c>
      <c r="Y4961" s="4">
        <f>Tabla1[[#This Row],[costo_antes_iva]]*Tabla1[[#This Row],[CANTIDAD ENTREGA SATELITE]]</f>
        <v>385000</v>
      </c>
      <c r="Z4961" s="4">
        <f>Tabla1[[#This Row],[Valor total OS]]-Tabla1[[#This Row],[valor total op]]</f>
        <v>0</v>
      </c>
    </row>
    <row r="4962" spans="1:26" x14ac:dyDescent="0.3">
      <c r="A4962">
        <v>5624</v>
      </c>
      <c r="B4962">
        <v>2</v>
      </c>
      <c r="C4962" t="s">
        <v>7673</v>
      </c>
      <c r="D4962" t="s">
        <v>7674</v>
      </c>
      <c r="E4962" t="s">
        <v>1044</v>
      </c>
      <c r="F4962" t="s">
        <v>1031</v>
      </c>
      <c r="G4962" s="2">
        <v>45546</v>
      </c>
      <c r="H4962">
        <v>56917765</v>
      </c>
      <c r="I4962" t="s">
        <v>7675</v>
      </c>
      <c r="J4962" t="s">
        <v>7670</v>
      </c>
      <c r="K4962" t="s">
        <v>32</v>
      </c>
      <c r="L4962">
        <v>39</v>
      </c>
      <c r="M4962">
        <v>15889</v>
      </c>
      <c r="N4962" t="s">
        <v>1034</v>
      </c>
      <c r="O4962" t="s">
        <v>7671</v>
      </c>
      <c r="P4962" s="4">
        <v>35000</v>
      </c>
      <c r="Q4962" s="4">
        <v>1000</v>
      </c>
      <c r="R4962" t="s">
        <v>819</v>
      </c>
      <c r="S4962" s="4">
        <v>24298240</v>
      </c>
      <c r="T4962" t="s">
        <v>238</v>
      </c>
      <c r="U4962">
        <v>39</v>
      </c>
      <c r="V4962" t="s">
        <v>7672</v>
      </c>
      <c r="W4962" s="4">
        <f>Tabla1[[#This Row],[OS-Valor Unitario]]-Tabla1[[#This Row],[costo_antes_iva]]</f>
        <v>-34000</v>
      </c>
      <c r="X4962" s="4">
        <f>Tabla1[[#This Row],[OS-Valor Unitario]]*Tabla1[[#This Row],[CANTIDAD ENTREGA SATELITE]]</f>
        <v>39000</v>
      </c>
      <c r="Y4962" s="4">
        <f>Tabla1[[#This Row],[costo_antes_iva]]*Tabla1[[#This Row],[CANTIDAD ENTREGA SATELITE]]</f>
        <v>1365000</v>
      </c>
      <c r="Z4962" s="4">
        <f>Tabla1[[#This Row],[Valor total OS]]-Tabla1[[#This Row],[valor total op]]</f>
        <v>-1326000</v>
      </c>
    </row>
    <row r="4963" spans="1:26" x14ac:dyDescent="0.3">
      <c r="A4963">
        <v>5624</v>
      </c>
      <c r="B4963">
        <v>3</v>
      </c>
      <c r="C4963" t="s">
        <v>7676</v>
      </c>
      <c r="D4963" t="s">
        <v>7677</v>
      </c>
      <c r="E4963" t="s">
        <v>236</v>
      </c>
      <c r="F4963" t="s">
        <v>1031</v>
      </c>
      <c r="G4963" s="2">
        <v>45546</v>
      </c>
      <c r="H4963">
        <v>56917793</v>
      </c>
      <c r="I4963" t="s">
        <v>7678</v>
      </c>
      <c r="J4963" t="s">
        <v>7670</v>
      </c>
      <c r="K4963" t="s">
        <v>32</v>
      </c>
      <c r="L4963">
        <v>41</v>
      </c>
      <c r="M4963">
        <v>15476</v>
      </c>
      <c r="N4963" t="s">
        <v>1034</v>
      </c>
      <c r="O4963" t="s">
        <v>7679</v>
      </c>
      <c r="P4963" s="4">
        <v>20000</v>
      </c>
      <c r="Q4963" s="4">
        <v>20000</v>
      </c>
      <c r="R4963" t="s">
        <v>819</v>
      </c>
      <c r="S4963" s="4">
        <v>24298240</v>
      </c>
      <c r="T4963" t="s">
        <v>238</v>
      </c>
      <c r="U4963">
        <v>41</v>
      </c>
      <c r="V4963" t="s">
        <v>7680</v>
      </c>
      <c r="W4963" s="4">
        <f>Tabla1[[#This Row],[OS-Valor Unitario]]-Tabla1[[#This Row],[costo_antes_iva]]</f>
        <v>0</v>
      </c>
      <c r="X4963" s="4">
        <f>Tabla1[[#This Row],[OS-Valor Unitario]]*Tabla1[[#This Row],[CANTIDAD ENTREGA SATELITE]]</f>
        <v>820000</v>
      </c>
      <c r="Y4963" s="4">
        <f>Tabla1[[#This Row],[costo_antes_iva]]*Tabla1[[#This Row],[CANTIDAD ENTREGA SATELITE]]</f>
        <v>820000</v>
      </c>
      <c r="Z4963" s="4">
        <f>Tabla1[[#This Row],[Valor total OS]]-Tabla1[[#This Row],[valor total op]]</f>
        <v>0</v>
      </c>
    </row>
    <row r="4964" spans="1:26" x14ac:dyDescent="0.3">
      <c r="A4964">
        <v>5624</v>
      </c>
      <c r="B4964">
        <v>3</v>
      </c>
      <c r="C4964" t="s">
        <v>7676</v>
      </c>
      <c r="D4964" t="s">
        <v>7677</v>
      </c>
      <c r="E4964" t="s">
        <v>236</v>
      </c>
      <c r="F4964" t="s">
        <v>1031</v>
      </c>
      <c r="G4964" s="2">
        <v>45546</v>
      </c>
      <c r="H4964">
        <v>56917793</v>
      </c>
      <c r="I4964" t="s">
        <v>7678</v>
      </c>
      <c r="J4964" t="s">
        <v>7670</v>
      </c>
      <c r="K4964" t="s">
        <v>32</v>
      </c>
      <c r="L4964">
        <v>40</v>
      </c>
      <c r="M4964">
        <v>15740</v>
      </c>
      <c r="N4964" t="s">
        <v>1034</v>
      </c>
      <c r="O4964" t="s">
        <v>7671</v>
      </c>
      <c r="P4964" s="4">
        <v>20000</v>
      </c>
      <c r="Q4964" s="4">
        <v>1250</v>
      </c>
      <c r="R4964" t="s">
        <v>819</v>
      </c>
      <c r="S4964" s="4">
        <v>24298240</v>
      </c>
      <c r="T4964" t="s">
        <v>238</v>
      </c>
      <c r="U4964">
        <v>40</v>
      </c>
      <c r="V4964" t="s">
        <v>7672</v>
      </c>
      <c r="W4964" s="4">
        <f>Tabla1[[#This Row],[OS-Valor Unitario]]-Tabla1[[#This Row],[costo_antes_iva]]</f>
        <v>-18750</v>
      </c>
      <c r="X4964" s="4">
        <f>Tabla1[[#This Row],[OS-Valor Unitario]]*Tabla1[[#This Row],[CANTIDAD ENTREGA SATELITE]]</f>
        <v>50000</v>
      </c>
      <c r="Y4964" s="4">
        <f>Tabla1[[#This Row],[costo_antes_iva]]*Tabla1[[#This Row],[CANTIDAD ENTREGA SATELITE]]</f>
        <v>800000</v>
      </c>
      <c r="Z4964" s="4">
        <f>Tabla1[[#This Row],[Valor total OS]]-Tabla1[[#This Row],[valor total op]]</f>
        <v>-750000</v>
      </c>
    </row>
    <row r="4965" spans="1:26" x14ac:dyDescent="0.3">
      <c r="A4965">
        <v>5624</v>
      </c>
      <c r="B4965">
        <v>4</v>
      </c>
      <c r="C4965" t="s">
        <v>7681</v>
      </c>
      <c r="D4965" t="s">
        <v>7682</v>
      </c>
      <c r="E4965" t="s">
        <v>1030</v>
      </c>
      <c r="F4965" t="s">
        <v>1031</v>
      </c>
      <c r="G4965" s="2">
        <v>45546</v>
      </c>
      <c r="H4965">
        <v>56917838</v>
      </c>
      <c r="I4965" t="s">
        <v>7683</v>
      </c>
      <c r="J4965" t="s">
        <v>7670</v>
      </c>
      <c r="K4965" t="s">
        <v>32</v>
      </c>
      <c r="L4965">
        <v>40</v>
      </c>
      <c r="M4965">
        <v>15483</v>
      </c>
      <c r="N4965" t="s">
        <v>1034</v>
      </c>
      <c r="O4965" t="s">
        <v>774</v>
      </c>
      <c r="P4965" s="4">
        <v>21500</v>
      </c>
      <c r="Q4965" s="4">
        <v>22800</v>
      </c>
      <c r="R4965" t="s">
        <v>819</v>
      </c>
      <c r="S4965" s="4">
        <v>24298240</v>
      </c>
      <c r="T4965" t="s">
        <v>238</v>
      </c>
      <c r="U4965">
        <v>40</v>
      </c>
      <c r="V4965" t="s">
        <v>774</v>
      </c>
      <c r="W4965" s="4">
        <f>Tabla1[[#This Row],[OS-Valor Unitario]]-Tabla1[[#This Row],[costo_antes_iva]]</f>
        <v>1300</v>
      </c>
      <c r="X4965" s="4">
        <f>Tabla1[[#This Row],[OS-Valor Unitario]]*Tabla1[[#This Row],[CANTIDAD ENTREGA SATELITE]]</f>
        <v>912000</v>
      </c>
      <c r="Y4965" s="4">
        <f>Tabla1[[#This Row],[costo_antes_iva]]*Tabla1[[#This Row],[CANTIDAD ENTREGA SATELITE]]</f>
        <v>860000</v>
      </c>
      <c r="Z4965" s="4">
        <f>Tabla1[[#This Row],[Valor total OS]]-Tabla1[[#This Row],[valor total op]]</f>
        <v>52000</v>
      </c>
    </row>
    <row r="4966" spans="1:26" x14ac:dyDescent="0.3">
      <c r="A4966">
        <v>5624</v>
      </c>
      <c r="B4966">
        <v>4</v>
      </c>
      <c r="C4966" t="s">
        <v>7681</v>
      </c>
      <c r="D4966" t="s">
        <v>7682</v>
      </c>
      <c r="E4966" t="s">
        <v>1030</v>
      </c>
      <c r="F4966" t="s">
        <v>1031</v>
      </c>
      <c r="G4966" s="2">
        <v>45546</v>
      </c>
      <c r="H4966">
        <v>56917838</v>
      </c>
      <c r="I4966" t="s">
        <v>7683</v>
      </c>
      <c r="J4966" t="s">
        <v>7670</v>
      </c>
      <c r="K4966" t="s">
        <v>32</v>
      </c>
      <c r="L4966">
        <v>39</v>
      </c>
      <c r="M4966">
        <v>16028</v>
      </c>
      <c r="N4966" t="s">
        <v>1034</v>
      </c>
      <c r="O4966" t="s">
        <v>7671</v>
      </c>
      <c r="P4966" s="4">
        <v>21500</v>
      </c>
      <c r="Q4966" s="4">
        <v>1250</v>
      </c>
      <c r="R4966" t="s">
        <v>819</v>
      </c>
      <c r="S4966" s="4">
        <v>24298240</v>
      </c>
      <c r="T4966" t="s">
        <v>238</v>
      </c>
      <c r="U4966">
        <v>39</v>
      </c>
      <c r="V4966" t="s">
        <v>7672</v>
      </c>
      <c r="W4966" s="4">
        <f>Tabla1[[#This Row],[OS-Valor Unitario]]-Tabla1[[#This Row],[costo_antes_iva]]</f>
        <v>-20250</v>
      </c>
      <c r="X4966" s="4">
        <f>Tabla1[[#This Row],[OS-Valor Unitario]]*Tabla1[[#This Row],[CANTIDAD ENTREGA SATELITE]]</f>
        <v>48750</v>
      </c>
      <c r="Y4966" s="4">
        <f>Tabla1[[#This Row],[costo_antes_iva]]*Tabla1[[#This Row],[CANTIDAD ENTREGA SATELITE]]</f>
        <v>838500</v>
      </c>
      <c r="Z4966" s="4">
        <f>Tabla1[[#This Row],[Valor total OS]]-Tabla1[[#This Row],[valor total op]]</f>
        <v>-789750</v>
      </c>
    </row>
    <row r="4967" spans="1:26" x14ac:dyDescent="0.3">
      <c r="A4967">
        <v>5619</v>
      </c>
      <c r="B4967">
        <v>2</v>
      </c>
      <c r="C4967" t="s">
        <v>7704</v>
      </c>
      <c r="D4967" t="s">
        <v>7705</v>
      </c>
      <c r="E4967" t="s">
        <v>393</v>
      </c>
      <c r="F4967" t="s">
        <v>282</v>
      </c>
      <c r="G4967" s="2">
        <v>45546</v>
      </c>
      <c r="H4967">
        <v>56911906</v>
      </c>
      <c r="I4967" t="s">
        <v>7706</v>
      </c>
      <c r="J4967" t="s">
        <v>7707</v>
      </c>
      <c r="K4967" t="s">
        <v>77</v>
      </c>
      <c r="L4967">
        <v>2</v>
      </c>
      <c r="M4967">
        <v>15297</v>
      </c>
      <c r="N4967" t="s">
        <v>53</v>
      </c>
      <c r="O4967" t="s">
        <v>78</v>
      </c>
      <c r="P4967" s="4">
        <v>1100</v>
      </c>
      <c r="Q4967" s="4">
        <v>1100</v>
      </c>
      <c r="R4967" t="s">
        <v>819</v>
      </c>
      <c r="S4967" s="4">
        <v>308492</v>
      </c>
      <c r="T4967" t="s">
        <v>56</v>
      </c>
      <c r="U4967">
        <v>2</v>
      </c>
      <c r="V4967" t="s">
        <v>79</v>
      </c>
      <c r="W4967" s="4">
        <f>Tabla1[[#This Row],[OS-Valor Unitario]]-Tabla1[[#This Row],[costo_antes_iva]]</f>
        <v>0</v>
      </c>
      <c r="X4967" s="4">
        <f>Tabla1[[#This Row],[OS-Valor Unitario]]*Tabla1[[#This Row],[CANTIDAD ENTREGA SATELITE]]</f>
        <v>2200</v>
      </c>
      <c r="Y4967" s="4">
        <f>Tabla1[[#This Row],[costo_antes_iva]]*Tabla1[[#This Row],[CANTIDAD ENTREGA SATELITE]]</f>
        <v>2200</v>
      </c>
      <c r="Z4967" s="4">
        <f>Tabla1[[#This Row],[Valor total OS]]-Tabla1[[#This Row],[valor total op]]</f>
        <v>0</v>
      </c>
    </row>
    <row r="4968" spans="1:26" x14ac:dyDescent="0.3">
      <c r="A4968">
        <v>5619</v>
      </c>
      <c r="B4968">
        <v>2</v>
      </c>
      <c r="C4968" t="s">
        <v>7704</v>
      </c>
      <c r="D4968" t="s">
        <v>7705</v>
      </c>
      <c r="E4968" t="s">
        <v>393</v>
      </c>
      <c r="F4968" t="s">
        <v>282</v>
      </c>
      <c r="G4968" s="2">
        <v>45546</v>
      </c>
      <c r="H4968">
        <v>56911906</v>
      </c>
      <c r="I4968" t="s">
        <v>7706</v>
      </c>
      <c r="J4968" t="s">
        <v>7707</v>
      </c>
      <c r="K4968" t="s">
        <v>32</v>
      </c>
      <c r="L4968">
        <v>2</v>
      </c>
      <c r="M4968">
        <v>15342</v>
      </c>
      <c r="N4968" t="s">
        <v>53</v>
      </c>
      <c r="O4968" t="s">
        <v>404</v>
      </c>
      <c r="P4968" s="4">
        <v>7500</v>
      </c>
      <c r="Q4968" s="4">
        <v>7500</v>
      </c>
      <c r="R4968" t="s">
        <v>819</v>
      </c>
      <c r="S4968" s="4">
        <v>308492</v>
      </c>
      <c r="T4968" t="s">
        <v>56</v>
      </c>
      <c r="U4968">
        <v>2</v>
      </c>
      <c r="V4968" t="s">
        <v>404</v>
      </c>
      <c r="W4968" s="4">
        <f>Tabla1[[#This Row],[OS-Valor Unitario]]-Tabla1[[#This Row],[costo_antes_iva]]</f>
        <v>0</v>
      </c>
      <c r="X4968" s="4">
        <f>Tabla1[[#This Row],[OS-Valor Unitario]]*Tabla1[[#This Row],[CANTIDAD ENTREGA SATELITE]]</f>
        <v>15000</v>
      </c>
      <c r="Y4968" s="4">
        <f>Tabla1[[#This Row],[costo_antes_iva]]*Tabla1[[#This Row],[CANTIDAD ENTREGA SATELITE]]</f>
        <v>15000</v>
      </c>
      <c r="Z4968" s="4">
        <f>Tabla1[[#This Row],[Valor total OS]]-Tabla1[[#This Row],[valor total op]]</f>
        <v>0</v>
      </c>
    </row>
    <row r="4969" spans="1:26" x14ac:dyDescent="0.3">
      <c r="A4969">
        <v>5619</v>
      </c>
      <c r="B4969">
        <v>3</v>
      </c>
      <c r="C4969" t="s">
        <v>7708</v>
      </c>
      <c r="D4969" t="s">
        <v>7709</v>
      </c>
      <c r="E4969" t="s">
        <v>378</v>
      </c>
      <c r="F4969" t="s">
        <v>282</v>
      </c>
      <c r="G4969" s="2">
        <v>45546</v>
      </c>
      <c r="H4969">
        <v>56911924</v>
      </c>
      <c r="I4969" t="s">
        <v>7710</v>
      </c>
      <c r="J4969" t="s">
        <v>7707</v>
      </c>
      <c r="K4969" t="s">
        <v>77</v>
      </c>
      <c r="L4969">
        <v>20</v>
      </c>
      <c r="M4969">
        <v>15191</v>
      </c>
      <c r="N4969" t="s">
        <v>53</v>
      </c>
      <c r="O4969" t="s">
        <v>78</v>
      </c>
      <c r="P4969" s="4">
        <v>1600</v>
      </c>
      <c r="Q4969" s="4">
        <v>1400</v>
      </c>
      <c r="R4969" t="s">
        <v>819</v>
      </c>
      <c r="S4969" s="4">
        <v>308492</v>
      </c>
      <c r="T4969" t="s">
        <v>381</v>
      </c>
      <c r="U4969">
        <v>20</v>
      </c>
      <c r="V4969" t="s">
        <v>79</v>
      </c>
      <c r="W4969" s="4">
        <f>Tabla1[[#This Row],[OS-Valor Unitario]]-Tabla1[[#This Row],[costo_antes_iva]]</f>
        <v>-200</v>
      </c>
      <c r="X4969" s="4">
        <f>Tabla1[[#This Row],[OS-Valor Unitario]]*Tabla1[[#This Row],[CANTIDAD ENTREGA SATELITE]]</f>
        <v>28000</v>
      </c>
      <c r="Y4969" s="4">
        <f>Tabla1[[#This Row],[costo_antes_iva]]*Tabla1[[#This Row],[CANTIDAD ENTREGA SATELITE]]</f>
        <v>32000</v>
      </c>
      <c r="Z4969" s="4">
        <f>Tabla1[[#This Row],[Valor total OS]]-Tabla1[[#This Row],[valor total op]]</f>
        <v>-4000</v>
      </c>
    </row>
    <row r="4970" spans="1:26" x14ac:dyDescent="0.3">
      <c r="A4970">
        <v>5618</v>
      </c>
      <c r="B4970">
        <v>1</v>
      </c>
      <c r="C4970" t="s">
        <v>7711</v>
      </c>
      <c r="D4970" t="s">
        <v>7712</v>
      </c>
      <c r="E4970" t="s">
        <v>682</v>
      </c>
      <c r="F4970" t="s">
        <v>282</v>
      </c>
      <c r="G4970" s="2">
        <v>45546</v>
      </c>
      <c r="H4970">
        <v>56911793</v>
      </c>
      <c r="I4970" t="s">
        <v>7713</v>
      </c>
      <c r="J4970" t="s">
        <v>7714</v>
      </c>
      <c r="K4970" t="s">
        <v>64</v>
      </c>
      <c r="L4970">
        <v>22</v>
      </c>
      <c r="M4970">
        <v>15289</v>
      </c>
      <c r="N4970" t="s">
        <v>53</v>
      </c>
      <c r="O4970" t="s">
        <v>66</v>
      </c>
      <c r="P4970" s="4">
        <v>1000</v>
      </c>
      <c r="Q4970" s="4">
        <v>3000</v>
      </c>
      <c r="R4970" t="s">
        <v>819</v>
      </c>
      <c r="S4970" s="4">
        <v>946199</v>
      </c>
      <c r="T4970" t="s">
        <v>121</v>
      </c>
      <c r="U4970">
        <v>22</v>
      </c>
      <c r="V4970" t="s">
        <v>66</v>
      </c>
      <c r="W4970" s="4">
        <f>Tabla1[[#This Row],[OS-Valor Unitario]]-Tabla1[[#This Row],[costo_antes_iva]]</f>
        <v>2000</v>
      </c>
      <c r="X4970" s="4">
        <f>Tabla1[[#This Row],[OS-Valor Unitario]]*Tabla1[[#This Row],[CANTIDAD ENTREGA SATELITE]]</f>
        <v>66000</v>
      </c>
      <c r="Y4970" s="4">
        <f>Tabla1[[#This Row],[costo_antes_iva]]*Tabla1[[#This Row],[CANTIDAD ENTREGA SATELITE]]</f>
        <v>22000</v>
      </c>
      <c r="Z4970" s="4">
        <f>Tabla1[[#This Row],[Valor total OS]]-Tabla1[[#This Row],[valor total op]]</f>
        <v>44000</v>
      </c>
    </row>
    <row r="4971" spans="1:26" x14ac:dyDescent="0.3">
      <c r="A4971">
        <v>5618</v>
      </c>
      <c r="B4971">
        <v>2</v>
      </c>
      <c r="C4971" t="s">
        <v>7715</v>
      </c>
      <c r="D4971" t="s">
        <v>7716</v>
      </c>
      <c r="E4971" t="s">
        <v>378</v>
      </c>
      <c r="F4971" t="s">
        <v>282</v>
      </c>
      <c r="G4971" s="2">
        <v>45546</v>
      </c>
      <c r="H4971">
        <v>56911807</v>
      </c>
      <c r="I4971" t="s">
        <v>7717</v>
      </c>
      <c r="J4971" t="s">
        <v>7714</v>
      </c>
      <c r="K4971" t="s">
        <v>77</v>
      </c>
      <c r="L4971">
        <v>25</v>
      </c>
      <c r="M4971">
        <v>15550</v>
      </c>
      <c r="N4971" t="s">
        <v>53</v>
      </c>
      <c r="O4971" t="s">
        <v>3605</v>
      </c>
      <c r="P4971" s="4">
        <v>1100</v>
      </c>
      <c r="Q4971" s="4">
        <v>3000</v>
      </c>
      <c r="R4971" t="s">
        <v>819</v>
      </c>
      <c r="S4971" s="4">
        <v>946199</v>
      </c>
      <c r="T4971" t="s">
        <v>381</v>
      </c>
      <c r="U4971">
        <v>25</v>
      </c>
      <c r="V4971" t="s">
        <v>3606</v>
      </c>
      <c r="W4971" s="4">
        <f>Tabla1[[#This Row],[OS-Valor Unitario]]-Tabla1[[#This Row],[costo_antes_iva]]</f>
        <v>1900</v>
      </c>
      <c r="X4971" s="4">
        <f>Tabla1[[#This Row],[OS-Valor Unitario]]*Tabla1[[#This Row],[CANTIDAD ENTREGA SATELITE]]</f>
        <v>75000</v>
      </c>
      <c r="Y4971" s="4">
        <f>Tabla1[[#This Row],[costo_antes_iva]]*Tabla1[[#This Row],[CANTIDAD ENTREGA SATELITE]]</f>
        <v>27500</v>
      </c>
      <c r="Z4971" s="4">
        <f>Tabla1[[#This Row],[Valor total OS]]-Tabla1[[#This Row],[valor total op]]</f>
        <v>47500</v>
      </c>
    </row>
    <row r="4972" spans="1:26" x14ac:dyDescent="0.3">
      <c r="A4972">
        <v>5618</v>
      </c>
      <c r="B4972">
        <v>2</v>
      </c>
      <c r="C4972" t="s">
        <v>7715</v>
      </c>
      <c r="D4972" t="s">
        <v>7716</v>
      </c>
      <c r="E4972" t="s">
        <v>378</v>
      </c>
      <c r="F4972" t="s">
        <v>282</v>
      </c>
      <c r="G4972" s="2">
        <v>45546</v>
      </c>
      <c r="H4972">
        <v>56911807</v>
      </c>
      <c r="I4972" t="s">
        <v>7717</v>
      </c>
      <c r="J4972" t="s">
        <v>7714</v>
      </c>
      <c r="K4972" t="s">
        <v>32</v>
      </c>
      <c r="L4972">
        <v>25</v>
      </c>
      <c r="M4972">
        <v>15372</v>
      </c>
      <c r="N4972" t="s">
        <v>53</v>
      </c>
      <c r="O4972" t="s">
        <v>542</v>
      </c>
      <c r="P4972" s="4">
        <v>6500</v>
      </c>
      <c r="Q4972" s="4">
        <v>5700</v>
      </c>
      <c r="R4972" t="s">
        <v>819</v>
      </c>
      <c r="S4972" s="4">
        <v>946199</v>
      </c>
      <c r="T4972" t="s">
        <v>381</v>
      </c>
      <c r="U4972">
        <v>25</v>
      </c>
      <c r="V4972" t="s">
        <v>543</v>
      </c>
      <c r="W4972" s="4">
        <f>Tabla1[[#This Row],[OS-Valor Unitario]]-Tabla1[[#This Row],[costo_antes_iva]]</f>
        <v>-800</v>
      </c>
      <c r="X4972" s="4">
        <f>Tabla1[[#This Row],[OS-Valor Unitario]]*Tabla1[[#This Row],[CANTIDAD ENTREGA SATELITE]]</f>
        <v>142500</v>
      </c>
      <c r="Y4972" s="4">
        <f>Tabla1[[#This Row],[costo_antes_iva]]*Tabla1[[#This Row],[CANTIDAD ENTREGA SATELITE]]</f>
        <v>162500</v>
      </c>
      <c r="Z4972" s="4">
        <f>Tabla1[[#This Row],[Valor total OS]]-Tabla1[[#This Row],[valor total op]]</f>
        <v>-20000</v>
      </c>
    </row>
    <row r="4973" spans="1:26" x14ac:dyDescent="0.3">
      <c r="A4973">
        <v>5618</v>
      </c>
      <c r="B4973">
        <v>2</v>
      </c>
      <c r="C4973" t="s">
        <v>7715</v>
      </c>
      <c r="D4973" t="s">
        <v>7716</v>
      </c>
      <c r="E4973" t="s">
        <v>378</v>
      </c>
      <c r="F4973" t="s">
        <v>282</v>
      </c>
      <c r="G4973" s="2">
        <v>45546</v>
      </c>
      <c r="H4973">
        <v>56911807</v>
      </c>
      <c r="I4973" t="s">
        <v>7717</v>
      </c>
      <c r="J4973" t="s">
        <v>7714</v>
      </c>
      <c r="K4973" t="s">
        <v>77</v>
      </c>
      <c r="L4973">
        <v>25</v>
      </c>
      <c r="M4973">
        <v>15550</v>
      </c>
      <c r="N4973" t="s">
        <v>53</v>
      </c>
      <c r="O4973" t="s">
        <v>3605</v>
      </c>
      <c r="P4973" s="4">
        <v>1176</v>
      </c>
      <c r="Q4973" s="4">
        <v>3000</v>
      </c>
      <c r="R4973" t="s">
        <v>819</v>
      </c>
      <c r="S4973" s="4">
        <v>946199</v>
      </c>
      <c r="T4973" t="s">
        <v>381</v>
      </c>
      <c r="U4973">
        <v>25</v>
      </c>
      <c r="V4973" t="s">
        <v>3606</v>
      </c>
      <c r="W4973" s="4">
        <f>Tabla1[[#This Row],[OS-Valor Unitario]]-Tabla1[[#This Row],[costo_antes_iva]]</f>
        <v>1824</v>
      </c>
      <c r="X4973" s="4">
        <f>Tabla1[[#This Row],[OS-Valor Unitario]]*Tabla1[[#This Row],[CANTIDAD ENTREGA SATELITE]]</f>
        <v>75000</v>
      </c>
      <c r="Y4973" s="4">
        <f>Tabla1[[#This Row],[costo_antes_iva]]*Tabla1[[#This Row],[CANTIDAD ENTREGA SATELITE]]</f>
        <v>29400</v>
      </c>
      <c r="Z4973" s="4">
        <f>Tabla1[[#This Row],[Valor total OS]]-Tabla1[[#This Row],[valor total op]]</f>
        <v>45600</v>
      </c>
    </row>
    <row r="4974" spans="1:26" x14ac:dyDescent="0.3">
      <c r="A4974">
        <v>5617</v>
      </c>
      <c r="B4974">
        <v>1</v>
      </c>
      <c r="C4974" t="s">
        <v>7718</v>
      </c>
      <c r="D4974" t="s">
        <v>7719</v>
      </c>
      <c r="E4974" t="s">
        <v>1088</v>
      </c>
      <c r="F4974" t="s">
        <v>282</v>
      </c>
      <c r="G4974" s="2">
        <v>45546</v>
      </c>
      <c r="H4974">
        <v>56911644</v>
      </c>
      <c r="I4974" t="s">
        <v>7720</v>
      </c>
      <c r="J4974" t="s">
        <v>7721</v>
      </c>
      <c r="K4974" t="s">
        <v>32</v>
      </c>
      <c r="L4974">
        <v>36</v>
      </c>
      <c r="M4974">
        <v>15364</v>
      </c>
      <c r="N4974" t="s">
        <v>53</v>
      </c>
      <c r="O4974" t="s">
        <v>237</v>
      </c>
      <c r="P4974" s="4">
        <v>13000</v>
      </c>
      <c r="Q4974" s="4">
        <v>13000</v>
      </c>
      <c r="R4974" t="s">
        <v>819</v>
      </c>
      <c r="S4974" s="4">
        <v>5704300</v>
      </c>
      <c r="T4974" t="s">
        <v>238</v>
      </c>
      <c r="U4974">
        <v>36</v>
      </c>
      <c r="V4974" t="s">
        <v>239</v>
      </c>
      <c r="W4974" s="4">
        <f>Tabla1[[#This Row],[OS-Valor Unitario]]-Tabla1[[#This Row],[costo_antes_iva]]</f>
        <v>0</v>
      </c>
      <c r="X4974" s="4">
        <f>Tabla1[[#This Row],[OS-Valor Unitario]]*Tabla1[[#This Row],[CANTIDAD ENTREGA SATELITE]]</f>
        <v>468000</v>
      </c>
      <c r="Y4974" s="4">
        <f>Tabla1[[#This Row],[costo_antes_iva]]*Tabla1[[#This Row],[CANTIDAD ENTREGA SATELITE]]</f>
        <v>468000</v>
      </c>
      <c r="Z4974" s="4">
        <f>Tabla1[[#This Row],[Valor total OS]]-Tabla1[[#This Row],[valor total op]]</f>
        <v>0</v>
      </c>
    </row>
    <row r="4975" spans="1:26" x14ac:dyDescent="0.3">
      <c r="A4975">
        <v>5617</v>
      </c>
      <c r="B4975">
        <v>1</v>
      </c>
      <c r="C4975" t="s">
        <v>7718</v>
      </c>
      <c r="D4975" t="s">
        <v>7719</v>
      </c>
      <c r="E4975" t="s">
        <v>1088</v>
      </c>
      <c r="F4975" t="s">
        <v>282</v>
      </c>
      <c r="G4975" s="2">
        <v>45546</v>
      </c>
      <c r="H4975">
        <v>56911644</v>
      </c>
      <c r="I4975" t="s">
        <v>7720</v>
      </c>
      <c r="J4975" t="s">
        <v>7721</v>
      </c>
      <c r="K4975" t="s">
        <v>77</v>
      </c>
      <c r="L4975">
        <v>36</v>
      </c>
      <c r="M4975">
        <v>15313</v>
      </c>
      <c r="N4975" t="s">
        <v>53</v>
      </c>
      <c r="O4975" t="s">
        <v>78</v>
      </c>
      <c r="P4975" s="4">
        <v>1100</v>
      </c>
      <c r="Q4975" s="4">
        <v>1100</v>
      </c>
      <c r="R4975" t="s">
        <v>819</v>
      </c>
      <c r="S4975" s="4">
        <v>5704300</v>
      </c>
      <c r="T4975" t="s">
        <v>238</v>
      </c>
      <c r="U4975">
        <v>36</v>
      </c>
      <c r="V4975" t="s">
        <v>79</v>
      </c>
      <c r="W4975" s="4">
        <f>Tabla1[[#This Row],[OS-Valor Unitario]]-Tabla1[[#This Row],[costo_antes_iva]]</f>
        <v>0</v>
      </c>
      <c r="X4975" s="4">
        <f>Tabla1[[#This Row],[OS-Valor Unitario]]*Tabla1[[#This Row],[CANTIDAD ENTREGA SATELITE]]</f>
        <v>39600</v>
      </c>
      <c r="Y4975" s="4">
        <f>Tabla1[[#This Row],[costo_antes_iva]]*Tabla1[[#This Row],[CANTIDAD ENTREGA SATELITE]]</f>
        <v>39600</v>
      </c>
      <c r="Z4975" s="4">
        <f>Tabla1[[#This Row],[Valor total OS]]-Tabla1[[#This Row],[valor total op]]</f>
        <v>0</v>
      </c>
    </row>
    <row r="4976" spans="1:26" x14ac:dyDescent="0.3">
      <c r="A4976">
        <v>5617</v>
      </c>
      <c r="B4976">
        <v>1</v>
      </c>
      <c r="C4976" t="s">
        <v>7718</v>
      </c>
      <c r="D4976" t="s">
        <v>7719</v>
      </c>
      <c r="E4976" t="s">
        <v>1088</v>
      </c>
      <c r="F4976" t="s">
        <v>282</v>
      </c>
      <c r="G4976" s="2">
        <v>45546</v>
      </c>
      <c r="H4976">
        <v>56911644</v>
      </c>
      <c r="I4976" t="s">
        <v>7720</v>
      </c>
      <c r="J4976" t="s">
        <v>7721</v>
      </c>
      <c r="K4976" t="s">
        <v>64</v>
      </c>
      <c r="L4976">
        <v>36</v>
      </c>
      <c r="M4976">
        <v>15314</v>
      </c>
      <c r="N4976" t="s">
        <v>53</v>
      </c>
      <c r="O4976" t="s">
        <v>66</v>
      </c>
      <c r="P4976" s="4">
        <v>1100</v>
      </c>
      <c r="Q4976" s="4">
        <v>1100</v>
      </c>
      <c r="R4976" t="s">
        <v>819</v>
      </c>
      <c r="S4976" s="4">
        <v>5704300</v>
      </c>
      <c r="T4976" t="s">
        <v>238</v>
      </c>
      <c r="U4976">
        <v>36</v>
      </c>
      <c r="V4976" t="s">
        <v>66</v>
      </c>
      <c r="W4976" s="4">
        <f>Tabla1[[#This Row],[OS-Valor Unitario]]-Tabla1[[#This Row],[costo_antes_iva]]</f>
        <v>0</v>
      </c>
      <c r="X4976" s="4">
        <f>Tabla1[[#This Row],[OS-Valor Unitario]]*Tabla1[[#This Row],[CANTIDAD ENTREGA SATELITE]]</f>
        <v>39600</v>
      </c>
      <c r="Y4976" s="4">
        <f>Tabla1[[#This Row],[costo_antes_iva]]*Tabla1[[#This Row],[CANTIDAD ENTREGA SATELITE]]</f>
        <v>39600</v>
      </c>
      <c r="Z4976" s="4">
        <f>Tabla1[[#This Row],[Valor total OS]]-Tabla1[[#This Row],[valor total op]]</f>
        <v>0</v>
      </c>
    </row>
    <row r="4977" spans="1:26" x14ac:dyDescent="0.3">
      <c r="A4977">
        <v>5617</v>
      </c>
      <c r="B4977">
        <v>2</v>
      </c>
      <c r="C4977" t="s">
        <v>7722</v>
      </c>
      <c r="D4977" t="s">
        <v>7723</v>
      </c>
      <c r="E4977" t="s">
        <v>682</v>
      </c>
      <c r="F4977" t="s">
        <v>282</v>
      </c>
      <c r="G4977" s="2">
        <v>45546</v>
      </c>
      <c r="H4977">
        <v>56911703</v>
      </c>
      <c r="I4977" t="s">
        <v>7724</v>
      </c>
      <c r="J4977" t="s">
        <v>7721</v>
      </c>
      <c r="K4977" t="s">
        <v>64</v>
      </c>
      <c r="L4977">
        <v>120</v>
      </c>
      <c r="M4977">
        <v>15210</v>
      </c>
      <c r="N4977" t="s">
        <v>53</v>
      </c>
      <c r="O4977" t="s">
        <v>66</v>
      </c>
      <c r="P4977" s="4">
        <v>900</v>
      </c>
      <c r="Q4977" s="4">
        <v>1800</v>
      </c>
      <c r="R4977" t="s">
        <v>819</v>
      </c>
      <c r="S4977" s="4">
        <v>5704300</v>
      </c>
      <c r="T4977" t="s">
        <v>121</v>
      </c>
      <c r="U4977">
        <v>120</v>
      </c>
      <c r="V4977" t="s">
        <v>66</v>
      </c>
      <c r="W4977" s="4">
        <f>Tabla1[[#This Row],[OS-Valor Unitario]]-Tabla1[[#This Row],[costo_antes_iva]]</f>
        <v>900</v>
      </c>
      <c r="X4977" s="4">
        <f>Tabla1[[#This Row],[OS-Valor Unitario]]*Tabla1[[#This Row],[CANTIDAD ENTREGA SATELITE]]</f>
        <v>216000</v>
      </c>
      <c r="Y4977" s="4">
        <f>Tabla1[[#This Row],[costo_antes_iva]]*Tabla1[[#This Row],[CANTIDAD ENTREGA SATELITE]]</f>
        <v>108000</v>
      </c>
      <c r="Z4977" s="4">
        <f>Tabla1[[#This Row],[Valor total OS]]-Tabla1[[#This Row],[valor total op]]</f>
        <v>108000</v>
      </c>
    </row>
    <row r="4978" spans="1:26" x14ac:dyDescent="0.3">
      <c r="A4978">
        <v>5617</v>
      </c>
      <c r="B4978">
        <v>2</v>
      </c>
      <c r="C4978" t="s">
        <v>7722</v>
      </c>
      <c r="D4978" t="s">
        <v>7723</v>
      </c>
      <c r="E4978" t="s">
        <v>682</v>
      </c>
      <c r="F4978" t="s">
        <v>282</v>
      </c>
      <c r="G4978" s="2">
        <v>45546</v>
      </c>
      <c r="H4978">
        <v>56911703</v>
      </c>
      <c r="I4978" t="s">
        <v>7724</v>
      </c>
      <c r="J4978" t="s">
        <v>7721</v>
      </c>
      <c r="K4978" t="s">
        <v>32</v>
      </c>
      <c r="L4978">
        <v>120</v>
      </c>
      <c r="M4978">
        <v>15209</v>
      </c>
      <c r="N4978" t="s">
        <v>53</v>
      </c>
      <c r="O4978" t="s">
        <v>420</v>
      </c>
      <c r="P4978" s="4">
        <v>2600</v>
      </c>
      <c r="Q4978" s="4">
        <v>3800</v>
      </c>
      <c r="R4978" t="s">
        <v>819</v>
      </c>
      <c r="S4978" s="4">
        <v>5704300</v>
      </c>
      <c r="T4978" t="s">
        <v>121</v>
      </c>
      <c r="U4978">
        <v>120</v>
      </c>
      <c r="V4978" t="s">
        <v>420</v>
      </c>
      <c r="W4978" s="4">
        <f>Tabla1[[#This Row],[OS-Valor Unitario]]-Tabla1[[#This Row],[costo_antes_iva]]</f>
        <v>1200</v>
      </c>
      <c r="X4978" s="4">
        <f>Tabla1[[#This Row],[OS-Valor Unitario]]*Tabla1[[#This Row],[CANTIDAD ENTREGA SATELITE]]</f>
        <v>456000</v>
      </c>
      <c r="Y4978" s="4">
        <f>Tabla1[[#This Row],[costo_antes_iva]]*Tabla1[[#This Row],[CANTIDAD ENTREGA SATELITE]]</f>
        <v>312000</v>
      </c>
      <c r="Z4978" s="4">
        <f>Tabla1[[#This Row],[Valor total OS]]-Tabla1[[#This Row],[valor total op]]</f>
        <v>144000</v>
      </c>
    </row>
    <row r="4979" spans="1:26" x14ac:dyDescent="0.3">
      <c r="A4979">
        <v>5621</v>
      </c>
      <c r="B4979">
        <v>1</v>
      </c>
      <c r="C4979" t="s">
        <v>7694</v>
      </c>
      <c r="D4979" t="s">
        <v>7695</v>
      </c>
      <c r="E4979" t="s">
        <v>219</v>
      </c>
      <c r="F4979" t="s">
        <v>4632</v>
      </c>
      <c r="G4979" s="2">
        <v>45544</v>
      </c>
      <c r="H4979">
        <v>56874975</v>
      </c>
      <c r="I4979" t="s">
        <v>7696</v>
      </c>
      <c r="J4979" t="s">
        <v>7697</v>
      </c>
      <c r="K4979" t="s">
        <v>77</v>
      </c>
      <c r="L4979">
        <v>300</v>
      </c>
      <c r="M4979">
        <v>15355</v>
      </c>
      <c r="N4979" t="s">
        <v>766</v>
      </c>
      <c r="O4979" t="s">
        <v>461</v>
      </c>
      <c r="P4979" s="4">
        <v>2000</v>
      </c>
      <c r="Q4979" s="4">
        <v>1500</v>
      </c>
      <c r="R4979" t="s">
        <v>819</v>
      </c>
      <c r="S4979" s="4">
        <v>14350420</v>
      </c>
      <c r="T4979" t="s">
        <v>144</v>
      </c>
      <c r="U4979">
        <v>300</v>
      </c>
      <c r="V4979" t="s">
        <v>278</v>
      </c>
      <c r="W4979" s="4">
        <f>Tabla1[[#This Row],[OS-Valor Unitario]]-Tabla1[[#This Row],[costo_antes_iva]]</f>
        <v>-500</v>
      </c>
      <c r="X4979" s="4">
        <f>Tabla1[[#This Row],[OS-Valor Unitario]]*Tabla1[[#This Row],[CANTIDAD ENTREGA SATELITE]]</f>
        <v>450000</v>
      </c>
      <c r="Y4979" s="4">
        <f>Tabla1[[#This Row],[costo_antes_iva]]*Tabla1[[#This Row],[CANTIDAD ENTREGA SATELITE]]</f>
        <v>600000</v>
      </c>
      <c r="Z4979" s="4">
        <f>Tabla1[[#This Row],[Valor total OS]]-Tabla1[[#This Row],[valor total op]]</f>
        <v>-150000</v>
      </c>
    </row>
    <row r="4980" spans="1:26" x14ac:dyDescent="0.3">
      <c r="A4980">
        <v>5621</v>
      </c>
      <c r="B4980">
        <v>2</v>
      </c>
      <c r="C4980" t="s">
        <v>7698</v>
      </c>
      <c r="D4980" t="s">
        <v>7699</v>
      </c>
      <c r="E4980" t="s">
        <v>219</v>
      </c>
      <c r="F4980" t="s">
        <v>4632</v>
      </c>
      <c r="G4980" s="2">
        <v>45544</v>
      </c>
      <c r="H4980">
        <v>56874980</v>
      </c>
      <c r="I4980" t="s">
        <v>7700</v>
      </c>
      <c r="J4980" t="s">
        <v>7697</v>
      </c>
      <c r="K4980" t="s">
        <v>77</v>
      </c>
      <c r="L4980">
        <v>70</v>
      </c>
      <c r="M4980">
        <v>15356</v>
      </c>
      <c r="N4980" t="s">
        <v>766</v>
      </c>
      <c r="O4980" t="s">
        <v>461</v>
      </c>
      <c r="P4980" s="4">
        <v>2000</v>
      </c>
      <c r="Q4980" s="4">
        <v>1500</v>
      </c>
      <c r="R4980" t="s">
        <v>819</v>
      </c>
      <c r="S4980" s="4">
        <v>14350420</v>
      </c>
      <c r="T4980" t="s">
        <v>144</v>
      </c>
      <c r="U4980">
        <v>70</v>
      </c>
      <c r="V4980" t="s">
        <v>278</v>
      </c>
      <c r="W4980" s="4">
        <f>Tabla1[[#This Row],[OS-Valor Unitario]]-Tabla1[[#This Row],[costo_antes_iva]]</f>
        <v>-500</v>
      </c>
      <c r="X4980" s="4">
        <f>Tabla1[[#This Row],[OS-Valor Unitario]]*Tabla1[[#This Row],[CANTIDAD ENTREGA SATELITE]]</f>
        <v>105000</v>
      </c>
      <c r="Y4980" s="4">
        <f>Tabla1[[#This Row],[costo_antes_iva]]*Tabla1[[#This Row],[CANTIDAD ENTREGA SATELITE]]</f>
        <v>140000</v>
      </c>
      <c r="Z4980" s="4">
        <f>Tabla1[[#This Row],[Valor total OS]]-Tabla1[[#This Row],[valor total op]]</f>
        <v>-35000</v>
      </c>
    </row>
    <row r="4981" spans="1:26" x14ac:dyDescent="0.3">
      <c r="A4981">
        <v>5621</v>
      </c>
      <c r="B4981">
        <v>3</v>
      </c>
      <c r="C4981" t="s">
        <v>7701</v>
      </c>
      <c r="D4981" t="s">
        <v>7702</v>
      </c>
      <c r="E4981" t="s">
        <v>219</v>
      </c>
      <c r="F4981" t="s">
        <v>4632</v>
      </c>
      <c r="G4981" s="2">
        <v>45544</v>
      </c>
      <c r="H4981">
        <v>56874985</v>
      </c>
      <c r="I4981" t="s">
        <v>7703</v>
      </c>
      <c r="J4981" t="s">
        <v>7697</v>
      </c>
      <c r="K4981" t="s">
        <v>77</v>
      </c>
      <c r="L4981">
        <v>70</v>
      </c>
      <c r="M4981">
        <v>15357</v>
      </c>
      <c r="N4981" t="s">
        <v>766</v>
      </c>
      <c r="O4981" t="s">
        <v>461</v>
      </c>
      <c r="P4981" s="4">
        <v>2000</v>
      </c>
      <c r="Q4981" s="4">
        <v>1500</v>
      </c>
      <c r="R4981" t="s">
        <v>819</v>
      </c>
      <c r="S4981" s="4">
        <v>14350420</v>
      </c>
      <c r="T4981" t="s">
        <v>144</v>
      </c>
      <c r="U4981">
        <v>70</v>
      </c>
      <c r="V4981" t="s">
        <v>278</v>
      </c>
      <c r="W4981" s="4">
        <f>Tabla1[[#This Row],[OS-Valor Unitario]]-Tabla1[[#This Row],[costo_antes_iva]]</f>
        <v>-500</v>
      </c>
      <c r="X4981" s="4">
        <f>Tabla1[[#This Row],[OS-Valor Unitario]]*Tabla1[[#This Row],[CANTIDAD ENTREGA SATELITE]]</f>
        <v>105000</v>
      </c>
      <c r="Y4981" s="4">
        <f>Tabla1[[#This Row],[costo_antes_iva]]*Tabla1[[#This Row],[CANTIDAD ENTREGA SATELITE]]</f>
        <v>140000</v>
      </c>
      <c r="Z4981" s="4">
        <f>Tabla1[[#This Row],[Valor total OS]]-Tabla1[[#This Row],[valor total op]]</f>
        <v>-35000</v>
      </c>
    </row>
    <row r="4982" spans="1:26" x14ac:dyDescent="0.3">
      <c r="A4982">
        <v>5614</v>
      </c>
      <c r="B4982">
        <v>1</v>
      </c>
      <c r="C4982" t="s">
        <v>7735</v>
      </c>
      <c r="D4982" t="s">
        <v>7736</v>
      </c>
      <c r="E4982" t="s">
        <v>7690</v>
      </c>
      <c r="F4982" t="s">
        <v>7737</v>
      </c>
      <c r="G4982" s="2">
        <v>45544</v>
      </c>
      <c r="H4982">
        <v>56873640</v>
      </c>
      <c r="I4982" t="s">
        <v>7738</v>
      </c>
      <c r="J4982" t="s">
        <v>7739</v>
      </c>
      <c r="K4982" t="s">
        <v>92</v>
      </c>
      <c r="L4982">
        <v>225</v>
      </c>
      <c r="M4982">
        <v>15184</v>
      </c>
      <c r="N4982" t="s">
        <v>285</v>
      </c>
      <c r="O4982" t="s">
        <v>420</v>
      </c>
      <c r="P4982" s="4">
        <v>171000</v>
      </c>
      <c r="Q4982" s="4">
        <v>95000</v>
      </c>
      <c r="R4982" t="s">
        <v>819</v>
      </c>
      <c r="S4982" s="4">
        <v>51762375</v>
      </c>
      <c r="T4982" t="s">
        <v>7690</v>
      </c>
      <c r="U4982">
        <v>225</v>
      </c>
      <c r="V4982" t="s">
        <v>420</v>
      </c>
      <c r="W4982" s="4">
        <f>Tabla1[[#This Row],[OS-Valor Unitario]]-Tabla1[[#This Row],[costo_antes_iva]]</f>
        <v>-76000</v>
      </c>
      <c r="X4982" s="4">
        <f>Tabla1[[#This Row],[OS-Valor Unitario]]*Tabla1[[#This Row],[CANTIDAD ENTREGA SATELITE]]</f>
        <v>21375000</v>
      </c>
      <c r="Y4982" s="4">
        <f>Tabla1[[#This Row],[costo_antes_iva]]*Tabla1[[#This Row],[CANTIDAD ENTREGA SATELITE]]</f>
        <v>38475000</v>
      </c>
      <c r="Z4982" s="4">
        <f>Tabla1[[#This Row],[Valor total OS]]-Tabla1[[#This Row],[valor total op]]</f>
        <v>-17100000</v>
      </c>
    </row>
    <row r="4983" spans="1:26" x14ac:dyDescent="0.3">
      <c r="A4983">
        <v>5613</v>
      </c>
      <c r="B4983">
        <v>1</v>
      </c>
      <c r="C4983" t="s">
        <v>7740</v>
      </c>
      <c r="D4983" t="s">
        <v>7741</v>
      </c>
      <c r="E4983" t="s">
        <v>815</v>
      </c>
      <c r="F4983" t="s">
        <v>3602</v>
      </c>
      <c r="G4983" s="2">
        <v>45541</v>
      </c>
      <c r="H4983">
        <v>56837311</v>
      </c>
      <c r="I4983" t="s">
        <v>7742</v>
      </c>
      <c r="J4983" t="s">
        <v>7743</v>
      </c>
      <c r="K4983" t="s">
        <v>77</v>
      </c>
      <c r="L4983">
        <v>52</v>
      </c>
      <c r="M4983">
        <v>15284</v>
      </c>
      <c r="N4983" t="s">
        <v>285</v>
      </c>
      <c r="O4983" t="s">
        <v>78</v>
      </c>
      <c r="P4983" s="4">
        <v>1500</v>
      </c>
      <c r="Q4983" s="4">
        <v>1500</v>
      </c>
      <c r="R4983" t="s">
        <v>819</v>
      </c>
      <c r="S4983" s="4">
        <v>2767212</v>
      </c>
      <c r="T4983" t="s">
        <v>144</v>
      </c>
      <c r="U4983">
        <v>52</v>
      </c>
      <c r="V4983" t="s">
        <v>79</v>
      </c>
      <c r="W4983" s="4">
        <f>Tabla1[[#This Row],[OS-Valor Unitario]]-Tabla1[[#This Row],[costo_antes_iva]]</f>
        <v>0</v>
      </c>
      <c r="X4983" s="4">
        <f>Tabla1[[#This Row],[OS-Valor Unitario]]*Tabla1[[#This Row],[CANTIDAD ENTREGA SATELITE]]</f>
        <v>78000</v>
      </c>
      <c r="Y4983" s="4">
        <f>Tabla1[[#This Row],[costo_antes_iva]]*Tabla1[[#This Row],[CANTIDAD ENTREGA SATELITE]]</f>
        <v>78000</v>
      </c>
      <c r="Z4983" s="4">
        <f>Tabla1[[#This Row],[Valor total OS]]-Tabla1[[#This Row],[valor total op]]</f>
        <v>0</v>
      </c>
    </row>
    <row r="4984" spans="1:26" x14ac:dyDescent="0.3">
      <c r="A4984">
        <v>5613</v>
      </c>
      <c r="B4984">
        <v>1</v>
      </c>
      <c r="C4984" t="s">
        <v>7740</v>
      </c>
      <c r="D4984" t="s">
        <v>7741</v>
      </c>
      <c r="E4984" t="s">
        <v>815</v>
      </c>
      <c r="F4984" t="s">
        <v>3602</v>
      </c>
      <c r="G4984" s="2">
        <v>45541</v>
      </c>
      <c r="H4984">
        <v>56837311</v>
      </c>
      <c r="I4984" t="s">
        <v>7742</v>
      </c>
      <c r="J4984" t="s">
        <v>7743</v>
      </c>
      <c r="K4984" t="s">
        <v>64</v>
      </c>
      <c r="L4984">
        <v>52</v>
      </c>
      <c r="M4984">
        <v>15285</v>
      </c>
      <c r="N4984" t="s">
        <v>285</v>
      </c>
      <c r="O4984" t="s">
        <v>66</v>
      </c>
      <c r="P4984" s="4">
        <v>1600</v>
      </c>
      <c r="Q4984" s="4">
        <v>1500</v>
      </c>
      <c r="R4984" t="s">
        <v>819</v>
      </c>
      <c r="S4984" s="4">
        <v>2767212</v>
      </c>
      <c r="T4984" t="s">
        <v>144</v>
      </c>
      <c r="U4984">
        <v>52</v>
      </c>
      <c r="V4984" t="s">
        <v>66</v>
      </c>
      <c r="W4984" s="4">
        <f>Tabla1[[#This Row],[OS-Valor Unitario]]-Tabla1[[#This Row],[costo_antes_iva]]</f>
        <v>-100</v>
      </c>
      <c r="X4984" s="4">
        <f>Tabla1[[#This Row],[OS-Valor Unitario]]*Tabla1[[#This Row],[CANTIDAD ENTREGA SATELITE]]</f>
        <v>78000</v>
      </c>
      <c r="Y4984" s="4">
        <f>Tabla1[[#This Row],[costo_antes_iva]]*Tabla1[[#This Row],[CANTIDAD ENTREGA SATELITE]]</f>
        <v>83200</v>
      </c>
      <c r="Z4984" s="4">
        <f>Tabla1[[#This Row],[Valor total OS]]-Tabla1[[#This Row],[valor total op]]</f>
        <v>-5200</v>
      </c>
    </row>
    <row r="4985" spans="1:26" x14ac:dyDescent="0.3">
      <c r="A4985">
        <v>5608</v>
      </c>
      <c r="B4985">
        <v>1</v>
      </c>
      <c r="C4985" t="s">
        <v>7744</v>
      </c>
      <c r="D4985" t="s">
        <v>7745</v>
      </c>
      <c r="E4985" t="s">
        <v>130</v>
      </c>
      <c r="F4985" t="s">
        <v>2128</v>
      </c>
      <c r="G4985" s="2">
        <v>45541</v>
      </c>
      <c r="H4985">
        <v>56840257</v>
      </c>
      <c r="I4985" t="s">
        <v>7746</v>
      </c>
      <c r="J4985" t="s">
        <v>7747</v>
      </c>
      <c r="K4985" t="s">
        <v>77</v>
      </c>
      <c r="L4985">
        <v>4</v>
      </c>
      <c r="M4985">
        <v>15384</v>
      </c>
      <c r="N4985" t="s">
        <v>53</v>
      </c>
      <c r="O4985" t="s">
        <v>78</v>
      </c>
      <c r="P4985" s="4">
        <v>1400</v>
      </c>
      <c r="Q4985" s="4">
        <v>1400</v>
      </c>
      <c r="R4985" t="s">
        <v>1782</v>
      </c>
      <c r="S4985" s="4">
        <v>434469</v>
      </c>
      <c r="T4985" t="s">
        <v>111</v>
      </c>
      <c r="U4985">
        <v>4</v>
      </c>
      <c r="V4985" t="s">
        <v>79</v>
      </c>
      <c r="W4985" s="4">
        <f>Tabla1[[#This Row],[OS-Valor Unitario]]-Tabla1[[#This Row],[costo_antes_iva]]</f>
        <v>0</v>
      </c>
      <c r="X4985" s="4">
        <f>Tabla1[[#This Row],[OS-Valor Unitario]]*Tabla1[[#This Row],[CANTIDAD ENTREGA SATELITE]]</f>
        <v>5600</v>
      </c>
      <c r="Y4985" s="4">
        <f>Tabla1[[#This Row],[costo_antes_iva]]*Tabla1[[#This Row],[CANTIDAD ENTREGA SATELITE]]</f>
        <v>5600</v>
      </c>
      <c r="Z4985" s="4">
        <f>Tabla1[[#This Row],[Valor total OS]]-Tabla1[[#This Row],[valor total op]]</f>
        <v>0</v>
      </c>
    </row>
    <row r="4986" spans="1:26" x14ac:dyDescent="0.3">
      <c r="A4986">
        <v>5608</v>
      </c>
      <c r="B4986">
        <v>1</v>
      </c>
      <c r="C4986" t="s">
        <v>7744</v>
      </c>
      <c r="D4986" t="s">
        <v>7745</v>
      </c>
      <c r="E4986" t="s">
        <v>130</v>
      </c>
      <c r="F4986" t="s">
        <v>2128</v>
      </c>
      <c r="G4986" s="2">
        <v>45541</v>
      </c>
      <c r="H4986">
        <v>56840257</v>
      </c>
      <c r="I4986" t="s">
        <v>7746</v>
      </c>
      <c r="J4986" t="s">
        <v>7747</v>
      </c>
      <c r="K4986" t="s">
        <v>32</v>
      </c>
      <c r="L4986">
        <v>4</v>
      </c>
      <c r="M4986">
        <v>15317</v>
      </c>
      <c r="N4986" t="s">
        <v>53</v>
      </c>
      <c r="O4986" t="s">
        <v>210</v>
      </c>
      <c r="P4986" s="4">
        <v>11000</v>
      </c>
      <c r="Q4986" s="4">
        <v>12000</v>
      </c>
      <c r="R4986" t="s">
        <v>1782</v>
      </c>
      <c r="S4986" s="4">
        <v>434469</v>
      </c>
      <c r="T4986" t="s">
        <v>111</v>
      </c>
      <c r="U4986">
        <v>4</v>
      </c>
      <c r="V4986" t="s">
        <v>211</v>
      </c>
      <c r="W4986" s="4">
        <f>Tabla1[[#This Row],[OS-Valor Unitario]]-Tabla1[[#This Row],[costo_antes_iva]]</f>
        <v>1000</v>
      </c>
      <c r="X4986" s="4">
        <f>Tabla1[[#This Row],[OS-Valor Unitario]]*Tabla1[[#This Row],[CANTIDAD ENTREGA SATELITE]]</f>
        <v>48000</v>
      </c>
      <c r="Y4986" s="4">
        <f>Tabla1[[#This Row],[costo_antes_iva]]*Tabla1[[#This Row],[CANTIDAD ENTREGA SATELITE]]</f>
        <v>44000</v>
      </c>
      <c r="Z4986" s="4">
        <f>Tabla1[[#This Row],[Valor total OS]]-Tabla1[[#This Row],[valor total op]]</f>
        <v>4000</v>
      </c>
    </row>
    <row r="4987" spans="1:26" x14ac:dyDescent="0.3">
      <c r="A4987">
        <v>5608</v>
      </c>
      <c r="B4987">
        <v>2</v>
      </c>
      <c r="C4987" t="s">
        <v>7748</v>
      </c>
      <c r="D4987" t="s">
        <v>7749</v>
      </c>
      <c r="E4987" t="s">
        <v>219</v>
      </c>
      <c r="F4987" t="s">
        <v>2128</v>
      </c>
      <c r="G4987" s="2">
        <v>45541</v>
      </c>
      <c r="H4987">
        <v>56840271</v>
      </c>
      <c r="I4987" t="s">
        <v>7750</v>
      </c>
      <c r="J4987" t="s">
        <v>7747</v>
      </c>
      <c r="K4987" t="s">
        <v>77</v>
      </c>
      <c r="L4987">
        <v>2</v>
      </c>
      <c r="M4987">
        <v>15298</v>
      </c>
      <c r="N4987" t="s">
        <v>53</v>
      </c>
      <c r="O4987" t="s">
        <v>78</v>
      </c>
      <c r="P4987" s="4">
        <v>1300</v>
      </c>
      <c r="Q4987" s="4">
        <v>3000</v>
      </c>
      <c r="R4987" t="s">
        <v>1782</v>
      </c>
      <c r="S4987" s="4">
        <v>434469</v>
      </c>
      <c r="T4987" t="s">
        <v>144</v>
      </c>
      <c r="U4987">
        <v>2</v>
      </c>
      <c r="V4987" t="s">
        <v>79</v>
      </c>
      <c r="W4987" s="4">
        <f>Tabla1[[#This Row],[OS-Valor Unitario]]-Tabla1[[#This Row],[costo_antes_iva]]</f>
        <v>1700</v>
      </c>
      <c r="X4987" s="4">
        <f>Tabla1[[#This Row],[OS-Valor Unitario]]*Tabla1[[#This Row],[CANTIDAD ENTREGA SATELITE]]</f>
        <v>6000</v>
      </c>
      <c r="Y4987" s="4">
        <f>Tabla1[[#This Row],[costo_antes_iva]]*Tabla1[[#This Row],[CANTIDAD ENTREGA SATELITE]]</f>
        <v>2600</v>
      </c>
      <c r="Z4987" s="4">
        <f>Tabla1[[#This Row],[Valor total OS]]-Tabla1[[#This Row],[valor total op]]</f>
        <v>3400</v>
      </c>
    </row>
    <row r="4988" spans="1:26" x14ac:dyDescent="0.3">
      <c r="A4988">
        <v>5608</v>
      </c>
      <c r="B4988">
        <v>2</v>
      </c>
      <c r="C4988" t="s">
        <v>7748</v>
      </c>
      <c r="D4988" t="s">
        <v>7749</v>
      </c>
      <c r="E4988" t="s">
        <v>219</v>
      </c>
      <c r="F4988" t="s">
        <v>2128</v>
      </c>
      <c r="G4988" s="2">
        <v>45541</v>
      </c>
      <c r="H4988">
        <v>56840271</v>
      </c>
      <c r="I4988" t="s">
        <v>7750</v>
      </c>
      <c r="J4988" t="s">
        <v>7747</v>
      </c>
      <c r="K4988" t="s">
        <v>32</v>
      </c>
      <c r="L4988">
        <v>2</v>
      </c>
      <c r="M4988">
        <v>15368</v>
      </c>
      <c r="N4988" t="s">
        <v>53</v>
      </c>
      <c r="O4988" t="s">
        <v>146</v>
      </c>
      <c r="P4988" s="4">
        <v>4000</v>
      </c>
      <c r="Q4988" s="4">
        <v>4000</v>
      </c>
      <c r="R4988" t="s">
        <v>1782</v>
      </c>
      <c r="S4988" s="4">
        <v>434469</v>
      </c>
      <c r="T4988" t="s">
        <v>144</v>
      </c>
      <c r="U4988">
        <v>2</v>
      </c>
      <c r="V4988" t="s">
        <v>112</v>
      </c>
      <c r="W4988" s="4">
        <f>Tabla1[[#This Row],[OS-Valor Unitario]]-Tabla1[[#This Row],[costo_antes_iva]]</f>
        <v>0</v>
      </c>
      <c r="X4988" s="4">
        <f>Tabla1[[#This Row],[OS-Valor Unitario]]*Tabla1[[#This Row],[CANTIDAD ENTREGA SATELITE]]</f>
        <v>8000</v>
      </c>
      <c r="Y4988" s="4">
        <f>Tabla1[[#This Row],[costo_antes_iva]]*Tabla1[[#This Row],[CANTIDAD ENTREGA SATELITE]]</f>
        <v>8000</v>
      </c>
      <c r="Z4988" s="4">
        <f>Tabla1[[#This Row],[Valor total OS]]-Tabla1[[#This Row],[valor total op]]</f>
        <v>0</v>
      </c>
    </row>
    <row r="4989" spans="1:26" x14ac:dyDescent="0.3">
      <c r="A4989">
        <v>5608</v>
      </c>
      <c r="B4989">
        <v>2</v>
      </c>
      <c r="C4989" t="s">
        <v>7748</v>
      </c>
      <c r="D4989" t="s">
        <v>7749</v>
      </c>
      <c r="E4989" t="s">
        <v>219</v>
      </c>
      <c r="F4989" t="s">
        <v>2128</v>
      </c>
      <c r="G4989" s="2">
        <v>45541</v>
      </c>
      <c r="H4989">
        <v>56840271</v>
      </c>
      <c r="I4989" t="s">
        <v>7750</v>
      </c>
      <c r="J4989" t="s">
        <v>7747</v>
      </c>
      <c r="K4989" t="s">
        <v>77</v>
      </c>
      <c r="L4989">
        <v>2</v>
      </c>
      <c r="M4989">
        <v>15298</v>
      </c>
      <c r="N4989" t="s">
        <v>53</v>
      </c>
      <c r="O4989" t="s">
        <v>78</v>
      </c>
      <c r="P4989" s="4">
        <v>3000</v>
      </c>
      <c r="Q4989" s="4">
        <v>3000</v>
      </c>
      <c r="R4989" t="s">
        <v>1782</v>
      </c>
      <c r="S4989" s="4">
        <v>434469</v>
      </c>
      <c r="T4989" t="s">
        <v>144</v>
      </c>
      <c r="U4989">
        <v>2</v>
      </c>
      <c r="V4989" t="s">
        <v>79</v>
      </c>
      <c r="W4989" s="4">
        <f>Tabla1[[#This Row],[OS-Valor Unitario]]-Tabla1[[#This Row],[costo_antes_iva]]</f>
        <v>0</v>
      </c>
      <c r="X4989" s="4">
        <f>Tabla1[[#This Row],[OS-Valor Unitario]]*Tabla1[[#This Row],[CANTIDAD ENTREGA SATELITE]]</f>
        <v>6000</v>
      </c>
      <c r="Y4989" s="4">
        <f>Tabla1[[#This Row],[costo_antes_iva]]*Tabla1[[#This Row],[CANTIDAD ENTREGA SATELITE]]</f>
        <v>6000</v>
      </c>
      <c r="Z4989" s="4">
        <f>Tabla1[[#This Row],[Valor total OS]]-Tabla1[[#This Row],[valor total op]]</f>
        <v>0</v>
      </c>
    </row>
    <row r="4990" spans="1:26" x14ac:dyDescent="0.3">
      <c r="A4990">
        <v>5608</v>
      </c>
      <c r="B4990">
        <v>3</v>
      </c>
      <c r="C4990" t="s">
        <v>7751</v>
      </c>
      <c r="D4990" t="s">
        <v>7752</v>
      </c>
      <c r="E4990" t="s">
        <v>219</v>
      </c>
      <c r="F4990" t="s">
        <v>2128</v>
      </c>
      <c r="G4990" s="2">
        <v>45541</v>
      </c>
      <c r="H4990">
        <v>56840280</v>
      </c>
      <c r="I4990" t="s">
        <v>7753</v>
      </c>
      <c r="J4990" t="s">
        <v>7747</v>
      </c>
      <c r="K4990" t="s">
        <v>77</v>
      </c>
      <c r="L4990">
        <v>5</v>
      </c>
      <c r="M4990">
        <v>15299</v>
      </c>
      <c r="N4990" t="s">
        <v>53</v>
      </c>
      <c r="O4990" t="s">
        <v>78</v>
      </c>
      <c r="P4990" s="4">
        <v>1300</v>
      </c>
      <c r="Q4990" s="4">
        <v>3000</v>
      </c>
      <c r="R4990" t="s">
        <v>1782</v>
      </c>
      <c r="S4990" s="4">
        <v>434469</v>
      </c>
      <c r="T4990" t="s">
        <v>144</v>
      </c>
      <c r="U4990">
        <v>5</v>
      </c>
      <c r="V4990" t="s">
        <v>79</v>
      </c>
      <c r="W4990" s="4">
        <f>Tabla1[[#This Row],[OS-Valor Unitario]]-Tabla1[[#This Row],[costo_antes_iva]]</f>
        <v>1700</v>
      </c>
      <c r="X4990" s="4">
        <f>Tabla1[[#This Row],[OS-Valor Unitario]]*Tabla1[[#This Row],[CANTIDAD ENTREGA SATELITE]]</f>
        <v>15000</v>
      </c>
      <c r="Y4990" s="4">
        <f>Tabla1[[#This Row],[costo_antes_iva]]*Tabla1[[#This Row],[CANTIDAD ENTREGA SATELITE]]</f>
        <v>6500</v>
      </c>
      <c r="Z4990" s="4">
        <f>Tabla1[[#This Row],[Valor total OS]]-Tabla1[[#This Row],[valor total op]]</f>
        <v>8500</v>
      </c>
    </row>
    <row r="4991" spans="1:26" x14ac:dyDescent="0.3">
      <c r="A4991">
        <v>5608</v>
      </c>
      <c r="B4991">
        <v>3</v>
      </c>
      <c r="C4991" t="s">
        <v>7751</v>
      </c>
      <c r="D4991" t="s">
        <v>7752</v>
      </c>
      <c r="E4991" t="s">
        <v>219</v>
      </c>
      <c r="F4991" t="s">
        <v>2128</v>
      </c>
      <c r="G4991" s="2">
        <v>45541</v>
      </c>
      <c r="H4991">
        <v>56840280</v>
      </c>
      <c r="I4991" t="s">
        <v>7753</v>
      </c>
      <c r="J4991" t="s">
        <v>7747</v>
      </c>
      <c r="K4991" t="s">
        <v>32</v>
      </c>
      <c r="L4991">
        <v>5</v>
      </c>
      <c r="M4991">
        <v>15369</v>
      </c>
      <c r="N4991" t="s">
        <v>53</v>
      </c>
      <c r="O4991" t="s">
        <v>146</v>
      </c>
      <c r="P4991" s="4">
        <v>4000</v>
      </c>
      <c r="Q4991" s="4">
        <v>4000</v>
      </c>
      <c r="R4991" t="s">
        <v>1782</v>
      </c>
      <c r="S4991" s="4">
        <v>434469</v>
      </c>
      <c r="T4991" t="s">
        <v>144</v>
      </c>
      <c r="U4991">
        <v>5</v>
      </c>
      <c r="V4991" t="s">
        <v>112</v>
      </c>
      <c r="W4991" s="4">
        <f>Tabla1[[#This Row],[OS-Valor Unitario]]-Tabla1[[#This Row],[costo_antes_iva]]</f>
        <v>0</v>
      </c>
      <c r="X4991" s="4">
        <f>Tabla1[[#This Row],[OS-Valor Unitario]]*Tabla1[[#This Row],[CANTIDAD ENTREGA SATELITE]]</f>
        <v>20000</v>
      </c>
      <c r="Y4991" s="4">
        <f>Tabla1[[#This Row],[costo_antes_iva]]*Tabla1[[#This Row],[CANTIDAD ENTREGA SATELITE]]</f>
        <v>20000</v>
      </c>
      <c r="Z4991" s="4">
        <f>Tabla1[[#This Row],[Valor total OS]]-Tabla1[[#This Row],[valor total op]]</f>
        <v>0</v>
      </c>
    </row>
    <row r="4992" spans="1:26" x14ac:dyDescent="0.3">
      <c r="A4992">
        <v>5608</v>
      </c>
      <c r="B4992">
        <v>3</v>
      </c>
      <c r="C4992" t="s">
        <v>7751</v>
      </c>
      <c r="D4992" t="s">
        <v>7752</v>
      </c>
      <c r="E4992" t="s">
        <v>219</v>
      </c>
      <c r="F4992" t="s">
        <v>2128</v>
      </c>
      <c r="G4992" s="2">
        <v>45541</v>
      </c>
      <c r="H4992">
        <v>56840280</v>
      </c>
      <c r="I4992" t="s">
        <v>7753</v>
      </c>
      <c r="J4992" t="s">
        <v>7747</v>
      </c>
      <c r="K4992" t="s">
        <v>77</v>
      </c>
      <c r="L4992">
        <v>5</v>
      </c>
      <c r="M4992">
        <v>15299</v>
      </c>
      <c r="N4992" t="s">
        <v>53</v>
      </c>
      <c r="O4992" t="s">
        <v>78</v>
      </c>
      <c r="P4992" s="4">
        <v>3000</v>
      </c>
      <c r="Q4992" s="4">
        <v>3000</v>
      </c>
      <c r="R4992" t="s">
        <v>1782</v>
      </c>
      <c r="S4992" s="4">
        <v>434469</v>
      </c>
      <c r="T4992" t="s">
        <v>144</v>
      </c>
      <c r="U4992">
        <v>5</v>
      </c>
      <c r="V4992" t="s">
        <v>79</v>
      </c>
      <c r="W4992" s="4">
        <f>Tabla1[[#This Row],[OS-Valor Unitario]]-Tabla1[[#This Row],[costo_antes_iva]]</f>
        <v>0</v>
      </c>
      <c r="X4992" s="4">
        <f>Tabla1[[#This Row],[OS-Valor Unitario]]*Tabla1[[#This Row],[CANTIDAD ENTREGA SATELITE]]</f>
        <v>15000</v>
      </c>
      <c r="Y4992" s="4">
        <f>Tabla1[[#This Row],[costo_antes_iva]]*Tabla1[[#This Row],[CANTIDAD ENTREGA SATELITE]]</f>
        <v>15000</v>
      </c>
      <c r="Z4992" s="4">
        <f>Tabla1[[#This Row],[Valor total OS]]-Tabla1[[#This Row],[valor total op]]</f>
        <v>0</v>
      </c>
    </row>
    <row r="4993" spans="1:26" x14ac:dyDescent="0.3">
      <c r="A4993">
        <v>5606</v>
      </c>
      <c r="B4993">
        <v>4</v>
      </c>
      <c r="C4993" t="s">
        <v>11776</v>
      </c>
      <c r="D4993" t="s">
        <v>11777</v>
      </c>
      <c r="E4993" t="s">
        <v>118</v>
      </c>
      <c r="F4993" t="s">
        <v>1431</v>
      </c>
      <c r="G4993" s="2">
        <v>45539</v>
      </c>
      <c r="H4993">
        <v>56804451</v>
      </c>
      <c r="I4993" t="s">
        <v>11778</v>
      </c>
      <c r="J4993" t="s">
        <v>11779</v>
      </c>
      <c r="K4993" t="s">
        <v>32</v>
      </c>
      <c r="L4993">
        <v>1</v>
      </c>
      <c r="M4993">
        <v>15469</v>
      </c>
      <c r="N4993" t="s">
        <v>1034</v>
      </c>
      <c r="O4993" t="s">
        <v>774</v>
      </c>
      <c r="P4993" s="4">
        <v>5000</v>
      </c>
      <c r="Q4993" s="4">
        <v>6000</v>
      </c>
      <c r="R4993" t="s">
        <v>7320</v>
      </c>
      <c r="S4993" s="4">
        <v>285841</v>
      </c>
      <c r="T4993" t="s">
        <v>121</v>
      </c>
      <c r="W4993" s="4">
        <f>Tabla1[[#This Row],[OS-Valor Unitario]]-Tabla1[[#This Row],[costo_antes_iva]]</f>
        <v>1000</v>
      </c>
      <c r="X4993" s="4">
        <f>Tabla1[[#This Row],[OS-Valor Unitario]]*Tabla1[[#This Row],[CANTIDAD ENTREGA SATELITE]]</f>
        <v>0</v>
      </c>
      <c r="Y4993" s="4">
        <f>Tabla1[[#This Row],[costo_antes_iva]]*Tabla1[[#This Row],[CANTIDAD ENTREGA SATELITE]]</f>
        <v>0</v>
      </c>
      <c r="Z4993" s="4">
        <f>Tabla1[[#This Row],[Valor total OS]]-Tabla1[[#This Row],[valor total op]]</f>
        <v>0</v>
      </c>
    </row>
    <row r="4994" spans="1:26" x14ac:dyDescent="0.3">
      <c r="A4994">
        <v>5606</v>
      </c>
      <c r="B4994">
        <v>8</v>
      </c>
      <c r="C4994" t="s">
        <v>11780</v>
      </c>
      <c r="D4994" t="s">
        <v>11781</v>
      </c>
      <c r="E4994" t="s">
        <v>290</v>
      </c>
      <c r="F4994" t="s">
        <v>1431</v>
      </c>
      <c r="G4994" s="2">
        <v>45539</v>
      </c>
      <c r="H4994">
        <v>56804471</v>
      </c>
      <c r="I4994" t="s">
        <v>11782</v>
      </c>
      <c r="J4994" t="s">
        <v>11779</v>
      </c>
      <c r="K4994" t="s">
        <v>32</v>
      </c>
      <c r="L4994">
        <v>1</v>
      </c>
      <c r="M4994">
        <v>15470</v>
      </c>
      <c r="N4994" t="s">
        <v>1034</v>
      </c>
      <c r="O4994" t="s">
        <v>774</v>
      </c>
      <c r="P4994" s="4">
        <v>4000</v>
      </c>
      <c r="Q4994" s="4">
        <v>5000</v>
      </c>
      <c r="R4994" t="s">
        <v>7320</v>
      </c>
      <c r="S4994" s="4">
        <v>285841</v>
      </c>
      <c r="T4994" t="s">
        <v>144</v>
      </c>
      <c r="W4994" s="4">
        <f>Tabla1[[#This Row],[OS-Valor Unitario]]-Tabla1[[#This Row],[costo_antes_iva]]</f>
        <v>1000</v>
      </c>
      <c r="X4994" s="4">
        <f>Tabla1[[#This Row],[OS-Valor Unitario]]*Tabla1[[#This Row],[CANTIDAD ENTREGA SATELITE]]</f>
        <v>0</v>
      </c>
      <c r="Y4994" s="4">
        <f>Tabla1[[#This Row],[costo_antes_iva]]*Tabla1[[#This Row],[CANTIDAD ENTREGA SATELITE]]</f>
        <v>0</v>
      </c>
      <c r="Z4994" s="4">
        <f>Tabla1[[#This Row],[Valor total OS]]-Tabla1[[#This Row],[valor total op]]</f>
        <v>0</v>
      </c>
    </row>
    <row r="4995" spans="1:26" x14ac:dyDescent="0.3">
      <c r="A4995">
        <v>5606</v>
      </c>
      <c r="B4995">
        <v>9</v>
      </c>
      <c r="C4995" t="s">
        <v>11783</v>
      </c>
      <c r="D4995" t="s">
        <v>11784</v>
      </c>
      <c r="E4995" t="s">
        <v>752</v>
      </c>
      <c r="F4995" t="s">
        <v>1431</v>
      </c>
      <c r="G4995" s="2">
        <v>45539</v>
      </c>
      <c r="H4995">
        <v>56804476</v>
      </c>
      <c r="I4995" t="s">
        <v>11785</v>
      </c>
      <c r="J4995" t="s">
        <v>11779</v>
      </c>
      <c r="K4995" t="s">
        <v>32</v>
      </c>
      <c r="L4995">
        <v>1</v>
      </c>
      <c r="M4995">
        <v>15471</v>
      </c>
      <c r="N4995" t="s">
        <v>1034</v>
      </c>
      <c r="O4995" t="s">
        <v>774</v>
      </c>
      <c r="P4995" s="4">
        <v>14500</v>
      </c>
      <c r="Q4995" s="4">
        <v>5000</v>
      </c>
      <c r="R4995" t="s">
        <v>7320</v>
      </c>
      <c r="S4995" s="4">
        <v>285841</v>
      </c>
      <c r="T4995" t="s">
        <v>752</v>
      </c>
      <c r="W4995" s="4">
        <f>Tabla1[[#This Row],[OS-Valor Unitario]]-Tabla1[[#This Row],[costo_antes_iva]]</f>
        <v>-9500</v>
      </c>
      <c r="X4995" s="4">
        <f>Tabla1[[#This Row],[OS-Valor Unitario]]*Tabla1[[#This Row],[CANTIDAD ENTREGA SATELITE]]</f>
        <v>0</v>
      </c>
      <c r="Y4995" s="4">
        <f>Tabla1[[#This Row],[costo_antes_iva]]*Tabla1[[#This Row],[CANTIDAD ENTREGA SATELITE]]</f>
        <v>0</v>
      </c>
      <c r="Z4995" s="4">
        <f>Tabla1[[#This Row],[Valor total OS]]-Tabla1[[#This Row],[valor total op]]</f>
        <v>0</v>
      </c>
    </row>
    <row r="4996" spans="1:26" x14ac:dyDescent="0.3">
      <c r="A4996">
        <v>5601</v>
      </c>
      <c r="B4996">
        <v>1</v>
      </c>
      <c r="C4996" t="s">
        <v>7754</v>
      </c>
      <c r="D4996" t="s">
        <v>7755</v>
      </c>
      <c r="E4996" t="s">
        <v>228</v>
      </c>
      <c r="F4996" t="s">
        <v>7326</v>
      </c>
      <c r="G4996" s="2">
        <v>45534</v>
      </c>
      <c r="H4996">
        <v>56745281</v>
      </c>
      <c r="I4996" t="s">
        <v>7756</v>
      </c>
      <c r="J4996" t="s">
        <v>7757</v>
      </c>
      <c r="K4996" t="s">
        <v>64</v>
      </c>
      <c r="L4996">
        <v>316</v>
      </c>
      <c r="M4996">
        <v>15330</v>
      </c>
      <c r="N4996" t="s">
        <v>53</v>
      </c>
      <c r="O4996" t="s">
        <v>66</v>
      </c>
      <c r="P4996" s="4">
        <v>3850</v>
      </c>
      <c r="Q4996" s="4">
        <v>3850</v>
      </c>
      <c r="R4996" t="s">
        <v>819</v>
      </c>
      <c r="S4996" s="4">
        <v>45366640</v>
      </c>
      <c r="T4996" t="s">
        <v>230</v>
      </c>
      <c r="U4996">
        <v>316</v>
      </c>
      <c r="V4996" t="s">
        <v>66</v>
      </c>
      <c r="W4996" s="4">
        <f>Tabla1[[#This Row],[OS-Valor Unitario]]-Tabla1[[#This Row],[costo_antes_iva]]</f>
        <v>0</v>
      </c>
      <c r="X4996" s="4">
        <f>Tabla1[[#This Row],[OS-Valor Unitario]]*Tabla1[[#This Row],[CANTIDAD ENTREGA SATELITE]]</f>
        <v>1216600</v>
      </c>
      <c r="Y4996" s="4">
        <f>Tabla1[[#This Row],[costo_antes_iva]]*Tabla1[[#This Row],[CANTIDAD ENTREGA SATELITE]]</f>
        <v>1216600</v>
      </c>
      <c r="Z4996" s="4">
        <f>Tabla1[[#This Row],[Valor total OS]]-Tabla1[[#This Row],[valor total op]]</f>
        <v>0</v>
      </c>
    </row>
    <row r="4997" spans="1:26" x14ac:dyDescent="0.3">
      <c r="A4997">
        <v>5601</v>
      </c>
      <c r="B4997">
        <v>1</v>
      </c>
      <c r="C4997" t="s">
        <v>7754</v>
      </c>
      <c r="D4997" t="s">
        <v>7755</v>
      </c>
      <c r="E4997" t="s">
        <v>228</v>
      </c>
      <c r="F4997" t="s">
        <v>7326</v>
      </c>
      <c r="G4997" s="2">
        <v>45534</v>
      </c>
      <c r="H4997">
        <v>56745281</v>
      </c>
      <c r="I4997" t="s">
        <v>7756</v>
      </c>
      <c r="J4997" t="s">
        <v>7757</v>
      </c>
      <c r="K4997" t="s">
        <v>32</v>
      </c>
      <c r="L4997">
        <v>323</v>
      </c>
      <c r="M4997">
        <v>15378</v>
      </c>
      <c r="N4997" t="s">
        <v>53</v>
      </c>
      <c r="O4997" t="s">
        <v>472</v>
      </c>
      <c r="P4997" s="4">
        <v>7500</v>
      </c>
      <c r="Q4997" s="4">
        <v>7500</v>
      </c>
      <c r="R4997" t="s">
        <v>819</v>
      </c>
      <c r="S4997" s="4">
        <v>45366640</v>
      </c>
      <c r="T4997" t="s">
        <v>230</v>
      </c>
      <c r="U4997">
        <v>322</v>
      </c>
      <c r="V4997" t="s">
        <v>472</v>
      </c>
      <c r="W4997" s="4">
        <f>Tabla1[[#This Row],[OS-Valor Unitario]]-Tabla1[[#This Row],[costo_antes_iva]]</f>
        <v>0</v>
      </c>
      <c r="X4997" s="4">
        <f>Tabla1[[#This Row],[OS-Valor Unitario]]*Tabla1[[#This Row],[CANTIDAD ENTREGA SATELITE]]</f>
        <v>2415000</v>
      </c>
      <c r="Y4997" s="4">
        <f>Tabla1[[#This Row],[costo_antes_iva]]*Tabla1[[#This Row],[CANTIDAD ENTREGA SATELITE]]</f>
        <v>2415000</v>
      </c>
      <c r="Z4997" s="4">
        <f>Tabla1[[#This Row],[Valor total OS]]-Tabla1[[#This Row],[valor total op]]</f>
        <v>0</v>
      </c>
    </row>
    <row r="4998" spans="1:26" x14ac:dyDescent="0.3">
      <c r="A4998">
        <v>5601</v>
      </c>
      <c r="B4998">
        <v>2</v>
      </c>
      <c r="C4998" t="s">
        <v>7758</v>
      </c>
      <c r="D4998" t="s">
        <v>7759</v>
      </c>
      <c r="E4998" t="s">
        <v>228</v>
      </c>
      <c r="F4998" t="s">
        <v>7326</v>
      </c>
      <c r="G4998" s="2">
        <v>45534</v>
      </c>
      <c r="H4998">
        <v>56746016</v>
      </c>
      <c r="I4998" t="s">
        <v>7760</v>
      </c>
      <c r="J4998" t="s">
        <v>7757</v>
      </c>
      <c r="K4998" t="s">
        <v>64</v>
      </c>
      <c r="L4998">
        <v>305</v>
      </c>
      <c r="M4998">
        <v>15331</v>
      </c>
      <c r="N4998" t="s">
        <v>53</v>
      </c>
      <c r="O4998" t="s">
        <v>66</v>
      </c>
      <c r="P4998" s="4">
        <v>3850</v>
      </c>
      <c r="Q4998" s="4">
        <v>3850</v>
      </c>
      <c r="R4998" t="s">
        <v>819</v>
      </c>
      <c r="S4998" s="4">
        <v>45366640</v>
      </c>
      <c r="T4998" t="s">
        <v>230</v>
      </c>
      <c r="U4998">
        <v>305</v>
      </c>
      <c r="V4998" t="s">
        <v>66</v>
      </c>
      <c r="W4998" s="4">
        <f>Tabla1[[#This Row],[OS-Valor Unitario]]-Tabla1[[#This Row],[costo_antes_iva]]</f>
        <v>0</v>
      </c>
      <c r="X4998" s="4">
        <f>Tabla1[[#This Row],[OS-Valor Unitario]]*Tabla1[[#This Row],[CANTIDAD ENTREGA SATELITE]]</f>
        <v>1174250</v>
      </c>
      <c r="Y4998" s="4">
        <f>Tabla1[[#This Row],[costo_antes_iva]]*Tabla1[[#This Row],[CANTIDAD ENTREGA SATELITE]]</f>
        <v>1174250</v>
      </c>
      <c r="Z4998" s="4">
        <f>Tabla1[[#This Row],[Valor total OS]]-Tabla1[[#This Row],[valor total op]]</f>
        <v>0</v>
      </c>
    </row>
    <row r="4999" spans="1:26" x14ac:dyDescent="0.3">
      <c r="A4999">
        <v>5601</v>
      </c>
      <c r="B4999">
        <v>2</v>
      </c>
      <c r="C4999" t="s">
        <v>7758</v>
      </c>
      <c r="D4999" t="s">
        <v>7759</v>
      </c>
      <c r="E4999" t="s">
        <v>228</v>
      </c>
      <c r="F4999" t="s">
        <v>7326</v>
      </c>
      <c r="G4999" s="2">
        <v>45534</v>
      </c>
      <c r="H4999">
        <v>56746016</v>
      </c>
      <c r="I4999" t="s">
        <v>7760</v>
      </c>
      <c r="J4999" t="s">
        <v>7757</v>
      </c>
      <c r="K4999" t="s">
        <v>32</v>
      </c>
      <c r="L4999">
        <v>305</v>
      </c>
      <c r="M4999">
        <v>15404</v>
      </c>
      <c r="N4999" t="s">
        <v>53</v>
      </c>
      <c r="O4999" t="s">
        <v>472</v>
      </c>
      <c r="P4999" s="4">
        <v>7500</v>
      </c>
      <c r="Q4999" s="4">
        <v>7500</v>
      </c>
      <c r="R4999" t="s">
        <v>819</v>
      </c>
      <c r="S4999" s="4">
        <v>45366640</v>
      </c>
      <c r="T4999" t="s">
        <v>230</v>
      </c>
      <c r="U4999">
        <v>305</v>
      </c>
      <c r="V4999" t="s">
        <v>472</v>
      </c>
      <c r="W4999" s="4">
        <f>Tabla1[[#This Row],[OS-Valor Unitario]]-Tabla1[[#This Row],[costo_antes_iva]]</f>
        <v>0</v>
      </c>
      <c r="X4999" s="4">
        <f>Tabla1[[#This Row],[OS-Valor Unitario]]*Tabla1[[#This Row],[CANTIDAD ENTREGA SATELITE]]</f>
        <v>2287500</v>
      </c>
      <c r="Y4999" s="4">
        <f>Tabla1[[#This Row],[costo_antes_iva]]*Tabla1[[#This Row],[CANTIDAD ENTREGA SATELITE]]</f>
        <v>2287500</v>
      </c>
      <c r="Z4999" s="4">
        <f>Tabla1[[#This Row],[Valor total OS]]-Tabla1[[#This Row],[valor total op]]</f>
        <v>0</v>
      </c>
    </row>
    <row r="5000" spans="1:26" x14ac:dyDescent="0.3">
      <c r="A5000">
        <v>5601</v>
      </c>
      <c r="B5000">
        <v>3</v>
      </c>
      <c r="C5000" t="s">
        <v>7761</v>
      </c>
      <c r="D5000" t="s">
        <v>7762</v>
      </c>
      <c r="E5000" t="s">
        <v>197</v>
      </c>
      <c r="F5000" t="s">
        <v>7326</v>
      </c>
      <c r="G5000" s="2">
        <v>45534</v>
      </c>
      <c r="H5000">
        <v>56745900</v>
      </c>
      <c r="I5000" t="s">
        <v>7760</v>
      </c>
      <c r="J5000" t="s">
        <v>7757</v>
      </c>
      <c r="K5000" t="s">
        <v>64</v>
      </c>
      <c r="L5000">
        <v>620</v>
      </c>
      <c r="M5000">
        <v>15375</v>
      </c>
      <c r="N5000" t="s">
        <v>53</v>
      </c>
      <c r="O5000" t="s">
        <v>66</v>
      </c>
      <c r="P5000" s="4">
        <v>2000</v>
      </c>
      <c r="Q5000" s="4">
        <v>4500</v>
      </c>
      <c r="R5000" t="s">
        <v>819</v>
      </c>
      <c r="S5000" s="4">
        <v>45366640</v>
      </c>
      <c r="T5000" t="s">
        <v>197</v>
      </c>
      <c r="U5000">
        <v>620</v>
      </c>
      <c r="V5000" t="s">
        <v>66</v>
      </c>
      <c r="W5000" s="4">
        <f>Tabla1[[#This Row],[OS-Valor Unitario]]-Tabla1[[#This Row],[costo_antes_iva]]</f>
        <v>2500</v>
      </c>
      <c r="X5000" s="4">
        <f>Tabla1[[#This Row],[OS-Valor Unitario]]*Tabla1[[#This Row],[CANTIDAD ENTREGA SATELITE]]</f>
        <v>2790000</v>
      </c>
      <c r="Y5000" s="4">
        <f>Tabla1[[#This Row],[costo_antes_iva]]*Tabla1[[#This Row],[CANTIDAD ENTREGA SATELITE]]</f>
        <v>1240000</v>
      </c>
      <c r="Z5000" s="4">
        <f>Tabla1[[#This Row],[Valor total OS]]-Tabla1[[#This Row],[valor total op]]</f>
        <v>1550000</v>
      </c>
    </row>
    <row r="5001" spans="1:26" x14ac:dyDescent="0.3">
      <c r="A5001">
        <v>5601</v>
      </c>
      <c r="B5001">
        <v>3</v>
      </c>
      <c r="C5001" t="s">
        <v>7761</v>
      </c>
      <c r="D5001" t="s">
        <v>7762</v>
      </c>
      <c r="E5001" t="s">
        <v>197</v>
      </c>
      <c r="F5001" t="s">
        <v>7326</v>
      </c>
      <c r="G5001" s="2">
        <v>45534</v>
      </c>
      <c r="H5001">
        <v>56745900</v>
      </c>
      <c r="I5001" t="s">
        <v>7760</v>
      </c>
      <c r="J5001" t="s">
        <v>7757</v>
      </c>
      <c r="K5001" t="s">
        <v>92</v>
      </c>
      <c r="L5001">
        <v>620</v>
      </c>
      <c r="M5001">
        <v>15334</v>
      </c>
      <c r="N5001" t="s">
        <v>53</v>
      </c>
      <c r="O5001" t="s">
        <v>420</v>
      </c>
      <c r="P5001" s="4">
        <v>3300</v>
      </c>
      <c r="Q5001" s="4">
        <v>2800</v>
      </c>
      <c r="R5001" t="s">
        <v>819</v>
      </c>
      <c r="S5001" s="4">
        <v>45366640</v>
      </c>
      <c r="T5001" t="s">
        <v>197</v>
      </c>
      <c r="U5001">
        <v>620</v>
      </c>
      <c r="V5001" t="s">
        <v>420</v>
      </c>
      <c r="W5001" s="4">
        <f>Tabla1[[#This Row],[OS-Valor Unitario]]-Tabla1[[#This Row],[costo_antes_iva]]</f>
        <v>-500</v>
      </c>
      <c r="X5001" s="4">
        <f>Tabla1[[#This Row],[OS-Valor Unitario]]*Tabla1[[#This Row],[CANTIDAD ENTREGA SATELITE]]</f>
        <v>1736000</v>
      </c>
      <c r="Y5001" s="4">
        <f>Tabla1[[#This Row],[costo_antes_iva]]*Tabla1[[#This Row],[CANTIDAD ENTREGA SATELITE]]</f>
        <v>2046000</v>
      </c>
      <c r="Z5001" s="4">
        <f>Tabla1[[#This Row],[Valor total OS]]-Tabla1[[#This Row],[valor total op]]</f>
        <v>-310000</v>
      </c>
    </row>
    <row r="5002" spans="1:26" x14ac:dyDescent="0.3">
      <c r="A5002">
        <v>5600</v>
      </c>
      <c r="B5002">
        <v>1</v>
      </c>
      <c r="C5002" t="s">
        <v>7763</v>
      </c>
      <c r="D5002" t="s">
        <v>7764</v>
      </c>
      <c r="E5002" t="s">
        <v>85</v>
      </c>
      <c r="F5002" t="s">
        <v>6046</v>
      </c>
      <c r="G5002" s="2">
        <v>45534</v>
      </c>
      <c r="H5002">
        <v>56735050</v>
      </c>
      <c r="I5002" t="s">
        <v>7765</v>
      </c>
      <c r="J5002" t="s">
        <v>7766</v>
      </c>
      <c r="K5002" t="s">
        <v>77</v>
      </c>
      <c r="L5002">
        <v>50</v>
      </c>
      <c r="M5002">
        <v>15296</v>
      </c>
      <c r="N5002" t="s">
        <v>766</v>
      </c>
      <c r="O5002" t="s">
        <v>3605</v>
      </c>
      <c r="P5002" s="4">
        <v>1800</v>
      </c>
      <c r="Q5002" s="4">
        <v>1200</v>
      </c>
      <c r="R5002" t="s">
        <v>819</v>
      </c>
      <c r="S5002" s="4">
        <v>2385900</v>
      </c>
      <c r="T5002" t="s">
        <v>87</v>
      </c>
      <c r="U5002">
        <v>50</v>
      </c>
      <c r="V5002" t="s">
        <v>3606</v>
      </c>
      <c r="W5002" s="4">
        <f>Tabla1[[#This Row],[OS-Valor Unitario]]-Tabla1[[#This Row],[costo_antes_iva]]</f>
        <v>-600</v>
      </c>
      <c r="X5002" s="4">
        <f>Tabla1[[#This Row],[OS-Valor Unitario]]*Tabla1[[#This Row],[CANTIDAD ENTREGA SATELITE]]</f>
        <v>60000</v>
      </c>
      <c r="Y5002" s="4">
        <f>Tabla1[[#This Row],[costo_antes_iva]]*Tabla1[[#This Row],[CANTIDAD ENTREGA SATELITE]]</f>
        <v>90000</v>
      </c>
      <c r="Z5002" s="4">
        <f>Tabla1[[#This Row],[Valor total OS]]-Tabla1[[#This Row],[valor total op]]</f>
        <v>-30000</v>
      </c>
    </row>
    <row r="5003" spans="1:26" x14ac:dyDescent="0.3">
      <c r="A5003">
        <v>5600</v>
      </c>
      <c r="B5003">
        <v>1</v>
      </c>
      <c r="C5003" t="s">
        <v>7763</v>
      </c>
      <c r="D5003" t="s">
        <v>7764</v>
      </c>
      <c r="E5003" t="s">
        <v>85</v>
      </c>
      <c r="F5003" t="s">
        <v>6046</v>
      </c>
      <c r="G5003" s="2">
        <v>45534</v>
      </c>
      <c r="H5003">
        <v>56735050</v>
      </c>
      <c r="I5003" t="s">
        <v>7765</v>
      </c>
      <c r="J5003" t="s">
        <v>7766</v>
      </c>
      <c r="K5003" t="s">
        <v>1619</v>
      </c>
      <c r="L5003">
        <v>50</v>
      </c>
      <c r="M5003">
        <v>15370</v>
      </c>
      <c r="N5003" t="s">
        <v>766</v>
      </c>
      <c r="O5003" t="s">
        <v>4244</v>
      </c>
      <c r="P5003" s="4">
        <v>12000</v>
      </c>
      <c r="Q5003" s="4">
        <v>12000</v>
      </c>
      <c r="R5003" t="s">
        <v>819</v>
      </c>
      <c r="S5003" s="4">
        <v>2385900</v>
      </c>
      <c r="T5003" t="s">
        <v>87</v>
      </c>
      <c r="U5003">
        <v>50</v>
      </c>
      <c r="V5003" t="s">
        <v>4245</v>
      </c>
      <c r="W5003" s="4">
        <f>Tabla1[[#This Row],[OS-Valor Unitario]]-Tabla1[[#This Row],[costo_antes_iva]]</f>
        <v>0</v>
      </c>
      <c r="X5003" s="4">
        <f>Tabla1[[#This Row],[OS-Valor Unitario]]*Tabla1[[#This Row],[CANTIDAD ENTREGA SATELITE]]</f>
        <v>600000</v>
      </c>
      <c r="Y5003" s="4">
        <f>Tabla1[[#This Row],[costo_antes_iva]]*Tabla1[[#This Row],[CANTIDAD ENTREGA SATELITE]]</f>
        <v>600000</v>
      </c>
      <c r="Z5003" s="4">
        <f>Tabla1[[#This Row],[Valor total OS]]-Tabla1[[#This Row],[valor total op]]</f>
        <v>0</v>
      </c>
    </row>
    <row r="5004" spans="1:26" x14ac:dyDescent="0.3">
      <c r="A5004">
        <v>5599</v>
      </c>
      <c r="B5004">
        <v>1</v>
      </c>
      <c r="C5004" t="s">
        <v>7767</v>
      </c>
      <c r="D5004" t="s">
        <v>7768</v>
      </c>
      <c r="E5004" t="s">
        <v>130</v>
      </c>
      <c r="F5004" t="s">
        <v>2128</v>
      </c>
      <c r="G5004" s="2">
        <v>45533</v>
      </c>
      <c r="H5004">
        <v>56722605</v>
      </c>
      <c r="I5004" t="s">
        <v>7769</v>
      </c>
      <c r="J5004" t="s">
        <v>7770</v>
      </c>
      <c r="K5004" t="s">
        <v>77</v>
      </c>
      <c r="L5004">
        <v>289</v>
      </c>
      <c r="M5004">
        <v>15402</v>
      </c>
      <c r="N5004" t="s">
        <v>53</v>
      </c>
      <c r="O5004" t="s">
        <v>78</v>
      </c>
      <c r="P5004" s="4">
        <v>1400</v>
      </c>
      <c r="Q5004" s="4">
        <v>1400</v>
      </c>
      <c r="R5004" t="s">
        <v>819</v>
      </c>
      <c r="S5004" s="4">
        <v>49425644</v>
      </c>
      <c r="T5004" t="s">
        <v>111</v>
      </c>
      <c r="U5004">
        <v>289</v>
      </c>
      <c r="V5004" t="s">
        <v>79</v>
      </c>
      <c r="W5004" s="4">
        <f>Tabla1[[#This Row],[OS-Valor Unitario]]-Tabla1[[#This Row],[costo_antes_iva]]</f>
        <v>0</v>
      </c>
      <c r="X5004" s="4">
        <f>Tabla1[[#This Row],[OS-Valor Unitario]]*Tabla1[[#This Row],[CANTIDAD ENTREGA SATELITE]]</f>
        <v>404600</v>
      </c>
      <c r="Y5004" s="4">
        <f>Tabla1[[#This Row],[costo_antes_iva]]*Tabla1[[#This Row],[CANTIDAD ENTREGA SATELITE]]</f>
        <v>404600</v>
      </c>
      <c r="Z5004" s="4">
        <f>Tabla1[[#This Row],[Valor total OS]]-Tabla1[[#This Row],[valor total op]]</f>
        <v>0</v>
      </c>
    </row>
    <row r="5005" spans="1:26" x14ac:dyDescent="0.3">
      <c r="A5005">
        <v>5599</v>
      </c>
      <c r="B5005">
        <v>1</v>
      </c>
      <c r="C5005" t="s">
        <v>7767</v>
      </c>
      <c r="D5005" t="s">
        <v>7768</v>
      </c>
      <c r="E5005" t="s">
        <v>130</v>
      </c>
      <c r="F5005" t="s">
        <v>2128</v>
      </c>
      <c r="G5005" s="2">
        <v>45533</v>
      </c>
      <c r="H5005">
        <v>56722605</v>
      </c>
      <c r="I5005" t="s">
        <v>7769</v>
      </c>
      <c r="J5005" t="s">
        <v>7770</v>
      </c>
      <c r="K5005" t="s">
        <v>32</v>
      </c>
      <c r="L5005">
        <v>289</v>
      </c>
      <c r="M5005">
        <v>15283</v>
      </c>
      <c r="N5005" t="s">
        <v>53</v>
      </c>
      <c r="O5005" t="s">
        <v>2551</v>
      </c>
      <c r="P5005" s="4">
        <v>11000</v>
      </c>
      <c r="Q5005" s="4">
        <v>12000</v>
      </c>
      <c r="R5005" t="s">
        <v>819</v>
      </c>
      <c r="S5005" s="4">
        <v>49425644</v>
      </c>
      <c r="T5005" t="s">
        <v>111</v>
      </c>
      <c r="U5005">
        <v>289</v>
      </c>
      <c r="V5005" t="s">
        <v>2552</v>
      </c>
      <c r="W5005" s="4">
        <f>Tabla1[[#This Row],[OS-Valor Unitario]]-Tabla1[[#This Row],[costo_antes_iva]]</f>
        <v>1000</v>
      </c>
      <c r="X5005" s="4">
        <f>Tabla1[[#This Row],[OS-Valor Unitario]]*Tabla1[[#This Row],[CANTIDAD ENTREGA SATELITE]]</f>
        <v>3468000</v>
      </c>
      <c r="Y5005" s="4">
        <f>Tabla1[[#This Row],[costo_antes_iva]]*Tabla1[[#This Row],[CANTIDAD ENTREGA SATELITE]]</f>
        <v>3179000</v>
      </c>
      <c r="Z5005" s="4">
        <f>Tabla1[[#This Row],[Valor total OS]]-Tabla1[[#This Row],[valor total op]]</f>
        <v>289000</v>
      </c>
    </row>
    <row r="5006" spans="1:26" x14ac:dyDescent="0.3">
      <c r="A5006">
        <v>5599</v>
      </c>
      <c r="B5006">
        <v>2</v>
      </c>
      <c r="C5006" t="s">
        <v>7771</v>
      </c>
      <c r="D5006" t="s">
        <v>7772</v>
      </c>
      <c r="E5006" t="s">
        <v>111</v>
      </c>
      <c r="F5006" t="s">
        <v>2128</v>
      </c>
      <c r="G5006" s="2">
        <v>45533</v>
      </c>
      <c r="H5006">
        <v>56722612</v>
      </c>
      <c r="I5006" t="s">
        <v>7773</v>
      </c>
      <c r="J5006" t="s">
        <v>7770</v>
      </c>
      <c r="K5006" t="s">
        <v>77</v>
      </c>
      <c r="L5006">
        <v>667</v>
      </c>
      <c r="M5006">
        <v>15292</v>
      </c>
      <c r="N5006" t="s">
        <v>53</v>
      </c>
      <c r="O5006" t="s">
        <v>78</v>
      </c>
      <c r="P5006" s="4">
        <v>1400</v>
      </c>
      <c r="Q5006" s="4">
        <v>1400</v>
      </c>
      <c r="R5006" t="s">
        <v>819</v>
      </c>
      <c r="S5006" s="4">
        <v>49425644</v>
      </c>
      <c r="T5006" t="s">
        <v>111</v>
      </c>
      <c r="U5006">
        <v>667</v>
      </c>
      <c r="V5006" t="s">
        <v>79</v>
      </c>
      <c r="W5006" s="4">
        <f>Tabla1[[#This Row],[OS-Valor Unitario]]-Tabla1[[#This Row],[costo_antes_iva]]</f>
        <v>0</v>
      </c>
      <c r="X5006" s="4">
        <f>Tabla1[[#This Row],[OS-Valor Unitario]]*Tabla1[[#This Row],[CANTIDAD ENTREGA SATELITE]]</f>
        <v>933800</v>
      </c>
      <c r="Y5006" s="4">
        <f>Tabla1[[#This Row],[costo_antes_iva]]*Tabla1[[#This Row],[CANTIDAD ENTREGA SATELITE]]</f>
        <v>933800</v>
      </c>
      <c r="Z5006" s="4">
        <f>Tabla1[[#This Row],[Valor total OS]]-Tabla1[[#This Row],[valor total op]]</f>
        <v>0</v>
      </c>
    </row>
    <row r="5007" spans="1:26" x14ac:dyDescent="0.3">
      <c r="A5007">
        <v>5599</v>
      </c>
      <c r="B5007">
        <v>2</v>
      </c>
      <c r="C5007" t="s">
        <v>7771</v>
      </c>
      <c r="D5007" t="s">
        <v>7772</v>
      </c>
      <c r="E5007" t="s">
        <v>111</v>
      </c>
      <c r="F5007" t="s">
        <v>2128</v>
      </c>
      <c r="G5007" s="2">
        <v>45533</v>
      </c>
      <c r="H5007">
        <v>56722612</v>
      </c>
      <c r="I5007" t="s">
        <v>7773</v>
      </c>
      <c r="J5007" t="s">
        <v>7770</v>
      </c>
      <c r="K5007" t="s">
        <v>77</v>
      </c>
      <c r="L5007">
        <v>1</v>
      </c>
      <c r="M5007">
        <v>15293</v>
      </c>
      <c r="N5007" t="s">
        <v>53</v>
      </c>
      <c r="O5007" t="s">
        <v>78</v>
      </c>
      <c r="P5007" s="4">
        <v>1400</v>
      </c>
      <c r="Q5007" s="4">
        <v>1400</v>
      </c>
      <c r="R5007" t="s">
        <v>819</v>
      </c>
      <c r="S5007" s="4">
        <v>49425644</v>
      </c>
      <c r="T5007" t="s">
        <v>111</v>
      </c>
      <c r="U5007">
        <v>1</v>
      </c>
      <c r="V5007" t="s">
        <v>79</v>
      </c>
      <c r="W5007" s="4">
        <f>Tabla1[[#This Row],[OS-Valor Unitario]]-Tabla1[[#This Row],[costo_antes_iva]]</f>
        <v>0</v>
      </c>
      <c r="X5007" s="4">
        <f>Tabla1[[#This Row],[OS-Valor Unitario]]*Tabla1[[#This Row],[CANTIDAD ENTREGA SATELITE]]</f>
        <v>1400</v>
      </c>
      <c r="Y5007" s="4">
        <f>Tabla1[[#This Row],[costo_antes_iva]]*Tabla1[[#This Row],[CANTIDAD ENTREGA SATELITE]]</f>
        <v>1400</v>
      </c>
      <c r="Z5007" s="4">
        <f>Tabla1[[#This Row],[Valor total OS]]-Tabla1[[#This Row],[valor total op]]</f>
        <v>0</v>
      </c>
    </row>
    <row r="5008" spans="1:26" x14ac:dyDescent="0.3">
      <c r="A5008">
        <v>5599</v>
      </c>
      <c r="B5008">
        <v>2</v>
      </c>
      <c r="C5008" t="s">
        <v>7771</v>
      </c>
      <c r="D5008" t="s">
        <v>7772</v>
      </c>
      <c r="E5008" t="s">
        <v>111</v>
      </c>
      <c r="F5008" t="s">
        <v>2128</v>
      </c>
      <c r="G5008" s="2">
        <v>45533</v>
      </c>
      <c r="H5008">
        <v>56722612</v>
      </c>
      <c r="I5008" t="s">
        <v>7773</v>
      </c>
      <c r="J5008" t="s">
        <v>7770</v>
      </c>
      <c r="K5008" t="s">
        <v>32</v>
      </c>
      <c r="L5008">
        <v>668</v>
      </c>
      <c r="M5008">
        <v>15347</v>
      </c>
      <c r="N5008" t="s">
        <v>53</v>
      </c>
      <c r="O5008" t="s">
        <v>210</v>
      </c>
      <c r="P5008" s="4">
        <v>11000</v>
      </c>
      <c r="Q5008" s="4">
        <v>11000</v>
      </c>
      <c r="R5008" t="s">
        <v>819</v>
      </c>
      <c r="S5008" s="4">
        <v>49425644</v>
      </c>
      <c r="T5008" t="s">
        <v>111</v>
      </c>
      <c r="U5008">
        <v>667</v>
      </c>
      <c r="V5008" t="s">
        <v>211</v>
      </c>
      <c r="W5008" s="4">
        <f>Tabla1[[#This Row],[OS-Valor Unitario]]-Tabla1[[#This Row],[costo_antes_iva]]</f>
        <v>0</v>
      </c>
      <c r="X5008" s="4">
        <f>Tabla1[[#This Row],[OS-Valor Unitario]]*Tabla1[[#This Row],[CANTIDAD ENTREGA SATELITE]]</f>
        <v>7337000</v>
      </c>
      <c r="Y5008" s="4">
        <f>Tabla1[[#This Row],[costo_antes_iva]]*Tabla1[[#This Row],[CANTIDAD ENTREGA SATELITE]]</f>
        <v>7337000</v>
      </c>
      <c r="Z5008" s="4">
        <f>Tabla1[[#This Row],[Valor total OS]]-Tabla1[[#This Row],[valor total op]]</f>
        <v>0</v>
      </c>
    </row>
    <row r="5009" spans="1:26" x14ac:dyDescent="0.3">
      <c r="A5009">
        <v>5599</v>
      </c>
      <c r="B5009">
        <v>3</v>
      </c>
      <c r="C5009" t="s">
        <v>7774</v>
      </c>
      <c r="D5009" t="s">
        <v>7775</v>
      </c>
      <c r="E5009" t="s">
        <v>236</v>
      </c>
      <c r="F5009" t="s">
        <v>2128</v>
      </c>
      <c r="G5009" s="2">
        <v>45533</v>
      </c>
      <c r="H5009">
        <v>56722618</v>
      </c>
      <c r="I5009" t="s">
        <v>7776</v>
      </c>
      <c r="J5009" t="s">
        <v>7770</v>
      </c>
      <c r="K5009" t="s">
        <v>77</v>
      </c>
      <c r="L5009">
        <v>44</v>
      </c>
      <c r="M5009">
        <v>15348</v>
      </c>
      <c r="N5009" t="s">
        <v>53</v>
      </c>
      <c r="O5009" t="s">
        <v>78</v>
      </c>
      <c r="P5009" s="4">
        <v>3000</v>
      </c>
      <c r="Q5009" s="4">
        <v>4300</v>
      </c>
      <c r="R5009" t="s">
        <v>819</v>
      </c>
      <c r="S5009" s="4">
        <v>49425644</v>
      </c>
      <c r="T5009" t="s">
        <v>238</v>
      </c>
      <c r="U5009">
        <v>44</v>
      </c>
      <c r="V5009" t="s">
        <v>79</v>
      </c>
      <c r="W5009" s="4">
        <f>Tabla1[[#This Row],[OS-Valor Unitario]]-Tabla1[[#This Row],[costo_antes_iva]]</f>
        <v>1300</v>
      </c>
      <c r="X5009" s="4">
        <f>Tabla1[[#This Row],[OS-Valor Unitario]]*Tabla1[[#This Row],[CANTIDAD ENTREGA SATELITE]]</f>
        <v>189200</v>
      </c>
      <c r="Y5009" s="4">
        <f>Tabla1[[#This Row],[costo_antes_iva]]*Tabla1[[#This Row],[CANTIDAD ENTREGA SATELITE]]</f>
        <v>132000</v>
      </c>
      <c r="Z5009" s="4">
        <f>Tabla1[[#This Row],[Valor total OS]]-Tabla1[[#This Row],[valor total op]]</f>
        <v>57200</v>
      </c>
    </row>
    <row r="5010" spans="1:26" x14ac:dyDescent="0.3">
      <c r="A5010">
        <v>5599</v>
      </c>
      <c r="B5010">
        <v>3</v>
      </c>
      <c r="C5010" t="s">
        <v>7774</v>
      </c>
      <c r="D5010" t="s">
        <v>7775</v>
      </c>
      <c r="E5010" t="s">
        <v>236</v>
      </c>
      <c r="F5010" t="s">
        <v>2128</v>
      </c>
      <c r="G5010" s="2">
        <v>45533</v>
      </c>
      <c r="H5010">
        <v>56722618</v>
      </c>
      <c r="I5010" t="s">
        <v>7776</v>
      </c>
      <c r="J5010" t="s">
        <v>7770</v>
      </c>
      <c r="K5010" t="s">
        <v>77</v>
      </c>
      <c r="L5010">
        <v>44</v>
      </c>
      <c r="M5010">
        <v>15348</v>
      </c>
      <c r="N5010" t="s">
        <v>53</v>
      </c>
      <c r="O5010" t="s">
        <v>78</v>
      </c>
      <c r="P5010" s="4">
        <v>1300</v>
      </c>
      <c r="Q5010" s="4">
        <v>4300</v>
      </c>
      <c r="R5010" t="s">
        <v>819</v>
      </c>
      <c r="S5010" s="4">
        <v>49425644</v>
      </c>
      <c r="T5010" t="s">
        <v>238</v>
      </c>
      <c r="U5010">
        <v>44</v>
      </c>
      <c r="V5010" t="s">
        <v>79</v>
      </c>
      <c r="W5010" s="4">
        <f>Tabla1[[#This Row],[OS-Valor Unitario]]-Tabla1[[#This Row],[costo_antes_iva]]</f>
        <v>3000</v>
      </c>
      <c r="X5010" s="4">
        <f>Tabla1[[#This Row],[OS-Valor Unitario]]*Tabla1[[#This Row],[CANTIDAD ENTREGA SATELITE]]</f>
        <v>189200</v>
      </c>
      <c r="Y5010" s="4">
        <f>Tabla1[[#This Row],[costo_antes_iva]]*Tabla1[[#This Row],[CANTIDAD ENTREGA SATELITE]]</f>
        <v>57200</v>
      </c>
      <c r="Z5010" s="4">
        <f>Tabla1[[#This Row],[Valor total OS]]-Tabla1[[#This Row],[valor total op]]</f>
        <v>132000</v>
      </c>
    </row>
    <row r="5011" spans="1:26" x14ac:dyDescent="0.3">
      <c r="A5011">
        <v>5599</v>
      </c>
      <c r="B5011">
        <v>3</v>
      </c>
      <c r="C5011" t="s">
        <v>7774</v>
      </c>
      <c r="D5011" t="s">
        <v>7775</v>
      </c>
      <c r="E5011" t="s">
        <v>236</v>
      </c>
      <c r="F5011" t="s">
        <v>2128</v>
      </c>
      <c r="G5011" s="2">
        <v>45533</v>
      </c>
      <c r="H5011">
        <v>56722618</v>
      </c>
      <c r="I5011" t="s">
        <v>7776</v>
      </c>
      <c r="J5011" t="s">
        <v>7770</v>
      </c>
      <c r="K5011" t="s">
        <v>342</v>
      </c>
      <c r="L5011">
        <v>44</v>
      </c>
      <c r="M5011">
        <v>15267</v>
      </c>
      <c r="N5011" t="s">
        <v>53</v>
      </c>
      <c r="O5011" t="s">
        <v>5523</v>
      </c>
      <c r="P5011" s="4">
        <v>8500</v>
      </c>
      <c r="Q5011" s="4">
        <v>11000</v>
      </c>
      <c r="R5011" t="s">
        <v>819</v>
      </c>
      <c r="S5011" s="4">
        <v>49425644</v>
      </c>
      <c r="T5011" t="s">
        <v>238</v>
      </c>
      <c r="U5011">
        <v>44</v>
      </c>
      <c r="V5011" t="s">
        <v>5524</v>
      </c>
      <c r="W5011" s="4">
        <f>Tabla1[[#This Row],[OS-Valor Unitario]]-Tabla1[[#This Row],[costo_antes_iva]]</f>
        <v>2500</v>
      </c>
      <c r="X5011" s="4">
        <f>Tabla1[[#This Row],[OS-Valor Unitario]]*Tabla1[[#This Row],[CANTIDAD ENTREGA SATELITE]]</f>
        <v>484000</v>
      </c>
      <c r="Y5011" s="4">
        <f>Tabla1[[#This Row],[costo_antes_iva]]*Tabla1[[#This Row],[CANTIDAD ENTREGA SATELITE]]</f>
        <v>374000</v>
      </c>
      <c r="Z5011" s="4">
        <f>Tabla1[[#This Row],[Valor total OS]]-Tabla1[[#This Row],[valor total op]]</f>
        <v>110000</v>
      </c>
    </row>
    <row r="5012" spans="1:26" x14ac:dyDescent="0.3">
      <c r="A5012">
        <v>5599</v>
      </c>
      <c r="B5012">
        <v>3</v>
      </c>
      <c r="C5012" t="s">
        <v>7774</v>
      </c>
      <c r="D5012" t="s">
        <v>7775</v>
      </c>
      <c r="E5012" t="s">
        <v>236</v>
      </c>
      <c r="F5012" t="s">
        <v>2128</v>
      </c>
      <c r="G5012" s="2">
        <v>45533</v>
      </c>
      <c r="H5012">
        <v>56722618</v>
      </c>
      <c r="I5012" t="s">
        <v>7776</v>
      </c>
      <c r="J5012" t="s">
        <v>7770</v>
      </c>
      <c r="K5012" t="s">
        <v>32</v>
      </c>
      <c r="L5012">
        <v>44</v>
      </c>
      <c r="M5012">
        <v>15398</v>
      </c>
      <c r="N5012" t="s">
        <v>53</v>
      </c>
      <c r="O5012" t="s">
        <v>237</v>
      </c>
      <c r="P5012" s="4">
        <v>14000</v>
      </c>
      <c r="Q5012" s="4">
        <v>13000</v>
      </c>
      <c r="R5012" t="s">
        <v>819</v>
      </c>
      <c r="S5012" s="4">
        <v>49425644</v>
      </c>
      <c r="T5012" t="s">
        <v>238</v>
      </c>
      <c r="U5012">
        <v>44</v>
      </c>
      <c r="V5012" t="s">
        <v>239</v>
      </c>
      <c r="W5012" s="4">
        <f>Tabla1[[#This Row],[OS-Valor Unitario]]-Tabla1[[#This Row],[costo_antes_iva]]</f>
        <v>-1000</v>
      </c>
      <c r="X5012" s="4">
        <f>Tabla1[[#This Row],[OS-Valor Unitario]]*Tabla1[[#This Row],[CANTIDAD ENTREGA SATELITE]]</f>
        <v>572000</v>
      </c>
      <c r="Y5012" s="4">
        <f>Tabla1[[#This Row],[costo_antes_iva]]*Tabla1[[#This Row],[CANTIDAD ENTREGA SATELITE]]</f>
        <v>616000</v>
      </c>
      <c r="Z5012" s="4">
        <f>Tabla1[[#This Row],[Valor total OS]]-Tabla1[[#This Row],[valor total op]]</f>
        <v>-44000</v>
      </c>
    </row>
    <row r="5013" spans="1:26" x14ac:dyDescent="0.3">
      <c r="A5013">
        <v>5599</v>
      </c>
      <c r="B5013">
        <v>4</v>
      </c>
      <c r="C5013" t="s">
        <v>7777</v>
      </c>
      <c r="D5013" t="s">
        <v>7778</v>
      </c>
      <c r="E5013" t="s">
        <v>219</v>
      </c>
      <c r="F5013" t="s">
        <v>2128</v>
      </c>
      <c r="G5013" s="2">
        <v>45533</v>
      </c>
      <c r="H5013">
        <v>56722633</v>
      </c>
      <c r="I5013" t="s">
        <v>7779</v>
      </c>
      <c r="J5013" t="s">
        <v>7770</v>
      </c>
      <c r="K5013" t="s">
        <v>77</v>
      </c>
      <c r="L5013">
        <v>100</v>
      </c>
      <c r="M5013">
        <v>15137</v>
      </c>
      <c r="N5013" t="s">
        <v>53</v>
      </c>
      <c r="O5013" t="s">
        <v>78</v>
      </c>
      <c r="P5013" s="4">
        <v>1300</v>
      </c>
      <c r="Q5013" s="4">
        <v>3000</v>
      </c>
      <c r="R5013" t="s">
        <v>819</v>
      </c>
      <c r="S5013" s="4">
        <v>49425644</v>
      </c>
      <c r="T5013" t="s">
        <v>144</v>
      </c>
      <c r="U5013">
        <v>100</v>
      </c>
      <c r="V5013" t="s">
        <v>79</v>
      </c>
      <c r="W5013" s="4">
        <f>Tabla1[[#This Row],[OS-Valor Unitario]]-Tabla1[[#This Row],[costo_antes_iva]]</f>
        <v>1700</v>
      </c>
      <c r="X5013" s="4">
        <f>Tabla1[[#This Row],[OS-Valor Unitario]]*Tabla1[[#This Row],[CANTIDAD ENTREGA SATELITE]]</f>
        <v>300000</v>
      </c>
      <c r="Y5013" s="4">
        <f>Tabla1[[#This Row],[costo_antes_iva]]*Tabla1[[#This Row],[CANTIDAD ENTREGA SATELITE]]</f>
        <v>130000</v>
      </c>
      <c r="Z5013" s="4">
        <f>Tabla1[[#This Row],[Valor total OS]]-Tabla1[[#This Row],[valor total op]]</f>
        <v>170000</v>
      </c>
    </row>
    <row r="5014" spans="1:26" x14ac:dyDescent="0.3">
      <c r="A5014">
        <v>5599</v>
      </c>
      <c r="B5014">
        <v>4</v>
      </c>
      <c r="C5014" t="s">
        <v>7777</v>
      </c>
      <c r="D5014" t="s">
        <v>7778</v>
      </c>
      <c r="E5014" t="s">
        <v>219</v>
      </c>
      <c r="F5014" t="s">
        <v>2128</v>
      </c>
      <c r="G5014" s="2">
        <v>45533</v>
      </c>
      <c r="H5014">
        <v>56722633</v>
      </c>
      <c r="I5014" t="s">
        <v>7779</v>
      </c>
      <c r="J5014" t="s">
        <v>7770</v>
      </c>
      <c r="K5014" t="s">
        <v>32</v>
      </c>
      <c r="L5014">
        <v>100</v>
      </c>
      <c r="M5014">
        <v>15198</v>
      </c>
      <c r="N5014" t="s">
        <v>53</v>
      </c>
      <c r="O5014" t="s">
        <v>863</v>
      </c>
      <c r="P5014" s="4">
        <v>4000</v>
      </c>
      <c r="Q5014" s="4">
        <v>4000</v>
      </c>
      <c r="R5014" t="s">
        <v>819</v>
      </c>
      <c r="S5014" s="4">
        <v>49425644</v>
      </c>
      <c r="T5014" t="s">
        <v>144</v>
      </c>
      <c r="U5014">
        <v>100</v>
      </c>
      <c r="V5014" t="s">
        <v>864</v>
      </c>
      <c r="W5014" s="4">
        <f>Tabla1[[#This Row],[OS-Valor Unitario]]-Tabla1[[#This Row],[costo_antes_iva]]</f>
        <v>0</v>
      </c>
      <c r="X5014" s="4">
        <f>Tabla1[[#This Row],[OS-Valor Unitario]]*Tabla1[[#This Row],[CANTIDAD ENTREGA SATELITE]]</f>
        <v>400000</v>
      </c>
      <c r="Y5014" s="4">
        <f>Tabla1[[#This Row],[costo_antes_iva]]*Tabla1[[#This Row],[CANTIDAD ENTREGA SATELITE]]</f>
        <v>400000</v>
      </c>
      <c r="Z5014" s="4">
        <f>Tabla1[[#This Row],[Valor total OS]]-Tabla1[[#This Row],[valor total op]]</f>
        <v>0</v>
      </c>
    </row>
    <row r="5015" spans="1:26" x14ac:dyDescent="0.3">
      <c r="A5015">
        <v>5599</v>
      </c>
      <c r="B5015">
        <v>4</v>
      </c>
      <c r="C5015" t="s">
        <v>7777</v>
      </c>
      <c r="D5015" t="s">
        <v>7778</v>
      </c>
      <c r="E5015" t="s">
        <v>219</v>
      </c>
      <c r="F5015" t="s">
        <v>2128</v>
      </c>
      <c r="G5015" s="2">
        <v>45533</v>
      </c>
      <c r="H5015">
        <v>56722633</v>
      </c>
      <c r="I5015" t="s">
        <v>7779</v>
      </c>
      <c r="J5015" t="s">
        <v>7770</v>
      </c>
      <c r="K5015" t="s">
        <v>77</v>
      </c>
      <c r="L5015">
        <v>100</v>
      </c>
      <c r="M5015">
        <v>15137</v>
      </c>
      <c r="N5015" t="s">
        <v>53</v>
      </c>
      <c r="O5015" t="s">
        <v>78</v>
      </c>
      <c r="P5015" s="4">
        <v>3000</v>
      </c>
      <c r="Q5015" s="4">
        <v>3000</v>
      </c>
      <c r="R5015" t="s">
        <v>819</v>
      </c>
      <c r="S5015" s="4">
        <v>49425644</v>
      </c>
      <c r="T5015" t="s">
        <v>144</v>
      </c>
      <c r="U5015">
        <v>100</v>
      </c>
      <c r="V5015" t="s">
        <v>79</v>
      </c>
      <c r="W5015" s="4">
        <f>Tabla1[[#This Row],[OS-Valor Unitario]]-Tabla1[[#This Row],[costo_antes_iva]]</f>
        <v>0</v>
      </c>
      <c r="X5015" s="4">
        <f>Tabla1[[#This Row],[OS-Valor Unitario]]*Tabla1[[#This Row],[CANTIDAD ENTREGA SATELITE]]</f>
        <v>300000</v>
      </c>
      <c r="Y5015" s="4">
        <f>Tabla1[[#This Row],[costo_antes_iva]]*Tabla1[[#This Row],[CANTIDAD ENTREGA SATELITE]]</f>
        <v>300000</v>
      </c>
      <c r="Z5015" s="4">
        <f>Tabla1[[#This Row],[Valor total OS]]-Tabla1[[#This Row],[valor total op]]</f>
        <v>0</v>
      </c>
    </row>
    <row r="5016" spans="1:26" x14ac:dyDescent="0.3">
      <c r="A5016">
        <v>5598</v>
      </c>
      <c r="B5016">
        <v>2</v>
      </c>
      <c r="C5016" t="s">
        <v>7780</v>
      </c>
      <c r="D5016" t="s">
        <v>7781</v>
      </c>
      <c r="E5016" t="s">
        <v>1083</v>
      </c>
      <c r="F5016" t="s">
        <v>7782</v>
      </c>
      <c r="G5016" s="2">
        <v>45532</v>
      </c>
      <c r="H5016">
        <v>56708847</v>
      </c>
      <c r="I5016" t="s">
        <v>7783</v>
      </c>
      <c r="J5016" t="s">
        <v>7784</v>
      </c>
      <c r="K5016" t="s">
        <v>32</v>
      </c>
      <c r="L5016">
        <v>9</v>
      </c>
      <c r="M5016">
        <v>15172</v>
      </c>
      <c r="N5016" t="s">
        <v>53</v>
      </c>
      <c r="O5016" t="s">
        <v>5936</v>
      </c>
      <c r="P5016" s="4">
        <v>11000</v>
      </c>
      <c r="Q5016" s="4">
        <v>8500</v>
      </c>
      <c r="R5016" t="s">
        <v>819</v>
      </c>
      <c r="S5016" s="4">
        <v>1068522</v>
      </c>
      <c r="T5016" t="s">
        <v>361</v>
      </c>
      <c r="U5016">
        <v>9</v>
      </c>
      <c r="V5016" t="s">
        <v>5936</v>
      </c>
      <c r="W5016" s="4">
        <f>Tabla1[[#This Row],[OS-Valor Unitario]]-Tabla1[[#This Row],[costo_antes_iva]]</f>
        <v>-2500</v>
      </c>
      <c r="X5016" s="4">
        <f>Tabla1[[#This Row],[OS-Valor Unitario]]*Tabla1[[#This Row],[CANTIDAD ENTREGA SATELITE]]</f>
        <v>76500</v>
      </c>
      <c r="Y5016" s="4">
        <f>Tabla1[[#This Row],[costo_antes_iva]]*Tabla1[[#This Row],[CANTIDAD ENTREGA SATELITE]]</f>
        <v>99000</v>
      </c>
      <c r="Z5016" s="4">
        <f>Tabla1[[#This Row],[Valor total OS]]-Tabla1[[#This Row],[valor total op]]</f>
        <v>-22500</v>
      </c>
    </row>
    <row r="5017" spans="1:26" x14ac:dyDescent="0.3">
      <c r="A5017">
        <v>5598</v>
      </c>
      <c r="B5017">
        <v>2</v>
      </c>
      <c r="C5017" t="s">
        <v>7780</v>
      </c>
      <c r="D5017" t="s">
        <v>7781</v>
      </c>
      <c r="E5017" t="s">
        <v>1083</v>
      </c>
      <c r="F5017" t="s">
        <v>7782</v>
      </c>
      <c r="G5017" s="2">
        <v>45532</v>
      </c>
      <c r="H5017">
        <v>56708847</v>
      </c>
      <c r="I5017" t="s">
        <v>7783</v>
      </c>
      <c r="J5017" t="s">
        <v>7784</v>
      </c>
      <c r="K5017" t="s">
        <v>64</v>
      </c>
      <c r="L5017">
        <v>9</v>
      </c>
      <c r="M5017">
        <v>15212</v>
      </c>
      <c r="N5017" t="s">
        <v>53</v>
      </c>
      <c r="O5017" t="s">
        <v>66</v>
      </c>
      <c r="P5017" s="4">
        <v>5625</v>
      </c>
      <c r="Q5017" s="4">
        <v>7200</v>
      </c>
      <c r="R5017" t="s">
        <v>819</v>
      </c>
      <c r="S5017" s="4">
        <v>1068522</v>
      </c>
      <c r="T5017" t="s">
        <v>361</v>
      </c>
      <c r="U5017">
        <v>9</v>
      </c>
      <c r="V5017" t="s">
        <v>66</v>
      </c>
      <c r="W5017" s="4">
        <f>Tabla1[[#This Row],[OS-Valor Unitario]]-Tabla1[[#This Row],[costo_antes_iva]]</f>
        <v>1575</v>
      </c>
      <c r="X5017" s="4">
        <f>Tabla1[[#This Row],[OS-Valor Unitario]]*Tabla1[[#This Row],[CANTIDAD ENTREGA SATELITE]]</f>
        <v>64800</v>
      </c>
      <c r="Y5017" s="4">
        <f>Tabla1[[#This Row],[costo_antes_iva]]*Tabla1[[#This Row],[CANTIDAD ENTREGA SATELITE]]</f>
        <v>50625</v>
      </c>
      <c r="Z5017" s="4">
        <f>Tabla1[[#This Row],[Valor total OS]]-Tabla1[[#This Row],[valor total op]]</f>
        <v>14175</v>
      </c>
    </row>
    <row r="5018" spans="1:26" x14ac:dyDescent="0.3">
      <c r="A5018">
        <v>5598</v>
      </c>
      <c r="B5018">
        <v>3</v>
      </c>
      <c r="C5018" t="s">
        <v>7785</v>
      </c>
      <c r="D5018" t="s">
        <v>7786</v>
      </c>
      <c r="E5018" t="s">
        <v>236</v>
      </c>
      <c r="F5018" t="s">
        <v>7782</v>
      </c>
      <c r="G5018" s="2">
        <v>45532</v>
      </c>
      <c r="H5018">
        <v>56708854</v>
      </c>
      <c r="I5018" t="s">
        <v>7787</v>
      </c>
      <c r="J5018" t="s">
        <v>7784</v>
      </c>
      <c r="K5018" t="s">
        <v>32</v>
      </c>
      <c r="L5018">
        <v>3</v>
      </c>
      <c r="M5018">
        <v>15329</v>
      </c>
      <c r="N5018" t="s">
        <v>53</v>
      </c>
      <c r="O5018" t="s">
        <v>472</v>
      </c>
      <c r="P5018" s="4">
        <v>17000</v>
      </c>
      <c r="Q5018" s="4">
        <v>17000</v>
      </c>
      <c r="R5018" t="s">
        <v>819</v>
      </c>
      <c r="S5018" s="4">
        <v>1068522</v>
      </c>
      <c r="T5018" t="s">
        <v>238</v>
      </c>
      <c r="U5018">
        <v>3</v>
      </c>
      <c r="V5018" t="s">
        <v>472</v>
      </c>
      <c r="W5018" s="4">
        <f>Tabla1[[#This Row],[OS-Valor Unitario]]-Tabla1[[#This Row],[costo_antes_iva]]</f>
        <v>0</v>
      </c>
      <c r="X5018" s="4">
        <f>Tabla1[[#This Row],[OS-Valor Unitario]]*Tabla1[[#This Row],[CANTIDAD ENTREGA SATELITE]]</f>
        <v>51000</v>
      </c>
      <c r="Y5018" s="4">
        <f>Tabla1[[#This Row],[costo_antes_iva]]*Tabla1[[#This Row],[CANTIDAD ENTREGA SATELITE]]</f>
        <v>51000</v>
      </c>
      <c r="Z5018" s="4">
        <f>Tabla1[[#This Row],[Valor total OS]]-Tabla1[[#This Row],[valor total op]]</f>
        <v>0</v>
      </c>
    </row>
    <row r="5019" spans="1:26" x14ac:dyDescent="0.3">
      <c r="A5019">
        <v>5598</v>
      </c>
      <c r="B5019">
        <v>3</v>
      </c>
      <c r="C5019" t="s">
        <v>7785</v>
      </c>
      <c r="D5019" t="s">
        <v>7786</v>
      </c>
      <c r="E5019" t="s">
        <v>236</v>
      </c>
      <c r="F5019" t="s">
        <v>7782</v>
      </c>
      <c r="G5019" s="2">
        <v>45532</v>
      </c>
      <c r="H5019">
        <v>56708854</v>
      </c>
      <c r="I5019" t="s">
        <v>7787</v>
      </c>
      <c r="J5019" t="s">
        <v>7784</v>
      </c>
      <c r="K5019" t="s">
        <v>64</v>
      </c>
      <c r="L5019">
        <v>3</v>
      </c>
      <c r="M5019">
        <v>15211</v>
      </c>
      <c r="N5019" t="s">
        <v>53</v>
      </c>
      <c r="O5019" t="s">
        <v>66</v>
      </c>
      <c r="P5019" s="4">
        <v>5625</v>
      </c>
      <c r="Q5019" s="4">
        <v>3500</v>
      </c>
      <c r="R5019" t="s">
        <v>819</v>
      </c>
      <c r="S5019" s="4">
        <v>1068522</v>
      </c>
      <c r="T5019" t="s">
        <v>238</v>
      </c>
      <c r="U5019">
        <v>3</v>
      </c>
      <c r="V5019" t="s">
        <v>66</v>
      </c>
      <c r="W5019" s="4">
        <f>Tabla1[[#This Row],[OS-Valor Unitario]]-Tabla1[[#This Row],[costo_antes_iva]]</f>
        <v>-2125</v>
      </c>
      <c r="X5019" s="4">
        <f>Tabla1[[#This Row],[OS-Valor Unitario]]*Tabla1[[#This Row],[CANTIDAD ENTREGA SATELITE]]</f>
        <v>10500</v>
      </c>
      <c r="Y5019" s="4">
        <f>Tabla1[[#This Row],[costo_antes_iva]]*Tabla1[[#This Row],[CANTIDAD ENTREGA SATELITE]]</f>
        <v>16875</v>
      </c>
      <c r="Z5019" s="4">
        <f>Tabla1[[#This Row],[Valor total OS]]-Tabla1[[#This Row],[valor total op]]</f>
        <v>-6375</v>
      </c>
    </row>
    <row r="5020" spans="1:26" x14ac:dyDescent="0.3">
      <c r="A5020">
        <v>5597</v>
      </c>
      <c r="B5020">
        <v>1</v>
      </c>
      <c r="C5020" t="s">
        <v>7788</v>
      </c>
      <c r="D5020" t="s">
        <v>7789</v>
      </c>
      <c r="E5020" t="s">
        <v>77</v>
      </c>
      <c r="F5020" t="s">
        <v>282</v>
      </c>
      <c r="G5020" s="2">
        <v>45532</v>
      </c>
      <c r="H5020">
        <v>56707958</v>
      </c>
      <c r="I5020" t="s">
        <v>7790</v>
      </c>
      <c r="J5020" t="s">
        <v>7791</v>
      </c>
      <c r="K5020" t="s">
        <v>77</v>
      </c>
      <c r="L5020">
        <v>7</v>
      </c>
      <c r="M5020">
        <v>15067</v>
      </c>
      <c r="N5020" t="s">
        <v>65</v>
      </c>
      <c r="O5020" t="s">
        <v>78</v>
      </c>
      <c r="P5020" s="4">
        <v>1400</v>
      </c>
      <c r="Q5020" s="4">
        <v>1400</v>
      </c>
      <c r="R5020" t="s">
        <v>819</v>
      </c>
      <c r="S5020" s="4">
        <v>19229</v>
      </c>
      <c r="T5020" t="s">
        <v>197</v>
      </c>
      <c r="U5020">
        <v>7</v>
      </c>
      <c r="V5020" t="s">
        <v>79</v>
      </c>
      <c r="W5020" s="4">
        <f>Tabla1[[#This Row],[OS-Valor Unitario]]-Tabla1[[#This Row],[costo_antes_iva]]</f>
        <v>0</v>
      </c>
      <c r="X5020" s="4">
        <f>Tabla1[[#This Row],[OS-Valor Unitario]]*Tabla1[[#This Row],[CANTIDAD ENTREGA SATELITE]]</f>
        <v>9800</v>
      </c>
      <c r="Y5020" s="4">
        <f>Tabla1[[#This Row],[costo_antes_iva]]*Tabla1[[#This Row],[CANTIDAD ENTREGA SATELITE]]</f>
        <v>9800</v>
      </c>
      <c r="Z5020" s="4">
        <f>Tabla1[[#This Row],[Valor total OS]]-Tabla1[[#This Row],[valor total op]]</f>
        <v>0</v>
      </c>
    </row>
    <row r="5021" spans="1:26" x14ac:dyDescent="0.3">
      <c r="A5021">
        <v>5740</v>
      </c>
      <c r="B5021">
        <v>1</v>
      </c>
      <c r="C5021" t="s">
        <v>6623</v>
      </c>
      <c r="D5021" t="s">
        <v>6624</v>
      </c>
      <c r="E5021" t="s">
        <v>281</v>
      </c>
      <c r="F5021" t="s">
        <v>695</v>
      </c>
      <c r="G5021" s="2">
        <v>45531</v>
      </c>
      <c r="H5021">
        <v>56694650</v>
      </c>
      <c r="I5021" t="s">
        <v>6625</v>
      </c>
      <c r="J5021" t="s">
        <v>6626</v>
      </c>
      <c r="K5021" t="s">
        <v>77</v>
      </c>
      <c r="L5021">
        <v>20</v>
      </c>
      <c r="M5021">
        <v>15919</v>
      </c>
      <c r="N5021" t="s">
        <v>285</v>
      </c>
      <c r="O5021" t="s">
        <v>461</v>
      </c>
      <c r="P5021" s="4">
        <v>1400</v>
      </c>
      <c r="Q5021" s="4">
        <v>1400</v>
      </c>
      <c r="R5021" t="s">
        <v>819</v>
      </c>
      <c r="S5021" s="4">
        <v>1920900</v>
      </c>
      <c r="T5021" t="s">
        <v>111</v>
      </c>
      <c r="U5021">
        <v>20</v>
      </c>
      <c r="V5021" t="s">
        <v>278</v>
      </c>
      <c r="W5021" s="4">
        <f>Tabla1[[#This Row],[OS-Valor Unitario]]-Tabla1[[#This Row],[costo_antes_iva]]</f>
        <v>0</v>
      </c>
      <c r="X5021" s="4">
        <f>Tabla1[[#This Row],[OS-Valor Unitario]]*Tabla1[[#This Row],[CANTIDAD ENTREGA SATELITE]]</f>
        <v>28000</v>
      </c>
      <c r="Y5021" s="4">
        <f>Tabla1[[#This Row],[costo_antes_iva]]*Tabla1[[#This Row],[CANTIDAD ENTREGA SATELITE]]</f>
        <v>28000</v>
      </c>
      <c r="Z5021" s="4">
        <f>Tabla1[[#This Row],[Valor total OS]]-Tabla1[[#This Row],[valor total op]]</f>
        <v>0</v>
      </c>
    </row>
    <row r="5022" spans="1:26" x14ac:dyDescent="0.3">
      <c r="A5022">
        <v>5740</v>
      </c>
      <c r="B5022">
        <v>1</v>
      </c>
      <c r="C5022" t="s">
        <v>6623</v>
      </c>
      <c r="D5022" t="s">
        <v>6624</v>
      </c>
      <c r="E5022" t="s">
        <v>281</v>
      </c>
      <c r="F5022" t="s">
        <v>695</v>
      </c>
      <c r="G5022" s="2">
        <v>45531</v>
      </c>
      <c r="H5022">
        <v>56694650</v>
      </c>
      <c r="I5022" t="s">
        <v>6625</v>
      </c>
      <c r="J5022" t="s">
        <v>6626</v>
      </c>
      <c r="K5022" t="s">
        <v>32</v>
      </c>
      <c r="L5022">
        <v>20</v>
      </c>
      <c r="M5022">
        <v>15939</v>
      </c>
      <c r="N5022" t="s">
        <v>285</v>
      </c>
      <c r="O5022" t="s">
        <v>215</v>
      </c>
      <c r="P5022" s="4">
        <v>10000</v>
      </c>
      <c r="Q5022" s="4">
        <v>20000</v>
      </c>
      <c r="R5022" t="s">
        <v>819</v>
      </c>
      <c r="S5022" s="4">
        <v>1920900</v>
      </c>
      <c r="T5022" t="s">
        <v>111</v>
      </c>
      <c r="U5022">
        <v>20</v>
      </c>
      <c r="V5022" t="s">
        <v>216</v>
      </c>
      <c r="W5022" s="4">
        <f>Tabla1[[#This Row],[OS-Valor Unitario]]-Tabla1[[#This Row],[costo_antes_iva]]</f>
        <v>10000</v>
      </c>
      <c r="X5022" s="4">
        <f>Tabla1[[#This Row],[OS-Valor Unitario]]*Tabla1[[#This Row],[CANTIDAD ENTREGA SATELITE]]</f>
        <v>400000</v>
      </c>
      <c r="Y5022" s="4">
        <f>Tabla1[[#This Row],[costo_antes_iva]]*Tabla1[[#This Row],[CANTIDAD ENTREGA SATELITE]]</f>
        <v>200000</v>
      </c>
      <c r="Z5022" s="4">
        <f>Tabla1[[#This Row],[Valor total OS]]-Tabla1[[#This Row],[valor total op]]</f>
        <v>200000</v>
      </c>
    </row>
    <row r="5023" spans="1:26" x14ac:dyDescent="0.3">
      <c r="A5023">
        <v>5740</v>
      </c>
      <c r="B5023">
        <v>2</v>
      </c>
      <c r="C5023" t="s">
        <v>6627</v>
      </c>
      <c r="D5023" t="s">
        <v>6628</v>
      </c>
      <c r="E5023" t="s">
        <v>446</v>
      </c>
      <c r="F5023" t="s">
        <v>695</v>
      </c>
      <c r="G5023" s="2">
        <v>45531</v>
      </c>
      <c r="H5023">
        <v>56694657</v>
      </c>
      <c r="I5023" t="s">
        <v>6629</v>
      </c>
      <c r="J5023" t="s">
        <v>6626</v>
      </c>
      <c r="K5023" t="s">
        <v>32</v>
      </c>
      <c r="L5023">
        <v>20</v>
      </c>
      <c r="M5023">
        <v>15971</v>
      </c>
      <c r="N5023" t="s">
        <v>285</v>
      </c>
      <c r="O5023" t="s">
        <v>645</v>
      </c>
      <c r="P5023" s="4">
        <v>11000</v>
      </c>
      <c r="Q5023" s="4">
        <v>10000</v>
      </c>
      <c r="R5023" t="s">
        <v>819</v>
      </c>
      <c r="S5023" s="4">
        <v>1920900</v>
      </c>
      <c r="T5023" t="s">
        <v>56</v>
      </c>
      <c r="U5023">
        <v>20</v>
      </c>
      <c r="V5023" t="s">
        <v>646</v>
      </c>
      <c r="W5023" s="4">
        <f>Tabla1[[#This Row],[OS-Valor Unitario]]-Tabla1[[#This Row],[costo_antes_iva]]</f>
        <v>-1000</v>
      </c>
      <c r="X5023" s="4">
        <f>Tabla1[[#This Row],[OS-Valor Unitario]]*Tabla1[[#This Row],[CANTIDAD ENTREGA SATELITE]]</f>
        <v>200000</v>
      </c>
      <c r="Y5023" s="4">
        <f>Tabla1[[#This Row],[costo_antes_iva]]*Tabla1[[#This Row],[CANTIDAD ENTREGA SATELITE]]</f>
        <v>220000</v>
      </c>
      <c r="Z5023" s="4">
        <f>Tabla1[[#This Row],[Valor total OS]]-Tabla1[[#This Row],[valor total op]]</f>
        <v>-20000</v>
      </c>
    </row>
    <row r="5024" spans="1:26" x14ac:dyDescent="0.3">
      <c r="A5024">
        <v>5594</v>
      </c>
      <c r="B5024">
        <v>1</v>
      </c>
      <c r="C5024" t="s">
        <v>7792</v>
      </c>
      <c r="D5024" t="s">
        <v>7793</v>
      </c>
      <c r="E5024" t="s">
        <v>130</v>
      </c>
      <c r="F5024" t="s">
        <v>695</v>
      </c>
      <c r="G5024" s="2">
        <v>45531</v>
      </c>
      <c r="H5024">
        <v>56694413</v>
      </c>
      <c r="I5024" t="s">
        <v>7794</v>
      </c>
      <c r="J5024" t="s">
        <v>6626</v>
      </c>
      <c r="K5024" t="s">
        <v>77</v>
      </c>
      <c r="L5024">
        <v>61</v>
      </c>
      <c r="M5024">
        <v>15325</v>
      </c>
      <c r="N5024" t="s">
        <v>285</v>
      </c>
      <c r="O5024" t="s">
        <v>3605</v>
      </c>
      <c r="P5024" s="4">
        <v>1400</v>
      </c>
      <c r="Q5024" s="4">
        <v>1400</v>
      </c>
      <c r="R5024" t="s">
        <v>819</v>
      </c>
      <c r="S5024" s="4">
        <v>4907919</v>
      </c>
      <c r="T5024" t="s">
        <v>111</v>
      </c>
      <c r="U5024">
        <v>61</v>
      </c>
      <c r="V5024" t="s">
        <v>3606</v>
      </c>
      <c r="W5024" s="4">
        <f>Tabla1[[#This Row],[OS-Valor Unitario]]-Tabla1[[#This Row],[costo_antes_iva]]</f>
        <v>0</v>
      </c>
      <c r="X5024" s="4">
        <f>Tabla1[[#This Row],[OS-Valor Unitario]]*Tabla1[[#This Row],[CANTIDAD ENTREGA SATELITE]]</f>
        <v>85400</v>
      </c>
      <c r="Y5024" s="4">
        <f>Tabla1[[#This Row],[costo_antes_iva]]*Tabla1[[#This Row],[CANTIDAD ENTREGA SATELITE]]</f>
        <v>85400</v>
      </c>
      <c r="Z5024" s="4">
        <f>Tabla1[[#This Row],[Valor total OS]]-Tabla1[[#This Row],[valor total op]]</f>
        <v>0</v>
      </c>
    </row>
    <row r="5025" spans="1:26" x14ac:dyDescent="0.3">
      <c r="A5025">
        <v>5594</v>
      </c>
      <c r="B5025">
        <v>1</v>
      </c>
      <c r="C5025" t="s">
        <v>7792</v>
      </c>
      <c r="D5025" t="s">
        <v>7793</v>
      </c>
      <c r="E5025" t="s">
        <v>130</v>
      </c>
      <c r="F5025" t="s">
        <v>695</v>
      </c>
      <c r="G5025" s="2">
        <v>45531</v>
      </c>
      <c r="H5025">
        <v>56694413</v>
      </c>
      <c r="I5025" t="s">
        <v>7794</v>
      </c>
      <c r="J5025" t="s">
        <v>6626</v>
      </c>
      <c r="K5025" t="s">
        <v>32</v>
      </c>
      <c r="L5025">
        <v>61</v>
      </c>
      <c r="M5025">
        <v>15171</v>
      </c>
      <c r="N5025" t="s">
        <v>285</v>
      </c>
      <c r="O5025" t="s">
        <v>210</v>
      </c>
      <c r="P5025" s="4">
        <v>10000</v>
      </c>
      <c r="Q5025" s="4">
        <v>12500</v>
      </c>
      <c r="R5025" t="s">
        <v>819</v>
      </c>
      <c r="S5025" s="4">
        <v>4907919</v>
      </c>
      <c r="T5025" t="s">
        <v>111</v>
      </c>
      <c r="U5025">
        <v>61</v>
      </c>
      <c r="V5025" t="s">
        <v>211</v>
      </c>
      <c r="W5025" s="4">
        <f>Tabla1[[#This Row],[OS-Valor Unitario]]-Tabla1[[#This Row],[costo_antes_iva]]</f>
        <v>2500</v>
      </c>
      <c r="X5025" s="4">
        <f>Tabla1[[#This Row],[OS-Valor Unitario]]*Tabla1[[#This Row],[CANTIDAD ENTREGA SATELITE]]</f>
        <v>762500</v>
      </c>
      <c r="Y5025" s="4">
        <f>Tabla1[[#This Row],[costo_antes_iva]]*Tabla1[[#This Row],[CANTIDAD ENTREGA SATELITE]]</f>
        <v>610000</v>
      </c>
      <c r="Z5025" s="4">
        <f>Tabla1[[#This Row],[Valor total OS]]-Tabla1[[#This Row],[valor total op]]</f>
        <v>152500</v>
      </c>
    </row>
    <row r="5026" spans="1:26" x14ac:dyDescent="0.3">
      <c r="A5026">
        <v>5594</v>
      </c>
      <c r="B5026">
        <v>2</v>
      </c>
      <c r="C5026" t="s">
        <v>7795</v>
      </c>
      <c r="D5026" t="s">
        <v>7796</v>
      </c>
      <c r="E5026" t="s">
        <v>712</v>
      </c>
      <c r="F5026" t="s">
        <v>695</v>
      </c>
      <c r="G5026" s="2">
        <v>45531</v>
      </c>
      <c r="H5026">
        <v>56694452</v>
      </c>
      <c r="I5026" t="s">
        <v>7797</v>
      </c>
      <c r="J5026" t="s">
        <v>6626</v>
      </c>
      <c r="K5026" t="s">
        <v>32</v>
      </c>
      <c r="L5026">
        <v>32</v>
      </c>
      <c r="M5026">
        <v>15182</v>
      </c>
      <c r="N5026" t="s">
        <v>285</v>
      </c>
      <c r="O5026" t="s">
        <v>645</v>
      </c>
      <c r="P5026" s="4">
        <v>11000</v>
      </c>
      <c r="Q5026" s="4">
        <v>10500</v>
      </c>
      <c r="R5026" t="s">
        <v>819</v>
      </c>
      <c r="S5026" s="4">
        <v>4907919</v>
      </c>
      <c r="T5026" t="s">
        <v>56</v>
      </c>
      <c r="U5026">
        <v>32</v>
      </c>
      <c r="V5026" t="s">
        <v>646</v>
      </c>
      <c r="W5026" s="4">
        <f>Tabla1[[#This Row],[OS-Valor Unitario]]-Tabla1[[#This Row],[costo_antes_iva]]</f>
        <v>-500</v>
      </c>
      <c r="X5026" s="4">
        <f>Tabla1[[#This Row],[OS-Valor Unitario]]*Tabla1[[#This Row],[CANTIDAD ENTREGA SATELITE]]</f>
        <v>336000</v>
      </c>
      <c r="Y5026" s="4">
        <f>Tabla1[[#This Row],[costo_antes_iva]]*Tabla1[[#This Row],[CANTIDAD ENTREGA SATELITE]]</f>
        <v>352000</v>
      </c>
      <c r="Z5026" s="4">
        <f>Tabla1[[#This Row],[Valor total OS]]-Tabla1[[#This Row],[valor total op]]</f>
        <v>-16000</v>
      </c>
    </row>
    <row r="5027" spans="1:26" x14ac:dyDescent="0.3">
      <c r="A5027">
        <v>5602</v>
      </c>
      <c r="B5027">
        <v>1</v>
      </c>
      <c r="C5027" t="s">
        <v>11786</v>
      </c>
      <c r="D5027" t="s">
        <v>11787</v>
      </c>
      <c r="E5027" t="s">
        <v>385</v>
      </c>
      <c r="F5027" t="s">
        <v>321</v>
      </c>
      <c r="G5027" s="2">
        <v>45531</v>
      </c>
      <c r="H5027">
        <v>56685243</v>
      </c>
      <c r="I5027" t="s">
        <v>11788</v>
      </c>
      <c r="J5027" t="s">
        <v>11789</v>
      </c>
      <c r="K5027" t="s">
        <v>32</v>
      </c>
      <c r="L5027">
        <v>230</v>
      </c>
      <c r="M5027">
        <v>15245</v>
      </c>
      <c r="N5027" t="s">
        <v>256</v>
      </c>
      <c r="O5027" t="s">
        <v>324</v>
      </c>
      <c r="P5027" s="4">
        <v>21000</v>
      </c>
      <c r="Q5027" s="4">
        <v>19000</v>
      </c>
      <c r="R5027" t="s">
        <v>819</v>
      </c>
      <c r="S5027" s="4">
        <v>78829829</v>
      </c>
      <c r="T5027" t="s">
        <v>56</v>
      </c>
      <c r="U5027">
        <v>230</v>
      </c>
      <c r="V5027" t="s">
        <v>326</v>
      </c>
      <c r="W5027" s="4">
        <f>Tabla1[[#This Row],[OS-Valor Unitario]]-Tabla1[[#This Row],[costo_antes_iva]]</f>
        <v>-2000</v>
      </c>
      <c r="X5027" s="4">
        <f>Tabla1[[#This Row],[OS-Valor Unitario]]*Tabla1[[#This Row],[CANTIDAD ENTREGA SATELITE]]</f>
        <v>4370000</v>
      </c>
      <c r="Y5027" s="4">
        <f>Tabla1[[#This Row],[costo_antes_iva]]*Tabla1[[#This Row],[CANTIDAD ENTREGA SATELITE]]</f>
        <v>4830000</v>
      </c>
      <c r="Z5027" s="4">
        <f>Tabla1[[#This Row],[Valor total OS]]-Tabla1[[#This Row],[valor total op]]</f>
        <v>-460000</v>
      </c>
    </row>
    <row r="5028" spans="1:26" x14ac:dyDescent="0.3">
      <c r="A5028">
        <v>5602</v>
      </c>
      <c r="B5028">
        <v>2</v>
      </c>
      <c r="C5028" t="s">
        <v>11790</v>
      </c>
      <c r="D5028" t="s">
        <v>11791</v>
      </c>
      <c r="E5028" t="s">
        <v>501</v>
      </c>
      <c r="F5028" t="s">
        <v>321</v>
      </c>
      <c r="G5028" s="2">
        <v>45531</v>
      </c>
      <c r="H5028">
        <v>56685250</v>
      </c>
      <c r="I5028" t="s">
        <v>11792</v>
      </c>
      <c r="J5028" t="s">
        <v>11789</v>
      </c>
      <c r="K5028" t="s">
        <v>32</v>
      </c>
      <c r="L5028">
        <v>228</v>
      </c>
      <c r="M5028">
        <v>15246</v>
      </c>
      <c r="N5028" t="s">
        <v>256</v>
      </c>
      <c r="O5028" t="s">
        <v>324</v>
      </c>
      <c r="P5028" s="4">
        <v>68000</v>
      </c>
      <c r="Q5028" s="4">
        <v>68000</v>
      </c>
      <c r="R5028" t="s">
        <v>819</v>
      </c>
      <c r="S5028" s="4">
        <v>78829829</v>
      </c>
      <c r="T5028" t="s">
        <v>325</v>
      </c>
      <c r="U5028">
        <v>228</v>
      </c>
      <c r="V5028" t="s">
        <v>326</v>
      </c>
      <c r="W5028" s="4">
        <f>Tabla1[[#This Row],[OS-Valor Unitario]]-Tabla1[[#This Row],[costo_antes_iva]]</f>
        <v>0</v>
      </c>
      <c r="X5028" s="4">
        <f>Tabla1[[#This Row],[OS-Valor Unitario]]*Tabla1[[#This Row],[CANTIDAD ENTREGA SATELITE]]</f>
        <v>15504000</v>
      </c>
      <c r="Y5028" s="4">
        <f>Tabla1[[#This Row],[costo_antes_iva]]*Tabla1[[#This Row],[CANTIDAD ENTREGA SATELITE]]</f>
        <v>15504000</v>
      </c>
      <c r="Z5028" s="4">
        <f>Tabla1[[#This Row],[Valor total OS]]-Tabla1[[#This Row],[valor total op]]</f>
        <v>0</v>
      </c>
    </row>
    <row r="5029" spans="1:26" x14ac:dyDescent="0.3">
      <c r="A5029">
        <v>5602</v>
      </c>
      <c r="B5029">
        <v>3</v>
      </c>
      <c r="C5029" t="s">
        <v>11793</v>
      </c>
      <c r="D5029" t="s">
        <v>11794</v>
      </c>
      <c r="E5029" t="s">
        <v>495</v>
      </c>
      <c r="F5029" t="s">
        <v>321</v>
      </c>
      <c r="G5029" s="2">
        <v>45531</v>
      </c>
      <c r="H5029">
        <v>56685253</v>
      </c>
      <c r="I5029" t="s">
        <v>11795</v>
      </c>
      <c r="J5029" t="s">
        <v>11789</v>
      </c>
      <c r="K5029" t="s">
        <v>32</v>
      </c>
      <c r="L5029">
        <v>221</v>
      </c>
      <c r="M5029">
        <v>15247</v>
      </c>
      <c r="N5029" t="s">
        <v>256</v>
      </c>
      <c r="O5029" t="s">
        <v>324</v>
      </c>
      <c r="P5029" s="4">
        <v>37000</v>
      </c>
      <c r="Q5029" s="4">
        <v>37000</v>
      </c>
      <c r="R5029" t="s">
        <v>819</v>
      </c>
      <c r="S5029" s="4">
        <v>78829829</v>
      </c>
      <c r="T5029" t="s">
        <v>325</v>
      </c>
      <c r="U5029">
        <v>221</v>
      </c>
      <c r="V5029" t="s">
        <v>326</v>
      </c>
      <c r="W5029" s="4">
        <f>Tabla1[[#This Row],[OS-Valor Unitario]]-Tabla1[[#This Row],[costo_antes_iva]]</f>
        <v>0</v>
      </c>
      <c r="X5029" s="4">
        <f>Tabla1[[#This Row],[OS-Valor Unitario]]*Tabla1[[#This Row],[CANTIDAD ENTREGA SATELITE]]</f>
        <v>8177000</v>
      </c>
      <c r="Y5029" s="4">
        <f>Tabla1[[#This Row],[costo_antes_iva]]*Tabla1[[#This Row],[CANTIDAD ENTREGA SATELITE]]</f>
        <v>8177000</v>
      </c>
      <c r="Z5029" s="4">
        <f>Tabla1[[#This Row],[Valor total OS]]-Tabla1[[#This Row],[valor total op]]</f>
        <v>0</v>
      </c>
    </row>
    <row r="5030" spans="1:26" x14ac:dyDescent="0.3">
      <c r="A5030">
        <v>5602</v>
      </c>
      <c r="B5030">
        <v>4</v>
      </c>
      <c r="C5030" t="s">
        <v>11796</v>
      </c>
      <c r="D5030" t="s">
        <v>11797</v>
      </c>
      <c r="E5030" t="s">
        <v>495</v>
      </c>
      <c r="F5030" t="s">
        <v>321</v>
      </c>
      <c r="G5030" s="2">
        <v>45531</v>
      </c>
      <c r="H5030">
        <v>56685258</v>
      </c>
      <c r="I5030" t="s">
        <v>11798</v>
      </c>
      <c r="J5030" t="s">
        <v>11789</v>
      </c>
      <c r="K5030" t="s">
        <v>32</v>
      </c>
      <c r="L5030">
        <v>400</v>
      </c>
      <c r="M5030">
        <v>15248</v>
      </c>
      <c r="N5030" t="s">
        <v>256</v>
      </c>
      <c r="O5030" t="s">
        <v>324</v>
      </c>
      <c r="P5030" s="4">
        <v>18500</v>
      </c>
      <c r="Q5030" s="4">
        <v>18500</v>
      </c>
      <c r="R5030" t="s">
        <v>819</v>
      </c>
      <c r="S5030" s="4">
        <v>78829829</v>
      </c>
      <c r="T5030" t="s">
        <v>325</v>
      </c>
      <c r="U5030">
        <v>400</v>
      </c>
      <c r="V5030" t="s">
        <v>326</v>
      </c>
      <c r="W5030" s="4">
        <f>Tabla1[[#This Row],[OS-Valor Unitario]]-Tabla1[[#This Row],[costo_antes_iva]]</f>
        <v>0</v>
      </c>
      <c r="X5030" s="4">
        <f>Tabla1[[#This Row],[OS-Valor Unitario]]*Tabla1[[#This Row],[CANTIDAD ENTREGA SATELITE]]</f>
        <v>7400000</v>
      </c>
      <c r="Y5030" s="4">
        <f>Tabla1[[#This Row],[costo_antes_iva]]*Tabla1[[#This Row],[CANTIDAD ENTREGA SATELITE]]</f>
        <v>7400000</v>
      </c>
      <c r="Z5030" s="4">
        <f>Tabla1[[#This Row],[Valor total OS]]-Tabla1[[#This Row],[valor total op]]</f>
        <v>0</v>
      </c>
    </row>
    <row r="5031" spans="1:26" x14ac:dyDescent="0.3">
      <c r="A5031">
        <v>5602</v>
      </c>
      <c r="B5031">
        <v>5</v>
      </c>
      <c r="C5031" t="s">
        <v>11799</v>
      </c>
      <c r="D5031" t="s">
        <v>11800</v>
      </c>
      <c r="E5031" t="s">
        <v>374</v>
      </c>
      <c r="F5031" t="s">
        <v>321</v>
      </c>
      <c r="G5031" s="2">
        <v>45531</v>
      </c>
      <c r="H5031">
        <v>56685264</v>
      </c>
      <c r="I5031" t="s">
        <v>11801</v>
      </c>
      <c r="J5031" t="s">
        <v>11789</v>
      </c>
      <c r="K5031" t="s">
        <v>32</v>
      </c>
      <c r="L5031">
        <v>150</v>
      </c>
      <c r="M5031">
        <v>15249</v>
      </c>
      <c r="N5031" t="s">
        <v>256</v>
      </c>
      <c r="O5031" t="s">
        <v>324</v>
      </c>
      <c r="P5031" s="4">
        <v>16800</v>
      </c>
      <c r="Q5031" s="4">
        <v>16700</v>
      </c>
      <c r="R5031" t="s">
        <v>819</v>
      </c>
      <c r="S5031" s="4">
        <v>78829829</v>
      </c>
      <c r="T5031" t="s">
        <v>374</v>
      </c>
      <c r="U5031">
        <v>150</v>
      </c>
      <c r="V5031" t="s">
        <v>326</v>
      </c>
      <c r="W5031" s="4">
        <f>Tabla1[[#This Row],[OS-Valor Unitario]]-Tabla1[[#This Row],[costo_antes_iva]]</f>
        <v>-100</v>
      </c>
      <c r="X5031" s="4">
        <f>Tabla1[[#This Row],[OS-Valor Unitario]]*Tabla1[[#This Row],[CANTIDAD ENTREGA SATELITE]]</f>
        <v>2505000</v>
      </c>
      <c r="Y5031" s="4">
        <f>Tabla1[[#This Row],[costo_antes_iva]]*Tabla1[[#This Row],[CANTIDAD ENTREGA SATELITE]]</f>
        <v>2520000</v>
      </c>
      <c r="Z5031" s="4">
        <f>Tabla1[[#This Row],[Valor total OS]]-Tabla1[[#This Row],[valor total op]]</f>
        <v>-15000</v>
      </c>
    </row>
    <row r="5032" spans="1:26" x14ac:dyDescent="0.3">
      <c r="A5032">
        <v>5671</v>
      </c>
      <c r="B5032">
        <v>1</v>
      </c>
      <c r="C5032" t="s">
        <v>7282</v>
      </c>
      <c r="D5032" t="s">
        <v>7283</v>
      </c>
      <c r="E5032" t="s">
        <v>741</v>
      </c>
      <c r="F5032" t="s">
        <v>2142</v>
      </c>
      <c r="G5032" s="2">
        <v>45530</v>
      </c>
      <c r="H5032">
        <v>56671032</v>
      </c>
      <c r="I5032" t="s">
        <v>7284</v>
      </c>
      <c r="J5032" t="s">
        <v>7285</v>
      </c>
      <c r="K5032" t="s">
        <v>77</v>
      </c>
      <c r="L5032">
        <v>2</v>
      </c>
      <c r="M5032">
        <v>15460</v>
      </c>
      <c r="N5032" t="s">
        <v>285</v>
      </c>
      <c r="O5032" t="s">
        <v>698</v>
      </c>
      <c r="P5032" s="4">
        <v>7000</v>
      </c>
      <c r="Q5032" s="4">
        <v>7000</v>
      </c>
      <c r="R5032" t="s">
        <v>453</v>
      </c>
      <c r="S5032" s="4">
        <v>142940</v>
      </c>
      <c r="T5032" t="s">
        <v>743</v>
      </c>
      <c r="U5032">
        <v>2</v>
      </c>
      <c r="V5032" t="s">
        <v>699</v>
      </c>
      <c r="W5032" s="4">
        <f>Tabla1[[#This Row],[OS-Valor Unitario]]-Tabla1[[#This Row],[costo_antes_iva]]</f>
        <v>0</v>
      </c>
      <c r="X5032" s="4">
        <f>Tabla1[[#This Row],[OS-Valor Unitario]]*Tabla1[[#This Row],[CANTIDAD ENTREGA SATELITE]]</f>
        <v>14000</v>
      </c>
      <c r="Y5032" s="4">
        <f>Tabla1[[#This Row],[costo_antes_iva]]*Tabla1[[#This Row],[CANTIDAD ENTREGA SATELITE]]</f>
        <v>14000</v>
      </c>
      <c r="Z5032" s="4">
        <f>Tabla1[[#This Row],[Valor total OS]]-Tabla1[[#This Row],[valor total op]]</f>
        <v>0</v>
      </c>
    </row>
    <row r="5033" spans="1:26" x14ac:dyDescent="0.3">
      <c r="A5033">
        <v>5671</v>
      </c>
      <c r="B5033">
        <v>1</v>
      </c>
      <c r="C5033" t="s">
        <v>7282</v>
      </c>
      <c r="D5033" t="s">
        <v>7283</v>
      </c>
      <c r="E5033" t="s">
        <v>741</v>
      </c>
      <c r="F5033" t="s">
        <v>2142</v>
      </c>
      <c r="G5033" s="2">
        <v>45530</v>
      </c>
      <c r="H5033">
        <v>56671032</v>
      </c>
      <c r="I5033" t="s">
        <v>7284</v>
      </c>
      <c r="J5033" t="s">
        <v>7285</v>
      </c>
      <c r="K5033" t="s">
        <v>32</v>
      </c>
      <c r="L5033">
        <v>2</v>
      </c>
      <c r="M5033">
        <v>15465</v>
      </c>
      <c r="N5033" t="s">
        <v>285</v>
      </c>
      <c r="O5033" t="s">
        <v>472</v>
      </c>
      <c r="P5033" s="4">
        <v>7000</v>
      </c>
      <c r="Q5033" s="4">
        <v>6000</v>
      </c>
      <c r="R5033" t="s">
        <v>453</v>
      </c>
      <c r="S5033" s="4">
        <v>142940</v>
      </c>
      <c r="T5033" t="s">
        <v>743</v>
      </c>
      <c r="U5033">
        <v>2</v>
      </c>
      <c r="V5033" t="s">
        <v>472</v>
      </c>
      <c r="W5033" s="4">
        <f>Tabla1[[#This Row],[OS-Valor Unitario]]-Tabla1[[#This Row],[costo_antes_iva]]</f>
        <v>-1000</v>
      </c>
      <c r="X5033" s="4">
        <f>Tabla1[[#This Row],[OS-Valor Unitario]]*Tabla1[[#This Row],[CANTIDAD ENTREGA SATELITE]]</f>
        <v>12000</v>
      </c>
      <c r="Y5033" s="4">
        <f>Tabla1[[#This Row],[costo_antes_iva]]*Tabla1[[#This Row],[CANTIDAD ENTREGA SATELITE]]</f>
        <v>14000</v>
      </c>
      <c r="Z5033" s="4">
        <f>Tabla1[[#This Row],[Valor total OS]]-Tabla1[[#This Row],[valor total op]]</f>
        <v>-2000</v>
      </c>
    </row>
    <row r="5034" spans="1:26" x14ac:dyDescent="0.3">
      <c r="A5034">
        <v>5589</v>
      </c>
      <c r="B5034">
        <v>1</v>
      </c>
      <c r="C5034" t="s">
        <v>7810</v>
      </c>
      <c r="D5034" t="s">
        <v>7811</v>
      </c>
      <c r="E5034" t="s">
        <v>70</v>
      </c>
      <c r="F5034" t="s">
        <v>5304</v>
      </c>
      <c r="G5034" s="2">
        <v>45527</v>
      </c>
      <c r="H5034">
        <v>56650648</v>
      </c>
      <c r="I5034" t="s">
        <v>7812</v>
      </c>
      <c r="J5034" t="s">
        <v>7813</v>
      </c>
      <c r="K5034" t="s">
        <v>77</v>
      </c>
      <c r="L5034">
        <v>438</v>
      </c>
      <c r="M5034">
        <v>15215</v>
      </c>
      <c r="N5034" t="s">
        <v>53</v>
      </c>
      <c r="O5034" t="s">
        <v>698</v>
      </c>
      <c r="P5034" s="4">
        <v>1700</v>
      </c>
      <c r="Q5034" s="4">
        <v>1700</v>
      </c>
      <c r="R5034" t="s">
        <v>819</v>
      </c>
      <c r="S5034" s="4">
        <v>18801948</v>
      </c>
      <c r="T5034" t="s">
        <v>75</v>
      </c>
      <c r="U5034">
        <v>438</v>
      </c>
      <c r="V5034" t="s">
        <v>699</v>
      </c>
      <c r="W5034" s="4">
        <f>Tabla1[[#This Row],[OS-Valor Unitario]]-Tabla1[[#This Row],[costo_antes_iva]]</f>
        <v>0</v>
      </c>
      <c r="X5034" s="4">
        <f>Tabla1[[#This Row],[OS-Valor Unitario]]*Tabla1[[#This Row],[CANTIDAD ENTREGA SATELITE]]</f>
        <v>744600</v>
      </c>
      <c r="Y5034" s="4">
        <f>Tabla1[[#This Row],[costo_antes_iva]]*Tabla1[[#This Row],[CANTIDAD ENTREGA SATELITE]]</f>
        <v>744600</v>
      </c>
      <c r="Z5034" s="4">
        <f>Tabla1[[#This Row],[Valor total OS]]-Tabla1[[#This Row],[valor total op]]</f>
        <v>0</v>
      </c>
    </row>
    <row r="5035" spans="1:26" x14ac:dyDescent="0.3">
      <c r="A5035">
        <v>5589</v>
      </c>
      <c r="B5035">
        <v>2</v>
      </c>
      <c r="C5035" t="s">
        <v>7814</v>
      </c>
      <c r="D5035" t="s">
        <v>7815</v>
      </c>
      <c r="E5035" t="s">
        <v>70</v>
      </c>
      <c r="F5035" t="s">
        <v>5304</v>
      </c>
      <c r="G5035" s="2">
        <v>45527</v>
      </c>
      <c r="H5035">
        <v>56650658</v>
      </c>
      <c r="I5035" t="s">
        <v>7816</v>
      </c>
      <c r="J5035" t="s">
        <v>7813</v>
      </c>
      <c r="K5035" t="s">
        <v>77</v>
      </c>
      <c r="L5035">
        <v>15</v>
      </c>
      <c r="M5035">
        <v>15216</v>
      </c>
      <c r="N5035" t="s">
        <v>53</v>
      </c>
      <c r="O5035" t="s">
        <v>698</v>
      </c>
      <c r="P5035" s="4">
        <v>1700</v>
      </c>
      <c r="Q5035" s="4">
        <v>1700</v>
      </c>
      <c r="R5035" t="s">
        <v>819</v>
      </c>
      <c r="S5035" s="4">
        <v>18801948</v>
      </c>
      <c r="T5035" t="s">
        <v>75</v>
      </c>
      <c r="U5035">
        <v>15</v>
      </c>
      <c r="V5035" t="s">
        <v>699</v>
      </c>
      <c r="W5035" s="4">
        <f>Tabla1[[#This Row],[OS-Valor Unitario]]-Tabla1[[#This Row],[costo_antes_iva]]</f>
        <v>0</v>
      </c>
      <c r="X5035" s="4">
        <f>Tabla1[[#This Row],[OS-Valor Unitario]]*Tabla1[[#This Row],[CANTIDAD ENTREGA SATELITE]]</f>
        <v>25500</v>
      </c>
      <c r="Y5035" s="4">
        <f>Tabla1[[#This Row],[costo_antes_iva]]*Tabla1[[#This Row],[CANTIDAD ENTREGA SATELITE]]</f>
        <v>25500</v>
      </c>
      <c r="Z5035" s="4">
        <f>Tabla1[[#This Row],[Valor total OS]]-Tabla1[[#This Row],[valor total op]]</f>
        <v>0</v>
      </c>
    </row>
    <row r="5036" spans="1:26" x14ac:dyDescent="0.3">
      <c r="A5036">
        <v>5589</v>
      </c>
      <c r="B5036">
        <v>3</v>
      </c>
      <c r="C5036" t="s">
        <v>7817</v>
      </c>
      <c r="D5036" t="s">
        <v>7818</v>
      </c>
      <c r="E5036" t="s">
        <v>242</v>
      </c>
      <c r="F5036" t="s">
        <v>5304</v>
      </c>
      <c r="G5036" s="2">
        <v>45527</v>
      </c>
      <c r="H5036">
        <v>56650665</v>
      </c>
      <c r="I5036" t="s">
        <v>7819</v>
      </c>
      <c r="J5036" t="s">
        <v>7813</v>
      </c>
      <c r="K5036" t="s">
        <v>32</v>
      </c>
      <c r="L5036">
        <v>442</v>
      </c>
      <c r="M5036">
        <v>15305</v>
      </c>
      <c r="N5036" t="s">
        <v>53</v>
      </c>
      <c r="O5036" t="s">
        <v>6979</v>
      </c>
      <c r="P5036" s="4">
        <v>2000</v>
      </c>
      <c r="Q5036" s="4">
        <v>2000</v>
      </c>
      <c r="R5036" t="s">
        <v>819</v>
      </c>
      <c r="S5036" s="4">
        <v>18801948</v>
      </c>
      <c r="T5036" t="s">
        <v>242</v>
      </c>
      <c r="U5036">
        <v>442</v>
      </c>
      <c r="V5036" t="s">
        <v>183</v>
      </c>
      <c r="W5036" s="4">
        <f>Tabla1[[#This Row],[OS-Valor Unitario]]-Tabla1[[#This Row],[costo_antes_iva]]</f>
        <v>0</v>
      </c>
      <c r="X5036" s="4">
        <f>Tabla1[[#This Row],[OS-Valor Unitario]]*Tabla1[[#This Row],[CANTIDAD ENTREGA SATELITE]]</f>
        <v>884000</v>
      </c>
      <c r="Y5036" s="4">
        <f>Tabla1[[#This Row],[costo_antes_iva]]*Tabla1[[#This Row],[CANTIDAD ENTREGA SATELITE]]</f>
        <v>884000</v>
      </c>
      <c r="Z5036" s="4">
        <f>Tabla1[[#This Row],[Valor total OS]]-Tabla1[[#This Row],[valor total op]]</f>
        <v>0</v>
      </c>
    </row>
    <row r="5037" spans="1:26" x14ac:dyDescent="0.3">
      <c r="A5037">
        <v>5585</v>
      </c>
      <c r="B5037">
        <v>1</v>
      </c>
      <c r="C5037" t="s">
        <v>7832</v>
      </c>
      <c r="D5037" t="s">
        <v>7833</v>
      </c>
      <c r="E5037" t="s">
        <v>741</v>
      </c>
      <c r="F5037" t="s">
        <v>6966</v>
      </c>
      <c r="G5037" s="2">
        <v>45527</v>
      </c>
      <c r="H5037">
        <v>56644561</v>
      </c>
      <c r="I5037" t="s">
        <v>7834</v>
      </c>
      <c r="J5037" t="s">
        <v>7835</v>
      </c>
      <c r="K5037" t="s">
        <v>32</v>
      </c>
      <c r="L5037">
        <v>266</v>
      </c>
      <c r="M5037">
        <v>15048</v>
      </c>
      <c r="N5037" t="s">
        <v>53</v>
      </c>
      <c r="O5037" t="s">
        <v>5936</v>
      </c>
      <c r="P5037" s="4">
        <v>6200</v>
      </c>
      <c r="Q5037" s="4">
        <v>6000</v>
      </c>
      <c r="R5037" t="s">
        <v>819</v>
      </c>
      <c r="S5037" s="4">
        <v>67644652</v>
      </c>
      <c r="T5037" t="s">
        <v>743</v>
      </c>
      <c r="U5037">
        <v>266</v>
      </c>
      <c r="V5037" t="s">
        <v>5936</v>
      </c>
      <c r="W5037" s="4">
        <f>Tabla1[[#This Row],[OS-Valor Unitario]]-Tabla1[[#This Row],[costo_antes_iva]]</f>
        <v>-200</v>
      </c>
      <c r="X5037" s="4">
        <f>Tabla1[[#This Row],[OS-Valor Unitario]]*Tabla1[[#This Row],[CANTIDAD ENTREGA SATELITE]]</f>
        <v>1596000</v>
      </c>
      <c r="Y5037" s="4">
        <f>Tabla1[[#This Row],[costo_antes_iva]]*Tabla1[[#This Row],[CANTIDAD ENTREGA SATELITE]]</f>
        <v>1649200</v>
      </c>
      <c r="Z5037" s="4">
        <f>Tabla1[[#This Row],[Valor total OS]]-Tabla1[[#This Row],[valor total op]]</f>
        <v>-53200</v>
      </c>
    </row>
    <row r="5038" spans="1:26" x14ac:dyDescent="0.3">
      <c r="A5038">
        <v>5585</v>
      </c>
      <c r="B5038">
        <v>2</v>
      </c>
      <c r="C5038" t="s">
        <v>7836</v>
      </c>
      <c r="D5038" t="s">
        <v>7837</v>
      </c>
      <c r="E5038" t="s">
        <v>741</v>
      </c>
      <c r="F5038" t="s">
        <v>6966</v>
      </c>
      <c r="G5038" s="2">
        <v>45527</v>
      </c>
      <c r="H5038">
        <v>56645887</v>
      </c>
      <c r="I5038" t="s">
        <v>7834</v>
      </c>
      <c r="J5038" t="s">
        <v>7835</v>
      </c>
      <c r="K5038" t="s">
        <v>32</v>
      </c>
      <c r="L5038">
        <v>266</v>
      </c>
      <c r="M5038">
        <v>15049</v>
      </c>
      <c r="N5038" t="s">
        <v>53</v>
      </c>
      <c r="O5038" t="s">
        <v>4341</v>
      </c>
      <c r="P5038" s="4">
        <v>6200</v>
      </c>
      <c r="Q5038" s="4">
        <v>6000</v>
      </c>
      <c r="R5038" t="s">
        <v>819</v>
      </c>
      <c r="S5038" s="4">
        <v>67644652</v>
      </c>
      <c r="T5038" t="s">
        <v>743</v>
      </c>
      <c r="U5038">
        <v>266</v>
      </c>
      <c r="V5038" t="s">
        <v>5936</v>
      </c>
      <c r="W5038" s="4">
        <f>Tabla1[[#This Row],[OS-Valor Unitario]]-Tabla1[[#This Row],[costo_antes_iva]]</f>
        <v>-200</v>
      </c>
      <c r="X5038" s="4">
        <f>Tabla1[[#This Row],[OS-Valor Unitario]]*Tabla1[[#This Row],[CANTIDAD ENTREGA SATELITE]]</f>
        <v>1596000</v>
      </c>
      <c r="Y5038" s="4">
        <f>Tabla1[[#This Row],[costo_antes_iva]]*Tabla1[[#This Row],[CANTIDAD ENTREGA SATELITE]]</f>
        <v>1649200</v>
      </c>
      <c r="Z5038" s="4">
        <f>Tabla1[[#This Row],[Valor total OS]]-Tabla1[[#This Row],[valor total op]]</f>
        <v>-53200</v>
      </c>
    </row>
    <row r="5039" spans="1:26" x14ac:dyDescent="0.3">
      <c r="A5039">
        <v>5585</v>
      </c>
      <c r="B5039">
        <v>3</v>
      </c>
      <c r="C5039" t="s">
        <v>7838</v>
      </c>
      <c r="D5039" t="s">
        <v>7839</v>
      </c>
      <c r="E5039" t="s">
        <v>741</v>
      </c>
      <c r="F5039" t="s">
        <v>6966</v>
      </c>
      <c r="G5039" s="2">
        <v>45527</v>
      </c>
      <c r="H5039">
        <v>56645897</v>
      </c>
      <c r="I5039" t="s">
        <v>7840</v>
      </c>
      <c r="J5039" t="s">
        <v>7835</v>
      </c>
      <c r="K5039" t="s">
        <v>32</v>
      </c>
      <c r="L5039">
        <v>266</v>
      </c>
      <c r="M5039">
        <v>15046</v>
      </c>
      <c r="N5039" t="s">
        <v>53</v>
      </c>
      <c r="O5039" t="s">
        <v>472</v>
      </c>
      <c r="P5039" s="4">
        <v>6200</v>
      </c>
      <c r="Q5039" s="4">
        <v>6000</v>
      </c>
      <c r="R5039" t="s">
        <v>819</v>
      </c>
      <c r="S5039" s="4">
        <v>67644652</v>
      </c>
      <c r="T5039" t="s">
        <v>743</v>
      </c>
      <c r="U5039">
        <v>266</v>
      </c>
      <c r="V5039" t="s">
        <v>472</v>
      </c>
      <c r="W5039" s="4">
        <f>Tabla1[[#This Row],[OS-Valor Unitario]]-Tabla1[[#This Row],[costo_antes_iva]]</f>
        <v>-200</v>
      </c>
      <c r="X5039" s="4">
        <f>Tabla1[[#This Row],[OS-Valor Unitario]]*Tabla1[[#This Row],[CANTIDAD ENTREGA SATELITE]]</f>
        <v>1596000</v>
      </c>
      <c r="Y5039" s="4">
        <f>Tabla1[[#This Row],[costo_antes_iva]]*Tabla1[[#This Row],[CANTIDAD ENTREGA SATELITE]]</f>
        <v>1649200</v>
      </c>
      <c r="Z5039" s="4">
        <f>Tabla1[[#This Row],[Valor total OS]]-Tabla1[[#This Row],[valor total op]]</f>
        <v>-53200</v>
      </c>
    </row>
    <row r="5040" spans="1:26" x14ac:dyDescent="0.3">
      <c r="A5040">
        <v>5585</v>
      </c>
      <c r="B5040">
        <v>4</v>
      </c>
      <c r="C5040" t="s">
        <v>7841</v>
      </c>
      <c r="D5040" t="s">
        <v>7842</v>
      </c>
      <c r="E5040" t="s">
        <v>741</v>
      </c>
      <c r="F5040" t="s">
        <v>6966</v>
      </c>
      <c r="G5040" s="2">
        <v>45527</v>
      </c>
      <c r="H5040">
        <v>56645908</v>
      </c>
      <c r="I5040" t="s">
        <v>7843</v>
      </c>
      <c r="J5040" t="s">
        <v>7835</v>
      </c>
      <c r="K5040" t="s">
        <v>32</v>
      </c>
      <c r="L5040">
        <v>266</v>
      </c>
      <c r="M5040">
        <v>15047</v>
      </c>
      <c r="N5040" t="s">
        <v>53</v>
      </c>
      <c r="O5040" t="s">
        <v>472</v>
      </c>
      <c r="P5040" s="4">
        <v>6200</v>
      </c>
      <c r="Q5040" s="4">
        <v>6000</v>
      </c>
      <c r="R5040" t="s">
        <v>819</v>
      </c>
      <c r="S5040" s="4">
        <v>67644652</v>
      </c>
      <c r="T5040" t="s">
        <v>743</v>
      </c>
      <c r="U5040">
        <v>266</v>
      </c>
      <c r="V5040" t="s">
        <v>472</v>
      </c>
      <c r="W5040" s="4">
        <f>Tabla1[[#This Row],[OS-Valor Unitario]]-Tabla1[[#This Row],[costo_antes_iva]]</f>
        <v>-200</v>
      </c>
      <c r="X5040" s="4">
        <f>Tabla1[[#This Row],[OS-Valor Unitario]]*Tabla1[[#This Row],[CANTIDAD ENTREGA SATELITE]]</f>
        <v>1596000</v>
      </c>
      <c r="Y5040" s="4">
        <f>Tabla1[[#This Row],[costo_antes_iva]]*Tabla1[[#This Row],[CANTIDAD ENTREGA SATELITE]]</f>
        <v>1649200</v>
      </c>
      <c r="Z5040" s="4">
        <f>Tabla1[[#This Row],[Valor total OS]]-Tabla1[[#This Row],[valor total op]]</f>
        <v>-53200</v>
      </c>
    </row>
    <row r="5041" spans="1:26" x14ac:dyDescent="0.3">
      <c r="A5041">
        <v>5585</v>
      </c>
      <c r="B5041">
        <v>1</v>
      </c>
      <c r="C5041" t="s">
        <v>7832</v>
      </c>
      <c r="D5041" t="s">
        <v>7833</v>
      </c>
      <c r="E5041" t="s">
        <v>741</v>
      </c>
      <c r="F5041" t="s">
        <v>6966</v>
      </c>
      <c r="G5041" s="2">
        <v>45527</v>
      </c>
      <c r="H5041">
        <v>56644561</v>
      </c>
      <c r="I5041" t="s">
        <v>7834</v>
      </c>
      <c r="J5041" t="s">
        <v>7835</v>
      </c>
      <c r="K5041" t="s">
        <v>64</v>
      </c>
      <c r="L5041">
        <v>266</v>
      </c>
      <c r="M5041">
        <v>15257</v>
      </c>
      <c r="N5041" t="s">
        <v>53</v>
      </c>
      <c r="O5041" t="s">
        <v>66</v>
      </c>
      <c r="P5041" s="4">
        <v>6050</v>
      </c>
      <c r="Q5041" s="4">
        <v>5500</v>
      </c>
      <c r="R5041" t="s">
        <v>819</v>
      </c>
      <c r="S5041" s="4">
        <v>67644652</v>
      </c>
      <c r="T5041" t="s">
        <v>743</v>
      </c>
      <c r="U5041">
        <v>266</v>
      </c>
      <c r="V5041" t="s">
        <v>5936</v>
      </c>
      <c r="W5041" s="4">
        <f>Tabla1[[#This Row],[OS-Valor Unitario]]-Tabla1[[#This Row],[costo_antes_iva]]</f>
        <v>-550</v>
      </c>
      <c r="X5041" s="4">
        <f>Tabla1[[#This Row],[OS-Valor Unitario]]*Tabla1[[#This Row],[CANTIDAD ENTREGA SATELITE]]</f>
        <v>1463000</v>
      </c>
      <c r="Y5041" s="4">
        <f>Tabla1[[#This Row],[costo_antes_iva]]*Tabla1[[#This Row],[CANTIDAD ENTREGA SATELITE]]</f>
        <v>1609300</v>
      </c>
      <c r="Z5041" s="4">
        <f>Tabla1[[#This Row],[Valor total OS]]-Tabla1[[#This Row],[valor total op]]</f>
        <v>-146300</v>
      </c>
    </row>
    <row r="5042" spans="1:26" x14ac:dyDescent="0.3">
      <c r="A5042">
        <v>5585</v>
      </c>
      <c r="B5042">
        <v>2</v>
      </c>
      <c r="C5042" t="s">
        <v>7836</v>
      </c>
      <c r="D5042" t="s">
        <v>7837</v>
      </c>
      <c r="E5042" t="s">
        <v>741</v>
      </c>
      <c r="F5042" t="s">
        <v>6966</v>
      </c>
      <c r="G5042" s="2">
        <v>45527</v>
      </c>
      <c r="H5042">
        <v>56645887</v>
      </c>
      <c r="I5042" t="s">
        <v>7834</v>
      </c>
      <c r="J5042" t="s">
        <v>7835</v>
      </c>
      <c r="K5042" t="s">
        <v>64</v>
      </c>
      <c r="L5042">
        <v>266</v>
      </c>
      <c r="M5042">
        <v>15258</v>
      </c>
      <c r="N5042" t="s">
        <v>53</v>
      </c>
      <c r="O5042" t="s">
        <v>66</v>
      </c>
      <c r="P5042" s="4">
        <v>6050</v>
      </c>
      <c r="Q5042" s="4">
        <v>5500</v>
      </c>
      <c r="R5042" t="s">
        <v>819</v>
      </c>
      <c r="S5042" s="4">
        <v>67644652</v>
      </c>
      <c r="T5042" t="s">
        <v>743</v>
      </c>
      <c r="U5042">
        <v>266</v>
      </c>
      <c r="V5042" t="s">
        <v>5936</v>
      </c>
      <c r="W5042" s="4">
        <f>Tabla1[[#This Row],[OS-Valor Unitario]]-Tabla1[[#This Row],[costo_antes_iva]]</f>
        <v>-550</v>
      </c>
      <c r="X5042" s="4">
        <f>Tabla1[[#This Row],[OS-Valor Unitario]]*Tabla1[[#This Row],[CANTIDAD ENTREGA SATELITE]]</f>
        <v>1463000</v>
      </c>
      <c r="Y5042" s="4">
        <f>Tabla1[[#This Row],[costo_antes_iva]]*Tabla1[[#This Row],[CANTIDAD ENTREGA SATELITE]]</f>
        <v>1609300</v>
      </c>
      <c r="Z5042" s="4">
        <f>Tabla1[[#This Row],[Valor total OS]]-Tabla1[[#This Row],[valor total op]]</f>
        <v>-146300</v>
      </c>
    </row>
    <row r="5043" spans="1:26" x14ac:dyDescent="0.3">
      <c r="A5043">
        <v>5585</v>
      </c>
      <c r="B5043">
        <v>3</v>
      </c>
      <c r="C5043" t="s">
        <v>7838</v>
      </c>
      <c r="D5043" t="s">
        <v>7839</v>
      </c>
      <c r="E5043" t="s">
        <v>741</v>
      </c>
      <c r="F5043" t="s">
        <v>6966</v>
      </c>
      <c r="G5043" s="2">
        <v>45527</v>
      </c>
      <c r="H5043">
        <v>56645897</v>
      </c>
      <c r="I5043" t="s">
        <v>7840</v>
      </c>
      <c r="J5043" t="s">
        <v>7835</v>
      </c>
      <c r="K5043" t="s">
        <v>64</v>
      </c>
      <c r="L5043">
        <v>266</v>
      </c>
      <c r="M5043">
        <v>15259</v>
      </c>
      <c r="N5043" t="s">
        <v>53</v>
      </c>
      <c r="O5043" t="s">
        <v>66</v>
      </c>
      <c r="P5043" s="4">
        <v>6050</v>
      </c>
      <c r="Q5043" s="4">
        <v>5500</v>
      </c>
      <c r="R5043" t="s">
        <v>819</v>
      </c>
      <c r="S5043" s="4">
        <v>67644652</v>
      </c>
      <c r="T5043" t="s">
        <v>743</v>
      </c>
      <c r="U5043">
        <v>266</v>
      </c>
      <c r="V5043" t="s">
        <v>472</v>
      </c>
      <c r="W5043" s="4">
        <f>Tabla1[[#This Row],[OS-Valor Unitario]]-Tabla1[[#This Row],[costo_antes_iva]]</f>
        <v>-550</v>
      </c>
      <c r="X5043" s="4">
        <f>Tabla1[[#This Row],[OS-Valor Unitario]]*Tabla1[[#This Row],[CANTIDAD ENTREGA SATELITE]]</f>
        <v>1463000</v>
      </c>
      <c r="Y5043" s="4">
        <f>Tabla1[[#This Row],[costo_antes_iva]]*Tabla1[[#This Row],[CANTIDAD ENTREGA SATELITE]]</f>
        <v>1609300</v>
      </c>
      <c r="Z5043" s="4">
        <f>Tabla1[[#This Row],[Valor total OS]]-Tabla1[[#This Row],[valor total op]]</f>
        <v>-146300</v>
      </c>
    </row>
    <row r="5044" spans="1:26" x14ac:dyDescent="0.3">
      <c r="A5044">
        <v>5585</v>
      </c>
      <c r="B5044">
        <v>4</v>
      </c>
      <c r="C5044" t="s">
        <v>7841</v>
      </c>
      <c r="D5044" t="s">
        <v>7842</v>
      </c>
      <c r="E5044" t="s">
        <v>741</v>
      </c>
      <c r="F5044" t="s">
        <v>6966</v>
      </c>
      <c r="G5044" s="2">
        <v>45527</v>
      </c>
      <c r="H5044">
        <v>56645908</v>
      </c>
      <c r="I5044" t="s">
        <v>7843</v>
      </c>
      <c r="J5044" t="s">
        <v>7835</v>
      </c>
      <c r="K5044" t="s">
        <v>64</v>
      </c>
      <c r="L5044">
        <v>266</v>
      </c>
      <c r="M5044">
        <v>15260</v>
      </c>
      <c r="N5044" t="s">
        <v>53</v>
      </c>
      <c r="O5044" t="s">
        <v>66</v>
      </c>
      <c r="P5044" s="4">
        <v>6050</v>
      </c>
      <c r="Q5044" s="4">
        <v>5500</v>
      </c>
      <c r="R5044" t="s">
        <v>819</v>
      </c>
      <c r="S5044" s="4">
        <v>67644652</v>
      </c>
      <c r="T5044" t="s">
        <v>743</v>
      </c>
      <c r="U5044">
        <v>266</v>
      </c>
      <c r="V5044" t="s">
        <v>472</v>
      </c>
      <c r="W5044" s="4">
        <f>Tabla1[[#This Row],[OS-Valor Unitario]]-Tabla1[[#This Row],[costo_antes_iva]]</f>
        <v>-550</v>
      </c>
      <c r="X5044" s="4">
        <f>Tabla1[[#This Row],[OS-Valor Unitario]]*Tabla1[[#This Row],[CANTIDAD ENTREGA SATELITE]]</f>
        <v>1463000</v>
      </c>
      <c r="Y5044" s="4">
        <f>Tabla1[[#This Row],[costo_antes_iva]]*Tabla1[[#This Row],[CANTIDAD ENTREGA SATELITE]]</f>
        <v>1609300</v>
      </c>
      <c r="Z5044" s="4">
        <f>Tabla1[[#This Row],[Valor total OS]]-Tabla1[[#This Row],[valor total op]]</f>
        <v>-146300</v>
      </c>
    </row>
    <row r="5045" spans="1:26" x14ac:dyDescent="0.3">
      <c r="A5045">
        <v>5588</v>
      </c>
      <c r="B5045">
        <v>1</v>
      </c>
      <c r="C5045" t="s">
        <v>7820</v>
      </c>
      <c r="D5045" t="s">
        <v>7821</v>
      </c>
      <c r="E5045" t="s">
        <v>70</v>
      </c>
      <c r="F5045" t="s">
        <v>6124</v>
      </c>
      <c r="G5045" s="2">
        <v>45526</v>
      </c>
      <c r="H5045">
        <v>56635768</v>
      </c>
      <c r="I5045" t="s">
        <v>7822</v>
      </c>
      <c r="J5045" t="s">
        <v>7823</v>
      </c>
      <c r="K5045" t="s">
        <v>1619</v>
      </c>
      <c r="L5045">
        <v>102</v>
      </c>
      <c r="M5045">
        <v>15091</v>
      </c>
      <c r="N5045" t="s">
        <v>53</v>
      </c>
      <c r="O5045" t="s">
        <v>6025</v>
      </c>
      <c r="P5045" s="4">
        <v>12000</v>
      </c>
      <c r="Q5045" s="4">
        <v>12000</v>
      </c>
      <c r="R5045" t="s">
        <v>819</v>
      </c>
      <c r="S5045" s="4">
        <v>91530902</v>
      </c>
      <c r="T5045" t="s">
        <v>75</v>
      </c>
      <c r="U5045">
        <v>102</v>
      </c>
      <c r="V5045" t="s">
        <v>6025</v>
      </c>
      <c r="W5045" s="4">
        <f>Tabla1[[#This Row],[OS-Valor Unitario]]-Tabla1[[#This Row],[costo_antes_iva]]</f>
        <v>0</v>
      </c>
      <c r="X5045" s="4">
        <f>Tabla1[[#This Row],[OS-Valor Unitario]]*Tabla1[[#This Row],[CANTIDAD ENTREGA SATELITE]]</f>
        <v>1224000</v>
      </c>
      <c r="Y5045" s="4">
        <f>Tabla1[[#This Row],[costo_antes_iva]]*Tabla1[[#This Row],[CANTIDAD ENTREGA SATELITE]]</f>
        <v>1224000</v>
      </c>
      <c r="Z5045" s="4">
        <f>Tabla1[[#This Row],[Valor total OS]]-Tabla1[[#This Row],[valor total op]]</f>
        <v>0</v>
      </c>
    </row>
    <row r="5046" spans="1:26" x14ac:dyDescent="0.3">
      <c r="A5046">
        <v>5588</v>
      </c>
      <c r="B5046">
        <v>1</v>
      </c>
      <c r="C5046" t="s">
        <v>7820</v>
      </c>
      <c r="D5046" t="s">
        <v>7821</v>
      </c>
      <c r="E5046" t="s">
        <v>70</v>
      </c>
      <c r="F5046" t="s">
        <v>6124</v>
      </c>
      <c r="G5046" s="2">
        <v>45526</v>
      </c>
      <c r="H5046">
        <v>56635768</v>
      </c>
      <c r="I5046" t="s">
        <v>7822</v>
      </c>
      <c r="J5046" t="s">
        <v>7823</v>
      </c>
      <c r="K5046" t="s">
        <v>1619</v>
      </c>
      <c r="L5046">
        <v>102</v>
      </c>
      <c r="M5046">
        <v>15090</v>
      </c>
      <c r="N5046" t="s">
        <v>53</v>
      </c>
      <c r="O5046" t="s">
        <v>4498</v>
      </c>
      <c r="P5046" s="4">
        <v>12000</v>
      </c>
      <c r="Q5046" s="4">
        <v>12000</v>
      </c>
      <c r="R5046" t="s">
        <v>819</v>
      </c>
      <c r="S5046" s="4">
        <v>91530902</v>
      </c>
      <c r="T5046" t="s">
        <v>75</v>
      </c>
      <c r="U5046">
        <v>102</v>
      </c>
      <c r="V5046" t="s">
        <v>4499</v>
      </c>
      <c r="W5046" s="4">
        <f>Tabla1[[#This Row],[OS-Valor Unitario]]-Tabla1[[#This Row],[costo_antes_iva]]</f>
        <v>0</v>
      </c>
      <c r="X5046" s="4">
        <f>Tabla1[[#This Row],[OS-Valor Unitario]]*Tabla1[[#This Row],[CANTIDAD ENTREGA SATELITE]]</f>
        <v>1224000</v>
      </c>
      <c r="Y5046" s="4">
        <f>Tabla1[[#This Row],[costo_antes_iva]]*Tabla1[[#This Row],[CANTIDAD ENTREGA SATELITE]]</f>
        <v>1224000</v>
      </c>
      <c r="Z5046" s="4">
        <f>Tabla1[[#This Row],[Valor total OS]]-Tabla1[[#This Row],[valor total op]]</f>
        <v>0</v>
      </c>
    </row>
    <row r="5047" spans="1:26" x14ac:dyDescent="0.3">
      <c r="A5047">
        <v>5588</v>
      </c>
      <c r="B5047">
        <v>1</v>
      </c>
      <c r="C5047" t="s">
        <v>7820</v>
      </c>
      <c r="D5047" t="s">
        <v>7821</v>
      </c>
      <c r="E5047" t="s">
        <v>70</v>
      </c>
      <c r="F5047" t="s">
        <v>6124</v>
      </c>
      <c r="G5047" s="2">
        <v>45526</v>
      </c>
      <c r="H5047">
        <v>56635768</v>
      </c>
      <c r="I5047" t="s">
        <v>7822</v>
      </c>
      <c r="J5047" t="s">
        <v>7823</v>
      </c>
      <c r="K5047" t="s">
        <v>1619</v>
      </c>
      <c r="L5047">
        <v>134</v>
      </c>
      <c r="M5047">
        <v>15088</v>
      </c>
      <c r="N5047" t="s">
        <v>53</v>
      </c>
      <c r="O5047" t="s">
        <v>6737</v>
      </c>
      <c r="P5047" s="4">
        <v>12000</v>
      </c>
      <c r="Q5047" s="4">
        <v>12000</v>
      </c>
      <c r="R5047" t="s">
        <v>819</v>
      </c>
      <c r="S5047" s="4">
        <v>91530902</v>
      </c>
      <c r="T5047" t="s">
        <v>75</v>
      </c>
      <c r="U5047">
        <v>134</v>
      </c>
      <c r="V5047" t="s">
        <v>6738</v>
      </c>
      <c r="W5047" s="4">
        <f>Tabla1[[#This Row],[OS-Valor Unitario]]-Tabla1[[#This Row],[costo_antes_iva]]</f>
        <v>0</v>
      </c>
      <c r="X5047" s="4">
        <f>Tabla1[[#This Row],[OS-Valor Unitario]]*Tabla1[[#This Row],[CANTIDAD ENTREGA SATELITE]]</f>
        <v>1608000</v>
      </c>
      <c r="Y5047" s="4">
        <f>Tabla1[[#This Row],[costo_antes_iva]]*Tabla1[[#This Row],[CANTIDAD ENTREGA SATELITE]]</f>
        <v>1608000</v>
      </c>
      <c r="Z5047" s="4">
        <f>Tabla1[[#This Row],[Valor total OS]]-Tabla1[[#This Row],[valor total op]]</f>
        <v>0</v>
      </c>
    </row>
    <row r="5048" spans="1:26" x14ac:dyDescent="0.3">
      <c r="A5048">
        <v>5588</v>
      </c>
      <c r="B5048">
        <v>1</v>
      </c>
      <c r="C5048" t="s">
        <v>7820</v>
      </c>
      <c r="D5048" t="s">
        <v>7821</v>
      </c>
      <c r="E5048" t="s">
        <v>70</v>
      </c>
      <c r="F5048" t="s">
        <v>6124</v>
      </c>
      <c r="G5048" s="2">
        <v>45526</v>
      </c>
      <c r="H5048">
        <v>56635768</v>
      </c>
      <c r="I5048" t="s">
        <v>7822</v>
      </c>
      <c r="J5048" t="s">
        <v>7823</v>
      </c>
      <c r="K5048" t="s">
        <v>1619</v>
      </c>
      <c r="L5048">
        <v>250</v>
      </c>
      <c r="M5048">
        <v>15089</v>
      </c>
      <c r="N5048" t="s">
        <v>53</v>
      </c>
      <c r="O5048" t="s">
        <v>2113</v>
      </c>
      <c r="P5048" s="4">
        <v>12000</v>
      </c>
      <c r="Q5048" s="4">
        <v>12000</v>
      </c>
      <c r="R5048" t="s">
        <v>819</v>
      </c>
      <c r="S5048" s="4">
        <v>91530902</v>
      </c>
      <c r="T5048" t="s">
        <v>75</v>
      </c>
      <c r="U5048">
        <v>250</v>
      </c>
      <c r="V5048" t="s">
        <v>2114</v>
      </c>
      <c r="W5048" s="4">
        <f>Tabla1[[#This Row],[OS-Valor Unitario]]-Tabla1[[#This Row],[costo_antes_iva]]</f>
        <v>0</v>
      </c>
      <c r="X5048" s="4">
        <f>Tabla1[[#This Row],[OS-Valor Unitario]]*Tabla1[[#This Row],[CANTIDAD ENTREGA SATELITE]]</f>
        <v>3000000</v>
      </c>
      <c r="Y5048" s="4">
        <f>Tabla1[[#This Row],[costo_antes_iva]]*Tabla1[[#This Row],[CANTIDAD ENTREGA SATELITE]]</f>
        <v>3000000</v>
      </c>
      <c r="Z5048" s="4">
        <f>Tabla1[[#This Row],[Valor total OS]]-Tabla1[[#This Row],[valor total op]]</f>
        <v>0</v>
      </c>
    </row>
    <row r="5049" spans="1:26" x14ac:dyDescent="0.3">
      <c r="A5049">
        <v>5588</v>
      </c>
      <c r="B5049">
        <v>1</v>
      </c>
      <c r="C5049" t="s">
        <v>7820</v>
      </c>
      <c r="D5049" t="s">
        <v>7821</v>
      </c>
      <c r="E5049" t="s">
        <v>70</v>
      </c>
      <c r="F5049" t="s">
        <v>6124</v>
      </c>
      <c r="G5049" s="2">
        <v>45526</v>
      </c>
      <c r="H5049">
        <v>56635768</v>
      </c>
      <c r="I5049" t="s">
        <v>7822</v>
      </c>
      <c r="J5049" t="s">
        <v>7823</v>
      </c>
      <c r="K5049" t="s">
        <v>1619</v>
      </c>
      <c r="L5049">
        <v>190</v>
      </c>
      <c r="M5049">
        <v>15087</v>
      </c>
      <c r="N5049" t="s">
        <v>53</v>
      </c>
      <c r="O5049" t="s">
        <v>132</v>
      </c>
      <c r="P5049" s="4">
        <v>12000</v>
      </c>
      <c r="Q5049" s="4">
        <v>12000</v>
      </c>
      <c r="R5049" t="s">
        <v>819</v>
      </c>
      <c r="S5049" s="4">
        <v>91530902</v>
      </c>
      <c r="T5049" t="s">
        <v>75</v>
      </c>
      <c r="U5049">
        <v>190</v>
      </c>
      <c r="V5049" t="s">
        <v>133</v>
      </c>
      <c r="W5049" s="4">
        <f>Tabla1[[#This Row],[OS-Valor Unitario]]-Tabla1[[#This Row],[costo_antes_iva]]</f>
        <v>0</v>
      </c>
      <c r="X5049" s="4">
        <f>Tabla1[[#This Row],[OS-Valor Unitario]]*Tabla1[[#This Row],[CANTIDAD ENTREGA SATELITE]]</f>
        <v>2280000</v>
      </c>
      <c r="Y5049" s="4">
        <f>Tabla1[[#This Row],[costo_antes_iva]]*Tabla1[[#This Row],[CANTIDAD ENTREGA SATELITE]]</f>
        <v>2280000</v>
      </c>
      <c r="Z5049" s="4">
        <f>Tabla1[[#This Row],[Valor total OS]]-Tabla1[[#This Row],[valor total op]]</f>
        <v>0</v>
      </c>
    </row>
    <row r="5050" spans="1:26" x14ac:dyDescent="0.3">
      <c r="A5050">
        <v>5588</v>
      </c>
      <c r="B5050">
        <v>1</v>
      </c>
      <c r="C5050" t="s">
        <v>7820</v>
      </c>
      <c r="D5050" t="s">
        <v>7821</v>
      </c>
      <c r="E5050" t="s">
        <v>70</v>
      </c>
      <c r="F5050" t="s">
        <v>6124</v>
      </c>
      <c r="G5050" s="2">
        <v>45526</v>
      </c>
      <c r="H5050">
        <v>56635768</v>
      </c>
      <c r="I5050" t="s">
        <v>7822</v>
      </c>
      <c r="J5050" t="s">
        <v>7823</v>
      </c>
      <c r="K5050" t="s">
        <v>77</v>
      </c>
      <c r="L5050">
        <v>574</v>
      </c>
      <c r="M5050">
        <v>15085</v>
      </c>
      <c r="N5050" t="s">
        <v>53</v>
      </c>
      <c r="O5050" t="s">
        <v>78</v>
      </c>
      <c r="P5050" s="4">
        <v>1300</v>
      </c>
      <c r="Q5050" s="4">
        <v>1300</v>
      </c>
      <c r="R5050" t="s">
        <v>819</v>
      </c>
      <c r="S5050" s="4">
        <v>91530902</v>
      </c>
      <c r="T5050" t="s">
        <v>75</v>
      </c>
      <c r="U5050">
        <v>574</v>
      </c>
      <c r="V5050" t="s">
        <v>79</v>
      </c>
      <c r="W5050" s="4">
        <f>Tabla1[[#This Row],[OS-Valor Unitario]]-Tabla1[[#This Row],[costo_antes_iva]]</f>
        <v>0</v>
      </c>
      <c r="X5050" s="4">
        <f>Tabla1[[#This Row],[OS-Valor Unitario]]*Tabla1[[#This Row],[CANTIDAD ENTREGA SATELITE]]</f>
        <v>746200</v>
      </c>
      <c r="Y5050" s="4">
        <f>Tabla1[[#This Row],[costo_antes_iva]]*Tabla1[[#This Row],[CANTIDAD ENTREGA SATELITE]]</f>
        <v>746200</v>
      </c>
      <c r="Z5050" s="4">
        <f>Tabla1[[#This Row],[Valor total OS]]-Tabla1[[#This Row],[valor total op]]</f>
        <v>0</v>
      </c>
    </row>
    <row r="5051" spans="1:26" x14ac:dyDescent="0.3">
      <c r="A5051">
        <v>5588</v>
      </c>
      <c r="B5051">
        <v>1</v>
      </c>
      <c r="C5051" t="s">
        <v>7820</v>
      </c>
      <c r="D5051" t="s">
        <v>7821</v>
      </c>
      <c r="E5051" t="s">
        <v>70</v>
      </c>
      <c r="F5051" t="s">
        <v>6124</v>
      </c>
      <c r="G5051" s="2">
        <v>45526</v>
      </c>
      <c r="H5051">
        <v>56635768</v>
      </c>
      <c r="I5051" t="s">
        <v>7822</v>
      </c>
      <c r="J5051" t="s">
        <v>7823</v>
      </c>
      <c r="K5051" t="s">
        <v>77</v>
      </c>
      <c r="L5051">
        <v>204</v>
      </c>
      <c r="M5051">
        <v>15086</v>
      </c>
      <c r="N5051" t="s">
        <v>53</v>
      </c>
      <c r="O5051" t="s">
        <v>78</v>
      </c>
      <c r="P5051" s="4">
        <v>1300</v>
      </c>
      <c r="Q5051" s="4">
        <v>1300</v>
      </c>
      <c r="R5051" t="s">
        <v>819</v>
      </c>
      <c r="S5051" s="4">
        <v>91530902</v>
      </c>
      <c r="T5051" t="s">
        <v>75</v>
      </c>
      <c r="U5051">
        <v>204</v>
      </c>
      <c r="V5051" t="s">
        <v>79</v>
      </c>
      <c r="W5051" s="4">
        <f>Tabla1[[#This Row],[OS-Valor Unitario]]-Tabla1[[#This Row],[costo_antes_iva]]</f>
        <v>0</v>
      </c>
      <c r="X5051" s="4">
        <f>Tabla1[[#This Row],[OS-Valor Unitario]]*Tabla1[[#This Row],[CANTIDAD ENTREGA SATELITE]]</f>
        <v>265200</v>
      </c>
      <c r="Y5051" s="4">
        <f>Tabla1[[#This Row],[costo_antes_iva]]*Tabla1[[#This Row],[CANTIDAD ENTREGA SATELITE]]</f>
        <v>265200</v>
      </c>
      <c r="Z5051" s="4">
        <f>Tabla1[[#This Row],[Valor total OS]]-Tabla1[[#This Row],[valor total op]]</f>
        <v>0</v>
      </c>
    </row>
    <row r="5052" spans="1:26" x14ac:dyDescent="0.3">
      <c r="A5052">
        <v>5588</v>
      </c>
      <c r="B5052">
        <v>1</v>
      </c>
      <c r="C5052" t="s">
        <v>7820</v>
      </c>
      <c r="D5052" t="s">
        <v>7821</v>
      </c>
      <c r="E5052" t="s">
        <v>70</v>
      </c>
      <c r="F5052" t="s">
        <v>6124</v>
      </c>
      <c r="G5052" s="2">
        <v>45526</v>
      </c>
      <c r="H5052">
        <v>56635768</v>
      </c>
      <c r="I5052" t="s">
        <v>7822</v>
      </c>
      <c r="J5052" t="s">
        <v>7823</v>
      </c>
      <c r="K5052" t="s">
        <v>77</v>
      </c>
      <c r="L5052">
        <v>103</v>
      </c>
      <c r="M5052">
        <v>15093</v>
      </c>
      <c r="N5052" t="s">
        <v>53</v>
      </c>
      <c r="O5052" t="s">
        <v>78</v>
      </c>
      <c r="P5052" s="4">
        <v>1300</v>
      </c>
      <c r="Q5052" s="4">
        <v>1300</v>
      </c>
      <c r="R5052" t="s">
        <v>819</v>
      </c>
      <c r="S5052" s="4">
        <v>91530902</v>
      </c>
      <c r="T5052" t="s">
        <v>75</v>
      </c>
      <c r="U5052">
        <v>103</v>
      </c>
      <c r="V5052" t="s">
        <v>79</v>
      </c>
      <c r="W5052" s="4">
        <f>Tabla1[[#This Row],[OS-Valor Unitario]]-Tabla1[[#This Row],[costo_antes_iva]]</f>
        <v>0</v>
      </c>
      <c r="X5052" s="4">
        <f>Tabla1[[#This Row],[OS-Valor Unitario]]*Tabla1[[#This Row],[CANTIDAD ENTREGA SATELITE]]</f>
        <v>133900</v>
      </c>
      <c r="Y5052" s="4">
        <f>Tabla1[[#This Row],[costo_antes_iva]]*Tabla1[[#This Row],[CANTIDAD ENTREGA SATELITE]]</f>
        <v>133900</v>
      </c>
      <c r="Z5052" s="4">
        <f>Tabla1[[#This Row],[Valor total OS]]-Tabla1[[#This Row],[valor total op]]</f>
        <v>0</v>
      </c>
    </row>
    <row r="5053" spans="1:26" x14ac:dyDescent="0.3">
      <c r="A5053">
        <v>5588</v>
      </c>
      <c r="B5053">
        <v>1</v>
      </c>
      <c r="C5053" t="s">
        <v>7820</v>
      </c>
      <c r="D5053" t="s">
        <v>7821</v>
      </c>
      <c r="E5053" t="s">
        <v>70</v>
      </c>
      <c r="F5053" t="s">
        <v>6124</v>
      </c>
      <c r="G5053" s="2">
        <v>45526</v>
      </c>
      <c r="H5053">
        <v>56635768</v>
      </c>
      <c r="I5053" t="s">
        <v>7822</v>
      </c>
      <c r="J5053" t="s">
        <v>7823</v>
      </c>
      <c r="K5053" t="s">
        <v>77</v>
      </c>
      <c r="L5053">
        <v>58</v>
      </c>
      <c r="M5053">
        <v>15316</v>
      </c>
      <c r="N5053" t="s">
        <v>53</v>
      </c>
      <c r="O5053" t="s">
        <v>78</v>
      </c>
      <c r="P5053" s="4">
        <v>1300</v>
      </c>
      <c r="Q5053" s="4">
        <v>1300</v>
      </c>
      <c r="R5053" t="s">
        <v>819</v>
      </c>
      <c r="S5053" s="4">
        <v>91530902</v>
      </c>
      <c r="T5053" t="s">
        <v>75</v>
      </c>
      <c r="U5053">
        <v>58</v>
      </c>
      <c r="V5053" t="s">
        <v>79</v>
      </c>
      <c r="W5053" s="4">
        <f>Tabla1[[#This Row],[OS-Valor Unitario]]-Tabla1[[#This Row],[costo_antes_iva]]</f>
        <v>0</v>
      </c>
      <c r="X5053" s="4">
        <f>Tabla1[[#This Row],[OS-Valor Unitario]]*Tabla1[[#This Row],[CANTIDAD ENTREGA SATELITE]]</f>
        <v>75400</v>
      </c>
      <c r="Y5053" s="4">
        <f>Tabla1[[#This Row],[costo_antes_iva]]*Tabla1[[#This Row],[CANTIDAD ENTREGA SATELITE]]</f>
        <v>75400</v>
      </c>
      <c r="Z5053" s="4">
        <f>Tabla1[[#This Row],[Valor total OS]]-Tabla1[[#This Row],[valor total op]]</f>
        <v>0</v>
      </c>
    </row>
    <row r="5054" spans="1:26" x14ac:dyDescent="0.3">
      <c r="A5054">
        <v>5588</v>
      </c>
      <c r="B5054">
        <v>2</v>
      </c>
      <c r="C5054" t="s">
        <v>7824</v>
      </c>
      <c r="D5054" t="s">
        <v>7825</v>
      </c>
      <c r="E5054" t="s">
        <v>70</v>
      </c>
      <c r="F5054" t="s">
        <v>6124</v>
      </c>
      <c r="G5054" s="2">
        <v>45526</v>
      </c>
      <c r="H5054">
        <v>56636393</v>
      </c>
      <c r="I5054" t="s">
        <v>7822</v>
      </c>
      <c r="J5054" t="s">
        <v>7823</v>
      </c>
      <c r="K5054" t="s">
        <v>77</v>
      </c>
      <c r="L5054">
        <v>179</v>
      </c>
      <c r="M5054">
        <v>15204</v>
      </c>
      <c r="N5054" t="s">
        <v>53</v>
      </c>
      <c r="O5054" t="s">
        <v>78</v>
      </c>
      <c r="P5054" s="4">
        <v>1300</v>
      </c>
      <c r="Q5054" s="4">
        <v>1300</v>
      </c>
      <c r="R5054" t="s">
        <v>819</v>
      </c>
      <c r="S5054" s="4">
        <v>91530902</v>
      </c>
      <c r="T5054" t="s">
        <v>75</v>
      </c>
      <c r="U5054">
        <v>179</v>
      </c>
      <c r="V5054" t="s">
        <v>79</v>
      </c>
      <c r="W5054" s="4">
        <f>Tabla1[[#This Row],[OS-Valor Unitario]]-Tabla1[[#This Row],[costo_antes_iva]]</f>
        <v>0</v>
      </c>
      <c r="X5054" s="4">
        <f>Tabla1[[#This Row],[OS-Valor Unitario]]*Tabla1[[#This Row],[CANTIDAD ENTREGA SATELITE]]</f>
        <v>232700</v>
      </c>
      <c r="Y5054" s="4">
        <f>Tabla1[[#This Row],[costo_antes_iva]]*Tabla1[[#This Row],[CANTIDAD ENTREGA SATELITE]]</f>
        <v>232700</v>
      </c>
      <c r="Z5054" s="4">
        <f>Tabla1[[#This Row],[Valor total OS]]-Tabla1[[#This Row],[valor total op]]</f>
        <v>0</v>
      </c>
    </row>
    <row r="5055" spans="1:26" x14ac:dyDescent="0.3">
      <c r="A5055">
        <v>5588</v>
      </c>
      <c r="B5055">
        <v>5</v>
      </c>
      <c r="C5055" t="s">
        <v>7826</v>
      </c>
      <c r="D5055" t="s">
        <v>7827</v>
      </c>
      <c r="E5055" t="s">
        <v>219</v>
      </c>
      <c r="F5055" t="s">
        <v>6124</v>
      </c>
      <c r="G5055" s="2">
        <v>45526</v>
      </c>
      <c r="H5055">
        <v>56636594</v>
      </c>
      <c r="I5055" t="s">
        <v>7828</v>
      </c>
      <c r="J5055" t="s">
        <v>7823</v>
      </c>
      <c r="K5055" t="s">
        <v>32</v>
      </c>
      <c r="L5055">
        <v>49</v>
      </c>
      <c r="M5055">
        <v>15185</v>
      </c>
      <c r="N5055" t="s">
        <v>53</v>
      </c>
      <c r="O5055" t="s">
        <v>657</v>
      </c>
      <c r="P5055" s="4">
        <v>4500</v>
      </c>
      <c r="Q5055" s="4">
        <v>4500</v>
      </c>
      <c r="R5055" t="s">
        <v>819</v>
      </c>
      <c r="S5055" s="4">
        <v>91530902</v>
      </c>
      <c r="T5055" t="s">
        <v>144</v>
      </c>
      <c r="U5055">
        <v>49</v>
      </c>
      <c r="V5055" t="s">
        <v>658</v>
      </c>
      <c r="W5055" s="4">
        <f>Tabla1[[#This Row],[OS-Valor Unitario]]-Tabla1[[#This Row],[costo_antes_iva]]</f>
        <v>0</v>
      </c>
      <c r="X5055" s="4">
        <f>Tabla1[[#This Row],[OS-Valor Unitario]]*Tabla1[[#This Row],[CANTIDAD ENTREGA SATELITE]]</f>
        <v>220500</v>
      </c>
      <c r="Y5055" s="4">
        <f>Tabla1[[#This Row],[costo_antes_iva]]*Tabla1[[#This Row],[CANTIDAD ENTREGA SATELITE]]</f>
        <v>220500</v>
      </c>
      <c r="Z5055" s="4">
        <f>Tabla1[[#This Row],[Valor total OS]]-Tabla1[[#This Row],[valor total op]]</f>
        <v>0</v>
      </c>
    </row>
    <row r="5056" spans="1:26" x14ac:dyDescent="0.3">
      <c r="A5056">
        <v>5588</v>
      </c>
      <c r="B5056">
        <v>5</v>
      </c>
      <c r="C5056" t="s">
        <v>7826</v>
      </c>
      <c r="D5056" t="s">
        <v>7827</v>
      </c>
      <c r="E5056" t="s">
        <v>219</v>
      </c>
      <c r="F5056" t="s">
        <v>6124</v>
      </c>
      <c r="G5056" s="2">
        <v>45526</v>
      </c>
      <c r="H5056">
        <v>56636594</v>
      </c>
      <c r="I5056" t="s">
        <v>7828</v>
      </c>
      <c r="J5056" t="s">
        <v>7823</v>
      </c>
      <c r="K5056" t="s">
        <v>77</v>
      </c>
      <c r="L5056">
        <v>49</v>
      </c>
      <c r="M5056">
        <v>15353</v>
      </c>
      <c r="N5056" t="s">
        <v>53</v>
      </c>
      <c r="O5056" t="s">
        <v>78</v>
      </c>
      <c r="P5056" s="4">
        <v>1300</v>
      </c>
      <c r="Q5056" s="4">
        <v>1300</v>
      </c>
      <c r="R5056" t="s">
        <v>819</v>
      </c>
      <c r="S5056" s="4">
        <v>91530902</v>
      </c>
      <c r="T5056" t="s">
        <v>144</v>
      </c>
      <c r="U5056">
        <v>49</v>
      </c>
      <c r="V5056" t="s">
        <v>79</v>
      </c>
      <c r="W5056" s="4">
        <f>Tabla1[[#This Row],[OS-Valor Unitario]]-Tabla1[[#This Row],[costo_antes_iva]]</f>
        <v>0</v>
      </c>
      <c r="X5056" s="4">
        <f>Tabla1[[#This Row],[OS-Valor Unitario]]*Tabla1[[#This Row],[CANTIDAD ENTREGA SATELITE]]</f>
        <v>63700</v>
      </c>
      <c r="Y5056" s="4">
        <f>Tabla1[[#This Row],[costo_antes_iva]]*Tabla1[[#This Row],[CANTIDAD ENTREGA SATELITE]]</f>
        <v>63700</v>
      </c>
      <c r="Z5056" s="4">
        <f>Tabla1[[#This Row],[Valor total OS]]-Tabla1[[#This Row],[valor total op]]</f>
        <v>0</v>
      </c>
    </row>
    <row r="5057" spans="1:26" x14ac:dyDescent="0.3">
      <c r="A5057">
        <v>5588</v>
      </c>
      <c r="B5057">
        <v>6</v>
      </c>
      <c r="C5057" t="s">
        <v>7829</v>
      </c>
      <c r="D5057" t="s">
        <v>7830</v>
      </c>
      <c r="E5057" t="s">
        <v>219</v>
      </c>
      <c r="F5057" t="s">
        <v>6124</v>
      </c>
      <c r="G5057" s="2">
        <v>45526</v>
      </c>
      <c r="H5057">
        <v>56637035</v>
      </c>
      <c r="I5057" t="s">
        <v>7831</v>
      </c>
      <c r="J5057" t="s">
        <v>7823</v>
      </c>
      <c r="K5057" t="s">
        <v>77</v>
      </c>
      <c r="L5057">
        <v>1</v>
      </c>
      <c r="M5057">
        <v>15481</v>
      </c>
      <c r="N5057" t="s">
        <v>53</v>
      </c>
      <c r="O5057" t="s">
        <v>78</v>
      </c>
      <c r="P5057" s="4">
        <v>1300</v>
      </c>
      <c r="Q5057" s="4">
        <v>1300</v>
      </c>
      <c r="R5057" t="s">
        <v>819</v>
      </c>
      <c r="S5057" s="4">
        <v>91530902</v>
      </c>
      <c r="T5057" t="s">
        <v>144</v>
      </c>
      <c r="U5057">
        <v>1</v>
      </c>
      <c r="V5057" t="s">
        <v>79</v>
      </c>
      <c r="W5057" s="4">
        <f>Tabla1[[#This Row],[OS-Valor Unitario]]-Tabla1[[#This Row],[costo_antes_iva]]</f>
        <v>0</v>
      </c>
      <c r="X5057" s="4">
        <f>Tabla1[[#This Row],[OS-Valor Unitario]]*Tabla1[[#This Row],[CANTIDAD ENTREGA SATELITE]]</f>
        <v>1300</v>
      </c>
      <c r="Y5057" s="4">
        <f>Tabla1[[#This Row],[costo_antes_iva]]*Tabla1[[#This Row],[CANTIDAD ENTREGA SATELITE]]</f>
        <v>1300</v>
      </c>
      <c r="Z5057" s="4">
        <f>Tabla1[[#This Row],[Valor total OS]]-Tabla1[[#This Row],[valor total op]]</f>
        <v>0</v>
      </c>
    </row>
    <row r="5058" spans="1:26" x14ac:dyDescent="0.3">
      <c r="A5058">
        <v>5582</v>
      </c>
      <c r="B5058">
        <v>1</v>
      </c>
      <c r="C5058" t="s">
        <v>7844</v>
      </c>
      <c r="D5058" t="s">
        <v>7845</v>
      </c>
      <c r="E5058" t="s">
        <v>130</v>
      </c>
      <c r="F5058" t="s">
        <v>1405</v>
      </c>
      <c r="G5058" s="2">
        <v>45525</v>
      </c>
      <c r="H5058">
        <v>56619366</v>
      </c>
      <c r="I5058" t="s">
        <v>7846</v>
      </c>
      <c r="J5058" t="s">
        <v>7847</v>
      </c>
      <c r="K5058" t="s">
        <v>77</v>
      </c>
      <c r="L5058">
        <v>685</v>
      </c>
      <c r="M5058">
        <v>15265</v>
      </c>
      <c r="N5058" t="s">
        <v>766</v>
      </c>
      <c r="O5058" t="s">
        <v>698</v>
      </c>
      <c r="P5058" s="4">
        <v>750</v>
      </c>
      <c r="Q5058" s="4">
        <v>750</v>
      </c>
      <c r="R5058" t="s">
        <v>819</v>
      </c>
      <c r="S5058" s="4">
        <v>180130234</v>
      </c>
      <c r="T5058" t="s">
        <v>111</v>
      </c>
      <c r="U5058">
        <v>685</v>
      </c>
      <c r="V5058" t="s">
        <v>699</v>
      </c>
      <c r="W5058" s="4">
        <f>Tabla1[[#This Row],[OS-Valor Unitario]]-Tabla1[[#This Row],[costo_antes_iva]]</f>
        <v>0</v>
      </c>
      <c r="X5058" s="4">
        <f>Tabla1[[#This Row],[OS-Valor Unitario]]*Tabla1[[#This Row],[CANTIDAD ENTREGA SATELITE]]</f>
        <v>513750</v>
      </c>
      <c r="Y5058" s="4">
        <f>Tabla1[[#This Row],[costo_antes_iva]]*Tabla1[[#This Row],[CANTIDAD ENTREGA SATELITE]]</f>
        <v>513750</v>
      </c>
      <c r="Z5058" s="4">
        <f>Tabla1[[#This Row],[Valor total OS]]-Tabla1[[#This Row],[valor total op]]</f>
        <v>0</v>
      </c>
    </row>
    <row r="5059" spans="1:26" x14ac:dyDescent="0.3">
      <c r="A5059">
        <v>5582</v>
      </c>
      <c r="B5059">
        <v>2</v>
      </c>
      <c r="C5059" t="s">
        <v>7848</v>
      </c>
      <c r="D5059" t="s">
        <v>7849</v>
      </c>
      <c r="E5059" t="s">
        <v>3583</v>
      </c>
      <c r="F5059" t="s">
        <v>1405</v>
      </c>
      <c r="G5059" s="2">
        <v>45525</v>
      </c>
      <c r="H5059">
        <v>56621804</v>
      </c>
      <c r="I5059" t="s">
        <v>7850</v>
      </c>
      <c r="J5059" t="s">
        <v>7851</v>
      </c>
      <c r="K5059" t="s">
        <v>1619</v>
      </c>
      <c r="L5059">
        <v>70</v>
      </c>
      <c r="M5059">
        <v>15390</v>
      </c>
      <c r="N5059" t="s">
        <v>766</v>
      </c>
      <c r="O5059" t="s">
        <v>237</v>
      </c>
      <c r="P5059" s="4">
        <v>10000</v>
      </c>
      <c r="Q5059" s="4">
        <v>10000</v>
      </c>
      <c r="R5059" t="s">
        <v>819</v>
      </c>
      <c r="S5059" s="4">
        <v>180130234</v>
      </c>
      <c r="T5059" t="s">
        <v>361</v>
      </c>
      <c r="U5059">
        <v>69</v>
      </c>
      <c r="V5059" t="s">
        <v>239</v>
      </c>
      <c r="W5059" s="4">
        <f>Tabla1[[#This Row],[OS-Valor Unitario]]-Tabla1[[#This Row],[costo_antes_iva]]</f>
        <v>0</v>
      </c>
      <c r="X5059" s="4">
        <f>Tabla1[[#This Row],[OS-Valor Unitario]]*Tabla1[[#This Row],[CANTIDAD ENTREGA SATELITE]]</f>
        <v>690000</v>
      </c>
      <c r="Y5059" s="4">
        <f>Tabla1[[#This Row],[costo_antes_iva]]*Tabla1[[#This Row],[CANTIDAD ENTREGA SATELITE]]</f>
        <v>690000</v>
      </c>
      <c r="Z5059" s="4">
        <f>Tabla1[[#This Row],[Valor total OS]]-Tabla1[[#This Row],[valor total op]]</f>
        <v>0</v>
      </c>
    </row>
    <row r="5060" spans="1:26" x14ac:dyDescent="0.3">
      <c r="A5060">
        <v>5582</v>
      </c>
      <c r="B5060">
        <v>4</v>
      </c>
      <c r="C5060" t="s">
        <v>7852</v>
      </c>
      <c r="D5060" t="s">
        <v>7853</v>
      </c>
      <c r="E5060" t="s">
        <v>3583</v>
      </c>
      <c r="F5060" t="s">
        <v>1405</v>
      </c>
      <c r="G5060" s="2">
        <v>45525</v>
      </c>
      <c r="H5060">
        <v>56621813</v>
      </c>
      <c r="I5060" t="s">
        <v>7854</v>
      </c>
      <c r="J5060" t="s">
        <v>7851</v>
      </c>
      <c r="K5060" t="s">
        <v>1619</v>
      </c>
      <c r="L5060">
        <v>430</v>
      </c>
      <c r="M5060">
        <v>15396</v>
      </c>
      <c r="N5060" t="s">
        <v>766</v>
      </c>
      <c r="O5060" t="s">
        <v>4498</v>
      </c>
      <c r="P5060" s="4">
        <v>10000</v>
      </c>
      <c r="Q5060" s="4">
        <v>10000</v>
      </c>
      <c r="R5060" t="s">
        <v>819</v>
      </c>
      <c r="S5060" s="4">
        <v>180130234</v>
      </c>
      <c r="T5060" t="s">
        <v>361</v>
      </c>
      <c r="U5060">
        <v>430</v>
      </c>
      <c r="V5060" t="s">
        <v>4499</v>
      </c>
      <c r="W5060" s="4">
        <f>Tabla1[[#This Row],[OS-Valor Unitario]]-Tabla1[[#This Row],[costo_antes_iva]]</f>
        <v>0</v>
      </c>
      <c r="X5060" s="4">
        <f>Tabla1[[#This Row],[OS-Valor Unitario]]*Tabla1[[#This Row],[CANTIDAD ENTREGA SATELITE]]</f>
        <v>4300000</v>
      </c>
      <c r="Y5060" s="4">
        <f>Tabla1[[#This Row],[costo_antes_iva]]*Tabla1[[#This Row],[CANTIDAD ENTREGA SATELITE]]</f>
        <v>4300000</v>
      </c>
      <c r="Z5060" s="4">
        <f>Tabla1[[#This Row],[Valor total OS]]-Tabla1[[#This Row],[valor total op]]</f>
        <v>0</v>
      </c>
    </row>
    <row r="5061" spans="1:26" x14ac:dyDescent="0.3">
      <c r="A5061">
        <v>5582</v>
      </c>
      <c r="B5061">
        <v>4</v>
      </c>
      <c r="C5061" t="s">
        <v>7852</v>
      </c>
      <c r="D5061" t="s">
        <v>7853</v>
      </c>
      <c r="E5061" t="s">
        <v>3583</v>
      </c>
      <c r="F5061" t="s">
        <v>1405</v>
      </c>
      <c r="G5061" s="2">
        <v>45525</v>
      </c>
      <c r="H5061">
        <v>56621813</v>
      </c>
      <c r="I5061" t="s">
        <v>7854</v>
      </c>
      <c r="J5061" t="s">
        <v>7851</v>
      </c>
      <c r="K5061" t="s">
        <v>1619</v>
      </c>
      <c r="L5061">
        <v>340</v>
      </c>
      <c r="M5061">
        <v>15395</v>
      </c>
      <c r="N5061" t="s">
        <v>766</v>
      </c>
      <c r="O5061" t="s">
        <v>5936</v>
      </c>
      <c r="P5061" s="4">
        <v>10000</v>
      </c>
      <c r="Q5061" s="4">
        <v>10000</v>
      </c>
      <c r="R5061" t="s">
        <v>819</v>
      </c>
      <c r="S5061" s="4">
        <v>180130234</v>
      </c>
      <c r="T5061" t="s">
        <v>361</v>
      </c>
      <c r="U5061">
        <v>338</v>
      </c>
      <c r="V5061" t="s">
        <v>5936</v>
      </c>
      <c r="W5061" s="4">
        <f>Tabla1[[#This Row],[OS-Valor Unitario]]-Tabla1[[#This Row],[costo_antes_iva]]</f>
        <v>0</v>
      </c>
      <c r="X5061" s="4">
        <f>Tabla1[[#This Row],[OS-Valor Unitario]]*Tabla1[[#This Row],[CANTIDAD ENTREGA SATELITE]]</f>
        <v>3380000</v>
      </c>
      <c r="Y5061" s="4">
        <f>Tabla1[[#This Row],[costo_antes_iva]]*Tabla1[[#This Row],[CANTIDAD ENTREGA SATELITE]]</f>
        <v>3380000</v>
      </c>
      <c r="Z5061" s="4">
        <f>Tabla1[[#This Row],[Valor total OS]]-Tabla1[[#This Row],[valor total op]]</f>
        <v>0</v>
      </c>
    </row>
    <row r="5062" spans="1:26" x14ac:dyDescent="0.3">
      <c r="A5062">
        <v>5582</v>
      </c>
      <c r="B5062">
        <v>6</v>
      </c>
      <c r="C5062" t="s">
        <v>7855</v>
      </c>
      <c r="D5062" t="s">
        <v>7856</v>
      </c>
      <c r="E5062" t="s">
        <v>3583</v>
      </c>
      <c r="F5062" t="s">
        <v>1405</v>
      </c>
      <c r="G5062" s="2">
        <v>45525</v>
      </c>
      <c r="H5062">
        <v>56621822</v>
      </c>
      <c r="I5062" t="s">
        <v>7857</v>
      </c>
      <c r="J5062" t="s">
        <v>7851</v>
      </c>
      <c r="K5062" t="s">
        <v>1619</v>
      </c>
      <c r="L5062">
        <v>700</v>
      </c>
      <c r="M5062">
        <v>15389</v>
      </c>
      <c r="N5062" t="s">
        <v>766</v>
      </c>
      <c r="O5062" t="s">
        <v>472</v>
      </c>
      <c r="P5062" s="4">
        <v>10000</v>
      </c>
      <c r="Q5062" s="4">
        <v>10000</v>
      </c>
      <c r="R5062" t="s">
        <v>819</v>
      </c>
      <c r="S5062" s="4">
        <v>180130234</v>
      </c>
      <c r="T5062" t="s">
        <v>361</v>
      </c>
      <c r="U5062">
        <v>693</v>
      </c>
      <c r="V5062" t="s">
        <v>472</v>
      </c>
      <c r="W5062" s="4">
        <f>Tabla1[[#This Row],[OS-Valor Unitario]]-Tabla1[[#This Row],[costo_antes_iva]]</f>
        <v>0</v>
      </c>
      <c r="X5062" s="4">
        <f>Tabla1[[#This Row],[OS-Valor Unitario]]*Tabla1[[#This Row],[CANTIDAD ENTREGA SATELITE]]</f>
        <v>6930000</v>
      </c>
      <c r="Y5062" s="4">
        <f>Tabla1[[#This Row],[costo_antes_iva]]*Tabla1[[#This Row],[CANTIDAD ENTREGA SATELITE]]</f>
        <v>6930000</v>
      </c>
      <c r="Z5062" s="4">
        <f>Tabla1[[#This Row],[Valor total OS]]-Tabla1[[#This Row],[valor total op]]</f>
        <v>0</v>
      </c>
    </row>
    <row r="5063" spans="1:26" x14ac:dyDescent="0.3">
      <c r="A5063">
        <v>5582</v>
      </c>
      <c r="B5063">
        <v>7</v>
      </c>
      <c r="C5063" t="s">
        <v>7858</v>
      </c>
      <c r="D5063" t="s">
        <v>7859</v>
      </c>
      <c r="E5063" t="s">
        <v>130</v>
      </c>
      <c r="F5063" t="s">
        <v>1405</v>
      </c>
      <c r="G5063" s="2">
        <v>45525</v>
      </c>
      <c r="H5063">
        <v>56619389</v>
      </c>
      <c r="I5063" t="s">
        <v>7860</v>
      </c>
      <c r="J5063" t="s">
        <v>7847</v>
      </c>
      <c r="K5063" t="s">
        <v>77</v>
      </c>
      <c r="L5063">
        <v>750</v>
      </c>
      <c r="M5063">
        <v>15266</v>
      </c>
      <c r="N5063" t="s">
        <v>766</v>
      </c>
      <c r="O5063" t="s">
        <v>698</v>
      </c>
      <c r="P5063" s="4">
        <v>750</v>
      </c>
      <c r="Q5063" s="4">
        <v>750</v>
      </c>
      <c r="R5063" t="s">
        <v>819</v>
      </c>
      <c r="S5063" s="4">
        <v>180130234</v>
      </c>
      <c r="T5063" t="s">
        <v>111</v>
      </c>
      <c r="U5063">
        <v>755</v>
      </c>
      <c r="V5063" t="s">
        <v>699</v>
      </c>
      <c r="W5063" s="4">
        <f>Tabla1[[#This Row],[OS-Valor Unitario]]-Tabla1[[#This Row],[costo_antes_iva]]</f>
        <v>0</v>
      </c>
      <c r="X5063" s="4">
        <f>Tabla1[[#This Row],[OS-Valor Unitario]]*Tabla1[[#This Row],[CANTIDAD ENTREGA SATELITE]]</f>
        <v>566250</v>
      </c>
      <c r="Y5063" s="4">
        <f>Tabla1[[#This Row],[costo_antes_iva]]*Tabla1[[#This Row],[CANTIDAD ENTREGA SATELITE]]</f>
        <v>566250</v>
      </c>
      <c r="Z5063" s="4">
        <f>Tabla1[[#This Row],[Valor total OS]]-Tabla1[[#This Row],[valor total op]]</f>
        <v>0</v>
      </c>
    </row>
    <row r="5064" spans="1:26" x14ac:dyDescent="0.3">
      <c r="A5064">
        <v>5582</v>
      </c>
      <c r="B5064">
        <v>8</v>
      </c>
      <c r="C5064" t="s">
        <v>7861</v>
      </c>
      <c r="D5064" t="s">
        <v>7862</v>
      </c>
      <c r="E5064" t="s">
        <v>3583</v>
      </c>
      <c r="F5064" t="s">
        <v>1405</v>
      </c>
      <c r="G5064" s="2">
        <v>45525</v>
      </c>
      <c r="H5064">
        <v>56621831</v>
      </c>
      <c r="I5064" t="s">
        <v>7863</v>
      </c>
      <c r="J5064" t="s">
        <v>7851</v>
      </c>
      <c r="K5064" t="s">
        <v>1619</v>
      </c>
      <c r="L5064">
        <v>240</v>
      </c>
      <c r="M5064">
        <v>15383</v>
      </c>
      <c r="N5064" t="s">
        <v>766</v>
      </c>
      <c r="O5064" t="s">
        <v>1359</v>
      </c>
      <c r="P5064" s="4">
        <v>10000</v>
      </c>
      <c r="Q5064" s="4">
        <v>10000</v>
      </c>
      <c r="R5064" t="s">
        <v>819</v>
      </c>
      <c r="S5064" s="4">
        <v>180130234</v>
      </c>
      <c r="T5064" t="s">
        <v>361</v>
      </c>
      <c r="U5064">
        <v>240</v>
      </c>
      <c r="V5064" t="s">
        <v>1360</v>
      </c>
      <c r="W5064" s="4">
        <f>Tabla1[[#This Row],[OS-Valor Unitario]]-Tabla1[[#This Row],[costo_antes_iva]]</f>
        <v>0</v>
      </c>
      <c r="X5064" s="4">
        <f>Tabla1[[#This Row],[OS-Valor Unitario]]*Tabla1[[#This Row],[CANTIDAD ENTREGA SATELITE]]</f>
        <v>2400000</v>
      </c>
      <c r="Y5064" s="4">
        <f>Tabla1[[#This Row],[costo_antes_iva]]*Tabla1[[#This Row],[CANTIDAD ENTREGA SATELITE]]</f>
        <v>2400000</v>
      </c>
      <c r="Z5064" s="4">
        <f>Tabla1[[#This Row],[Valor total OS]]-Tabla1[[#This Row],[valor total op]]</f>
        <v>0</v>
      </c>
    </row>
    <row r="5065" spans="1:26" x14ac:dyDescent="0.3">
      <c r="A5065">
        <v>5582</v>
      </c>
      <c r="B5065">
        <v>9</v>
      </c>
      <c r="C5065" t="s">
        <v>7864</v>
      </c>
      <c r="D5065" t="s">
        <v>7865</v>
      </c>
      <c r="E5065" t="s">
        <v>130</v>
      </c>
      <c r="F5065" t="s">
        <v>1405</v>
      </c>
      <c r="G5065" s="2">
        <v>45525</v>
      </c>
      <c r="H5065">
        <v>56619396</v>
      </c>
      <c r="I5065" t="s">
        <v>7866</v>
      </c>
      <c r="J5065" t="s">
        <v>7847</v>
      </c>
      <c r="K5065" t="s">
        <v>77</v>
      </c>
      <c r="L5065">
        <v>10</v>
      </c>
      <c r="M5065">
        <v>15306</v>
      </c>
      <c r="N5065" t="s">
        <v>766</v>
      </c>
      <c r="O5065" t="s">
        <v>698</v>
      </c>
      <c r="P5065" s="4">
        <v>750</v>
      </c>
      <c r="Q5065" s="4">
        <v>750</v>
      </c>
      <c r="R5065" t="s">
        <v>819</v>
      </c>
      <c r="S5065" s="4">
        <v>180130234</v>
      </c>
      <c r="T5065" t="s">
        <v>111</v>
      </c>
      <c r="U5065">
        <v>10</v>
      </c>
      <c r="V5065" t="s">
        <v>699</v>
      </c>
      <c r="W5065" s="4">
        <f>Tabla1[[#This Row],[OS-Valor Unitario]]-Tabla1[[#This Row],[costo_antes_iva]]</f>
        <v>0</v>
      </c>
      <c r="X5065" s="4">
        <f>Tabla1[[#This Row],[OS-Valor Unitario]]*Tabla1[[#This Row],[CANTIDAD ENTREGA SATELITE]]</f>
        <v>7500</v>
      </c>
      <c r="Y5065" s="4">
        <f>Tabla1[[#This Row],[costo_antes_iva]]*Tabla1[[#This Row],[CANTIDAD ENTREGA SATELITE]]</f>
        <v>7500</v>
      </c>
      <c r="Z5065" s="4">
        <f>Tabla1[[#This Row],[Valor total OS]]-Tabla1[[#This Row],[valor total op]]</f>
        <v>0</v>
      </c>
    </row>
    <row r="5066" spans="1:26" x14ac:dyDescent="0.3">
      <c r="A5066">
        <v>5582</v>
      </c>
      <c r="B5066">
        <v>10</v>
      </c>
      <c r="C5066" t="s">
        <v>7867</v>
      </c>
      <c r="D5066" t="s">
        <v>7868</v>
      </c>
      <c r="E5066" t="s">
        <v>3583</v>
      </c>
      <c r="F5066" t="s">
        <v>1405</v>
      </c>
      <c r="G5066" s="2">
        <v>45525</v>
      </c>
      <c r="H5066">
        <v>56621840</v>
      </c>
      <c r="I5066" t="s">
        <v>7869</v>
      </c>
      <c r="J5066" t="s">
        <v>7851</v>
      </c>
      <c r="K5066" t="s">
        <v>1619</v>
      </c>
      <c r="L5066">
        <v>10</v>
      </c>
      <c r="M5066">
        <v>15406</v>
      </c>
      <c r="N5066" t="s">
        <v>766</v>
      </c>
      <c r="O5066" t="s">
        <v>237</v>
      </c>
      <c r="P5066" s="4">
        <v>10000</v>
      </c>
      <c r="Q5066" s="4">
        <v>10000</v>
      </c>
      <c r="R5066" t="s">
        <v>819</v>
      </c>
      <c r="S5066" s="4">
        <v>180130234</v>
      </c>
      <c r="T5066" t="s">
        <v>361</v>
      </c>
      <c r="U5066">
        <v>10</v>
      </c>
      <c r="V5066" t="s">
        <v>239</v>
      </c>
      <c r="W5066" s="4">
        <f>Tabla1[[#This Row],[OS-Valor Unitario]]-Tabla1[[#This Row],[costo_antes_iva]]</f>
        <v>0</v>
      </c>
      <c r="X5066" s="4">
        <f>Tabla1[[#This Row],[OS-Valor Unitario]]*Tabla1[[#This Row],[CANTIDAD ENTREGA SATELITE]]</f>
        <v>100000</v>
      </c>
      <c r="Y5066" s="4">
        <f>Tabla1[[#This Row],[costo_antes_iva]]*Tabla1[[#This Row],[CANTIDAD ENTREGA SATELITE]]</f>
        <v>100000</v>
      </c>
      <c r="Z5066" s="4">
        <f>Tabla1[[#This Row],[Valor total OS]]-Tabla1[[#This Row],[valor total op]]</f>
        <v>0</v>
      </c>
    </row>
    <row r="5067" spans="1:26" x14ac:dyDescent="0.3">
      <c r="A5067">
        <v>5582</v>
      </c>
      <c r="B5067">
        <v>11</v>
      </c>
      <c r="C5067" t="s">
        <v>7870</v>
      </c>
      <c r="D5067" t="s">
        <v>7871</v>
      </c>
      <c r="E5067" t="s">
        <v>393</v>
      </c>
      <c r="F5067" t="s">
        <v>1405</v>
      </c>
      <c r="G5067" s="2">
        <v>45525</v>
      </c>
      <c r="H5067">
        <v>56619404</v>
      </c>
      <c r="I5067" t="s">
        <v>7872</v>
      </c>
      <c r="J5067" t="s">
        <v>7847</v>
      </c>
      <c r="K5067" t="s">
        <v>32</v>
      </c>
      <c r="L5067">
        <v>220</v>
      </c>
      <c r="M5067">
        <v>15261</v>
      </c>
      <c r="N5067" t="s">
        <v>766</v>
      </c>
      <c r="O5067" t="s">
        <v>7873</v>
      </c>
      <c r="P5067" s="4">
        <v>7500</v>
      </c>
      <c r="Q5067" s="4">
        <v>7500</v>
      </c>
      <c r="R5067" t="s">
        <v>819</v>
      </c>
      <c r="S5067" s="4">
        <v>180130234</v>
      </c>
      <c r="T5067" t="s">
        <v>56</v>
      </c>
      <c r="U5067">
        <v>181</v>
      </c>
      <c r="V5067" t="s">
        <v>7874</v>
      </c>
      <c r="W5067" s="4">
        <f>Tabla1[[#This Row],[OS-Valor Unitario]]-Tabla1[[#This Row],[costo_antes_iva]]</f>
        <v>0</v>
      </c>
      <c r="X5067" s="4">
        <f>Tabla1[[#This Row],[OS-Valor Unitario]]*Tabla1[[#This Row],[CANTIDAD ENTREGA SATELITE]]</f>
        <v>1357500</v>
      </c>
      <c r="Y5067" s="4">
        <f>Tabla1[[#This Row],[costo_antes_iva]]*Tabla1[[#This Row],[CANTIDAD ENTREGA SATELITE]]</f>
        <v>1357500</v>
      </c>
      <c r="Z5067" s="4">
        <f>Tabla1[[#This Row],[Valor total OS]]-Tabla1[[#This Row],[valor total op]]</f>
        <v>0</v>
      </c>
    </row>
    <row r="5068" spans="1:26" x14ac:dyDescent="0.3">
      <c r="A5068">
        <v>5582</v>
      </c>
      <c r="B5068">
        <v>13</v>
      </c>
      <c r="C5068" t="s">
        <v>7875</v>
      </c>
      <c r="D5068" t="s">
        <v>7876</v>
      </c>
      <c r="E5068" t="s">
        <v>393</v>
      </c>
      <c r="F5068" t="s">
        <v>1405</v>
      </c>
      <c r="G5068" s="2">
        <v>45525</v>
      </c>
      <c r="H5068">
        <v>56619418</v>
      </c>
      <c r="I5068" t="s">
        <v>7877</v>
      </c>
      <c r="J5068" t="s">
        <v>7847</v>
      </c>
      <c r="K5068" t="s">
        <v>32</v>
      </c>
      <c r="L5068">
        <v>6</v>
      </c>
      <c r="M5068">
        <v>15426</v>
      </c>
      <c r="N5068" t="s">
        <v>766</v>
      </c>
      <c r="O5068" t="s">
        <v>404</v>
      </c>
      <c r="P5068" s="4">
        <v>8000</v>
      </c>
      <c r="Q5068" s="4">
        <v>7000</v>
      </c>
      <c r="R5068" t="s">
        <v>819</v>
      </c>
      <c r="S5068" s="4">
        <v>180130234</v>
      </c>
      <c r="T5068" t="s">
        <v>56</v>
      </c>
      <c r="U5068">
        <v>6</v>
      </c>
      <c r="V5068" t="s">
        <v>404</v>
      </c>
      <c r="W5068" s="4">
        <f>Tabla1[[#This Row],[OS-Valor Unitario]]-Tabla1[[#This Row],[costo_antes_iva]]</f>
        <v>-1000</v>
      </c>
      <c r="X5068" s="4">
        <f>Tabla1[[#This Row],[OS-Valor Unitario]]*Tabla1[[#This Row],[CANTIDAD ENTREGA SATELITE]]</f>
        <v>42000</v>
      </c>
      <c r="Y5068" s="4">
        <f>Tabla1[[#This Row],[costo_antes_iva]]*Tabla1[[#This Row],[CANTIDAD ENTREGA SATELITE]]</f>
        <v>48000</v>
      </c>
      <c r="Z5068" s="4">
        <f>Tabla1[[#This Row],[Valor total OS]]-Tabla1[[#This Row],[valor total op]]</f>
        <v>-6000</v>
      </c>
    </row>
    <row r="5069" spans="1:26" x14ac:dyDescent="0.3">
      <c r="A5069">
        <v>5582</v>
      </c>
      <c r="B5069">
        <v>14</v>
      </c>
      <c r="C5069" t="s">
        <v>7878</v>
      </c>
      <c r="D5069" t="s">
        <v>7879</v>
      </c>
      <c r="E5069" t="s">
        <v>393</v>
      </c>
      <c r="F5069" t="s">
        <v>1405</v>
      </c>
      <c r="G5069" s="2">
        <v>45525</v>
      </c>
      <c r="H5069">
        <v>56620024</v>
      </c>
      <c r="I5069" t="s">
        <v>7877</v>
      </c>
      <c r="J5069" t="s">
        <v>7847</v>
      </c>
      <c r="K5069" t="s">
        <v>32</v>
      </c>
      <c r="L5069">
        <v>37</v>
      </c>
      <c r="M5069">
        <v>15427</v>
      </c>
      <c r="N5069" t="s">
        <v>766</v>
      </c>
      <c r="O5069" t="s">
        <v>404</v>
      </c>
      <c r="P5069" s="4">
        <v>8000</v>
      </c>
      <c r="Q5069" s="4">
        <v>7000</v>
      </c>
      <c r="R5069" t="s">
        <v>819</v>
      </c>
      <c r="S5069" s="4">
        <v>180130234</v>
      </c>
      <c r="T5069" t="s">
        <v>56</v>
      </c>
      <c r="U5069">
        <v>37</v>
      </c>
      <c r="V5069" t="s">
        <v>404</v>
      </c>
      <c r="W5069" s="4">
        <f>Tabla1[[#This Row],[OS-Valor Unitario]]-Tabla1[[#This Row],[costo_antes_iva]]</f>
        <v>-1000</v>
      </c>
      <c r="X5069" s="4">
        <f>Tabla1[[#This Row],[OS-Valor Unitario]]*Tabla1[[#This Row],[CANTIDAD ENTREGA SATELITE]]</f>
        <v>259000</v>
      </c>
      <c r="Y5069" s="4">
        <f>Tabla1[[#This Row],[costo_antes_iva]]*Tabla1[[#This Row],[CANTIDAD ENTREGA SATELITE]]</f>
        <v>296000</v>
      </c>
      <c r="Z5069" s="4">
        <f>Tabla1[[#This Row],[Valor total OS]]-Tabla1[[#This Row],[valor total op]]</f>
        <v>-37000</v>
      </c>
    </row>
    <row r="5070" spans="1:26" x14ac:dyDescent="0.3">
      <c r="A5070">
        <v>5579</v>
      </c>
      <c r="B5070">
        <v>4</v>
      </c>
      <c r="C5070" t="s">
        <v>7880</v>
      </c>
      <c r="D5070" t="s">
        <v>7881</v>
      </c>
      <c r="E5070" t="s">
        <v>1220</v>
      </c>
      <c r="F5070" t="s">
        <v>1431</v>
      </c>
      <c r="G5070" s="2">
        <v>45524</v>
      </c>
      <c r="H5070">
        <v>56595336</v>
      </c>
      <c r="I5070" t="s">
        <v>7882</v>
      </c>
      <c r="J5070" t="s">
        <v>7883</v>
      </c>
      <c r="K5070" t="s">
        <v>32</v>
      </c>
      <c r="L5070">
        <v>8</v>
      </c>
      <c r="M5070">
        <v>15124</v>
      </c>
      <c r="N5070" t="s">
        <v>53</v>
      </c>
      <c r="O5070" t="s">
        <v>7873</v>
      </c>
      <c r="P5070" s="4">
        <v>7500</v>
      </c>
      <c r="Q5070" s="4">
        <v>10000</v>
      </c>
      <c r="R5070" t="s">
        <v>7320</v>
      </c>
      <c r="S5070" s="4">
        <v>3369540</v>
      </c>
      <c r="T5070" t="s">
        <v>1222</v>
      </c>
      <c r="U5070">
        <v>8</v>
      </c>
      <c r="V5070" t="s">
        <v>7874</v>
      </c>
      <c r="W5070" s="4">
        <f>Tabla1[[#This Row],[OS-Valor Unitario]]-Tabla1[[#This Row],[costo_antes_iva]]</f>
        <v>2500</v>
      </c>
      <c r="X5070" s="4">
        <f>Tabla1[[#This Row],[OS-Valor Unitario]]*Tabla1[[#This Row],[CANTIDAD ENTREGA SATELITE]]</f>
        <v>80000</v>
      </c>
      <c r="Y5070" s="4">
        <f>Tabla1[[#This Row],[costo_antes_iva]]*Tabla1[[#This Row],[CANTIDAD ENTREGA SATELITE]]</f>
        <v>60000</v>
      </c>
      <c r="Z5070" s="4">
        <f>Tabla1[[#This Row],[Valor total OS]]-Tabla1[[#This Row],[valor total op]]</f>
        <v>20000</v>
      </c>
    </row>
    <row r="5071" spans="1:26" x14ac:dyDescent="0.3">
      <c r="A5071">
        <v>5579</v>
      </c>
      <c r="B5071">
        <v>5</v>
      </c>
      <c r="C5071" t="s">
        <v>7884</v>
      </c>
      <c r="D5071" t="s">
        <v>7885</v>
      </c>
      <c r="E5071" t="s">
        <v>1220</v>
      </c>
      <c r="F5071" t="s">
        <v>1431</v>
      </c>
      <c r="G5071" s="2">
        <v>45524</v>
      </c>
      <c r="H5071">
        <v>56595342</v>
      </c>
      <c r="I5071" t="s">
        <v>7886</v>
      </c>
      <c r="J5071" t="s">
        <v>7883</v>
      </c>
      <c r="K5071" t="s">
        <v>32</v>
      </c>
      <c r="L5071">
        <v>1</v>
      </c>
      <c r="M5071">
        <v>15125</v>
      </c>
      <c r="N5071" t="s">
        <v>53</v>
      </c>
      <c r="O5071" t="s">
        <v>7873</v>
      </c>
      <c r="P5071" s="4">
        <v>0</v>
      </c>
      <c r="Q5071" s="4">
        <v>10000</v>
      </c>
      <c r="R5071" t="s">
        <v>7320</v>
      </c>
      <c r="S5071" s="4">
        <v>3369540</v>
      </c>
      <c r="T5071" t="s">
        <v>1222</v>
      </c>
      <c r="U5071">
        <v>1</v>
      </c>
      <c r="V5071" t="s">
        <v>7874</v>
      </c>
      <c r="W5071" s="4">
        <f>Tabla1[[#This Row],[OS-Valor Unitario]]-Tabla1[[#This Row],[costo_antes_iva]]</f>
        <v>10000</v>
      </c>
      <c r="X5071" s="4">
        <f>Tabla1[[#This Row],[OS-Valor Unitario]]*Tabla1[[#This Row],[CANTIDAD ENTREGA SATELITE]]</f>
        <v>10000</v>
      </c>
      <c r="Y5071" s="4">
        <f>Tabla1[[#This Row],[costo_antes_iva]]*Tabla1[[#This Row],[CANTIDAD ENTREGA SATELITE]]</f>
        <v>0</v>
      </c>
      <c r="Z5071" s="4">
        <f>Tabla1[[#This Row],[Valor total OS]]-Tabla1[[#This Row],[valor total op]]</f>
        <v>10000</v>
      </c>
    </row>
    <row r="5072" spans="1:26" x14ac:dyDescent="0.3">
      <c r="A5072">
        <v>5576</v>
      </c>
      <c r="B5072">
        <v>1</v>
      </c>
      <c r="C5072" t="s">
        <v>7899</v>
      </c>
      <c r="D5072" t="s">
        <v>7900</v>
      </c>
      <c r="E5072" t="s">
        <v>393</v>
      </c>
      <c r="F5072" t="s">
        <v>7603</v>
      </c>
      <c r="G5072" s="2">
        <v>45524</v>
      </c>
      <c r="H5072">
        <v>56592949</v>
      </c>
      <c r="I5072" t="s">
        <v>7901</v>
      </c>
      <c r="J5072" t="s">
        <v>7902</v>
      </c>
      <c r="K5072" t="s">
        <v>32</v>
      </c>
      <c r="L5072">
        <v>100</v>
      </c>
      <c r="M5072">
        <v>15202</v>
      </c>
      <c r="N5072" t="s">
        <v>53</v>
      </c>
      <c r="O5072" t="s">
        <v>645</v>
      </c>
      <c r="P5072" s="4">
        <v>10000</v>
      </c>
      <c r="Q5072" s="4">
        <v>10500</v>
      </c>
      <c r="R5072" t="s">
        <v>819</v>
      </c>
      <c r="S5072" s="4">
        <v>6532448</v>
      </c>
      <c r="T5072" t="s">
        <v>56</v>
      </c>
      <c r="U5072">
        <v>100</v>
      </c>
      <c r="V5072" t="s">
        <v>646</v>
      </c>
      <c r="W5072" s="4">
        <f>Tabla1[[#This Row],[OS-Valor Unitario]]-Tabla1[[#This Row],[costo_antes_iva]]</f>
        <v>500</v>
      </c>
      <c r="X5072" s="4">
        <f>Tabla1[[#This Row],[OS-Valor Unitario]]*Tabla1[[#This Row],[CANTIDAD ENTREGA SATELITE]]</f>
        <v>1050000</v>
      </c>
      <c r="Y5072" s="4">
        <f>Tabla1[[#This Row],[costo_antes_iva]]*Tabla1[[#This Row],[CANTIDAD ENTREGA SATELITE]]</f>
        <v>1000000</v>
      </c>
      <c r="Z5072" s="4">
        <f>Tabla1[[#This Row],[Valor total OS]]-Tabla1[[#This Row],[valor total op]]</f>
        <v>50000</v>
      </c>
    </row>
    <row r="5073" spans="1:26" x14ac:dyDescent="0.3">
      <c r="A5073">
        <v>5576</v>
      </c>
      <c r="B5073">
        <v>2</v>
      </c>
      <c r="C5073" t="s">
        <v>7903</v>
      </c>
      <c r="D5073" t="s">
        <v>7904</v>
      </c>
      <c r="E5073" t="s">
        <v>393</v>
      </c>
      <c r="F5073" t="s">
        <v>7603</v>
      </c>
      <c r="G5073" s="2">
        <v>45524</v>
      </c>
      <c r="H5073">
        <v>56592978</v>
      </c>
      <c r="I5073" t="s">
        <v>7901</v>
      </c>
      <c r="J5073" t="s">
        <v>7902</v>
      </c>
      <c r="K5073" t="s">
        <v>32</v>
      </c>
      <c r="L5073">
        <v>64</v>
      </c>
      <c r="M5073">
        <v>15203</v>
      </c>
      <c r="N5073" t="s">
        <v>53</v>
      </c>
      <c r="O5073" t="s">
        <v>645</v>
      </c>
      <c r="P5073" s="4">
        <v>10000</v>
      </c>
      <c r="Q5073" s="4">
        <v>10500</v>
      </c>
      <c r="R5073" t="s">
        <v>819</v>
      </c>
      <c r="S5073" s="4">
        <v>6532448</v>
      </c>
      <c r="T5073" t="s">
        <v>56</v>
      </c>
      <c r="U5073">
        <v>64</v>
      </c>
      <c r="V5073" t="s">
        <v>646</v>
      </c>
      <c r="W5073" s="4">
        <f>Tabla1[[#This Row],[OS-Valor Unitario]]-Tabla1[[#This Row],[costo_antes_iva]]</f>
        <v>500</v>
      </c>
      <c r="X5073" s="4">
        <f>Tabla1[[#This Row],[OS-Valor Unitario]]*Tabla1[[#This Row],[CANTIDAD ENTREGA SATELITE]]</f>
        <v>672000</v>
      </c>
      <c r="Y5073" s="4">
        <f>Tabla1[[#This Row],[costo_antes_iva]]*Tabla1[[#This Row],[CANTIDAD ENTREGA SATELITE]]</f>
        <v>640000</v>
      </c>
      <c r="Z5073" s="4">
        <f>Tabla1[[#This Row],[Valor total OS]]-Tabla1[[#This Row],[valor total op]]</f>
        <v>32000</v>
      </c>
    </row>
    <row r="5074" spans="1:26" x14ac:dyDescent="0.3">
      <c r="A5074">
        <v>5575</v>
      </c>
      <c r="B5074">
        <v>1</v>
      </c>
      <c r="C5074" t="s">
        <v>7905</v>
      </c>
      <c r="D5074" t="s">
        <v>7906</v>
      </c>
      <c r="E5074" t="s">
        <v>49</v>
      </c>
      <c r="F5074" t="s">
        <v>6706</v>
      </c>
      <c r="G5074" s="2">
        <v>45524</v>
      </c>
      <c r="H5074">
        <v>56593461</v>
      </c>
      <c r="I5074" t="s">
        <v>7907</v>
      </c>
      <c r="J5074" t="s">
        <v>7908</v>
      </c>
      <c r="K5074" t="s">
        <v>32</v>
      </c>
      <c r="L5074">
        <v>242</v>
      </c>
      <c r="M5074">
        <v>15043</v>
      </c>
      <c r="N5074" t="s">
        <v>53</v>
      </c>
      <c r="O5074" t="s">
        <v>732</v>
      </c>
      <c r="P5074" s="4">
        <v>4017</v>
      </c>
      <c r="Q5074" s="4">
        <v>4500</v>
      </c>
      <c r="R5074" t="s">
        <v>819</v>
      </c>
      <c r="S5074" s="4">
        <v>15129294</v>
      </c>
      <c r="T5074" t="s">
        <v>56</v>
      </c>
      <c r="U5074">
        <v>242</v>
      </c>
      <c r="V5074" t="s">
        <v>976</v>
      </c>
      <c r="W5074" s="4">
        <f>Tabla1[[#This Row],[OS-Valor Unitario]]-Tabla1[[#This Row],[costo_antes_iva]]</f>
        <v>483</v>
      </c>
      <c r="X5074" s="4">
        <f>Tabla1[[#This Row],[OS-Valor Unitario]]*Tabla1[[#This Row],[CANTIDAD ENTREGA SATELITE]]</f>
        <v>1089000</v>
      </c>
      <c r="Y5074" s="4">
        <f>Tabla1[[#This Row],[costo_antes_iva]]*Tabla1[[#This Row],[CANTIDAD ENTREGA SATELITE]]</f>
        <v>972114</v>
      </c>
      <c r="Z5074" s="4">
        <f>Tabla1[[#This Row],[Valor total OS]]-Tabla1[[#This Row],[valor total op]]</f>
        <v>116886</v>
      </c>
    </row>
    <row r="5075" spans="1:26" x14ac:dyDescent="0.3">
      <c r="A5075">
        <v>5575</v>
      </c>
      <c r="B5075">
        <v>2</v>
      </c>
      <c r="C5075" t="s">
        <v>7909</v>
      </c>
      <c r="D5075" t="s">
        <v>7910</v>
      </c>
      <c r="E5075" t="s">
        <v>290</v>
      </c>
      <c r="F5075" t="s">
        <v>6706</v>
      </c>
      <c r="G5075" s="2">
        <v>45524</v>
      </c>
      <c r="H5075">
        <v>56593467</v>
      </c>
      <c r="I5075" t="s">
        <v>7911</v>
      </c>
      <c r="J5075" t="s">
        <v>7908</v>
      </c>
      <c r="K5075" t="s">
        <v>64</v>
      </c>
      <c r="L5075">
        <v>287</v>
      </c>
      <c r="M5075">
        <v>15250</v>
      </c>
      <c r="N5075" t="s">
        <v>53</v>
      </c>
      <c r="O5075" t="s">
        <v>66</v>
      </c>
      <c r="P5075" s="4">
        <v>1900</v>
      </c>
      <c r="Q5075" s="4">
        <v>1200</v>
      </c>
      <c r="R5075" t="s">
        <v>819</v>
      </c>
      <c r="S5075" s="4">
        <v>15129294</v>
      </c>
      <c r="T5075" t="s">
        <v>144</v>
      </c>
      <c r="U5075">
        <v>287</v>
      </c>
      <c r="V5075" t="s">
        <v>66</v>
      </c>
      <c r="W5075" s="4">
        <f>Tabla1[[#This Row],[OS-Valor Unitario]]-Tabla1[[#This Row],[costo_antes_iva]]</f>
        <v>-700</v>
      </c>
      <c r="X5075" s="4">
        <f>Tabla1[[#This Row],[OS-Valor Unitario]]*Tabla1[[#This Row],[CANTIDAD ENTREGA SATELITE]]</f>
        <v>344400</v>
      </c>
      <c r="Y5075" s="4">
        <f>Tabla1[[#This Row],[costo_antes_iva]]*Tabla1[[#This Row],[CANTIDAD ENTREGA SATELITE]]</f>
        <v>545300</v>
      </c>
      <c r="Z5075" s="4">
        <f>Tabla1[[#This Row],[Valor total OS]]-Tabla1[[#This Row],[valor total op]]</f>
        <v>-200900</v>
      </c>
    </row>
    <row r="5076" spans="1:26" x14ac:dyDescent="0.3">
      <c r="A5076">
        <v>5575</v>
      </c>
      <c r="B5076">
        <v>3</v>
      </c>
      <c r="C5076" t="s">
        <v>7912</v>
      </c>
      <c r="D5076" t="s">
        <v>7913</v>
      </c>
      <c r="E5076" t="s">
        <v>426</v>
      </c>
      <c r="F5076" t="s">
        <v>6706</v>
      </c>
      <c r="G5076" s="2">
        <v>45524</v>
      </c>
      <c r="H5076">
        <v>56593737</v>
      </c>
      <c r="I5076" t="s">
        <v>7911</v>
      </c>
      <c r="J5076" t="s">
        <v>7908</v>
      </c>
      <c r="K5076" t="s">
        <v>77</v>
      </c>
      <c r="L5076">
        <v>84</v>
      </c>
      <c r="M5076">
        <v>15208</v>
      </c>
      <c r="N5076" t="s">
        <v>53</v>
      </c>
      <c r="O5076" t="s">
        <v>78</v>
      </c>
      <c r="P5076" s="4">
        <v>1300</v>
      </c>
      <c r="Q5076" s="4">
        <v>1300</v>
      </c>
      <c r="R5076" t="s">
        <v>819</v>
      </c>
      <c r="S5076" s="4">
        <v>15129294</v>
      </c>
      <c r="T5076" t="s">
        <v>381</v>
      </c>
      <c r="U5076">
        <v>84</v>
      </c>
      <c r="V5076" t="s">
        <v>79</v>
      </c>
      <c r="W5076" s="4">
        <f>Tabla1[[#This Row],[OS-Valor Unitario]]-Tabla1[[#This Row],[costo_antes_iva]]</f>
        <v>0</v>
      </c>
      <c r="X5076" s="4">
        <f>Tabla1[[#This Row],[OS-Valor Unitario]]*Tabla1[[#This Row],[CANTIDAD ENTREGA SATELITE]]</f>
        <v>109200</v>
      </c>
      <c r="Y5076" s="4">
        <f>Tabla1[[#This Row],[costo_antes_iva]]*Tabla1[[#This Row],[CANTIDAD ENTREGA SATELITE]]</f>
        <v>109200</v>
      </c>
      <c r="Z5076" s="4">
        <f>Tabla1[[#This Row],[Valor total OS]]-Tabla1[[#This Row],[valor total op]]</f>
        <v>0</v>
      </c>
    </row>
    <row r="5077" spans="1:26" x14ac:dyDescent="0.3">
      <c r="A5077">
        <v>5575</v>
      </c>
      <c r="B5077">
        <v>3</v>
      </c>
      <c r="C5077" t="s">
        <v>7912</v>
      </c>
      <c r="D5077" t="s">
        <v>7913</v>
      </c>
      <c r="E5077" t="s">
        <v>426</v>
      </c>
      <c r="F5077" t="s">
        <v>6706</v>
      </c>
      <c r="G5077" s="2">
        <v>45524</v>
      </c>
      <c r="H5077">
        <v>56593737</v>
      </c>
      <c r="I5077" t="s">
        <v>7911</v>
      </c>
      <c r="J5077" t="s">
        <v>7908</v>
      </c>
      <c r="K5077" t="s">
        <v>32</v>
      </c>
      <c r="L5077">
        <v>80</v>
      </c>
      <c r="M5077">
        <v>14966</v>
      </c>
      <c r="N5077" t="s">
        <v>53</v>
      </c>
      <c r="O5077" t="s">
        <v>542</v>
      </c>
      <c r="P5077" s="4">
        <v>5500</v>
      </c>
      <c r="Q5077" s="4">
        <v>6000</v>
      </c>
      <c r="R5077" t="s">
        <v>819</v>
      </c>
      <c r="S5077" s="4">
        <v>15129294</v>
      </c>
      <c r="T5077" t="s">
        <v>381</v>
      </c>
      <c r="U5077">
        <v>81</v>
      </c>
      <c r="V5077" t="s">
        <v>543</v>
      </c>
      <c r="W5077" s="4">
        <f>Tabla1[[#This Row],[OS-Valor Unitario]]-Tabla1[[#This Row],[costo_antes_iva]]</f>
        <v>500</v>
      </c>
      <c r="X5077" s="4">
        <f>Tabla1[[#This Row],[OS-Valor Unitario]]*Tabla1[[#This Row],[CANTIDAD ENTREGA SATELITE]]</f>
        <v>486000</v>
      </c>
      <c r="Y5077" s="4">
        <f>Tabla1[[#This Row],[costo_antes_iva]]*Tabla1[[#This Row],[CANTIDAD ENTREGA SATELITE]]</f>
        <v>445500</v>
      </c>
      <c r="Z5077" s="4">
        <f>Tabla1[[#This Row],[Valor total OS]]-Tabla1[[#This Row],[valor total op]]</f>
        <v>40500</v>
      </c>
    </row>
    <row r="5078" spans="1:26" x14ac:dyDescent="0.3">
      <c r="A5078">
        <v>5574</v>
      </c>
      <c r="B5078">
        <v>1</v>
      </c>
      <c r="C5078" t="s">
        <v>7914</v>
      </c>
      <c r="D5078" t="s">
        <v>7915</v>
      </c>
      <c r="E5078" t="s">
        <v>236</v>
      </c>
      <c r="F5078" t="s">
        <v>2142</v>
      </c>
      <c r="G5078" s="2">
        <v>45524</v>
      </c>
      <c r="H5078">
        <v>56593000</v>
      </c>
      <c r="I5078" t="s">
        <v>7916</v>
      </c>
      <c r="J5078" t="s">
        <v>7917</v>
      </c>
      <c r="K5078" t="s">
        <v>32</v>
      </c>
      <c r="L5078">
        <v>3</v>
      </c>
      <c r="M5078">
        <v>14996</v>
      </c>
      <c r="N5078" t="s">
        <v>285</v>
      </c>
      <c r="O5078" t="s">
        <v>472</v>
      </c>
      <c r="P5078" s="4">
        <v>15000</v>
      </c>
      <c r="Q5078" s="4">
        <v>15000</v>
      </c>
      <c r="R5078" t="s">
        <v>453</v>
      </c>
      <c r="S5078" s="4">
        <v>233055</v>
      </c>
      <c r="T5078" t="s">
        <v>238</v>
      </c>
      <c r="U5078">
        <v>3</v>
      </c>
      <c r="V5078" t="s">
        <v>472</v>
      </c>
      <c r="W5078" s="4">
        <f>Tabla1[[#This Row],[OS-Valor Unitario]]-Tabla1[[#This Row],[costo_antes_iva]]</f>
        <v>0</v>
      </c>
      <c r="X5078" s="4">
        <f>Tabla1[[#This Row],[OS-Valor Unitario]]*Tabla1[[#This Row],[CANTIDAD ENTREGA SATELITE]]</f>
        <v>45000</v>
      </c>
      <c r="Y5078" s="4">
        <f>Tabla1[[#This Row],[costo_antes_iva]]*Tabla1[[#This Row],[CANTIDAD ENTREGA SATELITE]]</f>
        <v>45000</v>
      </c>
      <c r="Z5078" s="4">
        <f>Tabla1[[#This Row],[Valor total OS]]-Tabla1[[#This Row],[valor total op]]</f>
        <v>0</v>
      </c>
    </row>
    <row r="5079" spans="1:26" x14ac:dyDescent="0.3">
      <c r="A5079">
        <v>5573</v>
      </c>
      <c r="B5079">
        <v>1</v>
      </c>
      <c r="C5079" t="s">
        <v>7918</v>
      </c>
      <c r="D5079" t="s">
        <v>7919</v>
      </c>
      <c r="E5079" t="s">
        <v>111</v>
      </c>
      <c r="F5079" t="s">
        <v>7417</v>
      </c>
      <c r="G5079" s="2">
        <v>45524</v>
      </c>
      <c r="H5079">
        <v>56590222</v>
      </c>
      <c r="I5079" t="s">
        <v>7920</v>
      </c>
      <c r="J5079" t="s">
        <v>7921</v>
      </c>
      <c r="K5079" t="s">
        <v>32</v>
      </c>
      <c r="L5079">
        <v>8</v>
      </c>
      <c r="M5079">
        <v>15063</v>
      </c>
      <c r="N5079" t="s">
        <v>53</v>
      </c>
      <c r="O5079" t="s">
        <v>215</v>
      </c>
      <c r="P5079" s="4">
        <v>11000</v>
      </c>
      <c r="Q5079" s="4">
        <v>11000</v>
      </c>
      <c r="S5079" s="4"/>
      <c r="T5079" t="s">
        <v>111</v>
      </c>
      <c r="U5079">
        <v>8</v>
      </c>
      <c r="V5079" t="s">
        <v>216</v>
      </c>
      <c r="W5079" s="4">
        <f>Tabla1[[#This Row],[OS-Valor Unitario]]-Tabla1[[#This Row],[costo_antes_iva]]</f>
        <v>0</v>
      </c>
      <c r="X5079" s="4">
        <f>Tabla1[[#This Row],[OS-Valor Unitario]]*Tabla1[[#This Row],[CANTIDAD ENTREGA SATELITE]]</f>
        <v>88000</v>
      </c>
      <c r="Y5079" s="4">
        <f>Tabla1[[#This Row],[costo_antes_iva]]*Tabla1[[#This Row],[CANTIDAD ENTREGA SATELITE]]</f>
        <v>88000</v>
      </c>
      <c r="Z5079" s="4">
        <f>Tabla1[[#This Row],[Valor total OS]]-Tabla1[[#This Row],[valor total op]]</f>
        <v>0</v>
      </c>
    </row>
    <row r="5080" spans="1:26" x14ac:dyDescent="0.3">
      <c r="A5080">
        <v>5572</v>
      </c>
      <c r="B5080">
        <v>1</v>
      </c>
      <c r="C5080" t="s">
        <v>7922</v>
      </c>
      <c r="D5080" t="s">
        <v>7923</v>
      </c>
      <c r="E5080" t="s">
        <v>228</v>
      </c>
      <c r="F5080" t="s">
        <v>7924</v>
      </c>
      <c r="G5080" s="2">
        <v>45520</v>
      </c>
      <c r="H5080">
        <v>56568415</v>
      </c>
      <c r="I5080" t="s">
        <v>7925</v>
      </c>
      <c r="J5080" t="s">
        <v>7926</v>
      </c>
      <c r="K5080" t="s">
        <v>541</v>
      </c>
      <c r="L5080">
        <v>60</v>
      </c>
      <c r="M5080">
        <v>14959</v>
      </c>
      <c r="N5080" t="s">
        <v>53</v>
      </c>
      <c r="O5080" t="s">
        <v>66</v>
      </c>
      <c r="P5080" s="4">
        <v>72000</v>
      </c>
      <c r="Q5080" s="4">
        <v>72000</v>
      </c>
      <c r="R5080" t="s">
        <v>819</v>
      </c>
      <c r="S5080" s="4">
        <v>5368020</v>
      </c>
      <c r="T5080" t="s">
        <v>230</v>
      </c>
      <c r="U5080">
        <v>55</v>
      </c>
      <c r="V5080" t="s">
        <v>66</v>
      </c>
      <c r="W5080" s="4">
        <f>Tabla1[[#This Row],[OS-Valor Unitario]]-Tabla1[[#This Row],[costo_antes_iva]]</f>
        <v>0</v>
      </c>
      <c r="X5080" s="4">
        <f>Tabla1[[#This Row],[OS-Valor Unitario]]*Tabla1[[#This Row],[CANTIDAD ENTREGA SATELITE]]</f>
        <v>3960000</v>
      </c>
      <c r="Y5080" s="4">
        <f>Tabla1[[#This Row],[costo_antes_iva]]*Tabla1[[#This Row],[CANTIDAD ENTREGA SATELITE]]</f>
        <v>3960000</v>
      </c>
      <c r="Z5080" s="4">
        <f>Tabla1[[#This Row],[Valor total OS]]-Tabla1[[#This Row],[valor total op]]</f>
        <v>0</v>
      </c>
    </row>
    <row r="5081" spans="1:26" x14ac:dyDescent="0.3">
      <c r="A5081">
        <v>5570</v>
      </c>
      <c r="B5081">
        <v>2</v>
      </c>
      <c r="C5081" t="s">
        <v>7935</v>
      </c>
      <c r="D5081" t="s">
        <v>7936</v>
      </c>
      <c r="E5081" t="s">
        <v>2900</v>
      </c>
      <c r="F5081" t="s">
        <v>7937</v>
      </c>
      <c r="G5081" s="2">
        <v>45520</v>
      </c>
      <c r="H5081">
        <v>56563905</v>
      </c>
      <c r="I5081" t="s">
        <v>7938</v>
      </c>
      <c r="J5081" t="s">
        <v>7939</v>
      </c>
      <c r="K5081" t="s">
        <v>32</v>
      </c>
      <c r="L5081">
        <v>17</v>
      </c>
      <c r="M5081">
        <v>15300</v>
      </c>
      <c r="N5081" t="s">
        <v>53</v>
      </c>
      <c r="O5081" t="s">
        <v>4948</v>
      </c>
      <c r="P5081" s="4">
        <v>15000</v>
      </c>
      <c r="Q5081" s="4">
        <v>15000</v>
      </c>
      <c r="R5081" t="s">
        <v>819</v>
      </c>
      <c r="S5081" s="4">
        <v>3072750</v>
      </c>
      <c r="T5081" t="s">
        <v>111</v>
      </c>
      <c r="U5081">
        <v>17</v>
      </c>
      <c r="V5081" t="s">
        <v>4949</v>
      </c>
      <c r="W5081" s="4">
        <f>Tabla1[[#This Row],[OS-Valor Unitario]]-Tabla1[[#This Row],[costo_antes_iva]]</f>
        <v>0</v>
      </c>
      <c r="X5081" s="4">
        <f>Tabla1[[#This Row],[OS-Valor Unitario]]*Tabla1[[#This Row],[CANTIDAD ENTREGA SATELITE]]</f>
        <v>255000</v>
      </c>
      <c r="Y5081" s="4">
        <f>Tabla1[[#This Row],[costo_antes_iva]]*Tabla1[[#This Row],[CANTIDAD ENTREGA SATELITE]]</f>
        <v>255000</v>
      </c>
      <c r="Z5081" s="4">
        <f>Tabla1[[#This Row],[Valor total OS]]-Tabla1[[#This Row],[valor total op]]</f>
        <v>0</v>
      </c>
    </row>
    <row r="5082" spans="1:26" x14ac:dyDescent="0.3">
      <c r="A5082">
        <v>5570</v>
      </c>
      <c r="B5082">
        <v>2</v>
      </c>
      <c r="C5082" t="s">
        <v>7935</v>
      </c>
      <c r="D5082" t="s">
        <v>7936</v>
      </c>
      <c r="E5082" t="s">
        <v>2900</v>
      </c>
      <c r="F5082" t="s">
        <v>7937</v>
      </c>
      <c r="G5082" s="2">
        <v>45520</v>
      </c>
      <c r="H5082">
        <v>56563905</v>
      </c>
      <c r="I5082" t="s">
        <v>7938</v>
      </c>
      <c r="J5082" t="s">
        <v>7939</v>
      </c>
      <c r="K5082" t="s">
        <v>77</v>
      </c>
      <c r="L5082">
        <v>17</v>
      </c>
      <c r="M5082">
        <v>15154</v>
      </c>
      <c r="N5082" t="s">
        <v>53</v>
      </c>
      <c r="O5082" t="s">
        <v>78</v>
      </c>
      <c r="P5082" s="4">
        <v>2200</v>
      </c>
      <c r="Q5082" s="4">
        <v>1500</v>
      </c>
      <c r="R5082" t="s">
        <v>819</v>
      </c>
      <c r="S5082" s="4">
        <v>3072750</v>
      </c>
      <c r="T5082" t="s">
        <v>111</v>
      </c>
      <c r="U5082">
        <v>17</v>
      </c>
      <c r="V5082" t="s">
        <v>79</v>
      </c>
      <c r="W5082" s="4">
        <f>Tabla1[[#This Row],[OS-Valor Unitario]]-Tabla1[[#This Row],[costo_antes_iva]]</f>
        <v>-700</v>
      </c>
      <c r="X5082" s="4">
        <f>Tabla1[[#This Row],[OS-Valor Unitario]]*Tabla1[[#This Row],[CANTIDAD ENTREGA SATELITE]]</f>
        <v>25500</v>
      </c>
      <c r="Y5082" s="4">
        <f>Tabla1[[#This Row],[costo_antes_iva]]*Tabla1[[#This Row],[CANTIDAD ENTREGA SATELITE]]</f>
        <v>37400</v>
      </c>
      <c r="Z5082" s="4">
        <f>Tabla1[[#This Row],[Valor total OS]]-Tabla1[[#This Row],[valor total op]]</f>
        <v>-11900</v>
      </c>
    </row>
    <row r="5083" spans="1:26" x14ac:dyDescent="0.3">
      <c r="A5083">
        <v>5570</v>
      </c>
      <c r="B5083">
        <v>3</v>
      </c>
      <c r="C5083" t="s">
        <v>7940</v>
      </c>
      <c r="D5083" t="s">
        <v>7941</v>
      </c>
      <c r="E5083" t="s">
        <v>402</v>
      </c>
      <c r="F5083" t="s">
        <v>7937</v>
      </c>
      <c r="G5083" s="2">
        <v>45520</v>
      </c>
      <c r="H5083">
        <v>56563897</v>
      </c>
      <c r="I5083" t="s">
        <v>7942</v>
      </c>
      <c r="J5083" t="s">
        <v>7939</v>
      </c>
      <c r="K5083" t="s">
        <v>32</v>
      </c>
      <c r="L5083">
        <v>20</v>
      </c>
      <c r="M5083">
        <v>15301</v>
      </c>
      <c r="N5083" t="s">
        <v>53</v>
      </c>
      <c r="O5083" t="s">
        <v>4948</v>
      </c>
      <c r="P5083" s="4">
        <v>14000</v>
      </c>
      <c r="Q5083" s="4">
        <v>15000</v>
      </c>
      <c r="R5083" t="s">
        <v>819</v>
      </c>
      <c r="S5083" s="4">
        <v>3072750</v>
      </c>
      <c r="T5083" t="s">
        <v>87</v>
      </c>
      <c r="U5083">
        <v>20</v>
      </c>
      <c r="V5083" t="s">
        <v>4949</v>
      </c>
      <c r="W5083" s="4">
        <f>Tabla1[[#This Row],[OS-Valor Unitario]]-Tabla1[[#This Row],[costo_antes_iva]]</f>
        <v>1000</v>
      </c>
      <c r="X5083" s="4">
        <f>Tabla1[[#This Row],[OS-Valor Unitario]]*Tabla1[[#This Row],[CANTIDAD ENTREGA SATELITE]]</f>
        <v>300000</v>
      </c>
      <c r="Y5083" s="4">
        <f>Tabla1[[#This Row],[costo_antes_iva]]*Tabla1[[#This Row],[CANTIDAD ENTREGA SATELITE]]</f>
        <v>280000</v>
      </c>
      <c r="Z5083" s="4">
        <f>Tabla1[[#This Row],[Valor total OS]]-Tabla1[[#This Row],[valor total op]]</f>
        <v>20000</v>
      </c>
    </row>
    <row r="5084" spans="1:26" x14ac:dyDescent="0.3">
      <c r="A5084">
        <v>5578</v>
      </c>
      <c r="B5084">
        <v>1</v>
      </c>
      <c r="C5084" t="s">
        <v>7887</v>
      </c>
      <c r="D5084" t="s">
        <v>7888</v>
      </c>
      <c r="E5084" t="s">
        <v>219</v>
      </c>
      <c r="F5084" t="s">
        <v>1431</v>
      </c>
      <c r="G5084" s="2">
        <v>45519</v>
      </c>
      <c r="H5084">
        <v>56552107</v>
      </c>
      <c r="I5084" t="s">
        <v>7889</v>
      </c>
      <c r="J5084" t="s">
        <v>7890</v>
      </c>
      <c r="K5084" t="s">
        <v>32</v>
      </c>
      <c r="L5084">
        <v>74</v>
      </c>
      <c r="M5084">
        <v>15114</v>
      </c>
      <c r="N5084" t="s">
        <v>1263</v>
      </c>
      <c r="O5084" t="s">
        <v>5523</v>
      </c>
      <c r="P5084" s="4">
        <v>5000</v>
      </c>
      <c r="Q5084" s="4">
        <v>5000</v>
      </c>
      <c r="R5084" t="s">
        <v>819</v>
      </c>
      <c r="S5084" s="4">
        <v>9309024</v>
      </c>
      <c r="T5084" t="s">
        <v>144</v>
      </c>
      <c r="U5084">
        <v>46</v>
      </c>
      <c r="V5084" t="s">
        <v>5524</v>
      </c>
      <c r="W5084" s="4">
        <f>Tabla1[[#This Row],[OS-Valor Unitario]]-Tabla1[[#This Row],[costo_antes_iva]]</f>
        <v>0</v>
      </c>
      <c r="X5084" s="4">
        <f>Tabla1[[#This Row],[OS-Valor Unitario]]*Tabla1[[#This Row],[CANTIDAD ENTREGA SATELITE]]</f>
        <v>230000</v>
      </c>
      <c r="Y5084" s="4">
        <f>Tabla1[[#This Row],[costo_antes_iva]]*Tabla1[[#This Row],[CANTIDAD ENTREGA SATELITE]]</f>
        <v>230000</v>
      </c>
      <c r="Z5084" s="4">
        <f>Tabla1[[#This Row],[Valor total OS]]-Tabla1[[#This Row],[valor total op]]</f>
        <v>0</v>
      </c>
    </row>
    <row r="5085" spans="1:26" x14ac:dyDescent="0.3">
      <c r="A5085">
        <v>5578</v>
      </c>
      <c r="B5085">
        <v>1</v>
      </c>
      <c r="C5085" t="s">
        <v>7887</v>
      </c>
      <c r="D5085" t="s">
        <v>7888</v>
      </c>
      <c r="E5085" t="s">
        <v>219</v>
      </c>
      <c r="F5085" t="s">
        <v>1431</v>
      </c>
      <c r="G5085" s="2">
        <v>45519</v>
      </c>
      <c r="H5085">
        <v>56552107</v>
      </c>
      <c r="I5085" t="s">
        <v>7889</v>
      </c>
      <c r="J5085" t="s">
        <v>7890</v>
      </c>
      <c r="K5085" t="s">
        <v>32</v>
      </c>
      <c r="L5085">
        <v>74</v>
      </c>
      <c r="M5085">
        <v>15114</v>
      </c>
      <c r="N5085" t="s">
        <v>1263</v>
      </c>
      <c r="O5085" t="s">
        <v>5523</v>
      </c>
      <c r="P5085" s="4">
        <v>5000</v>
      </c>
      <c r="Q5085" s="4">
        <v>5000</v>
      </c>
      <c r="R5085" t="s">
        <v>819</v>
      </c>
      <c r="S5085" s="4">
        <v>9309024</v>
      </c>
      <c r="T5085" t="s">
        <v>144</v>
      </c>
      <c r="U5085">
        <v>28</v>
      </c>
      <c r="V5085" t="s">
        <v>5524</v>
      </c>
      <c r="W5085" s="4">
        <f>Tabla1[[#This Row],[OS-Valor Unitario]]-Tabla1[[#This Row],[costo_antes_iva]]</f>
        <v>0</v>
      </c>
      <c r="X5085" s="4">
        <f>Tabla1[[#This Row],[OS-Valor Unitario]]*Tabla1[[#This Row],[CANTIDAD ENTREGA SATELITE]]</f>
        <v>140000</v>
      </c>
      <c r="Y5085" s="4">
        <f>Tabla1[[#This Row],[costo_antes_iva]]*Tabla1[[#This Row],[CANTIDAD ENTREGA SATELITE]]</f>
        <v>140000</v>
      </c>
      <c r="Z5085" s="4">
        <f>Tabla1[[#This Row],[Valor total OS]]-Tabla1[[#This Row],[valor total op]]</f>
        <v>0</v>
      </c>
    </row>
    <row r="5086" spans="1:26" x14ac:dyDescent="0.3">
      <c r="A5086">
        <v>5578</v>
      </c>
      <c r="B5086">
        <v>1</v>
      </c>
      <c r="C5086" t="s">
        <v>7887</v>
      </c>
      <c r="D5086" t="s">
        <v>7888</v>
      </c>
      <c r="E5086" t="s">
        <v>219</v>
      </c>
      <c r="F5086" t="s">
        <v>1431</v>
      </c>
      <c r="G5086" s="2">
        <v>45519</v>
      </c>
      <c r="H5086">
        <v>56552107</v>
      </c>
      <c r="I5086" t="s">
        <v>7889</v>
      </c>
      <c r="J5086" t="s">
        <v>7890</v>
      </c>
      <c r="K5086" t="s">
        <v>342</v>
      </c>
      <c r="L5086">
        <v>78</v>
      </c>
      <c r="M5086">
        <v>15050</v>
      </c>
      <c r="N5086" t="s">
        <v>1263</v>
      </c>
      <c r="O5086" t="s">
        <v>5523</v>
      </c>
      <c r="P5086" s="4">
        <v>11000</v>
      </c>
      <c r="Q5086" s="4">
        <v>10000</v>
      </c>
      <c r="R5086" t="s">
        <v>819</v>
      </c>
      <c r="S5086" s="4">
        <v>9309024</v>
      </c>
      <c r="T5086" t="s">
        <v>144</v>
      </c>
      <c r="U5086">
        <v>46</v>
      </c>
      <c r="V5086" t="s">
        <v>5524</v>
      </c>
      <c r="W5086" s="4">
        <f>Tabla1[[#This Row],[OS-Valor Unitario]]-Tabla1[[#This Row],[costo_antes_iva]]</f>
        <v>-1000</v>
      </c>
      <c r="X5086" s="4">
        <f>Tabla1[[#This Row],[OS-Valor Unitario]]*Tabla1[[#This Row],[CANTIDAD ENTREGA SATELITE]]</f>
        <v>460000</v>
      </c>
      <c r="Y5086" s="4">
        <f>Tabla1[[#This Row],[costo_antes_iva]]*Tabla1[[#This Row],[CANTIDAD ENTREGA SATELITE]]</f>
        <v>506000</v>
      </c>
      <c r="Z5086" s="4">
        <f>Tabla1[[#This Row],[Valor total OS]]-Tabla1[[#This Row],[valor total op]]</f>
        <v>-46000</v>
      </c>
    </row>
    <row r="5087" spans="1:26" x14ac:dyDescent="0.3">
      <c r="A5087">
        <v>5578</v>
      </c>
      <c r="B5087">
        <v>1</v>
      </c>
      <c r="C5087" t="s">
        <v>7887</v>
      </c>
      <c r="D5087" t="s">
        <v>7888</v>
      </c>
      <c r="E5087" t="s">
        <v>219</v>
      </c>
      <c r="F5087" t="s">
        <v>1431</v>
      </c>
      <c r="G5087" s="2">
        <v>45519</v>
      </c>
      <c r="H5087">
        <v>56552107</v>
      </c>
      <c r="I5087" t="s">
        <v>7889</v>
      </c>
      <c r="J5087" t="s">
        <v>7890</v>
      </c>
      <c r="K5087" t="s">
        <v>342</v>
      </c>
      <c r="L5087">
        <v>78</v>
      </c>
      <c r="M5087">
        <v>15050</v>
      </c>
      <c r="N5087" t="s">
        <v>1263</v>
      </c>
      <c r="O5087" t="s">
        <v>5523</v>
      </c>
      <c r="P5087" s="4">
        <v>11000</v>
      </c>
      <c r="Q5087" s="4">
        <v>10000</v>
      </c>
      <c r="R5087" t="s">
        <v>819</v>
      </c>
      <c r="S5087" s="4">
        <v>9309024</v>
      </c>
      <c r="T5087" t="s">
        <v>144</v>
      </c>
      <c r="U5087">
        <v>28</v>
      </c>
      <c r="V5087" t="s">
        <v>5524</v>
      </c>
      <c r="W5087" s="4">
        <f>Tabla1[[#This Row],[OS-Valor Unitario]]-Tabla1[[#This Row],[costo_antes_iva]]</f>
        <v>-1000</v>
      </c>
      <c r="X5087" s="4">
        <f>Tabla1[[#This Row],[OS-Valor Unitario]]*Tabla1[[#This Row],[CANTIDAD ENTREGA SATELITE]]</f>
        <v>280000</v>
      </c>
      <c r="Y5087" s="4">
        <f>Tabla1[[#This Row],[costo_antes_iva]]*Tabla1[[#This Row],[CANTIDAD ENTREGA SATELITE]]</f>
        <v>308000</v>
      </c>
      <c r="Z5087" s="4">
        <f>Tabla1[[#This Row],[Valor total OS]]-Tabla1[[#This Row],[valor total op]]</f>
        <v>-28000</v>
      </c>
    </row>
    <row r="5088" spans="1:26" x14ac:dyDescent="0.3">
      <c r="A5088">
        <v>5578</v>
      </c>
      <c r="B5088">
        <v>2</v>
      </c>
      <c r="C5088" t="s">
        <v>7891</v>
      </c>
      <c r="D5088" t="s">
        <v>7892</v>
      </c>
      <c r="E5088" t="s">
        <v>219</v>
      </c>
      <c r="F5088" t="s">
        <v>1431</v>
      </c>
      <c r="G5088" s="2">
        <v>45519</v>
      </c>
      <c r="H5088">
        <v>56552117</v>
      </c>
      <c r="I5088" t="s">
        <v>7893</v>
      </c>
      <c r="J5088" t="s">
        <v>7890</v>
      </c>
      <c r="K5088" t="s">
        <v>32</v>
      </c>
      <c r="L5088">
        <v>50</v>
      </c>
      <c r="M5088">
        <v>15115</v>
      </c>
      <c r="N5088" t="s">
        <v>1263</v>
      </c>
      <c r="O5088" t="s">
        <v>5523</v>
      </c>
      <c r="P5088" s="4">
        <v>5000</v>
      </c>
      <c r="Q5088" s="4">
        <v>5000</v>
      </c>
      <c r="R5088" t="s">
        <v>819</v>
      </c>
      <c r="S5088" s="4">
        <v>9309024</v>
      </c>
      <c r="T5088" t="s">
        <v>144</v>
      </c>
      <c r="U5088">
        <v>16</v>
      </c>
      <c r="V5088" t="s">
        <v>5524</v>
      </c>
      <c r="W5088" s="4">
        <f>Tabla1[[#This Row],[OS-Valor Unitario]]-Tabla1[[#This Row],[costo_antes_iva]]</f>
        <v>0</v>
      </c>
      <c r="X5088" s="4">
        <f>Tabla1[[#This Row],[OS-Valor Unitario]]*Tabla1[[#This Row],[CANTIDAD ENTREGA SATELITE]]</f>
        <v>80000</v>
      </c>
      <c r="Y5088" s="4">
        <f>Tabla1[[#This Row],[costo_antes_iva]]*Tabla1[[#This Row],[CANTIDAD ENTREGA SATELITE]]</f>
        <v>80000</v>
      </c>
      <c r="Z5088" s="4">
        <f>Tabla1[[#This Row],[Valor total OS]]-Tabla1[[#This Row],[valor total op]]</f>
        <v>0</v>
      </c>
    </row>
    <row r="5089" spans="1:26" x14ac:dyDescent="0.3">
      <c r="A5089">
        <v>5578</v>
      </c>
      <c r="B5089">
        <v>2</v>
      </c>
      <c r="C5089" t="s">
        <v>7891</v>
      </c>
      <c r="D5089" t="s">
        <v>7892</v>
      </c>
      <c r="E5089" t="s">
        <v>219</v>
      </c>
      <c r="F5089" t="s">
        <v>1431</v>
      </c>
      <c r="G5089" s="2">
        <v>45519</v>
      </c>
      <c r="H5089">
        <v>56552117</v>
      </c>
      <c r="I5089" t="s">
        <v>7893</v>
      </c>
      <c r="J5089" t="s">
        <v>7890</v>
      </c>
      <c r="K5089" t="s">
        <v>32</v>
      </c>
      <c r="L5089">
        <v>50</v>
      </c>
      <c r="M5089">
        <v>15115</v>
      </c>
      <c r="N5089" t="s">
        <v>1263</v>
      </c>
      <c r="O5089" t="s">
        <v>5523</v>
      </c>
      <c r="P5089" s="4">
        <v>5000</v>
      </c>
      <c r="Q5089" s="4">
        <v>5000</v>
      </c>
      <c r="R5089" t="s">
        <v>819</v>
      </c>
      <c r="S5089" s="4">
        <v>9309024</v>
      </c>
      <c r="T5089" t="s">
        <v>144</v>
      </c>
      <c r="U5089">
        <v>34</v>
      </c>
      <c r="V5089" t="s">
        <v>5524</v>
      </c>
      <c r="W5089" s="4">
        <f>Tabla1[[#This Row],[OS-Valor Unitario]]-Tabla1[[#This Row],[costo_antes_iva]]</f>
        <v>0</v>
      </c>
      <c r="X5089" s="4">
        <f>Tabla1[[#This Row],[OS-Valor Unitario]]*Tabla1[[#This Row],[CANTIDAD ENTREGA SATELITE]]</f>
        <v>170000</v>
      </c>
      <c r="Y5089" s="4">
        <f>Tabla1[[#This Row],[costo_antes_iva]]*Tabla1[[#This Row],[CANTIDAD ENTREGA SATELITE]]</f>
        <v>170000</v>
      </c>
      <c r="Z5089" s="4">
        <f>Tabla1[[#This Row],[Valor total OS]]-Tabla1[[#This Row],[valor total op]]</f>
        <v>0</v>
      </c>
    </row>
    <row r="5090" spans="1:26" x14ac:dyDescent="0.3">
      <c r="A5090">
        <v>5578</v>
      </c>
      <c r="B5090">
        <v>2</v>
      </c>
      <c r="C5090" t="s">
        <v>7891</v>
      </c>
      <c r="D5090" t="s">
        <v>7892</v>
      </c>
      <c r="E5090" t="s">
        <v>219</v>
      </c>
      <c r="F5090" t="s">
        <v>1431</v>
      </c>
      <c r="G5090" s="2">
        <v>45519</v>
      </c>
      <c r="H5090">
        <v>56552117</v>
      </c>
      <c r="I5090" t="s">
        <v>7893</v>
      </c>
      <c r="J5090" t="s">
        <v>7890</v>
      </c>
      <c r="K5090" t="s">
        <v>342</v>
      </c>
      <c r="L5090">
        <v>50</v>
      </c>
      <c r="M5090">
        <v>15051</v>
      </c>
      <c r="N5090" t="s">
        <v>1263</v>
      </c>
      <c r="O5090" t="s">
        <v>5523</v>
      </c>
      <c r="P5090" s="4">
        <v>11000</v>
      </c>
      <c r="Q5090" s="4">
        <v>10000</v>
      </c>
      <c r="R5090" t="s">
        <v>819</v>
      </c>
      <c r="S5090" s="4">
        <v>9309024</v>
      </c>
      <c r="T5090" t="s">
        <v>144</v>
      </c>
      <c r="U5090">
        <v>16</v>
      </c>
      <c r="V5090" t="s">
        <v>5524</v>
      </c>
      <c r="W5090" s="4">
        <f>Tabla1[[#This Row],[OS-Valor Unitario]]-Tabla1[[#This Row],[costo_antes_iva]]</f>
        <v>-1000</v>
      </c>
      <c r="X5090" s="4">
        <f>Tabla1[[#This Row],[OS-Valor Unitario]]*Tabla1[[#This Row],[CANTIDAD ENTREGA SATELITE]]</f>
        <v>160000</v>
      </c>
      <c r="Y5090" s="4">
        <f>Tabla1[[#This Row],[costo_antes_iva]]*Tabla1[[#This Row],[CANTIDAD ENTREGA SATELITE]]</f>
        <v>176000</v>
      </c>
      <c r="Z5090" s="4">
        <f>Tabla1[[#This Row],[Valor total OS]]-Tabla1[[#This Row],[valor total op]]</f>
        <v>-16000</v>
      </c>
    </row>
    <row r="5091" spans="1:26" x14ac:dyDescent="0.3">
      <c r="A5091">
        <v>5578</v>
      </c>
      <c r="B5091">
        <v>2</v>
      </c>
      <c r="C5091" t="s">
        <v>7891</v>
      </c>
      <c r="D5091" t="s">
        <v>7892</v>
      </c>
      <c r="E5091" t="s">
        <v>219</v>
      </c>
      <c r="F5091" t="s">
        <v>1431</v>
      </c>
      <c r="G5091" s="2">
        <v>45519</v>
      </c>
      <c r="H5091">
        <v>56552117</v>
      </c>
      <c r="I5091" t="s">
        <v>7893</v>
      </c>
      <c r="J5091" t="s">
        <v>7890</v>
      </c>
      <c r="K5091" t="s">
        <v>342</v>
      </c>
      <c r="L5091">
        <v>50</v>
      </c>
      <c r="M5091">
        <v>15051</v>
      </c>
      <c r="N5091" t="s">
        <v>1263</v>
      </c>
      <c r="O5091" t="s">
        <v>5523</v>
      </c>
      <c r="P5091" s="4">
        <v>11000</v>
      </c>
      <c r="Q5091" s="4">
        <v>10000</v>
      </c>
      <c r="R5091" t="s">
        <v>819</v>
      </c>
      <c r="S5091" s="4">
        <v>9309024</v>
      </c>
      <c r="T5091" t="s">
        <v>144</v>
      </c>
      <c r="U5091">
        <v>34</v>
      </c>
      <c r="V5091" t="s">
        <v>5524</v>
      </c>
      <c r="W5091" s="4">
        <f>Tabla1[[#This Row],[OS-Valor Unitario]]-Tabla1[[#This Row],[costo_antes_iva]]</f>
        <v>-1000</v>
      </c>
      <c r="X5091" s="4">
        <f>Tabla1[[#This Row],[OS-Valor Unitario]]*Tabla1[[#This Row],[CANTIDAD ENTREGA SATELITE]]</f>
        <v>340000</v>
      </c>
      <c r="Y5091" s="4">
        <f>Tabla1[[#This Row],[costo_antes_iva]]*Tabla1[[#This Row],[CANTIDAD ENTREGA SATELITE]]</f>
        <v>374000</v>
      </c>
      <c r="Z5091" s="4">
        <f>Tabla1[[#This Row],[Valor total OS]]-Tabla1[[#This Row],[valor total op]]</f>
        <v>-34000</v>
      </c>
    </row>
    <row r="5092" spans="1:26" x14ac:dyDescent="0.3">
      <c r="A5092">
        <v>5578</v>
      </c>
      <c r="B5092">
        <v>3</v>
      </c>
      <c r="C5092" t="s">
        <v>7894</v>
      </c>
      <c r="D5092" t="s">
        <v>7895</v>
      </c>
      <c r="E5092" t="s">
        <v>108</v>
      </c>
      <c r="F5092" t="s">
        <v>1431</v>
      </c>
      <c r="G5092" s="2">
        <v>45519</v>
      </c>
      <c r="H5092">
        <v>56552128</v>
      </c>
      <c r="I5092" t="s">
        <v>7896</v>
      </c>
      <c r="J5092" t="s">
        <v>7890</v>
      </c>
      <c r="K5092" t="s">
        <v>77</v>
      </c>
      <c r="L5092">
        <v>70</v>
      </c>
      <c r="M5092">
        <v>15041</v>
      </c>
      <c r="N5092" t="s">
        <v>1263</v>
      </c>
      <c r="O5092" t="s">
        <v>698</v>
      </c>
      <c r="P5092" s="4">
        <v>1800</v>
      </c>
      <c r="Q5092" s="4">
        <v>4200</v>
      </c>
      <c r="R5092" t="s">
        <v>819</v>
      </c>
      <c r="S5092" s="4">
        <v>9309024</v>
      </c>
      <c r="T5092" t="s">
        <v>111</v>
      </c>
      <c r="U5092">
        <v>44</v>
      </c>
      <c r="V5092" t="s">
        <v>699</v>
      </c>
      <c r="W5092" s="4">
        <f>Tabla1[[#This Row],[OS-Valor Unitario]]-Tabla1[[#This Row],[costo_antes_iva]]</f>
        <v>2400</v>
      </c>
      <c r="X5092" s="4">
        <f>Tabla1[[#This Row],[OS-Valor Unitario]]*Tabla1[[#This Row],[CANTIDAD ENTREGA SATELITE]]</f>
        <v>184800</v>
      </c>
      <c r="Y5092" s="4">
        <f>Tabla1[[#This Row],[costo_antes_iva]]*Tabla1[[#This Row],[CANTIDAD ENTREGA SATELITE]]</f>
        <v>79200</v>
      </c>
      <c r="Z5092" s="4">
        <f>Tabla1[[#This Row],[Valor total OS]]-Tabla1[[#This Row],[valor total op]]</f>
        <v>105600</v>
      </c>
    </row>
    <row r="5093" spans="1:26" x14ac:dyDescent="0.3">
      <c r="A5093">
        <v>5578</v>
      </c>
      <c r="B5093">
        <v>3</v>
      </c>
      <c r="C5093" t="s">
        <v>7894</v>
      </c>
      <c r="D5093" t="s">
        <v>7895</v>
      </c>
      <c r="E5093" t="s">
        <v>108</v>
      </c>
      <c r="F5093" t="s">
        <v>1431</v>
      </c>
      <c r="G5093" s="2">
        <v>45519</v>
      </c>
      <c r="H5093">
        <v>56552128</v>
      </c>
      <c r="I5093" t="s">
        <v>7896</v>
      </c>
      <c r="J5093" t="s">
        <v>7890</v>
      </c>
      <c r="K5093" t="s">
        <v>77</v>
      </c>
      <c r="L5093">
        <v>70</v>
      </c>
      <c r="M5093">
        <v>15041</v>
      </c>
      <c r="N5093" t="s">
        <v>1263</v>
      </c>
      <c r="O5093" t="s">
        <v>698</v>
      </c>
      <c r="P5093" s="4">
        <v>1800</v>
      </c>
      <c r="Q5093" s="4">
        <v>4200</v>
      </c>
      <c r="R5093" t="s">
        <v>819</v>
      </c>
      <c r="S5093" s="4">
        <v>9309024</v>
      </c>
      <c r="T5093" t="s">
        <v>111</v>
      </c>
      <c r="U5093">
        <v>26</v>
      </c>
      <c r="V5093" t="s">
        <v>699</v>
      </c>
      <c r="W5093" s="4">
        <f>Tabla1[[#This Row],[OS-Valor Unitario]]-Tabla1[[#This Row],[costo_antes_iva]]</f>
        <v>2400</v>
      </c>
      <c r="X5093" s="4">
        <f>Tabla1[[#This Row],[OS-Valor Unitario]]*Tabla1[[#This Row],[CANTIDAD ENTREGA SATELITE]]</f>
        <v>109200</v>
      </c>
      <c r="Y5093" s="4">
        <f>Tabla1[[#This Row],[costo_antes_iva]]*Tabla1[[#This Row],[CANTIDAD ENTREGA SATELITE]]</f>
        <v>46800</v>
      </c>
      <c r="Z5093" s="4">
        <f>Tabla1[[#This Row],[Valor total OS]]-Tabla1[[#This Row],[valor total op]]</f>
        <v>62400</v>
      </c>
    </row>
    <row r="5094" spans="1:26" x14ac:dyDescent="0.3">
      <c r="A5094">
        <v>5578</v>
      </c>
      <c r="B5094">
        <v>3</v>
      </c>
      <c r="C5094" t="s">
        <v>7894</v>
      </c>
      <c r="D5094" t="s">
        <v>7895</v>
      </c>
      <c r="E5094" t="s">
        <v>108</v>
      </c>
      <c r="F5094" t="s">
        <v>1431</v>
      </c>
      <c r="G5094" s="2">
        <v>45519</v>
      </c>
      <c r="H5094">
        <v>56552128</v>
      </c>
      <c r="I5094" t="s">
        <v>7896</v>
      </c>
      <c r="J5094" t="s">
        <v>7890</v>
      </c>
      <c r="K5094" t="s">
        <v>32</v>
      </c>
      <c r="L5094">
        <v>44</v>
      </c>
      <c r="M5094">
        <v>15106</v>
      </c>
      <c r="N5094" t="s">
        <v>1263</v>
      </c>
      <c r="O5094" t="s">
        <v>5609</v>
      </c>
      <c r="P5094" s="4">
        <v>15500</v>
      </c>
      <c r="Q5094" s="4">
        <v>15000</v>
      </c>
      <c r="R5094" t="s">
        <v>819</v>
      </c>
      <c r="S5094" s="4">
        <v>9309024</v>
      </c>
      <c r="T5094" t="s">
        <v>111</v>
      </c>
      <c r="U5094">
        <v>44</v>
      </c>
      <c r="V5094" t="s">
        <v>5610</v>
      </c>
      <c r="W5094" s="4">
        <f>Tabla1[[#This Row],[OS-Valor Unitario]]-Tabla1[[#This Row],[costo_antes_iva]]</f>
        <v>-500</v>
      </c>
      <c r="X5094" s="4">
        <f>Tabla1[[#This Row],[OS-Valor Unitario]]*Tabla1[[#This Row],[CANTIDAD ENTREGA SATELITE]]</f>
        <v>660000</v>
      </c>
      <c r="Y5094" s="4">
        <f>Tabla1[[#This Row],[costo_antes_iva]]*Tabla1[[#This Row],[CANTIDAD ENTREGA SATELITE]]</f>
        <v>682000</v>
      </c>
      <c r="Z5094" s="4">
        <f>Tabla1[[#This Row],[Valor total OS]]-Tabla1[[#This Row],[valor total op]]</f>
        <v>-22000</v>
      </c>
    </row>
    <row r="5095" spans="1:26" x14ac:dyDescent="0.3">
      <c r="A5095">
        <v>5578</v>
      </c>
      <c r="B5095">
        <v>3</v>
      </c>
      <c r="C5095" t="s">
        <v>7894</v>
      </c>
      <c r="D5095" t="s">
        <v>7895</v>
      </c>
      <c r="E5095" t="s">
        <v>108</v>
      </c>
      <c r="F5095" t="s">
        <v>1431</v>
      </c>
      <c r="G5095" s="2">
        <v>45519</v>
      </c>
      <c r="H5095">
        <v>56552128</v>
      </c>
      <c r="I5095" t="s">
        <v>7896</v>
      </c>
      <c r="J5095" t="s">
        <v>7890</v>
      </c>
      <c r="K5095" t="s">
        <v>32</v>
      </c>
      <c r="L5095">
        <v>26</v>
      </c>
      <c r="M5095">
        <v>15107</v>
      </c>
      <c r="N5095" t="s">
        <v>1263</v>
      </c>
      <c r="O5095" t="s">
        <v>5609</v>
      </c>
      <c r="P5095" s="4">
        <v>15500</v>
      </c>
      <c r="Q5095" s="4">
        <v>14000</v>
      </c>
      <c r="R5095" t="s">
        <v>819</v>
      </c>
      <c r="S5095" s="4">
        <v>9309024</v>
      </c>
      <c r="T5095" t="s">
        <v>111</v>
      </c>
      <c r="U5095">
        <v>26</v>
      </c>
      <c r="V5095" t="s">
        <v>5610</v>
      </c>
      <c r="W5095" s="4">
        <f>Tabla1[[#This Row],[OS-Valor Unitario]]-Tabla1[[#This Row],[costo_antes_iva]]</f>
        <v>-1500</v>
      </c>
      <c r="X5095" s="4">
        <f>Tabla1[[#This Row],[OS-Valor Unitario]]*Tabla1[[#This Row],[CANTIDAD ENTREGA SATELITE]]</f>
        <v>364000</v>
      </c>
      <c r="Y5095" s="4">
        <f>Tabla1[[#This Row],[costo_antes_iva]]*Tabla1[[#This Row],[CANTIDAD ENTREGA SATELITE]]</f>
        <v>403000</v>
      </c>
      <c r="Z5095" s="4">
        <f>Tabla1[[#This Row],[Valor total OS]]-Tabla1[[#This Row],[valor total op]]</f>
        <v>-39000</v>
      </c>
    </row>
    <row r="5096" spans="1:26" x14ac:dyDescent="0.3">
      <c r="A5096">
        <v>5578</v>
      </c>
      <c r="B5096">
        <v>3</v>
      </c>
      <c r="C5096" t="s">
        <v>7894</v>
      </c>
      <c r="D5096" t="s">
        <v>7895</v>
      </c>
      <c r="E5096" t="s">
        <v>108</v>
      </c>
      <c r="F5096" t="s">
        <v>1431</v>
      </c>
      <c r="G5096" s="2">
        <v>45519</v>
      </c>
      <c r="H5096">
        <v>56552128</v>
      </c>
      <c r="I5096" t="s">
        <v>7896</v>
      </c>
      <c r="J5096" t="s">
        <v>7890</v>
      </c>
      <c r="K5096" t="s">
        <v>77</v>
      </c>
      <c r="L5096">
        <v>70</v>
      </c>
      <c r="M5096">
        <v>15041</v>
      </c>
      <c r="N5096" t="s">
        <v>1263</v>
      </c>
      <c r="O5096" t="s">
        <v>698</v>
      </c>
      <c r="P5096" s="4">
        <v>1400</v>
      </c>
      <c r="Q5096" s="4">
        <v>4200</v>
      </c>
      <c r="R5096" t="s">
        <v>819</v>
      </c>
      <c r="S5096" s="4">
        <v>9309024</v>
      </c>
      <c r="T5096" t="s">
        <v>111</v>
      </c>
      <c r="U5096">
        <v>44</v>
      </c>
      <c r="V5096" t="s">
        <v>699</v>
      </c>
      <c r="W5096" s="4">
        <f>Tabla1[[#This Row],[OS-Valor Unitario]]-Tabla1[[#This Row],[costo_antes_iva]]</f>
        <v>2800</v>
      </c>
      <c r="X5096" s="4">
        <f>Tabla1[[#This Row],[OS-Valor Unitario]]*Tabla1[[#This Row],[CANTIDAD ENTREGA SATELITE]]</f>
        <v>184800</v>
      </c>
      <c r="Y5096" s="4">
        <f>Tabla1[[#This Row],[costo_antes_iva]]*Tabla1[[#This Row],[CANTIDAD ENTREGA SATELITE]]</f>
        <v>61600</v>
      </c>
      <c r="Z5096" s="4">
        <f>Tabla1[[#This Row],[Valor total OS]]-Tabla1[[#This Row],[valor total op]]</f>
        <v>123200</v>
      </c>
    </row>
    <row r="5097" spans="1:26" x14ac:dyDescent="0.3">
      <c r="A5097">
        <v>5578</v>
      </c>
      <c r="B5097">
        <v>3</v>
      </c>
      <c r="C5097" t="s">
        <v>7894</v>
      </c>
      <c r="D5097" t="s">
        <v>7895</v>
      </c>
      <c r="E5097" t="s">
        <v>108</v>
      </c>
      <c r="F5097" t="s">
        <v>1431</v>
      </c>
      <c r="G5097" s="2">
        <v>45519</v>
      </c>
      <c r="H5097">
        <v>56552128</v>
      </c>
      <c r="I5097" t="s">
        <v>7896</v>
      </c>
      <c r="J5097" t="s">
        <v>7890</v>
      </c>
      <c r="K5097" t="s">
        <v>77</v>
      </c>
      <c r="L5097">
        <v>70</v>
      </c>
      <c r="M5097">
        <v>15041</v>
      </c>
      <c r="N5097" t="s">
        <v>1263</v>
      </c>
      <c r="O5097" t="s">
        <v>698</v>
      </c>
      <c r="P5097" s="4">
        <v>1400</v>
      </c>
      <c r="Q5097" s="4">
        <v>4200</v>
      </c>
      <c r="R5097" t="s">
        <v>819</v>
      </c>
      <c r="S5097" s="4">
        <v>9309024</v>
      </c>
      <c r="T5097" t="s">
        <v>111</v>
      </c>
      <c r="U5097">
        <v>26</v>
      </c>
      <c r="V5097" t="s">
        <v>699</v>
      </c>
      <c r="W5097" s="4">
        <f>Tabla1[[#This Row],[OS-Valor Unitario]]-Tabla1[[#This Row],[costo_antes_iva]]</f>
        <v>2800</v>
      </c>
      <c r="X5097" s="4">
        <f>Tabla1[[#This Row],[OS-Valor Unitario]]*Tabla1[[#This Row],[CANTIDAD ENTREGA SATELITE]]</f>
        <v>109200</v>
      </c>
      <c r="Y5097" s="4">
        <f>Tabla1[[#This Row],[costo_antes_iva]]*Tabla1[[#This Row],[CANTIDAD ENTREGA SATELITE]]</f>
        <v>36400</v>
      </c>
      <c r="Z5097" s="4">
        <f>Tabla1[[#This Row],[Valor total OS]]-Tabla1[[#This Row],[valor total op]]</f>
        <v>72800</v>
      </c>
    </row>
    <row r="5098" spans="1:26" x14ac:dyDescent="0.3">
      <c r="A5098">
        <v>5578</v>
      </c>
      <c r="B5098">
        <v>4</v>
      </c>
      <c r="C5098" t="s">
        <v>7897</v>
      </c>
      <c r="D5098" t="s">
        <v>7898</v>
      </c>
      <c r="E5098" t="s">
        <v>108</v>
      </c>
      <c r="F5098" t="s">
        <v>1431</v>
      </c>
      <c r="G5098" s="2">
        <v>45519</v>
      </c>
      <c r="H5098">
        <v>56552794</v>
      </c>
      <c r="I5098" t="s">
        <v>7896</v>
      </c>
      <c r="J5098" t="s">
        <v>7890</v>
      </c>
      <c r="K5098" t="s">
        <v>32</v>
      </c>
      <c r="L5098">
        <v>16</v>
      </c>
      <c r="M5098">
        <v>15108</v>
      </c>
      <c r="N5098" t="s">
        <v>1263</v>
      </c>
      <c r="O5098" t="s">
        <v>5609</v>
      </c>
      <c r="P5098" s="4">
        <v>15500</v>
      </c>
      <c r="Q5098" s="4">
        <v>15000</v>
      </c>
      <c r="R5098" t="s">
        <v>819</v>
      </c>
      <c r="S5098" s="4">
        <v>9309024</v>
      </c>
      <c r="T5098" t="s">
        <v>111</v>
      </c>
      <c r="U5098">
        <v>16</v>
      </c>
      <c r="V5098" t="s">
        <v>5610</v>
      </c>
      <c r="W5098" s="4">
        <f>Tabla1[[#This Row],[OS-Valor Unitario]]-Tabla1[[#This Row],[costo_antes_iva]]</f>
        <v>-500</v>
      </c>
      <c r="X5098" s="4">
        <f>Tabla1[[#This Row],[OS-Valor Unitario]]*Tabla1[[#This Row],[CANTIDAD ENTREGA SATELITE]]</f>
        <v>240000</v>
      </c>
      <c r="Y5098" s="4">
        <f>Tabla1[[#This Row],[costo_antes_iva]]*Tabla1[[#This Row],[CANTIDAD ENTREGA SATELITE]]</f>
        <v>248000</v>
      </c>
      <c r="Z5098" s="4">
        <f>Tabla1[[#This Row],[Valor total OS]]-Tabla1[[#This Row],[valor total op]]</f>
        <v>-8000</v>
      </c>
    </row>
    <row r="5099" spans="1:26" x14ac:dyDescent="0.3">
      <c r="A5099">
        <v>5578</v>
      </c>
      <c r="B5099">
        <v>4</v>
      </c>
      <c r="C5099" t="s">
        <v>7897</v>
      </c>
      <c r="D5099" t="s">
        <v>7898</v>
      </c>
      <c r="E5099" t="s">
        <v>108</v>
      </c>
      <c r="F5099" t="s">
        <v>1431</v>
      </c>
      <c r="G5099" s="2">
        <v>45519</v>
      </c>
      <c r="H5099">
        <v>56552794</v>
      </c>
      <c r="I5099" t="s">
        <v>7896</v>
      </c>
      <c r="J5099" t="s">
        <v>7890</v>
      </c>
      <c r="K5099" t="s">
        <v>32</v>
      </c>
      <c r="L5099">
        <v>34</v>
      </c>
      <c r="M5099">
        <v>15109</v>
      </c>
      <c r="N5099" t="s">
        <v>1263</v>
      </c>
      <c r="O5099" t="s">
        <v>5609</v>
      </c>
      <c r="P5099" s="4">
        <v>15500</v>
      </c>
      <c r="Q5099" s="4">
        <v>14000</v>
      </c>
      <c r="R5099" t="s">
        <v>819</v>
      </c>
      <c r="S5099" s="4">
        <v>9309024</v>
      </c>
      <c r="T5099" t="s">
        <v>111</v>
      </c>
      <c r="U5099">
        <v>34</v>
      </c>
      <c r="V5099" t="s">
        <v>5610</v>
      </c>
      <c r="W5099" s="4">
        <f>Tabla1[[#This Row],[OS-Valor Unitario]]-Tabla1[[#This Row],[costo_antes_iva]]</f>
        <v>-1500</v>
      </c>
      <c r="X5099" s="4">
        <f>Tabla1[[#This Row],[OS-Valor Unitario]]*Tabla1[[#This Row],[CANTIDAD ENTREGA SATELITE]]</f>
        <v>476000</v>
      </c>
      <c r="Y5099" s="4">
        <f>Tabla1[[#This Row],[costo_antes_iva]]*Tabla1[[#This Row],[CANTIDAD ENTREGA SATELITE]]</f>
        <v>527000</v>
      </c>
      <c r="Z5099" s="4">
        <f>Tabla1[[#This Row],[Valor total OS]]-Tabla1[[#This Row],[valor total op]]</f>
        <v>-51000</v>
      </c>
    </row>
    <row r="5100" spans="1:26" x14ac:dyDescent="0.3">
      <c r="A5100">
        <v>5578</v>
      </c>
      <c r="B5100">
        <v>4</v>
      </c>
      <c r="C5100" t="s">
        <v>7897</v>
      </c>
      <c r="D5100" t="s">
        <v>7898</v>
      </c>
      <c r="E5100" t="s">
        <v>108</v>
      </c>
      <c r="F5100" t="s">
        <v>1431</v>
      </c>
      <c r="G5100" s="2">
        <v>45519</v>
      </c>
      <c r="H5100">
        <v>56552794</v>
      </c>
      <c r="I5100" t="s">
        <v>7896</v>
      </c>
      <c r="J5100" t="s">
        <v>7890</v>
      </c>
      <c r="K5100" t="s">
        <v>77</v>
      </c>
      <c r="L5100">
        <v>50</v>
      </c>
      <c r="M5100">
        <v>15042</v>
      </c>
      <c r="N5100" t="s">
        <v>1263</v>
      </c>
      <c r="O5100" t="s">
        <v>698</v>
      </c>
      <c r="P5100" s="4">
        <v>1800</v>
      </c>
      <c r="Q5100" s="4">
        <v>4200</v>
      </c>
      <c r="R5100" t="s">
        <v>819</v>
      </c>
      <c r="S5100" s="4">
        <v>9309024</v>
      </c>
      <c r="T5100" t="s">
        <v>111</v>
      </c>
      <c r="U5100">
        <v>16</v>
      </c>
      <c r="V5100" t="s">
        <v>699</v>
      </c>
      <c r="W5100" s="4">
        <f>Tabla1[[#This Row],[OS-Valor Unitario]]-Tabla1[[#This Row],[costo_antes_iva]]</f>
        <v>2400</v>
      </c>
      <c r="X5100" s="4">
        <f>Tabla1[[#This Row],[OS-Valor Unitario]]*Tabla1[[#This Row],[CANTIDAD ENTREGA SATELITE]]</f>
        <v>67200</v>
      </c>
      <c r="Y5100" s="4">
        <f>Tabla1[[#This Row],[costo_antes_iva]]*Tabla1[[#This Row],[CANTIDAD ENTREGA SATELITE]]</f>
        <v>28800</v>
      </c>
      <c r="Z5100" s="4">
        <f>Tabla1[[#This Row],[Valor total OS]]-Tabla1[[#This Row],[valor total op]]</f>
        <v>38400</v>
      </c>
    </row>
    <row r="5101" spans="1:26" x14ac:dyDescent="0.3">
      <c r="A5101">
        <v>5578</v>
      </c>
      <c r="B5101">
        <v>4</v>
      </c>
      <c r="C5101" t="s">
        <v>7897</v>
      </c>
      <c r="D5101" t="s">
        <v>7898</v>
      </c>
      <c r="E5101" t="s">
        <v>108</v>
      </c>
      <c r="F5101" t="s">
        <v>1431</v>
      </c>
      <c r="G5101" s="2">
        <v>45519</v>
      </c>
      <c r="H5101">
        <v>56552794</v>
      </c>
      <c r="I5101" t="s">
        <v>7896</v>
      </c>
      <c r="J5101" t="s">
        <v>7890</v>
      </c>
      <c r="K5101" t="s">
        <v>77</v>
      </c>
      <c r="L5101">
        <v>50</v>
      </c>
      <c r="M5101">
        <v>15042</v>
      </c>
      <c r="N5101" t="s">
        <v>1263</v>
      </c>
      <c r="O5101" t="s">
        <v>698</v>
      </c>
      <c r="P5101" s="4">
        <v>1800</v>
      </c>
      <c r="Q5101" s="4">
        <v>4200</v>
      </c>
      <c r="R5101" t="s">
        <v>819</v>
      </c>
      <c r="S5101" s="4">
        <v>9309024</v>
      </c>
      <c r="T5101" t="s">
        <v>111</v>
      </c>
      <c r="U5101">
        <v>34</v>
      </c>
      <c r="V5101" t="s">
        <v>699</v>
      </c>
      <c r="W5101" s="4">
        <f>Tabla1[[#This Row],[OS-Valor Unitario]]-Tabla1[[#This Row],[costo_antes_iva]]</f>
        <v>2400</v>
      </c>
      <c r="X5101" s="4">
        <f>Tabla1[[#This Row],[OS-Valor Unitario]]*Tabla1[[#This Row],[CANTIDAD ENTREGA SATELITE]]</f>
        <v>142800</v>
      </c>
      <c r="Y5101" s="4">
        <f>Tabla1[[#This Row],[costo_antes_iva]]*Tabla1[[#This Row],[CANTIDAD ENTREGA SATELITE]]</f>
        <v>61200</v>
      </c>
      <c r="Z5101" s="4">
        <f>Tabla1[[#This Row],[Valor total OS]]-Tabla1[[#This Row],[valor total op]]</f>
        <v>81600</v>
      </c>
    </row>
    <row r="5102" spans="1:26" x14ac:dyDescent="0.3">
      <c r="A5102">
        <v>5578</v>
      </c>
      <c r="B5102">
        <v>4</v>
      </c>
      <c r="C5102" t="s">
        <v>7897</v>
      </c>
      <c r="D5102" t="s">
        <v>7898</v>
      </c>
      <c r="E5102" t="s">
        <v>108</v>
      </c>
      <c r="F5102" t="s">
        <v>1431</v>
      </c>
      <c r="G5102" s="2">
        <v>45519</v>
      </c>
      <c r="H5102">
        <v>56552794</v>
      </c>
      <c r="I5102" t="s">
        <v>7896</v>
      </c>
      <c r="J5102" t="s">
        <v>7890</v>
      </c>
      <c r="K5102" t="s">
        <v>77</v>
      </c>
      <c r="L5102">
        <v>50</v>
      </c>
      <c r="M5102">
        <v>15042</v>
      </c>
      <c r="N5102" t="s">
        <v>1263</v>
      </c>
      <c r="O5102" t="s">
        <v>698</v>
      </c>
      <c r="P5102" s="4">
        <v>1400</v>
      </c>
      <c r="Q5102" s="4">
        <v>4200</v>
      </c>
      <c r="R5102" t="s">
        <v>819</v>
      </c>
      <c r="S5102" s="4">
        <v>9309024</v>
      </c>
      <c r="T5102" t="s">
        <v>111</v>
      </c>
      <c r="U5102">
        <v>16</v>
      </c>
      <c r="V5102" t="s">
        <v>699</v>
      </c>
      <c r="W5102" s="4">
        <f>Tabla1[[#This Row],[OS-Valor Unitario]]-Tabla1[[#This Row],[costo_antes_iva]]</f>
        <v>2800</v>
      </c>
      <c r="X5102" s="4">
        <f>Tabla1[[#This Row],[OS-Valor Unitario]]*Tabla1[[#This Row],[CANTIDAD ENTREGA SATELITE]]</f>
        <v>67200</v>
      </c>
      <c r="Y5102" s="4">
        <f>Tabla1[[#This Row],[costo_antes_iva]]*Tabla1[[#This Row],[CANTIDAD ENTREGA SATELITE]]</f>
        <v>22400</v>
      </c>
      <c r="Z5102" s="4">
        <f>Tabla1[[#This Row],[Valor total OS]]-Tabla1[[#This Row],[valor total op]]</f>
        <v>44800</v>
      </c>
    </row>
    <row r="5103" spans="1:26" x14ac:dyDescent="0.3">
      <c r="A5103">
        <v>5578</v>
      </c>
      <c r="B5103">
        <v>4</v>
      </c>
      <c r="C5103" t="s">
        <v>7897</v>
      </c>
      <c r="D5103" t="s">
        <v>7898</v>
      </c>
      <c r="E5103" t="s">
        <v>108</v>
      </c>
      <c r="F5103" t="s">
        <v>1431</v>
      </c>
      <c r="G5103" s="2">
        <v>45519</v>
      </c>
      <c r="H5103">
        <v>56552794</v>
      </c>
      <c r="I5103" t="s">
        <v>7896</v>
      </c>
      <c r="J5103" t="s">
        <v>7890</v>
      </c>
      <c r="K5103" t="s">
        <v>77</v>
      </c>
      <c r="L5103">
        <v>50</v>
      </c>
      <c r="M5103">
        <v>15042</v>
      </c>
      <c r="N5103" t="s">
        <v>1263</v>
      </c>
      <c r="O5103" t="s">
        <v>698</v>
      </c>
      <c r="P5103" s="4">
        <v>1400</v>
      </c>
      <c r="Q5103" s="4">
        <v>4200</v>
      </c>
      <c r="R5103" t="s">
        <v>819</v>
      </c>
      <c r="S5103" s="4">
        <v>9309024</v>
      </c>
      <c r="T5103" t="s">
        <v>111</v>
      </c>
      <c r="U5103">
        <v>34</v>
      </c>
      <c r="V5103" t="s">
        <v>699</v>
      </c>
      <c r="W5103" s="4">
        <f>Tabla1[[#This Row],[OS-Valor Unitario]]-Tabla1[[#This Row],[costo_antes_iva]]</f>
        <v>2800</v>
      </c>
      <c r="X5103" s="4">
        <f>Tabla1[[#This Row],[OS-Valor Unitario]]*Tabla1[[#This Row],[CANTIDAD ENTREGA SATELITE]]</f>
        <v>142800</v>
      </c>
      <c r="Y5103" s="4">
        <f>Tabla1[[#This Row],[costo_antes_iva]]*Tabla1[[#This Row],[CANTIDAD ENTREGA SATELITE]]</f>
        <v>47600</v>
      </c>
      <c r="Z5103" s="4">
        <f>Tabla1[[#This Row],[Valor total OS]]-Tabla1[[#This Row],[valor total op]]</f>
        <v>95200</v>
      </c>
    </row>
    <row r="5104" spans="1:26" x14ac:dyDescent="0.3">
      <c r="A5104">
        <v>5569</v>
      </c>
      <c r="B5104">
        <v>1</v>
      </c>
      <c r="C5104" t="s">
        <v>7943</v>
      </c>
      <c r="D5104" t="s">
        <v>7944</v>
      </c>
      <c r="E5104" t="s">
        <v>90</v>
      </c>
      <c r="F5104" t="s">
        <v>2142</v>
      </c>
      <c r="G5104" s="2">
        <v>45519</v>
      </c>
      <c r="H5104">
        <v>56549662</v>
      </c>
      <c r="I5104" t="s">
        <v>7945</v>
      </c>
      <c r="J5104" t="s">
        <v>7946</v>
      </c>
      <c r="K5104" t="s">
        <v>64</v>
      </c>
      <c r="L5104">
        <v>31</v>
      </c>
      <c r="M5104">
        <v>14918</v>
      </c>
      <c r="N5104" t="s">
        <v>285</v>
      </c>
      <c r="O5104" t="s">
        <v>66</v>
      </c>
      <c r="P5104" s="4">
        <v>6000</v>
      </c>
      <c r="Q5104" s="4">
        <v>6000</v>
      </c>
      <c r="R5104" t="s">
        <v>819</v>
      </c>
      <c r="S5104" s="4">
        <v>1821684</v>
      </c>
      <c r="T5104" t="s">
        <v>94</v>
      </c>
      <c r="U5104">
        <v>31</v>
      </c>
      <c r="V5104" t="s">
        <v>66</v>
      </c>
      <c r="W5104" s="4">
        <f>Tabla1[[#This Row],[OS-Valor Unitario]]-Tabla1[[#This Row],[costo_antes_iva]]</f>
        <v>0</v>
      </c>
      <c r="X5104" s="4">
        <f>Tabla1[[#This Row],[OS-Valor Unitario]]*Tabla1[[#This Row],[CANTIDAD ENTREGA SATELITE]]</f>
        <v>186000</v>
      </c>
      <c r="Y5104" s="4">
        <f>Tabla1[[#This Row],[costo_antes_iva]]*Tabla1[[#This Row],[CANTIDAD ENTREGA SATELITE]]</f>
        <v>186000</v>
      </c>
      <c r="Z5104" s="4">
        <f>Tabla1[[#This Row],[Valor total OS]]-Tabla1[[#This Row],[valor total op]]</f>
        <v>0</v>
      </c>
    </row>
    <row r="5105" spans="1:26" x14ac:dyDescent="0.3">
      <c r="A5105">
        <v>5569</v>
      </c>
      <c r="B5105">
        <v>1</v>
      </c>
      <c r="C5105" t="s">
        <v>7943</v>
      </c>
      <c r="D5105" t="s">
        <v>7944</v>
      </c>
      <c r="E5105" t="s">
        <v>90</v>
      </c>
      <c r="F5105" t="s">
        <v>2142</v>
      </c>
      <c r="G5105" s="2">
        <v>45519</v>
      </c>
      <c r="H5105">
        <v>56549662</v>
      </c>
      <c r="I5105" t="s">
        <v>7945</v>
      </c>
      <c r="J5105" t="s">
        <v>7946</v>
      </c>
      <c r="K5105" t="s">
        <v>32</v>
      </c>
      <c r="L5105">
        <v>31</v>
      </c>
      <c r="M5105">
        <v>14960</v>
      </c>
      <c r="N5105" t="s">
        <v>285</v>
      </c>
      <c r="O5105" t="s">
        <v>472</v>
      </c>
      <c r="P5105" s="4">
        <v>7000</v>
      </c>
      <c r="Q5105" s="4">
        <v>6000</v>
      </c>
      <c r="R5105" t="s">
        <v>819</v>
      </c>
      <c r="S5105" s="4">
        <v>1821684</v>
      </c>
      <c r="T5105" t="s">
        <v>94</v>
      </c>
      <c r="U5105">
        <v>31</v>
      </c>
      <c r="V5105" t="s">
        <v>472</v>
      </c>
      <c r="W5105" s="4">
        <f>Tabla1[[#This Row],[OS-Valor Unitario]]-Tabla1[[#This Row],[costo_antes_iva]]</f>
        <v>-1000</v>
      </c>
      <c r="X5105" s="4">
        <f>Tabla1[[#This Row],[OS-Valor Unitario]]*Tabla1[[#This Row],[CANTIDAD ENTREGA SATELITE]]</f>
        <v>186000</v>
      </c>
      <c r="Y5105" s="4">
        <f>Tabla1[[#This Row],[costo_antes_iva]]*Tabla1[[#This Row],[CANTIDAD ENTREGA SATELITE]]</f>
        <v>217000</v>
      </c>
      <c r="Z5105" s="4">
        <f>Tabla1[[#This Row],[Valor total OS]]-Tabla1[[#This Row],[valor total op]]</f>
        <v>-31000</v>
      </c>
    </row>
    <row r="5106" spans="1:26" x14ac:dyDescent="0.3">
      <c r="A5106">
        <v>5615</v>
      </c>
      <c r="B5106">
        <v>1</v>
      </c>
      <c r="C5106" t="s">
        <v>7725</v>
      </c>
      <c r="D5106" t="s">
        <v>7726</v>
      </c>
      <c r="E5106" t="s">
        <v>111</v>
      </c>
      <c r="F5106" t="s">
        <v>282</v>
      </c>
      <c r="G5106" s="2">
        <v>45518</v>
      </c>
      <c r="H5106">
        <v>56528804</v>
      </c>
      <c r="I5106" t="s">
        <v>7727</v>
      </c>
      <c r="J5106" t="s">
        <v>7728</v>
      </c>
      <c r="K5106" t="s">
        <v>32</v>
      </c>
      <c r="L5106">
        <v>40</v>
      </c>
      <c r="M5106">
        <v>15270</v>
      </c>
      <c r="N5106" t="s">
        <v>285</v>
      </c>
      <c r="O5106" t="s">
        <v>700</v>
      </c>
      <c r="P5106" s="4">
        <v>11000</v>
      </c>
      <c r="Q5106" s="4">
        <v>12000</v>
      </c>
      <c r="R5106" t="s">
        <v>819</v>
      </c>
      <c r="S5106" s="4">
        <v>8360000</v>
      </c>
      <c r="T5106" t="s">
        <v>111</v>
      </c>
      <c r="U5106">
        <v>40</v>
      </c>
      <c r="V5106" t="s">
        <v>701</v>
      </c>
      <c r="W5106" s="4">
        <f>Tabla1[[#This Row],[OS-Valor Unitario]]-Tabla1[[#This Row],[costo_antes_iva]]</f>
        <v>1000</v>
      </c>
      <c r="X5106" s="4">
        <f>Tabla1[[#This Row],[OS-Valor Unitario]]*Tabla1[[#This Row],[CANTIDAD ENTREGA SATELITE]]</f>
        <v>480000</v>
      </c>
      <c r="Y5106" s="4">
        <f>Tabla1[[#This Row],[costo_antes_iva]]*Tabla1[[#This Row],[CANTIDAD ENTREGA SATELITE]]</f>
        <v>440000</v>
      </c>
      <c r="Z5106" s="4">
        <f>Tabla1[[#This Row],[Valor total OS]]-Tabla1[[#This Row],[valor total op]]</f>
        <v>40000</v>
      </c>
    </row>
    <row r="5107" spans="1:26" x14ac:dyDescent="0.3">
      <c r="A5107">
        <v>5615</v>
      </c>
      <c r="B5107">
        <v>1</v>
      </c>
      <c r="C5107" t="s">
        <v>7725</v>
      </c>
      <c r="D5107" t="s">
        <v>7726</v>
      </c>
      <c r="E5107" t="s">
        <v>111</v>
      </c>
      <c r="F5107" t="s">
        <v>282</v>
      </c>
      <c r="G5107" s="2">
        <v>45518</v>
      </c>
      <c r="H5107">
        <v>56528804</v>
      </c>
      <c r="I5107" t="s">
        <v>7727</v>
      </c>
      <c r="J5107" t="s">
        <v>7728</v>
      </c>
      <c r="K5107" t="s">
        <v>77</v>
      </c>
      <c r="L5107">
        <v>40</v>
      </c>
      <c r="M5107">
        <v>15193</v>
      </c>
      <c r="N5107" t="s">
        <v>285</v>
      </c>
      <c r="O5107" t="s">
        <v>698</v>
      </c>
      <c r="P5107" s="4">
        <v>1500</v>
      </c>
      <c r="Q5107" s="4">
        <v>1500</v>
      </c>
      <c r="R5107" t="s">
        <v>819</v>
      </c>
      <c r="S5107" s="4">
        <v>8360000</v>
      </c>
      <c r="T5107" t="s">
        <v>111</v>
      </c>
      <c r="U5107">
        <v>40</v>
      </c>
      <c r="V5107" t="s">
        <v>699</v>
      </c>
      <c r="W5107" s="4">
        <f>Tabla1[[#This Row],[OS-Valor Unitario]]-Tabla1[[#This Row],[costo_antes_iva]]</f>
        <v>0</v>
      </c>
      <c r="X5107" s="4">
        <f>Tabla1[[#This Row],[OS-Valor Unitario]]*Tabla1[[#This Row],[CANTIDAD ENTREGA SATELITE]]</f>
        <v>60000</v>
      </c>
      <c r="Y5107" s="4">
        <f>Tabla1[[#This Row],[costo_antes_iva]]*Tabla1[[#This Row],[CANTIDAD ENTREGA SATELITE]]</f>
        <v>60000</v>
      </c>
      <c r="Z5107" s="4">
        <f>Tabla1[[#This Row],[Valor total OS]]-Tabla1[[#This Row],[valor total op]]</f>
        <v>0</v>
      </c>
    </row>
    <row r="5108" spans="1:26" x14ac:dyDescent="0.3">
      <c r="A5108">
        <v>5615</v>
      </c>
      <c r="B5108">
        <v>2</v>
      </c>
      <c r="C5108" t="s">
        <v>7729</v>
      </c>
      <c r="D5108" t="s">
        <v>7730</v>
      </c>
      <c r="E5108" t="s">
        <v>111</v>
      </c>
      <c r="F5108" t="s">
        <v>282</v>
      </c>
      <c r="G5108" s="2">
        <v>45518</v>
      </c>
      <c r="H5108">
        <v>56528811</v>
      </c>
      <c r="I5108" t="s">
        <v>7731</v>
      </c>
      <c r="J5108" t="s">
        <v>7728</v>
      </c>
      <c r="K5108" t="s">
        <v>32</v>
      </c>
      <c r="L5108">
        <v>40</v>
      </c>
      <c r="M5108">
        <v>15271</v>
      </c>
      <c r="N5108" t="s">
        <v>285</v>
      </c>
      <c r="O5108" t="s">
        <v>700</v>
      </c>
      <c r="P5108" s="4">
        <v>11000</v>
      </c>
      <c r="Q5108" s="4">
        <v>11000</v>
      </c>
      <c r="R5108" t="s">
        <v>819</v>
      </c>
      <c r="S5108" s="4">
        <v>8360000</v>
      </c>
      <c r="T5108" t="s">
        <v>111</v>
      </c>
      <c r="U5108">
        <v>40</v>
      </c>
      <c r="V5108" t="s">
        <v>701</v>
      </c>
      <c r="W5108" s="4">
        <f>Tabla1[[#This Row],[OS-Valor Unitario]]-Tabla1[[#This Row],[costo_antes_iva]]</f>
        <v>0</v>
      </c>
      <c r="X5108" s="4">
        <f>Tabla1[[#This Row],[OS-Valor Unitario]]*Tabla1[[#This Row],[CANTIDAD ENTREGA SATELITE]]</f>
        <v>440000</v>
      </c>
      <c r="Y5108" s="4">
        <f>Tabla1[[#This Row],[costo_antes_iva]]*Tabla1[[#This Row],[CANTIDAD ENTREGA SATELITE]]</f>
        <v>440000</v>
      </c>
      <c r="Z5108" s="4">
        <f>Tabla1[[#This Row],[Valor total OS]]-Tabla1[[#This Row],[valor total op]]</f>
        <v>0</v>
      </c>
    </row>
    <row r="5109" spans="1:26" x14ac:dyDescent="0.3">
      <c r="A5109">
        <v>5615</v>
      </c>
      <c r="B5109">
        <v>2</v>
      </c>
      <c r="C5109" t="s">
        <v>7729</v>
      </c>
      <c r="D5109" t="s">
        <v>7730</v>
      </c>
      <c r="E5109" t="s">
        <v>111</v>
      </c>
      <c r="F5109" t="s">
        <v>282</v>
      </c>
      <c r="G5109" s="2">
        <v>45518</v>
      </c>
      <c r="H5109">
        <v>56528811</v>
      </c>
      <c r="I5109" t="s">
        <v>7731</v>
      </c>
      <c r="J5109" t="s">
        <v>7728</v>
      </c>
      <c r="K5109" t="s">
        <v>77</v>
      </c>
      <c r="L5109">
        <v>40</v>
      </c>
      <c r="M5109">
        <v>15194</v>
      </c>
      <c r="N5109" t="s">
        <v>285</v>
      </c>
      <c r="O5109" t="s">
        <v>698</v>
      </c>
      <c r="P5109" s="4">
        <v>1500</v>
      </c>
      <c r="Q5109" s="4">
        <v>1500</v>
      </c>
      <c r="R5109" t="s">
        <v>819</v>
      </c>
      <c r="S5109" s="4">
        <v>8360000</v>
      </c>
      <c r="T5109" t="s">
        <v>111</v>
      </c>
      <c r="U5109">
        <v>40</v>
      </c>
      <c r="V5109" t="s">
        <v>699</v>
      </c>
      <c r="W5109" s="4">
        <f>Tabla1[[#This Row],[OS-Valor Unitario]]-Tabla1[[#This Row],[costo_antes_iva]]</f>
        <v>0</v>
      </c>
      <c r="X5109" s="4">
        <f>Tabla1[[#This Row],[OS-Valor Unitario]]*Tabla1[[#This Row],[CANTIDAD ENTREGA SATELITE]]</f>
        <v>60000</v>
      </c>
      <c r="Y5109" s="4">
        <f>Tabla1[[#This Row],[costo_antes_iva]]*Tabla1[[#This Row],[CANTIDAD ENTREGA SATELITE]]</f>
        <v>60000</v>
      </c>
      <c r="Z5109" s="4">
        <f>Tabla1[[#This Row],[Valor total OS]]-Tabla1[[#This Row],[valor total op]]</f>
        <v>0</v>
      </c>
    </row>
    <row r="5110" spans="1:26" x14ac:dyDescent="0.3">
      <c r="A5110">
        <v>5615</v>
      </c>
      <c r="B5110">
        <v>3</v>
      </c>
      <c r="C5110" t="s">
        <v>7732</v>
      </c>
      <c r="D5110" t="s">
        <v>7733</v>
      </c>
      <c r="E5110" t="s">
        <v>815</v>
      </c>
      <c r="F5110" t="s">
        <v>282</v>
      </c>
      <c r="G5110" s="2">
        <v>45518</v>
      </c>
      <c r="H5110">
        <v>56528818</v>
      </c>
      <c r="I5110" t="s">
        <v>7734</v>
      </c>
      <c r="J5110" t="s">
        <v>7728</v>
      </c>
      <c r="K5110" t="s">
        <v>32</v>
      </c>
      <c r="L5110">
        <v>181</v>
      </c>
      <c r="M5110">
        <v>15320</v>
      </c>
      <c r="N5110" t="s">
        <v>285</v>
      </c>
      <c r="O5110" t="s">
        <v>863</v>
      </c>
      <c r="P5110" s="4">
        <v>4000</v>
      </c>
      <c r="Q5110" s="4">
        <v>4500</v>
      </c>
      <c r="R5110" t="s">
        <v>819</v>
      </c>
      <c r="S5110" s="4">
        <v>8360000</v>
      </c>
      <c r="T5110" t="s">
        <v>144</v>
      </c>
      <c r="U5110">
        <v>85</v>
      </c>
      <c r="V5110" t="s">
        <v>864</v>
      </c>
      <c r="W5110" s="4">
        <f>Tabla1[[#This Row],[OS-Valor Unitario]]-Tabla1[[#This Row],[costo_antes_iva]]</f>
        <v>500</v>
      </c>
      <c r="X5110" s="4">
        <f>Tabla1[[#This Row],[OS-Valor Unitario]]*Tabla1[[#This Row],[CANTIDAD ENTREGA SATELITE]]</f>
        <v>382500</v>
      </c>
      <c r="Y5110" s="4">
        <f>Tabla1[[#This Row],[costo_antes_iva]]*Tabla1[[#This Row],[CANTIDAD ENTREGA SATELITE]]</f>
        <v>340000</v>
      </c>
      <c r="Z5110" s="4">
        <f>Tabla1[[#This Row],[Valor total OS]]-Tabla1[[#This Row],[valor total op]]</f>
        <v>42500</v>
      </c>
    </row>
    <row r="5111" spans="1:26" x14ac:dyDescent="0.3">
      <c r="A5111">
        <v>5615</v>
      </c>
      <c r="B5111">
        <v>3</v>
      </c>
      <c r="C5111" t="s">
        <v>7732</v>
      </c>
      <c r="D5111" t="s">
        <v>7733</v>
      </c>
      <c r="E5111" t="s">
        <v>815</v>
      </c>
      <c r="F5111" t="s">
        <v>282</v>
      </c>
      <c r="G5111" s="2">
        <v>45518</v>
      </c>
      <c r="H5111">
        <v>56528818</v>
      </c>
      <c r="I5111" t="s">
        <v>7734</v>
      </c>
      <c r="J5111" t="s">
        <v>7728</v>
      </c>
      <c r="K5111" t="s">
        <v>32</v>
      </c>
      <c r="L5111">
        <v>181</v>
      </c>
      <c r="M5111">
        <v>15320</v>
      </c>
      <c r="N5111" t="s">
        <v>285</v>
      </c>
      <c r="O5111" t="s">
        <v>863</v>
      </c>
      <c r="P5111" s="4">
        <v>4000</v>
      </c>
      <c r="Q5111" s="4">
        <v>4500</v>
      </c>
      <c r="R5111" t="s">
        <v>819</v>
      </c>
      <c r="S5111" s="4">
        <v>8360000</v>
      </c>
      <c r="T5111" t="s">
        <v>144</v>
      </c>
      <c r="U5111">
        <v>96</v>
      </c>
      <c r="V5111" t="s">
        <v>864</v>
      </c>
      <c r="W5111" s="4">
        <f>Tabla1[[#This Row],[OS-Valor Unitario]]-Tabla1[[#This Row],[costo_antes_iva]]</f>
        <v>500</v>
      </c>
      <c r="X5111" s="4">
        <f>Tabla1[[#This Row],[OS-Valor Unitario]]*Tabla1[[#This Row],[CANTIDAD ENTREGA SATELITE]]</f>
        <v>432000</v>
      </c>
      <c r="Y5111" s="4">
        <f>Tabla1[[#This Row],[costo_antes_iva]]*Tabla1[[#This Row],[CANTIDAD ENTREGA SATELITE]]</f>
        <v>384000</v>
      </c>
      <c r="Z5111" s="4">
        <f>Tabla1[[#This Row],[Valor total OS]]-Tabla1[[#This Row],[valor total op]]</f>
        <v>48000</v>
      </c>
    </row>
    <row r="5112" spans="1:26" x14ac:dyDescent="0.3">
      <c r="A5112">
        <v>5615</v>
      </c>
      <c r="B5112">
        <v>3</v>
      </c>
      <c r="C5112" t="s">
        <v>7732</v>
      </c>
      <c r="D5112" t="s">
        <v>7733</v>
      </c>
      <c r="E5112" t="s">
        <v>815</v>
      </c>
      <c r="F5112" t="s">
        <v>282</v>
      </c>
      <c r="G5112" s="2">
        <v>45518</v>
      </c>
      <c r="H5112">
        <v>56528818</v>
      </c>
      <c r="I5112" t="s">
        <v>7734</v>
      </c>
      <c r="J5112" t="s">
        <v>7728</v>
      </c>
      <c r="K5112" t="s">
        <v>77</v>
      </c>
      <c r="L5112">
        <v>181</v>
      </c>
      <c r="M5112">
        <v>15183</v>
      </c>
      <c r="N5112" t="s">
        <v>285</v>
      </c>
      <c r="O5112" t="s">
        <v>698</v>
      </c>
      <c r="P5112" s="4">
        <v>3000</v>
      </c>
      <c r="Q5112" s="4">
        <v>3000</v>
      </c>
      <c r="R5112" t="s">
        <v>819</v>
      </c>
      <c r="S5112" s="4">
        <v>8360000</v>
      </c>
      <c r="T5112" t="s">
        <v>144</v>
      </c>
      <c r="U5112">
        <v>85</v>
      </c>
      <c r="V5112" t="s">
        <v>699</v>
      </c>
      <c r="W5112" s="4">
        <f>Tabla1[[#This Row],[OS-Valor Unitario]]-Tabla1[[#This Row],[costo_antes_iva]]</f>
        <v>0</v>
      </c>
      <c r="X5112" s="4">
        <f>Tabla1[[#This Row],[OS-Valor Unitario]]*Tabla1[[#This Row],[CANTIDAD ENTREGA SATELITE]]</f>
        <v>255000</v>
      </c>
      <c r="Y5112" s="4">
        <f>Tabla1[[#This Row],[costo_antes_iva]]*Tabla1[[#This Row],[CANTIDAD ENTREGA SATELITE]]</f>
        <v>255000</v>
      </c>
      <c r="Z5112" s="4">
        <f>Tabla1[[#This Row],[Valor total OS]]-Tabla1[[#This Row],[valor total op]]</f>
        <v>0</v>
      </c>
    </row>
    <row r="5113" spans="1:26" x14ac:dyDescent="0.3">
      <c r="A5113">
        <v>5615</v>
      </c>
      <c r="B5113">
        <v>3</v>
      </c>
      <c r="C5113" t="s">
        <v>7732</v>
      </c>
      <c r="D5113" t="s">
        <v>7733</v>
      </c>
      <c r="E5113" t="s">
        <v>815</v>
      </c>
      <c r="F5113" t="s">
        <v>282</v>
      </c>
      <c r="G5113" s="2">
        <v>45518</v>
      </c>
      <c r="H5113">
        <v>56528818</v>
      </c>
      <c r="I5113" t="s">
        <v>7734</v>
      </c>
      <c r="J5113" t="s">
        <v>7728</v>
      </c>
      <c r="K5113" t="s">
        <v>77</v>
      </c>
      <c r="L5113">
        <v>181</v>
      </c>
      <c r="M5113">
        <v>15183</v>
      </c>
      <c r="N5113" t="s">
        <v>285</v>
      </c>
      <c r="O5113" t="s">
        <v>698</v>
      </c>
      <c r="P5113" s="4">
        <v>3000</v>
      </c>
      <c r="Q5113" s="4">
        <v>3000</v>
      </c>
      <c r="R5113" t="s">
        <v>819</v>
      </c>
      <c r="S5113" s="4">
        <v>8360000</v>
      </c>
      <c r="T5113" t="s">
        <v>144</v>
      </c>
      <c r="U5113">
        <v>96</v>
      </c>
      <c r="V5113" t="s">
        <v>699</v>
      </c>
      <c r="W5113" s="4">
        <f>Tabla1[[#This Row],[OS-Valor Unitario]]-Tabla1[[#This Row],[costo_antes_iva]]</f>
        <v>0</v>
      </c>
      <c r="X5113" s="4">
        <f>Tabla1[[#This Row],[OS-Valor Unitario]]*Tabla1[[#This Row],[CANTIDAD ENTREGA SATELITE]]</f>
        <v>288000</v>
      </c>
      <c r="Y5113" s="4">
        <f>Tabla1[[#This Row],[costo_antes_iva]]*Tabla1[[#This Row],[CANTIDAD ENTREGA SATELITE]]</f>
        <v>288000</v>
      </c>
      <c r="Z5113" s="4">
        <f>Tabla1[[#This Row],[Valor total OS]]-Tabla1[[#This Row],[valor total op]]</f>
        <v>0</v>
      </c>
    </row>
    <row r="5114" spans="1:26" x14ac:dyDescent="0.3">
      <c r="A5114">
        <v>5566</v>
      </c>
      <c r="B5114">
        <v>1</v>
      </c>
      <c r="C5114" t="s">
        <v>7947</v>
      </c>
      <c r="D5114" t="s">
        <v>7948</v>
      </c>
      <c r="E5114" t="s">
        <v>1471</v>
      </c>
      <c r="F5114" t="s">
        <v>7949</v>
      </c>
      <c r="G5114" s="2">
        <v>45518</v>
      </c>
      <c r="H5114">
        <v>56537198</v>
      </c>
      <c r="I5114" t="s">
        <v>7950</v>
      </c>
      <c r="J5114" t="s">
        <v>7951</v>
      </c>
      <c r="K5114" t="s">
        <v>32</v>
      </c>
      <c r="L5114">
        <v>100</v>
      </c>
      <c r="M5114">
        <v>15213</v>
      </c>
      <c r="N5114" t="s">
        <v>53</v>
      </c>
      <c r="O5114" t="s">
        <v>1074</v>
      </c>
      <c r="P5114" s="4">
        <v>2500</v>
      </c>
      <c r="Q5114" s="4">
        <v>4000</v>
      </c>
      <c r="R5114" t="s">
        <v>819</v>
      </c>
      <c r="S5114" s="4">
        <v>8483400</v>
      </c>
      <c r="T5114" t="s">
        <v>144</v>
      </c>
      <c r="U5114">
        <v>100</v>
      </c>
      <c r="V5114" t="s">
        <v>1074</v>
      </c>
      <c r="W5114" s="4">
        <f>Tabla1[[#This Row],[OS-Valor Unitario]]-Tabla1[[#This Row],[costo_antes_iva]]</f>
        <v>1500</v>
      </c>
      <c r="X5114" s="4">
        <f>Tabla1[[#This Row],[OS-Valor Unitario]]*Tabla1[[#This Row],[CANTIDAD ENTREGA SATELITE]]</f>
        <v>400000</v>
      </c>
      <c r="Y5114" s="4">
        <f>Tabla1[[#This Row],[costo_antes_iva]]*Tabla1[[#This Row],[CANTIDAD ENTREGA SATELITE]]</f>
        <v>250000</v>
      </c>
      <c r="Z5114" s="4">
        <f>Tabla1[[#This Row],[Valor total OS]]-Tabla1[[#This Row],[valor total op]]</f>
        <v>150000</v>
      </c>
    </row>
    <row r="5115" spans="1:26" x14ac:dyDescent="0.3">
      <c r="A5115">
        <v>5566</v>
      </c>
      <c r="B5115">
        <v>1</v>
      </c>
      <c r="C5115" t="s">
        <v>7947</v>
      </c>
      <c r="D5115" t="s">
        <v>7948</v>
      </c>
      <c r="E5115" t="s">
        <v>1471</v>
      </c>
      <c r="F5115" t="s">
        <v>7949</v>
      </c>
      <c r="G5115" s="2">
        <v>45518</v>
      </c>
      <c r="H5115">
        <v>56537198</v>
      </c>
      <c r="I5115" t="s">
        <v>7950</v>
      </c>
      <c r="J5115" t="s">
        <v>7951</v>
      </c>
      <c r="K5115" t="s">
        <v>64</v>
      </c>
      <c r="L5115">
        <v>100</v>
      </c>
      <c r="M5115">
        <v>15141</v>
      </c>
      <c r="N5115" t="s">
        <v>53</v>
      </c>
      <c r="O5115" t="s">
        <v>66</v>
      </c>
      <c r="P5115" s="4">
        <v>1800</v>
      </c>
      <c r="Q5115" s="4">
        <v>2000</v>
      </c>
      <c r="R5115" t="s">
        <v>819</v>
      </c>
      <c r="S5115" s="4">
        <v>8483400</v>
      </c>
      <c r="T5115" t="s">
        <v>144</v>
      </c>
      <c r="U5115">
        <v>100</v>
      </c>
      <c r="V5115" t="s">
        <v>66</v>
      </c>
      <c r="W5115" s="4">
        <f>Tabla1[[#This Row],[OS-Valor Unitario]]-Tabla1[[#This Row],[costo_antes_iva]]</f>
        <v>200</v>
      </c>
      <c r="X5115" s="4">
        <f>Tabla1[[#This Row],[OS-Valor Unitario]]*Tabla1[[#This Row],[CANTIDAD ENTREGA SATELITE]]</f>
        <v>200000</v>
      </c>
      <c r="Y5115" s="4">
        <f>Tabla1[[#This Row],[costo_antes_iva]]*Tabla1[[#This Row],[CANTIDAD ENTREGA SATELITE]]</f>
        <v>180000</v>
      </c>
      <c r="Z5115" s="4">
        <f>Tabla1[[#This Row],[Valor total OS]]-Tabla1[[#This Row],[valor total op]]</f>
        <v>20000</v>
      </c>
    </row>
    <row r="5116" spans="1:26" x14ac:dyDescent="0.3">
      <c r="A5116">
        <v>5566</v>
      </c>
      <c r="B5116">
        <v>1</v>
      </c>
      <c r="C5116" t="s">
        <v>7947</v>
      </c>
      <c r="D5116" t="s">
        <v>7948</v>
      </c>
      <c r="E5116" t="s">
        <v>1471</v>
      </c>
      <c r="F5116" t="s">
        <v>7949</v>
      </c>
      <c r="G5116" s="2">
        <v>45518</v>
      </c>
      <c r="H5116">
        <v>56537198</v>
      </c>
      <c r="I5116" t="s">
        <v>7950</v>
      </c>
      <c r="J5116" t="s">
        <v>7951</v>
      </c>
      <c r="K5116" t="s">
        <v>64</v>
      </c>
      <c r="L5116">
        <v>100</v>
      </c>
      <c r="M5116">
        <v>15141</v>
      </c>
      <c r="N5116" t="s">
        <v>53</v>
      </c>
      <c r="O5116" t="s">
        <v>66</v>
      </c>
      <c r="P5116" s="4">
        <v>1400</v>
      </c>
      <c r="Q5116" s="4">
        <v>2000</v>
      </c>
      <c r="R5116" t="s">
        <v>819</v>
      </c>
      <c r="S5116" s="4">
        <v>8483400</v>
      </c>
      <c r="T5116" t="s">
        <v>144</v>
      </c>
      <c r="U5116">
        <v>100</v>
      </c>
      <c r="V5116" t="s">
        <v>66</v>
      </c>
      <c r="W5116" s="4">
        <f>Tabla1[[#This Row],[OS-Valor Unitario]]-Tabla1[[#This Row],[costo_antes_iva]]</f>
        <v>600</v>
      </c>
      <c r="X5116" s="4">
        <f>Tabla1[[#This Row],[OS-Valor Unitario]]*Tabla1[[#This Row],[CANTIDAD ENTREGA SATELITE]]</f>
        <v>200000</v>
      </c>
      <c r="Y5116" s="4">
        <f>Tabla1[[#This Row],[costo_antes_iva]]*Tabla1[[#This Row],[CANTIDAD ENTREGA SATELITE]]</f>
        <v>140000</v>
      </c>
      <c r="Z5116" s="4">
        <f>Tabla1[[#This Row],[Valor total OS]]-Tabla1[[#This Row],[valor total op]]</f>
        <v>60000</v>
      </c>
    </row>
    <row r="5117" spans="1:26" x14ac:dyDescent="0.3">
      <c r="A5117">
        <v>5566</v>
      </c>
      <c r="B5117">
        <v>2</v>
      </c>
      <c r="C5117" t="s">
        <v>7952</v>
      </c>
      <c r="D5117" t="s">
        <v>7953</v>
      </c>
      <c r="E5117" t="s">
        <v>290</v>
      </c>
      <c r="F5117" t="s">
        <v>7949</v>
      </c>
      <c r="G5117" s="2">
        <v>45518</v>
      </c>
      <c r="H5117">
        <v>56537204</v>
      </c>
      <c r="I5117" t="s">
        <v>7954</v>
      </c>
      <c r="J5117" t="s">
        <v>7951</v>
      </c>
      <c r="K5117" t="s">
        <v>32</v>
      </c>
      <c r="L5117">
        <v>100</v>
      </c>
      <c r="M5117">
        <v>15214</v>
      </c>
      <c r="N5117" t="s">
        <v>53</v>
      </c>
      <c r="O5117" t="s">
        <v>1074</v>
      </c>
      <c r="P5117" s="4">
        <v>2200</v>
      </c>
      <c r="Q5117" s="4">
        <v>3500</v>
      </c>
      <c r="R5117" t="s">
        <v>819</v>
      </c>
      <c r="S5117" s="4">
        <v>8483400</v>
      </c>
      <c r="T5117" t="s">
        <v>144</v>
      </c>
      <c r="U5117">
        <v>100</v>
      </c>
      <c r="V5117" t="s">
        <v>1074</v>
      </c>
      <c r="W5117" s="4">
        <f>Tabla1[[#This Row],[OS-Valor Unitario]]-Tabla1[[#This Row],[costo_antes_iva]]</f>
        <v>1300</v>
      </c>
      <c r="X5117" s="4">
        <f>Tabla1[[#This Row],[OS-Valor Unitario]]*Tabla1[[#This Row],[CANTIDAD ENTREGA SATELITE]]</f>
        <v>350000</v>
      </c>
      <c r="Y5117" s="4">
        <f>Tabla1[[#This Row],[costo_antes_iva]]*Tabla1[[#This Row],[CANTIDAD ENTREGA SATELITE]]</f>
        <v>220000</v>
      </c>
      <c r="Z5117" s="4">
        <f>Tabla1[[#This Row],[Valor total OS]]-Tabla1[[#This Row],[valor total op]]</f>
        <v>130000</v>
      </c>
    </row>
    <row r="5118" spans="1:26" x14ac:dyDescent="0.3">
      <c r="A5118">
        <v>5566</v>
      </c>
      <c r="B5118">
        <v>2</v>
      </c>
      <c r="C5118" t="s">
        <v>7952</v>
      </c>
      <c r="D5118" t="s">
        <v>7953</v>
      </c>
      <c r="E5118" t="s">
        <v>290</v>
      </c>
      <c r="F5118" t="s">
        <v>7949</v>
      </c>
      <c r="G5118" s="2">
        <v>45518</v>
      </c>
      <c r="H5118">
        <v>56537204</v>
      </c>
      <c r="I5118" t="s">
        <v>7954</v>
      </c>
      <c r="J5118" t="s">
        <v>7951</v>
      </c>
      <c r="K5118" t="s">
        <v>64</v>
      </c>
      <c r="L5118">
        <v>100</v>
      </c>
      <c r="M5118">
        <v>15142</v>
      </c>
      <c r="N5118" t="s">
        <v>53</v>
      </c>
      <c r="O5118" t="s">
        <v>66</v>
      </c>
      <c r="P5118" s="4">
        <v>1800</v>
      </c>
      <c r="Q5118" s="4">
        <v>2000</v>
      </c>
      <c r="R5118" t="s">
        <v>819</v>
      </c>
      <c r="S5118" s="4">
        <v>8483400</v>
      </c>
      <c r="T5118" t="s">
        <v>144</v>
      </c>
      <c r="U5118">
        <v>100</v>
      </c>
      <c r="V5118" t="s">
        <v>66</v>
      </c>
      <c r="W5118" s="4">
        <f>Tabla1[[#This Row],[OS-Valor Unitario]]-Tabla1[[#This Row],[costo_antes_iva]]</f>
        <v>200</v>
      </c>
      <c r="X5118" s="4">
        <f>Tabla1[[#This Row],[OS-Valor Unitario]]*Tabla1[[#This Row],[CANTIDAD ENTREGA SATELITE]]</f>
        <v>200000</v>
      </c>
      <c r="Y5118" s="4">
        <f>Tabla1[[#This Row],[costo_antes_iva]]*Tabla1[[#This Row],[CANTIDAD ENTREGA SATELITE]]</f>
        <v>180000</v>
      </c>
      <c r="Z5118" s="4">
        <f>Tabla1[[#This Row],[Valor total OS]]-Tabla1[[#This Row],[valor total op]]</f>
        <v>20000</v>
      </c>
    </row>
    <row r="5119" spans="1:26" x14ac:dyDescent="0.3">
      <c r="A5119">
        <v>5566</v>
      </c>
      <c r="B5119">
        <v>2</v>
      </c>
      <c r="C5119" t="s">
        <v>7952</v>
      </c>
      <c r="D5119" t="s">
        <v>7953</v>
      </c>
      <c r="E5119" t="s">
        <v>290</v>
      </c>
      <c r="F5119" t="s">
        <v>7949</v>
      </c>
      <c r="G5119" s="2">
        <v>45518</v>
      </c>
      <c r="H5119">
        <v>56537204</v>
      </c>
      <c r="I5119" t="s">
        <v>7954</v>
      </c>
      <c r="J5119" t="s">
        <v>7951</v>
      </c>
      <c r="K5119" t="s">
        <v>64</v>
      </c>
      <c r="L5119">
        <v>100</v>
      </c>
      <c r="M5119">
        <v>15142</v>
      </c>
      <c r="N5119" t="s">
        <v>53</v>
      </c>
      <c r="O5119" t="s">
        <v>66</v>
      </c>
      <c r="P5119" s="4">
        <v>1400</v>
      </c>
      <c r="Q5119" s="4">
        <v>2000</v>
      </c>
      <c r="R5119" t="s">
        <v>819</v>
      </c>
      <c r="S5119" s="4">
        <v>8483400</v>
      </c>
      <c r="T5119" t="s">
        <v>144</v>
      </c>
      <c r="U5119">
        <v>100</v>
      </c>
      <c r="V5119" t="s">
        <v>66</v>
      </c>
      <c r="W5119" s="4">
        <f>Tabla1[[#This Row],[OS-Valor Unitario]]-Tabla1[[#This Row],[costo_antes_iva]]</f>
        <v>600</v>
      </c>
      <c r="X5119" s="4">
        <f>Tabla1[[#This Row],[OS-Valor Unitario]]*Tabla1[[#This Row],[CANTIDAD ENTREGA SATELITE]]</f>
        <v>200000</v>
      </c>
      <c r="Y5119" s="4">
        <f>Tabla1[[#This Row],[costo_antes_iva]]*Tabla1[[#This Row],[CANTIDAD ENTREGA SATELITE]]</f>
        <v>140000</v>
      </c>
      <c r="Z5119" s="4">
        <f>Tabla1[[#This Row],[Valor total OS]]-Tabla1[[#This Row],[valor total op]]</f>
        <v>60000</v>
      </c>
    </row>
    <row r="5120" spans="1:26" x14ac:dyDescent="0.3">
      <c r="A5120">
        <v>5566</v>
      </c>
      <c r="B5120">
        <v>3</v>
      </c>
      <c r="C5120" t="s">
        <v>7955</v>
      </c>
      <c r="D5120" t="s">
        <v>7956</v>
      </c>
      <c r="E5120" t="s">
        <v>219</v>
      </c>
      <c r="F5120" t="s">
        <v>7949</v>
      </c>
      <c r="G5120" s="2">
        <v>45518</v>
      </c>
      <c r="H5120">
        <v>56537214</v>
      </c>
      <c r="I5120" t="s">
        <v>7957</v>
      </c>
      <c r="J5120" t="s">
        <v>7951</v>
      </c>
      <c r="K5120" t="s">
        <v>32</v>
      </c>
      <c r="L5120">
        <v>50</v>
      </c>
      <c r="M5120">
        <v>15268</v>
      </c>
      <c r="N5120" t="s">
        <v>53</v>
      </c>
      <c r="O5120" t="s">
        <v>5523</v>
      </c>
      <c r="P5120" s="4">
        <v>4000</v>
      </c>
      <c r="Q5120" s="4">
        <v>4000</v>
      </c>
      <c r="R5120" t="s">
        <v>819</v>
      </c>
      <c r="S5120" s="4">
        <v>8483400</v>
      </c>
      <c r="T5120" t="s">
        <v>144</v>
      </c>
      <c r="U5120">
        <v>50</v>
      </c>
      <c r="V5120" t="s">
        <v>5524</v>
      </c>
      <c r="W5120" s="4">
        <f>Tabla1[[#This Row],[OS-Valor Unitario]]-Tabla1[[#This Row],[costo_antes_iva]]</f>
        <v>0</v>
      </c>
      <c r="X5120" s="4">
        <f>Tabla1[[#This Row],[OS-Valor Unitario]]*Tabla1[[#This Row],[CANTIDAD ENTREGA SATELITE]]</f>
        <v>200000</v>
      </c>
      <c r="Y5120" s="4">
        <f>Tabla1[[#This Row],[costo_antes_iva]]*Tabla1[[#This Row],[CANTIDAD ENTREGA SATELITE]]</f>
        <v>200000</v>
      </c>
      <c r="Z5120" s="4">
        <f>Tabla1[[#This Row],[Valor total OS]]-Tabla1[[#This Row],[valor total op]]</f>
        <v>0</v>
      </c>
    </row>
    <row r="5121" spans="1:26" x14ac:dyDescent="0.3">
      <c r="A5121">
        <v>5566</v>
      </c>
      <c r="B5121">
        <v>3</v>
      </c>
      <c r="C5121" t="s">
        <v>7955</v>
      </c>
      <c r="D5121" t="s">
        <v>7956</v>
      </c>
      <c r="E5121" t="s">
        <v>219</v>
      </c>
      <c r="F5121" t="s">
        <v>7949</v>
      </c>
      <c r="G5121" s="2">
        <v>45518</v>
      </c>
      <c r="H5121">
        <v>56537214</v>
      </c>
      <c r="I5121" t="s">
        <v>7957</v>
      </c>
      <c r="J5121" t="s">
        <v>7951</v>
      </c>
      <c r="K5121" t="s">
        <v>77</v>
      </c>
      <c r="L5121">
        <v>50</v>
      </c>
      <c r="M5121">
        <v>15139</v>
      </c>
      <c r="N5121" t="s">
        <v>53</v>
      </c>
      <c r="O5121" t="s">
        <v>3605</v>
      </c>
      <c r="P5121" s="4">
        <v>2300</v>
      </c>
      <c r="Q5121" s="4">
        <v>4000</v>
      </c>
      <c r="R5121" t="s">
        <v>819</v>
      </c>
      <c r="S5121" s="4">
        <v>8483400</v>
      </c>
      <c r="T5121" t="s">
        <v>144</v>
      </c>
      <c r="U5121">
        <v>50</v>
      </c>
      <c r="V5121" t="s">
        <v>3606</v>
      </c>
      <c r="W5121" s="4">
        <f>Tabla1[[#This Row],[OS-Valor Unitario]]-Tabla1[[#This Row],[costo_antes_iva]]</f>
        <v>1700</v>
      </c>
      <c r="X5121" s="4">
        <f>Tabla1[[#This Row],[OS-Valor Unitario]]*Tabla1[[#This Row],[CANTIDAD ENTREGA SATELITE]]</f>
        <v>200000</v>
      </c>
      <c r="Y5121" s="4">
        <f>Tabla1[[#This Row],[costo_antes_iva]]*Tabla1[[#This Row],[CANTIDAD ENTREGA SATELITE]]</f>
        <v>115000</v>
      </c>
      <c r="Z5121" s="4">
        <f>Tabla1[[#This Row],[Valor total OS]]-Tabla1[[#This Row],[valor total op]]</f>
        <v>85000</v>
      </c>
    </row>
    <row r="5122" spans="1:26" x14ac:dyDescent="0.3">
      <c r="A5122">
        <v>5566</v>
      </c>
      <c r="B5122">
        <v>3</v>
      </c>
      <c r="C5122" t="s">
        <v>7955</v>
      </c>
      <c r="D5122" t="s">
        <v>7956</v>
      </c>
      <c r="E5122" t="s">
        <v>219</v>
      </c>
      <c r="F5122" t="s">
        <v>7949</v>
      </c>
      <c r="G5122" s="2">
        <v>45518</v>
      </c>
      <c r="H5122">
        <v>56537214</v>
      </c>
      <c r="I5122" t="s">
        <v>7957</v>
      </c>
      <c r="J5122" t="s">
        <v>7951</v>
      </c>
      <c r="K5122" t="s">
        <v>77</v>
      </c>
      <c r="L5122">
        <v>50</v>
      </c>
      <c r="M5122">
        <v>15139</v>
      </c>
      <c r="N5122" t="s">
        <v>53</v>
      </c>
      <c r="O5122" t="s">
        <v>3605</v>
      </c>
      <c r="P5122" s="4">
        <v>1400</v>
      </c>
      <c r="Q5122" s="4">
        <v>4000</v>
      </c>
      <c r="R5122" t="s">
        <v>819</v>
      </c>
      <c r="S5122" s="4">
        <v>8483400</v>
      </c>
      <c r="T5122" t="s">
        <v>144</v>
      </c>
      <c r="U5122">
        <v>50</v>
      </c>
      <c r="V5122" t="s">
        <v>3606</v>
      </c>
      <c r="W5122" s="4">
        <f>Tabla1[[#This Row],[OS-Valor Unitario]]-Tabla1[[#This Row],[costo_antes_iva]]</f>
        <v>2600</v>
      </c>
      <c r="X5122" s="4">
        <f>Tabla1[[#This Row],[OS-Valor Unitario]]*Tabla1[[#This Row],[CANTIDAD ENTREGA SATELITE]]</f>
        <v>200000</v>
      </c>
      <c r="Y5122" s="4">
        <f>Tabla1[[#This Row],[costo_antes_iva]]*Tabla1[[#This Row],[CANTIDAD ENTREGA SATELITE]]</f>
        <v>70000</v>
      </c>
      <c r="Z5122" s="4">
        <f>Tabla1[[#This Row],[Valor total OS]]-Tabla1[[#This Row],[valor total op]]</f>
        <v>130000</v>
      </c>
    </row>
    <row r="5123" spans="1:26" x14ac:dyDescent="0.3">
      <c r="A5123">
        <v>5571</v>
      </c>
      <c r="B5123">
        <v>1</v>
      </c>
      <c r="C5123" t="s">
        <v>7927</v>
      </c>
      <c r="D5123" t="s">
        <v>7928</v>
      </c>
      <c r="E5123" t="s">
        <v>426</v>
      </c>
      <c r="F5123" t="s">
        <v>2142</v>
      </c>
      <c r="G5123" s="2">
        <v>45517</v>
      </c>
      <c r="H5123">
        <v>56512563</v>
      </c>
      <c r="I5123" t="s">
        <v>7929</v>
      </c>
      <c r="J5123" t="s">
        <v>7930</v>
      </c>
      <c r="K5123" t="s">
        <v>77</v>
      </c>
      <c r="L5123">
        <v>500</v>
      </c>
      <c r="M5123">
        <v>15158</v>
      </c>
      <c r="N5123" t="s">
        <v>1263</v>
      </c>
      <c r="O5123" t="s">
        <v>78</v>
      </c>
      <c r="P5123" s="4">
        <v>2200</v>
      </c>
      <c r="Q5123" s="4">
        <v>2400</v>
      </c>
      <c r="R5123" t="s">
        <v>819</v>
      </c>
      <c r="S5123" s="4">
        <v>10052600</v>
      </c>
      <c r="T5123" t="s">
        <v>381</v>
      </c>
      <c r="U5123">
        <v>500</v>
      </c>
      <c r="V5123" t="s">
        <v>79</v>
      </c>
      <c r="W5123" s="4">
        <f>Tabla1[[#This Row],[OS-Valor Unitario]]-Tabla1[[#This Row],[costo_antes_iva]]</f>
        <v>200</v>
      </c>
      <c r="X5123" s="4">
        <f>Tabla1[[#This Row],[OS-Valor Unitario]]*Tabla1[[#This Row],[CANTIDAD ENTREGA SATELITE]]</f>
        <v>1200000</v>
      </c>
      <c r="Y5123" s="4">
        <f>Tabla1[[#This Row],[costo_antes_iva]]*Tabla1[[#This Row],[CANTIDAD ENTREGA SATELITE]]</f>
        <v>1100000</v>
      </c>
      <c r="Z5123" s="4">
        <f>Tabla1[[#This Row],[Valor total OS]]-Tabla1[[#This Row],[valor total op]]</f>
        <v>100000</v>
      </c>
    </row>
    <row r="5124" spans="1:26" x14ac:dyDescent="0.3">
      <c r="A5124">
        <v>5571</v>
      </c>
      <c r="B5124">
        <v>2</v>
      </c>
      <c r="C5124" t="s">
        <v>7931</v>
      </c>
      <c r="D5124" t="s">
        <v>7932</v>
      </c>
      <c r="E5124" t="s">
        <v>228</v>
      </c>
      <c r="F5124" t="s">
        <v>2142</v>
      </c>
      <c r="G5124" s="2">
        <v>45517</v>
      </c>
      <c r="H5124">
        <v>56512588</v>
      </c>
      <c r="I5124" t="s">
        <v>7933</v>
      </c>
      <c r="J5124" t="s">
        <v>7934</v>
      </c>
      <c r="K5124" t="s">
        <v>32</v>
      </c>
      <c r="L5124">
        <v>50</v>
      </c>
      <c r="M5124">
        <v>15128</v>
      </c>
      <c r="N5124" t="s">
        <v>1263</v>
      </c>
      <c r="O5124" t="s">
        <v>472</v>
      </c>
      <c r="P5124" s="4">
        <v>7500</v>
      </c>
      <c r="Q5124" s="4">
        <v>7500</v>
      </c>
      <c r="R5124" t="s">
        <v>819</v>
      </c>
      <c r="S5124" s="4">
        <v>10052600</v>
      </c>
      <c r="T5124" t="s">
        <v>230</v>
      </c>
      <c r="U5124">
        <v>50</v>
      </c>
      <c r="V5124" t="s">
        <v>472</v>
      </c>
      <c r="W5124" s="4">
        <f>Tabla1[[#This Row],[OS-Valor Unitario]]-Tabla1[[#This Row],[costo_antes_iva]]</f>
        <v>0</v>
      </c>
      <c r="X5124" s="4">
        <f>Tabla1[[#This Row],[OS-Valor Unitario]]*Tabla1[[#This Row],[CANTIDAD ENTREGA SATELITE]]</f>
        <v>375000</v>
      </c>
      <c r="Y5124" s="4">
        <f>Tabla1[[#This Row],[costo_antes_iva]]*Tabla1[[#This Row],[CANTIDAD ENTREGA SATELITE]]</f>
        <v>375000</v>
      </c>
      <c r="Z5124" s="4">
        <f>Tabla1[[#This Row],[Valor total OS]]-Tabla1[[#This Row],[valor total op]]</f>
        <v>0</v>
      </c>
    </row>
    <row r="5125" spans="1:26" x14ac:dyDescent="0.3">
      <c r="A5125">
        <v>5571</v>
      </c>
      <c r="B5125">
        <v>2</v>
      </c>
      <c r="C5125" t="s">
        <v>7931</v>
      </c>
      <c r="D5125" t="s">
        <v>7932</v>
      </c>
      <c r="E5125" t="s">
        <v>228</v>
      </c>
      <c r="F5125" t="s">
        <v>2142</v>
      </c>
      <c r="G5125" s="2">
        <v>45517</v>
      </c>
      <c r="H5125">
        <v>56512588</v>
      </c>
      <c r="I5125" t="s">
        <v>7933</v>
      </c>
      <c r="J5125" t="s">
        <v>7934</v>
      </c>
      <c r="K5125" t="s">
        <v>77</v>
      </c>
      <c r="L5125">
        <v>50</v>
      </c>
      <c r="M5125">
        <v>14975</v>
      </c>
      <c r="N5125" t="s">
        <v>1263</v>
      </c>
      <c r="O5125" t="s">
        <v>78</v>
      </c>
      <c r="P5125" s="4">
        <v>6000</v>
      </c>
      <c r="Q5125" s="4">
        <v>4000</v>
      </c>
      <c r="R5125" t="s">
        <v>819</v>
      </c>
      <c r="S5125" s="4">
        <v>10052600</v>
      </c>
      <c r="T5125" t="s">
        <v>230</v>
      </c>
      <c r="U5125">
        <v>50</v>
      </c>
      <c r="V5125" t="s">
        <v>79</v>
      </c>
      <c r="W5125" s="4">
        <f>Tabla1[[#This Row],[OS-Valor Unitario]]-Tabla1[[#This Row],[costo_antes_iva]]</f>
        <v>-2000</v>
      </c>
      <c r="X5125" s="4">
        <f>Tabla1[[#This Row],[OS-Valor Unitario]]*Tabla1[[#This Row],[CANTIDAD ENTREGA SATELITE]]</f>
        <v>200000</v>
      </c>
      <c r="Y5125" s="4">
        <f>Tabla1[[#This Row],[costo_antes_iva]]*Tabla1[[#This Row],[CANTIDAD ENTREGA SATELITE]]</f>
        <v>300000</v>
      </c>
      <c r="Z5125" s="4">
        <f>Tabla1[[#This Row],[Valor total OS]]-Tabla1[[#This Row],[valor total op]]</f>
        <v>-100000</v>
      </c>
    </row>
    <row r="5126" spans="1:26" x14ac:dyDescent="0.3">
      <c r="A5126">
        <v>5563</v>
      </c>
      <c r="B5126">
        <v>1</v>
      </c>
      <c r="C5126" t="s">
        <v>7958</v>
      </c>
      <c r="D5126" t="s">
        <v>7959</v>
      </c>
      <c r="E5126" t="s">
        <v>378</v>
      </c>
      <c r="F5126" t="s">
        <v>1819</v>
      </c>
      <c r="G5126" s="2">
        <v>45513</v>
      </c>
      <c r="H5126">
        <v>56475105</v>
      </c>
      <c r="I5126" t="s">
        <v>7960</v>
      </c>
      <c r="J5126" t="s">
        <v>7961</v>
      </c>
      <c r="K5126" t="s">
        <v>77</v>
      </c>
      <c r="L5126">
        <v>1</v>
      </c>
      <c r="M5126">
        <v>15192</v>
      </c>
      <c r="N5126" t="s">
        <v>53</v>
      </c>
      <c r="O5126" t="s">
        <v>78</v>
      </c>
      <c r="P5126" s="4">
        <v>1100</v>
      </c>
      <c r="Q5126" s="4">
        <v>1100</v>
      </c>
      <c r="R5126" t="s">
        <v>7962</v>
      </c>
      <c r="S5126" s="4">
        <v>14181</v>
      </c>
      <c r="T5126" t="s">
        <v>381</v>
      </c>
      <c r="U5126">
        <v>1</v>
      </c>
      <c r="V5126" t="s">
        <v>79</v>
      </c>
      <c r="W5126" s="4">
        <f>Tabla1[[#This Row],[OS-Valor Unitario]]-Tabla1[[#This Row],[costo_antes_iva]]</f>
        <v>0</v>
      </c>
      <c r="X5126" s="4">
        <f>Tabla1[[#This Row],[OS-Valor Unitario]]*Tabla1[[#This Row],[CANTIDAD ENTREGA SATELITE]]</f>
        <v>1100</v>
      </c>
      <c r="Y5126" s="4">
        <f>Tabla1[[#This Row],[costo_antes_iva]]*Tabla1[[#This Row],[CANTIDAD ENTREGA SATELITE]]</f>
        <v>1100</v>
      </c>
      <c r="Z5126" s="4">
        <f>Tabla1[[#This Row],[Valor total OS]]-Tabla1[[#This Row],[valor total op]]</f>
        <v>0</v>
      </c>
    </row>
    <row r="5127" spans="1:26" x14ac:dyDescent="0.3">
      <c r="A5127">
        <v>5563</v>
      </c>
      <c r="B5127">
        <v>1</v>
      </c>
      <c r="C5127" t="s">
        <v>7958</v>
      </c>
      <c r="D5127" t="s">
        <v>7959</v>
      </c>
      <c r="E5127" t="s">
        <v>378</v>
      </c>
      <c r="F5127" t="s">
        <v>1819</v>
      </c>
      <c r="G5127" s="2">
        <v>45513</v>
      </c>
      <c r="H5127">
        <v>56475105</v>
      </c>
      <c r="I5127" t="s">
        <v>7960</v>
      </c>
      <c r="J5127" t="s">
        <v>7961</v>
      </c>
      <c r="K5127" t="s">
        <v>1619</v>
      </c>
      <c r="L5127">
        <v>1</v>
      </c>
      <c r="M5127">
        <v>15010</v>
      </c>
      <c r="N5127" t="s">
        <v>53</v>
      </c>
      <c r="O5127" t="s">
        <v>542</v>
      </c>
      <c r="P5127" s="4">
        <v>5900</v>
      </c>
      <c r="Q5127" s="4">
        <v>5900</v>
      </c>
      <c r="R5127" t="s">
        <v>7962</v>
      </c>
      <c r="S5127" s="4">
        <v>14181</v>
      </c>
      <c r="T5127" t="s">
        <v>381</v>
      </c>
      <c r="U5127">
        <v>1</v>
      </c>
      <c r="V5127" t="s">
        <v>543</v>
      </c>
      <c r="W5127" s="4">
        <f>Tabla1[[#This Row],[OS-Valor Unitario]]-Tabla1[[#This Row],[costo_antes_iva]]</f>
        <v>0</v>
      </c>
      <c r="X5127" s="4">
        <f>Tabla1[[#This Row],[OS-Valor Unitario]]*Tabla1[[#This Row],[CANTIDAD ENTREGA SATELITE]]</f>
        <v>5900</v>
      </c>
      <c r="Y5127" s="4">
        <f>Tabla1[[#This Row],[costo_antes_iva]]*Tabla1[[#This Row],[CANTIDAD ENTREGA SATELITE]]</f>
        <v>5900</v>
      </c>
      <c r="Z5127" s="4">
        <f>Tabla1[[#This Row],[Valor total OS]]-Tabla1[[#This Row],[valor total op]]</f>
        <v>0</v>
      </c>
    </row>
    <row r="5128" spans="1:26" x14ac:dyDescent="0.3">
      <c r="A5128">
        <v>5560</v>
      </c>
      <c r="B5128">
        <v>1</v>
      </c>
      <c r="C5128" t="s">
        <v>7963</v>
      </c>
      <c r="D5128" t="s">
        <v>7964</v>
      </c>
      <c r="E5128" t="s">
        <v>7965</v>
      </c>
      <c r="F5128" t="s">
        <v>7966</v>
      </c>
      <c r="G5128" s="2">
        <v>45509</v>
      </c>
      <c r="H5128">
        <v>56308372</v>
      </c>
      <c r="I5128" t="s">
        <v>7967</v>
      </c>
      <c r="J5128" t="s">
        <v>7968</v>
      </c>
      <c r="K5128" t="s">
        <v>342</v>
      </c>
      <c r="L5128">
        <v>40</v>
      </c>
      <c r="M5128">
        <v>14831</v>
      </c>
      <c r="N5128" t="s">
        <v>1263</v>
      </c>
      <c r="O5128" t="s">
        <v>420</v>
      </c>
      <c r="P5128" s="4">
        <v>2600</v>
      </c>
      <c r="Q5128" s="4">
        <v>2600</v>
      </c>
      <c r="R5128" t="s">
        <v>819</v>
      </c>
      <c r="S5128" s="4">
        <v>618960</v>
      </c>
      <c r="T5128" t="s">
        <v>381</v>
      </c>
      <c r="U5128">
        <v>40</v>
      </c>
      <c r="V5128" t="s">
        <v>420</v>
      </c>
      <c r="W5128" s="4">
        <f>Tabla1[[#This Row],[OS-Valor Unitario]]-Tabla1[[#This Row],[costo_antes_iva]]</f>
        <v>0</v>
      </c>
      <c r="X5128" s="4">
        <f>Tabla1[[#This Row],[OS-Valor Unitario]]*Tabla1[[#This Row],[CANTIDAD ENTREGA SATELITE]]</f>
        <v>104000</v>
      </c>
      <c r="Y5128" s="4">
        <f>Tabla1[[#This Row],[costo_antes_iva]]*Tabla1[[#This Row],[CANTIDAD ENTREGA SATELITE]]</f>
        <v>104000</v>
      </c>
      <c r="Z5128" s="4">
        <f>Tabla1[[#This Row],[Valor total OS]]-Tabla1[[#This Row],[valor total op]]</f>
        <v>0</v>
      </c>
    </row>
    <row r="5129" spans="1:26" x14ac:dyDescent="0.3">
      <c r="A5129">
        <v>5559</v>
      </c>
      <c r="B5129">
        <v>1</v>
      </c>
      <c r="C5129" t="s">
        <v>7969</v>
      </c>
      <c r="D5129" t="s">
        <v>7970</v>
      </c>
      <c r="E5129" t="s">
        <v>6735</v>
      </c>
      <c r="F5129" t="s">
        <v>3602</v>
      </c>
      <c r="G5129" s="2">
        <v>45509</v>
      </c>
      <c r="H5129">
        <v>56296743</v>
      </c>
      <c r="I5129" t="s">
        <v>7971</v>
      </c>
      <c r="J5129" t="s">
        <v>7972</v>
      </c>
      <c r="K5129" t="s">
        <v>77</v>
      </c>
      <c r="L5129">
        <v>60</v>
      </c>
      <c r="M5129">
        <v>15151</v>
      </c>
      <c r="N5129" t="s">
        <v>285</v>
      </c>
      <c r="O5129" t="s">
        <v>78</v>
      </c>
      <c r="P5129" s="4">
        <v>2000</v>
      </c>
      <c r="Q5129" s="4">
        <v>1500</v>
      </c>
      <c r="R5129" t="s">
        <v>819</v>
      </c>
      <c r="S5129" s="4">
        <v>24585818</v>
      </c>
      <c r="T5129" t="s">
        <v>794</v>
      </c>
      <c r="U5129">
        <v>60</v>
      </c>
      <c r="V5129" t="s">
        <v>79</v>
      </c>
      <c r="W5129" s="4">
        <f>Tabla1[[#This Row],[OS-Valor Unitario]]-Tabla1[[#This Row],[costo_antes_iva]]</f>
        <v>-500</v>
      </c>
      <c r="X5129" s="4">
        <f>Tabla1[[#This Row],[OS-Valor Unitario]]*Tabla1[[#This Row],[CANTIDAD ENTREGA SATELITE]]</f>
        <v>90000</v>
      </c>
      <c r="Y5129" s="4">
        <f>Tabla1[[#This Row],[costo_antes_iva]]*Tabla1[[#This Row],[CANTIDAD ENTREGA SATELITE]]</f>
        <v>120000</v>
      </c>
      <c r="Z5129" s="4">
        <f>Tabla1[[#This Row],[Valor total OS]]-Tabla1[[#This Row],[valor total op]]</f>
        <v>-30000</v>
      </c>
    </row>
    <row r="5130" spans="1:26" x14ac:dyDescent="0.3">
      <c r="A5130">
        <v>5559</v>
      </c>
      <c r="B5130">
        <v>1</v>
      </c>
      <c r="C5130" t="s">
        <v>7969</v>
      </c>
      <c r="D5130" t="s">
        <v>7970</v>
      </c>
      <c r="E5130" t="s">
        <v>6735</v>
      </c>
      <c r="F5130" t="s">
        <v>3602</v>
      </c>
      <c r="G5130" s="2">
        <v>45509</v>
      </c>
      <c r="H5130">
        <v>56296743</v>
      </c>
      <c r="I5130" t="s">
        <v>7971</v>
      </c>
      <c r="J5130" t="s">
        <v>7972</v>
      </c>
      <c r="K5130" t="s">
        <v>77</v>
      </c>
      <c r="L5130">
        <v>72</v>
      </c>
      <c r="M5130">
        <v>15152</v>
      </c>
      <c r="N5130" t="s">
        <v>285</v>
      </c>
      <c r="O5130" t="s">
        <v>78</v>
      </c>
      <c r="P5130" s="4">
        <v>2000</v>
      </c>
      <c r="Q5130" s="4">
        <v>1500</v>
      </c>
      <c r="R5130" t="s">
        <v>819</v>
      </c>
      <c r="S5130" s="4">
        <v>24585818</v>
      </c>
      <c r="T5130" t="s">
        <v>794</v>
      </c>
      <c r="U5130">
        <v>64</v>
      </c>
      <c r="V5130" t="s">
        <v>79</v>
      </c>
      <c r="W5130" s="4">
        <f>Tabla1[[#This Row],[OS-Valor Unitario]]-Tabla1[[#This Row],[costo_antes_iva]]</f>
        <v>-500</v>
      </c>
      <c r="X5130" s="4">
        <f>Tabla1[[#This Row],[OS-Valor Unitario]]*Tabla1[[#This Row],[CANTIDAD ENTREGA SATELITE]]</f>
        <v>96000</v>
      </c>
      <c r="Y5130" s="4">
        <f>Tabla1[[#This Row],[costo_antes_iva]]*Tabla1[[#This Row],[CANTIDAD ENTREGA SATELITE]]</f>
        <v>128000</v>
      </c>
      <c r="Z5130" s="4">
        <f>Tabla1[[#This Row],[Valor total OS]]-Tabla1[[#This Row],[valor total op]]</f>
        <v>-32000</v>
      </c>
    </row>
    <row r="5131" spans="1:26" x14ac:dyDescent="0.3">
      <c r="A5131">
        <v>5559</v>
      </c>
      <c r="B5131">
        <v>1</v>
      </c>
      <c r="C5131" t="s">
        <v>7969</v>
      </c>
      <c r="D5131" t="s">
        <v>7970</v>
      </c>
      <c r="E5131" t="s">
        <v>6735</v>
      </c>
      <c r="F5131" t="s">
        <v>3602</v>
      </c>
      <c r="G5131" s="2">
        <v>45509</v>
      </c>
      <c r="H5131">
        <v>56296743</v>
      </c>
      <c r="I5131" t="s">
        <v>7971</v>
      </c>
      <c r="J5131" t="s">
        <v>7972</v>
      </c>
      <c r="K5131" t="s">
        <v>77</v>
      </c>
      <c r="L5131">
        <v>72</v>
      </c>
      <c r="M5131">
        <v>15152</v>
      </c>
      <c r="N5131" t="s">
        <v>285</v>
      </c>
      <c r="O5131" t="s">
        <v>78</v>
      </c>
      <c r="P5131" s="4">
        <v>2000</v>
      </c>
      <c r="Q5131" s="4">
        <v>1500</v>
      </c>
      <c r="R5131" t="s">
        <v>819</v>
      </c>
      <c r="S5131" s="4">
        <v>24585818</v>
      </c>
      <c r="T5131" t="s">
        <v>794</v>
      </c>
      <c r="U5131">
        <v>8</v>
      </c>
      <c r="V5131" t="s">
        <v>79</v>
      </c>
      <c r="W5131" s="4">
        <f>Tabla1[[#This Row],[OS-Valor Unitario]]-Tabla1[[#This Row],[costo_antes_iva]]</f>
        <v>-500</v>
      </c>
      <c r="X5131" s="4">
        <f>Tabla1[[#This Row],[OS-Valor Unitario]]*Tabla1[[#This Row],[CANTIDAD ENTREGA SATELITE]]</f>
        <v>12000</v>
      </c>
      <c r="Y5131" s="4">
        <f>Tabla1[[#This Row],[costo_antes_iva]]*Tabla1[[#This Row],[CANTIDAD ENTREGA SATELITE]]</f>
        <v>16000</v>
      </c>
      <c r="Z5131" s="4">
        <f>Tabla1[[#This Row],[Valor total OS]]-Tabla1[[#This Row],[valor total op]]</f>
        <v>-4000</v>
      </c>
    </row>
    <row r="5132" spans="1:26" x14ac:dyDescent="0.3">
      <c r="A5132">
        <v>5559</v>
      </c>
      <c r="B5132">
        <v>1</v>
      </c>
      <c r="C5132" t="s">
        <v>7969</v>
      </c>
      <c r="D5132" t="s">
        <v>7970</v>
      </c>
      <c r="E5132" t="s">
        <v>6735</v>
      </c>
      <c r="F5132" t="s">
        <v>3602</v>
      </c>
      <c r="G5132" s="2">
        <v>45509</v>
      </c>
      <c r="H5132">
        <v>56296743</v>
      </c>
      <c r="I5132" t="s">
        <v>7971</v>
      </c>
      <c r="J5132" t="s">
        <v>7972</v>
      </c>
      <c r="K5132" t="s">
        <v>32</v>
      </c>
      <c r="L5132">
        <v>132</v>
      </c>
      <c r="M5132">
        <v>15094</v>
      </c>
      <c r="N5132" t="s">
        <v>285</v>
      </c>
      <c r="O5132" t="s">
        <v>3440</v>
      </c>
      <c r="P5132" s="4">
        <v>8200</v>
      </c>
      <c r="Q5132" s="4">
        <v>8500</v>
      </c>
      <c r="R5132" t="s">
        <v>819</v>
      </c>
      <c r="S5132" s="4">
        <v>24585818</v>
      </c>
      <c r="T5132" t="s">
        <v>794</v>
      </c>
      <c r="U5132">
        <v>64</v>
      </c>
      <c r="V5132" t="s">
        <v>3441</v>
      </c>
      <c r="W5132" s="4">
        <f>Tabla1[[#This Row],[OS-Valor Unitario]]-Tabla1[[#This Row],[costo_antes_iva]]</f>
        <v>300</v>
      </c>
      <c r="X5132" s="4">
        <f>Tabla1[[#This Row],[OS-Valor Unitario]]*Tabla1[[#This Row],[CANTIDAD ENTREGA SATELITE]]</f>
        <v>544000</v>
      </c>
      <c r="Y5132" s="4">
        <f>Tabla1[[#This Row],[costo_antes_iva]]*Tabla1[[#This Row],[CANTIDAD ENTREGA SATELITE]]</f>
        <v>524800</v>
      </c>
      <c r="Z5132" s="4">
        <f>Tabla1[[#This Row],[Valor total OS]]-Tabla1[[#This Row],[valor total op]]</f>
        <v>19200</v>
      </c>
    </row>
    <row r="5133" spans="1:26" x14ac:dyDescent="0.3">
      <c r="A5133">
        <v>5559</v>
      </c>
      <c r="B5133">
        <v>1</v>
      </c>
      <c r="C5133" t="s">
        <v>7969</v>
      </c>
      <c r="D5133" t="s">
        <v>7970</v>
      </c>
      <c r="E5133" t="s">
        <v>6735</v>
      </c>
      <c r="F5133" t="s">
        <v>3602</v>
      </c>
      <c r="G5133" s="2">
        <v>45509</v>
      </c>
      <c r="H5133">
        <v>56296743</v>
      </c>
      <c r="I5133" t="s">
        <v>7971</v>
      </c>
      <c r="J5133" t="s">
        <v>7972</v>
      </c>
      <c r="K5133" t="s">
        <v>32</v>
      </c>
      <c r="L5133">
        <v>132</v>
      </c>
      <c r="M5133">
        <v>15094</v>
      </c>
      <c r="N5133" t="s">
        <v>285</v>
      </c>
      <c r="O5133" t="s">
        <v>3440</v>
      </c>
      <c r="P5133" s="4">
        <v>8200</v>
      </c>
      <c r="Q5133" s="4">
        <v>8500</v>
      </c>
      <c r="R5133" t="s">
        <v>819</v>
      </c>
      <c r="S5133" s="4">
        <v>24585818</v>
      </c>
      <c r="T5133" t="s">
        <v>794</v>
      </c>
      <c r="U5133">
        <v>68</v>
      </c>
      <c r="V5133" t="s">
        <v>3441</v>
      </c>
      <c r="W5133" s="4">
        <f>Tabla1[[#This Row],[OS-Valor Unitario]]-Tabla1[[#This Row],[costo_antes_iva]]</f>
        <v>300</v>
      </c>
      <c r="X5133" s="4">
        <f>Tabla1[[#This Row],[OS-Valor Unitario]]*Tabla1[[#This Row],[CANTIDAD ENTREGA SATELITE]]</f>
        <v>578000</v>
      </c>
      <c r="Y5133" s="4">
        <f>Tabla1[[#This Row],[costo_antes_iva]]*Tabla1[[#This Row],[CANTIDAD ENTREGA SATELITE]]</f>
        <v>557600</v>
      </c>
      <c r="Z5133" s="4">
        <f>Tabla1[[#This Row],[Valor total OS]]-Tabla1[[#This Row],[valor total op]]</f>
        <v>20400</v>
      </c>
    </row>
    <row r="5134" spans="1:26" x14ac:dyDescent="0.3">
      <c r="A5134">
        <v>5559</v>
      </c>
      <c r="B5134">
        <v>2</v>
      </c>
      <c r="C5134" t="s">
        <v>7973</v>
      </c>
      <c r="D5134" t="s">
        <v>7974</v>
      </c>
      <c r="E5134" t="s">
        <v>7975</v>
      </c>
      <c r="F5134" t="s">
        <v>3602</v>
      </c>
      <c r="G5134" s="2">
        <v>45509</v>
      </c>
      <c r="H5134">
        <v>56296749</v>
      </c>
      <c r="I5134" t="s">
        <v>7976</v>
      </c>
      <c r="J5134" t="s">
        <v>7972</v>
      </c>
      <c r="K5134" t="s">
        <v>1619</v>
      </c>
      <c r="L5134">
        <v>112</v>
      </c>
      <c r="M5134">
        <v>15062</v>
      </c>
      <c r="N5134" t="s">
        <v>285</v>
      </c>
      <c r="O5134" t="s">
        <v>4498</v>
      </c>
      <c r="P5134" s="4">
        <v>6500</v>
      </c>
      <c r="Q5134" s="4">
        <v>5000</v>
      </c>
      <c r="R5134" t="s">
        <v>819</v>
      </c>
      <c r="S5134" s="4">
        <v>24585818</v>
      </c>
      <c r="T5134" t="s">
        <v>56</v>
      </c>
      <c r="U5134">
        <v>64</v>
      </c>
      <c r="V5134" t="s">
        <v>4499</v>
      </c>
      <c r="W5134" s="4">
        <f>Tabla1[[#This Row],[OS-Valor Unitario]]-Tabla1[[#This Row],[costo_antes_iva]]</f>
        <v>-1500</v>
      </c>
      <c r="X5134" s="4">
        <f>Tabla1[[#This Row],[OS-Valor Unitario]]*Tabla1[[#This Row],[CANTIDAD ENTREGA SATELITE]]</f>
        <v>320000</v>
      </c>
      <c r="Y5134" s="4">
        <f>Tabla1[[#This Row],[costo_antes_iva]]*Tabla1[[#This Row],[CANTIDAD ENTREGA SATELITE]]</f>
        <v>416000</v>
      </c>
      <c r="Z5134" s="4">
        <f>Tabla1[[#This Row],[Valor total OS]]-Tabla1[[#This Row],[valor total op]]</f>
        <v>-96000</v>
      </c>
    </row>
    <row r="5135" spans="1:26" x14ac:dyDescent="0.3">
      <c r="A5135">
        <v>5559</v>
      </c>
      <c r="B5135">
        <v>2</v>
      </c>
      <c r="C5135" t="s">
        <v>7973</v>
      </c>
      <c r="D5135" t="s">
        <v>7974</v>
      </c>
      <c r="E5135" t="s">
        <v>7975</v>
      </c>
      <c r="F5135" t="s">
        <v>3602</v>
      </c>
      <c r="G5135" s="2">
        <v>45509</v>
      </c>
      <c r="H5135">
        <v>56296749</v>
      </c>
      <c r="I5135" t="s">
        <v>7976</v>
      </c>
      <c r="J5135" t="s">
        <v>7972</v>
      </c>
      <c r="K5135" t="s">
        <v>1619</v>
      </c>
      <c r="L5135">
        <v>112</v>
      </c>
      <c r="M5135">
        <v>15062</v>
      </c>
      <c r="N5135" t="s">
        <v>285</v>
      </c>
      <c r="O5135" t="s">
        <v>4498</v>
      </c>
      <c r="P5135" s="4">
        <v>6500</v>
      </c>
      <c r="Q5135" s="4">
        <v>5000</v>
      </c>
      <c r="R5135" t="s">
        <v>819</v>
      </c>
      <c r="S5135" s="4">
        <v>24585818</v>
      </c>
      <c r="T5135" t="s">
        <v>56</v>
      </c>
      <c r="U5135">
        <v>48</v>
      </c>
      <c r="V5135" t="s">
        <v>4499</v>
      </c>
      <c r="W5135" s="4">
        <f>Tabla1[[#This Row],[OS-Valor Unitario]]-Tabla1[[#This Row],[costo_antes_iva]]</f>
        <v>-1500</v>
      </c>
      <c r="X5135" s="4">
        <f>Tabla1[[#This Row],[OS-Valor Unitario]]*Tabla1[[#This Row],[CANTIDAD ENTREGA SATELITE]]</f>
        <v>240000</v>
      </c>
      <c r="Y5135" s="4">
        <f>Tabla1[[#This Row],[costo_antes_iva]]*Tabla1[[#This Row],[CANTIDAD ENTREGA SATELITE]]</f>
        <v>312000</v>
      </c>
      <c r="Z5135" s="4">
        <f>Tabla1[[#This Row],[Valor total OS]]-Tabla1[[#This Row],[valor total op]]</f>
        <v>-72000</v>
      </c>
    </row>
    <row r="5136" spans="1:26" x14ac:dyDescent="0.3">
      <c r="A5136">
        <v>5559</v>
      </c>
      <c r="B5136">
        <v>3</v>
      </c>
      <c r="C5136" t="s">
        <v>7977</v>
      </c>
      <c r="D5136" t="s">
        <v>7978</v>
      </c>
      <c r="E5136" t="s">
        <v>378</v>
      </c>
      <c r="F5136" t="s">
        <v>3602</v>
      </c>
      <c r="G5136" s="2">
        <v>45509</v>
      </c>
      <c r="H5136">
        <v>56296753</v>
      </c>
      <c r="I5136" t="s">
        <v>7979</v>
      </c>
      <c r="J5136" t="s">
        <v>7972</v>
      </c>
      <c r="K5136" t="s">
        <v>77</v>
      </c>
      <c r="L5136">
        <v>20</v>
      </c>
      <c r="M5136">
        <v>15097</v>
      </c>
      <c r="N5136" t="s">
        <v>285</v>
      </c>
      <c r="O5136" t="s">
        <v>78</v>
      </c>
      <c r="P5136" s="4">
        <v>1500</v>
      </c>
      <c r="Q5136" s="4">
        <v>1500</v>
      </c>
      <c r="R5136" t="s">
        <v>819</v>
      </c>
      <c r="S5136" s="4">
        <v>24585818</v>
      </c>
      <c r="T5136" t="s">
        <v>381</v>
      </c>
      <c r="U5136">
        <v>20</v>
      </c>
      <c r="V5136" t="s">
        <v>79</v>
      </c>
      <c r="W5136" s="4">
        <f>Tabla1[[#This Row],[OS-Valor Unitario]]-Tabla1[[#This Row],[costo_antes_iva]]</f>
        <v>0</v>
      </c>
      <c r="X5136" s="4">
        <f>Tabla1[[#This Row],[OS-Valor Unitario]]*Tabla1[[#This Row],[CANTIDAD ENTREGA SATELITE]]</f>
        <v>30000</v>
      </c>
      <c r="Y5136" s="4">
        <f>Tabla1[[#This Row],[costo_antes_iva]]*Tabla1[[#This Row],[CANTIDAD ENTREGA SATELITE]]</f>
        <v>30000</v>
      </c>
      <c r="Z5136" s="4">
        <f>Tabla1[[#This Row],[Valor total OS]]-Tabla1[[#This Row],[valor total op]]</f>
        <v>0</v>
      </c>
    </row>
    <row r="5137" spans="1:26" x14ac:dyDescent="0.3">
      <c r="A5137">
        <v>5559</v>
      </c>
      <c r="B5137">
        <v>4</v>
      </c>
      <c r="C5137" t="s">
        <v>7980</v>
      </c>
      <c r="D5137" t="s">
        <v>7981</v>
      </c>
      <c r="E5137" t="s">
        <v>6575</v>
      </c>
      <c r="F5137" t="s">
        <v>3602</v>
      </c>
      <c r="G5137" s="2">
        <v>45509</v>
      </c>
      <c r="H5137">
        <v>56296756</v>
      </c>
      <c r="I5137" t="s">
        <v>7982</v>
      </c>
      <c r="J5137" t="s">
        <v>7972</v>
      </c>
      <c r="K5137" t="s">
        <v>77</v>
      </c>
      <c r="L5137">
        <v>56</v>
      </c>
      <c r="M5137">
        <v>15030</v>
      </c>
      <c r="N5137" t="s">
        <v>285</v>
      </c>
      <c r="O5137" t="s">
        <v>78</v>
      </c>
      <c r="P5137" s="4">
        <v>2000</v>
      </c>
      <c r="Q5137" s="4">
        <v>3000</v>
      </c>
      <c r="R5137" t="s">
        <v>819</v>
      </c>
      <c r="S5137" s="4">
        <v>24585818</v>
      </c>
      <c r="T5137" t="s">
        <v>121</v>
      </c>
      <c r="U5137">
        <v>56</v>
      </c>
      <c r="V5137" t="s">
        <v>79</v>
      </c>
      <c r="W5137" s="4">
        <f>Tabla1[[#This Row],[OS-Valor Unitario]]-Tabla1[[#This Row],[costo_antes_iva]]</f>
        <v>1000</v>
      </c>
      <c r="X5137" s="4">
        <f>Tabla1[[#This Row],[OS-Valor Unitario]]*Tabla1[[#This Row],[CANTIDAD ENTREGA SATELITE]]</f>
        <v>168000</v>
      </c>
      <c r="Y5137" s="4">
        <f>Tabla1[[#This Row],[costo_antes_iva]]*Tabla1[[#This Row],[CANTIDAD ENTREGA SATELITE]]</f>
        <v>112000</v>
      </c>
      <c r="Z5137" s="4">
        <f>Tabla1[[#This Row],[Valor total OS]]-Tabla1[[#This Row],[valor total op]]</f>
        <v>56000</v>
      </c>
    </row>
    <row r="5138" spans="1:26" x14ac:dyDescent="0.3">
      <c r="A5138">
        <v>5559</v>
      </c>
      <c r="B5138">
        <v>4</v>
      </c>
      <c r="C5138" t="s">
        <v>7980</v>
      </c>
      <c r="D5138" t="s">
        <v>7981</v>
      </c>
      <c r="E5138" t="s">
        <v>6575</v>
      </c>
      <c r="F5138" t="s">
        <v>3602</v>
      </c>
      <c r="G5138" s="2">
        <v>45509</v>
      </c>
      <c r="H5138">
        <v>56296756</v>
      </c>
      <c r="I5138" t="s">
        <v>7982</v>
      </c>
      <c r="J5138" t="s">
        <v>7972</v>
      </c>
      <c r="K5138" t="s">
        <v>92</v>
      </c>
      <c r="L5138">
        <v>56</v>
      </c>
      <c r="M5138">
        <v>14885</v>
      </c>
      <c r="N5138" t="s">
        <v>285</v>
      </c>
      <c r="O5138" t="s">
        <v>420</v>
      </c>
      <c r="P5138" s="4">
        <v>24800</v>
      </c>
      <c r="Q5138" s="4">
        <v>24800</v>
      </c>
      <c r="R5138" t="s">
        <v>819</v>
      </c>
      <c r="S5138" s="4">
        <v>24585818</v>
      </c>
      <c r="T5138" t="s">
        <v>121</v>
      </c>
      <c r="U5138">
        <v>56</v>
      </c>
      <c r="V5138" t="s">
        <v>420</v>
      </c>
      <c r="W5138" s="4">
        <f>Tabla1[[#This Row],[OS-Valor Unitario]]-Tabla1[[#This Row],[costo_antes_iva]]</f>
        <v>0</v>
      </c>
      <c r="X5138" s="4">
        <f>Tabla1[[#This Row],[OS-Valor Unitario]]*Tabla1[[#This Row],[CANTIDAD ENTREGA SATELITE]]</f>
        <v>1388800</v>
      </c>
      <c r="Y5138" s="4">
        <f>Tabla1[[#This Row],[costo_antes_iva]]*Tabla1[[#This Row],[CANTIDAD ENTREGA SATELITE]]</f>
        <v>1388800</v>
      </c>
      <c r="Z5138" s="4">
        <f>Tabla1[[#This Row],[Valor total OS]]-Tabla1[[#This Row],[valor total op]]</f>
        <v>0</v>
      </c>
    </row>
    <row r="5139" spans="1:26" x14ac:dyDescent="0.3">
      <c r="A5139">
        <v>5559</v>
      </c>
      <c r="B5139">
        <v>5</v>
      </c>
      <c r="C5139" t="s">
        <v>7983</v>
      </c>
      <c r="D5139" t="s">
        <v>7984</v>
      </c>
      <c r="E5139" t="s">
        <v>130</v>
      </c>
      <c r="F5139" t="s">
        <v>3602</v>
      </c>
      <c r="G5139" s="2">
        <v>45509</v>
      </c>
      <c r="H5139">
        <v>56296759</v>
      </c>
      <c r="I5139" t="s">
        <v>7985</v>
      </c>
      <c r="J5139" t="s">
        <v>7972</v>
      </c>
      <c r="K5139" t="s">
        <v>32</v>
      </c>
      <c r="L5139">
        <v>18</v>
      </c>
      <c r="M5139">
        <v>15150</v>
      </c>
      <c r="N5139" t="s">
        <v>285</v>
      </c>
      <c r="O5139" t="s">
        <v>215</v>
      </c>
      <c r="P5139" s="4">
        <v>13000</v>
      </c>
      <c r="Q5139" s="4">
        <v>12000</v>
      </c>
      <c r="R5139" t="s">
        <v>819</v>
      </c>
      <c r="S5139" s="4">
        <v>24585818</v>
      </c>
      <c r="T5139" t="s">
        <v>111</v>
      </c>
      <c r="U5139">
        <v>18</v>
      </c>
      <c r="V5139" t="s">
        <v>216</v>
      </c>
      <c r="W5139" s="4">
        <f>Tabla1[[#This Row],[OS-Valor Unitario]]-Tabla1[[#This Row],[costo_antes_iva]]</f>
        <v>-1000</v>
      </c>
      <c r="X5139" s="4">
        <f>Tabla1[[#This Row],[OS-Valor Unitario]]*Tabla1[[#This Row],[CANTIDAD ENTREGA SATELITE]]</f>
        <v>216000</v>
      </c>
      <c r="Y5139" s="4">
        <f>Tabla1[[#This Row],[costo_antes_iva]]*Tabla1[[#This Row],[CANTIDAD ENTREGA SATELITE]]</f>
        <v>234000</v>
      </c>
      <c r="Z5139" s="4">
        <f>Tabla1[[#This Row],[Valor total OS]]-Tabla1[[#This Row],[valor total op]]</f>
        <v>-18000</v>
      </c>
    </row>
    <row r="5140" spans="1:26" x14ac:dyDescent="0.3">
      <c r="A5140">
        <v>5559</v>
      </c>
      <c r="B5140">
        <v>5</v>
      </c>
      <c r="C5140" t="s">
        <v>7983</v>
      </c>
      <c r="D5140" t="s">
        <v>7984</v>
      </c>
      <c r="E5140" t="s">
        <v>130</v>
      </c>
      <c r="F5140" t="s">
        <v>3602</v>
      </c>
      <c r="G5140" s="2">
        <v>45509</v>
      </c>
      <c r="H5140">
        <v>56296759</v>
      </c>
      <c r="I5140" t="s">
        <v>7985</v>
      </c>
      <c r="J5140" t="s">
        <v>7972</v>
      </c>
      <c r="K5140" t="s">
        <v>32</v>
      </c>
      <c r="L5140">
        <v>72</v>
      </c>
      <c r="M5140">
        <v>15016</v>
      </c>
      <c r="N5140" t="s">
        <v>285</v>
      </c>
      <c r="O5140" t="s">
        <v>210</v>
      </c>
      <c r="P5140" s="4">
        <v>13000</v>
      </c>
      <c r="Q5140" s="4">
        <v>12000</v>
      </c>
      <c r="R5140" t="s">
        <v>819</v>
      </c>
      <c r="S5140" s="4">
        <v>24585818</v>
      </c>
      <c r="T5140" t="s">
        <v>111</v>
      </c>
      <c r="U5140">
        <v>72</v>
      </c>
      <c r="V5140" t="s">
        <v>211</v>
      </c>
      <c r="W5140" s="4">
        <f>Tabla1[[#This Row],[OS-Valor Unitario]]-Tabla1[[#This Row],[costo_antes_iva]]</f>
        <v>-1000</v>
      </c>
      <c r="X5140" s="4">
        <f>Tabla1[[#This Row],[OS-Valor Unitario]]*Tabla1[[#This Row],[CANTIDAD ENTREGA SATELITE]]</f>
        <v>864000</v>
      </c>
      <c r="Y5140" s="4">
        <f>Tabla1[[#This Row],[costo_antes_iva]]*Tabla1[[#This Row],[CANTIDAD ENTREGA SATELITE]]</f>
        <v>936000</v>
      </c>
      <c r="Z5140" s="4">
        <f>Tabla1[[#This Row],[Valor total OS]]-Tabla1[[#This Row],[valor total op]]</f>
        <v>-72000</v>
      </c>
    </row>
    <row r="5141" spans="1:26" x14ac:dyDescent="0.3">
      <c r="A5141">
        <v>5559</v>
      </c>
      <c r="B5141">
        <v>5</v>
      </c>
      <c r="C5141" t="s">
        <v>7983</v>
      </c>
      <c r="D5141" t="s">
        <v>7984</v>
      </c>
      <c r="E5141" t="s">
        <v>130</v>
      </c>
      <c r="F5141" t="s">
        <v>3602</v>
      </c>
      <c r="G5141" s="2">
        <v>45509</v>
      </c>
      <c r="H5141">
        <v>56296759</v>
      </c>
      <c r="I5141" t="s">
        <v>7985</v>
      </c>
      <c r="J5141" t="s">
        <v>7972</v>
      </c>
      <c r="K5141" t="s">
        <v>32</v>
      </c>
      <c r="L5141">
        <v>66</v>
      </c>
      <c r="M5141">
        <v>15017</v>
      </c>
      <c r="N5141" t="s">
        <v>285</v>
      </c>
      <c r="O5141" t="s">
        <v>210</v>
      </c>
      <c r="P5141" s="4">
        <v>13000</v>
      </c>
      <c r="Q5141" s="4">
        <v>11000</v>
      </c>
      <c r="R5141" t="s">
        <v>819</v>
      </c>
      <c r="S5141" s="4">
        <v>24585818</v>
      </c>
      <c r="T5141" t="s">
        <v>111</v>
      </c>
      <c r="U5141">
        <v>66</v>
      </c>
      <c r="V5141" t="s">
        <v>211</v>
      </c>
      <c r="W5141" s="4">
        <f>Tabla1[[#This Row],[OS-Valor Unitario]]-Tabla1[[#This Row],[costo_antes_iva]]</f>
        <v>-2000</v>
      </c>
      <c r="X5141" s="4">
        <f>Tabla1[[#This Row],[OS-Valor Unitario]]*Tabla1[[#This Row],[CANTIDAD ENTREGA SATELITE]]</f>
        <v>726000</v>
      </c>
      <c r="Y5141" s="4">
        <f>Tabla1[[#This Row],[costo_antes_iva]]*Tabla1[[#This Row],[CANTIDAD ENTREGA SATELITE]]</f>
        <v>858000</v>
      </c>
      <c r="Z5141" s="4">
        <f>Tabla1[[#This Row],[Valor total OS]]-Tabla1[[#This Row],[valor total op]]</f>
        <v>-132000</v>
      </c>
    </row>
    <row r="5142" spans="1:26" x14ac:dyDescent="0.3">
      <c r="A5142">
        <v>5559</v>
      </c>
      <c r="B5142">
        <v>5</v>
      </c>
      <c r="C5142" t="s">
        <v>7983</v>
      </c>
      <c r="D5142" t="s">
        <v>7984</v>
      </c>
      <c r="E5142" t="s">
        <v>130</v>
      </c>
      <c r="F5142" t="s">
        <v>3602</v>
      </c>
      <c r="G5142" s="2">
        <v>45509</v>
      </c>
      <c r="H5142">
        <v>56296759</v>
      </c>
      <c r="I5142" t="s">
        <v>7985</v>
      </c>
      <c r="J5142" t="s">
        <v>7972</v>
      </c>
      <c r="K5142" t="s">
        <v>77</v>
      </c>
      <c r="L5142">
        <v>138</v>
      </c>
      <c r="M5142">
        <v>15011</v>
      </c>
      <c r="N5142" t="s">
        <v>285</v>
      </c>
      <c r="O5142" t="s">
        <v>3605</v>
      </c>
      <c r="P5142" s="4">
        <v>2500</v>
      </c>
      <c r="Q5142" s="4">
        <v>1200</v>
      </c>
      <c r="R5142" t="s">
        <v>819</v>
      </c>
      <c r="S5142" s="4">
        <v>24585818</v>
      </c>
      <c r="T5142" t="s">
        <v>111</v>
      </c>
      <c r="U5142">
        <v>72</v>
      </c>
      <c r="V5142" t="s">
        <v>3606</v>
      </c>
      <c r="W5142" s="4">
        <f>Tabla1[[#This Row],[OS-Valor Unitario]]-Tabla1[[#This Row],[costo_antes_iva]]</f>
        <v>-1300</v>
      </c>
      <c r="X5142" s="4">
        <f>Tabla1[[#This Row],[OS-Valor Unitario]]*Tabla1[[#This Row],[CANTIDAD ENTREGA SATELITE]]</f>
        <v>86400</v>
      </c>
      <c r="Y5142" s="4">
        <f>Tabla1[[#This Row],[costo_antes_iva]]*Tabla1[[#This Row],[CANTIDAD ENTREGA SATELITE]]</f>
        <v>180000</v>
      </c>
      <c r="Z5142" s="4">
        <f>Tabla1[[#This Row],[Valor total OS]]-Tabla1[[#This Row],[valor total op]]</f>
        <v>-93600</v>
      </c>
    </row>
    <row r="5143" spans="1:26" x14ac:dyDescent="0.3">
      <c r="A5143">
        <v>5559</v>
      </c>
      <c r="B5143">
        <v>5</v>
      </c>
      <c r="C5143" t="s">
        <v>7983</v>
      </c>
      <c r="D5143" t="s">
        <v>7984</v>
      </c>
      <c r="E5143" t="s">
        <v>130</v>
      </c>
      <c r="F5143" t="s">
        <v>3602</v>
      </c>
      <c r="G5143" s="2">
        <v>45509</v>
      </c>
      <c r="H5143">
        <v>56296759</v>
      </c>
      <c r="I5143" t="s">
        <v>7985</v>
      </c>
      <c r="J5143" t="s">
        <v>7972</v>
      </c>
      <c r="K5143" t="s">
        <v>77</v>
      </c>
      <c r="L5143">
        <v>138</v>
      </c>
      <c r="M5143">
        <v>15011</v>
      </c>
      <c r="N5143" t="s">
        <v>285</v>
      </c>
      <c r="O5143" t="s">
        <v>3605</v>
      </c>
      <c r="P5143" s="4">
        <v>2500</v>
      </c>
      <c r="Q5143" s="4">
        <v>1200</v>
      </c>
      <c r="R5143" t="s">
        <v>819</v>
      </c>
      <c r="S5143" s="4">
        <v>24585818</v>
      </c>
      <c r="T5143" t="s">
        <v>111</v>
      </c>
      <c r="U5143">
        <v>66</v>
      </c>
      <c r="V5143" t="s">
        <v>3606</v>
      </c>
      <c r="W5143" s="4">
        <f>Tabla1[[#This Row],[OS-Valor Unitario]]-Tabla1[[#This Row],[costo_antes_iva]]</f>
        <v>-1300</v>
      </c>
      <c r="X5143" s="4">
        <f>Tabla1[[#This Row],[OS-Valor Unitario]]*Tabla1[[#This Row],[CANTIDAD ENTREGA SATELITE]]</f>
        <v>79200</v>
      </c>
      <c r="Y5143" s="4">
        <f>Tabla1[[#This Row],[costo_antes_iva]]*Tabla1[[#This Row],[CANTIDAD ENTREGA SATELITE]]</f>
        <v>165000</v>
      </c>
      <c r="Z5143" s="4">
        <f>Tabla1[[#This Row],[Valor total OS]]-Tabla1[[#This Row],[valor total op]]</f>
        <v>-85800</v>
      </c>
    </row>
    <row r="5144" spans="1:26" x14ac:dyDescent="0.3">
      <c r="A5144">
        <v>5559</v>
      </c>
      <c r="B5144">
        <v>5</v>
      </c>
      <c r="C5144" t="s">
        <v>7983</v>
      </c>
      <c r="D5144" t="s">
        <v>7984</v>
      </c>
      <c r="E5144" t="s">
        <v>130</v>
      </c>
      <c r="F5144" t="s">
        <v>3602</v>
      </c>
      <c r="G5144" s="2">
        <v>45509</v>
      </c>
      <c r="H5144">
        <v>56296759</v>
      </c>
      <c r="I5144" t="s">
        <v>7985</v>
      </c>
      <c r="J5144" t="s">
        <v>7972</v>
      </c>
      <c r="K5144" t="s">
        <v>77</v>
      </c>
      <c r="L5144">
        <v>18</v>
      </c>
      <c r="M5144">
        <v>15055</v>
      </c>
      <c r="N5144" t="s">
        <v>285</v>
      </c>
      <c r="O5144" t="s">
        <v>3605</v>
      </c>
      <c r="P5144" s="4">
        <v>2500</v>
      </c>
      <c r="Q5144" s="4">
        <v>1200</v>
      </c>
      <c r="R5144" t="s">
        <v>819</v>
      </c>
      <c r="S5144" s="4">
        <v>24585818</v>
      </c>
      <c r="T5144" t="s">
        <v>111</v>
      </c>
      <c r="U5144">
        <v>18</v>
      </c>
      <c r="V5144" t="s">
        <v>3606</v>
      </c>
      <c r="W5144" s="4">
        <f>Tabla1[[#This Row],[OS-Valor Unitario]]-Tabla1[[#This Row],[costo_antes_iva]]</f>
        <v>-1300</v>
      </c>
      <c r="X5144" s="4">
        <f>Tabla1[[#This Row],[OS-Valor Unitario]]*Tabla1[[#This Row],[CANTIDAD ENTREGA SATELITE]]</f>
        <v>21600</v>
      </c>
      <c r="Y5144" s="4">
        <f>Tabla1[[#This Row],[costo_antes_iva]]*Tabla1[[#This Row],[CANTIDAD ENTREGA SATELITE]]</f>
        <v>45000</v>
      </c>
      <c r="Z5144" s="4">
        <f>Tabla1[[#This Row],[Valor total OS]]-Tabla1[[#This Row],[valor total op]]</f>
        <v>-23400</v>
      </c>
    </row>
    <row r="5145" spans="1:26" x14ac:dyDescent="0.3">
      <c r="A5145">
        <v>5559</v>
      </c>
      <c r="B5145">
        <v>6</v>
      </c>
      <c r="C5145" t="s">
        <v>7986</v>
      </c>
      <c r="D5145" t="s">
        <v>7987</v>
      </c>
      <c r="E5145" t="s">
        <v>6575</v>
      </c>
      <c r="F5145" t="s">
        <v>3602</v>
      </c>
      <c r="G5145" s="2">
        <v>45509</v>
      </c>
      <c r="H5145">
        <v>56296765</v>
      </c>
      <c r="I5145" t="s">
        <v>7988</v>
      </c>
      <c r="J5145" t="s">
        <v>7972</v>
      </c>
      <c r="K5145" t="s">
        <v>77</v>
      </c>
      <c r="L5145">
        <v>88</v>
      </c>
      <c r="M5145">
        <v>15031</v>
      </c>
      <c r="N5145" t="s">
        <v>285</v>
      </c>
      <c r="O5145" t="s">
        <v>78</v>
      </c>
      <c r="P5145" s="4">
        <v>2000</v>
      </c>
      <c r="Q5145" s="4">
        <v>3000</v>
      </c>
      <c r="R5145" t="s">
        <v>819</v>
      </c>
      <c r="S5145" s="4">
        <v>24585818</v>
      </c>
      <c r="T5145" t="s">
        <v>121</v>
      </c>
      <c r="U5145">
        <v>88</v>
      </c>
      <c r="V5145" t="s">
        <v>79</v>
      </c>
      <c r="W5145" s="4">
        <f>Tabla1[[#This Row],[OS-Valor Unitario]]-Tabla1[[#This Row],[costo_antes_iva]]</f>
        <v>1000</v>
      </c>
      <c r="X5145" s="4">
        <f>Tabla1[[#This Row],[OS-Valor Unitario]]*Tabla1[[#This Row],[CANTIDAD ENTREGA SATELITE]]</f>
        <v>264000</v>
      </c>
      <c r="Y5145" s="4">
        <f>Tabla1[[#This Row],[costo_antes_iva]]*Tabla1[[#This Row],[CANTIDAD ENTREGA SATELITE]]</f>
        <v>176000</v>
      </c>
      <c r="Z5145" s="4">
        <f>Tabla1[[#This Row],[Valor total OS]]-Tabla1[[#This Row],[valor total op]]</f>
        <v>88000</v>
      </c>
    </row>
    <row r="5146" spans="1:26" x14ac:dyDescent="0.3">
      <c r="A5146">
        <v>5559</v>
      </c>
      <c r="B5146">
        <v>6</v>
      </c>
      <c r="C5146" t="s">
        <v>7986</v>
      </c>
      <c r="D5146" t="s">
        <v>7987</v>
      </c>
      <c r="E5146" t="s">
        <v>6575</v>
      </c>
      <c r="F5146" t="s">
        <v>3602</v>
      </c>
      <c r="G5146" s="2">
        <v>45509</v>
      </c>
      <c r="H5146">
        <v>56296765</v>
      </c>
      <c r="I5146" t="s">
        <v>7988</v>
      </c>
      <c r="J5146" t="s">
        <v>7972</v>
      </c>
      <c r="K5146" t="s">
        <v>92</v>
      </c>
      <c r="L5146">
        <v>88</v>
      </c>
      <c r="M5146">
        <v>14887</v>
      </c>
      <c r="N5146" t="s">
        <v>285</v>
      </c>
      <c r="O5146" t="s">
        <v>420</v>
      </c>
      <c r="P5146" s="4">
        <v>32500</v>
      </c>
      <c r="Q5146" s="4">
        <v>32500</v>
      </c>
      <c r="R5146" t="s">
        <v>819</v>
      </c>
      <c r="S5146" s="4">
        <v>24585818</v>
      </c>
      <c r="T5146" t="s">
        <v>121</v>
      </c>
      <c r="U5146">
        <v>88</v>
      </c>
      <c r="V5146" t="s">
        <v>420</v>
      </c>
      <c r="W5146" s="4">
        <f>Tabla1[[#This Row],[OS-Valor Unitario]]-Tabla1[[#This Row],[costo_antes_iva]]</f>
        <v>0</v>
      </c>
      <c r="X5146" s="4">
        <f>Tabla1[[#This Row],[OS-Valor Unitario]]*Tabla1[[#This Row],[CANTIDAD ENTREGA SATELITE]]</f>
        <v>2860000</v>
      </c>
      <c r="Y5146" s="4">
        <f>Tabla1[[#This Row],[costo_antes_iva]]*Tabla1[[#This Row],[CANTIDAD ENTREGA SATELITE]]</f>
        <v>2860000</v>
      </c>
      <c r="Z5146" s="4">
        <f>Tabla1[[#This Row],[Valor total OS]]-Tabla1[[#This Row],[valor total op]]</f>
        <v>0</v>
      </c>
    </row>
    <row r="5147" spans="1:26" x14ac:dyDescent="0.3">
      <c r="A5147">
        <v>5556</v>
      </c>
      <c r="B5147">
        <v>1</v>
      </c>
      <c r="C5147" t="s">
        <v>8027</v>
      </c>
      <c r="D5147" t="s">
        <v>8028</v>
      </c>
      <c r="E5147" t="s">
        <v>682</v>
      </c>
      <c r="F5147" t="s">
        <v>282</v>
      </c>
      <c r="G5147" s="2">
        <v>45506</v>
      </c>
      <c r="H5147">
        <v>56275284</v>
      </c>
      <c r="I5147" t="s">
        <v>8029</v>
      </c>
      <c r="J5147" t="s">
        <v>8030</v>
      </c>
      <c r="K5147" t="s">
        <v>64</v>
      </c>
      <c r="L5147">
        <v>60</v>
      </c>
      <c r="M5147">
        <v>15022</v>
      </c>
      <c r="N5147" t="s">
        <v>53</v>
      </c>
      <c r="O5147" t="s">
        <v>66</v>
      </c>
      <c r="P5147" s="4">
        <v>1000</v>
      </c>
      <c r="Q5147" s="4">
        <v>3000</v>
      </c>
      <c r="R5147" t="s">
        <v>819</v>
      </c>
      <c r="S5147" s="4">
        <v>2457840</v>
      </c>
      <c r="T5147" t="s">
        <v>121</v>
      </c>
      <c r="U5147">
        <v>60</v>
      </c>
      <c r="V5147" t="s">
        <v>66</v>
      </c>
      <c r="W5147" s="4">
        <f>Tabla1[[#This Row],[OS-Valor Unitario]]-Tabla1[[#This Row],[costo_antes_iva]]</f>
        <v>2000</v>
      </c>
      <c r="X5147" s="4">
        <f>Tabla1[[#This Row],[OS-Valor Unitario]]*Tabla1[[#This Row],[CANTIDAD ENTREGA SATELITE]]</f>
        <v>180000</v>
      </c>
      <c r="Y5147" s="4">
        <f>Tabla1[[#This Row],[costo_antes_iva]]*Tabla1[[#This Row],[CANTIDAD ENTREGA SATELITE]]</f>
        <v>60000</v>
      </c>
      <c r="Z5147" s="4">
        <f>Tabla1[[#This Row],[Valor total OS]]-Tabla1[[#This Row],[valor total op]]</f>
        <v>120000</v>
      </c>
    </row>
    <row r="5148" spans="1:26" x14ac:dyDescent="0.3">
      <c r="A5148">
        <v>5556</v>
      </c>
      <c r="B5148">
        <v>1</v>
      </c>
      <c r="C5148" t="s">
        <v>8027</v>
      </c>
      <c r="D5148" t="s">
        <v>8028</v>
      </c>
      <c r="E5148" t="s">
        <v>682</v>
      </c>
      <c r="F5148" t="s">
        <v>282</v>
      </c>
      <c r="G5148" s="2">
        <v>45506</v>
      </c>
      <c r="H5148">
        <v>56275284</v>
      </c>
      <c r="I5148" t="s">
        <v>8029</v>
      </c>
      <c r="J5148" t="s">
        <v>8030</v>
      </c>
      <c r="K5148" t="s">
        <v>1619</v>
      </c>
      <c r="L5148">
        <v>60</v>
      </c>
      <c r="M5148">
        <v>15132</v>
      </c>
      <c r="N5148" t="s">
        <v>53</v>
      </c>
      <c r="O5148" t="s">
        <v>5421</v>
      </c>
      <c r="P5148" s="4">
        <v>3120</v>
      </c>
      <c r="Q5148" s="4">
        <v>2000</v>
      </c>
      <c r="R5148" t="s">
        <v>819</v>
      </c>
      <c r="S5148" s="4">
        <v>2457840</v>
      </c>
      <c r="T5148" t="s">
        <v>121</v>
      </c>
      <c r="U5148">
        <v>60</v>
      </c>
      <c r="V5148" t="s">
        <v>5422</v>
      </c>
      <c r="W5148" s="4">
        <f>Tabla1[[#This Row],[OS-Valor Unitario]]-Tabla1[[#This Row],[costo_antes_iva]]</f>
        <v>-1120</v>
      </c>
      <c r="X5148" s="4">
        <f>Tabla1[[#This Row],[OS-Valor Unitario]]*Tabla1[[#This Row],[CANTIDAD ENTREGA SATELITE]]</f>
        <v>120000</v>
      </c>
      <c r="Y5148" s="4">
        <f>Tabla1[[#This Row],[costo_antes_iva]]*Tabla1[[#This Row],[CANTIDAD ENTREGA SATELITE]]</f>
        <v>187200</v>
      </c>
      <c r="Z5148" s="4">
        <f>Tabla1[[#This Row],[Valor total OS]]-Tabla1[[#This Row],[valor total op]]</f>
        <v>-67200</v>
      </c>
    </row>
    <row r="5149" spans="1:26" x14ac:dyDescent="0.3">
      <c r="A5149">
        <v>5556</v>
      </c>
      <c r="B5149">
        <v>2</v>
      </c>
      <c r="C5149" t="s">
        <v>8031</v>
      </c>
      <c r="D5149" t="s">
        <v>8032</v>
      </c>
      <c r="E5149" t="s">
        <v>378</v>
      </c>
      <c r="F5149" t="s">
        <v>282</v>
      </c>
      <c r="G5149" s="2">
        <v>45506</v>
      </c>
      <c r="H5149">
        <v>56275293</v>
      </c>
      <c r="I5149" t="s">
        <v>8033</v>
      </c>
      <c r="J5149" t="s">
        <v>8030</v>
      </c>
      <c r="K5149" t="s">
        <v>77</v>
      </c>
      <c r="L5149">
        <v>60</v>
      </c>
      <c r="M5149">
        <v>15206</v>
      </c>
      <c r="N5149" t="s">
        <v>53</v>
      </c>
      <c r="O5149" t="s">
        <v>3605</v>
      </c>
      <c r="P5149" s="4">
        <v>1100</v>
      </c>
      <c r="Q5149" s="4">
        <v>3000</v>
      </c>
      <c r="R5149" t="s">
        <v>819</v>
      </c>
      <c r="S5149" s="4">
        <v>2457840</v>
      </c>
      <c r="T5149" t="s">
        <v>381</v>
      </c>
      <c r="U5149">
        <v>60</v>
      </c>
      <c r="V5149" t="s">
        <v>3606</v>
      </c>
      <c r="W5149" s="4">
        <f>Tabla1[[#This Row],[OS-Valor Unitario]]-Tabla1[[#This Row],[costo_antes_iva]]</f>
        <v>1900</v>
      </c>
      <c r="X5149" s="4">
        <f>Tabla1[[#This Row],[OS-Valor Unitario]]*Tabla1[[#This Row],[CANTIDAD ENTREGA SATELITE]]</f>
        <v>180000</v>
      </c>
      <c r="Y5149" s="4">
        <f>Tabla1[[#This Row],[costo_antes_iva]]*Tabla1[[#This Row],[CANTIDAD ENTREGA SATELITE]]</f>
        <v>66000</v>
      </c>
      <c r="Z5149" s="4">
        <f>Tabla1[[#This Row],[Valor total OS]]-Tabla1[[#This Row],[valor total op]]</f>
        <v>114000</v>
      </c>
    </row>
    <row r="5150" spans="1:26" x14ac:dyDescent="0.3">
      <c r="A5150">
        <v>5556</v>
      </c>
      <c r="B5150">
        <v>2</v>
      </c>
      <c r="C5150" t="s">
        <v>8031</v>
      </c>
      <c r="D5150" t="s">
        <v>8032</v>
      </c>
      <c r="E5150" t="s">
        <v>378</v>
      </c>
      <c r="F5150" t="s">
        <v>282</v>
      </c>
      <c r="G5150" s="2">
        <v>45506</v>
      </c>
      <c r="H5150">
        <v>56275293</v>
      </c>
      <c r="I5150" t="s">
        <v>8033</v>
      </c>
      <c r="J5150" t="s">
        <v>8030</v>
      </c>
      <c r="K5150" t="s">
        <v>32</v>
      </c>
      <c r="L5150">
        <v>60</v>
      </c>
      <c r="M5150">
        <v>14897</v>
      </c>
      <c r="N5150" t="s">
        <v>53</v>
      </c>
      <c r="O5150" t="s">
        <v>542</v>
      </c>
      <c r="P5150" s="4">
        <v>6500</v>
      </c>
      <c r="Q5150" s="4">
        <v>5700</v>
      </c>
      <c r="R5150" t="s">
        <v>819</v>
      </c>
      <c r="S5150" s="4">
        <v>2457840</v>
      </c>
      <c r="T5150" t="s">
        <v>381</v>
      </c>
      <c r="U5150">
        <v>60</v>
      </c>
      <c r="V5150" t="s">
        <v>543</v>
      </c>
      <c r="W5150" s="4">
        <f>Tabla1[[#This Row],[OS-Valor Unitario]]-Tabla1[[#This Row],[costo_antes_iva]]</f>
        <v>-800</v>
      </c>
      <c r="X5150" s="4">
        <f>Tabla1[[#This Row],[OS-Valor Unitario]]*Tabla1[[#This Row],[CANTIDAD ENTREGA SATELITE]]</f>
        <v>342000</v>
      </c>
      <c r="Y5150" s="4">
        <f>Tabla1[[#This Row],[costo_antes_iva]]*Tabla1[[#This Row],[CANTIDAD ENTREGA SATELITE]]</f>
        <v>390000</v>
      </c>
      <c r="Z5150" s="4">
        <f>Tabla1[[#This Row],[Valor total OS]]-Tabla1[[#This Row],[valor total op]]</f>
        <v>-48000</v>
      </c>
    </row>
    <row r="5151" spans="1:26" x14ac:dyDescent="0.3">
      <c r="A5151">
        <v>5556</v>
      </c>
      <c r="B5151">
        <v>2</v>
      </c>
      <c r="C5151" t="s">
        <v>8031</v>
      </c>
      <c r="D5151" t="s">
        <v>8032</v>
      </c>
      <c r="E5151" t="s">
        <v>378</v>
      </c>
      <c r="F5151" t="s">
        <v>282</v>
      </c>
      <c r="G5151" s="2">
        <v>45506</v>
      </c>
      <c r="H5151">
        <v>56275293</v>
      </c>
      <c r="I5151" t="s">
        <v>8033</v>
      </c>
      <c r="J5151" t="s">
        <v>8030</v>
      </c>
      <c r="K5151" t="s">
        <v>77</v>
      </c>
      <c r="L5151">
        <v>60</v>
      </c>
      <c r="M5151">
        <v>15206</v>
      </c>
      <c r="N5151" t="s">
        <v>53</v>
      </c>
      <c r="O5151" t="s">
        <v>3605</v>
      </c>
      <c r="P5151" s="4">
        <v>1176</v>
      </c>
      <c r="Q5151" s="4">
        <v>3000</v>
      </c>
      <c r="R5151" t="s">
        <v>819</v>
      </c>
      <c r="S5151" s="4">
        <v>2457840</v>
      </c>
      <c r="T5151" t="s">
        <v>381</v>
      </c>
      <c r="U5151">
        <v>60</v>
      </c>
      <c r="V5151" t="s">
        <v>3606</v>
      </c>
      <c r="W5151" s="4">
        <f>Tabla1[[#This Row],[OS-Valor Unitario]]-Tabla1[[#This Row],[costo_antes_iva]]</f>
        <v>1824</v>
      </c>
      <c r="X5151" s="4">
        <f>Tabla1[[#This Row],[OS-Valor Unitario]]*Tabla1[[#This Row],[CANTIDAD ENTREGA SATELITE]]</f>
        <v>180000</v>
      </c>
      <c r="Y5151" s="4">
        <f>Tabla1[[#This Row],[costo_antes_iva]]*Tabla1[[#This Row],[CANTIDAD ENTREGA SATELITE]]</f>
        <v>70560</v>
      </c>
      <c r="Z5151" s="4">
        <f>Tabla1[[#This Row],[Valor total OS]]-Tabla1[[#This Row],[valor total op]]</f>
        <v>109440</v>
      </c>
    </row>
    <row r="5152" spans="1:26" x14ac:dyDescent="0.3">
      <c r="A5152">
        <v>5555</v>
      </c>
      <c r="B5152">
        <v>1</v>
      </c>
      <c r="C5152" t="s">
        <v>8034</v>
      </c>
      <c r="D5152" t="s">
        <v>8035</v>
      </c>
      <c r="E5152" t="s">
        <v>682</v>
      </c>
      <c r="F5152" t="s">
        <v>282</v>
      </c>
      <c r="G5152" s="2">
        <v>45506</v>
      </c>
      <c r="H5152">
        <v>56275053</v>
      </c>
      <c r="I5152" t="s">
        <v>8036</v>
      </c>
      <c r="J5152" t="s">
        <v>8037</v>
      </c>
      <c r="K5152" t="s">
        <v>64</v>
      </c>
      <c r="L5152">
        <v>41</v>
      </c>
      <c r="M5152">
        <v>15021</v>
      </c>
      <c r="N5152" t="s">
        <v>53</v>
      </c>
      <c r="O5152" t="s">
        <v>66</v>
      </c>
      <c r="P5152" s="4">
        <v>1000</v>
      </c>
      <c r="Q5152" s="4">
        <v>3000</v>
      </c>
      <c r="R5152" t="s">
        <v>819</v>
      </c>
      <c r="S5152" s="4">
        <v>1638560</v>
      </c>
      <c r="T5152" t="s">
        <v>121</v>
      </c>
      <c r="U5152">
        <v>41</v>
      </c>
      <c r="V5152" t="s">
        <v>66</v>
      </c>
      <c r="W5152" s="4">
        <f>Tabla1[[#This Row],[OS-Valor Unitario]]-Tabla1[[#This Row],[costo_antes_iva]]</f>
        <v>2000</v>
      </c>
      <c r="X5152" s="4">
        <f>Tabla1[[#This Row],[OS-Valor Unitario]]*Tabla1[[#This Row],[CANTIDAD ENTREGA SATELITE]]</f>
        <v>123000</v>
      </c>
      <c r="Y5152" s="4">
        <f>Tabla1[[#This Row],[costo_antes_iva]]*Tabla1[[#This Row],[CANTIDAD ENTREGA SATELITE]]</f>
        <v>41000</v>
      </c>
      <c r="Z5152" s="4">
        <f>Tabla1[[#This Row],[Valor total OS]]-Tabla1[[#This Row],[valor total op]]</f>
        <v>82000</v>
      </c>
    </row>
    <row r="5153" spans="1:26" x14ac:dyDescent="0.3">
      <c r="A5153">
        <v>5555</v>
      </c>
      <c r="B5153">
        <v>1</v>
      </c>
      <c r="C5153" t="s">
        <v>8034</v>
      </c>
      <c r="D5153" t="s">
        <v>8035</v>
      </c>
      <c r="E5153" t="s">
        <v>682</v>
      </c>
      <c r="F5153" t="s">
        <v>282</v>
      </c>
      <c r="G5153" s="2">
        <v>45506</v>
      </c>
      <c r="H5153">
        <v>56275053</v>
      </c>
      <c r="I5153" t="s">
        <v>8036</v>
      </c>
      <c r="J5153" t="s">
        <v>8037</v>
      </c>
      <c r="K5153" t="s">
        <v>1619</v>
      </c>
      <c r="L5153">
        <v>41</v>
      </c>
      <c r="M5153">
        <v>15131</v>
      </c>
      <c r="N5153" t="s">
        <v>53</v>
      </c>
      <c r="O5153" t="s">
        <v>5421</v>
      </c>
      <c r="P5153" s="4">
        <v>3120</v>
      </c>
      <c r="Q5153" s="4">
        <v>2000</v>
      </c>
      <c r="R5153" t="s">
        <v>819</v>
      </c>
      <c r="S5153" s="4">
        <v>1638560</v>
      </c>
      <c r="T5153" t="s">
        <v>121</v>
      </c>
      <c r="U5153">
        <v>41</v>
      </c>
      <c r="V5153" t="s">
        <v>5422</v>
      </c>
      <c r="W5153" s="4">
        <f>Tabla1[[#This Row],[OS-Valor Unitario]]-Tabla1[[#This Row],[costo_antes_iva]]</f>
        <v>-1120</v>
      </c>
      <c r="X5153" s="4">
        <f>Tabla1[[#This Row],[OS-Valor Unitario]]*Tabla1[[#This Row],[CANTIDAD ENTREGA SATELITE]]</f>
        <v>82000</v>
      </c>
      <c r="Y5153" s="4">
        <f>Tabla1[[#This Row],[costo_antes_iva]]*Tabla1[[#This Row],[CANTIDAD ENTREGA SATELITE]]</f>
        <v>127920</v>
      </c>
      <c r="Z5153" s="4">
        <f>Tabla1[[#This Row],[Valor total OS]]-Tabla1[[#This Row],[valor total op]]</f>
        <v>-45920</v>
      </c>
    </row>
    <row r="5154" spans="1:26" x14ac:dyDescent="0.3">
      <c r="A5154">
        <v>5555</v>
      </c>
      <c r="B5154">
        <v>2</v>
      </c>
      <c r="C5154" t="s">
        <v>8038</v>
      </c>
      <c r="D5154" t="s">
        <v>8039</v>
      </c>
      <c r="E5154" t="s">
        <v>378</v>
      </c>
      <c r="F5154" t="s">
        <v>282</v>
      </c>
      <c r="G5154" s="2">
        <v>45506</v>
      </c>
      <c r="H5154">
        <v>56275067</v>
      </c>
      <c r="I5154" t="s">
        <v>8040</v>
      </c>
      <c r="J5154" t="s">
        <v>8037</v>
      </c>
      <c r="K5154" t="s">
        <v>77</v>
      </c>
      <c r="L5154">
        <v>40</v>
      </c>
      <c r="M5154">
        <v>15205</v>
      </c>
      <c r="N5154" t="s">
        <v>53</v>
      </c>
      <c r="O5154" t="s">
        <v>3605</v>
      </c>
      <c r="P5154" s="4">
        <v>1100</v>
      </c>
      <c r="Q5154" s="4">
        <v>2000</v>
      </c>
      <c r="R5154" t="s">
        <v>819</v>
      </c>
      <c r="S5154" s="4">
        <v>1638560</v>
      </c>
      <c r="T5154" t="s">
        <v>381</v>
      </c>
      <c r="U5154">
        <v>40</v>
      </c>
      <c r="V5154" t="s">
        <v>3606</v>
      </c>
      <c r="W5154" s="4">
        <f>Tabla1[[#This Row],[OS-Valor Unitario]]-Tabla1[[#This Row],[costo_antes_iva]]</f>
        <v>900</v>
      </c>
      <c r="X5154" s="4">
        <f>Tabla1[[#This Row],[OS-Valor Unitario]]*Tabla1[[#This Row],[CANTIDAD ENTREGA SATELITE]]</f>
        <v>80000</v>
      </c>
      <c r="Y5154" s="4">
        <f>Tabla1[[#This Row],[costo_antes_iva]]*Tabla1[[#This Row],[CANTIDAD ENTREGA SATELITE]]</f>
        <v>44000</v>
      </c>
      <c r="Z5154" s="4">
        <f>Tabla1[[#This Row],[Valor total OS]]-Tabla1[[#This Row],[valor total op]]</f>
        <v>36000</v>
      </c>
    </row>
    <row r="5155" spans="1:26" x14ac:dyDescent="0.3">
      <c r="A5155">
        <v>5555</v>
      </c>
      <c r="B5155">
        <v>2</v>
      </c>
      <c r="C5155" t="s">
        <v>8038</v>
      </c>
      <c r="D5155" t="s">
        <v>8039</v>
      </c>
      <c r="E5155" t="s">
        <v>378</v>
      </c>
      <c r="F5155" t="s">
        <v>282</v>
      </c>
      <c r="G5155" s="2">
        <v>45506</v>
      </c>
      <c r="H5155">
        <v>56275067</v>
      </c>
      <c r="I5155" t="s">
        <v>8040</v>
      </c>
      <c r="J5155" t="s">
        <v>8037</v>
      </c>
      <c r="K5155" t="s">
        <v>32</v>
      </c>
      <c r="L5155">
        <v>40</v>
      </c>
      <c r="M5155">
        <v>14896</v>
      </c>
      <c r="N5155" t="s">
        <v>53</v>
      </c>
      <c r="O5155" t="s">
        <v>542</v>
      </c>
      <c r="P5155" s="4">
        <v>6500</v>
      </c>
      <c r="Q5155" s="4">
        <v>5700</v>
      </c>
      <c r="R5155" t="s">
        <v>819</v>
      </c>
      <c r="S5155" s="4">
        <v>1638560</v>
      </c>
      <c r="T5155" t="s">
        <v>381</v>
      </c>
      <c r="U5155">
        <v>40</v>
      </c>
      <c r="V5155" t="s">
        <v>543</v>
      </c>
      <c r="W5155" s="4">
        <f>Tabla1[[#This Row],[OS-Valor Unitario]]-Tabla1[[#This Row],[costo_antes_iva]]</f>
        <v>-800</v>
      </c>
      <c r="X5155" s="4">
        <f>Tabla1[[#This Row],[OS-Valor Unitario]]*Tabla1[[#This Row],[CANTIDAD ENTREGA SATELITE]]</f>
        <v>228000</v>
      </c>
      <c r="Y5155" s="4">
        <f>Tabla1[[#This Row],[costo_antes_iva]]*Tabla1[[#This Row],[CANTIDAD ENTREGA SATELITE]]</f>
        <v>260000</v>
      </c>
      <c r="Z5155" s="4">
        <f>Tabla1[[#This Row],[Valor total OS]]-Tabla1[[#This Row],[valor total op]]</f>
        <v>-32000</v>
      </c>
    </row>
    <row r="5156" spans="1:26" x14ac:dyDescent="0.3">
      <c r="A5156">
        <v>5555</v>
      </c>
      <c r="B5156">
        <v>2</v>
      </c>
      <c r="C5156" t="s">
        <v>8038</v>
      </c>
      <c r="D5156" t="s">
        <v>8039</v>
      </c>
      <c r="E5156" t="s">
        <v>378</v>
      </c>
      <c r="F5156" t="s">
        <v>282</v>
      </c>
      <c r="G5156" s="2">
        <v>45506</v>
      </c>
      <c r="H5156">
        <v>56275067</v>
      </c>
      <c r="I5156" t="s">
        <v>8040</v>
      </c>
      <c r="J5156" t="s">
        <v>8037</v>
      </c>
      <c r="K5156" t="s">
        <v>77</v>
      </c>
      <c r="L5156">
        <v>40</v>
      </c>
      <c r="M5156">
        <v>15205</v>
      </c>
      <c r="N5156" t="s">
        <v>53</v>
      </c>
      <c r="O5156" t="s">
        <v>3605</v>
      </c>
      <c r="P5156" s="4">
        <v>1176</v>
      </c>
      <c r="Q5156" s="4">
        <v>2000</v>
      </c>
      <c r="R5156" t="s">
        <v>819</v>
      </c>
      <c r="S5156" s="4">
        <v>1638560</v>
      </c>
      <c r="T5156" t="s">
        <v>381</v>
      </c>
      <c r="U5156">
        <v>40</v>
      </c>
      <c r="V5156" t="s">
        <v>3606</v>
      </c>
      <c r="W5156" s="4">
        <f>Tabla1[[#This Row],[OS-Valor Unitario]]-Tabla1[[#This Row],[costo_antes_iva]]</f>
        <v>824</v>
      </c>
      <c r="X5156" s="4">
        <f>Tabla1[[#This Row],[OS-Valor Unitario]]*Tabla1[[#This Row],[CANTIDAD ENTREGA SATELITE]]</f>
        <v>80000</v>
      </c>
      <c r="Y5156" s="4">
        <f>Tabla1[[#This Row],[costo_antes_iva]]*Tabla1[[#This Row],[CANTIDAD ENTREGA SATELITE]]</f>
        <v>47040</v>
      </c>
      <c r="Z5156" s="4">
        <f>Tabla1[[#This Row],[Valor total OS]]-Tabla1[[#This Row],[valor total op]]</f>
        <v>32960</v>
      </c>
    </row>
    <row r="5157" spans="1:26" x14ac:dyDescent="0.3">
      <c r="A5157">
        <v>5554</v>
      </c>
      <c r="B5157">
        <v>1</v>
      </c>
      <c r="C5157" t="s">
        <v>8041</v>
      </c>
      <c r="D5157" t="s">
        <v>8042</v>
      </c>
      <c r="E5157" t="s">
        <v>1088</v>
      </c>
      <c r="F5157" t="s">
        <v>282</v>
      </c>
      <c r="G5157" s="2">
        <v>45506</v>
      </c>
      <c r="H5157">
        <v>56269769</v>
      </c>
      <c r="I5157" t="s">
        <v>8043</v>
      </c>
      <c r="J5157" t="s">
        <v>8044</v>
      </c>
      <c r="K5157" t="s">
        <v>32</v>
      </c>
      <c r="L5157">
        <v>60</v>
      </c>
      <c r="M5157">
        <v>15197</v>
      </c>
      <c r="N5157" t="s">
        <v>53</v>
      </c>
      <c r="O5157" t="s">
        <v>3440</v>
      </c>
      <c r="P5157" s="4">
        <v>13000</v>
      </c>
      <c r="Q5157" s="4">
        <v>13000</v>
      </c>
      <c r="R5157" t="s">
        <v>819</v>
      </c>
      <c r="S5157" s="4">
        <v>28323774</v>
      </c>
      <c r="T5157" t="s">
        <v>238</v>
      </c>
      <c r="U5157">
        <v>60</v>
      </c>
      <c r="V5157" t="s">
        <v>3441</v>
      </c>
      <c r="W5157" s="4">
        <f>Tabla1[[#This Row],[OS-Valor Unitario]]-Tabla1[[#This Row],[costo_antes_iva]]</f>
        <v>0</v>
      </c>
      <c r="X5157" s="4">
        <f>Tabla1[[#This Row],[OS-Valor Unitario]]*Tabla1[[#This Row],[CANTIDAD ENTREGA SATELITE]]</f>
        <v>780000</v>
      </c>
      <c r="Y5157" s="4">
        <f>Tabla1[[#This Row],[costo_antes_iva]]*Tabla1[[#This Row],[CANTIDAD ENTREGA SATELITE]]</f>
        <v>780000</v>
      </c>
      <c r="Z5157" s="4">
        <f>Tabla1[[#This Row],[Valor total OS]]-Tabla1[[#This Row],[valor total op]]</f>
        <v>0</v>
      </c>
    </row>
    <row r="5158" spans="1:26" x14ac:dyDescent="0.3">
      <c r="A5158">
        <v>5554</v>
      </c>
      <c r="B5158">
        <v>1</v>
      </c>
      <c r="C5158" t="s">
        <v>8041</v>
      </c>
      <c r="D5158" t="s">
        <v>8042</v>
      </c>
      <c r="E5158" t="s">
        <v>1088</v>
      </c>
      <c r="F5158" t="s">
        <v>282</v>
      </c>
      <c r="G5158" s="2">
        <v>45506</v>
      </c>
      <c r="H5158">
        <v>56269769</v>
      </c>
      <c r="I5158" t="s">
        <v>8043</v>
      </c>
      <c r="J5158" t="s">
        <v>8044</v>
      </c>
      <c r="K5158" t="s">
        <v>77</v>
      </c>
      <c r="L5158">
        <v>20</v>
      </c>
      <c r="M5158">
        <v>15146</v>
      </c>
      <c r="N5158" t="s">
        <v>53</v>
      </c>
      <c r="O5158" t="s">
        <v>78</v>
      </c>
      <c r="P5158" s="4">
        <v>1100</v>
      </c>
      <c r="Q5158" s="4">
        <v>1100</v>
      </c>
      <c r="R5158" t="s">
        <v>819</v>
      </c>
      <c r="S5158" s="4">
        <v>28323774</v>
      </c>
      <c r="T5158" t="s">
        <v>238</v>
      </c>
      <c r="U5158">
        <v>20</v>
      </c>
      <c r="V5158" t="s">
        <v>79</v>
      </c>
      <c r="W5158" s="4">
        <f>Tabla1[[#This Row],[OS-Valor Unitario]]-Tabla1[[#This Row],[costo_antes_iva]]</f>
        <v>0</v>
      </c>
      <c r="X5158" s="4">
        <f>Tabla1[[#This Row],[OS-Valor Unitario]]*Tabla1[[#This Row],[CANTIDAD ENTREGA SATELITE]]</f>
        <v>22000</v>
      </c>
      <c r="Y5158" s="4">
        <f>Tabla1[[#This Row],[costo_antes_iva]]*Tabla1[[#This Row],[CANTIDAD ENTREGA SATELITE]]</f>
        <v>22000</v>
      </c>
      <c r="Z5158" s="4">
        <f>Tabla1[[#This Row],[Valor total OS]]-Tabla1[[#This Row],[valor total op]]</f>
        <v>0</v>
      </c>
    </row>
    <row r="5159" spans="1:26" x14ac:dyDescent="0.3">
      <c r="A5159">
        <v>5554</v>
      </c>
      <c r="B5159">
        <v>1</v>
      </c>
      <c r="C5159" t="s">
        <v>8041</v>
      </c>
      <c r="D5159" t="s">
        <v>8042</v>
      </c>
      <c r="E5159" t="s">
        <v>1088</v>
      </c>
      <c r="F5159" t="s">
        <v>282</v>
      </c>
      <c r="G5159" s="2">
        <v>45506</v>
      </c>
      <c r="H5159">
        <v>56269769</v>
      </c>
      <c r="I5159" t="s">
        <v>8043</v>
      </c>
      <c r="J5159" t="s">
        <v>8044</v>
      </c>
      <c r="K5159" t="s">
        <v>77</v>
      </c>
      <c r="L5159">
        <v>40</v>
      </c>
      <c r="M5159">
        <v>15147</v>
      </c>
      <c r="N5159" t="s">
        <v>53</v>
      </c>
      <c r="O5159" t="s">
        <v>78</v>
      </c>
      <c r="P5159" s="4">
        <v>1100</v>
      </c>
      <c r="Q5159" s="4">
        <v>1100</v>
      </c>
      <c r="R5159" t="s">
        <v>819</v>
      </c>
      <c r="S5159" s="4">
        <v>28323774</v>
      </c>
      <c r="T5159" t="s">
        <v>238</v>
      </c>
      <c r="U5159">
        <v>40</v>
      </c>
      <c r="V5159" t="s">
        <v>79</v>
      </c>
      <c r="W5159" s="4">
        <f>Tabla1[[#This Row],[OS-Valor Unitario]]-Tabla1[[#This Row],[costo_antes_iva]]</f>
        <v>0</v>
      </c>
      <c r="X5159" s="4">
        <f>Tabla1[[#This Row],[OS-Valor Unitario]]*Tabla1[[#This Row],[CANTIDAD ENTREGA SATELITE]]</f>
        <v>44000</v>
      </c>
      <c r="Y5159" s="4">
        <f>Tabla1[[#This Row],[costo_antes_iva]]*Tabla1[[#This Row],[CANTIDAD ENTREGA SATELITE]]</f>
        <v>44000</v>
      </c>
      <c r="Z5159" s="4">
        <f>Tabla1[[#This Row],[Valor total OS]]-Tabla1[[#This Row],[valor total op]]</f>
        <v>0</v>
      </c>
    </row>
    <row r="5160" spans="1:26" x14ac:dyDescent="0.3">
      <c r="A5160">
        <v>5554</v>
      </c>
      <c r="B5160">
        <v>1</v>
      </c>
      <c r="C5160" t="s">
        <v>8041</v>
      </c>
      <c r="D5160" t="s">
        <v>8042</v>
      </c>
      <c r="E5160" t="s">
        <v>1088</v>
      </c>
      <c r="F5160" t="s">
        <v>282</v>
      </c>
      <c r="G5160" s="2">
        <v>45506</v>
      </c>
      <c r="H5160">
        <v>56269769</v>
      </c>
      <c r="I5160" t="s">
        <v>8043</v>
      </c>
      <c r="J5160" t="s">
        <v>8044</v>
      </c>
      <c r="K5160" t="s">
        <v>64</v>
      </c>
      <c r="L5160">
        <v>20</v>
      </c>
      <c r="M5160">
        <v>15148</v>
      </c>
      <c r="N5160" t="s">
        <v>53</v>
      </c>
      <c r="O5160" t="s">
        <v>66</v>
      </c>
      <c r="P5160" s="4">
        <v>1100</v>
      </c>
      <c r="Q5160" s="4">
        <v>1100</v>
      </c>
      <c r="R5160" t="s">
        <v>819</v>
      </c>
      <c r="S5160" s="4">
        <v>28323774</v>
      </c>
      <c r="T5160" t="s">
        <v>238</v>
      </c>
      <c r="U5160">
        <v>20</v>
      </c>
      <c r="V5160" t="s">
        <v>66</v>
      </c>
      <c r="W5160" s="4">
        <f>Tabla1[[#This Row],[OS-Valor Unitario]]-Tabla1[[#This Row],[costo_antes_iva]]</f>
        <v>0</v>
      </c>
      <c r="X5160" s="4">
        <f>Tabla1[[#This Row],[OS-Valor Unitario]]*Tabla1[[#This Row],[CANTIDAD ENTREGA SATELITE]]</f>
        <v>22000</v>
      </c>
      <c r="Y5160" s="4">
        <f>Tabla1[[#This Row],[costo_antes_iva]]*Tabla1[[#This Row],[CANTIDAD ENTREGA SATELITE]]</f>
        <v>22000</v>
      </c>
      <c r="Z5160" s="4">
        <f>Tabla1[[#This Row],[Valor total OS]]-Tabla1[[#This Row],[valor total op]]</f>
        <v>0</v>
      </c>
    </row>
    <row r="5161" spans="1:26" x14ac:dyDescent="0.3">
      <c r="A5161">
        <v>5554</v>
      </c>
      <c r="B5161">
        <v>1</v>
      </c>
      <c r="C5161" t="s">
        <v>8041</v>
      </c>
      <c r="D5161" t="s">
        <v>8042</v>
      </c>
      <c r="E5161" t="s">
        <v>1088</v>
      </c>
      <c r="F5161" t="s">
        <v>282</v>
      </c>
      <c r="G5161" s="2">
        <v>45506</v>
      </c>
      <c r="H5161">
        <v>56269769</v>
      </c>
      <c r="I5161" t="s">
        <v>8043</v>
      </c>
      <c r="J5161" t="s">
        <v>8044</v>
      </c>
      <c r="K5161" t="s">
        <v>64</v>
      </c>
      <c r="L5161">
        <v>40</v>
      </c>
      <c r="M5161">
        <v>15149</v>
      </c>
      <c r="N5161" t="s">
        <v>53</v>
      </c>
      <c r="O5161" t="s">
        <v>66</v>
      </c>
      <c r="P5161" s="4">
        <v>1100</v>
      </c>
      <c r="Q5161" s="4">
        <v>1100</v>
      </c>
      <c r="R5161" t="s">
        <v>819</v>
      </c>
      <c r="S5161" s="4">
        <v>28323774</v>
      </c>
      <c r="T5161" t="s">
        <v>238</v>
      </c>
      <c r="U5161">
        <v>40</v>
      </c>
      <c r="V5161" t="s">
        <v>66</v>
      </c>
      <c r="W5161" s="4">
        <f>Tabla1[[#This Row],[OS-Valor Unitario]]-Tabla1[[#This Row],[costo_antes_iva]]</f>
        <v>0</v>
      </c>
      <c r="X5161" s="4">
        <f>Tabla1[[#This Row],[OS-Valor Unitario]]*Tabla1[[#This Row],[CANTIDAD ENTREGA SATELITE]]</f>
        <v>44000</v>
      </c>
      <c r="Y5161" s="4">
        <f>Tabla1[[#This Row],[costo_antes_iva]]*Tabla1[[#This Row],[CANTIDAD ENTREGA SATELITE]]</f>
        <v>44000</v>
      </c>
      <c r="Z5161" s="4">
        <f>Tabla1[[#This Row],[Valor total OS]]-Tabla1[[#This Row],[valor total op]]</f>
        <v>0</v>
      </c>
    </row>
    <row r="5162" spans="1:26" x14ac:dyDescent="0.3">
      <c r="A5162">
        <v>5554</v>
      </c>
      <c r="B5162">
        <v>2</v>
      </c>
      <c r="C5162" t="s">
        <v>8045</v>
      </c>
      <c r="D5162" t="s">
        <v>8046</v>
      </c>
      <c r="E5162" t="s">
        <v>1088</v>
      </c>
      <c r="F5162" t="s">
        <v>282</v>
      </c>
      <c r="G5162" s="2">
        <v>45506</v>
      </c>
      <c r="H5162">
        <v>56269785</v>
      </c>
      <c r="I5162" t="s">
        <v>8047</v>
      </c>
      <c r="J5162" t="s">
        <v>8044</v>
      </c>
      <c r="K5162" t="s">
        <v>32</v>
      </c>
      <c r="L5162">
        <v>54</v>
      </c>
      <c r="M5162">
        <v>15127</v>
      </c>
      <c r="N5162" t="s">
        <v>53</v>
      </c>
      <c r="O5162" t="s">
        <v>472</v>
      </c>
      <c r="P5162" s="4">
        <v>13000</v>
      </c>
      <c r="Q5162" s="4">
        <v>13000</v>
      </c>
      <c r="R5162" t="s">
        <v>819</v>
      </c>
      <c r="S5162" s="4">
        <v>28323774</v>
      </c>
      <c r="T5162" t="s">
        <v>238</v>
      </c>
      <c r="U5162">
        <v>54</v>
      </c>
      <c r="V5162" t="s">
        <v>472</v>
      </c>
      <c r="W5162" s="4">
        <f>Tabla1[[#This Row],[OS-Valor Unitario]]-Tabla1[[#This Row],[costo_antes_iva]]</f>
        <v>0</v>
      </c>
      <c r="X5162" s="4">
        <f>Tabla1[[#This Row],[OS-Valor Unitario]]*Tabla1[[#This Row],[CANTIDAD ENTREGA SATELITE]]</f>
        <v>702000</v>
      </c>
      <c r="Y5162" s="4">
        <f>Tabla1[[#This Row],[costo_antes_iva]]*Tabla1[[#This Row],[CANTIDAD ENTREGA SATELITE]]</f>
        <v>702000</v>
      </c>
      <c r="Z5162" s="4">
        <f>Tabla1[[#This Row],[Valor total OS]]-Tabla1[[#This Row],[valor total op]]</f>
        <v>0</v>
      </c>
    </row>
    <row r="5163" spans="1:26" x14ac:dyDescent="0.3">
      <c r="A5163">
        <v>5554</v>
      </c>
      <c r="B5163">
        <v>2</v>
      </c>
      <c r="C5163" t="s">
        <v>8045</v>
      </c>
      <c r="D5163" t="s">
        <v>8046</v>
      </c>
      <c r="E5163" t="s">
        <v>1088</v>
      </c>
      <c r="F5163" t="s">
        <v>282</v>
      </c>
      <c r="G5163" s="2">
        <v>45506</v>
      </c>
      <c r="H5163">
        <v>56269785</v>
      </c>
      <c r="I5163" t="s">
        <v>8047</v>
      </c>
      <c r="J5163" t="s">
        <v>8044</v>
      </c>
      <c r="K5163" t="s">
        <v>77</v>
      </c>
      <c r="L5163">
        <v>54</v>
      </c>
      <c r="M5163">
        <v>14981</v>
      </c>
      <c r="N5163" t="s">
        <v>53</v>
      </c>
      <c r="O5163" t="s">
        <v>78</v>
      </c>
      <c r="P5163" s="4">
        <v>1100</v>
      </c>
      <c r="Q5163" s="4">
        <v>1100</v>
      </c>
      <c r="R5163" t="s">
        <v>819</v>
      </c>
      <c r="S5163" s="4">
        <v>28323774</v>
      </c>
      <c r="T5163" t="s">
        <v>238</v>
      </c>
      <c r="U5163">
        <v>54</v>
      </c>
      <c r="V5163" t="s">
        <v>79</v>
      </c>
      <c r="W5163" s="4">
        <f>Tabla1[[#This Row],[OS-Valor Unitario]]-Tabla1[[#This Row],[costo_antes_iva]]</f>
        <v>0</v>
      </c>
      <c r="X5163" s="4">
        <f>Tabla1[[#This Row],[OS-Valor Unitario]]*Tabla1[[#This Row],[CANTIDAD ENTREGA SATELITE]]</f>
        <v>59400</v>
      </c>
      <c r="Y5163" s="4">
        <f>Tabla1[[#This Row],[costo_antes_iva]]*Tabla1[[#This Row],[CANTIDAD ENTREGA SATELITE]]</f>
        <v>59400</v>
      </c>
      <c r="Z5163" s="4">
        <f>Tabla1[[#This Row],[Valor total OS]]-Tabla1[[#This Row],[valor total op]]</f>
        <v>0</v>
      </c>
    </row>
    <row r="5164" spans="1:26" x14ac:dyDescent="0.3">
      <c r="A5164">
        <v>5554</v>
      </c>
      <c r="B5164">
        <v>2</v>
      </c>
      <c r="C5164" t="s">
        <v>8045</v>
      </c>
      <c r="D5164" t="s">
        <v>8046</v>
      </c>
      <c r="E5164" t="s">
        <v>1088</v>
      </c>
      <c r="F5164" t="s">
        <v>282</v>
      </c>
      <c r="G5164" s="2">
        <v>45506</v>
      </c>
      <c r="H5164">
        <v>56269785</v>
      </c>
      <c r="I5164" t="s">
        <v>8047</v>
      </c>
      <c r="J5164" t="s">
        <v>8044</v>
      </c>
      <c r="K5164" t="s">
        <v>64</v>
      </c>
      <c r="L5164">
        <v>54</v>
      </c>
      <c r="M5164">
        <v>14982</v>
      </c>
      <c r="N5164" t="s">
        <v>53</v>
      </c>
      <c r="O5164" t="s">
        <v>66</v>
      </c>
      <c r="P5164" s="4">
        <v>1100</v>
      </c>
      <c r="Q5164" s="4">
        <v>1100</v>
      </c>
      <c r="R5164" t="s">
        <v>819</v>
      </c>
      <c r="S5164" s="4">
        <v>28323774</v>
      </c>
      <c r="T5164" t="s">
        <v>238</v>
      </c>
      <c r="U5164">
        <v>54</v>
      </c>
      <c r="V5164" t="s">
        <v>66</v>
      </c>
      <c r="W5164" s="4">
        <f>Tabla1[[#This Row],[OS-Valor Unitario]]-Tabla1[[#This Row],[costo_antes_iva]]</f>
        <v>0</v>
      </c>
      <c r="X5164" s="4">
        <f>Tabla1[[#This Row],[OS-Valor Unitario]]*Tabla1[[#This Row],[CANTIDAD ENTREGA SATELITE]]</f>
        <v>59400</v>
      </c>
      <c r="Y5164" s="4">
        <f>Tabla1[[#This Row],[costo_antes_iva]]*Tabla1[[#This Row],[CANTIDAD ENTREGA SATELITE]]</f>
        <v>59400</v>
      </c>
      <c r="Z5164" s="4">
        <f>Tabla1[[#This Row],[Valor total OS]]-Tabla1[[#This Row],[valor total op]]</f>
        <v>0</v>
      </c>
    </row>
    <row r="5165" spans="1:26" x14ac:dyDescent="0.3">
      <c r="A5165">
        <v>5554</v>
      </c>
      <c r="B5165">
        <v>3</v>
      </c>
      <c r="C5165" t="s">
        <v>8048</v>
      </c>
      <c r="D5165" t="s">
        <v>8049</v>
      </c>
      <c r="E5165" t="s">
        <v>393</v>
      </c>
      <c r="F5165" t="s">
        <v>282</v>
      </c>
      <c r="G5165" s="2">
        <v>45506</v>
      </c>
      <c r="H5165">
        <v>56269795</v>
      </c>
      <c r="I5165" t="s">
        <v>8050</v>
      </c>
      <c r="J5165" t="s">
        <v>8044</v>
      </c>
      <c r="K5165" t="s">
        <v>77</v>
      </c>
      <c r="L5165">
        <v>60</v>
      </c>
      <c r="M5165">
        <v>14931</v>
      </c>
      <c r="N5165" t="s">
        <v>53</v>
      </c>
      <c r="O5165" t="s">
        <v>461</v>
      </c>
      <c r="P5165" s="4">
        <v>1100</v>
      </c>
      <c r="Q5165" s="4">
        <v>1100</v>
      </c>
      <c r="R5165" t="s">
        <v>819</v>
      </c>
      <c r="S5165" s="4">
        <v>28323774</v>
      </c>
      <c r="T5165" t="s">
        <v>56</v>
      </c>
      <c r="U5165">
        <v>60</v>
      </c>
      <c r="V5165" t="s">
        <v>278</v>
      </c>
      <c r="W5165" s="4">
        <f>Tabla1[[#This Row],[OS-Valor Unitario]]-Tabla1[[#This Row],[costo_antes_iva]]</f>
        <v>0</v>
      </c>
      <c r="X5165" s="4">
        <f>Tabla1[[#This Row],[OS-Valor Unitario]]*Tabla1[[#This Row],[CANTIDAD ENTREGA SATELITE]]</f>
        <v>66000</v>
      </c>
      <c r="Y5165" s="4">
        <f>Tabla1[[#This Row],[costo_antes_iva]]*Tabla1[[#This Row],[CANTIDAD ENTREGA SATELITE]]</f>
        <v>66000</v>
      </c>
      <c r="Z5165" s="4">
        <f>Tabla1[[#This Row],[Valor total OS]]-Tabla1[[#This Row],[valor total op]]</f>
        <v>0</v>
      </c>
    </row>
    <row r="5166" spans="1:26" x14ac:dyDescent="0.3">
      <c r="A5166">
        <v>5554</v>
      </c>
      <c r="B5166">
        <v>3</v>
      </c>
      <c r="C5166" t="s">
        <v>8048</v>
      </c>
      <c r="D5166" t="s">
        <v>8049</v>
      </c>
      <c r="E5166" t="s">
        <v>393</v>
      </c>
      <c r="F5166" t="s">
        <v>282</v>
      </c>
      <c r="G5166" s="2">
        <v>45506</v>
      </c>
      <c r="H5166">
        <v>56269795</v>
      </c>
      <c r="I5166" t="s">
        <v>8050</v>
      </c>
      <c r="J5166" t="s">
        <v>8044</v>
      </c>
      <c r="K5166" t="s">
        <v>32</v>
      </c>
      <c r="L5166">
        <v>60</v>
      </c>
      <c r="M5166">
        <v>14946</v>
      </c>
      <c r="N5166" t="s">
        <v>53</v>
      </c>
      <c r="O5166" t="s">
        <v>645</v>
      </c>
      <c r="P5166" s="4">
        <v>7500</v>
      </c>
      <c r="Q5166" s="4">
        <v>8000</v>
      </c>
      <c r="R5166" t="s">
        <v>819</v>
      </c>
      <c r="S5166" s="4">
        <v>28323774</v>
      </c>
      <c r="T5166" t="s">
        <v>56</v>
      </c>
      <c r="U5166">
        <v>60</v>
      </c>
      <c r="V5166" t="s">
        <v>646</v>
      </c>
      <c r="W5166" s="4">
        <f>Tabla1[[#This Row],[OS-Valor Unitario]]-Tabla1[[#This Row],[costo_antes_iva]]</f>
        <v>500</v>
      </c>
      <c r="X5166" s="4">
        <f>Tabla1[[#This Row],[OS-Valor Unitario]]*Tabla1[[#This Row],[CANTIDAD ENTREGA SATELITE]]</f>
        <v>480000</v>
      </c>
      <c r="Y5166" s="4">
        <f>Tabla1[[#This Row],[costo_antes_iva]]*Tabla1[[#This Row],[CANTIDAD ENTREGA SATELITE]]</f>
        <v>450000</v>
      </c>
      <c r="Z5166" s="4">
        <f>Tabla1[[#This Row],[Valor total OS]]-Tabla1[[#This Row],[valor total op]]</f>
        <v>30000</v>
      </c>
    </row>
    <row r="5167" spans="1:26" x14ac:dyDescent="0.3">
      <c r="A5167">
        <v>5554</v>
      </c>
      <c r="B5167">
        <v>4</v>
      </c>
      <c r="C5167" t="s">
        <v>8051</v>
      </c>
      <c r="D5167" t="s">
        <v>8052</v>
      </c>
      <c r="E5167" t="s">
        <v>393</v>
      </c>
      <c r="F5167" t="s">
        <v>282</v>
      </c>
      <c r="G5167" s="2">
        <v>45506</v>
      </c>
      <c r="H5167">
        <v>56269803</v>
      </c>
      <c r="I5167" t="s">
        <v>8053</v>
      </c>
      <c r="J5167" t="s">
        <v>8044</v>
      </c>
      <c r="K5167" t="s">
        <v>77</v>
      </c>
      <c r="L5167">
        <v>30</v>
      </c>
      <c r="M5167">
        <v>14932</v>
      </c>
      <c r="N5167" t="s">
        <v>53</v>
      </c>
      <c r="O5167" t="s">
        <v>461</v>
      </c>
      <c r="P5167" s="4">
        <v>1100</v>
      </c>
      <c r="Q5167" s="4">
        <v>1100</v>
      </c>
      <c r="R5167" t="s">
        <v>819</v>
      </c>
      <c r="S5167" s="4">
        <v>28323774</v>
      </c>
      <c r="T5167" t="s">
        <v>56</v>
      </c>
      <c r="U5167">
        <v>30</v>
      </c>
      <c r="V5167" t="s">
        <v>278</v>
      </c>
      <c r="W5167" s="4">
        <f>Tabla1[[#This Row],[OS-Valor Unitario]]-Tabla1[[#This Row],[costo_antes_iva]]</f>
        <v>0</v>
      </c>
      <c r="X5167" s="4">
        <f>Tabla1[[#This Row],[OS-Valor Unitario]]*Tabla1[[#This Row],[CANTIDAD ENTREGA SATELITE]]</f>
        <v>33000</v>
      </c>
      <c r="Y5167" s="4">
        <f>Tabla1[[#This Row],[costo_antes_iva]]*Tabla1[[#This Row],[CANTIDAD ENTREGA SATELITE]]</f>
        <v>33000</v>
      </c>
      <c r="Z5167" s="4">
        <f>Tabla1[[#This Row],[Valor total OS]]-Tabla1[[#This Row],[valor total op]]</f>
        <v>0</v>
      </c>
    </row>
    <row r="5168" spans="1:26" x14ac:dyDescent="0.3">
      <c r="A5168">
        <v>5554</v>
      </c>
      <c r="B5168">
        <v>4</v>
      </c>
      <c r="C5168" t="s">
        <v>8051</v>
      </c>
      <c r="D5168" t="s">
        <v>8052</v>
      </c>
      <c r="E5168" t="s">
        <v>393</v>
      </c>
      <c r="F5168" t="s">
        <v>282</v>
      </c>
      <c r="G5168" s="2">
        <v>45506</v>
      </c>
      <c r="H5168">
        <v>56269803</v>
      </c>
      <c r="I5168" t="s">
        <v>8053</v>
      </c>
      <c r="J5168" t="s">
        <v>8044</v>
      </c>
      <c r="K5168" t="s">
        <v>32</v>
      </c>
      <c r="L5168">
        <v>30</v>
      </c>
      <c r="M5168">
        <v>14947</v>
      </c>
      <c r="N5168" t="s">
        <v>53</v>
      </c>
      <c r="O5168" t="s">
        <v>645</v>
      </c>
      <c r="P5168" s="4">
        <v>7500</v>
      </c>
      <c r="Q5168" s="4">
        <v>8000</v>
      </c>
      <c r="R5168" t="s">
        <v>819</v>
      </c>
      <c r="S5168" s="4">
        <v>28323774</v>
      </c>
      <c r="T5168" t="s">
        <v>56</v>
      </c>
      <c r="U5168">
        <v>30</v>
      </c>
      <c r="V5168" t="s">
        <v>646</v>
      </c>
      <c r="W5168" s="4">
        <f>Tabla1[[#This Row],[OS-Valor Unitario]]-Tabla1[[#This Row],[costo_antes_iva]]</f>
        <v>500</v>
      </c>
      <c r="X5168" s="4">
        <f>Tabla1[[#This Row],[OS-Valor Unitario]]*Tabla1[[#This Row],[CANTIDAD ENTREGA SATELITE]]</f>
        <v>240000</v>
      </c>
      <c r="Y5168" s="4">
        <f>Tabla1[[#This Row],[costo_antes_iva]]*Tabla1[[#This Row],[CANTIDAD ENTREGA SATELITE]]</f>
        <v>225000</v>
      </c>
      <c r="Z5168" s="4">
        <f>Tabla1[[#This Row],[Valor total OS]]-Tabla1[[#This Row],[valor total op]]</f>
        <v>15000</v>
      </c>
    </row>
    <row r="5169" spans="1:26" x14ac:dyDescent="0.3">
      <c r="A5169">
        <v>5554</v>
      </c>
      <c r="B5169">
        <v>5</v>
      </c>
      <c r="C5169" t="s">
        <v>8054</v>
      </c>
      <c r="D5169" t="s">
        <v>8055</v>
      </c>
      <c r="E5169" t="s">
        <v>815</v>
      </c>
      <c r="F5169" t="s">
        <v>282</v>
      </c>
      <c r="G5169" s="2">
        <v>45506</v>
      </c>
      <c r="H5169">
        <v>56269811</v>
      </c>
      <c r="I5169" t="s">
        <v>8056</v>
      </c>
      <c r="J5169" t="s">
        <v>8044</v>
      </c>
      <c r="K5169" t="s">
        <v>32</v>
      </c>
      <c r="L5169">
        <v>80</v>
      </c>
      <c r="M5169">
        <v>15076</v>
      </c>
      <c r="N5169" t="s">
        <v>53</v>
      </c>
      <c r="O5169" t="s">
        <v>146</v>
      </c>
      <c r="P5169" s="4">
        <v>2600</v>
      </c>
      <c r="Q5169" s="4">
        <v>4500</v>
      </c>
      <c r="R5169" t="s">
        <v>819</v>
      </c>
      <c r="S5169" s="4">
        <v>28323774</v>
      </c>
      <c r="T5169" t="s">
        <v>144</v>
      </c>
      <c r="U5169">
        <v>80</v>
      </c>
      <c r="V5169" t="s">
        <v>112</v>
      </c>
      <c r="W5169" s="4">
        <f>Tabla1[[#This Row],[OS-Valor Unitario]]-Tabla1[[#This Row],[costo_antes_iva]]</f>
        <v>1900</v>
      </c>
      <c r="X5169" s="4">
        <f>Tabla1[[#This Row],[OS-Valor Unitario]]*Tabla1[[#This Row],[CANTIDAD ENTREGA SATELITE]]</f>
        <v>360000</v>
      </c>
      <c r="Y5169" s="4">
        <f>Tabla1[[#This Row],[costo_antes_iva]]*Tabla1[[#This Row],[CANTIDAD ENTREGA SATELITE]]</f>
        <v>208000</v>
      </c>
      <c r="Z5169" s="4">
        <f>Tabla1[[#This Row],[Valor total OS]]-Tabla1[[#This Row],[valor total op]]</f>
        <v>152000</v>
      </c>
    </row>
    <row r="5170" spans="1:26" x14ac:dyDescent="0.3">
      <c r="A5170">
        <v>5554</v>
      </c>
      <c r="B5170">
        <v>5</v>
      </c>
      <c r="C5170" t="s">
        <v>8054</v>
      </c>
      <c r="D5170" t="s">
        <v>8055</v>
      </c>
      <c r="E5170" t="s">
        <v>815</v>
      </c>
      <c r="F5170" t="s">
        <v>282</v>
      </c>
      <c r="G5170" s="2">
        <v>45506</v>
      </c>
      <c r="H5170">
        <v>56269811</v>
      </c>
      <c r="I5170" t="s">
        <v>8056</v>
      </c>
      <c r="J5170" t="s">
        <v>8044</v>
      </c>
      <c r="K5170" t="s">
        <v>64</v>
      </c>
      <c r="L5170">
        <v>80</v>
      </c>
      <c r="M5170">
        <v>14922</v>
      </c>
      <c r="N5170" t="s">
        <v>53</v>
      </c>
      <c r="O5170" t="s">
        <v>66</v>
      </c>
      <c r="P5170" s="4">
        <v>1000</v>
      </c>
      <c r="Q5170" s="4">
        <v>1100</v>
      </c>
      <c r="R5170" t="s">
        <v>819</v>
      </c>
      <c r="S5170" s="4">
        <v>28323774</v>
      </c>
      <c r="T5170" t="s">
        <v>144</v>
      </c>
      <c r="U5170">
        <v>80</v>
      </c>
      <c r="V5170" t="s">
        <v>66</v>
      </c>
      <c r="W5170" s="4">
        <f>Tabla1[[#This Row],[OS-Valor Unitario]]-Tabla1[[#This Row],[costo_antes_iva]]</f>
        <v>100</v>
      </c>
      <c r="X5170" s="4">
        <f>Tabla1[[#This Row],[OS-Valor Unitario]]*Tabla1[[#This Row],[CANTIDAD ENTREGA SATELITE]]</f>
        <v>88000</v>
      </c>
      <c r="Y5170" s="4">
        <f>Tabla1[[#This Row],[costo_antes_iva]]*Tabla1[[#This Row],[CANTIDAD ENTREGA SATELITE]]</f>
        <v>80000</v>
      </c>
      <c r="Z5170" s="4">
        <f>Tabla1[[#This Row],[Valor total OS]]-Tabla1[[#This Row],[valor total op]]</f>
        <v>8000</v>
      </c>
    </row>
    <row r="5171" spans="1:26" x14ac:dyDescent="0.3">
      <c r="A5171">
        <v>5554</v>
      </c>
      <c r="B5171">
        <v>5</v>
      </c>
      <c r="C5171" t="s">
        <v>8054</v>
      </c>
      <c r="D5171" t="s">
        <v>8055</v>
      </c>
      <c r="E5171" t="s">
        <v>815</v>
      </c>
      <c r="F5171" t="s">
        <v>282</v>
      </c>
      <c r="G5171" s="2">
        <v>45506</v>
      </c>
      <c r="H5171">
        <v>56269811</v>
      </c>
      <c r="I5171" t="s">
        <v>8056</v>
      </c>
      <c r="J5171" t="s">
        <v>8044</v>
      </c>
      <c r="K5171" t="s">
        <v>77</v>
      </c>
      <c r="L5171">
        <v>80</v>
      </c>
      <c r="M5171">
        <v>14920</v>
      </c>
      <c r="N5171" t="s">
        <v>53</v>
      </c>
      <c r="O5171" t="s">
        <v>78</v>
      </c>
      <c r="P5171" s="4">
        <v>1100</v>
      </c>
      <c r="Q5171" s="4">
        <v>1100</v>
      </c>
      <c r="R5171" t="s">
        <v>819</v>
      </c>
      <c r="S5171" s="4">
        <v>28323774</v>
      </c>
      <c r="T5171" t="s">
        <v>144</v>
      </c>
      <c r="U5171">
        <v>80</v>
      </c>
      <c r="V5171" t="s">
        <v>79</v>
      </c>
      <c r="W5171" s="4">
        <f>Tabla1[[#This Row],[OS-Valor Unitario]]-Tabla1[[#This Row],[costo_antes_iva]]</f>
        <v>0</v>
      </c>
      <c r="X5171" s="4">
        <f>Tabla1[[#This Row],[OS-Valor Unitario]]*Tabla1[[#This Row],[CANTIDAD ENTREGA SATELITE]]</f>
        <v>88000</v>
      </c>
      <c r="Y5171" s="4">
        <f>Tabla1[[#This Row],[costo_antes_iva]]*Tabla1[[#This Row],[CANTIDAD ENTREGA SATELITE]]</f>
        <v>88000</v>
      </c>
      <c r="Z5171" s="4">
        <f>Tabla1[[#This Row],[Valor total OS]]-Tabla1[[#This Row],[valor total op]]</f>
        <v>0</v>
      </c>
    </row>
    <row r="5172" spans="1:26" x14ac:dyDescent="0.3">
      <c r="A5172">
        <v>5554</v>
      </c>
      <c r="B5172">
        <v>6</v>
      </c>
      <c r="C5172" t="s">
        <v>8057</v>
      </c>
      <c r="D5172" t="s">
        <v>8058</v>
      </c>
      <c r="E5172" t="s">
        <v>815</v>
      </c>
      <c r="F5172" t="s">
        <v>282</v>
      </c>
      <c r="G5172" s="2">
        <v>45506</v>
      </c>
      <c r="H5172">
        <v>56274396</v>
      </c>
      <c r="I5172" t="s">
        <v>8059</v>
      </c>
      <c r="J5172" t="s">
        <v>8044</v>
      </c>
      <c r="K5172" t="s">
        <v>32</v>
      </c>
      <c r="L5172">
        <v>80</v>
      </c>
      <c r="M5172">
        <v>15077</v>
      </c>
      <c r="N5172" t="s">
        <v>53</v>
      </c>
      <c r="O5172" t="s">
        <v>146</v>
      </c>
      <c r="P5172" s="4">
        <v>2600</v>
      </c>
      <c r="Q5172" s="4">
        <v>4500</v>
      </c>
      <c r="R5172" t="s">
        <v>819</v>
      </c>
      <c r="S5172" s="4">
        <v>28323774</v>
      </c>
      <c r="T5172" t="s">
        <v>144</v>
      </c>
      <c r="U5172">
        <v>80</v>
      </c>
      <c r="V5172" t="s">
        <v>112</v>
      </c>
      <c r="W5172" s="4">
        <f>Tabla1[[#This Row],[OS-Valor Unitario]]-Tabla1[[#This Row],[costo_antes_iva]]</f>
        <v>1900</v>
      </c>
      <c r="X5172" s="4">
        <f>Tabla1[[#This Row],[OS-Valor Unitario]]*Tabla1[[#This Row],[CANTIDAD ENTREGA SATELITE]]</f>
        <v>360000</v>
      </c>
      <c r="Y5172" s="4">
        <f>Tabla1[[#This Row],[costo_antes_iva]]*Tabla1[[#This Row],[CANTIDAD ENTREGA SATELITE]]</f>
        <v>208000</v>
      </c>
      <c r="Z5172" s="4">
        <f>Tabla1[[#This Row],[Valor total OS]]-Tabla1[[#This Row],[valor total op]]</f>
        <v>152000</v>
      </c>
    </row>
    <row r="5173" spans="1:26" x14ac:dyDescent="0.3">
      <c r="A5173">
        <v>5554</v>
      </c>
      <c r="B5173">
        <v>6</v>
      </c>
      <c r="C5173" t="s">
        <v>8057</v>
      </c>
      <c r="D5173" t="s">
        <v>8058</v>
      </c>
      <c r="E5173" t="s">
        <v>815</v>
      </c>
      <c r="F5173" t="s">
        <v>282</v>
      </c>
      <c r="G5173" s="2">
        <v>45506</v>
      </c>
      <c r="H5173">
        <v>56274396</v>
      </c>
      <c r="I5173" t="s">
        <v>8059</v>
      </c>
      <c r="J5173" t="s">
        <v>8044</v>
      </c>
      <c r="K5173" t="s">
        <v>64</v>
      </c>
      <c r="L5173">
        <v>80</v>
      </c>
      <c r="M5173">
        <v>14923</v>
      </c>
      <c r="N5173" t="s">
        <v>53</v>
      </c>
      <c r="O5173" t="s">
        <v>66</v>
      </c>
      <c r="P5173" s="4">
        <v>1000</v>
      </c>
      <c r="Q5173" s="4">
        <v>1100</v>
      </c>
      <c r="R5173" t="s">
        <v>819</v>
      </c>
      <c r="S5173" s="4">
        <v>28323774</v>
      </c>
      <c r="T5173" t="s">
        <v>144</v>
      </c>
      <c r="U5173">
        <v>80</v>
      </c>
      <c r="V5173" t="s">
        <v>66</v>
      </c>
      <c r="W5173" s="4">
        <f>Tabla1[[#This Row],[OS-Valor Unitario]]-Tabla1[[#This Row],[costo_antes_iva]]</f>
        <v>100</v>
      </c>
      <c r="X5173" s="4">
        <f>Tabla1[[#This Row],[OS-Valor Unitario]]*Tabla1[[#This Row],[CANTIDAD ENTREGA SATELITE]]</f>
        <v>88000</v>
      </c>
      <c r="Y5173" s="4">
        <f>Tabla1[[#This Row],[costo_antes_iva]]*Tabla1[[#This Row],[CANTIDAD ENTREGA SATELITE]]</f>
        <v>80000</v>
      </c>
      <c r="Z5173" s="4">
        <f>Tabla1[[#This Row],[Valor total OS]]-Tabla1[[#This Row],[valor total op]]</f>
        <v>8000</v>
      </c>
    </row>
    <row r="5174" spans="1:26" x14ac:dyDescent="0.3">
      <c r="A5174">
        <v>5554</v>
      </c>
      <c r="B5174">
        <v>6</v>
      </c>
      <c r="C5174" t="s">
        <v>8057</v>
      </c>
      <c r="D5174" t="s">
        <v>8058</v>
      </c>
      <c r="E5174" t="s">
        <v>815</v>
      </c>
      <c r="F5174" t="s">
        <v>282</v>
      </c>
      <c r="G5174" s="2">
        <v>45506</v>
      </c>
      <c r="H5174">
        <v>56274396</v>
      </c>
      <c r="I5174" t="s">
        <v>8059</v>
      </c>
      <c r="J5174" t="s">
        <v>8044</v>
      </c>
      <c r="K5174" t="s">
        <v>77</v>
      </c>
      <c r="L5174">
        <v>80</v>
      </c>
      <c r="M5174">
        <v>14921</v>
      </c>
      <c r="N5174" t="s">
        <v>53</v>
      </c>
      <c r="O5174" t="s">
        <v>78</v>
      </c>
      <c r="P5174" s="4">
        <v>1100</v>
      </c>
      <c r="Q5174" s="4">
        <v>1100</v>
      </c>
      <c r="R5174" t="s">
        <v>819</v>
      </c>
      <c r="S5174" s="4">
        <v>28323774</v>
      </c>
      <c r="T5174" t="s">
        <v>144</v>
      </c>
      <c r="U5174">
        <v>80</v>
      </c>
      <c r="V5174" t="s">
        <v>79</v>
      </c>
      <c r="W5174" s="4">
        <f>Tabla1[[#This Row],[OS-Valor Unitario]]-Tabla1[[#This Row],[costo_antes_iva]]</f>
        <v>0</v>
      </c>
      <c r="X5174" s="4">
        <f>Tabla1[[#This Row],[OS-Valor Unitario]]*Tabla1[[#This Row],[CANTIDAD ENTREGA SATELITE]]</f>
        <v>88000</v>
      </c>
      <c r="Y5174" s="4">
        <f>Tabla1[[#This Row],[costo_antes_iva]]*Tabla1[[#This Row],[CANTIDAD ENTREGA SATELITE]]</f>
        <v>88000</v>
      </c>
      <c r="Z5174" s="4">
        <f>Tabla1[[#This Row],[Valor total OS]]-Tabla1[[#This Row],[valor total op]]</f>
        <v>0</v>
      </c>
    </row>
    <row r="5175" spans="1:26" x14ac:dyDescent="0.3">
      <c r="A5175">
        <v>5554</v>
      </c>
      <c r="B5175">
        <v>7</v>
      </c>
      <c r="C5175" t="s">
        <v>8060</v>
      </c>
      <c r="D5175" t="s">
        <v>8061</v>
      </c>
      <c r="E5175" t="s">
        <v>815</v>
      </c>
      <c r="F5175" t="s">
        <v>282</v>
      </c>
      <c r="G5175" s="2">
        <v>45506</v>
      </c>
      <c r="H5175">
        <v>56269820</v>
      </c>
      <c r="I5175" t="s">
        <v>8062</v>
      </c>
      <c r="J5175" t="s">
        <v>8044</v>
      </c>
      <c r="K5175" t="s">
        <v>32</v>
      </c>
      <c r="L5175">
        <v>70</v>
      </c>
      <c r="M5175">
        <v>15072</v>
      </c>
      <c r="N5175" t="s">
        <v>53</v>
      </c>
      <c r="O5175" t="s">
        <v>4297</v>
      </c>
      <c r="P5175" s="4">
        <v>2600</v>
      </c>
      <c r="Q5175" s="4">
        <v>4500</v>
      </c>
      <c r="R5175" t="s">
        <v>819</v>
      </c>
      <c r="S5175" s="4">
        <v>28323774</v>
      </c>
      <c r="T5175" t="s">
        <v>144</v>
      </c>
      <c r="U5175">
        <v>70</v>
      </c>
      <c r="V5175" t="s">
        <v>4298</v>
      </c>
      <c r="W5175" s="4">
        <f>Tabla1[[#This Row],[OS-Valor Unitario]]-Tabla1[[#This Row],[costo_antes_iva]]</f>
        <v>1900</v>
      </c>
      <c r="X5175" s="4">
        <f>Tabla1[[#This Row],[OS-Valor Unitario]]*Tabla1[[#This Row],[CANTIDAD ENTREGA SATELITE]]</f>
        <v>315000</v>
      </c>
      <c r="Y5175" s="4">
        <f>Tabla1[[#This Row],[costo_antes_iva]]*Tabla1[[#This Row],[CANTIDAD ENTREGA SATELITE]]</f>
        <v>182000</v>
      </c>
      <c r="Z5175" s="4">
        <f>Tabla1[[#This Row],[Valor total OS]]-Tabla1[[#This Row],[valor total op]]</f>
        <v>133000</v>
      </c>
    </row>
    <row r="5176" spans="1:26" x14ac:dyDescent="0.3">
      <c r="A5176">
        <v>5554</v>
      </c>
      <c r="B5176">
        <v>7</v>
      </c>
      <c r="C5176" t="s">
        <v>8060</v>
      </c>
      <c r="D5176" t="s">
        <v>8061</v>
      </c>
      <c r="E5176" t="s">
        <v>815</v>
      </c>
      <c r="F5176" t="s">
        <v>282</v>
      </c>
      <c r="G5176" s="2">
        <v>45506</v>
      </c>
      <c r="H5176">
        <v>56269820</v>
      </c>
      <c r="I5176" t="s">
        <v>8062</v>
      </c>
      <c r="J5176" t="s">
        <v>8044</v>
      </c>
      <c r="K5176" t="s">
        <v>64</v>
      </c>
      <c r="L5176">
        <v>70</v>
      </c>
      <c r="M5176">
        <v>14925</v>
      </c>
      <c r="N5176" t="s">
        <v>53</v>
      </c>
      <c r="O5176" t="s">
        <v>66</v>
      </c>
      <c r="P5176" s="4">
        <v>1000</v>
      </c>
      <c r="Q5176" s="4">
        <v>1100</v>
      </c>
      <c r="R5176" t="s">
        <v>819</v>
      </c>
      <c r="S5176" s="4">
        <v>28323774</v>
      </c>
      <c r="T5176" t="s">
        <v>144</v>
      </c>
      <c r="U5176">
        <v>70</v>
      </c>
      <c r="V5176" t="s">
        <v>66</v>
      </c>
      <c r="W5176" s="4">
        <f>Tabla1[[#This Row],[OS-Valor Unitario]]-Tabla1[[#This Row],[costo_antes_iva]]</f>
        <v>100</v>
      </c>
      <c r="X5176" s="4">
        <f>Tabla1[[#This Row],[OS-Valor Unitario]]*Tabla1[[#This Row],[CANTIDAD ENTREGA SATELITE]]</f>
        <v>77000</v>
      </c>
      <c r="Y5176" s="4">
        <f>Tabla1[[#This Row],[costo_antes_iva]]*Tabla1[[#This Row],[CANTIDAD ENTREGA SATELITE]]</f>
        <v>70000</v>
      </c>
      <c r="Z5176" s="4">
        <f>Tabla1[[#This Row],[Valor total OS]]-Tabla1[[#This Row],[valor total op]]</f>
        <v>7000</v>
      </c>
    </row>
    <row r="5177" spans="1:26" x14ac:dyDescent="0.3">
      <c r="A5177">
        <v>5554</v>
      </c>
      <c r="B5177">
        <v>7</v>
      </c>
      <c r="C5177" t="s">
        <v>8060</v>
      </c>
      <c r="D5177" t="s">
        <v>8061</v>
      </c>
      <c r="E5177" t="s">
        <v>815</v>
      </c>
      <c r="F5177" t="s">
        <v>282</v>
      </c>
      <c r="G5177" s="2">
        <v>45506</v>
      </c>
      <c r="H5177">
        <v>56269820</v>
      </c>
      <c r="I5177" t="s">
        <v>8062</v>
      </c>
      <c r="J5177" t="s">
        <v>8044</v>
      </c>
      <c r="K5177" t="s">
        <v>77</v>
      </c>
      <c r="L5177">
        <v>70</v>
      </c>
      <c r="M5177">
        <v>14924</v>
      </c>
      <c r="N5177" t="s">
        <v>53</v>
      </c>
      <c r="O5177" t="s">
        <v>78</v>
      </c>
      <c r="P5177" s="4">
        <v>1100</v>
      </c>
      <c r="Q5177" s="4">
        <v>1100</v>
      </c>
      <c r="R5177" t="s">
        <v>819</v>
      </c>
      <c r="S5177" s="4">
        <v>28323774</v>
      </c>
      <c r="T5177" t="s">
        <v>144</v>
      </c>
      <c r="U5177">
        <v>70</v>
      </c>
      <c r="V5177" t="s">
        <v>79</v>
      </c>
      <c r="W5177" s="4">
        <f>Tabla1[[#This Row],[OS-Valor Unitario]]-Tabla1[[#This Row],[costo_antes_iva]]</f>
        <v>0</v>
      </c>
      <c r="X5177" s="4">
        <f>Tabla1[[#This Row],[OS-Valor Unitario]]*Tabla1[[#This Row],[CANTIDAD ENTREGA SATELITE]]</f>
        <v>77000</v>
      </c>
      <c r="Y5177" s="4">
        <f>Tabla1[[#This Row],[costo_antes_iva]]*Tabla1[[#This Row],[CANTIDAD ENTREGA SATELITE]]</f>
        <v>77000</v>
      </c>
      <c r="Z5177" s="4">
        <f>Tabla1[[#This Row],[Valor total OS]]-Tabla1[[#This Row],[valor total op]]</f>
        <v>0</v>
      </c>
    </row>
    <row r="5178" spans="1:26" x14ac:dyDescent="0.3">
      <c r="A5178">
        <v>5554</v>
      </c>
      <c r="B5178">
        <v>8</v>
      </c>
      <c r="C5178" t="s">
        <v>8063</v>
      </c>
      <c r="D5178" t="s">
        <v>8064</v>
      </c>
      <c r="E5178" t="s">
        <v>682</v>
      </c>
      <c r="F5178" t="s">
        <v>282</v>
      </c>
      <c r="G5178" s="2">
        <v>45506</v>
      </c>
      <c r="H5178">
        <v>56269827</v>
      </c>
      <c r="I5178" t="s">
        <v>8065</v>
      </c>
      <c r="J5178" t="s">
        <v>8044</v>
      </c>
      <c r="K5178" t="s">
        <v>64</v>
      </c>
      <c r="L5178">
        <v>204</v>
      </c>
      <c r="M5178">
        <v>14919</v>
      </c>
      <c r="N5178" t="s">
        <v>53</v>
      </c>
      <c r="O5178" t="s">
        <v>66</v>
      </c>
      <c r="P5178" s="4">
        <v>900</v>
      </c>
      <c r="Q5178" s="4">
        <v>1800</v>
      </c>
      <c r="R5178" t="s">
        <v>819</v>
      </c>
      <c r="S5178" s="4">
        <v>28323774</v>
      </c>
      <c r="T5178" t="s">
        <v>121</v>
      </c>
      <c r="U5178">
        <v>204</v>
      </c>
      <c r="V5178" t="s">
        <v>66</v>
      </c>
      <c r="W5178" s="4">
        <f>Tabla1[[#This Row],[OS-Valor Unitario]]-Tabla1[[#This Row],[costo_antes_iva]]</f>
        <v>900</v>
      </c>
      <c r="X5178" s="4">
        <f>Tabla1[[#This Row],[OS-Valor Unitario]]*Tabla1[[#This Row],[CANTIDAD ENTREGA SATELITE]]</f>
        <v>367200</v>
      </c>
      <c r="Y5178" s="4">
        <f>Tabla1[[#This Row],[costo_antes_iva]]*Tabla1[[#This Row],[CANTIDAD ENTREGA SATELITE]]</f>
        <v>183600</v>
      </c>
      <c r="Z5178" s="4">
        <f>Tabla1[[#This Row],[Valor total OS]]-Tabla1[[#This Row],[valor total op]]</f>
        <v>183600</v>
      </c>
    </row>
    <row r="5179" spans="1:26" x14ac:dyDescent="0.3">
      <c r="A5179">
        <v>5554</v>
      </c>
      <c r="B5179">
        <v>8</v>
      </c>
      <c r="C5179" t="s">
        <v>8063</v>
      </c>
      <c r="D5179" t="s">
        <v>8064</v>
      </c>
      <c r="E5179" t="s">
        <v>682</v>
      </c>
      <c r="F5179" t="s">
        <v>282</v>
      </c>
      <c r="G5179" s="2">
        <v>45506</v>
      </c>
      <c r="H5179">
        <v>56269827</v>
      </c>
      <c r="I5179" t="s">
        <v>8065</v>
      </c>
      <c r="J5179" t="s">
        <v>8044</v>
      </c>
      <c r="K5179" t="s">
        <v>32</v>
      </c>
      <c r="L5179">
        <v>204</v>
      </c>
      <c r="M5179">
        <v>15111</v>
      </c>
      <c r="N5179" t="s">
        <v>53</v>
      </c>
      <c r="O5179" t="s">
        <v>74</v>
      </c>
      <c r="P5179" s="4">
        <v>2600</v>
      </c>
      <c r="Q5179" s="4">
        <v>2500</v>
      </c>
      <c r="R5179" t="s">
        <v>819</v>
      </c>
      <c r="S5179" s="4">
        <v>28323774</v>
      </c>
      <c r="T5179" t="s">
        <v>121</v>
      </c>
      <c r="U5179">
        <v>204</v>
      </c>
      <c r="V5179" t="s">
        <v>76</v>
      </c>
      <c r="W5179" s="4">
        <f>Tabla1[[#This Row],[OS-Valor Unitario]]-Tabla1[[#This Row],[costo_antes_iva]]</f>
        <v>-100</v>
      </c>
      <c r="X5179" s="4">
        <f>Tabla1[[#This Row],[OS-Valor Unitario]]*Tabla1[[#This Row],[CANTIDAD ENTREGA SATELITE]]</f>
        <v>510000</v>
      </c>
      <c r="Y5179" s="4">
        <f>Tabla1[[#This Row],[costo_antes_iva]]*Tabla1[[#This Row],[CANTIDAD ENTREGA SATELITE]]</f>
        <v>530400</v>
      </c>
      <c r="Z5179" s="4">
        <f>Tabla1[[#This Row],[Valor total OS]]-Tabla1[[#This Row],[valor total op]]</f>
        <v>-20400</v>
      </c>
    </row>
    <row r="5180" spans="1:26" x14ac:dyDescent="0.3">
      <c r="A5180">
        <v>5554</v>
      </c>
      <c r="B5180">
        <v>10</v>
      </c>
      <c r="C5180" t="s">
        <v>8066</v>
      </c>
      <c r="D5180" t="s">
        <v>8067</v>
      </c>
      <c r="E5180" t="s">
        <v>378</v>
      </c>
      <c r="F5180" t="s">
        <v>282</v>
      </c>
      <c r="G5180" s="2">
        <v>45506</v>
      </c>
      <c r="H5180">
        <v>56269838</v>
      </c>
      <c r="I5180" t="s">
        <v>8059</v>
      </c>
      <c r="J5180" t="s">
        <v>8044</v>
      </c>
      <c r="K5180" t="s">
        <v>77</v>
      </c>
      <c r="L5180">
        <v>222</v>
      </c>
      <c r="M5180">
        <v>15207</v>
      </c>
      <c r="N5180" t="s">
        <v>53</v>
      </c>
      <c r="O5180" t="s">
        <v>3605</v>
      </c>
      <c r="P5180" s="4">
        <v>2200</v>
      </c>
      <c r="Q5180" s="4">
        <v>2000</v>
      </c>
      <c r="R5180" t="s">
        <v>819</v>
      </c>
      <c r="S5180" s="4">
        <v>28323774</v>
      </c>
      <c r="T5180" t="s">
        <v>381</v>
      </c>
      <c r="U5180">
        <v>222</v>
      </c>
      <c r="V5180" t="s">
        <v>3606</v>
      </c>
      <c r="W5180" s="4">
        <f>Tabla1[[#This Row],[OS-Valor Unitario]]-Tabla1[[#This Row],[costo_antes_iva]]</f>
        <v>-200</v>
      </c>
      <c r="X5180" s="4">
        <f>Tabla1[[#This Row],[OS-Valor Unitario]]*Tabla1[[#This Row],[CANTIDAD ENTREGA SATELITE]]</f>
        <v>444000</v>
      </c>
      <c r="Y5180" s="4">
        <f>Tabla1[[#This Row],[costo_antes_iva]]*Tabla1[[#This Row],[CANTIDAD ENTREGA SATELITE]]</f>
        <v>488400</v>
      </c>
      <c r="Z5180" s="4">
        <f>Tabla1[[#This Row],[Valor total OS]]-Tabla1[[#This Row],[valor total op]]</f>
        <v>-44400</v>
      </c>
    </row>
    <row r="5181" spans="1:26" x14ac:dyDescent="0.3">
      <c r="A5181">
        <v>5554</v>
      </c>
      <c r="B5181">
        <v>10</v>
      </c>
      <c r="C5181" t="s">
        <v>8066</v>
      </c>
      <c r="D5181" t="s">
        <v>8067</v>
      </c>
      <c r="E5181" t="s">
        <v>378</v>
      </c>
      <c r="F5181" t="s">
        <v>282</v>
      </c>
      <c r="G5181" s="2">
        <v>45506</v>
      </c>
      <c r="H5181">
        <v>56269838</v>
      </c>
      <c r="I5181" t="s">
        <v>8059</v>
      </c>
      <c r="J5181" t="s">
        <v>8044</v>
      </c>
      <c r="K5181" t="s">
        <v>77</v>
      </c>
      <c r="L5181">
        <v>222</v>
      </c>
      <c r="M5181">
        <v>15207</v>
      </c>
      <c r="N5181" t="s">
        <v>53</v>
      </c>
      <c r="O5181" t="s">
        <v>3605</v>
      </c>
      <c r="P5181" s="4">
        <v>1100</v>
      </c>
      <c r="Q5181" s="4">
        <v>2000</v>
      </c>
      <c r="R5181" t="s">
        <v>819</v>
      </c>
      <c r="S5181" s="4">
        <v>28323774</v>
      </c>
      <c r="T5181" t="s">
        <v>381</v>
      </c>
      <c r="U5181">
        <v>222</v>
      </c>
      <c r="V5181" t="s">
        <v>3606</v>
      </c>
      <c r="W5181" s="4">
        <f>Tabla1[[#This Row],[OS-Valor Unitario]]-Tabla1[[#This Row],[costo_antes_iva]]</f>
        <v>900</v>
      </c>
      <c r="X5181" s="4">
        <f>Tabla1[[#This Row],[OS-Valor Unitario]]*Tabla1[[#This Row],[CANTIDAD ENTREGA SATELITE]]</f>
        <v>444000</v>
      </c>
      <c r="Y5181" s="4">
        <f>Tabla1[[#This Row],[costo_antes_iva]]*Tabla1[[#This Row],[CANTIDAD ENTREGA SATELITE]]</f>
        <v>244200</v>
      </c>
      <c r="Z5181" s="4">
        <f>Tabla1[[#This Row],[Valor total OS]]-Tabla1[[#This Row],[valor total op]]</f>
        <v>199800</v>
      </c>
    </row>
    <row r="5182" spans="1:26" x14ac:dyDescent="0.3">
      <c r="A5182">
        <v>5554</v>
      </c>
      <c r="B5182">
        <v>10</v>
      </c>
      <c r="C5182" t="s">
        <v>8066</v>
      </c>
      <c r="D5182" t="s">
        <v>8067</v>
      </c>
      <c r="E5182" t="s">
        <v>378</v>
      </c>
      <c r="F5182" t="s">
        <v>282</v>
      </c>
      <c r="G5182" s="2">
        <v>45506</v>
      </c>
      <c r="H5182">
        <v>56269838</v>
      </c>
      <c r="I5182" t="s">
        <v>8059</v>
      </c>
      <c r="J5182" t="s">
        <v>8044</v>
      </c>
      <c r="K5182" t="s">
        <v>32</v>
      </c>
      <c r="L5182">
        <v>200</v>
      </c>
      <c r="M5182">
        <v>14895</v>
      </c>
      <c r="N5182" t="s">
        <v>53</v>
      </c>
      <c r="O5182" t="s">
        <v>542</v>
      </c>
      <c r="P5182" s="4">
        <v>3900</v>
      </c>
      <c r="Q5182" s="4">
        <v>5700</v>
      </c>
      <c r="R5182" t="s">
        <v>819</v>
      </c>
      <c r="S5182" s="4">
        <v>28323774</v>
      </c>
      <c r="T5182" t="s">
        <v>381</v>
      </c>
      <c r="U5182">
        <v>200</v>
      </c>
      <c r="V5182" t="s">
        <v>543</v>
      </c>
      <c r="W5182" s="4">
        <f>Tabla1[[#This Row],[OS-Valor Unitario]]-Tabla1[[#This Row],[costo_antes_iva]]</f>
        <v>1800</v>
      </c>
      <c r="X5182" s="4">
        <f>Tabla1[[#This Row],[OS-Valor Unitario]]*Tabla1[[#This Row],[CANTIDAD ENTREGA SATELITE]]</f>
        <v>1140000</v>
      </c>
      <c r="Y5182" s="4">
        <f>Tabla1[[#This Row],[costo_antes_iva]]*Tabla1[[#This Row],[CANTIDAD ENTREGA SATELITE]]</f>
        <v>780000</v>
      </c>
      <c r="Z5182" s="4">
        <f>Tabla1[[#This Row],[Valor total OS]]-Tabla1[[#This Row],[valor total op]]</f>
        <v>360000</v>
      </c>
    </row>
    <row r="5183" spans="1:26" x14ac:dyDescent="0.3">
      <c r="A5183">
        <v>5553</v>
      </c>
      <c r="B5183">
        <v>1</v>
      </c>
      <c r="C5183" t="s">
        <v>8068</v>
      </c>
      <c r="D5183" t="s">
        <v>8069</v>
      </c>
      <c r="E5183" t="s">
        <v>815</v>
      </c>
      <c r="F5183" t="s">
        <v>282</v>
      </c>
      <c r="G5183" s="2">
        <v>45506</v>
      </c>
      <c r="H5183">
        <v>56262914</v>
      </c>
      <c r="I5183" t="s">
        <v>8070</v>
      </c>
      <c r="J5183" t="s">
        <v>8071</v>
      </c>
      <c r="K5183" t="s">
        <v>77</v>
      </c>
      <c r="L5183">
        <v>80</v>
      </c>
      <c r="M5183">
        <v>14971</v>
      </c>
      <c r="N5183" t="s">
        <v>53</v>
      </c>
      <c r="O5183" t="s">
        <v>78</v>
      </c>
      <c r="P5183" s="4">
        <v>1000</v>
      </c>
      <c r="Q5183" s="4">
        <v>2200</v>
      </c>
      <c r="R5183" t="s">
        <v>819</v>
      </c>
      <c r="S5183" s="4">
        <v>17730330</v>
      </c>
      <c r="T5183" t="s">
        <v>144</v>
      </c>
      <c r="U5183">
        <v>80</v>
      </c>
      <c r="V5183" t="s">
        <v>79</v>
      </c>
      <c r="W5183" s="4">
        <f>Tabla1[[#This Row],[OS-Valor Unitario]]-Tabla1[[#This Row],[costo_antes_iva]]</f>
        <v>1200</v>
      </c>
      <c r="X5183" s="4">
        <f>Tabla1[[#This Row],[OS-Valor Unitario]]*Tabla1[[#This Row],[CANTIDAD ENTREGA SATELITE]]</f>
        <v>176000</v>
      </c>
      <c r="Y5183" s="4">
        <f>Tabla1[[#This Row],[costo_antes_iva]]*Tabla1[[#This Row],[CANTIDAD ENTREGA SATELITE]]</f>
        <v>80000</v>
      </c>
      <c r="Z5183" s="4">
        <f>Tabla1[[#This Row],[Valor total OS]]-Tabla1[[#This Row],[valor total op]]</f>
        <v>96000</v>
      </c>
    </row>
    <row r="5184" spans="1:26" x14ac:dyDescent="0.3">
      <c r="A5184">
        <v>5553</v>
      </c>
      <c r="B5184">
        <v>1</v>
      </c>
      <c r="C5184" t="s">
        <v>8068</v>
      </c>
      <c r="D5184" t="s">
        <v>8069</v>
      </c>
      <c r="E5184" t="s">
        <v>815</v>
      </c>
      <c r="F5184" t="s">
        <v>282</v>
      </c>
      <c r="G5184" s="2">
        <v>45506</v>
      </c>
      <c r="H5184">
        <v>56262914</v>
      </c>
      <c r="I5184" t="s">
        <v>8070</v>
      </c>
      <c r="J5184" t="s">
        <v>8071</v>
      </c>
      <c r="K5184" t="s">
        <v>64</v>
      </c>
      <c r="L5184">
        <v>80</v>
      </c>
      <c r="M5184">
        <v>14973</v>
      </c>
      <c r="N5184" t="s">
        <v>53</v>
      </c>
      <c r="O5184" t="s">
        <v>66</v>
      </c>
      <c r="P5184" s="4">
        <v>1000</v>
      </c>
      <c r="Q5184" s="4">
        <v>1100</v>
      </c>
      <c r="R5184" t="s">
        <v>819</v>
      </c>
      <c r="S5184" s="4">
        <v>17730330</v>
      </c>
      <c r="T5184" t="s">
        <v>144</v>
      </c>
      <c r="U5184">
        <v>80</v>
      </c>
      <c r="V5184" t="s">
        <v>66</v>
      </c>
      <c r="W5184" s="4">
        <f>Tabla1[[#This Row],[OS-Valor Unitario]]-Tabla1[[#This Row],[costo_antes_iva]]</f>
        <v>100</v>
      </c>
      <c r="X5184" s="4">
        <f>Tabla1[[#This Row],[OS-Valor Unitario]]*Tabla1[[#This Row],[CANTIDAD ENTREGA SATELITE]]</f>
        <v>88000</v>
      </c>
      <c r="Y5184" s="4">
        <f>Tabla1[[#This Row],[costo_antes_iva]]*Tabla1[[#This Row],[CANTIDAD ENTREGA SATELITE]]</f>
        <v>80000</v>
      </c>
      <c r="Z5184" s="4">
        <f>Tabla1[[#This Row],[Valor total OS]]-Tabla1[[#This Row],[valor total op]]</f>
        <v>8000</v>
      </c>
    </row>
    <row r="5185" spans="1:26" x14ac:dyDescent="0.3">
      <c r="A5185">
        <v>5553</v>
      </c>
      <c r="B5185">
        <v>1</v>
      </c>
      <c r="C5185" t="s">
        <v>8068</v>
      </c>
      <c r="D5185" t="s">
        <v>8069</v>
      </c>
      <c r="E5185" t="s">
        <v>815</v>
      </c>
      <c r="F5185" t="s">
        <v>282</v>
      </c>
      <c r="G5185" s="2">
        <v>45506</v>
      </c>
      <c r="H5185">
        <v>56262914</v>
      </c>
      <c r="I5185" t="s">
        <v>8070</v>
      </c>
      <c r="J5185" t="s">
        <v>8071</v>
      </c>
      <c r="K5185" t="s">
        <v>77</v>
      </c>
      <c r="L5185">
        <v>80</v>
      </c>
      <c r="M5185">
        <v>14971</v>
      </c>
      <c r="N5185" t="s">
        <v>53</v>
      </c>
      <c r="O5185" t="s">
        <v>78</v>
      </c>
      <c r="P5185" s="4">
        <v>1100</v>
      </c>
      <c r="Q5185" s="4">
        <v>2200</v>
      </c>
      <c r="R5185" t="s">
        <v>819</v>
      </c>
      <c r="S5185" s="4">
        <v>17730330</v>
      </c>
      <c r="T5185" t="s">
        <v>144</v>
      </c>
      <c r="U5185">
        <v>80</v>
      </c>
      <c r="V5185" t="s">
        <v>79</v>
      </c>
      <c r="W5185" s="4">
        <f>Tabla1[[#This Row],[OS-Valor Unitario]]-Tabla1[[#This Row],[costo_antes_iva]]</f>
        <v>1100</v>
      </c>
      <c r="X5185" s="4">
        <f>Tabla1[[#This Row],[OS-Valor Unitario]]*Tabla1[[#This Row],[CANTIDAD ENTREGA SATELITE]]</f>
        <v>176000</v>
      </c>
      <c r="Y5185" s="4">
        <f>Tabla1[[#This Row],[costo_antes_iva]]*Tabla1[[#This Row],[CANTIDAD ENTREGA SATELITE]]</f>
        <v>88000</v>
      </c>
      <c r="Z5185" s="4">
        <f>Tabla1[[#This Row],[Valor total OS]]-Tabla1[[#This Row],[valor total op]]</f>
        <v>88000</v>
      </c>
    </row>
    <row r="5186" spans="1:26" x14ac:dyDescent="0.3">
      <c r="A5186">
        <v>5553</v>
      </c>
      <c r="B5186">
        <v>1</v>
      </c>
      <c r="C5186" t="s">
        <v>8068</v>
      </c>
      <c r="D5186" t="s">
        <v>8069</v>
      </c>
      <c r="E5186" t="s">
        <v>815</v>
      </c>
      <c r="F5186" t="s">
        <v>282</v>
      </c>
      <c r="G5186" s="2">
        <v>45506</v>
      </c>
      <c r="H5186">
        <v>56262914</v>
      </c>
      <c r="I5186" t="s">
        <v>8070</v>
      </c>
      <c r="J5186" t="s">
        <v>8071</v>
      </c>
      <c r="K5186" t="s">
        <v>32</v>
      </c>
      <c r="L5186">
        <v>80</v>
      </c>
      <c r="M5186">
        <v>15075</v>
      </c>
      <c r="N5186" t="s">
        <v>53</v>
      </c>
      <c r="O5186" t="s">
        <v>146</v>
      </c>
      <c r="P5186" s="4">
        <v>3500</v>
      </c>
      <c r="Q5186" s="4">
        <v>4500</v>
      </c>
      <c r="R5186" t="s">
        <v>819</v>
      </c>
      <c r="S5186" s="4">
        <v>17730330</v>
      </c>
      <c r="T5186" t="s">
        <v>144</v>
      </c>
      <c r="U5186">
        <v>80</v>
      </c>
      <c r="V5186" t="s">
        <v>112</v>
      </c>
      <c r="W5186" s="4">
        <f>Tabla1[[#This Row],[OS-Valor Unitario]]-Tabla1[[#This Row],[costo_antes_iva]]</f>
        <v>1000</v>
      </c>
      <c r="X5186" s="4">
        <f>Tabla1[[#This Row],[OS-Valor Unitario]]*Tabla1[[#This Row],[CANTIDAD ENTREGA SATELITE]]</f>
        <v>360000</v>
      </c>
      <c r="Y5186" s="4">
        <f>Tabla1[[#This Row],[costo_antes_iva]]*Tabla1[[#This Row],[CANTIDAD ENTREGA SATELITE]]</f>
        <v>280000</v>
      </c>
      <c r="Z5186" s="4">
        <f>Tabla1[[#This Row],[Valor total OS]]-Tabla1[[#This Row],[valor total op]]</f>
        <v>80000</v>
      </c>
    </row>
    <row r="5187" spans="1:26" x14ac:dyDescent="0.3">
      <c r="A5187">
        <v>5553</v>
      </c>
      <c r="B5187">
        <v>2</v>
      </c>
      <c r="C5187" t="s">
        <v>8072</v>
      </c>
      <c r="D5187" t="s">
        <v>8073</v>
      </c>
      <c r="E5187" t="s">
        <v>815</v>
      </c>
      <c r="F5187" t="s">
        <v>282</v>
      </c>
      <c r="G5187" s="2">
        <v>45506</v>
      </c>
      <c r="H5187">
        <v>56262923</v>
      </c>
      <c r="I5187" t="s">
        <v>8074</v>
      </c>
      <c r="J5187" t="s">
        <v>8071</v>
      </c>
      <c r="K5187" t="s">
        <v>77</v>
      </c>
      <c r="L5187">
        <v>250</v>
      </c>
      <c r="M5187">
        <v>14972</v>
      </c>
      <c r="N5187" t="s">
        <v>53</v>
      </c>
      <c r="O5187" t="s">
        <v>78</v>
      </c>
      <c r="P5187" s="4">
        <v>1000</v>
      </c>
      <c r="Q5187" s="4">
        <v>2200</v>
      </c>
      <c r="R5187" t="s">
        <v>819</v>
      </c>
      <c r="S5187" s="4">
        <v>17730330</v>
      </c>
      <c r="T5187" t="s">
        <v>144</v>
      </c>
      <c r="U5187">
        <v>250</v>
      </c>
      <c r="V5187" t="s">
        <v>79</v>
      </c>
      <c r="W5187" s="4">
        <f>Tabla1[[#This Row],[OS-Valor Unitario]]-Tabla1[[#This Row],[costo_antes_iva]]</f>
        <v>1200</v>
      </c>
      <c r="X5187" s="4">
        <f>Tabla1[[#This Row],[OS-Valor Unitario]]*Tabla1[[#This Row],[CANTIDAD ENTREGA SATELITE]]</f>
        <v>550000</v>
      </c>
      <c r="Y5187" s="4">
        <f>Tabla1[[#This Row],[costo_antes_iva]]*Tabla1[[#This Row],[CANTIDAD ENTREGA SATELITE]]</f>
        <v>250000</v>
      </c>
      <c r="Z5187" s="4">
        <f>Tabla1[[#This Row],[Valor total OS]]-Tabla1[[#This Row],[valor total op]]</f>
        <v>300000</v>
      </c>
    </row>
    <row r="5188" spans="1:26" x14ac:dyDescent="0.3">
      <c r="A5188">
        <v>5553</v>
      </c>
      <c r="B5188">
        <v>2</v>
      </c>
      <c r="C5188" t="s">
        <v>8072</v>
      </c>
      <c r="D5188" t="s">
        <v>8073</v>
      </c>
      <c r="E5188" t="s">
        <v>815</v>
      </c>
      <c r="F5188" t="s">
        <v>282</v>
      </c>
      <c r="G5188" s="2">
        <v>45506</v>
      </c>
      <c r="H5188">
        <v>56262923</v>
      </c>
      <c r="I5188" t="s">
        <v>8074</v>
      </c>
      <c r="J5188" t="s">
        <v>8071</v>
      </c>
      <c r="K5188" t="s">
        <v>64</v>
      </c>
      <c r="L5188">
        <v>250</v>
      </c>
      <c r="M5188">
        <v>14974</v>
      </c>
      <c r="N5188" t="s">
        <v>53</v>
      </c>
      <c r="O5188" t="s">
        <v>66</v>
      </c>
      <c r="P5188" s="4">
        <v>1000</v>
      </c>
      <c r="Q5188" s="4">
        <v>1100</v>
      </c>
      <c r="R5188" t="s">
        <v>819</v>
      </c>
      <c r="S5188" s="4">
        <v>17730330</v>
      </c>
      <c r="T5188" t="s">
        <v>144</v>
      </c>
      <c r="U5188">
        <v>250</v>
      </c>
      <c r="V5188" t="s">
        <v>66</v>
      </c>
      <c r="W5188" s="4">
        <f>Tabla1[[#This Row],[OS-Valor Unitario]]-Tabla1[[#This Row],[costo_antes_iva]]</f>
        <v>100</v>
      </c>
      <c r="X5188" s="4">
        <f>Tabla1[[#This Row],[OS-Valor Unitario]]*Tabla1[[#This Row],[CANTIDAD ENTREGA SATELITE]]</f>
        <v>275000</v>
      </c>
      <c r="Y5188" s="4">
        <f>Tabla1[[#This Row],[costo_antes_iva]]*Tabla1[[#This Row],[CANTIDAD ENTREGA SATELITE]]</f>
        <v>250000</v>
      </c>
      <c r="Z5188" s="4">
        <f>Tabla1[[#This Row],[Valor total OS]]-Tabla1[[#This Row],[valor total op]]</f>
        <v>25000</v>
      </c>
    </row>
    <row r="5189" spans="1:26" x14ac:dyDescent="0.3">
      <c r="A5189">
        <v>5553</v>
      </c>
      <c r="B5189">
        <v>2</v>
      </c>
      <c r="C5189" t="s">
        <v>8072</v>
      </c>
      <c r="D5189" t="s">
        <v>8073</v>
      </c>
      <c r="E5189" t="s">
        <v>815</v>
      </c>
      <c r="F5189" t="s">
        <v>282</v>
      </c>
      <c r="G5189" s="2">
        <v>45506</v>
      </c>
      <c r="H5189">
        <v>56262923</v>
      </c>
      <c r="I5189" t="s">
        <v>8074</v>
      </c>
      <c r="J5189" t="s">
        <v>8071</v>
      </c>
      <c r="K5189" t="s">
        <v>77</v>
      </c>
      <c r="L5189">
        <v>250</v>
      </c>
      <c r="M5189">
        <v>14972</v>
      </c>
      <c r="N5189" t="s">
        <v>53</v>
      </c>
      <c r="O5189" t="s">
        <v>78</v>
      </c>
      <c r="P5189" s="4">
        <v>1100</v>
      </c>
      <c r="Q5189" s="4">
        <v>2200</v>
      </c>
      <c r="R5189" t="s">
        <v>819</v>
      </c>
      <c r="S5189" s="4">
        <v>17730330</v>
      </c>
      <c r="T5189" t="s">
        <v>144</v>
      </c>
      <c r="U5189">
        <v>250</v>
      </c>
      <c r="V5189" t="s">
        <v>79</v>
      </c>
      <c r="W5189" s="4">
        <f>Tabla1[[#This Row],[OS-Valor Unitario]]-Tabla1[[#This Row],[costo_antes_iva]]</f>
        <v>1100</v>
      </c>
      <c r="X5189" s="4">
        <f>Tabla1[[#This Row],[OS-Valor Unitario]]*Tabla1[[#This Row],[CANTIDAD ENTREGA SATELITE]]</f>
        <v>550000</v>
      </c>
      <c r="Y5189" s="4">
        <f>Tabla1[[#This Row],[costo_antes_iva]]*Tabla1[[#This Row],[CANTIDAD ENTREGA SATELITE]]</f>
        <v>275000</v>
      </c>
      <c r="Z5189" s="4">
        <f>Tabla1[[#This Row],[Valor total OS]]-Tabla1[[#This Row],[valor total op]]</f>
        <v>275000</v>
      </c>
    </row>
    <row r="5190" spans="1:26" x14ac:dyDescent="0.3">
      <c r="A5190">
        <v>5553</v>
      </c>
      <c r="B5190">
        <v>2</v>
      </c>
      <c r="C5190" t="s">
        <v>8072</v>
      </c>
      <c r="D5190" t="s">
        <v>8073</v>
      </c>
      <c r="E5190" t="s">
        <v>815</v>
      </c>
      <c r="F5190" t="s">
        <v>282</v>
      </c>
      <c r="G5190" s="2">
        <v>45506</v>
      </c>
      <c r="H5190">
        <v>56262923</v>
      </c>
      <c r="I5190" t="s">
        <v>8074</v>
      </c>
      <c r="J5190" t="s">
        <v>8071</v>
      </c>
      <c r="K5190" t="s">
        <v>32</v>
      </c>
      <c r="L5190">
        <v>250</v>
      </c>
      <c r="M5190">
        <v>15118</v>
      </c>
      <c r="N5190" t="s">
        <v>53</v>
      </c>
      <c r="O5190" t="s">
        <v>852</v>
      </c>
      <c r="P5190" s="4">
        <v>3500</v>
      </c>
      <c r="Q5190" s="4">
        <v>4500</v>
      </c>
      <c r="R5190" t="s">
        <v>819</v>
      </c>
      <c r="S5190" s="4">
        <v>17730330</v>
      </c>
      <c r="T5190" t="s">
        <v>144</v>
      </c>
      <c r="U5190">
        <v>250</v>
      </c>
      <c r="V5190" t="s">
        <v>853</v>
      </c>
      <c r="W5190" s="4">
        <f>Tabla1[[#This Row],[OS-Valor Unitario]]-Tabla1[[#This Row],[costo_antes_iva]]</f>
        <v>1000</v>
      </c>
      <c r="X5190" s="4">
        <f>Tabla1[[#This Row],[OS-Valor Unitario]]*Tabla1[[#This Row],[CANTIDAD ENTREGA SATELITE]]</f>
        <v>1125000</v>
      </c>
      <c r="Y5190" s="4">
        <f>Tabla1[[#This Row],[costo_antes_iva]]*Tabla1[[#This Row],[CANTIDAD ENTREGA SATELITE]]</f>
        <v>875000</v>
      </c>
      <c r="Z5190" s="4">
        <f>Tabla1[[#This Row],[Valor total OS]]-Tabla1[[#This Row],[valor total op]]</f>
        <v>250000</v>
      </c>
    </row>
    <row r="5191" spans="1:26" x14ac:dyDescent="0.3">
      <c r="A5191">
        <v>5553</v>
      </c>
      <c r="B5191">
        <v>3</v>
      </c>
      <c r="C5191" t="s">
        <v>8075</v>
      </c>
      <c r="D5191" t="s">
        <v>8076</v>
      </c>
      <c r="E5191" t="s">
        <v>682</v>
      </c>
      <c r="F5191" t="s">
        <v>282</v>
      </c>
      <c r="G5191" s="2">
        <v>45506</v>
      </c>
      <c r="H5191">
        <v>56262935</v>
      </c>
      <c r="I5191" t="s">
        <v>8077</v>
      </c>
      <c r="J5191" t="s">
        <v>8071</v>
      </c>
      <c r="K5191" t="s">
        <v>64</v>
      </c>
      <c r="L5191">
        <v>204</v>
      </c>
      <c r="M5191">
        <v>15061</v>
      </c>
      <c r="N5191" t="s">
        <v>53</v>
      </c>
      <c r="O5191" t="s">
        <v>66</v>
      </c>
      <c r="P5191" s="4">
        <v>1000</v>
      </c>
      <c r="Q5191" s="4">
        <v>3000</v>
      </c>
      <c r="R5191" t="s">
        <v>819</v>
      </c>
      <c r="S5191" s="4">
        <v>17730330</v>
      </c>
      <c r="T5191" t="s">
        <v>121</v>
      </c>
      <c r="U5191">
        <v>204</v>
      </c>
      <c r="V5191" t="s">
        <v>66</v>
      </c>
      <c r="W5191" s="4">
        <f>Tabla1[[#This Row],[OS-Valor Unitario]]-Tabla1[[#This Row],[costo_antes_iva]]</f>
        <v>2000</v>
      </c>
      <c r="X5191" s="4">
        <f>Tabla1[[#This Row],[OS-Valor Unitario]]*Tabla1[[#This Row],[CANTIDAD ENTREGA SATELITE]]</f>
        <v>612000</v>
      </c>
      <c r="Y5191" s="4">
        <f>Tabla1[[#This Row],[costo_antes_iva]]*Tabla1[[#This Row],[CANTIDAD ENTREGA SATELITE]]</f>
        <v>204000</v>
      </c>
      <c r="Z5191" s="4">
        <f>Tabla1[[#This Row],[Valor total OS]]-Tabla1[[#This Row],[valor total op]]</f>
        <v>408000</v>
      </c>
    </row>
    <row r="5192" spans="1:26" x14ac:dyDescent="0.3">
      <c r="A5192">
        <v>5553</v>
      </c>
      <c r="B5192">
        <v>3</v>
      </c>
      <c r="C5192" t="s">
        <v>8075</v>
      </c>
      <c r="D5192" t="s">
        <v>8076</v>
      </c>
      <c r="E5192" t="s">
        <v>682</v>
      </c>
      <c r="F5192" t="s">
        <v>282</v>
      </c>
      <c r="G5192" s="2">
        <v>45506</v>
      </c>
      <c r="H5192">
        <v>56262935</v>
      </c>
      <c r="I5192" t="s">
        <v>8077</v>
      </c>
      <c r="J5192" t="s">
        <v>8071</v>
      </c>
      <c r="K5192" t="s">
        <v>64</v>
      </c>
      <c r="L5192">
        <v>204</v>
      </c>
      <c r="M5192">
        <v>15061</v>
      </c>
      <c r="N5192" t="s">
        <v>53</v>
      </c>
      <c r="O5192" t="s">
        <v>66</v>
      </c>
      <c r="P5192" s="4">
        <v>1100</v>
      </c>
      <c r="Q5192" s="4">
        <v>3000</v>
      </c>
      <c r="R5192" t="s">
        <v>819</v>
      </c>
      <c r="S5192" s="4">
        <v>17730330</v>
      </c>
      <c r="T5192" t="s">
        <v>121</v>
      </c>
      <c r="U5192">
        <v>204</v>
      </c>
      <c r="V5192" t="s">
        <v>66</v>
      </c>
      <c r="W5192" s="4">
        <f>Tabla1[[#This Row],[OS-Valor Unitario]]-Tabla1[[#This Row],[costo_antes_iva]]</f>
        <v>1900</v>
      </c>
      <c r="X5192" s="4">
        <f>Tabla1[[#This Row],[OS-Valor Unitario]]*Tabla1[[#This Row],[CANTIDAD ENTREGA SATELITE]]</f>
        <v>612000</v>
      </c>
      <c r="Y5192" s="4">
        <f>Tabla1[[#This Row],[costo_antes_iva]]*Tabla1[[#This Row],[CANTIDAD ENTREGA SATELITE]]</f>
        <v>224400</v>
      </c>
      <c r="Z5192" s="4">
        <f>Tabla1[[#This Row],[Valor total OS]]-Tabla1[[#This Row],[valor total op]]</f>
        <v>387600</v>
      </c>
    </row>
    <row r="5193" spans="1:26" x14ac:dyDescent="0.3">
      <c r="A5193">
        <v>5553</v>
      </c>
      <c r="B5193">
        <v>3</v>
      </c>
      <c r="C5193" t="s">
        <v>8075</v>
      </c>
      <c r="D5193" t="s">
        <v>8076</v>
      </c>
      <c r="E5193" t="s">
        <v>682</v>
      </c>
      <c r="F5193" t="s">
        <v>282</v>
      </c>
      <c r="G5193" s="2">
        <v>45506</v>
      </c>
      <c r="H5193">
        <v>56262935</v>
      </c>
      <c r="I5193" t="s">
        <v>8077</v>
      </c>
      <c r="J5193" t="s">
        <v>8071</v>
      </c>
      <c r="K5193" t="s">
        <v>1619</v>
      </c>
      <c r="L5193">
        <v>204</v>
      </c>
      <c r="M5193">
        <v>15166</v>
      </c>
      <c r="N5193" t="s">
        <v>53</v>
      </c>
      <c r="O5193" t="s">
        <v>2122</v>
      </c>
      <c r="P5193" s="4">
        <v>3076</v>
      </c>
      <c r="Q5193" s="4">
        <v>2600</v>
      </c>
      <c r="R5193" t="s">
        <v>819</v>
      </c>
      <c r="S5193" s="4">
        <v>17730330</v>
      </c>
      <c r="T5193" t="s">
        <v>121</v>
      </c>
      <c r="U5193">
        <v>204</v>
      </c>
      <c r="V5193" t="s">
        <v>2123</v>
      </c>
      <c r="W5193" s="4">
        <f>Tabla1[[#This Row],[OS-Valor Unitario]]-Tabla1[[#This Row],[costo_antes_iva]]</f>
        <v>-476</v>
      </c>
      <c r="X5193" s="4">
        <f>Tabla1[[#This Row],[OS-Valor Unitario]]*Tabla1[[#This Row],[CANTIDAD ENTREGA SATELITE]]</f>
        <v>530400</v>
      </c>
      <c r="Y5193" s="4">
        <f>Tabla1[[#This Row],[costo_antes_iva]]*Tabla1[[#This Row],[CANTIDAD ENTREGA SATELITE]]</f>
        <v>627504</v>
      </c>
      <c r="Z5193" s="4">
        <f>Tabla1[[#This Row],[Valor total OS]]-Tabla1[[#This Row],[valor total op]]</f>
        <v>-97104</v>
      </c>
    </row>
    <row r="5194" spans="1:26" x14ac:dyDescent="0.3">
      <c r="A5194">
        <v>5553</v>
      </c>
      <c r="B5194">
        <v>4</v>
      </c>
      <c r="C5194" t="s">
        <v>8078</v>
      </c>
      <c r="D5194" t="s">
        <v>8079</v>
      </c>
      <c r="E5194" t="s">
        <v>426</v>
      </c>
      <c r="F5194" t="s">
        <v>282</v>
      </c>
      <c r="G5194" s="2">
        <v>45506</v>
      </c>
      <c r="H5194">
        <v>56262944</v>
      </c>
      <c r="I5194" t="s">
        <v>8080</v>
      </c>
      <c r="J5194" t="s">
        <v>8071</v>
      </c>
      <c r="K5194" t="s">
        <v>32</v>
      </c>
      <c r="L5194">
        <v>200</v>
      </c>
      <c r="M5194">
        <v>14894</v>
      </c>
      <c r="N5194" t="s">
        <v>53</v>
      </c>
      <c r="O5194" t="s">
        <v>542</v>
      </c>
      <c r="P5194" s="4">
        <v>6500</v>
      </c>
      <c r="Q5194" s="4">
        <v>5700</v>
      </c>
      <c r="R5194" t="s">
        <v>819</v>
      </c>
      <c r="S5194" s="4">
        <v>17730330</v>
      </c>
      <c r="T5194" t="s">
        <v>381</v>
      </c>
      <c r="U5194">
        <v>200</v>
      </c>
      <c r="V5194" t="s">
        <v>543</v>
      </c>
      <c r="W5194" s="4">
        <f>Tabla1[[#This Row],[OS-Valor Unitario]]-Tabla1[[#This Row],[costo_antes_iva]]</f>
        <v>-800</v>
      </c>
      <c r="X5194" s="4">
        <f>Tabla1[[#This Row],[OS-Valor Unitario]]*Tabla1[[#This Row],[CANTIDAD ENTREGA SATELITE]]</f>
        <v>1140000</v>
      </c>
      <c r="Y5194" s="4">
        <f>Tabla1[[#This Row],[costo_antes_iva]]*Tabla1[[#This Row],[CANTIDAD ENTREGA SATELITE]]</f>
        <v>1300000</v>
      </c>
      <c r="Z5194" s="4">
        <f>Tabla1[[#This Row],[Valor total OS]]-Tabla1[[#This Row],[valor total op]]</f>
        <v>-160000</v>
      </c>
    </row>
    <row r="5195" spans="1:26" x14ac:dyDescent="0.3">
      <c r="A5195">
        <v>5553</v>
      </c>
      <c r="B5195">
        <v>4</v>
      </c>
      <c r="C5195" t="s">
        <v>8078</v>
      </c>
      <c r="D5195" t="s">
        <v>8079</v>
      </c>
      <c r="E5195" t="s">
        <v>426</v>
      </c>
      <c r="F5195" t="s">
        <v>282</v>
      </c>
      <c r="G5195" s="2">
        <v>45506</v>
      </c>
      <c r="H5195">
        <v>56262944</v>
      </c>
      <c r="I5195" t="s">
        <v>8080</v>
      </c>
      <c r="J5195" t="s">
        <v>8071</v>
      </c>
      <c r="K5195" t="s">
        <v>77</v>
      </c>
      <c r="L5195">
        <v>200</v>
      </c>
      <c r="M5195">
        <v>15195</v>
      </c>
      <c r="N5195" t="s">
        <v>53</v>
      </c>
      <c r="O5195" t="s">
        <v>3605</v>
      </c>
      <c r="P5195" s="4">
        <v>1100</v>
      </c>
      <c r="Q5195" s="4">
        <v>3000</v>
      </c>
      <c r="R5195" t="s">
        <v>819</v>
      </c>
      <c r="S5195" s="4">
        <v>17730330</v>
      </c>
      <c r="T5195" t="s">
        <v>381</v>
      </c>
      <c r="U5195">
        <v>200</v>
      </c>
      <c r="V5195" t="s">
        <v>3606</v>
      </c>
      <c r="W5195" s="4">
        <f>Tabla1[[#This Row],[OS-Valor Unitario]]-Tabla1[[#This Row],[costo_antes_iva]]</f>
        <v>1900</v>
      </c>
      <c r="X5195" s="4">
        <f>Tabla1[[#This Row],[OS-Valor Unitario]]*Tabla1[[#This Row],[CANTIDAD ENTREGA SATELITE]]</f>
        <v>600000</v>
      </c>
      <c r="Y5195" s="4">
        <f>Tabla1[[#This Row],[costo_antes_iva]]*Tabla1[[#This Row],[CANTIDAD ENTREGA SATELITE]]</f>
        <v>220000</v>
      </c>
      <c r="Z5195" s="4">
        <f>Tabla1[[#This Row],[Valor total OS]]-Tabla1[[#This Row],[valor total op]]</f>
        <v>380000</v>
      </c>
    </row>
    <row r="5196" spans="1:26" x14ac:dyDescent="0.3">
      <c r="A5196">
        <v>5553</v>
      </c>
      <c r="B5196">
        <v>4</v>
      </c>
      <c r="C5196" t="s">
        <v>8078</v>
      </c>
      <c r="D5196" t="s">
        <v>8079</v>
      </c>
      <c r="E5196" t="s">
        <v>426</v>
      </c>
      <c r="F5196" t="s">
        <v>282</v>
      </c>
      <c r="G5196" s="2">
        <v>45506</v>
      </c>
      <c r="H5196">
        <v>56262944</v>
      </c>
      <c r="I5196" t="s">
        <v>8080</v>
      </c>
      <c r="J5196" t="s">
        <v>8071</v>
      </c>
      <c r="K5196" t="s">
        <v>77</v>
      </c>
      <c r="L5196">
        <v>200</v>
      </c>
      <c r="M5196">
        <v>15195</v>
      </c>
      <c r="N5196" t="s">
        <v>53</v>
      </c>
      <c r="O5196" t="s">
        <v>3605</v>
      </c>
      <c r="P5196" s="4">
        <v>1600</v>
      </c>
      <c r="Q5196" s="4">
        <v>3000</v>
      </c>
      <c r="R5196" t="s">
        <v>819</v>
      </c>
      <c r="S5196" s="4">
        <v>17730330</v>
      </c>
      <c r="T5196" t="s">
        <v>381</v>
      </c>
      <c r="U5196">
        <v>200</v>
      </c>
      <c r="V5196" t="s">
        <v>3606</v>
      </c>
      <c r="W5196" s="4">
        <f>Tabla1[[#This Row],[OS-Valor Unitario]]-Tabla1[[#This Row],[costo_antes_iva]]</f>
        <v>1400</v>
      </c>
      <c r="X5196" s="4">
        <f>Tabla1[[#This Row],[OS-Valor Unitario]]*Tabla1[[#This Row],[CANTIDAD ENTREGA SATELITE]]</f>
        <v>600000</v>
      </c>
      <c r="Y5196" s="4">
        <f>Tabla1[[#This Row],[costo_antes_iva]]*Tabla1[[#This Row],[CANTIDAD ENTREGA SATELITE]]</f>
        <v>320000</v>
      </c>
      <c r="Z5196" s="4">
        <f>Tabla1[[#This Row],[Valor total OS]]-Tabla1[[#This Row],[valor total op]]</f>
        <v>280000</v>
      </c>
    </row>
    <row r="5197" spans="1:26" x14ac:dyDescent="0.3">
      <c r="A5197">
        <v>5590</v>
      </c>
      <c r="B5197">
        <v>1</v>
      </c>
      <c r="C5197" t="s">
        <v>7798</v>
      </c>
      <c r="D5197" t="s">
        <v>7799</v>
      </c>
      <c r="E5197" t="s">
        <v>4188</v>
      </c>
      <c r="F5197" t="s">
        <v>2878</v>
      </c>
      <c r="G5197" s="2">
        <v>45505</v>
      </c>
      <c r="H5197">
        <v>56236882</v>
      </c>
      <c r="I5197" t="s">
        <v>7800</v>
      </c>
      <c r="J5197" t="s">
        <v>7801</v>
      </c>
      <c r="K5197" t="s">
        <v>77</v>
      </c>
      <c r="L5197">
        <v>109</v>
      </c>
      <c r="M5197">
        <v>15219</v>
      </c>
      <c r="N5197" t="s">
        <v>1625</v>
      </c>
      <c r="O5197" t="s">
        <v>78</v>
      </c>
      <c r="P5197" s="4">
        <v>1800</v>
      </c>
      <c r="Q5197" s="4">
        <v>1300</v>
      </c>
      <c r="R5197" t="s">
        <v>819</v>
      </c>
      <c r="S5197" s="4">
        <v>19758156</v>
      </c>
      <c r="T5197" t="s">
        <v>238</v>
      </c>
      <c r="U5197">
        <v>109</v>
      </c>
      <c r="V5197" t="s">
        <v>79</v>
      </c>
      <c r="W5197" s="4">
        <f>Tabla1[[#This Row],[OS-Valor Unitario]]-Tabla1[[#This Row],[costo_antes_iva]]</f>
        <v>-500</v>
      </c>
      <c r="X5197" s="4">
        <f>Tabla1[[#This Row],[OS-Valor Unitario]]*Tabla1[[#This Row],[CANTIDAD ENTREGA SATELITE]]</f>
        <v>141700</v>
      </c>
      <c r="Y5197" s="4">
        <f>Tabla1[[#This Row],[costo_antes_iva]]*Tabla1[[#This Row],[CANTIDAD ENTREGA SATELITE]]</f>
        <v>196200</v>
      </c>
      <c r="Z5197" s="4">
        <f>Tabla1[[#This Row],[Valor total OS]]-Tabla1[[#This Row],[valor total op]]</f>
        <v>-54500</v>
      </c>
    </row>
    <row r="5198" spans="1:26" x14ac:dyDescent="0.3">
      <c r="A5198">
        <v>5590</v>
      </c>
      <c r="B5198">
        <v>1</v>
      </c>
      <c r="C5198" t="s">
        <v>7798</v>
      </c>
      <c r="D5198" t="s">
        <v>7799</v>
      </c>
      <c r="E5198" t="s">
        <v>4188</v>
      </c>
      <c r="F5198" t="s">
        <v>2878</v>
      </c>
      <c r="G5198" s="2">
        <v>45505</v>
      </c>
      <c r="H5198">
        <v>56236882</v>
      </c>
      <c r="I5198" t="s">
        <v>7800</v>
      </c>
      <c r="J5198" t="s">
        <v>7801</v>
      </c>
      <c r="K5198" t="s">
        <v>32</v>
      </c>
      <c r="L5198">
        <v>33</v>
      </c>
      <c r="M5198">
        <v>15405</v>
      </c>
      <c r="N5198" t="s">
        <v>1625</v>
      </c>
      <c r="O5198" t="s">
        <v>5936</v>
      </c>
      <c r="P5198" s="4">
        <v>15000</v>
      </c>
      <c r="Q5198" s="4">
        <v>15000</v>
      </c>
      <c r="R5198" t="s">
        <v>819</v>
      </c>
      <c r="S5198" s="4">
        <v>19758156</v>
      </c>
      <c r="T5198" t="s">
        <v>238</v>
      </c>
      <c r="U5198">
        <v>33</v>
      </c>
      <c r="V5198" t="s">
        <v>5936</v>
      </c>
      <c r="W5198" s="4">
        <f>Tabla1[[#This Row],[OS-Valor Unitario]]-Tabla1[[#This Row],[costo_antes_iva]]</f>
        <v>0</v>
      </c>
      <c r="X5198" s="4">
        <f>Tabla1[[#This Row],[OS-Valor Unitario]]*Tabla1[[#This Row],[CANTIDAD ENTREGA SATELITE]]</f>
        <v>495000</v>
      </c>
      <c r="Y5198" s="4">
        <f>Tabla1[[#This Row],[costo_antes_iva]]*Tabla1[[#This Row],[CANTIDAD ENTREGA SATELITE]]</f>
        <v>495000</v>
      </c>
      <c r="Z5198" s="4">
        <f>Tabla1[[#This Row],[Valor total OS]]-Tabla1[[#This Row],[valor total op]]</f>
        <v>0</v>
      </c>
    </row>
    <row r="5199" spans="1:26" x14ac:dyDescent="0.3">
      <c r="A5199">
        <v>5590</v>
      </c>
      <c r="B5199">
        <v>1</v>
      </c>
      <c r="C5199" t="s">
        <v>7798</v>
      </c>
      <c r="D5199" t="s">
        <v>7799</v>
      </c>
      <c r="E5199" t="s">
        <v>4188</v>
      </c>
      <c r="F5199" t="s">
        <v>2878</v>
      </c>
      <c r="G5199" s="2">
        <v>45505</v>
      </c>
      <c r="H5199">
        <v>56236882</v>
      </c>
      <c r="I5199" t="s">
        <v>7800</v>
      </c>
      <c r="J5199" t="s">
        <v>7801</v>
      </c>
      <c r="K5199" t="s">
        <v>32</v>
      </c>
      <c r="L5199">
        <v>76</v>
      </c>
      <c r="M5199">
        <v>15315</v>
      </c>
      <c r="N5199" t="s">
        <v>1625</v>
      </c>
      <c r="O5199" t="s">
        <v>3440</v>
      </c>
      <c r="P5199" s="4">
        <v>15000</v>
      </c>
      <c r="Q5199" s="4">
        <v>15000</v>
      </c>
      <c r="R5199" t="s">
        <v>819</v>
      </c>
      <c r="S5199" s="4">
        <v>19758156</v>
      </c>
      <c r="T5199" t="s">
        <v>238</v>
      </c>
      <c r="U5199">
        <v>76</v>
      </c>
      <c r="V5199" t="s">
        <v>3441</v>
      </c>
      <c r="W5199" s="4">
        <f>Tabla1[[#This Row],[OS-Valor Unitario]]-Tabla1[[#This Row],[costo_antes_iva]]</f>
        <v>0</v>
      </c>
      <c r="X5199" s="4">
        <f>Tabla1[[#This Row],[OS-Valor Unitario]]*Tabla1[[#This Row],[CANTIDAD ENTREGA SATELITE]]</f>
        <v>1140000</v>
      </c>
      <c r="Y5199" s="4">
        <f>Tabla1[[#This Row],[costo_antes_iva]]*Tabla1[[#This Row],[CANTIDAD ENTREGA SATELITE]]</f>
        <v>1140000</v>
      </c>
      <c r="Z5199" s="4">
        <f>Tabla1[[#This Row],[Valor total OS]]-Tabla1[[#This Row],[valor total op]]</f>
        <v>0</v>
      </c>
    </row>
    <row r="5200" spans="1:26" x14ac:dyDescent="0.3">
      <c r="A5200">
        <v>5590</v>
      </c>
      <c r="B5200">
        <v>2</v>
      </c>
      <c r="C5200" t="s">
        <v>7802</v>
      </c>
      <c r="D5200" t="s">
        <v>7803</v>
      </c>
      <c r="E5200" t="s">
        <v>4188</v>
      </c>
      <c r="F5200" t="s">
        <v>2878</v>
      </c>
      <c r="G5200" s="2">
        <v>45505</v>
      </c>
      <c r="H5200">
        <v>56238285</v>
      </c>
      <c r="I5200" t="s">
        <v>7804</v>
      </c>
      <c r="J5200" t="s">
        <v>7801</v>
      </c>
      <c r="K5200" t="s">
        <v>77</v>
      </c>
      <c r="L5200">
        <v>180</v>
      </c>
      <c r="M5200">
        <v>15272</v>
      </c>
      <c r="N5200" t="s">
        <v>1625</v>
      </c>
      <c r="O5200" t="s">
        <v>78</v>
      </c>
      <c r="P5200" s="4">
        <v>1800</v>
      </c>
      <c r="Q5200" s="4">
        <v>1300</v>
      </c>
      <c r="R5200" t="s">
        <v>819</v>
      </c>
      <c r="S5200" s="4">
        <v>19758156</v>
      </c>
      <c r="T5200" t="s">
        <v>238</v>
      </c>
      <c r="U5200">
        <v>180</v>
      </c>
      <c r="V5200" t="s">
        <v>79</v>
      </c>
      <c r="W5200" s="4">
        <f>Tabla1[[#This Row],[OS-Valor Unitario]]-Tabla1[[#This Row],[costo_antes_iva]]</f>
        <v>-500</v>
      </c>
      <c r="X5200" s="4">
        <f>Tabla1[[#This Row],[OS-Valor Unitario]]*Tabla1[[#This Row],[CANTIDAD ENTREGA SATELITE]]</f>
        <v>234000</v>
      </c>
      <c r="Y5200" s="4">
        <f>Tabla1[[#This Row],[costo_antes_iva]]*Tabla1[[#This Row],[CANTIDAD ENTREGA SATELITE]]</f>
        <v>324000</v>
      </c>
      <c r="Z5200" s="4">
        <f>Tabla1[[#This Row],[Valor total OS]]-Tabla1[[#This Row],[valor total op]]</f>
        <v>-90000</v>
      </c>
    </row>
    <row r="5201" spans="1:26" x14ac:dyDescent="0.3">
      <c r="A5201">
        <v>5590</v>
      </c>
      <c r="B5201">
        <v>2</v>
      </c>
      <c r="C5201" t="s">
        <v>7802</v>
      </c>
      <c r="D5201" t="s">
        <v>7803</v>
      </c>
      <c r="E5201" t="s">
        <v>4188</v>
      </c>
      <c r="F5201" t="s">
        <v>2878</v>
      </c>
      <c r="G5201" s="2">
        <v>45505</v>
      </c>
      <c r="H5201">
        <v>56238285</v>
      </c>
      <c r="I5201" t="s">
        <v>7804</v>
      </c>
      <c r="J5201" t="s">
        <v>7801</v>
      </c>
      <c r="K5201" t="s">
        <v>32</v>
      </c>
      <c r="L5201">
        <v>78</v>
      </c>
      <c r="M5201">
        <v>15328</v>
      </c>
      <c r="N5201" t="s">
        <v>1625</v>
      </c>
      <c r="O5201" t="s">
        <v>5936</v>
      </c>
      <c r="P5201" s="4">
        <v>15000</v>
      </c>
      <c r="Q5201" s="4">
        <v>15000</v>
      </c>
      <c r="R5201" t="s">
        <v>819</v>
      </c>
      <c r="S5201" s="4">
        <v>19758156</v>
      </c>
      <c r="T5201" t="s">
        <v>238</v>
      </c>
      <c r="U5201">
        <v>78</v>
      </c>
      <c r="V5201" t="s">
        <v>5936</v>
      </c>
      <c r="W5201" s="4">
        <f>Tabla1[[#This Row],[OS-Valor Unitario]]-Tabla1[[#This Row],[costo_antes_iva]]</f>
        <v>0</v>
      </c>
      <c r="X5201" s="4">
        <f>Tabla1[[#This Row],[OS-Valor Unitario]]*Tabla1[[#This Row],[CANTIDAD ENTREGA SATELITE]]</f>
        <v>1170000</v>
      </c>
      <c r="Y5201" s="4">
        <f>Tabla1[[#This Row],[costo_antes_iva]]*Tabla1[[#This Row],[CANTIDAD ENTREGA SATELITE]]</f>
        <v>1170000</v>
      </c>
      <c r="Z5201" s="4">
        <f>Tabla1[[#This Row],[Valor total OS]]-Tabla1[[#This Row],[valor total op]]</f>
        <v>0</v>
      </c>
    </row>
    <row r="5202" spans="1:26" x14ac:dyDescent="0.3">
      <c r="A5202">
        <v>5590</v>
      </c>
      <c r="B5202">
        <v>2</v>
      </c>
      <c r="C5202" t="s">
        <v>7802</v>
      </c>
      <c r="D5202" t="s">
        <v>7803</v>
      </c>
      <c r="E5202" t="s">
        <v>4188</v>
      </c>
      <c r="F5202" t="s">
        <v>2878</v>
      </c>
      <c r="G5202" s="2">
        <v>45505</v>
      </c>
      <c r="H5202">
        <v>56238285</v>
      </c>
      <c r="I5202" t="s">
        <v>7804</v>
      </c>
      <c r="J5202" t="s">
        <v>7801</v>
      </c>
      <c r="K5202" t="s">
        <v>32</v>
      </c>
      <c r="L5202">
        <v>102</v>
      </c>
      <c r="M5202">
        <v>15327</v>
      </c>
      <c r="N5202" t="s">
        <v>1625</v>
      </c>
      <c r="O5202" t="s">
        <v>4305</v>
      </c>
      <c r="P5202" s="4">
        <v>15000</v>
      </c>
      <c r="Q5202" s="4">
        <v>15000</v>
      </c>
      <c r="R5202" t="s">
        <v>819</v>
      </c>
      <c r="S5202" s="4">
        <v>19758156</v>
      </c>
      <c r="T5202" t="s">
        <v>238</v>
      </c>
      <c r="U5202">
        <v>102</v>
      </c>
      <c r="V5202" t="s">
        <v>4306</v>
      </c>
      <c r="W5202" s="4">
        <f>Tabla1[[#This Row],[OS-Valor Unitario]]-Tabla1[[#This Row],[costo_antes_iva]]</f>
        <v>0</v>
      </c>
      <c r="X5202" s="4">
        <f>Tabla1[[#This Row],[OS-Valor Unitario]]*Tabla1[[#This Row],[CANTIDAD ENTREGA SATELITE]]</f>
        <v>1530000</v>
      </c>
      <c r="Y5202" s="4">
        <f>Tabla1[[#This Row],[costo_antes_iva]]*Tabla1[[#This Row],[CANTIDAD ENTREGA SATELITE]]</f>
        <v>1530000</v>
      </c>
      <c r="Z5202" s="4">
        <f>Tabla1[[#This Row],[Valor total OS]]-Tabla1[[#This Row],[valor total op]]</f>
        <v>0</v>
      </c>
    </row>
    <row r="5203" spans="1:26" x14ac:dyDescent="0.3">
      <c r="A5203">
        <v>5590</v>
      </c>
      <c r="B5203">
        <v>3</v>
      </c>
      <c r="C5203" t="s">
        <v>7805</v>
      </c>
      <c r="D5203" t="s">
        <v>7806</v>
      </c>
      <c r="E5203" t="s">
        <v>4188</v>
      </c>
      <c r="F5203" t="s">
        <v>2878</v>
      </c>
      <c r="G5203" s="2">
        <v>45505</v>
      </c>
      <c r="H5203">
        <v>56238294</v>
      </c>
      <c r="I5203" t="s">
        <v>7807</v>
      </c>
      <c r="J5203" t="s">
        <v>7801</v>
      </c>
      <c r="K5203" t="s">
        <v>77</v>
      </c>
      <c r="L5203">
        <v>5</v>
      </c>
      <c r="M5203">
        <v>15201</v>
      </c>
      <c r="N5203" t="s">
        <v>1625</v>
      </c>
      <c r="O5203" t="s">
        <v>78</v>
      </c>
      <c r="P5203" s="4">
        <v>1800</v>
      </c>
      <c r="Q5203" s="4">
        <v>1300</v>
      </c>
      <c r="R5203" t="s">
        <v>819</v>
      </c>
      <c r="S5203" s="4">
        <v>19758156</v>
      </c>
      <c r="T5203" t="s">
        <v>238</v>
      </c>
      <c r="U5203">
        <v>5</v>
      </c>
      <c r="V5203" t="s">
        <v>79</v>
      </c>
      <c r="W5203" s="4">
        <f>Tabla1[[#This Row],[OS-Valor Unitario]]-Tabla1[[#This Row],[costo_antes_iva]]</f>
        <v>-500</v>
      </c>
      <c r="X5203" s="4">
        <f>Tabla1[[#This Row],[OS-Valor Unitario]]*Tabla1[[#This Row],[CANTIDAD ENTREGA SATELITE]]</f>
        <v>6500</v>
      </c>
      <c r="Y5203" s="4">
        <f>Tabla1[[#This Row],[costo_antes_iva]]*Tabla1[[#This Row],[CANTIDAD ENTREGA SATELITE]]</f>
        <v>9000</v>
      </c>
      <c r="Z5203" s="4">
        <f>Tabla1[[#This Row],[Valor total OS]]-Tabla1[[#This Row],[valor total op]]</f>
        <v>-2500</v>
      </c>
    </row>
    <row r="5204" spans="1:26" x14ac:dyDescent="0.3">
      <c r="A5204">
        <v>5590</v>
      </c>
      <c r="B5204">
        <v>3</v>
      </c>
      <c r="C5204" t="s">
        <v>7805</v>
      </c>
      <c r="D5204" t="s">
        <v>7806</v>
      </c>
      <c r="E5204" t="s">
        <v>4188</v>
      </c>
      <c r="F5204" t="s">
        <v>2878</v>
      </c>
      <c r="G5204" s="2">
        <v>45505</v>
      </c>
      <c r="H5204">
        <v>56238294</v>
      </c>
      <c r="I5204" t="s">
        <v>7807</v>
      </c>
      <c r="J5204" t="s">
        <v>7801</v>
      </c>
      <c r="K5204" t="s">
        <v>32</v>
      </c>
      <c r="L5204">
        <v>5</v>
      </c>
      <c r="M5204">
        <v>15308</v>
      </c>
      <c r="N5204" t="s">
        <v>1625</v>
      </c>
      <c r="O5204" t="s">
        <v>237</v>
      </c>
      <c r="P5204" s="4">
        <v>15000</v>
      </c>
      <c r="Q5204" s="4">
        <v>15000</v>
      </c>
      <c r="R5204" t="s">
        <v>819</v>
      </c>
      <c r="S5204" s="4">
        <v>19758156</v>
      </c>
      <c r="T5204" t="s">
        <v>238</v>
      </c>
      <c r="U5204">
        <v>5</v>
      </c>
      <c r="V5204" t="s">
        <v>239</v>
      </c>
      <c r="W5204" s="4">
        <f>Tabla1[[#This Row],[OS-Valor Unitario]]-Tabla1[[#This Row],[costo_antes_iva]]</f>
        <v>0</v>
      </c>
      <c r="X5204" s="4">
        <f>Tabla1[[#This Row],[OS-Valor Unitario]]*Tabla1[[#This Row],[CANTIDAD ENTREGA SATELITE]]</f>
        <v>75000</v>
      </c>
      <c r="Y5204" s="4">
        <f>Tabla1[[#This Row],[costo_antes_iva]]*Tabla1[[#This Row],[CANTIDAD ENTREGA SATELITE]]</f>
        <v>75000</v>
      </c>
      <c r="Z5204" s="4">
        <f>Tabla1[[#This Row],[Valor total OS]]-Tabla1[[#This Row],[valor total op]]</f>
        <v>0</v>
      </c>
    </row>
    <row r="5205" spans="1:26" x14ac:dyDescent="0.3">
      <c r="A5205">
        <v>5590</v>
      </c>
      <c r="B5205">
        <v>4</v>
      </c>
      <c r="C5205" t="s">
        <v>7808</v>
      </c>
      <c r="D5205" t="s">
        <v>7809</v>
      </c>
      <c r="E5205" t="s">
        <v>70</v>
      </c>
      <c r="F5205" t="s">
        <v>2878</v>
      </c>
      <c r="G5205" s="2">
        <v>45505</v>
      </c>
      <c r="H5205">
        <v>56238841</v>
      </c>
      <c r="I5205" t="s">
        <v>7804</v>
      </c>
      <c r="J5205" t="s">
        <v>7801</v>
      </c>
      <c r="K5205" t="s">
        <v>32</v>
      </c>
      <c r="L5205">
        <v>12</v>
      </c>
      <c r="M5205">
        <v>15346</v>
      </c>
      <c r="N5205" t="s">
        <v>1625</v>
      </c>
      <c r="O5205" t="s">
        <v>472</v>
      </c>
      <c r="P5205" s="4">
        <v>12000</v>
      </c>
      <c r="Q5205" s="4">
        <v>14000</v>
      </c>
      <c r="R5205" t="s">
        <v>819</v>
      </c>
      <c r="S5205" s="4">
        <v>19758156</v>
      </c>
      <c r="T5205" t="s">
        <v>75</v>
      </c>
      <c r="U5205">
        <v>12</v>
      </c>
      <c r="V5205" t="s">
        <v>472</v>
      </c>
      <c r="W5205" s="4">
        <f>Tabla1[[#This Row],[OS-Valor Unitario]]-Tabla1[[#This Row],[costo_antes_iva]]</f>
        <v>2000</v>
      </c>
      <c r="X5205" s="4">
        <f>Tabla1[[#This Row],[OS-Valor Unitario]]*Tabla1[[#This Row],[CANTIDAD ENTREGA SATELITE]]</f>
        <v>168000</v>
      </c>
      <c r="Y5205" s="4">
        <f>Tabla1[[#This Row],[costo_antes_iva]]*Tabla1[[#This Row],[CANTIDAD ENTREGA SATELITE]]</f>
        <v>144000</v>
      </c>
      <c r="Z5205" s="4">
        <f>Tabla1[[#This Row],[Valor total OS]]-Tabla1[[#This Row],[valor total op]]</f>
        <v>24000</v>
      </c>
    </row>
    <row r="5206" spans="1:26" x14ac:dyDescent="0.3">
      <c r="A5206">
        <v>5590</v>
      </c>
      <c r="B5206">
        <v>4</v>
      </c>
      <c r="C5206" t="s">
        <v>7808</v>
      </c>
      <c r="D5206" t="s">
        <v>7809</v>
      </c>
      <c r="E5206" t="s">
        <v>70</v>
      </c>
      <c r="F5206" t="s">
        <v>2878</v>
      </c>
      <c r="G5206" s="2">
        <v>45505</v>
      </c>
      <c r="H5206">
        <v>56238841</v>
      </c>
      <c r="I5206" t="s">
        <v>7804</v>
      </c>
      <c r="J5206" t="s">
        <v>7801</v>
      </c>
      <c r="K5206" t="s">
        <v>77</v>
      </c>
      <c r="L5206">
        <v>12</v>
      </c>
      <c r="M5206">
        <v>15309</v>
      </c>
      <c r="N5206" t="s">
        <v>1625</v>
      </c>
      <c r="O5206" t="s">
        <v>78</v>
      </c>
      <c r="P5206" s="4">
        <v>1800</v>
      </c>
      <c r="Q5206" s="4">
        <v>1300</v>
      </c>
      <c r="R5206" t="s">
        <v>819</v>
      </c>
      <c r="S5206" s="4">
        <v>19758156</v>
      </c>
      <c r="T5206" t="s">
        <v>75</v>
      </c>
      <c r="U5206">
        <v>12</v>
      </c>
      <c r="V5206" t="s">
        <v>79</v>
      </c>
      <c r="W5206" s="4">
        <f>Tabla1[[#This Row],[OS-Valor Unitario]]-Tabla1[[#This Row],[costo_antes_iva]]</f>
        <v>-500</v>
      </c>
      <c r="X5206" s="4">
        <f>Tabla1[[#This Row],[OS-Valor Unitario]]*Tabla1[[#This Row],[CANTIDAD ENTREGA SATELITE]]</f>
        <v>15600</v>
      </c>
      <c r="Y5206" s="4">
        <f>Tabla1[[#This Row],[costo_antes_iva]]*Tabla1[[#This Row],[CANTIDAD ENTREGA SATELITE]]</f>
        <v>21600</v>
      </c>
      <c r="Z5206" s="4">
        <f>Tabla1[[#This Row],[Valor total OS]]-Tabla1[[#This Row],[valor total op]]</f>
        <v>-6000</v>
      </c>
    </row>
    <row r="5207" spans="1:26" x14ac:dyDescent="0.3">
      <c r="A5207">
        <v>5557</v>
      </c>
      <c r="B5207">
        <v>1</v>
      </c>
      <c r="C5207" t="s">
        <v>7999</v>
      </c>
      <c r="D5207" t="s">
        <v>8000</v>
      </c>
      <c r="E5207" t="s">
        <v>682</v>
      </c>
      <c r="F5207" t="s">
        <v>282</v>
      </c>
      <c r="G5207" s="2">
        <v>45505</v>
      </c>
      <c r="H5207">
        <v>56238137</v>
      </c>
      <c r="I5207" t="s">
        <v>8001</v>
      </c>
      <c r="J5207" t="s">
        <v>8002</v>
      </c>
      <c r="K5207" t="s">
        <v>64</v>
      </c>
      <c r="L5207">
        <v>110</v>
      </c>
      <c r="M5207">
        <v>15098</v>
      </c>
      <c r="N5207" t="s">
        <v>53</v>
      </c>
      <c r="O5207" t="s">
        <v>66</v>
      </c>
      <c r="P5207" s="4">
        <v>1000</v>
      </c>
      <c r="Q5207" s="4">
        <v>1000</v>
      </c>
      <c r="R5207" t="s">
        <v>819</v>
      </c>
      <c r="S5207" s="4">
        <v>36357784</v>
      </c>
      <c r="T5207" t="s">
        <v>121</v>
      </c>
      <c r="U5207">
        <v>110</v>
      </c>
      <c r="V5207" t="s">
        <v>66</v>
      </c>
      <c r="W5207" s="4">
        <f>Tabla1[[#This Row],[OS-Valor Unitario]]-Tabla1[[#This Row],[costo_antes_iva]]</f>
        <v>0</v>
      </c>
      <c r="X5207" s="4">
        <f>Tabla1[[#This Row],[OS-Valor Unitario]]*Tabla1[[#This Row],[CANTIDAD ENTREGA SATELITE]]</f>
        <v>110000</v>
      </c>
      <c r="Y5207" s="4">
        <f>Tabla1[[#This Row],[costo_antes_iva]]*Tabla1[[#This Row],[CANTIDAD ENTREGA SATELITE]]</f>
        <v>110000</v>
      </c>
      <c r="Z5207" s="4">
        <f>Tabla1[[#This Row],[Valor total OS]]-Tabla1[[#This Row],[valor total op]]</f>
        <v>0</v>
      </c>
    </row>
    <row r="5208" spans="1:26" x14ac:dyDescent="0.3">
      <c r="A5208">
        <v>5557</v>
      </c>
      <c r="B5208">
        <v>2</v>
      </c>
      <c r="C5208" t="s">
        <v>8003</v>
      </c>
      <c r="D5208" t="s">
        <v>8004</v>
      </c>
      <c r="E5208" t="s">
        <v>393</v>
      </c>
      <c r="F5208" t="s">
        <v>282</v>
      </c>
      <c r="G5208" s="2">
        <v>45505</v>
      </c>
      <c r="H5208">
        <v>56238146</v>
      </c>
      <c r="I5208" t="s">
        <v>8005</v>
      </c>
      <c r="J5208" t="s">
        <v>8002</v>
      </c>
      <c r="K5208" t="s">
        <v>77</v>
      </c>
      <c r="L5208">
        <v>118</v>
      </c>
      <c r="M5208">
        <v>15025</v>
      </c>
      <c r="N5208" t="s">
        <v>53</v>
      </c>
      <c r="O5208" t="s">
        <v>78</v>
      </c>
      <c r="P5208" s="4">
        <v>1100</v>
      </c>
      <c r="Q5208" s="4">
        <v>1100</v>
      </c>
      <c r="R5208" t="s">
        <v>819</v>
      </c>
      <c r="S5208" s="4">
        <v>36357784</v>
      </c>
      <c r="T5208" t="s">
        <v>56</v>
      </c>
      <c r="U5208">
        <v>118</v>
      </c>
      <c r="V5208" t="s">
        <v>79</v>
      </c>
      <c r="W5208" s="4">
        <f>Tabla1[[#This Row],[OS-Valor Unitario]]-Tabla1[[#This Row],[costo_antes_iva]]</f>
        <v>0</v>
      </c>
      <c r="X5208" s="4">
        <f>Tabla1[[#This Row],[OS-Valor Unitario]]*Tabla1[[#This Row],[CANTIDAD ENTREGA SATELITE]]</f>
        <v>129800</v>
      </c>
      <c r="Y5208" s="4">
        <f>Tabla1[[#This Row],[costo_antes_iva]]*Tabla1[[#This Row],[CANTIDAD ENTREGA SATELITE]]</f>
        <v>129800</v>
      </c>
      <c r="Z5208" s="4">
        <f>Tabla1[[#This Row],[Valor total OS]]-Tabla1[[#This Row],[valor total op]]</f>
        <v>0</v>
      </c>
    </row>
    <row r="5209" spans="1:26" x14ac:dyDescent="0.3">
      <c r="A5209">
        <v>5557</v>
      </c>
      <c r="B5209">
        <v>2</v>
      </c>
      <c r="C5209" t="s">
        <v>8003</v>
      </c>
      <c r="D5209" t="s">
        <v>8004</v>
      </c>
      <c r="E5209" t="s">
        <v>393</v>
      </c>
      <c r="F5209" t="s">
        <v>282</v>
      </c>
      <c r="G5209" s="2">
        <v>45505</v>
      </c>
      <c r="H5209">
        <v>56238146</v>
      </c>
      <c r="I5209" t="s">
        <v>8005</v>
      </c>
      <c r="J5209" t="s">
        <v>8002</v>
      </c>
      <c r="K5209" t="s">
        <v>32</v>
      </c>
      <c r="L5209">
        <v>116</v>
      </c>
      <c r="M5209">
        <v>15060</v>
      </c>
      <c r="N5209" t="s">
        <v>53</v>
      </c>
      <c r="O5209" t="s">
        <v>404</v>
      </c>
      <c r="P5209" s="4">
        <v>7500</v>
      </c>
      <c r="Q5209" s="4">
        <v>7500</v>
      </c>
      <c r="R5209" t="s">
        <v>819</v>
      </c>
      <c r="S5209" s="4">
        <v>36357784</v>
      </c>
      <c r="T5209" t="s">
        <v>56</v>
      </c>
      <c r="U5209">
        <v>116</v>
      </c>
      <c r="V5209" t="s">
        <v>404</v>
      </c>
      <c r="W5209" s="4">
        <f>Tabla1[[#This Row],[OS-Valor Unitario]]-Tabla1[[#This Row],[costo_antes_iva]]</f>
        <v>0</v>
      </c>
      <c r="X5209" s="4">
        <f>Tabla1[[#This Row],[OS-Valor Unitario]]*Tabla1[[#This Row],[CANTIDAD ENTREGA SATELITE]]</f>
        <v>870000</v>
      </c>
      <c r="Y5209" s="4">
        <f>Tabla1[[#This Row],[costo_antes_iva]]*Tabla1[[#This Row],[CANTIDAD ENTREGA SATELITE]]</f>
        <v>870000</v>
      </c>
      <c r="Z5209" s="4">
        <f>Tabla1[[#This Row],[Valor total OS]]-Tabla1[[#This Row],[valor total op]]</f>
        <v>0</v>
      </c>
    </row>
    <row r="5210" spans="1:26" x14ac:dyDescent="0.3">
      <c r="A5210">
        <v>5557</v>
      </c>
      <c r="B5210">
        <v>3</v>
      </c>
      <c r="C5210" t="s">
        <v>8006</v>
      </c>
      <c r="D5210" t="s">
        <v>8007</v>
      </c>
      <c r="E5210" t="s">
        <v>393</v>
      </c>
      <c r="F5210" t="s">
        <v>282</v>
      </c>
      <c r="G5210" s="2">
        <v>45505</v>
      </c>
      <c r="H5210">
        <v>56238165</v>
      </c>
      <c r="I5210" t="s">
        <v>8008</v>
      </c>
      <c r="J5210" t="s">
        <v>8002</v>
      </c>
      <c r="K5210" t="s">
        <v>77</v>
      </c>
      <c r="L5210">
        <v>126</v>
      </c>
      <c r="M5210">
        <v>15036</v>
      </c>
      <c r="N5210" t="s">
        <v>53</v>
      </c>
      <c r="O5210" t="s">
        <v>78</v>
      </c>
      <c r="P5210" s="4">
        <v>1100</v>
      </c>
      <c r="Q5210" s="4">
        <v>1100</v>
      </c>
      <c r="R5210" t="s">
        <v>819</v>
      </c>
      <c r="S5210" s="4">
        <v>36357784</v>
      </c>
      <c r="T5210" t="s">
        <v>56</v>
      </c>
      <c r="U5210">
        <v>126</v>
      </c>
      <c r="V5210" t="s">
        <v>79</v>
      </c>
      <c r="W5210" s="4">
        <f>Tabla1[[#This Row],[OS-Valor Unitario]]-Tabla1[[#This Row],[costo_antes_iva]]</f>
        <v>0</v>
      </c>
      <c r="X5210" s="4">
        <f>Tabla1[[#This Row],[OS-Valor Unitario]]*Tabla1[[#This Row],[CANTIDAD ENTREGA SATELITE]]</f>
        <v>138600</v>
      </c>
      <c r="Y5210" s="4">
        <f>Tabla1[[#This Row],[costo_antes_iva]]*Tabla1[[#This Row],[CANTIDAD ENTREGA SATELITE]]</f>
        <v>138600</v>
      </c>
      <c r="Z5210" s="4">
        <f>Tabla1[[#This Row],[Valor total OS]]-Tabla1[[#This Row],[valor total op]]</f>
        <v>0</v>
      </c>
    </row>
    <row r="5211" spans="1:26" x14ac:dyDescent="0.3">
      <c r="A5211">
        <v>5557</v>
      </c>
      <c r="B5211">
        <v>3</v>
      </c>
      <c r="C5211" t="s">
        <v>8006</v>
      </c>
      <c r="D5211" t="s">
        <v>8007</v>
      </c>
      <c r="E5211" t="s">
        <v>393</v>
      </c>
      <c r="F5211" t="s">
        <v>282</v>
      </c>
      <c r="G5211" s="2">
        <v>45505</v>
      </c>
      <c r="H5211">
        <v>56238165</v>
      </c>
      <c r="I5211" t="s">
        <v>8008</v>
      </c>
      <c r="J5211" t="s">
        <v>8002</v>
      </c>
      <c r="K5211" t="s">
        <v>32</v>
      </c>
      <c r="L5211">
        <v>126</v>
      </c>
      <c r="M5211">
        <v>15057</v>
      </c>
      <c r="N5211" t="s">
        <v>53</v>
      </c>
      <c r="O5211" t="s">
        <v>404</v>
      </c>
      <c r="P5211" s="4">
        <v>7500</v>
      </c>
      <c r="Q5211" s="4">
        <v>7500</v>
      </c>
      <c r="R5211" t="s">
        <v>819</v>
      </c>
      <c r="S5211" s="4">
        <v>36357784</v>
      </c>
      <c r="T5211" t="s">
        <v>56</v>
      </c>
      <c r="U5211">
        <v>126</v>
      </c>
      <c r="V5211" t="s">
        <v>404</v>
      </c>
      <c r="W5211" s="4">
        <f>Tabla1[[#This Row],[OS-Valor Unitario]]-Tabla1[[#This Row],[costo_antes_iva]]</f>
        <v>0</v>
      </c>
      <c r="X5211" s="4">
        <f>Tabla1[[#This Row],[OS-Valor Unitario]]*Tabla1[[#This Row],[CANTIDAD ENTREGA SATELITE]]</f>
        <v>945000</v>
      </c>
      <c r="Y5211" s="4">
        <f>Tabla1[[#This Row],[costo_antes_iva]]*Tabla1[[#This Row],[CANTIDAD ENTREGA SATELITE]]</f>
        <v>945000</v>
      </c>
      <c r="Z5211" s="4">
        <f>Tabla1[[#This Row],[Valor total OS]]-Tabla1[[#This Row],[valor total op]]</f>
        <v>0</v>
      </c>
    </row>
    <row r="5212" spans="1:26" x14ac:dyDescent="0.3">
      <c r="A5212">
        <v>5557</v>
      </c>
      <c r="B5212">
        <v>4</v>
      </c>
      <c r="C5212" t="s">
        <v>8009</v>
      </c>
      <c r="D5212" t="s">
        <v>8010</v>
      </c>
      <c r="E5212" t="s">
        <v>815</v>
      </c>
      <c r="F5212" t="s">
        <v>282</v>
      </c>
      <c r="G5212" s="2">
        <v>45505</v>
      </c>
      <c r="H5212">
        <v>56238173</v>
      </c>
      <c r="I5212" t="s">
        <v>8011</v>
      </c>
      <c r="J5212" t="s">
        <v>8002</v>
      </c>
      <c r="K5212" t="s">
        <v>64</v>
      </c>
      <c r="L5212">
        <v>146</v>
      </c>
      <c r="M5212">
        <v>14993</v>
      </c>
      <c r="N5212" t="s">
        <v>53</v>
      </c>
      <c r="O5212" t="s">
        <v>66</v>
      </c>
      <c r="P5212" s="4">
        <v>2200</v>
      </c>
      <c r="Q5212" s="4">
        <v>2100</v>
      </c>
      <c r="R5212" t="s">
        <v>819</v>
      </c>
      <c r="S5212" s="4">
        <v>36357784</v>
      </c>
      <c r="T5212" t="s">
        <v>144</v>
      </c>
      <c r="U5212">
        <v>146</v>
      </c>
      <c r="V5212" t="s">
        <v>66</v>
      </c>
      <c r="W5212" s="4">
        <f>Tabla1[[#This Row],[OS-Valor Unitario]]-Tabla1[[#This Row],[costo_antes_iva]]</f>
        <v>-100</v>
      </c>
      <c r="X5212" s="4">
        <f>Tabla1[[#This Row],[OS-Valor Unitario]]*Tabla1[[#This Row],[CANTIDAD ENTREGA SATELITE]]</f>
        <v>306600</v>
      </c>
      <c r="Y5212" s="4">
        <f>Tabla1[[#This Row],[costo_antes_iva]]*Tabla1[[#This Row],[CANTIDAD ENTREGA SATELITE]]</f>
        <v>321200</v>
      </c>
      <c r="Z5212" s="4">
        <f>Tabla1[[#This Row],[Valor total OS]]-Tabla1[[#This Row],[valor total op]]</f>
        <v>-14600</v>
      </c>
    </row>
    <row r="5213" spans="1:26" x14ac:dyDescent="0.3">
      <c r="A5213">
        <v>5557</v>
      </c>
      <c r="B5213">
        <v>4</v>
      </c>
      <c r="C5213" t="s">
        <v>8009</v>
      </c>
      <c r="D5213" t="s">
        <v>8010</v>
      </c>
      <c r="E5213" t="s">
        <v>815</v>
      </c>
      <c r="F5213" t="s">
        <v>282</v>
      </c>
      <c r="G5213" s="2">
        <v>45505</v>
      </c>
      <c r="H5213">
        <v>56238173</v>
      </c>
      <c r="I5213" t="s">
        <v>8011</v>
      </c>
      <c r="J5213" t="s">
        <v>8002</v>
      </c>
      <c r="K5213" t="s">
        <v>77</v>
      </c>
      <c r="L5213">
        <v>146</v>
      </c>
      <c r="M5213">
        <v>14992</v>
      </c>
      <c r="N5213" t="s">
        <v>53</v>
      </c>
      <c r="O5213" t="s">
        <v>78</v>
      </c>
      <c r="P5213" s="4">
        <v>1000</v>
      </c>
      <c r="Q5213" s="4">
        <v>2100</v>
      </c>
      <c r="R5213" t="s">
        <v>819</v>
      </c>
      <c r="S5213" s="4">
        <v>36357784</v>
      </c>
      <c r="T5213" t="s">
        <v>144</v>
      </c>
      <c r="U5213">
        <v>146</v>
      </c>
      <c r="V5213" t="s">
        <v>79</v>
      </c>
      <c r="W5213" s="4">
        <f>Tabla1[[#This Row],[OS-Valor Unitario]]-Tabla1[[#This Row],[costo_antes_iva]]</f>
        <v>1100</v>
      </c>
      <c r="X5213" s="4">
        <f>Tabla1[[#This Row],[OS-Valor Unitario]]*Tabla1[[#This Row],[CANTIDAD ENTREGA SATELITE]]</f>
        <v>306600</v>
      </c>
      <c r="Y5213" s="4">
        <f>Tabla1[[#This Row],[costo_antes_iva]]*Tabla1[[#This Row],[CANTIDAD ENTREGA SATELITE]]</f>
        <v>146000</v>
      </c>
      <c r="Z5213" s="4">
        <f>Tabla1[[#This Row],[Valor total OS]]-Tabla1[[#This Row],[valor total op]]</f>
        <v>160600</v>
      </c>
    </row>
    <row r="5214" spans="1:26" x14ac:dyDescent="0.3">
      <c r="A5214">
        <v>5557</v>
      </c>
      <c r="B5214">
        <v>4</v>
      </c>
      <c r="C5214" t="s">
        <v>8009</v>
      </c>
      <c r="D5214" t="s">
        <v>8010</v>
      </c>
      <c r="E5214" t="s">
        <v>815</v>
      </c>
      <c r="F5214" t="s">
        <v>282</v>
      </c>
      <c r="G5214" s="2">
        <v>45505</v>
      </c>
      <c r="H5214">
        <v>56238173</v>
      </c>
      <c r="I5214" t="s">
        <v>8011</v>
      </c>
      <c r="J5214" t="s">
        <v>8002</v>
      </c>
      <c r="K5214" t="s">
        <v>64</v>
      </c>
      <c r="L5214">
        <v>146</v>
      </c>
      <c r="M5214">
        <v>14993</v>
      </c>
      <c r="N5214" t="s">
        <v>53</v>
      </c>
      <c r="O5214" t="s">
        <v>66</v>
      </c>
      <c r="P5214" s="4">
        <v>1000</v>
      </c>
      <c r="Q5214" s="4">
        <v>2100</v>
      </c>
      <c r="R5214" t="s">
        <v>819</v>
      </c>
      <c r="S5214" s="4">
        <v>36357784</v>
      </c>
      <c r="T5214" t="s">
        <v>144</v>
      </c>
      <c r="U5214">
        <v>146</v>
      </c>
      <c r="V5214" t="s">
        <v>66</v>
      </c>
      <c r="W5214" s="4">
        <f>Tabla1[[#This Row],[OS-Valor Unitario]]-Tabla1[[#This Row],[costo_antes_iva]]</f>
        <v>1100</v>
      </c>
      <c r="X5214" s="4">
        <f>Tabla1[[#This Row],[OS-Valor Unitario]]*Tabla1[[#This Row],[CANTIDAD ENTREGA SATELITE]]</f>
        <v>306600</v>
      </c>
      <c r="Y5214" s="4">
        <f>Tabla1[[#This Row],[costo_antes_iva]]*Tabla1[[#This Row],[CANTIDAD ENTREGA SATELITE]]</f>
        <v>146000</v>
      </c>
      <c r="Z5214" s="4">
        <f>Tabla1[[#This Row],[Valor total OS]]-Tabla1[[#This Row],[valor total op]]</f>
        <v>160600</v>
      </c>
    </row>
    <row r="5215" spans="1:26" x14ac:dyDescent="0.3">
      <c r="A5215">
        <v>5557</v>
      </c>
      <c r="B5215">
        <v>4</v>
      </c>
      <c r="C5215" t="s">
        <v>8009</v>
      </c>
      <c r="D5215" t="s">
        <v>8010</v>
      </c>
      <c r="E5215" t="s">
        <v>815</v>
      </c>
      <c r="F5215" t="s">
        <v>282</v>
      </c>
      <c r="G5215" s="2">
        <v>45505</v>
      </c>
      <c r="H5215">
        <v>56238173</v>
      </c>
      <c r="I5215" t="s">
        <v>8011</v>
      </c>
      <c r="J5215" t="s">
        <v>8002</v>
      </c>
      <c r="K5215" t="s">
        <v>77</v>
      </c>
      <c r="L5215">
        <v>146</v>
      </c>
      <c r="M5215">
        <v>14992</v>
      </c>
      <c r="N5215" t="s">
        <v>53</v>
      </c>
      <c r="O5215" t="s">
        <v>78</v>
      </c>
      <c r="P5215" s="4">
        <v>1100</v>
      </c>
      <c r="Q5215" s="4">
        <v>2100</v>
      </c>
      <c r="R5215" t="s">
        <v>819</v>
      </c>
      <c r="S5215" s="4">
        <v>36357784</v>
      </c>
      <c r="T5215" t="s">
        <v>144</v>
      </c>
      <c r="U5215">
        <v>146</v>
      </c>
      <c r="V5215" t="s">
        <v>79</v>
      </c>
      <c r="W5215" s="4">
        <f>Tabla1[[#This Row],[OS-Valor Unitario]]-Tabla1[[#This Row],[costo_antes_iva]]</f>
        <v>1000</v>
      </c>
      <c r="X5215" s="4">
        <f>Tabla1[[#This Row],[OS-Valor Unitario]]*Tabla1[[#This Row],[CANTIDAD ENTREGA SATELITE]]</f>
        <v>306600</v>
      </c>
      <c r="Y5215" s="4">
        <f>Tabla1[[#This Row],[costo_antes_iva]]*Tabla1[[#This Row],[CANTIDAD ENTREGA SATELITE]]</f>
        <v>160600</v>
      </c>
      <c r="Z5215" s="4">
        <f>Tabla1[[#This Row],[Valor total OS]]-Tabla1[[#This Row],[valor total op]]</f>
        <v>146000</v>
      </c>
    </row>
    <row r="5216" spans="1:26" x14ac:dyDescent="0.3">
      <c r="A5216">
        <v>5557</v>
      </c>
      <c r="B5216">
        <v>4</v>
      </c>
      <c r="C5216" t="s">
        <v>8009</v>
      </c>
      <c r="D5216" t="s">
        <v>8010</v>
      </c>
      <c r="E5216" t="s">
        <v>815</v>
      </c>
      <c r="F5216" t="s">
        <v>282</v>
      </c>
      <c r="G5216" s="2">
        <v>45505</v>
      </c>
      <c r="H5216">
        <v>56238173</v>
      </c>
      <c r="I5216" t="s">
        <v>8011</v>
      </c>
      <c r="J5216" t="s">
        <v>8002</v>
      </c>
      <c r="K5216" t="s">
        <v>32</v>
      </c>
      <c r="L5216">
        <v>146</v>
      </c>
      <c r="M5216">
        <v>15170</v>
      </c>
      <c r="N5216" t="s">
        <v>53</v>
      </c>
      <c r="O5216" t="s">
        <v>146</v>
      </c>
      <c r="P5216" s="4">
        <v>3500</v>
      </c>
      <c r="Q5216" s="4">
        <v>4000</v>
      </c>
      <c r="R5216" t="s">
        <v>819</v>
      </c>
      <c r="S5216" s="4">
        <v>36357784</v>
      </c>
      <c r="T5216" t="s">
        <v>144</v>
      </c>
      <c r="U5216">
        <v>146</v>
      </c>
      <c r="V5216" t="s">
        <v>112</v>
      </c>
      <c r="W5216" s="4">
        <f>Tabla1[[#This Row],[OS-Valor Unitario]]-Tabla1[[#This Row],[costo_antes_iva]]</f>
        <v>500</v>
      </c>
      <c r="X5216" s="4">
        <f>Tabla1[[#This Row],[OS-Valor Unitario]]*Tabla1[[#This Row],[CANTIDAD ENTREGA SATELITE]]</f>
        <v>584000</v>
      </c>
      <c r="Y5216" s="4">
        <f>Tabla1[[#This Row],[costo_antes_iva]]*Tabla1[[#This Row],[CANTIDAD ENTREGA SATELITE]]</f>
        <v>511000</v>
      </c>
      <c r="Z5216" s="4">
        <f>Tabla1[[#This Row],[Valor total OS]]-Tabla1[[#This Row],[valor total op]]</f>
        <v>73000</v>
      </c>
    </row>
    <row r="5217" spans="1:26" x14ac:dyDescent="0.3">
      <c r="A5217">
        <v>5557</v>
      </c>
      <c r="B5217">
        <v>5</v>
      </c>
      <c r="C5217" t="s">
        <v>8012</v>
      </c>
      <c r="D5217" t="s">
        <v>8013</v>
      </c>
      <c r="E5217" t="s">
        <v>378</v>
      </c>
      <c r="F5217" t="s">
        <v>282</v>
      </c>
      <c r="G5217" s="2">
        <v>45505</v>
      </c>
      <c r="H5217">
        <v>56238183</v>
      </c>
      <c r="I5217" t="s">
        <v>8014</v>
      </c>
      <c r="J5217" t="s">
        <v>8002</v>
      </c>
      <c r="K5217" t="s">
        <v>32</v>
      </c>
      <c r="L5217">
        <v>60</v>
      </c>
      <c r="M5217">
        <v>14845</v>
      </c>
      <c r="N5217" t="s">
        <v>53</v>
      </c>
      <c r="O5217" t="s">
        <v>542</v>
      </c>
      <c r="P5217" s="4">
        <v>6500</v>
      </c>
      <c r="Q5217" s="4">
        <v>6500</v>
      </c>
      <c r="R5217" t="s">
        <v>819</v>
      </c>
      <c r="S5217" s="4">
        <v>36357784</v>
      </c>
      <c r="T5217" t="s">
        <v>381</v>
      </c>
      <c r="U5217">
        <v>60</v>
      </c>
      <c r="V5217" t="s">
        <v>543</v>
      </c>
      <c r="W5217" s="4">
        <f>Tabla1[[#This Row],[OS-Valor Unitario]]-Tabla1[[#This Row],[costo_antes_iva]]</f>
        <v>0</v>
      </c>
      <c r="X5217" s="4">
        <f>Tabla1[[#This Row],[OS-Valor Unitario]]*Tabla1[[#This Row],[CANTIDAD ENTREGA SATELITE]]</f>
        <v>390000</v>
      </c>
      <c r="Y5217" s="4">
        <f>Tabla1[[#This Row],[costo_antes_iva]]*Tabla1[[#This Row],[CANTIDAD ENTREGA SATELITE]]</f>
        <v>390000</v>
      </c>
      <c r="Z5217" s="4">
        <f>Tabla1[[#This Row],[Valor total OS]]-Tabla1[[#This Row],[valor total op]]</f>
        <v>0</v>
      </c>
    </row>
    <row r="5218" spans="1:26" x14ac:dyDescent="0.3">
      <c r="A5218">
        <v>5557</v>
      </c>
      <c r="B5218">
        <v>5</v>
      </c>
      <c r="C5218" t="s">
        <v>8012</v>
      </c>
      <c r="D5218" t="s">
        <v>8013</v>
      </c>
      <c r="E5218" t="s">
        <v>378</v>
      </c>
      <c r="F5218" t="s">
        <v>282</v>
      </c>
      <c r="G5218" s="2">
        <v>45505</v>
      </c>
      <c r="H5218">
        <v>56238183</v>
      </c>
      <c r="I5218" t="s">
        <v>8014</v>
      </c>
      <c r="J5218" t="s">
        <v>8002</v>
      </c>
      <c r="K5218" t="s">
        <v>77</v>
      </c>
      <c r="L5218">
        <v>60</v>
      </c>
      <c r="M5218">
        <v>15038</v>
      </c>
      <c r="N5218" t="s">
        <v>53</v>
      </c>
      <c r="O5218" t="s">
        <v>78</v>
      </c>
      <c r="P5218" s="4">
        <v>1600</v>
      </c>
      <c r="Q5218" s="4">
        <v>1400</v>
      </c>
      <c r="R5218" t="s">
        <v>819</v>
      </c>
      <c r="S5218" s="4">
        <v>36357784</v>
      </c>
      <c r="T5218" t="s">
        <v>381</v>
      </c>
      <c r="U5218">
        <v>60</v>
      </c>
      <c r="V5218" t="s">
        <v>79</v>
      </c>
      <c r="W5218" s="4">
        <f>Tabla1[[#This Row],[OS-Valor Unitario]]-Tabla1[[#This Row],[costo_antes_iva]]</f>
        <v>-200</v>
      </c>
      <c r="X5218" s="4">
        <f>Tabla1[[#This Row],[OS-Valor Unitario]]*Tabla1[[#This Row],[CANTIDAD ENTREGA SATELITE]]</f>
        <v>84000</v>
      </c>
      <c r="Y5218" s="4">
        <f>Tabla1[[#This Row],[costo_antes_iva]]*Tabla1[[#This Row],[CANTIDAD ENTREGA SATELITE]]</f>
        <v>96000</v>
      </c>
      <c r="Z5218" s="4">
        <f>Tabla1[[#This Row],[Valor total OS]]-Tabla1[[#This Row],[valor total op]]</f>
        <v>-12000</v>
      </c>
    </row>
    <row r="5219" spans="1:26" x14ac:dyDescent="0.3">
      <c r="A5219">
        <v>5557</v>
      </c>
      <c r="B5219">
        <v>6</v>
      </c>
      <c r="C5219" t="s">
        <v>8015</v>
      </c>
      <c r="D5219" t="s">
        <v>8016</v>
      </c>
      <c r="E5219" t="s">
        <v>130</v>
      </c>
      <c r="F5219" t="s">
        <v>282</v>
      </c>
      <c r="G5219" s="2">
        <v>45505</v>
      </c>
      <c r="H5219">
        <v>56238189</v>
      </c>
      <c r="I5219" t="s">
        <v>8017</v>
      </c>
      <c r="J5219" t="s">
        <v>8002</v>
      </c>
      <c r="K5219" t="s">
        <v>32</v>
      </c>
      <c r="L5219">
        <v>76</v>
      </c>
      <c r="M5219">
        <v>15144</v>
      </c>
      <c r="N5219" t="s">
        <v>53</v>
      </c>
      <c r="O5219" t="s">
        <v>5609</v>
      </c>
      <c r="P5219" s="4">
        <v>12000</v>
      </c>
      <c r="Q5219" s="4">
        <v>12000</v>
      </c>
      <c r="R5219" t="s">
        <v>819</v>
      </c>
      <c r="S5219" s="4">
        <v>36357784</v>
      </c>
      <c r="T5219" t="s">
        <v>111</v>
      </c>
      <c r="U5219">
        <v>76</v>
      </c>
      <c r="V5219" t="s">
        <v>5610</v>
      </c>
      <c r="W5219" s="4">
        <f>Tabla1[[#This Row],[OS-Valor Unitario]]-Tabla1[[#This Row],[costo_antes_iva]]</f>
        <v>0</v>
      </c>
      <c r="X5219" s="4">
        <f>Tabla1[[#This Row],[OS-Valor Unitario]]*Tabla1[[#This Row],[CANTIDAD ENTREGA SATELITE]]</f>
        <v>912000</v>
      </c>
      <c r="Y5219" s="4">
        <f>Tabla1[[#This Row],[costo_antes_iva]]*Tabla1[[#This Row],[CANTIDAD ENTREGA SATELITE]]</f>
        <v>912000</v>
      </c>
      <c r="Z5219" s="4">
        <f>Tabla1[[#This Row],[Valor total OS]]-Tabla1[[#This Row],[valor total op]]</f>
        <v>0</v>
      </c>
    </row>
    <row r="5220" spans="1:26" x14ac:dyDescent="0.3">
      <c r="A5220">
        <v>5557</v>
      </c>
      <c r="B5220">
        <v>6</v>
      </c>
      <c r="C5220" t="s">
        <v>8015</v>
      </c>
      <c r="D5220" t="s">
        <v>8016</v>
      </c>
      <c r="E5220" t="s">
        <v>130</v>
      </c>
      <c r="F5220" t="s">
        <v>282</v>
      </c>
      <c r="G5220" s="2">
        <v>45505</v>
      </c>
      <c r="H5220">
        <v>56238189</v>
      </c>
      <c r="I5220" t="s">
        <v>8017</v>
      </c>
      <c r="J5220" t="s">
        <v>8002</v>
      </c>
      <c r="K5220" t="s">
        <v>77</v>
      </c>
      <c r="L5220">
        <v>76</v>
      </c>
      <c r="M5220">
        <v>15044</v>
      </c>
      <c r="N5220" t="s">
        <v>53</v>
      </c>
      <c r="O5220" t="s">
        <v>3605</v>
      </c>
      <c r="P5220" s="4">
        <v>1600</v>
      </c>
      <c r="Q5220" s="4">
        <v>1300</v>
      </c>
      <c r="R5220" t="s">
        <v>819</v>
      </c>
      <c r="S5220" s="4">
        <v>36357784</v>
      </c>
      <c r="T5220" t="s">
        <v>111</v>
      </c>
      <c r="U5220">
        <v>76</v>
      </c>
      <c r="V5220" t="s">
        <v>79</v>
      </c>
      <c r="W5220" s="4">
        <f>Tabla1[[#This Row],[OS-Valor Unitario]]-Tabla1[[#This Row],[costo_antes_iva]]</f>
        <v>-300</v>
      </c>
      <c r="X5220" s="4">
        <f>Tabla1[[#This Row],[OS-Valor Unitario]]*Tabla1[[#This Row],[CANTIDAD ENTREGA SATELITE]]</f>
        <v>98800</v>
      </c>
      <c r="Y5220" s="4">
        <f>Tabla1[[#This Row],[costo_antes_iva]]*Tabla1[[#This Row],[CANTIDAD ENTREGA SATELITE]]</f>
        <v>121600</v>
      </c>
      <c r="Z5220" s="4">
        <f>Tabla1[[#This Row],[Valor total OS]]-Tabla1[[#This Row],[valor total op]]</f>
        <v>-22800</v>
      </c>
    </row>
    <row r="5221" spans="1:26" x14ac:dyDescent="0.3">
      <c r="A5221">
        <v>5557</v>
      </c>
      <c r="B5221">
        <v>7</v>
      </c>
      <c r="C5221" t="s">
        <v>8018</v>
      </c>
      <c r="D5221" t="s">
        <v>8019</v>
      </c>
      <c r="E5221" t="s">
        <v>111</v>
      </c>
      <c r="F5221" t="s">
        <v>282</v>
      </c>
      <c r="G5221" s="2">
        <v>45505</v>
      </c>
      <c r="H5221">
        <v>56238210</v>
      </c>
      <c r="I5221" t="s">
        <v>8020</v>
      </c>
      <c r="J5221" t="s">
        <v>8002</v>
      </c>
      <c r="K5221" t="s">
        <v>32</v>
      </c>
      <c r="L5221">
        <v>110</v>
      </c>
      <c r="M5221">
        <v>15145</v>
      </c>
      <c r="N5221" t="s">
        <v>53</v>
      </c>
      <c r="O5221" t="s">
        <v>5609</v>
      </c>
      <c r="P5221" s="4">
        <v>12000</v>
      </c>
      <c r="Q5221" s="4">
        <v>11000</v>
      </c>
      <c r="R5221" t="s">
        <v>819</v>
      </c>
      <c r="S5221" s="4">
        <v>36357784</v>
      </c>
      <c r="T5221" t="s">
        <v>111</v>
      </c>
      <c r="U5221">
        <v>110</v>
      </c>
      <c r="V5221" t="s">
        <v>5610</v>
      </c>
      <c r="W5221" s="4">
        <f>Tabla1[[#This Row],[OS-Valor Unitario]]-Tabla1[[#This Row],[costo_antes_iva]]</f>
        <v>-1000</v>
      </c>
      <c r="X5221" s="4">
        <f>Tabla1[[#This Row],[OS-Valor Unitario]]*Tabla1[[#This Row],[CANTIDAD ENTREGA SATELITE]]</f>
        <v>1210000</v>
      </c>
      <c r="Y5221" s="4">
        <f>Tabla1[[#This Row],[costo_antes_iva]]*Tabla1[[#This Row],[CANTIDAD ENTREGA SATELITE]]</f>
        <v>1320000</v>
      </c>
      <c r="Z5221" s="4">
        <f>Tabla1[[#This Row],[Valor total OS]]-Tabla1[[#This Row],[valor total op]]</f>
        <v>-110000</v>
      </c>
    </row>
    <row r="5222" spans="1:26" x14ac:dyDescent="0.3">
      <c r="A5222">
        <v>5557</v>
      </c>
      <c r="B5222">
        <v>7</v>
      </c>
      <c r="C5222" t="s">
        <v>8018</v>
      </c>
      <c r="D5222" t="s">
        <v>8019</v>
      </c>
      <c r="E5222" t="s">
        <v>111</v>
      </c>
      <c r="F5222" t="s">
        <v>282</v>
      </c>
      <c r="G5222" s="2">
        <v>45505</v>
      </c>
      <c r="H5222">
        <v>56238210</v>
      </c>
      <c r="I5222" t="s">
        <v>8020</v>
      </c>
      <c r="J5222" t="s">
        <v>8002</v>
      </c>
      <c r="K5222" t="s">
        <v>77</v>
      </c>
      <c r="L5222">
        <v>110</v>
      </c>
      <c r="M5222">
        <v>15045</v>
      </c>
      <c r="N5222" t="s">
        <v>53</v>
      </c>
      <c r="O5222" t="s">
        <v>3605</v>
      </c>
      <c r="P5222" s="4">
        <v>1600</v>
      </c>
      <c r="Q5222" s="4">
        <v>1300</v>
      </c>
      <c r="R5222" t="s">
        <v>819</v>
      </c>
      <c r="S5222" s="4">
        <v>36357784</v>
      </c>
      <c r="T5222" t="s">
        <v>111</v>
      </c>
      <c r="U5222">
        <v>110</v>
      </c>
      <c r="V5222" t="s">
        <v>79</v>
      </c>
      <c r="W5222" s="4">
        <f>Tabla1[[#This Row],[OS-Valor Unitario]]-Tabla1[[#This Row],[costo_antes_iva]]</f>
        <v>-300</v>
      </c>
      <c r="X5222" s="4">
        <f>Tabla1[[#This Row],[OS-Valor Unitario]]*Tabla1[[#This Row],[CANTIDAD ENTREGA SATELITE]]</f>
        <v>143000</v>
      </c>
      <c r="Y5222" s="4">
        <f>Tabla1[[#This Row],[costo_antes_iva]]*Tabla1[[#This Row],[CANTIDAD ENTREGA SATELITE]]</f>
        <v>176000</v>
      </c>
      <c r="Z5222" s="4">
        <f>Tabla1[[#This Row],[Valor total OS]]-Tabla1[[#This Row],[valor total op]]</f>
        <v>-33000</v>
      </c>
    </row>
    <row r="5223" spans="1:26" x14ac:dyDescent="0.3">
      <c r="A5223">
        <v>5557</v>
      </c>
      <c r="B5223">
        <v>8</v>
      </c>
      <c r="C5223" t="s">
        <v>8021</v>
      </c>
      <c r="D5223" t="s">
        <v>8022</v>
      </c>
      <c r="E5223" t="s">
        <v>815</v>
      </c>
      <c r="F5223" t="s">
        <v>282</v>
      </c>
      <c r="G5223" s="2">
        <v>45505</v>
      </c>
      <c r="H5223">
        <v>56238221</v>
      </c>
      <c r="I5223" t="s">
        <v>8023</v>
      </c>
      <c r="J5223" t="s">
        <v>8002</v>
      </c>
      <c r="K5223" t="s">
        <v>64</v>
      </c>
      <c r="L5223">
        <v>120</v>
      </c>
      <c r="M5223">
        <v>15053</v>
      </c>
      <c r="N5223" t="s">
        <v>53</v>
      </c>
      <c r="O5223" t="s">
        <v>66</v>
      </c>
      <c r="P5223" s="4">
        <v>2200</v>
      </c>
      <c r="Q5223" s="4">
        <v>2100</v>
      </c>
      <c r="R5223" t="s">
        <v>819</v>
      </c>
      <c r="S5223" s="4">
        <v>36357784</v>
      </c>
      <c r="T5223" t="s">
        <v>144</v>
      </c>
      <c r="U5223">
        <v>120</v>
      </c>
      <c r="V5223" t="s">
        <v>66</v>
      </c>
      <c r="W5223" s="4">
        <f>Tabla1[[#This Row],[OS-Valor Unitario]]-Tabla1[[#This Row],[costo_antes_iva]]</f>
        <v>-100</v>
      </c>
      <c r="X5223" s="4">
        <f>Tabla1[[#This Row],[OS-Valor Unitario]]*Tabla1[[#This Row],[CANTIDAD ENTREGA SATELITE]]</f>
        <v>252000</v>
      </c>
      <c r="Y5223" s="4">
        <f>Tabla1[[#This Row],[costo_antes_iva]]*Tabla1[[#This Row],[CANTIDAD ENTREGA SATELITE]]</f>
        <v>264000</v>
      </c>
      <c r="Z5223" s="4">
        <f>Tabla1[[#This Row],[Valor total OS]]-Tabla1[[#This Row],[valor total op]]</f>
        <v>-12000</v>
      </c>
    </row>
    <row r="5224" spans="1:26" x14ac:dyDescent="0.3">
      <c r="A5224">
        <v>5557</v>
      </c>
      <c r="B5224">
        <v>8</v>
      </c>
      <c r="C5224" t="s">
        <v>8021</v>
      </c>
      <c r="D5224" t="s">
        <v>8022</v>
      </c>
      <c r="E5224" t="s">
        <v>815</v>
      </c>
      <c r="F5224" t="s">
        <v>282</v>
      </c>
      <c r="G5224" s="2">
        <v>45505</v>
      </c>
      <c r="H5224">
        <v>56238221</v>
      </c>
      <c r="I5224" t="s">
        <v>8023</v>
      </c>
      <c r="J5224" t="s">
        <v>8002</v>
      </c>
      <c r="K5224" t="s">
        <v>77</v>
      </c>
      <c r="L5224">
        <v>120</v>
      </c>
      <c r="M5224">
        <v>15052</v>
      </c>
      <c r="N5224" t="s">
        <v>53</v>
      </c>
      <c r="O5224" t="s">
        <v>78</v>
      </c>
      <c r="P5224" s="4">
        <v>1000</v>
      </c>
      <c r="Q5224" s="4">
        <v>2100</v>
      </c>
      <c r="R5224" t="s">
        <v>819</v>
      </c>
      <c r="S5224" s="4">
        <v>36357784</v>
      </c>
      <c r="T5224" t="s">
        <v>144</v>
      </c>
      <c r="U5224">
        <v>120</v>
      </c>
      <c r="V5224" t="s">
        <v>79</v>
      </c>
      <c r="W5224" s="4">
        <f>Tabla1[[#This Row],[OS-Valor Unitario]]-Tabla1[[#This Row],[costo_antes_iva]]</f>
        <v>1100</v>
      </c>
      <c r="X5224" s="4">
        <f>Tabla1[[#This Row],[OS-Valor Unitario]]*Tabla1[[#This Row],[CANTIDAD ENTREGA SATELITE]]</f>
        <v>252000</v>
      </c>
      <c r="Y5224" s="4">
        <f>Tabla1[[#This Row],[costo_antes_iva]]*Tabla1[[#This Row],[CANTIDAD ENTREGA SATELITE]]</f>
        <v>120000</v>
      </c>
      <c r="Z5224" s="4">
        <f>Tabla1[[#This Row],[Valor total OS]]-Tabla1[[#This Row],[valor total op]]</f>
        <v>132000</v>
      </c>
    </row>
    <row r="5225" spans="1:26" x14ac:dyDescent="0.3">
      <c r="A5225">
        <v>5557</v>
      </c>
      <c r="B5225">
        <v>8</v>
      </c>
      <c r="C5225" t="s">
        <v>8021</v>
      </c>
      <c r="D5225" t="s">
        <v>8022</v>
      </c>
      <c r="E5225" t="s">
        <v>815</v>
      </c>
      <c r="F5225" t="s">
        <v>282</v>
      </c>
      <c r="G5225" s="2">
        <v>45505</v>
      </c>
      <c r="H5225">
        <v>56238221</v>
      </c>
      <c r="I5225" t="s">
        <v>8023</v>
      </c>
      <c r="J5225" t="s">
        <v>8002</v>
      </c>
      <c r="K5225" t="s">
        <v>64</v>
      </c>
      <c r="L5225">
        <v>120</v>
      </c>
      <c r="M5225">
        <v>15053</v>
      </c>
      <c r="N5225" t="s">
        <v>53</v>
      </c>
      <c r="O5225" t="s">
        <v>66</v>
      </c>
      <c r="P5225" s="4">
        <v>1000</v>
      </c>
      <c r="Q5225" s="4">
        <v>2100</v>
      </c>
      <c r="R5225" t="s">
        <v>819</v>
      </c>
      <c r="S5225" s="4">
        <v>36357784</v>
      </c>
      <c r="T5225" t="s">
        <v>144</v>
      </c>
      <c r="U5225">
        <v>120</v>
      </c>
      <c r="V5225" t="s">
        <v>66</v>
      </c>
      <c r="W5225" s="4">
        <f>Tabla1[[#This Row],[OS-Valor Unitario]]-Tabla1[[#This Row],[costo_antes_iva]]</f>
        <v>1100</v>
      </c>
      <c r="X5225" s="4">
        <f>Tabla1[[#This Row],[OS-Valor Unitario]]*Tabla1[[#This Row],[CANTIDAD ENTREGA SATELITE]]</f>
        <v>252000</v>
      </c>
      <c r="Y5225" s="4">
        <f>Tabla1[[#This Row],[costo_antes_iva]]*Tabla1[[#This Row],[CANTIDAD ENTREGA SATELITE]]</f>
        <v>120000</v>
      </c>
      <c r="Z5225" s="4">
        <f>Tabla1[[#This Row],[Valor total OS]]-Tabla1[[#This Row],[valor total op]]</f>
        <v>132000</v>
      </c>
    </row>
    <row r="5226" spans="1:26" x14ac:dyDescent="0.3">
      <c r="A5226">
        <v>5557</v>
      </c>
      <c r="B5226">
        <v>8</v>
      </c>
      <c r="C5226" t="s">
        <v>8021</v>
      </c>
      <c r="D5226" t="s">
        <v>8022</v>
      </c>
      <c r="E5226" t="s">
        <v>815</v>
      </c>
      <c r="F5226" t="s">
        <v>282</v>
      </c>
      <c r="G5226" s="2">
        <v>45505</v>
      </c>
      <c r="H5226">
        <v>56238221</v>
      </c>
      <c r="I5226" t="s">
        <v>8023</v>
      </c>
      <c r="J5226" t="s">
        <v>8002</v>
      </c>
      <c r="K5226" t="s">
        <v>77</v>
      </c>
      <c r="L5226">
        <v>120</v>
      </c>
      <c r="M5226">
        <v>15052</v>
      </c>
      <c r="N5226" t="s">
        <v>53</v>
      </c>
      <c r="O5226" t="s">
        <v>78</v>
      </c>
      <c r="P5226" s="4">
        <v>1100</v>
      </c>
      <c r="Q5226" s="4">
        <v>2100</v>
      </c>
      <c r="R5226" t="s">
        <v>819</v>
      </c>
      <c r="S5226" s="4">
        <v>36357784</v>
      </c>
      <c r="T5226" t="s">
        <v>144</v>
      </c>
      <c r="U5226">
        <v>120</v>
      </c>
      <c r="V5226" t="s">
        <v>79</v>
      </c>
      <c r="W5226" s="4">
        <f>Tabla1[[#This Row],[OS-Valor Unitario]]-Tabla1[[#This Row],[costo_antes_iva]]</f>
        <v>1000</v>
      </c>
      <c r="X5226" s="4">
        <f>Tabla1[[#This Row],[OS-Valor Unitario]]*Tabla1[[#This Row],[CANTIDAD ENTREGA SATELITE]]</f>
        <v>252000</v>
      </c>
      <c r="Y5226" s="4">
        <f>Tabla1[[#This Row],[costo_antes_iva]]*Tabla1[[#This Row],[CANTIDAD ENTREGA SATELITE]]</f>
        <v>132000</v>
      </c>
      <c r="Z5226" s="4">
        <f>Tabla1[[#This Row],[Valor total OS]]-Tabla1[[#This Row],[valor total op]]</f>
        <v>120000</v>
      </c>
    </row>
    <row r="5227" spans="1:26" x14ac:dyDescent="0.3">
      <c r="A5227">
        <v>5557</v>
      </c>
      <c r="B5227">
        <v>8</v>
      </c>
      <c r="C5227" t="s">
        <v>8021</v>
      </c>
      <c r="D5227" t="s">
        <v>8022</v>
      </c>
      <c r="E5227" t="s">
        <v>815</v>
      </c>
      <c r="F5227" t="s">
        <v>282</v>
      </c>
      <c r="G5227" s="2">
        <v>45505</v>
      </c>
      <c r="H5227">
        <v>56238221</v>
      </c>
      <c r="I5227" t="s">
        <v>8023</v>
      </c>
      <c r="J5227" t="s">
        <v>8002</v>
      </c>
      <c r="K5227" t="s">
        <v>32</v>
      </c>
      <c r="L5227">
        <v>120</v>
      </c>
      <c r="M5227">
        <v>15140</v>
      </c>
      <c r="N5227" t="s">
        <v>53</v>
      </c>
      <c r="O5227" t="s">
        <v>4297</v>
      </c>
      <c r="P5227" s="4">
        <v>3500</v>
      </c>
      <c r="Q5227" s="4">
        <v>4000</v>
      </c>
      <c r="R5227" t="s">
        <v>819</v>
      </c>
      <c r="S5227" s="4">
        <v>36357784</v>
      </c>
      <c r="T5227" t="s">
        <v>144</v>
      </c>
      <c r="U5227">
        <v>120</v>
      </c>
      <c r="V5227" t="s">
        <v>4298</v>
      </c>
      <c r="W5227" s="4">
        <f>Tabla1[[#This Row],[OS-Valor Unitario]]-Tabla1[[#This Row],[costo_antes_iva]]</f>
        <v>500</v>
      </c>
      <c r="X5227" s="4">
        <f>Tabla1[[#This Row],[OS-Valor Unitario]]*Tabla1[[#This Row],[CANTIDAD ENTREGA SATELITE]]</f>
        <v>480000</v>
      </c>
      <c r="Y5227" s="4">
        <f>Tabla1[[#This Row],[costo_antes_iva]]*Tabla1[[#This Row],[CANTIDAD ENTREGA SATELITE]]</f>
        <v>420000</v>
      </c>
      <c r="Z5227" s="4">
        <f>Tabla1[[#This Row],[Valor total OS]]-Tabla1[[#This Row],[valor total op]]</f>
        <v>60000</v>
      </c>
    </row>
    <row r="5228" spans="1:26" x14ac:dyDescent="0.3">
      <c r="A5228">
        <v>5557</v>
      </c>
      <c r="B5228">
        <v>9</v>
      </c>
      <c r="C5228" t="s">
        <v>8024</v>
      </c>
      <c r="D5228" t="s">
        <v>8025</v>
      </c>
      <c r="E5228" t="s">
        <v>1088</v>
      </c>
      <c r="F5228" t="s">
        <v>282</v>
      </c>
      <c r="G5228" s="2">
        <v>45505</v>
      </c>
      <c r="H5228">
        <v>56238232</v>
      </c>
      <c r="I5228" t="s">
        <v>8026</v>
      </c>
      <c r="J5228" t="s">
        <v>8002</v>
      </c>
      <c r="K5228" t="s">
        <v>32</v>
      </c>
      <c r="L5228">
        <v>60</v>
      </c>
      <c r="M5228">
        <v>15156</v>
      </c>
      <c r="N5228" t="s">
        <v>53</v>
      </c>
      <c r="O5228" t="s">
        <v>657</v>
      </c>
      <c r="P5228" s="4">
        <v>13000</v>
      </c>
      <c r="Q5228" s="4">
        <v>12500</v>
      </c>
      <c r="R5228" t="s">
        <v>819</v>
      </c>
      <c r="S5228" s="4">
        <v>36357784</v>
      </c>
      <c r="T5228" t="s">
        <v>238</v>
      </c>
      <c r="U5228">
        <v>60</v>
      </c>
      <c r="V5228" t="s">
        <v>658</v>
      </c>
      <c r="W5228" s="4">
        <f>Tabla1[[#This Row],[OS-Valor Unitario]]-Tabla1[[#This Row],[costo_antes_iva]]</f>
        <v>-500</v>
      </c>
      <c r="X5228" s="4">
        <f>Tabla1[[#This Row],[OS-Valor Unitario]]*Tabla1[[#This Row],[CANTIDAD ENTREGA SATELITE]]</f>
        <v>750000</v>
      </c>
      <c r="Y5228" s="4">
        <f>Tabla1[[#This Row],[costo_antes_iva]]*Tabla1[[#This Row],[CANTIDAD ENTREGA SATELITE]]</f>
        <v>780000</v>
      </c>
      <c r="Z5228" s="4">
        <f>Tabla1[[#This Row],[Valor total OS]]-Tabla1[[#This Row],[valor total op]]</f>
        <v>-30000</v>
      </c>
    </row>
    <row r="5229" spans="1:26" x14ac:dyDescent="0.3">
      <c r="A5229">
        <v>5557</v>
      </c>
      <c r="B5229">
        <v>9</v>
      </c>
      <c r="C5229" t="s">
        <v>8024</v>
      </c>
      <c r="D5229" t="s">
        <v>8025</v>
      </c>
      <c r="E5229" t="s">
        <v>1088</v>
      </c>
      <c r="F5229" t="s">
        <v>282</v>
      </c>
      <c r="G5229" s="2">
        <v>45505</v>
      </c>
      <c r="H5229">
        <v>56238232</v>
      </c>
      <c r="I5229" t="s">
        <v>8026</v>
      </c>
      <c r="J5229" t="s">
        <v>8002</v>
      </c>
      <c r="K5229" t="s">
        <v>77</v>
      </c>
      <c r="L5229">
        <v>60</v>
      </c>
      <c r="M5229">
        <v>15066</v>
      </c>
      <c r="N5229" t="s">
        <v>53</v>
      </c>
      <c r="O5229" t="s">
        <v>78</v>
      </c>
      <c r="P5229" s="4">
        <v>1100</v>
      </c>
      <c r="Q5229" s="4">
        <v>4000</v>
      </c>
      <c r="R5229" t="s">
        <v>819</v>
      </c>
      <c r="S5229" s="4">
        <v>36357784</v>
      </c>
      <c r="T5229" t="s">
        <v>238</v>
      </c>
      <c r="U5229">
        <v>60</v>
      </c>
      <c r="V5229" t="s">
        <v>79</v>
      </c>
      <c r="W5229" s="4">
        <f>Tabla1[[#This Row],[OS-Valor Unitario]]-Tabla1[[#This Row],[costo_antes_iva]]</f>
        <v>2900</v>
      </c>
      <c r="X5229" s="4">
        <f>Tabla1[[#This Row],[OS-Valor Unitario]]*Tabla1[[#This Row],[CANTIDAD ENTREGA SATELITE]]</f>
        <v>240000</v>
      </c>
      <c r="Y5229" s="4">
        <f>Tabla1[[#This Row],[costo_antes_iva]]*Tabla1[[#This Row],[CANTIDAD ENTREGA SATELITE]]</f>
        <v>66000</v>
      </c>
      <c r="Z5229" s="4">
        <f>Tabla1[[#This Row],[Valor total OS]]-Tabla1[[#This Row],[valor total op]]</f>
        <v>174000</v>
      </c>
    </row>
    <row r="5230" spans="1:26" x14ac:dyDescent="0.3">
      <c r="A5230">
        <v>5557</v>
      </c>
      <c r="B5230">
        <v>3</v>
      </c>
      <c r="C5230" t="s">
        <v>8006</v>
      </c>
      <c r="D5230" t="s">
        <v>8007</v>
      </c>
      <c r="E5230" t="s">
        <v>393</v>
      </c>
      <c r="F5230" t="s">
        <v>282</v>
      </c>
      <c r="G5230" s="2">
        <v>45505</v>
      </c>
      <c r="H5230">
        <v>56238165</v>
      </c>
      <c r="I5230" t="s">
        <v>8008</v>
      </c>
      <c r="J5230" t="s">
        <v>8002</v>
      </c>
      <c r="K5230" t="s">
        <v>32</v>
      </c>
      <c r="L5230">
        <v>12</v>
      </c>
      <c r="M5230">
        <v>15058</v>
      </c>
      <c r="N5230" t="s">
        <v>53</v>
      </c>
      <c r="O5230" t="s">
        <v>404</v>
      </c>
      <c r="P5230" s="4">
        <v>7500</v>
      </c>
      <c r="Q5230" s="4">
        <v>7500</v>
      </c>
      <c r="R5230" t="s">
        <v>819</v>
      </c>
      <c r="S5230" s="4">
        <v>36357784</v>
      </c>
      <c r="T5230" t="s">
        <v>56</v>
      </c>
      <c r="U5230">
        <v>126</v>
      </c>
      <c r="V5230" t="s">
        <v>79</v>
      </c>
      <c r="W5230" s="4">
        <f>Tabla1[[#This Row],[OS-Valor Unitario]]-Tabla1[[#This Row],[costo_antes_iva]]</f>
        <v>0</v>
      </c>
      <c r="X5230" s="4">
        <f>Tabla1[[#This Row],[OS-Valor Unitario]]*Tabla1[[#This Row],[CANTIDAD ENTREGA SATELITE]]</f>
        <v>945000</v>
      </c>
      <c r="Y5230" s="4">
        <f>Tabla1[[#This Row],[costo_antes_iva]]*Tabla1[[#This Row],[CANTIDAD ENTREGA SATELITE]]</f>
        <v>945000</v>
      </c>
      <c r="Z5230" s="4">
        <f>Tabla1[[#This Row],[Valor total OS]]-Tabla1[[#This Row],[valor total op]]</f>
        <v>0</v>
      </c>
    </row>
    <row r="5231" spans="1:26" x14ac:dyDescent="0.3">
      <c r="A5231">
        <v>5557</v>
      </c>
      <c r="B5231">
        <v>3</v>
      </c>
      <c r="C5231" t="s">
        <v>8006</v>
      </c>
      <c r="D5231" t="s">
        <v>8007</v>
      </c>
      <c r="E5231" t="s">
        <v>393</v>
      </c>
      <c r="F5231" t="s">
        <v>282</v>
      </c>
      <c r="G5231" s="2">
        <v>45505</v>
      </c>
      <c r="H5231">
        <v>56238165</v>
      </c>
      <c r="I5231" t="s">
        <v>8008</v>
      </c>
      <c r="J5231" t="s">
        <v>8002</v>
      </c>
      <c r="K5231" t="s">
        <v>32</v>
      </c>
      <c r="L5231">
        <v>12</v>
      </c>
      <c r="M5231">
        <v>15058</v>
      </c>
      <c r="N5231" t="s">
        <v>53</v>
      </c>
      <c r="O5231" t="s">
        <v>404</v>
      </c>
      <c r="P5231" s="4">
        <v>7500</v>
      </c>
      <c r="Q5231" s="4">
        <v>7500</v>
      </c>
      <c r="R5231" t="s">
        <v>819</v>
      </c>
      <c r="S5231" s="4">
        <v>36357784</v>
      </c>
      <c r="T5231" t="s">
        <v>56</v>
      </c>
      <c r="U5231">
        <v>126</v>
      </c>
      <c r="V5231" t="s">
        <v>404</v>
      </c>
      <c r="W5231" s="4">
        <f>Tabla1[[#This Row],[OS-Valor Unitario]]-Tabla1[[#This Row],[costo_antes_iva]]</f>
        <v>0</v>
      </c>
      <c r="X5231" s="4">
        <f>Tabla1[[#This Row],[OS-Valor Unitario]]*Tabla1[[#This Row],[CANTIDAD ENTREGA SATELITE]]</f>
        <v>945000</v>
      </c>
      <c r="Y5231" s="4">
        <f>Tabla1[[#This Row],[costo_antes_iva]]*Tabla1[[#This Row],[CANTIDAD ENTREGA SATELITE]]</f>
        <v>945000</v>
      </c>
      <c r="Z5231" s="4">
        <f>Tabla1[[#This Row],[Valor total OS]]-Tabla1[[#This Row],[valor total op]]</f>
        <v>0</v>
      </c>
    </row>
    <row r="5232" spans="1:26" x14ac:dyDescent="0.3">
      <c r="A5232">
        <v>5548</v>
      </c>
      <c r="B5232">
        <v>1</v>
      </c>
      <c r="C5232" t="s">
        <v>8091</v>
      </c>
      <c r="D5232" t="s">
        <v>8092</v>
      </c>
      <c r="E5232" t="s">
        <v>130</v>
      </c>
      <c r="F5232" t="s">
        <v>1405</v>
      </c>
      <c r="G5232" s="2">
        <v>45504</v>
      </c>
      <c r="H5232">
        <v>56210034</v>
      </c>
      <c r="I5232" t="s">
        <v>8093</v>
      </c>
      <c r="J5232" t="s">
        <v>8094</v>
      </c>
      <c r="K5232" t="s">
        <v>77</v>
      </c>
      <c r="L5232">
        <v>1040</v>
      </c>
      <c r="M5232">
        <v>15307</v>
      </c>
      <c r="N5232" t="s">
        <v>766</v>
      </c>
      <c r="O5232" t="s">
        <v>698</v>
      </c>
      <c r="P5232" s="4">
        <v>750</v>
      </c>
      <c r="Q5232" s="4">
        <v>750</v>
      </c>
      <c r="R5232" t="s">
        <v>819</v>
      </c>
      <c r="S5232" s="4">
        <v>166522763</v>
      </c>
      <c r="T5232" t="s">
        <v>111</v>
      </c>
      <c r="U5232">
        <v>1040</v>
      </c>
      <c r="V5232" t="s">
        <v>699</v>
      </c>
      <c r="W5232" s="4">
        <f>Tabla1[[#This Row],[OS-Valor Unitario]]-Tabla1[[#This Row],[costo_antes_iva]]</f>
        <v>0</v>
      </c>
      <c r="X5232" s="4">
        <f>Tabla1[[#This Row],[OS-Valor Unitario]]*Tabla1[[#This Row],[CANTIDAD ENTREGA SATELITE]]</f>
        <v>780000</v>
      </c>
      <c r="Y5232" s="4">
        <f>Tabla1[[#This Row],[costo_antes_iva]]*Tabla1[[#This Row],[CANTIDAD ENTREGA SATELITE]]</f>
        <v>780000</v>
      </c>
      <c r="Z5232" s="4">
        <f>Tabla1[[#This Row],[Valor total OS]]-Tabla1[[#This Row],[valor total op]]</f>
        <v>0</v>
      </c>
    </row>
    <row r="5233" spans="1:26" x14ac:dyDescent="0.3">
      <c r="A5233">
        <v>5548</v>
      </c>
      <c r="B5233">
        <v>2</v>
      </c>
      <c r="C5233" t="s">
        <v>8095</v>
      </c>
      <c r="D5233" t="s">
        <v>8096</v>
      </c>
      <c r="E5233" t="s">
        <v>393</v>
      </c>
      <c r="F5233" t="s">
        <v>1405</v>
      </c>
      <c r="G5233" s="2">
        <v>45504</v>
      </c>
      <c r="H5233">
        <v>56210041</v>
      </c>
      <c r="I5233" t="s">
        <v>8097</v>
      </c>
      <c r="J5233" t="s">
        <v>8094</v>
      </c>
      <c r="K5233" t="s">
        <v>32</v>
      </c>
      <c r="L5233">
        <v>525</v>
      </c>
      <c r="M5233">
        <v>15120</v>
      </c>
      <c r="N5233" t="s">
        <v>766</v>
      </c>
      <c r="O5233" t="s">
        <v>405</v>
      </c>
      <c r="P5233" s="4">
        <v>7500</v>
      </c>
      <c r="Q5233" s="4">
        <v>7000</v>
      </c>
      <c r="R5233" t="s">
        <v>819</v>
      </c>
      <c r="S5233" s="4">
        <v>166522763</v>
      </c>
      <c r="T5233" t="s">
        <v>56</v>
      </c>
      <c r="U5233">
        <v>525</v>
      </c>
      <c r="V5233" t="s">
        <v>406</v>
      </c>
      <c r="W5233" s="4">
        <f>Tabla1[[#This Row],[OS-Valor Unitario]]-Tabla1[[#This Row],[costo_antes_iva]]</f>
        <v>-500</v>
      </c>
      <c r="X5233" s="4">
        <f>Tabla1[[#This Row],[OS-Valor Unitario]]*Tabla1[[#This Row],[CANTIDAD ENTREGA SATELITE]]</f>
        <v>3675000</v>
      </c>
      <c r="Y5233" s="4">
        <f>Tabla1[[#This Row],[costo_antes_iva]]*Tabla1[[#This Row],[CANTIDAD ENTREGA SATELITE]]</f>
        <v>3937500</v>
      </c>
      <c r="Z5233" s="4">
        <f>Tabla1[[#This Row],[Valor total OS]]-Tabla1[[#This Row],[valor total op]]</f>
        <v>-262500</v>
      </c>
    </row>
    <row r="5234" spans="1:26" x14ac:dyDescent="0.3">
      <c r="A5234">
        <v>5548</v>
      </c>
      <c r="B5234">
        <v>4</v>
      </c>
      <c r="C5234" t="s">
        <v>8098</v>
      </c>
      <c r="D5234" t="s">
        <v>8099</v>
      </c>
      <c r="E5234" t="s">
        <v>130</v>
      </c>
      <c r="F5234" t="s">
        <v>1405</v>
      </c>
      <c r="G5234" s="2">
        <v>45504</v>
      </c>
      <c r="H5234">
        <v>56210067</v>
      </c>
      <c r="I5234" t="s">
        <v>8100</v>
      </c>
      <c r="J5234" t="s">
        <v>8094</v>
      </c>
      <c r="K5234" t="s">
        <v>77</v>
      </c>
      <c r="L5234">
        <v>800</v>
      </c>
      <c r="M5234">
        <v>15134</v>
      </c>
      <c r="N5234" t="s">
        <v>766</v>
      </c>
      <c r="O5234" t="s">
        <v>698</v>
      </c>
      <c r="P5234" s="4">
        <v>750</v>
      </c>
      <c r="Q5234" s="4">
        <v>750</v>
      </c>
      <c r="R5234" t="s">
        <v>819</v>
      </c>
      <c r="S5234" s="4">
        <v>166522763</v>
      </c>
      <c r="T5234" t="s">
        <v>111</v>
      </c>
      <c r="U5234">
        <v>800</v>
      </c>
      <c r="V5234" t="s">
        <v>699</v>
      </c>
      <c r="W5234" s="4">
        <f>Tabla1[[#This Row],[OS-Valor Unitario]]-Tabla1[[#This Row],[costo_antes_iva]]</f>
        <v>0</v>
      </c>
      <c r="X5234" s="4">
        <f>Tabla1[[#This Row],[OS-Valor Unitario]]*Tabla1[[#This Row],[CANTIDAD ENTREGA SATELITE]]</f>
        <v>600000</v>
      </c>
      <c r="Y5234" s="4">
        <f>Tabla1[[#This Row],[costo_antes_iva]]*Tabla1[[#This Row],[CANTIDAD ENTREGA SATELITE]]</f>
        <v>600000</v>
      </c>
      <c r="Z5234" s="4">
        <f>Tabla1[[#This Row],[Valor total OS]]-Tabla1[[#This Row],[valor total op]]</f>
        <v>0</v>
      </c>
    </row>
    <row r="5235" spans="1:26" x14ac:dyDescent="0.3">
      <c r="A5235">
        <v>5548</v>
      </c>
      <c r="B5235">
        <v>4</v>
      </c>
      <c r="C5235" t="s">
        <v>8098</v>
      </c>
      <c r="D5235" t="s">
        <v>8099</v>
      </c>
      <c r="E5235" t="s">
        <v>130</v>
      </c>
      <c r="F5235" t="s">
        <v>1405</v>
      </c>
      <c r="G5235" s="2">
        <v>45504</v>
      </c>
      <c r="H5235">
        <v>56210067</v>
      </c>
      <c r="I5235" t="s">
        <v>8100</v>
      </c>
      <c r="J5235" t="s">
        <v>8094</v>
      </c>
      <c r="K5235" t="s">
        <v>77</v>
      </c>
      <c r="L5235">
        <v>750</v>
      </c>
      <c r="M5235">
        <v>15135</v>
      </c>
      <c r="N5235" t="s">
        <v>766</v>
      </c>
      <c r="O5235" t="s">
        <v>698</v>
      </c>
      <c r="P5235" s="4">
        <v>750</v>
      </c>
      <c r="Q5235" s="4">
        <v>750</v>
      </c>
      <c r="R5235" t="s">
        <v>819</v>
      </c>
      <c r="S5235" s="4">
        <v>166522763</v>
      </c>
      <c r="T5235" t="s">
        <v>111</v>
      </c>
      <c r="U5235">
        <v>750</v>
      </c>
      <c r="V5235" t="s">
        <v>699</v>
      </c>
      <c r="W5235" s="4">
        <f>Tabla1[[#This Row],[OS-Valor Unitario]]-Tabla1[[#This Row],[costo_antes_iva]]</f>
        <v>0</v>
      </c>
      <c r="X5235" s="4">
        <f>Tabla1[[#This Row],[OS-Valor Unitario]]*Tabla1[[#This Row],[CANTIDAD ENTREGA SATELITE]]</f>
        <v>562500</v>
      </c>
      <c r="Y5235" s="4">
        <f>Tabla1[[#This Row],[costo_antes_iva]]*Tabla1[[#This Row],[CANTIDAD ENTREGA SATELITE]]</f>
        <v>562500</v>
      </c>
      <c r="Z5235" s="4">
        <f>Tabla1[[#This Row],[Valor total OS]]-Tabla1[[#This Row],[valor total op]]</f>
        <v>0</v>
      </c>
    </row>
    <row r="5236" spans="1:26" x14ac:dyDescent="0.3">
      <c r="A5236">
        <v>5548</v>
      </c>
      <c r="B5236">
        <v>5</v>
      </c>
      <c r="C5236" t="s">
        <v>8101</v>
      </c>
      <c r="D5236" t="s">
        <v>8102</v>
      </c>
      <c r="E5236" t="s">
        <v>130</v>
      </c>
      <c r="F5236" t="s">
        <v>1405</v>
      </c>
      <c r="G5236" s="2">
        <v>45504</v>
      </c>
      <c r="H5236">
        <v>56210074</v>
      </c>
      <c r="I5236" t="s">
        <v>8103</v>
      </c>
      <c r="J5236" t="s">
        <v>8094</v>
      </c>
      <c r="K5236" t="s">
        <v>77</v>
      </c>
      <c r="L5236">
        <v>54</v>
      </c>
      <c r="M5236">
        <v>15311</v>
      </c>
      <c r="N5236" t="s">
        <v>766</v>
      </c>
      <c r="O5236" t="s">
        <v>698</v>
      </c>
      <c r="P5236" s="4">
        <v>750</v>
      </c>
      <c r="Q5236" s="4">
        <v>750</v>
      </c>
      <c r="R5236" t="s">
        <v>819</v>
      </c>
      <c r="S5236" s="4">
        <v>166522763</v>
      </c>
      <c r="T5236" t="s">
        <v>111</v>
      </c>
      <c r="U5236">
        <v>54</v>
      </c>
      <c r="V5236" t="s">
        <v>699</v>
      </c>
      <c r="W5236" s="4">
        <f>Tabla1[[#This Row],[OS-Valor Unitario]]-Tabla1[[#This Row],[costo_antes_iva]]</f>
        <v>0</v>
      </c>
      <c r="X5236" s="4">
        <f>Tabla1[[#This Row],[OS-Valor Unitario]]*Tabla1[[#This Row],[CANTIDAD ENTREGA SATELITE]]</f>
        <v>40500</v>
      </c>
      <c r="Y5236" s="4">
        <f>Tabla1[[#This Row],[costo_antes_iva]]*Tabla1[[#This Row],[CANTIDAD ENTREGA SATELITE]]</f>
        <v>40500</v>
      </c>
      <c r="Z5236" s="4">
        <f>Tabla1[[#This Row],[Valor total OS]]-Tabla1[[#This Row],[valor total op]]</f>
        <v>0</v>
      </c>
    </row>
    <row r="5237" spans="1:26" x14ac:dyDescent="0.3">
      <c r="A5237">
        <v>5548</v>
      </c>
      <c r="B5237">
        <v>6</v>
      </c>
      <c r="C5237" t="s">
        <v>8104</v>
      </c>
      <c r="D5237" t="s">
        <v>8105</v>
      </c>
      <c r="E5237" t="s">
        <v>393</v>
      </c>
      <c r="F5237" t="s">
        <v>1405</v>
      </c>
      <c r="G5237" s="2">
        <v>45504</v>
      </c>
      <c r="H5237">
        <v>56210081</v>
      </c>
      <c r="I5237" t="s">
        <v>8106</v>
      </c>
      <c r="J5237" t="s">
        <v>8094</v>
      </c>
      <c r="K5237" t="s">
        <v>32</v>
      </c>
      <c r="L5237">
        <v>762</v>
      </c>
      <c r="M5237">
        <v>14863</v>
      </c>
      <c r="N5237" t="s">
        <v>766</v>
      </c>
      <c r="O5237" t="s">
        <v>7873</v>
      </c>
      <c r="P5237" s="4">
        <v>7500</v>
      </c>
      <c r="Q5237" s="4">
        <v>7500</v>
      </c>
      <c r="R5237" t="s">
        <v>819</v>
      </c>
      <c r="S5237" s="4">
        <v>166522763</v>
      </c>
      <c r="T5237" t="s">
        <v>56</v>
      </c>
      <c r="U5237">
        <v>762</v>
      </c>
      <c r="V5237" t="s">
        <v>7874</v>
      </c>
      <c r="W5237" s="4">
        <f>Tabla1[[#This Row],[OS-Valor Unitario]]-Tabla1[[#This Row],[costo_antes_iva]]</f>
        <v>0</v>
      </c>
      <c r="X5237" s="4">
        <f>Tabla1[[#This Row],[OS-Valor Unitario]]*Tabla1[[#This Row],[CANTIDAD ENTREGA SATELITE]]</f>
        <v>5715000</v>
      </c>
      <c r="Y5237" s="4">
        <f>Tabla1[[#This Row],[costo_antes_iva]]*Tabla1[[#This Row],[CANTIDAD ENTREGA SATELITE]]</f>
        <v>5715000</v>
      </c>
      <c r="Z5237" s="4">
        <f>Tabla1[[#This Row],[Valor total OS]]-Tabla1[[#This Row],[valor total op]]</f>
        <v>0</v>
      </c>
    </row>
    <row r="5238" spans="1:26" x14ac:dyDescent="0.3">
      <c r="A5238">
        <v>5548</v>
      </c>
      <c r="B5238">
        <v>6</v>
      </c>
      <c r="C5238" t="s">
        <v>8104</v>
      </c>
      <c r="D5238" t="s">
        <v>8105</v>
      </c>
      <c r="E5238" t="s">
        <v>393</v>
      </c>
      <c r="F5238" t="s">
        <v>1405</v>
      </c>
      <c r="G5238" s="2">
        <v>45504</v>
      </c>
      <c r="H5238">
        <v>56210081</v>
      </c>
      <c r="I5238" t="s">
        <v>8106</v>
      </c>
      <c r="J5238" t="s">
        <v>8094</v>
      </c>
      <c r="K5238" t="s">
        <v>32</v>
      </c>
      <c r="L5238">
        <v>110</v>
      </c>
      <c r="M5238">
        <v>14862</v>
      </c>
      <c r="N5238" t="s">
        <v>766</v>
      </c>
      <c r="O5238" t="s">
        <v>405</v>
      </c>
      <c r="P5238" s="4">
        <v>7500</v>
      </c>
      <c r="Q5238" s="4">
        <v>7000</v>
      </c>
      <c r="R5238" t="s">
        <v>819</v>
      </c>
      <c r="S5238" s="4">
        <v>166522763</v>
      </c>
      <c r="T5238" t="s">
        <v>56</v>
      </c>
      <c r="U5238">
        <v>110</v>
      </c>
      <c r="V5238" t="s">
        <v>406</v>
      </c>
      <c r="W5238" s="4">
        <f>Tabla1[[#This Row],[OS-Valor Unitario]]-Tabla1[[#This Row],[costo_antes_iva]]</f>
        <v>-500</v>
      </c>
      <c r="X5238" s="4">
        <f>Tabla1[[#This Row],[OS-Valor Unitario]]*Tabla1[[#This Row],[CANTIDAD ENTREGA SATELITE]]</f>
        <v>770000</v>
      </c>
      <c r="Y5238" s="4">
        <f>Tabla1[[#This Row],[costo_antes_iva]]*Tabla1[[#This Row],[CANTIDAD ENTREGA SATELITE]]</f>
        <v>825000</v>
      </c>
      <c r="Z5238" s="4">
        <f>Tabla1[[#This Row],[Valor total OS]]-Tabla1[[#This Row],[valor total op]]</f>
        <v>-55000</v>
      </c>
    </row>
    <row r="5239" spans="1:26" x14ac:dyDescent="0.3">
      <c r="A5239">
        <v>5548</v>
      </c>
      <c r="B5239">
        <v>8</v>
      </c>
      <c r="C5239" t="s">
        <v>8107</v>
      </c>
      <c r="D5239" t="s">
        <v>8108</v>
      </c>
      <c r="E5239" t="s">
        <v>393</v>
      </c>
      <c r="F5239" t="s">
        <v>1405</v>
      </c>
      <c r="G5239" s="2">
        <v>45504</v>
      </c>
      <c r="H5239">
        <v>56210106</v>
      </c>
      <c r="I5239" t="s">
        <v>8109</v>
      </c>
      <c r="J5239" t="s">
        <v>8094</v>
      </c>
      <c r="K5239" t="s">
        <v>32</v>
      </c>
      <c r="L5239">
        <v>54</v>
      </c>
      <c r="M5239">
        <v>14882</v>
      </c>
      <c r="N5239" t="s">
        <v>766</v>
      </c>
      <c r="O5239" t="s">
        <v>395</v>
      </c>
      <c r="P5239" s="4">
        <v>8000</v>
      </c>
      <c r="Q5239" s="4">
        <v>7000</v>
      </c>
      <c r="R5239" t="s">
        <v>819</v>
      </c>
      <c r="S5239" s="4">
        <v>166522763</v>
      </c>
      <c r="T5239" t="s">
        <v>56</v>
      </c>
      <c r="U5239">
        <v>54</v>
      </c>
      <c r="V5239" t="s">
        <v>396</v>
      </c>
      <c r="W5239" s="4">
        <f>Tabla1[[#This Row],[OS-Valor Unitario]]-Tabla1[[#This Row],[costo_antes_iva]]</f>
        <v>-1000</v>
      </c>
      <c r="X5239" s="4">
        <f>Tabla1[[#This Row],[OS-Valor Unitario]]*Tabla1[[#This Row],[CANTIDAD ENTREGA SATELITE]]</f>
        <v>378000</v>
      </c>
      <c r="Y5239" s="4">
        <f>Tabla1[[#This Row],[costo_antes_iva]]*Tabla1[[#This Row],[CANTIDAD ENTREGA SATELITE]]</f>
        <v>432000</v>
      </c>
      <c r="Z5239" s="4">
        <f>Tabla1[[#This Row],[Valor total OS]]-Tabla1[[#This Row],[valor total op]]</f>
        <v>-54000</v>
      </c>
    </row>
    <row r="5240" spans="1:26" x14ac:dyDescent="0.3">
      <c r="A5240">
        <v>5547</v>
      </c>
      <c r="B5240">
        <v>1</v>
      </c>
      <c r="C5240" t="s">
        <v>8110</v>
      </c>
      <c r="D5240" t="s">
        <v>8111</v>
      </c>
      <c r="E5240" t="s">
        <v>219</v>
      </c>
      <c r="F5240" t="s">
        <v>7611</v>
      </c>
      <c r="G5240" s="2">
        <v>45504</v>
      </c>
      <c r="H5240">
        <v>56215192</v>
      </c>
      <c r="I5240" t="s">
        <v>8112</v>
      </c>
      <c r="J5240" t="s">
        <v>8113</v>
      </c>
      <c r="K5240" t="s">
        <v>77</v>
      </c>
      <c r="L5240">
        <v>220</v>
      </c>
      <c r="M5240">
        <v>14805</v>
      </c>
      <c r="N5240" t="s">
        <v>1263</v>
      </c>
      <c r="O5240" t="s">
        <v>461</v>
      </c>
      <c r="P5240" s="4">
        <v>4500</v>
      </c>
      <c r="Q5240" s="4">
        <v>4500</v>
      </c>
      <c r="R5240" t="s">
        <v>819</v>
      </c>
      <c r="S5240" s="4">
        <v>6596920</v>
      </c>
      <c r="T5240" t="s">
        <v>144</v>
      </c>
      <c r="U5240">
        <v>220</v>
      </c>
      <c r="V5240" t="s">
        <v>278</v>
      </c>
      <c r="W5240" s="4">
        <f>Tabla1[[#This Row],[OS-Valor Unitario]]-Tabla1[[#This Row],[costo_antes_iva]]</f>
        <v>0</v>
      </c>
      <c r="X5240" s="4">
        <f>Tabla1[[#This Row],[OS-Valor Unitario]]*Tabla1[[#This Row],[CANTIDAD ENTREGA SATELITE]]</f>
        <v>990000</v>
      </c>
      <c r="Y5240" s="4">
        <f>Tabla1[[#This Row],[costo_antes_iva]]*Tabla1[[#This Row],[CANTIDAD ENTREGA SATELITE]]</f>
        <v>990000</v>
      </c>
      <c r="Z5240" s="4">
        <f>Tabla1[[#This Row],[Valor total OS]]-Tabla1[[#This Row],[valor total op]]</f>
        <v>0</v>
      </c>
    </row>
    <row r="5241" spans="1:26" x14ac:dyDescent="0.3">
      <c r="A5241">
        <v>5546</v>
      </c>
      <c r="B5241">
        <v>1</v>
      </c>
      <c r="C5241" t="s">
        <v>8114</v>
      </c>
      <c r="D5241" t="s">
        <v>8115</v>
      </c>
      <c r="E5241" t="s">
        <v>219</v>
      </c>
      <c r="F5241" t="s">
        <v>1025</v>
      </c>
      <c r="G5241" s="2">
        <v>45504</v>
      </c>
      <c r="H5241">
        <v>56201740</v>
      </c>
      <c r="I5241" t="s">
        <v>8116</v>
      </c>
      <c r="J5241" t="s">
        <v>8117</v>
      </c>
      <c r="K5241" t="s">
        <v>64</v>
      </c>
      <c r="L5241">
        <v>300</v>
      </c>
      <c r="M5241">
        <v>14825</v>
      </c>
      <c r="N5241" t="s">
        <v>766</v>
      </c>
      <c r="O5241" t="s">
        <v>66</v>
      </c>
      <c r="P5241" s="4">
        <v>6500</v>
      </c>
      <c r="Q5241" s="4">
        <v>6500</v>
      </c>
      <c r="R5241" t="s">
        <v>819</v>
      </c>
      <c r="S5241" s="4">
        <v>12956700</v>
      </c>
      <c r="T5241" t="s">
        <v>144</v>
      </c>
      <c r="U5241">
        <v>300</v>
      </c>
      <c r="V5241" t="s">
        <v>66</v>
      </c>
      <c r="W5241" s="4">
        <f>Tabla1[[#This Row],[OS-Valor Unitario]]-Tabla1[[#This Row],[costo_antes_iva]]</f>
        <v>0</v>
      </c>
      <c r="X5241" s="4">
        <f>Tabla1[[#This Row],[OS-Valor Unitario]]*Tabla1[[#This Row],[CANTIDAD ENTREGA SATELITE]]</f>
        <v>1950000</v>
      </c>
      <c r="Y5241" s="4">
        <f>Tabla1[[#This Row],[costo_antes_iva]]*Tabla1[[#This Row],[CANTIDAD ENTREGA SATELITE]]</f>
        <v>1950000</v>
      </c>
      <c r="Z5241" s="4">
        <f>Tabla1[[#This Row],[Valor total OS]]-Tabla1[[#This Row],[valor total op]]</f>
        <v>0</v>
      </c>
    </row>
    <row r="5242" spans="1:26" x14ac:dyDescent="0.3">
      <c r="A5242">
        <v>5550</v>
      </c>
      <c r="B5242">
        <v>1</v>
      </c>
      <c r="C5242" t="s">
        <v>8081</v>
      </c>
      <c r="D5242" t="s">
        <v>8082</v>
      </c>
      <c r="E5242" t="s">
        <v>475</v>
      </c>
      <c r="F5242" t="s">
        <v>8083</v>
      </c>
      <c r="G5242" s="2">
        <v>45502</v>
      </c>
      <c r="H5242">
        <v>56139276</v>
      </c>
      <c r="I5242" t="s">
        <v>8084</v>
      </c>
      <c r="J5242" t="s">
        <v>8085</v>
      </c>
      <c r="K5242" t="s">
        <v>32</v>
      </c>
      <c r="L5242">
        <v>60</v>
      </c>
      <c r="M5242">
        <v>15018</v>
      </c>
      <c r="N5242" t="s">
        <v>53</v>
      </c>
      <c r="O5242" t="s">
        <v>8086</v>
      </c>
      <c r="P5242" s="4">
        <v>16000</v>
      </c>
      <c r="Q5242" s="4">
        <v>16000</v>
      </c>
      <c r="R5242" t="s">
        <v>819</v>
      </c>
      <c r="S5242" s="4">
        <v>9493840</v>
      </c>
      <c r="T5242" t="s">
        <v>87</v>
      </c>
      <c r="U5242">
        <v>60</v>
      </c>
      <c r="V5242" t="s">
        <v>8087</v>
      </c>
      <c r="W5242" s="4">
        <f>Tabla1[[#This Row],[OS-Valor Unitario]]-Tabla1[[#This Row],[costo_antes_iva]]</f>
        <v>0</v>
      </c>
      <c r="X5242" s="4">
        <f>Tabla1[[#This Row],[OS-Valor Unitario]]*Tabla1[[#This Row],[CANTIDAD ENTREGA SATELITE]]</f>
        <v>960000</v>
      </c>
      <c r="Y5242" s="4">
        <f>Tabla1[[#This Row],[costo_antes_iva]]*Tabla1[[#This Row],[CANTIDAD ENTREGA SATELITE]]</f>
        <v>960000</v>
      </c>
      <c r="Z5242" s="4">
        <f>Tabla1[[#This Row],[Valor total OS]]-Tabla1[[#This Row],[valor total op]]</f>
        <v>0</v>
      </c>
    </row>
    <row r="5243" spans="1:26" x14ac:dyDescent="0.3">
      <c r="A5243">
        <v>5550</v>
      </c>
      <c r="B5243">
        <v>1</v>
      </c>
      <c r="C5243" t="s">
        <v>8081</v>
      </c>
      <c r="D5243" t="s">
        <v>8082</v>
      </c>
      <c r="E5243" t="s">
        <v>475</v>
      </c>
      <c r="F5243" t="s">
        <v>8083</v>
      </c>
      <c r="G5243" s="2">
        <v>45502</v>
      </c>
      <c r="H5243">
        <v>56139276</v>
      </c>
      <c r="I5243" t="s">
        <v>8084</v>
      </c>
      <c r="J5243" t="s">
        <v>8085</v>
      </c>
      <c r="K5243" t="s">
        <v>77</v>
      </c>
      <c r="L5243">
        <v>60</v>
      </c>
      <c r="M5243">
        <v>14938</v>
      </c>
      <c r="N5243" t="s">
        <v>53</v>
      </c>
      <c r="O5243" t="s">
        <v>78</v>
      </c>
      <c r="P5243" s="4">
        <v>3900</v>
      </c>
      <c r="Q5243" s="4">
        <v>3900</v>
      </c>
      <c r="R5243" t="s">
        <v>819</v>
      </c>
      <c r="S5243" s="4">
        <v>9493840</v>
      </c>
      <c r="T5243" t="s">
        <v>87</v>
      </c>
      <c r="U5243">
        <v>60</v>
      </c>
      <c r="V5243" t="s">
        <v>79</v>
      </c>
      <c r="W5243" s="4">
        <f>Tabla1[[#This Row],[OS-Valor Unitario]]-Tabla1[[#This Row],[costo_antes_iva]]</f>
        <v>0</v>
      </c>
      <c r="X5243" s="4">
        <f>Tabla1[[#This Row],[OS-Valor Unitario]]*Tabla1[[#This Row],[CANTIDAD ENTREGA SATELITE]]</f>
        <v>234000</v>
      </c>
      <c r="Y5243" s="4">
        <f>Tabla1[[#This Row],[costo_antes_iva]]*Tabla1[[#This Row],[CANTIDAD ENTREGA SATELITE]]</f>
        <v>234000</v>
      </c>
      <c r="Z5243" s="4">
        <f>Tabla1[[#This Row],[Valor total OS]]-Tabla1[[#This Row],[valor total op]]</f>
        <v>0</v>
      </c>
    </row>
    <row r="5244" spans="1:26" x14ac:dyDescent="0.3">
      <c r="A5244">
        <v>5550</v>
      </c>
      <c r="B5244">
        <v>1</v>
      </c>
      <c r="C5244" t="s">
        <v>8081</v>
      </c>
      <c r="D5244" t="s">
        <v>8082</v>
      </c>
      <c r="E5244" t="s">
        <v>475</v>
      </c>
      <c r="F5244" t="s">
        <v>8083</v>
      </c>
      <c r="G5244" s="2">
        <v>45502</v>
      </c>
      <c r="H5244">
        <v>56139276</v>
      </c>
      <c r="I5244" t="s">
        <v>8084</v>
      </c>
      <c r="J5244" t="s">
        <v>8085</v>
      </c>
      <c r="K5244" t="s">
        <v>77</v>
      </c>
      <c r="L5244">
        <v>60</v>
      </c>
      <c r="M5244">
        <v>14938</v>
      </c>
      <c r="N5244" t="s">
        <v>53</v>
      </c>
      <c r="O5244" t="s">
        <v>78</v>
      </c>
      <c r="P5244" s="4">
        <v>2800</v>
      </c>
      <c r="Q5244" s="4">
        <v>3900</v>
      </c>
      <c r="R5244" t="s">
        <v>819</v>
      </c>
      <c r="S5244" s="4">
        <v>9493840</v>
      </c>
      <c r="T5244" t="s">
        <v>87</v>
      </c>
      <c r="U5244">
        <v>60</v>
      </c>
      <c r="V5244" t="s">
        <v>79</v>
      </c>
      <c r="W5244" s="4">
        <f>Tabla1[[#This Row],[OS-Valor Unitario]]-Tabla1[[#This Row],[costo_antes_iva]]</f>
        <v>1100</v>
      </c>
      <c r="X5244" s="4">
        <f>Tabla1[[#This Row],[OS-Valor Unitario]]*Tabla1[[#This Row],[CANTIDAD ENTREGA SATELITE]]</f>
        <v>234000</v>
      </c>
      <c r="Y5244" s="4">
        <f>Tabla1[[#This Row],[costo_antes_iva]]*Tabla1[[#This Row],[CANTIDAD ENTREGA SATELITE]]</f>
        <v>168000</v>
      </c>
      <c r="Z5244" s="4">
        <f>Tabla1[[#This Row],[Valor total OS]]-Tabla1[[#This Row],[valor total op]]</f>
        <v>66000</v>
      </c>
    </row>
    <row r="5245" spans="1:26" x14ac:dyDescent="0.3">
      <c r="A5245">
        <v>5550</v>
      </c>
      <c r="B5245">
        <v>2</v>
      </c>
      <c r="C5245" t="s">
        <v>8088</v>
      </c>
      <c r="D5245" t="s">
        <v>8089</v>
      </c>
      <c r="E5245" t="s">
        <v>475</v>
      </c>
      <c r="F5245" t="s">
        <v>8083</v>
      </c>
      <c r="G5245" s="2">
        <v>45502</v>
      </c>
      <c r="H5245">
        <v>56139287</v>
      </c>
      <c r="I5245" t="s">
        <v>8090</v>
      </c>
      <c r="J5245" t="s">
        <v>8085</v>
      </c>
      <c r="K5245" t="s">
        <v>32</v>
      </c>
      <c r="L5245">
        <v>40</v>
      </c>
      <c r="M5245">
        <v>15019</v>
      </c>
      <c r="N5245" t="s">
        <v>53</v>
      </c>
      <c r="O5245" t="s">
        <v>8086</v>
      </c>
      <c r="P5245" s="4">
        <v>16000</v>
      </c>
      <c r="Q5245" s="4">
        <v>16000</v>
      </c>
      <c r="R5245" t="s">
        <v>819</v>
      </c>
      <c r="S5245" s="4">
        <v>9493840</v>
      </c>
      <c r="T5245" t="s">
        <v>87</v>
      </c>
      <c r="U5245">
        <v>40</v>
      </c>
      <c r="V5245" t="s">
        <v>8087</v>
      </c>
      <c r="W5245" s="4">
        <f>Tabla1[[#This Row],[OS-Valor Unitario]]-Tabla1[[#This Row],[costo_antes_iva]]</f>
        <v>0</v>
      </c>
      <c r="X5245" s="4">
        <f>Tabla1[[#This Row],[OS-Valor Unitario]]*Tabla1[[#This Row],[CANTIDAD ENTREGA SATELITE]]</f>
        <v>640000</v>
      </c>
      <c r="Y5245" s="4">
        <f>Tabla1[[#This Row],[costo_antes_iva]]*Tabla1[[#This Row],[CANTIDAD ENTREGA SATELITE]]</f>
        <v>640000</v>
      </c>
      <c r="Z5245" s="4">
        <f>Tabla1[[#This Row],[Valor total OS]]-Tabla1[[#This Row],[valor total op]]</f>
        <v>0</v>
      </c>
    </row>
    <row r="5246" spans="1:26" x14ac:dyDescent="0.3">
      <c r="A5246">
        <v>5550</v>
      </c>
      <c r="B5246">
        <v>2</v>
      </c>
      <c r="C5246" t="s">
        <v>8088</v>
      </c>
      <c r="D5246" t="s">
        <v>8089</v>
      </c>
      <c r="E5246" t="s">
        <v>475</v>
      </c>
      <c r="F5246" t="s">
        <v>8083</v>
      </c>
      <c r="G5246" s="2">
        <v>45502</v>
      </c>
      <c r="H5246">
        <v>56139287</v>
      </c>
      <c r="I5246" t="s">
        <v>8090</v>
      </c>
      <c r="J5246" t="s">
        <v>8085</v>
      </c>
      <c r="K5246" t="s">
        <v>77</v>
      </c>
      <c r="L5246">
        <v>40</v>
      </c>
      <c r="M5246">
        <v>14939</v>
      </c>
      <c r="N5246" t="s">
        <v>53</v>
      </c>
      <c r="O5246" t="s">
        <v>78</v>
      </c>
      <c r="P5246" s="4">
        <v>1600</v>
      </c>
      <c r="Q5246" s="4">
        <v>4400</v>
      </c>
      <c r="R5246" t="s">
        <v>819</v>
      </c>
      <c r="S5246" s="4">
        <v>9493840</v>
      </c>
      <c r="T5246" t="s">
        <v>87</v>
      </c>
      <c r="U5246">
        <v>40</v>
      </c>
      <c r="V5246" t="s">
        <v>79</v>
      </c>
      <c r="W5246" s="4">
        <f>Tabla1[[#This Row],[OS-Valor Unitario]]-Tabla1[[#This Row],[costo_antes_iva]]</f>
        <v>2800</v>
      </c>
      <c r="X5246" s="4">
        <f>Tabla1[[#This Row],[OS-Valor Unitario]]*Tabla1[[#This Row],[CANTIDAD ENTREGA SATELITE]]</f>
        <v>176000</v>
      </c>
      <c r="Y5246" s="4">
        <f>Tabla1[[#This Row],[costo_antes_iva]]*Tabla1[[#This Row],[CANTIDAD ENTREGA SATELITE]]</f>
        <v>64000</v>
      </c>
      <c r="Z5246" s="4">
        <f>Tabla1[[#This Row],[Valor total OS]]-Tabla1[[#This Row],[valor total op]]</f>
        <v>112000</v>
      </c>
    </row>
    <row r="5247" spans="1:26" x14ac:dyDescent="0.3">
      <c r="A5247">
        <v>5550</v>
      </c>
      <c r="B5247">
        <v>2</v>
      </c>
      <c r="C5247" t="s">
        <v>8088</v>
      </c>
      <c r="D5247" t="s">
        <v>8089</v>
      </c>
      <c r="E5247" t="s">
        <v>475</v>
      </c>
      <c r="F5247" t="s">
        <v>8083</v>
      </c>
      <c r="G5247" s="2">
        <v>45502</v>
      </c>
      <c r="H5247">
        <v>56139287</v>
      </c>
      <c r="I5247" t="s">
        <v>8090</v>
      </c>
      <c r="J5247" t="s">
        <v>8085</v>
      </c>
      <c r="K5247" t="s">
        <v>77</v>
      </c>
      <c r="L5247">
        <v>40</v>
      </c>
      <c r="M5247">
        <v>14939</v>
      </c>
      <c r="N5247" t="s">
        <v>53</v>
      </c>
      <c r="O5247" t="s">
        <v>78</v>
      </c>
      <c r="P5247" s="4">
        <v>2800</v>
      </c>
      <c r="Q5247" s="4">
        <v>4400</v>
      </c>
      <c r="R5247" t="s">
        <v>819</v>
      </c>
      <c r="S5247" s="4">
        <v>9493840</v>
      </c>
      <c r="T5247" t="s">
        <v>87</v>
      </c>
      <c r="U5247">
        <v>40</v>
      </c>
      <c r="V5247" t="s">
        <v>79</v>
      </c>
      <c r="W5247" s="4">
        <f>Tabla1[[#This Row],[OS-Valor Unitario]]-Tabla1[[#This Row],[costo_antes_iva]]</f>
        <v>1600</v>
      </c>
      <c r="X5247" s="4">
        <f>Tabla1[[#This Row],[OS-Valor Unitario]]*Tabla1[[#This Row],[CANTIDAD ENTREGA SATELITE]]</f>
        <v>176000</v>
      </c>
      <c r="Y5247" s="4">
        <f>Tabla1[[#This Row],[costo_antes_iva]]*Tabla1[[#This Row],[CANTIDAD ENTREGA SATELITE]]</f>
        <v>112000</v>
      </c>
      <c r="Z5247" s="4">
        <f>Tabla1[[#This Row],[Valor total OS]]-Tabla1[[#This Row],[valor total op]]</f>
        <v>64000</v>
      </c>
    </row>
    <row r="5248" spans="1:26" x14ac:dyDescent="0.3">
      <c r="A5248">
        <v>5545</v>
      </c>
      <c r="B5248">
        <v>1</v>
      </c>
      <c r="C5248" t="s">
        <v>8118</v>
      </c>
      <c r="D5248" t="s">
        <v>8119</v>
      </c>
      <c r="E5248" t="s">
        <v>219</v>
      </c>
      <c r="F5248" t="s">
        <v>2142</v>
      </c>
      <c r="G5248" s="2">
        <v>45502</v>
      </c>
      <c r="H5248">
        <v>56133570</v>
      </c>
      <c r="I5248" t="s">
        <v>8120</v>
      </c>
      <c r="J5248" t="s">
        <v>8121</v>
      </c>
      <c r="K5248" t="s">
        <v>64</v>
      </c>
      <c r="L5248">
        <v>30</v>
      </c>
      <c r="M5248">
        <v>14775</v>
      </c>
      <c r="N5248" t="s">
        <v>285</v>
      </c>
      <c r="O5248" t="s">
        <v>66</v>
      </c>
      <c r="P5248" s="4">
        <v>3900</v>
      </c>
      <c r="Q5248" s="4">
        <v>4500</v>
      </c>
      <c r="R5248" t="s">
        <v>819</v>
      </c>
      <c r="S5248" s="4">
        <v>1266270</v>
      </c>
      <c r="T5248" t="s">
        <v>144</v>
      </c>
      <c r="U5248">
        <v>30</v>
      </c>
      <c r="V5248" t="s">
        <v>66</v>
      </c>
      <c r="W5248" s="4">
        <f>Tabla1[[#This Row],[OS-Valor Unitario]]-Tabla1[[#This Row],[costo_antes_iva]]</f>
        <v>600</v>
      </c>
      <c r="X5248" s="4">
        <f>Tabla1[[#This Row],[OS-Valor Unitario]]*Tabla1[[#This Row],[CANTIDAD ENTREGA SATELITE]]</f>
        <v>135000</v>
      </c>
      <c r="Y5248" s="4">
        <f>Tabla1[[#This Row],[costo_antes_iva]]*Tabla1[[#This Row],[CANTIDAD ENTREGA SATELITE]]</f>
        <v>117000</v>
      </c>
      <c r="Z5248" s="4">
        <f>Tabla1[[#This Row],[Valor total OS]]-Tabla1[[#This Row],[valor total op]]</f>
        <v>18000</v>
      </c>
    </row>
    <row r="5249" spans="1:26" x14ac:dyDescent="0.3">
      <c r="A5249">
        <v>5545</v>
      </c>
      <c r="B5249">
        <v>1</v>
      </c>
      <c r="C5249" t="s">
        <v>8118</v>
      </c>
      <c r="D5249" t="s">
        <v>8119</v>
      </c>
      <c r="E5249" t="s">
        <v>219</v>
      </c>
      <c r="F5249" t="s">
        <v>2142</v>
      </c>
      <c r="G5249" s="2">
        <v>45502</v>
      </c>
      <c r="H5249">
        <v>56133570</v>
      </c>
      <c r="I5249" t="s">
        <v>8120</v>
      </c>
      <c r="J5249" t="s">
        <v>8121</v>
      </c>
      <c r="K5249" t="s">
        <v>32</v>
      </c>
      <c r="L5249">
        <v>30</v>
      </c>
      <c r="M5249">
        <v>14800</v>
      </c>
      <c r="N5249" t="s">
        <v>285</v>
      </c>
      <c r="O5249" t="s">
        <v>8122</v>
      </c>
      <c r="P5249" s="4">
        <v>4000</v>
      </c>
      <c r="Q5249" s="4">
        <v>4000</v>
      </c>
      <c r="R5249" t="s">
        <v>819</v>
      </c>
      <c r="S5249" s="4">
        <v>1266270</v>
      </c>
      <c r="T5249" t="s">
        <v>144</v>
      </c>
      <c r="U5249">
        <v>30</v>
      </c>
      <c r="V5249" t="s">
        <v>8123</v>
      </c>
      <c r="W5249" s="4">
        <f>Tabla1[[#This Row],[OS-Valor Unitario]]-Tabla1[[#This Row],[costo_antes_iva]]</f>
        <v>0</v>
      </c>
      <c r="X5249" s="4">
        <f>Tabla1[[#This Row],[OS-Valor Unitario]]*Tabla1[[#This Row],[CANTIDAD ENTREGA SATELITE]]</f>
        <v>120000</v>
      </c>
      <c r="Y5249" s="4">
        <f>Tabla1[[#This Row],[costo_antes_iva]]*Tabla1[[#This Row],[CANTIDAD ENTREGA SATELITE]]</f>
        <v>120000</v>
      </c>
      <c r="Z5249" s="4">
        <f>Tabla1[[#This Row],[Valor total OS]]-Tabla1[[#This Row],[valor total op]]</f>
        <v>0</v>
      </c>
    </row>
    <row r="5250" spans="1:26" x14ac:dyDescent="0.3">
      <c r="A5250">
        <v>5545</v>
      </c>
      <c r="B5250">
        <v>1</v>
      </c>
      <c r="C5250" t="s">
        <v>8118</v>
      </c>
      <c r="D5250" t="s">
        <v>8119</v>
      </c>
      <c r="E5250" t="s">
        <v>219</v>
      </c>
      <c r="F5250" t="s">
        <v>2142</v>
      </c>
      <c r="G5250" s="2">
        <v>45502</v>
      </c>
      <c r="H5250">
        <v>56133570</v>
      </c>
      <c r="I5250" t="s">
        <v>8120</v>
      </c>
      <c r="J5250" t="s">
        <v>8121</v>
      </c>
      <c r="K5250" t="s">
        <v>77</v>
      </c>
      <c r="L5250">
        <v>30</v>
      </c>
      <c r="M5250">
        <v>14776</v>
      </c>
      <c r="N5250" t="s">
        <v>285</v>
      </c>
      <c r="O5250" t="s">
        <v>78</v>
      </c>
      <c r="P5250" s="4">
        <v>1200</v>
      </c>
      <c r="Q5250" s="4">
        <v>1500</v>
      </c>
      <c r="R5250" t="s">
        <v>819</v>
      </c>
      <c r="S5250" s="4">
        <v>1266270</v>
      </c>
      <c r="T5250" t="s">
        <v>144</v>
      </c>
      <c r="U5250">
        <v>30</v>
      </c>
      <c r="V5250" t="s">
        <v>79</v>
      </c>
      <c r="W5250" s="4">
        <f>Tabla1[[#This Row],[OS-Valor Unitario]]-Tabla1[[#This Row],[costo_antes_iva]]</f>
        <v>300</v>
      </c>
      <c r="X5250" s="4">
        <f>Tabla1[[#This Row],[OS-Valor Unitario]]*Tabla1[[#This Row],[CANTIDAD ENTREGA SATELITE]]</f>
        <v>45000</v>
      </c>
      <c r="Y5250" s="4">
        <f>Tabla1[[#This Row],[costo_antes_iva]]*Tabla1[[#This Row],[CANTIDAD ENTREGA SATELITE]]</f>
        <v>36000</v>
      </c>
      <c r="Z5250" s="4">
        <f>Tabla1[[#This Row],[Valor total OS]]-Tabla1[[#This Row],[valor total op]]</f>
        <v>9000</v>
      </c>
    </row>
    <row r="5251" spans="1:26" x14ac:dyDescent="0.3">
      <c r="A5251">
        <v>5543</v>
      </c>
      <c r="B5251">
        <v>7</v>
      </c>
      <c r="C5251" t="s">
        <v>8134</v>
      </c>
      <c r="D5251" t="s">
        <v>8135</v>
      </c>
      <c r="E5251" t="s">
        <v>1546</v>
      </c>
      <c r="F5251" t="s">
        <v>321</v>
      </c>
      <c r="G5251" s="2">
        <v>45502</v>
      </c>
      <c r="H5251">
        <v>56146020</v>
      </c>
      <c r="I5251" t="s">
        <v>8136</v>
      </c>
      <c r="J5251" t="s">
        <v>8137</v>
      </c>
      <c r="K5251" t="s">
        <v>64</v>
      </c>
      <c r="L5251">
        <v>200</v>
      </c>
      <c r="M5251">
        <v>14999</v>
      </c>
      <c r="N5251" t="s">
        <v>256</v>
      </c>
      <c r="O5251" t="s">
        <v>66</v>
      </c>
      <c r="P5251" s="4">
        <v>1500</v>
      </c>
      <c r="Q5251" s="4">
        <v>2000</v>
      </c>
      <c r="R5251" t="s">
        <v>819</v>
      </c>
      <c r="S5251" s="4">
        <v>315780742</v>
      </c>
      <c r="T5251" t="s">
        <v>197</v>
      </c>
      <c r="U5251">
        <v>200</v>
      </c>
      <c r="V5251" t="s">
        <v>66</v>
      </c>
      <c r="W5251" s="4">
        <f>Tabla1[[#This Row],[OS-Valor Unitario]]-Tabla1[[#This Row],[costo_antes_iva]]</f>
        <v>500</v>
      </c>
      <c r="X5251" s="4">
        <f>Tabla1[[#This Row],[OS-Valor Unitario]]*Tabla1[[#This Row],[CANTIDAD ENTREGA SATELITE]]</f>
        <v>400000</v>
      </c>
      <c r="Y5251" s="4">
        <f>Tabla1[[#This Row],[costo_antes_iva]]*Tabla1[[#This Row],[CANTIDAD ENTREGA SATELITE]]</f>
        <v>300000</v>
      </c>
      <c r="Z5251" s="4">
        <f>Tabla1[[#This Row],[Valor total OS]]-Tabla1[[#This Row],[valor total op]]</f>
        <v>100000</v>
      </c>
    </row>
    <row r="5252" spans="1:26" x14ac:dyDescent="0.3">
      <c r="A5252">
        <v>5543</v>
      </c>
      <c r="B5252">
        <v>7</v>
      </c>
      <c r="C5252" t="s">
        <v>8134</v>
      </c>
      <c r="D5252" t="s">
        <v>8135</v>
      </c>
      <c r="E5252" t="s">
        <v>1546</v>
      </c>
      <c r="F5252" t="s">
        <v>321</v>
      </c>
      <c r="G5252" s="2">
        <v>45502</v>
      </c>
      <c r="H5252">
        <v>56146020</v>
      </c>
      <c r="I5252" t="s">
        <v>8136</v>
      </c>
      <c r="J5252" t="s">
        <v>8137</v>
      </c>
      <c r="K5252" t="s">
        <v>32</v>
      </c>
      <c r="L5252">
        <v>100</v>
      </c>
      <c r="M5252">
        <v>15225</v>
      </c>
      <c r="N5252" t="s">
        <v>256</v>
      </c>
      <c r="O5252" t="s">
        <v>4948</v>
      </c>
      <c r="P5252" s="4">
        <v>12000</v>
      </c>
      <c r="Q5252" s="4">
        <v>12000</v>
      </c>
      <c r="R5252" t="s">
        <v>819</v>
      </c>
      <c r="S5252" s="4">
        <v>315780742</v>
      </c>
      <c r="T5252" t="s">
        <v>197</v>
      </c>
      <c r="U5252">
        <v>97</v>
      </c>
      <c r="V5252" t="s">
        <v>4949</v>
      </c>
      <c r="W5252" s="4">
        <f>Tabla1[[#This Row],[OS-Valor Unitario]]-Tabla1[[#This Row],[costo_antes_iva]]</f>
        <v>0</v>
      </c>
      <c r="X5252" s="4">
        <f>Tabla1[[#This Row],[OS-Valor Unitario]]*Tabla1[[#This Row],[CANTIDAD ENTREGA SATELITE]]</f>
        <v>1164000</v>
      </c>
      <c r="Y5252" s="4">
        <f>Tabla1[[#This Row],[costo_antes_iva]]*Tabla1[[#This Row],[CANTIDAD ENTREGA SATELITE]]</f>
        <v>1164000</v>
      </c>
      <c r="Z5252" s="4">
        <f>Tabla1[[#This Row],[Valor total OS]]-Tabla1[[#This Row],[valor total op]]</f>
        <v>0</v>
      </c>
    </row>
    <row r="5253" spans="1:26" x14ac:dyDescent="0.3">
      <c r="A5253">
        <v>5543</v>
      </c>
      <c r="B5253">
        <v>7</v>
      </c>
      <c r="C5253" t="s">
        <v>8134</v>
      </c>
      <c r="D5253" t="s">
        <v>8135</v>
      </c>
      <c r="E5253" t="s">
        <v>1546</v>
      </c>
      <c r="F5253" t="s">
        <v>321</v>
      </c>
      <c r="G5253" s="2">
        <v>45502</v>
      </c>
      <c r="H5253">
        <v>56146020</v>
      </c>
      <c r="I5253" t="s">
        <v>8136</v>
      </c>
      <c r="J5253" t="s">
        <v>8137</v>
      </c>
      <c r="K5253" t="s">
        <v>32</v>
      </c>
      <c r="L5253">
        <v>100</v>
      </c>
      <c r="M5253">
        <v>15224</v>
      </c>
      <c r="N5253" t="s">
        <v>256</v>
      </c>
      <c r="O5253" t="s">
        <v>1092</v>
      </c>
      <c r="P5253" s="4">
        <v>12000</v>
      </c>
      <c r="Q5253" s="4">
        <v>12000</v>
      </c>
      <c r="R5253" t="s">
        <v>819</v>
      </c>
      <c r="S5253" s="4">
        <v>315780742</v>
      </c>
      <c r="T5253" t="s">
        <v>197</v>
      </c>
      <c r="U5253">
        <v>100</v>
      </c>
      <c r="V5253" t="s">
        <v>1093</v>
      </c>
      <c r="W5253" s="4">
        <f>Tabla1[[#This Row],[OS-Valor Unitario]]-Tabla1[[#This Row],[costo_antes_iva]]</f>
        <v>0</v>
      </c>
      <c r="X5253" s="4">
        <f>Tabla1[[#This Row],[OS-Valor Unitario]]*Tabla1[[#This Row],[CANTIDAD ENTREGA SATELITE]]</f>
        <v>1200000</v>
      </c>
      <c r="Y5253" s="4">
        <f>Tabla1[[#This Row],[costo_antes_iva]]*Tabla1[[#This Row],[CANTIDAD ENTREGA SATELITE]]</f>
        <v>1200000</v>
      </c>
      <c r="Z5253" s="4">
        <f>Tabla1[[#This Row],[Valor total OS]]-Tabla1[[#This Row],[valor total op]]</f>
        <v>0</v>
      </c>
    </row>
    <row r="5254" spans="1:26" x14ac:dyDescent="0.3">
      <c r="A5254">
        <v>5543</v>
      </c>
      <c r="B5254">
        <v>22</v>
      </c>
      <c r="C5254" t="s">
        <v>8176</v>
      </c>
      <c r="D5254" t="s">
        <v>8177</v>
      </c>
      <c r="E5254" t="s">
        <v>393</v>
      </c>
      <c r="F5254" t="s">
        <v>321</v>
      </c>
      <c r="G5254" s="2">
        <v>45502</v>
      </c>
      <c r="H5254">
        <v>56146830</v>
      </c>
      <c r="I5254" t="s">
        <v>8175</v>
      </c>
      <c r="J5254" t="s">
        <v>8127</v>
      </c>
      <c r="K5254" t="s">
        <v>32</v>
      </c>
      <c r="L5254">
        <v>165</v>
      </c>
      <c r="M5254">
        <v>15081</v>
      </c>
      <c r="N5254" t="s">
        <v>256</v>
      </c>
      <c r="O5254" t="s">
        <v>2808</v>
      </c>
      <c r="P5254" s="4">
        <v>7500</v>
      </c>
      <c r="Q5254" s="4">
        <v>10000</v>
      </c>
      <c r="R5254" t="s">
        <v>819</v>
      </c>
      <c r="S5254" s="4">
        <v>315780742</v>
      </c>
      <c r="T5254" t="s">
        <v>56</v>
      </c>
      <c r="U5254">
        <v>165</v>
      </c>
      <c r="V5254" t="s">
        <v>2809</v>
      </c>
      <c r="W5254" s="4">
        <f>Tabla1[[#This Row],[OS-Valor Unitario]]-Tabla1[[#This Row],[costo_antes_iva]]</f>
        <v>2500</v>
      </c>
      <c r="X5254" s="4">
        <f>Tabla1[[#This Row],[OS-Valor Unitario]]*Tabla1[[#This Row],[CANTIDAD ENTREGA SATELITE]]</f>
        <v>1650000</v>
      </c>
      <c r="Y5254" s="4">
        <f>Tabla1[[#This Row],[costo_antes_iva]]*Tabla1[[#This Row],[CANTIDAD ENTREGA SATELITE]]</f>
        <v>1237500</v>
      </c>
      <c r="Z5254" s="4">
        <f>Tabla1[[#This Row],[Valor total OS]]-Tabla1[[#This Row],[valor total op]]</f>
        <v>412500</v>
      </c>
    </row>
    <row r="5255" spans="1:26" x14ac:dyDescent="0.3">
      <c r="A5255">
        <v>5543</v>
      </c>
      <c r="B5255">
        <v>22</v>
      </c>
      <c r="C5255" t="s">
        <v>8176</v>
      </c>
      <c r="D5255" t="s">
        <v>8177</v>
      </c>
      <c r="E5255" t="s">
        <v>393</v>
      </c>
      <c r="F5255" t="s">
        <v>321</v>
      </c>
      <c r="G5255" s="2">
        <v>45502</v>
      </c>
      <c r="H5255">
        <v>56146830</v>
      </c>
      <c r="I5255" t="s">
        <v>8175</v>
      </c>
      <c r="J5255" t="s">
        <v>8127</v>
      </c>
      <c r="K5255" t="s">
        <v>32</v>
      </c>
      <c r="L5255">
        <v>335</v>
      </c>
      <c r="M5255">
        <v>15080</v>
      </c>
      <c r="N5255" t="s">
        <v>256</v>
      </c>
      <c r="O5255" t="s">
        <v>645</v>
      </c>
      <c r="P5255" s="4">
        <v>7500</v>
      </c>
      <c r="Q5255" s="4">
        <v>10500</v>
      </c>
      <c r="R5255" t="s">
        <v>819</v>
      </c>
      <c r="S5255" s="4">
        <v>315780742</v>
      </c>
      <c r="T5255" t="s">
        <v>56</v>
      </c>
      <c r="U5255">
        <v>335</v>
      </c>
      <c r="V5255" t="s">
        <v>646</v>
      </c>
      <c r="W5255" s="4">
        <f>Tabla1[[#This Row],[OS-Valor Unitario]]-Tabla1[[#This Row],[costo_antes_iva]]</f>
        <v>3000</v>
      </c>
      <c r="X5255" s="4">
        <f>Tabla1[[#This Row],[OS-Valor Unitario]]*Tabla1[[#This Row],[CANTIDAD ENTREGA SATELITE]]</f>
        <v>3517500</v>
      </c>
      <c r="Y5255" s="4">
        <f>Tabla1[[#This Row],[costo_antes_iva]]*Tabla1[[#This Row],[CANTIDAD ENTREGA SATELITE]]</f>
        <v>2512500</v>
      </c>
      <c r="Z5255" s="4">
        <f>Tabla1[[#This Row],[Valor total OS]]-Tabla1[[#This Row],[valor total op]]</f>
        <v>1005000</v>
      </c>
    </row>
    <row r="5256" spans="1:26" x14ac:dyDescent="0.3">
      <c r="A5256">
        <v>5541</v>
      </c>
      <c r="B5256">
        <v>1</v>
      </c>
      <c r="C5256" t="s">
        <v>8178</v>
      </c>
      <c r="D5256" t="s">
        <v>8179</v>
      </c>
      <c r="E5256" t="s">
        <v>2867</v>
      </c>
      <c r="F5256" t="s">
        <v>450</v>
      </c>
      <c r="G5256" s="2">
        <v>45502</v>
      </c>
      <c r="H5256">
        <v>56132786</v>
      </c>
      <c r="I5256" t="s">
        <v>8180</v>
      </c>
      <c r="J5256" t="s">
        <v>8181</v>
      </c>
      <c r="K5256" t="s">
        <v>77</v>
      </c>
      <c r="L5256">
        <v>90</v>
      </c>
      <c r="M5256">
        <v>14933</v>
      </c>
      <c r="N5256" t="s">
        <v>53</v>
      </c>
      <c r="O5256" t="s">
        <v>3605</v>
      </c>
      <c r="P5256" s="4">
        <v>1100</v>
      </c>
      <c r="Q5256" s="4">
        <v>1100</v>
      </c>
      <c r="R5256" t="s">
        <v>819</v>
      </c>
      <c r="S5256" s="4">
        <v>22704173</v>
      </c>
      <c r="T5256" t="s">
        <v>238</v>
      </c>
      <c r="U5256">
        <v>90</v>
      </c>
      <c r="V5256" t="s">
        <v>3606</v>
      </c>
      <c r="W5256" s="4">
        <f>Tabla1[[#This Row],[OS-Valor Unitario]]-Tabla1[[#This Row],[costo_antes_iva]]</f>
        <v>0</v>
      </c>
      <c r="X5256" s="4">
        <f>Tabla1[[#This Row],[OS-Valor Unitario]]*Tabla1[[#This Row],[CANTIDAD ENTREGA SATELITE]]</f>
        <v>99000</v>
      </c>
      <c r="Y5256" s="4">
        <f>Tabla1[[#This Row],[costo_antes_iva]]*Tabla1[[#This Row],[CANTIDAD ENTREGA SATELITE]]</f>
        <v>99000</v>
      </c>
      <c r="Z5256" s="4">
        <f>Tabla1[[#This Row],[Valor total OS]]-Tabla1[[#This Row],[valor total op]]</f>
        <v>0</v>
      </c>
    </row>
    <row r="5257" spans="1:26" x14ac:dyDescent="0.3">
      <c r="A5257">
        <v>5541</v>
      </c>
      <c r="B5257">
        <v>1</v>
      </c>
      <c r="C5257" t="s">
        <v>8178</v>
      </c>
      <c r="D5257" t="s">
        <v>8179</v>
      </c>
      <c r="E5257" t="s">
        <v>2867</v>
      </c>
      <c r="F5257" t="s">
        <v>450</v>
      </c>
      <c r="G5257" s="2">
        <v>45502</v>
      </c>
      <c r="H5257">
        <v>56132786</v>
      </c>
      <c r="I5257" t="s">
        <v>8180</v>
      </c>
      <c r="J5257" t="s">
        <v>8181</v>
      </c>
      <c r="K5257" t="s">
        <v>32</v>
      </c>
      <c r="L5257">
        <v>90</v>
      </c>
      <c r="M5257">
        <v>14997</v>
      </c>
      <c r="N5257" t="s">
        <v>53</v>
      </c>
      <c r="O5257" t="s">
        <v>237</v>
      </c>
      <c r="P5257" s="4">
        <v>13500</v>
      </c>
      <c r="Q5257" s="4">
        <v>14000</v>
      </c>
      <c r="R5257" t="s">
        <v>819</v>
      </c>
      <c r="S5257" s="4">
        <v>22704173</v>
      </c>
      <c r="T5257" t="s">
        <v>238</v>
      </c>
      <c r="U5257">
        <v>90</v>
      </c>
      <c r="V5257" t="s">
        <v>239</v>
      </c>
      <c r="W5257" s="4">
        <f>Tabla1[[#This Row],[OS-Valor Unitario]]-Tabla1[[#This Row],[costo_antes_iva]]</f>
        <v>500</v>
      </c>
      <c r="X5257" s="4">
        <f>Tabla1[[#This Row],[OS-Valor Unitario]]*Tabla1[[#This Row],[CANTIDAD ENTREGA SATELITE]]</f>
        <v>1260000</v>
      </c>
      <c r="Y5257" s="4">
        <f>Tabla1[[#This Row],[costo_antes_iva]]*Tabla1[[#This Row],[CANTIDAD ENTREGA SATELITE]]</f>
        <v>1215000</v>
      </c>
      <c r="Z5257" s="4">
        <f>Tabla1[[#This Row],[Valor total OS]]-Tabla1[[#This Row],[valor total op]]</f>
        <v>45000</v>
      </c>
    </row>
    <row r="5258" spans="1:26" x14ac:dyDescent="0.3">
      <c r="A5258">
        <v>5541</v>
      </c>
      <c r="B5258">
        <v>2</v>
      </c>
      <c r="C5258" t="s">
        <v>8182</v>
      </c>
      <c r="D5258" t="s">
        <v>8183</v>
      </c>
      <c r="E5258" t="s">
        <v>393</v>
      </c>
      <c r="F5258" t="s">
        <v>450</v>
      </c>
      <c r="G5258" s="2">
        <v>45502</v>
      </c>
      <c r="H5258">
        <v>56132797</v>
      </c>
      <c r="I5258" t="s">
        <v>8184</v>
      </c>
      <c r="J5258" t="s">
        <v>8181</v>
      </c>
      <c r="K5258" t="s">
        <v>32</v>
      </c>
      <c r="L5258">
        <v>45</v>
      </c>
      <c r="M5258">
        <v>14948</v>
      </c>
      <c r="N5258" t="s">
        <v>53</v>
      </c>
      <c r="O5258" t="s">
        <v>645</v>
      </c>
      <c r="P5258" s="4">
        <v>9000</v>
      </c>
      <c r="Q5258" s="4">
        <v>10000</v>
      </c>
      <c r="R5258" t="s">
        <v>819</v>
      </c>
      <c r="S5258" s="4">
        <v>22704173</v>
      </c>
      <c r="T5258" t="s">
        <v>56</v>
      </c>
      <c r="U5258">
        <v>45</v>
      </c>
      <c r="V5258" t="s">
        <v>646</v>
      </c>
      <c r="W5258" s="4">
        <f>Tabla1[[#This Row],[OS-Valor Unitario]]-Tabla1[[#This Row],[costo_antes_iva]]</f>
        <v>1000</v>
      </c>
      <c r="X5258" s="4">
        <f>Tabla1[[#This Row],[OS-Valor Unitario]]*Tabla1[[#This Row],[CANTIDAD ENTREGA SATELITE]]</f>
        <v>450000</v>
      </c>
      <c r="Y5258" s="4">
        <f>Tabla1[[#This Row],[costo_antes_iva]]*Tabla1[[#This Row],[CANTIDAD ENTREGA SATELITE]]</f>
        <v>405000</v>
      </c>
      <c r="Z5258" s="4">
        <f>Tabla1[[#This Row],[Valor total OS]]-Tabla1[[#This Row],[valor total op]]</f>
        <v>45000</v>
      </c>
    </row>
    <row r="5259" spans="1:26" x14ac:dyDescent="0.3">
      <c r="A5259">
        <v>5541</v>
      </c>
      <c r="B5259">
        <v>3</v>
      </c>
      <c r="C5259" t="s">
        <v>8185</v>
      </c>
      <c r="D5259" t="s">
        <v>8186</v>
      </c>
      <c r="E5259" t="s">
        <v>393</v>
      </c>
      <c r="F5259" t="s">
        <v>450</v>
      </c>
      <c r="G5259" s="2">
        <v>45502</v>
      </c>
      <c r="H5259">
        <v>56132804</v>
      </c>
      <c r="I5259" t="s">
        <v>8187</v>
      </c>
      <c r="J5259" t="s">
        <v>8181</v>
      </c>
      <c r="K5259" t="s">
        <v>32</v>
      </c>
      <c r="L5259">
        <v>47</v>
      </c>
      <c r="M5259">
        <v>14949</v>
      </c>
      <c r="N5259" t="s">
        <v>53</v>
      </c>
      <c r="O5259" t="s">
        <v>645</v>
      </c>
      <c r="P5259" s="4">
        <v>9000</v>
      </c>
      <c r="Q5259" s="4">
        <v>10000</v>
      </c>
      <c r="R5259" t="s">
        <v>819</v>
      </c>
      <c r="S5259" s="4">
        <v>22704173</v>
      </c>
      <c r="T5259" t="s">
        <v>56</v>
      </c>
      <c r="U5259">
        <v>47</v>
      </c>
      <c r="V5259" t="s">
        <v>646</v>
      </c>
      <c r="W5259" s="4">
        <f>Tabla1[[#This Row],[OS-Valor Unitario]]-Tabla1[[#This Row],[costo_antes_iva]]</f>
        <v>1000</v>
      </c>
      <c r="X5259" s="4">
        <f>Tabla1[[#This Row],[OS-Valor Unitario]]*Tabla1[[#This Row],[CANTIDAD ENTREGA SATELITE]]</f>
        <v>470000</v>
      </c>
      <c r="Y5259" s="4">
        <f>Tabla1[[#This Row],[costo_antes_iva]]*Tabla1[[#This Row],[CANTIDAD ENTREGA SATELITE]]</f>
        <v>423000</v>
      </c>
      <c r="Z5259" s="4">
        <f>Tabla1[[#This Row],[Valor total OS]]-Tabla1[[#This Row],[valor total op]]</f>
        <v>47000</v>
      </c>
    </row>
    <row r="5260" spans="1:26" x14ac:dyDescent="0.3">
      <c r="A5260">
        <v>5541</v>
      </c>
      <c r="B5260">
        <v>4</v>
      </c>
      <c r="C5260" t="s">
        <v>8188</v>
      </c>
      <c r="D5260" t="s">
        <v>8189</v>
      </c>
      <c r="E5260" t="s">
        <v>130</v>
      </c>
      <c r="F5260" t="s">
        <v>450</v>
      </c>
      <c r="G5260" s="2">
        <v>45502</v>
      </c>
      <c r="H5260">
        <v>56132810</v>
      </c>
      <c r="I5260" t="s">
        <v>8190</v>
      </c>
      <c r="J5260" t="s">
        <v>8181</v>
      </c>
      <c r="K5260" t="s">
        <v>77</v>
      </c>
      <c r="L5260">
        <v>3</v>
      </c>
      <c r="M5260">
        <v>14867</v>
      </c>
      <c r="N5260" t="s">
        <v>53</v>
      </c>
      <c r="O5260" t="s">
        <v>3605</v>
      </c>
      <c r="P5260" s="4">
        <v>1100</v>
      </c>
      <c r="Q5260" s="4">
        <v>1100</v>
      </c>
      <c r="R5260" t="s">
        <v>819</v>
      </c>
      <c r="S5260" s="4">
        <v>22704173</v>
      </c>
      <c r="T5260" t="s">
        <v>111</v>
      </c>
      <c r="U5260">
        <v>3</v>
      </c>
      <c r="V5260" t="s">
        <v>3606</v>
      </c>
      <c r="W5260" s="4">
        <f>Tabla1[[#This Row],[OS-Valor Unitario]]-Tabla1[[#This Row],[costo_antes_iva]]</f>
        <v>0</v>
      </c>
      <c r="X5260" s="4">
        <f>Tabla1[[#This Row],[OS-Valor Unitario]]*Tabla1[[#This Row],[CANTIDAD ENTREGA SATELITE]]</f>
        <v>3300</v>
      </c>
      <c r="Y5260" s="4">
        <f>Tabla1[[#This Row],[costo_antes_iva]]*Tabla1[[#This Row],[CANTIDAD ENTREGA SATELITE]]</f>
        <v>3300</v>
      </c>
      <c r="Z5260" s="4">
        <f>Tabla1[[#This Row],[Valor total OS]]-Tabla1[[#This Row],[valor total op]]</f>
        <v>0</v>
      </c>
    </row>
    <row r="5261" spans="1:26" x14ac:dyDescent="0.3">
      <c r="A5261">
        <v>5541</v>
      </c>
      <c r="B5261">
        <v>4</v>
      </c>
      <c r="C5261" t="s">
        <v>8188</v>
      </c>
      <c r="D5261" t="s">
        <v>8189</v>
      </c>
      <c r="E5261" t="s">
        <v>130</v>
      </c>
      <c r="F5261" t="s">
        <v>450</v>
      </c>
      <c r="G5261" s="2">
        <v>45502</v>
      </c>
      <c r="H5261">
        <v>56132810</v>
      </c>
      <c r="I5261" t="s">
        <v>8190</v>
      </c>
      <c r="J5261" t="s">
        <v>8181</v>
      </c>
      <c r="K5261" t="s">
        <v>32</v>
      </c>
      <c r="L5261">
        <v>3</v>
      </c>
      <c r="M5261">
        <v>15007</v>
      </c>
      <c r="N5261" t="s">
        <v>53</v>
      </c>
      <c r="O5261" t="s">
        <v>5609</v>
      </c>
      <c r="P5261" s="4">
        <v>11500</v>
      </c>
      <c r="Q5261" s="4">
        <v>12000</v>
      </c>
      <c r="R5261" t="s">
        <v>819</v>
      </c>
      <c r="S5261" s="4">
        <v>22704173</v>
      </c>
      <c r="T5261" t="s">
        <v>111</v>
      </c>
      <c r="U5261">
        <v>3</v>
      </c>
      <c r="V5261" t="s">
        <v>5610</v>
      </c>
      <c r="W5261" s="4">
        <f>Tabla1[[#This Row],[OS-Valor Unitario]]-Tabla1[[#This Row],[costo_antes_iva]]</f>
        <v>500</v>
      </c>
      <c r="X5261" s="4">
        <f>Tabla1[[#This Row],[OS-Valor Unitario]]*Tabla1[[#This Row],[CANTIDAD ENTREGA SATELITE]]</f>
        <v>36000</v>
      </c>
      <c r="Y5261" s="4">
        <f>Tabla1[[#This Row],[costo_antes_iva]]*Tabla1[[#This Row],[CANTIDAD ENTREGA SATELITE]]</f>
        <v>34500</v>
      </c>
      <c r="Z5261" s="4">
        <f>Tabla1[[#This Row],[Valor total OS]]-Tabla1[[#This Row],[valor total op]]</f>
        <v>1500</v>
      </c>
    </row>
    <row r="5262" spans="1:26" x14ac:dyDescent="0.3">
      <c r="A5262">
        <v>5541</v>
      </c>
      <c r="B5262">
        <v>5</v>
      </c>
      <c r="C5262" t="s">
        <v>8191</v>
      </c>
      <c r="D5262" t="s">
        <v>8192</v>
      </c>
      <c r="E5262" t="s">
        <v>130</v>
      </c>
      <c r="F5262" t="s">
        <v>450</v>
      </c>
      <c r="G5262" s="2">
        <v>45502</v>
      </c>
      <c r="H5262">
        <v>56132815</v>
      </c>
      <c r="I5262" t="s">
        <v>8193</v>
      </c>
      <c r="J5262" t="s">
        <v>8181</v>
      </c>
      <c r="K5262" t="s">
        <v>77</v>
      </c>
      <c r="L5262">
        <v>1</v>
      </c>
      <c r="M5262">
        <v>14868</v>
      </c>
      <c r="N5262" t="s">
        <v>53</v>
      </c>
      <c r="O5262" t="s">
        <v>3605</v>
      </c>
      <c r="P5262" s="4">
        <v>1100</v>
      </c>
      <c r="Q5262" s="4">
        <v>1100</v>
      </c>
      <c r="R5262" t="s">
        <v>819</v>
      </c>
      <c r="S5262" s="4">
        <v>22704173</v>
      </c>
      <c r="T5262" t="s">
        <v>111</v>
      </c>
      <c r="U5262">
        <v>1</v>
      </c>
      <c r="V5262" t="s">
        <v>3606</v>
      </c>
      <c r="W5262" s="4">
        <f>Tabla1[[#This Row],[OS-Valor Unitario]]-Tabla1[[#This Row],[costo_antes_iva]]</f>
        <v>0</v>
      </c>
      <c r="X5262" s="4">
        <f>Tabla1[[#This Row],[OS-Valor Unitario]]*Tabla1[[#This Row],[CANTIDAD ENTREGA SATELITE]]</f>
        <v>1100</v>
      </c>
      <c r="Y5262" s="4">
        <f>Tabla1[[#This Row],[costo_antes_iva]]*Tabla1[[#This Row],[CANTIDAD ENTREGA SATELITE]]</f>
        <v>1100</v>
      </c>
      <c r="Z5262" s="4">
        <f>Tabla1[[#This Row],[Valor total OS]]-Tabla1[[#This Row],[valor total op]]</f>
        <v>0</v>
      </c>
    </row>
    <row r="5263" spans="1:26" x14ac:dyDescent="0.3">
      <c r="A5263">
        <v>5541</v>
      </c>
      <c r="B5263">
        <v>5</v>
      </c>
      <c r="C5263" t="s">
        <v>8191</v>
      </c>
      <c r="D5263" t="s">
        <v>8192</v>
      </c>
      <c r="E5263" t="s">
        <v>130</v>
      </c>
      <c r="F5263" t="s">
        <v>450</v>
      </c>
      <c r="G5263" s="2">
        <v>45502</v>
      </c>
      <c r="H5263">
        <v>56132815</v>
      </c>
      <c r="I5263" t="s">
        <v>8193</v>
      </c>
      <c r="J5263" t="s">
        <v>8181</v>
      </c>
      <c r="K5263" t="s">
        <v>32</v>
      </c>
      <c r="L5263">
        <v>1</v>
      </c>
      <c r="M5263">
        <v>15008</v>
      </c>
      <c r="N5263" t="s">
        <v>53</v>
      </c>
      <c r="O5263" t="s">
        <v>5609</v>
      </c>
      <c r="P5263" s="4">
        <v>11500</v>
      </c>
      <c r="Q5263" s="4">
        <v>12000</v>
      </c>
      <c r="R5263" t="s">
        <v>819</v>
      </c>
      <c r="S5263" s="4">
        <v>22704173</v>
      </c>
      <c r="T5263" t="s">
        <v>111</v>
      </c>
      <c r="U5263">
        <v>1</v>
      </c>
      <c r="V5263" t="s">
        <v>5610</v>
      </c>
      <c r="W5263" s="4">
        <f>Tabla1[[#This Row],[OS-Valor Unitario]]-Tabla1[[#This Row],[costo_antes_iva]]</f>
        <v>500</v>
      </c>
      <c r="X5263" s="4">
        <f>Tabla1[[#This Row],[OS-Valor Unitario]]*Tabla1[[#This Row],[CANTIDAD ENTREGA SATELITE]]</f>
        <v>12000</v>
      </c>
      <c r="Y5263" s="4">
        <f>Tabla1[[#This Row],[costo_antes_iva]]*Tabla1[[#This Row],[CANTIDAD ENTREGA SATELITE]]</f>
        <v>11500</v>
      </c>
      <c r="Z5263" s="4">
        <f>Tabla1[[#This Row],[Valor total OS]]-Tabla1[[#This Row],[valor total op]]</f>
        <v>500</v>
      </c>
    </row>
    <row r="5264" spans="1:26" x14ac:dyDescent="0.3">
      <c r="A5264">
        <v>5541</v>
      </c>
      <c r="B5264">
        <v>6</v>
      </c>
      <c r="C5264" t="s">
        <v>8194</v>
      </c>
      <c r="D5264" t="s">
        <v>8195</v>
      </c>
      <c r="E5264" t="s">
        <v>130</v>
      </c>
      <c r="F5264" t="s">
        <v>450</v>
      </c>
      <c r="G5264" s="2">
        <v>45502</v>
      </c>
      <c r="H5264">
        <v>56132820</v>
      </c>
      <c r="I5264" t="s">
        <v>8196</v>
      </c>
      <c r="J5264" t="s">
        <v>8181</v>
      </c>
      <c r="K5264" t="s">
        <v>77</v>
      </c>
      <c r="L5264">
        <v>175</v>
      </c>
      <c r="M5264">
        <v>14980</v>
      </c>
      <c r="N5264" t="s">
        <v>53</v>
      </c>
      <c r="O5264" t="s">
        <v>3605</v>
      </c>
      <c r="P5264" s="4">
        <v>1100</v>
      </c>
      <c r="Q5264" s="4">
        <v>1100</v>
      </c>
      <c r="R5264" t="s">
        <v>819</v>
      </c>
      <c r="S5264" s="4">
        <v>22704173</v>
      </c>
      <c r="T5264" t="s">
        <v>111</v>
      </c>
      <c r="U5264">
        <v>175</v>
      </c>
      <c r="V5264" t="s">
        <v>3606</v>
      </c>
      <c r="W5264" s="4">
        <f>Tabla1[[#This Row],[OS-Valor Unitario]]-Tabla1[[#This Row],[costo_antes_iva]]</f>
        <v>0</v>
      </c>
      <c r="X5264" s="4">
        <f>Tabla1[[#This Row],[OS-Valor Unitario]]*Tabla1[[#This Row],[CANTIDAD ENTREGA SATELITE]]</f>
        <v>192500</v>
      </c>
      <c r="Y5264" s="4">
        <f>Tabla1[[#This Row],[costo_antes_iva]]*Tabla1[[#This Row],[CANTIDAD ENTREGA SATELITE]]</f>
        <v>192500</v>
      </c>
      <c r="Z5264" s="4">
        <f>Tabla1[[#This Row],[Valor total OS]]-Tabla1[[#This Row],[valor total op]]</f>
        <v>0</v>
      </c>
    </row>
    <row r="5265" spans="1:26" x14ac:dyDescent="0.3">
      <c r="A5265">
        <v>5541</v>
      </c>
      <c r="B5265">
        <v>6</v>
      </c>
      <c r="C5265" t="s">
        <v>8194</v>
      </c>
      <c r="D5265" t="s">
        <v>8195</v>
      </c>
      <c r="E5265" t="s">
        <v>130</v>
      </c>
      <c r="F5265" t="s">
        <v>450</v>
      </c>
      <c r="G5265" s="2">
        <v>45502</v>
      </c>
      <c r="H5265">
        <v>56132820</v>
      </c>
      <c r="I5265" t="s">
        <v>8196</v>
      </c>
      <c r="J5265" t="s">
        <v>8181</v>
      </c>
      <c r="K5265" t="s">
        <v>32</v>
      </c>
      <c r="L5265">
        <v>175</v>
      </c>
      <c r="M5265">
        <v>14853</v>
      </c>
      <c r="N5265" t="s">
        <v>53</v>
      </c>
      <c r="O5265" t="s">
        <v>2551</v>
      </c>
      <c r="P5265" s="4">
        <v>10500</v>
      </c>
      <c r="Q5265" s="4">
        <v>11000</v>
      </c>
      <c r="R5265" t="s">
        <v>819</v>
      </c>
      <c r="S5265" s="4">
        <v>22704173</v>
      </c>
      <c r="T5265" t="s">
        <v>111</v>
      </c>
      <c r="U5265">
        <v>175</v>
      </c>
      <c r="V5265" t="s">
        <v>2552</v>
      </c>
      <c r="W5265" s="4">
        <f>Tabla1[[#This Row],[OS-Valor Unitario]]-Tabla1[[#This Row],[costo_antes_iva]]</f>
        <v>500</v>
      </c>
      <c r="X5265" s="4">
        <f>Tabla1[[#This Row],[OS-Valor Unitario]]*Tabla1[[#This Row],[CANTIDAD ENTREGA SATELITE]]</f>
        <v>1925000</v>
      </c>
      <c r="Y5265" s="4">
        <f>Tabla1[[#This Row],[costo_antes_iva]]*Tabla1[[#This Row],[CANTIDAD ENTREGA SATELITE]]</f>
        <v>1837500</v>
      </c>
      <c r="Z5265" s="4">
        <f>Tabla1[[#This Row],[Valor total OS]]-Tabla1[[#This Row],[valor total op]]</f>
        <v>87500</v>
      </c>
    </row>
    <row r="5266" spans="1:26" x14ac:dyDescent="0.3">
      <c r="A5266">
        <v>5541</v>
      </c>
      <c r="B5266">
        <v>7</v>
      </c>
      <c r="C5266" t="s">
        <v>8197</v>
      </c>
      <c r="D5266" t="s">
        <v>8198</v>
      </c>
      <c r="E5266" t="s">
        <v>111</v>
      </c>
      <c r="F5266" t="s">
        <v>450</v>
      </c>
      <c r="G5266" s="2">
        <v>45502</v>
      </c>
      <c r="H5266">
        <v>56132830</v>
      </c>
      <c r="I5266" t="s">
        <v>8199</v>
      </c>
      <c r="J5266" t="s">
        <v>8181</v>
      </c>
      <c r="K5266" t="s">
        <v>77</v>
      </c>
      <c r="L5266">
        <v>44</v>
      </c>
      <c r="M5266">
        <v>14941</v>
      </c>
      <c r="N5266" t="s">
        <v>53</v>
      </c>
      <c r="O5266" t="s">
        <v>3605</v>
      </c>
      <c r="P5266" s="4">
        <v>1100</v>
      </c>
      <c r="Q5266" s="4">
        <v>1100</v>
      </c>
      <c r="R5266" t="s">
        <v>819</v>
      </c>
      <c r="S5266" s="4">
        <v>22704173</v>
      </c>
      <c r="T5266" t="s">
        <v>111</v>
      </c>
      <c r="U5266">
        <v>44</v>
      </c>
      <c r="V5266" t="s">
        <v>3606</v>
      </c>
      <c r="W5266" s="4">
        <f>Tabla1[[#This Row],[OS-Valor Unitario]]-Tabla1[[#This Row],[costo_antes_iva]]</f>
        <v>0</v>
      </c>
      <c r="X5266" s="4">
        <f>Tabla1[[#This Row],[OS-Valor Unitario]]*Tabla1[[#This Row],[CANTIDAD ENTREGA SATELITE]]</f>
        <v>48400</v>
      </c>
      <c r="Y5266" s="4">
        <f>Tabla1[[#This Row],[costo_antes_iva]]*Tabla1[[#This Row],[CANTIDAD ENTREGA SATELITE]]</f>
        <v>48400</v>
      </c>
      <c r="Z5266" s="4">
        <f>Tabla1[[#This Row],[Valor total OS]]-Tabla1[[#This Row],[valor total op]]</f>
        <v>0</v>
      </c>
    </row>
    <row r="5267" spans="1:26" x14ac:dyDescent="0.3">
      <c r="A5267">
        <v>5541</v>
      </c>
      <c r="B5267">
        <v>7</v>
      </c>
      <c r="C5267" t="s">
        <v>8197</v>
      </c>
      <c r="D5267" t="s">
        <v>8198</v>
      </c>
      <c r="E5267" t="s">
        <v>111</v>
      </c>
      <c r="F5267" t="s">
        <v>450</v>
      </c>
      <c r="G5267" s="2">
        <v>45502</v>
      </c>
      <c r="H5267">
        <v>56132830</v>
      </c>
      <c r="I5267" t="s">
        <v>8199</v>
      </c>
      <c r="J5267" t="s">
        <v>8181</v>
      </c>
      <c r="K5267" t="s">
        <v>32</v>
      </c>
      <c r="L5267">
        <v>44</v>
      </c>
      <c r="M5267">
        <v>14852</v>
      </c>
      <c r="N5267" t="s">
        <v>53</v>
      </c>
      <c r="O5267" t="s">
        <v>215</v>
      </c>
      <c r="P5267" s="4">
        <v>10500</v>
      </c>
      <c r="Q5267" s="4">
        <v>11000</v>
      </c>
      <c r="R5267" t="s">
        <v>819</v>
      </c>
      <c r="S5267" s="4">
        <v>22704173</v>
      </c>
      <c r="T5267" t="s">
        <v>111</v>
      </c>
      <c r="U5267">
        <v>44</v>
      </c>
      <c r="V5267" t="s">
        <v>216</v>
      </c>
      <c r="W5267" s="4">
        <f>Tabla1[[#This Row],[OS-Valor Unitario]]-Tabla1[[#This Row],[costo_antes_iva]]</f>
        <v>500</v>
      </c>
      <c r="X5267" s="4">
        <f>Tabla1[[#This Row],[OS-Valor Unitario]]*Tabla1[[#This Row],[CANTIDAD ENTREGA SATELITE]]</f>
        <v>484000</v>
      </c>
      <c r="Y5267" s="4">
        <f>Tabla1[[#This Row],[costo_antes_iva]]*Tabla1[[#This Row],[CANTIDAD ENTREGA SATELITE]]</f>
        <v>462000</v>
      </c>
      <c r="Z5267" s="4">
        <f>Tabla1[[#This Row],[Valor total OS]]-Tabla1[[#This Row],[valor total op]]</f>
        <v>22000</v>
      </c>
    </row>
    <row r="5268" spans="1:26" x14ac:dyDescent="0.3">
      <c r="A5268">
        <v>5541</v>
      </c>
      <c r="B5268">
        <v>10</v>
      </c>
      <c r="C5268" t="s">
        <v>8200</v>
      </c>
      <c r="D5268" t="s">
        <v>8201</v>
      </c>
      <c r="E5268" t="s">
        <v>70</v>
      </c>
      <c r="F5268" t="s">
        <v>450</v>
      </c>
      <c r="G5268" s="2">
        <v>45502</v>
      </c>
      <c r="H5268">
        <v>56132849</v>
      </c>
      <c r="I5268" t="s">
        <v>8202</v>
      </c>
      <c r="J5268" t="s">
        <v>8181</v>
      </c>
      <c r="K5268" t="s">
        <v>77</v>
      </c>
      <c r="L5268">
        <v>1</v>
      </c>
      <c r="M5268">
        <v>14900</v>
      </c>
      <c r="N5268" t="s">
        <v>53</v>
      </c>
      <c r="O5268" t="s">
        <v>3605</v>
      </c>
      <c r="P5268" s="4">
        <v>1100</v>
      </c>
      <c r="Q5268" s="4">
        <v>1100</v>
      </c>
      <c r="R5268" t="s">
        <v>819</v>
      </c>
      <c r="S5268" s="4">
        <v>22704173</v>
      </c>
      <c r="T5268" t="s">
        <v>75</v>
      </c>
      <c r="U5268">
        <v>1</v>
      </c>
      <c r="V5268" t="s">
        <v>3606</v>
      </c>
      <c r="W5268" s="4">
        <f>Tabla1[[#This Row],[OS-Valor Unitario]]-Tabla1[[#This Row],[costo_antes_iva]]</f>
        <v>0</v>
      </c>
      <c r="X5268" s="4">
        <f>Tabla1[[#This Row],[OS-Valor Unitario]]*Tabla1[[#This Row],[CANTIDAD ENTREGA SATELITE]]</f>
        <v>1100</v>
      </c>
      <c r="Y5268" s="4">
        <f>Tabla1[[#This Row],[costo_antes_iva]]*Tabla1[[#This Row],[CANTIDAD ENTREGA SATELITE]]</f>
        <v>1100</v>
      </c>
      <c r="Z5268" s="4">
        <f>Tabla1[[#This Row],[Valor total OS]]-Tabla1[[#This Row],[valor total op]]</f>
        <v>0</v>
      </c>
    </row>
    <row r="5269" spans="1:26" x14ac:dyDescent="0.3">
      <c r="A5269">
        <v>5541</v>
      </c>
      <c r="B5269">
        <v>11</v>
      </c>
      <c r="C5269" t="s">
        <v>8203</v>
      </c>
      <c r="D5269" t="s">
        <v>8204</v>
      </c>
      <c r="E5269" t="s">
        <v>2867</v>
      </c>
      <c r="F5269" t="s">
        <v>450</v>
      </c>
      <c r="G5269" s="2">
        <v>45502</v>
      </c>
      <c r="H5269">
        <v>56134002</v>
      </c>
      <c r="I5269" t="s">
        <v>8205</v>
      </c>
      <c r="J5269" t="s">
        <v>8181</v>
      </c>
      <c r="K5269" t="s">
        <v>77</v>
      </c>
      <c r="L5269">
        <v>3</v>
      </c>
      <c r="M5269">
        <v>14934</v>
      </c>
      <c r="N5269" t="s">
        <v>53</v>
      </c>
      <c r="O5269" t="s">
        <v>3605</v>
      </c>
      <c r="P5269" s="4">
        <v>1100</v>
      </c>
      <c r="Q5269" s="4">
        <v>1100</v>
      </c>
      <c r="R5269" t="s">
        <v>819</v>
      </c>
      <c r="S5269" s="4">
        <v>22704173</v>
      </c>
      <c r="T5269" t="s">
        <v>238</v>
      </c>
      <c r="U5269">
        <v>3</v>
      </c>
      <c r="V5269" t="s">
        <v>3606</v>
      </c>
      <c r="W5269" s="4">
        <f>Tabla1[[#This Row],[OS-Valor Unitario]]-Tabla1[[#This Row],[costo_antes_iva]]</f>
        <v>0</v>
      </c>
      <c r="X5269" s="4">
        <f>Tabla1[[#This Row],[OS-Valor Unitario]]*Tabla1[[#This Row],[CANTIDAD ENTREGA SATELITE]]</f>
        <v>3300</v>
      </c>
      <c r="Y5269" s="4">
        <f>Tabla1[[#This Row],[costo_antes_iva]]*Tabla1[[#This Row],[CANTIDAD ENTREGA SATELITE]]</f>
        <v>3300</v>
      </c>
      <c r="Z5269" s="4">
        <f>Tabla1[[#This Row],[Valor total OS]]-Tabla1[[#This Row],[valor total op]]</f>
        <v>0</v>
      </c>
    </row>
    <row r="5270" spans="1:26" x14ac:dyDescent="0.3">
      <c r="A5270">
        <v>5541</v>
      </c>
      <c r="B5270">
        <v>11</v>
      </c>
      <c r="C5270" t="s">
        <v>8203</v>
      </c>
      <c r="D5270" t="s">
        <v>8204</v>
      </c>
      <c r="E5270" t="s">
        <v>2867</v>
      </c>
      <c r="F5270" t="s">
        <v>450</v>
      </c>
      <c r="G5270" s="2">
        <v>45502</v>
      </c>
      <c r="H5270">
        <v>56134002</v>
      </c>
      <c r="I5270" t="s">
        <v>8205</v>
      </c>
      <c r="J5270" t="s">
        <v>8181</v>
      </c>
      <c r="K5270" t="s">
        <v>32</v>
      </c>
      <c r="L5270">
        <v>3</v>
      </c>
      <c r="M5270">
        <v>14998</v>
      </c>
      <c r="N5270" t="s">
        <v>53</v>
      </c>
      <c r="O5270" t="s">
        <v>237</v>
      </c>
      <c r="P5270" s="4">
        <v>13500</v>
      </c>
      <c r="Q5270" s="4">
        <v>14000</v>
      </c>
      <c r="R5270" t="s">
        <v>819</v>
      </c>
      <c r="S5270" s="4">
        <v>22704173</v>
      </c>
      <c r="T5270" t="s">
        <v>238</v>
      </c>
      <c r="U5270">
        <v>3</v>
      </c>
      <c r="V5270" t="s">
        <v>239</v>
      </c>
      <c r="W5270" s="4">
        <f>Tabla1[[#This Row],[OS-Valor Unitario]]-Tabla1[[#This Row],[costo_antes_iva]]</f>
        <v>500</v>
      </c>
      <c r="X5270" s="4">
        <f>Tabla1[[#This Row],[OS-Valor Unitario]]*Tabla1[[#This Row],[CANTIDAD ENTREGA SATELITE]]</f>
        <v>42000</v>
      </c>
      <c r="Y5270" s="4">
        <f>Tabla1[[#This Row],[costo_antes_iva]]*Tabla1[[#This Row],[CANTIDAD ENTREGA SATELITE]]</f>
        <v>40500</v>
      </c>
      <c r="Z5270" s="4">
        <f>Tabla1[[#This Row],[Valor total OS]]-Tabla1[[#This Row],[valor total op]]</f>
        <v>1500</v>
      </c>
    </row>
    <row r="5271" spans="1:26" x14ac:dyDescent="0.3">
      <c r="A5271">
        <v>5541</v>
      </c>
      <c r="B5271">
        <v>12</v>
      </c>
      <c r="C5271" t="s">
        <v>8206</v>
      </c>
      <c r="D5271" t="s">
        <v>8207</v>
      </c>
      <c r="E5271" t="s">
        <v>815</v>
      </c>
      <c r="F5271" t="s">
        <v>450</v>
      </c>
      <c r="G5271" s="2">
        <v>45502</v>
      </c>
      <c r="H5271">
        <v>56134241</v>
      </c>
      <c r="I5271" t="s">
        <v>8208</v>
      </c>
      <c r="J5271" t="s">
        <v>8181</v>
      </c>
      <c r="K5271" t="s">
        <v>77</v>
      </c>
      <c r="L5271">
        <v>9</v>
      </c>
      <c r="M5271">
        <v>14908</v>
      </c>
      <c r="N5271" t="s">
        <v>53</v>
      </c>
      <c r="O5271" t="s">
        <v>3605</v>
      </c>
      <c r="P5271" s="4">
        <v>1100</v>
      </c>
      <c r="Q5271" s="4">
        <v>1100</v>
      </c>
      <c r="R5271" t="s">
        <v>819</v>
      </c>
      <c r="S5271" s="4">
        <v>22704173</v>
      </c>
      <c r="T5271" t="s">
        <v>144</v>
      </c>
      <c r="U5271">
        <v>9</v>
      </c>
      <c r="V5271" t="s">
        <v>3606</v>
      </c>
      <c r="W5271" s="4">
        <f>Tabla1[[#This Row],[OS-Valor Unitario]]-Tabla1[[#This Row],[costo_antes_iva]]</f>
        <v>0</v>
      </c>
      <c r="X5271" s="4">
        <f>Tabla1[[#This Row],[OS-Valor Unitario]]*Tabla1[[#This Row],[CANTIDAD ENTREGA SATELITE]]</f>
        <v>9900</v>
      </c>
      <c r="Y5271" s="4">
        <f>Tabla1[[#This Row],[costo_antes_iva]]*Tabla1[[#This Row],[CANTIDAD ENTREGA SATELITE]]</f>
        <v>9900</v>
      </c>
      <c r="Z5271" s="4">
        <f>Tabla1[[#This Row],[Valor total OS]]-Tabla1[[#This Row],[valor total op]]</f>
        <v>0</v>
      </c>
    </row>
    <row r="5272" spans="1:26" x14ac:dyDescent="0.3">
      <c r="A5272">
        <v>5541</v>
      </c>
      <c r="B5272">
        <v>13</v>
      </c>
      <c r="C5272" t="s">
        <v>8209</v>
      </c>
      <c r="D5272" t="s">
        <v>8210</v>
      </c>
      <c r="E5272" t="s">
        <v>815</v>
      </c>
      <c r="F5272" t="s">
        <v>450</v>
      </c>
      <c r="G5272" s="2">
        <v>45502</v>
      </c>
      <c r="H5272">
        <v>56134799</v>
      </c>
      <c r="I5272" t="s">
        <v>8211</v>
      </c>
      <c r="J5272" t="s">
        <v>8181</v>
      </c>
      <c r="K5272" t="s">
        <v>77</v>
      </c>
      <c r="L5272">
        <v>99</v>
      </c>
      <c r="M5272">
        <v>14909</v>
      </c>
      <c r="N5272" t="s">
        <v>53</v>
      </c>
      <c r="O5272" t="s">
        <v>3605</v>
      </c>
      <c r="P5272" s="4">
        <v>1100</v>
      </c>
      <c r="Q5272" s="4">
        <v>1100</v>
      </c>
      <c r="R5272" t="s">
        <v>819</v>
      </c>
      <c r="S5272" s="4">
        <v>22704173</v>
      </c>
      <c r="T5272" t="s">
        <v>144</v>
      </c>
      <c r="U5272">
        <v>99</v>
      </c>
      <c r="V5272" t="s">
        <v>3606</v>
      </c>
      <c r="W5272" s="4">
        <f>Tabla1[[#This Row],[OS-Valor Unitario]]-Tabla1[[#This Row],[costo_antes_iva]]</f>
        <v>0</v>
      </c>
      <c r="X5272" s="4">
        <f>Tabla1[[#This Row],[OS-Valor Unitario]]*Tabla1[[#This Row],[CANTIDAD ENTREGA SATELITE]]</f>
        <v>108900</v>
      </c>
      <c r="Y5272" s="4">
        <f>Tabla1[[#This Row],[costo_antes_iva]]*Tabla1[[#This Row],[CANTIDAD ENTREGA SATELITE]]</f>
        <v>108900</v>
      </c>
      <c r="Z5272" s="4">
        <f>Tabla1[[#This Row],[Valor total OS]]-Tabla1[[#This Row],[valor total op]]</f>
        <v>0</v>
      </c>
    </row>
    <row r="5273" spans="1:26" x14ac:dyDescent="0.3">
      <c r="A5273">
        <v>5540</v>
      </c>
      <c r="B5273">
        <v>1</v>
      </c>
      <c r="C5273" t="s">
        <v>8212</v>
      </c>
      <c r="D5273" t="s">
        <v>8213</v>
      </c>
      <c r="E5273" t="s">
        <v>85</v>
      </c>
      <c r="F5273" t="s">
        <v>6046</v>
      </c>
      <c r="G5273" s="2">
        <v>45502</v>
      </c>
      <c r="H5273">
        <v>56135600</v>
      </c>
      <c r="I5273" t="s">
        <v>8214</v>
      </c>
      <c r="J5273" t="s">
        <v>8215</v>
      </c>
      <c r="K5273" t="s">
        <v>77</v>
      </c>
      <c r="L5273">
        <v>10</v>
      </c>
      <c r="M5273">
        <v>14761</v>
      </c>
      <c r="N5273" t="s">
        <v>766</v>
      </c>
      <c r="O5273" t="s">
        <v>3605</v>
      </c>
      <c r="P5273" s="4">
        <v>1800</v>
      </c>
      <c r="Q5273" s="4">
        <v>1200</v>
      </c>
      <c r="R5273" t="s">
        <v>819</v>
      </c>
      <c r="S5273" s="4">
        <v>477180</v>
      </c>
      <c r="T5273" t="s">
        <v>87</v>
      </c>
      <c r="U5273">
        <v>10</v>
      </c>
      <c r="V5273" t="s">
        <v>3606</v>
      </c>
      <c r="W5273" s="4">
        <f>Tabla1[[#This Row],[OS-Valor Unitario]]-Tabla1[[#This Row],[costo_antes_iva]]</f>
        <v>-600</v>
      </c>
      <c r="X5273" s="4">
        <f>Tabla1[[#This Row],[OS-Valor Unitario]]*Tabla1[[#This Row],[CANTIDAD ENTREGA SATELITE]]</f>
        <v>12000</v>
      </c>
      <c r="Y5273" s="4">
        <f>Tabla1[[#This Row],[costo_antes_iva]]*Tabla1[[#This Row],[CANTIDAD ENTREGA SATELITE]]</f>
        <v>18000</v>
      </c>
      <c r="Z5273" s="4">
        <f>Tabla1[[#This Row],[Valor total OS]]-Tabla1[[#This Row],[valor total op]]</f>
        <v>-6000</v>
      </c>
    </row>
    <row r="5274" spans="1:26" x14ac:dyDescent="0.3">
      <c r="A5274">
        <v>5540</v>
      </c>
      <c r="B5274">
        <v>1</v>
      </c>
      <c r="C5274" t="s">
        <v>8212</v>
      </c>
      <c r="D5274" t="s">
        <v>8213</v>
      </c>
      <c r="E5274" t="s">
        <v>85</v>
      </c>
      <c r="F5274" t="s">
        <v>6046</v>
      </c>
      <c r="G5274" s="2">
        <v>45502</v>
      </c>
      <c r="H5274">
        <v>56135600</v>
      </c>
      <c r="I5274" t="s">
        <v>8214</v>
      </c>
      <c r="J5274" t="s">
        <v>8215</v>
      </c>
      <c r="K5274" t="s">
        <v>77</v>
      </c>
      <c r="L5274">
        <v>9</v>
      </c>
      <c r="M5274">
        <v>14987</v>
      </c>
      <c r="N5274" t="s">
        <v>766</v>
      </c>
      <c r="O5274" t="s">
        <v>3605</v>
      </c>
      <c r="P5274" s="4">
        <v>1800</v>
      </c>
      <c r="Q5274" s="4">
        <v>1200</v>
      </c>
      <c r="R5274" t="s">
        <v>819</v>
      </c>
      <c r="S5274" s="4">
        <v>477180</v>
      </c>
      <c r="T5274" t="s">
        <v>87</v>
      </c>
      <c r="U5274">
        <v>9</v>
      </c>
      <c r="V5274" t="s">
        <v>3606</v>
      </c>
      <c r="W5274" s="4">
        <f>Tabla1[[#This Row],[OS-Valor Unitario]]-Tabla1[[#This Row],[costo_antes_iva]]</f>
        <v>-600</v>
      </c>
      <c r="X5274" s="4">
        <f>Tabla1[[#This Row],[OS-Valor Unitario]]*Tabla1[[#This Row],[CANTIDAD ENTREGA SATELITE]]</f>
        <v>10800</v>
      </c>
      <c r="Y5274" s="4">
        <f>Tabla1[[#This Row],[costo_antes_iva]]*Tabla1[[#This Row],[CANTIDAD ENTREGA SATELITE]]</f>
        <v>16200</v>
      </c>
      <c r="Z5274" s="4">
        <f>Tabla1[[#This Row],[Valor total OS]]-Tabla1[[#This Row],[valor total op]]</f>
        <v>-5400</v>
      </c>
    </row>
    <row r="5275" spans="1:26" x14ac:dyDescent="0.3">
      <c r="A5275">
        <v>5540</v>
      </c>
      <c r="B5275">
        <v>1</v>
      </c>
      <c r="C5275" t="s">
        <v>8212</v>
      </c>
      <c r="D5275" t="s">
        <v>8213</v>
      </c>
      <c r="E5275" t="s">
        <v>85</v>
      </c>
      <c r="F5275" t="s">
        <v>6046</v>
      </c>
      <c r="G5275" s="2">
        <v>45502</v>
      </c>
      <c r="H5275">
        <v>56135600</v>
      </c>
      <c r="I5275" t="s">
        <v>8214</v>
      </c>
      <c r="J5275" t="s">
        <v>8215</v>
      </c>
      <c r="K5275" t="s">
        <v>1619</v>
      </c>
      <c r="L5275">
        <v>10</v>
      </c>
      <c r="M5275">
        <v>14851</v>
      </c>
      <c r="N5275" t="s">
        <v>766</v>
      </c>
      <c r="O5275" t="s">
        <v>472</v>
      </c>
      <c r="P5275" s="4">
        <v>12000</v>
      </c>
      <c r="Q5275" s="4">
        <v>12000</v>
      </c>
      <c r="R5275" t="s">
        <v>819</v>
      </c>
      <c r="S5275" s="4">
        <v>477180</v>
      </c>
      <c r="T5275" t="s">
        <v>87</v>
      </c>
      <c r="U5275">
        <v>10</v>
      </c>
      <c r="V5275" t="s">
        <v>472</v>
      </c>
      <c r="W5275" s="4">
        <f>Tabla1[[#This Row],[OS-Valor Unitario]]-Tabla1[[#This Row],[costo_antes_iva]]</f>
        <v>0</v>
      </c>
      <c r="X5275" s="4">
        <f>Tabla1[[#This Row],[OS-Valor Unitario]]*Tabla1[[#This Row],[CANTIDAD ENTREGA SATELITE]]</f>
        <v>120000</v>
      </c>
      <c r="Y5275" s="4">
        <f>Tabla1[[#This Row],[costo_antes_iva]]*Tabla1[[#This Row],[CANTIDAD ENTREGA SATELITE]]</f>
        <v>120000</v>
      </c>
      <c r="Z5275" s="4">
        <f>Tabla1[[#This Row],[Valor total OS]]-Tabla1[[#This Row],[valor total op]]</f>
        <v>0</v>
      </c>
    </row>
    <row r="5276" spans="1:26" x14ac:dyDescent="0.3">
      <c r="A5276">
        <v>5558</v>
      </c>
      <c r="B5276">
        <v>2</v>
      </c>
      <c r="C5276" t="s">
        <v>7989</v>
      </c>
      <c r="D5276" t="s">
        <v>7990</v>
      </c>
      <c r="E5276" t="s">
        <v>70</v>
      </c>
      <c r="F5276" t="s">
        <v>7417</v>
      </c>
      <c r="G5276" s="2">
        <v>45499</v>
      </c>
      <c r="H5276">
        <v>56107586</v>
      </c>
      <c r="I5276" t="s">
        <v>7991</v>
      </c>
      <c r="J5276" t="s">
        <v>7992</v>
      </c>
      <c r="K5276" t="s">
        <v>77</v>
      </c>
      <c r="L5276">
        <v>1</v>
      </c>
      <c r="M5276">
        <v>14854</v>
      </c>
      <c r="N5276" t="s">
        <v>53</v>
      </c>
      <c r="O5276" t="s">
        <v>698</v>
      </c>
      <c r="P5276" s="4">
        <v>1400</v>
      </c>
      <c r="Q5276" s="4">
        <v>1400</v>
      </c>
      <c r="R5276" t="s">
        <v>1782</v>
      </c>
      <c r="S5276" s="4">
        <v>986102</v>
      </c>
      <c r="T5276" t="s">
        <v>75</v>
      </c>
      <c r="U5276">
        <v>1</v>
      </c>
      <c r="V5276" t="s">
        <v>699</v>
      </c>
      <c r="W5276" s="4">
        <f>Tabla1[[#This Row],[OS-Valor Unitario]]-Tabla1[[#This Row],[costo_antes_iva]]</f>
        <v>0</v>
      </c>
      <c r="X5276" s="4">
        <f>Tabla1[[#This Row],[OS-Valor Unitario]]*Tabla1[[#This Row],[CANTIDAD ENTREGA SATELITE]]</f>
        <v>1400</v>
      </c>
      <c r="Y5276" s="4">
        <f>Tabla1[[#This Row],[costo_antes_iva]]*Tabla1[[#This Row],[CANTIDAD ENTREGA SATELITE]]</f>
        <v>1400</v>
      </c>
      <c r="Z5276" s="4">
        <f>Tabla1[[#This Row],[Valor total OS]]-Tabla1[[#This Row],[valor total op]]</f>
        <v>0</v>
      </c>
    </row>
    <row r="5277" spans="1:26" x14ac:dyDescent="0.3">
      <c r="A5277">
        <v>5558</v>
      </c>
      <c r="B5277">
        <v>6</v>
      </c>
      <c r="C5277" t="s">
        <v>7993</v>
      </c>
      <c r="D5277" t="s">
        <v>7994</v>
      </c>
      <c r="E5277" t="s">
        <v>70</v>
      </c>
      <c r="F5277" t="s">
        <v>7417</v>
      </c>
      <c r="G5277" s="2">
        <v>45499</v>
      </c>
      <c r="H5277">
        <v>56107805</v>
      </c>
      <c r="I5277" t="s">
        <v>7995</v>
      </c>
      <c r="J5277" t="s">
        <v>7992</v>
      </c>
      <c r="K5277" t="s">
        <v>77</v>
      </c>
      <c r="L5277">
        <v>1</v>
      </c>
      <c r="M5277">
        <v>14855</v>
      </c>
      <c r="N5277" t="s">
        <v>53</v>
      </c>
      <c r="O5277" t="s">
        <v>698</v>
      </c>
      <c r="P5277" s="4">
        <v>1400</v>
      </c>
      <c r="Q5277" s="4">
        <v>1400</v>
      </c>
      <c r="R5277" t="s">
        <v>1782</v>
      </c>
      <c r="S5277" s="4">
        <v>986102</v>
      </c>
      <c r="T5277" t="s">
        <v>75</v>
      </c>
      <c r="U5277">
        <v>1</v>
      </c>
      <c r="V5277" t="s">
        <v>699</v>
      </c>
      <c r="W5277" s="4">
        <f>Tabla1[[#This Row],[OS-Valor Unitario]]-Tabla1[[#This Row],[costo_antes_iva]]</f>
        <v>0</v>
      </c>
      <c r="X5277" s="4">
        <f>Tabla1[[#This Row],[OS-Valor Unitario]]*Tabla1[[#This Row],[CANTIDAD ENTREGA SATELITE]]</f>
        <v>1400</v>
      </c>
      <c r="Y5277" s="4">
        <f>Tabla1[[#This Row],[costo_antes_iva]]*Tabla1[[#This Row],[CANTIDAD ENTREGA SATELITE]]</f>
        <v>1400</v>
      </c>
      <c r="Z5277" s="4">
        <f>Tabla1[[#This Row],[Valor total OS]]-Tabla1[[#This Row],[valor total op]]</f>
        <v>0</v>
      </c>
    </row>
    <row r="5278" spans="1:26" x14ac:dyDescent="0.3">
      <c r="A5278">
        <v>5558</v>
      </c>
      <c r="B5278">
        <v>7</v>
      </c>
      <c r="C5278" t="s">
        <v>7996</v>
      </c>
      <c r="D5278" t="s">
        <v>7997</v>
      </c>
      <c r="E5278" t="s">
        <v>70</v>
      </c>
      <c r="F5278" t="s">
        <v>7417</v>
      </c>
      <c r="G5278" s="2">
        <v>45499</v>
      </c>
      <c r="H5278">
        <v>56107814</v>
      </c>
      <c r="I5278" t="s">
        <v>7998</v>
      </c>
      <c r="J5278" t="s">
        <v>7992</v>
      </c>
      <c r="K5278" t="s">
        <v>77</v>
      </c>
      <c r="L5278">
        <v>1</v>
      </c>
      <c r="M5278">
        <v>14856</v>
      </c>
      <c r="N5278" t="s">
        <v>53</v>
      </c>
      <c r="O5278" t="s">
        <v>698</v>
      </c>
      <c r="P5278" s="4">
        <v>1400</v>
      </c>
      <c r="Q5278" s="4">
        <v>1400</v>
      </c>
      <c r="R5278" t="s">
        <v>1782</v>
      </c>
      <c r="S5278" s="4">
        <v>986102</v>
      </c>
      <c r="T5278" t="s">
        <v>75</v>
      </c>
      <c r="U5278">
        <v>1</v>
      </c>
      <c r="V5278" t="s">
        <v>699</v>
      </c>
      <c r="W5278" s="4">
        <f>Tabla1[[#This Row],[OS-Valor Unitario]]-Tabla1[[#This Row],[costo_antes_iva]]</f>
        <v>0</v>
      </c>
      <c r="X5278" s="4">
        <f>Tabla1[[#This Row],[OS-Valor Unitario]]*Tabla1[[#This Row],[CANTIDAD ENTREGA SATELITE]]</f>
        <v>1400</v>
      </c>
      <c r="Y5278" s="4">
        <f>Tabla1[[#This Row],[costo_antes_iva]]*Tabla1[[#This Row],[CANTIDAD ENTREGA SATELITE]]</f>
        <v>1400</v>
      </c>
      <c r="Z5278" s="4">
        <f>Tabla1[[#This Row],[Valor total OS]]-Tabla1[[#This Row],[valor total op]]</f>
        <v>0</v>
      </c>
    </row>
    <row r="5279" spans="1:26" x14ac:dyDescent="0.3">
      <c r="A5279">
        <v>5543</v>
      </c>
      <c r="B5279">
        <v>3</v>
      </c>
      <c r="C5279" t="s">
        <v>8124</v>
      </c>
      <c r="D5279" t="s">
        <v>8125</v>
      </c>
      <c r="E5279" t="s">
        <v>108</v>
      </c>
      <c r="F5279" t="s">
        <v>321</v>
      </c>
      <c r="G5279" s="2">
        <v>45499</v>
      </c>
      <c r="H5279">
        <v>56073817</v>
      </c>
      <c r="I5279" t="s">
        <v>8126</v>
      </c>
      <c r="J5279" t="s">
        <v>8127</v>
      </c>
      <c r="K5279" t="s">
        <v>77</v>
      </c>
      <c r="L5279">
        <v>100</v>
      </c>
      <c r="M5279">
        <v>14814</v>
      </c>
      <c r="N5279" t="s">
        <v>256</v>
      </c>
      <c r="O5279" t="s">
        <v>698</v>
      </c>
      <c r="P5279" s="4">
        <v>900</v>
      </c>
      <c r="Q5279" s="4">
        <v>900</v>
      </c>
      <c r="R5279" t="s">
        <v>819</v>
      </c>
      <c r="S5279" s="4">
        <v>315780742</v>
      </c>
      <c r="T5279" t="s">
        <v>111</v>
      </c>
      <c r="U5279">
        <v>100</v>
      </c>
      <c r="V5279" t="s">
        <v>699</v>
      </c>
      <c r="W5279" s="4">
        <f>Tabla1[[#This Row],[OS-Valor Unitario]]-Tabla1[[#This Row],[costo_antes_iva]]</f>
        <v>0</v>
      </c>
      <c r="X5279" s="4">
        <f>Tabla1[[#This Row],[OS-Valor Unitario]]*Tabla1[[#This Row],[CANTIDAD ENTREGA SATELITE]]</f>
        <v>90000</v>
      </c>
      <c r="Y5279" s="4">
        <f>Tabla1[[#This Row],[costo_antes_iva]]*Tabla1[[#This Row],[CANTIDAD ENTREGA SATELITE]]</f>
        <v>90000</v>
      </c>
      <c r="Z5279" s="4">
        <f>Tabla1[[#This Row],[Valor total OS]]-Tabla1[[#This Row],[valor total op]]</f>
        <v>0</v>
      </c>
    </row>
    <row r="5280" spans="1:26" x14ac:dyDescent="0.3">
      <c r="A5280">
        <v>5543</v>
      </c>
      <c r="B5280">
        <v>3</v>
      </c>
      <c r="C5280" t="s">
        <v>8124</v>
      </c>
      <c r="D5280" t="s">
        <v>8125</v>
      </c>
      <c r="E5280" t="s">
        <v>108</v>
      </c>
      <c r="F5280" t="s">
        <v>321</v>
      </c>
      <c r="G5280" s="2">
        <v>45499</v>
      </c>
      <c r="H5280">
        <v>56073817</v>
      </c>
      <c r="I5280" t="s">
        <v>8126</v>
      </c>
      <c r="J5280" t="s">
        <v>8127</v>
      </c>
      <c r="K5280" t="s">
        <v>77</v>
      </c>
      <c r="L5280">
        <v>540</v>
      </c>
      <c r="M5280">
        <v>14815</v>
      </c>
      <c r="N5280" t="s">
        <v>256</v>
      </c>
      <c r="O5280" t="s">
        <v>698</v>
      </c>
      <c r="P5280" s="4">
        <v>900</v>
      </c>
      <c r="Q5280" s="4">
        <v>900</v>
      </c>
      <c r="R5280" t="s">
        <v>819</v>
      </c>
      <c r="S5280" s="4">
        <v>315780742</v>
      </c>
      <c r="T5280" t="s">
        <v>111</v>
      </c>
      <c r="U5280">
        <v>540</v>
      </c>
      <c r="V5280" t="s">
        <v>699</v>
      </c>
      <c r="W5280" s="4">
        <f>Tabla1[[#This Row],[OS-Valor Unitario]]-Tabla1[[#This Row],[costo_antes_iva]]</f>
        <v>0</v>
      </c>
      <c r="X5280" s="4">
        <f>Tabla1[[#This Row],[OS-Valor Unitario]]*Tabla1[[#This Row],[CANTIDAD ENTREGA SATELITE]]</f>
        <v>486000</v>
      </c>
      <c r="Y5280" s="4">
        <f>Tabla1[[#This Row],[costo_antes_iva]]*Tabla1[[#This Row],[CANTIDAD ENTREGA SATELITE]]</f>
        <v>486000</v>
      </c>
      <c r="Z5280" s="4">
        <f>Tabla1[[#This Row],[Valor total OS]]-Tabla1[[#This Row],[valor total op]]</f>
        <v>0</v>
      </c>
    </row>
    <row r="5281" spans="1:26" x14ac:dyDescent="0.3">
      <c r="A5281">
        <v>5543</v>
      </c>
      <c r="B5281">
        <v>3</v>
      </c>
      <c r="C5281" t="s">
        <v>8124</v>
      </c>
      <c r="D5281" t="s">
        <v>8125</v>
      </c>
      <c r="E5281" t="s">
        <v>108</v>
      </c>
      <c r="F5281" t="s">
        <v>321</v>
      </c>
      <c r="G5281" s="2">
        <v>45499</v>
      </c>
      <c r="H5281">
        <v>56073817</v>
      </c>
      <c r="I5281" t="s">
        <v>8126</v>
      </c>
      <c r="J5281" t="s">
        <v>8127</v>
      </c>
      <c r="K5281" t="s">
        <v>32</v>
      </c>
      <c r="L5281">
        <v>540</v>
      </c>
      <c r="M5281">
        <v>15102</v>
      </c>
      <c r="N5281" t="s">
        <v>256</v>
      </c>
      <c r="O5281" t="s">
        <v>210</v>
      </c>
      <c r="P5281" s="4">
        <v>10700</v>
      </c>
      <c r="Q5281" s="4">
        <v>11000</v>
      </c>
      <c r="R5281" t="s">
        <v>819</v>
      </c>
      <c r="S5281" s="4">
        <v>315780742</v>
      </c>
      <c r="T5281" t="s">
        <v>111</v>
      </c>
      <c r="U5281">
        <v>540</v>
      </c>
      <c r="V5281" t="s">
        <v>211</v>
      </c>
      <c r="W5281" s="4">
        <f>Tabla1[[#This Row],[OS-Valor Unitario]]-Tabla1[[#This Row],[costo_antes_iva]]</f>
        <v>300</v>
      </c>
      <c r="X5281" s="4">
        <f>Tabla1[[#This Row],[OS-Valor Unitario]]*Tabla1[[#This Row],[CANTIDAD ENTREGA SATELITE]]</f>
        <v>5940000</v>
      </c>
      <c r="Y5281" s="4">
        <f>Tabla1[[#This Row],[costo_antes_iva]]*Tabla1[[#This Row],[CANTIDAD ENTREGA SATELITE]]</f>
        <v>5778000</v>
      </c>
      <c r="Z5281" s="4">
        <f>Tabla1[[#This Row],[Valor total OS]]-Tabla1[[#This Row],[valor total op]]</f>
        <v>162000</v>
      </c>
    </row>
    <row r="5282" spans="1:26" x14ac:dyDescent="0.3">
      <c r="A5282">
        <v>5543</v>
      </c>
      <c r="B5282">
        <v>4</v>
      </c>
      <c r="C5282" t="s">
        <v>8128</v>
      </c>
      <c r="D5282" t="s">
        <v>8129</v>
      </c>
      <c r="E5282" t="s">
        <v>108</v>
      </c>
      <c r="F5282" t="s">
        <v>321</v>
      </c>
      <c r="G5282" s="2">
        <v>45499</v>
      </c>
      <c r="H5282">
        <v>56073836</v>
      </c>
      <c r="I5282" t="s">
        <v>8130</v>
      </c>
      <c r="J5282" t="s">
        <v>8127</v>
      </c>
      <c r="K5282" t="s">
        <v>32</v>
      </c>
      <c r="L5282">
        <v>100</v>
      </c>
      <c r="M5282">
        <v>14816</v>
      </c>
      <c r="N5282" t="s">
        <v>256</v>
      </c>
      <c r="O5282" t="s">
        <v>210</v>
      </c>
      <c r="P5282" s="4">
        <v>10700</v>
      </c>
      <c r="Q5282" s="4">
        <v>11000</v>
      </c>
      <c r="R5282" t="s">
        <v>819</v>
      </c>
      <c r="S5282" s="4">
        <v>315780742</v>
      </c>
      <c r="T5282" t="s">
        <v>111</v>
      </c>
      <c r="U5282">
        <v>100</v>
      </c>
      <c r="V5282" t="s">
        <v>211</v>
      </c>
      <c r="W5282" s="4">
        <f>Tabla1[[#This Row],[OS-Valor Unitario]]-Tabla1[[#This Row],[costo_antes_iva]]</f>
        <v>300</v>
      </c>
      <c r="X5282" s="4">
        <f>Tabla1[[#This Row],[OS-Valor Unitario]]*Tabla1[[#This Row],[CANTIDAD ENTREGA SATELITE]]</f>
        <v>1100000</v>
      </c>
      <c r="Y5282" s="4">
        <f>Tabla1[[#This Row],[costo_antes_iva]]*Tabla1[[#This Row],[CANTIDAD ENTREGA SATELITE]]</f>
        <v>1070000</v>
      </c>
      <c r="Z5282" s="4">
        <f>Tabla1[[#This Row],[Valor total OS]]-Tabla1[[#This Row],[valor total op]]</f>
        <v>30000</v>
      </c>
    </row>
    <row r="5283" spans="1:26" x14ac:dyDescent="0.3">
      <c r="A5283">
        <v>5543</v>
      </c>
      <c r="B5283">
        <v>5</v>
      </c>
      <c r="C5283" t="s">
        <v>8131</v>
      </c>
      <c r="D5283" t="s">
        <v>8132</v>
      </c>
      <c r="E5283" t="s">
        <v>643</v>
      </c>
      <c r="F5283" t="s">
        <v>321</v>
      </c>
      <c r="G5283" s="2">
        <v>45499</v>
      </c>
      <c r="H5283">
        <v>56073887</v>
      </c>
      <c r="I5283" t="s">
        <v>8133</v>
      </c>
      <c r="J5283" t="s">
        <v>8127</v>
      </c>
      <c r="K5283" t="s">
        <v>64</v>
      </c>
      <c r="L5283">
        <v>430</v>
      </c>
      <c r="M5283">
        <v>14803</v>
      </c>
      <c r="N5283" t="s">
        <v>256</v>
      </c>
      <c r="O5283" t="s">
        <v>66</v>
      </c>
      <c r="P5283" s="4">
        <v>800</v>
      </c>
      <c r="Q5283" s="4">
        <v>800</v>
      </c>
      <c r="R5283" t="s">
        <v>819</v>
      </c>
      <c r="S5283" s="4">
        <v>315780742</v>
      </c>
      <c r="T5283" t="s">
        <v>56</v>
      </c>
      <c r="U5283">
        <v>430</v>
      </c>
      <c r="V5283" t="s">
        <v>66</v>
      </c>
      <c r="W5283" s="4">
        <f>Tabla1[[#This Row],[OS-Valor Unitario]]-Tabla1[[#This Row],[costo_antes_iva]]</f>
        <v>0</v>
      </c>
      <c r="X5283" s="4">
        <f>Tabla1[[#This Row],[OS-Valor Unitario]]*Tabla1[[#This Row],[CANTIDAD ENTREGA SATELITE]]</f>
        <v>344000</v>
      </c>
      <c r="Y5283" s="4">
        <f>Tabla1[[#This Row],[costo_antes_iva]]*Tabla1[[#This Row],[CANTIDAD ENTREGA SATELITE]]</f>
        <v>344000</v>
      </c>
      <c r="Z5283" s="4">
        <f>Tabla1[[#This Row],[Valor total OS]]-Tabla1[[#This Row],[valor total op]]</f>
        <v>0</v>
      </c>
    </row>
    <row r="5284" spans="1:26" x14ac:dyDescent="0.3">
      <c r="A5284">
        <v>5543</v>
      </c>
      <c r="B5284">
        <v>5</v>
      </c>
      <c r="C5284" t="s">
        <v>8131</v>
      </c>
      <c r="D5284" t="s">
        <v>8132</v>
      </c>
      <c r="E5284" t="s">
        <v>643</v>
      </c>
      <c r="F5284" t="s">
        <v>321</v>
      </c>
      <c r="G5284" s="2">
        <v>45499</v>
      </c>
      <c r="H5284">
        <v>56073887</v>
      </c>
      <c r="I5284" t="s">
        <v>8133</v>
      </c>
      <c r="J5284" t="s">
        <v>8127</v>
      </c>
      <c r="K5284" t="s">
        <v>64</v>
      </c>
      <c r="L5284">
        <v>230</v>
      </c>
      <c r="M5284">
        <v>14804</v>
      </c>
      <c r="N5284" t="s">
        <v>256</v>
      </c>
      <c r="O5284" t="s">
        <v>66</v>
      </c>
      <c r="P5284" s="4">
        <v>800</v>
      </c>
      <c r="Q5284" s="4">
        <v>800</v>
      </c>
      <c r="R5284" t="s">
        <v>819</v>
      </c>
      <c r="S5284" s="4">
        <v>315780742</v>
      </c>
      <c r="T5284" t="s">
        <v>56</v>
      </c>
      <c r="U5284">
        <v>230</v>
      </c>
      <c r="V5284" t="s">
        <v>66</v>
      </c>
      <c r="W5284" s="4">
        <f>Tabla1[[#This Row],[OS-Valor Unitario]]-Tabla1[[#This Row],[costo_antes_iva]]</f>
        <v>0</v>
      </c>
      <c r="X5284" s="4">
        <f>Tabla1[[#This Row],[OS-Valor Unitario]]*Tabla1[[#This Row],[CANTIDAD ENTREGA SATELITE]]</f>
        <v>184000</v>
      </c>
      <c r="Y5284" s="4">
        <f>Tabla1[[#This Row],[costo_antes_iva]]*Tabla1[[#This Row],[CANTIDAD ENTREGA SATELITE]]</f>
        <v>184000</v>
      </c>
      <c r="Z5284" s="4">
        <f>Tabla1[[#This Row],[Valor total OS]]-Tabla1[[#This Row],[valor total op]]</f>
        <v>0</v>
      </c>
    </row>
    <row r="5285" spans="1:26" x14ac:dyDescent="0.3">
      <c r="A5285">
        <v>5543</v>
      </c>
      <c r="B5285">
        <v>5</v>
      </c>
      <c r="C5285" t="s">
        <v>8131</v>
      </c>
      <c r="D5285" t="s">
        <v>8132</v>
      </c>
      <c r="E5285" t="s">
        <v>643</v>
      </c>
      <c r="F5285" t="s">
        <v>321</v>
      </c>
      <c r="G5285" s="2">
        <v>45499</v>
      </c>
      <c r="H5285">
        <v>56073887</v>
      </c>
      <c r="I5285" t="s">
        <v>8133</v>
      </c>
      <c r="J5285" t="s">
        <v>8127</v>
      </c>
      <c r="K5285" t="s">
        <v>64</v>
      </c>
      <c r="L5285">
        <v>800</v>
      </c>
      <c r="M5285">
        <v>14811</v>
      </c>
      <c r="N5285" t="s">
        <v>256</v>
      </c>
      <c r="O5285" t="s">
        <v>66</v>
      </c>
      <c r="P5285" s="4">
        <v>800</v>
      </c>
      <c r="Q5285" s="4">
        <v>800</v>
      </c>
      <c r="R5285" t="s">
        <v>819</v>
      </c>
      <c r="S5285" s="4">
        <v>315780742</v>
      </c>
      <c r="T5285" t="s">
        <v>56</v>
      </c>
      <c r="U5285">
        <v>800</v>
      </c>
      <c r="V5285" t="s">
        <v>66</v>
      </c>
      <c r="W5285" s="4">
        <f>Tabla1[[#This Row],[OS-Valor Unitario]]-Tabla1[[#This Row],[costo_antes_iva]]</f>
        <v>0</v>
      </c>
      <c r="X5285" s="4">
        <f>Tabla1[[#This Row],[OS-Valor Unitario]]*Tabla1[[#This Row],[CANTIDAD ENTREGA SATELITE]]</f>
        <v>640000</v>
      </c>
      <c r="Y5285" s="4">
        <f>Tabla1[[#This Row],[costo_antes_iva]]*Tabla1[[#This Row],[CANTIDAD ENTREGA SATELITE]]</f>
        <v>640000</v>
      </c>
      <c r="Z5285" s="4">
        <f>Tabla1[[#This Row],[Valor total OS]]-Tabla1[[#This Row],[valor total op]]</f>
        <v>0</v>
      </c>
    </row>
    <row r="5286" spans="1:26" x14ac:dyDescent="0.3">
      <c r="A5286">
        <v>5543</v>
      </c>
      <c r="B5286">
        <v>5</v>
      </c>
      <c r="C5286" t="s">
        <v>8131</v>
      </c>
      <c r="D5286" t="s">
        <v>8132</v>
      </c>
      <c r="E5286" t="s">
        <v>643</v>
      </c>
      <c r="F5286" t="s">
        <v>321</v>
      </c>
      <c r="G5286" s="2">
        <v>45499</v>
      </c>
      <c r="H5286">
        <v>56073887</v>
      </c>
      <c r="I5286" t="s">
        <v>8133</v>
      </c>
      <c r="J5286" t="s">
        <v>8127</v>
      </c>
      <c r="K5286" t="s">
        <v>64</v>
      </c>
      <c r="L5286">
        <v>100</v>
      </c>
      <c r="M5286">
        <v>14893</v>
      </c>
      <c r="N5286" t="s">
        <v>256</v>
      </c>
      <c r="O5286" t="s">
        <v>66</v>
      </c>
      <c r="P5286" s="4">
        <v>800</v>
      </c>
      <c r="Q5286" s="4">
        <v>800</v>
      </c>
      <c r="R5286" t="s">
        <v>819</v>
      </c>
      <c r="S5286" s="4">
        <v>315780742</v>
      </c>
      <c r="T5286" t="s">
        <v>56</v>
      </c>
      <c r="U5286">
        <v>100</v>
      </c>
      <c r="V5286" t="s">
        <v>66</v>
      </c>
      <c r="W5286" s="4">
        <f>Tabla1[[#This Row],[OS-Valor Unitario]]-Tabla1[[#This Row],[costo_antes_iva]]</f>
        <v>0</v>
      </c>
      <c r="X5286" s="4">
        <f>Tabla1[[#This Row],[OS-Valor Unitario]]*Tabla1[[#This Row],[CANTIDAD ENTREGA SATELITE]]</f>
        <v>80000</v>
      </c>
      <c r="Y5286" s="4">
        <f>Tabla1[[#This Row],[costo_antes_iva]]*Tabla1[[#This Row],[CANTIDAD ENTREGA SATELITE]]</f>
        <v>80000</v>
      </c>
      <c r="Z5286" s="4">
        <f>Tabla1[[#This Row],[Valor total OS]]-Tabla1[[#This Row],[valor total op]]</f>
        <v>0</v>
      </c>
    </row>
    <row r="5287" spans="1:26" x14ac:dyDescent="0.3">
      <c r="A5287">
        <v>5543</v>
      </c>
      <c r="B5287">
        <v>5</v>
      </c>
      <c r="C5287" t="s">
        <v>8131</v>
      </c>
      <c r="D5287" t="s">
        <v>8132</v>
      </c>
      <c r="E5287" t="s">
        <v>643</v>
      </c>
      <c r="F5287" t="s">
        <v>321</v>
      </c>
      <c r="G5287" s="2">
        <v>45499</v>
      </c>
      <c r="H5287">
        <v>56073887</v>
      </c>
      <c r="I5287" t="s">
        <v>8133</v>
      </c>
      <c r="J5287" t="s">
        <v>8127</v>
      </c>
      <c r="K5287" t="s">
        <v>32</v>
      </c>
      <c r="L5287">
        <v>205</v>
      </c>
      <c r="M5287">
        <v>14806</v>
      </c>
      <c r="N5287" t="s">
        <v>256</v>
      </c>
      <c r="O5287" t="s">
        <v>2808</v>
      </c>
      <c r="P5287" s="4">
        <v>8000</v>
      </c>
      <c r="Q5287" s="4">
        <v>8000</v>
      </c>
      <c r="R5287" t="s">
        <v>819</v>
      </c>
      <c r="S5287" s="4">
        <v>315780742</v>
      </c>
      <c r="T5287" t="s">
        <v>56</v>
      </c>
      <c r="U5287">
        <v>205</v>
      </c>
      <c r="V5287" t="s">
        <v>2809</v>
      </c>
      <c r="W5287" s="4">
        <f>Tabla1[[#This Row],[OS-Valor Unitario]]-Tabla1[[#This Row],[costo_antes_iva]]</f>
        <v>0</v>
      </c>
      <c r="X5287" s="4">
        <f>Tabla1[[#This Row],[OS-Valor Unitario]]*Tabla1[[#This Row],[CANTIDAD ENTREGA SATELITE]]</f>
        <v>1640000</v>
      </c>
      <c r="Y5287" s="4">
        <f>Tabla1[[#This Row],[costo_antes_iva]]*Tabla1[[#This Row],[CANTIDAD ENTREGA SATELITE]]</f>
        <v>1640000</v>
      </c>
      <c r="Z5287" s="4">
        <f>Tabla1[[#This Row],[Valor total OS]]-Tabla1[[#This Row],[valor total op]]</f>
        <v>0</v>
      </c>
    </row>
    <row r="5288" spans="1:26" x14ac:dyDescent="0.3">
      <c r="A5288">
        <v>5543</v>
      </c>
      <c r="B5288">
        <v>5</v>
      </c>
      <c r="C5288" t="s">
        <v>8131</v>
      </c>
      <c r="D5288" t="s">
        <v>8132</v>
      </c>
      <c r="E5288" t="s">
        <v>643</v>
      </c>
      <c r="F5288" t="s">
        <v>321</v>
      </c>
      <c r="G5288" s="2">
        <v>45499</v>
      </c>
      <c r="H5288">
        <v>56073887</v>
      </c>
      <c r="I5288" t="s">
        <v>8133</v>
      </c>
      <c r="J5288" t="s">
        <v>8127</v>
      </c>
      <c r="K5288" t="s">
        <v>32</v>
      </c>
      <c r="L5288">
        <v>230</v>
      </c>
      <c r="M5288">
        <v>14807</v>
      </c>
      <c r="N5288" t="s">
        <v>256</v>
      </c>
      <c r="O5288" t="s">
        <v>2946</v>
      </c>
      <c r="P5288" s="4">
        <v>8000</v>
      </c>
      <c r="Q5288" s="4">
        <v>8000</v>
      </c>
      <c r="R5288" t="s">
        <v>819</v>
      </c>
      <c r="S5288" s="4">
        <v>315780742</v>
      </c>
      <c r="T5288" t="s">
        <v>56</v>
      </c>
      <c r="U5288">
        <v>230</v>
      </c>
      <c r="V5288" t="s">
        <v>2947</v>
      </c>
      <c r="W5288" s="4">
        <f>Tabla1[[#This Row],[OS-Valor Unitario]]-Tabla1[[#This Row],[costo_antes_iva]]</f>
        <v>0</v>
      </c>
      <c r="X5288" s="4">
        <f>Tabla1[[#This Row],[OS-Valor Unitario]]*Tabla1[[#This Row],[CANTIDAD ENTREGA SATELITE]]</f>
        <v>1840000</v>
      </c>
      <c r="Y5288" s="4">
        <f>Tabla1[[#This Row],[costo_antes_iva]]*Tabla1[[#This Row],[CANTIDAD ENTREGA SATELITE]]</f>
        <v>1840000</v>
      </c>
      <c r="Z5288" s="4">
        <f>Tabla1[[#This Row],[Valor total OS]]-Tabla1[[#This Row],[valor total op]]</f>
        <v>0</v>
      </c>
    </row>
    <row r="5289" spans="1:26" x14ac:dyDescent="0.3">
      <c r="A5289">
        <v>5543</v>
      </c>
      <c r="B5289">
        <v>5</v>
      </c>
      <c r="C5289" t="s">
        <v>8131</v>
      </c>
      <c r="D5289" t="s">
        <v>8132</v>
      </c>
      <c r="E5289" t="s">
        <v>643</v>
      </c>
      <c r="F5289" t="s">
        <v>321</v>
      </c>
      <c r="G5289" s="2">
        <v>45499</v>
      </c>
      <c r="H5289">
        <v>56073887</v>
      </c>
      <c r="I5289" t="s">
        <v>8133</v>
      </c>
      <c r="J5289" t="s">
        <v>8127</v>
      </c>
      <c r="K5289" t="s">
        <v>32</v>
      </c>
      <c r="L5289">
        <v>300</v>
      </c>
      <c r="M5289">
        <v>14942</v>
      </c>
      <c r="N5289" t="s">
        <v>256</v>
      </c>
      <c r="O5289" t="s">
        <v>2946</v>
      </c>
      <c r="P5289" s="4">
        <v>8000</v>
      </c>
      <c r="Q5289" s="4">
        <v>8000</v>
      </c>
      <c r="R5289" t="s">
        <v>819</v>
      </c>
      <c r="S5289" s="4">
        <v>315780742</v>
      </c>
      <c r="T5289" t="s">
        <v>56</v>
      </c>
      <c r="U5289">
        <v>300</v>
      </c>
      <c r="V5289" t="s">
        <v>2947</v>
      </c>
      <c r="W5289" s="4">
        <f>Tabla1[[#This Row],[OS-Valor Unitario]]-Tabla1[[#This Row],[costo_antes_iva]]</f>
        <v>0</v>
      </c>
      <c r="X5289" s="4">
        <f>Tabla1[[#This Row],[OS-Valor Unitario]]*Tabla1[[#This Row],[CANTIDAD ENTREGA SATELITE]]</f>
        <v>2400000</v>
      </c>
      <c r="Y5289" s="4">
        <f>Tabla1[[#This Row],[costo_antes_iva]]*Tabla1[[#This Row],[CANTIDAD ENTREGA SATELITE]]</f>
        <v>2400000</v>
      </c>
      <c r="Z5289" s="4">
        <f>Tabla1[[#This Row],[Valor total OS]]-Tabla1[[#This Row],[valor total op]]</f>
        <v>0</v>
      </c>
    </row>
    <row r="5290" spans="1:26" x14ac:dyDescent="0.3">
      <c r="A5290">
        <v>5543</v>
      </c>
      <c r="B5290">
        <v>5</v>
      </c>
      <c r="C5290" t="s">
        <v>8131</v>
      </c>
      <c r="D5290" t="s">
        <v>8132</v>
      </c>
      <c r="E5290" t="s">
        <v>643</v>
      </c>
      <c r="F5290" t="s">
        <v>321</v>
      </c>
      <c r="G5290" s="2">
        <v>45499</v>
      </c>
      <c r="H5290">
        <v>56073887</v>
      </c>
      <c r="I5290" t="s">
        <v>8133</v>
      </c>
      <c r="J5290" t="s">
        <v>8127</v>
      </c>
      <c r="K5290" t="s">
        <v>32</v>
      </c>
      <c r="L5290">
        <v>190</v>
      </c>
      <c r="M5290">
        <v>14943</v>
      </c>
      <c r="N5290" t="s">
        <v>256</v>
      </c>
      <c r="O5290" t="s">
        <v>395</v>
      </c>
      <c r="P5290" s="4">
        <v>8000</v>
      </c>
      <c r="Q5290" s="4">
        <v>8000</v>
      </c>
      <c r="R5290" t="s">
        <v>819</v>
      </c>
      <c r="S5290" s="4">
        <v>315780742</v>
      </c>
      <c r="T5290" t="s">
        <v>56</v>
      </c>
      <c r="U5290">
        <v>190</v>
      </c>
      <c r="V5290" t="s">
        <v>396</v>
      </c>
      <c r="W5290" s="4">
        <f>Tabla1[[#This Row],[OS-Valor Unitario]]-Tabla1[[#This Row],[costo_antes_iva]]</f>
        <v>0</v>
      </c>
      <c r="X5290" s="4">
        <f>Tabla1[[#This Row],[OS-Valor Unitario]]*Tabla1[[#This Row],[CANTIDAD ENTREGA SATELITE]]</f>
        <v>1520000</v>
      </c>
      <c r="Y5290" s="4">
        <f>Tabla1[[#This Row],[costo_antes_iva]]*Tabla1[[#This Row],[CANTIDAD ENTREGA SATELITE]]</f>
        <v>1520000</v>
      </c>
      <c r="Z5290" s="4">
        <f>Tabla1[[#This Row],[Valor total OS]]-Tabla1[[#This Row],[valor total op]]</f>
        <v>0</v>
      </c>
    </row>
    <row r="5291" spans="1:26" x14ac:dyDescent="0.3">
      <c r="A5291">
        <v>5543</v>
      </c>
      <c r="B5291">
        <v>5</v>
      </c>
      <c r="C5291" t="s">
        <v>8131</v>
      </c>
      <c r="D5291" t="s">
        <v>8132</v>
      </c>
      <c r="E5291" t="s">
        <v>643</v>
      </c>
      <c r="F5291" t="s">
        <v>321</v>
      </c>
      <c r="G5291" s="2">
        <v>45499</v>
      </c>
      <c r="H5291">
        <v>56073887</v>
      </c>
      <c r="I5291" t="s">
        <v>8133</v>
      </c>
      <c r="J5291" t="s">
        <v>8127</v>
      </c>
      <c r="K5291" t="s">
        <v>32</v>
      </c>
      <c r="L5291">
        <v>100</v>
      </c>
      <c r="M5291">
        <v>14950</v>
      </c>
      <c r="N5291" t="s">
        <v>256</v>
      </c>
      <c r="O5291" t="s">
        <v>2113</v>
      </c>
      <c r="P5291" s="4">
        <v>8000</v>
      </c>
      <c r="Q5291" s="4">
        <v>8000</v>
      </c>
      <c r="R5291" t="s">
        <v>819</v>
      </c>
      <c r="S5291" s="4">
        <v>315780742</v>
      </c>
      <c r="T5291" t="s">
        <v>56</v>
      </c>
      <c r="U5291">
        <v>100</v>
      </c>
      <c r="V5291" t="s">
        <v>2114</v>
      </c>
      <c r="W5291" s="4">
        <f>Tabla1[[#This Row],[OS-Valor Unitario]]-Tabla1[[#This Row],[costo_antes_iva]]</f>
        <v>0</v>
      </c>
      <c r="X5291" s="4">
        <f>Tabla1[[#This Row],[OS-Valor Unitario]]*Tabla1[[#This Row],[CANTIDAD ENTREGA SATELITE]]</f>
        <v>800000</v>
      </c>
      <c r="Y5291" s="4">
        <f>Tabla1[[#This Row],[costo_antes_iva]]*Tabla1[[#This Row],[CANTIDAD ENTREGA SATELITE]]</f>
        <v>800000</v>
      </c>
      <c r="Z5291" s="4">
        <f>Tabla1[[#This Row],[Valor total OS]]-Tabla1[[#This Row],[valor total op]]</f>
        <v>0</v>
      </c>
    </row>
    <row r="5292" spans="1:26" x14ac:dyDescent="0.3">
      <c r="A5292">
        <v>5543</v>
      </c>
      <c r="B5292">
        <v>5</v>
      </c>
      <c r="C5292" t="s">
        <v>8131</v>
      </c>
      <c r="D5292" t="s">
        <v>8132</v>
      </c>
      <c r="E5292" t="s">
        <v>643</v>
      </c>
      <c r="F5292" t="s">
        <v>321</v>
      </c>
      <c r="G5292" s="2">
        <v>45499</v>
      </c>
      <c r="H5292">
        <v>56073887</v>
      </c>
      <c r="I5292" t="s">
        <v>8133</v>
      </c>
      <c r="J5292" t="s">
        <v>8127</v>
      </c>
      <c r="K5292" t="s">
        <v>32</v>
      </c>
      <c r="L5292">
        <v>225</v>
      </c>
      <c r="M5292">
        <v>14808</v>
      </c>
      <c r="N5292" t="s">
        <v>256</v>
      </c>
      <c r="O5292" t="s">
        <v>645</v>
      </c>
      <c r="P5292" s="4">
        <v>8000</v>
      </c>
      <c r="Q5292" s="4">
        <v>8000</v>
      </c>
      <c r="R5292" t="s">
        <v>819</v>
      </c>
      <c r="S5292" s="4">
        <v>315780742</v>
      </c>
      <c r="T5292" t="s">
        <v>56</v>
      </c>
      <c r="U5292">
        <v>224</v>
      </c>
      <c r="V5292" t="s">
        <v>646</v>
      </c>
      <c r="W5292" s="4">
        <f>Tabla1[[#This Row],[OS-Valor Unitario]]-Tabla1[[#This Row],[costo_antes_iva]]</f>
        <v>0</v>
      </c>
      <c r="X5292" s="4">
        <f>Tabla1[[#This Row],[OS-Valor Unitario]]*Tabla1[[#This Row],[CANTIDAD ENTREGA SATELITE]]</f>
        <v>1792000</v>
      </c>
      <c r="Y5292" s="4">
        <f>Tabla1[[#This Row],[costo_antes_iva]]*Tabla1[[#This Row],[CANTIDAD ENTREGA SATELITE]]</f>
        <v>1792000</v>
      </c>
      <c r="Z5292" s="4">
        <f>Tabla1[[#This Row],[Valor total OS]]-Tabla1[[#This Row],[valor total op]]</f>
        <v>0</v>
      </c>
    </row>
    <row r="5293" spans="1:26" x14ac:dyDescent="0.3">
      <c r="A5293">
        <v>5543</v>
      </c>
      <c r="B5293">
        <v>5</v>
      </c>
      <c r="C5293" t="s">
        <v>8131</v>
      </c>
      <c r="D5293" t="s">
        <v>8132</v>
      </c>
      <c r="E5293" t="s">
        <v>643</v>
      </c>
      <c r="F5293" t="s">
        <v>321</v>
      </c>
      <c r="G5293" s="2">
        <v>45499</v>
      </c>
      <c r="H5293">
        <v>56073887</v>
      </c>
      <c r="I5293" t="s">
        <v>8133</v>
      </c>
      <c r="J5293" t="s">
        <v>8127</v>
      </c>
      <c r="K5293" t="s">
        <v>32</v>
      </c>
      <c r="L5293">
        <v>310</v>
      </c>
      <c r="M5293">
        <v>14813</v>
      </c>
      <c r="N5293" t="s">
        <v>256</v>
      </c>
      <c r="O5293" t="s">
        <v>404</v>
      </c>
      <c r="P5293" s="4">
        <v>8000</v>
      </c>
      <c r="Q5293" s="4">
        <v>8000</v>
      </c>
      <c r="R5293" t="s">
        <v>819</v>
      </c>
      <c r="S5293" s="4">
        <v>315780742</v>
      </c>
      <c r="T5293" t="s">
        <v>56</v>
      </c>
      <c r="U5293">
        <v>310</v>
      </c>
      <c r="V5293" t="s">
        <v>404</v>
      </c>
      <c r="W5293" s="4">
        <f>Tabla1[[#This Row],[OS-Valor Unitario]]-Tabla1[[#This Row],[costo_antes_iva]]</f>
        <v>0</v>
      </c>
      <c r="X5293" s="4">
        <f>Tabla1[[#This Row],[OS-Valor Unitario]]*Tabla1[[#This Row],[CANTIDAD ENTREGA SATELITE]]</f>
        <v>2480000</v>
      </c>
      <c r="Y5293" s="4">
        <f>Tabla1[[#This Row],[costo_antes_iva]]*Tabla1[[#This Row],[CANTIDAD ENTREGA SATELITE]]</f>
        <v>2480000</v>
      </c>
      <c r="Z5293" s="4">
        <f>Tabla1[[#This Row],[Valor total OS]]-Tabla1[[#This Row],[valor total op]]</f>
        <v>0</v>
      </c>
    </row>
    <row r="5294" spans="1:26" x14ac:dyDescent="0.3">
      <c r="A5294">
        <v>5543</v>
      </c>
      <c r="B5294">
        <v>9</v>
      </c>
      <c r="C5294" t="s">
        <v>8138</v>
      </c>
      <c r="D5294" t="s">
        <v>8139</v>
      </c>
      <c r="E5294" t="s">
        <v>393</v>
      </c>
      <c r="F5294" t="s">
        <v>321</v>
      </c>
      <c r="G5294" s="2">
        <v>45499</v>
      </c>
      <c r="H5294">
        <v>56074007</v>
      </c>
      <c r="I5294" t="s">
        <v>8140</v>
      </c>
      <c r="J5294" t="s">
        <v>8127</v>
      </c>
      <c r="K5294" t="s">
        <v>77</v>
      </c>
      <c r="L5294">
        <v>300</v>
      </c>
      <c r="M5294">
        <v>15450</v>
      </c>
      <c r="N5294" t="s">
        <v>256</v>
      </c>
      <c r="O5294" t="s">
        <v>698</v>
      </c>
      <c r="P5294" s="4">
        <v>900</v>
      </c>
      <c r="Q5294" s="4">
        <v>1200</v>
      </c>
      <c r="R5294" t="s">
        <v>819</v>
      </c>
      <c r="S5294" s="4">
        <v>315780742</v>
      </c>
      <c r="T5294" t="s">
        <v>56</v>
      </c>
      <c r="U5294">
        <v>300</v>
      </c>
      <c r="V5294" t="s">
        <v>699</v>
      </c>
      <c r="W5294" s="4">
        <f>Tabla1[[#This Row],[OS-Valor Unitario]]-Tabla1[[#This Row],[costo_antes_iva]]</f>
        <v>300</v>
      </c>
      <c r="X5294" s="4">
        <f>Tabla1[[#This Row],[OS-Valor Unitario]]*Tabla1[[#This Row],[CANTIDAD ENTREGA SATELITE]]</f>
        <v>360000</v>
      </c>
      <c r="Y5294" s="4">
        <f>Tabla1[[#This Row],[costo_antes_iva]]*Tabla1[[#This Row],[CANTIDAD ENTREGA SATELITE]]</f>
        <v>270000</v>
      </c>
      <c r="Z5294" s="4">
        <f>Tabla1[[#This Row],[Valor total OS]]-Tabla1[[#This Row],[valor total op]]</f>
        <v>90000</v>
      </c>
    </row>
    <row r="5295" spans="1:26" x14ac:dyDescent="0.3">
      <c r="A5295">
        <v>5543</v>
      </c>
      <c r="B5295">
        <v>11</v>
      </c>
      <c r="C5295" t="s">
        <v>8141</v>
      </c>
      <c r="D5295" t="s">
        <v>8142</v>
      </c>
      <c r="E5295" t="s">
        <v>1083</v>
      </c>
      <c r="F5295" t="s">
        <v>321</v>
      </c>
      <c r="G5295" s="2">
        <v>45499</v>
      </c>
      <c r="H5295">
        <v>56074064</v>
      </c>
      <c r="I5295" t="s">
        <v>8143</v>
      </c>
      <c r="J5295" t="s">
        <v>8127</v>
      </c>
      <c r="K5295" t="s">
        <v>32</v>
      </c>
      <c r="L5295">
        <v>100</v>
      </c>
      <c r="M5295">
        <v>15429</v>
      </c>
      <c r="N5295" t="s">
        <v>256</v>
      </c>
      <c r="O5295" t="s">
        <v>187</v>
      </c>
      <c r="P5295" s="4">
        <v>11200</v>
      </c>
      <c r="Q5295" s="4">
        <v>12000</v>
      </c>
      <c r="R5295" t="s">
        <v>819</v>
      </c>
      <c r="S5295" s="4">
        <v>315780742</v>
      </c>
      <c r="T5295" t="s">
        <v>361</v>
      </c>
      <c r="U5295">
        <v>97</v>
      </c>
      <c r="V5295" t="s">
        <v>188</v>
      </c>
      <c r="W5295" s="4">
        <f>Tabla1[[#This Row],[OS-Valor Unitario]]-Tabla1[[#This Row],[costo_antes_iva]]</f>
        <v>800</v>
      </c>
      <c r="X5295" s="4">
        <f>Tabla1[[#This Row],[OS-Valor Unitario]]*Tabla1[[#This Row],[CANTIDAD ENTREGA SATELITE]]</f>
        <v>1164000</v>
      </c>
      <c r="Y5295" s="4">
        <f>Tabla1[[#This Row],[costo_antes_iva]]*Tabla1[[#This Row],[CANTIDAD ENTREGA SATELITE]]</f>
        <v>1086400</v>
      </c>
      <c r="Z5295" s="4">
        <f>Tabla1[[#This Row],[Valor total OS]]-Tabla1[[#This Row],[valor total op]]</f>
        <v>77600</v>
      </c>
    </row>
    <row r="5296" spans="1:26" x14ac:dyDescent="0.3">
      <c r="A5296">
        <v>5543</v>
      </c>
      <c r="B5296">
        <v>11</v>
      </c>
      <c r="C5296" t="s">
        <v>8141</v>
      </c>
      <c r="D5296" t="s">
        <v>8142</v>
      </c>
      <c r="E5296" t="s">
        <v>1083</v>
      </c>
      <c r="F5296" t="s">
        <v>321</v>
      </c>
      <c r="G5296" s="2">
        <v>45499</v>
      </c>
      <c r="H5296">
        <v>56074064</v>
      </c>
      <c r="I5296" t="s">
        <v>8143</v>
      </c>
      <c r="J5296" t="s">
        <v>8127</v>
      </c>
      <c r="K5296" t="s">
        <v>32</v>
      </c>
      <c r="L5296">
        <v>100</v>
      </c>
      <c r="M5296">
        <v>15428</v>
      </c>
      <c r="N5296" t="s">
        <v>256</v>
      </c>
      <c r="O5296" t="s">
        <v>1092</v>
      </c>
      <c r="P5296" s="4">
        <v>11200</v>
      </c>
      <c r="Q5296" s="4">
        <v>12000</v>
      </c>
      <c r="R5296" t="s">
        <v>819</v>
      </c>
      <c r="S5296" s="4">
        <v>315780742</v>
      </c>
      <c r="T5296" t="s">
        <v>361</v>
      </c>
      <c r="U5296">
        <v>96</v>
      </c>
      <c r="V5296" t="s">
        <v>1093</v>
      </c>
      <c r="W5296" s="4">
        <f>Tabla1[[#This Row],[OS-Valor Unitario]]-Tabla1[[#This Row],[costo_antes_iva]]</f>
        <v>800</v>
      </c>
      <c r="X5296" s="4">
        <f>Tabla1[[#This Row],[OS-Valor Unitario]]*Tabla1[[#This Row],[CANTIDAD ENTREGA SATELITE]]</f>
        <v>1152000</v>
      </c>
      <c r="Y5296" s="4">
        <f>Tabla1[[#This Row],[costo_antes_iva]]*Tabla1[[#This Row],[CANTIDAD ENTREGA SATELITE]]</f>
        <v>1075200</v>
      </c>
      <c r="Z5296" s="4">
        <f>Tabla1[[#This Row],[Valor total OS]]-Tabla1[[#This Row],[valor total op]]</f>
        <v>76800</v>
      </c>
    </row>
    <row r="5297" spans="1:26" x14ac:dyDescent="0.3">
      <c r="A5297">
        <v>5543</v>
      </c>
      <c r="B5297">
        <v>11</v>
      </c>
      <c r="C5297" t="s">
        <v>8141</v>
      </c>
      <c r="D5297" t="s">
        <v>8142</v>
      </c>
      <c r="E5297" t="s">
        <v>1083</v>
      </c>
      <c r="F5297" t="s">
        <v>321</v>
      </c>
      <c r="G5297" s="2">
        <v>45499</v>
      </c>
      <c r="H5297">
        <v>56074064</v>
      </c>
      <c r="I5297" t="s">
        <v>8143</v>
      </c>
      <c r="J5297" t="s">
        <v>8127</v>
      </c>
      <c r="K5297" t="s">
        <v>64</v>
      </c>
      <c r="L5297">
        <v>200</v>
      </c>
      <c r="M5297">
        <v>15117</v>
      </c>
      <c r="N5297" t="s">
        <v>256</v>
      </c>
      <c r="O5297" t="s">
        <v>143</v>
      </c>
      <c r="P5297" s="4">
        <v>6200</v>
      </c>
      <c r="Q5297" s="4">
        <v>3900</v>
      </c>
      <c r="R5297" t="s">
        <v>819</v>
      </c>
      <c r="S5297" s="4">
        <v>315780742</v>
      </c>
      <c r="T5297" t="s">
        <v>361</v>
      </c>
      <c r="U5297">
        <v>200</v>
      </c>
      <c r="V5297" t="s">
        <v>145</v>
      </c>
      <c r="W5297" s="4">
        <f>Tabla1[[#This Row],[OS-Valor Unitario]]-Tabla1[[#This Row],[costo_antes_iva]]</f>
        <v>-2300</v>
      </c>
      <c r="X5297" s="4">
        <f>Tabla1[[#This Row],[OS-Valor Unitario]]*Tabla1[[#This Row],[CANTIDAD ENTREGA SATELITE]]</f>
        <v>780000</v>
      </c>
      <c r="Y5297" s="4">
        <f>Tabla1[[#This Row],[costo_antes_iva]]*Tabla1[[#This Row],[CANTIDAD ENTREGA SATELITE]]</f>
        <v>1240000</v>
      </c>
      <c r="Z5297" s="4">
        <f>Tabla1[[#This Row],[Valor total OS]]-Tabla1[[#This Row],[valor total op]]</f>
        <v>-460000</v>
      </c>
    </row>
    <row r="5298" spans="1:26" x14ac:dyDescent="0.3">
      <c r="A5298">
        <v>5543</v>
      </c>
      <c r="B5298">
        <v>12</v>
      </c>
      <c r="C5298" t="s">
        <v>8144</v>
      </c>
      <c r="D5298" t="s">
        <v>8145</v>
      </c>
      <c r="E5298" t="s">
        <v>70</v>
      </c>
      <c r="F5298" t="s">
        <v>321</v>
      </c>
      <c r="G5298" s="2">
        <v>45499</v>
      </c>
      <c r="H5298">
        <v>56074088</v>
      </c>
      <c r="I5298" t="s">
        <v>8146</v>
      </c>
      <c r="J5298" t="s">
        <v>8127</v>
      </c>
      <c r="K5298" t="s">
        <v>77</v>
      </c>
      <c r="L5298">
        <v>14</v>
      </c>
      <c r="M5298">
        <v>15269</v>
      </c>
      <c r="N5298" t="s">
        <v>256</v>
      </c>
      <c r="O5298" t="s">
        <v>698</v>
      </c>
      <c r="P5298" s="4">
        <v>900</v>
      </c>
      <c r="Q5298" s="4">
        <v>900</v>
      </c>
      <c r="R5298" t="s">
        <v>819</v>
      </c>
      <c r="S5298" s="4">
        <v>315780742</v>
      </c>
      <c r="T5298" t="s">
        <v>75</v>
      </c>
      <c r="U5298">
        <v>14</v>
      </c>
      <c r="V5298" t="s">
        <v>699</v>
      </c>
      <c r="W5298" s="4">
        <f>Tabla1[[#This Row],[OS-Valor Unitario]]-Tabla1[[#This Row],[costo_antes_iva]]</f>
        <v>0</v>
      </c>
      <c r="X5298" s="4">
        <f>Tabla1[[#This Row],[OS-Valor Unitario]]*Tabla1[[#This Row],[CANTIDAD ENTREGA SATELITE]]</f>
        <v>12600</v>
      </c>
      <c r="Y5298" s="4">
        <f>Tabla1[[#This Row],[costo_antes_iva]]*Tabla1[[#This Row],[CANTIDAD ENTREGA SATELITE]]</f>
        <v>12600</v>
      </c>
      <c r="Z5298" s="4">
        <f>Tabla1[[#This Row],[Valor total OS]]-Tabla1[[#This Row],[valor total op]]</f>
        <v>0</v>
      </c>
    </row>
    <row r="5299" spans="1:26" x14ac:dyDescent="0.3">
      <c r="A5299">
        <v>5543</v>
      </c>
      <c r="B5299">
        <v>12</v>
      </c>
      <c r="C5299" t="s">
        <v>8144</v>
      </c>
      <c r="D5299" t="s">
        <v>8145</v>
      </c>
      <c r="E5299" t="s">
        <v>70</v>
      </c>
      <c r="F5299" t="s">
        <v>321</v>
      </c>
      <c r="G5299" s="2">
        <v>45499</v>
      </c>
      <c r="H5299">
        <v>56074088</v>
      </c>
      <c r="I5299" t="s">
        <v>8146</v>
      </c>
      <c r="J5299" t="s">
        <v>8127</v>
      </c>
      <c r="K5299" t="s">
        <v>32</v>
      </c>
      <c r="L5299">
        <v>14</v>
      </c>
      <c r="M5299">
        <v>15056</v>
      </c>
      <c r="N5299" t="s">
        <v>256</v>
      </c>
      <c r="O5299" t="s">
        <v>182</v>
      </c>
      <c r="P5299" s="4">
        <v>13000</v>
      </c>
      <c r="Q5299" s="4">
        <v>12000</v>
      </c>
      <c r="R5299" t="s">
        <v>819</v>
      </c>
      <c r="S5299" s="4">
        <v>315780742</v>
      </c>
      <c r="T5299" t="s">
        <v>75</v>
      </c>
      <c r="U5299">
        <v>14</v>
      </c>
      <c r="V5299" t="s">
        <v>183</v>
      </c>
      <c r="W5299" s="4">
        <f>Tabla1[[#This Row],[OS-Valor Unitario]]-Tabla1[[#This Row],[costo_antes_iva]]</f>
        <v>-1000</v>
      </c>
      <c r="X5299" s="4">
        <f>Tabla1[[#This Row],[OS-Valor Unitario]]*Tabla1[[#This Row],[CANTIDAD ENTREGA SATELITE]]</f>
        <v>168000</v>
      </c>
      <c r="Y5299" s="4">
        <f>Tabla1[[#This Row],[costo_antes_iva]]*Tabla1[[#This Row],[CANTIDAD ENTREGA SATELITE]]</f>
        <v>182000</v>
      </c>
      <c r="Z5299" s="4">
        <f>Tabla1[[#This Row],[Valor total OS]]-Tabla1[[#This Row],[valor total op]]</f>
        <v>-14000</v>
      </c>
    </row>
    <row r="5300" spans="1:26" x14ac:dyDescent="0.3">
      <c r="A5300">
        <v>5543</v>
      </c>
      <c r="B5300">
        <v>13</v>
      </c>
      <c r="C5300" t="s">
        <v>8147</v>
      </c>
      <c r="D5300" t="s">
        <v>8148</v>
      </c>
      <c r="E5300" t="s">
        <v>393</v>
      </c>
      <c r="F5300" t="s">
        <v>321</v>
      </c>
      <c r="G5300" s="2">
        <v>45499</v>
      </c>
      <c r="H5300">
        <v>56074106</v>
      </c>
      <c r="I5300" t="s">
        <v>8149</v>
      </c>
      <c r="J5300" t="s">
        <v>8127</v>
      </c>
      <c r="K5300" t="s">
        <v>32</v>
      </c>
      <c r="L5300">
        <v>240</v>
      </c>
      <c r="M5300">
        <v>15083</v>
      </c>
      <c r="N5300" t="s">
        <v>256</v>
      </c>
      <c r="O5300" t="s">
        <v>645</v>
      </c>
      <c r="P5300" s="4">
        <v>7500</v>
      </c>
      <c r="Q5300" s="4">
        <v>10500</v>
      </c>
      <c r="R5300" t="s">
        <v>819</v>
      </c>
      <c r="S5300" s="4">
        <v>315780742</v>
      </c>
      <c r="T5300" t="s">
        <v>56</v>
      </c>
      <c r="U5300">
        <v>240</v>
      </c>
      <c r="V5300" t="s">
        <v>646</v>
      </c>
      <c r="W5300" s="4">
        <f>Tabla1[[#This Row],[OS-Valor Unitario]]-Tabla1[[#This Row],[costo_antes_iva]]</f>
        <v>3000</v>
      </c>
      <c r="X5300" s="4">
        <f>Tabla1[[#This Row],[OS-Valor Unitario]]*Tabla1[[#This Row],[CANTIDAD ENTREGA SATELITE]]</f>
        <v>2520000</v>
      </c>
      <c r="Y5300" s="4">
        <f>Tabla1[[#This Row],[costo_antes_iva]]*Tabla1[[#This Row],[CANTIDAD ENTREGA SATELITE]]</f>
        <v>1800000</v>
      </c>
      <c r="Z5300" s="4">
        <f>Tabla1[[#This Row],[Valor total OS]]-Tabla1[[#This Row],[valor total op]]</f>
        <v>720000</v>
      </c>
    </row>
    <row r="5301" spans="1:26" x14ac:dyDescent="0.3">
      <c r="A5301">
        <v>5543</v>
      </c>
      <c r="B5301">
        <v>13</v>
      </c>
      <c r="C5301" t="s">
        <v>8147</v>
      </c>
      <c r="D5301" t="s">
        <v>8148</v>
      </c>
      <c r="E5301" t="s">
        <v>393</v>
      </c>
      <c r="F5301" t="s">
        <v>321</v>
      </c>
      <c r="G5301" s="2">
        <v>45499</v>
      </c>
      <c r="H5301">
        <v>56074106</v>
      </c>
      <c r="I5301" t="s">
        <v>8149</v>
      </c>
      <c r="J5301" t="s">
        <v>8127</v>
      </c>
      <c r="K5301" t="s">
        <v>32</v>
      </c>
      <c r="L5301">
        <v>363</v>
      </c>
      <c r="M5301">
        <v>15084</v>
      </c>
      <c r="N5301" t="s">
        <v>256</v>
      </c>
      <c r="O5301" t="s">
        <v>645</v>
      </c>
      <c r="P5301" s="4">
        <v>7500</v>
      </c>
      <c r="Q5301" s="4">
        <v>10500</v>
      </c>
      <c r="R5301" t="s">
        <v>819</v>
      </c>
      <c r="S5301" s="4">
        <v>315780742</v>
      </c>
      <c r="T5301" t="s">
        <v>56</v>
      </c>
      <c r="U5301">
        <v>360</v>
      </c>
      <c r="V5301" t="s">
        <v>646</v>
      </c>
      <c r="W5301" s="4">
        <f>Tabla1[[#This Row],[OS-Valor Unitario]]-Tabla1[[#This Row],[costo_antes_iva]]</f>
        <v>3000</v>
      </c>
      <c r="X5301" s="4">
        <f>Tabla1[[#This Row],[OS-Valor Unitario]]*Tabla1[[#This Row],[CANTIDAD ENTREGA SATELITE]]</f>
        <v>3780000</v>
      </c>
      <c r="Y5301" s="4">
        <f>Tabla1[[#This Row],[costo_antes_iva]]*Tabla1[[#This Row],[CANTIDAD ENTREGA SATELITE]]</f>
        <v>2700000</v>
      </c>
      <c r="Z5301" s="4">
        <f>Tabla1[[#This Row],[Valor total OS]]-Tabla1[[#This Row],[valor total op]]</f>
        <v>1080000</v>
      </c>
    </row>
    <row r="5302" spans="1:26" x14ac:dyDescent="0.3">
      <c r="A5302">
        <v>5543</v>
      </c>
      <c r="B5302">
        <v>14</v>
      </c>
      <c r="C5302" t="s">
        <v>8150</v>
      </c>
      <c r="D5302" t="s">
        <v>8151</v>
      </c>
      <c r="E5302" t="s">
        <v>219</v>
      </c>
      <c r="F5302" t="s">
        <v>321</v>
      </c>
      <c r="G5302" s="2">
        <v>45499</v>
      </c>
      <c r="H5302">
        <v>56074135</v>
      </c>
      <c r="I5302" t="s">
        <v>8152</v>
      </c>
      <c r="J5302" t="s">
        <v>8127</v>
      </c>
      <c r="K5302" t="s">
        <v>32</v>
      </c>
      <c r="L5302">
        <v>60</v>
      </c>
      <c r="M5302">
        <v>15196</v>
      </c>
      <c r="N5302" t="s">
        <v>256</v>
      </c>
      <c r="O5302" t="s">
        <v>852</v>
      </c>
      <c r="P5302" s="4">
        <v>3200</v>
      </c>
      <c r="Q5302" s="4">
        <v>4000</v>
      </c>
      <c r="R5302" t="s">
        <v>819</v>
      </c>
      <c r="S5302" s="4">
        <v>315780742</v>
      </c>
      <c r="T5302" t="s">
        <v>144</v>
      </c>
      <c r="U5302">
        <v>60</v>
      </c>
      <c r="V5302" t="s">
        <v>853</v>
      </c>
      <c r="W5302" s="4">
        <f>Tabla1[[#This Row],[OS-Valor Unitario]]-Tabla1[[#This Row],[costo_antes_iva]]</f>
        <v>800</v>
      </c>
      <c r="X5302" s="4">
        <f>Tabla1[[#This Row],[OS-Valor Unitario]]*Tabla1[[#This Row],[CANTIDAD ENTREGA SATELITE]]</f>
        <v>240000</v>
      </c>
      <c r="Y5302" s="4">
        <f>Tabla1[[#This Row],[costo_antes_iva]]*Tabla1[[#This Row],[CANTIDAD ENTREGA SATELITE]]</f>
        <v>192000</v>
      </c>
      <c r="Z5302" s="4">
        <f>Tabla1[[#This Row],[Valor total OS]]-Tabla1[[#This Row],[valor total op]]</f>
        <v>48000</v>
      </c>
    </row>
    <row r="5303" spans="1:26" x14ac:dyDescent="0.3">
      <c r="A5303">
        <v>5543</v>
      </c>
      <c r="B5303">
        <v>14</v>
      </c>
      <c r="C5303" t="s">
        <v>8150</v>
      </c>
      <c r="D5303" t="s">
        <v>8151</v>
      </c>
      <c r="E5303" t="s">
        <v>219</v>
      </c>
      <c r="F5303" t="s">
        <v>321</v>
      </c>
      <c r="G5303" s="2">
        <v>45499</v>
      </c>
      <c r="H5303">
        <v>56074135</v>
      </c>
      <c r="I5303" t="s">
        <v>8152</v>
      </c>
      <c r="J5303" t="s">
        <v>8127</v>
      </c>
      <c r="K5303" t="s">
        <v>77</v>
      </c>
      <c r="L5303">
        <v>60</v>
      </c>
      <c r="M5303">
        <v>14929</v>
      </c>
      <c r="N5303" t="s">
        <v>256</v>
      </c>
      <c r="O5303" t="s">
        <v>698</v>
      </c>
      <c r="P5303" s="4">
        <v>900</v>
      </c>
      <c r="Q5303" s="4">
        <v>900</v>
      </c>
      <c r="R5303" t="s">
        <v>819</v>
      </c>
      <c r="S5303" s="4">
        <v>315780742</v>
      </c>
      <c r="T5303" t="s">
        <v>144</v>
      </c>
      <c r="U5303">
        <v>60</v>
      </c>
      <c r="V5303" t="s">
        <v>699</v>
      </c>
      <c r="W5303" s="4">
        <f>Tabla1[[#This Row],[OS-Valor Unitario]]-Tabla1[[#This Row],[costo_antes_iva]]</f>
        <v>0</v>
      </c>
      <c r="X5303" s="4">
        <f>Tabla1[[#This Row],[OS-Valor Unitario]]*Tabla1[[#This Row],[CANTIDAD ENTREGA SATELITE]]</f>
        <v>54000</v>
      </c>
      <c r="Y5303" s="4">
        <f>Tabla1[[#This Row],[costo_antes_iva]]*Tabla1[[#This Row],[CANTIDAD ENTREGA SATELITE]]</f>
        <v>54000</v>
      </c>
      <c r="Z5303" s="4">
        <f>Tabla1[[#This Row],[Valor total OS]]-Tabla1[[#This Row],[valor total op]]</f>
        <v>0</v>
      </c>
    </row>
    <row r="5304" spans="1:26" x14ac:dyDescent="0.3">
      <c r="A5304">
        <v>5543</v>
      </c>
      <c r="B5304">
        <v>15</v>
      </c>
      <c r="C5304" t="s">
        <v>8153</v>
      </c>
      <c r="D5304" t="s">
        <v>8154</v>
      </c>
      <c r="E5304" t="s">
        <v>1088</v>
      </c>
      <c r="F5304" t="s">
        <v>321</v>
      </c>
      <c r="G5304" s="2">
        <v>45499</v>
      </c>
      <c r="H5304">
        <v>56074190</v>
      </c>
      <c r="I5304" t="s">
        <v>8155</v>
      </c>
      <c r="J5304" t="s">
        <v>8127</v>
      </c>
      <c r="K5304" t="s">
        <v>64</v>
      </c>
      <c r="L5304">
        <v>440</v>
      </c>
      <c r="M5304">
        <v>15153</v>
      </c>
      <c r="N5304" t="s">
        <v>256</v>
      </c>
      <c r="O5304" t="s">
        <v>259</v>
      </c>
      <c r="P5304" s="4">
        <v>800</v>
      </c>
      <c r="Q5304" s="4">
        <v>1400</v>
      </c>
      <c r="R5304" t="s">
        <v>819</v>
      </c>
      <c r="S5304" s="4">
        <v>315780742</v>
      </c>
      <c r="T5304" t="s">
        <v>238</v>
      </c>
      <c r="U5304">
        <v>440</v>
      </c>
      <c r="V5304" t="s">
        <v>260</v>
      </c>
      <c r="W5304" s="4">
        <f>Tabla1[[#This Row],[OS-Valor Unitario]]-Tabla1[[#This Row],[costo_antes_iva]]</f>
        <v>600</v>
      </c>
      <c r="X5304" s="4">
        <f>Tabla1[[#This Row],[OS-Valor Unitario]]*Tabla1[[#This Row],[CANTIDAD ENTREGA SATELITE]]</f>
        <v>616000</v>
      </c>
      <c r="Y5304" s="4">
        <f>Tabla1[[#This Row],[costo_antes_iva]]*Tabla1[[#This Row],[CANTIDAD ENTREGA SATELITE]]</f>
        <v>352000</v>
      </c>
      <c r="Z5304" s="4">
        <f>Tabla1[[#This Row],[Valor total OS]]-Tabla1[[#This Row],[valor total op]]</f>
        <v>264000</v>
      </c>
    </row>
    <row r="5305" spans="1:26" x14ac:dyDescent="0.3">
      <c r="A5305">
        <v>5543</v>
      </c>
      <c r="B5305">
        <v>15</v>
      </c>
      <c r="C5305" t="s">
        <v>8153</v>
      </c>
      <c r="D5305" t="s">
        <v>8154</v>
      </c>
      <c r="E5305" t="s">
        <v>1088</v>
      </c>
      <c r="F5305" t="s">
        <v>321</v>
      </c>
      <c r="G5305" s="2">
        <v>45499</v>
      </c>
      <c r="H5305">
        <v>56074190</v>
      </c>
      <c r="I5305" t="s">
        <v>8155</v>
      </c>
      <c r="J5305" t="s">
        <v>8127</v>
      </c>
      <c r="K5305" t="s">
        <v>32</v>
      </c>
      <c r="L5305">
        <v>440</v>
      </c>
      <c r="M5305">
        <v>15186</v>
      </c>
      <c r="N5305" t="s">
        <v>256</v>
      </c>
      <c r="O5305" t="s">
        <v>5936</v>
      </c>
      <c r="P5305" s="4">
        <v>15000</v>
      </c>
      <c r="Q5305" s="4">
        <v>14000</v>
      </c>
      <c r="R5305" t="s">
        <v>819</v>
      </c>
      <c r="S5305" s="4">
        <v>315780742</v>
      </c>
      <c r="T5305" t="s">
        <v>238</v>
      </c>
      <c r="U5305">
        <v>439</v>
      </c>
      <c r="V5305" t="s">
        <v>5936</v>
      </c>
      <c r="W5305" s="4">
        <f>Tabla1[[#This Row],[OS-Valor Unitario]]-Tabla1[[#This Row],[costo_antes_iva]]</f>
        <v>-1000</v>
      </c>
      <c r="X5305" s="4">
        <f>Tabla1[[#This Row],[OS-Valor Unitario]]*Tabla1[[#This Row],[CANTIDAD ENTREGA SATELITE]]</f>
        <v>6146000</v>
      </c>
      <c r="Y5305" s="4">
        <f>Tabla1[[#This Row],[costo_antes_iva]]*Tabla1[[#This Row],[CANTIDAD ENTREGA SATELITE]]</f>
        <v>6585000</v>
      </c>
      <c r="Z5305" s="4">
        <f>Tabla1[[#This Row],[Valor total OS]]-Tabla1[[#This Row],[valor total op]]</f>
        <v>-439000</v>
      </c>
    </row>
    <row r="5306" spans="1:26" x14ac:dyDescent="0.3">
      <c r="A5306">
        <v>5543</v>
      </c>
      <c r="B5306">
        <v>16</v>
      </c>
      <c r="C5306" t="s">
        <v>8156</v>
      </c>
      <c r="D5306" t="s">
        <v>8157</v>
      </c>
      <c r="E5306" t="s">
        <v>1088</v>
      </c>
      <c r="F5306" t="s">
        <v>321</v>
      </c>
      <c r="G5306" s="2">
        <v>45499</v>
      </c>
      <c r="H5306">
        <v>56074222</v>
      </c>
      <c r="I5306" t="s">
        <v>8158</v>
      </c>
      <c r="J5306" t="s">
        <v>8127</v>
      </c>
      <c r="K5306" t="s">
        <v>64</v>
      </c>
      <c r="L5306">
        <v>60</v>
      </c>
      <c r="M5306">
        <v>15312</v>
      </c>
      <c r="N5306" t="s">
        <v>256</v>
      </c>
      <c r="O5306" t="s">
        <v>66</v>
      </c>
      <c r="P5306" s="4">
        <v>1300</v>
      </c>
      <c r="Q5306" s="4">
        <v>1300</v>
      </c>
      <c r="R5306" t="s">
        <v>819</v>
      </c>
      <c r="S5306" s="4">
        <v>315780742</v>
      </c>
      <c r="T5306" t="s">
        <v>238</v>
      </c>
      <c r="U5306">
        <v>60</v>
      </c>
      <c r="V5306" t="s">
        <v>66</v>
      </c>
      <c r="W5306" s="4">
        <f>Tabla1[[#This Row],[OS-Valor Unitario]]-Tabla1[[#This Row],[costo_antes_iva]]</f>
        <v>0</v>
      </c>
      <c r="X5306" s="4">
        <f>Tabla1[[#This Row],[OS-Valor Unitario]]*Tabla1[[#This Row],[CANTIDAD ENTREGA SATELITE]]</f>
        <v>78000</v>
      </c>
      <c r="Y5306" s="4">
        <f>Tabla1[[#This Row],[costo_antes_iva]]*Tabla1[[#This Row],[CANTIDAD ENTREGA SATELITE]]</f>
        <v>78000</v>
      </c>
      <c r="Z5306" s="4">
        <f>Tabla1[[#This Row],[Valor total OS]]-Tabla1[[#This Row],[valor total op]]</f>
        <v>0</v>
      </c>
    </row>
    <row r="5307" spans="1:26" x14ac:dyDescent="0.3">
      <c r="A5307">
        <v>5543</v>
      </c>
      <c r="B5307">
        <v>16</v>
      </c>
      <c r="C5307" t="s">
        <v>8156</v>
      </c>
      <c r="D5307" t="s">
        <v>8157</v>
      </c>
      <c r="E5307" t="s">
        <v>1088</v>
      </c>
      <c r="F5307" t="s">
        <v>321</v>
      </c>
      <c r="G5307" s="2">
        <v>45499</v>
      </c>
      <c r="H5307">
        <v>56074222</v>
      </c>
      <c r="I5307" t="s">
        <v>8158</v>
      </c>
      <c r="J5307" t="s">
        <v>8127</v>
      </c>
      <c r="K5307" t="s">
        <v>32</v>
      </c>
      <c r="L5307">
        <v>60</v>
      </c>
      <c r="M5307">
        <v>15363</v>
      </c>
      <c r="N5307" t="s">
        <v>256</v>
      </c>
      <c r="O5307" t="s">
        <v>187</v>
      </c>
      <c r="P5307" s="4">
        <v>12000</v>
      </c>
      <c r="Q5307" s="4">
        <v>12000</v>
      </c>
      <c r="R5307" t="s">
        <v>819</v>
      </c>
      <c r="S5307" s="4">
        <v>315780742</v>
      </c>
      <c r="T5307" t="s">
        <v>238</v>
      </c>
      <c r="U5307">
        <v>60</v>
      </c>
      <c r="V5307" t="s">
        <v>188</v>
      </c>
      <c r="W5307" s="4">
        <f>Tabla1[[#This Row],[OS-Valor Unitario]]-Tabla1[[#This Row],[costo_antes_iva]]</f>
        <v>0</v>
      </c>
      <c r="X5307" s="4">
        <f>Tabla1[[#This Row],[OS-Valor Unitario]]*Tabla1[[#This Row],[CANTIDAD ENTREGA SATELITE]]</f>
        <v>720000</v>
      </c>
      <c r="Y5307" s="4">
        <f>Tabla1[[#This Row],[costo_antes_iva]]*Tabla1[[#This Row],[CANTIDAD ENTREGA SATELITE]]</f>
        <v>720000</v>
      </c>
      <c r="Z5307" s="4">
        <f>Tabla1[[#This Row],[Valor total OS]]-Tabla1[[#This Row],[valor total op]]</f>
        <v>0</v>
      </c>
    </row>
    <row r="5308" spans="1:26" x14ac:dyDescent="0.3">
      <c r="A5308">
        <v>5543</v>
      </c>
      <c r="B5308">
        <v>17</v>
      </c>
      <c r="C5308" t="s">
        <v>8159</v>
      </c>
      <c r="D5308" t="s">
        <v>8160</v>
      </c>
      <c r="E5308" t="s">
        <v>130</v>
      </c>
      <c r="F5308" t="s">
        <v>321</v>
      </c>
      <c r="G5308" s="2">
        <v>45499</v>
      </c>
      <c r="H5308">
        <v>56074326</v>
      </c>
      <c r="I5308" t="s">
        <v>8161</v>
      </c>
      <c r="J5308" t="s">
        <v>8127</v>
      </c>
      <c r="K5308" t="s">
        <v>32</v>
      </c>
      <c r="L5308">
        <v>200</v>
      </c>
      <c r="M5308">
        <v>15177</v>
      </c>
      <c r="N5308" t="s">
        <v>256</v>
      </c>
      <c r="O5308" t="s">
        <v>4305</v>
      </c>
      <c r="P5308" s="4">
        <v>6500</v>
      </c>
      <c r="Q5308" s="4">
        <v>7000</v>
      </c>
      <c r="R5308" t="s">
        <v>819</v>
      </c>
      <c r="S5308" s="4">
        <v>315780742</v>
      </c>
      <c r="T5308" t="s">
        <v>111</v>
      </c>
      <c r="U5308">
        <v>200</v>
      </c>
      <c r="V5308" t="s">
        <v>4306</v>
      </c>
      <c r="W5308" s="4">
        <f>Tabla1[[#This Row],[OS-Valor Unitario]]-Tabla1[[#This Row],[costo_antes_iva]]</f>
        <v>500</v>
      </c>
      <c r="X5308" s="4">
        <f>Tabla1[[#This Row],[OS-Valor Unitario]]*Tabla1[[#This Row],[CANTIDAD ENTREGA SATELITE]]</f>
        <v>1400000</v>
      </c>
      <c r="Y5308" s="4">
        <f>Tabla1[[#This Row],[costo_antes_iva]]*Tabla1[[#This Row],[CANTIDAD ENTREGA SATELITE]]</f>
        <v>1300000</v>
      </c>
      <c r="Z5308" s="4">
        <f>Tabla1[[#This Row],[Valor total OS]]-Tabla1[[#This Row],[valor total op]]</f>
        <v>100000</v>
      </c>
    </row>
    <row r="5309" spans="1:26" x14ac:dyDescent="0.3">
      <c r="A5309">
        <v>5543</v>
      </c>
      <c r="B5309">
        <v>17</v>
      </c>
      <c r="C5309" t="s">
        <v>8159</v>
      </c>
      <c r="D5309" t="s">
        <v>8160</v>
      </c>
      <c r="E5309" t="s">
        <v>130</v>
      </c>
      <c r="F5309" t="s">
        <v>321</v>
      </c>
      <c r="G5309" s="2">
        <v>45499</v>
      </c>
      <c r="H5309">
        <v>56074326</v>
      </c>
      <c r="I5309" t="s">
        <v>8161</v>
      </c>
      <c r="J5309" t="s">
        <v>8127</v>
      </c>
      <c r="K5309" t="s">
        <v>64</v>
      </c>
      <c r="L5309">
        <v>200</v>
      </c>
      <c r="M5309">
        <v>15105</v>
      </c>
      <c r="N5309" t="s">
        <v>256</v>
      </c>
      <c r="O5309" t="s">
        <v>66</v>
      </c>
      <c r="P5309" s="4">
        <v>800</v>
      </c>
      <c r="Q5309" s="4">
        <v>800</v>
      </c>
      <c r="R5309" t="s">
        <v>819</v>
      </c>
      <c r="S5309" s="4">
        <v>315780742</v>
      </c>
      <c r="T5309" t="s">
        <v>111</v>
      </c>
      <c r="U5309">
        <v>200</v>
      </c>
      <c r="V5309" t="s">
        <v>66</v>
      </c>
      <c r="W5309" s="4">
        <f>Tabla1[[#This Row],[OS-Valor Unitario]]-Tabla1[[#This Row],[costo_antes_iva]]</f>
        <v>0</v>
      </c>
      <c r="X5309" s="4">
        <f>Tabla1[[#This Row],[OS-Valor Unitario]]*Tabla1[[#This Row],[CANTIDAD ENTREGA SATELITE]]</f>
        <v>160000</v>
      </c>
      <c r="Y5309" s="4">
        <f>Tabla1[[#This Row],[costo_antes_iva]]*Tabla1[[#This Row],[CANTIDAD ENTREGA SATELITE]]</f>
        <v>160000</v>
      </c>
      <c r="Z5309" s="4">
        <f>Tabla1[[#This Row],[Valor total OS]]-Tabla1[[#This Row],[valor total op]]</f>
        <v>0</v>
      </c>
    </row>
    <row r="5310" spans="1:26" x14ac:dyDescent="0.3">
      <c r="A5310">
        <v>5543</v>
      </c>
      <c r="B5310">
        <v>18</v>
      </c>
      <c r="C5310" t="s">
        <v>8162</v>
      </c>
      <c r="D5310" t="s">
        <v>8163</v>
      </c>
      <c r="E5310" t="s">
        <v>979</v>
      </c>
      <c r="F5310" t="s">
        <v>321</v>
      </c>
      <c r="G5310" s="2">
        <v>45499</v>
      </c>
      <c r="H5310">
        <v>56074343</v>
      </c>
      <c r="I5310" t="s">
        <v>8164</v>
      </c>
      <c r="J5310" t="s">
        <v>8127</v>
      </c>
      <c r="K5310" t="s">
        <v>77</v>
      </c>
      <c r="L5310">
        <v>170</v>
      </c>
      <c r="M5310">
        <v>15122</v>
      </c>
      <c r="N5310" t="s">
        <v>256</v>
      </c>
      <c r="O5310" t="s">
        <v>698</v>
      </c>
      <c r="P5310" s="4">
        <v>900</v>
      </c>
      <c r="Q5310" s="4">
        <v>900</v>
      </c>
      <c r="R5310" t="s">
        <v>819</v>
      </c>
      <c r="S5310" s="4">
        <v>315780742</v>
      </c>
      <c r="T5310" t="s">
        <v>794</v>
      </c>
      <c r="U5310">
        <v>170</v>
      </c>
      <c r="V5310" t="s">
        <v>699</v>
      </c>
      <c r="W5310" s="4">
        <f>Tabla1[[#This Row],[OS-Valor Unitario]]-Tabla1[[#This Row],[costo_antes_iva]]</f>
        <v>0</v>
      </c>
      <c r="X5310" s="4">
        <f>Tabla1[[#This Row],[OS-Valor Unitario]]*Tabla1[[#This Row],[CANTIDAD ENTREGA SATELITE]]</f>
        <v>153000</v>
      </c>
      <c r="Y5310" s="4">
        <f>Tabla1[[#This Row],[costo_antes_iva]]*Tabla1[[#This Row],[CANTIDAD ENTREGA SATELITE]]</f>
        <v>153000</v>
      </c>
      <c r="Z5310" s="4">
        <f>Tabla1[[#This Row],[Valor total OS]]-Tabla1[[#This Row],[valor total op]]</f>
        <v>0</v>
      </c>
    </row>
    <row r="5311" spans="1:26" x14ac:dyDescent="0.3">
      <c r="A5311">
        <v>5543</v>
      </c>
      <c r="B5311">
        <v>18</v>
      </c>
      <c r="C5311" t="s">
        <v>8162</v>
      </c>
      <c r="D5311" t="s">
        <v>8163</v>
      </c>
      <c r="E5311" t="s">
        <v>979</v>
      </c>
      <c r="F5311" t="s">
        <v>321</v>
      </c>
      <c r="G5311" s="2">
        <v>45499</v>
      </c>
      <c r="H5311">
        <v>56074343</v>
      </c>
      <c r="I5311" t="s">
        <v>8164</v>
      </c>
      <c r="J5311" t="s">
        <v>8127</v>
      </c>
      <c r="K5311" t="s">
        <v>32</v>
      </c>
      <c r="L5311">
        <v>170</v>
      </c>
      <c r="M5311">
        <v>15200</v>
      </c>
      <c r="N5311" t="s">
        <v>256</v>
      </c>
      <c r="O5311" t="s">
        <v>215</v>
      </c>
      <c r="P5311" s="4">
        <v>10700</v>
      </c>
      <c r="Q5311" s="4">
        <v>11000</v>
      </c>
      <c r="R5311" t="s">
        <v>819</v>
      </c>
      <c r="S5311" s="4">
        <v>315780742</v>
      </c>
      <c r="T5311" t="s">
        <v>794</v>
      </c>
      <c r="U5311">
        <v>170</v>
      </c>
      <c r="V5311" t="s">
        <v>216</v>
      </c>
      <c r="W5311" s="4">
        <f>Tabla1[[#This Row],[OS-Valor Unitario]]-Tabla1[[#This Row],[costo_antes_iva]]</f>
        <v>300</v>
      </c>
      <c r="X5311" s="4">
        <f>Tabla1[[#This Row],[OS-Valor Unitario]]*Tabla1[[#This Row],[CANTIDAD ENTREGA SATELITE]]</f>
        <v>1870000</v>
      </c>
      <c r="Y5311" s="4">
        <f>Tabla1[[#This Row],[costo_antes_iva]]*Tabla1[[#This Row],[CANTIDAD ENTREGA SATELITE]]</f>
        <v>1819000</v>
      </c>
      <c r="Z5311" s="4">
        <f>Tabla1[[#This Row],[Valor total OS]]-Tabla1[[#This Row],[valor total op]]</f>
        <v>51000</v>
      </c>
    </row>
    <row r="5312" spans="1:26" x14ac:dyDescent="0.3">
      <c r="A5312">
        <v>5543</v>
      </c>
      <c r="B5312">
        <v>19</v>
      </c>
      <c r="C5312" t="s">
        <v>8165</v>
      </c>
      <c r="D5312" t="s">
        <v>8166</v>
      </c>
      <c r="E5312" t="s">
        <v>111</v>
      </c>
      <c r="F5312" t="s">
        <v>321</v>
      </c>
      <c r="G5312" s="2">
        <v>45499</v>
      </c>
      <c r="H5312">
        <v>56074362</v>
      </c>
      <c r="I5312" t="s">
        <v>8167</v>
      </c>
      <c r="J5312" t="s">
        <v>8127</v>
      </c>
      <c r="K5312" t="s">
        <v>32</v>
      </c>
      <c r="L5312">
        <v>500</v>
      </c>
      <c r="M5312">
        <v>15138</v>
      </c>
      <c r="N5312" t="s">
        <v>256</v>
      </c>
      <c r="O5312" t="s">
        <v>2551</v>
      </c>
      <c r="P5312" s="4">
        <v>10000</v>
      </c>
      <c r="Q5312" s="4">
        <v>11000</v>
      </c>
      <c r="R5312" t="s">
        <v>819</v>
      </c>
      <c r="S5312" s="4">
        <v>315780742</v>
      </c>
      <c r="T5312" t="s">
        <v>111</v>
      </c>
      <c r="U5312">
        <v>500</v>
      </c>
      <c r="V5312" t="s">
        <v>2552</v>
      </c>
      <c r="W5312" s="4">
        <f>Tabla1[[#This Row],[OS-Valor Unitario]]-Tabla1[[#This Row],[costo_antes_iva]]</f>
        <v>1000</v>
      </c>
      <c r="X5312" s="4">
        <f>Tabla1[[#This Row],[OS-Valor Unitario]]*Tabla1[[#This Row],[CANTIDAD ENTREGA SATELITE]]</f>
        <v>5500000</v>
      </c>
      <c r="Y5312" s="4">
        <f>Tabla1[[#This Row],[costo_antes_iva]]*Tabla1[[#This Row],[CANTIDAD ENTREGA SATELITE]]</f>
        <v>5000000</v>
      </c>
      <c r="Z5312" s="4">
        <f>Tabla1[[#This Row],[Valor total OS]]-Tabla1[[#This Row],[valor total op]]</f>
        <v>500000</v>
      </c>
    </row>
    <row r="5313" spans="1:26" x14ac:dyDescent="0.3">
      <c r="A5313">
        <v>5543</v>
      </c>
      <c r="B5313">
        <v>20</v>
      </c>
      <c r="C5313" t="s">
        <v>8168</v>
      </c>
      <c r="D5313" t="s">
        <v>8169</v>
      </c>
      <c r="E5313" t="s">
        <v>108</v>
      </c>
      <c r="F5313" t="s">
        <v>321</v>
      </c>
      <c r="G5313" s="2">
        <v>45499</v>
      </c>
      <c r="H5313">
        <v>56074404</v>
      </c>
      <c r="I5313" t="s">
        <v>8170</v>
      </c>
      <c r="J5313" t="s">
        <v>8127</v>
      </c>
      <c r="K5313" t="s">
        <v>32</v>
      </c>
      <c r="L5313">
        <v>300</v>
      </c>
      <c r="M5313">
        <v>15143</v>
      </c>
      <c r="N5313" t="s">
        <v>256</v>
      </c>
      <c r="O5313" t="s">
        <v>8171</v>
      </c>
      <c r="P5313" s="4">
        <v>10000</v>
      </c>
      <c r="Q5313" s="4">
        <v>11500</v>
      </c>
      <c r="R5313" t="s">
        <v>819</v>
      </c>
      <c r="S5313" s="4">
        <v>315780742</v>
      </c>
      <c r="T5313" t="s">
        <v>111</v>
      </c>
      <c r="U5313">
        <v>300</v>
      </c>
      <c r="V5313" t="s">
        <v>8172</v>
      </c>
      <c r="W5313" s="4">
        <f>Tabla1[[#This Row],[OS-Valor Unitario]]-Tabla1[[#This Row],[costo_antes_iva]]</f>
        <v>1500</v>
      </c>
      <c r="X5313" s="4">
        <f>Tabla1[[#This Row],[OS-Valor Unitario]]*Tabla1[[#This Row],[CANTIDAD ENTREGA SATELITE]]</f>
        <v>3450000</v>
      </c>
      <c r="Y5313" s="4">
        <f>Tabla1[[#This Row],[costo_antes_iva]]*Tabla1[[#This Row],[CANTIDAD ENTREGA SATELITE]]</f>
        <v>3000000</v>
      </c>
      <c r="Z5313" s="4">
        <f>Tabla1[[#This Row],[Valor total OS]]-Tabla1[[#This Row],[valor total op]]</f>
        <v>450000</v>
      </c>
    </row>
    <row r="5314" spans="1:26" x14ac:dyDescent="0.3">
      <c r="A5314">
        <v>5543</v>
      </c>
      <c r="B5314">
        <v>21</v>
      </c>
      <c r="C5314" t="s">
        <v>8173</v>
      </c>
      <c r="D5314" t="s">
        <v>8174</v>
      </c>
      <c r="E5314" t="s">
        <v>108</v>
      </c>
      <c r="F5314" t="s">
        <v>321</v>
      </c>
      <c r="G5314" s="2">
        <v>45499</v>
      </c>
      <c r="H5314">
        <v>56074412</v>
      </c>
      <c r="I5314" t="s">
        <v>8175</v>
      </c>
      <c r="J5314" t="s">
        <v>8127</v>
      </c>
      <c r="K5314" t="s">
        <v>77</v>
      </c>
      <c r="L5314">
        <v>426</v>
      </c>
      <c r="M5314">
        <v>15121</v>
      </c>
      <c r="N5314" t="s">
        <v>256</v>
      </c>
      <c r="O5314" t="s">
        <v>698</v>
      </c>
      <c r="P5314" s="4">
        <v>900</v>
      </c>
      <c r="Q5314" s="4">
        <v>900</v>
      </c>
      <c r="R5314" t="s">
        <v>819</v>
      </c>
      <c r="S5314" s="4">
        <v>315780742</v>
      </c>
      <c r="T5314" t="s">
        <v>111</v>
      </c>
      <c r="U5314">
        <v>426</v>
      </c>
      <c r="V5314" t="s">
        <v>699</v>
      </c>
      <c r="W5314" s="4">
        <f>Tabla1[[#This Row],[OS-Valor Unitario]]-Tabla1[[#This Row],[costo_antes_iva]]</f>
        <v>0</v>
      </c>
      <c r="X5314" s="4">
        <f>Tabla1[[#This Row],[OS-Valor Unitario]]*Tabla1[[#This Row],[CANTIDAD ENTREGA SATELITE]]</f>
        <v>383400</v>
      </c>
      <c r="Y5314" s="4">
        <f>Tabla1[[#This Row],[costo_antes_iva]]*Tabla1[[#This Row],[CANTIDAD ENTREGA SATELITE]]</f>
        <v>383400</v>
      </c>
      <c r="Z5314" s="4">
        <f>Tabla1[[#This Row],[Valor total OS]]-Tabla1[[#This Row],[valor total op]]</f>
        <v>0</v>
      </c>
    </row>
    <row r="5315" spans="1:26" x14ac:dyDescent="0.3">
      <c r="A5315">
        <v>5543</v>
      </c>
      <c r="B5315">
        <v>21</v>
      </c>
      <c r="C5315" t="s">
        <v>8173</v>
      </c>
      <c r="D5315" t="s">
        <v>8174</v>
      </c>
      <c r="E5315" t="s">
        <v>108</v>
      </c>
      <c r="F5315" t="s">
        <v>321</v>
      </c>
      <c r="G5315" s="2">
        <v>45499</v>
      </c>
      <c r="H5315">
        <v>56074412</v>
      </c>
      <c r="I5315" t="s">
        <v>8175</v>
      </c>
      <c r="J5315" t="s">
        <v>8127</v>
      </c>
      <c r="K5315" t="s">
        <v>32</v>
      </c>
      <c r="L5315">
        <v>426</v>
      </c>
      <c r="M5315">
        <v>15236</v>
      </c>
      <c r="N5315" t="s">
        <v>256</v>
      </c>
      <c r="O5315" t="s">
        <v>836</v>
      </c>
      <c r="P5315" s="4">
        <v>10700</v>
      </c>
      <c r="Q5315" s="4">
        <v>11000</v>
      </c>
      <c r="R5315" t="s">
        <v>819</v>
      </c>
      <c r="S5315" s="4">
        <v>315780742</v>
      </c>
      <c r="T5315" t="s">
        <v>111</v>
      </c>
      <c r="U5315">
        <v>426</v>
      </c>
      <c r="V5315" t="s">
        <v>837</v>
      </c>
      <c r="W5315" s="4">
        <f>Tabla1[[#This Row],[OS-Valor Unitario]]-Tabla1[[#This Row],[costo_antes_iva]]</f>
        <v>300</v>
      </c>
      <c r="X5315" s="4">
        <f>Tabla1[[#This Row],[OS-Valor Unitario]]*Tabla1[[#This Row],[CANTIDAD ENTREGA SATELITE]]</f>
        <v>4686000</v>
      </c>
      <c r="Y5315" s="4">
        <f>Tabla1[[#This Row],[costo_antes_iva]]*Tabla1[[#This Row],[CANTIDAD ENTREGA SATELITE]]</f>
        <v>4558200</v>
      </c>
      <c r="Z5315" s="4">
        <f>Tabla1[[#This Row],[Valor total OS]]-Tabla1[[#This Row],[valor total op]]</f>
        <v>127800</v>
      </c>
    </row>
    <row r="5316" spans="1:26" x14ac:dyDescent="0.3">
      <c r="A5316">
        <v>5543</v>
      </c>
      <c r="B5316">
        <v>8</v>
      </c>
      <c r="C5316" t="s">
        <v>11802</v>
      </c>
      <c r="D5316" t="s">
        <v>11803</v>
      </c>
      <c r="E5316" t="s">
        <v>495</v>
      </c>
      <c r="F5316" t="s">
        <v>321</v>
      </c>
      <c r="G5316" s="2">
        <v>45499</v>
      </c>
      <c r="H5316">
        <v>56073953</v>
      </c>
      <c r="I5316" t="s">
        <v>11804</v>
      </c>
      <c r="J5316" t="s">
        <v>8127</v>
      </c>
      <c r="K5316" t="s">
        <v>32</v>
      </c>
      <c r="L5316">
        <v>360</v>
      </c>
      <c r="M5316">
        <v>15082</v>
      </c>
      <c r="N5316" t="s">
        <v>256</v>
      </c>
      <c r="O5316" t="s">
        <v>324</v>
      </c>
      <c r="P5316" s="4">
        <v>18500</v>
      </c>
      <c r="Q5316" s="4">
        <v>18500</v>
      </c>
      <c r="R5316" t="s">
        <v>819</v>
      </c>
      <c r="S5316" s="4">
        <v>315780742</v>
      </c>
      <c r="T5316" t="s">
        <v>325</v>
      </c>
      <c r="U5316">
        <v>360</v>
      </c>
      <c r="V5316" t="s">
        <v>326</v>
      </c>
      <c r="W5316" s="4">
        <f>Tabla1[[#This Row],[OS-Valor Unitario]]-Tabla1[[#This Row],[costo_antes_iva]]</f>
        <v>0</v>
      </c>
      <c r="X5316" s="4">
        <f>Tabla1[[#This Row],[OS-Valor Unitario]]*Tabla1[[#This Row],[CANTIDAD ENTREGA SATELITE]]</f>
        <v>6660000</v>
      </c>
      <c r="Y5316" s="4">
        <f>Tabla1[[#This Row],[costo_antes_iva]]*Tabla1[[#This Row],[CANTIDAD ENTREGA SATELITE]]</f>
        <v>6660000</v>
      </c>
      <c r="Z5316" s="4">
        <f>Tabla1[[#This Row],[Valor total OS]]-Tabla1[[#This Row],[valor total op]]</f>
        <v>0</v>
      </c>
    </row>
    <row r="5317" spans="1:26" x14ac:dyDescent="0.3">
      <c r="A5317">
        <v>5535</v>
      </c>
      <c r="B5317">
        <v>3</v>
      </c>
      <c r="C5317" t="s">
        <v>8223</v>
      </c>
      <c r="D5317" t="s">
        <v>8224</v>
      </c>
      <c r="E5317" t="s">
        <v>219</v>
      </c>
      <c r="F5317" t="s">
        <v>884</v>
      </c>
      <c r="G5317" s="2">
        <v>45498</v>
      </c>
      <c r="H5317">
        <v>56062455</v>
      </c>
      <c r="I5317" t="s">
        <v>8225</v>
      </c>
      <c r="J5317" t="s">
        <v>8219</v>
      </c>
      <c r="K5317" t="s">
        <v>32</v>
      </c>
      <c r="L5317">
        <v>40</v>
      </c>
      <c r="M5317">
        <v>14907</v>
      </c>
      <c r="N5317" t="s">
        <v>53</v>
      </c>
      <c r="O5317" t="s">
        <v>852</v>
      </c>
      <c r="P5317" s="4">
        <v>3500</v>
      </c>
      <c r="Q5317" s="4">
        <v>4000</v>
      </c>
      <c r="R5317" t="s">
        <v>819</v>
      </c>
      <c r="S5317" s="4">
        <v>6412480</v>
      </c>
      <c r="T5317" t="s">
        <v>144</v>
      </c>
      <c r="U5317">
        <v>40</v>
      </c>
      <c r="V5317" t="s">
        <v>853</v>
      </c>
      <c r="W5317" s="4">
        <f>Tabla1[[#This Row],[OS-Valor Unitario]]-Tabla1[[#This Row],[costo_antes_iva]]</f>
        <v>500</v>
      </c>
      <c r="X5317" s="4">
        <f>Tabla1[[#This Row],[OS-Valor Unitario]]*Tabla1[[#This Row],[CANTIDAD ENTREGA SATELITE]]</f>
        <v>160000</v>
      </c>
      <c r="Y5317" s="4">
        <f>Tabla1[[#This Row],[costo_antes_iva]]*Tabla1[[#This Row],[CANTIDAD ENTREGA SATELITE]]</f>
        <v>140000</v>
      </c>
      <c r="Z5317" s="4">
        <f>Tabla1[[#This Row],[Valor total OS]]-Tabla1[[#This Row],[valor total op]]</f>
        <v>20000</v>
      </c>
    </row>
    <row r="5318" spans="1:26" x14ac:dyDescent="0.3">
      <c r="A5318">
        <v>5535</v>
      </c>
      <c r="B5318">
        <v>3</v>
      </c>
      <c r="C5318" t="s">
        <v>8223</v>
      </c>
      <c r="D5318" t="s">
        <v>8224</v>
      </c>
      <c r="E5318" t="s">
        <v>219</v>
      </c>
      <c r="F5318" t="s">
        <v>884</v>
      </c>
      <c r="G5318" s="2">
        <v>45498</v>
      </c>
      <c r="H5318">
        <v>56062455</v>
      </c>
      <c r="I5318" t="s">
        <v>8225</v>
      </c>
      <c r="J5318" t="s">
        <v>8219</v>
      </c>
      <c r="K5318" t="s">
        <v>77</v>
      </c>
      <c r="L5318">
        <v>40</v>
      </c>
      <c r="M5318">
        <v>14871</v>
      </c>
      <c r="N5318" t="s">
        <v>53</v>
      </c>
      <c r="O5318" t="s">
        <v>78</v>
      </c>
      <c r="P5318" s="4">
        <v>1400</v>
      </c>
      <c r="Q5318" s="4">
        <v>1400</v>
      </c>
      <c r="R5318" t="s">
        <v>819</v>
      </c>
      <c r="S5318" s="4">
        <v>6412480</v>
      </c>
      <c r="T5318" t="s">
        <v>144</v>
      </c>
      <c r="U5318">
        <v>40</v>
      </c>
      <c r="V5318" t="s">
        <v>79</v>
      </c>
      <c r="W5318" s="4">
        <f>Tabla1[[#This Row],[OS-Valor Unitario]]-Tabla1[[#This Row],[costo_antes_iva]]</f>
        <v>0</v>
      </c>
      <c r="X5318" s="4">
        <f>Tabla1[[#This Row],[OS-Valor Unitario]]*Tabla1[[#This Row],[CANTIDAD ENTREGA SATELITE]]</f>
        <v>56000</v>
      </c>
      <c r="Y5318" s="4">
        <f>Tabla1[[#This Row],[costo_antes_iva]]*Tabla1[[#This Row],[CANTIDAD ENTREGA SATELITE]]</f>
        <v>56000</v>
      </c>
      <c r="Z5318" s="4">
        <f>Tabla1[[#This Row],[Valor total OS]]-Tabla1[[#This Row],[valor total op]]</f>
        <v>0</v>
      </c>
    </row>
    <row r="5319" spans="1:26" x14ac:dyDescent="0.3">
      <c r="A5319">
        <v>5534</v>
      </c>
      <c r="B5319">
        <v>1</v>
      </c>
      <c r="C5319" t="s">
        <v>8226</v>
      </c>
      <c r="D5319" t="s">
        <v>8227</v>
      </c>
      <c r="E5319" t="s">
        <v>446</v>
      </c>
      <c r="F5319" t="s">
        <v>7417</v>
      </c>
      <c r="G5319" s="2">
        <v>45498</v>
      </c>
      <c r="H5319">
        <v>56066227</v>
      </c>
      <c r="I5319" t="s">
        <v>8228</v>
      </c>
      <c r="J5319" t="s">
        <v>8229</v>
      </c>
      <c r="K5319" t="s">
        <v>32</v>
      </c>
      <c r="L5319">
        <v>1</v>
      </c>
      <c r="M5319">
        <v>15023</v>
      </c>
      <c r="N5319" t="s">
        <v>53</v>
      </c>
      <c r="O5319" t="s">
        <v>2808</v>
      </c>
      <c r="P5319" s="4">
        <v>9000</v>
      </c>
      <c r="Q5319" s="4">
        <v>10000</v>
      </c>
      <c r="R5319" t="s">
        <v>819</v>
      </c>
      <c r="S5319" s="4">
        <v>903953</v>
      </c>
      <c r="T5319" t="s">
        <v>56</v>
      </c>
      <c r="U5319">
        <v>1</v>
      </c>
      <c r="V5319" t="s">
        <v>2809</v>
      </c>
      <c r="W5319" s="4">
        <f>Tabla1[[#This Row],[OS-Valor Unitario]]-Tabla1[[#This Row],[costo_antes_iva]]</f>
        <v>1000</v>
      </c>
      <c r="X5319" s="4">
        <f>Tabla1[[#This Row],[OS-Valor Unitario]]*Tabla1[[#This Row],[CANTIDAD ENTREGA SATELITE]]</f>
        <v>10000</v>
      </c>
      <c r="Y5319" s="4">
        <f>Tabla1[[#This Row],[costo_antes_iva]]*Tabla1[[#This Row],[CANTIDAD ENTREGA SATELITE]]</f>
        <v>9000</v>
      </c>
      <c r="Z5319" s="4">
        <f>Tabla1[[#This Row],[Valor total OS]]-Tabla1[[#This Row],[valor total op]]</f>
        <v>1000</v>
      </c>
    </row>
    <row r="5320" spans="1:26" x14ac:dyDescent="0.3">
      <c r="A5320">
        <v>5534</v>
      </c>
      <c r="B5320">
        <v>2</v>
      </c>
      <c r="C5320" t="s">
        <v>8230</v>
      </c>
      <c r="D5320" t="s">
        <v>8231</v>
      </c>
      <c r="E5320" t="s">
        <v>385</v>
      </c>
      <c r="F5320" t="s">
        <v>7417</v>
      </c>
      <c r="G5320" s="2">
        <v>45498</v>
      </c>
      <c r="H5320">
        <v>56066234</v>
      </c>
      <c r="I5320" t="s">
        <v>8232</v>
      </c>
      <c r="J5320" t="s">
        <v>8229</v>
      </c>
      <c r="K5320" t="s">
        <v>32</v>
      </c>
      <c r="L5320">
        <v>4</v>
      </c>
      <c r="M5320">
        <v>15024</v>
      </c>
      <c r="N5320" t="s">
        <v>53</v>
      </c>
      <c r="O5320" t="s">
        <v>2808</v>
      </c>
      <c r="P5320" s="4">
        <v>9000</v>
      </c>
      <c r="Q5320" s="4">
        <v>10000</v>
      </c>
      <c r="R5320" t="s">
        <v>819</v>
      </c>
      <c r="S5320" s="4">
        <v>903953</v>
      </c>
      <c r="T5320" t="s">
        <v>56</v>
      </c>
      <c r="U5320">
        <v>4</v>
      </c>
      <c r="V5320" t="s">
        <v>2809</v>
      </c>
      <c r="W5320" s="4">
        <f>Tabla1[[#This Row],[OS-Valor Unitario]]-Tabla1[[#This Row],[costo_antes_iva]]</f>
        <v>1000</v>
      </c>
      <c r="X5320" s="4">
        <f>Tabla1[[#This Row],[OS-Valor Unitario]]*Tabla1[[#This Row],[CANTIDAD ENTREGA SATELITE]]</f>
        <v>40000</v>
      </c>
      <c r="Y5320" s="4">
        <f>Tabla1[[#This Row],[costo_antes_iva]]*Tabla1[[#This Row],[CANTIDAD ENTREGA SATELITE]]</f>
        <v>36000</v>
      </c>
      <c r="Z5320" s="4">
        <f>Tabla1[[#This Row],[Valor total OS]]-Tabla1[[#This Row],[valor total op]]</f>
        <v>4000</v>
      </c>
    </row>
    <row r="5321" spans="1:26" x14ac:dyDescent="0.3">
      <c r="A5321">
        <v>5534</v>
      </c>
      <c r="B5321">
        <v>3</v>
      </c>
      <c r="C5321" t="s">
        <v>8233</v>
      </c>
      <c r="D5321" t="s">
        <v>8234</v>
      </c>
      <c r="E5321" t="s">
        <v>236</v>
      </c>
      <c r="F5321" t="s">
        <v>7417</v>
      </c>
      <c r="G5321" s="2">
        <v>45498</v>
      </c>
      <c r="H5321">
        <v>56066243</v>
      </c>
      <c r="I5321" t="s">
        <v>8235</v>
      </c>
      <c r="J5321" t="s">
        <v>8229</v>
      </c>
      <c r="K5321" t="s">
        <v>32</v>
      </c>
      <c r="L5321">
        <v>3</v>
      </c>
      <c r="M5321">
        <v>15350</v>
      </c>
      <c r="N5321" t="s">
        <v>53</v>
      </c>
      <c r="O5321" t="s">
        <v>237</v>
      </c>
      <c r="P5321" s="4">
        <v>15000</v>
      </c>
      <c r="Q5321" s="4">
        <v>15000</v>
      </c>
      <c r="R5321" t="s">
        <v>819</v>
      </c>
      <c r="S5321" s="4">
        <v>903953</v>
      </c>
      <c r="T5321" t="s">
        <v>238</v>
      </c>
      <c r="U5321">
        <v>3</v>
      </c>
      <c r="V5321" t="s">
        <v>239</v>
      </c>
      <c r="W5321" s="4">
        <f>Tabla1[[#This Row],[OS-Valor Unitario]]-Tabla1[[#This Row],[costo_antes_iva]]</f>
        <v>0</v>
      </c>
      <c r="X5321" s="4">
        <f>Tabla1[[#This Row],[OS-Valor Unitario]]*Tabla1[[#This Row],[CANTIDAD ENTREGA SATELITE]]</f>
        <v>45000</v>
      </c>
      <c r="Y5321" s="4">
        <f>Tabla1[[#This Row],[costo_antes_iva]]*Tabla1[[#This Row],[CANTIDAD ENTREGA SATELITE]]</f>
        <v>45000</v>
      </c>
      <c r="Z5321" s="4">
        <f>Tabla1[[#This Row],[Valor total OS]]-Tabla1[[#This Row],[valor total op]]</f>
        <v>0</v>
      </c>
    </row>
    <row r="5322" spans="1:26" x14ac:dyDescent="0.3">
      <c r="A5322">
        <v>5534</v>
      </c>
      <c r="B5322">
        <v>3</v>
      </c>
      <c r="C5322" t="s">
        <v>8233</v>
      </c>
      <c r="D5322" t="s">
        <v>8234</v>
      </c>
      <c r="E5322" t="s">
        <v>236</v>
      </c>
      <c r="F5322" t="s">
        <v>7417</v>
      </c>
      <c r="G5322" s="2">
        <v>45498</v>
      </c>
      <c r="H5322">
        <v>56066243</v>
      </c>
      <c r="I5322" t="s">
        <v>8235</v>
      </c>
      <c r="J5322" t="s">
        <v>8229</v>
      </c>
      <c r="K5322" t="s">
        <v>77</v>
      </c>
      <c r="L5322">
        <v>3</v>
      </c>
      <c r="M5322">
        <v>14935</v>
      </c>
      <c r="N5322" t="s">
        <v>53</v>
      </c>
      <c r="O5322" t="s">
        <v>698</v>
      </c>
      <c r="P5322" s="4">
        <v>1400</v>
      </c>
      <c r="Q5322" s="4">
        <v>800</v>
      </c>
      <c r="R5322" t="s">
        <v>819</v>
      </c>
      <c r="S5322" s="4">
        <v>903953</v>
      </c>
      <c r="T5322" t="s">
        <v>238</v>
      </c>
      <c r="U5322">
        <v>3</v>
      </c>
      <c r="V5322" t="s">
        <v>699</v>
      </c>
      <c r="W5322" s="4">
        <f>Tabla1[[#This Row],[OS-Valor Unitario]]-Tabla1[[#This Row],[costo_antes_iva]]</f>
        <v>-600</v>
      </c>
      <c r="X5322" s="4">
        <f>Tabla1[[#This Row],[OS-Valor Unitario]]*Tabla1[[#This Row],[CANTIDAD ENTREGA SATELITE]]</f>
        <v>2400</v>
      </c>
      <c r="Y5322" s="4">
        <f>Tabla1[[#This Row],[costo_antes_iva]]*Tabla1[[#This Row],[CANTIDAD ENTREGA SATELITE]]</f>
        <v>4200</v>
      </c>
      <c r="Z5322" s="4">
        <f>Tabla1[[#This Row],[Valor total OS]]-Tabla1[[#This Row],[valor total op]]</f>
        <v>-1800</v>
      </c>
    </row>
    <row r="5323" spans="1:26" x14ac:dyDescent="0.3">
      <c r="A5323">
        <v>5534</v>
      </c>
      <c r="B5323">
        <v>4</v>
      </c>
      <c r="C5323" t="s">
        <v>8236</v>
      </c>
      <c r="D5323" t="s">
        <v>8237</v>
      </c>
      <c r="E5323" t="s">
        <v>236</v>
      </c>
      <c r="F5323" t="s">
        <v>7417</v>
      </c>
      <c r="G5323" s="2">
        <v>45498</v>
      </c>
      <c r="H5323">
        <v>56066253</v>
      </c>
      <c r="I5323" t="s">
        <v>8238</v>
      </c>
      <c r="J5323" t="s">
        <v>8229</v>
      </c>
      <c r="K5323" t="s">
        <v>32</v>
      </c>
      <c r="L5323">
        <v>2</v>
      </c>
      <c r="M5323">
        <v>15351</v>
      </c>
      <c r="N5323" t="s">
        <v>53</v>
      </c>
      <c r="O5323" t="s">
        <v>237</v>
      </c>
      <c r="P5323" s="4">
        <v>19000</v>
      </c>
      <c r="Q5323" s="4">
        <v>15000</v>
      </c>
      <c r="R5323" t="s">
        <v>819</v>
      </c>
      <c r="S5323" s="4">
        <v>903953</v>
      </c>
      <c r="T5323" t="s">
        <v>238</v>
      </c>
      <c r="U5323">
        <v>2</v>
      </c>
      <c r="V5323" t="s">
        <v>239</v>
      </c>
      <c r="W5323" s="4">
        <f>Tabla1[[#This Row],[OS-Valor Unitario]]-Tabla1[[#This Row],[costo_antes_iva]]</f>
        <v>-4000</v>
      </c>
      <c r="X5323" s="4">
        <f>Tabla1[[#This Row],[OS-Valor Unitario]]*Tabla1[[#This Row],[CANTIDAD ENTREGA SATELITE]]</f>
        <v>30000</v>
      </c>
      <c r="Y5323" s="4">
        <f>Tabla1[[#This Row],[costo_antes_iva]]*Tabla1[[#This Row],[CANTIDAD ENTREGA SATELITE]]</f>
        <v>38000</v>
      </c>
      <c r="Z5323" s="4">
        <f>Tabla1[[#This Row],[Valor total OS]]-Tabla1[[#This Row],[valor total op]]</f>
        <v>-8000</v>
      </c>
    </row>
    <row r="5324" spans="1:26" x14ac:dyDescent="0.3">
      <c r="A5324">
        <v>5534</v>
      </c>
      <c r="B5324">
        <v>4</v>
      </c>
      <c r="C5324" t="s">
        <v>8236</v>
      </c>
      <c r="D5324" t="s">
        <v>8237</v>
      </c>
      <c r="E5324" t="s">
        <v>236</v>
      </c>
      <c r="F5324" t="s">
        <v>7417</v>
      </c>
      <c r="G5324" s="2">
        <v>45498</v>
      </c>
      <c r="H5324">
        <v>56066253</v>
      </c>
      <c r="I5324" t="s">
        <v>8238</v>
      </c>
      <c r="J5324" t="s">
        <v>8229</v>
      </c>
      <c r="K5324" t="s">
        <v>77</v>
      </c>
      <c r="L5324">
        <v>2</v>
      </c>
      <c r="M5324">
        <v>14936</v>
      </c>
      <c r="N5324" t="s">
        <v>53</v>
      </c>
      <c r="O5324" t="s">
        <v>698</v>
      </c>
      <c r="P5324" s="4">
        <v>1400</v>
      </c>
      <c r="Q5324" s="4">
        <v>800</v>
      </c>
      <c r="R5324" t="s">
        <v>819</v>
      </c>
      <c r="S5324" s="4">
        <v>903953</v>
      </c>
      <c r="T5324" t="s">
        <v>238</v>
      </c>
      <c r="U5324">
        <v>2</v>
      </c>
      <c r="V5324" t="s">
        <v>699</v>
      </c>
      <c r="W5324" s="4">
        <f>Tabla1[[#This Row],[OS-Valor Unitario]]-Tabla1[[#This Row],[costo_antes_iva]]</f>
        <v>-600</v>
      </c>
      <c r="X5324" s="4">
        <f>Tabla1[[#This Row],[OS-Valor Unitario]]*Tabla1[[#This Row],[CANTIDAD ENTREGA SATELITE]]</f>
        <v>1600</v>
      </c>
      <c r="Y5324" s="4">
        <f>Tabla1[[#This Row],[costo_antes_iva]]*Tabla1[[#This Row],[CANTIDAD ENTREGA SATELITE]]</f>
        <v>2800</v>
      </c>
      <c r="Z5324" s="4">
        <f>Tabla1[[#This Row],[Valor total OS]]-Tabla1[[#This Row],[valor total op]]</f>
        <v>-1200</v>
      </c>
    </row>
    <row r="5325" spans="1:26" x14ac:dyDescent="0.3">
      <c r="A5325">
        <v>5534</v>
      </c>
      <c r="B5325">
        <v>5</v>
      </c>
      <c r="C5325" t="s">
        <v>8239</v>
      </c>
      <c r="D5325" t="s">
        <v>8240</v>
      </c>
      <c r="E5325" t="s">
        <v>219</v>
      </c>
      <c r="F5325" t="s">
        <v>7417</v>
      </c>
      <c r="G5325" s="2">
        <v>45498</v>
      </c>
      <c r="H5325">
        <v>56066262</v>
      </c>
      <c r="I5325" t="s">
        <v>8241</v>
      </c>
      <c r="J5325" t="s">
        <v>8229</v>
      </c>
      <c r="K5325" t="s">
        <v>32</v>
      </c>
      <c r="L5325">
        <v>3</v>
      </c>
      <c r="M5325">
        <v>15069</v>
      </c>
      <c r="N5325" t="s">
        <v>53</v>
      </c>
      <c r="O5325" t="s">
        <v>852</v>
      </c>
      <c r="P5325" s="4">
        <v>3500</v>
      </c>
      <c r="Q5325" s="4">
        <v>4000</v>
      </c>
      <c r="R5325" t="s">
        <v>819</v>
      </c>
      <c r="S5325" s="4">
        <v>903953</v>
      </c>
      <c r="T5325" t="s">
        <v>144</v>
      </c>
      <c r="U5325">
        <v>3</v>
      </c>
      <c r="V5325" t="s">
        <v>853</v>
      </c>
      <c r="W5325" s="4">
        <f>Tabla1[[#This Row],[OS-Valor Unitario]]-Tabla1[[#This Row],[costo_antes_iva]]</f>
        <v>500</v>
      </c>
      <c r="X5325" s="4">
        <f>Tabla1[[#This Row],[OS-Valor Unitario]]*Tabla1[[#This Row],[CANTIDAD ENTREGA SATELITE]]</f>
        <v>12000</v>
      </c>
      <c r="Y5325" s="4">
        <f>Tabla1[[#This Row],[costo_antes_iva]]*Tabla1[[#This Row],[CANTIDAD ENTREGA SATELITE]]</f>
        <v>10500</v>
      </c>
      <c r="Z5325" s="4">
        <f>Tabla1[[#This Row],[Valor total OS]]-Tabla1[[#This Row],[valor total op]]</f>
        <v>1500</v>
      </c>
    </row>
    <row r="5326" spans="1:26" x14ac:dyDescent="0.3">
      <c r="A5326">
        <v>5534</v>
      </c>
      <c r="B5326">
        <v>5</v>
      </c>
      <c r="C5326" t="s">
        <v>8239</v>
      </c>
      <c r="D5326" t="s">
        <v>8240</v>
      </c>
      <c r="E5326" t="s">
        <v>219</v>
      </c>
      <c r="F5326" t="s">
        <v>7417</v>
      </c>
      <c r="G5326" s="2">
        <v>45498</v>
      </c>
      <c r="H5326">
        <v>56066262</v>
      </c>
      <c r="I5326" t="s">
        <v>8241</v>
      </c>
      <c r="J5326" t="s">
        <v>8229</v>
      </c>
      <c r="K5326" t="s">
        <v>77</v>
      </c>
      <c r="L5326">
        <v>3</v>
      </c>
      <c r="M5326">
        <v>14952</v>
      </c>
      <c r="N5326" t="s">
        <v>53</v>
      </c>
      <c r="O5326" t="s">
        <v>698</v>
      </c>
      <c r="P5326" s="4">
        <v>1400</v>
      </c>
      <c r="Q5326" s="4">
        <v>1400</v>
      </c>
      <c r="R5326" t="s">
        <v>819</v>
      </c>
      <c r="S5326" s="4">
        <v>903953</v>
      </c>
      <c r="T5326" t="s">
        <v>144</v>
      </c>
      <c r="U5326">
        <v>3</v>
      </c>
      <c r="V5326" t="s">
        <v>699</v>
      </c>
      <c r="W5326" s="4">
        <f>Tabla1[[#This Row],[OS-Valor Unitario]]-Tabla1[[#This Row],[costo_antes_iva]]</f>
        <v>0</v>
      </c>
      <c r="X5326" s="4">
        <f>Tabla1[[#This Row],[OS-Valor Unitario]]*Tabla1[[#This Row],[CANTIDAD ENTREGA SATELITE]]</f>
        <v>4200</v>
      </c>
      <c r="Y5326" s="4">
        <f>Tabla1[[#This Row],[costo_antes_iva]]*Tabla1[[#This Row],[CANTIDAD ENTREGA SATELITE]]</f>
        <v>4200</v>
      </c>
      <c r="Z5326" s="4">
        <f>Tabla1[[#This Row],[Valor total OS]]-Tabla1[[#This Row],[valor total op]]</f>
        <v>0</v>
      </c>
    </row>
    <row r="5327" spans="1:26" x14ac:dyDescent="0.3">
      <c r="A5327">
        <v>5534</v>
      </c>
      <c r="B5327">
        <v>6</v>
      </c>
      <c r="C5327" t="s">
        <v>8242</v>
      </c>
      <c r="D5327" t="s">
        <v>8243</v>
      </c>
      <c r="E5327" t="s">
        <v>236</v>
      </c>
      <c r="F5327" t="s">
        <v>7417</v>
      </c>
      <c r="G5327" s="2">
        <v>45498</v>
      </c>
      <c r="H5327">
        <v>56066272</v>
      </c>
      <c r="I5327" t="s">
        <v>8244</v>
      </c>
      <c r="J5327" t="s">
        <v>8229</v>
      </c>
      <c r="K5327" t="s">
        <v>32</v>
      </c>
      <c r="L5327">
        <v>2</v>
      </c>
      <c r="M5327">
        <v>15071</v>
      </c>
      <c r="N5327" t="s">
        <v>53</v>
      </c>
      <c r="O5327" t="s">
        <v>472</v>
      </c>
      <c r="P5327" s="4">
        <v>16000</v>
      </c>
      <c r="Q5327" s="4">
        <v>16000</v>
      </c>
      <c r="R5327" t="s">
        <v>819</v>
      </c>
      <c r="S5327" s="4">
        <v>903953</v>
      </c>
      <c r="T5327" t="s">
        <v>238</v>
      </c>
      <c r="U5327">
        <v>2</v>
      </c>
      <c r="V5327" t="s">
        <v>472</v>
      </c>
      <c r="W5327" s="4">
        <f>Tabla1[[#This Row],[OS-Valor Unitario]]-Tabla1[[#This Row],[costo_antes_iva]]</f>
        <v>0</v>
      </c>
      <c r="X5327" s="4">
        <f>Tabla1[[#This Row],[OS-Valor Unitario]]*Tabla1[[#This Row],[CANTIDAD ENTREGA SATELITE]]</f>
        <v>32000</v>
      </c>
      <c r="Y5327" s="4">
        <f>Tabla1[[#This Row],[costo_antes_iva]]*Tabla1[[#This Row],[CANTIDAD ENTREGA SATELITE]]</f>
        <v>32000</v>
      </c>
      <c r="Z5327" s="4">
        <f>Tabla1[[#This Row],[Valor total OS]]-Tabla1[[#This Row],[valor total op]]</f>
        <v>0</v>
      </c>
    </row>
    <row r="5328" spans="1:26" x14ac:dyDescent="0.3">
      <c r="A5328">
        <v>5534</v>
      </c>
      <c r="B5328">
        <v>6</v>
      </c>
      <c r="C5328" t="s">
        <v>8242</v>
      </c>
      <c r="D5328" t="s">
        <v>8243</v>
      </c>
      <c r="E5328" t="s">
        <v>236</v>
      </c>
      <c r="F5328" t="s">
        <v>7417</v>
      </c>
      <c r="G5328" s="2">
        <v>45498</v>
      </c>
      <c r="H5328">
        <v>56066272</v>
      </c>
      <c r="I5328" t="s">
        <v>8244</v>
      </c>
      <c r="J5328" t="s">
        <v>8229</v>
      </c>
      <c r="K5328" t="s">
        <v>77</v>
      </c>
      <c r="L5328">
        <v>2</v>
      </c>
      <c r="M5328">
        <v>14911</v>
      </c>
      <c r="N5328" t="s">
        <v>53</v>
      </c>
      <c r="O5328" t="s">
        <v>698</v>
      </c>
      <c r="P5328" s="4">
        <v>1400</v>
      </c>
      <c r="Q5328" s="4">
        <v>800</v>
      </c>
      <c r="R5328" t="s">
        <v>819</v>
      </c>
      <c r="S5328" s="4">
        <v>903953</v>
      </c>
      <c r="T5328" t="s">
        <v>238</v>
      </c>
      <c r="U5328">
        <v>2</v>
      </c>
      <c r="V5328" t="s">
        <v>699</v>
      </c>
      <c r="W5328" s="4">
        <f>Tabla1[[#This Row],[OS-Valor Unitario]]-Tabla1[[#This Row],[costo_antes_iva]]</f>
        <v>-600</v>
      </c>
      <c r="X5328" s="4">
        <f>Tabla1[[#This Row],[OS-Valor Unitario]]*Tabla1[[#This Row],[CANTIDAD ENTREGA SATELITE]]</f>
        <v>1600</v>
      </c>
      <c r="Y5328" s="4">
        <f>Tabla1[[#This Row],[costo_antes_iva]]*Tabla1[[#This Row],[CANTIDAD ENTREGA SATELITE]]</f>
        <v>2800</v>
      </c>
      <c r="Z5328" s="4">
        <f>Tabla1[[#This Row],[Valor total OS]]-Tabla1[[#This Row],[valor total op]]</f>
        <v>-1200</v>
      </c>
    </row>
    <row r="5329" spans="1:26" x14ac:dyDescent="0.3">
      <c r="A5329">
        <v>5534</v>
      </c>
      <c r="B5329">
        <v>9</v>
      </c>
      <c r="C5329" t="s">
        <v>8245</v>
      </c>
      <c r="D5329" t="s">
        <v>8246</v>
      </c>
      <c r="E5329" t="s">
        <v>219</v>
      </c>
      <c r="F5329" t="s">
        <v>7417</v>
      </c>
      <c r="G5329" s="2">
        <v>45498</v>
      </c>
      <c r="H5329">
        <v>56066292</v>
      </c>
      <c r="I5329" t="s">
        <v>8247</v>
      </c>
      <c r="J5329" t="s">
        <v>8229</v>
      </c>
      <c r="K5329" t="s">
        <v>32</v>
      </c>
      <c r="L5329">
        <v>1</v>
      </c>
      <c r="M5329">
        <v>15070</v>
      </c>
      <c r="N5329" t="s">
        <v>53</v>
      </c>
      <c r="O5329" t="s">
        <v>852</v>
      </c>
      <c r="P5329" s="4">
        <v>3500</v>
      </c>
      <c r="Q5329" s="4">
        <v>4000</v>
      </c>
      <c r="R5329" t="s">
        <v>819</v>
      </c>
      <c r="S5329" s="4">
        <v>903953</v>
      </c>
      <c r="T5329" t="s">
        <v>144</v>
      </c>
      <c r="U5329">
        <v>1</v>
      </c>
      <c r="V5329" t="s">
        <v>853</v>
      </c>
      <c r="W5329" s="4">
        <f>Tabla1[[#This Row],[OS-Valor Unitario]]-Tabla1[[#This Row],[costo_antes_iva]]</f>
        <v>500</v>
      </c>
      <c r="X5329" s="4">
        <f>Tabla1[[#This Row],[OS-Valor Unitario]]*Tabla1[[#This Row],[CANTIDAD ENTREGA SATELITE]]</f>
        <v>4000</v>
      </c>
      <c r="Y5329" s="4">
        <f>Tabla1[[#This Row],[costo_antes_iva]]*Tabla1[[#This Row],[CANTIDAD ENTREGA SATELITE]]</f>
        <v>3500</v>
      </c>
      <c r="Z5329" s="4">
        <f>Tabla1[[#This Row],[Valor total OS]]-Tabla1[[#This Row],[valor total op]]</f>
        <v>500</v>
      </c>
    </row>
    <row r="5330" spans="1:26" x14ac:dyDescent="0.3">
      <c r="A5330">
        <v>5534</v>
      </c>
      <c r="B5330">
        <v>9</v>
      </c>
      <c r="C5330" t="s">
        <v>8245</v>
      </c>
      <c r="D5330" t="s">
        <v>8246</v>
      </c>
      <c r="E5330" t="s">
        <v>219</v>
      </c>
      <c r="F5330" t="s">
        <v>7417</v>
      </c>
      <c r="G5330" s="2">
        <v>45498</v>
      </c>
      <c r="H5330">
        <v>56066292</v>
      </c>
      <c r="I5330" t="s">
        <v>8247</v>
      </c>
      <c r="J5330" t="s">
        <v>8229</v>
      </c>
      <c r="K5330" t="s">
        <v>77</v>
      </c>
      <c r="L5330">
        <v>1</v>
      </c>
      <c r="M5330">
        <v>14951</v>
      </c>
      <c r="N5330" t="s">
        <v>53</v>
      </c>
      <c r="O5330" t="s">
        <v>698</v>
      </c>
      <c r="P5330" s="4">
        <v>1400</v>
      </c>
      <c r="Q5330" s="4">
        <v>1400</v>
      </c>
      <c r="R5330" t="s">
        <v>819</v>
      </c>
      <c r="S5330" s="4">
        <v>903953</v>
      </c>
      <c r="T5330" t="s">
        <v>144</v>
      </c>
      <c r="U5330">
        <v>1</v>
      </c>
      <c r="V5330" t="s">
        <v>699</v>
      </c>
      <c r="W5330" s="4">
        <f>Tabla1[[#This Row],[OS-Valor Unitario]]-Tabla1[[#This Row],[costo_antes_iva]]</f>
        <v>0</v>
      </c>
      <c r="X5330" s="4">
        <f>Tabla1[[#This Row],[OS-Valor Unitario]]*Tabla1[[#This Row],[CANTIDAD ENTREGA SATELITE]]</f>
        <v>1400</v>
      </c>
      <c r="Y5330" s="4">
        <f>Tabla1[[#This Row],[costo_antes_iva]]*Tabla1[[#This Row],[CANTIDAD ENTREGA SATELITE]]</f>
        <v>1400</v>
      </c>
      <c r="Z5330" s="4">
        <f>Tabla1[[#This Row],[Valor total OS]]-Tabla1[[#This Row],[valor total op]]</f>
        <v>0</v>
      </c>
    </row>
    <row r="5331" spans="1:26" x14ac:dyDescent="0.3">
      <c r="A5331">
        <v>5534</v>
      </c>
      <c r="B5331">
        <v>10</v>
      </c>
      <c r="C5331" t="s">
        <v>8248</v>
      </c>
      <c r="D5331" t="s">
        <v>8249</v>
      </c>
      <c r="E5331" t="s">
        <v>139</v>
      </c>
      <c r="F5331" t="s">
        <v>7417</v>
      </c>
      <c r="G5331" s="2">
        <v>45498</v>
      </c>
      <c r="H5331">
        <v>56066302</v>
      </c>
      <c r="I5331" t="s">
        <v>8250</v>
      </c>
      <c r="J5331" t="s">
        <v>8229</v>
      </c>
      <c r="K5331" t="s">
        <v>77</v>
      </c>
      <c r="L5331">
        <v>4</v>
      </c>
      <c r="M5331">
        <v>14857</v>
      </c>
      <c r="N5331" t="s">
        <v>53</v>
      </c>
      <c r="O5331" t="s">
        <v>698</v>
      </c>
      <c r="P5331" s="4">
        <v>1400</v>
      </c>
      <c r="Q5331" s="4">
        <v>800</v>
      </c>
      <c r="R5331" t="s">
        <v>819</v>
      </c>
      <c r="S5331" s="4">
        <v>903953</v>
      </c>
      <c r="T5331" t="s">
        <v>144</v>
      </c>
      <c r="U5331">
        <v>4</v>
      </c>
      <c r="V5331" t="s">
        <v>699</v>
      </c>
      <c r="W5331" s="4">
        <f>Tabla1[[#This Row],[OS-Valor Unitario]]-Tabla1[[#This Row],[costo_antes_iva]]</f>
        <v>-600</v>
      </c>
      <c r="X5331" s="4">
        <f>Tabla1[[#This Row],[OS-Valor Unitario]]*Tabla1[[#This Row],[CANTIDAD ENTREGA SATELITE]]</f>
        <v>3200</v>
      </c>
      <c r="Y5331" s="4">
        <f>Tabla1[[#This Row],[costo_antes_iva]]*Tabla1[[#This Row],[CANTIDAD ENTREGA SATELITE]]</f>
        <v>5600</v>
      </c>
      <c r="Z5331" s="4">
        <f>Tabla1[[#This Row],[Valor total OS]]-Tabla1[[#This Row],[valor total op]]</f>
        <v>-2400</v>
      </c>
    </row>
    <row r="5332" spans="1:26" x14ac:dyDescent="0.3">
      <c r="A5332">
        <v>5534</v>
      </c>
      <c r="B5332">
        <v>10</v>
      </c>
      <c r="C5332" t="s">
        <v>8248</v>
      </c>
      <c r="D5332" t="s">
        <v>8249</v>
      </c>
      <c r="E5332" t="s">
        <v>139</v>
      </c>
      <c r="F5332" t="s">
        <v>7417</v>
      </c>
      <c r="G5332" s="2">
        <v>45498</v>
      </c>
      <c r="H5332">
        <v>56066302</v>
      </c>
      <c r="I5332" t="s">
        <v>8250</v>
      </c>
      <c r="J5332" t="s">
        <v>8229</v>
      </c>
      <c r="K5332" t="s">
        <v>32</v>
      </c>
      <c r="L5332">
        <v>4</v>
      </c>
      <c r="M5332">
        <v>15136</v>
      </c>
      <c r="N5332" t="s">
        <v>53</v>
      </c>
      <c r="O5332" t="s">
        <v>852</v>
      </c>
      <c r="P5332" s="4">
        <v>4000</v>
      </c>
      <c r="Q5332" s="4">
        <v>4000</v>
      </c>
      <c r="R5332" t="s">
        <v>819</v>
      </c>
      <c r="S5332" s="4">
        <v>903953</v>
      </c>
      <c r="T5332" t="s">
        <v>144</v>
      </c>
      <c r="U5332">
        <v>4</v>
      </c>
      <c r="V5332" t="s">
        <v>853</v>
      </c>
      <c r="W5332" s="4">
        <f>Tabla1[[#This Row],[OS-Valor Unitario]]-Tabla1[[#This Row],[costo_antes_iva]]</f>
        <v>0</v>
      </c>
      <c r="X5332" s="4">
        <f>Tabla1[[#This Row],[OS-Valor Unitario]]*Tabla1[[#This Row],[CANTIDAD ENTREGA SATELITE]]</f>
        <v>16000</v>
      </c>
      <c r="Y5332" s="4">
        <f>Tabla1[[#This Row],[costo_antes_iva]]*Tabla1[[#This Row],[CANTIDAD ENTREGA SATELITE]]</f>
        <v>16000</v>
      </c>
      <c r="Z5332" s="4">
        <f>Tabla1[[#This Row],[Valor total OS]]-Tabla1[[#This Row],[valor total op]]</f>
        <v>0</v>
      </c>
    </row>
    <row r="5333" spans="1:26" x14ac:dyDescent="0.3">
      <c r="A5333">
        <v>5529</v>
      </c>
      <c r="B5333">
        <v>8</v>
      </c>
      <c r="C5333" t="s">
        <v>8278</v>
      </c>
      <c r="D5333" t="s">
        <v>8279</v>
      </c>
      <c r="E5333" t="s">
        <v>139</v>
      </c>
      <c r="F5333" t="s">
        <v>4592</v>
      </c>
      <c r="G5333" s="2">
        <v>45498</v>
      </c>
      <c r="H5333">
        <v>56056640</v>
      </c>
      <c r="I5333" t="s">
        <v>8277</v>
      </c>
      <c r="J5333" t="s">
        <v>8259</v>
      </c>
      <c r="K5333" t="s">
        <v>77</v>
      </c>
      <c r="L5333">
        <v>1</v>
      </c>
      <c r="M5333">
        <v>14910</v>
      </c>
      <c r="N5333" t="s">
        <v>1263</v>
      </c>
      <c r="O5333" t="s">
        <v>3605</v>
      </c>
      <c r="P5333" s="4">
        <v>1200</v>
      </c>
      <c r="Q5333" s="4">
        <v>1200</v>
      </c>
      <c r="R5333" t="s">
        <v>819</v>
      </c>
      <c r="S5333" s="4">
        <v>8986255</v>
      </c>
      <c r="T5333" t="s">
        <v>144</v>
      </c>
      <c r="U5333">
        <v>1</v>
      </c>
      <c r="V5333" t="s">
        <v>3606</v>
      </c>
      <c r="W5333" s="4">
        <f>Tabla1[[#This Row],[OS-Valor Unitario]]-Tabla1[[#This Row],[costo_antes_iva]]</f>
        <v>0</v>
      </c>
      <c r="X5333" s="4">
        <f>Tabla1[[#This Row],[OS-Valor Unitario]]*Tabla1[[#This Row],[CANTIDAD ENTREGA SATELITE]]</f>
        <v>1200</v>
      </c>
      <c r="Y5333" s="4">
        <f>Tabla1[[#This Row],[costo_antes_iva]]*Tabla1[[#This Row],[CANTIDAD ENTREGA SATELITE]]</f>
        <v>1200</v>
      </c>
      <c r="Z5333" s="4">
        <f>Tabla1[[#This Row],[Valor total OS]]-Tabla1[[#This Row],[valor total op]]</f>
        <v>0</v>
      </c>
    </row>
    <row r="5334" spans="1:26" x14ac:dyDescent="0.3">
      <c r="A5334">
        <v>5529</v>
      </c>
      <c r="B5334">
        <v>8</v>
      </c>
      <c r="C5334" t="s">
        <v>8278</v>
      </c>
      <c r="D5334" t="s">
        <v>8279</v>
      </c>
      <c r="E5334" t="s">
        <v>139</v>
      </c>
      <c r="F5334" t="s">
        <v>4592</v>
      </c>
      <c r="G5334" s="2">
        <v>45498</v>
      </c>
      <c r="H5334">
        <v>56056640</v>
      </c>
      <c r="I5334" t="s">
        <v>8277</v>
      </c>
      <c r="J5334" t="s">
        <v>8259</v>
      </c>
      <c r="K5334" t="s">
        <v>32</v>
      </c>
      <c r="L5334">
        <v>1</v>
      </c>
      <c r="M5334">
        <v>14979</v>
      </c>
      <c r="N5334" t="s">
        <v>1263</v>
      </c>
      <c r="O5334" t="s">
        <v>852</v>
      </c>
      <c r="P5334" s="4">
        <v>3300</v>
      </c>
      <c r="Q5334" s="4">
        <v>4000</v>
      </c>
      <c r="R5334" t="s">
        <v>819</v>
      </c>
      <c r="S5334" s="4">
        <v>8986255</v>
      </c>
      <c r="T5334" t="s">
        <v>144</v>
      </c>
      <c r="U5334">
        <v>1</v>
      </c>
      <c r="V5334" t="s">
        <v>853</v>
      </c>
      <c r="W5334" s="4">
        <f>Tabla1[[#This Row],[OS-Valor Unitario]]-Tabla1[[#This Row],[costo_antes_iva]]</f>
        <v>700</v>
      </c>
      <c r="X5334" s="4">
        <f>Tabla1[[#This Row],[OS-Valor Unitario]]*Tabla1[[#This Row],[CANTIDAD ENTREGA SATELITE]]</f>
        <v>4000</v>
      </c>
      <c r="Y5334" s="4">
        <f>Tabla1[[#This Row],[costo_antes_iva]]*Tabla1[[#This Row],[CANTIDAD ENTREGA SATELITE]]</f>
        <v>3300</v>
      </c>
      <c r="Z5334" s="4">
        <f>Tabla1[[#This Row],[Valor total OS]]-Tabla1[[#This Row],[valor total op]]</f>
        <v>700</v>
      </c>
    </row>
    <row r="5335" spans="1:26" x14ac:dyDescent="0.3">
      <c r="A5335">
        <v>5525</v>
      </c>
      <c r="B5335">
        <v>1</v>
      </c>
      <c r="C5335" t="s">
        <v>8284</v>
      </c>
      <c r="D5335" t="s">
        <v>8285</v>
      </c>
      <c r="E5335" t="s">
        <v>290</v>
      </c>
      <c r="F5335" t="s">
        <v>8286</v>
      </c>
      <c r="G5335" s="2">
        <v>45497</v>
      </c>
      <c r="H5335">
        <v>56038726</v>
      </c>
      <c r="I5335" t="s">
        <v>8287</v>
      </c>
      <c r="J5335" t="s">
        <v>8288</v>
      </c>
      <c r="K5335" t="s">
        <v>64</v>
      </c>
      <c r="L5335">
        <v>20</v>
      </c>
      <c r="M5335">
        <v>14883</v>
      </c>
      <c r="N5335" t="s">
        <v>53</v>
      </c>
      <c r="O5335" t="s">
        <v>66</v>
      </c>
      <c r="P5335" s="4">
        <v>1500</v>
      </c>
      <c r="Q5335" s="4">
        <v>1200</v>
      </c>
      <c r="R5335" t="s">
        <v>819</v>
      </c>
      <c r="S5335" s="4">
        <v>4177900</v>
      </c>
      <c r="T5335" t="s">
        <v>144</v>
      </c>
      <c r="U5335">
        <v>20</v>
      </c>
      <c r="V5335" t="s">
        <v>66</v>
      </c>
      <c r="W5335" s="4">
        <f>Tabla1[[#This Row],[OS-Valor Unitario]]-Tabla1[[#This Row],[costo_antes_iva]]</f>
        <v>-300</v>
      </c>
      <c r="X5335" s="4">
        <f>Tabla1[[#This Row],[OS-Valor Unitario]]*Tabla1[[#This Row],[CANTIDAD ENTREGA SATELITE]]</f>
        <v>24000</v>
      </c>
      <c r="Y5335" s="4">
        <f>Tabla1[[#This Row],[costo_antes_iva]]*Tabla1[[#This Row],[CANTIDAD ENTREGA SATELITE]]</f>
        <v>30000</v>
      </c>
      <c r="Z5335" s="4">
        <f>Tabla1[[#This Row],[Valor total OS]]-Tabla1[[#This Row],[valor total op]]</f>
        <v>-6000</v>
      </c>
    </row>
    <row r="5336" spans="1:26" x14ac:dyDescent="0.3">
      <c r="A5336">
        <v>5525</v>
      </c>
      <c r="B5336">
        <v>2</v>
      </c>
      <c r="C5336" t="s">
        <v>8289</v>
      </c>
      <c r="D5336" t="s">
        <v>8290</v>
      </c>
      <c r="E5336" t="s">
        <v>219</v>
      </c>
      <c r="F5336" t="s">
        <v>8286</v>
      </c>
      <c r="G5336" s="2">
        <v>45497</v>
      </c>
      <c r="H5336">
        <v>56038733</v>
      </c>
      <c r="I5336" t="s">
        <v>8291</v>
      </c>
      <c r="J5336" t="s">
        <v>8288</v>
      </c>
      <c r="K5336" t="s">
        <v>77</v>
      </c>
      <c r="L5336">
        <v>16</v>
      </c>
      <c r="M5336">
        <v>14817</v>
      </c>
      <c r="N5336" t="s">
        <v>53</v>
      </c>
      <c r="O5336" t="s">
        <v>3605</v>
      </c>
      <c r="P5336" s="4">
        <v>1400</v>
      </c>
      <c r="Q5336" s="4">
        <v>1300</v>
      </c>
      <c r="R5336" t="s">
        <v>819</v>
      </c>
      <c r="S5336" s="4">
        <v>4177900</v>
      </c>
      <c r="T5336" t="s">
        <v>144</v>
      </c>
      <c r="U5336">
        <v>16</v>
      </c>
      <c r="V5336" t="s">
        <v>3606</v>
      </c>
      <c r="W5336" s="4">
        <f>Tabla1[[#This Row],[OS-Valor Unitario]]-Tabla1[[#This Row],[costo_antes_iva]]</f>
        <v>-100</v>
      </c>
      <c r="X5336" s="4">
        <f>Tabla1[[#This Row],[OS-Valor Unitario]]*Tabla1[[#This Row],[CANTIDAD ENTREGA SATELITE]]</f>
        <v>20800</v>
      </c>
      <c r="Y5336" s="4">
        <f>Tabla1[[#This Row],[costo_antes_iva]]*Tabla1[[#This Row],[CANTIDAD ENTREGA SATELITE]]</f>
        <v>22400</v>
      </c>
      <c r="Z5336" s="4">
        <f>Tabla1[[#This Row],[Valor total OS]]-Tabla1[[#This Row],[valor total op]]</f>
        <v>-1600</v>
      </c>
    </row>
    <row r="5337" spans="1:26" x14ac:dyDescent="0.3">
      <c r="A5337">
        <v>5525</v>
      </c>
      <c r="B5337">
        <v>2</v>
      </c>
      <c r="C5337" t="s">
        <v>8289</v>
      </c>
      <c r="D5337" t="s">
        <v>8290</v>
      </c>
      <c r="E5337" t="s">
        <v>219</v>
      </c>
      <c r="F5337" t="s">
        <v>8286</v>
      </c>
      <c r="G5337" s="2">
        <v>45497</v>
      </c>
      <c r="H5337">
        <v>56038733</v>
      </c>
      <c r="I5337" t="s">
        <v>8291</v>
      </c>
      <c r="J5337" t="s">
        <v>8288</v>
      </c>
      <c r="K5337" t="s">
        <v>77</v>
      </c>
      <c r="L5337">
        <v>4</v>
      </c>
      <c r="M5337">
        <v>14818</v>
      </c>
      <c r="N5337" t="s">
        <v>53</v>
      </c>
      <c r="O5337" t="s">
        <v>3605</v>
      </c>
      <c r="P5337" s="4">
        <v>1400</v>
      </c>
      <c r="Q5337" s="4">
        <v>1300</v>
      </c>
      <c r="R5337" t="s">
        <v>819</v>
      </c>
      <c r="S5337" s="4">
        <v>4177900</v>
      </c>
      <c r="T5337" t="s">
        <v>144</v>
      </c>
      <c r="U5337">
        <v>4</v>
      </c>
      <c r="V5337" t="s">
        <v>3606</v>
      </c>
      <c r="W5337" s="4">
        <f>Tabla1[[#This Row],[OS-Valor Unitario]]-Tabla1[[#This Row],[costo_antes_iva]]</f>
        <v>-100</v>
      </c>
      <c r="X5337" s="4">
        <f>Tabla1[[#This Row],[OS-Valor Unitario]]*Tabla1[[#This Row],[CANTIDAD ENTREGA SATELITE]]</f>
        <v>5200</v>
      </c>
      <c r="Y5337" s="4">
        <f>Tabla1[[#This Row],[costo_antes_iva]]*Tabla1[[#This Row],[CANTIDAD ENTREGA SATELITE]]</f>
        <v>5600</v>
      </c>
      <c r="Z5337" s="4">
        <f>Tabla1[[#This Row],[Valor total OS]]-Tabla1[[#This Row],[valor total op]]</f>
        <v>-400</v>
      </c>
    </row>
    <row r="5338" spans="1:26" x14ac:dyDescent="0.3">
      <c r="A5338">
        <v>5525</v>
      </c>
      <c r="B5338">
        <v>2</v>
      </c>
      <c r="C5338" t="s">
        <v>8289</v>
      </c>
      <c r="D5338" t="s">
        <v>8290</v>
      </c>
      <c r="E5338" t="s">
        <v>219</v>
      </c>
      <c r="F5338" t="s">
        <v>8286</v>
      </c>
      <c r="G5338" s="2">
        <v>45497</v>
      </c>
      <c r="H5338">
        <v>56038733</v>
      </c>
      <c r="I5338" t="s">
        <v>8291</v>
      </c>
      <c r="J5338" t="s">
        <v>8288</v>
      </c>
      <c r="K5338" t="s">
        <v>32</v>
      </c>
      <c r="L5338">
        <v>16</v>
      </c>
      <c r="M5338">
        <v>15000</v>
      </c>
      <c r="N5338" t="s">
        <v>53</v>
      </c>
      <c r="O5338" t="s">
        <v>852</v>
      </c>
      <c r="P5338" s="4">
        <v>3500</v>
      </c>
      <c r="Q5338" s="4">
        <v>4000</v>
      </c>
      <c r="R5338" t="s">
        <v>819</v>
      </c>
      <c r="S5338" s="4">
        <v>4177900</v>
      </c>
      <c r="T5338" t="s">
        <v>144</v>
      </c>
      <c r="U5338">
        <v>16</v>
      </c>
      <c r="V5338" t="s">
        <v>853</v>
      </c>
      <c r="W5338" s="4">
        <f>Tabla1[[#This Row],[OS-Valor Unitario]]-Tabla1[[#This Row],[costo_antes_iva]]</f>
        <v>500</v>
      </c>
      <c r="X5338" s="4">
        <f>Tabla1[[#This Row],[OS-Valor Unitario]]*Tabla1[[#This Row],[CANTIDAD ENTREGA SATELITE]]</f>
        <v>64000</v>
      </c>
      <c r="Y5338" s="4">
        <f>Tabla1[[#This Row],[costo_antes_iva]]*Tabla1[[#This Row],[CANTIDAD ENTREGA SATELITE]]</f>
        <v>56000</v>
      </c>
      <c r="Z5338" s="4">
        <f>Tabla1[[#This Row],[Valor total OS]]-Tabla1[[#This Row],[valor total op]]</f>
        <v>8000</v>
      </c>
    </row>
    <row r="5339" spans="1:26" x14ac:dyDescent="0.3">
      <c r="A5339">
        <v>5525</v>
      </c>
      <c r="B5339">
        <v>2</v>
      </c>
      <c r="C5339" t="s">
        <v>8289</v>
      </c>
      <c r="D5339" t="s">
        <v>8290</v>
      </c>
      <c r="E5339" t="s">
        <v>219</v>
      </c>
      <c r="F5339" t="s">
        <v>8286</v>
      </c>
      <c r="G5339" s="2">
        <v>45497</v>
      </c>
      <c r="H5339">
        <v>56038733</v>
      </c>
      <c r="I5339" t="s">
        <v>8291</v>
      </c>
      <c r="J5339" t="s">
        <v>8288</v>
      </c>
      <c r="K5339" t="s">
        <v>32</v>
      </c>
      <c r="L5339">
        <v>4</v>
      </c>
      <c r="M5339">
        <v>15001</v>
      </c>
      <c r="N5339" t="s">
        <v>53</v>
      </c>
      <c r="O5339" t="s">
        <v>4297</v>
      </c>
      <c r="P5339" s="4">
        <v>3500</v>
      </c>
      <c r="Q5339" s="4">
        <v>4000</v>
      </c>
      <c r="R5339" t="s">
        <v>819</v>
      </c>
      <c r="S5339" s="4">
        <v>4177900</v>
      </c>
      <c r="T5339" t="s">
        <v>144</v>
      </c>
      <c r="U5339">
        <v>4</v>
      </c>
      <c r="V5339" t="s">
        <v>4298</v>
      </c>
      <c r="W5339" s="4">
        <f>Tabla1[[#This Row],[OS-Valor Unitario]]-Tabla1[[#This Row],[costo_antes_iva]]</f>
        <v>500</v>
      </c>
      <c r="X5339" s="4">
        <f>Tabla1[[#This Row],[OS-Valor Unitario]]*Tabla1[[#This Row],[CANTIDAD ENTREGA SATELITE]]</f>
        <v>16000</v>
      </c>
      <c r="Y5339" s="4">
        <f>Tabla1[[#This Row],[costo_antes_iva]]*Tabla1[[#This Row],[CANTIDAD ENTREGA SATELITE]]</f>
        <v>14000</v>
      </c>
      <c r="Z5339" s="4">
        <f>Tabla1[[#This Row],[Valor total OS]]-Tabla1[[#This Row],[valor total op]]</f>
        <v>2000</v>
      </c>
    </row>
    <row r="5340" spans="1:26" x14ac:dyDescent="0.3">
      <c r="A5340">
        <v>5525</v>
      </c>
      <c r="B5340">
        <v>3</v>
      </c>
      <c r="C5340" t="s">
        <v>8292</v>
      </c>
      <c r="D5340" t="s">
        <v>8293</v>
      </c>
      <c r="E5340" t="s">
        <v>219</v>
      </c>
      <c r="F5340" t="s">
        <v>8286</v>
      </c>
      <c r="G5340" s="2">
        <v>45497</v>
      </c>
      <c r="H5340">
        <v>56038743</v>
      </c>
      <c r="I5340" t="s">
        <v>8294</v>
      </c>
      <c r="J5340" t="s">
        <v>8288</v>
      </c>
      <c r="K5340" t="s">
        <v>77</v>
      </c>
      <c r="L5340">
        <v>16</v>
      </c>
      <c r="M5340">
        <v>14819</v>
      </c>
      <c r="N5340" t="s">
        <v>53</v>
      </c>
      <c r="O5340" t="s">
        <v>3605</v>
      </c>
      <c r="P5340" s="4">
        <v>1400</v>
      </c>
      <c r="Q5340" s="4">
        <v>1300</v>
      </c>
      <c r="R5340" t="s">
        <v>819</v>
      </c>
      <c r="S5340" s="4">
        <v>4177900</v>
      </c>
      <c r="T5340" t="s">
        <v>144</v>
      </c>
      <c r="U5340">
        <v>16</v>
      </c>
      <c r="V5340" t="s">
        <v>3606</v>
      </c>
      <c r="W5340" s="4">
        <f>Tabla1[[#This Row],[OS-Valor Unitario]]-Tabla1[[#This Row],[costo_antes_iva]]</f>
        <v>-100</v>
      </c>
      <c r="X5340" s="4">
        <f>Tabla1[[#This Row],[OS-Valor Unitario]]*Tabla1[[#This Row],[CANTIDAD ENTREGA SATELITE]]</f>
        <v>20800</v>
      </c>
      <c r="Y5340" s="4">
        <f>Tabla1[[#This Row],[costo_antes_iva]]*Tabla1[[#This Row],[CANTIDAD ENTREGA SATELITE]]</f>
        <v>22400</v>
      </c>
      <c r="Z5340" s="4">
        <f>Tabla1[[#This Row],[Valor total OS]]-Tabla1[[#This Row],[valor total op]]</f>
        <v>-1600</v>
      </c>
    </row>
    <row r="5341" spans="1:26" x14ac:dyDescent="0.3">
      <c r="A5341">
        <v>5525</v>
      </c>
      <c r="B5341">
        <v>3</v>
      </c>
      <c r="C5341" t="s">
        <v>8292</v>
      </c>
      <c r="D5341" t="s">
        <v>8293</v>
      </c>
      <c r="E5341" t="s">
        <v>219</v>
      </c>
      <c r="F5341" t="s">
        <v>8286</v>
      </c>
      <c r="G5341" s="2">
        <v>45497</v>
      </c>
      <c r="H5341">
        <v>56038743</v>
      </c>
      <c r="I5341" t="s">
        <v>8294</v>
      </c>
      <c r="J5341" t="s">
        <v>8288</v>
      </c>
      <c r="K5341" t="s">
        <v>77</v>
      </c>
      <c r="L5341">
        <v>4</v>
      </c>
      <c r="M5341">
        <v>14820</v>
      </c>
      <c r="N5341" t="s">
        <v>53</v>
      </c>
      <c r="O5341" t="s">
        <v>3605</v>
      </c>
      <c r="P5341" s="4">
        <v>1400</v>
      </c>
      <c r="Q5341" s="4">
        <v>1300</v>
      </c>
      <c r="R5341" t="s">
        <v>819</v>
      </c>
      <c r="S5341" s="4">
        <v>4177900</v>
      </c>
      <c r="T5341" t="s">
        <v>144</v>
      </c>
      <c r="U5341">
        <v>4</v>
      </c>
      <c r="V5341" t="s">
        <v>3606</v>
      </c>
      <c r="W5341" s="4">
        <f>Tabla1[[#This Row],[OS-Valor Unitario]]-Tabla1[[#This Row],[costo_antes_iva]]</f>
        <v>-100</v>
      </c>
      <c r="X5341" s="4">
        <f>Tabla1[[#This Row],[OS-Valor Unitario]]*Tabla1[[#This Row],[CANTIDAD ENTREGA SATELITE]]</f>
        <v>5200</v>
      </c>
      <c r="Y5341" s="4">
        <f>Tabla1[[#This Row],[costo_antes_iva]]*Tabla1[[#This Row],[CANTIDAD ENTREGA SATELITE]]</f>
        <v>5600</v>
      </c>
      <c r="Z5341" s="4">
        <f>Tabla1[[#This Row],[Valor total OS]]-Tabla1[[#This Row],[valor total op]]</f>
        <v>-400</v>
      </c>
    </row>
    <row r="5342" spans="1:26" x14ac:dyDescent="0.3">
      <c r="A5342">
        <v>5525</v>
      </c>
      <c r="B5342">
        <v>3</v>
      </c>
      <c r="C5342" t="s">
        <v>8292</v>
      </c>
      <c r="D5342" t="s">
        <v>8293</v>
      </c>
      <c r="E5342" t="s">
        <v>219</v>
      </c>
      <c r="F5342" t="s">
        <v>8286</v>
      </c>
      <c r="G5342" s="2">
        <v>45497</v>
      </c>
      <c r="H5342">
        <v>56038743</v>
      </c>
      <c r="I5342" t="s">
        <v>8294</v>
      </c>
      <c r="J5342" t="s">
        <v>8288</v>
      </c>
      <c r="K5342" t="s">
        <v>32</v>
      </c>
      <c r="L5342">
        <v>16</v>
      </c>
      <c r="M5342">
        <v>15002</v>
      </c>
      <c r="N5342" t="s">
        <v>53</v>
      </c>
      <c r="O5342" t="s">
        <v>852</v>
      </c>
      <c r="P5342" s="4">
        <v>3500</v>
      </c>
      <c r="Q5342" s="4">
        <v>4000</v>
      </c>
      <c r="R5342" t="s">
        <v>819</v>
      </c>
      <c r="S5342" s="4">
        <v>4177900</v>
      </c>
      <c r="T5342" t="s">
        <v>144</v>
      </c>
      <c r="U5342">
        <v>16</v>
      </c>
      <c r="V5342" t="s">
        <v>853</v>
      </c>
      <c r="W5342" s="4">
        <f>Tabla1[[#This Row],[OS-Valor Unitario]]-Tabla1[[#This Row],[costo_antes_iva]]</f>
        <v>500</v>
      </c>
      <c r="X5342" s="4">
        <f>Tabla1[[#This Row],[OS-Valor Unitario]]*Tabla1[[#This Row],[CANTIDAD ENTREGA SATELITE]]</f>
        <v>64000</v>
      </c>
      <c r="Y5342" s="4">
        <f>Tabla1[[#This Row],[costo_antes_iva]]*Tabla1[[#This Row],[CANTIDAD ENTREGA SATELITE]]</f>
        <v>56000</v>
      </c>
      <c r="Z5342" s="4">
        <f>Tabla1[[#This Row],[Valor total OS]]-Tabla1[[#This Row],[valor total op]]</f>
        <v>8000</v>
      </c>
    </row>
    <row r="5343" spans="1:26" x14ac:dyDescent="0.3">
      <c r="A5343">
        <v>5525</v>
      </c>
      <c r="B5343">
        <v>3</v>
      </c>
      <c r="C5343" t="s">
        <v>8292</v>
      </c>
      <c r="D5343" t="s">
        <v>8293</v>
      </c>
      <c r="E5343" t="s">
        <v>219</v>
      </c>
      <c r="F5343" t="s">
        <v>8286</v>
      </c>
      <c r="G5343" s="2">
        <v>45497</v>
      </c>
      <c r="H5343">
        <v>56038743</v>
      </c>
      <c r="I5343" t="s">
        <v>8294</v>
      </c>
      <c r="J5343" t="s">
        <v>8288</v>
      </c>
      <c r="K5343" t="s">
        <v>32</v>
      </c>
      <c r="L5343">
        <v>4</v>
      </c>
      <c r="M5343">
        <v>15003</v>
      </c>
      <c r="N5343" t="s">
        <v>53</v>
      </c>
      <c r="O5343" t="s">
        <v>4297</v>
      </c>
      <c r="P5343" s="4">
        <v>3500</v>
      </c>
      <c r="Q5343" s="4">
        <v>4000</v>
      </c>
      <c r="R5343" t="s">
        <v>819</v>
      </c>
      <c r="S5343" s="4">
        <v>4177900</v>
      </c>
      <c r="T5343" t="s">
        <v>144</v>
      </c>
      <c r="U5343">
        <v>4</v>
      </c>
      <c r="V5343" t="s">
        <v>4298</v>
      </c>
      <c r="W5343" s="4">
        <f>Tabla1[[#This Row],[OS-Valor Unitario]]-Tabla1[[#This Row],[costo_antes_iva]]</f>
        <v>500</v>
      </c>
      <c r="X5343" s="4">
        <f>Tabla1[[#This Row],[OS-Valor Unitario]]*Tabla1[[#This Row],[CANTIDAD ENTREGA SATELITE]]</f>
        <v>16000</v>
      </c>
      <c r="Y5343" s="4">
        <f>Tabla1[[#This Row],[costo_antes_iva]]*Tabla1[[#This Row],[CANTIDAD ENTREGA SATELITE]]</f>
        <v>14000</v>
      </c>
      <c r="Z5343" s="4">
        <f>Tabla1[[#This Row],[Valor total OS]]-Tabla1[[#This Row],[valor total op]]</f>
        <v>2000</v>
      </c>
    </row>
    <row r="5344" spans="1:26" x14ac:dyDescent="0.3">
      <c r="A5344">
        <v>5525</v>
      </c>
      <c r="B5344">
        <v>4</v>
      </c>
      <c r="C5344" t="s">
        <v>8295</v>
      </c>
      <c r="D5344" t="s">
        <v>8296</v>
      </c>
      <c r="E5344" t="s">
        <v>219</v>
      </c>
      <c r="F5344" t="s">
        <v>8286</v>
      </c>
      <c r="G5344" s="2">
        <v>45497</v>
      </c>
      <c r="H5344">
        <v>56038751</v>
      </c>
      <c r="I5344" t="s">
        <v>8297</v>
      </c>
      <c r="J5344" t="s">
        <v>8288</v>
      </c>
      <c r="K5344" t="s">
        <v>77</v>
      </c>
      <c r="L5344">
        <v>16</v>
      </c>
      <c r="M5344">
        <v>14821</v>
      </c>
      <c r="N5344" t="s">
        <v>53</v>
      </c>
      <c r="O5344" t="s">
        <v>3605</v>
      </c>
      <c r="P5344" s="4">
        <v>1400</v>
      </c>
      <c r="Q5344" s="4">
        <v>1300</v>
      </c>
      <c r="R5344" t="s">
        <v>819</v>
      </c>
      <c r="S5344" s="4">
        <v>4177900</v>
      </c>
      <c r="T5344" t="s">
        <v>144</v>
      </c>
      <c r="U5344">
        <v>16</v>
      </c>
      <c r="V5344" t="s">
        <v>3606</v>
      </c>
      <c r="W5344" s="4">
        <f>Tabla1[[#This Row],[OS-Valor Unitario]]-Tabla1[[#This Row],[costo_antes_iva]]</f>
        <v>-100</v>
      </c>
      <c r="X5344" s="4">
        <f>Tabla1[[#This Row],[OS-Valor Unitario]]*Tabla1[[#This Row],[CANTIDAD ENTREGA SATELITE]]</f>
        <v>20800</v>
      </c>
      <c r="Y5344" s="4">
        <f>Tabla1[[#This Row],[costo_antes_iva]]*Tabla1[[#This Row],[CANTIDAD ENTREGA SATELITE]]</f>
        <v>22400</v>
      </c>
      <c r="Z5344" s="4">
        <f>Tabla1[[#This Row],[Valor total OS]]-Tabla1[[#This Row],[valor total op]]</f>
        <v>-1600</v>
      </c>
    </row>
    <row r="5345" spans="1:26" x14ac:dyDescent="0.3">
      <c r="A5345">
        <v>5525</v>
      </c>
      <c r="B5345">
        <v>4</v>
      </c>
      <c r="C5345" t="s">
        <v>8295</v>
      </c>
      <c r="D5345" t="s">
        <v>8296</v>
      </c>
      <c r="E5345" t="s">
        <v>219</v>
      </c>
      <c r="F5345" t="s">
        <v>8286</v>
      </c>
      <c r="G5345" s="2">
        <v>45497</v>
      </c>
      <c r="H5345">
        <v>56038751</v>
      </c>
      <c r="I5345" t="s">
        <v>8297</v>
      </c>
      <c r="J5345" t="s">
        <v>8288</v>
      </c>
      <c r="K5345" t="s">
        <v>77</v>
      </c>
      <c r="L5345">
        <v>4</v>
      </c>
      <c r="M5345">
        <v>15054</v>
      </c>
      <c r="N5345" t="s">
        <v>53</v>
      </c>
      <c r="O5345" t="s">
        <v>3605</v>
      </c>
      <c r="P5345" s="4">
        <v>1400</v>
      </c>
      <c r="Q5345" s="4">
        <v>1300</v>
      </c>
      <c r="R5345" t="s">
        <v>819</v>
      </c>
      <c r="S5345" s="4">
        <v>4177900</v>
      </c>
      <c r="T5345" t="s">
        <v>144</v>
      </c>
      <c r="U5345">
        <v>4</v>
      </c>
      <c r="V5345" t="s">
        <v>3606</v>
      </c>
      <c r="W5345" s="4">
        <f>Tabla1[[#This Row],[OS-Valor Unitario]]-Tabla1[[#This Row],[costo_antes_iva]]</f>
        <v>-100</v>
      </c>
      <c r="X5345" s="4">
        <f>Tabla1[[#This Row],[OS-Valor Unitario]]*Tabla1[[#This Row],[CANTIDAD ENTREGA SATELITE]]</f>
        <v>5200</v>
      </c>
      <c r="Y5345" s="4">
        <f>Tabla1[[#This Row],[costo_antes_iva]]*Tabla1[[#This Row],[CANTIDAD ENTREGA SATELITE]]</f>
        <v>5600</v>
      </c>
      <c r="Z5345" s="4">
        <f>Tabla1[[#This Row],[Valor total OS]]-Tabla1[[#This Row],[valor total op]]</f>
        <v>-400</v>
      </c>
    </row>
    <row r="5346" spans="1:26" x14ac:dyDescent="0.3">
      <c r="A5346">
        <v>5525</v>
      </c>
      <c r="B5346">
        <v>4</v>
      </c>
      <c r="C5346" t="s">
        <v>8295</v>
      </c>
      <c r="D5346" t="s">
        <v>8296</v>
      </c>
      <c r="E5346" t="s">
        <v>219</v>
      </c>
      <c r="F5346" t="s">
        <v>8286</v>
      </c>
      <c r="G5346" s="2">
        <v>45497</v>
      </c>
      <c r="H5346">
        <v>56038751</v>
      </c>
      <c r="I5346" t="s">
        <v>8297</v>
      </c>
      <c r="J5346" t="s">
        <v>8288</v>
      </c>
      <c r="K5346" t="s">
        <v>32</v>
      </c>
      <c r="L5346">
        <v>16</v>
      </c>
      <c r="M5346">
        <v>15004</v>
      </c>
      <c r="N5346" t="s">
        <v>53</v>
      </c>
      <c r="O5346" t="s">
        <v>852</v>
      </c>
      <c r="P5346" s="4">
        <v>3500</v>
      </c>
      <c r="Q5346" s="4">
        <v>4000</v>
      </c>
      <c r="R5346" t="s">
        <v>819</v>
      </c>
      <c r="S5346" s="4">
        <v>4177900</v>
      </c>
      <c r="T5346" t="s">
        <v>144</v>
      </c>
      <c r="U5346">
        <v>16</v>
      </c>
      <c r="V5346" t="s">
        <v>853</v>
      </c>
      <c r="W5346" s="4">
        <f>Tabla1[[#This Row],[OS-Valor Unitario]]-Tabla1[[#This Row],[costo_antes_iva]]</f>
        <v>500</v>
      </c>
      <c r="X5346" s="4">
        <f>Tabla1[[#This Row],[OS-Valor Unitario]]*Tabla1[[#This Row],[CANTIDAD ENTREGA SATELITE]]</f>
        <v>64000</v>
      </c>
      <c r="Y5346" s="4">
        <f>Tabla1[[#This Row],[costo_antes_iva]]*Tabla1[[#This Row],[CANTIDAD ENTREGA SATELITE]]</f>
        <v>56000</v>
      </c>
      <c r="Z5346" s="4">
        <f>Tabla1[[#This Row],[Valor total OS]]-Tabla1[[#This Row],[valor total op]]</f>
        <v>8000</v>
      </c>
    </row>
    <row r="5347" spans="1:26" x14ac:dyDescent="0.3">
      <c r="A5347">
        <v>5525</v>
      </c>
      <c r="B5347">
        <v>4</v>
      </c>
      <c r="C5347" t="s">
        <v>8295</v>
      </c>
      <c r="D5347" t="s">
        <v>8296</v>
      </c>
      <c r="E5347" t="s">
        <v>219</v>
      </c>
      <c r="F5347" t="s">
        <v>8286</v>
      </c>
      <c r="G5347" s="2">
        <v>45497</v>
      </c>
      <c r="H5347">
        <v>56038751</v>
      </c>
      <c r="I5347" t="s">
        <v>8297</v>
      </c>
      <c r="J5347" t="s">
        <v>8288</v>
      </c>
      <c r="K5347" t="s">
        <v>32</v>
      </c>
      <c r="L5347">
        <v>4</v>
      </c>
      <c r="M5347">
        <v>15005</v>
      </c>
      <c r="N5347" t="s">
        <v>53</v>
      </c>
      <c r="O5347" t="s">
        <v>4297</v>
      </c>
      <c r="P5347" s="4">
        <v>3500</v>
      </c>
      <c r="Q5347" s="4">
        <v>4000</v>
      </c>
      <c r="R5347" t="s">
        <v>819</v>
      </c>
      <c r="S5347" s="4">
        <v>4177900</v>
      </c>
      <c r="T5347" t="s">
        <v>144</v>
      </c>
      <c r="U5347">
        <v>4</v>
      </c>
      <c r="V5347" t="s">
        <v>4298</v>
      </c>
      <c r="W5347" s="4">
        <f>Tabla1[[#This Row],[OS-Valor Unitario]]-Tabla1[[#This Row],[costo_antes_iva]]</f>
        <v>500</v>
      </c>
      <c r="X5347" s="4">
        <f>Tabla1[[#This Row],[OS-Valor Unitario]]*Tabla1[[#This Row],[CANTIDAD ENTREGA SATELITE]]</f>
        <v>16000</v>
      </c>
      <c r="Y5347" s="4">
        <f>Tabla1[[#This Row],[costo_antes_iva]]*Tabla1[[#This Row],[CANTIDAD ENTREGA SATELITE]]</f>
        <v>14000</v>
      </c>
      <c r="Z5347" s="4">
        <f>Tabla1[[#This Row],[Valor total OS]]-Tabla1[[#This Row],[valor total op]]</f>
        <v>2000</v>
      </c>
    </row>
    <row r="5348" spans="1:26" x14ac:dyDescent="0.3">
      <c r="A5348">
        <v>5525</v>
      </c>
      <c r="B5348">
        <v>5</v>
      </c>
      <c r="C5348" t="s">
        <v>8298</v>
      </c>
      <c r="D5348" t="s">
        <v>8299</v>
      </c>
      <c r="E5348" t="s">
        <v>130</v>
      </c>
      <c r="F5348" t="s">
        <v>8286</v>
      </c>
      <c r="G5348" s="2">
        <v>45497</v>
      </c>
      <c r="H5348">
        <v>56038760</v>
      </c>
      <c r="I5348" t="s">
        <v>8300</v>
      </c>
      <c r="J5348" t="s">
        <v>8288</v>
      </c>
      <c r="K5348" t="s">
        <v>32</v>
      </c>
      <c r="L5348">
        <v>20</v>
      </c>
      <c r="M5348">
        <v>14826</v>
      </c>
      <c r="N5348" t="s">
        <v>53</v>
      </c>
      <c r="O5348" t="s">
        <v>210</v>
      </c>
      <c r="P5348" s="4">
        <v>11000</v>
      </c>
      <c r="Q5348" s="4">
        <v>12000</v>
      </c>
      <c r="R5348" t="s">
        <v>819</v>
      </c>
      <c r="S5348" s="4">
        <v>4177900</v>
      </c>
      <c r="T5348" t="s">
        <v>111</v>
      </c>
      <c r="U5348">
        <v>20</v>
      </c>
      <c r="V5348" t="s">
        <v>211</v>
      </c>
      <c r="W5348" s="4">
        <f>Tabla1[[#This Row],[OS-Valor Unitario]]-Tabla1[[#This Row],[costo_antes_iva]]</f>
        <v>1000</v>
      </c>
      <c r="X5348" s="4">
        <f>Tabla1[[#This Row],[OS-Valor Unitario]]*Tabla1[[#This Row],[CANTIDAD ENTREGA SATELITE]]</f>
        <v>240000</v>
      </c>
      <c r="Y5348" s="4">
        <f>Tabla1[[#This Row],[costo_antes_iva]]*Tabla1[[#This Row],[CANTIDAD ENTREGA SATELITE]]</f>
        <v>220000</v>
      </c>
      <c r="Z5348" s="4">
        <f>Tabla1[[#This Row],[Valor total OS]]-Tabla1[[#This Row],[valor total op]]</f>
        <v>20000</v>
      </c>
    </row>
    <row r="5349" spans="1:26" x14ac:dyDescent="0.3">
      <c r="A5349">
        <v>5525</v>
      </c>
      <c r="B5349">
        <v>5</v>
      </c>
      <c r="C5349" t="s">
        <v>8298</v>
      </c>
      <c r="D5349" t="s">
        <v>8299</v>
      </c>
      <c r="E5349" t="s">
        <v>130</v>
      </c>
      <c r="F5349" t="s">
        <v>8286</v>
      </c>
      <c r="G5349" s="2">
        <v>45497</v>
      </c>
      <c r="H5349">
        <v>56038760</v>
      </c>
      <c r="I5349" t="s">
        <v>8300</v>
      </c>
      <c r="J5349" t="s">
        <v>8288</v>
      </c>
      <c r="K5349" t="s">
        <v>77</v>
      </c>
      <c r="L5349">
        <v>20</v>
      </c>
      <c r="M5349">
        <v>14964</v>
      </c>
      <c r="N5349" t="s">
        <v>53</v>
      </c>
      <c r="O5349" t="s">
        <v>3605</v>
      </c>
      <c r="P5349" s="4">
        <v>1400</v>
      </c>
      <c r="Q5349" s="4">
        <v>1500</v>
      </c>
      <c r="R5349" t="s">
        <v>819</v>
      </c>
      <c r="S5349" s="4">
        <v>4177900</v>
      </c>
      <c r="T5349" t="s">
        <v>111</v>
      </c>
      <c r="U5349">
        <v>20</v>
      </c>
      <c r="V5349" t="s">
        <v>3606</v>
      </c>
      <c r="W5349" s="4">
        <f>Tabla1[[#This Row],[OS-Valor Unitario]]-Tabla1[[#This Row],[costo_antes_iva]]</f>
        <v>100</v>
      </c>
      <c r="X5349" s="4">
        <f>Tabla1[[#This Row],[OS-Valor Unitario]]*Tabla1[[#This Row],[CANTIDAD ENTREGA SATELITE]]</f>
        <v>30000</v>
      </c>
      <c r="Y5349" s="4">
        <f>Tabla1[[#This Row],[costo_antes_iva]]*Tabla1[[#This Row],[CANTIDAD ENTREGA SATELITE]]</f>
        <v>28000</v>
      </c>
      <c r="Z5349" s="4">
        <f>Tabla1[[#This Row],[Valor total OS]]-Tabla1[[#This Row],[valor total op]]</f>
        <v>2000</v>
      </c>
    </row>
    <row r="5350" spans="1:26" x14ac:dyDescent="0.3">
      <c r="A5350">
        <v>5525</v>
      </c>
      <c r="B5350">
        <v>6</v>
      </c>
      <c r="C5350" t="s">
        <v>8301</v>
      </c>
      <c r="D5350" t="s">
        <v>8302</v>
      </c>
      <c r="E5350" t="s">
        <v>130</v>
      </c>
      <c r="F5350" t="s">
        <v>8286</v>
      </c>
      <c r="G5350" s="2">
        <v>45497</v>
      </c>
      <c r="H5350">
        <v>56038767</v>
      </c>
      <c r="I5350" t="s">
        <v>8303</v>
      </c>
      <c r="J5350" t="s">
        <v>8288</v>
      </c>
      <c r="K5350" t="s">
        <v>32</v>
      </c>
      <c r="L5350">
        <v>20</v>
      </c>
      <c r="M5350">
        <v>14827</v>
      </c>
      <c r="N5350" t="s">
        <v>53</v>
      </c>
      <c r="O5350" t="s">
        <v>210</v>
      </c>
      <c r="P5350" s="4">
        <v>11000</v>
      </c>
      <c r="Q5350" s="4">
        <v>12000</v>
      </c>
      <c r="R5350" t="s">
        <v>819</v>
      </c>
      <c r="S5350" s="4">
        <v>4177900</v>
      </c>
      <c r="T5350" t="s">
        <v>111</v>
      </c>
      <c r="U5350">
        <v>20</v>
      </c>
      <c r="V5350" t="s">
        <v>211</v>
      </c>
      <c r="W5350" s="4">
        <f>Tabla1[[#This Row],[OS-Valor Unitario]]-Tabla1[[#This Row],[costo_antes_iva]]</f>
        <v>1000</v>
      </c>
      <c r="X5350" s="4">
        <f>Tabla1[[#This Row],[OS-Valor Unitario]]*Tabla1[[#This Row],[CANTIDAD ENTREGA SATELITE]]</f>
        <v>240000</v>
      </c>
      <c r="Y5350" s="4">
        <f>Tabla1[[#This Row],[costo_antes_iva]]*Tabla1[[#This Row],[CANTIDAD ENTREGA SATELITE]]</f>
        <v>220000</v>
      </c>
      <c r="Z5350" s="4">
        <f>Tabla1[[#This Row],[Valor total OS]]-Tabla1[[#This Row],[valor total op]]</f>
        <v>20000</v>
      </c>
    </row>
    <row r="5351" spans="1:26" x14ac:dyDescent="0.3">
      <c r="A5351">
        <v>5525</v>
      </c>
      <c r="B5351">
        <v>6</v>
      </c>
      <c r="C5351" t="s">
        <v>8301</v>
      </c>
      <c r="D5351" t="s">
        <v>8302</v>
      </c>
      <c r="E5351" t="s">
        <v>130</v>
      </c>
      <c r="F5351" t="s">
        <v>8286</v>
      </c>
      <c r="G5351" s="2">
        <v>45497</v>
      </c>
      <c r="H5351">
        <v>56038767</v>
      </c>
      <c r="I5351" t="s">
        <v>8303</v>
      </c>
      <c r="J5351" t="s">
        <v>8288</v>
      </c>
      <c r="K5351" t="s">
        <v>77</v>
      </c>
      <c r="L5351">
        <v>20</v>
      </c>
      <c r="M5351">
        <v>14965</v>
      </c>
      <c r="N5351" t="s">
        <v>53</v>
      </c>
      <c r="O5351" t="s">
        <v>3605</v>
      </c>
      <c r="P5351" s="4">
        <v>1400</v>
      </c>
      <c r="Q5351" s="4">
        <v>1500</v>
      </c>
      <c r="R5351" t="s">
        <v>819</v>
      </c>
      <c r="S5351" s="4">
        <v>4177900</v>
      </c>
      <c r="T5351" t="s">
        <v>111</v>
      </c>
      <c r="U5351">
        <v>20</v>
      </c>
      <c r="V5351" t="s">
        <v>3606</v>
      </c>
      <c r="W5351" s="4">
        <f>Tabla1[[#This Row],[OS-Valor Unitario]]-Tabla1[[#This Row],[costo_antes_iva]]</f>
        <v>100</v>
      </c>
      <c r="X5351" s="4">
        <f>Tabla1[[#This Row],[OS-Valor Unitario]]*Tabla1[[#This Row],[CANTIDAD ENTREGA SATELITE]]</f>
        <v>30000</v>
      </c>
      <c r="Y5351" s="4">
        <f>Tabla1[[#This Row],[costo_antes_iva]]*Tabla1[[#This Row],[CANTIDAD ENTREGA SATELITE]]</f>
        <v>28000</v>
      </c>
      <c r="Z5351" s="4">
        <f>Tabla1[[#This Row],[Valor total OS]]-Tabla1[[#This Row],[valor total op]]</f>
        <v>2000</v>
      </c>
    </row>
    <row r="5352" spans="1:26" x14ac:dyDescent="0.3">
      <c r="A5352">
        <v>5528</v>
      </c>
      <c r="B5352">
        <v>1</v>
      </c>
      <c r="C5352" t="s">
        <v>8280</v>
      </c>
      <c r="D5352" t="s">
        <v>8281</v>
      </c>
      <c r="E5352" t="s">
        <v>1088</v>
      </c>
      <c r="F5352" t="s">
        <v>8253</v>
      </c>
      <c r="G5352" s="2">
        <v>45496</v>
      </c>
      <c r="H5352">
        <v>56019948</v>
      </c>
      <c r="I5352" t="s">
        <v>8282</v>
      </c>
      <c r="J5352" t="s">
        <v>8283</v>
      </c>
      <c r="K5352" t="s">
        <v>77</v>
      </c>
      <c r="L5352">
        <v>14</v>
      </c>
      <c r="M5352">
        <v>14901</v>
      </c>
      <c r="N5352" t="s">
        <v>1625</v>
      </c>
      <c r="O5352" t="s">
        <v>3605</v>
      </c>
      <c r="P5352" s="4">
        <v>1200</v>
      </c>
      <c r="Q5352" s="4">
        <v>3000</v>
      </c>
      <c r="R5352" t="s">
        <v>819</v>
      </c>
      <c r="S5352" s="4">
        <v>899304</v>
      </c>
      <c r="T5352" t="s">
        <v>238</v>
      </c>
      <c r="U5352">
        <v>8</v>
      </c>
      <c r="V5352" t="s">
        <v>3606</v>
      </c>
      <c r="W5352" s="4">
        <f>Tabla1[[#This Row],[OS-Valor Unitario]]-Tabla1[[#This Row],[costo_antes_iva]]</f>
        <v>1800</v>
      </c>
      <c r="X5352" s="4">
        <f>Tabla1[[#This Row],[OS-Valor Unitario]]*Tabla1[[#This Row],[CANTIDAD ENTREGA SATELITE]]</f>
        <v>24000</v>
      </c>
      <c r="Y5352" s="4">
        <f>Tabla1[[#This Row],[costo_antes_iva]]*Tabla1[[#This Row],[CANTIDAD ENTREGA SATELITE]]</f>
        <v>9600</v>
      </c>
      <c r="Z5352" s="4">
        <f>Tabla1[[#This Row],[Valor total OS]]-Tabla1[[#This Row],[valor total op]]</f>
        <v>14400</v>
      </c>
    </row>
    <row r="5353" spans="1:26" x14ac:dyDescent="0.3">
      <c r="A5353">
        <v>5528</v>
      </c>
      <c r="B5353">
        <v>1</v>
      </c>
      <c r="C5353" t="s">
        <v>8280</v>
      </c>
      <c r="D5353" t="s">
        <v>8281</v>
      </c>
      <c r="E5353" t="s">
        <v>1088</v>
      </c>
      <c r="F5353" t="s">
        <v>8253</v>
      </c>
      <c r="G5353" s="2">
        <v>45496</v>
      </c>
      <c r="H5353">
        <v>56019948</v>
      </c>
      <c r="I5353" t="s">
        <v>8282</v>
      </c>
      <c r="J5353" t="s">
        <v>8283</v>
      </c>
      <c r="K5353" t="s">
        <v>77</v>
      </c>
      <c r="L5353">
        <v>14</v>
      </c>
      <c r="M5353">
        <v>14901</v>
      </c>
      <c r="N5353" t="s">
        <v>1625</v>
      </c>
      <c r="O5353" t="s">
        <v>3605</v>
      </c>
      <c r="P5353" s="4">
        <v>1200</v>
      </c>
      <c r="Q5353" s="4">
        <v>3000</v>
      </c>
      <c r="R5353" t="s">
        <v>819</v>
      </c>
      <c r="S5353" s="4">
        <v>899304</v>
      </c>
      <c r="T5353" t="s">
        <v>238</v>
      </c>
      <c r="U5353">
        <v>6</v>
      </c>
      <c r="V5353" t="s">
        <v>3606</v>
      </c>
      <c r="W5353" s="4">
        <f>Tabla1[[#This Row],[OS-Valor Unitario]]-Tabla1[[#This Row],[costo_antes_iva]]</f>
        <v>1800</v>
      </c>
      <c r="X5353" s="4">
        <f>Tabla1[[#This Row],[OS-Valor Unitario]]*Tabla1[[#This Row],[CANTIDAD ENTREGA SATELITE]]</f>
        <v>18000</v>
      </c>
      <c r="Y5353" s="4">
        <f>Tabla1[[#This Row],[costo_antes_iva]]*Tabla1[[#This Row],[CANTIDAD ENTREGA SATELITE]]</f>
        <v>7200</v>
      </c>
      <c r="Z5353" s="4">
        <f>Tabla1[[#This Row],[Valor total OS]]-Tabla1[[#This Row],[valor total op]]</f>
        <v>10800</v>
      </c>
    </row>
    <row r="5354" spans="1:26" x14ac:dyDescent="0.3">
      <c r="A5354">
        <v>5528</v>
      </c>
      <c r="B5354">
        <v>1</v>
      </c>
      <c r="C5354" t="s">
        <v>8280</v>
      </c>
      <c r="D5354" t="s">
        <v>8281</v>
      </c>
      <c r="E5354" t="s">
        <v>1088</v>
      </c>
      <c r="F5354" t="s">
        <v>8253</v>
      </c>
      <c r="G5354" s="2">
        <v>45496</v>
      </c>
      <c r="H5354">
        <v>56019948</v>
      </c>
      <c r="I5354" t="s">
        <v>8282</v>
      </c>
      <c r="J5354" t="s">
        <v>8283</v>
      </c>
      <c r="K5354" t="s">
        <v>77</v>
      </c>
      <c r="L5354">
        <v>14</v>
      </c>
      <c r="M5354">
        <v>14901</v>
      </c>
      <c r="N5354" t="s">
        <v>1625</v>
      </c>
      <c r="O5354" t="s">
        <v>3605</v>
      </c>
      <c r="P5354" s="4">
        <v>2200</v>
      </c>
      <c r="Q5354" s="4">
        <v>3000</v>
      </c>
      <c r="R5354" t="s">
        <v>819</v>
      </c>
      <c r="S5354" s="4">
        <v>899304</v>
      </c>
      <c r="T5354" t="s">
        <v>238</v>
      </c>
      <c r="U5354">
        <v>8</v>
      </c>
      <c r="V5354" t="s">
        <v>3606</v>
      </c>
      <c r="W5354" s="4">
        <f>Tabla1[[#This Row],[OS-Valor Unitario]]-Tabla1[[#This Row],[costo_antes_iva]]</f>
        <v>800</v>
      </c>
      <c r="X5354" s="4">
        <f>Tabla1[[#This Row],[OS-Valor Unitario]]*Tabla1[[#This Row],[CANTIDAD ENTREGA SATELITE]]</f>
        <v>24000</v>
      </c>
      <c r="Y5354" s="4">
        <f>Tabla1[[#This Row],[costo_antes_iva]]*Tabla1[[#This Row],[CANTIDAD ENTREGA SATELITE]]</f>
        <v>17600</v>
      </c>
      <c r="Z5354" s="4">
        <f>Tabla1[[#This Row],[Valor total OS]]-Tabla1[[#This Row],[valor total op]]</f>
        <v>6400</v>
      </c>
    </row>
    <row r="5355" spans="1:26" x14ac:dyDescent="0.3">
      <c r="A5355">
        <v>5528</v>
      </c>
      <c r="B5355">
        <v>1</v>
      </c>
      <c r="C5355" t="s">
        <v>8280</v>
      </c>
      <c r="D5355" t="s">
        <v>8281</v>
      </c>
      <c r="E5355" t="s">
        <v>1088</v>
      </c>
      <c r="F5355" t="s">
        <v>8253</v>
      </c>
      <c r="G5355" s="2">
        <v>45496</v>
      </c>
      <c r="H5355">
        <v>56019948</v>
      </c>
      <c r="I5355" t="s">
        <v>8282</v>
      </c>
      <c r="J5355" t="s">
        <v>8283</v>
      </c>
      <c r="K5355" t="s">
        <v>77</v>
      </c>
      <c r="L5355">
        <v>14</v>
      </c>
      <c r="M5355">
        <v>14901</v>
      </c>
      <c r="N5355" t="s">
        <v>1625</v>
      </c>
      <c r="O5355" t="s">
        <v>3605</v>
      </c>
      <c r="P5355" s="4">
        <v>2200</v>
      </c>
      <c r="Q5355" s="4">
        <v>3000</v>
      </c>
      <c r="R5355" t="s">
        <v>819</v>
      </c>
      <c r="S5355" s="4">
        <v>899304</v>
      </c>
      <c r="T5355" t="s">
        <v>238</v>
      </c>
      <c r="U5355">
        <v>6</v>
      </c>
      <c r="V5355" t="s">
        <v>3606</v>
      </c>
      <c r="W5355" s="4">
        <f>Tabla1[[#This Row],[OS-Valor Unitario]]-Tabla1[[#This Row],[costo_antes_iva]]</f>
        <v>800</v>
      </c>
      <c r="X5355" s="4">
        <f>Tabla1[[#This Row],[OS-Valor Unitario]]*Tabla1[[#This Row],[CANTIDAD ENTREGA SATELITE]]</f>
        <v>18000</v>
      </c>
      <c r="Y5355" s="4">
        <f>Tabla1[[#This Row],[costo_antes_iva]]*Tabla1[[#This Row],[CANTIDAD ENTREGA SATELITE]]</f>
        <v>13200</v>
      </c>
      <c r="Z5355" s="4">
        <f>Tabla1[[#This Row],[Valor total OS]]-Tabla1[[#This Row],[valor total op]]</f>
        <v>4800</v>
      </c>
    </row>
    <row r="5356" spans="1:26" x14ac:dyDescent="0.3">
      <c r="A5356">
        <v>5528</v>
      </c>
      <c r="B5356">
        <v>1</v>
      </c>
      <c r="C5356" t="s">
        <v>8280</v>
      </c>
      <c r="D5356" t="s">
        <v>8281</v>
      </c>
      <c r="E5356" t="s">
        <v>1088</v>
      </c>
      <c r="F5356" t="s">
        <v>8253</v>
      </c>
      <c r="G5356" s="2">
        <v>45496</v>
      </c>
      <c r="H5356">
        <v>56019948</v>
      </c>
      <c r="I5356" t="s">
        <v>8282</v>
      </c>
      <c r="J5356" t="s">
        <v>8283</v>
      </c>
      <c r="K5356" t="s">
        <v>32</v>
      </c>
      <c r="L5356">
        <v>14</v>
      </c>
      <c r="M5356">
        <v>14944</v>
      </c>
      <c r="N5356" t="s">
        <v>1625</v>
      </c>
      <c r="O5356" t="s">
        <v>4498</v>
      </c>
      <c r="P5356" s="4">
        <v>16000</v>
      </c>
      <c r="Q5356" s="4">
        <v>15000</v>
      </c>
      <c r="R5356" t="s">
        <v>819</v>
      </c>
      <c r="S5356" s="4">
        <v>899304</v>
      </c>
      <c r="T5356" t="s">
        <v>238</v>
      </c>
      <c r="U5356">
        <v>8</v>
      </c>
      <c r="V5356" t="s">
        <v>4499</v>
      </c>
      <c r="W5356" s="4">
        <f>Tabla1[[#This Row],[OS-Valor Unitario]]-Tabla1[[#This Row],[costo_antes_iva]]</f>
        <v>-1000</v>
      </c>
      <c r="X5356" s="4">
        <f>Tabla1[[#This Row],[OS-Valor Unitario]]*Tabla1[[#This Row],[CANTIDAD ENTREGA SATELITE]]</f>
        <v>120000</v>
      </c>
      <c r="Y5356" s="4">
        <f>Tabla1[[#This Row],[costo_antes_iva]]*Tabla1[[#This Row],[CANTIDAD ENTREGA SATELITE]]</f>
        <v>128000</v>
      </c>
      <c r="Z5356" s="4">
        <f>Tabla1[[#This Row],[Valor total OS]]-Tabla1[[#This Row],[valor total op]]</f>
        <v>-8000</v>
      </c>
    </row>
    <row r="5357" spans="1:26" x14ac:dyDescent="0.3">
      <c r="A5357">
        <v>5528</v>
      </c>
      <c r="B5357">
        <v>1</v>
      </c>
      <c r="C5357" t="s">
        <v>8280</v>
      </c>
      <c r="D5357" t="s">
        <v>8281</v>
      </c>
      <c r="E5357" t="s">
        <v>1088</v>
      </c>
      <c r="F5357" t="s">
        <v>8253</v>
      </c>
      <c r="G5357" s="2">
        <v>45496</v>
      </c>
      <c r="H5357">
        <v>56019948</v>
      </c>
      <c r="I5357" t="s">
        <v>8282</v>
      </c>
      <c r="J5357" t="s">
        <v>8283</v>
      </c>
      <c r="K5357" t="s">
        <v>32</v>
      </c>
      <c r="L5357">
        <v>14</v>
      </c>
      <c r="M5357">
        <v>14944</v>
      </c>
      <c r="N5357" t="s">
        <v>1625</v>
      </c>
      <c r="O5357" t="s">
        <v>4498</v>
      </c>
      <c r="P5357" s="4">
        <v>16000</v>
      </c>
      <c r="Q5357" s="4">
        <v>15000</v>
      </c>
      <c r="R5357" t="s">
        <v>819</v>
      </c>
      <c r="S5357" s="4">
        <v>899304</v>
      </c>
      <c r="T5357" t="s">
        <v>238</v>
      </c>
      <c r="U5357">
        <v>6</v>
      </c>
      <c r="V5357" t="s">
        <v>4499</v>
      </c>
      <c r="W5357" s="4">
        <f>Tabla1[[#This Row],[OS-Valor Unitario]]-Tabla1[[#This Row],[costo_antes_iva]]</f>
        <v>-1000</v>
      </c>
      <c r="X5357" s="4">
        <f>Tabla1[[#This Row],[OS-Valor Unitario]]*Tabla1[[#This Row],[CANTIDAD ENTREGA SATELITE]]</f>
        <v>90000</v>
      </c>
      <c r="Y5357" s="4">
        <f>Tabla1[[#This Row],[costo_antes_iva]]*Tabla1[[#This Row],[CANTIDAD ENTREGA SATELITE]]</f>
        <v>96000</v>
      </c>
      <c r="Z5357" s="4">
        <f>Tabla1[[#This Row],[Valor total OS]]-Tabla1[[#This Row],[valor total op]]</f>
        <v>-6000</v>
      </c>
    </row>
    <row r="5358" spans="1:26" x14ac:dyDescent="0.3">
      <c r="A5358">
        <v>5535</v>
      </c>
      <c r="B5358">
        <v>1</v>
      </c>
      <c r="C5358" t="s">
        <v>8216</v>
      </c>
      <c r="D5358" t="s">
        <v>8217</v>
      </c>
      <c r="E5358" t="s">
        <v>1088</v>
      </c>
      <c r="F5358" t="s">
        <v>884</v>
      </c>
      <c r="G5358" s="2">
        <v>45495</v>
      </c>
      <c r="H5358">
        <v>56003279</v>
      </c>
      <c r="I5358" t="s">
        <v>8218</v>
      </c>
      <c r="J5358" t="s">
        <v>8219</v>
      </c>
      <c r="K5358" t="s">
        <v>32</v>
      </c>
      <c r="L5358">
        <v>40</v>
      </c>
      <c r="M5358">
        <v>14914</v>
      </c>
      <c r="N5358" t="s">
        <v>53</v>
      </c>
      <c r="O5358" t="s">
        <v>5936</v>
      </c>
      <c r="P5358" s="4">
        <v>15000</v>
      </c>
      <c r="Q5358" s="4">
        <v>15000</v>
      </c>
      <c r="R5358" t="s">
        <v>819</v>
      </c>
      <c r="S5358" s="4">
        <v>6412480</v>
      </c>
      <c r="T5358" t="s">
        <v>238</v>
      </c>
      <c r="U5358">
        <v>40</v>
      </c>
      <c r="V5358" t="s">
        <v>5936</v>
      </c>
      <c r="W5358" s="4">
        <f>Tabla1[[#This Row],[OS-Valor Unitario]]-Tabla1[[#This Row],[costo_antes_iva]]</f>
        <v>0</v>
      </c>
      <c r="X5358" s="4">
        <f>Tabla1[[#This Row],[OS-Valor Unitario]]*Tabla1[[#This Row],[CANTIDAD ENTREGA SATELITE]]</f>
        <v>600000</v>
      </c>
      <c r="Y5358" s="4">
        <f>Tabla1[[#This Row],[costo_antes_iva]]*Tabla1[[#This Row],[CANTIDAD ENTREGA SATELITE]]</f>
        <v>600000</v>
      </c>
      <c r="Z5358" s="4">
        <f>Tabla1[[#This Row],[Valor total OS]]-Tabla1[[#This Row],[valor total op]]</f>
        <v>0</v>
      </c>
    </row>
    <row r="5359" spans="1:26" x14ac:dyDescent="0.3">
      <c r="A5359">
        <v>5535</v>
      </c>
      <c r="B5359">
        <v>1</v>
      </c>
      <c r="C5359" t="s">
        <v>8216</v>
      </c>
      <c r="D5359" t="s">
        <v>8217</v>
      </c>
      <c r="E5359" t="s">
        <v>1088</v>
      </c>
      <c r="F5359" t="s">
        <v>884</v>
      </c>
      <c r="G5359" s="2">
        <v>45495</v>
      </c>
      <c r="H5359">
        <v>56003279</v>
      </c>
      <c r="I5359" t="s">
        <v>8218</v>
      </c>
      <c r="J5359" t="s">
        <v>8219</v>
      </c>
      <c r="K5359" t="s">
        <v>77</v>
      </c>
      <c r="L5359">
        <v>40</v>
      </c>
      <c r="M5359">
        <v>14869</v>
      </c>
      <c r="N5359" t="s">
        <v>53</v>
      </c>
      <c r="O5359" t="s">
        <v>78</v>
      </c>
      <c r="P5359" s="4">
        <v>1400</v>
      </c>
      <c r="Q5359" s="4">
        <v>1400</v>
      </c>
      <c r="R5359" t="s">
        <v>819</v>
      </c>
      <c r="S5359" s="4">
        <v>6412480</v>
      </c>
      <c r="T5359" t="s">
        <v>238</v>
      </c>
      <c r="U5359">
        <v>40</v>
      </c>
      <c r="V5359" t="s">
        <v>79</v>
      </c>
      <c r="W5359" s="4">
        <f>Tabla1[[#This Row],[OS-Valor Unitario]]-Tabla1[[#This Row],[costo_antes_iva]]</f>
        <v>0</v>
      </c>
      <c r="X5359" s="4">
        <f>Tabla1[[#This Row],[OS-Valor Unitario]]*Tabla1[[#This Row],[CANTIDAD ENTREGA SATELITE]]</f>
        <v>56000</v>
      </c>
      <c r="Y5359" s="4">
        <f>Tabla1[[#This Row],[costo_antes_iva]]*Tabla1[[#This Row],[CANTIDAD ENTREGA SATELITE]]</f>
        <v>56000</v>
      </c>
      <c r="Z5359" s="4">
        <f>Tabla1[[#This Row],[Valor total OS]]-Tabla1[[#This Row],[valor total op]]</f>
        <v>0</v>
      </c>
    </row>
    <row r="5360" spans="1:26" x14ac:dyDescent="0.3">
      <c r="A5360">
        <v>5535</v>
      </c>
      <c r="B5360">
        <v>2</v>
      </c>
      <c r="C5360" t="s">
        <v>8220</v>
      </c>
      <c r="D5360" t="s">
        <v>8221</v>
      </c>
      <c r="E5360" t="s">
        <v>219</v>
      </c>
      <c r="F5360" t="s">
        <v>884</v>
      </c>
      <c r="G5360" s="2">
        <v>45495</v>
      </c>
      <c r="H5360">
        <v>56003299</v>
      </c>
      <c r="I5360" t="s">
        <v>8222</v>
      </c>
      <c r="J5360" t="s">
        <v>8219</v>
      </c>
      <c r="K5360" t="s">
        <v>32</v>
      </c>
      <c r="L5360">
        <v>40</v>
      </c>
      <c r="M5360">
        <v>14906</v>
      </c>
      <c r="N5360" t="s">
        <v>53</v>
      </c>
      <c r="O5360" t="s">
        <v>852</v>
      </c>
      <c r="P5360" s="4">
        <v>3500</v>
      </c>
      <c r="Q5360" s="4">
        <v>4000</v>
      </c>
      <c r="R5360" t="s">
        <v>819</v>
      </c>
      <c r="S5360" s="4">
        <v>6412480</v>
      </c>
      <c r="T5360" t="s">
        <v>144</v>
      </c>
      <c r="U5360">
        <v>40</v>
      </c>
      <c r="V5360" t="s">
        <v>853</v>
      </c>
      <c r="W5360" s="4">
        <f>Tabla1[[#This Row],[OS-Valor Unitario]]-Tabla1[[#This Row],[costo_antes_iva]]</f>
        <v>500</v>
      </c>
      <c r="X5360" s="4">
        <f>Tabla1[[#This Row],[OS-Valor Unitario]]*Tabla1[[#This Row],[CANTIDAD ENTREGA SATELITE]]</f>
        <v>160000</v>
      </c>
      <c r="Y5360" s="4">
        <f>Tabla1[[#This Row],[costo_antes_iva]]*Tabla1[[#This Row],[CANTIDAD ENTREGA SATELITE]]</f>
        <v>140000</v>
      </c>
      <c r="Z5360" s="4">
        <f>Tabla1[[#This Row],[Valor total OS]]-Tabla1[[#This Row],[valor total op]]</f>
        <v>20000</v>
      </c>
    </row>
    <row r="5361" spans="1:26" x14ac:dyDescent="0.3">
      <c r="A5361">
        <v>5535</v>
      </c>
      <c r="B5361">
        <v>2</v>
      </c>
      <c r="C5361" t="s">
        <v>8220</v>
      </c>
      <c r="D5361" t="s">
        <v>8221</v>
      </c>
      <c r="E5361" t="s">
        <v>219</v>
      </c>
      <c r="F5361" t="s">
        <v>884</v>
      </c>
      <c r="G5361" s="2">
        <v>45495</v>
      </c>
      <c r="H5361">
        <v>56003299</v>
      </c>
      <c r="I5361" t="s">
        <v>8222</v>
      </c>
      <c r="J5361" t="s">
        <v>8219</v>
      </c>
      <c r="K5361" t="s">
        <v>77</v>
      </c>
      <c r="L5361">
        <v>40</v>
      </c>
      <c r="M5361">
        <v>14870</v>
      </c>
      <c r="N5361" t="s">
        <v>53</v>
      </c>
      <c r="O5361" t="s">
        <v>78</v>
      </c>
      <c r="P5361" s="4">
        <v>1400</v>
      </c>
      <c r="Q5361" s="4">
        <v>1400</v>
      </c>
      <c r="R5361" t="s">
        <v>819</v>
      </c>
      <c r="S5361" s="4">
        <v>6412480</v>
      </c>
      <c r="T5361" t="s">
        <v>144</v>
      </c>
      <c r="U5361">
        <v>40</v>
      </c>
      <c r="V5361" t="s">
        <v>79</v>
      </c>
      <c r="W5361" s="4">
        <f>Tabla1[[#This Row],[OS-Valor Unitario]]-Tabla1[[#This Row],[costo_antes_iva]]</f>
        <v>0</v>
      </c>
      <c r="X5361" s="4">
        <f>Tabla1[[#This Row],[OS-Valor Unitario]]*Tabla1[[#This Row],[CANTIDAD ENTREGA SATELITE]]</f>
        <v>56000</v>
      </c>
      <c r="Y5361" s="4">
        <f>Tabla1[[#This Row],[costo_antes_iva]]*Tabla1[[#This Row],[CANTIDAD ENTREGA SATELITE]]</f>
        <v>56000</v>
      </c>
      <c r="Z5361" s="4">
        <f>Tabla1[[#This Row],[Valor total OS]]-Tabla1[[#This Row],[valor total op]]</f>
        <v>0</v>
      </c>
    </row>
    <row r="5362" spans="1:26" x14ac:dyDescent="0.3">
      <c r="A5362">
        <v>5529</v>
      </c>
      <c r="B5362">
        <v>1</v>
      </c>
      <c r="C5362" t="s">
        <v>8256</v>
      </c>
      <c r="D5362" t="s">
        <v>8257</v>
      </c>
      <c r="E5362" t="s">
        <v>236</v>
      </c>
      <c r="F5362" t="s">
        <v>4592</v>
      </c>
      <c r="G5362" s="2">
        <v>45492</v>
      </c>
      <c r="H5362">
        <v>55951366</v>
      </c>
      <c r="I5362" t="s">
        <v>8258</v>
      </c>
      <c r="J5362" t="s">
        <v>8259</v>
      </c>
      <c r="K5362" t="s">
        <v>32</v>
      </c>
      <c r="L5362">
        <v>28</v>
      </c>
      <c r="M5362">
        <v>14879</v>
      </c>
      <c r="N5362" t="s">
        <v>1263</v>
      </c>
      <c r="O5362" t="s">
        <v>657</v>
      </c>
      <c r="P5362" s="4">
        <v>15000</v>
      </c>
      <c r="Q5362" s="4">
        <v>13500</v>
      </c>
      <c r="R5362" t="s">
        <v>819</v>
      </c>
      <c r="S5362" s="4">
        <v>8986255</v>
      </c>
      <c r="T5362" t="s">
        <v>238</v>
      </c>
      <c r="U5362">
        <v>28</v>
      </c>
      <c r="V5362" t="s">
        <v>658</v>
      </c>
      <c r="W5362" s="4">
        <f>Tabla1[[#This Row],[OS-Valor Unitario]]-Tabla1[[#This Row],[costo_antes_iva]]</f>
        <v>-1500</v>
      </c>
      <c r="X5362" s="4">
        <f>Tabla1[[#This Row],[OS-Valor Unitario]]*Tabla1[[#This Row],[CANTIDAD ENTREGA SATELITE]]</f>
        <v>378000</v>
      </c>
      <c r="Y5362" s="4">
        <f>Tabla1[[#This Row],[costo_antes_iva]]*Tabla1[[#This Row],[CANTIDAD ENTREGA SATELITE]]</f>
        <v>420000</v>
      </c>
      <c r="Z5362" s="4">
        <f>Tabla1[[#This Row],[Valor total OS]]-Tabla1[[#This Row],[valor total op]]</f>
        <v>-42000</v>
      </c>
    </row>
    <row r="5363" spans="1:26" x14ac:dyDescent="0.3">
      <c r="A5363">
        <v>5529</v>
      </c>
      <c r="B5363">
        <v>2</v>
      </c>
      <c r="C5363" t="s">
        <v>8260</v>
      </c>
      <c r="D5363" t="s">
        <v>8261</v>
      </c>
      <c r="E5363" t="s">
        <v>385</v>
      </c>
      <c r="F5363" t="s">
        <v>4592</v>
      </c>
      <c r="G5363" s="2">
        <v>45492</v>
      </c>
      <c r="H5363">
        <v>55951375</v>
      </c>
      <c r="I5363" t="s">
        <v>8262</v>
      </c>
      <c r="J5363" t="s">
        <v>8259</v>
      </c>
      <c r="K5363" t="s">
        <v>32</v>
      </c>
      <c r="L5363">
        <v>70</v>
      </c>
      <c r="M5363">
        <v>14829</v>
      </c>
      <c r="N5363" t="s">
        <v>1263</v>
      </c>
      <c r="O5363" t="s">
        <v>645</v>
      </c>
      <c r="P5363" s="4">
        <v>10000</v>
      </c>
      <c r="Q5363" s="4">
        <v>10000</v>
      </c>
      <c r="R5363" t="s">
        <v>819</v>
      </c>
      <c r="S5363" s="4">
        <v>8986255</v>
      </c>
      <c r="T5363" t="s">
        <v>56</v>
      </c>
      <c r="U5363">
        <v>70</v>
      </c>
      <c r="V5363" t="s">
        <v>646</v>
      </c>
      <c r="W5363" s="4">
        <f>Tabla1[[#This Row],[OS-Valor Unitario]]-Tabla1[[#This Row],[costo_antes_iva]]</f>
        <v>0</v>
      </c>
      <c r="X5363" s="4">
        <f>Tabla1[[#This Row],[OS-Valor Unitario]]*Tabla1[[#This Row],[CANTIDAD ENTREGA SATELITE]]</f>
        <v>700000</v>
      </c>
      <c r="Y5363" s="4">
        <f>Tabla1[[#This Row],[costo_antes_iva]]*Tabla1[[#This Row],[CANTIDAD ENTREGA SATELITE]]</f>
        <v>700000</v>
      </c>
      <c r="Z5363" s="4">
        <f>Tabla1[[#This Row],[Valor total OS]]-Tabla1[[#This Row],[valor total op]]</f>
        <v>0</v>
      </c>
    </row>
    <row r="5364" spans="1:26" x14ac:dyDescent="0.3">
      <c r="A5364">
        <v>5529</v>
      </c>
      <c r="B5364">
        <v>3</v>
      </c>
      <c r="C5364" t="s">
        <v>8263</v>
      </c>
      <c r="D5364" t="s">
        <v>8264</v>
      </c>
      <c r="E5364" t="s">
        <v>446</v>
      </c>
      <c r="F5364" t="s">
        <v>4592</v>
      </c>
      <c r="G5364" s="2">
        <v>45492</v>
      </c>
      <c r="H5364">
        <v>55951381</v>
      </c>
      <c r="I5364" t="s">
        <v>8265</v>
      </c>
      <c r="J5364" t="s">
        <v>8259</v>
      </c>
      <c r="K5364" t="s">
        <v>32</v>
      </c>
      <c r="L5364">
        <v>2</v>
      </c>
      <c r="M5364">
        <v>14830</v>
      </c>
      <c r="N5364" t="s">
        <v>1263</v>
      </c>
      <c r="O5364" t="s">
        <v>645</v>
      </c>
      <c r="P5364" s="4">
        <v>10000</v>
      </c>
      <c r="Q5364" s="4">
        <v>10000</v>
      </c>
      <c r="R5364" t="s">
        <v>819</v>
      </c>
      <c r="S5364" s="4">
        <v>8986255</v>
      </c>
      <c r="T5364" t="s">
        <v>56</v>
      </c>
      <c r="U5364">
        <v>2</v>
      </c>
      <c r="V5364" t="s">
        <v>646</v>
      </c>
      <c r="W5364" s="4">
        <f>Tabla1[[#This Row],[OS-Valor Unitario]]-Tabla1[[#This Row],[costo_antes_iva]]</f>
        <v>0</v>
      </c>
      <c r="X5364" s="4">
        <f>Tabla1[[#This Row],[OS-Valor Unitario]]*Tabla1[[#This Row],[CANTIDAD ENTREGA SATELITE]]</f>
        <v>20000</v>
      </c>
      <c r="Y5364" s="4">
        <f>Tabla1[[#This Row],[costo_antes_iva]]*Tabla1[[#This Row],[CANTIDAD ENTREGA SATELITE]]</f>
        <v>20000</v>
      </c>
      <c r="Z5364" s="4">
        <f>Tabla1[[#This Row],[Valor total OS]]-Tabla1[[#This Row],[valor total op]]</f>
        <v>0</v>
      </c>
    </row>
    <row r="5365" spans="1:26" x14ac:dyDescent="0.3">
      <c r="A5365">
        <v>5529</v>
      </c>
      <c r="B5365">
        <v>4</v>
      </c>
      <c r="C5365" t="s">
        <v>8266</v>
      </c>
      <c r="D5365" t="s">
        <v>8267</v>
      </c>
      <c r="E5365" t="s">
        <v>130</v>
      </c>
      <c r="F5365" t="s">
        <v>4592</v>
      </c>
      <c r="G5365" s="2">
        <v>45492</v>
      </c>
      <c r="H5365">
        <v>55951387</v>
      </c>
      <c r="I5365" t="s">
        <v>8268</v>
      </c>
      <c r="J5365" t="s">
        <v>8259</v>
      </c>
      <c r="K5365" t="s">
        <v>77</v>
      </c>
      <c r="L5365">
        <v>30</v>
      </c>
      <c r="M5365">
        <v>14875</v>
      </c>
      <c r="N5365" t="s">
        <v>1263</v>
      </c>
      <c r="O5365" t="s">
        <v>3605</v>
      </c>
      <c r="P5365" s="4">
        <v>1300</v>
      </c>
      <c r="Q5365" s="4">
        <v>1300</v>
      </c>
      <c r="R5365" t="s">
        <v>819</v>
      </c>
      <c r="S5365" s="4">
        <v>8986255</v>
      </c>
      <c r="T5365" t="s">
        <v>111</v>
      </c>
      <c r="U5365">
        <v>30</v>
      </c>
      <c r="V5365" t="s">
        <v>3606</v>
      </c>
      <c r="W5365" s="4">
        <f>Tabla1[[#This Row],[OS-Valor Unitario]]-Tabla1[[#This Row],[costo_antes_iva]]</f>
        <v>0</v>
      </c>
      <c r="X5365" s="4">
        <f>Tabla1[[#This Row],[OS-Valor Unitario]]*Tabla1[[#This Row],[CANTIDAD ENTREGA SATELITE]]</f>
        <v>39000</v>
      </c>
      <c r="Y5365" s="4">
        <f>Tabla1[[#This Row],[costo_antes_iva]]*Tabla1[[#This Row],[CANTIDAD ENTREGA SATELITE]]</f>
        <v>39000</v>
      </c>
      <c r="Z5365" s="4">
        <f>Tabla1[[#This Row],[Valor total OS]]-Tabla1[[#This Row],[valor total op]]</f>
        <v>0</v>
      </c>
    </row>
    <row r="5366" spans="1:26" x14ac:dyDescent="0.3">
      <c r="A5366">
        <v>5529</v>
      </c>
      <c r="B5366">
        <v>4</v>
      </c>
      <c r="C5366" t="s">
        <v>8266</v>
      </c>
      <c r="D5366" t="s">
        <v>8267</v>
      </c>
      <c r="E5366" t="s">
        <v>130</v>
      </c>
      <c r="F5366" t="s">
        <v>4592</v>
      </c>
      <c r="G5366" s="2">
        <v>45492</v>
      </c>
      <c r="H5366">
        <v>55951387</v>
      </c>
      <c r="I5366" t="s">
        <v>8268</v>
      </c>
      <c r="J5366" t="s">
        <v>8259</v>
      </c>
      <c r="K5366" t="s">
        <v>32</v>
      </c>
      <c r="L5366">
        <v>30</v>
      </c>
      <c r="M5366">
        <v>14968</v>
      </c>
      <c r="N5366" t="s">
        <v>1263</v>
      </c>
      <c r="O5366" t="s">
        <v>215</v>
      </c>
      <c r="P5366" s="4">
        <v>12000</v>
      </c>
      <c r="Q5366" s="4">
        <v>12000</v>
      </c>
      <c r="R5366" t="s">
        <v>819</v>
      </c>
      <c r="S5366" s="4">
        <v>8986255</v>
      </c>
      <c r="T5366" t="s">
        <v>111</v>
      </c>
      <c r="U5366">
        <v>30</v>
      </c>
      <c r="V5366" t="s">
        <v>216</v>
      </c>
      <c r="W5366" s="4">
        <f>Tabla1[[#This Row],[OS-Valor Unitario]]-Tabla1[[#This Row],[costo_antes_iva]]</f>
        <v>0</v>
      </c>
      <c r="X5366" s="4">
        <f>Tabla1[[#This Row],[OS-Valor Unitario]]*Tabla1[[#This Row],[CANTIDAD ENTREGA SATELITE]]</f>
        <v>360000</v>
      </c>
      <c r="Y5366" s="4">
        <f>Tabla1[[#This Row],[costo_antes_iva]]*Tabla1[[#This Row],[CANTIDAD ENTREGA SATELITE]]</f>
        <v>360000</v>
      </c>
      <c r="Z5366" s="4">
        <f>Tabla1[[#This Row],[Valor total OS]]-Tabla1[[#This Row],[valor total op]]</f>
        <v>0</v>
      </c>
    </row>
    <row r="5367" spans="1:26" x14ac:dyDescent="0.3">
      <c r="A5367">
        <v>5529</v>
      </c>
      <c r="B5367">
        <v>5</v>
      </c>
      <c r="C5367" t="s">
        <v>8269</v>
      </c>
      <c r="D5367" t="s">
        <v>8270</v>
      </c>
      <c r="E5367" t="s">
        <v>111</v>
      </c>
      <c r="F5367" t="s">
        <v>4592</v>
      </c>
      <c r="G5367" s="2">
        <v>45492</v>
      </c>
      <c r="H5367">
        <v>55951397</v>
      </c>
      <c r="I5367" t="s">
        <v>8271</v>
      </c>
      <c r="J5367" t="s">
        <v>8259</v>
      </c>
      <c r="K5367" t="s">
        <v>77</v>
      </c>
      <c r="L5367">
        <v>1</v>
      </c>
      <c r="M5367">
        <v>14876</v>
      </c>
      <c r="N5367" t="s">
        <v>1263</v>
      </c>
      <c r="O5367" t="s">
        <v>3605</v>
      </c>
      <c r="P5367" s="4">
        <v>1300</v>
      </c>
      <c r="Q5367" s="4">
        <v>1300</v>
      </c>
      <c r="R5367" t="s">
        <v>819</v>
      </c>
      <c r="S5367" s="4">
        <v>8986255</v>
      </c>
      <c r="T5367" t="s">
        <v>111</v>
      </c>
      <c r="U5367">
        <v>1</v>
      </c>
      <c r="V5367" t="s">
        <v>3606</v>
      </c>
      <c r="W5367" s="4">
        <f>Tabla1[[#This Row],[OS-Valor Unitario]]-Tabla1[[#This Row],[costo_antes_iva]]</f>
        <v>0</v>
      </c>
      <c r="X5367" s="4">
        <f>Tabla1[[#This Row],[OS-Valor Unitario]]*Tabla1[[#This Row],[CANTIDAD ENTREGA SATELITE]]</f>
        <v>1300</v>
      </c>
      <c r="Y5367" s="4">
        <f>Tabla1[[#This Row],[costo_antes_iva]]*Tabla1[[#This Row],[CANTIDAD ENTREGA SATELITE]]</f>
        <v>1300</v>
      </c>
      <c r="Z5367" s="4">
        <f>Tabla1[[#This Row],[Valor total OS]]-Tabla1[[#This Row],[valor total op]]</f>
        <v>0</v>
      </c>
    </row>
    <row r="5368" spans="1:26" x14ac:dyDescent="0.3">
      <c r="A5368">
        <v>5529</v>
      </c>
      <c r="B5368">
        <v>5</v>
      </c>
      <c r="C5368" t="s">
        <v>8269</v>
      </c>
      <c r="D5368" t="s">
        <v>8270</v>
      </c>
      <c r="E5368" t="s">
        <v>111</v>
      </c>
      <c r="F5368" t="s">
        <v>4592</v>
      </c>
      <c r="G5368" s="2">
        <v>45492</v>
      </c>
      <c r="H5368">
        <v>55951397</v>
      </c>
      <c r="I5368" t="s">
        <v>8271</v>
      </c>
      <c r="J5368" t="s">
        <v>8259</v>
      </c>
      <c r="K5368" t="s">
        <v>32</v>
      </c>
      <c r="L5368">
        <v>1</v>
      </c>
      <c r="M5368">
        <v>14969</v>
      </c>
      <c r="N5368" t="s">
        <v>1263</v>
      </c>
      <c r="O5368" t="s">
        <v>215</v>
      </c>
      <c r="P5368" s="4">
        <v>12000</v>
      </c>
      <c r="Q5368" s="4">
        <v>11000</v>
      </c>
      <c r="R5368" t="s">
        <v>819</v>
      </c>
      <c r="S5368" s="4">
        <v>8986255</v>
      </c>
      <c r="T5368" t="s">
        <v>111</v>
      </c>
      <c r="U5368">
        <v>1</v>
      </c>
      <c r="V5368" t="s">
        <v>216</v>
      </c>
      <c r="W5368" s="4">
        <f>Tabla1[[#This Row],[OS-Valor Unitario]]-Tabla1[[#This Row],[costo_antes_iva]]</f>
        <v>-1000</v>
      </c>
      <c r="X5368" s="4">
        <f>Tabla1[[#This Row],[OS-Valor Unitario]]*Tabla1[[#This Row],[CANTIDAD ENTREGA SATELITE]]</f>
        <v>11000</v>
      </c>
      <c r="Y5368" s="4">
        <f>Tabla1[[#This Row],[costo_antes_iva]]*Tabla1[[#This Row],[CANTIDAD ENTREGA SATELITE]]</f>
        <v>12000</v>
      </c>
      <c r="Z5368" s="4">
        <f>Tabla1[[#This Row],[Valor total OS]]-Tabla1[[#This Row],[valor total op]]</f>
        <v>-1000</v>
      </c>
    </row>
    <row r="5369" spans="1:26" x14ac:dyDescent="0.3">
      <c r="A5369">
        <v>5529</v>
      </c>
      <c r="B5369">
        <v>6</v>
      </c>
      <c r="C5369" t="s">
        <v>8272</v>
      </c>
      <c r="D5369" t="s">
        <v>8273</v>
      </c>
      <c r="E5369" t="s">
        <v>219</v>
      </c>
      <c r="F5369" t="s">
        <v>4592</v>
      </c>
      <c r="G5369" s="2">
        <v>45492</v>
      </c>
      <c r="H5369">
        <v>55951417</v>
      </c>
      <c r="I5369" t="s">
        <v>8274</v>
      </c>
      <c r="J5369" t="s">
        <v>8259</v>
      </c>
      <c r="K5369" t="s">
        <v>77</v>
      </c>
      <c r="L5369">
        <v>38</v>
      </c>
      <c r="M5369">
        <v>14903</v>
      </c>
      <c r="N5369" t="s">
        <v>1263</v>
      </c>
      <c r="O5369" t="s">
        <v>3605</v>
      </c>
      <c r="P5369" s="4">
        <v>1300</v>
      </c>
      <c r="Q5369" s="4">
        <v>1200</v>
      </c>
      <c r="R5369" t="s">
        <v>819</v>
      </c>
      <c r="S5369" s="4">
        <v>8986255</v>
      </c>
      <c r="T5369" t="s">
        <v>144</v>
      </c>
      <c r="U5369">
        <v>38</v>
      </c>
      <c r="V5369" t="s">
        <v>3606</v>
      </c>
      <c r="W5369" s="4">
        <f>Tabla1[[#This Row],[OS-Valor Unitario]]-Tabla1[[#This Row],[costo_antes_iva]]</f>
        <v>-100</v>
      </c>
      <c r="X5369" s="4">
        <f>Tabla1[[#This Row],[OS-Valor Unitario]]*Tabla1[[#This Row],[CANTIDAD ENTREGA SATELITE]]</f>
        <v>45600</v>
      </c>
      <c r="Y5369" s="4">
        <f>Tabla1[[#This Row],[costo_antes_iva]]*Tabla1[[#This Row],[CANTIDAD ENTREGA SATELITE]]</f>
        <v>49400</v>
      </c>
      <c r="Z5369" s="4">
        <f>Tabla1[[#This Row],[Valor total OS]]-Tabla1[[#This Row],[valor total op]]</f>
        <v>-3800</v>
      </c>
    </row>
    <row r="5370" spans="1:26" x14ac:dyDescent="0.3">
      <c r="A5370">
        <v>5529</v>
      </c>
      <c r="B5370">
        <v>6</v>
      </c>
      <c r="C5370" t="s">
        <v>8272</v>
      </c>
      <c r="D5370" t="s">
        <v>8273</v>
      </c>
      <c r="E5370" t="s">
        <v>219</v>
      </c>
      <c r="F5370" t="s">
        <v>4592</v>
      </c>
      <c r="G5370" s="2">
        <v>45492</v>
      </c>
      <c r="H5370">
        <v>55951417</v>
      </c>
      <c r="I5370" t="s">
        <v>8274</v>
      </c>
      <c r="J5370" t="s">
        <v>8259</v>
      </c>
      <c r="K5370" t="s">
        <v>32</v>
      </c>
      <c r="L5370">
        <v>38</v>
      </c>
      <c r="M5370">
        <v>14978</v>
      </c>
      <c r="N5370" t="s">
        <v>1263</v>
      </c>
      <c r="O5370" t="s">
        <v>852</v>
      </c>
      <c r="P5370" s="4">
        <v>4200</v>
      </c>
      <c r="Q5370" s="4">
        <v>4000</v>
      </c>
      <c r="R5370" t="s">
        <v>819</v>
      </c>
      <c r="S5370" s="4">
        <v>8986255</v>
      </c>
      <c r="T5370" t="s">
        <v>144</v>
      </c>
      <c r="U5370">
        <v>38</v>
      </c>
      <c r="V5370" t="s">
        <v>853</v>
      </c>
      <c r="W5370" s="4">
        <f>Tabla1[[#This Row],[OS-Valor Unitario]]-Tabla1[[#This Row],[costo_antes_iva]]</f>
        <v>-200</v>
      </c>
      <c r="X5370" s="4">
        <f>Tabla1[[#This Row],[OS-Valor Unitario]]*Tabla1[[#This Row],[CANTIDAD ENTREGA SATELITE]]</f>
        <v>152000</v>
      </c>
      <c r="Y5370" s="4">
        <f>Tabla1[[#This Row],[costo_antes_iva]]*Tabla1[[#This Row],[CANTIDAD ENTREGA SATELITE]]</f>
        <v>159600</v>
      </c>
      <c r="Z5370" s="4">
        <f>Tabla1[[#This Row],[Valor total OS]]-Tabla1[[#This Row],[valor total op]]</f>
        <v>-7600</v>
      </c>
    </row>
    <row r="5371" spans="1:26" x14ac:dyDescent="0.3">
      <c r="A5371">
        <v>5529</v>
      </c>
      <c r="B5371">
        <v>7</v>
      </c>
      <c r="C5371" t="s">
        <v>8275</v>
      </c>
      <c r="D5371" t="s">
        <v>8276</v>
      </c>
      <c r="E5371" t="s">
        <v>108</v>
      </c>
      <c r="F5371" t="s">
        <v>4592</v>
      </c>
      <c r="G5371" s="2">
        <v>45492</v>
      </c>
      <c r="H5371">
        <v>55951424</v>
      </c>
      <c r="I5371" t="s">
        <v>8277</v>
      </c>
      <c r="J5371" t="s">
        <v>8259</v>
      </c>
      <c r="K5371" t="s">
        <v>77</v>
      </c>
      <c r="L5371">
        <v>2</v>
      </c>
      <c r="M5371">
        <v>14904</v>
      </c>
      <c r="N5371" t="s">
        <v>1263</v>
      </c>
      <c r="O5371" t="s">
        <v>3605</v>
      </c>
      <c r="P5371" s="4">
        <v>1300</v>
      </c>
      <c r="Q5371" s="4">
        <v>1200</v>
      </c>
      <c r="R5371" t="s">
        <v>819</v>
      </c>
      <c r="S5371" s="4">
        <v>8986255</v>
      </c>
      <c r="T5371" t="s">
        <v>111</v>
      </c>
      <c r="U5371">
        <v>2</v>
      </c>
      <c r="V5371" t="s">
        <v>3606</v>
      </c>
      <c r="W5371" s="4">
        <f>Tabla1[[#This Row],[OS-Valor Unitario]]-Tabla1[[#This Row],[costo_antes_iva]]</f>
        <v>-100</v>
      </c>
      <c r="X5371" s="4">
        <f>Tabla1[[#This Row],[OS-Valor Unitario]]*Tabla1[[#This Row],[CANTIDAD ENTREGA SATELITE]]</f>
        <v>2400</v>
      </c>
      <c r="Y5371" s="4">
        <f>Tabla1[[#This Row],[costo_antes_iva]]*Tabla1[[#This Row],[CANTIDAD ENTREGA SATELITE]]</f>
        <v>2600</v>
      </c>
      <c r="Z5371" s="4">
        <f>Tabla1[[#This Row],[Valor total OS]]-Tabla1[[#This Row],[valor total op]]</f>
        <v>-200</v>
      </c>
    </row>
    <row r="5372" spans="1:26" x14ac:dyDescent="0.3">
      <c r="A5372">
        <v>5529</v>
      </c>
      <c r="B5372">
        <v>7</v>
      </c>
      <c r="C5372" t="s">
        <v>8275</v>
      </c>
      <c r="D5372" t="s">
        <v>8276</v>
      </c>
      <c r="E5372" t="s">
        <v>108</v>
      </c>
      <c r="F5372" t="s">
        <v>4592</v>
      </c>
      <c r="G5372" s="2">
        <v>45492</v>
      </c>
      <c r="H5372">
        <v>55951424</v>
      </c>
      <c r="I5372" t="s">
        <v>8277</v>
      </c>
      <c r="J5372" t="s">
        <v>8259</v>
      </c>
      <c r="K5372" t="s">
        <v>32</v>
      </c>
      <c r="L5372">
        <v>2</v>
      </c>
      <c r="M5372">
        <v>14970</v>
      </c>
      <c r="N5372" t="s">
        <v>1263</v>
      </c>
      <c r="O5372" t="s">
        <v>215</v>
      </c>
      <c r="P5372" s="4">
        <v>12000</v>
      </c>
      <c r="Q5372" s="4">
        <v>12000</v>
      </c>
      <c r="R5372" t="s">
        <v>819</v>
      </c>
      <c r="S5372" s="4">
        <v>8986255</v>
      </c>
      <c r="T5372" t="s">
        <v>111</v>
      </c>
      <c r="U5372">
        <v>2</v>
      </c>
      <c r="V5372" t="s">
        <v>216</v>
      </c>
      <c r="W5372" s="4">
        <f>Tabla1[[#This Row],[OS-Valor Unitario]]-Tabla1[[#This Row],[costo_antes_iva]]</f>
        <v>0</v>
      </c>
      <c r="X5372" s="4">
        <f>Tabla1[[#This Row],[OS-Valor Unitario]]*Tabla1[[#This Row],[CANTIDAD ENTREGA SATELITE]]</f>
        <v>24000</v>
      </c>
      <c r="Y5372" s="4">
        <f>Tabla1[[#This Row],[costo_antes_iva]]*Tabla1[[#This Row],[CANTIDAD ENTREGA SATELITE]]</f>
        <v>24000</v>
      </c>
      <c r="Z5372" s="4">
        <f>Tabla1[[#This Row],[Valor total OS]]-Tabla1[[#This Row],[valor total op]]</f>
        <v>0</v>
      </c>
    </row>
    <row r="5373" spans="1:26" x14ac:dyDescent="0.3">
      <c r="A5373">
        <v>5516</v>
      </c>
      <c r="B5373">
        <v>1</v>
      </c>
      <c r="C5373" t="s">
        <v>8312</v>
      </c>
      <c r="D5373" t="s">
        <v>8313</v>
      </c>
      <c r="E5373" t="s">
        <v>3583</v>
      </c>
      <c r="F5373" t="s">
        <v>8314</v>
      </c>
      <c r="G5373" s="2">
        <v>45492</v>
      </c>
      <c r="H5373">
        <v>55936436</v>
      </c>
      <c r="I5373" t="s">
        <v>8315</v>
      </c>
      <c r="J5373" t="s">
        <v>8316</v>
      </c>
      <c r="K5373" t="s">
        <v>77</v>
      </c>
      <c r="L5373">
        <v>14</v>
      </c>
      <c r="M5373">
        <v>14716</v>
      </c>
      <c r="O5373" t="s">
        <v>78</v>
      </c>
      <c r="P5373" s="4">
        <v>13000</v>
      </c>
      <c r="Q5373" s="4">
        <v>13000</v>
      </c>
      <c r="R5373" t="s">
        <v>819</v>
      </c>
      <c r="S5373" s="4">
        <v>11675908</v>
      </c>
      <c r="T5373" t="s">
        <v>361</v>
      </c>
      <c r="U5373">
        <v>14</v>
      </c>
      <c r="V5373" t="s">
        <v>79</v>
      </c>
      <c r="W5373" s="4">
        <f>Tabla1[[#This Row],[OS-Valor Unitario]]-Tabla1[[#This Row],[costo_antes_iva]]</f>
        <v>0</v>
      </c>
      <c r="X5373" s="4">
        <f>Tabla1[[#This Row],[OS-Valor Unitario]]*Tabla1[[#This Row],[CANTIDAD ENTREGA SATELITE]]</f>
        <v>182000</v>
      </c>
      <c r="Y5373" s="4">
        <f>Tabla1[[#This Row],[costo_antes_iva]]*Tabla1[[#This Row],[CANTIDAD ENTREGA SATELITE]]</f>
        <v>182000</v>
      </c>
      <c r="Z5373" s="4">
        <f>Tabla1[[#This Row],[Valor total OS]]-Tabla1[[#This Row],[valor total op]]</f>
        <v>0</v>
      </c>
    </row>
    <row r="5374" spans="1:26" x14ac:dyDescent="0.3">
      <c r="A5374">
        <v>5516</v>
      </c>
      <c r="B5374">
        <v>1</v>
      </c>
      <c r="C5374" t="s">
        <v>8312</v>
      </c>
      <c r="D5374" t="s">
        <v>8313</v>
      </c>
      <c r="E5374" t="s">
        <v>3583</v>
      </c>
      <c r="F5374" t="s">
        <v>8314</v>
      </c>
      <c r="G5374" s="2">
        <v>45492</v>
      </c>
      <c r="H5374">
        <v>55936436</v>
      </c>
      <c r="I5374" t="s">
        <v>8315</v>
      </c>
      <c r="J5374" t="s">
        <v>8316</v>
      </c>
      <c r="K5374" t="s">
        <v>77</v>
      </c>
      <c r="L5374">
        <v>45</v>
      </c>
      <c r="M5374">
        <v>14718</v>
      </c>
      <c r="O5374" t="s">
        <v>78</v>
      </c>
      <c r="P5374" s="4">
        <v>13000</v>
      </c>
      <c r="Q5374" s="4">
        <v>7500</v>
      </c>
      <c r="R5374" t="s">
        <v>819</v>
      </c>
      <c r="S5374" s="4">
        <v>11675908</v>
      </c>
      <c r="T5374" t="s">
        <v>361</v>
      </c>
      <c r="U5374">
        <v>43</v>
      </c>
      <c r="V5374" t="s">
        <v>79</v>
      </c>
      <c r="W5374" s="4">
        <f>Tabla1[[#This Row],[OS-Valor Unitario]]-Tabla1[[#This Row],[costo_antes_iva]]</f>
        <v>-5500</v>
      </c>
      <c r="X5374" s="4">
        <f>Tabla1[[#This Row],[OS-Valor Unitario]]*Tabla1[[#This Row],[CANTIDAD ENTREGA SATELITE]]</f>
        <v>322500</v>
      </c>
      <c r="Y5374" s="4">
        <f>Tabla1[[#This Row],[costo_antes_iva]]*Tabla1[[#This Row],[CANTIDAD ENTREGA SATELITE]]</f>
        <v>559000</v>
      </c>
      <c r="Z5374" s="4">
        <f>Tabla1[[#This Row],[Valor total OS]]-Tabla1[[#This Row],[valor total op]]</f>
        <v>-236500</v>
      </c>
    </row>
    <row r="5375" spans="1:26" x14ac:dyDescent="0.3">
      <c r="A5375">
        <v>5516</v>
      </c>
      <c r="B5375">
        <v>1</v>
      </c>
      <c r="C5375" t="s">
        <v>8312</v>
      </c>
      <c r="D5375" t="s">
        <v>8313</v>
      </c>
      <c r="E5375" t="s">
        <v>3583</v>
      </c>
      <c r="F5375" t="s">
        <v>8314</v>
      </c>
      <c r="G5375" s="2">
        <v>45492</v>
      </c>
      <c r="H5375">
        <v>55936436</v>
      </c>
      <c r="I5375" t="s">
        <v>8315</v>
      </c>
      <c r="J5375" t="s">
        <v>8316</v>
      </c>
      <c r="K5375" t="s">
        <v>77</v>
      </c>
      <c r="L5375">
        <v>45</v>
      </c>
      <c r="M5375">
        <v>14718</v>
      </c>
      <c r="O5375" t="s">
        <v>78</v>
      </c>
      <c r="P5375" s="4">
        <v>13000</v>
      </c>
      <c r="Q5375" s="4">
        <v>7500</v>
      </c>
      <c r="R5375" t="s">
        <v>819</v>
      </c>
      <c r="S5375" s="4">
        <v>11675908</v>
      </c>
      <c r="T5375" t="s">
        <v>361</v>
      </c>
      <c r="U5375">
        <v>2</v>
      </c>
      <c r="V5375" t="s">
        <v>79</v>
      </c>
      <c r="W5375" s="4">
        <f>Tabla1[[#This Row],[OS-Valor Unitario]]-Tabla1[[#This Row],[costo_antes_iva]]</f>
        <v>-5500</v>
      </c>
      <c r="X5375" s="4">
        <f>Tabla1[[#This Row],[OS-Valor Unitario]]*Tabla1[[#This Row],[CANTIDAD ENTREGA SATELITE]]</f>
        <v>15000</v>
      </c>
      <c r="Y5375" s="4">
        <f>Tabla1[[#This Row],[costo_antes_iva]]*Tabla1[[#This Row],[CANTIDAD ENTREGA SATELITE]]</f>
        <v>26000</v>
      </c>
      <c r="Z5375" s="4">
        <f>Tabla1[[#This Row],[Valor total OS]]-Tabla1[[#This Row],[valor total op]]</f>
        <v>-11000</v>
      </c>
    </row>
    <row r="5376" spans="1:26" x14ac:dyDescent="0.3">
      <c r="A5376">
        <v>5516</v>
      </c>
      <c r="B5376">
        <v>1</v>
      </c>
      <c r="C5376" t="s">
        <v>8312</v>
      </c>
      <c r="D5376" t="s">
        <v>8313</v>
      </c>
      <c r="E5376" t="s">
        <v>3583</v>
      </c>
      <c r="F5376" t="s">
        <v>8314</v>
      </c>
      <c r="G5376" s="2">
        <v>45492</v>
      </c>
      <c r="H5376">
        <v>55936436</v>
      </c>
      <c r="I5376" t="s">
        <v>8315</v>
      </c>
      <c r="J5376" t="s">
        <v>8316</v>
      </c>
      <c r="K5376" t="s">
        <v>32</v>
      </c>
      <c r="L5376">
        <v>14</v>
      </c>
      <c r="M5376">
        <v>14760</v>
      </c>
      <c r="O5376" t="s">
        <v>237</v>
      </c>
      <c r="P5376" s="4">
        <v>14000</v>
      </c>
      <c r="Q5376" s="4">
        <v>15000</v>
      </c>
      <c r="R5376" t="s">
        <v>819</v>
      </c>
      <c r="S5376" s="4">
        <v>11675908</v>
      </c>
      <c r="T5376" t="s">
        <v>361</v>
      </c>
      <c r="U5376">
        <v>14</v>
      </c>
      <c r="V5376" t="s">
        <v>239</v>
      </c>
      <c r="W5376" s="4">
        <f>Tabla1[[#This Row],[OS-Valor Unitario]]-Tabla1[[#This Row],[costo_antes_iva]]</f>
        <v>1000</v>
      </c>
      <c r="X5376" s="4">
        <f>Tabla1[[#This Row],[OS-Valor Unitario]]*Tabla1[[#This Row],[CANTIDAD ENTREGA SATELITE]]</f>
        <v>210000</v>
      </c>
      <c r="Y5376" s="4">
        <f>Tabla1[[#This Row],[costo_antes_iva]]*Tabla1[[#This Row],[CANTIDAD ENTREGA SATELITE]]</f>
        <v>196000</v>
      </c>
      <c r="Z5376" s="4">
        <f>Tabla1[[#This Row],[Valor total OS]]-Tabla1[[#This Row],[valor total op]]</f>
        <v>14000</v>
      </c>
    </row>
    <row r="5377" spans="1:26" x14ac:dyDescent="0.3">
      <c r="A5377">
        <v>5516</v>
      </c>
      <c r="B5377">
        <v>1</v>
      </c>
      <c r="C5377" t="s">
        <v>8312</v>
      </c>
      <c r="D5377" t="s">
        <v>8313</v>
      </c>
      <c r="E5377" t="s">
        <v>3583</v>
      </c>
      <c r="F5377" t="s">
        <v>8314</v>
      </c>
      <c r="G5377" s="2">
        <v>45492</v>
      </c>
      <c r="H5377">
        <v>55936436</v>
      </c>
      <c r="I5377" t="s">
        <v>8315</v>
      </c>
      <c r="J5377" t="s">
        <v>8316</v>
      </c>
      <c r="K5377" t="s">
        <v>32</v>
      </c>
      <c r="L5377">
        <v>45</v>
      </c>
      <c r="M5377">
        <v>14768</v>
      </c>
      <c r="O5377" t="s">
        <v>4948</v>
      </c>
      <c r="P5377" s="4">
        <v>14000</v>
      </c>
      <c r="Q5377" s="4">
        <v>15000</v>
      </c>
      <c r="R5377" t="s">
        <v>819</v>
      </c>
      <c r="S5377" s="4">
        <v>11675908</v>
      </c>
      <c r="T5377" t="s">
        <v>361</v>
      </c>
      <c r="U5377">
        <v>43</v>
      </c>
      <c r="V5377" t="s">
        <v>4949</v>
      </c>
      <c r="W5377" s="4">
        <f>Tabla1[[#This Row],[OS-Valor Unitario]]-Tabla1[[#This Row],[costo_antes_iva]]</f>
        <v>1000</v>
      </c>
      <c r="X5377" s="4">
        <f>Tabla1[[#This Row],[OS-Valor Unitario]]*Tabla1[[#This Row],[CANTIDAD ENTREGA SATELITE]]</f>
        <v>645000</v>
      </c>
      <c r="Y5377" s="4">
        <f>Tabla1[[#This Row],[costo_antes_iva]]*Tabla1[[#This Row],[CANTIDAD ENTREGA SATELITE]]</f>
        <v>602000</v>
      </c>
      <c r="Z5377" s="4">
        <f>Tabla1[[#This Row],[Valor total OS]]-Tabla1[[#This Row],[valor total op]]</f>
        <v>43000</v>
      </c>
    </row>
    <row r="5378" spans="1:26" x14ac:dyDescent="0.3">
      <c r="A5378">
        <v>5516</v>
      </c>
      <c r="B5378">
        <v>1</v>
      </c>
      <c r="C5378" t="s">
        <v>8312</v>
      </c>
      <c r="D5378" t="s">
        <v>8313</v>
      </c>
      <c r="E5378" t="s">
        <v>3583</v>
      </c>
      <c r="F5378" t="s">
        <v>8314</v>
      </c>
      <c r="G5378" s="2">
        <v>45492</v>
      </c>
      <c r="H5378">
        <v>55936436</v>
      </c>
      <c r="I5378" t="s">
        <v>8315</v>
      </c>
      <c r="J5378" t="s">
        <v>8316</v>
      </c>
      <c r="K5378" t="s">
        <v>32</v>
      </c>
      <c r="L5378">
        <v>45</v>
      </c>
      <c r="M5378">
        <v>14768</v>
      </c>
      <c r="O5378" t="s">
        <v>4948</v>
      </c>
      <c r="P5378" s="4">
        <v>14000</v>
      </c>
      <c r="Q5378" s="4">
        <v>15000</v>
      </c>
      <c r="R5378" t="s">
        <v>819</v>
      </c>
      <c r="S5378" s="4">
        <v>11675908</v>
      </c>
      <c r="T5378" t="s">
        <v>361</v>
      </c>
      <c r="U5378">
        <v>2</v>
      </c>
      <c r="V5378" t="s">
        <v>4949</v>
      </c>
      <c r="W5378" s="4">
        <f>Tabla1[[#This Row],[OS-Valor Unitario]]-Tabla1[[#This Row],[costo_antes_iva]]</f>
        <v>1000</v>
      </c>
      <c r="X5378" s="4">
        <f>Tabla1[[#This Row],[OS-Valor Unitario]]*Tabla1[[#This Row],[CANTIDAD ENTREGA SATELITE]]</f>
        <v>30000</v>
      </c>
      <c r="Y5378" s="4">
        <f>Tabla1[[#This Row],[costo_antes_iva]]*Tabla1[[#This Row],[CANTIDAD ENTREGA SATELITE]]</f>
        <v>28000</v>
      </c>
      <c r="Z5378" s="4">
        <f>Tabla1[[#This Row],[Valor total OS]]-Tabla1[[#This Row],[valor total op]]</f>
        <v>2000</v>
      </c>
    </row>
    <row r="5379" spans="1:26" x14ac:dyDescent="0.3">
      <c r="A5379">
        <v>5516</v>
      </c>
      <c r="B5379">
        <v>2</v>
      </c>
      <c r="C5379" t="s">
        <v>8317</v>
      </c>
      <c r="D5379" t="s">
        <v>8318</v>
      </c>
      <c r="E5379" t="s">
        <v>485</v>
      </c>
      <c r="F5379" t="s">
        <v>8314</v>
      </c>
      <c r="G5379" s="2">
        <v>45492</v>
      </c>
      <c r="H5379">
        <v>55936463</v>
      </c>
      <c r="I5379" t="s">
        <v>8319</v>
      </c>
      <c r="J5379" t="s">
        <v>8320</v>
      </c>
      <c r="K5379" t="s">
        <v>64</v>
      </c>
      <c r="L5379">
        <v>45</v>
      </c>
      <c r="M5379">
        <v>14714</v>
      </c>
      <c r="N5379" t="s">
        <v>1263</v>
      </c>
      <c r="O5379" t="s">
        <v>66</v>
      </c>
      <c r="P5379" s="4">
        <v>3000</v>
      </c>
      <c r="Q5379" s="4">
        <v>2000</v>
      </c>
      <c r="R5379" t="s">
        <v>819</v>
      </c>
      <c r="S5379" s="4">
        <v>11675908</v>
      </c>
      <c r="T5379" t="s">
        <v>87</v>
      </c>
      <c r="U5379">
        <v>45</v>
      </c>
      <c r="V5379" t="s">
        <v>66</v>
      </c>
      <c r="W5379" s="4">
        <f>Tabla1[[#This Row],[OS-Valor Unitario]]-Tabla1[[#This Row],[costo_antes_iva]]</f>
        <v>-1000</v>
      </c>
      <c r="X5379" s="4">
        <f>Tabla1[[#This Row],[OS-Valor Unitario]]*Tabla1[[#This Row],[CANTIDAD ENTREGA SATELITE]]</f>
        <v>90000</v>
      </c>
      <c r="Y5379" s="4">
        <f>Tabla1[[#This Row],[costo_antes_iva]]*Tabla1[[#This Row],[CANTIDAD ENTREGA SATELITE]]</f>
        <v>135000</v>
      </c>
      <c r="Z5379" s="4">
        <f>Tabla1[[#This Row],[Valor total OS]]-Tabla1[[#This Row],[valor total op]]</f>
        <v>-45000</v>
      </c>
    </row>
    <row r="5380" spans="1:26" x14ac:dyDescent="0.3">
      <c r="A5380">
        <v>5516</v>
      </c>
      <c r="B5380">
        <v>2</v>
      </c>
      <c r="C5380" t="s">
        <v>8317</v>
      </c>
      <c r="D5380" t="s">
        <v>8318</v>
      </c>
      <c r="E5380" t="s">
        <v>485</v>
      </c>
      <c r="F5380" t="s">
        <v>8314</v>
      </c>
      <c r="G5380" s="2">
        <v>45492</v>
      </c>
      <c r="H5380">
        <v>55936463</v>
      </c>
      <c r="I5380" t="s">
        <v>8319</v>
      </c>
      <c r="J5380" t="s">
        <v>8320</v>
      </c>
      <c r="K5380" t="s">
        <v>77</v>
      </c>
      <c r="L5380">
        <v>45</v>
      </c>
      <c r="M5380">
        <v>14715</v>
      </c>
      <c r="N5380" t="s">
        <v>1263</v>
      </c>
      <c r="O5380" t="s">
        <v>78</v>
      </c>
      <c r="P5380" s="4">
        <v>9000</v>
      </c>
      <c r="Q5380" s="4">
        <v>9000</v>
      </c>
      <c r="R5380" t="s">
        <v>819</v>
      </c>
      <c r="S5380" s="4">
        <v>11675908</v>
      </c>
      <c r="T5380" t="s">
        <v>87</v>
      </c>
      <c r="U5380">
        <v>45</v>
      </c>
      <c r="V5380" t="s">
        <v>79</v>
      </c>
      <c r="W5380" s="4">
        <f>Tabla1[[#This Row],[OS-Valor Unitario]]-Tabla1[[#This Row],[costo_antes_iva]]</f>
        <v>0</v>
      </c>
      <c r="X5380" s="4">
        <f>Tabla1[[#This Row],[OS-Valor Unitario]]*Tabla1[[#This Row],[CANTIDAD ENTREGA SATELITE]]</f>
        <v>405000</v>
      </c>
      <c r="Y5380" s="4">
        <f>Tabla1[[#This Row],[costo_antes_iva]]*Tabla1[[#This Row],[CANTIDAD ENTREGA SATELITE]]</f>
        <v>405000</v>
      </c>
      <c r="Z5380" s="4">
        <f>Tabla1[[#This Row],[Valor total OS]]-Tabla1[[#This Row],[valor total op]]</f>
        <v>0</v>
      </c>
    </row>
    <row r="5381" spans="1:26" x14ac:dyDescent="0.3">
      <c r="A5381">
        <v>5516</v>
      </c>
      <c r="B5381">
        <v>2</v>
      </c>
      <c r="C5381" t="s">
        <v>8317</v>
      </c>
      <c r="D5381" t="s">
        <v>8318</v>
      </c>
      <c r="E5381" t="s">
        <v>485</v>
      </c>
      <c r="F5381" t="s">
        <v>8314</v>
      </c>
      <c r="G5381" s="2">
        <v>45492</v>
      </c>
      <c r="H5381">
        <v>55936463</v>
      </c>
      <c r="I5381" t="s">
        <v>8319</v>
      </c>
      <c r="J5381" t="s">
        <v>8320</v>
      </c>
      <c r="K5381" t="s">
        <v>32</v>
      </c>
      <c r="L5381">
        <v>45</v>
      </c>
      <c r="M5381">
        <v>14759</v>
      </c>
      <c r="N5381" t="s">
        <v>1263</v>
      </c>
      <c r="O5381" t="s">
        <v>404</v>
      </c>
      <c r="P5381" s="4">
        <v>18000</v>
      </c>
      <c r="Q5381" s="4">
        <v>18000</v>
      </c>
      <c r="R5381" t="s">
        <v>819</v>
      </c>
      <c r="S5381" s="4">
        <v>11675908</v>
      </c>
      <c r="T5381" t="s">
        <v>87</v>
      </c>
      <c r="U5381">
        <v>45</v>
      </c>
      <c r="V5381" t="s">
        <v>404</v>
      </c>
      <c r="W5381" s="4">
        <f>Tabla1[[#This Row],[OS-Valor Unitario]]-Tabla1[[#This Row],[costo_antes_iva]]</f>
        <v>0</v>
      </c>
      <c r="X5381" s="4">
        <f>Tabla1[[#This Row],[OS-Valor Unitario]]*Tabla1[[#This Row],[CANTIDAD ENTREGA SATELITE]]</f>
        <v>810000</v>
      </c>
      <c r="Y5381" s="4">
        <f>Tabla1[[#This Row],[costo_antes_iva]]*Tabla1[[#This Row],[CANTIDAD ENTREGA SATELITE]]</f>
        <v>810000</v>
      </c>
      <c r="Z5381" s="4">
        <f>Tabla1[[#This Row],[Valor total OS]]-Tabla1[[#This Row],[valor total op]]</f>
        <v>0</v>
      </c>
    </row>
    <row r="5382" spans="1:26" x14ac:dyDescent="0.3">
      <c r="A5382">
        <v>5513</v>
      </c>
      <c r="B5382">
        <v>1</v>
      </c>
      <c r="C5382" t="s">
        <v>8361</v>
      </c>
      <c r="D5382" t="s">
        <v>8362</v>
      </c>
      <c r="E5382" t="s">
        <v>130</v>
      </c>
      <c r="F5382" t="s">
        <v>1405</v>
      </c>
      <c r="G5382" s="2">
        <v>45491</v>
      </c>
      <c r="H5382">
        <v>55923197</v>
      </c>
      <c r="I5382" t="s">
        <v>8363</v>
      </c>
      <c r="J5382" t="s">
        <v>8364</v>
      </c>
      <c r="K5382" t="s">
        <v>1619</v>
      </c>
      <c r="L5382">
        <v>16</v>
      </c>
      <c r="M5382">
        <v>14788</v>
      </c>
      <c r="N5382" t="s">
        <v>766</v>
      </c>
      <c r="O5382" t="s">
        <v>4270</v>
      </c>
      <c r="P5382" s="4">
        <v>11000</v>
      </c>
      <c r="Q5382" s="4">
        <v>11000</v>
      </c>
      <c r="R5382" t="s">
        <v>7320</v>
      </c>
      <c r="S5382" s="4">
        <v>4755448</v>
      </c>
      <c r="T5382" t="s">
        <v>111</v>
      </c>
      <c r="U5382">
        <v>16</v>
      </c>
      <c r="V5382" t="s">
        <v>4271</v>
      </c>
      <c r="W5382" s="4">
        <f>Tabla1[[#This Row],[OS-Valor Unitario]]-Tabla1[[#This Row],[costo_antes_iva]]</f>
        <v>0</v>
      </c>
      <c r="X5382" s="4">
        <f>Tabla1[[#This Row],[OS-Valor Unitario]]*Tabla1[[#This Row],[CANTIDAD ENTREGA SATELITE]]</f>
        <v>176000</v>
      </c>
      <c r="Y5382" s="4">
        <f>Tabla1[[#This Row],[costo_antes_iva]]*Tabla1[[#This Row],[CANTIDAD ENTREGA SATELITE]]</f>
        <v>176000</v>
      </c>
      <c r="Z5382" s="4">
        <f>Tabla1[[#This Row],[Valor total OS]]-Tabla1[[#This Row],[valor total op]]</f>
        <v>0</v>
      </c>
    </row>
    <row r="5383" spans="1:26" x14ac:dyDescent="0.3">
      <c r="A5383">
        <v>5513</v>
      </c>
      <c r="B5383">
        <v>2</v>
      </c>
      <c r="C5383" t="s">
        <v>8365</v>
      </c>
      <c r="D5383" t="s">
        <v>8366</v>
      </c>
      <c r="E5383" t="s">
        <v>393</v>
      </c>
      <c r="F5383" t="s">
        <v>1405</v>
      </c>
      <c r="G5383" s="2">
        <v>45491</v>
      </c>
      <c r="H5383">
        <v>55923220</v>
      </c>
      <c r="I5383" t="s">
        <v>8367</v>
      </c>
      <c r="J5383" t="s">
        <v>8364</v>
      </c>
      <c r="K5383" t="s">
        <v>32</v>
      </c>
      <c r="L5383">
        <v>18</v>
      </c>
      <c r="M5383">
        <v>14701</v>
      </c>
      <c r="N5383" t="s">
        <v>766</v>
      </c>
      <c r="O5383" t="s">
        <v>405</v>
      </c>
      <c r="P5383" s="4">
        <v>7500</v>
      </c>
      <c r="Q5383" s="4">
        <v>8000</v>
      </c>
      <c r="R5383" t="s">
        <v>7320</v>
      </c>
      <c r="S5383" s="4">
        <v>4755448</v>
      </c>
      <c r="T5383" t="s">
        <v>56</v>
      </c>
      <c r="U5383">
        <v>18</v>
      </c>
      <c r="V5383" t="s">
        <v>406</v>
      </c>
      <c r="W5383" s="4">
        <f>Tabla1[[#This Row],[OS-Valor Unitario]]-Tabla1[[#This Row],[costo_antes_iva]]</f>
        <v>500</v>
      </c>
      <c r="X5383" s="4">
        <f>Tabla1[[#This Row],[OS-Valor Unitario]]*Tabla1[[#This Row],[CANTIDAD ENTREGA SATELITE]]</f>
        <v>144000</v>
      </c>
      <c r="Y5383" s="4">
        <f>Tabla1[[#This Row],[costo_antes_iva]]*Tabla1[[#This Row],[CANTIDAD ENTREGA SATELITE]]</f>
        <v>135000</v>
      </c>
      <c r="Z5383" s="4">
        <f>Tabla1[[#This Row],[Valor total OS]]-Tabla1[[#This Row],[valor total op]]</f>
        <v>9000</v>
      </c>
    </row>
    <row r="5384" spans="1:26" x14ac:dyDescent="0.3">
      <c r="A5384">
        <v>5513</v>
      </c>
      <c r="B5384">
        <v>3</v>
      </c>
      <c r="C5384" t="s">
        <v>8368</v>
      </c>
      <c r="D5384" t="s">
        <v>8369</v>
      </c>
      <c r="E5384" t="s">
        <v>3583</v>
      </c>
      <c r="F5384" t="s">
        <v>1405</v>
      </c>
      <c r="G5384" s="2">
        <v>45491</v>
      </c>
      <c r="H5384">
        <v>55923231</v>
      </c>
      <c r="I5384" t="s">
        <v>8370</v>
      </c>
      <c r="J5384" t="s">
        <v>8364</v>
      </c>
      <c r="K5384" t="s">
        <v>1619</v>
      </c>
      <c r="L5384">
        <v>16</v>
      </c>
      <c r="M5384">
        <v>14994</v>
      </c>
      <c r="N5384" t="s">
        <v>766</v>
      </c>
      <c r="O5384" t="s">
        <v>1359</v>
      </c>
      <c r="P5384" s="4">
        <v>10000</v>
      </c>
      <c r="Q5384" s="4">
        <v>10000</v>
      </c>
      <c r="R5384" t="s">
        <v>7320</v>
      </c>
      <c r="S5384" s="4">
        <v>4755448</v>
      </c>
      <c r="T5384" t="s">
        <v>361</v>
      </c>
      <c r="U5384">
        <v>16</v>
      </c>
      <c r="V5384" t="s">
        <v>1360</v>
      </c>
      <c r="W5384" s="4">
        <f>Tabla1[[#This Row],[OS-Valor Unitario]]-Tabla1[[#This Row],[costo_antes_iva]]</f>
        <v>0</v>
      </c>
      <c r="X5384" s="4">
        <f>Tabla1[[#This Row],[OS-Valor Unitario]]*Tabla1[[#This Row],[CANTIDAD ENTREGA SATELITE]]</f>
        <v>160000</v>
      </c>
      <c r="Y5384" s="4">
        <f>Tabla1[[#This Row],[costo_antes_iva]]*Tabla1[[#This Row],[CANTIDAD ENTREGA SATELITE]]</f>
        <v>160000</v>
      </c>
      <c r="Z5384" s="4">
        <f>Tabla1[[#This Row],[Valor total OS]]-Tabla1[[#This Row],[valor total op]]</f>
        <v>0</v>
      </c>
    </row>
    <row r="5385" spans="1:26" x14ac:dyDescent="0.3">
      <c r="A5385">
        <v>5513</v>
      </c>
      <c r="B5385">
        <v>4</v>
      </c>
      <c r="C5385" t="s">
        <v>8371</v>
      </c>
      <c r="D5385" t="s">
        <v>8372</v>
      </c>
      <c r="E5385" t="s">
        <v>130</v>
      </c>
      <c r="F5385" t="s">
        <v>1405</v>
      </c>
      <c r="G5385" s="2">
        <v>45491</v>
      </c>
      <c r="H5385">
        <v>55923244</v>
      </c>
      <c r="I5385" t="s">
        <v>8373</v>
      </c>
      <c r="J5385" t="s">
        <v>8364</v>
      </c>
      <c r="K5385" t="s">
        <v>1619</v>
      </c>
      <c r="L5385">
        <v>18</v>
      </c>
      <c r="M5385">
        <v>14789</v>
      </c>
      <c r="N5385" t="s">
        <v>766</v>
      </c>
      <c r="O5385" t="s">
        <v>4270</v>
      </c>
      <c r="P5385" s="4">
        <v>10000</v>
      </c>
      <c r="Q5385" s="4">
        <v>10000</v>
      </c>
      <c r="R5385" t="s">
        <v>7320</v>
      </c>
      <c r="S5385" s="4">
        <v>4755448</v>
      </c>
      <c r="T5385" t="s">
        <v>111</v>
      </c>
      <c r="U5385">
        <v>18</v>
      </c>
      <c r="V5385" t="s">
        <v>4271</v>
      </c>
      <c r="W5385" s="4">
        <f>Tabla1[[#This Row],[OS-Valor Unitario]]-Tabla1[[#This Row],[costo_antes_iva]]</f>
        <v>0</v>
      </c>
      <c r="X5385" s="4">
        <f>Tabla1[[#This Row],[OS-Valor Unitario]]*Tabla1[[#This Row],[CANTIDAD ENTREGA SATELITE]]</f>
        <v>180000</v>
      </c>
      <c r="Y5385" s="4">
        <f>Tabla1[[#This Row],[costo_antes_iva]]*Tabla1[[#This Row],[CANTIDAD ENTREGA SATELITE]]</f>
        <v>180000</v>
      </c>
      <c r="Z5385" s="4">
        <f>Tabla1[[#This Row],[Valor total OS]]-Tabla1[[#This Row],[valor total op]]</f>
        <v>0</v>
      </c>
    </row>
    <row r="5386" spans="1:26" x14ac:dyDescent="0.3">
      <c r="A5386">
        <v>5513</v>
      </c>
      <c r="B5386">
        <v>5</v>
      </c>
      <c r="C5386" t="s">
        <v>8374</v>
      </c>
      <c r="D5386" t="s">
        <v>8375</v>
      </c>
      <c r="E5386" t="s">
        <v>393</v>
      </c>
      <c r="F5386" t="s">
        <v>1405</v>
      </c>
      <c r="G5386" s="2">
        <v>45491</v>
      </c>
      <c r="H5386">
        <v>55923262</v>
      </c>
      <c r="I5386" t="s">
        <v>8376</v>
      </c>
      <c r="J5386" t="s">
        <v>8364</v>
      </c>
      <c r="K5386" t="s">
        <v>32</v>
      </c>
      <c r="L5386">
        <v>4</v>
      </c>
      <c r="M5386">
        <v>17362</v>
      </c>
      <c r="N5386" t="s">
        <v>766</v>
      </c>
      <c r="O5386" t="s">
        <v>4645</v>
      </c>
      <c r="P5386" s="4">
        <v>7500</v>
      </c>
      <c r="Q5386" s="4">
        <v>10000</v>
      </c>
      <c r="R5386" t="s">
        <v>7320</v>
      </c>
      <c r="S5386" s="4">
        <v>4755448</v>
      </c>
      <c r="T5386" t="s">
        <v>56</v>
      </c>
      <c r="V5386" t="s">
        <v>4646</v>
      </c>
      <c r="W5386" s="4">
        <f>Tabla1[[#This Row],[OS-Valor Unitario]]-Tabla1[[#This Row],[costo_antes_iva]]</f>
        <v>2500</v>
      </c>
      <c r="X5386" s="4">
        <f>Tabla1[[#This Row],[OS-Valor Unitario]]*Tabla1[[#This Row],[CANTIDAD ENTREGA SATELITE]]</f>
        <v>0</v>
      </c>
      <c r="Y5386" s="4">
        <f>Tabla1[[#This Row],[costo_antes_iva]]*Tabla1[[#This Row],[CANTIDAD ENTREGA SATELITE]]</f>
        <v>0</v>
      </c>
      <c r="Z5386" s="4">
        <f>Tabla1[[#This Row],[Valor total OS]]-Tabla1[[#This Row],[valor total op]]</f>
        <v>0</v>
      </c>
    </row>
    <row r="5387" spans="1:26" x14ac:dyDescent="0.3">
      <c r="A5387">
        <v>5513</v>
      </c>
      <c r="B5387">
        <v>5</v>
      </c>
      <c r="C5387" t="s">
        <v>8374</v>
      </c>
      <c r="D5387" t="s">
        <v>8375</v>
      </c>
      <c r="E5387" t="s">
        <v>393</v>
      </c>
      <c r="F5387" t="s">
        <v>1405</v>
      </c>
      <c r="G5387" s="2">
        <v>45491</v>
      </c>
      <c r="H5387">
        <v>55923262</v>
      </c>
      <c r="I5387" t="s">
        <v>8376</v>
      </c>
      <c r="J5387" t="s">
        <v>8364</v>
      </c>
      <c r="K5387" t="s">
        <v>32</v>
      </c>
      <c r="L5387">
        <v>18</v>
      </c>
      <c r="M5387">
        <v>14700</v>
      </c>
      <c r="N5387" t="s">
        <v>766</v>
      </c>
      <c r="O5387" t="s">
        <v>405</v>
      </c>
      <c r="P5387" s="4">
        <v>7500</v>
      </c>
      <c r="Q5387" s="4">
        <v>8000</v>
      </c>
      <c r="R5387" t="s">
        <v>7320</v>
      </c>
      <c r="S5387" s="4">
        <v>4755448</v>
      </c>
      <c r="T5387" t="s">
        <v>56</v>
      </c>
      <c r="U5387">
        <v>18</v>
      </c>
      <c r="V5387" t="s">
        <v>406</v>
      </c>
      <c r="W5387" s="4">
        <f>Tabla1[[#This Row],[OS-Valor Unitario]]-Tabla1[[#This Row],[costo_antes_iva]]</f>
        <v>500</v>
      </c>
      <c r="X5387" s="4">
        <f>Tabla1[[#This Row],[OS-Valor Unitario]]*Tabla1[[#This Row],[CANTIDAD ENTREGA SATELITE]]</f>
        <v>144000</v>
      </c>
      <c r="Y5387" s="4">
        <f>Tabla1[[#This Row],[costo_antes_iva]]*Tabla1[[#This Row],[CANTIDAD ENTREGA SATELITE]]</f>
        <v>135000</v>
      </c>
      <c r="Z5387" s="4">
        <f>Tabla1[[#This Row],[Valor total OS]]-Tabla1[[#This Row],[valor total op]]</f>
        <v>9000</v>
      </c>
    </row>
    <row r="5388" spans="1:26" x14ac:dyDescent="0.3">
      <c r="A5388">
        <v>5513</v>
      </c>
      <c r="B5388">
        <v>6</v>
      </c>
      <c r="C5388" t="s">
        <v>8377</v>
      </c>
      <c r="D5388" t="s">
        <v>8378</v>
      </c>
      <c r="E5388" t="s">
        <v>393</v>
      </c>
      <c r="F5388" t="s">
        <v>1405</v>
      </c>
      <c r="G5388" s="2">
        <v>45491</v>
      </c>
      <c r="H5388">
        <v>55923280</v>
      </c>
      <c r="I5388" t="s">
        <v>8379</v>
      </c>
      <c r="J5388" t="s">
        <v>8364</v>
      </c>
      <c r="K5388" t="s">
        <v>32</v>
      </c>
      <c r="L5388">
        <v>18</v>
      </c>
      <c r="M5388">
        <v>14699</v>
      </c>
      <c r="N5388" t="s">
        <v>766</v>
      </c>
      <c r="O5388" t="s">
        <v>405</v>
      </c>
      <c r="P5388" s="4">
        <v>8000</v>
      </c>
      <c r="Q5388" s="4">
        <v>8000</v>
      </c>
      <c r="R5388" t="s">
        <v>7320</v>
      </c>
      <c r="S5388" s="4">
        <v>4755448</v>
      </c>
      <c r="T5388" t="s">
        <v>56</v>
      </c>
      <c r="U5388">
        <v>18</v>
      </c>
      <c r="V5388" t="s">
        <v>406</v>
      </c>
      <c r="W5388" s="4">
        <f>Tabla1[[#This Row],[OS-Valor Unitario]]-Tabla1[[#This Row],[costo_antes_iva]]</f>
        <v>0</v>
      </c>
      <c r="X5388" s="4">
        <f>Tabla1[[#This Row],[OS-Valor Unitario]]*Tabla1[[#This Row],[CANTIDAD ENTREGA SATELITE]]</f>
        <v>144000</v>
      </c>
      <c r="Y5388" s="4">
        <f>Tabla1[[#This Row],[costo_antes_iva]]*Tabla1[[#This Row],[CANTIDAD ENTREGA SATELITE]]</f>
        <v>144000</v>
      </c>
      <c r="Z5388" s="4">
        <f>Tabla1[[#This Row],[Valor total OS]]-Tabla1[[#This Row],[valor total op]]</f>
        <v>0</v>
      </c>
    </row>
    <row r="5389" spans="1:26" x14ac:dyDescent="0.3">
      <c r="A5389">
        <v>5513</v>
      </c>
      <c r="B5389">
        <v>7</v>
      </c>
      <c r="C5389" t="s">
        <v>8380</v>
      </c>
      <c r="D5389" t="s">
        <v>8381</v>
      </c>
      <c r="E5389" t="s">
        <v>3583</v>
      </c>
      <c r="F5389" t="s">
        <v>1405</v>
      </c>
      <c r="G5389" s="2">
        <v>45491</v>
      </c>
      <c r="H5389">
        <v>55923293</v>
      </c>
      <c r="I5389" t="s">
        <v>8382</v>
      </c>
      <c r="J5389" t="s">
        <v>8364</v>
      </c>
      <c r="K5389" t="s">
        <v>1619</v>
      </c>
      <c r="L5389">
        <v>18</v>
      </c>
      <c r="M5389">
        <v>14995</v>
      </c>
      <c r="N5389" t="s">
        <v>766</v>
      </c>
      <c r="O5389" t="s">
        <v>1359</v>
      </c>
      <c r="P5389" s="4">
        <v>10000</v>
      </c>
      <c r="Q5389" s="4">
        <v>10000</v>
      </c>
      <c r="R5389" t="s">
        <v>7320</v>
      </c>
      <c r="S5389" s="4">
        <v>4755448</v>
      </c>
      <c r="T5389" t="s">
        <v>361</v>
      </c>
      <c r="U5389">
        <v>18</v>
      </c>
      <c r="V5389" t="s">
        <v>1360</v>
      </c>
      <c r="W5389" s="4">
        <f>Tabla1[[#This Row],[OS-Valor Unitario]]-Tabla1[[#This Row],[costo_antes_iva]]</f>
        <v>0</v>
      </c>
      <c r="X5389" s="4">
        <f>Tabla1[[#This Row],[OS-Valor Unitario]]*Tabla1[[#This Row],[CANTIDAD ENTREGA SATELITE]]</f>
        <v>180000</v>
      </c>
      <c r="Y5389" s="4">
        <f>Tabla1[[#This Row],[costo_antes_iva]]*Tabla1[[#This Row],[CANTIDAD ENTREGA SATELITE]]</f>
        <v>180000</v>
      </c>
      <c r="Z5389" s="4">
        <f>Tabla1[[#This Row],[Valor total OS]]-Tabla1[[#This Row],[valor total op]]</f>
        <v>0</v>
      </c>
    </row>
    <row r="5390" spans="1:26" x14ac:dyDescent="0.3">
      <c r="A5390">
        <v>5513</v>
      </c>
      <c r="B5390">
        <v>8</v>
      </c>
      <c r="C5390" t="s">
        <v>8383</v>
      </c>
      <c r="D5390" t="s">
        <v>8384</v>
      </c>
      <c r="E5390" t="s">
        <v>393</v>
      </c>
      <c r="F5390" t="s">
        <v>1405</v>
      </c>
      <c r="G5390" s="2">
        <v>45491</v>
      </c>
      <c r="H5390">
        <v>55923209</v>
      </c>
      <c r="I5390" t="s">
        <v>8385</v>
      </c>
      <c r="J5390" t="s">
        <v>8364</v>
      </c>
      <c r="K5390" t="s">
        <v>32</v>
      </c>
      <c r="L5390">
        <v>18</v>
      </c>
      <c r="M5390">
        <v>17361</v>
      </c>
      <c r="N5390" t="s">
        <v>766</v>
      </c>
      <c r="O5390" t="s">
        <v>4645</v>
      </c>
      <c r="P5390" s="4">
        <v>7500</v>
      </c>
      <c r="Q5390" s="4">
        <v>7500</v>
      </c>
      <c r="R5390" t="s">
        <v>7320</v>
      </c>
      <c r="S5390" s="4">
        <v>4755448</v>
      </c>
      <c r="T5390" t="s">
        <v>56</v>
      </c>
      <c r="V5390" t="s">
        <v>4646</v>
      </c>
      <c r="W5390" s="4">
        <f>Tabla1[[#This Row],[OS-Valor Unitario]]-Tabla1[[#This Row],[costo_antes_iva]]</f>
        <v>0</v>
      </c>
      <c r="X5390" s="4">
        <f>Tabla1[[#This Row],[OS-Valor Unitario]]*Tabla1[[#This Row],[CANTIDAD ENTREGA SATELITE]]</f>
        <v>0</v>
      </c>
      <c r="Y5390" s="4">
        <f>Tabla1[[#This Row],[costo_antes_iva]]*Tabla1[[#This Row],[CANTIDAD ENTREGA SATELITE]]</f>
        <v>0</v>
      </c>
      <c r="Z5390" s="4">
        <f>Tabla1[[#This Row],[Valor total OS]]-Tabla1[[#This Row],[valor total op]]</f>
        <v>0</v>
      </c>
    </row>
    <row r="5391" spans="1:26" x14ac:dyDescent="0.3">
      <c r="A5391">
        <v>5513</v>
      </c>
      <c r="B5391">
        <v>8</v>
      </c>
      <c r="C5391" t="s">
        <v>8383</v>
      </c>
      <c r="D5391" t="s">
        <v>8384</v>
      </c>
      <c r="E5391" t="s">
        <v>393</v>
      </c>
      <c r="F5391" t="s">
        <v>1405</v>
      </c>
      <c r="G5391" s="2">
        <v>45491</v>
      </c>
      <c r="H5391">
        <v>55923209</v>
      </c>
      <c r="I5391" t="s">
        <v>8385</v>
      </c>
      <c r="J5391" t="s">
        <v>8364</v>
      </c>
      <c r="K5391" t="s">
        <v>32</v>
      </c>
      <c r="L5391">
        <v>18</v>
      </c>
      <c r="M5391">
        <v>14702</v>
      </c>
      <c r="N5391" t="s">
        <v>766</v>
      </c>
      <c r="O5391" t="s">
        <v>405</v>
      </c>
      <c r="P5391" s="4">
        <v>7500</v>
      </c>
      <c r="Q5391" s="4">
        <v>8000</v>
      </c>
      <c r="R5391" t="s">
        <v>7320</v>
      </c>
      <c r="S5391" s="4">
        <v>4755448</v>
      </c>
      <c r="T5391" t="s">
        <v>56</v>
      </c>
      <c r="U5391">
        <v>18</v>
      </c>
      <c r="V5391" t="s">
        <v>406</v>
      </c>
      <c r="W5391" s="4">
        <f>Tabla1[[#This Row],[OS-Valor Unitario]]-Tabla1[[#This Row],[costo_antes_iva]]</f>
        <v>500</v>
      </c>
      <c r="X5391" s="4">
        <f>Tabla1[[#This Row],[OS-Valor Unitario]]*Tabla1[[#This Row],[CANTIDAD ENTREGA SATELITE]]</f>
        <v>144000</v>
      </c>
      <c r="Y5391" s="4">
        <f>Tabla1[[#This Row],[costo_antes_iva]]*Tabla1[[#This Row],[CANTIDAD ENTREGA SATELITE]]</f>
        <v>135000</v>
      </c>
      <c r="Z5391" s="4">
        <f>Tabla1[[#This Row],[Valor total OS]]-Tabla1[[#This Row],[valor total op]]</f>
        <v>9000</v>
      </c>
    </row>
    <row r="5392" spans="1:26" x14ac:dyDescent="0.3">
      <c r="A5392">
        <v>5512</v>
      </c>
      <c r="B5392">
        <v>1</v>
      </c>
      <c r="C5392" t="s">
        <v>8386</v>
      </c>
      <c r="D5392" t="s">
        <v>8387</v>
      </c>
      <c r="E5392" t="s">
        <v>85</v>
      </c>
      <c r="F5392" t="s">
        <v>6046</v>
      </c>
      <c r="G5392" s="2">
        <v>45491</v>
      </c>
      <c r="H5392">
        <v>55920102</v>
      </c>
      <c r="I5392" t="s">
        <v>8388</v>
      </c>
      <c r="J5392" t="s">
        <v>8389</v>
      </c>
      <c r="K5392" t="s">
        <v>77</v>
      </c>
      <c r="L5392">
        <v>10</v>
      </c>
      <c r="M5392">
        <v>14713</v>
      </c>
      <c r="N5392" t="s">
        <v>766</v>
      </c>
      <c r="O5392" t="s">
        <v>3605</v>
      </c>
      <c r="P5392" s="4">
        <v>1800</v>
      </c>
      <c r="Q5392" s="4">
        <v>1200</v>
      </c>
      <c r="R5392" t="s">
        <v>819</v>
      </c>
      <c r="S5392" s="4">
        <v>477180</v>
      </c>
      <c r="T5392" t="s">
        <v>87</v>
      </c>
      <c r="U5392">
        <v>10</v>
      </c>
      <c r="V5392" t="s">
        <v>3606</v>
      </c>
      <c r="W5392" s="4">
        <f>Tabla1[[#This Row],[OS-Valor Unitario]]-Tabla1[[#This Row],[costo_antes_iva]]</f>
        <v>-600</v>
      </c>
      <c r="X5392" s="4">
        <f>Tabla1[[#This Row],[OS-Valor Unitario]]*Tabla1[[#This Row],[CANTIDAD ENTREGA SATELITE]]</f>
        <v>12000</v>
      </c>
      <c r="Y5392" s="4">
        <f>Tabla1[[#This Row],[costo_antes_iva]]*Tabla1[[#This Row],[CANTIDAD ENTREGA SATELITE]]</f>
        <v>18000</v>
      </c>
      <c r="Z5392" s="4">
        <f>Tabla1[[#This Row],[Valor total OS]]-Tabla1[[#This Row],[valor total op]]</f>
        <v>-6000</v>
      </c>
    </row>
    <row r="5393" spans="1:26" x14ac:dyDescent="0.3">
      <c r="A5393">
        <v>5512</v>
      </c>
      <c r="B5393">
        <v>1</v>
      </c>
      <c r="C5393" t="s">
        <v>8386</v>
      </c>
      <c r="D5393" t="s">
        <v>8387</v>
      </c>
      <c r="E5393" t="s">
        <v>85</v>
      </c>
      <c r="F5393" t="s">
        <v>6046</v>
      </c>
      <c r="G5393" s="2">
        <v>45491</v>
      </c>
      <c r="H5393">
        <v>55920102</v>
      </c>
      <c r="I5393" t="s">
        <v>8388</v>
      </c>
      <c r="J5393" t="s">
        <v>8389</v>
      </c>
      <c r="K5393" t="s">
        <v>1619</v>
      </c>
      <c r="L5393">
        <v>10</v>
      </c>
      <c r="M5393">
        <v>14740</v>
      </c>
      <c r="N5393" t="s">
        <v>766</v>
      </c>
      <c r="O5393" t="s">
        <v>4948</v>
      </c>
      <c r="P5393" s="4">
        <v>12000</v>
      </c>
      <c r="Q5393" s="4">
        <v>12000</v>
      </c>
      <c r="R5393" t="s">
        <v>819</v>
      </c>
      <c r="S5393" s="4">
        <v>477180</v>
      </c>
      <c r="T5393" t="s">
        <v>87</v>
      </c>
      <c r="U5393">
        <v>10</v>
      </c>
      <c r="V5393" t="s">
        <v>4949</v>
      </c>
      <c r="W5393" s="4">
        <f>Tabla1[[#This Row],[OS-Valor Unitario]]-Tabla1[[#This Row],[costo_antes_iva]]</f>
        <v>0</v>
      </c>
      <c r="X5393" s="4">
        <f>Tabla1[[#This Row],[OS-Valor Unitario]]*Tabla1[[#This Row],[CANTIDAD ENTREGA SATELITE]]</f>
        <v>120000</v>
      </c>
      <c r="Y5393" s="4">
        <f>Tabla1[[#This Row],[costo_antes_iva]]*Tabla1[[#This Row],[CANTIDAD ENTREGA SATELITE]]</f>
        <v>120000</v>
      </c>
      <c r="Z5393" s="4">
        <f>Tabla1[[#This Row],[Valor total OS]]-Tabla1[[#This Row],[valor total op]]</f>
        <v>0</v>
      </c>
    </row>
    <row r="5394" spans="1:26" x14ac:dyDescent="0.3">
      <c r="A5394">
        <v>5507</v>
      </c>
      <c r="B5394">
        <v>5</v>
      </c>
      <c r="C5394" t="s">
        <v>8410</v>
      </c>
      <c r="D5394" t="s">
        <v>8411</v>
      </c>
      <c r="E5394" t="s">
        <v>393</v>
      </c>
      <c r="F5394" t="s">
        <v>695</v>
      </c>
      <c r="G5394" s="2">
        <v>45490</v>
      </c>
      <c r="H5394">
        <v>55901927</v>
      </c>
      <c r="I5394" t="s">
        <v>8412</v>
      </c>
      <c r="J5394" t="s">
        <v>8413</v>
      </c>
      <c r="K5394" t="s">
        <v>32</v>
      </c>
      <c r="L5394">
        <v>20</v>
      </c>
      <c r="M5394">
        <v>14722</v>
      </c>
      <c r="N5394" t="s">
        <v>285</v>
      </c>
      <c r="O5394" t="s">
        <v>645</v>
      </c>
      <c r="P5394" s="4">
        <v>9000</v>
      </c>
      <c r="Q5394" s="4">
        <v>10000</v>
      </c>
      <c r="R5394" t="s">
        <v>819</v>
      </c>
      <c r="S5394" s="4">
        <v>41860650</v>
      </c>
      <c r="T5394" t="s">
        <v>56</v>
      </c>
      <c r="U5394">
        <v>20</v>
      </c>
      <c r="V5394" t="s">
        <v>646</v>
      </c>
      <c r="W5394" s="4">
        <f>Tabla1[[#This Row],[OS-Valor Unitario]]-Tabla1[[#This Row],[costo_antes_iva]]</f>
        <v>1000</v>
      </c>
      <c r="X5394" s="4">
        <f>Tabla1[[#This Row],[OS-Valor Unitario]]*Tabla1[[#This Row],[CANTIDAD ENTREGA SATELITE]]</f>
        <v>200000</v>
      </c>
      <c r="Y5394" s="4">
        <f>Tabla1[[#This Row],[costo_antes_iva]]*Tabla1[[#This Row],[CANTIDAD ENTREGA SATELITE]]</f>
        <v>180000</v>
      </c>
      <c r="Z5394" s="4">
        <f>Tabla1[[#This Row],[Valor total OS]]-Tabla1[[#This Row],[valor total op]]</f>
        <v>20000</v>
      </c>
    </row>
    <row r="5395" spans="1:26" x14ac:dyDescent="0.3">
      <c r="A5395">
        <v>5533</v>
      </c>
      <c r="B5395">
        <v>1</v>
      </c>
      <c r="C5395" t="s">
        <v>8251</v>
      </c>
      <c r="D5395" t="s">
        <v>8252</v>
      </c>
      <c r="E5395" t="s">
        <v>236</v>
      </c>
      <c r="F5395" t="s">
        <v>8253</v>
      </c>
      <c r="G5395" s="2">
        <v>45489</v>
      </c>
      <c r="H5395">
        <v>55880792</v>
      </c>
      <c r="I5395" t="s">
        <v>8254</v>
      </c>
      <c r="J5395" t="s">
        <v>8255</v>
      </c>
      <c r="K5395" t="s">
        <v>32</v>
      </c>
      <c r="L5395">
        <v>80</v>
      </c>
      <c r="M5395">
        <v>14945</v>
      </c>
      <c r="N5395" t="s">
        <v>1625</v>
      </c>
      <c r="O5395" t="s">
        <v>4498</v>
      </c>
      <c r="P5395" s="4">
        <v>13000</v>
      </c>
      <c r="Q5395" s="4">
        <v>13000</v>
      </c>
      <c r="R5395" t="s">
        <v>819</v>
      </c>
      <c r="S5395" s="4">
        <v>4615840</v>
      </c>
      <c r="T5395" t="s">
        <v>238</v>
      </c>
      <c r="U5395">
        <v>80</v>
      </c>
      <c r="V5395" t="s">
        <v>4499</v>
      </c>
      <c r="W5395" s="4">
        <f>Tabla1[[#This Row],[OS-Valor Unitario]]-Tabla1[[#This Row],[costo_antes_iva]]</f>
        <v>0</v>
      </c>
      <c r="X5395" s="4">
        <f>Tabla1[[#This Row],[OS-Valor Unitario]]*Tabla1[[#This Row],[CANTIDAD ENTREGA SATELITE]]</f>
        <v>1040000</v>
      </c>
      <c r="Y5395" s="4">
        <f>Tabla1[[#This Row],[costo_antes_iva]]*Tabla1[[#This Row],[CANTIDAD ENTREGA SATELITE]]</f>
        <v>1040000</v>
      </c>
      <c r="Z5395" s="4">
        <f>Tabla1[[#This Row],[Valor total OS]]-Tabla1[[#This Row],[valor total op]]</f>
        <v>0</v>
      </c>
    </row>
    <row r="5396" spans="1:26" x14ac:dyDescent="0.3">
      <c r="A5396">
        <v>5533</v>
      </c>
      <c r="B5396">
        <v>1</v>
      </c>
      <c r="C5396" t="s">
        <v>8251</v>
      </c>
      <c r="D5396" t="s">
        <v>8252</v>
      </c>
      <c r="E5396" t="s">
        <v>236</v>
      </c>
      <c r="F5396" t="s">
        <v>8253</v>
      </c>
      <c r="G5396" s="2">
        <v>45489</v>
      </c>
      <c r="H5396">
        <v>55880792</v>
      </c>
      <c r="I5396" t="s">
        <v>8254</v>
      </c>
      <c r="J5396" t="s">
        <v>8255</v>
      </c>
      <c r="K5396" t="s">
        <v>77</v>
      </c>
      <c r="L5396">
        <v>80</v>
      </c>
      <c r="M5396">
        <v>14902</v>
      </c>
      <c r="N5396" t="s">
        <v>1625</v>
      </c>
      <c r="O5396" t="s">
        <v>3605</v>
      </c>
      <c r="P5396" s="4">
        <v>1300</v>
      </c>
      <c r="Q5396" s="4">
        <v>1500</v>
      </c>
      <c r="R5396" t="s">
        <v>819</v>
      </c>
      <c r="S5396" s="4">
        <v>4615840</v>
      </c>
      <c r="T5396" t="s">
        <v>238</v>
      </c>
      <c r="U5396">
        <v>80</v>
      </c>
      <c r="V5396" t="s">
        <v>3606</v>
      </c>
      <c r="W5396" s="4">
        <f>Tabla1[[#This Row],[OS-Valor Unitario]]-Tabla1[[#This Row],[costo_antes_iva]]</f>
        <v>200</v>
      </c>
      <c r="X5396" s="4">
        <f>Tabla1[[#This Row],[OS-Valor Unitario]]*Tabla1[[#This Row],[CANTIDAD ENTREGA SATELITE]]</f>
        <v>120000</v>
      </c>
      <c r="Y5396" s="4">
        <f>Tabla1[[#This Row],[costo_antes_iva]]*Tabla1[[#This Row],[CANTIDAD ENTREGA SATELITE]]</f>
        <v>104000</v>
      </c>
      <c r="Z5396" s="4">
        <f>Tabla1[[#This Row],[Valor total OS]]-Tabla1[[#This Row],[valor total op]]</f>
        <v>16000</v>
      </c>
    </row>
    <row r="5397" spans="1:26" x14ac:dyDescent="0.3">
      <c r="A5397">
        <v>5507</v>
      </c>
      <c r="B5397">
        <v>1</v>
      </c>
      <c r="C5397" t="s">
        <v>8397</v>
      </c>
      <c r="D5397" t="s">
        <v>8398</v>
      </c>
      <c r="E5397" t="s">
        <v>1088</v>
      </c>
      <c r="F5397" t="s">
        <v>695</v>
      </c>
      <c r="G5397" s="2">
        <v>45489</v>
      </c>
      <c r="H5397">
        <v>55890890</v>
      </c>
      <c r="I5397" t="s">
        <v>8399</v>
      </c>
      <c r="J5397" t="s">
        <v>8400</v>
      </c>
      <c r="K5397" t="s">
        <v>77</v>
      </c>
      <c r="L5397">
        <v>100</v>
      </c>
      <c r="M5397">
        <v>14729</v>
      </c>
      <c r="N5397" t="s">
        <v>1625</v>
      </c>
      <c r="O5397" t="s">
        <v>78</v>
      </c>
      <c r="P5397" s="4">
        <v>3600</v>
      </c>
      <c r="Q5397" s="4">
        <v>3600</v>
      </c>
      <c r="R5397" t="s">
        <v>819</v>
      </c>
      <c r="S5397" s="4">
        <v>41860650</v>
      </c>
      <c r="T5397" t="s">
        <v>238</v>
      </c>
      <c r="U5397">
        <v>100</v>
      </c>
      <c r="V5397" t="s">
        <v>79</v>
      </c>
      <c r="W5397" s="4">
        <f>Tabla1[[#This Row],[OS-Valor Unitario]]-Tabla1[[#This Row],[costo_antes_iva]]</f>
        <v>0</v>
      </c>
      <c r="X5397" s="4">
        <f>Tabla1[[#This Row],[OS-Valor Unitario]]*Tabla1[[#This Row],[CANTIDAD ENTREGA SATELITE]]</f>
        <v>360000</v>
      </c>
      <c r="Y5397" s="4">
        <f>Tabla1[[#This Row],[costo_antes_iva]]*Tabla1[[#This Row],[CANTIDAD ENTREGA SATELITE]]</f>
        <v>360000</v>
      </c>
      <c r="Z5397" s="4">
        <f>Tabla1[[#This Row],[Valor total OS]]-Tabla1[[#This Row],[valor total op]]</f>
        <v>0</v>
      </c>
    </row>
    <row r="5398" spans="1:26" x14ac:dyDescent="0.3">
      <c r="A5398">
        <v>5507</v>
      </c>
      <c r="B5398">
        <v>1</v>
      </c>
      <c r="C5398" t="s">
        <v>8397</v>
      </c>
      <c r="D5398" t="s">
        <v>8398</v>
      </c>
      <c r="E5398" t="s">
        <v>1088</v>
      </c>
      <c r="F5398" t="s">
        <v>695</v>
      </c>
      <c r="G5398" s="2">
        <v>45489</v>
      </c>
      <c r="H5398">
        <v>55890890</v>
      </c>
      <c r="I5398" t="s">
        <v>8399</v>
      </c>
      <c r="J5398" t="s">
        <v>8400</v>
      </c>
      <c r="K5398" t="s">
        <v>32</v>
      </c>
      <c r="L5398">
        <v>100</v>
      </c>
      <c r="M5398">
        <v>14798</v>
      </c>
      <c r="N5398" t="s">
        <v>1625</v>
      </c>
      <c r="O5398" t="s">
        <v>4498</v>
      </c>
      <c r="P5398" s="4">
        <v>15000</v>
      </c>
      <c r="Q5398" s="4">
        <v>15000</v>
      </c>
      <c r="R5398" t="s">
        <v>819</v>
      </c>
      <c r="S5398" s="4">
        <v>41860650</v>
      </c>
      <c r="T5398" t="s">
        <v>238</v>
      </c>
      <c r="U5398">
        <v>100</v>
      </c>
      <c r="V5398" t="s">
        <v>4499</v>
      </c>
      <c r="W5398" s="4">
        <f>Tabla1[[#This Row],[OS-Valor Unitario]]-Tabla1[[#This Row],[costo_antes_iva]]</f>
        <v>0</v>
      </c>
      <c r="X5398" s="4">
        <f>Tabla1[[#This Row],[OS-Valor Unitario]]*Tabla1[[#This Row],[CANTIDAD ENTREGA SATELITE]]</f>
        <v>1500000</v>
      </c>
      <c r="Y5398" s="4">
        <f>Tabla1[[#This Row],[costo_antes_iva]]*Tabla1[[#This Row],[CANTIDAD ENTREGA SATELITE]]</f>
        <v>1500000</v>
      </c>
      <c r="Z5398" s="4">
        <f>Tabla1[[#This Row],[Valor total OS]]-Tabla1[[#This Row],[valor total op]]</f>
        <v>0</v>
      </c>
    </row>
    <row r="5399" spans="1:26" x14ac:dyDescent="0.3">
      <c r="A5399">
        <v>5507</v>
      </c>
      <c r="B5399">
        <v>2</v>
      </c>
      <c r="C5399" t="s">
        <v>8401</v>
      </c>
      <c r="D5399" t="s">
        <v>8402</v>
      </c>
      <c r="E5399" t="s">
        <v>426</v>
      </c>
      <c r="F5399" t="s">
        <v>695</v>
      </c>
      <c r="G5399" s="2">
        <v>45489</v>
      </c>
      <c r="H5399">
        <v>55890912</v>
      </c>
      <c r="I5399" t="s">
        <v>8403</v>
      </c>
      <c r="J5399" t="s">
        <v>8400</v>
      </c>
      <c r="K5399" t="s">
        <v>77</v>
      </c>
      <c r="L5399">
        <v>200</v>
      </c>
      <c r="M5399">
        <v>14771</v>
      </c>
      <c r="N5399" t="s">
        <v>1625</v>
      </c>
      <c r="O5399" t="s">
        <v>3605</v>
      </c>
      <c r="P5399" s="4">
        <v>1400</v>
      </c>
      <c r="Q5399" s="4">
        <v>1400</v>
      </c>
      <c r="R5399" t="s">
        <v>819</v>
      </c>
      <c r="S5399" s="4">
        <v>41860650</v>
      </c>
      <c r="T5399" t="s">
        <v>381</v>
      </c>
      <c r="U5399">
        <v>200</v>
      </c>
      <c r="V5399" t="s">
        <v>3606</v>
      </c>
      <c r="W5399" s="4">
        <f>Tabla1[[#This Row],[OS-Valor Unitario]]-Tabla1[[#This Row],[costo_antes_iva]]</f>
        <v>0</v>
      </c>
      <c r="X5399" s="4">
        <f>Tabla1[[#This Row],[OS-Valor Unitario]]*Tabla1[[#This Row],[CANTIDAD ENTREGA SATELITE]]</f>
        <v>280000</v>
      </c>
      <c r="Y5399" s="4">
        <f>Tabla1[[#This Row],[costo_antes_iva]]*Tabla1[[#This Row],[CANTIDAD ENTREGA SATELITE]]</f>
        <v>280000</v>
      </c>
      <c r="Z5399" s="4">
        <f>Tabla1[[#This Row],[Valor total OS]]-Tabla1[[#This Row],[valor total op]]</f>
        <v>0</v>
      </c>
    </row>
    <row r="5400" spans="1:26" x14ac:dyDescent="0.3">
      <c r="A5400">
        <v>5507</v>
      </c>
      <c r="B5400">
        <v>2</v>
      </c>
      <c r="C5400" t="s">
        <v>8401</v>
      </c>
      <c r="D5400" t="s">
        <v>8402</v>
      </c>
      <c r="E5400" t="s">
        <v>426</v>
      </c>
      <c r="F5400" t="s">
        <v>695</v>
      </c>
      <c r="G5400" s="2">
        <v>45489</v>
      </c>
      <c r="H5400">
        <v>55890912</v>
      </c>
      <c r="I5400" t="s">
        <v>8403</v>
      </c>
      <c r="J5400" t="s">
        <v>8400</v>
      </c>
      <c r="K5400" t="s">
        <v>92</v>
      </c>
      <c r="L5400">
        <v>200</v>
      </c>
      <c r="M5400">
        <v>14661</v>
      </c>
      <c r="N5400" t="s">
        <v>1625</v>
      </c>
      <c r="O5400" t="s">
        <v>542</v>
      </c>
      <c r="P5400" s="4">
        <v>6000</v>
      </c>
      <c r="Q5400" s="4">
        <v>6000</v>
      </c>
      <c r="R5400" t="s">
        <v>819</v>
      </c>
      <c r="S5400" s="4">
        <v>41860650</v>
      </c>
      <c r="T5400" t="s">
        <v>381</v>
      </c>
      <c r="U5400">
        <v>200</v>
      </c>
      <c r="V5400" t="s">
        <v>543</v>
      </c>
      <c r="W5400" s="4">
        <f>Tabla1[[#This Row],[OS-Valor Unitario]]-Tabla1[[#This Row],[costo_antes_iva]]</f>
        <v>0</v>
      </c>
      <c r="X5400" s="4">
        <f>Tabla1[[#This Row],[OS-Valor Unitario]]*Tabla1[[#This Row],[CANTIDAD ENTREGA SATELITE]]</f>
        <v>1200000</v>
      </c>
      <c r="Y5400" s="4">
        <f>Tabla1[[#This Row],[costo_antes_iva]]*Tabla1[[#This Row],[CANTIDAD ENTREGA SATELITE]]</f>
        <v>1200000</v>
      </c>
      <c r="Z5400" s="4">
        <f>Tabla1[[#This Row],[Valor total OS]]-Tabla1[[#This Row],[valor total op]]</f>
        <v>0</v>
      </c>
    </row>
    <row r="5401" spans="1:26" x14ac:dyDescent="0.3">
      <c r="A5401">
        <v>5507</v>
      </c>
      <c r="B5401">
        <v>3</v>
      </c>
      <c r="C5401" t="s">
        <v>8404</v>
      </c>
      <c r="D5401" t="s">
        <v>8405</v>
      </c>
      <c r="E5401" t="s">
        <v>130</v>
      </c>
      <c r="F5401" t="s">
        <v>695</v>
      </c>
      <c r="G5401" s="2">
        <v>45489</v>
      </c>
      <c r="H5401">
        <v>55890921</v>
      </c>
      <c r="I5401" t="s">
        <v>8406</v>
      </c>
      <c r="J5401" t="s">
        <v>8400</v>
      </c>
      <c r="K5401" t="s">
        <v>77</v>
      </c>
      <c r="L5401">
        <v>150</v>
      </c>
      <c r="M5401">
        <v>15099</v>
      </c>
      <c r="N5401" t="s">
        <v>1625</v>
      </c>
      <c r="O5401" t="s">
        <v>3605</v>
      </c>
      <c r="P5401" s="4">
        <v>1400</v>
      </c>
      <c r="Q5401" s="4">
        <v>1400</v>
      </c>
      <c r="R5401" t="s">
        <v>819</v>
      </c>
      <c r="S5401" s="4">
        <v>41860650</v>
      </c>
      <c r="T5401" t="s">
        <v>111</v>
      </c>
      <c r="U5401">
        <v>150</v>
      </c>
      <c r="V5401" t="s">
        <v>3606</v>
      </c>
      <c r="W5401" s="4">
        <f>Tabla1[[#This Row],[OS-Valor Unitario]]-Tabla1[[#This Row],[costo_antes_iva]]</f>
        <v>0</v>
      </c>
      <c r="X5401" s="4">
        <f>Tabla1[[#This Row],[OS-Valor Unitario]]*Tabla1[[#This Row],[CANTIDAD ENTREGA SATELITE]]</f>
        <v>210000</v>
      </c>
      <c r="Y5401" s="4">
        <f>Tabla1[[#This Row],[costo_antes_iva]]*Tabla1[[#This Row],[CANTIDAD ENTREGA SATELITE]]</f>
        <v>210000</v>
      </c>
      <c r="Z5401" s="4">
        <f>Tabla1[[#This Row],[Valor total OS]]-Tabla1[[#This Row],[valor total op]]</f>
        <v>0</v>
      </c>
    </row>
    <row r="5402" spans="1:26" x14ac:dyDescent="0.3">
      <c r="A5402">
        <v>5507</v>
      </c>
      <c r="B5402">
        <v>3</v>
      </c>
      <c r="C5402" t="s">
        <v>8404</v>
      </c>
      <c r="D5402" t="s">
        <v>8405</v>
      </c>
      <c r="E5402" t="s">
        <v>130</v>
      </c>
      <c r="F5402" t="s">
        <v>695</v>
      </c>
      <c r="G5402" s="2">
        <v>45489</v>
      </c>
      <c r="H5402">
        <v>55890921</v>
      </c>
      <c r="I5402" t="s">
        <v>8406</v>
      </c>
      <c r="J5402" t="s">
        <v>8400</v>
      </c>
      <c r="K5402" t="s">
        <v>32</v>
      </c>
      <c r="L5402">
        <v>150</v>
      </c>
      <c r="M5402">
        <v>14953</v>
      </c>
      <c r="N5402" t="s">
        <v>1625</v>
      </c>
      <c r="O5402" t="s">
        <v>210</v>
      </c>
      <c r="P5402" s="4">
        <v>10000</v>
      </c>
      <c r="Q5402" s="4">
        <v>12500</v>
      </c>
      <c r="R5402" t="s">
        <v>819</v>
      </c>
      <c r="S5402" s="4">
        <v>41860650</v>
      </c>
      <c r="T5402" t="s">
        <v>111</v>
      </c>
      <c r="U5402">
        <v>150</v>
      </c>
      <c r="V5402" t="s">
        <v>211</v>
      </c>
      <c r="W5402" s="4">
        <f>Tabla1[[#This Row],[OS-Valor Unitario]]-Tabla1[[#This Row],[costo_antes_iva]]</f>
        <v>2500</v>
      </c>
      <c r="X5402" s="4">
        <f>Tabla1[[#This Row],[OS-Valor Unitario]]*Tabla1[[#This Row],[CANTIDAD ENTREGA SATELITE]]</f>
        <v>1875000</v>
      </c>
      <c r="Y5402" s="4">
        <f>Tabla1[[#This Row],[costo_antes_iva]]*Tabla1[[#This Row],[CANTIDAD ENTREGA SATELITE]]</f>
        <v>1500000</v>
      </c>
      <c r="Z5402" s="4">
        <f>Tabla1[[#This Row],[Valor total OS]]-Tabla1[[#This Row],[valor total op]]</f>
        <v>375000</v>
      </c>
    </row>
    <row r="5403" spans="1:26" x14ac:dyDescent="0.3">
      <c r="A5403">
        <v>5507</v>
      </c>
      <c r="B5403">
        <v>4</v>
      </c>
      <c r="C5403" t="s">
        <v>8407</v>
      </c>
      <c r="D5403" t="s">
        <v>8408</v>
      </c>
      <c r="E5403" t="s">
        <v>446</v>
      </c>
      <c r="F5403" t="s">
        <v>695</v>
      </c>
      <c r="G5403" s="2">
        <v>45489</v>
      </c>
      <c r="H5403">
        <v>55890963</v>
      </c>
      <c r="I5403" t="s">
        <v>8409</v>
      </c>
      <c r="J5403" t="s">
        <v>8400</v>
      </c>
      <c r="K5403" t="s">
        <v>32</v>
      </c>
      <c r="L5403">
        <v>100</v>
      </c>
      <c r="M5403">
        <v>14792</v>
      </c>
      <c r="N5403" t="s">
        <v>1625</v>
      </c>
      <c r="O5403" t="s">
        <v>645</v>
      </c>
      <c r="P5403" s="4">
        <v>11000</v>
      </c>
      <c r="Q5403" s="4">
        <v>9000</v>
      </c>
      <c r="R5403" t="s">
        <v>819</v>
      </c>
      <c r="S5403" s="4">
        <v>41860650</v>
      </c>
      <c r="T5403" t="s">
        <v>56</v>
      </c>
      <c r="U5403">
        <v>100</v>
      </c>
      <c r="V5403" t="s">
        <v>646</v>
      </c>
      <c r="W5403" s="4">
        <f>Tabla1[[#This Row],[OS-Valor Unitario]]-Tabla1[[#This Row],[costo_antes_iva]]</f>
        <v>-2000</v>
      </c>
      <c r="X5403" s="4">
        <f>Tabla1[[#This Row],[OS-Valor Unitario]]*Tabla1[[#This Row],[CANTIDAD ENTREGA SATELITE]]</f>
        <v>900000</v>
      </c>
      <c r="Y5403" s="4">
        <f>Tabla1[[#This Row],[costo_antes_iva]]*Tabla1[[#This Row],[CANTIDAD ENTREGA SATELITE]]</f>
        <v>1100000</v>
      </c>
      <c r="Z5403" s="4">
        <f>Tabla1[[#This Row],[Valor total OS]]-Tabla1[[#This Row],[valor total op]]</f>
        <v>-200000</v>
      </c>
    </row>
    <row r="5404" spans="1:26" x14ac:dyDescent="0.3">
      <c r="A5404">
        <v>5507</v>
      </c>
      <c r="B5404">
        <v>6</v>
      </c>
      <c r="C5404" t="s">
        <v>8414</v>
      </c>
      <c r="D5404" t="s">
        <v>8415</v>
      </c>
      <c r="E5404" t="s">
        <v>281</v>
      </c>
      <c r="F5404" t="s">
        <v>695</v>
      </c>
      <c r="G5404" s="2">
        <v>45489</v>
      </c>
      <c r="H5404">
        <v>55890985</v>
      </c>
      <c r="I5404" t="s">
        <v>8416</v>
      </c>
      <c r="J5404" t="s">
        <v>8400</v>
      </c>
      <c r="K5404" t="s">
        <v>77</v>
      </c>
      <c r="L5404">
        <v>100</v>
      </c>
      <c r="M5404">
        <v>14799</v>
      </c>
      <c r="N5404" t="s">
        <v>1625</v>
      </c>
      <c r="O5404" t="s">
        <v>3605</v>
      </c>
      <c r="P5404" s="4">
        <v>1400</v>
      </c>
      <c r="Q5404" s="4">
        <v>1400</v>
      </c>
      <c r="R5404" t="s">
        <v>819</v>
      </c>
      <c r="S5404" s="4">
        <v>41860650</v>
      </c>
      <c r="T5404" t="s">
        <v>111</v>
      </c>
      <c r="U5404">
        <v>100</v>
      </c>
      <c r="V5404" t="s">
        <v>3606</v>
      </c>
      <c r="W5404" s="4">
        <f>Tabla1[[#This Row],[OS-Valor Unitario]]-Tabla1[[#This Row],[costo_antes_iva]]</f>
        <v>0</v>
      </c>
      <c r="X5404" s="4">
        <f>Tabla1[[#This Row],[OS-Valor Unitario]]*Tabla1[[#This Row],[CANTIDAD ENTREGA SATELITE]]</f>
        <v>140000</v>
      </c>
      <c r="Y5404" s="4">
        <f>Tabla1[[#This Row],[costo_antes_iva]]*Tabla1[[#This Row],[CANTIDAD ENTREGA SATELITE]]</f>
        <v>140000</v>
      </c>
      <c r="Z5404" s="4">
        <f>Tabla1[[#This Row],[Valor total OS]]-Tabla1[[#This Row],[valor total op]]</f>
        <v>0</v>
      </c>
    </row>
    <row r="5405" spans="1:26" x14ac:dyDescent="0.3">
      <c r="A5405">
        <v>5507</v>
      </c>
      <c r="B5405">
        <v>6</v>
      </c>
      <c r="C5405" t="s">
        <v>8414</v>
      </c>
      <c r="D5405" t="s">
        <v>8415</v>
      </c>
      <c r="E5405" t="s">
        <v>281</v>
      </c>
      <c r="F5405" t="s">
        <v>695</v>
      </c>
      <c r="G5405" s="2">
        <v>45489</v>
      </c>
      <c r="H5405">
        <v>55890985</v>
      </c>
      <c r="I5405" t="s">
        <v>8416</v>
      </c>
      <c r="J5405" t="s">
        <v>8400</v>
      </c>
      <c r="K5405" t="s">
        <v>32</v>
      </c>
      <c r="L5405">
        <v>100</v>
      </c>
      <c r="M5405">
        <v>14802</v>
      </c>
      <c r="N5405" t="s">
        <v>1625</v>
      </c>
      <c r="O5405" t="s">
        <v>4270</v>
      </c>
      <c r="P5405" s="4">
        <v>10000</v>
      </c>
      <c r="Q5405" s="4">
        <v>11500</v>
      </c>
      <c r="R5405" t="s">
        <v>819</v>
      </c>
      <c r="S5405" s="4">
        <v>41860650</v>
      </c>
      <c r="T5405" t="s">
        <v>111</v>
      </c>
      <c r="U5405">
        <v>100</v>
      </c>
      <c r="V5405" t="s">
        <v>4271</v>
      </c>
      <c r="W5405" s="4">
        <f>Tabla1[[#This Row],[OS-Valor Unitario]]-Tabla1[[#This Row],[costo_antes_iva]]</f>
        <v>1500</v>
      </c>
      <c r="X5405" s="4">
        <f>Tabla1[[#This Row],[OS-Valor Unitario]]*Tabla1[[#This Row],[CANTIDAD ENTREGA SATELITE]]</f>
        <v>1150000</v>
      </c>
      <c r="Y5405" s="4">
        <f>Tabla1[[#This Row],[costo_antes_iva]]*Tabla1[[#This Row],[CANTIDAD ENTREGA SATELITE]]</f>
        <v>1000000</v>
      </c>
      <c r="Z5405" s="4">
        <f>Tabla1[[#This Row],[Valor total OS]]-Tabla1[[#This Row],[valor total op]]</f>
        <v>150000</v>
      </c>
    </row>
    <row r="5406" spans="1:26" x14ac:dyDescent="0.3">
      <c r="A5406">
        <v>5507</v>
      </c>
      <c r="B5406">
        <v>7</v>
      </c>
      <c r="C5406" t="s">
        <v>8417</v>
      </c>
      <c r="D5406" t="s">
        <v>8418</v>
      </c>
      <c r="E5406" t="s">
        <v>712</v>
      </c>
      <c r="F5406" t="s">
        <v>695</v>
      </c>
      <c r="G5406" s="2">
        <v>45489</v>
      </c>
      <c r="H5406">
        <v>55890991</v>
      </c>
      <c r="I5406" t="s">
        <v>8419</v>
      </c>
      <c r="J5406" t="s">
        <v>8400</v>
      </c>
      <c r="K5406" t="s">
        <v>32</v>
      </c>
      <c r="L5406">
        <v>150</v>
      </c>
      <c r="M5406">
        <v>14828</v>
      </c>
      <c r="N5406" t="s">
        <v>1625</v>
      </c>
      <c r="O5406" t="s">
        <v>405</v>
      </c>
      <c r="P5406" s="4">
        <v>11000</v>
      </c>
      <c r="Q5406" s="4">
        <v>9000</v>
      </c>
      <c r="R5406" t="s">
        <v>819</v>
      </c>
      <c r="S5406" s="4">
        <v>41860650</v>
      </c>
      <c r="T5406" t="s">
        <v>56</v>
      </c>
      <c r="U5406">
        <v>150</v>
      </c>
      <c r="V5406" t="s">
        <v>406</v>
      </c>
      <c r="W5406" s="4">
        <f>Tabla1[[#This Row],[OS-Valor Unitario]]-Tabla1[[#This Row],[costo_antes_iva]]</f>
        <v>-2000</v>
      </c>
      <c r="X5406" s="4">
        <f>Tabla1[[#This Row],[OS-Valor Unitario]]*Tabla1[[#This Row],[CANTIDAD ENTREGA SATELITE]]</f>
        <v>1350000</v>
      </c>
      <c r="Y5406" s="4">
        <f>Tabla1[[#This Row],[costo_antes_iva]]*Tabla1[[#This Row],[CANTIDAD ENTREGA SATELITE]]</f>
        <v>1650000</v>
      </c>
      <c r="Z5406" s="4">
        <f>Tabla1[[#This Row],[Valor total OS]]-Tabla1[[#This Row],[valor total op]]</f>
        <v>-300000</v>
      </c>
    </row>
    <row r="5407" spans="1:26" x14ac:dyDescent="0.3">
      <c r="A5407">
        <v>5507</v>
      </c>
      <c r="B5407">
        <v>8</v>
      </c>
      <c r="C5407" t="s">
        <v>8420</v>
      </c>
      <c r="D5407" t="s">
        <v>8421</v>
      </c>
      <c r="E5407" t="s">
        <v>1088</v>
      </c>
      <c r="F5407" t="s">
        <v>695</v>
      </c>
      <c r="G5407" s="2">
        <v>45489</v>
      </c>
      <c r="H5407">
        <v>55890997</v>
      </c>
      <c r="I5407" t="s">
        <v>8422</v>
      </c>
      <c r="J5407" t="s">
        <v>8400</v>
      </c>
      <c r="K5407" t="s">
        <v>77</v>
      </c>
      <c r="L5407">
        <v>50</v>
      </c>
      <c r="M5407">
        <v>14706</v>
      </c>
      <c r="N5407" t="s">
        <v>1625</v>
      </c>
      <c r="O5407" t="s">
        <v>78</v>
      </c>
      <c r="P5407" s="4">
        <v>3600</v>
      </c>
      <c r="Q5407" s="4">
        <v>3600</v>
      </c>
      <c r="R5407" t="s">
        <v>819</v>
      </c>
      <c r="S5407" s="4">
        <v>41860650</v>
      </c>
      <c r="T5407" t="s">
        <v>238</v>
      </c>
      <c r="U5407">
        <v>50</v>
      </c>
      <c r="V5407" t="s">
        <v>79</v>
      </c>
      <c r="W5407" s="4">
        <f>Tabla1[[#This Row],[OS-Valor Unitario]]-Tabla1[[#This Row],[costo_antes_iva]]</f>
        <v>0</v>
      </c>
      <c r="X5407" s="4">
        <f>Tabla1[[#This Row],[OS-Valor Unitario]]*Tabla1[[#This Row],[CANTIDAD ENTREGA SATELITE]]</f>
        <v>180000</v>
      </c>
      <c r="Y5407" s="4">
        <f>Tabla1[[#This Row],[costo_antes_iva]]*Tabla1[[#This Row],[CANTIDAD ENTREGA SATELITE]]</f>
        <v>180000</v>
      </c>
      <c r="Z5407" s="4">
        <f>Tabla1[[#This Row],[Valor total OS]]-Tabla1[[#This Row],[valor total op]]</f>
        <v>0</v>
      </c>
    </row>
    <row r="5408" spans="1:26" x14ac:dyDescent="0.3">
      <c r="A5408">
        <v>5507</v>
      </c>
      <c r="B5408">
        <v>8</v>
      </c>
      <c r="C5408" t="s">
        <v>8420</v>
      </c>
      <c r="D5408" t="s">
        <v>8421</v>
      </c>
      <c r="E5408" t="s">
        <v>1088</v>
      </c>
      <c r="F5408" t="s">
        <v>695</v>
      </c>
      <c r="G5408" s="2">
        <v>45489</v>
      </c>
      <c r="H5408">
        <v>55890997</v>
      </c>
      <c r="I5408" t="s">
        <v>8422</v>
      </c>
      <c r="J5408" t="s">
        <v>8400</v>
      </c>
      <c r="K5408" t="s">
        <v>32</v>
      </c>
      <c r="L5408">
        <v>50</v>
      </c>
      <c r="M5408">
        <v>14842</v>
      </c>
      <c r="N5408" t="s">
        <v>1625</v>
      </c>
      <c r="O5408" t="s">
        <v>4498</v>
      </c>
      <c r="P5408" s="4">
        <v>15000</v>
      </c>
      <c r="Q5408" s="4">
        <v>15000</v>
      </c>
      <c r="R5408" t="s">
        <v>819</v>
      </c>
      <c r="S5408" s="4">
        <v>41860650</v>
      </c>
      <c r="T5408" t="s">
        <v>238</v>
      </c>
      <c r="U5408">
        <v>50</v>
      </c>
      <c r="V5408" t="s">
        <v>4499</v>
      </c>
      <c r="W5408" s="4">
        <f>Tabla1[[#This Row],[OS-Valor Unitario]]-Tabla1[[#This Row],[costo_antes_iva]]</f>
        <v>0</v>
      </c>
      <c r="X5408" s="4">
        <f>Tabla1[[#This Row],[OS-Valor Unitario]]*Tabla1[[#This Row],[CANTIDAD ENTREGA SATELITE]]</f>
        <v>750000</v>
      </c>
      <c r="Y5408" s="4">
        <f>Tabla1[[#This Row],[costo_antes_iva]]*Tabla1[[#This Row],[CANTIDAD ENTREGA SATELITE]]</f>
        <v>750000</v>
      </c>
      <c r="Z5408" s="4">
        <f>Tabla1[[#This Row],[Valor total OS]]-Tabla1[[#This Row],[valor total op]]</f>
        <v>0</v>
      </c>
    </row>
    <row r="5409" spans="1:26" x14ac:dyDescent="0.3">
      <c r="A5409">
        <v>5506</v>
      </c>
      <c r="B5409">
        <v>1</v>
      </c>
      <c r="C5409" t="s">
        <v>8423</v>
      </c>
      <c r="D5409" t="s">
        <v>8424</v>
      </c>
      <c r="E5409" t="s">
        <v>236</v>
      </c>
      <c r="F5409" t="s">
        <v>7417</v>
      </c>
      <c r="G5409" s="2">
        <v>45489</v>
      </c>
      <c r="H5409">
        <v>55890304</v>
      </c>
      <c r="I5409" t="s">
        <v>8425</v>
      </c>
      <c r="J5409" t="s">
        <v>8426</v>
      </c>
      <c r="K5409" t="s">
        <v>32</v>
      </c>
      <c r="L5409">
        <v>10</v>
      </c>
      <c r="M5409">
        <v>14738</v>
      </c>
      <c r="N5409" t="s">
        <v>53</v>
      </c>
      <c r="O5409" t="s">
        <v>4948</v>
      </c>
      <c r="P5409" s="4">
        <v>16000</v>
      </c>
      <c r="Q5409" s="4">
        <v>16000</v>
      </c>
      <c r="R5409" t="s">
        <v>1782</v>
      </c>
      <c r="S5409" s="4">
        <v>1637880</v>
      </c>
      <c r="T5409" t="s">
        <v>238</v>
      </c>
      <c r="U5409">
        <v>10</v>
      </c>
      <c r="V5409" t="s">
        <v>4949</v>
      </c>
      <c r="W5409" s="4">
        <f>Tabla1[[#This Row],[OS-Valor Unitario]]-Tabla1[[#This Row],[costo_antes_iva]]</f>
        <v>0</v>
      </c>
      <c r="X5409" s="4">
        <f>Tabla1[[#This Row],[OS-Valor Unitario]]*Tabla1[[#This Row],[CANTIDAD ENTREGA SATELITE]]</f>
        <v>160000</v>
      </c>
      <c r="Y5409" s="4">
        <f>Tabla1[[#This Row],[costo_antes_iva]]*Tabla1[[#This Row],[CANTIDAD ENTREGA SATELITE]]</f>
        <v>160000</v>
      </c>
      <c r="Z5409" s="4">
        <f>Tabla1[[#This Row],[Valor total OS]]-Tabla1[[#This Row],[valor total op]]</f>
        <v>0</v>
      </c>
    </row>
    <row r="5410" spans="1:26" x14ac:dyDescent="0.3">
      <c r="A5410">
        <v>5506</v>
      </c>
      <c r="B5410">
        <v>1</v>
      </c>
      <c r="C5410" t="s">
        <v>8423</v>
      </c>
      <c r="D5410" t="s">
        <v>8424</v>
      </c>
      <c r="E5410" t="s">
        <v>236</v>
      </c>
      <c r="F5410" t="s">
        <v>7417</v>
      </c>
      <c r="G5410" s="2">
        <v>45489</v>
      </c>
      <c r="H5410">
        <v>55890304</v>
      </c>
      <c r="I5410" t="s">
        <v>8425</v>
      </c>
      <c r="J5410" t="s">
        <v>8426</v>
      </c>
      <c r="K5410" t="s">
        <v>77</v>
      </c>
      <c r="L5410">
        <v>10</v>
      </c>
      <c r="M5410">
        <v>14704</v>
      </c>
      <c r="N5410" t="s">
        <v>53</v>
      </c>
      <c r="O5410" t="s">
        <v>698</v>
      </c>
      <c r="P5410" s="4">
        <v>1400</v>
      </c>
      <c r="Q5410" s="4">
        <v>800</v>
      </c>
      <c r="R5410" t="s">
        <v>1782</v>
      </c>
      <c r="S5410" s="4">
        <v>1637880</v>
      </c>
      <c r="T5410" t="s">
        <v>238</v>
      </c>
      <c r="U5410">
        <v>10</v>
      </c>
      <c r="V5410" t="s">
        <v>699</v>
      </c>
      <c r="W5410" s="4">
        <f>Tabla1[[#This Row],[OS-Valor Unitario]]-Tabla1[[#This Row],[costo_antes_iva]]</f>
        <v>-600</v>
      </c>
      <c r="X5410" s="4">
        <f>Tabla1[[#This Row],[OS-Valor Unitario]]*Tabla1[[#This Row],[CANTIDAD ENTREGA SATELITE]]</f>
        <v>8000</v>
      </c>
      <c r="Y5410" s="4">
        <f>Tabla1[[#This Row],[costo_antes_iva]]*Tabla1[[#This Row],[CANTIDAD ENTREGA SATELITE]]</f>
        <v>14000</v>
      </c>
      <c r="Z5410" s="4">
        <f>Tabla1[[#This Row],[Valor total OS]]-Tabla1[[#This Row],[valor total op]]</f>
        <v>-6000</v>
      </c>
    </row>
    <row r="5411" spans="1:26" x14ac:dyDescent="0.3">
      <c r="A5411">
        <v>5506</v>
      </c>
      <c r="B5411">
        <v>2</v>
      </c>
      <c r="C5411" t="s">
        <v>8427</v>
      </c>
      <c r="D5411" t="s">
        <v>8428</v>
      </c>
      <c r="E5411" t="s">
        <v>236</v>
      </c>
      <c r="F5411" t="s">
        <v>7417</v>
      </c>
      <c r="G5411" s="2">
        <v>45489</v>
      </c>
      <c r="H5411">
        <v>55890322</v>
      </c>
      <c r="I5411" t="s">
        <v>8429</v>
      </c>
      <c r="J5411" t="s">
        <v>8426</v>
      </c>
      <c r="K5411" t="s">
        <v>32</v>
      </c>
      <c r="L5411">
        <v>10</v>
      </c>
      <c r="M5411">
        <v>14739</v>
      </c>
      <c r="N5411" t="s">
        <v>53</v>
      </c>
      <c r="O5411" t="s">
        <v>4948</v>
      </c>
      <c r="P5411" s="4">
        <v>16000</v>
      </c>
      <c r="Q5411" s="4">
        <v>16000</v>
      </c>
      <c r="R5411" t="s">
        <v>1782</v>
      </c>
      <c r="S5411" s="4">
        <v>1637880</v>
      </c>
      <c r="T5411" t="s">
        <v>238</v>
      </c>
      <c r="U5411">
        <v>10</v>
      </c>
      <c r="V5411" t="s">
        <v>4949</v>
      </c>
      <c r="W5411" s="4">
        <f>Tabla1[[#This Row],[OS-Valor Unitario]]-Tabla1[[#This Row],[costo_antes_iva]]</f>
        <v>0</v>
      </c>
      <c r="X5411" s="4">
        <f>Tabla1[[#This Row],[OS-Valor Unitario]]*Tabla1[[#This Row],[CANTIDAD ENTREGA SATELITE]]</f>
        <v>160000</v>
      </c>
      <c r="Y5411" s="4">
        <f>Tabla1[[#This Row],[costo_antes_iva]]*Tabla1[[#This Row],[CANTIDAD ENTREGA SATELITE]]</f>
        <v>160000</v>
      </c>
      <c r="Z5411" s="4">
        <f>Tabla1[[#This Row],[Valor total OS]]-Tabla1[[#This Row],[valor total op]]</f>
        <v>0</v>
      </c>
    </row>
    <row r="5412" spans="1:26" x14ac:dyDescent="0.3">
      <c r="A5412">
        <v>5506</v>
      </c>
      <c r="B5412">
        <v>2</v>
      </c>
      <c r="C5412" t="s">
        <v>8427</v>
      </c>
      <c r="D5412" t="s">
        <v>8428</v>
      </c>
      <c r="E5412" t="s">
        <v>236</v>
      </c>
      <c r="F5412" t="s">
        <v>7417</v>
      </c>
      <c r="G5412" s="2">
        <v>45489</v>
      </c>
      <c r="H5412">
        <v>55890322</v>
      </c>
      <c r="I5412" t="s">
        <v>8429</v>
      </c>
      <c r="J5412" t="s">
        <v>8426</v>
      </c>
      <c r="K5412" t="s">
        <v>77</v>
      </c>
      <c r="L5412">
        <v>10</v>
      </c>
      <c r="M5412">
        <v>14705</v>
      </c>
      <c r="N5412" t="s">
        <v>53</v>
      </c>
      <c r="O5412" t="s">
        <v>698</v>
      </c>
      <c r="P5412" s="4">
        <v>1400</v>
      </c>
      <c r="Q5412" s="4">
        <v>800</v>
      </c>
      <c r="R5412" t="s">
        <v>1782</v>
      </c>
      <c r="S5412" s="4">
        <v>1637880</v>
      </c>
      <c r="T5412" t="s">
        <v>238</v>
      </c>
      <c r="U5412">
        <v>10</v>
      </c>
      <c r="V5412" t="s">
        <v>699</v>
      </c>
      <c r="W5412" s="4">
        <f>Tabla1[[#This Row],[OS-Valor Unitario]]-Tabla1[[#This Row],[costo_antes_iva]]</f>
        <v>-600</v>
      </c>
      <c r="X5412" s="4">
        <f>Tabla1[[#This Row],[OS-Valor Unitario]]*Tabla1[[#This Row],[CANTIDAD ENTREGA SATELITE]]</f>
        <v>8000</v>
      </c>
      <c r="Y5412" s="4">
        <f>Tabla1[[#This Row],[costo_antes_iva]]*Tabla1[[#This Row],[CANTIDAD ENTREGA SATELITE]]</f>
        <v>14000</v>
      </c>
      <c r="Z5412" s="4">
        <f>Tabla1[[#This Row],[Valor total OS]]-Tabla1[[#This Row],[valor total op]]</f>
        <v>-6000</v>
      </c>
    </row>
    <row r="5413" spans="1:26" x14ac:dyDescent="0.3">
      <c r="A5413">
        <v>5505</v>
      </c>
      <c r="B5413">
        <v>1</v>
      </c>
      <c r="C5413" t="s">
        <v>8430</v>
      </c>
      <c r="D5413" t="s">
        <v>8431</v>
      </c>
      <c r="E5413" t="s">
        <v>219</v>
      </c>
      <c r="F5413" t="s">
        <v>321</v>
      </c>
      <c r="G5413" s="2">
        <v>45489</v>
      </c>
      <c r="H5413">
        <v>55871075</v>
      </c>
      <c r="I5413" t="s">
        <v>8432</v>
      </c>
      <c r="J5413" t="s">
        <v>8433</v>
      </c>
      <c r="K5413" t="s">
        <v>32</v>
      </c>
      <c r="L5413">
        <v>15</v>
      </c>
      <c r="M5413">
        <v>14662</v>
      </c>
      <c r="N5413" t="s">
        <v>256</v>
      </c>
      <c r="O5413" t="s">
        <v>8434</v>
      </c>
      <c r="P5413" s="4">
        <v>3200</v>
      </c>
      <c r="Q5413" s="4">
        <v>3500</v>
      </c>
      <c r="R5413" t="s">
        <v>819</v>
      </c>
      <c r="S5413" s="4">
        <v>511250</v>
      </c>
      <c r="T5413" t="s">
        <v>144</v>
      </c>
      <c r="V5413" t="s">
        <v>8434</v>
      </c>
      <c r="W5413" s="4">
        <f>Tabla1[[#This Row],[OS-Valor Unitario]]-Tabla1[[#This Row],[costo_antes_iva]]</f>
        <v>300</v>
      </c>
      <c r="X5413" s="4">
        <f>Tabla1[[#This Row],[OS-Valor Unitario]]*Tabla1[[#This Row],[CANTIDAD ENTREGA SATELITE]]</f>
        <v>0</v>
      </c>
      <c r="Y5413" s="4">
        <f>Tabla1[[#This Row],[costo_antes_iva]]*Tabla1[[#This Row],[CANTIDAD ENTREGA SATELITE]]</f>
        <v>0</v>
      </c>
      <c r="Z5413" s="4">
        <f>Tabla1[[#This Row],[Valor total OS]]-Tabla1[[#This Row],[valor total op]]</f>
        <v>0</v>
      </c>
    </row>
    <row r="5414" spans="1:26" x14ac:dyDescent="0.3">
      <c r="A5414">
        <v>5505</v>
      </c>
      <c r="B5414">
        <v>1</v>
      </c>
      <c r="C5414" t="s">
        <v>8430</v>
      </c>
      <c r="D5414" t="s">
        <v>8431</v>
      </c>
      <c r="E5414" t="s">
        <v>219</v>
      </c>
      <c r="F5414" t="s">
        <v>321</v>
      </c>
      <c r="G5414" s="2">
        <v>45489</v>
      </c>
      <c r="H5414">
        <v>55871075</v>
      </c>
      <c r="I5414" t="s">
        <v>8432</v>
      </c>
      <c r="J5414" t="s">
        <v>8433</v>
      </c>
      <c r="K5414" t="s">
        <v>77</v>
      </c>
      <c r="L5414">
        <v>15</v>
      </c>
      <c r="M5414">
        <v>14782</v>
      </c>
      <c r="N5414" t="s">
        <v>256</v>
      </c>
      <c r="O5414" t="s">
        <v>3605</v>
      </c>
      <c r="P5414" s="4">
        <v>900</v>
      </c>
      <c r="Q5414" s="4">
        <v>2000</v>
      </c>
      <c r="R5414" t="s">
        <v>819</v>
      </c>
      <c r="S5414" s="4">
        <v>511250</v>
      </c>
      <c r="T5414" t="s">
        <v>144</v>
      </c>
      <c r="U5414">
        <v>15</v>
      </c>
      <c r="V5414" t="s">
        <v>3606</v>
      </c>
      <c r="W5414" s="4">
        <f>Tabla1[[#This Row],[OS-Valor Unitario]]-Tabla1[[#This Row],[costo_antes_iva]]</f>
        <v>1100</v>
      </c>
      <c r="X5414" s="4">
        <f>Tabla1[[#This Row],[OS-Valor Unitario]]*Tabla1[[#This Row],[CANTIDAD ENTREGA SATELITE]]</f>
        <v>30000</v>
      </c>
      <c r="Y5414" s="4">
        <f>Tabla1[[#This Row],[costo_antes_iva]]*Tabla1[[#This Row],[CANTIDAD ENTREGA SATELITE]]</f>
        <v>13500</v>
      </c>
      <c r="Z5414" s="4">
        <f>Tabla1[[#This Row],[Valor total OS]]-Tabla1[[#This Row],[valor total op]]</f>
        <v>16500</v>
      </c>
    </row>
    <row r="5415" spans="1:26" x14ac:dyDescent="0.3">
      <c r="A5415">
        <v>5505</v>
      </c>
      <c r="B5415">
        <v>2</v>
      </c>
      <c r="C5415" t="s">
        <v>8435</v>
      </c>
      <c r="D5415" t="s">
        <v>8436</v>
      </c>
      <c r="E5415" t="s">
        <v>219</v>
      </c>
      <c r="F5415" t="s">
        <v>321</v>
      </c>
      <c r="G5415" s="2">
        <v>45489</v>
      </c>
      <c r="H5415">
        <v>55871130</v>
      </c>
      <c r="I5415" t="s">
        <v>8432</v>
      </c>
      <c r="J5415" t="s">
        <v>8433</v>
      </c>
      <c r="K5415" t="s">
        <v>32</v>
      </c>
      <c r="L5415">
        <v>10</v>
      </c>
      <c r="M5415">
        <v>14665</v>
      </c>
      <c r="N5415" t="s">
        <v>256</v>
      </c>
      <c r="O5415" t="s">
        <v>8434</v>
      </c>
      <c r="P5415" s="4">
        <v>3200</v>
      </c>
      <c r="Q5415" s="4">
        <v>3500</v>
      </c>
      <c r="R5415" t="s">
        <v>819</v>
      </c>
      <c r="S5415" s="4">
        <v>511250</v>
      </c>
      <c r="T5415" t="s">
        <v>144</v>
      </c>
      <c r="V5415" t="s">
        <v>8434</v>
      </c>
      <c r="W5415" s="4">
        <f>Tabla1[[#This Row],[OS-Valor Unitario]]-Tabla1[[#This Row],[costo_antes_iva]]</f>
        <v>300</v>
      </c>
      <c r="X5415" s="4">
        <f>Tabla1[[#This Row],[OS-Valor Unitario]]*Tabla1[[#This Row],[CANTIDAD ENTREGA SATELITE]]</f>
        <v>0</v>
      </c>
      <c r="Y5415" s="4">
        <f>Tabla1[[#This Row],[costo_antes_iva]]*Tabla1[[#This Row],[CANTIDAD ENTREGA SATELITE]]</f>
        <v>0</v>
      </c>
      <c r="Z5415" s="4">
        <f>Tabla1[[#This Row],[Valor total OS]]-Tabla1[[#This Row],[valor total op]]</f>
        <v>0</v>
      </c>
    </row>
    <row r="5416" spans="1:26" x14ac:dyDescent="0.3">
      <c r="A5416">
        <v>5505</v>
      </c>
      <c r="B5416">
        <v>2</v>
      </c>
      <c r="C5416" t="s">
        <v>8435</v>
      </c>
      <c r="D5416" t="s">
        <v>8436</v>
      </c>
      <c r="E5416" t="s">
        <v>219</v>
      </c>
      <c r="F5416" t="s">
        <v>321</v>
      </c>
      <c r="G5416" s="2">
        <v>45489</v>
      </c>
      <c r="H5416">
        <v>55871130</v>
      </c>
      <c r="I5416" t="s">
        <v>8432</v>
      </c>
      <c r="J5416" t="s">
        <v>8433</v>
      </c>
      <c r="K5416" t="s">
        <v>77</v>
      </c>
      <c r="L5416">
        <v>10</v>
      </c>
      <c r="M5416">
        <v>14783</v>
      </c>
      <c r="N5416" t="s">
        <v>256</v>
      </c>
      <c r="O5416" t="s">
        <v>3605</v>
      </c>
      <c r="P5416" s="4">
        <v>900</v>
      </c>
      <c r="Q5416" s="4">
        <v>2000</v>
      </c>
      <c r="R5416" t="s">
        <v>819</v>
      </c>
      <c r="S5416" s="4">
        <v>511250</v>
      </c>
      <c r="T5416" t="s">
        <v>144</v>
      </c>
      <c r="U5416">
        <v>10</v>
      </c>
      <c r="V5416" t="s">
        <v>3606</v>
      </c>
      <c r="W5416" s="4">
        <f>Tabla1[[#This Row],[OS-Valor Unitario]]-Tabla1[[#This Row],[costo_antes_iva]]</f>
        <v>1100</v>
      </c>
      <c r="X5416" s="4">
        <f>Tabla1[[#This Row],[OS-Valor Unitario]]*Tabla1[[#This Row],[CANTIDAD ENTREGA SATELITE]]</f>
        <v>20000</v>
      </c>
      <c r="Y5416" s="4">
        <f>Tabla1[[#This Row],[costo_antes_iva]]*Tabla1[[#This Row],[CANTIDAD ENTREGA SATELITE]]</f>
        <v>9000</v>
      </c>
      <c r="Z5416" s="4">
        <f>Tabla1[[#This Row],[Valor total OS]]-Tabla1[[#This Row],[valor total op]]</f>
        <v>11000</v>
      </c>
    </row>
    <row r="5417" spans="1:26" x14ac:dyDescent="0.3">
      <c r="A5417">
        <v>5503</v>
      </c>
      <c r="B5417">
        <v>1</v>
      </c>
      <c r="C5417" t="s">
        <v>8437</v>
      </c>
      <c r="D5417" t="s">
        <v>8438</v>
      </c>
      <c r="E5417" t="s">
        <v>7690</v>
      </c>
      <c r="F5417" t="s">
        <v>7691</v>
      </c>
      <c r="G5417" s="2">
        <v>45488</v>
      </c>
      <c r="H5417">
        <v>55858134</v>
      </c>
      <c r="I5417" t="s">
        <v>8439</v>
      </c>
      <c r="J5417" t="s">
        <v>8440</v>
      </c>
      <c r="K5417" t="s">
        <v>541</v>
      </c>
      <c r="L5417">
        <v>100</v>
      </c>
      <c r="M5417">
        <v>14615</v>
      </c>
      <c r="N5417" t="s">
        <v>1263</v>
      </c>
      <c r="O5417" t="s">
        <v>420</v>
      </c>
      <c r="P5417" s="4">
        <v>22000</v>
      </c>
      <c r="Q5417" s="4">
        <v>22000</v>
      </c>
      <c r="R5417" t="s">
        <v>819</v>
      </c>
      <c r="S5417" s="4">
        <v>3980700</v>
      </c>
      <c r="T5417" t="s">
        <v>7690</v>
      </c>
      <c r="U5417">
        <v>100</v>
      </c>
      <c r="V5417" t="s">
        <v>420</v>
      </c>
      <c r="W5417" s="4">
        <f>Tabla1[[#This Row],[OS-Valor Unitario]]-Tabla1[[#This Row],[costo_antes_iva]]</f>
        <v>0</v>
      </c>
      <c r="X5417" s="4">
        <f>Tabla1[[#This Row],[OS-Valor Unitario]]*Tabla1[[#This Row],[CANTIDAD ENTREGA SATELITE]]</f>
        <v>2200000</v>
      </c>
      <c r="Y5417" s="4">
        <f>Tabla1[[#This Row],[costo_antes_iva]]*Tabla1[[#This Row],[CANTIDAD ENTREGA SATELITE]]</f>
        <v>2200000</v>
      </c>
      <c r="Z5417" s="4">
        <f>Tabla1[[#This Row],[Valor total OS]]-Tabla1[[#This Row],[valor total op]]</f>
        <v>0</v>
      </c>
    </row>
    <row r="5418" spans="1:26" x14ac:dyDescent="0.3">
      <c r="A5418">
        <v>5502</v>
      </c>
      <c r="B5418">
        <v>1</v>
      </c>
      <c r="C5418" t="s">
        <v>8441</v>
      </c>
      <c r="D5418" t="s">
        <v>8442</v>
      </c>
      <c r="E5418" t="s">
        <v>228</v>
      </c>
      <c r="F5418" t="s">
        <v>785</v>
      </c>
      <c r="G5418" s="2">
        <v>45485</v>
      </c>
      <c r="H5418">
        <v>55828495</v>
      </c>
      <c r="I5418" t="s">
        <v>8443</v>
      </c>
      <c r="J5418" t="s">
        <v>8444</v>
      </c>
      <c r="K5418" t="s">
        <v>64</v>
      </c>
      <c r="L5418">
        <v>130</v>
      </c>
      <c r="M5418">
        <v>14684</v>
      </c>
      <c r="N5418" t="s">
        <v>53</v>
      </c>
      <c r="O5418" t="s">
        <v>66</v>
      </c>
      <c r="P5418" s="4">
        <v>8000</v>
      </c>
      <c r="Q5418" s="4">
        <v>8000</v>
      </c>
      <c r="R5418" t="s">
        <v>819</v>
      </c>
      <c r="S5418" s="4">
        <v>15268288</v>
      </c>
      <c r="T5418" t="s">
        <v>230</v>
      </c>
      <c r="U5418">
        <v>130</v>
      </c>
      <c r="V5418" t="s">
        <v>66</v>
      </c>
      <c r="W5418" s="4">
        <f>Tabla1[[#This Row],[OS-Valor Unitario]]-Tabla1[[#This Row],[costo_antes_iva]]</f>
        <v>0</v>
      </c>
      <c r="X5418" s="4">
        <f>Tabla1[[#This Row],[OS-Valor Unitario]]*Tabla1[[#This Row],[CANTIDAD ENTREGA SATELITE]]</f>
        <v>1040000</v>
      </c>
      <c r="Y5418" s="4">
        <f>Tabla1[[#This Row],[costo_antes_iva]]*Tabla1[[#This Row],[CANTIDAD ENTREGA SATELITE]]</f>
        <v>1040000</v>
      </c>
      <c r="Z5418" s="4">
        <f>Tabla1[[#This Row],[Valor total OS]]-Tabla1[[#This Row],[valor total op]]</f>
        <v>0</v>
      </c>
    </row>
    <row r="5419" spans="1:26" x14ac:dyDescent="0.3">
      <c r="A5419">
        <v>5502</v>
      </c>
      <c r="B5419">
        <v>1</v>
      </c>
      <c r="C5419" t="s">
        <v>8441</v>
      </c>
      <c r="D5419" t="s">
        <v>8442</v>
      </c>
      <c r="E5419" t="s">
        <v>228</v>
      </c>
      <c r="F5419" t="s">
        <v>785</v>
      </c>
      <c r="G5419" s="2">
        <v>45485</v>
      </c>
      <c r="H5419">
        <v>55828495</v>
      </c>
      <c r="I5419" t="s">
        <v>8443</v>
      </c>
      <c r="J5419" t="s">
        <v>8444</v>
      </c>
      <c r="K5419" t="s">
        <v>32</v>
      </c>
      <c r="L5419">
        <v>130</v>
      </c>
      <c r="M5419">
        <v>14778</v>
      </c>
      <c r="N5419" t="s">
        <v>53</v>
      </c>
      <c r="O5419" t="s">
        <v>472</v>
      </c>
      <c r="P5419" s="4">
        <v>7000</v>
      </c>
      <c r="Q5419" s="4">
        <v>7500</v>
      </c>
      <c r="R5419" t="s">
        <v>819</v>
      </c>
      <c r="S5419" s="4">
        <v>15268288</v>
      </c>
      <c r="T5419" t="s">
        <v>230</v>
      </c>
      <c r="U5419">
        <v>130</v>
      </c>
      <c r="V5419" t="s">
        <v>472</v>
      </c>
      <c r="W5419" s="4">
        <f>Tabla1[[#This Row],[OS-Valor Unitario]]-Tabla1[[#This Row],[costo_antes_iva]]</f>
        <v>500</v>
      </c>
      <c r="X5419" s="4">
        <f>Tabla1[[#This Row],[OS-Valor Unitario]]*Tabla1[[#This Row],[CANTIDAD ENTREGA SATELITE]]</f>
        <v>975000</v>
      </c>
      <c r="Y5419" s="4">
        <f>Tabla1[[#This Row],[costo_antes_iva]]*Tabla1[[#This Row],[CANTIDAD ENTREGA SATELITE]]</f>
        <v>910000</v>
      </c>
      <c r="Z5419" s="4">
        <f>Tabla1[[#This Row],[Valor total OS]]-Tabla1[[#This Row],[valor total op]]</f>
        <v>65000</v>
      </c>
    </row>
    <row r="5420" spans="1:26" x14ac:dyDescent="0.3">
      <c r="A5420">
        <v>5502</v>
      </c>
      <c r="B5420">
        <v>2</v>
      </c>
      <c r="C5420" t="s">
        <v>8445</v>
      </c>
      <c r="D5420" t="s">
        <v>8446</v>
      </c>
      <c r="E5420" t="s">
        <v>228</v>
      </c>
      <c r="F5420" t="s">
        <v>785</v>
      </c>
      <c r="G5420" s="2">
        <v>45485</v>
      </c>
      <c r="H5420">
        <v>55826942</v>
      </c>
      <c r="I5420" t="s">
        <v>8447</v>
      </c>
      <c r="J5420" t="s">
        <v>8444</v>
      </c>
      <c r="K5420" t="s">
        <v>64</v>
      </c>
      <c r="L5420">
        <v>58</v>
      </c>
      <c r="M5420">
        <v>14685</v>
      </c>
      <c r="N5420" t="s">
        <v>53</v>
      </c>
      <c r="O5420" t="s">
        <v>66</v>
      </c>
      <c r="P5420" s="4">
        <v>8000</v>
      </c>
      <c r="Q5420" s="4">
        <v>8000</v>
      </c>
      <c r="R5420" t="s">
        <v>819</v>
      </c>
      <c r="S5420" s="4">
        <v>15268288</v>
      </c>
      <c r="T5420" t="s">
        <v>230</v>
      </c>
      <c r="U5420">
        <v>58</v>
      </c>
      <c r="V5420" t="s">
        <v>66</v>
      </c>
      <c r="W5420" s="4">
        <f>Tabla1[[#This Row],[OS-Valor Unitario]]-Tabla1[[#This Row],[costo_antes_iva]]</f>
        <v>0</v>
      </c>
      <c r="X5420" s="4">
        <f>Tabla1[[#This Row],[OS-Valor Unitario]]*Tabla1[[#This Row],[CANTIDAD ENTREGA SATELITE]]</f>
        <v>464000</v>
      </c>
      <c r="Y5420" s="4">
        <f>Tabla1[[#This Row],[costo_antes_iva]]*Tabla1[[#This Row],[CANTIDAD ENTREGA SATELITE]]</f>
        <v>464000</v>
      </c>
      <c r="Z5420" s="4">
        <f>Tabla1[[#This Row],[Valor total OS]]-Tabla1[[#This Row],[valor total op]]</f>
        <v>0</v>
      </c>
    </row>
    <row r="5421" spans="1:26" x14ac:dyDescent="0.3">
      <c r="A5421">
        <v>5502</v>
      </c>
      <c r="B5421">
        <v>2</v>
      </c>
      <c r="C5421" t="s">
        <v>8445</v>
      </c>
      <c r="D5421" t="s">
        <v>8446</v>
      </c>
      <c r="E5421" t="s">
        <v>228</v>
      </c>
      <c r="F5421" t="s">
        <v>785</v>
      </c>
      <c r="G5421" s="2">
        <v>45485</v>
      </c>
      <c r="H5421">
        <v>55826942</v>
      </c>
      <c r="I5421" t="s">
        <v>8447</v>
      </c>
      <c r="J5421" t="s">
        <v>8444</v>
      </c>
      <c r="K5421" t="s">
        <v>32</v>
      </c>
      <c r="L5421">
        <v>58</v>
      </c>
      <c r="M5421">
        <v>14779</v>
      </c>
      <c r="N5421" t="s">
        <v>53</v>
      </c>
      <c r="O5421" t="s">
        <v>472</v>
      </c>
      <c r="P5421" s="4">
        <v>7000</v>
      </c>
      <c r="Q5421" s="4">
        <v>7500</v>
      </c>
      <c r="R5421" t="s">
        <v>819</v>
      </c>
      <c r="S5421" s="4">
        <v>15268288</v>
      </c>
      <c r="T5421" t="s">
        <v>230</v>
      </c>
      <c r="U5421">
        <v>58</v>
      </c>
      <c r="V5421" t="s">
        <v>472</v>
      </c>
      <c r="W5421" s="4">
        <f>Tabla1[[#This Row],[OS-Valor Unitario]]-Tabla1[[#This Row],[costo_antes_iva]]</f>
        <v>500</v>
      </c>
      <c r="X5421" s="4">
        <f>Tabla1[[#This Row],[OS-Valor Unitario]]*Tabla1[[#This Row],[CANTIDAD ENTREGA SATELITE]]</f>
        <v>435000</v>
      </c>
      <c r="Y5421" s="4">
        <f>Tabla1[[#This Row],[costo_antes_iva]]*Tabla1[[#This Row],[CANTIDAD ENTREGA SATELITE]]</f>
        <v>406000</v>
      </c>
      <c r="Z5421" s="4">
        <f>Tabla1[[#This Row],[Valor total OS]]-Tabla1[[#This Row],[valor total op]]</f>
        <v>29000</v>
      </c>
    </row>
    <row r="5422" spans="1:26" x14ac:dyDescent="0.3">
      <c r="A5422">
        <v>5502</v>
      </c>
      <c r="B5422">
        <v>3</v>
      </c>
      <c r="C5422" t="s">
        <v>8448</v>
      </c>
      <c r="D5422" t="s">
        <v>8449</v>
      </c>
      <c r="E5422" t="s">
        <v>228</v>
      </c>
      <c r="F5422" t="s">
        <v>785</v>
      </c>
      <c r="G5422" s="2">
        <v>45485</v>
      </c>
      <c r="H5422">
        <v>55826948</v>
      </c>
      <c r="I5422" t="s">
        <v>8450</v>
      </c>
      <c r="J5422" t="s">
        <v>8444</v>
      </c>
      <c r="K5422" t="s">
        <v>64</v>
      </c>
      <c r="L5422">
        <v>8</v>
      </c>
      <c r="M5422">
        <v>14686</v>
      </c>
      <c r="N5422" t="s">
        <v>53</v>
      </c>
      <c r="O5422" t="s">
        <v>66</v>
      </c>
      <c r="P5422" s="4">
        <v>8000</v>
      </c>
      <c r="Q5422" s="4">
        <v>8000</v>
      </c>
      <c r="R5422" t="s">
        <v>819</v>
      </c>
      <c r="S5422" s="4">
        <v>15268288</v>
      </c>
      <c r="T5422" t="s">
        <v>230</v>
      </c>
      <c r="U5422">
        <v>8</v>
      </c>
      <c r="V5422" t="s">
        <v>66</v>
      </c>
      <c r="W5422" s="4">
        <f>Tabla1[[#This Row],[OS-Valor Unitario]]-Tabla1[[#This Row],[costo_antes_iva]]</f>
        <v>0</v>
      </c>
      <c r="X5422" s="4">
        <f>Tabla1[[#This Row],[OS-Valor Unitario]]*Tabla1[[#This Row],[CANTIDAD ENTREGA SATELITE]]</f>
        <v>64000</v>
      </c>
      <c r="Y5422" s="4">
        <f>Tabla1[[#This Row],[costo_antes_iva]]*Tabla1[[#This Row],[CANTIDAD ENTREGA SATELITE]]</f>
        <v>64000</v>
      </c>
      <c r="Z5422" s="4">
        <f>Tabla1[[#This Row],[Valor total OS]]-Tabla1[[#This Row],[valor total op]]</f>
        <v>0</v>
      </c>
    </row>
    <row r="5423" spans="1:26" x14ac:dyDescent="0.3">
      <c r="A5423">
        <v>5502</v>
      </c>
      <c r="B5423">
        <v>3</v>
      </c>
      <c r="C5423" t="s">
        <v>8448</v>
      </c>
      <c r="D5423" t="s">
        <v>8449</v>
      </c>
      <c r="E5423" t="s">
        <v>228</v>
      </c>
      <c r="F5423" t="s">
        <v>785</v>
      </c>
      <c r="G5423" s="2">
        <v>45485</v>
      </c>
      <c r="H5423">
        <v>55826948</v>
      </c>
      <c r="I5423" t="s">
        <v>8450</v>
      </c>
      <c r="J5423" t="s">
        <v>8444</v>
      </c>
      <c r="K5423" t="s">
        <v>32</v>
      </c>
      <c r="L5423">
        <v>8</v>
      </c>
      <c r="M5423">
        <v>14780</v>
      </c>
      <c r="N5423" t="s">
        <v>53</v>
      </c>
      <c r="O5423" t="s">
        <v>472</v>
      </c>
      <c r="P5423" s="4">
        <v>7000</v>
      </c>
      <c r="Q5423" s="4">
        <v>7500</v>
      </c>
      <c r="R5423" t="s">
        <v>819</v>
      </c>
      <c r="S5423" s="4">
        <v>15268288</v>
      </c>
      <c r="T5423" t="s">
        <v>230</v>
      </c>
      <c r="U5423">
        <v>8</v>
      </c>
      <c r="V5423" t="s">
        <v>472</v>
      </c>
      <c r="W5423" s="4">
        <f>Tabla1[[#This Row],[OS-Valor Unitario]]-Tabla1[[#This Row],[costo_antes_iva]]</f>
        <v>500</v>
      </c>
      <c r="X5423" s="4">
        <f>Tabla1[[#This Row],[OS-Valor Unitario]]*Tabla1[[#This Row],[CANTIDAD ENTREGA SATELITE]]</f>
        <v>60000</v>
      </c>
      <c r="Y5423" s="4">
        <f>Tabla1[[#This Row],[costo_antes_iva]]*Tabla1[[#This Row],[CANTIDAD ENTREGA SATELITE]]</f>
        <v>56000</v>
      </c>
      <c r="Z5423" s="4">
        <f>Tabla1[[#This Row],[Valor total OS]]-Tabla1[[#This Row],[valor total op]]</f>
        <v>4000</v>
      </c>
    </row>
    <row r="5424" spans="1:26" x14ac:dyDescent="0.3">
      <c r="A5424">
        <v>5502</v>
      </c>
      <c r="B5424">
        <v>4</v>
      </c>
      <c r="C5424" t="s">
        <v>8451</v>
      </c>
      <c r="D5424" t="s">
        <v>8452</v>
      </c>
      <c r="E5424" t="s">
        <v>228</v>
      </c>
      <c r="F5424" t="s">
        <v>785</v>
      </c>
      <c r="G5424" s="2">
        <v>45485</v>
      </c>
      <c r="H5424">
        <v>55826968</v>
      </c>
      <c r="I5424" t="s">
        <v>8443</v>
      </c>
      <c r="J5424" t="s">
        <v>8444</v>
      </c>
      <c r="K5424" t="s">
        <v>64</v>
      </c>
      <c r="L5424">
        <v>1</v>
      </c>
      <c r="M5424">
        <v>14687</v>
      </c>
      <c r="N5424" t="s">
        <v>53</v>
      </c>
      <c r="O5424" t="s">
        <v>66</v>
      </c>
      <c r="P5424" s="4">
        <v>8000</v>
      </c>
      <c r="Q5424" s="4">
        <v>8000</v>
      </c>
      <c r="R5424" t="s">
        <v>819</v>
      </c>
      <c r="S5424" s="4">
        <v>15268288</v>
      </c>
      <c r="T5424" t="s">
        <v>230</v>
      </c>
      <c r="U5424">
        <v>1</v>
      </c>
      <c r="V5424" t="s">
        <v>66</v>
      </c>
      <c r="W5424" s="4">
        <f>Tabla1[[#This Row],[OS-Valor Unitario]]-Tabla1[[#This Row],[costo_antes_iva]]</f>
        <v>0</v>
      </c>
      <c r="X5424" s="4">
        <f>Tabla1[[#This Row],[OS-Valor Unitario]]*Tabla1[[#This Row],[CANTIDAD ENTREGA SATELITE]]</f>
        <v>8000</v>
      </c>
      <c r="Y5424" s="4">
        <f>Tabla1[[#This Row],[costo_antes_iva]]*Tabla1[[#This Row],[CANTIDAD ENTREGA SATELITE]]</f>
        <v>8000</v>
      </c>
      <c r="Z5424" s="4">
        <f>Tabla1[[#This Row],[Valor total OS]]-Tabla1[[#This Row],[valor total op]]</f>
        <v>0</v>
      </c>
    </row>
    <row r="5425" spans="1:26" x14ac:dyDescent="0.3">
      <c r="A5425">
        <v>5502</v>
      </c>
      <c r="B5425">
        <v>4</v>
      </c>
      <c r="C5425" t="s">
        <v>8451</v>
      </c>
      <c r="D5425" t="s">
        <v>8452</v>
      </c>
      <c r="E5425" t="s">
        <v>228</v>
      </c>
      <c r="F5425" t="s">
        <v>785</v>
      </c>
      <c r="G5425" s="2">
        <v>45485</v>
      </c>
      <c r="H5425">
        <v>55826968</v>
      </c>
      <c r="I5425" t="s">
        <v>8443</v>
      </c>
      <c r="J5425" t="s">
        <v>8444</v>
      </c>
      <c r="K5425" t="s">
        <v>32</v>
      </c>
      <c r="L5425">
        <v>1</v>
      </c>
      <c r="M5425">
        <v>14781</v>
      </c>
      <c r="N5425" t="s">
        <v>53</v>
      </c>
      <c r="O5425" t="s">
        <v>472</v>
      </c>
      <c r="P5425" s="4">
        <v>7000</v>
      </c>
      <c r="Q5425" s="4">
        <v>7500</v>
      </c>
      <c r="R5425" t="s">
        <v>819</v>
      </c>
      <c r="S5425" s="4">
        <v>15268288</v>
      </c>
      <c r="T5425" t="s">
        <v>230</v>
      </c>
      <c r="U5425">
        <v>1</v>
      </c>
      <c r="V5425" t="s">
        <v>472</v>
      </c>
      <c r="W5425" s="4">
        <f>Tabla1[[#This Row],[OS-Valor Unitario]]-Tabla1[[#This Row],[costo_antes_iva]]</f>
        <v>500</v>
      </c>
      <c r="X5425" s="4">
        <f>Tabla1[[#This Row],[OS-Valor Unitario]]*Tabla1[[#This Row],[CANTIDAD ENTREGA SATELITE]]</f>
        <v>7500</v>
      </c>
      <c r="Y5425" s="4">
        <f>Tabla1[[#This Row],[costo_antes_iva]]*Tabla1[[#This Row],[CANTIDAD ENTREGA SATELITE]]</f>
        <v>7000</v>
      </c>
      <c r="Z5425" s="4">
        <f>Tabla1[[#This Row],[Valor total OS]]-Tabla1[[#This Row],[valor total op]]</f>
        <v>500</v>
      </c>
    </row>
    <row r="5426" spans="1:26" x14ac:dyDescent="0.3">
      <c r="A5426">
        <v>5497</v>
      </c>
      <c r="B5426">
        <v>1</v>
      </c>
      <c r="C5426" t="s">
        <v>8453</v>
      </c>
      <c r="D5426" t="s">
        <v>8454</v>
      </c>
      <c r="E5426" t="s">
        <v>236</v>
      </c>
      <c r="F5426" t="s">
        <v>884</v>
      </c>
      <c r="G5426" s="2">
        <v>45483</v>
      </c>
      <c r="H5426">
        <v>55789784</v>
      </c>
      <c r="I5426" t="s">
        <v>8455</v>
      </c>
      <c r="J5426" t="s">
        <v>8456</v>
      </c>
      <c r="K5426" t="s">
        <v>32</v>
      </c>
      <c r="L5426">
        <v>87</v>
      </c>
      <c r="M5426">
        <v>14774</v>
      </c>
      <c r="N5426" t="s">
        <v>1263</v>
      </c>
      <c r="O5426" t="s">
        <v>237</v>
      </c>
      <c r="P5426" s="4">
        <v>15000</v>
      </c>
      <c r="Q5426" s="4">
        <v>15000</v>
      </c>
      <c r="R5426" t="s">
        <v>819</v>
      </c>
      <c r="S5426" s="4">
        <v>33264363</v>
      </c>
      <c r="T5426" t="s">
        <v>238</v>
      </c>
      <c r="U5426">
        <v>87</v>
      </c>
      <c r="V5426" t="s">
        <v>239</v>
      </c>
      <c r="W5426" s="4">
        <f>Tabla1[[#This Row],[OS-Valor Unitario]]-Tabla1[[#This Row],[costo_antes_iva]]</f>
        <v>0</v>
      </c>
      <c r="X5426" s="4">
        <f>Tabla1[[#This Row],[OS-Valor Unitario]]*Tabla1[[#This Row],[CANTIDAD ENTREGA SATELITE]]</f>
        <v>1305000</v>
      </c>
      <c r="Y5426" s="4">
        <f>Tabla1[[#This Row],[costo_antes_iva]]*Tabla1[[#This Row],[CANTIDAD ENTREGA SATELITE]]</f>
        <v>1305000</v>
      </c>
      <c r="Z5426" s="4">
        <f>Tabla1[[#This Row],[Valor total OS]]-Tabla1[[#This Row],[valor total op]]</f>
        <v>0</v>
      </c>
    </row>
    <row r="5427" spans="1:26" x14ac:dyDescent="0.3">
      <c r="A5427">
        <v>5497</v>
      </c>
      <c r="B5427">
        <v>1</v>
      </c>
      <c r="C5427" t="s">
        <v>8453</v>
      </c>
      <c r="D5427" t="s">
        <v>8454</v>
      </c>
      <c r="E5427" t="s">
        <v>236</v>
      </c>
      <c r="F5427" t="s">
        <v>884</v>
      </c>
      <c r="G5427" s="2">
        <v>45483</v>
      </c>
      <c r="H5427">
        <v>55789784</v>
      </c>
      <c r="I5427" t="s">
        <v>8455</v>
      </c>
      <c r="J5427" t="s">
        <v>8456</v>
      </c>
      <c r="K5427" t="s">
        <v>32</v>
      </c>
      <c r="L5427">
        <v>26</v>
      </c>
      <c r="M5427">
        <v>14884</v>
      </c>
      <c r="N5427" t="s">
        <v>1263</v>
      </c>
      <c r="O5427" t="s">
        <v>237</v>
      </c>
      <c r="P5427" s="4">
        <v>15000</v>
      </c>
      <c r="Q5427" s="4">
        <v>15000</v>
      </c>
      <c r="R5427" t="s">
        <v>819</v>
      </c>
      <c r="S5427" s="4">
        <v>33264363</v>
      </c>
      <c r="T5427" t="s">
        <v>238</v>
      </c>
      <c r="U5427">
        <v>26</v>
      </c>
      <c r="V5427" t="s">
        <v>239</v>
      </c>
      <c r="W5427" s="4">
        <f>Tabla1[[#This Row],[OS-Valor Unitario]]-Tabla1[[#This Row],[costo_antes_iva]]</f>
        <v>0</v>
      </c>
      <c r="X5427" s="4">
        <f>Tabla1[[#This Row],[OS-Valor Unitario]]*Tabla1[[#This Row],[CANTIDAD ENTREGA SATELITE]]</f>
        <v>390000</v>
      </c>
      <c r="Y5427" s="4">
        <f>Tabla1[[#This Row],[costo_antes_iva]]*Tabla1[[#This Row],[CANTIDAD ENTREGA SATELITE]]</f>
        <v>390000</v>
      </c>
      <c r="Z5427" s="4">
        <f>Tabla1[[#This Row],[Valor total OS]]-Tabla1[[#This Row],[valor total op]]</f>
        <v>0</v>
      </c>
    </row>
    <row r="5428" spans="1:26" x14ac:dyDescent="0.3">
      <c r="A5428">
        <v>5497</v>
      </c>
      <c r="B5428">
        <v>1</v>
      </c>
      <c r="C5428" t="s">
        <v>8453</v>
      </c>
      <c r="D5428" t="s">
        <v>8454</v>
      </c>
      <c r="E5428" t="s">
        <v>236</v>
      </c>
      <c r="F5428" t="s">
        <v>884</v>
      </c>
      <c r="G5428" s="2">
        <v>45483</v>
      </c>
      <c r="H5428">
        <v>55789784</v>
      </c>
      <c r="I5428" t="s">
        <v>8455</v>
      </c>
      <c r="J5428" t="s">
        <v>8456</v>
      </c>
      <c r="K5428" t="s">
        <v>32</v>
      </c>
      <c r="L5428">
        <v>118</v>
      </c>
      <c r="M5428">
        <v>14756</v>
      </c>
      <c r="N5428" t="s">
        <v>1263</v>
      </c>
      <c r="O5428" t="s">
        <v>1359</v>
      </c>
      <c r="P5428" s="4">
        <v>15000</v>
      </c>
      <c r="Q5428" s="4">
        <v>15000</v>
      </c>
      <c r="R5428" t="s">
        <v>819</v>
      </c>
      <c r="S5428" s="4">
        <v>33264363</v>
      </c>
      <c r="T5428" t="s">
        <v>238</v>
      </c>
      <c r="U5428">
        <v>118</v>
      </c>
      <c r="V5428" t="s">
        <v>1360</v>
      </c>
      <c r="W5428" s="4">
        <f>Tabla1[[#This Row],[OS-Valor Unitario]]-Tabla1[[#This Row],[costo_antes_iva]]</f>
        <v>0</v>
      </c>
      <c r="X5428" s="4">
        <f>Tabla1[[#This Row],[OS-Valor Unitario]]*Tabla1[[#This Row],[CANTIDAD ENTREGA SATELITE]]</f>
        <v>1770000</v>
      </c>
      <c r="Y5428" s="4">
        <f>Tabla1[[#This Row],[costo_antes_iva]]*Tabla1[[#This Row],[CANTIDAD ENTREGA SATELITE]]</f>
        <v>1770000</v>
      </c>
      <c r="Z5428" s="4">
        <f>Tabla1[[#This Row],[Valor total OS]]-Tabla1[[#This Row],[valor total op]]</f>
        <v>0</v>
      </c>
    </row>
    <row r="5429" spans="1:26" x14ac:dyDescent="0.3">
      <c r="A5429">
        <v>5497</v>
      </c>
      <c r="B5429">
        <v>1</v>
      </c>
      <c r="C5429" t="s">
        <v>8453</v>
      </c>
      <c r="D5429" t="s">
        <v>8454</v>
      </c>
      <c r="E5429" t="s">
        <v>236</v>
      </c>
      <c r="F5429" t="s">
        <v>884</v>
      </c>
      <c r="G5429" s="2">
        <v>45483</v>
      </c>
      <c r="H5429">
        <v>55789784</v>
      </c>
      <c r="I5429" t="s">
        <v>8455</v>
      </c>
      <c r="J5429" t="s">
        <v>8456</v>
      </c>
      <c r="K5429" t="s">
        <v>32</v>
      </c>
      <c r="L5429">
        <v>88</v>
      </c>
      <c r="M5429">
        <v>14755</v>
      </c>
      <c r="N5429" t="s">
        <v>1263</v>
      </c>
      <c r="O5429" t="s">
        <v>3440</v>
      </c>
      <c r="P5429" s="4">
        <v>15000</v>
      </c>
      <c r="Q5429" s="4">
        <v>15000</v>
      </c>
      <c r="R5429" t="s">
        <v>819</v>
      </c>
      <c r="S5429" s="4">
        <v>33264363</v>
      </c>
      <c r="T5429" t="s">
        <v>238</v>
      </c>
      <c r="U5429">
        <v>88</v>
      </c>
      <c r="V5429" t="s">
        <v>3441</v>
      </c>
      <c r="W5429" s="4">
        <f>Tabla1[[#This Row],[OS-Valor Unitario]]-Tabla1[[#This Row],[costo_antes_iva]]</f>
        <v>0</v>
      </c>
      <c r="X5429" s="4">
        <f>Tabla1[[#This Row],[OS-Valor Unitario]]*Tabla1[[#This Row],[CANTIDAD ENTREGA SATELITE]]</f>
        <v>1320000</v>
      </c>
      <c r="Y5429" s="4">
        <f>Tabla1[[#This Row],[costo_antes_iva]]*Tabla1[[#This Row],[CANTIDAD ENTREGA SATELITE]]</f>
        <v>1320000</v>
      </c>
      <c r="Z5429" s="4">
        <f>Tabla1[[#This Row],[Valor total OS]]-Tabla1[[#This Row],[valor total op]]</f>
        <v>0</v>
      </c>
    </row>
    <row r="5430" spans="1:26" x14ac:dyDescent="0.3">
      <c r="A5430">
        <v>5497</v>
      </c>
      <c r="B5430">
        <v>1</v>
      </c>
      <c r="C5430" t="s">
        <v>8453</v>
      </c>
      <c r="D5430" t="s">
        <v>8454</v>
      </c>
      <c r="E5430" t="s">
        <v>236</v>
      </c>
      <c r="F5430" t="s">
        <v>884</v>
      </c>
      <c r="G5430" s="2">
        <v>45483</v>
      </c>
      <c r="H5430">
        <v>55789784</v>
      </c>
      <c r="I5430" t="s">
        <v>8455</v>
      </c>
      <c r="J5430" t="s">
        <v>8456</v>
      </c>
      <c r="K5430" t="s">
        <v>64</v>
      </c>
      <c r="L5430">
        <v>319</v>
      </c>
      <c r="M5430">
        <v>14597</v>
      </c>
      <c r="N5430" t="s">
        <v>1263</v>
      </c>
      <c r="O5430" t="s">
        <v>6060</v>
      </c>
      <c r="P5430" s="4">
        <v>19200</v>
      </c>
      <c r="Q5430" s="4">
        <v>19200</v>
      </c>
      <c r="R5430" t="s">
        <v>819</v>
      </c>
      <c r="S5430" s="4">
        <v>33264363</v>
      </c>
      <c r="T5430" t="s">
        <v>238</v>
      </c>
      <c r="U5430">
        <v>319</v>
      </c>
      <c r="V5430" t="s">
        <v>6061</v>
      </c>
      <c r="W5430" s="4">
        <f>Tabla1[[#This Row],[OS-Valor Unitario]]-Tabla1[[#This Row],[costo_antes_iva]]</f>
        <v>0</v>
      </c>
      <c r="X5430" s="4">
        <f>Tabla1[[#This Row],[OS-Valor Unitario]]*Tabla1[[#This Row],[CANTIDAD ENTREGA SATELITE]]</f>
        <v>6124800</v>
      </c>
      <c r="Y5430" s="4">
        <f>Tabla1[[#This Row],[costo_antes_iva]]*Tabla1[[#This Row],[CANTIDAD ENTREGA SATELITE]]</f>
        <v>6124800</v>
      </c>
      <c r="Z5430" s="4">
        <f>Tabla1[[#This Row],[Valor total OS]]-Tabla1[[#This Row],[valor total op]]</f>
        <v>0</v>
      </c>
    </row>
    <row r="5431" spans="1:26" x14ac:dyDescent="0.3">
      <c r="A5431">
        <v>5517</v>
      </c>
      <c r="B5431">
        <v>1</v>
      </c>
      <c r="C5431" t="s">
        <v>8304</v>
      </c>
      <c r="D5431" t="s">
        <v>8305</v>
      </c>
      <c r="E5431" t="s">
        <v>60</v>
      </c>
      <c r="F5431" t="s">
        <v>8306</v>
      </c>
      <c r="G5431" s="2">
        <v>45482</v>
      </c>
      <c r="H5431">
        <v>55776054</v>
      </c>
      <c r="I5431" t="s">
        <v>8307</v>
      </c>
      <c r="J5431" t="s">
        <v>8308</v>
      </c>
      <c r="K5431" t="s">
        <v>32</v>
      </c>
      <c r="L5431">
        <v>20</v>
      </c>
      <c r="M5431">
        <v>14877</v>
      </c>
      <c r="N5431" t="s">
        <v>1263</v>
      </c>
      <c r="O5431" t="s">
        <v>6025</v>
      </c>
      <c r="P5431" s="4">
        <v>8500</v>
      </c>
      <c r="Q5431" s="4">
        <v>8000</v>
      </c>
      <c r="R5431" t="s">
        <v>819</v>
      </c>
      <c r="S5431" s="4">
        <v>3303210</v>
      </c>
      <c r="T5431" t="s">
        <v>67</v>
      </c>
      <c r="U5431">
        <v>20</v>
      </c>
      <c r="V5431" t="s">
        <v>6025</v>
      </c>
      <c r="W5431" s="4">
        <f>Tabla1[[#This Row],[OS-Valor Unitario]]-Tabla1[[#This Row],[costo_antes_iva]]</f>
        <v>-500</v>
      </c>
      <c r="X5431" s="4">
        <f>Tabla1[[#This Row],[OS-Valor Unitario]]*Tabla1[[#This Row],[CANTIDAD ENTREGA SATELITE]]</f>
        <v>160000</v>
      </c>
      <c r="Y5431" s="4">
        <f>Tabla1[[#This Row],[costo_antes_iva]]*Tabla1[[#This Row],[CANTIDAD ENTREGA SATELITE]]</f>
        <v>170000</v>
      </c>
      <c r="Z5431" s="4">
        <f>Tabla1[[#This Row],[Valor total OS]]-Tabla1[[#This Row],[valor total op]]</f>
        <v>-10000</v>
      </c>
    </row>
    <row r="5432" spans="1:26" x14ac:dyDescent="0.3">
      <c r="A5432">
        <v>5517</v>
      </c>
      <c r="B5432">
        <v>1</v>
      </c>
      <c r="C5432" t="s">
        <v>8304</v>
      </c>
      <c r="D5432" t="s">
        <v>8305</v>
      </c>
      <c r="E5432" t="s">
        <v>60</v>
      </c>
      <c r="F5432" t="s">
        <v>8306</v>
      </c>
      <c r="G5432" s="2">
        <v>45482</v>
      </c>
      <c r="H5432">
        <v>55776054</v>
      </c>
      <c r="I5432" t="s">
        <v>8307</v>
      </c>
      <c r="J5432" t="s">
        <v>8308</v>
      </c>
      <c r="K5432" t="s">
        <v>77</v>
      </c>
      <c r="L5432">
        <v>20</v>
      </c>
      <c r="M5432">
        <v>14795</v>
      </c>
      <c r="N5432" t="s">
        <v>1263</v>
      </c>
      <c r="O5432" t="s">
        <v>461</v>
      </c>
      <c r="P5432" s="4">
        <v>1400</v>
      </c>
      <c r="Q5432" s="4">
        <v>1200</v>
      </c>
      <c r="R5432" t="s">
        <v>819</v>
      </c>
      <c r="S5432" s="4">
        <v>3303210</v>
      </c>
      <c r="T5432" t="s">
        <v>67</v>
      </c>
      <c r="U5432">
        <v>20</v>
      </c>
      <c r="V5432" t="s">
        <v>278</v>
      </c>
      <c r="W5432" s="4">
        <f>Tabla1[[#This Row],[OS-Valor Unitario]]-Tabla1[[#This Row],[costo_antes_iva]]</f>
        <v>-200</v>
      </c>
      <c r="X5432" s="4">
        <f>Tabla1[[#This Row],[OS-Valor Unitario]]*Tabla1[[#This Row],[CANTIDAD ENTREGA SATELITE]]</f>
        <v>24000</v>
      </c>
      <c r="Y5432" s="4">
        <f>Tabla1[[#This Row],[costo_antes_iva]]*Tabla1[[#This Row],[CANTIDAD ENTREGA SATELITE]]</f>
        <v>28000</v>
      </c>
      <c r="Z5432" s="4">
        <f>Tabla1[[#This Row],[Valor total OS]]-Tabla1[[#This Row],[valor total op]]</f>
        <v>-4000</v>
      </c>
    </row>
    <row r="5433" spans="1:26" x14ac:dyDescent="0.3">
      <c r="A5433">
        <v>5517</v>
      </c>
      <c r="B5433">
        <v>2</v>
      </c>
      <c r="C5433" t="s">
        <v>8309</v>
      </c>
      <c r="D5433" t="s">
        <v>8310</v>
      </c>
      <c r="E5433" t="s">
        <v>242</v>
      </c>
      <c r="F5433" t="s">
        <v>8306</v>
      </c>
      <c r="G5433" s="2">
        <v>45482</v>
      </c>
      <c r="H5433">
        <v>55776060</v>
      </c>
      <c r="I5433" t="s">
        <v>8311</v>
      </c>
      <c r="J5433" t="s">
        <v>8308</v>
      </c>
      <c r="K5433" t="s">
        <v>32</v>
      </c>
      <c r="L5433">
        <v>30</v>
      </c>
      <c r="M5433">
        <v>14873</v>
      </c>
      <c r="N5433" t="s">
        <v>1263</v>
      </c>
      <c r="O5433" t="s">
        <v>74</v>
      </c>
      <c r="P5433" s="4">
        <v>2500</v>
      </c>
      <c r="Q5433" s="4">
        <v>2500</v>
      </c>
      <c r="R5433" t="s">
        <v>819</v>
      </c>
      <c r="S5433" s="4">
        <v>3303210</v>
      </c>
      <c r="T5433" t="s">
        <v>242</v>
      </c>
      <c r="U5433">
        <v>30</v>
      </c>
      <c r="V5433" t="s">
        <v>76</v>
      </c>
      <c r="W5433" s="4">
        <f>Tabla1[[#This Row],[OS-Valor Unitario]]-Tabla1[[#This Row],[costo_antes_iva]]</f>
        <v>0</v>
      </c>
      <c r="X5433" s="4">
        <f>Tabla1[[#This Row],[OS-Valor Unitario]]*Tabla1[[#This Row],[CANTIDAD ENTREGA SATELITE]]</f>
        <v>75000</v>
      </c>
      <c r="Y5433" s="4">
        <f>Tabla1[[#This Row],[costo_antes_iva]]*Tabla1[[#This Row],[CANTIDAD ENTREGA SATELITE]]</f>
        <v>75000</v>
      </c>
      <c r="Z5433" s="4">
        <f>Tabla1[[#This Row],[Valor total OS]]-Tabla1[[#This Row],[valor total op]]</f>
        <v>0</v>
      </c>
    </row>
    <row r="5434" spans="1:26" x14ac:dyDescent="0.3">
      <c r="A5434">
        <v>5495</v>
      </c>
      <c r="B5434">
        <v>1</v>
      </c>
      <c r="C5434" t="s">
        <v>8457</v>
      </c>
      <c r="D5434" t="s">
        <v>8458</v>
      </c>
      <c r="E5434" t="s">
        <v>70</v>
      </c>
      <c r="F5434" t="s">
        <v>496</v>
      </c>
      <c r="G5434" s="2">
        <v>45482</v>
      </c>
      <c r="H5434">
        <v>55777906</v>
      </c>
      <c r="I5434" t="s">
        <v>8459</v>
      </c>
      <c r="J5434" t="s">
        <v>8460</v>
      </c>
      <c r="K5434" t="s">
        <v>77</v>
      </c>
      <c r="L5434">
        <v>303</v>
      </c>
      <c r="M5434">
        <v>14647</v>
      </c>
      <c r="N5434" t="s">
        <v>53</v>
      </c>
      <c r="O5434" t="s">
        <v>78</v>
      </c>
      <c r="P5434" s="4">
        <v>1000</v>
      </c>
      <c r="Q5434" s="4">
        <v>1000</v>
      </c>
      <c r="R5434" t="s">
        <v>819</v>
      </c>
      <c r="S5434" s="4">
        <v>108609439</v>
      </c>
      <c r="T5434" t="s">
        <v>75</v>
      </c>
      <c r="U5434">
        <v>303</v>
      </c>
      <c r="V5434" t="s">
        <v>79</v>
      </c>
      <c r="W5434" s="4">
        <f>Tabla1[[#This Row],[OS-Valor Unitario]]-Tabla1[[#This Row],[costo_antes_iva]]</f>
        <v>0</v>
      </c>
      <c r="X5434" s="4">
        <f>Tabla1[[#This Row],[OS-Valor Unitario]]*Tabla1[[#This Row],[CANTIDAD ENTREGA SATELITE]]</f>
        <v>303000</v>
      </c>
      <c r="Y5434" s="4">
        <f>Tabla1[[#This Row],[costo_antes_iva]]*Tabla1[[#This Row],[CANTIDAD ENTREGA SATELITE]]</f>
        <v>303000</v>
      </c>
      <c r="Z5434" s="4">
        <f>Tabla1[[#This Row],[Valor total OS]]-Tabla1[[#This Row],[valor total op]]</f>
        <v>0</v>
      </c>
    </row>
    <row r="5435" spans="1:26" x14ac:dyDescent="0.3">
      <c r="A5435">
        <v>5495</v>
      </c>
      <c r="B5435">
        <v>1</v>
      </c>
      <c r="C5435" t="s">
        <v>8457</v>
      </c>
      <c r="D5435" t="s">
        <v>8458</v>
      </c>
      <c r="E5435" t="s">
        <v>70</v>
      </c>
      <c r="F5435" t="s">
        <v>496</v>
      </c>
      <c r="G5435" s="2">
        <v>45482</v>
      </c>
      <c r="H5435">
        <v>55777906</v>
      </c>
      <c r="I5435" t="s">
        <v>8459</v>
      </c>
      <c r="J5435" t="s">
        <v>8460</v>
      </c>
      <c r="K5435" t="s">
        <v>32</v>
      </c>
      <c r="L5435">
        <v>303</v>
      </c>
      <c r="M5435">
        <v>14784</v>
      </c>
      <c r="N5435" t="s">
        <v>53</v>
      </c>
      <c r="O5435" t="s">
        <v>732</v>
      </c>
      <c r="P5435" s="4">
        <v>12500</v>
      </c>
      <c r="Q5435" s="4">
        <v>12000</v>
      </c>
      <c r="R5435" t="s">
        <v>819</v>
      </c>
      <c r="S5435" s="4">
        <v>108609439</v>
      </c>
      <c r="T5435" t="s">
        <v>75</v>
      </c>
      <c r="U5435">
        <v>303</v>
      </c>
      <c r="V5435" t="s">
        <v>976</v>
      </c>
      <c r="W5435" s="4">
        <f>Tabla1[[#This Row],[OS-Valor Unitario]]-Tabla1[[#This Row],[costo_antes_iva]]</f>
        <v>-500</v>
      </c>
      <c r="X5435" s="4">
        <f>Tabla1[[#This Row],[OS-Valor Unitario]]*Tabla1[[#This Row],[CANTIDAD ENTREGA SATELITE]]</f>
        <v>3636000</v>
      </c>
      <c r="Y5435" s="4">
        <f>Tabla1[[#This Row],[costo_antes_iva]]*Tabla1[[#This Row],[CANTIDAD ENTREGA SATELITE]]</f>
        <v>3787500</v>
      </c>
      <c r="Z5435" s="4">
        <f>Tabla1[[#This Row],[Valor total OS]]-Tabla1[[#This Row],[valor total op]]</f>
        <v>-151500</v>
      </c>
    </row>
    <row r="5436" spans="1:26" x14ac:dyDescent="0.3">
      <c r="A5436">
        <v>5495</v>
      </c>
      <c r="B5436">
        <v>2</v>
      </c>
      <c r="C5436" t="s">
        <v>8461</v>
      </c>
      <c r="D5436" t="s">
        <v>8462</v>
      </c>
      <c r="E5436" t="s">
        <v>70</v>
      </c>
      <c r="F5436" t="s">
        <v>496</v>
      </c>
      <c r="G5436" s="2">
        <v>45482</v>
      </c>
      <c r="H5436">
        <v>55777916</v>
      </c>
      <c r="I5436" t="s">
        <v>8463</v>
      </c>
      <c r="J5436" t="s">
        <v>8460</v>
      </c>
      <c r="K5436" t="s">
        <v>77</v>
      </c>
      <c r="L5436">
        <v>59</v>
      </c>
      <c r="M5436">
        <v>14648</v>
      </c>
      <c r="N5436" t="s">
        <v>53</v>
      </c>
      <c r="O5436" t="s">
        <v>78</v>
      </c>
      <c r="P5436" s="4">
        <v>1000</v>
      </c>
      <c r="Q5436" s="4">
        <v>1000</v>
      </c>
      <c r="R5436" t="s">
        <v>819</v>
      </c>
      <c r="S5436" s="4">
        <v>108609439</v>
      </c>
      <c r="T5436" t="s">
        <v>75</v>
      </c>
      <c r="U5436">
        <v>59</v>
      </c>
      <c r="V5436" t="s">
        <v>79</v>
      </c>
      <c r="W5436" s="4">
        <f>Tabla1[[#This Row],[OS-Valor Unitario]]-Tabla1[[#This Row],[costo_antes_iva]]</f>
        <v>0</v>
      </c>
      <c r="X5436" s="4">
        <f>Tabla1[[#This Row],[OS-Valor Unitario]]*Tabla1[[#This Row],[CANTIDAD ENTREGA SATELITE]]</f>
        <v>59000</v>
      </c>
      <c r="Y5436" s="4">
        <f>Tabla1[[#This Row],[costo_antes_iva]]*Tabla1[[#This Row],[CANTIDAD ENTREGA SATELITE]]</f>
        <v>59000</v>
      </c>
      <c r="Z5436" s="4">
        <f>Tabla1[[#This Row],[Valor total OS]]-Tabla1[[#This Row],[valor total op]]</f>
        <v>0</v>
      </c>
    </row>
    <row r="5437" spans="1:26" x14ac:dyDescent="0.3">
      <c r="A5437">
        <v>5495</v>
      </c>
      <c r="B5437">
        <v>2</v>
      </c>
      <c r="C5437" t="s">
        <v>8461</v>
      </c>
      <c r="D5437" t="s">
        <v>8462</v>
      </c>
      <c r="E5437" t="s">
        <v>70</v>
      </c>
      <c r="F5437" t="s">
        <v>496</v>
      </c>
      <c r="G5437" s="2">
        <v>45482</v>
      </c>
      <c r="H5437">
        <v>55777916</v>
      </c>
      <c r="I5437" t="s">
        <v>8463</v>
      </c>
      <c r="J5437" t="s">
        <v>8460</v>
      </c>
      <c r="K5437" t="s">
        <v>32</v>
      </c>
      <c r="L5437">
        <v>59</v>
      </c>
      <c r="M5437">
        <v>14785</v>
      </c>
      <c r="N5437" t="s">
        <v>53</v>
      </c>
      <c r="O5437" t="s">
        <v>2122</v>
      </c>
      <c r="P5437" s="4">
        <v>12000</v>
      </c>
      <c r="Q5437" s="4">
        <v>12000</v>
      </c>
      <c r="R5437" t="s">
        <v>819</v>
      </c>
      <c r="S5437" s="4">
        <v>108609439</v>
      </c>
      <c r="T5437" t="s">
        <v>75</v>
      </c>
      <c r="U5437">
        <v>59</v>
      </c>
      <c r="V5437" t="s">
        <v>2123</v>
      </c>
      <c r="W5437" s="4">
        <f>Tabla1[[#This Row],[OS-Valor Unitario]]-Tabla1[[#This Row],[costo_antes_iva]]</f>
        <v>0</v>
      </c>
      <c r="X5437" s="4">
        <f>Tabla1[[#This Row],[OS-Valor Unitario]]*Tabla1[[#This Row],[CANTIDAD ENTREGA SATELITE]]</f>
        <v>708000</v>
      </c>
      <c r="Y5437" s="4">
        <f>Tabla1[[#This Row],[costo_antes_iva]]*Tabla1[[#This Row],[CANTIDAD ENTREGA SATELITE]]</f>
        <v>708000</v>
      </c>
      <c r="Z5437" s="4">
        <f>Tabla1[[#This Row],[Valor total OS]]-Tabla1[[#This Row],[valor total op]]</f>
        <v>0</v>
      </c>
    </row>
    <row r="5438" spans="1:26" x14ac:dyDescent="0.3">
      <c r="A5438">
        <v>5495</v>
      </c>
      <c r="B5438">
        <v>3</v>
      </c>
      <c r="C5438" t="s">
        <v>8464</v>
      </c>
      <c r="D5438" t="s">
        <v>8465</v>
      </c>
      <c r="E5438" t="s">
        <v>70</v>
      </c>
      <c r="F5438" t="s">
        <v>496</v>
      </c>
      <c r="G5438" s="2">
        <v>45482</v>
      </c>
      <c r="H5438">
        <v>55777925</v>
      </c>
      <c r="I5438" t="s">
        <v>8466</v>
      </c>
      <c r="J5438" t="s">
        <v>8460</v>
      </c>
      <c r="K5438" t="s">
        <v>77</v>
      </c>
      <c r="L5438">
        <v>44</v>
      </c>
      <c r="M5438">
        <v>14649</v>
      </c>
      <c r="N5438" t="s">
        <v>53</v>
      </c>
      <c r="O5438" t="s">
        <v>78</v>
      </c>
      <c r="P5438" s="4">
        <v>1000</v>
      </c>
      <c r="Q5438" s="4">
        <v>1000</v>
      </c>
      <c r="R5438" t="s">
        <v>819</v>
      </c>
      <c r="S5438" s="4">
        <v>108609439</v>
      </c>
      <c r="T5438" t="s">
        <v>75</v>
      </c>
      <c r="U5438">
        <v>44</v>
      </c>
      <c r="V5438" t="s">
        <v>79</v>
      </c>
      <c r="W5438" s="4">
        <f>Tabla1[[#This Row],[OS-Valor Unitario]]-Tabla1[[#This Row],[costo_antes_iva]]</f>
        <v>0</v>
      </c>
      <c r="X5438" s="4">
        <f>Tabla1[[#This Row],[OS-Valor Unitario]]*Tabla1[[#This Row],[CANTIDAD ENTREGA SATELITE]]</f>
        <v>44000</v>
      </c>
      <c r="Y5438" s="4">
        <f>Tabla1[[#This Row],[costo_antes_iva]]*Tabla1[[#This Row],[CANTIDAD ENTREGA SATELITE]]</f>
        <v>44000</v>
      </c>
      <c r="Z5438" s="4">
        <f>Tabla1[[#This Row],[Valor total OS]]-Tabla1[[#This Row],[valor total op]]</f>
        <v>0</v>
      </c>
    </row>
    <row r="5439" spans="1:26" x14ac:dyDescent="0.3">
      <c r="A5439">
        <v>5495</v>
      </c>
      <c r="B5439">
        <v>3</v>
      </c>
      <c r="C5439" t="s">
        <v>8464</v>
      </c>
      <c r="D5439" t="s">
        <v>8465</v>
      </c>
      <c r="E5439" t="s">
        <v>70</v>
      </c>
      <c r="F5439" t="s">
        <v>496</v>
      </c>
      <c r="G5439" s="2">
        <v>45482</v>
      </c>
      <c r="H5439">
        <v>55777925</v>
      </c>
      <c r="I5439" t="s">
        <v>8466</v>
      </c>
      <c r="J5439" t="s">
        <v>8460</v>
      </c>
      <c r="K5439" t="s">
        <v>32</v>
      </c>
      <c r="L5439">
        <v>44</v>
      </c>
      <c r="M5439">
        <v>14786</v>
      </c>
      <c r="N5439" t="s">
        <v>53</v>
      </c>
      <c r="O5439" t="s">
        <v>6979</v>
      </c>
      <c r="P5439" s="4">
        <v>12500</v>
      </c>
      <c r="Q5439" s="4">
        <v>12000</v>
      </c>
      <c r="R5439" t="s">
        <v>819</v>
      </c>
      <c r="S5439" s="4">
        <v>108609439</v>
      </c>
      <c r="T5439" t="s">
        <v>75</v>
      </c>
      <c r="U5439">
        <v>44</v>
      </c>
      <c r="V5439" t="s">
        <v>183</v>
      </c>
      <c r="W5439" s="4">
        <f>Tabla1[[#This Row],[OS-Valor Unitario]]-Tabla1[[#This Row],[costo_antes_iva]]</f>
        <v>-500</v>
      </c>
      <c r="X5439" s="4">
        <f>Tabla1[[#This Row],[OS-Valor Unitario]]*Tabla1[[#This Row],[CANTIDAD ENTREGA SATELITE]]</f>
        <v>528000</v>
      </c>
      <c r="Y5439" s="4">
        <f>Tabla1[[#This Row],[costo_antes_iva]]*Tabla1[[#This Row],[CANTIDAD ENTREGA SATELITE]]</f>
        <v>550000</v>
      </c>
      <c r="Z5439" s="4">
        <f>Tabla1[[#This Row],[Valor total OS]]-Tabla1[[#This Row],[valor total op]]</f>
        <v>-22000</v>
      </c>
    </row>
    <row r="5440" spans="1:26" x14ac:dyDescent="0.3">
      <c r="A5440">
        <v>5495</v>
      </c>
      <c r="B5440">
        <v>4</v>
      </c>
      <c r="C5440" t="s">
        <v>8467</v>
      </c>
      <c r="D5440" t="s">
        <v>8468</v>
      </c>
      <c r="E5440" t="s">
        <v>70</v>
      </c>
      <c r="F5440" t="s">
        <v>496</v>
      </c>
      <c r="G5440" s="2">
        <v>45482</v>
      </c>
      <c r="H5440">
        <v>55778026</v>
      </c>
      <c r="I5440" t="s">
        <v>8469</v>
      </c>
      <c r="J5440" t="s">
        <v>8460</v>
      </c>
      <c r="K5440" t="s">
        <v>77</v>
      </c>
      <c r="L5440">
        <v>107</v>
      </c>
      <c r="M5440">
        <v>14656</v>
      </c>
      <c r="N5440" t="s">
        <v>53</v>
      </c>
      <c r="O5440" t="s">
        <v>3605</v>
      </c>
      <c r="P5440" s="4">
        <v>1000</v>
      </c>
      <c r="Q5440" s="4">
        <v>1000</v>
      </c>
      <c r="R5440" t="s">
        <v>819</v>
      </c>
      <c r="S5440" s="4">
        <v>108609439</v>
      </c>
      <c r="T5440" t="s">
        <v>75</v>
      </c>
      <c r="U5440">
        <v>107</v>
      </c>
      <c r="V5440" t="s">
        <v>3606</v>
      </c>
      <c r="W5440" s="4">
        <f>Tabla1[[#This Row],[OS-Valor Unitario]]-Tabla1[[#This Row],[costo_antes_iva]]</f>
        <v>0</v>
      </c>
      <c r="X5440" s="4">
        <f>Tabla1[[#This Row],[OS-Valor Unitario]]*Tabla1[[#This Row],[CANTIDAD ENTREGA SATELITE]]</f>
        <v>107000</v>
      </c>
      <c r="Y5440" s="4">
        <f>Tabla1[[#This Row],[costo_antes_iva]]*Tabla1[[#This Row],[CANTIDAD ENTREGA SATELITE]]</f>
        <v>107000</v>
      </c>
      <c r="Z5440" s="4">
        <f>Tabla1[[#This Row],[Valor total OS]]-Tabla1[[#This Row],[valor total op]]</f>
        <v>0</v>
      </c>
    </row>
    <row r="5441" spans="1:26" x14ac:dyDescent="0.3">
      <c r="A5441">
        <v>5495</v>
      </c>
      <c r="B5441">
        <v>5</v>
      </c>
      <c r="C5441" t="s">
        <v>8470</v>
      </c>
      <c r="D5441" t="s">
        <v>8471</v>
      </c>
      <c r="E5441" t="s">
        <v>70</v>
      </c>
      <c r="F5441" t="s">
        <v>496</v>
      </c>
      <c r="G5441" s="2">
        <v>45482</v>
      </c>
      <c r="H5441">
        <v>55778037</v>
      </c>
      <c r="I5441" t="s">
        <v>8472</v>
      </c>
      <c r="J5441" t="s">
        <v>8460</v>
      </c>
      <c r="K5441" t="s">
        <v>77</v>
      </c>
      <c r="L5441">
        <v>21</v>
      </c>
      <c r="M5441">
        <v>14937</v>
      </c>
      <c r="N5441" t="s">
        <v>53</v>
      </c>
      <c r="O5441" t="s">
        <v>3605</v>
      </c>
      <c r="P5441" s="4">
        <v>1000</v>
      </c>
      <c r="Q5441" s="4">
        <v>1000</v>
      </c>
      <c r="R5441" t="s">
        <v>819</v>
      </c>
      <c r="S5441" s="4">
        <v>108609439</v>
      </c>
      <c r="T5441" t="s">
        <v>75</v>
      </c>
      <c r="U5441">
        <v>21</v>
      </c>
      <c r="V5441" t="s">
        <v>3606</v>
      </c>
      <c r="W5441" s="4">
        <f>Tabla1[[#This Row],[OS-Valor Unitario]]-Tabla1[[#This Row],[costo_antes_iva]]</f>
        <v>0</v>
      </c>
      <c r="X5441" s="4">
        <f>Tabla1[[#This Row],[OS-Valor Unitario]]*Tabla1[[#This Row],[CANTIDAD ENTREGA SATELITE]]</f>
        <v>21000</v>
      </c>
      <c r="Y5441" s="4">
        <f>Tabla1[[#This Row],[costo_antes_iva]]*Tabla1[[#This Row],[CANTIDAD ENTREGA SATELITE]]</f>
        <v>21000</v>
      </c>
      <c r="Z5441" s="4">
        <f>Tabla1[[#This Row],[Valor total OS]]-Tabla1[[#This Row],[valor total op]]</f>
        <v>0</v>
      </c>
    </row>
    <row r="5442" spans="1:26" x14ac:dyDescent="0.3">
      <c r="A5442">
        <v>5495</v>
      </c>
      <c r="B5442">
        <v>5</v>
      </c>
      <c r="C5442" t="s">
        <v>8470</v>
      </c>
      <c r="D5442" t="s">
        <v>8471</v>
      </c>
      <c r="E5442" t="s">
        <v>70</v>
      </c>
      <c r="F5442" t="s">
        <v>496</v>
      </c>
      <c r="G5442" s="2">
        <v>45482</v>
      </c>
      <c r="H5442">
        <v>55778037</v>
      </c>
      <c r="I5442" t="s">
        <v>8472</v>
      </c>
      <c r="J5442" t="s">
        <v>8460</v>
      </c>
      <c r="K5442" t="s">
        <v>32</v>
      </c>
      <c r="L5442">
        <v>21</v>
      </c>
      <c r="M5442">
        <v>14689</v>
      </c>
      <c r="N5442" t="s">
        <v>53</v>
      </c>
      <c r="O5442" t="s">
        <v>74</v>
      </c>
      <c r="P5442" s="4">
        <v>12000</v>
      </c>
      <c r="Q5442" s="4">
        <v>11000</v>
      </c>
      <c r="R5442" t="s">
        <v>819</v>
      </c>
      <c r="S5442" s="4">
        <v>108609439</v>
      </c>
      <c r="T5442" t="s">
        <v>75</v>
      </c>
      <c r="U5442">
        <v>21</v>
      </c>
      <c r="V5442" t="s">
        <v>76</v>
      </c>
      <c r="W5442" s="4">
        <f>Tabla1[[#This Row],[OS-Valor Unitario]]-Tabla1[[#This Row],[costo_antes_iva]]</f>
        <v>-1000</v>
      </c>
      <c r="X5442" s="4">
        <f>Tabla1[[#This Row],[OS-Valor Unitario]]*Tabla1[[#This Row],[CANTIDAD ENTREGA SATELITE]]</f>
        <v>231000</v>
      </c>
      <c r="Y5442" s="4">
        <f>Tabla1[[#This Row],[costo_antes_iva]]*Tabla1[[#This Row],[CANTIDAD ENTREGA SATELITE]]</f>
        <v>252000</v>
      </c>
      <c r="Z5442" s="4">
        <f>Tabla1[[#This Row],[Valor total OS]]-Tabla1[[#This Row],[valor total op]]</f>
        <v>-21000</v>
      </c>
    </row>
    <row r="5443" spans="1:26" x14ac:dyDescent="0.3">
      <c r="A5443">
        <v>5495</v>
      </c>
      <c r="B5443">
        <v>6</v>
      </c>
      <c r="C5443" t="s">
        <v>8473</v>
      </c>
      <c r="D5443" t="s">
        <v>8474</v>
      </c>
      <c r="E5443" t="s">
        <v>70</v>
      </c>
      <c r="F5443" t="s">
        <v>496</v>
      </c>
      <c r="G5443" s="2">
        <v>45482</v>
      </c>
      <c r="H5443">
        <v>55777966</v>
      </c>
      <c r="I5443" t="s">
        <v>8475</v>
      </c>
      <c r="J5443" t="s">
        <v>8460</v>
      </c>
      <c r="K5443" t="s">
        <v>77</v>
      </c>
      <c r="L5443">
        <v>2</v>
      </c>
      <c r="M5443">
        <v>14650</v>
      </c>
      <c r="N5443" t="s">
        <v>53</v>
      </c>
      <c r="O5443" t="s">
        <v>78</v>
      </c>
      <c r="P5443" s="4">
        <v>900</v>
      </c>
      <c r="Q5443" s="4">
        <v>1000</v>
      </c>
      <c r="R5443" t="s">
        <v>819</v>
      </c>
      <c r="S5443" s="4">
        <v>108609439</v>
      </c>
      <c r="T5443" t="s">
        <v>75</v>
      </c>
      <c r="U5443">
        <v>2</v>
      </c>
      <c r="V5443" t="s">
        <v>79</v>
      </c>
      <c r="W5443" s="4">
        <f>Tabla1[[#This Row],[OS-Valor Unitario]]-Tabla1[[#This Row],[costo_antes_iva]]</f>
        <v>100</v>
      </c>
      <c r="X5443" s="4">
        <f>Tabla1[[#This Row],[OS-Valor Unitario]]*Tabla1[[#This Row],[CANTIDAD ENTREGA SATELITE]]</f>
        <v>2000</v>
      </c>
      <c r="Y5443" s="4">
        <f>Tabla1[[#This Row],[costo_antes_iva]]*Tabla1[[#This Row],[CANTIDAD ENTREGA SATELITE]]</f>
        <v>1800</v>
      </c>
      <c r="Z5443" s="4">
        <f>Tabla1[[#This Row],[Valor total OS]]-Tabla1[[#This Row],[valor total op]]</f>
        <v>200</v>
      </c>
    </row>
    <row r="5444" spans="1:26" x14ac:dyDescent="0.3">
      <c r="A5444">
        <v>5495</v>
      </c>
      <c r="B5444">
        <v>6</v>
      </c>
      <c r="C5444" t="s">
        <v>8473</v>
      </c>
      <c r="D5444" t="s">
        <v>8474</v>
      </c>
      <c r="E5444" t="s">
        <v>70</v>
      </c>
      <c r="F5444" t="s">
        <v>496</v>
      </c>
      <c r="G5444" s="2">
        <v>45482</v>
      </c>
      <c r="H5444">
        <v>55777966</v>
      </c>
      <c r="I5444" t="s">
        <v>8475</v>
      </c>
      <c r="J5444" t="s">
        <v>8460</v>
      </c>
      <c r="K5444" t="s">
        <v>32</v>
      </c>
      <c r="L5444">
        <v>2</v>
      </c>
      <c r="M5444">
        <v>14787</v>
      </c>
      <c r="N5444" t="s">
        <v>53</v>
      </c>
      <c r="O5444" t="s">
        <v>6979</v>
      </c>
      <c r="P5444" s="4">
        <v>11500</v>
      </c>
      <c r="Q5444" s="4">
        <v>11000</v>
      </c>
      <c r="R5444" t="s">
        <v>819</v>
      </c>
      <c r="S5444" s="4">
        <v>108609439</v>
      </c>
      <c r="T5444" t="s">
        <v>75</v>
      </c>
      <c r="U5444">
        <v>2</v>
      </c>
      <c r="V5444" t="s">
        <v>183</v>
      </c>
      <c r="W5444" s="4">
        <f>Tabla1[[#This Row],[OS-Valor Unitario]]-Tabla1[[#This Row],[costo_antes_iva]]</f>
        <v>-500</v>
      </c>
      <c r="X5444" s="4">
        <f>Tabla1[[#This Row],[OS-Valor Unitario]]*Tabla1[[#This Row],[CANTIDAD ENTREGA SATELITE]]</f>
        <v>22000</v>
      </c>
      <c r="Y5444" s="4">
        <f>Tabla1[[#This Row],[costo_antes_iva]]*Tabla1[[#This Row],[CANTIDAD ENTREGA SATELITE]]</f>
        <v>23000</v>
      </c>
      <c r="Z5444" s="4">
        <f>Tabla1[[#This Row],[Valor total OS]]-Tabla1[[#This Row],[valor total op]]</f>
        <v>-1000</v>
      </c>
    </row>
    <row r="5445" spans="1:26" x14ac:dyDescent="0.3">
      <c r="A5445">
        <v>5495</v>
      </c>
      <c r="B5445">
        <v>7</v>
      </c>
      <c r="C5445" t="s">
        <v>8476</v>
      </c>
      <c r="D5445" t="s">
        <v>8477</v>
      </c>
      <c r="E5445" t="s">
        <v>70</v>
      </c>
      <c r="F5445" t="s">
        <v>496</v>
      </c>
      <c r="G5445" s="2">
        <v>45482</v>
      </c>
      <c r="H5445">
        <v>55778058</v>
      </c>
      <c r="I5445" t="s">
        <v>8478</v>
      </c>
      <c r="J5445" t="s">
        <v>8460</v>
      </c>
      <c r="K5445" t="s">
        <v>32</v>
      </c>
      <c r="L5445">
        <v>11</v>
      </c>
      <c r="M5445">
        <v>14690</v>
      </c>
      <c r="N5445" t="s">
        <v>53</v>
      </c>
      <c r="O5445" t="s">
        <v>74</v>
      </c>
      <c r="P5445" s="4">
        <v>12000</v>
      </c>
      <c r="Q5445" s="4">
        <v>11000</v>
      </c>
      <c r="R5445" t="s">
        <v>819</v>
      </c>
      <c r="S5445" s="4">
        <v>108609439</v>
      </c>
      <c r="T5445" t="s">
        <v>75</v>
      </c>
      <c r="U5445">
        <v>11</v>
      </c>
      <c r="V5445" t="s">
        <v>76</v>
      </c>
      <c r="W5445" s="4">
        <f>Tabla1[[#This Row],[OS-Valor Unitario]]-Tabla1[[#This Row],[costo_antes_iva]]</f>
        <v>-1000</v>
      </c>
      <c r="X5445" s="4">
        <f>Tabla1[[#This Row],[OS-Valor Unitario]]*Tabla1[[#This Row],[CANTIDAD ENTREGA SATELITE]]</f>
        <v>121000</v>
      </c>
      <c r="Y5445" s="4">
        <f>Tabla1[[#This Row],[costo_antes_iva]]*Tabla1[[#This Row],[CANTIDAD ENTREGA SATELITE]]</f>
        <v>132000</v>
      </c>
      <c r="Z5445" s="4">
        <f>Tabla1[[#This Row],[Valor total OS]]-Tabla1[[#This Row],[valor total op]]</f>
        <v>-11000</v>
      </c>
    </row>
    <row r="5446" spans="1:26" x14ac:dyDescent="0.3">
      <c r="A5446">
        <v>5495</v>
      </c>
      <c r="B5446">
        <v>8</v>
      </c>
      <c r="C5446" t="s">
        <v>8479</v>
      </c>
      <c r="D5446" t="s">
        <v>8480</v>
      </c>
      <c r="E5446" t="s">
        <v>70</v>
      </c>
      <c r="F5446" t="s">
        <v>496</v>
      </c>
      <c r="G5446" s="2">
        <v>45482</v>
      </c>
      <c r="H5446">
        <v>55778045</v>
      </c>
      <c r="I5446" t="s">
        <v>8481</v>
      </c>
      <c r="J5446" t="s">
        <v>8460</v>
      </c>
      <c r="K5446" t="s">
        <v>32</v>
      </c>
      <c r="L5446">
        <v>34</v>
      </c>
      <c r="M5446">
        <v>14691</v>
      </c>
      <c r="N5446" t="s">
        <v>53</v>
      </c>
      <c r="O5446" t="s">
        <v>74</v>
      </c>
      <c r="P5446" s="4">
        <v>12500</v>
      </c>
      <c r="Q5446" s="4">
        <v>11000</v>
      </c>
      <c r="R5446" t="s">
        <v>819</v>
      </c>
      <c r="S5446" s="4">
        <v>108609439</v>
      </c>
      <c r="T5446" t="s">
        <v>75</v>
      </c>
      <c r="U5446">
        <v>34</v>
      </c>
      <c r="V5446" t="s">
        <v>76</v>
      </c>
      <c r="W5446" s="4">
        <f>Tabla1[[#This Row],[OS-Valor Unitario]]-Tabla1[[#This Row],[costo_antes_iva]]</f>
        <v>-1500</v>
      </c>
      <c r="X5446" s="4">
        <f>Tabla1[[#This Row],[OS-Valor Unitario]]*Tabla1[[#This Row],[CANTIDAD ENTREGA SATELITE]]</f>
        <v>374000</v>
      </c>
      <c r="Y5446" s="4">
        <f>Tabla1[[#This Row],[costo_antes_iva]]*Tabla1[[#This Row],[CANTIDAD ENTREGA SATELITE]]</f>
        <v>425000</v>
      </c>
      <c r="Z5446" s="4">
        <f>Tabla1[[#This Row],[Valor total OS]]-Tabla1[[#This Row],[valor total op]]</f>
        <v>-51000</v>
      </c>
    </row>
    <row r="5447" spans="1:26" x14ac:dyDescent="0.3">
      <c r="A5447">
        <v>5495</v>
      </c>
      <c r="B5447">
        <v>9</v>
      </c>
      <c r="C5447" t="s">
        <v>8482</v>
      </c>
      <c r="D5447" t="s">
        <v>8483</v>
      </c>
      <c r="E5447" t="s">
        <v>70</v>
      </c>
      <c r="F5447" t="s">
        <v>496</v>
      </c>
      <c r="G5447" s="2">
        <v>45482</v>
      </c>
      <c r="H5447">
        <v>55778131</v>
      </c>
      <c r="I5447" t="s">
        <v>8484</v>
      </c>
      <c r="J5447" t="s">
        <v>8460</v>
      </c>
      <c r="K5447" t="s">
        <v>32</v>
      </c>
      <c r="L5447">
        <v>8</v>
      </c>
      <c r="M5447">
        <v>14688</v>
      </c>
      <c r="N5447" t="s">
        <v>53</v>
      </c>
      <c r="O5447" t="s">
        <v>74</v>
      </c>
      <c r="P5447" s="4">
        <v>12500</v>
      </c>
      <c r="Q5447" s="4">
        <v>11000</v>
      </c>
      <c r="R5447" t="s">
        <v>819</v>
      </c>
      <c r="S5447" s="4">
        <v>108609439</v>
      </c>
      <c r="T5447" t="s">
        <v>75</v>
      </c>
      <c r="U5447">
        <v>8</v>
      </c>
      <c r="V5447" t="s">
        <v>76</v>
      </c>
      <c r="W5447" s="4">
        <f>Tabla1[[#This Row],[OS-Valor Unitario]]-Tabla1[[#This Row],[costo_antes_iva]]</f>
        <v>-1500</v>
      </c>
      <c r="X5447" s="4">
        <f>Tabla1[[#This Row],[OS-Valor Unitario]]*Tabla1[[#This Row],[CANTIDAD ENTREGA SATELITE]]</f>
        <v>88000</v>
      </c>
      <c r="Y5447" s="4">
        <f>Tabla1[[#This Row],[costo_antes_iva]]*Tabla1[[#This Row],[CANTIDAD ENTREGA SATELITE]]</f>
        <v>100000</v>
      </c>
      <c r="Z5447" s="4">
        <f>Tabla1[[#This Row],[Valor total OS]]-Tabla1[[#This Row],[valor total op]]</f>
        <v>-12000</v>
      </c>
    </row>
    <row r="5448" spans="1:26" x14ac:dyDescent="0.3">
      <c r="A5448">
        <v>5495</v>
      </c>
      <c r="B5448">
        <v>10</v>
      </c>
      <c r="C5448" t="s">
        <v>8485</v>
      </c>
      <c r="D5448" t="s">
        <v>8486</v>
      </c>
      <c r="E5448" t="s">
        <v>60</v>
      </c>
      <c r="F5448" t="s">
        <v>496</v>
      </c>
      <c r="G5448" s="2">
        <v>45482</v>
      </c>
      <c r="H5448">
        <v>55778000</v>
      </c>
      <c r="I5448" t="s">
        <v>8487</v>
      </c>
      <c r="J5448" t="s">
        <v>8460</v>
      </c>
      <c r="K5448" t="s">
        <v>77</v>
      </c>
      <c r="L5448">
        <v>18</v>
      </c>
      <c r="M5448">
        <v>14658</v>
      </c>
      <c r="N5448" t="s">
        <v>53</v>
      </c>
      <c r="O5448" t="s">
        <v>3605</v>
      </c>
      <c r="P5448" s="4">
        <v>1000</v>
      </c>
      <c r="Q5448" s="4">
        <v>1000</v>
      </c>
      <c r="R5448" t="s">
        <v>819</v>
      </c>
      <c r="S5448" s="4">
        <v>108609439</v>
      </c>
      <c r="T5448" t="s">
        <v>67</v>
      </c>
      <c r="U5448">
        <v>18</v>
      </c>
      <c r="V5448" t="s">
        <v>3606</v>
      </c>
      <c r="W5448" s="4">
        <f>Tabla1[[#This Row],[OS-Valor Unitario]]-Tabla1[[#This Row],[costo_antes_iva]]</f>
        <v>0</v>
      </c>
      <c r="X5448" s="4">
        <f>Tabla1[[#This Row],[OS-Valor Unitario]]*Tabla1[[#This Row],[CANTIDAD ENTREGA SATELITE]]</f>
        <v>18000</v>
      </c>
      <c r="Y5448" s="4">
        <f>Tabla1[[#This Row],[costo_antes_iva]]*Tabla1[[#This Row],[CANTIDAD ENTREGA SATELITE]]</f>
        <v>18000</v>
      </c>
      <c r="Z5448" s="4">
        <f>Tabla1[[#This Row],[Valor total OS]]-Tabla1[[#This Row],[valor total op]]</f>
        <v>0</v>
      </c>
    </row>
    <row r="5449" spans="1:26" x14ac:dyDescent="0.3">
      <c r="A5449">
        <v>5495</v>
      </c>
      <c r="B5449">
        <v>10</v>
      </c>
      <c r="C5449" t="s">
        <v>8485</v>
      </c>
      <c r="D5449" t="s">
        <v>8486</v>
      </c>
      <c r="E5449" t="s">
        <v>60</v>
      </c>
      <c r="F5449" t="s">
        <v>496</v>
      </c>
      <c r="G5449" s="2">
        <v>45482</v>
      </c>
      <c r="H5449">
        <v>55778000</v>
      </c>
      <c r="I5449" t="s">
        <v>8487</v>
      </c>
      <c r="J5449" t="s">
        <v>8460</v>
      </c>
      <c r="K5449" t="s">
        <v>32</v>
      </c>
      <c r="L5449">
        <v>18</v>
      </c>
      <c r="M5449">
        <v>14727</v>
      </c>
      <c r="N5449" t="s">
        <v>53</v>
      </c>
      <c r="O5449" t="s">
        <v>404</v>
      </c>
      <c r="P5449" s="4">
        <v>7500</v>
      </c>
      <c r="Q5449" s="4">
        <v>8000</v>
      </c>
      <c r="R5449" t="s">
        <v>819</v>
      </c>
      <c r="S5449" s="4">
        <v>108609439</v>
      </c>
      <c r="T5449" t="s">
        <v>67</v>
      </c>
      <c r="U5449">
        <v>18</v>
      </c>
      <c r="V5449" t="s">
        <v>404</v>
      </c>
      <c r="W5449" s="4">
        <f>Tabla1[[#This Row],[OS-Valor Unitario]]-Tabla1[[#This Row],[costo_antes_iva]]</f>
        <v>500</v>
      </c>
      <c r="X5449" s="4">
        <f>Tabla1[[#This Row],[OS-Valor Unitario]]*Tabla1[[#This Row],[CANTIDAD ENTREGA SATELITE]]</f>
        <v>144000</v>
      </c>
      <c r="Y5449" s="4">
        <f>Tabla1[[#This Row],[costo_antes_iva]]*Tabla1[[#This Row],[CANTIDAD ENTREGA SATELITE]]</f>
        <v>135000</v>
      </c>
      <c r="Z5449" s="4">
        <f>Tabla1[[#This Row],[Valor total OS]]-Tabla1[[#This Row],[valor total op]]</f>
        <v>9000</v>
      </c>
    </row>
    <row r="5450" spans="1:26" x14ac:dyDescent="0.3">
      <c r="A5450">
        <v>5495</v>
      </c>
      <c r="B5450">
        <v>11</v>
      </c>
      <c r="C5450" t="s">
        <v>8488</v>
      </c>
      <c r="D5450" t="s">
        <v>8489</v>
      </c>
      <c r="E5450" t="s">
        <v>60</v>
      </c>
      <c r="F5450" t="s">
        <v>496</v>
      </c>
      <c r="G5450" s="2">
        <v>45482</v>
      </c>
      <c r="H5450">
        <v>55778009</v>
      </c>
      <c r="I5450" t="s">
        <v>8490</v>
      </c>
      <c r="J5450" t="s">
        <v>8460</v>
      </c>
      <c r="K5450" t="s">
        <v>32</v>
      </c>
      <c r="L5450">
        <v>62</v>
      </c>
      <c r="M5450">
        <v>14725</v>
      </c>
      <c r="N5450" t="s">
        <v>53</v>
      </c>
      <c r="O5450" t="s">
        <v>404</v>
      </c>
      <c r="P5450" s="4">
        <v>7500</v>
      </c>
      <c r="Q5450" s="4">
        <v>8000</v>
      </c>
      <c r="R5450" t="s">
        <v>819</v>
      </c>
      <c r="S5450" s="4">
        <v>108609439</v>
      </c>
      <c r="T5450" t="s">
        <v>67</v>
      </c>
      <c r="U5450">
        <v>62</v>
      </c>
      <c r="V5450" t="s">
        <v>404</v>
      </c>
      <c r="W5450" s="4">
        <f>Tabla1[[#This Row],[OS-Valor Unitario]]-Tabla1[[#This Row],[costo_antes_iva]]</f>
        <v>500</v>
      </c>
      <c r="X5450" s="4">
        <f>Tabla1[[#This Row],[OS-Valor Unitario]]*Tabla1[[#This Row],[CANTIDAD ENTREGA SATELITE]]</f>
        <v>496000</v>
      </c>
      <c r="Y5450" s="4">
        <f>Tabla1[[#This Row],[costo_antes_iva]]*Tabla1[[#This Row],[CANTIDAD ENTREGA SATELITE]]</f>
        <v>465000</v>
      </c>
      <c r="Z5450" s="4">
        <f>Tabla1[[#This Row],[Valor total OS]]-Tabla1[[#This Row],[valor total op]]</f>
        <v>31000</v>
      </c>
    </row>
    <row r="5451" spans="1:26" x14ac:dyDescent="0.3">
      <c r="A5451">
        <v>5495</v>
      </c>
      <c r="B5451">
        <v>12</v>
      </c>
      <c r="C5451" t="s">
        <v>8491</v>
      </c>
      <c r="D5451" t="s">
        <v>8492</v>
      </c>
      <c r="E5451" t="s">
        <v>60</v>
      </c>
      <c r="F5451" t="s">
        <v>496</v>
      </c>
      <c r="G5451" s="2">
        <v>45482</v>
      </c>
      <c r="H5451">
        <v>55778018</v>
      </c>
      <c r="I5451" t="s">
        <v>8493</v>
      </c>
      <c r="J5451" t="s">
        <v>8460</v>
      </c>
      <c r="K5451" t="s">
        <v>32</v>
      </c>
      <c r="L5451">
        <v>74</v>
      </c>
      <c r="M5451">
        <v>14728</v>
      </c>
      <c r="N5451" t="s">
        <v>53</v>
      </c>
      <c r="O5451" t="s">
        <v>404</v>
      </c>
      <c r="P5451" s="4">
        <v>7500</v>
      </c>
      <c r="Q5451" s="4">
        <v>8000</v>
      </c>
      <c r="R5451" t="s">
        <v>819</v>
      </c>
      <c r="S5451" s="4">
        <v>108609439</v>
      </c>
      <c r="T5451" t="s">
        <v>67</v>
      </c>
      <c r="U5451">
        <v>74</v>
      </c>
      <c r="V5451" t="s">
        <v>404</v>
      </c>
      <c r="W5451" s="4">
        <f>Tabla1[[#This Row],[OS-Valor Unitario]]-Tabla1[[#This Row],[costo_antes_iva]]</f>
        <v>500</v>
      </c>
      <c r="X5451" s="4">
        <f>Tabla1[[#This Row],[OS-Valor Unitario]]*Tabla1[[#This Row],[CANTIDAD ENTREGA SATELITE]]</f>
        <v>592000</v>
      </c>
      <c r="Y5451" s="4">
        <f>Tabla1[[#This Row],[costo_antes_iva]]*Tabla1[[#This Row],[CANTIDAD ENTREGA SATELITE]]</f>
        <v>555000</v>
      </c>
      <c r="Z5451" s="4">
        <f>Tabla1[[#This Row],[Valor total OS]]-Tabla1[[#This Row],[valor total op]]</f>
        <v>37000</v>
      </c>
    </row>
    <row r="5452" spans="1:26" x14ac:dyDescent="0.3">
      <c r="A5452">
        <v>5495</v>
      </c>
      <c r="B5452">
        <v>13</v>
      </c>
      <c r="C5452" t="s">
        <v>8494</v>
      </c>
      <c r="D5452" t="s">
        <v>8495</v>
      </c>
      <c r="E5452" t="s">
        <v>60</v>
      </c>
      <c r="F5452" t="s">
        <v>496</v>
      </c>
      <c r="G5452" s="2">
        <v>45482</v>
      </c>
      <c r="H5452">
        <v>55777992</v>
      </c>
      <c r="I5452" t="s">
        <v>8496</v>
      </c>
      <c r="J5452" t="s">
        <v>8460</v>
      </c>
      <c r="K5452" t="s">
        <v>77</v>
      </c>
      <c r="L5452">
        <v>43</v>
      </c>
      <c r="M5452">
        <v>14657</v>
      </c>
      <c r="N5452" t="s">
        <v>53</v>
      </c>
      <c r="O5452" t="s">
        <v>3605</v>
      </c>
      <c r="P5452" s="4">
        <v>1000</v>
      </c>
      <c r="Q5452" s="4">
        <v>1000</v>
      </c>
      <c r="R5452" t="s">
        <v>819</v>
      </c>
      <c r="S5452" s="4">
        <v>108609439</v>
      </c>
      <c r="T5452" t="s">
        <v>67</v>
      </c>
      <c r="U5452">
        <v>43</v>
      </c>
      <c r="V5452" t="s">
        <v>3606</v>
      </c>
      <c r="W5452" s="4">
        <f>Tabla1[[#This Row],[OS-Valor Unitario]]-Tabla1[[#This Row],[costo_antes_iva]]</f>
        <v>0</v>
      </c>
      <c r="X5452" s="4">
        <f>Tabla1[[#This Row],[OS-Valor Unitario]]*Tabla1[[#This Row],[CANTIDAD ENTREGA SATELITE]]</f>
        <v>43000</v>
      </c>
      <c r="Y5452" s="4">
        <f>Tabla1[[#This Row],[costo_antes_iva]]*Tabla1[[#This Row],[CANTIDAD ENTREGA SATELITE]]</f>
        <v>43000</v>
      </c>
      <c r="Z5452" s="4">
        <f>Tabla1[[#This Row],[Valor total OS]]-Tabla1[[#This Row],[valor total op]]</f>
        <v>0</v>
      </c>
    </row>
    <row r="5453" spans="1:26" x14ac:dyDescent="0.3">
      <c r="A5453">
        <v>5495</v>
      </c>
      <c r="B5453">
        <v>13</v>
      </c>
      <c r="C5453" t="s">
        <v>8494</v>
      </c>
      <c r="D5453" t="s">
        <v>8495</v>
      </c>
      <c r="E5453" t="s">
        <v>60</v>
      </c>
      <c r="F5453" t="s">
        <v>496</v>
      </c>
      <c r="G5453" s="2">
        <v>45482</v>
      </c>
      <c r="H5453">
        <v>55777992</v>
      </c>
      <c r="I5453" t="s">
        <v>8496</v>
      </c>
      <c r="J5453" t="s">
        <v>8460</v>
      </c>
      <c r="K5453" t="s">
        <v>32</v>
      </c>
      <c r="L5453">
        <v>43</v>
      </c>
      <c r="M5453">
        <v>14726</v>
      </c>
      <c r="N5453" t="s">
        <v>53</v>
      </c>
      <c r="O5453" t="s">
        <v>404</v>
      </c>
      <c r="P5453" s="4">
        <v>7500</v>
      </c>
      <c r="Q5453" s="4">
        <v>8000</v>
      </c>
      <c r="R5453" t="s">
        <v>819</v>
      </c>
      <c r="S5453" s="4">
        <v>108609439</v>
      </c>
      <c r="T5453" t="s">
        <v>67</v>
      </c>
      <c r="U5453">
        <v>43</v>
      </c>
      <c r="V5453" t="s">
        <v>404</v>
      </c>
      <c r="W5453" s="4">
        <f>Tabla1[[#This Row],[OS-Valor Unitario]]-Tabla1[[#This Row],[costo_antes_iva]]</f>
        <v>500</v>
      </c>
      <c r="X5453" s="4">
        <f>Tabla1[[#This Row],[OS-Valor Unitario]]*Tabla1[[#This Row],[CANTIDAD ENTREGA SATELITE]]</f>
        <v>344000</v>
      </c>
      <c r="Y5453" s="4">
        <f>Tabla1[[#This Row],[costo_antes_iva]]*Tabla1[[#This Row],[CANTIDAD ENTREGA SATELITE]]</f>
        <v>322500</v>
      </c>
      <c r="Z5453" s="4">
        <f>Tabla1[[#This Row],[Valor total OS]]-Tabla1[[#This Row],[valor total op]]</f>
        <v>21500</v>
      </c>
    </row>
    <row r="5454" spans="1:26" x14ac:dyDescent="0.3">
      <c r="A5454">
        <v>5495</v>
      </c>
      <c r="B5454">
        <v>14</v>
      </c>
      <c r="C5454" t="s">
        <v>8497</v>
      </c>
      <c r="D5454" t="s">
        <v>8498</v>
      </c>
      <c r="E5454" t="s">
        <v>495</v>
      </c>
      <c r="F5454" t="s">
        <v>496</v>
      </c>
      <c r="G5454" s="2">
        <v>45482</v>
      </c>
      <c r="H5454">
        <v>55777952</v>
      </c>
      <c r="I5454" t="s">
        <v>8499</v>
      </c>
      <c r="J5454" t="s">
        <v>8460</v>
      </c>
      <c r="K5454" t="s">
        <v>77</v>
      </c>
      <c r="L5454">
        <v>11</v>
      </c>
      <c r="M5454">
        <v>14848</v>
      </c>
      <c r="N5454" t="s">
        <v>53</v>
      </c>
      <c r="O5454" t="s">
        <v>3605</v>
      </c>
      <c r="P5454" s="4">
        <v>1200</v>
      </c>
      <c r="Q5454" s="4">
        <v>1200</v>
      </c>
      <c r="R5454" t="s">
        <v>819</v>
      </c>
      <c r="S5454" s="4">
        <v>108609439</v>
      </c>
      <c r="T5454" t="s">
        <v>325</v>
      </c>
      <c r="U5454">
        <v>11</v>
      </c>
      <c r="V5454" t="s">
        <v>3606</v>
      </c>
      <c r="W5454" s="4">
        <f>Tabla1[[#This Row],[OS-Valor Unitario]]-Tabla1[[#This Row],[costo_antes_iva]]</f>
        <v>0</v>
      </c>
      <c r="X5454" s="4">
        <f>Tabla1[[#This Row],[OS-Valor Unitario]]*Tabla1[[#This Row],[CANTIDAD ENTREGA SATELITE]]</f>
        <v>13200</v>
      </c>
      <c r="Y5454" s="4">
        <f>Tabla1[[#This Row],[costo_antes_iva]]*Tabla1[[#This Row],[CANTIDAD ENTREGA SATELITE]]</f>
        <v>13200</v>
      </c>
      <c r="Z5454" s="4">
        <f>Tabla1[[#This Row],[Valor total OS]]-Tabla1[[#This Row],[valor total op]]</f>
        <v>0</v>
      </c>
    </row>
    <row r="5455" spans="1:26" x14ac:dyDescent="0.3">
      <c r="A5455">
        <v>5495</v>
      </c>
      <c r="B5455">
        <v>14</v>
      </c>
      <c r="C5455" t="s">
        <v>8497</v>
      </c>
      <c r="D5455" t="s">
        <v>8498</v>
      </c>
      <c r="E5455" t="s">
        <v>495</v>
      </c>
      <c r="F5455" t="s">
        <v>496</v>
      </c>
      <c r="G5455" s="2">
        <v>45482</v>
      </c>
      <c r="H5455">
        <v>55777952</v>
      </c>
      <c r="I5455" t="s">
        <v>8499</v>
      </c>
      <c r="J5455" t="s">
        <v>8460</v>
      </c>
      <c r="K5455" t="s">
        <v>32</v>
      </c>
      <c r="L5455">
        <v>11</v>
      </c>
      <c r="M5455">
        <v>14723</v>
      </c>
      <c r="N5455" t="s">
        <v>53</v>
      </c>
      <c r="O5455" t="s">
        <v>324</v>
      </c>
      <c r="P5455" s="4">
        <v>80000</v>
      </c>
      <c r="Q5455" s="4">
        <v>80000</v>
      </c>
      <c r="R5455" t="s">
        <v>819</v>
      </c>
      <c r="S5455" s="4">
        <v>108609439</v>
      </c>
      <c r="T5455" t="s">
        <v>325</v>
      </c>
      <c r="U5455">
        <v>11</v>
      </c>
      <c r="V5455" t="s">
        <v>326</v>
      </c>
      <c r="W5455" s="4">
        <f>Tabla1[[#This Row],[OS-Valor Unitario]]-Tabla1[[#This Row],[costo_antes_iva]]</f>
        <v>0</v>
      </c>
      <c r="X5455" s="4">
        <f>Tabla1[[#This Row],[OS-Valor Unitario]]*Tabla1[[#This Row],[CANTIDAD ENTREGA SATELITE]]</f>
        <v>880000</v>
      </c>
      <c r="Y5455" s="4">
        <f>Tabla1[[#This Row],[costo_antes_iva]]*Tabla1[[#This Row],[CANTIDAD ENTREGA SATELITE]]</f>
        <v>880000</v>
      </c>
      <c r="Z5455" s="4">
        <f>Tabla1[[#This Row],[Valor total OS]]-Tabla1[[#This Row],[valor total op]]</f>
        <v>0</v>
      </c>
    </row>
    <row r="5456" spans="1:26" x14ac:dyDescent="0.3">
      <c r="A5456">
        <v>5495</v>
      </c>
      <c r="B5456">
        <v>15</v>
      </c>
      <c r="C5456" t="s">
        <v>8500</v>
      </c>
      <c r="D5456" t="s">
        <v>8501</v>
      </c>
      <c r="E5456" t="s">
        <v>495</v>
      </c>
      <c r="F5456" t="s">
        <v>496</v>
      </c>
      <c r="G5456" s="2">
        <v>45482</v>
      </c>
      <c r="H5456">
        <v>55777941</v>
      </c>
      <c r="I5456" t="s">
        <v>8502</v>
      </c>
      <c r="J5456" t="s">
        <v>8460</v>
      </c>
      <c r="K5456" t="s">
        <v>77</v>
      </c>
      <c r="L5456">
        <v>37</v>
      </c>
      <c r="M5456">
        <v>14769</v>
      </c>
      <c r="N5456" t="s">
        <v>53</v>
      </c>
      <c r="O5456" t="s">
        <v>3605</v>
      </c>
      <c r="P5456" s="4">
        <v>1200</v>
      </c>
      <c r="Q5456" s="4">
        <v>1200</v>
      </c>
      <c r="R5456" t="s">
        <v>819</v>
      </c>
      <c r="S5456" s="4">
        <v>108609439</v>
      </c>
      <c r="T5456" t="s">
        <v>325</v>
      </c>
      <c r="U5456">
        <v>37</v>
      </c>
      <c r="V5456" t="s">
        <v>3606</v>
      </c>
      <c r="W5456" s="4">
        <f>Tabla1[[#This Row],[OS-Valor Unitario]]-Tabla1[[#This Row],[costo_antes_iva]]</f>
        <v>0</v>
      </c>
      <c r="X5456" s="4">
        <f>Tabla1[[#This Row],[OS-Valor Unitario]]*Tabla1[[#This Row],[CANTIDAD ENTREGA SATELITE]]</f>
        <v>44400</v>
      </c>
      <c r="Y5456" s="4">
        <f>Tabla1[[#This Row],[costo_antes_iva]]*Tabla1[[#This Row],[CANTIDAD ENTREGA SATELITE]]</f>
        <v>44400</v>
      </c>
      <c r="Z5456" s="4">
        <f>Tabla1[[#This Row],[Valor total OS]]-Tabla1[[#This Row],[valor total op]]</f>
        <v>0</v>
      </c>
    </row>
    <row r="5457" spans="1:26" x14ac:dyDescent="0.3">
      <c r="A5457">
        <v>5495</v>
      </c>
      <c r="B5457">
        <v>15</v>
      </c>
      <c r="C5457" t="s">
        <v>8500</v>
      </c>
      <c r="D5457" t="s">
        <v>8501</v>
      </c>
      <c r="E5457" t="s">
        <v>495</v>
      </c>
      <c r="F5457" t="s">
        <v>496</v>
      </c>
      <c r="G5457" s="2">
        <v>45482</v>
      </c>
      <c r="H5457">
        <v>55777941</v>
      </c>
      <c r="I5457" t="s">
        <v>8502</v>
      </c>
      <c r="J5457" t="s">
        <v>8460</v>
      </c>
      <c r="K5457" t="s">
        <v>32</v>
      </c>
      <c r="L5457">
        <v>37</v>
      </c>
      <c r="M5457">
        <v>14622</v>
      </c>
      <c r="N5457" t="s">
        <v>53</v>
      </c>
      <c r="O5457" t="s">
        <v>324</v>
      </c>
      <c r="P5457" s="4">
        <v>80000</v>
      </c>
      <c r="Q5457" s="4">
        <v>80000</v>
      </c>
      <c r="R5457" t="s">
        <v>819</v>
      </c>
      <c r="S5457" s="4">
        <v>108609439</v>
      </c>
      <c r="T5457" t="s">
        <v>325</v>
      </c>
      <c r="U5457">
        <v>37</v>
      </c>
      <c r="V5457" t="s">
        <v>326</v>
      </c>
      <c r="W5457" s="4">
        <f>Tabla1[[#This Row],[OS-Valor Unitario]]-Tabla1[[#This Row],[costo_antes_iva]]</f>
        <v>0</v>
      </c>
      <c r="X5457" s="4">
        <f>Tabla1[[#This Row],[OS-Valor Unitario]]*Tabla1[[#This Row],[CANTIDAD ENTREGA SATELITE]]</f>
        <v>2960000</v>
      </c>
      <c r="Y5457" s="4">
        <f>Tabla1[[#This Row],[costo_antes_iva]]*Tabla1[[#This Row],[CANTIDAD ENTREGA SATELITE]]</f>
        <v>2960000</v>
      </c>
      <c r="Z5457" s="4">
        <f>Tabla1[[#This Row],[Valor total OS]]-Tabla1[[#This Row],[valor total op]]</f>
        <v>0</v>
      </c>
    </row>
    <row r="5458" spans="1:26" x14ac:dyDescent="0.3">
      <c r="A5458">
        <v>5495</v>
      </c>
      <c r="B5458">
        <v>16</v>
      </c>
      <c r="C5458" t="s">
        <v>8503</v>
      </c>
      <c r="D5458" t="s">
        <v>8504</v>
      </c>
      <c r="E5458" t="s">
        <v>501</v>
      </c>
      <c r="F5458" t="s">
        <v>496</v>
      </c>
      <c r="G5458" s="2">
        <v>45482</v>
      </c>
      <c r="H5458">
        <v>55777986</v>
      </c>
      <c r="I5458" t="s">
        <v>8505</v>
      </c>
      <c r="J5458" t="s">
        <v>8460</v>
      </c>
      <c r="K5458" t="s">
        <v>32</v>
      </c>
      <c r="L5458">
        <v>38</v>
      </c>
      <c r="M5458">
        <v>14623</v>
      </c>
      <c r="N5458" t="s">
        <v>53</v>
      </c>
      <c r="O5458" t="s">
        <v>324</v>
      </c>
      <c r="P5458" s="4">
        <v>110000</v>
      </c>
      <c r="Q5458" s="4">
        <v>110000</v>
      </c>
      <c r="R5458" t="s">
        <v>819</v>
      </c>
      <c r="S5458" s="4">
        <v>108609439</v>
      </c>
      <c r="T5458" t="s">
        <v>325</v>
      </c>
      <c r="U5458">
        <v>38</v>
      </c>
      <c r="V5458" t="s">
        <v>326</v>
      </c>
      <c r="W5458" s="4">
        <f>Tabla1[[#This Row],[OS-Valor Unitario]]-Tabla1[[#This Row],[costo_antes_iva]]</f>
        <v>0</v>
      </c>
      <c r="X5458" s="4">
        <f>Tabla1[[#This Row],[OS-Valor Unitario]]*Tabla1[[#This Row],[CANTIDAD ENTREGA SATELITE]]</f>
        <v>4180000</v>
      </c>
      <c r="Y5458" s="4">
        <f>Tabla1[[#This Row],[costo_antes_iva]]*Tabla1[[#This Row],[CANTIDAD ENTREGA SATELITE]]</f>
        <v>4180000</v>
      </c>
      <c r="Z5458" s="4">
        <f>Tabla1[[#This Row],[Valor total OS]]-Tabla1[[#This Row],[valor total op]]</f>
        <v>0</v>
      </c>
    </row>
    <row r="5459" spans="1:26" x14ac:dyDescent="0.3">
      <c r="A5459">
        <v>5495</v>
      </c>
      <c r="B5459">
        <v>17</v>
      </c>
      <c r="C5459" t="s">
        <v>8506</v>
      </c>
      <c r="D5459" t="s">
        <v>8507</v>
      </c>
      <c r="E5459" t="s">
        <v>501</v>
      </c>
      <c r="F5459" t="s">
        <v>496</v>
      </c>
      <c r="G5459" s="2">
        <v>45482</v>
      </c>
      <c r="H5459">
        <v>55777946</v>
      </c>
      <c r="I5459" t="s">
        <v>8508</v>
      </c>
      <c r="J5459" t="s">
        <v>8460</v>
      </c>
      <c r="K5459" t="s">
        <v>77</v>
      </c>
      <c r="L5459">
        <v>19</v>
      </c>
      <c r="M5459">
        <v>14770</v>
      </c>
      <c r="N5459" t="s">
        <v>53</v>
      </c>
      <c r="O5459" t="s">
        <v>3605</v>
      </c>
      <c r="P5459" s="4">
        <v>1300</v>
      </c>
      <c r="Q5459" s="4">
        <v>1000</v>
      </c>
      <c r="R5459" t="s">
        <v>819</v>
      </c>
      <c r="S5459" s="4">
        <v>108609439</v>
      </c>
      <c r="T5459" t="s">
        <v>325</v>
      </c>
      <c r="U5459">
        <v>19</v>
      </c>
      <c r="V5459" t="s">
        <v>3606</v>
      </c>
      <c r="W5459" s="4">
        <f>Tabla1[[#This Row],[OS-Valor Unitario]]-Tabla1[[#This Row],[costo_antes_iva]]</f>
        <v>-300</v>
      </c>
      <c r="X5459" s="4">
        <f>Tabla1[[#This Row],[OS-Valor Unitario]]*Tabla1[[#This Row],[CANTIDAD ENTREGA SATELITE]]</f>
        <v>19000</v>
      </c>
      <c r="Y5459" s="4">
        <f>Tabla1[[#This Row],[costo_antes_iva]]*Tabla1[[#This Row],[CANTIDAD ENTREGA SATELITE]]</f>
        <v>24700</v>
      </c>
      <c r="Z5459" s="4">
        <f>Tabla1[[#This Row],[Valor total OS]]-Tabla1[[#This Row],[valor total op]]</f>
        <v>-5700</v>
      </c>
    </row>
    <row r="5460" spans="1:26" x14ac:dyDescent="0.3">
      <c r="A5460">
        <v>5495</v>
      </c>
      <c r="B5460">
        <v>17</v>
      </c>
      <c r="C5460" t="s">
        <v>8506</v>
      </c>
      <c r="D5460" t="s">
        <v>8507</v>
      </c>
      <c r="E5460" t="s">
        <v>501</v>
      </c>
      <c r="F5460" t="s">
        <v>496</v>
      </c>
      <c r="G5460" s="2">
        <v>45482</v>
      </c>
      <c r="H5460">
        <v>55777946</v>
      </c>
      <c r="I5460" t="s">
        <v>8508</v>
      </c>
      <c r="J5460" t="s">
        <v>8460</v>
      </c>
      <c r="K5460" t="s">
        <v>32</v>
      </c>
      <c r="L5460">
        <v>19</v>
      </c>
      <c r="M5460">
        <v>14624</v>
      </c>
      <c r="N5460" t="s">
        <v>53</v>
      </c>
      <c r="O5460" t="s">
        <v>324</v>
      </c>
      <c r="P5460" s="4">
        <v>110000</v>
      </c>
      <c r="Q5460" s="4">
        <v>110000</v>
      </c>
      <c r="R5460" t="s">
        <v>819</v>
      </c>
      <c r="S5460" s="4">
        <v>108609439</v>
      </c>
      <c r="T5460" t="s">
        <v>325</v>
      </c>
      <c r="U5460">
        <v>19</v>
      </c>
      <c r="V5460" t="s">
        <v>326</v>
      </c>
      <c r="W5460" s="4">
        <f>Tabla1[[#This Row],[OS-Valor Unitario]]-Tabla1[[#This Row],[costo_antes_iva]]</f>
        <v>0</v>
      </c>
      <c r="X5460" s="4">
        <f>Tabla1[[#This Row],[OS-Valor Unitario]]*Tabla1[[#This Row],[CANTIDAD ENTREGA SATELITE]]</f>
        <v>2090000</v>
      </c>
      <c r="Y5460" s="4">
        <f>Tabla1[[#This Row],[costo_antes_iva]]*Tabla1[[#This Row],[CANTIDAD ENTREGA SATELITE]]</f>
        <v>2090000</v>
      </c>
      <c r="Z5460" s="4">
        <f>Tabla1[[#This Row],[Valor total OS]]-Tabla1[[#This Row],[valor total op]]</f>
        <v>0</v>
      </c>
    </row>
    <row r="5461" spans="1:26" x14ac:dyDescent="0.3">
      <c r="A5461">
        <v>5495</v>
      </c>
      <c r="B5461">
        <v>18</v>
      </c>
      <c r="C5461" t="s">
        <v>8509</v>
      </c>
      <c r="D5461" t="s">
        <v>8510</v>
      </c>
      <c r="E5461" t="s">
        <v>495</v>
      </c>
      <c r="F5461" t="s">
        <v>496</v>
      </c>
      <c r="G5461" s="2">
        <v>45482</v>
      </c>
      <c r="H5461">
        <v>55777973</v>
      </c>
      <c r="I5461" t="s">
        <v>8511</v>
      </c>
      <c r="J5461" t="s">
        <v>8460</v>
      </c>
      <c r="K5461" t="s">
        <v>32</v>
      </c>
      <c r="L5461">
        <v>45</v>
      </c>
      <c r="M5461">
        <v>14724</v>
      </c>
      <c r="N5461" t="s">
        <v>53</v>
      </c>
      <c r="O5461" t="s">
        <v>324</v>
      </c>
      <c r="P5461" s="4">
        <v>80000</v>
      </c>
      <c r="Q5461" s="4">
        <v>80000</v>
      </c>
      <c r="R5461" t="s">
        <v>819</v>
      </c>
      <c r="S5461" s="4">
        <v>108609439</v>
      </c>
      <c r="T5461" t="s">
        <v>325</v>
      </c>
      <c r="U5461">
        <v>45</v>
      </c>
      <c r="V5461" t="s">
        <v>326</v>
      </c>
      <c r="W5461" s="4">
        <f>Tabla1[[#This Row],[OS-Valor Unitario]]-Tabla1[[#This Row],[costo_antes_iva]]</f>
        <v>0</v>
      </c>
      <c r="X5461" s="4">
        <f>Tabla1[[#This Row],[OS-Valor Unitario]]*Tabla1[[#This Row],[CANTIDAD ENTREGA SATELITE]]</f>
        <v>3600000</v>
      </c>
      <c r="Y5461" s="4">
        <f>Tabla1[[#This Row],[costo_antes_iva]]*Tabla1[[#This Row],[CANTIDAD ENTREGA SATELITE]]</f>
        <v>3600000</v>
      </c>
      <c r="Z5461" s="4">
        <f>Tabla1[[#This Row],[Valor total OS]]-Tabla1[[#This Row],[valor total op]]</f>
        <v>0</v>
      </c>
    </row>
    <row r="5462" spans="1:26" x14ac:dyDescent="0.3">
      <c r="A5462">
        <v>5495</v>
      </c>
      <c r="B5462">
        <v>19</v>
      </c>
      <c r="C5462" t="s">
        <v>8512</v>
      </c>
      <c r="D5462" t="s">
        <v>8513</v>
      </c>
      <c r="E5462" t="s">
        <v>219</v>
      </c>
      <c r="F5462" t="s">
        <v>496</v>
      </c>
      <c r="G5462" s="2">
        <v>45482</v>
      </c>
      <c r="H5462">
        <v>55778146</v>
      </c>
      <c r="I5462" t="s">
        <v>8514</v>
      </c>
      <c r="J5462" t="s">
        <v>8460</v>
      </c>
      <c r="K5462" t="s">
        <v>77</v>
      </c>
      <c r="L5462">
        <v>17</v>
      </c>
      <c r="M5462">
        <v>14985</v>
      </c>
      <c r="N5462" t="s">
        <v>53</v>
      </c>
      <c r="O5462" t="s">
        <v>3605</v>
      </c>
      <c r="P5462" s="4">
        <v>1300</v>
      </c>
      <c r="Q5462" s="4">
        <v>1200</v>
      </c>
      <c r="R5462" t="s">
        <v>819</v>
      </c>
      <c r="S5462" s="4">
        <v>108609439</v>
      </c>
      <c r="T5462" t="s">
        <v>144</v>
      </c>
      <c r="U5462">
        <v>17</v>
      </c>
      <c r="V5462" t="s">
        <v>3606</v>
      </c>
      <c r="W5462" s="4">
        <f>Tabla1[[#This Row],[OS-Valor Unitario]]-Tabla1[[#This Row],[costo_antes_iva]]</f>
        <v>-100</v>
      </c>
      <c r="X5462" s="4">
        <f>Tabla1[[#This Row],[OS-Valor Unitario]]*Tabla1[[#This Row],[CANTIDAD ENTREGA SATELITE]]</f>
        <v>20400</v>
      </c>
      <c r="Y5462" s="4">
        <f>Tabla1[[#This Row],[costo_antes_iva]]*Tabla1[[#This Row],[CANTIDAD ENTREGA SATELITE]]</f>
        <v>22100</v>
      </c>
      <c r="Z5462" s="4">
        <f>Tabla1[[#This Row],[Valor total OS]]-Tabla1[[#This Row],[valor total op]]</f>
        <v>-1700</v>
      </c>
    </row>
    <row r="5463" spans="1:26" x14ac:dyDescent="0.3">
      <c r="A5463">
        <v>5495</v>
      </c>
      <c r="B5463">
        <v>20</v>
      </c>
      <c r="C5463" t="s">
        <v>8515</v>
      </c>
      <c r="D5463" t="s">
        <v>8516</v>
      </c>
      <c r="E5463" t="s">
        <v>219</v>
      </c>
      <c r="F5463" t="s">
        <v>496</v>
      </c>
      <c r="G5463" s="2">
        <v>45482</v>
      </c>
      <c r="H5463">
        <v>55778097</v>
      </c>
      <c r="I5463" t="s">
        <v>8517</v>
      </c>
      <c r="J5463" t="s">
        <v>8460</v>
      </c>
      <c r="K5463" t="s">
        <v>77</v>
      </c>
      <c r="L5463">
        <v>12</v>
      </c>
      <c r="M5463">
        <v>14986</v>
      </c>
      <c r="N5463" t="s">
        <v>53</v>
      </c>
      <c r="O5463" t="s">
        <v>3605</v>
      </c>
      <c r="P5463" s="4">
        <v>1300</v>
      </c>
      <c r="Q5463" s="4">
        <v>1200</v>
      </c>
      <c r="R5463" t="s">
        <v>819</v>
      </c>
      <c r="S5463" s="4">
        <v>108609439</v>
      </c>
      <c r="T5463" t="s">
        <v>144</v>
      </c>
      <c r="U5463">
        <v>12</v>
      </c>
      <c r="V5463" t="s">
        <v>3606</v>
      </c>
      <c r="W5463" s="4">
        <f>Tabla1[[#This Row],[OS-Valor Unitario]]-Tabla1[[#This Row],[costo_antes_iva]]</f>
        <v>-100</v>
      </c>
      <c r="X5463" s="4">
        <f>Tabla1[[#This Row],[OS-Valor Unitario]]*Tabla1[[#This Row],[CANTIDAD ENTREGA SATELITE]]</f>
        <v>14400</v>
      </c>
      <c r="Y5463" s="4">
        <f>Tabla1[[#This Row],[costo_antes_iva]]*Tabla1[[#This Row],[CANTIDAD ENTREGA SATELITE]]</f>
        <v>15600</v>
      </c>
      <c r="Z5463" s="4">
        <f>Tabla1[[#This Row],[Valor total OS]]-Tabla1[[#This Row],[valor total op]]</f>
        <v>-1200</v>
      </c>
    </row>
    <row r="5464" spans="1:26" x14ac:dyDescent="0.3">
      <c r="A5464">
        <v>5495</v>
      </c>
      <c r="B5464">
        <v>21</v>
      </c>
      <c r="C5464" t="s">
        <v>8518</v>
      </c>
      <c r="D5464" t="s">
        <v>8519</v>
      </c>
      <c r="E5464" t="s">
        <v>446</v>
      </c>
      <c r="F5464" t="s">
        <v>496</v>
      </c>
      <c r="G5464" s="2">
        <v>45482</v>
      </c>
      <c r="H5464">
        <v>55778104</v>
      </c>
      <c r="I5464" t="s">
        <v>8520</v>
      </c>
      <c r="J5464" t="s">
        <v>8460</v>
      </c>
      <c r="K5464" t="s">
        <v>32</v>
      </c>
      <c r="L5464">
        <v>23</v>
      </c>
      <c r="M5464">
        <v>14692</v>
      </c>
      <c r="N5464" t="s">
        <v>53</v>
      </c>
      <c r="O5464" t="s">
        <v>405</v>
      </c>
      <c r="P5464" s="4">
        <v>9000</v>
      </c>
      <c r="Q5464" s="4">
        <v>9500</v>
      </c>
      <c r="R5464" t="s">
        <v>819</v>
      </c>
      <c r="S5464" s="4">
        <v>108609439</v>
      </c>
      <c r="T5464" t="s">
        <v>56</v>
      </c>
      <c r="U5464">
        <v>23</v>
      </c>
      <c r="V5464" t="s">
        <v>406</v>
      </c>
      <c r="W5464" s="4">
        <f>Tabla1[[#This Row],[OS-Valor Unitario]]-Tabla1[[#This Row],[costo_antes_iva]]</f>
        <v>500</v>
      </c>
      <c r="X5464" s="4">
        <f>Tabla1[[#This Row],[OS-Valor Unitario]]*Tabla1[[#This Row],[CANTIDAD ENTREGA SATELITE]]</f>
        <v>218500</v>
      </c>
      <c r="Y5464" s="4">
        <f>Tabla1[[#This Row],[costo_antes_iva]]*Tabla1[[#This Row],[CANTIDAD ENTREGA SATELITE]]</f>
        <v>207000</v>
      </c>
      <c r="Z5464" s="4">
        <f>Tabla1[[#This Row],[Valor total OS]]-Tabla1[[#This Row],[valor total op]]</f>
        <v>11500</v>
      </c>
    </row>
    <row r="5465" spans="1:26" x14ac:dyDescent="0.3">
      <c r="A5465">
        <v>5495</v>
      </c>
      <c r="B5465">
        <v>23</v>
      </c>
      <c r="C5465" t="s">
        <v>8521</v>
      </c>
      <c r="D5465" t="s">
        <v>8522</v>
      </c>
      <c r="E5465" t="s">
        <v>111</v>
      </c>
      <c r="F5465" t="s">
        <v>496</v>
      </c>
      <c r="G5465" s="2">
        <v>45482</v>
      </c>
      <c r="H5465">
        <v>55778193</v>
      </c>
      <c r="I5465" t="s">
        <v>8523</v>
      </c>
      <c r="J5465" t="s">
        <v>8460</v>
      </c>
      <c r="K5465" t="s">
        <v>32</v>
      </c>
      <c r="L5465">
        <v>28</v>
      </c>
      <c r="M5465">
        <v>14695</v>
      </c>
      <c r="N5465" t="s">
        <v>53</v>
      </c>
      <c r="O5465" t="s">
        <v>210</v>
      </c>
      <c r="P5465" s="4">
        <v>11000</v>
      </c>
      <c r="Q5465" s="4">
        <v>11000</v>
      </c>
      <c r="R5465" t="s">
        <v>819</v>
      </c>
      <c r="S5465" s="4">
        <v>108609439</v>
      </c>
      <c r="T5465" t="s">
        <v>111</v>
      </c>
      <c r="U5465">
        <v>28</v>
      </c>
      <c r="V5465" t="s">
        <v>211</v>
      </c>
      <c r="W5465" s="4">
        <f>Tabla1[[#This Row],[OS-Valor Unitario]]-Tabla1[[#This Row],[costo_antes_iva]]</f>
        <v>0</v>
      </c>
      <c r="X5465" s="4">
        <f>Tabla1[[#This Row],[OS-Valor Unitario]]*Tabla1[[#This Row],[CANTIDAD ENTREGA SATELITE]]</f>
        <v>308000</v>
      </c>
      <c r="Y5465" s="4">
        <f>Tabla1[[#This Row],[costo_antes_iva]]*Tabla1[[#This Row],[CANTIDAD ENTREGA SATELITE]]</f>
        <v>308000</v>
      </c>
      <c r="Z5465" s="4">
        <f>Tabla1[[#This Row],[Valor total OS]]-Tabla1[[#This Row],[valor total op]]</f>
        <v>0</v>
      </c>
    </row>
    <row r="5466" spans="1:26" x14ac:dyDescent="0.3">
      <c r="A5466">
        <v>5495</v>
      </c>
      <c r="B5466">
        <v>24</v>
      </c>
      <c r="C5466" t="s">
        <v>8524</v>
      </c>
      <c r="D5466" t="s">
        <v>8525</v>
      </c>
      <c r="E5466" t="s">
        <v>111</v>
      </c>
      <c r="F5466" t="s">
        <v>496</v>
      </c>
      <c r="G5466" s="2">
        <v>45482</v>
      </c>
      <c r="H5466">
        <v>55778199</v>
      </c>
      <c r="I5466" t="s">
        <v>8526</v>
      </c>
      <c r="J5466" t="s">
        <v>8460</v>
      </c>
      <c r="K5466" t="s">
        <v>32</v>
      </c>
      <c r="L5466">
        <v>19</v>
      </c>
      <c r="M5466">
        <v>14694</v>
      </c>
      <c r="N5466" t="s">
        <v>53</v>
      </c>
      <c r="O5466" t="s">
        <v>210</v>
      </c>
      <c r="P5466" s="4">
        <v>12000</v>
      </c>
      <c r="Q5466" s="4">
        <v>12000</v>
      </c>
      <c r="R5466" t="s">
        <v>819</v>
      </c>
      <c r="S5466" s="4">
        <v>108609439</v>
      </c>
      <c r="T5466" t="s">
        <v>111</v>
      </c>
      <c r="U5466">
        <v>19</v>
      </c>
      <c r="V5466" t="s">
        <v>211</v>
      </c>
      <c r="W5466" s="4">
        <f>Tabla1[[#This Row],[OS-Valor Unitario]]-Tabla1[[#This Row],[costo_antes_iva]]</f>
        <v>0</v>
      </c>
      <c r="X5466" s="4">
        <f>Tabla1[[#This Row],[OS-Valor Unitario]]*Tabla1[[#This Row],[CANTIDAD ENTREGA SATELITE]]</f>
        <v>228000</v>
      </c>
      <c r="Y5466" s="4">
        <f>Tabla1[[#This Row],[costo_antes_iva]]*Tabla1[[#This Row],[CANTIDAD ENTREGA SATELITE]]</f>
        <v>228000</v>
      </c>
      <c r="Z5466" s="4">
        <f>Tabla1[[#This Row],[Valor total OS]]-Tabla1[[#This Row],[valor total op]]</f>
        <v>0</v>
      </c>
    </row>
    <row r="5467" spans="1:26" x14ac:dyDescent="0.3">
      <c r="A5467">
        <v>5495</v>
      </c>
      <c r="B5467">
        <v>25</v>
      </c>
      <c r="C5467" t="s">
        <v>8527</v>
      </c>
      <c r="D5467" t="s">
        <v>8528</v>
      </c>
      <c r="E5467" t="s">
        <v>111</v>
      </c>
      <c r="F5467" t="s">
        <v>496</v>
      </c>
      <c r="G5467" s="2">
        <v>45482</v>
      </c>
      <c r="H5467">
        <v>55778209</v>
      </c>
      <c r="I5467" t="s">
        <v>8529</v>
      </c>
      <c r="J5467" t="s">
        <v>8460</v>
      </c>
      <c r="K5467" t="s">
        <v>32</v>
      </c>
      <c r="L5467">
        <v>26</v>
      </c>
      <c r="M5467">
        <v>14736</v>
      </c>
      <c r="N5467" t="s">
        <v>53</v>
      </c>
      <c r="O5467" t="s">
        <v>210</v>
      </c>
      <c r="P5467" s="4">
        <v>11000</v>
      </c>
      <c r="Q5467" s="4">
        <v>12000</v>
      </c>
      <c r="R5467" t="s">
        <v>819</v>
      </c>
      <c r="S5467" s="4">
        <v>108609439</v>
      </c>
      <c r="T5467" t="s">
        <v>111</v>
      </c>
      <c r="U5467">
        <v>26</v>
      </c>
      <c r="V5467" t="s">
        <v>211</v>
      </c>
      <c r="W5467" s="4">
        <f>Tabla1[[#This Row],[OS-Valor Unitario]]-Tabla1[[#This Row],[costo_antes_iva]]</f>
        <v>1000</v>
      </c>
      <c r="X5467" s="4">
        <f>Tabla1[[#This Row],[OS-Valor Unitario]]*Tabla1[[#This Row],[CANTIDAD ENTREGA SATELITE]]</f>
        <v>312000</v>
      </c>
      <c r="Y5467" s="4">
        <f>Tabla1[[#This Row],[costo_antes_iva]]*Tabla1[[#This Row],[CANTIDAD ENTREGA SATELITE]]</f>
        <v>286000</v>
      </c>
      <c r="Z5467" s="4">
        <f>Tabla1[[#This Row],[Valor total OS]]-Tabla1[[#This Row],[valor total op]]</f>
        <v>26000</v>
      </c>
    </row>
    <row r="5468" spans="1:26" x14ac:dyDescent="0.3">
      <c r="A5468">
        <v>5495</v>
      </c>
      <c r="B5468">
        <v>26</v>
      </c>
      <c r="C5468" t="s">
        <v>8530</v>
      </c>
      <c r="D5468" t="s">
        <v>8531</v>
      </c>
      <c r="E5468" t="s">
        <v>111</v>
      </c>
      <c r="F5468" t="s">
        <v>496</v>
      </c>
      <c r="G5468" s="2">
        <v>45482</v>
      </c>
      <c r="H5468">
        <v>55778216</v>
      </c>
      <c r="I5468" t="s">
        <v>8532</v>
      </c>
      <c r="J5468" t="s">
        <v>8460</v>
      </c>
      <c r="K5468" t="s">
        <v>32</v>
      </c>
      <c r="L5468">
        <v>6</v>
      </c>
      <c r="M5468">
        <v>14797</v>
      </c>
      <c r="N5468" t="s">
        <v>53</v>
      </c>
      <c r="O5468" t="s">
        <v>215</v>
      </c>
      <c r="P5468" s="4">
        <v>8800</v>
      </c>
      <c r="Q5468" s="4">
        <v>12000</v>
      </c>
      <c r="R5468" t="s">
        <v>819</v>
      </c>
      <c r="S5468" s="4">
        <v>108609439</v>
      </c>
      <c r="T5468" t="s">
        <v>111</v>
      </c>
      <c r="U5468">
        <v>6</v>
      </c>
      <c r="V5468" t="s">
        <v>216</v>
      </c>
      <c r="W5468" s="4">
        <f>Tabla1[[#This Row],[OS-Valor Unitario]]-Tabla1[[#This Row],[costo_antes_iva]]</f>
        <v>3200</v>
      </c>
      <c r="X5468" s="4">
        <f>Tabla1[[#This Row],[OS-Valor Unitario]]*Tabla1[[#This Row],[CANTIDAD ENTREGA SATELITE]]</f>
        <v>72000</v>
      </c>
      <c r="Y5468" s="4">
        <f>Tabla1[[#This Row],[costo_antes_iva]]*Tabla1[[#This Row],[CANTIDAD ENTREGA SATELITE]]</f>
        <v>52800</v>
      </c>
      <c r="Z5468" s="4">
        <f>Tabla1[[#This Row],[Valor total OS]]-Tabla1[[#This Row],[valor total op]]</f>
        <v>19200</v>
      </c>
    </row>
    <row r="5469" spans="1:26" x14ac:dyDescent="0.3">
      <c r="A5469">
        <v>5490</v>
      </c>
      <c r="B5469">
        <v>1</v>
      </c>
      <c r="C5469" t="s">
        <v>8539</v>
      </c>
      <c r="D5469" t="s">
        <v>8540</v>
      </c>
      <c r="E5469" t="s">
        <v>111</v>
      </c>
      <c r="F5469" t="s">
        <v>321</v>
      </c>
      <c r="G5469" s="2">
        <v>45482</v>
      </c>
      <c r="H5469">
        <v>55775061</v>
      </c>
      <c r="I5469" t="s">
        <v>8541</v>
      </c>
      <c r="J5469" t="s">
        <v>8542</v>
      </c>
      <c r="K5469" t="s">
        <v>32</v>
      </c>
      <c r="L5469">
        <v>150</v>
      </c>
      <c r="M5469">
        <v>14578</v>
      </c>
      <c r="N5469" t="s">
        <v>256</v>
      </c>
      <c r="O5469" t="s">
        <v>4041</v>
      </c>
      <c r="P5469" s="4">
        <v>10000</v>
      </c>
      <c r="Q5469" s="4">
        <v>14000</v>
      </c>
      <c r="R5469" t="s">
        <v>819</v>
      </c>
      <c r="S5469" s="4">
        <v>7604750</v>
      </c>
      <c r="T5469" t="s">
        <v>111</v>
      </c>
      <c r="U5469">
        <v>150</v>
      </c>
      <c r="V5469" t="s">
        <v>4042</v>
      </c>
      <c r="W5469" s="4">
        <f>Tabla1[[#This Row],[OS-Valor Unitario]]-Tabla1[[#This Row],[costo_antes_iva]]</f>
        <v>4000</v>
      </c>
      <c r="X5469" s="4">
        <f>Tabla1[[#This Row],[OS-Valor Unitario]]*Tabla1[[#This Row],[CANTIDAD ENTREGA SATELITE]]</f>
        <v>2100000</v>
      </c>
      <c r="Y5469" s="4">
        <f>Tabla1[[#This Row],[costo_antes_iva]]*Tabla1[[#This Row],[CANTIDAD ENTREGA SATELITE]]</f>
        <v>1500000</v>
      </c>
      <c r="Z5469" s="4">
        <f>Tabla1[[#This Row],[Valor total OS]]-Tabla1[[#This Row],[valor total op]]</f>
        <v>600000</v>
      </c>
    </row>
    <row r="5470" spans="1:26" x14ac:dyDescent="0.3">
      <c r="A5470">
        <v>5490</v>
      </c>
      <c r="B5470">
        <v>1</v>
      </c>
      <c r="C5470" t="s">
        <v>8539</v>
      </c>
      <c r="D5470" t="s">
        <v>8540</v>
      </c>
      <c r="E5470" t="s">
        <v>111</v>
      </c>
      <c r="F5470" t="s">
        <v>321</v>
      </c>
      <c r="G5470" s="2">
        <v>45482</v>
      </c>
      <c r="H5470">
        <v>55775061</v>
      </c>
      <c r="I5470" t="s">
        <v>8541</v>
      </c>
      <c r="J5470" t="s">
        <v>8542</v>
      </c>
      <c r="K5470" t="s">
        <v>32</v>
      </c>
      <c r="L5470">
        <v>150</v>
      </c>
      <c r="M5470">
        <v>14578</v>
      </c>
      <c r="N5470" t="s">
        <v>256</v>
      </c>
      <c r="O5470" t="s">
        <v>4041</v>
      </c>
      <c r="P5470" s="4">
        <v>10000</v>
      </c>
      <c r="Q5470" s="4">
        <v>14000</v>
      </c>
      <c r="R5470" t="s">
        <v>819</v>
      </c>
      <c r="S5470" s="4">
        <v>7604750</v>
      </c>
      <c r="T5470" t="s">
        <v>111</v>
      </c>
      <c r="U5470">
        <v>41</v>
      </c>
      <c r="V5470" t="s">
        <v>211</v>
      </c>
      <c r="W5470" s="4">
        <f>Tabla1[[#This Row],[OS-Valor Unitario]]-Tabla1[[#This Row],[costo_antes_iva]]</f>
        <v>4000</v>
      </c>
      <c r="X5470" s="4">
        <f>Tabla1[[#This Row],[OS-Valor Unitario]]*Tabla1[[#This Row],[CANTIDAD ENTREGA SATELITE]]</f>
        <v>574000</v>
      </c>
      <c r="Y5470" s="4">
        <f>Tabla1[[#This Row],[costo_antes_iva]]*Tabla1[[#This Row],[CANTIDAD ENTREGA SATELITE]]</f>
        <v>410000</v>
      </c>
      <c r="Z5470" s="4">
        <f>Tabla1[[#This Row],[Valor total OS]]-Tabla1[[#This Row],[valor total op]]</f>
        <v>164000</v>
      </c>
    </row>
    <row r="5471" spans="1:26" x14ac:dyDescent="0.3">
      <c r="A5471">
        <v>5489</v>
      </c>
      <c r="B5471">
        <v>2</v>
      </c>
      <c r="C5471" t="s">
        <v>8547</v>
      </c>
      <c r="D5471" t="s">
        <v>8548</v>
      </c>
      <c r="E5471" t="s">
        <v>70</v>
      </c>
      <c r="F5471" t="s">
        <v>2573</v>
      </c>
      <c r="G5471" s="2">
        <v>45482</v>
      </c>
      <c r="H5471">
        <v>55775035</v>
      </c>
      <c r="I5471" t="s">
        <v>8545</v>
      </c>
      <c r="J5471" t="s">
        <v>8546</v>
      </c>
      <c r="K5471" t="s">
        <v>77</v>
      </c>
      <c r="L5471">
        <v>9</v>
      </c>
      <c r="M5471">
        <v>14742</v>
      </c>
      <c r="N5471" t="s">
        <v>256</v>
      </c>
      <c r="O5471" t="s">
        <v>78</v>
      </c>
      <c r="P5471" s="4">
        <v>2500</v>
      </c>
      <c r="Q5471" s="4">
        <v>2500</v>
      </c>
      <c r="R5471" t="s">
        <v>819</v>
      </c>
      <c r="S5471" s="4">
        <v>1046220</v>
      </c>
      <c r="T5471" t="s">
        <v>75</v>
      </c>
      <c r="U5471">
        <v>9</v>
      </c>
      <c r="V5471" t="s">
        <v>79</v>
      </c>
      <c r="W5471" s="4">
        <f>Tabla1[[#This Row],[OS-Valor Unitario]]-Tabla1[[#This Row],[costo_antes_iva]]</f>
        <v>0</v>
      </c>
      <c r="X5471" s="4">
        <f>Tabla1[[#This Row],[OS-Valor Unitario]]*Tabla1[[#This Row],[CANTIDAD ENTREGA SATELITE]]</f>
        <v>22500</v>
      </c>
      <c r="Y5471" s="4">
        <f>Tabla1[[#This Row],[costo_antes_iva]]*Tabla1[[#This Row],[CANTIDAD ENTREGA SATELITE]]</f>
        <v>22500</v>
      </c>
      <c r="Z5471" s="4">
        <f>Tabla1[[#This Row],[Valor total OS]]-Tabla1[[#This Row],[valor total op]]</f>
        <v>0</v>
      </c>
    </row>
    <row r="5472" spans="1:26" x14ac:dyDescent="0.3">
      <c r="A5472">
        <v>5489</v>
      </c>
      <c r="B5472">
        <v>2</v>
      </c>
      <c r="C5472" t="s">
        <v>8547</v>
      </c>
      <c r="D5472" t="s">
        <v>8548</v>
      </c>
      <c r="E5472" t="s">
        <v>70</v>
      </c>
      <c r="F5472" t="s">
        <v>2573</v>
      </c>
      <c r="G5472" s="2">
        <v>45482</v>
      </c>
      <c r="H5472">
        <v>55775035</v>
      </c>
      <c r="I5472" t="s">
        <v>8545</v>
      </c>
      <c r="J5472" t="s">
        <v>8546</v>
      </c>
      <c r="K5472" t="s">
        <v>64</v>
      </c>
      <c r="L5472">
        <v>9</v>
      </c>
      <c r="M5472">
        <v>14603</v>
      </c>
      <c r="N5472" t="s">
        <v>256</v>
      </c>
      <c r="O5472" t="s">
        <v>66</v>
      </c>
      <c r="P5472" s="4">
        <v>800</v>
      </c>
      <c r="Q5472" s="4">
        <v>1000</v>
      </c>
      <c r="R5472" t="s">
        <v>819</v>
      </c>
      <c r="S5472" s="4">
        <v>1046220</v>
      </c>
      <c r="T5472" t="s">
        <v>75</v>
      </c>
      <c r="U5472">
        <v>9</v>
      </c>
      <c r="V5472" t="s">
        <v>66</v>
      </c>
      <c r="W5472" s="4">
        <f>Tabla1[[#This Row],[OS-Valor Unitario]]-Tabla1[[#This Row],[costo_antes_iva]]</f>
        <v>200</v>
      </c>
      <c r="X5472" s="4">
        <f>Tabla1[[#This Row],[OS-Valor Unitario]]*Tabla1[[#This Row],[CANTIDAD ENTREGA SATELITE]]</f>
        <v>9000</v>
      </c>
      <c r="Y5472" s="4">
        <f>Tabla1[[#This Row],[costo_antes_iva]]*Tabla1[[#This Row],[CANTIDAD ENTREGA SATELITE]]</f>
        <v>7200</v>
      </c>
      <c r="Z5472" s="4">
        <f>Tabla1[[#This Row],[Valor total OS]]-Tabla1[[#This Row],[valor total op]]</f>
        <v>1800</v>
      </c>
    </row>
    <row r="5473" spans="1:26" x14ac:dyDescent="0.3">
      <c r="A5473">
        <v>5489</v>
      </c>
      <c r="B5473">
        <v>2</v>
      </c>
      <c r="C5473" t="s">
        <v>8547</v>
      </c>
      <c r="D5473" t="s">
        <v>8548</v>
      </c>
      <c r="E5473" t="s">
        <v>70</v>
      </c>
      <c r="F5473" t="s">
        <v>2573</v>
      </c>
      <c r="G5473" s="2">
        <v>45482</v>
      </c>
      <c r="H5473">
        <v>55775035</v>
      </c>
      <c r="I5473" t="s">
        <v>8545</v>
      </c>
      <c r="J5473" t="s">
        <v>8546</v>
      </c>
      <c r="K5473" t="s">
        <v>32</v>
      </c>
      <c r="L5473">
        <v>9</v>
      </c>
      <c r="M5473">
        <v>14640</v>
      </c>
      <c r="N5473" t="s">
        <v>256</v>
      </c>
      <c r="O5473" t="s">
        <v>6979</v>
      </c>
      <c r="P5473" s="4">
        <v>14000</v>
      </c>
      <c r="Q5473" s="4">
        <v>14000</v>
      </c>
      <c r="R5473" t="s">
        <v>819</v>
      </c>
      <c r="S5473" s="4">
        <v>1046220</v>
      </c>
      <c r="T5473" t="s">
        <v>75</v>
      </c>
      <c r="U5473">
        <v>9</v>
      </c>
      <c r="V5473" t="s">
        <v>183</v>
      </c>
      <c r="W5473" s="4">
        <f>Tabla1[[#This Row],[OS-Valor Unitario]]-Tabla1[[#This Row],[costo_antes_iva]]</f>
        <v>0</v>
      </c>
      <c r="X5473" s="4">
        <f>Tabla1[[#This Row],[OS-Valor Unitario]]*Tabla1[[#This Row],[CANTIDAD ENTREGA SATELITE]]</f>
        <v>126000</v>
      </c>
      <c r="Y5473" s="4">
        <f>Tabla1[[#This Row],[costo_antes_iva]]*Tabla1[[#This Row],[CANTIDAD ENTREGA SATELITE]]</f>
        <v>126000</v>
      </c>
      <c r="Z5473" s="4">
        <f>Tabla1[[#This Row],[Valor total OS]]-Tabla1[[#This Row],[valor total op]]</f>
        <v>0</v>
      </c>
    </row>
    <row r="5474" spans="1:26" x14ac:dyDescent="0.3">
      <c r="A5474">
        <v>5486</v>
      </c>
      <c r="B5474">
        <v>1</v>
      </c>
      <c r="C5474" t="s">
        <v>8553</v>
      </c>
      <c r="D5474" t="s">
        <v>8554</v>
      </c>
      <c r="E5474" t="s">
        <v>393</v>
      </c>
      <c r="F5474" t="s">
        <v>6046</v>
      </c>
      <c r="G5474" s="2">
        <v>45482</v>
      </c>
      <c r="H5474">
        <v>55771386</v>
      </c>
      <c r="I5474" t="s">
        <v>8555</v>
      </c>
      <c r="J5474" t="s">
        <v>8556</v>
      </c>
      <c r="K5474" t="s">
        <v>1619</v>
      </c>
      <c r="L5474">
        <v>160</v>
      </c>
      <c r="M5474">
        <v>14637</v>
      </c>
      <c r="N5474" t="s">
        <v>766</v>
      </c>
      <c r="O5474" t="s">
        <v>2808</v>
      </c>
      <c r="P5474" s="4">
        <v>8000</v>
      </c>
      <c r="Q5474" s="4">
        <v>7000</v>
      </c>
      <c r="R5474" t="s">
        <v>819</v>
      </c>
      <c r="S5474" s="4">
        <v>19116080</v>
      </c>
      <c r="T5474" t="s">
        <v>56</v>
      </c>
      <c r="U5474">
        <v>160</v>
      </c>
      <c r="V5474" t="s">
        <v>2809</v>
      </c>
      <c r="W5474" s="4">
        <f>Tabla1[[#This Row],[OS-Valor Unitario]]-Tabla1[[#This Row],[costo_antes_iva]]</f>
        <v>-1000</v>
      </c>
      <c r="X5474" s="4">
        <f>Tabla1[[#This Row],[OS-Valor Unitario]]*Tabla1[[#This Row],[CANTIDAD ENTREGA SATELITE]]</f>
        <v>1120000</v>
      </c>
      <c r="Y5474" s="4">
        <f>Tabla1[[#This Row],[costo_antes_iva]]*Tabla1[[#This Row],[CANTIDAD ENTREGA SATELITE]]</f>
        <v>1280000</v>
      </c>
      <c r="Z5474" s="4">
        <f>Tabla1[[#This Row],[Valor total OS]]-Tabla1[[#This Row],[valor total op]]</f>
        <v>-160000</v>
      </c>
    </row>
    <row r="5475" spans="1:26" x14ac:dyDescent="0.3">
      <c r="A5475">
        <v>5486</v>
      </c>
      <c r="B5475">
        <v>1</v>
      </c>
      <c r="C5475" t="s">
        <v>8553</v>
      </c>
      <c r="D5475" t="s">
        <v>8554</v>
      </c>
      <c r="E5475" t="s">
        <v>393</v>
      </c>
      <c r="F5475" t="s">
        <v>6046</v>
      </c>
      <c r="G5475" s="2">
        <v>45482</v>
      </c>
      <c r="H5475">
        <v>55771386</v>
      </c>
      <c r="I5475" t="s">
        <v>8555</v>
      </c>
      <c r="J5475" t="s">
        <v>8556</v>
      </c>
      <c r="K5475" t="s">
        <v>1619</v>
      </c>
      <c r="L5475">
        <v>110</v>
      </c>
      <c r="M5475">
        <v>14638</v>
      </c>
      <c r="N5475" t="s">
        <v>766</v>
      </c>
      <c r="O5475" t="s">
        <v>2808</v>
      </c>
      <c r="P5475" s="4">
        <v>8000</v>
      </c>
      <c r="Q5475" s="4">
        <v>7000</v>
      </c>
      <c r="R5475" t="s">
        <v>819</v>
      </c>
      <c r="S5475" s="4">
        <v>19116080</v>
      </c>
      <c r="T5475" t="s">
        <v>56</v>
      </c>
      <c r="U5475">
        <v>110</v>
      </c>
      <c r="V5475" t="s">
        <v>646</v>
      </c>
      <c r="W5475" s="4">
        <f>Tabla1[[#This Row],[OS-Valor Unitario]]-Tabla1[[#This Row],[costo_antes_iva]]</f>
        <v>-1000</v>
      </c>
      <c r="X5475" s="4">
        <f>Tabla1[[#This Row],[OS-Valor Unitario]]*Tabla1[[#This Row],[CANTIDAD ENTREGA SATELITE]]</f>
        <v>770000</v>
      </c>
      <c r="Y5475" s="4">
        <f>Tabla1[[#This Row],[costo_antes_iva]]*Tabla1[[#This Row],[CANTIDAD ENTREGA SATELITE]]</f>
        <v>880000</v>
      </c>
      <c r="Z5475" s="4">
        <f>Tabla1[[#This Row],[Valor total OS]]-Tabla1[[#This Row],[valor total op]]</f>
        <v>-110000</v>
      </c>
    </row>
    <row r="5476" spans="1:26" x14ac:dyDescent="0.3">
      <c r="A5476">
        <v>5486</v>
      </c>
      <c r="B5476">
        <v>2</v>
      </c>
      <c r="C5476" t="s">
        <v>8557</v>
      </c>
      <c r="D5476" t="s">
        <v>8558</v>
      </c>
      <c r="E5476" t="s">
        <v>815</v>
      </c>
      <c r="F5476" t="s">
        <v>6046</v>
      </c>
      <c r="G5476" s="2">
        <v>45482</v>
      </c>
      <c r="H5476">
        <v>55771421</v>
      </c>
      <c r="I5476" t="s">
        <v>8559</v>
      </c>
      <c r="J5476" t="s">
        <v>8556</v>
      </c>
      <c r="K5476" t="s">
        <v>77</v>
      </c>
      <c r="L5476">
        <v>50</v>
      </c>
      <c r="M5476">
        <v>14620</v>
      </c>
      <c r="N5476" t="s">
        <v>766</v>
      </c>
      <c r="O5476" t="s">
        <v>3605</v>
      </c>
      <c r="P5476" s="4">
        <v>1200</v>
      </c>
      <c r="Q5476" s="4">
        <v>1200</v>
      </c>
      <c r="R5476" t="s">
        <v>819</v>
      </c>
      <c r="S5476" s="4">
        <v>19116080</v>
      </c>
      <c r="T5476" t="s">
        <v>144</v>
      </c>
      <c r="U5476">
        <v>50</v>
      </c>
      <c r="V5476" t="s">
        <v>3606</v>
      </c>
      <c r="W5476" s="4">
        <f>Tabla1[[#This Row],[OS-Valor Unitario]]-Tabla1[[#This Row],[costo_antes_iva]]</f>
        <v>0</v>
      </c>
      <c r="X5476" s="4">
        <f>Tabla1[[#This Row],[OS-Valor Unitario]]*Tabla1[[#This Row],[CANTIDAD ENTREGA SATELITE]]</f>
        <v>60000</v>
      </c>
      <c r="Y5476" s="4">
        <f>Tabla1[[#This Row],[costo_antes_iva]]*Tabla1[[#This Row],[CANTIDAD ENTREGA SATELITE]]</f>
        <v>60000</v>
      </c>
      <c r="Z5476" s="4">
        <f>Tabla1[[#This Row],[Valor total OS]]-Tabla1[[#This Row],[valor total op]]</f>
        <v>0</v>
      </c>
    </row>
    <row r="5477" spans="1:26" x14ac:dyDescent="0.3">
      <c r="A5477">
        <v>5486</v>
      </c>
      <c r="B5477">
        <v>2</v>
      </c>
      <c r="C5477" t="s">
        <v>8557</v>
      </c>
      <c r="D5477" t="s">
        <v>8558</v>
      </c>
      <c r="E5477" t="s">
        <v>815</v>
      </c>
      <c r="F5477" t="s">
        <v>6046</v>
      </c>
      <c r="G5477" s="2">
        <v>45482</v>
      </c>
      <c r="H5477">
        <v>55771421</v>
      </c>
      <c r="I5477" t="s">
        <v>8559</v>
      </c>
      <c r="J5477" t="s">
        <v>8556</v>
      </c>
      <c r="K5477" t="s">
        <v>1619</v>
      </c>
      <c r="L5477">
        <v>50</v>
      </c>
      <c r="M5477">
        <v>14730</v>
      </c>
      <c r="N5477" t="s">
        <v>766</v>
      </c>
      <c r="O5477" t="s">
        <v>8122</v>
      </c>
      <c r="P5477" s="4">
        <v>4500</v>
      </c>
      <c r="Q5477" s="4">
        <v>4000</v>
      </c>
      <c r="R5477" t="s">
        <v>819</v>
      </c>
      <c r="S5477" s="4">
        <v>19116080</v>
      </c>
      <c r="T5477" t="s">
        <v>144</v>
      </c>
      <c r="U5477">
        <v>50</v>
      </c>
      <c r="V5477" t="s">
        <v>8123</v>
      </c>
      <c r="W5477" s="4">
        <f>Tabla1[[#This Row],[OS-Valor Unitario]]-Tabla1[[#This Row],[costo_antes_iva]]</f>
        <v>-500</v>
      </c>
      <c r="X5477" s="4">
        <f>Tabla1[[#This Row],[OS-Valor Unitario]]*Tabla1[[#This Row],[CANTIDAD ENTREGA SATELITE]]</f>
        <v>200000</v>
      </c>
      <c r="Y5477" s="4">
        <f>Tabla1[[#This Row],[costo_antes_iva]]*Tabla1[[#This Row],[CANTIDAD ENTREGA SATELITE]]</f>
        <v>225000</v>
      </c>
      <c r="Z5477" s="4">
        <f>Tabla1[[#This Row],[Valor total OS]]-Tabla1[[#This Row],[valor total op]]</f>
        <v>-25000</v>
      </c>
    </row>
    <row r="5478" spans="1:26" x14ac:dyDescent="0.3">
      <c r="A5478">
        <v>5486</v>
      </c>
      <c r="B5478">
        <v>3</v>
      </c>
      <c r="C5478" t="s">
        <v>8560</v>
      </c>
      <c r="D5478" t="s">
        <v>8561</v>
      </c>
      <c r="E5478" t="s">
        <v>219</v>
      </c>
      <c r="F5478" t="s">
        <v>6046</v>
      </c>
      <c r="G5478" s="2">
        <v>45482</v>
      </c>
      <c r="H5478">
        <v>55771443</v>
      </c>
      <c r="I5478" t="s">
        <v>8562</v>
      </c>
      <c r="J5478" t="s">
        <v>8556</v>
      </c>
      <c r="K5478" t="s">
        <v>77</v>
      </c>
      <c r="L5478">
        <v>200</v>
      </c>
      <c r="M5478">
        <v>14618</v>
      </c>
      <c r="N5478" t="s">
        <v>766</v>
      </c>
      <c r="O5478" t="s">
        <v>3605</v>
      </c>
      <c r="P5478" s="4">
        <v>1400</v>
      </c>
      <c r="Q5478" s="4">
        <v>1200</v>
      </c>
      <c r="R5478" t="s">
        <v>819</v>
      </c>
      <c r="S5478" s="4">
        <v>19116080</v>
      </c>
      <c r="T5478" t="s">
        <v>144</v>
      </c>
      <c r="U5478">
        <v>200</v>
      </c>
      <c r="V5478" t="s">
        <v>3606</v>
      </c>
      <c r="W5478" s="4">
        <f>Tabla1[[#This Row],[OS-Valor Unitario]]-Tabla1[[#This Row],[costo_antes_iva]]</f>
        <v>-200</v>
      </c>
      <c r="X5478" s="4">
        <f>Tabla1[[#This Row],[OS-Valor Unitario]]*Tabla1[[#This Row],[CANTIDAD ENTREGA SATELITE]]</f>
        <v>240000</v>
      </c>
      <c r="Y5478" s="4">
        <f>Tabla1[[#This Row],[costo_antes_iva]]*Tabla1[[#This Row],[CANTIDAD ENTREGA SATELITE]]</f>
        <v>280000</v>
      </c>
      <c r="Z5478" s="4">
        <f>Tabla1[[#This Row],[Valor total OS]]-Tabla1[[#This Row],[valor total op]]</f>
        <v>-40000</v>
      </c>
    </row>
    <row r="5479" spans="1:26" x14ac:dyDescent="0.3">
      <c r="A5479">
        <v>5486</v>
      </c>
      <c r="B5479">
        <v>4</v>
      </c>
      <c r="C5479" t="s">
        <v>8563</v>
      </c>
      <c r="D5479" t="s">
        <v>8564</v>
      </c>
      <c r="E5479" t="s">
        <v>219</v>
      </c>
      <c r="F5479" t="s">
        <v>6046</v>
      </c>
      <c r="G5479" s="2">
        <v>45482</v>
      </c>
      <c r="H5479">
        <v>55771455</v>
      </c>
      <c r="I5479" t="s">
        <v>8565</v>
      </c>
      <c r="J5479" t="s">
        <v>8556</v>
      </c>
      <c r="K5479" t="s">
        <v>77</v>
      </c>
      <c r="L5479">
        <v>70</v>
      </c>
      <c r="M5479">
        <v>14619</v>
      </c>
      <c r="N5479" t="s">
        <v>766</v>
      </c>
      <c r="O5479" t="s">
        <v>3605</v>
      </c>
      <c r="P5479" s="4">
        <v>1400</v>
      </c>
      <c r="Q5479" s="4">
        <v>1200</v>
      </c>
      <c r="R5479" t="s">
        <v>819</v>
      </c>
      <c r="S5479" s="4">
        <v>19116080</v>
      </c>
      <c r="T5479" t="s">
        <v>144</v>
      </c>
      <c r="U5479">
        <v>70</v>
      </c>
      <c r="V5479" t="s">
        <v>3606</v>
      </c>
      <c r="W5479" s="4">
        <f>Tabla1[[#This Row],[OS-Valor Unitario]]-Tabla1[[#This Row],[costo_antes_iva]]</f>
        <v>-200</v>
      </c>
      <c r="X5479" s="4">
        <f>Tabla1[[#This Row],[OS-Valor Unitario]]*Tabla1[[#This Row],[CANTIDAD ENTREGA SATELITE]]</f>
        <v>84000</v>
      </c>
      <c r="Y5479" s="4">
        <f>Tabla1[[#This Row],[costo_antes_iva]]*Tabla1[[#This Row],[CANTIDAD ENTREGA SATELITE]]</f>
        <v>98000</v>
      </c>
      <c r="Z5479" s="4">
        <f>Tabla1[[#This Row],[Valor total OS]]-Tabla1[[#This Row],[valor total op]]</f>
        <v>-14000</v>
      </c>
    </row>
    <row r="5480" spans="1:26" x14ac:dyDescent="0.3">
      <c r="A5480">
        <v>5490</v>
      </c>
      <c r="B5480">
        <v>1</v>
      </c>
      <c r="C5480" t="s">
        <v>8539</v>
      </c>
      <c r="D5480" t="s">
        <v>8540</v>
      </c>
      <c r="E5480" t="s">
        <v>111</v>
      </c>
      <c r="F5480" t="s">
        <v>321</v>
      </c>
      <c r="G5480" s="2">
        <v>45482</v>
      </c>
      <c r="H5480">
        <v>55775061</v>
      </c>
      <c r="I5480" t="s">
        <v>8541</v>
      </c>
      <c r="J5480" t="s">
        <v>8542</v>
      </c>
      <c r="K5480" t="s">
        <v>32</v>
      </c>
      <c r="L5480">
        <v>40</v>
      </c>
      <c r="M5480">
        <v>14754</v>
      </c>
      <c r="N5480" t="s">
        <v>256</v>
      </c>
      <c r="O5480" t="s">
        <v>210</v>
      </c>
      <c r="P5480" s="4">
        <v>10000</v>
      </c>
      <c r="Q5480" s="4">
        <v>11000</v>
      </c>
      <c r="R5480" t="s">
        <v>819</v>
      </c>
      <c r="S5480" s="4">
        <v>7604750</v>
      </c>
      <c r="T5480" t="s">
        <v>111</v>
      </c>
      <c r="U5480">
        <v>150</v>
      </c>
      <c r="V5480" t="s">
        <v>4042</v>
      </c>
      <c r="W5480" s="4">
        <f>Tabla1[[#This Row],[OS-Valor Unitario]]-Tabla1[[#This Row],[costo_antes_iva]]</f>
        <v>1000</v>
      </c>
      <c r="X5480" s="4">
        <f>Tabla1[[#This Row],[OS-Valor Unitario]]*Tabla1[[#This Row],[CANTIDAD ENTREGA SATELITE]]</f>
        <v>1650000</v>
      </c>
      <c r="Y5480" s="4">
        <f>Tabla1[[#This Row],[costo_antes_iva]]*Tabla1[[#This Row],[CANTIDAD ENTREGA SATELITE]]</f>
        <v>1500000</v>
      </c>
      <c r="Z5480" s="4">
        <f>Tabla1[[#This Row],[Valor total OS]]-Tabla1[[#This Row],[valor total op]]</f>
        <v>150000</v>
      </c>
    </row>
    <row r="5481" spans="1:26" x14ac:dyDescent="0.3">
      <c r="A5481">
        <v>5490</v>
      </c>
      <c r="B5481">
        <v>1</v>
      </c>
      <c r="C5481" t="s">
        <v>8539</v>
      </c>
      <c r="D5481" t="s">
        <v>8540</v>
      </c>
      <c r="E5481" t="s">
        <v>111</v>
      </c>
      <c r="F5481" t="s">
        <v>321</v>
      </c>
      <c r="G5481" s="2">
        <v>45482</v>
      </c>
      <c r="H5481">
        <v>55775061</v>
      </c>
      <c r="I5481" t="s">
        <v>8541</v>
      </c>
      <c r="J5481" t="s">
        <v>8542</v>
      </c>
      <c r="K5481" t="s">
        <v>32</v>
      </c>
      <c r="L5481">
        <v>40</v>
      </c>
      <c r="M5481">
        <v>14754</v>
      </c>
      <c r="N5481" t="s">
        <v>256</v>
      </c>
      <c r="O5481" t="s">
        <v>210</v>
      </c>
      <c r="P5481" s="4">
        <v>10000</v>
      </c>
      <c r="Q5481" s="4">
        <v>11000</v>
      </c>
      <c r="R5481" t="s">
        <v>819</v>
      </c>
      <c r="S5481" s="4">
        <v>7604750</v>
      </c>
      <c r="T5481" t="s">
        <v>111</v>
      </c>
      <c r="U5481">
        <v>41</v>
      </c>
      <c r="V5481" t="s">
        <v>211</v>
      </c>
      <c r="W5481" s="4">
        <f>Tabla1[[#This Row],[OS-Valor Unitario]]-Tabla1[[#This Row],[costo_antes_iva]]</f>
        <v>1000</v>
      </c>
      <c r="X5481" s="4">
        <f>Tabla1[[#This Row],[OS-Valor Unitario]]*Tabla1[[#This Row],[CANTIDAD ENTREGA SATELITE]]</f>
        <v>451000</v>
      </c>
      <c r="Y5481" s="4">
        <f>Tabla1[[#This Row],[costo_antes_iva]]*Tabla1[[#This Row],[CANTIDAD ENTREGA SATELITE]]</f>
        <v>410000</v>
      </c>
      <c r="Z5481" s="4">
        <f>Tabla1[[#This Row],[Valor total OS]]-Tabla1[[#This Row],[valor total op]]</f>
        <v>41000</v>
      </c>
    </row>
    <row r="5482" spans="1:26" x14ac:dyDescent="0.3">
      <c r="A5482">
        <v>5487</v>
      </c>
      <c r="B5482">
        <v>1</v>
      </c>
      <c r="C5482" t="s">
        <v>8549</v>
      </c>
      <c r="D5482" t="s">
        <v>8550</v>
      </c>
      <c r="E5482" t="s">
        <v>7553</v>
      </c>
      <c r="F5482" t="s">
        <v>6046</v>
      </c>
      <c r="G5482" s="2">
        <v>45481</v>
      </c>
      <c r="H5482">
        <v>55755534</v>
      </c>
      <c r="I5482" t="s">
        <v>8551</v>
      </c>
      <c r="J5482" t="s">
        <v>8552</v>
      </c>
      <c r="K5482" t="s">
        <v>1619</v>
      </c>
      <c r="L5482">
        <v>320</v>
      </c>
      <c r="M5482">
        <v>14735</v>
      </c>
      <c r="N5482" t="s">
        <v>766</v>
      </c>
      <c r="O5482" t="s">
        <v>1359</v>
      </c>
      <c r="P5482" s="4">
        <v>7000</v>
      </c>
      <c r="Q5482" s="4">
        <v>6000</v>
      </c>
      <c r="R5482" t="s">
        <v>819</v>
      </c>
      <c r="S5482" s="4">
        <v>13442240</v>
      </c>
      <c r="T5482" t="s">
        <v>94</v>
      </c>
      <c r="U5482">
        <v>320</v>
      </c>
      <c r="V5482" t="s">
        <v>1360</v>
      </c>
      <c r="W5482" s="4">
        <f>Tabla1[[#This Row],[OS-Valor Unitario]]-Tabla1[[#This Row],[costo_antes_iva]]</f>
        <v>-1000</v>
      </c>
      <c r="X5482" s="4">
        <f>Tabla1[[#This Row],[OS-Valor Unitario]]*Tabla1[[#This Row],[CANTIDAD ENTREGA SATELITE]]</f>
        <v>1920000</v>
      </c>
      <c r="Y5482" s="4">
        <f>Tabla1[[#This Row],[costo_antes_iva]]*Tabla1[[#This Row],[CANTIDAD ENTREGA SATELITE]]</f>
        <v>2240000</v>
      </c>
      <c r="Z5482" s="4">
        <f>Tabla1[[#This Row],[Valor total OS]]-Tabla1[[#This Row],[valor total op]]</f>
        <v>-320000</v>
      </c>
    </row>
    <row r="5483" spans="1:26" x14ac:dyDescent="0.3">
      <c r="A5483">
        <v>5482</v>
      </c>
      <c r="B5483">
        <v>1</v>
      </c>
      <c r="C5483" t="s">
        <v>8566</v>
      </c>
      <c r="D5483" t="s">
        <v>8567</v>
      </c>
      <c r="E5483" t="s">
        <v>393</v>
      </c>
      <c r="F5483" t="s">
        <v>6046</v>
      </c>
      <c r="G5483" s="2">
        <v>45477</v>
      </c>
      <c r="H5483">
        <v>55667127</v>
      </c>
      <c r="I5483" t="s">
        <v>8568</v>
      </c>
      <c r="J5483" t="s">
        <v>8569</v>
      </c>
      <c r="K5483" t="s">
        <v>1619</v>
      </c>
      <c r="L5483">
        <v>67</v>
      </c>
      <c r="M5483">
        <v>14635</v>
      </c>
      <c r="N5483" t="s">
        <v>766</v>
      </c>
      <c r="O5483" t="s">
        <v>2808</v>
      </c>
      <c r="P5483" s="4">
        <v>7000</v>
      </c>
      <c r="Q5483" s="4">
        <v>7000</v>
      </c>
      <c r="R5483" t="s">
        <v>819</v>
      </c>
      <c r="S5483" s="4">
        <v>11712180</v>
      </c>
      <c r="T5483" t="s">
        <v>56</v>
      </c>
      <c r="U5483">
        <v>67</v>
      </c>
      <c r="V5483" t="s">
        <v>2809</v>
      </c>
      <c r="W5483" s="4">
        <f>Tabla1[[#This Row],[OS-Valor Unitario]]-Tabla1[[#This Row],[costo_antes_iva]]</f>
        <v>0</v>
      </c>
      <c r="X5483" s="4">
        <f>Tabla1[[#This Row],[OS-Valor Unitario]]*Tabla1[[#This Row],[CANTIDAD ENTREGA SATELITE]]</f>
        <v>469000</v>
      </c>
      <c r="Y5483" s="4">
        <f>Tabla1[[#This Row],[costo_antes_iva]]*Tabla1[[#This Row],[CANTIDAD ENTREGA SATELITE]]</f>
        <v>469000</v>
      </c>
      <c r="Z5483" s="4">
        <f>Tabla1[[#This Row],[Valor total OS]]-Tabla1[[#This Row],[valor total op]]</f>
        <v>0</v>
      </c>
    </row>
    <row r="5484" spans="1:26" x14ac:dyDescent="0.3">
      <c r="A5484">
        <v>5482</v>
      </c>
      <c r="B5484">
        <v>1</v>
      </c>
      <c r="C5484" t="s">
        <v>8566</v>
      </c>
      <c r="D5484" t="s">
        <v>8567</v>
      </c>
      <c r="E5484" t="s">
        <v>393</v>
      </c>
      <c r="F5484" t="s">
        <v>6046</v>
      </c>
      <c r="G5484" s="2">
        <v>45477</v>
      </c>
      <c r="H5484">
        <v>55667127</v>
      </c>
      <c r="I5484" t="s">
        <v>8568</v>
      </c>
      <c r="J5484" t="s">
        <v>8569</v>
      </c>
      <c r="K5484" t="s">
        <v>1619</v>
      </c>
      <c r="L5484">
        <v>45</v>
      </c>
      <c r="M5484">
        <v>14636</v>
      </c>
      <c r="N5484" t="s">
        <v>766</v>
      </c>
      <c r="O5484" t="s">
        <v>645</v>
      </c>
      <c r="P5484" s="4">
        <v>7000</v>
      </c>
      <c r="Q5484" s="4">
        <v>7000</v>
      </c>
      <c r="R5484" t="s">
        <v>819</v>
      </c>
      <c r="S5484" s="4">
        <v>11712180</v>
      </c>
      <c r="T5484" t="s">
        <v>56</v>
      </c>
      <c r="U5484">
        <v>45</v>
      </c>
      <c r="V5484" t="s">
        <v>646</v>
      </c>
      <c r="W5484" s="4">
        <f>Tabla1[[#This Row],[OS-Valor Unitario]]-Tabla1[[#This Row],[costo_antes_iva]]</f>
        <v>0</v>
      </c>
      <c r="X5484" s="4">
        <f>Tabla1[[#This Row],[OS-Valor Unitario]]*Tabla1[[#This Row],[CANTIDAD ENTREGA SATELITE]]</f>
        <v>315000</v>
      </c>
      <c r="Y5484" s="4">
        <f>Tabla1[[#This Row],[costo_antes_iva]]*Tabla1[[#This Row],[CANTIDAD ENTREGA SATELITE]]</f>
        <v>315000</v>
      </c>
      <c r="Z5484" s="4">
        <f>Tabla1[[#This Row],[Valor total OS]]-Tabla1[[#This Row],[valor total op]]</f>
        <v>0</v>
      </c>
    </row>
    <row r="5485" spans="1:26" x14ac:dyDescent="0.3">
      <c r="A5485">
        <v>5482</v>
      </c>
      <c r="B5485">
        <v>2</v>
      </c>
      <c r="C5485" t="s">
        <v>8570</v>
      </c>
      <c r="D5485" t="s">
        <v>8571</v>
      </c>
      <c r="E5485" t="s">
        <v>815</v>
      </c>
      <c r="F5485" t="s">
        <v>6046</v>
      </c>
      <c r="G5485" s="2">
        <v>45477</v>
      </c>
      <c r="H5485">
        <v>55667136</v>
      </c>
      <c r="I5485" t="s">
        <v>8572</v>
      </c>
      <c r="J5485" t="s">
        <v>8569</v>
      </c>
      <c r="K5485" t="s">
        <v>77</v>
      </c>
      <c r="L5485">
        <v>50</v>
      </c>
      <c r="M5485">
        <v>14544</v>
      </c>
      <c r="N5485" t="s">
        <v>766</v>
      </c>
      <c r="O5485" t="s">
        <v>3605</v>
      </c>
      <c r="P5485" s="4">
        <v>1200</v>
      </c>
      <c r="Q5485" s="4">
        <v>1200</v>
      </c>
      <c r="R5485" t="s">
        <v>819</v>
      </c>
      <c r="S5485" s="4">
        <v>11712180</v>
      </c>
      <c r="T5485" t="s">
        <v>144</v>
      </c>
      <c r="U5485">
        <v>50</v>
      </c>
      <c r="V5485" t="s">
        <v>3606</v>
      </c>
      <c r="W5485" s="4">
        <f>Tabla1[[#This Row],[OS-Valor Unitario]]-Tabla1[[#This Row],[costo_antes_iva]]</f>
        <v>0</v>
      </c>
      <c r="X5485" s="4">
        <f>Tabla1[[#This Row],[OS-Valor Unitario]]*Tabla1[[#This Row],[CANTIDAD ENTREGA SATELITE]]</f>
        <v>60000</v>
      </c>
      <c r="Y5485" s="4">
        <f>Tabla1[[#This Row],[costo_antes_iva]]*Tabla1[[#This Row],[CANTIDAD ENTREGA SATELITE]]</f>
        <v>60000</v>
      </c>
      <c r="Z5485" s="4">
        <f>Tabla1[[#This Row],[Valor total OS]]-Tabla1[[#This Row],[valor total op]]</f>
        <v>0</v>
      </c>
    </row>
    <row r="5486" spans="1:26" x14ac:dyDescent="0.3">
      <c r="A5486">
        <v>5482</v>
      </c>
      <c r="B5486">
        <v>2</v>
      </c>
      <c r="C5486" t="s">
        <v>8570</v>
      </c>
      <c r="D5486" t="s">
        <v>8571</v>
      </c>
      <c r="E5486" t="s">
        <v>815</v>
      </c>
      <c r="F5486" t="s">
        <v>6046</v>
      </c>
      <c r="G5486" s="2">
        <v>45477</v>
      </c>
      <c r="H5486">
        <v>55667136</v>
      </c>
      <c r="I5486" t="s">
        <v>8572</v>
      </c>
      <c r="J5486" t="s">
        <v>8569</v>
      </c>
      <c r="K5486" t="s">
        <v>1619</v>
      </c>
      <c r="L5486">
        <v>50</v>
      </c>
      <c r="M5486">
        <v>14614</v>
      </c>
      <c r="N5486" t="s">
        <v>766</v>
      </c>
      <c r="O5486" t="s">
        <v>110</v>
      </c>
      <c r="P5486" s="4">
        <v>4000</v>
      </c>
      <c r="Q5486" s="4">
        <v>4000</v>
      </c>
      <c r="R5486" t="s">
        <v>819</v>
      </c>
      <c r="S5486" s="4">
        <v>11712180</v>
      </c>
      <c r="T5486" t="s">
        <v>144</v>
      </c>
      <c r="U5486">
        <v>50</v>
      </c>
      <c r="V5486" t="s">
        <v>110</v>
      </c>
      <c r="W5486" s="4">
        <f>Tabla1[[#This Row],[OS-Valor Unitario]]-Tabla1[[#This Row],[costo_antes_iva]]</f>
        <v>0</v>
      </c>
      <c r="X5486" s="4">
        <f>Tabla1[[#This Row],[OS-Valor Unitario]]*Tabla1[[#This Row],[CANTIDAD ENTREGA SATELITE]]</f>
        <v>200000</v>
      </c>
      <c r="Y5486" s="4">
        <f>Tabla1[[#This Row],[costo_antes_iva]]*Tabla1[[#This Row],[CANTIDAD ENTREGA SATELITE]]</f>
        <v>200000</v>
      </c>
      <c r="Z5486" s="4">
        <f>Tabla1[[#This Row],[Valor total OS]]-Tabla1[[#This Row],[valor total op]]</f>
        <v>0</v>
      </c>
    </row>
    <row r="5487" spans="1:26" x14ac:dyDescent="0.3">
      <c r="A5487">
        <v>5482</v>
      </c>
      <c r="B5487">
        <v>3</v>
      </c>
      <c r="C5487" t="s">
        <v>8573</v>
      </c>
      <c r="D5487" t="s">
        <v>8574</v>
      </c>
      <c r="E5487" t="s">
        <v>219</v>
      </c>
      <c r="F5487" t="s">
        <v>6046</v>
      </c>
      <c r="G5487" s="2">
        <v>45477</v>
      </c>
      <c r="H5487">
        <v>55667146</v>
      </c>
      <c r="I5487" t="s">
        <v>8575</v>
      </c>
      <c r="J5487" t="s">
        <v>8569</v>
      </c>
      <c r="K5487" t="s">
        <v>77</v>
      </c>
      <c r="L5487">
        <v>150</v>
      </c>
      <c r="M5487">
        <v>14616</v>
      </c>
      <c r="N5487" t="s">
        <v>766</v>
      </c>
      <c r="O5487" t="s">
        <v>3605</v>
      </c>
      <c r="P5487" s="4">
        <v>1200</v>
      </c>
      <c r="Q5487" s="4">
        <v>1200</v>
      </c>
      <c r="R5487" t="s">
        <v>819</v>
      </c>
      <c r="S5487" s="4">
        <v>11712180</v>
      </c>
      <c r="T5487" t="s">
        <v>144</v>
      </c>
      <c r="U5487">
        <v>150</v>
      </c>
      <c r="V5487" t="s">
        <v>3606</v>
      </c>
      <c r="W5487" s="4">
        <f>Tabla1[[#This Row],[OS-Valor Unitario]]-Tabla1[[#This Row],[costo_antes_iva]]</f>
        <v>0</v>
      </c>
      <c r="X5487" s="4">
        <f>Tabla1[[#This Row],[OS-Valor Unitario]]*Tabla1[[#This Row],[CANTIDAD ENTREGA SATELITE]]</f>
        <v>180000</v>
      </c>
      <c r="Y5487" s="4">
        <f>Tabla1[[#This Row],[costo_antes_iva]]*Tabla1[[#This Row],[CANTIDAD ENTREGA SATELITE]]</f>
        <v>180000</v>
      </c>
      <c r="Z5487" s="4">
        <f>Tabla1[[#This Row],[Valor total OS]]-Tabla1[[#This Row],[valor total op]]</f>
        <v>0</v>
      </c>
    </row>
    <row r="5488" spans="1:26" x14ac:dyDescent="0.3">
      <c r="A5488">
        <v>5482</v>
      </c>
      <c r="B5488">
        <v>4</v>
      </c>
      <c r="C5488" t="s">
        <v>8576</v>
      </c>
      <c r="D5488" t="s">
        <v>8577</v>
      </c>
      <c r="E5488" t="s">
        <v>219</v>
      </c>
      <c r="F5488" t="s">
        <v>6046</v>
      </c>
      <c r="G5488" s="2">
        <v>45477</v>
      </c>
      <c r="H5488">
        <v>55667156</v>
      </c>
      <c r="I5488" t="s">
        <v>8578</v>
      </c>
      <c r="J5488" t="s">
        <v>8569</v>
      </c>
      <c r="K5488" t="s">
        <v>77</v>
      </c>
      <c r="L5488">
        <v>100</v>
      </c>
      <c r="M5488">
        <v>14617</v>
      </c>
      <c r="N5488" t="s">
        <v>766</v>
      </c>
      <c r="O5488" t="s">
        <v>3605</v>
      </c>
      <c r="P5488" s="4">
        <v>1200</v>
      </c>
      <c r="Q5488" s="4">
        <v>1200</v>
      </c>
      <c r="R5488" t="s">
        <v>819</v>
      </c>
      <c r="S5488" s="4">
        <v>11712180</v>
      </c>
      <c r="T5488" t="s">
        <v>144</v>
      </c>
      <c r="U5488">
        <v>100</v>
      </c>
      <c r="V5488" t="s">
        <v>3606</v>
      </c>
      <c r="W5488" s="4">
        <f>Tabla1[[#This Row],[OS-Valor Unitario]]-Tabla1[[#This Row],[costo_antes_iva]]</f>
        <v>0</v>
      </c>
      <c r="X5488" s="4">
        <f>Tabla1[[#This Row],[OS-Valor Unitario]]*Tabla1[[#This Row],[CANTIDAD ENTREGA SATELITE]]</f>
        <v>120000</v>
      </c>
      <c r="Y5488" s="4">
        <f>Tabla1[[#This Row],[costo_antes_iva]]*Tabla1[[#This Row],[CANTIDAD ENTREGA SATELITE]]</f>
        <v>120000</v>
      </c>
      <c r="Z5488" s="4">
        <f>Tabla1[[#This Row],[Valor total OS]]-Tabla1[[#This Row],[valor total op]]</f>
        <v>0</v>
      </c>
    </row>
    <row r="5489" spans="1:26" x14ac:dyDescent="0.3">
      <c r="A5489">
        <v>5480</v>
      </c>
      <c r="B5489">
        <v>1</v>
      </c>
      <c r="C5489" t="s">
        <v>8579</v>
      </c>
      <c r="D5489" t="s">
        <v>8580</v>
      </c>
      <c r="E5489" t="s">
        <v>682</v>
      </c>
      <c r="F5489" t="s">
        <v>282</v>
      </c>
      <c r="G5489" s="2">
        <v>45476</v>
      </c>
      <c r="H5489">
        <v>55651418</v>
      </c>
      <c r="I5489" t="s">
        <v>8581</v>
      </c>
      <c r="J5489" t="s">
        <v>8582</v>
      </c>
      <c r="K5489" t="s">
        <v>64</v>
      </c>
      <c r="L5489">
        <v>302</v>
      </c>
      <c r="M5489">
        <v>14534</v>
      </c>
      <c r="N5489" t="s">
        <v>53</v>
      </c>
      <c r="O5489" t="s">
        <v>66</v>
      </c>
      <c r="P5489" s="4">
        <v>1000</v>
      </c>
      <c r="Q5489" s="4">
        <v>3000</v>
      </c>
      <c r="R5489" t="s">
        <v>819</v>
      </c>
      <c r="S5489" s="4">
        <v>9858300</v>
      </c>
      <c r="T5489" t="s">
        <v>121</v>
      </c>
      <c r="U5489">
        <v>302</v>
      </c>
      <c r="V5489" t="s">
        <v>66</v>
      </c>
      <c r="W5489" s="4">
        <f>Tabla1[[#This Row],[OS-Valor Unitario]]-Tabla1[[#This Row],[costo_antes_iva]]</f>
        <v>2000</v>
      </c>
      <c r="X5489" s="4">
        <f>Tabla1[[#This Row],[OS-Valor Unitario]]*Tabla1[[#This Row],[CANTIDAD ENTREGA SATELITE]]</f>
        <v>906000</v>
      </c>
      <c r="Y5489" s="4">
        <f>Tabla1[[#This Row],[costo_antes_iva]]*Tabla1[[#This Row],[CANTIDAD ENTREGA SATELITE]]</f>
        <v>302000</v>
      </c>
      <c r="Z5489" s="4">
        <f>Tabla1[[#This Row],[Valor total OS]]-Tabla1[[#This Row],[valor total op]]</f>
        <v>604000</v>
      </c>
    </row>
    <row r="5490" spans="1:26" x14ac:dyDescent="0.3">
      <c r="A5490">
        <v>5480</v>
      </c>
      <c r="B5490">
        <v>1</v>
      </c>
      <c r="C5490" t="s">
        <v>8579</v>
      </c>
      <c r="D5490" t="s">
        <v>8580</v>
      </c>
      <c r="E5490" t="s">
        <v>682</v>
      </c>
      <c r="F5490" t="s">
        <v>282</v>
      </c>
      <c r="G5490" s="2">
        <v>45476</v>
      </c>
      <c r="H5490">
        <v>55651418</v>
      </c>
      <c r="I5490" t="s">
        <v>8581</v>
      </c>
      <c r="J5490" t="s">
        <v>8582</v>
      </c>
      <c r="K5490" t="s">
        <v>64</v>
      </c>
      <c r="L5490">
        <v>302</v>
      </c>
      <c r="M5490">
        <v>14534</v>
      </c>
      <c r="N5490" t="s">
        <v>53</v>
      </c>
      <c r="O5490" t="s">
        <v>66</v>
      </c>
      <c r="P5490" s="4">
        <v>1100</v>
      </c>
      <c r="Q5490" s="4">
        <v>3000</v>
      </c>
      <c r="R5490" t="s">
        <v>819</v>
      </c>
      <c r="S5490" s="4">
        <v>9858300</v>
      </c>
      <c r="T5490" t="s">
        <v>121</v>
      </c>
      <c r="U5490">
        <v>302</v>
      </c>
      <c r="V5490" t="s">
        <v>66</v>
      </c>
      <c r="W5490" s="4">
        <f>Tabla1[[#This Row],[OS-Valor Unitario]]-Tabla1[[#This Row],[costo_antes_iva]]</f>
        <v>1900</v>
      </c>
      <c r="X5490" s="4">
        <f>Tabla1[[#This Row],[OS-Valor Unitario]]*Tabla1[[#This Row],[CANTIDAD ENTREGA SATELITE]]</f>
        <v>906000</v>
      </c>
      <c r="Y5490" s="4">
        <f>Tabla1[[#This Row],[costo_antes_iva]]*Tabla1[[#This Row],[CANTIDAD ENTREGA SATELITE]]</f>
        <v>332200</v>
      </c>
      <c r="Z5490" s="4">
        <f>Tabla1[[#This Row],[Valor total OS]]-Tabla1[[#This Row],[valor total op]]</f>
        <v>573800</v>
      </c>
    </row>
    <row r="5491" spans="1:26" x14ac:dyDescent="0.3">
      <c r="A5491">
        <v>5480</v>
      </c>
      <c r="B5491">
        <v>1</v>
      </c>
      <c r="C5491" t="s">
        <v>8579</v>
      </c>
      <c r="D5491" t="s">
        <v>8580</v>
      </c>
      <c r="E5491" t="s">
        <v>682</v>
      </c>
      <c r="F5491" t="s">
        <v>282</v>
      </c>
      <c r="G5491" s="2">
        <v>45476</v>
      </c>
      <c r="H5491">
        <v>55651418</v>
      </c>
      <c r="I5491" t="s">
        <v>8581</v>
      </c>
      <c r="J5491" t="s">
        <v>8582</v>
      </c>
      <c r="K5491" t="s">
        <v>1619</v>
      </c>
      <c r="L5491">
        <v>302</v>
      </c>
      <c r="M5491">
        <v>14737</v>
      </c>
      <c r="N5491" t="s">
        <v>53</v>
      </c>
      <c r="O5491" t="s">
        <v>74</v>
      </c>
      <c r="P5491" s="4">
        <v>3076</v>
      </c>
      <c r="Q5491" s="4">
        <v>2500</v>
      </c>
      <c r="R5491" t="s">
        <v>819</v>
      </c>
      <c r="S5491" s="4">
        <v>9858300</v>
      </c>
      <c r="T5491" t="s">
        <v>121</v>
      </c>
      <c r="U5491">
        <v>302</v>
      </c>
      <c r="V5491" t="s">
        <v>76</v>
      </c>
      <c r="W5491" s="4">
        <f>Tabla1[[#This Row],[OS-Valor Unitario]]-Tabla1[[#This Row],[costo_antes_iva]]</f>
        <v>-576</v>
      </c>
      <c r="X5491" s="4">
        <f>Tabla1[[#This Row],[OS-Valor Unitario]]*Tabla1[[#This Row],[CANTIDAD ENTREGA SATELITE]]</f>
        <v>755000</v>
      </c>
      <c r="Y5491" s="4">
        <f>Tabla1[[#This Row],[costo_antes_iva]]*Tabla1[[#This Row],[CANTIDAD ENTREGA SATELITE]]</f>
        <v>928952</v>
      </c>
      <c r="Z5491" s="4">
        <f>Tabla1[[#This Row],[Valor total OS]]-Tabla1[[#This Row],[valor total op]]</f>
        <v>-173952</v>
      </c>
    </row>
    <row r="5492" spans="1:26" x14ac:dyDescent="0.3">
      <c r="A5492">
        <v>5480</v>
      </c>
      <c r="B5492">
        <v>2</v>
      </c>
      <c r="C5492" t="s">
        <v>8583</v>
      </c>
      <c r="D5492" t="s">
        <v>8584</v>
      </c>
      <c r="E5492" t="s">
        <v>426</v>
      </c>
      <c r="F5492" t="s">
        <v>282</v>
      </c>
      <c r="G5492" s="2">
        <v>45476</v>
      </c>
      <c r="H5492">
        <v>55651426</v>
      </c>
      <c r="I5492" t="s">
        <v>8585</v>
      </c>
      <c r="J5492" t="s">
        <v>8582</v>
      </c>
      <c r="K5492" t="s">
        <v>32</v>
      </c>
      <c r="L5492">
        <v>141</v>
      </c>
      <c r="M5492">
        <v>14507</v>
      </c>
      <c r="N5492" t="s">
        <v>53</v>
      </c>
      <c r="O5492" t="s">
        <v>542</v>
      </c>
      <c r="P5492" s="4">
        <v>6500</v>
      </c>
      <c r="Q5492" s="4">
        <v>5700</v>
      </c>
      <c r="R5492" t="s">
        <v>819</v>
      </c>
      <c r="S5492" s="4">
        <v>9858300</v>
      </c>
      <c r="T5492" t="s">
        <v>381</v>
      </c>
      <c r="U5492">
        <v>141</v>
      </c>
      <c r="V5492" t="s">
        <v>543</v>
      </c>
      <c r="W5492" s="4">
        <f>Tabla1[[#This Row],[OS-Valor Unitario]]-Tabla1[[#This Row],[costo_antes_iva]]</f>
        <v>-800</v>
      </c>
      <c r="X5492" s="4">
        <f>Tabla1[[#This Row],[OS-Valor Unitario]]*Tabla1[[#This Row],[CANTIDAD ENTREGA SATELITE]]</f>
        <v>803700</v>
      </c>
      <c r="Y5492" s="4">
        <f>Tabla1[[#This Row],[costo_antes_iva]]*Tabla1[[#This Row],[CANTIDAD ENTREGA SATELITE]]</f>
        <v>916500</v>
      </c>
      <c r="Z5492" s="4">
        <f>Tabla1[[#This Row],[Valor total OS]]-Tabla1[[#This Row],[valor total op]]</f>
        <v>-112800</v>
      </c>
    </row>
    <row r="5493" spans="1:26" x14ac:dyDescent="0.3">
      <c r="A5493">
        <v>5480</v>
      </c>
      <c r="B5493">
        <v>2</v>
      </c>
      <c r="C5493" t="s">
        <v>8583</v>
      </c>
      <c r="D5493" t="s">
        <v>8584</v>
      </c>
      <c r="E5493" t="s">
        <v>426</v>
      </c>
      <c r="F5493" t="s">
        <v>282</v>
      </c>
      <c r="G5493" s="2">
        <v>45476</v>
      </c>
      <c r="H5493">
        <v>55651426</v>
      </c>
      <c r="I5493" t="s">
        <v>8585</v>
      </c>
      <c r="J5493" t="s">
        <v>8582</v>
      </c>
      <c r="K5493" t="s">
        <v>77</v>
      </c>
      <c r="L5493">
        <v>141</v>
      </c>
      <c r="M5493">
        <v>14655</v>
      </c>
      <c r="N5493" t="s">
        <v>53</v>
      </c>
      <c r="O5493" t="s">
        <v>3605</v>
      </c>
      <c r="P5493" s="4">
        <v>1100</v>
      </c>
      <c r="Q5493" s="4">
        <v>3000</v>
      </c>
      <c r="R5493" t="s">
        <v>819</v>
      </c>
      <c r="S5493" s="4">
        <v>9858300</v>
      </c>
      <c r="T5493" t="s">
        <v>381</v>
      </c>
      <c r="U5493">
        <v>140</v>
      </c>
      <c r="V5493" t="s">
        <v>3606</v>
      </c>
      <c r="W5493" s="4">
        <f>Tabla1[[#This Row],[OS-Valor Unitario]]-Tabla1[[#This Row],[costo_antes_iva]]</f>
        <v>1900</v>
      </c>
      <c r="X5493" s="4">
        <f>Tabla1[[#This Row],[OS-Valor Unitario]]*Tabla1[[#This Row],[CANTIDAD ENTREGA SATELITE]]</f>
        <v>420000</v>
      </c>
      <c r="Y5493" s="4">
        <f>Tabla1[[#This Row],[costo_antes_iva]]*Tabla1[[#This Row],[CANTIDAD ENTREGA SATELITE]]</f>
        <v>154000</v>
      </c>
      <c r="Z5493" s="4">
        <f>Tabla1[[#This Row],[Valor total OS]]-Tabla1[[#This Row],[valor total op]]</f>
        <v>266000</v>
      </c>
    </row>
    <row r="5494" spans="1:26" x14ac:dyDescent="0.3">
      <c r="A5494">
        <v>5480</v>
      </c>
      <c r="B5494">
        <v>2</v>
      </c>
      <c r="C5494" t="s">
        <v>8583</v>
      </c>
      <c r="D5494" t="s">
        <v>8584</v>
      </c>
      <c r="E5494" t="s">
        <v>426</v>
      </c>
      <c r="F5494" t="s">
        <v>282</v>
      </c>
      <c r="G5494" s="2">
        <v>45476</v>
      </c>
      <c r="H5494">
        <v>55651426</v>
      </c>
      <c r="I5494" t="s">
        <v>8585</v>
      </c>
      <c r="J5494" t="s">
        <v>8582</v>
      </c>
      <c r="K5494" t="s">
        <v>77</v>
      </c>
      <c r="L5494">
        <v>128</v>
      </c>
      <c r="M5494">
        <v>14912</v>
      </c>
      <c r="N5494" t="s">
        <v>53</v>
      </c>
      <c r="O5494" t="s">
        <v>3605</v>
      </c>
      <c r="P5494" s="4">
        <v>1100</v>
      </c>
      <c r="Q5494" s="4">
        <v>3000</v>
      </c>
      <c r="R5494" t="s">
        <v>819</v>
      </c>
      <c r="S5494" s="4">
        <v>9858300</v>
      </c>
      <c r="T5494" t="s">
        <v>381</v>
      </c>
      <c r="U5494">
        <v>128</v>
      </c>
      <c r="V5494" t="s">
        <v>3606</v>
      </c>
      <c r="W5494" s="4">
        <f>Tabla1[[#This Row],[OS-Valor Unitario]]-Tabla1[[#This Row],[costo_antes_iva]]</f>
        <v>1900</v>
      </c>
      <c r="X5494" s="4">
        <f>Tabla1[[#This Row],[OS-Valor Unitario]]*Tabla1[[#This Row],[CANTIDAD ENTREGA SATELITE]]</f>
        <v>384000</v>
      </c>
      <c r="Y5494" s="4">
        <f>Tabla1[[#This Row],[costo_antes_iva]]*Tabla1[[#This Row],[CANTIDAD ENTREGA SATELITE]]</f>
        <v>140800</v>
      </c>
      <c r="Z5494" s="4">
        <f>Tabla1[[#This Row],[Valor total OS]]-Tabla1[[#This Row],[valor total op]]</f>
        <v>243200</v>
      </c>
    </row>
    <row r="5495" spans="1:26" x14ac:dyDescent="0.3">
      <c r="A5495">
        <v>5480</v>
      </c>
      <c r="B5495">
        <v>2</v>
      </c>
      <c r="C5495" t="s">
        <v>8583</v>
      </c>
      <c r="D5495" t="s">
        <v>8584</v>
      </c>
      <c r="E5495" t="s">
        <v>426</v>
      </c>
      <c r="F5495" t="s">
        <v>282</v>
      </c>
      <c r="G5495" s="2">
        <v>45476</v>
      </c>
      <c r="H5495">
        <v>55651426</v>
      </c>
      <c r="I5495" t="s">
        <v>8585</v>
      </c>
      <c r="J5495" t="s">
        <v>8582</v>
      </c>
      <c r="K5495" t="s">
        <v>77</v>
      </c>
      <c r="L5495">
        <v>141</v>
      </c>
      <c r="M5495">
        <v>14655</v>
      </c>
      <c r="N5495" t="s">
        <v>53</v>
      </c>
      <c r="O5495" t="s">
        <v>3605</v>
      </c>
      <c r="P5495" s="4">
        <v>1600</v>
      </c>
      <c r="Q5495" s="4">
        <v>3000</v>
      </c>
      <c r="R5495" t="s">
        <v>819</v>
      </c>
      <c r="S5495" s="4">
        <v>9858300</v>
      </c>
      <c r="T5495" t="s">
        <v>381</v>
      </c>
      <c r="U5495">
        <v>140</v>
      </c>
      <c r="V5495" t="s">
        <v>3606</v>
      </c>
      <c r="W5495" s="4">
        <f>Tabla1[[#This Row],[OS-Valor Unitario]]-Tabla1[[#This Row],[costo_antes_iva]]</f>
        <v>1400</v>
      </c>
      <c r="X5495" s="4">
        <f>Tabla1[[#This Row],[OS-Valor Unitario]]*Tabla1[[#This Row],[CANTIDAD ENTREGA SATELITE]]</f>
        <v>420000</v>
      </c>
      <c r="Y5495" s="4">
        <f>Tabla1[[#This Row],[costo_antes_iva]]*Tabla1[[#This Row],[CANTIDAD ENTREGA SATELITE]]</f>
        <v>224000</v>
      </c>
      <c r="Z5495" s="4">
        <f>Tabla1[[#This Row],[Valor total OS]]-Tabla1[[#This Row],[valor total op]]</f>
        <v>196000</v>
      </c>
    </row>
    <row r="5496" spans="1:26" x14ac:dyDescent="0.3">
      <c r="A5496">
        <v>5480</v>
      </c>
      <c r="B5496">
        <v>2</v>
      </c>
      <c r="C5496" t="s">
        <v>8583</v>
      </c>
      <c r="D5496" t="s">
        <v>8584</v>
      </c>
      <c r="E5496" t="s">
        <v>426</v>
      </c>
      <c r="F5496" t="s">
        <v>282</v>
      </c>
      <c r="G5496" s="2">
        <v>45476</v>
      </c>
      <c r="H5496">
        <v>55651426</v>
      </c>
      <c r="I5496" t="s">
        <v>8585</v>
      </c>
      <c r="J5496" t="s">
        <v>8582</v>
      </c>
      <c r="K5496" t="s">
        <v>77</v>
      </c>
      <c r="L5496">
        <v>128</v>
      </c>
      <c r="M5496">
        <v>14912</v>
      </c>
      <c r="N5496" t="s">
        <v>53</v>
      </c>
      <c r="O5496" t="s">
        <v>3605</v>
      </c>
      <c r="P5496" s="4">
        <v>1600</v>
      </c>
      <c r="Q5496" s="4">
        <v>3000</v>
      </c>
      <c r="R5496" t="s">
        <v>819</v>
      </c>
      <c r="S5496" s="4">
        <v>9858300</v>
      </c>
      <c r="T5496" t="s">
        <v>381</v>
      </c>
      <c r="U5496">
        <v>128</v>
      </c>
      <c r="V5496" t="s">
        <v>3606</v>
      </c>
      <c r="W5496" s="4">
        <f>Tabla1[[#This Row],[OS-Valor Unitario]]-Tabla1[[#This Row],[costo_antes_iva]]</f>
        <v>1400</v>
      </c>
      <c r="X5496" s="4">
        <f>Tabla1[[#This Row],[OS-Valor Unitario]]*Tabla1[[#This Row],[CANTIDAD ENTREGA SATELITE]]</f>
        <v>384000</v>
      </c>
      <c r="Y5496" s="4">
        <f>Tabla1[[#This Row],[costo_antes_iva]]*Tabla1[[#This Row],[CANTIDAD ENTREGA SATELITE]]</f>
        <v>204800</v>
      </c>
      <c r="Z5496" s="4">
        <f>Tabla1[[#This Row],[Valor total OS]]-Tabla1[[#This Row],[valor total op]]</f>
        <v>179200</v>
      </c>
    </row>
    <row r="5497" spans="1:26" x14ac:dyDescent="0.3">
      <c r="A5497">
        <v>5478</v>
      </c>
      <c r="B5497">
        <v>2</v>
      </c>
      <c r="C5497" t="s">
        <v>8586</v>
      </c>
      <c r="D5497" t="s">
        <v>8587</v>
      </c>
      <c r="E5497" t="s">
        <v>139</v>
      </c>
      <c r="F5497" t="s">
        <v>2142</v>
      </c>
      <c r="G5497" s="2">
        <v>45475</v>
      </c>
      <c r="H5497">
        <v>55631800</v>
      </c>
      <c r="I5497" t="s">
        <v>8588</v>
      </c>
      <c r="J5497" t="s">
        <v>8589</v>
      </c>
      <c r="K5497" t="s">
        <v>32</v>
      </c>
      <c r="L5497">
        <v>40</v>
      </c>
      <c r="M5497">
        <v>14753</v>
      </c>
      <c r="N5497" t="s">
        <v>53</v>
      </c>
      <c r="O5497" t="s">
        <v>146</v>
      </c>
      <c r="P5497" s="4">
        <v>5000</v>
      </c>
      <c r="Q5497" s="4">
        <v>5000</v>
      </c>
      <c r="R5497" t="s">
        <v>819</v>
      </c>
      <c r="S5497" s="4">
        <v>4973760</v>
      </c>
      <c r="T5497" t="s">
        <v>144</v>
      </c>
      <c r="U5497">
        <v>40</v>
      </c>
      <c r="V5497" t="s">
        <v>112</v>
      </c>
      <c r="W5497" s="4">
        <f>Tabla1[[#This Row],[OS-Valor Unitario]]-Tabla1[[#This Row],[costo_antes_iva]]</f>
        <v>0</v>
      </c>
      <c r="X5497" s="4">
        <f>Tabla1[[#This Row],[OS-Valor Unitario]]*Tabla1[[#This Row],[CANTIDAD ENTREGA SATELITE]]</f>
        <v>200000</v>
      </c>
      <c r="Y5497" s="4">
        <f>Tabla1[[#This Row],[costo_antes_iva]]*Tabla1[[#This Row],[CANTIDAD ENTREGA SATELITE]]</f>
        <v>200000</v>
      </c>
      <c r="Z5497" s="4">
        <f>Tabla1[[#This Row],[Valor total OS]]-Tabla1[[#This Row],[valor total op]]</f>
        <v>0</v>
      </c>
    </row>
    <row r="5498" spans="1:26" x14ac:dyDescent="0.3">
      <c r="A5498">
        <v>5478</v>
      </c>
      <c r="B5498">
        <v>2</v>
      </c>
      <c r="C5498" t="s">
        <v>8586</v>
      </c>
      <c r="D5498" t="s">
        <v>8587</v>
      </c>
      <c r="E5498" t="s">
        <v>139</v>
      </c>
      <c r="F5498" t="s">
        <v>2142</v>
      </c>
      <c r="G5498" s="2">
        <v>45475</v>
      </c>
      <c r="H5498">
        <v>55631800</v>
      </c>
      <c r="I5498" t="s">
        <v>8588</v>
      </c>
      <c r="J5498" t="s">
        <v>8589</v>
      </c>
      <c r="K5498" t="s">
        <v>77</v>
      </c>
      <c r="L5498">
        <v>40</v>
      </c>
      <c r="M5498">
        <v>14600</v>
      </c>
      <c r="N5498" t="s">
        <v>53</v>
      </c>
      <c r="O5498" t="s">
        <v>698</v>
      </c>
      <c r="P5498" s="4">
        <v>1500</v>
      </c>
      <c r="Q5498" s="4">
        <v>8800</v>
      </c>
      <c r="R5498" t="s">
        <v>819</v>
      </c>
      <c r="S5498" s="4">
        <v>4973760</v>
      </c>
      <c r="T5498" t="s">
        <v>144</v>
      </c>
      <c r="U5498">
        <v>40</v>
      </c>
      <c r="V5498" t="s">
        <v>699</v>
      </c>
      <c r="W5498" s="4">
        <f>Tabla1[[#This Row],[OS-Valor Unitario]]-Tabla1[[#This Row],[costo_antes_iva]]</f>
        <v>7300</v>
      </c>
      <c r="X5498" s="4">
        <f>Tabla1[[#This Row],[OS-Valor Unitario]]*Tabla1[[#This Row],[CANTIDAD ENTREGA SATELITE]]</f>
        <v>352000</v>
      </c>
      <c r="Y5498" s="4">
        <f>Tabla1[[#This Row],[costo_antes_iva]]*Tabla1[[#This Row],[CANTIDAD ENTREGA SATELITE]]</f>
        <v>60000</v>
      </c>
      <c r="Z5498" s="4">
        <f>Tabla1[[#This Row],[Valor total OS]]-Tabla1[[#This Row],[valor total op]]</f>
        <v>292000</v>
      </c>
    </row>
    <row r="5499" spans="1:26" x14ac:dyDescent="0.3">
      <c r="A5499">
        <v>5475</v>
      </c>
      <c r="B5499">
        <v>1</v>
      </c>
      <c r="C5499" t="s">
        <v>8590</v>
      </c>
      <c r="D5499" t="s">
        <v>8591</v>
      </c>
      <c r="E5499" t="s">
        <v>236</v>
      </c>
      <c r="F5499" t="s">
        <v>2878</v>
      </c>
      <c r="G5499" s="2">
        <v>45475</v>
      </c>
      <c r="H5499">
        <v>55629837</v>
      </c>
      <c r="I5499" t="s">
        <v>8592</v>
      </c>
      <c r="J5499" t="s">
        <v>8593</v>
      </c>
      <c r="K5499" t="s">
        <v>32</v>
      </c>
      <c r="L5499">
        <v>3</v>
      </c>
      <c r="M5499">
        <v>14567</v>
      </c>
      <c r="N5499" t="s">
        <v>285</v>
      </c>
      <c r="O5499" t="s">
        <v>4948</v>
      </c>
      <c r="P5499" s="4">
        <v>13000</v>
      </c>
      <c r="Q5499" s="4">
        <v>13000</v>
      </c>
      <c r="R5499" t="s">
        <v>1782</v>
      </c>
      <c r="S5499" s="4">
        <v>1307763</v>
      </c>
      <c r="T5499" t="s">
        <v>238</v>
      </c>
      <c r="U5499">
        <v>3</v>
      </c>
      <c r="V5499" t="s">
        <v>4949</v>
      </c>
      <c r="W5499" s="4">
        <f>Tabla1[[#This Row],[OS-Valor Unitario]]-Tabla1[[#This Row],[costo_antes_iva]]</f>
        <v>0</v>
      </c>
      <c r="X5499" s="4">
        <f>Tabla1[[#This Row],[OS-Valor Unitario]]*Tabla1[[#This Row],[CANTIDAD ENTREGA SATELITE]]</f>
        <v>39000</v>
      </c>
      <c r="Y5499" s="4">
        <f>Tabla1[[#This Row],[costo_antes_iva]]*Tabla1[[#This Row],[CANTIDAD ENTREGA SATELITE]]</f>
        <v>39000</v>
      </c>
      <c r="Z5499" s="4">
        <f>Tabla1[[#This Row],[Valor total OS]]-Tabla1[[#This Row],[valor total op]]</f>
        <v>0</v>
      </c>
    </row>
    <row r="5500" spans="1:26" x14ac:dyDescent="0.3">
      <c r="A5500">
        <v>5475</v>
      </c>
      <c r="B5500">
        <v>1</v>
      </c>
      <c r="C5500" t="s">
        <v>8590</v>
      </c>
      <c r="D5500" t="s">
        <v>8591</v>
      </c>
      <c r="E5500" t="s">
        <v>236</v>
      </c>
      <c r="F5500" t="s">
        <v>2878</v>
      </c>
      <c r="G5500" s="2">
        <v>45475</v>
      </c>
      <c r="H5500">
        <v>55629837</v>
      </c>
      <c r="I5500" t="s">
        <v>8592</v>
      </c>
      <c r="J5500" t="s">
        <v>8593</v>
      </c>
      <c r="K5500" t="s">
        <v>77</v>
      </c>
      <c r="L5500">
        <v>3</v>
      </c>
      <c r="M5500">
        <v>14519</v>
      </c>
      <c r="N5500" t="s">
        <v>285</v>
      </c>
      <c r="O5500" t="s">
        <v>78</v>
      </c>
      <c r="P5500" s="4">
        <v>1400</v>
      </c>
      <c r="Q5500" s="4">
        <v>1300</v>
      </c>
      <c r="R5500" t="s">
        <v>1782</v>
      </c>
      <c r="S5500" s="4">
        <v>1307763</v>
      </c>
      <c r="T5500" t="s">
        <v>238</v>
      </c>
      <c r="U5500">
        <v>3</v>
      </c>
      <c r="V5500" t="s">
        <v>79</v>
      </c>
      <c r="W5500" s="4">
        <f>Tabla1[[#This Row],[OS-Valor Unitario]]-Tabla1[[#This Row],[costo_antes_iva]]</f>
        <v>-100</v>
      </c>
      <c r="X5500" s="4">
        <f>Tabla1[[#This Row],[OS-Valor Unitario]]*Tabla1[[#This Row],[CANTIDAD ENTREGA SATELITE]]</f>
        <v>3900</v>
      </c>
      <c r="Y5500" s="4">
        <f>Tabla1[[#This Row],[costo_antes_iva]]*Tabla1[[#This Row],[CANTIDAD ENTREGA SATELITE]]</f>
        <v>4200</v>
      </c>
      <c r="Z5500" s="4">
        <f>Tabla1[[#This Row],[Valor total OS]]-Tabla1[[#This Row],[valor total op]]</f>
        <v>-300</v>
      </c>
    </row>
    <row r="5501" spans="1:26" x14ac:dyDescent="0.3">
      <c r="A5501">
        <v>5475</v>
      </c>
      <c r="B5501">
        <v>2</v>
      </c>
      <c r="C5501" t="s">
        <v>8594</v>
      </c>
      <c r="D5501" t="s">
        <v>8595</v>
      </c>
      <c r="E5501" t="s">
        <v>219</v>
      </c>
      <c r="F5501" t="s">
        <v>2878</v>
      </c>
      <c r="G5501" s="2">
        <v>45475</v>
      </c>
      <c r="H5501">
        <v>55629846</v>
      </c>
      <c r="I5501" t="s">
        <v>8596</v>
      </c>
      <c r="J5501" t="s">
        <v>8593</v>
      </c>
      <c r="K5501" t="s">
        <v>77</v>
      </c>
      <c r="L5501">
        <v>9</v>
      </c>
      <c r="M5501">
        <v>14497</v>
      </c>
      <c r="N5501" t="s">
        <v>285</v>
      </c>
      <c r="O5501" t="s">
        <v>78</v>
      </c>
      <c r="P5501" s="4">
        <v>1800</v>
      </c>
      <c r="Q5501" s="4">
        <v>1300</v>
      </c>
      <c r="R5501" t="s">
        <v>1782</v>
      </c>
      <c r="S5501" s="4">
        <v>1307763</v>
      </c>
      <c r="T5501" t="s">
        <v>144</v>
      </c>
      <c r="U5501">
        <v>9</v>
      </c>
      <c r="V5501" t="s">
        <v>79</v>
      </c>
      <c r="W5501" s="4">
        <f>Tabla1[[#This Row],[OS-Valor Unitario]]-Tabla1[[#This Row],[costo_antes_iva]]</f>
        <v>-500</v>
      </c>
      <c r="X5501" s="4">
        <f>Tabla1[[#This Row],[OS-Valor Unitario]]*Tabla1[[#This Row],[CANTIDAD ENTREGA SATELITE]]</f>
        <v>11700</v>
      </c>
      <c r="Y5501" s="4">
        <f>Tabla1[[#This Row],[costo_antes_iva]]*Tabla1[[#This Row],[CANTIDAD ENTREGA SATELITE]]</f>
        <v>16200</v>
      </c>
      <c r="Z5501" s="4">
        <f>Tabla1[[#This Row],[Valor total OS]]-Tabla1[[#This Row],[valor total op]]</f>
        <v>-4500</v>
      </c>
    </row>
    <row r="5502" spans="1:26" x14ac:dyDescent="0.3">
      <c r="A5502">
        <v>5475</v>
      </c>
      <c r="B5502">
        <v>4</v>
      </c>
      <c r="C5502" t="s">
        <v>8597</v>
      </c>
      <c r="D5502" t="s">
        <v>8598</v>
      </c>
      <c r="E5502" t="s">
        <v>426</v>
      </c>
      <c r="F5502" t="s">
        <v>2878</v>
      </c>
      <c r="G5502" s="2">
        <v>45475</v>
      </c>
      <c r="H5502">
        <v>55629854</v>
      </c>
      <c r="I5502" t="s">
        <v>8599</v>
      </c>
      <c r="J5502" t="s">
        <v>8593</v>
      </c>
      <c r="K5502" t="s">
        <v>77</v>
      </c>
      <c r="L5502">
        <v>9</v>
      </c>
      <c r="M5502">
        <v>14496</v>
      </c>
      <c r="N5502" t="s">
        <v>285</v>
      </c>
      <c r="O5502" t="s">
        <v>78</v>
      </c>
      <c r="P5502" s="4">
        <v>2000</v>
      </c>
      <c r="Q5502" s="4">
        <v>1300</v>
      </c>
      <c r="R5502" t="s">
        <v>1782</v>
      </c>
      <c r="S5502" s="4">
        <v>1307763</v>
      </c>
      <c r="T5502" t="s">
        <v>381</v>
      </c>
      <c r="U5502">
        <v>9</v>
      </c>
      <c r="V5502" t="s">
        <v>79</v>
      </c>
      <c r="W5502" s="4">
        <f>Tabla1[[#This Row],[OS-Valor Unitario]]-Tabla1[[#This Row],[costo_antes_iva]]</f>
        <v>-700</v>
      </c>
      <c r="X5502" s="4">
        <f>Tabla1[[#This Row],[OS-Valor Unitario]]*Tabla1[[#This Row],[CANTIDAD ENTREGA SATELITE]]</f>
        <v>11700</v>
      </c>
      <c r="Y5502" s="4">
        <f>Tabla1[[#This Row],[costo_antes_iva]]*Tabla1[[#This Row],[CANTIDAD ENTREGA SATELITE]]</f>
        <v>18000</v>
      </c>
      <c r="Z5502" s="4">
        <f>Tabla1[[#This Row],[Valor total OS]]-Tabla1[[#This Row],[valor total op]]</f>
        <v>-6300</v>
      </c>
    </row>
    <row r="5503" spans="1:26" x14ac:dyDescent="0.3">
      <c r="A5503">
        <v>5473</v>
      </c>
      <c r="B5503">
        <v>1</v>
      </c>
      <c r="C5503" t="s">
        <v>8600</v>
      </c>
      <c r="D5503" t="s">
        <v>8601</v>
      </c>
      <c r="E5503" t="s">
        <v>130</v>
      </c>
      <c r="F5503" t="s">
        <v>1405</v>
      </c>
      <c r="G5503" s="2">
        <v>45473</v>
      </c>
      <c r="H5503">
        <v>55594109</v>
      </c>
      <c r="I5503" t="s">
        <v>8602</v>
      </c>
      <c r="J5503" t="s">
        <v>8603</v>
      </c>
      <c r="K5503" t="s">
        <v>1619</v>
      </c>
      <c r="L5503">
        <v>328</v>
      </c>
      <c r="M5503">
        <v>14844</v>
      </c>
      <c r="N5503" t="s">
        <v>766</v>
      </c>
      <c r="O5503" t="s">
        <v>4270</v>
      </c>
      <c r="P5503" s="4">
        <v>11000</v>
      </c>
      <c r="Q5503" s="4">
        <v>11000</v>
      </c>
      <c r="R5503" t="s">
        <v>819</v>
      </c>
      <c r="S5503" s="4">
        <v>227004864</v>
      </c>
      <c r="T5503" t="s">
        <v>111</v>
      </c>
      <c r="U5503">
        <v>328</v>
      </c>
      <c r="V5503" t="s">
        <v>4271</v>
      </c>
      <c r="W5503" s="4">
        <f>Tabla1[[#This Row],[OS-Valor Unitario]]-Tabla1[[#This Row],[costo_antes_iva]]</f>
        <v>0</v>
      </c>
      <c r="X5503" s="4">
        <f>Tabla1[[#This Row],[OS-Valor Unitario]]*Tabla1[[#This Row],[CANTIDAD ENTREGA SATELITE]]</f>
        <v>3608000</v>
      </c>
      <c r="Y5503" s="4">
        <f>Tabla1[[#This Row],[costo_antes_iva]]*Tabla1[[#This Row],[CANTIDAD ENTREGA SATELITE]]</f>
        <v>3608000</v>
      </c>
      <c r="Z5503" s="4">
        <f>Tabla1[[#This Row],[Valor total OS]]-Tabla1[[#This Row],[valor total op]]</f>
        <v>0</v>
      </c>
    </row>
    <row r="5504" spans="1:26" x14ac:dyDescent="0.3">
      <c r="A5504">
        <v>5473</v>
      </c>
      <c r="B5504">
        <v>1</v>
      </c>
      <c r="C5504" t="s">
        <v>8600</v>
      </c>
      <c r="D5504" t="s">
        <v>8601</v>
      </c>
      <c r="E5504" t="s">
        <v>130</v>
      </c>
      <c r="F5504" t="s">
        <v>1405</v>
      </c>
      <c r="G5504" s="2">
        <v>45473</v>
      </c>
      <c r="H5504">
        <v>55594109</v>
      </c>
      <c r="I5504" t="s">
        <v>8602</v>
      </c>
      <c r="J5504" t="s">
        <v>8603</v>
      </c>
      <c r="K5504" t="s">
        <v>1619</v>
      </c>
      <c r="L5504">
        <v>310</v>
      </c>
      <c r="M5504">
        <v>14843</v>
      </c>
      <c r="N5504" t="s">
        <v>766</v>
      </c>
      <c r="O5504" t="s">
        <v>700</v>
      </c>
      <c r="P5504" s="4">
        <v>11000</v>
      </c>
      <c r="Q5504" s="4">
        <v>11000</v>
      </c>
      <c r="R5504" t="s">
        <v>819</v>
      </c>
      <c r="S5504" s="4">
        <v>227004864</v>
      </c>
      <c r="T5504" t="s">
        <v>111</v>
      </c>
      <c r="U5504">
        <v>310</v>
      </c>
      <c r="V5504" t="s">
        <v>701</v>
      </c>
      <c r="W5504" s="4">
        <f>Tabla1[[#This Row],[OS-Valor Unitario]]-Tabla1[[#This Row],[costo_antes_iva]]</f>
        <v>0</v>
      </c>
      <c r="X5504" s="4">
        <f>Tabla1[[#This Row],[OS-Valor Unitario]]*Tabla1[[#This Row],[CANTIDAD ENTREGA SATELITE]]</f>
        <v>3410000</v>
      </c>
      <c r="Y5504" s="4">
        <f>Tabla1[[#This Row],[costo_antes_iva]]*Tabla1[[#This Row],[CANTIDAD ENTREGA SATELITE]]</f>
        <v>3410000</v>
      </c>
      <c r="Z5504" s="4">
        <f>Tabla1[[#This Row],[Valor total OS]]-Tabla1[[#This Row],[valor total op]]</f>
        <v>0</v>
      </c>
    </row>
    <row r="5505" spans="1:26" x14ac:dyDescent="0.3">
      <c r="A5505">
        <v>5473</v>
      </c>
      <c r="B5505">
        <v>1</v>
      </c>
      <c r="C5505" t="s">
        <v>8600</v>
      </c>
      <c r="D5505" t="s">
        <v>8601</v>
      </c>
      <c r="E5505" t="s">
        <v>130</v>
      </c>
      <c r="F5505" t="s">
        <v>1405</v>
      </c>
      <c r="G5505" s="2">
        <v>45473</v>
      </c>
      <c r="H5505">
        <v>55594109</v>
      </c>
      <c r="I5505" t="s">
        <v>8602</v>
      </c>
      <c r="J5505" t="s">
        <v>8603</v>
      </c>
      <c r="K5505" t="s">
        <v>1619</v>
      </c>
      <c r="L5505">
        <v>336</v>
      </c>
      <c r="M5505">
        <v>14846</v>
      </c>
      <c r="N5505" t="s">
        <v>766</v>
      </c>
      <c r="O5505" t="s">
        <v>210</v>
      </c>
      <c r="P5505" s="4">
        <v>11000</v>
      </c>
      <c r="Q5505" s="4">
        <v>11000</v>
      </c>
      <c r="R5505" t="s">
        <v>819</v>
      </c>
      <c r="S5505" s="4">
        <v>227004864</v>
      </c>
      <c r="T5505" t="s">
        <v>111</v>
      </c>
      <c r="U5505">
        <v>336</v>
      </c>
      <c r="V5505" t="s">
        <v>211</v>
      </c>
      <c r="W5505" s="4">
        <f>Tabla1[[#This Row],[OS-Valor Unitario]]-Tabla1[[#This Row],[costo_antes_iva]]</f>
        <v>0</v>
      </c>
      <c r="X5505" s="4">
        <f>Tabla1[[#This Row],[OS-Valor Unitario]]*Tabla1[[#This Row],[CANTIDAD ENTREGA SATELITE]]</f>
        <v>3696000</v>
      </c>
      <c r="Y5505" s="4">
        <f>Tabla1[[#This Row],[costo_antes_iva]]*Tabla1[[#This Row],[CANTIDAD ENTREGA SATELITE]]</f>
        <v>3696000</v>
      </c>
      <c r="Z5505" s="4">
        <f>Tabla1[[#This Row],[Valor total OS]]-Tabla1[[#This Row],[valor total op]]</f>
        <v>0</v>
      </c>
    </row>
    <row r="5506" spans="1:26" x14ac:dyDescent="0.3">
      <c r="A5506">
        <v>5473</v>
      </c>
      <c r="B5506">
        <v>2</v>
      </c>
      <c r="C5506" t="s">
        <v>8604</v>
      </c>
      <c r="D5506" t="s">
        <v>8605</v>
      </c>
      <c r="E5506" t="s">
        <v>393</v>
      </c>
      <c r="F5506" t="s">
        <v>1405</v>
      </c>
      <c r="G5506" s="2">
        <v>45473</v>
      </c>
      <c r="H5506">
        <v>55594116</v>
      </c>
      <c r="I5506" t="s">
        <v>8606</v>
      </c>
      <c r="J5506" t="s">
        <v>8603</v>
      </c>
      <c r="K5506" t="s">
        <v>32</v>
      </c>
      <c r="L5506">
        <v>525</v>
      </c>
      <c r="M5506">
        <v>14878</v>
      </c>
      <c r="N5506" t="s">
        <v>766</v>
      </c>
      <c r="O5506" t="s">
        <v>7010</v>
      </c>
      <c r="P5506" s="4">
        <v>7500</v>
      </c>
      <c r="Q5506" s="4">
        <v>7000</v>
      </c>
      <c r="R5506" t="s">
        <v>819</v>
      </c>
      <c r="S5506" s="4">
        <v>227004864</v>
      </c>
      <c r="T5506" t="s">
        <v>56</v>
      </c>
      <c r="U5506">
        <v>525</v>
      </c>
      <c r="V5506" t="s">
        <v>7011</v>
      </c>
      <c r="W5506" s="4">
        <f>Tabla1[[#This Row],[OS-Valor Unitario]]-Tabla1[[#This Row],[costo_antes_iva]]</f>
        <v>-500</v>
      </c>
      <c r="X5506" s="4">
        <f>Tabla1[[#This Row],[OS-Valor Unitario]]*Tabla1[[#This Row],[CANTIDAD ENTREGA SATELITE]]</f>
        <v>3675000</v>
      </c>
      <c r="Y5506" s="4">
        <f>Tabla1[[#This Row],[costo_antes_iva]]*Tabla1[[#This Row],[CANTIDAD ENTREGA SATELITE]]</f>
        <v>3937500</v>
      </c>
      <c r="Z5506" s="4">
        <f>Tabla1[[#This Row],[Valor total OS]]-Tabla1[[#This Row],[valor total op]]</f>
        <v>-262500</v>
      </c>
    </row>
    <row r="5507" spans="1:26" x14ac:dyDescent="0.3">
      <c r="A5507">
        <v>5473</v>
      </c>
      <c r="B5507">
        <v>4</v>
      </c>
      <c r="C5507" t="s">
        <v>8607</v>
      </c>
      <c r="D5507" t="s">
        <v>8608</v>
      </c>
      <c r="E5507" t="s">
        <v>3583</v>
      </c>
      <c r="F5507" t="s">
        <v>1405</v>
      </c>
      <c r="G5507" s="2">
        <v>45473</v>
      </c>
      <c r="H5507">
        <v>55594132</v>
      </c>
      <c r="I5507" t="s">
        <v>8609</v>
      </c>
      <c r="J5507" t="s">
        <v>8603</v>
      </c>
      <c r="K5507" t="s">
        <v>1619</v>
      </c>
      <c r="L5507">
        <v>610</v>
      </c>
      <c r="M5507">
        <v>15130</v>
      </c>
      <c r="N5507" t="s">
        <v>766</v>
      </c>
      <c r="O5507" t="s">
        <v>4498</v>
      </c>
      <c r="P5507" s="4">
        <v>10000</v>
      </c>
      <c r="Q5507" s="4">
        <v>10000</v>
      </c>
      <c r="R5507" t="s">
        <v>819</v>
      </c>
      <c r="S5507" s="4">
        <v>227004864</v>
      </c>
      <c r="T5507" t="s">
        <v>361</v>
      </c>
      <c r="U5507">
        <v>523</v>
      </c>
      <c r="V5507" t="s">
        <v>4499</v>
      </c>
      <c r="W5507" s="4">
        <f>Tabla1[[#This Row],[OS-Valor Unitario]]-Tabla1[[#This Row],[costo_antes_iva]]</f>
        <v>0</v>
      </c>
      <c r="X5507" s="4">
        <f>Tabla1[[#This Row],[OS-Valor Unitario]]*Tabla1[[#This Row],[CANTIDAD ENTREGA SATELITE]]</f>
        <v>5230000</v>
      </c>
      <c r="Y5507" s="4">
        <f>Tabla1[[#This Row],[costo_antes_iva]]*Tabla1[[#This Row],[CANTIDAD ENTREGA SATELITE]]</f>
        <v>5230000</v>
      </c>
      <c r="Z5507" s="4">
        <f>Tabla1[[#This Row],[Valor total OS]]-Tabla1[[#This Row],[valor total op]]</f>
        <v>0</v>
      </c>
    </row>
    <row r="5508" spans="1:26" x14ac:dyDescent="0.3">
      <c r="A5508">
        <v>5473</v>
      </c>
      <c r="B5508">
        <v>4</v>
      </c>
      <c r="C5508" t="s">
        <v>8607</v>
      </c>
      <c r="D5508" t="s">
        <v>8608</v>
      </c>
      <c r="E5508" t="s">
        <v>3583</v>
      </c>
      <c r="F5508" t="s">
        <v>1405</v>
      </c>
      <c r="G5508" s="2">
        <v>45473</v>
      </c>
      <c r="H5508">
        <v>55594132</v>
      </c>
      <c r="I5508" t="s">
        <v>8609</v>
      </c>
      <c r="J5508" t="s">
        <v>8603</v>
      </c>
      <c r="K5508" t="s">
        <v>1619</v>
      </c>
      <c r="L5508">
        <v>610</v>
      </c>
      <c r="M5508">
        <v>15130</v>
      </c>
      <c r="N5508" t="s">
        <v>766</v>
      </c>
      <c r="O5508" t="s">
        <v>4498</v>
      </c>
      <c r="P5508" s="4">
        <v>10000</v>
      </c>
      <c r="Q5508" s="4">
        <v>10000</v>
      </c>
      <c r="R5508" t="s">
        <v>819</v>
      </c>
      <c r="S5508" s="4">
        <v>227004864</v>
      </c>
      <c r="T5508" t="s">
        <v>361</v>
      </c>
      <c r="U5508">
        <v>87</v>
      </c>
      <c r="V5508" t="s">
        <v>4499</v>
      </c>
      <c r="W5508" s="4">
        <f>Tabla1[[#This Row],[OS-Valor Unitario]]-Tabla1[[#This Row],[costo_antes_iva]]</f>
        <v>0</v>
      </c>
      <c r="X5508" s="4">
        <f>Tabla1[[#This Row],[OS-Valor Unitario]]*Tabla1[[#This Row],[CANTIDAD ENTREGA SATELITE]]</f>
        <v>870000</v>
      </c>
      <c r="Y5508" s="4">
        <f>Tabla1[[#This Row],[costo_antes_iva]]*Tabla1[[#This Row],[CANTIDAD ENTREGA SATELITE]]</f>
        <v>870000</v>
      </c>
      <c r="Z5508" s="4">
        <f>Tabla1[[#This Row],[Valor total OS]]-Tabla1[[#This Row],[valor total op]]</f>
        <v>0</v>
      </c>
    </row>
    <row r="5509" spans="1:26" x14ac:dyDescent="0.3">
      <c r="A5509">
        <v>5473</v>
      </c>
      <c r="B5509">
        <v>7</v>
      </c>
      <c r="C5509" t="s">
        <v>8610</v>
      </c>
      <c r="D5509" t="s">
        <v>8611</v>
      </c>
      <c r="E5509" t="s">
        <v>393</v>
      </c>
      <c r="F5509" t="s">
        <v>1405</v>
      </c>
      <c r="G5509" s="2">
        <v>45473</v>
      </c>
      <c r="H5509">
        <v>55594156</v>
      </c>
      <c r="I5509" t="s">
        <v>8612</v>
      </c>
      <c r="J5509" t="s">
        <v>8603</v>
      </c>
      <c r="K5509" t="s">
        <v>32</v>
      </c>
      <c r="L5509">
        <v>780</v>
      </c>
      <c r="M5509">
        <v>14861</v>
      </c>
      <c r="N5509" t="s">
        <v>766</v>
      </c>
      <c r="O5509" t="s">
        <v>405</v>
      </c>
      <c r="P5509" s="4">
        <v>7500</v>
      </c>
      <c r="Q5509" s="4">
        <v>7000</v>
      </c>
      <c r="R5509" t="s">
        <v>819</v>
      </c>
      <c r="S5509" s="4">
        <v>227004864</v>
      </c>
      <c r="T5509" t="s">
        <v>56</v>
      </c>
      <c r="U5509">
        <v>780</v>
      </c>
      <c r="V5509" t="s">
        <v>406</v>
      </c>
      <c r="W5509" s="4">
        <f>Tabla1[[#This Row],[OS-Valor Unitario]]-Tabla1[[#This Row],[costo_antes_iva]]</f>
        <v>-500</v>
      </c>
      <c r="X5509" s="4">
        <f>Tabla1[[#This Row],[OS-Valor Unitario]]*Tabla1[[#This Row],[CANTIDAD ENTREGA SATELITE]]</f>
        <v>5460000</v>
      </c>
      <c r="Y5509" s="4">
        <f>Tabla1[[#This Row],[costo_antes_iva]]*Tabla1[[#This Row],[CANTIDAD ENTREGA SATELITE]]</f>
        <v>5850000</v>
      </c>
      <c r="Z5509" s="4">
        <f>Tabla1[[#This Row],[Valor total OS]]-Tabla1[[#This Row],[valor total op]]</f>
        <v>-390000</v>
      </c>
    </row>
    <row r="5510" spans="1:26" x14ac:dyDescent="0.3">
      <c r="A5510">
        <v>5473</v>
      </c>
      <c r="B5510">
        <v>8</v>
      </c>
      <c r="C5510" t="s">
        <v>8613</v>
      </c>
      <c r="D5510" t="s">
        <v>8614</v>
      </c>
      <c r="E5510" t="s">
        <v>3583</v>
      </c>
      <c r="F5510" t="s">
        <v>1405</v>
      </c>
      <c r="G5510" s="2">
        <v>45473</v>
      </c>
      <c r="H5510">
        <v>55594163</v>
      </c>
      <c r="I5510" t="s">
        <v>8615</v>
      </c>
      <c r="J5510" t="s">
        <v>8603</v>
      </c>
      <c r="K5510" t="s">
        <v>1619</v>
      </c>
      <c r="L5510">
        <v>32</v>
      </c>
      <c r="M5510">
        <v>15133</v>
      </c>
      <c r="N5510" t="s">
        <v>766</v>
      </c>
      <c r="O5510" t="s">
        <v>4498</v>
      </c>
      <c r="P5510" s="4">
        <v>11000</v>
      </c>
      <c r="Q5510" s="4">
        <v>11000</v>
      </c>
      <c r="R5510" t="s">
        <v>819</v>
      </c>
      <c r="S5510" s="4">
        <v>227004864</v>
      </c>
      <c r="T5510" t="s">
        <v>361</v>
      </c>
      <c r="U5510">
        <v>14</v>
      </c>
      <c r="V5510" t="s">
        <v>4499</v>
      </c>
      <c r="W5510" s="4">
        <f>Tabla1[[#This Row],[OS-Valor Unitario]]-Tabla1[[#This Row],[costo_antes_iva]]</f>
        <v>0</v>
      </c>
      <c r="X5510" s="4">
        <f>Tabla1[[#This Row],[OS-Valor Unitario]]*Tabla1[[#This Row],[CANTIDAD ENTREGA SATELITE]]</f>
        <v>154000</v>
      </c>
      <c r="Y5510" s="4">
        <f>Tabla1[[#This Row],[costo_antes_iva]]*Tabla1[[#This Row],[CANTIDAD ENTREGA SATELITE]]</f>
        <v>154000</v>
      </c>
      <c r="Z5510" s="4">
        <f>Tabla1[[#This Row],[Valor total OS]]-Tabla1[[#This Row],[valor total op]]</f>
        <v>0</v>
      </c>
    </row>
    <row r="5511" spans="1:26" x14ac:dyDescent="0.3">
      <c r="A5511">
        <v>5473</v>
      </c>
      <c r="B5511">
        <v>8</v>
      </c>
      <c r="C5511" t="s">
        <v>8613</v>
      </c>
      <c r="D5511" t="s">
        <v>8614</v>
      </c>
      <c r="E5511" t="s">
        <v>3583</v>
      </c>
      <c r="F5511" t="s">
        <v>1405</v>
      </c>
      <c r="G5511" s="2">
        <v>45473</v>
      </c>
      <c r="H5511">
        <v>55594163</v>
      </c>
      <c r="I5511" t="s">
        <v>8615</v>
      </c>
      <c r="J5511" t="s">
        <v>8603</v>
      </c>
      <c r="K5511" t="s">
        <v>1619</v>
      </c>
      <c r="L5511">
        <v>32</v>
      </c>
      <c r="M5511">
        <v>15133</v>
      </c>
      <c r="N5511" t="s">
        <v>766</v>
      </c>
      <c r="O5511" t="s">
        <v>4498</v>
      </c>
      <c r="P5511" s="4">
        <v>11000</v>
      </c>
      <c r="Q5511" s="4">
        <v>11000</v>
      </c>
      <c r="R5511" t="s">
        <v>819</v>
      </c>
      <c r="S5511" s="4">
        <v>227004864</v>
      </c>
      <c r="T5511" t="s">
        <v>361</v>
      </c>
      <c r="U5511">
        <v>17</v>
      </c>
      <c r="V5511" t="s">
        <v>4499</v>
      </c>
      <c r="W5511" s="4">
        <f>Tabla1[[#This Row],[OS-Valor Unitario]]-Tabla1[[#This Row],[costo_antes_iva]]</f>
        <v>0</v>
      </c>
      <c r="X5511" s="4">
        <f>Tabla1[[#This Row],[OS-Valor Unitario]]*Tabla1[[#This Row],[CANTIDAD ENTREGA SATELITE]]</f>
        <v>187000</v>
      </c>
      <c r="Y5511" s="4">
        <f>Tabla1[[#This Row],[costo_antes_iva]]*Tabla1[[#This Row],[CANTIDAD ENTREGA SATELITE]]</f>
        <v>187000</v>
      </c>
      <c r="Z5511" s="4">
        <f>Tabla1[[#This Row],[Valor total OS]]-Tabla1[[#This Row],[valor total op]]</f>
        <v>0</v>
      </c>
    </row>
    <row r="5512" spans="1:26" x14ac:dyDescent="0.3">
      <c r="A5512">
        <v>5473</v>
      </c>
      <c r="B5512">
        <v>11</v>
      </c>
      <c r="C5512" t="s">
        <v>8616</v>
      </c>
      <c r="D5512" t="s">
        <v>8617</v>
      </c>
      <c r="E5512" t="s">
        <v>3583</v>
      </c>
      <c r="F5512" t="s">
        <v>1405</v>
      </c>
      <c r="G5512" s="2">
        <v>45473</v>
      </c>
      <c r="H5512">
        <v>55594195</v>
      </c>
      <c r="I5512" t="s">
        <v>8618</v>
      </c>
      <c r="J5512" t="s">
        <v>8603</v>
      </c>
      <c r="K5512" t="s">
        <v>1619</v>
      </c>
      <c r="L5512">
        <v>791</v>
      </c>
      <c r="M5512">
        <v>15123</v>
      </c>
      <c r="N5512" t="s">
        <v>766</v>
      </c>
      <c r="O5512" t="s">
        <v>1359</v>
      </c>
      <c r="P5512" s="4">
        <v>10000</v>
      </c>
      <c r="Q5512" s="4">
        <v>10000</v>
      </c>
      <c r="R5512" t="s">
        <v>819</v>
      </c>
      <c r="S5512" s="4">
        <v>227004864</v>
      </c>
      <c r="T5512" t="s">
        <v>361</v>
      </c>
      <c r="U5512">
        <v>556</v>
      </c>
      <c r="V5512" t="s">
        <v>1360</v>
      </c>
      <c r="W5512" s="4">
        <f>Tabla1[[#This Row],[OS-Valor Unitario]]-Tabla1[[#This Row],[costo_antes_iva]]</f>
        <v>0</v>
      </c>
      <c r="X5512" s="4">
        <f>Tabla1[[#This Row],[OS-Valor Unitario]]*Tabla1[[#This Row],[CANTIDAD ENTREGA SATELITE]]</f>
        <v>5560000</v>
      </c>
      <c r="Y5512" s="4">
        <f>Tabla1[[#This Row],[costo_antes_iva]]*Tabla1[[#This Row],[CANTIDAD ENTREGA SATELITE]]</f>
        <v>5560000</v>
      </c>
      <c r="Z5512" s="4">
        <f>Tabla1[[#This Row],[Valor total OS]]-Tabla1[[#This Row],[valor total op]]</f>
        <v>0</v>
      </c>
    </row>
    <row r="5513" spans="1:26" x14ac:dyDescent="0.3">
      <c r="A5513">
        <v>5473</v>
      </c>
      <c r="B5513">
        <v>11</v>
      </c>
      <c r="C5513" t="s">
        <v>8616</v>
      </c>
      <c r="D5513" t="s">
        <v>8617</v>
      </c>
      <c r="E5513" t="s">
        <v>3583</v>
      </c>
      <c r="F5513" t="s">
        <v>1405</v>
      </c>
      <c r="G5513" s="2">
        <v>45473</v>
      </c>
      <c r="H5513">
        <v>55594195</v>
      </c>
      <c r="I5513" t="s">
        <v>8618</v>
      </c>
      <c r="J5513" t="s">
        <v>8603</v>
      </c>
      <c r="K5513" t="s">
        <v>1619</v>
      </c>
      <c r="L5513">
        <v>791</v>
      </c>
      <c r="M5513">
        <v>15123</v>
      </c>
      <c r="N5513" t="s">
        <v>766</v>
      </c>
      <c r="O5513" t="s">
        <v>1359</v>
      </c>
      <c r="P5513" s="4">
        <v>10000</v>
      </c>
      <c r="Q5513" s="4">
        <v>10000</v>
      </c>
      <c r="R5513" t="s">
        <v>819</v>
      </c>
      <c r="S5513" s="4">
        <v>227004864</v>
      </c>
      <c r="T5513" t="s">
        <v>361</v>
      </c>
      <c r="U5513">
        <v>235</v>
      </c>
      <c r="V5513" t="s">
        <v>1360</v>
      </c>
      <c r="W5513" s="4">
        <f>Tabla1[[#This Row],[OS-Valor Unitario]]-Tabla1[[#This Row],[costo_antes_iva]]</f>
        <v>0</v>
      </c>
      <c r="X5513" s="4">
        <f>Tabla1[[#This Row],[OS-Valor Unitario]]*Tabla1[[#This Row],[CANTIDAD ENTREGA SATELITE]]</f>
        <v>2350000</v>
      </c>
      <c r="Y5513" s="4">
        <f>Tabla1[[#This Row],[costo_antes_iva]]*Tabla1[[#This Row],[CANTIDAD ENTREGA SATELITE]]</f>
        <v>2350000</v>
      </c>
      <c r="Z5513" s="4">
        <f>Tabla1[[#This Row],[Valor total OS]]-Tabla1[[#This Row],[valor total op]]</f>
        <v>0</v>
      </c>
    </row>
    <row r="5514" spans="1:26" x14ac:dyDescent="0.3">
      <c r="A5514">
        <v>5472</v>
      </c>
      <c r="B5514">
        <v>1</v>
      </c>
      <c r="C5514" t="s">
        <v>8619</v>
      </c>
      <c r="D5514" t="s">
        <v>8620</v>
      </c>
      <c r="E5514" t="s">
        <v>111</v>
      </c>
      <c r="F5514" t="s">
        <v>1819</v>
      </c>
      <c r="G5514" s="2">
        <v>45471</v>
      </c>
      <c r="H5514">
        <v>55568603</v>
      </c>
      <c r="I5514" t="s">
        <v>8621</v>
      </c>
      <c r="J5514" t="s">
        <v>8622</v>
      </c>
      <c r="K5514" t="s">
        <v>77</v>
      </c>
      <c r="L5514">
        <v>6</v>
      </c>
      <c r="M5514">
        <v>14572</v>
      </c>
      <c r="N5514" t="s">
        <v>53</v>
      </c>
      <c r="O5514" t="s">
        <v>78</v>
      </c>
      <c r="P5514" s="4">
        <v>1200</v>
      </c>
      <c r="Q5514" s="4">
        <v>1200</v>
      </c>
      <c r="R5514" t="s">
        <v>1782</v>
      </c>
      <c r="S5514" s="4">
        <v>490710</v>
      </c>
      <c r="T5514" t="s">
        <v>111</v>
      </c>
      <c r="U5514">
        <v>6</v>
      </c>
      <c r="V5514" t="s">
        <v>79</v>
      </c>
      <c r="W5514" s="4">
        <f>Tabla1[[#This Row],[OS-Valor Unitario]]-Tabla1[[#This Row],[costo_antes_iva]]</f>
        <v>0</v>
      </c>
      <c r="X5514" s="4">
        <f>Tabla1[[#This Row],[OS-Valor Unitario]]*Tabla1[[#This Row],[CANTIDAD ENTREGA SATELITE]]</f>
        <v>7200</v>
      </c>
      <c r="Y5514" s="4">
        <f>Tabla1[[#This Row],[costo_antes_iva]]*Tabla1[[#This Row],[CANTIDAD ENTREGA SATELITE]]</f>
        <v>7200</v>
      </c>
      <c r="Z5514" s="4">
        <f>Tabla1[[#This Row],[Valor total OS]]-Tabla1[[#This Row],[valor total op]]</f>
        <v>0</v>
      </c>
    </row>
    <row r="5515" spans="1:26" x14ac:dyDescent="0.3">
      <c r="A5515">
        <v>5472</v>
      </c>
      <c r="B5515">
        <v>1</v>
      </c>
      <c r="C5515" t="s">
        <v>8619</v>
      </c>
      <c r="D5515" t="s">
        <v>8620</v>
      </c>
      <c r="E5515" t="s">
        <v>111</v>
      </c>
      <c r="F5515" t="s">
        <v>1819</v>
      </c>
      <c r="G5515" s="2">
        <v>45471</v>
      </c>
      <c r="H5515">
        <v>55568603</v>
      </c>
      <c r="I5515" t="s">
        <v>8621</v>
      </c>
      <c r="J5515" t="s">
        <v>8622</v>
      </c>
      <c r="K5515" t="s">
        <v>32</v>
      </c>
      <c r="L5515">
        <v>6</v>
      </c>
      <c r="M5515">
        <v>14681</v>
      </c>
      <c r="N5515" t="s">
        <v>53</v>
      </c>
      <c r="O5515" t="s">
        <v>215</v>
      </c>
      <c r="P5515" s="4">
        <v>8500</v>
      </c>
      <c r="Q5515" s="4">
        <v>11000</v>
      </c>
      <c r="R5515" t="s">
        <v>1782</v>
      </c>
      <c r="S5515" s="4">
        <v>490710</v>
      </c>
      <c r="T5515" t="s">
        <v>111</v>
      </c>
      <c r="U5515">
        <v>6</v>
      </c>
      <c r="V5515" t="s">
        <v>216</v>
      </c>
      <c r="W5515" s="4">
        <f>Tabla1[[#This Row],[OS-Valor Unitario]]-Tabla1[[#This Row],[costo_antes_iva]]</f>
        <v>2500</v>
      </c>
      <c r="X5515" s="4">
        <f>Tabla1[[#This Row],[OS-Valor Unitario]]*Tabla1[[#This Row],[CANTIDAD ENTREGA SATELITE]]</f>
        <v>66000</v>
      </c>
      <c r="Y5515" s="4">
        <f>Tabla1[[#This Row],[costo_antes_iva]]*Tabla1[[#This Row],[CANTIDAD ENTREGA SATELITE]]</f>
        <v>51000</v>
      </c>
      <c r="Z5515" s="4">
        <f>Tabla1[[#This Row],[Valor total OS]]-Tabla1[[#This Row],[valor total op]]</f>
        <v>15000</v>
      </c>
    </row>
    <row r="5516" spans="1:26" x14ac:dyDescent="0.3">
      <c r="A5516">
        <v>5472</v>
      </c>
      <c r="B5516">
        <v>2</v>
      </c>
      <c r="C5516" t="s">
        <v>8623</v>
      </c>
      <c r="D5516" t="s">
        <v>8624</v>
      </c>
      <c r="E5516" t="s">
        <v>49</v>
      </c>
      <c r="F5516" t="s">
        <v>1819</v>
      </c>
      <c r="G5516" s="2">
        <v>45471</v>
      </c>
      <c r="H5516">
        <v>55568644</v>
      </c>
      <c r="I5516" t="s">
        <v>8625</v>
      </c>
      <c r="J5516" t="s">
        <v>8622</v>
      </c>
      <c r="K5516" t="s">
        <v>77</v>
      </c>
      <c r="L5516">
        <v>2</v>
      </c>
      <c r="M5516">
        <v>14709</v>
      </c>
      <c r="N5516" t="s">
        <v>53</v>
      </c>
      <c r="O5516" t="s">
        <v>78</v>
      </c>
      <c r="P5516" s="4">
        <v>1100</v>
      </c>
      <c r="Q5516" s="4">
        <v>1100</v>
      </c>
      <c r="R5516" t="s">
        <v>1782</v>
      </c>
      <c r="S5516" s="4">
        <v>490710</v>
      </c>
      <c r="T5516" t="s">
        <v>56</v>
      </c>
      <c r="U5516">
        <v>2</v>
      </c>
      <c r="V5516" t="s">
        <v>79</v>
      </c>
      <c r="W5516" s="4">
        <f>Tabla1[[#This Row],[OS-Valor Unitario]]-Tabla1[[#This Row],[costo_antes_iva]]</f>
        <v>0</v>
      </c>
      <c r="X5516" s="4">
        <f>Tabla1[[#This Row],[OS-Valor Unitario]]*Tabla1[[#This Row],[CANTIDAD ENTREGA SATELITE]]</f>
        <v>2200</v>
      </c>
      <c r="Y5516" s="4">
        <f>Tabla1[[#This Row],[costo_antes_iva]]*Tabla1[[#This Row],[CANTIDAD ENTREGA SATELITE]]</f>
        <v>2200</v>
      </c>
      <c r="Z5516" s="4">
        <f>Tabla1[[#This Row],[Valor total OS]]-Tabla1[[#This Row],[valor total op]]</f>
        <v>0</v>
      </c>
    </row>
    <row r="5517" spans="1:26" x14ac:dyDescent="0.3">
      <c r="A5517">
        <v>5472</v>
      </c>
      <c r="B5517">
        <v>2</v>
      </c>
      <c r="C5517" t="s">
        <v>8623</v>
      </c>
      <c r="D5517" t="s">
        <v>8624</v>
      </c>
      <c r="E5517" t="s">
        <v>49</v>
      </c>
      <c r="F5517" t="s">
        <v>1819</v>
      </c>
      <c r="G5517" s="2">
        <v>45471</v>
      </c>
      <c r="H5517">
        <v>55568644</v>
      </c>
      <c r="I5517" t="s">
        <v>8625</v>
      </c>
      <c r="J5517" t="s">
        <v>8622</v>
      </c>
      <c r="K5517" t="s">
        <v>32</v>
      </c>
      <c r="L5517">
        <v>2</v>
      </c>
      <c r="M5517">
        <v>14584</v>
      </c>
      <c r="N5517" t="s">
        <v>53</v>
      </c>
      <c r="O5517" t="s">
        <v>645</v>
      </c>
      <c r="P5517" s="4">
        <v>7600</v>
      </c>
      <c r="Q5517" s="4">
        <v>11500</v>
      </c>
      <c r="R5517" t="s">
        <v>1782</v>
      </c>
      <c r="S5517" s="4">
        <v>490710</v>
      </c>
      <c r="T5517" t="s">
        <v>56</v>
      </c>
      <c r="U5517">
        <v>2</v>
      </c>
      <c r="V5517" t="s">
        <v>646</v>
      </c>
      <c r="W5517" s="4">
        <f>Tabla1[[#This Row],[OS-Valor Unitario]]-Tabla1[[#This Row],[costo_antes_iva]]</f>
        <v>3900</v>
      </c>
      <c r="X5517" s="4">
        <f>Tabla1[[#This Row],[OS-Valor Unitario]]*Tabla1[[#This Row],[CANTIDAD ENTREGA SATELITE]]</f>
        <v>23000</v>
      </c>
      <c r="Y5517" s="4">
        <f>Tabla1[[#This Row],[costo_antes_iva]]*Tabla1[[#This Row],[CANTIDAD ENTREGA SATELITE]]</f>
        <v>15200</v>
      </c>
      <c r="Z5517" s="4">
        <f>Tabla1[[#This Row],[Valor total OS]]-Tabla1[[#This Row],[valor total op]]</f>
        <v>7800</v>
      </c>
    </row>
    <row r="5518" spans="1:26" x14ac:dyDescent="0.3">
      <c r="A5518">
        <v>5472</v>
      </c>
      <c r="B5518">
        <v>3</v>
      </c>
      <c r="C5518" t="s">
        <v>8626</v>
      </c>
      <c r="D5518" t="s">
        <v>8627</v>
      </c>
      <c r="E5518" t="s">
        <v>393</v>
      </c>
      <c r="F5518" t="s">
        <v>1819</v>
      </c>
      <c r="G5518" s="2">
        <v>45471</v>
      </c>
      <c r="H5518">
        <v>55568655</v>
      </c>
      <c r="I5518" t="s">
        <v>8628</v>
      </c>
      <c r="J5518" t="s">
        <v>8622</v>
      </c>
      <c r="K5518" t="s">
        <v>77</v>
      </c>
      <c r="L5518">
        <v>2</v>
      </c>
      <c r="M5518">
        <v>14710</v>
      </c>
      <c r="N5518" t="s">
        <v>53</v>
      </c>
      <c r="O5518" t="s">
        <v>78</v>
      </c>
      <c r="P5518" s="4">
        <v>1100</v>
      </c>
      <c r="Q5518" s="4">
        <v>1100</v>
      </c>
      <c r="R5518" t="s">
        <v>1782</v>
      </c>
      <c r="S5518" s="4">
        <v>490710</v>
      </c>
      <c r="T5518" t="s">
        <v>56</v>
      </c>
      <c r="U5518">
        <v>2</v>
      </c>
      <c r="V5518" t="s">
        <v>79</v>
      </c>
      <c r="W5518" s="4">
        <f>Tabla1[[#This Row],[OS-Valor Unitario]]-Tabla1[[#This Row],[costo_antes_iva]]</f>
        <v>0</v>
      </c>
      <c r="X5518" s="4">
        <f>Tabla1[[#This Row],[OS-Valor Unitario]]*Tabla1[[#This Row],[CANTIDAD ENTREGA SATELITE]]</f>
        <v>2200</v>
      </c>
      <c r="Y5518" s="4">
        <f>Tabla1[[#This Row],[costo_antes_iva]]*Tabla1[[#This Row],[CANTIDAD ENTREGA SATELITE]]</f>
        <v>2200</v>
      </c>
      <c r="Z5518" s="4">
        <f>Tabla1[[#This Row],[Valor total OS]]-Tabla1[[#This Row],[valor total op]]</f>
        <v>0</v>
      </c>
    </row>
    <row r="5519" spans="1:26" x14ac:dyDescent="0.3">
      <c r="A5519">
        <v>5472</v>
      </c>
      <c r="B5519">
        <v>4</v>
      </c>
      <c r="C5519" t="s">
        <v>8629</v>
      </c>
      <c r="D5519" t="s">
        <v>8630</v>
      </c>
      <c r="E5519" t="s">
        <v>393</v>
      </c>
      <c r="F5519" t="s">
        <v>1819</v>
      </c>
      <c r="G5519" s="2">
        <v>45471</v>
      </c>
      <c r="H5519">
        <v>55568671</v>
      </c>
      <c r="I5519" t="s">
        <v>8631</v>
      </c>
      <c r="J5519" t="s">
        <v>8622</v>
      </c>
      <c r="K5519" t="s">
        <v>77</v>
      </c>
      <c r="L5519">
        <v>2</v>
      </c>
      <c r="M5519">
        <v>14711</v>
      </c>
      <c r="N5519" t="s">
        <v>53</v>
      </c>
      <c r="O5519" t="s">
        <v>78</v>
      </c>
      <c r="P5519" s="4">
        <v>1100</v>
      </c>
      <c r="Q5519" s="4">
        <v>1100</v>
      </c>
      <c r="R5519" t="s">
        <v>1782</v>
      </c>
      <c r="S5519" s="4">
        <v>490710</v>
      </c>
      <c r="T5519" t="s">
        <v>56</v>
      </c>
      <c r="U5519">
        <v>2</v>
      </c>
      <c r="V5519" t="s">
        <v>79</v>
      </c>
      <c r="W5519" s="4">
        <f>Tabla1[[#This Row],[OS-Valor Unitario]]-Tabla1[[#This Row],[costo_antes_iva]]</f>
        <v>0</v>
      </c>
      <c r="X5519" s="4">
        <f>Tabla1[[#This Row],[OS-Valor Unitario]]*Tabla1[[#This Row],[CANTIDAD ENTREGA SATELITE]]</f>
        <v>2200</v>
      </c>
      <c r="Y5519" s="4">
        <f>Tabla1[[#This Row],[costo_antes_iva]]*Tabla1[[#This Row],[CANTIDAD ENTREGA SATELITE]]</f>
        <v>2200</v>
      </c>
      <c r="Z5519" s="4">
        <f>Tabla1[[#This Row],[Valor total OS]]-Tabla1[[#This Row],[valor total op]]</f>
        <v>0</v>
      </c>
    </row>
    <row r="5520" spans="1:26" x14ac:dyDescent="0.3">
      <c r="A5520">
        <v>5471</v>
      </c>
      <c r="B5520">
        <v>1</v>
      </c>
      <c r="C5520" t="s">
        <v>8632</v>
      </c>
      <c r="D5520" t="s">
        <v>8633</v>
      </c>
      <c r="E5520" t="s">
        <v>236</v>
      </c>
      <c r="F5520" t="s">
        <v>2142</v>
      </c>
      <c r="G5520" s="2">
        <v>45471</v>
      </c>
      <c r="H5520">
        <v>55565834</v>
      </c>
      <c r="I5520" t="s">
        <v>8634</v>
      </c>
      <c r="J5520" t="s">
        <v>8635</v>
      </c>
      <c r="K5520" t="s">
        <v>32</v>
      </c>
      <c r="L5520">
        <v>350</v>
      </c>
      <c r="M5520">
        <v>14667</v>
      </c>
      <c r="N5520" t="s">
        <v>53</v>
      </c>
      <c r="O5520" t="s">
        <v>4948</v>
      </c>
      <c r="P5520" s="4">
        <v>15000</v>
      </c>
      <c r="Q5520" s="4">
        <v>15000</v>
      </c>
      <c r="R5520" t="s">
        <v>819</v>
      </c>
      <c r="S5520" s="4">
        <v>38794100</v>
      </c>
      <c r="T5520" t="s">
        <v>238</v>
      </c>
      <c r="U5520">
        <v>350</v>
      </c>
      <c r="V5520" t="s">
        <v>4949</v>
      </c>
      <c r="W5520" s="4">
        <f>Tabla1[[#This Row],[OS-Valor Unitario]]-Tabla1[[#This Row],[costo_antes_iva]]</f>
        <v>0</v>
      </c>
      <c r="X5520" s="4">
        <f>Tabla1[[#This Row],[OS-Valor Unitario]]*Tabla1[[#This Row],[CANTIDAD ENTREGA SATELITE]]</f>
        <v>5250000</v>
      </c>
      <c r="Y5520" s="4">
        <f>Tabla1[[#This Row],[costo_antes_iva]]*Tabla1[[#This Row],[CANTIDAD ENTREGA SATELITE]]</f>
        <v>5250000</v>
      </c>
      <c r="Z5520" s="4">
        <f>Tabla1[[#This Row],[Valor total OS]]-Tabla1[[#This Row],[valor total op]]</f>
        <v>0</v>
      </c>
    </row>
    <row r="5521" spans="1:26" x14ac:dyDescent="0.3">
      <c r="A5521">
        <v>5471</v>
      </c>
      <c r="B5521">
        <v>1</v>
      </c>
      <c r="C5521" t="s">
        <v>8632</v>
      </c>
      <c r="D5521" t="s">
        <v>8633</v>
      </c>
      <c r="E5521" t="s">
        <v>236</v>
      </c>
      <c r="F5521" t="s">
        <v>2142</v>
      </c>
      <c r="G5521" s="2">
        <v>45471</v>
      </c>
      <c r="H5521">
        <v>55565834</v>
      </c>
      <c r="I5521" t="s">
        <v>8634</v>
      </c>
      <c r="J5521" t="s">
        <v>8635</v>
      </c>
      <c r="K5521" t="s">
        <v>77</v>
      </c>
      <c r="L5521">
        <v>350</v>
      </c>
      <c r="M5521">
        <v>14604</v>
      </c>
      <c r="N5521" t="s">
        <v>53</v>
      </c>
      <c r="O5521" t="s">
        <v>78</v>
      </c>
      <c r="P5521" s="4">
        <v>1200</v>
      </c>
      <c r="Q5521" s="4">
        <v>4200</v>
      </c>
      <c r="R5521" t="s">
        <v>819</v>
      </c>
      <c r="S5521" s="4">
        <v>38794100</v>
      </c>
      <c r="T5521" t="s">
        <v>238</v>
      </c>
      <c r="U5521">
        <v>350</v>
      </c>
      <c r="V5521" t="s">
        <v>79</v>
      </c>
      <c r="W5521" s="4">
        <f>Tabla1[[#This Row],[OS-Valor Unitario]]-Tabla1[[#This Row],[costo_antes_iva]]</f>
        <v>3000</v>
      </c>
      <c r="X5521" s="4">
        <f>Tabla1[[#This Row],[OS-Valor Unitario]]*Tabla1[[#This Row],[CANTIDAD ENTREGA SATELITE]]</f>
        <v>1470000</v>
      </c>
      <c r="Y5521" s="4">
        <f>Tabla1[[#This Row],[costo_antes_iva]]*Tabla1[[#This Row],[CANTIDAD ENTREGA SATELITE]]</f>
        <v>420000</v>
      </c>
      <c r="Z5521" s="4">
        <f>Tabla1[[#This Row],[Valor total OS]]-Tabla1[[#This Row],[valor total op]]</f>
        <v>1050000</v>
      </c>
    </row>
    <row r="5522" spans="1:26" x14ac:dyDescent="0.3">
      <c r="A5522">
        <v>5471</v>
      </c>
      <c r="B5522">
        <v>1</v>
      </c>
      <c r="C5522" t="s">
        <v>8632</v>
      </c>
      <c r="D5522" t="s">
        <v>8633</v>
      </c>
      <c r="E5522" t="s">
        <v>236</v>
      </c>
      <c r="F5522" t="s">
        <v>2142</v>
      </c>
      <c r="G5522" s="2">
        <v>45471</v>
      </c>
      <c r="H5522">
        <v>55565834</v>
      </c>
      <c r="I5522" t="s">
        <v>8634</v>
      </c>
      <c r="J5522" t="s">
        <v>8635</v>
      </c>
      <c r="K5522" t="s">
        <v>77</v>
      </c>
      <c r="L5522">
        <v>350</v>
      </c>
      <c r="M5522">
        <v>14604</v>
      </c>
      <c r="N5522" t="s">
        <v>53</v>
      </c>
      <c r="O5522" t="s">
        <v>78</v>
      </c>
      <c r="P5522" s="4">
        <v>3000</v>
      </c>
      <c r="Q5522" s="4">
        <v>4200</v>
      </c>
      <c r="R5522" t="s">
        <v>819</v>
      </c>
      <c r="S5522" s="4">
        <v>38794100</v>
      </c>
      <c r="T5522" t="s">
        <v>238</v>
      </c>
      <c r="U5522">
        <v>350</v>
      </c>
      <c r="V5522" t="s">
        <v>79</v>
      </c>
      <c r="W5522" s="4">
        <f>Tabla1[[#This Row],[OS-Valor Unitario]]-Tabla1[[#This Row],[costo_antes_iva]]</f>
        <v>1200</v>
      </c>
      <c r="X5522" s="4">
        <f>Tabla1[[#This Row],[OS-Valor Unitario]]*Tabla1[[#This Row],[CANTIDAD ENTREGA SATELITE]]</f>
        <v>1470000</v>
      </c>
      <c r="Y5522" s="4">
        <f>Tabla1[[#This Row],[costo_antes_iva]]*Tabla1[[#This Row],[CANTIDAD ENTREGA SATELITE]]</f>
        <v>1050000</v>
      </c>
      <c r="Z5522" s="4">
        <f>Tabla1[[#This Row],[Valor total OS]]-Tabla1[[#This Row],[valor total op]]</f>
        <v>420000</v>
      </c>
    </row>
    <row r="5523" spans="1:26" x14ac:dyDescent="0.3">
      <c r="A5523">
        <v>5471</v>
      </c>
      <c r="B5523">
        <v>2</v>
      </c>
      <c r="C5523" t="s">
        <v>8636</v>
      </c>
      <c r="D5523" t="s">
        <v>8637</v>
      </c>
      <c r="E5523" t="s">
        <v>4853</v>
      </c>
      <c r="F5523" t="s">
        <v>2142</v>
      </c>
      <c r="G5523" s="2">
        <v>45471</v>
      </c>
      <c r="H5523">
        <v>55567380</v>
      </c>
      <c r="I5523" t="s">
        <v>8634</v>
      </c>
      <c r="J5523" t="s">
        <v>8635</v>
      </c>
      <c r="K5523" t="s">
        <v>77</v>
      </c>
      <c r="L5523">
        <v>1500</v>
      </c>
      <c r="M5523">
        <v>14611</v>
      </c>
      <c r="N5523" t="s">
        <v>53</v>
      </c>
      <c r="O5523" t="s">
        <v>698</v>
      </c>
      <c r="P5523" s="4">
        <v>1000</v>
      </c>
      <c r="Q5523" s="4">
        <v>1000</v>
      </c>
      <c r="R5523" t="s">
        <v>819</v>
      </c>
      <c r="S5523" s="4">
        <v>38794100</v>
      </c>
      <c r="T5523" t="s">
        <v>743</v>
      </c>
      <c r="U5523">
        <v>1500</v>
      </c>
      <c r="V5523" t="s">
        <v>699</v>
      </c>
      <c r="W5523" s="4">
        <f>Tabla1[[#This Row],[OS-Valor Unitario]]-Tabla1[[#This Row],[costo_antes_iva]]</f>
        <v>0</v>
      </c>
      <c r="X5523" s="4">
        <f>Tabla1[[#This Row],[OS-Valor Unitario]]*Tabla1[[#This Row],[CANTIDAD ENTREGA SATELITE]]</f>
        <v>1500000</v>
      </c>
      <c r="Y5523" s="4">
        <f>Tabla1[[#This Row],[costo_antes_iva]]*Tabla1[[#This Row],[CANTIDAD ENTREGA SATELITE]]</f>
        <v>1500000</v>
      </c>
      <c r="Z5523" s="4">
        <f>Tabla1[[#This Row],[Valor total OS]]-Tabla1[[#This Row],[valor total op]]</f>
        <v>0</v>
      </c>
    </row>
    <row r="5524" spans="1:26" x14ac:dyDescent="0.3">
      <c r="A5524">
        <v>5471</v>
      </c>
      <c r="B5524">
        <v>2</v>
      </c>
      <c r="C5524" t="s">
        <v>8636</v>
      </c>
      <c r="D5524" t="s">
        <v>8637</v>
      </c>
      <c r="E5524" t="s">
        <v>4853</v>
      </c>
      <c r="F5524" t="s">
        <v>2142</v>
      </c>
      <c r="G5524" s="2">
        <v>45471</v>
      </c>
      <c r="H5524">
        <v>55567380</v>
      </c>
      <c r="I5524" t="s">
        <v>8634</v>
      </c>
      <c r="J5524" t="s">
        <v>8635</v>
      </c>
      <c r="K5524" t="s">
        <v>32</v>
      </c>
      <c r="L5524">
        <v>1500</v>
      </c>
      <c r="M5524">
        <v>14495</v>
      </c>
      <c r="N5524" t="s">
        <v>53</v>
      </c>
      <c r="O5524" t="s">
        <v>1203</v>
      </c>
      <c r="P5524" s="4">
        <v>700</v>
      </c>
      <c r="Q5524" s="4">
        <v>1000</v>
      </c>
      <c r="R5524" t="s">
        <v>819</v>
      </c>
      <c r="S5524" s="4">
        <v>38794100</v>
      </c>
      <c r="T5524" t="s">
        <v>743</v>
      </c>
      <c r="U5524">
        <v>1500</v>
      </c>
      <c r="V5524" t="s">
        <v>1205</v>
      </c>
      <c r="W5524" s="4">
        <f>Tabla1[[#This Row],[OS-Valor Unitario]]-Tabla1[[#This Row],[costo_antes_iva]]</f>
        <v>300</v>
      </c>
      <c r="X5524" s="4">
        <f>Tabla1[[#This Row],[OS-Valor Unitario]]*Tabla1[[#This Row],[CANTIDAD ENTREGA SATELITE]]</f>
        <v>1500000</v>
      </c>
      <c r="Y5524" s="4">
        <f>Tabla1[[#This Row],[costo_antes_iva]]*Tabla1[[#This Row],[CANTIDAD ENTREGA SATELITE]]</f>
        <v>1050000</v>
      </c>
      <c r="Z5524" s="4">
        <f>Tabla1[[#This Row],[Valor total OS]]-Tabla1[[#This Row],[valor total op]]</f>
        <v>450000</v>
      </c>
    </row>
    <row r="5525" spans="1:26" x14ac:dyDescent="0.3">
      <c r="A5525">
        <v>5471</v>
      </c>
      <c r="B5525">
        <v>3</v>
      </c>
      <c r="C5525" t="s">
        <v>8638</v>
      </c>
      <c r="D5525" t="s">
        <v>8639</v>
      </c>
      <c r="E5525" t="s">
        <v>4853</v>
      </c>
      <c r="F5525" t="s">
        <v>2142</v>
      </c>
      <c r="G5525" s="2">
        <v>45471</v>
      </c>
      <c r="H5525">
        <v>55568016</v>
      </c>
      <c r="I5525" t="s">
        <v>8640</v>
      </c>
      <c r="J5525" t="s">
        <v>8635</v>
      </c>
      <c r="K5525" t="s">
        <v>77</v>
      </c>
      <c r="L5525">
        <v>1500</v>
      </c>
      <c r="M5525">
        <v>14612</v>
      </c>
      <c r="N5525" t="s">
        <v>53</v>
      </c>
      <c r="O5525" t="s">
        <v>698</v>
      </c>
      <c r="P5525" s="4">
        <v>1000</v>
      </c>
      <c r="Q5525" s="4">
        <v>1000</v>
      </c>
      <c r="R5525" t="s">
        <v>819</v>
      </c>
      <c r="S5525" s="4">
        <v>38794100</v>
      </c>
      <c r="T5525" t="s">
        <v>743</v>
      </c>
      <c r="U5525">
        <v>1500</v>
      </c>
      <c r="V5525" t="s">
        <v>699</v>
      </c>
      <c r="W5525" s="4">
        <f>Tabla1[[#This Row],[OS-Valor Unitario]]-Tabla1[[#This Row],[costo_antes_iva]]</f>
        <v>0</v>
      </c>
      <c r="X5525" s="4">
        <f>Tabla1[[#This Row],[OS-Valor Unitario]]*Tabla1[[#This Row],[CANTIDAD ENTREGA SATELITE]]</f>
        <v>1500000</v>
      </c>
      <c r="Y5525" s="4">
        <f>Tabla1[[#This Row],[costo_antes_iva]]*Tabla1[[#This Row],[CANTIDAD ENTREGA SATELITE]]</f>
        <v>1500000</v>
      </c>
      <c r="Z5525" s="4">
        <f>Tabla1[[#This Row],[Valor total OS]]-Tabla1[[#This Row],[valor total op]]</f>
        <v>0</v>
      </c>
    </row>
    <row r="5526" spans="1:26" x14ac:dyDescent="0.3">
      <c r="A5526">
        <v>5471</v>
      </c>
      <c r="B5526">
        <v>3</v>
      </c>
      <c r="C5526" t="s">
        <v>8638</v>
      </c>
      <c r="D5526" t="s">
        <v>8639</v>
      </c>
      <c r="E5526" t="s">
        <v>4853</v>
      </c>
      <c r="F5526" t="s">
        <v>2142</v>
      </c>
      <c r="G5526" s="2">
        <v>45471</v>
      </c>
      <c r="H5526">
        <v>55568016</v>
      </c>
      <c r="I5526" t="s">
        <v>8640</v>
      </c>
      <c r="J5526" t="s">
        <v>8635</v>
      </c>
      <c r="K5526" t="s">
        <v>32</v>
      </c>
      <c r="L5526">
        <v>1500</v>
      </c>
      <c r="M5526">
        <v>14562</v>
      </c>
      <c r="N5526" t="s">
        <v>53</v>
      </c>
      <c r="O5526" t="s">
        <v>1203</v>
      </c>
      <c r="P5526" s="4">
        <v>700</v>
      </c>
      <c r="Q5526" s="4">
        <v>1000</v>
      </c>
      <c r="R5526" t="s">
        <v>819</v>
      </c>
      <c r="S5526" s="4">
        <v>38794100</v>
      </c>
      <c r="T5526" t="s">
        <v>743</v>
      </c>
      <c r="U5526">
        <v>1500</v>
      </c>
      <c r="V5526" t="s">
        <v>1205</v>
      </c>
      <c r="W5526" s="4">
        <f>Tabla1[[#This Row],[OS-Valor Unitario]]-Tabla1[[#This Row],[costo_antes_iva]]</f>
        <v>300</v>
      </c>
      <c r="X5526" s="4">
        <f>Tabla1[[#This Row],[OS-Valor Unitario]]*Tabla1[[#This Row],[CANTIDAD ENTREGA SATELITE]]</f>
        <v>1500000</v>
      </c>
      <c r="Y5526" s="4">
        <f>Tabla1[[#This Row],[costo_antes_iva]]*Tabla1[[#This Row],[CANTIDAD ENTREGA SATELITE]]</f>
        <v>1050000</v>
      </c>
      <c r="Z5526" s="4">
        <f>Tabla1[[#This Row],[Valor total OS]]-Tabla1[[#This Row],[valor total op]]</f>
        <v>450000</v>
      </c>
    </row>
    <row r="5527" spans="1:26" x14ac:dyDescent="0.3">
      <c r="A5527">
        <v>5511</v>
      </c>
      <c r="B5527">
        <v>2</v>
      </c>
      <c r="C5527" t="s">
        <v>8394</v>
      </c>
      <c r="D5527" t="s">
        <v>8395</v>
      </c>
      <c r="E5527" t="s">
        <v>1088</v>
      </c>
      <c r="F5527" t="s">
        <v>6046</v>
      </c>
      <c r="G5527" s="2">
        <v>45470</v>
      </c>
      <c r="H5527">
        <v>55549165</v>
      </c>
      <c r="I5527" t="s">
        <v>8396</v>
      </c>
      <c r="J5527" t="s">
        <v>8393</v>
      </c>
      <c r="K5527" t="s">
        <v>1619</v>
      </c>
      <c r="L5527">
        <v>14</v>
      </c>
      <c r="M5527">
        <v>14888</v>
      </c>
      <c r="N5527" t="s">
        <v>766</v>
      </c>
      <c r="O5527" t="s">
        <v>4498</v>
      </c>
      <c r="P5527" s="4">
        <v>17000</v>
      </c>
      <c r="Q5527" s="4">
        <v>17000</v>
      </c>
      <c r="R5527" t="s">
        <v>819</v>
      </c>
      <c r="S5527" s="4">
        <v>3150462</v>
      </c>
      <c r="T5527" t="s">
        <v>238</v>
      </c>
      <c r="U5527">
        <v>14</v>
      </c>
      <c r="V5527" t="s">
        <v>4499</v>
      </c>
      <c r="W5527" s="4">
        <f>Tabla1[[#This Row],[OS-Valor Unitario]]-Tabla1[[#This Row],[costo_antes_iva]]</f>
        <v>0</v>
      </c>
      <c r="X5527" s="4">
        <f>Tabla1[[#This Row],[OS-Valor Unitario]]*Tabla1[[#This Row],[CANTIDAD ENTREGA SATELITE]]</f>
        <v>238000</v>
      </c>
      <c r="Y5527" s="4">
        <f>Tabla1[[#This Row],[costo_antes_iva]]*Tabla1[[#This Row],[CANTIDAD ENTREGA SATELITE]]</f>
        <v>238000</v>
      </c>
      <c r="Z5527" s="4">
        <f>Tabla1[[#This Row],[Valor total OS]]-Tabla1[[#This Row],[valor total op]]</f>
        <v>0</v>
      </c>
    </row>
    <row r="5528" spans="1:26" x14ac:dyDescent="0.3">
      <c r="A5528">
        <v>5470</v>
      </c>
      <c r="B5528">
        <v>1</v>
      </c>
      <c r="C5528" t="s">
        <v>8641</v>
      </c>
      <c r="D5528" t="s">
        <v>8642</v>
      </c>
      <c r="E5528" t="s">
        <v>219</v>
      </c>
      <c r="F5528" t="s">
        <v>1025</v>
      </c>
      <c r="G5528" s="2">
        <v>45470</v>
      </c>
      <c r="H5528">
        <v>55541564</v>
      </c>
      <c r="I5528" t="s">
        <v>8643</v>
      </c>
      <c r="J5528" t="s">
        <v>8644</v>
      </c>
      <c r="K5528" t="s">
        <v>1619</v>
      </c>
      <c r="L5528">
        <v>40</v>
      </c>
      <c r="M5528">
        <v>14621</v>
      </c>
      <c r="N5528" t="s">
        <v>766</v>
      </c>
      <c r="O5528" t="s">
        <v>8645</v>
      </c>
      <c r="P5528" s="4">
        <v>4500</v>
      </c>
      <c r="Q5528" s="4">
        <v>4000</v>
      </c>
      <c r="R5528" t="s">
        <v>819</v>
      </c>
      <c r="S5528" s="4">
        <v>1392360</v>
      </c>
      <c r="T5528" t="s">
        <v>144</v>
      </c>
      <c r="U5528">
        <v>40</v>
      </c>
      <c r="V5528" t="s">
        <v>8646</v>
      </c>
      <c r="W5528" s="4">
        <f>Tabla1[[#This Row],[OS-Valor Unitario]]-Tabla1[[#This Row],[costo_antes_iva]]</f>
        <v>-500</v>
      </c>
      <c r="X5528" s="4">
        <f>Tabla1[[#This Row],[OS-Valor Unitario]]*Tabla1[[#This Row],[CANTIDAD ENTREGA SATELITE]]</f>
        <v>160000</v>
      </c>
      <c r="Y5528" s="4">
        <f>Tabla1[[#This Row],[costo_antes_iva]]*Tabla1[[#This Row],[CANTIDAD ENTREGA SATELITE]]</f>
        <v>180000</v>
      </c>
      <c r="Z5528" s="4">
        <f>Tabla1[[#This Row],[Valor total OS]]-Tabla1[[#This Row],[valor total op]]</f>
        <v>-20000</v>
      </c>
    </row>
    <row r="5529" spans="1:26" x14ac:dyDescent="0.3">
      <c r="A5529">
        <v>5469</v>
      </c>
      <c r="B5529">
        <v>1</v>
      </c>
      <c r="C5529" t="s">
        <v>8647</v>
      </c>
      <c r="D5529" t="s">
        <v>8648</v>
      </c>
      <c r="E5529" t="s">
        <v>815</v>
      </c>
      <c r="F5529" t="s">
        <v>282</v>
      </c>
      <c r="G5529" s="2">
        <v>45470</v>
      </c>
      <c r="H5529">
        <v>55542619</v>
      </c>
      <c r="I5529" t="s">
        <v>8649</v>
      </c>
      <c r="J5529" t="s">
        <v>8650</v>
      </c>
      <c r="K5529" t="s">
        <v>32</v>
      </c>
      <c r="L5529">
        <v>297</v>
      </c>
      <c r="M5529">
        <v>14625</v>
      </c>
      <c r="N5529" t="s">
        <v>53</v>
      </c>
      <c r="O5529" t="s">
        <v>4297</v>
      </c>
      <c r="P5529" s="4">
        <v>2600</v>
      </c>
      <c r="Q5529" s="4">
        <v>4500</v>
      </c>
      <c r="R5529" t="s">
        <v>819</v>
      </c>
      <c r="S5529" s="4">
        <v>9240711</v>
      </c>
      <c r="T5529" t="s">
        <v>144</v>
      </c>
      <c r="U5529">
        <v>297</v>
      </c>
      <c r="V5529" t="s">
        <v>4298</v>
      </c>
      <c r="W5529" s="4">
        <f>Tabla1[[#This Row],[OS-Valor Unitario]]-Tabla1[[#This Row],[costo_antes_iva]]</f>
        <v>1900</v>
      </c>
      <c r="X5529" s="4">
        <f>Tabla1[[#This Row],[OS-Valor Unitario]]*Tabla1[[#This Row],[CANTIDAD ENTREGA SATELITE]]</f>
        <v>1336500</v>
      </c>
      <c r="Y5529" s="4">
        <f>Tabla1[[#This Row],[costo_antes_iva]]*Tabla1[[#This Row],[CANTIDAD ENTREGA SATELITE]]</f>
        <v>772200</v>
      </c>
      <c r="Z5529" s="4">
        <f>Tabla1[[#This Row],[Valor total OS]]-Tabla1[[#This Row],[valor total op]]</f>
        <v>564300</v>
      </c>
    </row>
    <row r="5530" spans="1:26" x14ac:dyDescent="0.3">
      <c r="A5530">
        <v>5469</v>
      </c>
      <c r="B5530">
        <v>1</v>
      </c>
      <c r="C5530" t="s">
        <v>8647</v>
      </c>
      <c r="D5530" t="s">
        <v>8648</v>
      </c>
      <c r="E5530" t="s">
        <v>815</v>
      </c>
      <c r="F5530" t="s">
        <v>282</v>
      </c>
      <c r="G5530" s="2">
        <v>45470</v>
      </c>
      <c r="H5530">
        <v>55542619</v>
      </c>
      <c r="I5530" t="s">
        <v>8649</v>
      </c>
      <c r="J5530" t="s">
        <v>8650</v>
      </c>
      <c r="K5530" t="s">
        <v>64</v>
      </c>
      <c r="L5530">
        <v>298</v>
      </c>
      <c r="M5530">
        <v>14490</v>
      </c>
      <c r="N5530" t="s">
        <v>53</v>
      </c>
      <c r="O5530" t="s">
        <v>66</v>
      </c>
      <c r="P5530" s="4">
        <v>1000</v>
      </c>
      <c r="Q5530" s="4">
        <v>1100</v>
      </c>
      <c r="R5530" t="s">
        <v>819</v>
      </c>
      <c r="S5530" s="4">
        <v>9240711</v>
      </c>
      <c r="T5530" t="s">
        <v>144</v>
      </c>
      <c r="U5530">
        <v>298</v>
      </c>
      <c r="V5530" t="s">
        <v>66</v>
      </c>
      <c r="W5530" s="4">
        <f>Tabla1[[#This Row],[OS-Valor Unitario]]-Tabla1[[#This Row],[costo_antes_iva]]</f>
        <v>100</v>
      </c>
      <c r="X5530" s="4">
        <f>Tabla1[[#This Row],[OS-Valor Unitario]]*Tabla1[[#This Row],[CANTIDAD ENTREGA SATELITE]]</f>
        <v>327800</v>
      </c>
      <c r="Y5530" s="4">
        <f>Tabla1[[#This Row],[costo_antes_iva]]*Tabla1[[#This Row],[CANTIDAD ENTREGA SATELITE]]</f>
        <v>298000</v>
      </c>
      <c r="Z5530" s="4">
        <f>Tabla1[[#This Row],[Valor total OS]]-Tabla1[[#This Row],[valor total op]]</f>
        <v>29800</v>
      </c>
    </row>
    <row r="5531" spans="1:26" x14ac:dyDescent="0.3">
      <c r="A5531">
        <v>5469</v>
      </c>
      <c r="B5531">
        <v>1</v>
      </c>
      <c r="C5531" t="s">
        <v>8647</v>
      </c>
      <c r="D5531" t="s">
        <v>8648</v>
      </c>
      <c r="E5531" t="s">
        <v>815</v>
      </c>
      <c r="F5531" t="s">
        <v>282</v>
      </c>
      <c r="G5531" s="2">
        <v>45470</v>
      </c>
      <c r="H5531">
        <v>55542619</v>
      </c>
      <c r="I5531" t="s">
        <v>8649</v>
      </c>
      <c r="J5531" t="s">
        <v>8650</v>
      </c>
      <c r="K5531" t="s">
        <v>77</v>
      </c>
      <c r="L5531">
        <v>298</v>
      </c>
      <c r="M5531">
        <v>14489</v>
      </c>
      <c r="N5531" t="s">
        <v>53</v>
      </c>
      <c r="O5531" t="s">
        <v>78</v>
      </c>
      <c r="P5531" s="4">
        <v>1100</v>
      </c>
      <c r="Q5531" s="4">
        <v>1100</v>
      </c>
      <c r="R5531" t="s">
        <v>819</v>
      </c>
      <c r="S5531" s="4">
        <v>9240711</v>
      </c>
      <c r="T5531" t="s">
        <v>144</v>
      </c>
      <c r="U5531">
        <v>298</v>
      </c>
      <c r="V5531" t="s">
        <v>79</v>
      </c>
      <c r="W5531" s="4">
        <f>Tabla1[[#This Row],[OS-Valor Unitario]]-Tabla1[[#This Row],[costo_antes_iva]]</f>
        <v>0</v>
      </c>
      <c r="X5531" s="4">
        <f>Tabla1[[#This Row],[OS-Valor Unitario]]*Tabla1[[#This Row],[CANTIDAD ENTREGA SATELITE]]</f>
        <v>327800</v>
      </c>
      <c r="Y5531" s="4">
        <f>Tabla1[[#This Row],[costo_antes_iva]]*Tabla1[[#This Row],[CANTIDAD ENTREGA SATELITE]]</f>
        <v>327800</v>
      </c>
      <c r="Z5531" s="4">
        <f>Tabla1[[#This Row],[Valor total OS]]-Tabla1[[#This Row],[valor total op]]</f>
        <v>0</v>
      </c>
    </row>
    <row r="5532" spans="1:26" x14ac:dyDescent="0.3">
      <c r="A5532">
        <v>5469</v>
      </c>
      <c r="B5532">
        <v>2</v>
      </c>
      <c r="C5532" t="s">
        <v>8651</v>
      </c>
      <c r="D5532" t="s">
        <v>8652</v>
      </c>
      <c r="E5532" t="s">
        <v>815</v>
      </c>
      <c r="F5532" t="s">
        <v>282</v>
      </c>
      <c r="G5532" s="2">
        <v>45470</v>
      </c>
      <c r="H5532">
        <v>55542627</v>
      </c>
      <c r="I5532" t="s">
        <v>8653</v>
      </c>
      <c r="J5532" t="s">
        <v>8650</v>
      </c>
      <c r="K5532" t="s">
        <v>32</v>
      </c>
      <c r="L5532">
        <v>57</v>
      </c>
      <c r="M5532">
        <v>14626</v>
      </c>
      <c r="N5532" t="s">
        <v>53</v>
      </c>
      <c r="O5532" t="s">
        <v>4297</v>
      </c>
      <c r="P5532" s="4">
        <v>2600</v>
      </c>
      <c r="Q5532" s="4">
        <v>4500</v>
      </c>
      <c r="R5532" t="s">
        <v>819</v>
      </c>
      <c r="S5532" s="4">
        <v>9240711</v>
      </c>
      <c r="T5532" t="s">
        <v>144</v>
      </c>
      <c r="U5532">
        <v>57</v>
      </c>
      <c r="V5532" t="s">
        <v>4298</v>
      </c>
      <c r="W5532" s="4">
        <f>Tabla1[[#This Row],[OS-Valor Unitario]]-Tabla1[[#This Row],[costo_antes_iva]]</f>
        <v>1900</v>
      </c>
      <c r="X5532" s="4">
        <f>Tabla1[[#This Row],[OS-Valor Unitario]]*Tabla1[[#This Row],[CANTIDAD ENTREGA SATELITE]]</f>
        <v>256500</v>
      </c>
      <c r="Y5532" s="4">
        <f>Tabla1[[#This Row],[costo_antes_iva]]*Tabla1[[#This Row],[CANTIDAD ENTREGA SATELITE]]</f>
        <v>148200</v>
      </c>
      <c r="Z5532" s="4">
        <f>Tabla1[[#This Row],[Valor total OS]]-Tabla1[[#This Row],[valor total op]]</f>
        <v>108300</v>
      </c>
    </row>
    <row r="5533" spans="1:26" x14ac:dyDescent="0.3">
      <c r="A5533">
        <v>5469</v>
      </c>
      <c r="B5533">
        <v>2</v>
      </c>
      <c r="C5533" t="s">
        <v>8651</v>
      </c>
      <c r="D5533" t="s">
        <v>8652</v>
      </c>
      <c r="E5533" t="s">
        <v>815</v>
      </c>
      <c r="F5533" t="s">
        <v>282</v>
      </c>
      <c r="G5533" s="2">
        <v>45470</v>
      </c>
      <c r="H5533">
        <v>55542627</v>
      </c>
      <c r="I5533" t="s">
        <v>8653</v>
      </c>
      <c r="J5533" t="s">
        <v>8650</v>
      </c>
      <c r="K5533" t="s">
        <v>64</v>
      </c>
      <c r="L5533">
        <v>57</v>
      </c>
      <c r="M5533">
        <v>14488</v>
      </c>
      <c r="N5533" t="s">
        <v>53</v>
      </c>
      <c r="O5533" t="s">
        <v>66</v>
      </c>
      <c r="P5533" s="4">
        <v>1000</v>
      </c>
      <c r="Q5533" s="4">
        <v>1100</v>
      </c>
      <c r="R5533" t="s">
        <v>819</v>
      </c>
      <c r="S5533" s="4">
        <v>9240711</v>
      </c>
      <c r="T5533" t="s">
        <v>144</v>
      </c>
      <c r="U5533">
        <v>57</v>
      </c>
      <c r="V5533" t="s">
        <v>66</v>
      </c>
      <c r="W5533" s="4">
        <f>Tabla1[[#This Row],[OS-Valor Unitario]]-Tabla1[[#This Row],[costo_antes_iva]]</f>
        <v>100</v>
      </c>
      <c r="X5533" s="4">
        <f>Tabla1[[#This Row],[OS-Valor Unitario]]*Tabla1[[#This Row],[CANTIDAD ENTREGA SATELITE]]</f>
        <v>62700</v>
      </c>
      <c r="Y5533" s="4">
        <f>Tabla1[[#This Row],[costo_antes_iva]]*Tabla1[[#This Row],[CANTIDAD ENTREGA SATELITE]]</f>
        <v>57000</v>
      </c>
      <c r="Z5533" s="4">
        <f>Tabla1[[#This Row],[Valor total OS]]-Tabla1[[#This Row],[valor total op]]</f>
        <v>5700</v>
      </c>
    </row>
    <row r="5534" spans="1:26" x14ac:dyDescent="0.3">
      <c r="A5534">
        <v>5469</v>
      </c>
      <c r="B5534">
        <v>2</v>
      </c>
      <c r="C5534" t="s">
        <v>8651</v>
      </c>
      <c r="D5534" t="s">
        <v>8652</v>
      </c>
      <c r="E5534" t="s">
        <v>815</v>
      </c>
      <c r="F5534" t="s">
        <v>282</v>
      </c>
      <c r="G5534" s="2">
        <v>45470</v>
      </c>
      <c r="H5534">
        <v>55542627</v>
      </c>
      <c r="I5534" t="s">
        <v>8653</v>
      </c>
      <c r="J5534" t="s">
        <v>8650</v>
      </c>
      <c r="K5534" t="s">
        <v>77</v>
      </c>
      <c r="L5534">
        <v>57</v>
      </c>
      <c r="M5534">
        <v>14487</v>
      </c>
      <c r="N5534" t="s">
        <v>53</v>
      </c>
      <c r="O5534" t="s">
        <v>78</v>
      </c>
      <c r="P5534" s="4">
        <v>1100</v>
      </c>
      <c r="Q5534" s="4">
        <v>1100</v>
      </c>
      <c r="R5534" t="s">
        <v>819</v>
      </c>
      <c r="S5534" s="4">
        <v>9240711</v>
      </c>
      <c r="T5534" t="s">
        <v>144</v>
      </c>
      <c r="U5534">
        <v>57</v>
      </c>
      <c r="V5534" t="s">
        <v>79</v>
      </c>
      <c r="W5534" s="4">
        <f>Tabla1[[#This Row],[OS-Valor Unitario]]-Tabla1[[#This Row],[costo_antes_iva]]</f>
        <v>0</v>
      </c>
      <c r="X5534" s="4">
        <f>Tabla1[[#This Row],[OS-Valor Unitario]]*Tabla1[[#This Row],[CANTIDAD ENTREGA SATELITE]]</f>
        <v>62700</v>
      </c>
      <c r="Y5534" s="4">
        <f>Tabla1[[#This Row],[costo_antes_iva]]*Tabla1[[#This Row],[CANTIDAD ENTREGA SATELITE]]</f>
        <v>62700</v>
      </c>
      <c r="Z5534" s="4">
        <f>Tabla1[[#This Row],[Valor total OS]]-Tabla1[[#This Row],[valor total op]]</f>
        <v>0</v>
      </c>
    </row>
    <row r="5535" spans="1:26" x14ac:dyDescent="0.3">
      <c r="A5535">
        <v>5468</v>
      </c>
      <c r="B5535">
        <v>1</v>
      </c>
      <c r="C5535" t="s">
        <v>8654</v>
      </c>
      <c r="D5535" t="s">
        <v>8655</v>
      </c>
      <c r="E5535" t="s">
        <v>682</v>
      </c>
      <c r="F5535" t="s">
        <v>282</v>
      </c>
      <c r="G5535" s="2">
        <v>45470</v>
      </c>
      <c r="H5535">
        <v>55542169</v>
      </c>
      <c r="I5535" t="s">
        <v>8656</v>
      </c>
      <c r="J5535" t="s">
        <v>8657</v>
      </c>
      <c r="K5535" t="s">
        <v>64</v>
      </c>
      <c r="L5535">
        <v>38</v>
      </c>
      <c r="M5535">
        <v>14509</v>
      </c>
      <c r="N5535" t="s">
        <v>53</v>
      </c>
      <c r="O5535" t="s">
        <v>66</v>
      </c>
      <c r="P5535" s="4">
        <v>1000</v>
      </c>
      <c r="Q5535" s="4">
        <v>3000</v>
      </c>
      <c r="R5535" t="s">
        <v>819</v>
      </c>
      <c r="S5535" s="4">
        <v>1249749</v>
      </c>
      <c r="T5535" t="s">
        <v>121</v>
      </c>
      <c r="U5535">
        <v>38</v>
      </c>
      <c r="V5535" t="s">
        <v>66</v>
      </c>
      <c r="W5535" s="4">
        <f>Tabla1[[#This Row],[OS-Valor Unitario]]-Tabla1[[#This Row],[costo_antes_iva]]</f>
        <v>2000</v>
      </c>
      <c r="X5535" s="4">
        <f>Tabla1[[#This Row],[OS-Valor Unitario]]*Tabla1[[#This Row],[CANTIDAD ENTREGA SATELITE]]</f>
        <v>114000</v>
      </c>
      <c r="Y5535" s="4">
        <f>Tabla1[[#This Row],[costo_antes_iva]]*Tabla1[[#This Row],[CANTIDAD ENTREGA SATELITE]]</f>
        <v>38000</v>
      </c>
      <c r="Z5535" s="4">
        <f>Tabla1[[#This Row],[Valor total OS]]-Tabla1[[#This Row],[valor total op]]</f>
        <v>76000</v>
      </c>
    </row>
    <row r="5536" spans="1:26" x14ac:dyDescent="0.3">
      <c r="A5536">
        <v>5468</v>
      </c>
      <c r="B5536">
        <v>1</v>
      </c>
      <c r="C5536" t="s">
        <v>8654</v>
      </c>
      <c r="D5536" t="s">
        <v>8655</v>
      </c>
      <c r="E5536" t="s">
        <v>682</v>
      </c>
      <c r="F5536" t="s">
        <v>282</v>
      </c>
      <c r="G5536" s="2">
        <v>45470</v>
      </c>
      <c r="H5536">
        <v>55542169</v>
      </c>
      <c r="I5536" t="s">
        <v>8656</v>
      </c>
      <c r="J5536" t="s">
        <v>8657</v>
      </c>
      <c r="K5536" t="s">
        <v>1619</v>
      </c>
      <c r="L5536">
        <v>38</v>
      </c>
      <c r="M5536">
        <v>14734</v>
      </c>
      <c r="N5536" t="s">
        <v>53</v>
      </c>
      <c r="O5536" t="s">
        <v>5421</v>
      </c>
      <c r="P5536" s="4">
        <v>3120</v>
      </c>
      <c r="Q5536" s="4">
        <v>2000</v>
      </c>
      <c r="R5536" t="s">
        <v>819</v>
      </c>
      <c r="S5536" s="4">
        <v>1249749</v>
      </c>
      <c r="T5536" t="s">
        <v>121</v>
      </c>
      <c r="U5536">
        <v>38</v>
      </c>
      <c r="V5536" t="s">
        <v>5422</v>
      </c>
      <c r="W5536" s="4">
        <f>Tabla1[[#This Row],[OS-Valor Unitario]]-Tabla1[[#This Row],[costo_antes_iva]]</f>
        <v>-1120</v>
      </c>
      <c r="X5536" s="4">
        <f>Tabla1[[#This Row],[OS-Valor Unitario]]*Tabla1[[#This Row],[CANTIDAD ENTREGA SATELITE]]</f>
        <v>76000</v>
      </c>
      <c r="Y5536" s="4">
        <f>Tabla1[[#This Row],[costo_antes_iva]]*Tabla1[[#This Row],[CANTIDAD ENTREGA SATELITE]]</f>
        <v>118560</v>
      </c>
      <c r="Z5536" s="4">
        <f>Tabla1[[#This Row],[Valor total OS]]-Tabla1[[#This Row],[valor total op]]</f>
        <v>-42560</v>
      </c>
    </row>
    <row r="5537" spans="1:26" x14ac:dyDescent="0.3">
      <c r="A5537">
        <v>5468</v>
      </c>
      <c r="B5537">
        <v>2</v>
      </c>
      <c r="C5537" t="s">
        <v>8658</v>
      </c>
      <c r="D5537" t="s">
        <v>8659</v>
      </c>
      <c r="E5537" t="s">
        <v>378</v>
      </c>
      <c r="F5537" t="s">
        <v>282</v>
      </c>
      <c r="G5537" s="2">
        <v>45470</v>
      </c>
      <c r="H5537">
        <v>55542177</v>
      </c>
      <c r="I5537" t="s">
        <v>8660</v>
      </c>
      <c r="J5537" t="s">
        <v>8657</v>
      </c>
      <c r="K5537" t="s">
        <v>77</v>
      </c>
      <c r="L5537">
        <v>21</v>
      </c>
      <c r="M5537">
        <v>14653</v>
      </c>
      <c r="N5537" t="s">
        <v>53</v>
      </c>
      <c r="O5537" t="s">
        <v>3605</v>
      </c>
      <c r="P5537" s="4">
        <v>1100</v>
      </c>
      <c r="Q5537" s="4">
        <v>3000</v>
      </c>
      <c r="R5537" t="s">
        <v>819</v>
      </c>
      <c r="S5537" s="4">
        <v>1249749</v>
      </c>
      <c r="T5537" t="s">
        <v>381</v>
      </c>
      <c r="U5537">
        <v>21</v>
      </c>
      <c r="V5537" t="s">
        <v>3606</v>
      </c>
      <c r="W5537" s="4">
        <f>Tabla1[[#This Row],[OS-Valor Unitario]]-Tabla1[[#This Row],[costo_antes_iva]]</f>
        <v>1900</v>
      </c>
      <c r="X5537" s="4">
        <f>Tabla1[[#This Row],[OS-Valor Unitario]]*Tabla1[[#This Row],[CANTIDAD ENTREGA SATELITE]]</f>
        <v>63000</v>
      </c>
      <c r="Y5537" s="4">
        <f>Tabla1[[#This Row],[costo_antes_iva]]*Tabla1[[#This Row],[CANTIDAD ENTREGA SATELITE]]</f>
        <v>23100</v>
      </c>
      <c r="Z5537" s="4">
        <f>Tabla1[[#This Row],[Valor total OS]]-Tabla1[[#This Row],[valor total op]]</f>
        <v>39900</v>
      </c>
    </row>
    <row r="5538" spans="1:26" x14ac:dyDescent="0.3">
      <c r="A5538">
        <v>5468</v>
      </c>
      <c r="B5538">
        <v>2</v>
      </c>
      <c r="C5538" t="s">
        <v>8658</v>
      </c>
      <c r="D5538" t="s">
        <v>8659</v>
      </c>
      <c r="E5538" t="s">
        <v>378</v>
      </c>
      <c r="F5538" t="s">
        <v>282</v>
      </c>
      <c r="G5538" s="2">
        <v>45470</v>
      </c>
      <c r="H5538">
        <v>55542177</v>
      </c>
      <c r="I5538" t="s">
        <v>8660</v>
      </c>
      <c r="J5538" t="s">
        <v>8657</v>
      </c>
      <c r="K5538" t="s">
        <v>32</v>
      </c>
      <c r="L5538">
        <v>21</v>
      </c>
      <c r="M5538">
        <v>14503</v>
      </c>
      <c r="N5538" t="s">
        <v>53</v>
      </c>
      <c r="O5538" t="s">
        <v>542</v>
      </c>
      <c r="P5538" s="4">
        <v>6500</v>
      </c>
      <c r="Q5538" s="4">
        <v>5700</v>
      </c>
      <c r="R5538" t="s">
        <v>819</v>
      </c>
      <c r="S5538" s="4">
        <v>1249749</v>
      </c>
      <c r="T5538" t="s">
        <v>381</v>
      </c>
      <c r="U5538">
        <v>21</v>
      </c>
      <c r="V5538" t="s">
        <v>543</v>
      </c>
      <c r="W5538" s="4">
        <f>Tabla1[[#This Row],[OS-Valor Unitario]]-Tabla1[[#This Row],[costo_antes_iva]]</f>
        <v>-800</v>
      </c>
      <c r="X5538" s="4">
        <f>Tabla1[[#This Row],[OS-Valor Unitario]]*Tabla1[[#This Row],[CANTIDAD ENTREGA SATELITE]]</f>
        <v>119700</v>
      </c>
      <c r="Y5538" s="4">
        <f>Tabla1[[#This Row],[costo_antes_iva]]*Tabla1[[#This Row],[CANTIDAD ENTREGA SATELITE]]</f>
        <v>136500</v>
      </c>
      <c r="Z5538" s="4">
        <f>Tabla1[[#This Row],[Valor total OS]]-Tabla1[[#This Row],[valor total op]]</f>
        <v>-16800</v>
      </c>
    </row>
    <row r="5539" spans="1:26" x14ac:dyDescent="0.3">
      <c r="A5539">
        <v>5468</v>
      </c>
      <c r="B5539">
        <v>2</v>
      </c>
      <c r="C5539" t="s">
        <v>8658</v>
      </c>
      <c r="D5539" t="s">
        <v>8659</v>
      </c>
      <c r="E5539" t="s">
        <v>378</v>
      </c>
      <c r="F5539" t="s">
        <v>282</v>
      </c>
      <c r="G5539" s="2">
        <v>45470</v>
      </c>
      <c r="H5539">
        <v>55542177</v>
      </c>
      <c r="I5539" t="s">
        <v>8660</v>
      </c>
      <c r="J5539" t="s">
        <v>8657</v>
      </c>
      <c r="K5539" t="s">
        <v>77</v>
      </c>
      <c r="L5539">
        <v>21</v>
      </c>
      <c r="M5539">
        <v>14653</v>
      </c>
      <c r="N5539" t="s">
        <v>53</v>
      </c>
      <c r="O5539" t="s">
        <v>3605</v>
      </c>
      <c r="P5539" s="4">
        <v>1176</v>
      </c>
      <c r="Q5539" s="4">
        <v>3000</v>
      </c>
      <c r="R5539" t="s">
        <v>819</v>
      </c>
      <c r="S5539" s="4">
        <v>1249749</v>
      </c>
      <c r="T5539" t="s">
        <v>381</v>
      </c>
      <c r="U5539">
        <v>21</v>
      </c>
      <c r="V5539" t="s">
        <v>3606</v>
      </c>
      <c r="W5539" s="4">
        <f>Tabla1[[#This Row],[OS-Valor Unitario]]-Tabla1[[#This Row],[costo_antes_iva]]</f>
        <v>1824</v>
      </c>
      <c r="X5539" s="4">
        <f>Tabla1[[#This Row],[OS-Valor Unitario]]*Tabla1[[#This Row],[CANTIDAD ENTREGA SATELITE]]</f>
        <v>63000</v>
      </c>
      <c r="Y5539" s="4">
        <f>Tabla1[[#This Row],[costo_antes_iva]]*Tabla1[[#This Row],[CANTIDAD ENTREGA SATELITE]]</f>
        <v>24696</v>
      </c>
      <c r="Z5539" s="4">
        <f>Tabla1[[#This Row],[Valor total OS]]-Tabla1[[#This Row],[valor total op]]</f>
        <v>38304</v>
      </c>
    </row>
    <row r="5540" spans="1:26" x14ac:dyDescent="0.3">
      <c r="A5540">
        <v>5467</v>
      </c>
      <c r="B5540">
        <v>1</v>
      </c>
      <c r="C5540" t="s">
        <v>8661</v>
      </c>
      <c r="D5540" t="s">
        <v>8662</v>
      </c>
      <c r="E5540" t="s">
        <v>682</v>
      </c>
      <c r="F5540" t="s">
        <v>282</v>
      </c>
      <c r="G5540" s="2">
        <v>45470</v>
      </c>
      <c r="H5540">
        <v>55541546</v>
      </c>
      <c r="I5540" t="s">
        <v>8663</v>
      </c>
      <c r="J5540" t="s">
        <v>8644</v>
      </c>
      <c r="K5540" t="s">
        <v>64</v>
      </c>
      <c r="L5540">
        <v>8</v>
      </c>
      <c r="M5540">
        <v>14506</v>
      </c>
      <c r="N5540" t="s">
        <v>53</v>
      </c>
      <c r="O5540" t="s">
        <v>66</v>
      </c>
      <c r="P5540" s="4">
        <v>1000</v>
      </c>
      <c r="Q5540" s="4">
        <v>3000</v>
      </c>
      <c r="R5540" t="s">
        <v>819</v>
      </c>
      <c r="S5540" s="4">
        <v>282721</v>
      </c>
      <c r="T5540" t="s">
        <v>121</v>
      </c>
      <c r="U5540">
        <v>8</v>
      </c>
      <c r="V5540" t="s">
        <v>66</v>
      </c>
      <c r="W5540" s="4">
        <f>Tabla1[[#This Row],[OS-Valor Unitario]]-Tabla1[[#This Row],[costo_antes_iva]]</f>
        <v>2000</v>
      </c>
      <c r="X5540" s="4">
        <f>Tabla1[[#This Row],[OS-Valor Unitario]]*Tabla1[[#This Row],[CANTIDAD ENTREGA SATELITE]]</f>
        <v>24000</v>
      </c>
      <c r="Y5540" s="4">
        <f>Tabla1[[#This Row],[costo_antes_iva]]*Tabla1[[#This Row],[CANTIDAD ENTREGA SATELITE]]</f>
        <v>8000</v>
      </c>
      <c r="Z5540" s="4">
        <f>Tabla1[[#This Row],[Valor total OS]]-Tabla1[[#This Row],[valor total op]]</f>
        <v>16000</v>
      </c>
    </row>
    <row r="5541" spans="1:26" x14ac:dyDescent="0.3">
      <c r="A5541">
        <v>5467</v>
      </c>
      <c r="B5541">
        <v>1</v>
      </c>
      <c r="C5541" t="s">
        <v>8661</v>
      </c>
      <c r="D5541" t="s">
        <v>8662</v>
      </c>
      <c r="E5541" t="s">
        <v>682</v>
      </c>
      <c r="F5541" t="s">
        <v>282</v>
      </c>
      <c r="G5541" s="2">
        <v>45470</v>
      </c>
      <c r="H5541">
        <v>55541546</v>
      </c>
      <c r="I5541" t="s">
        <v>8663</v>
      </c>
      <c r="J5541" t="s">
        <v>8644</v>
      </c>
      <c r="K5541" t="s">
        <v>1619</v>
      </c>
      <c r="L5541">
        <v>8</v>
      </c>
      <c r="M5541">
        <v>14733</v>
      </c>
      <c r="N5541" t="s">
        <v>53</v>
      </c>
      <c r="O5541" t="s">
        <v>5421</v>
      </c>
      <c r="P5541" s="4">
        <v>3120</v>
      </c>
      <c r="Q5541" s="4">
        <v>2000</v>
      </c>
      <c r="R5541" t="s">
        <v>819</v>
      </c>
      <c r="S5541" s="4">
        <v>282721</v>
      </c>
      <c r="T5541" t="s">
        <v>121</v>
      </c>
      <c r="U5541">
        <v>8</v>
      </c>
      <c r="V5541" t="s">
        <v>5422</v>
      </c>
      <c r="W5541" s="4">
        <f>Tabla1[[#This Row],[OS-Valor Unitario]]-Tabla1[[#This Row],[costo_antes_iva]]</f>
        <v>-1120</v>
      </c>
      <c r="X5541" s="4">
        <f>Tabla1[[#This Row],[OS-Valor Unitario]]*Tabla1[[#This Row],[CANTIDAD ENTREGA SATELITE]]</f>
        <v>16000</v>
      </c>
      <c r="Y5541" s="4">
        <f>Tabla1[[#This Row],[costo_antes_iva]]*Tabla1[[#This Row],[CANTIDAD ENTREGA SATELITE]]</f>
        <v>24960</v>
      </c>
      <c r="Z5541" s="4">
        <f>Tabla1[[#This Row],[Valor total OS]]-Tabla1[[#This Row],[valor total op]]</f>
        <v>-8960</v>
      </c>
    </row>
    <row r="5542" spans="1:26" x14ac:dyDescent="0.3">
      <c r="A5542">
        <v>5467</v>
      </c>
      <c r="B5542">
        <v>2</v>
      </c>
      <c r="C5542" t="s">
        <v>8664</v>
      </c>
      <c r="D5542" t="s">
        <v>8665</v>
      </c>
      <c r="E5542" t="s">
        <v>378</v>
      </c>
      <c r="F5542" t="s">
        <v>282</v>
      </c>
      <c r="G5542" s="2">
        <v>45470</v>
      </c>
      <c r="H5542">
        <v>55541562</v>
      </c>
      <c r="I5542" t="s">
        <v>8666</v>
      </c>
      <c r="J5542" t="s">
        <v>8644</v>
      </c>
      <c r="K5542" t="s">
        <v>77</v>
      </c>
      <c r="L5542">
        <v>5</v>
      </c>
      <c r="M5542">
        <v>14652</v>
      </c>
      <c r="N5542" t="s">
        <v>53</v>
      </c>
      <c r="O5542" t="s">
        <v>3605</v>
      </c>
      <c r="P5542" s="4">
        <v>1100</v>
      </c>
      <c r="Q5542" s="4">
        <v>2000</v>
      </c>
      <c r="R5542" t="s">
        <v>819</v>
      </c>
      <c r="S5542" s="4">
        <v>282721</v>
      </c>
      <c r="T5542" t="s">
        <v>381</v>
      </c>
      <c r="U5542">
        <v>5</v>
      </c>
      <c r="V5542" t="s">
        <v>3606</v>
      </c>
      <c r="W5542" s="4">
        <f>Tabla1[[#This Row],[OS-Valor Unitario]]-Tabla1[[#This Row],[costo_antes_iva]]</f>
        <v>900</v>
      </c>
      <c r="X5542" s="4">
        <f>Tabla1[[#This Row],[OS-Valor Unitario]]*Tabla1[[#This Row],[CANTIDAD ENTREGA SATELITE]]</f>
        <v>10000</v>
      </c>
      <c r="Y5542" s="4">
        <f>Tabla1[[#This Row],[costo_antes_iva]]*Tabla1[[#This Row],[CANTIDAD ENTREGA SATELITE]]</f>
        <v>5500</v>
      </c>
      <c r="Z5542" s="4">
        <f>Tabla1[[#This Row],[Valor total OS]]-Tabla1[[#This Row],[valor total op]]</f>
        <v>4500</v>
      </c>
    </row>
    <row r="5543" spans="1:26" x14ac:dyDescent="0.3">
      <c r="A5543">
        <v>5467</v>
      </c>
      <c r="B5543">
        <v>2</v>
      </c>
      <c r="C5543" t="s">
        <v>8664</v>
      </c>
      <c r="D5543" t="s">
        <v>8665</v>
      </c>
      <c r="E5543" t="s">
        <v>378</v>
      </c>
      <c r="F5543" t="s">
        <v>282</v>
      </c>
      <c r="G5543" s="2">
        <v>45470</v>
      </c>
      <c r="H5543">
        <v>55541562</v>
      </c>
      <c r="I5543" t="s">
        <v>8666</v>
      </c>
      <c r="J5543" t="s">
        <v>8644</v>
      </c>
      <c r="K5543" t="s">
        <v>32</v>
      </c>
      <c r="L5543">
        <v>5</v>
      </c>
      <c r="M5543">
        <v>14502</v>
      </c>
      <c r="N5543" t="s">
        <v>53</v>
      </c>
      <c r="O5543" t="s">
        <v>542</v>
      </c>
      <c r="P5543" s="4">
        <v>6500</v>
      </c>
      <c r="Q5543" s="4">
        <v>6500</v>
      </c>
      <c r="R5543" t="s">
        <v>819</v>
      </c>
      <c r="S5543" s="4">
        <v>282721</v>
      </c>
      <c r="T5543" t="s">
        <v>381</v>
      </c>
      <c r="U5543">
        <v>5</v>
      </c>
      <c r="V5543" t="s">
        <v>543</v>
      </c>
      <c r="W5543" s="4">
        <f>Tabla1[[#This Row],[OS-Valor Unitario]]-Tabla1[[#This Row],[costo_antes_iva]]</f>
        <v>0</v>
      </c>
      <c r="X5543" s="4">
        <f>Tabla1[[#This Row],[OS-Valor Unitario]]*Tabla1[[#This Row],[CANTIDAD ENTREGA SATELITE]]</f>
        <v>32500</v>
      </c>
      <c r="Y5543" s="4">
        <f>Tabla1[[#This Row],[costo_antes_iva]]*Tabla1[[#This Row],[CANTIDAD ENTREGA SATELITE]]</f>
        <v>32500</v>
      </c>
      <c r="Z5543" s="4">
        <f>Tabla1[[#This Row],[Valor total OS]]-Tabla1[[#This Row],[valor total op]]</f>
        <v>0</v>
      </c>
    </row>
    <row r="5544" spans="1:26" x14ac:dyDescent="0.3">
      <c r="A5544">
        <v>5467</v>
      </c>
      <c r="B5544">
        <v>2</v>
      </c>
      <c r="C5544" t="s">
        <v>8664</v>
      </c>
      <c r="D5544" t="s">
        <v>8665</v>
      </c>
      <c r="E5544" t="s">
        <v>378</v>
      </c>
      <c r="F5544" t="s">
        <v>282</v>
      </c>
      <c r="G5544" s="2">
        <v>45470</v>
      </c>
      <c r="H5544">
        <v>55541562</v>
      </c>
      <c r="I5544" t="s">
        <v>8666</v>
      </c>
      <c r="J5544" t="s">
        <v>8644</v>
      </c>
      <c r="K5544" t="s">
        <v>77</v>
      </c>
      <c r="L5544">
        <v>5</v>
      </c>
      <c r="M5544">
        <v>14652</v>
      </c>
      <c r="N5544" t="s">
        <v>53</v>
      </c>
      <c r="O5544" t="s">
        <v>3605</v>
      </c>
      <c r="P5544" s="4">
        <v>1176</v>
      </c>
      <c r="Q5544" s="4">
        <v>2000</v>
      </c>
      <c r="R5544" t="s">
        <v>819</v>
      </c>
      <c r="S5544" s="4">
        <v>282721</v>
      </c>
      <c r="T5544" t="s">
        <v>381</v>
      </c>
      <c r="U5544">
        <v>5</v>
      </c>
      <c r="V5544" t="s">
        <v>3606</v>
      </c>
      <c r="W5544" s="4">
        <f>Tabla1[[#This Row],[OS-Valor Unitario]]-Tabla1[[#This Row],[costo_antes_iva]]</f>
        <v>824</v>
      </c>
      <c r="X5544" s="4">
        <f>Tabla1[[#This Row],[OS-Valor Unitario]]*Tabla1[[#This Row],[CANTIDAD ENTREGA SATELITE]]</f>
        <v>10000</v>
      </c>
      <c r="Y5544" s="4">
        <f>Tabla1[[#This Row],[costo_antes_iva]]*Tabla1[[#This Row],[CANTIDAD ENTREGA SATELITE]]</f>
        <v>5880</v>
      </c>
      <c r="Z5544" s="4">
        <f>Tabla1[[#This Row],[Valor total OS]]-Tabla1[[#This Row],[valor total op]]</f>
        <v>4120</v>
      </c>
    </row>
    <row r="5545" spans="1:26" x14ac:dyDescent="0.3">
      <c r="A5545">
        <v>5466</v>
      </c>
      <c r="B5545">
        <v>1</v>
      </c>
      <c r="C5545" t="s">
        <v>8667</v>
      </c>
      <c r="D5545" t="s">
        <v>8668</v>
      </c>
      <c r="E5545" t="s">
        <v>815</v>
      </c>
      <c r="F5545" t="s">
        <v>282</v>
      </c>
      <c r="G5545" s="2">
        <v>45470</v>
      </c>
      <c r="H5545">
        <v>55536494</v>
      </c>
      <c r="I5545" t="s">
        <v>8669</v>
      </c>
      <c r="J5545" t="s">
        <v>8670</v>
      </c>
      <c r="K5545" t="s">
        <v>77</v>
      </c>
      <c r="L5545">
        <v>112</v>
      </c>
      <c r="M5545">
        <v>14445</v>
      </c>
      <c r="N5545" t="s">
        <v>53</v>
      </c>
      <c r="O5545" t="s">
        <v>78</v>
      </c>
      <c r="P5545" s="4">
        <v>1000</v>
      </c>
      <c r="Q5545" s="4">
        <v>2200</v>
      </c>
      <c r="R5545" t="s">
        <v>819</v>
      </c>
      <c r="S5545" s="4">
        <v>27000452</v>
      </c>
      <c r="T5545" t="s">
        <v>144</v>
      </c>
      <c r="U5545">
        <v>112</v>
      </c>
      <c r="V5545" t="s">
        <v>79</v>
      </c>
      <c r="W5545" s="4">
        <f>Tabla1[[#This Row],[OS-Valor Unitario]]-Tabla1[[#This Row],[costo_antes_iva]]</f>
        <v>1200</v>
      </c>
      <c r="X5545" s="4">
        <f>Tabla1[[#This Row],[OS-Valor Unitario]]*Tabla1[[#This Row],[CANTIDAD ENTREGA SATELITE]]</f>
        <v>246400</v>
      </c>
      <c r="Y5545" s="4">
        <f>Tabla1[[#This Row],[costo_antes_iva]]*Tabla1[[#This Row],[CANTIDAD ENTREGA SATELITE]]</f>
        <v>112000</v>
      </c>
      <c r="Z5545" s="4">
        <f>Tabla1[[#This Row],[Valor total OS]]-Tabla1[[#This Row],[valor total op]]</f>
        <v>134400</v>
      </c>
    </row>
    <row r="5546" spans="1:26" x14ac:dyDescent="0.3">
      <c r="A5546">
        <v>5466</v>
      </c>
      <c r="B5546">
        <v>1</v>
      </c>
      <c r="C5546" t="s">
        <v>8667</v>
      </c>
      <c r="D5546" t="s">
        <v>8668</v>
      </c>
      <c r="E5546" t="s">
        <v>815</v>
      </c>
      <c r="F5546" t="s">
        <v>282</v>
      </c>
      <c r="G5546" s="2">
        <v>45470</v>
      </c>
      <c r="H5546">
        <v>55536494</v>
      </c>
      <c r="I5546" t="s">
        <v>8669</v>
      </c>
      <c r="J5546" t="s">
        <v>8670</v>
      </c>
      <c r="K5546" t="s">
        <v>64</v>
      </c>
      <c r="L5546">
        <v>112</v>
      </c>
      <c r="M5546">
        <v>14446</v>
      </c>
      <c r="N5546" t="s">
        <v>53</v>
      </c>
      <c r="O5546" t="s">
        <v>66</v>
      </c>
      <c r="P5546" s="4">
        <v>1000</v>
      </c>
      <c r="Q5546" s="4">
        <v>1100</v>
      </c>
      <c r="R5546" t="s">
        <v>819</v>
      </c>
      <c r="S5546" s="4">
        <v>27000452</v>
      </c>
      <c r="T5546" t="s">
        <v>144</v>
      </c>
      <c r="U5546">
        <v>112</v>
      </c>
      <c r="V5546" t="s">
        <v>66</v>
      </c>
      <c r="W5546" s="4">
        <f>Tabla1[[#This Row],[OS-Valor Unitario]]-Tabla1[[#This Row],[costo_antes_iva]]</f>
        <v>100</v>
      </c>
      <c r="X5546" s="4">
        <f>Tabla1[[#This Row],[OS-Valor Unitario]]*Tabla1[[#This Row],[CANTIDAD ENTREGA SATELITE]]</f>
        <v>123200</v>
      </c>
      <c r="Y5546" s="4">
        <f>Tabla1[[#This Row],[costo_antes_iva]]*Tabla1[[#This Row],[CANTIDAD ENTREGA SATELITE]]</f>
        <v>112000</v>
      </c>
      <c r="Z5546" s="4">
        <f>Tabla1[[#This Row],[Valor total OS]]-Tabla1[[#This Row],[valor total op]]</f>
        <v>11200</v>
      </c>
    </row>
    <row r="5547" spans="1:26" x14ac:dyDescent="0.3">
      <c r="A5547">
        <v>5466</v>
      </c>
      <c r="B5547">
        <v>1</v>
      </c>
      <c r="C5547" t="s">
        <v>8667</v>
      </c>
      <c r="D5547" t="s">
        <v>8668</v>
      </c>
      <c r="E5547" t="s">
        <v>815</v>
      </c>
      <c r="F5547" t="s">
        <v>282</v>
      </c>
      <c r="G5547" s="2">
        <v>45470</v>
      </c>
      <c r="H5547">
        <v>55536494</v>
      </c>
      <c r="I5547" t="s">
        <v>8669</v>
      </c>
      <c r="J5547" t="s">
        <v>8670</v>
      </c>
      <c r="K5547" t="s">
        <v>77</v>
      </c>
      <c r="L5547">
        <v>112</v>
      </c>
      <c r="M5547">
        <v>14445</v>
      </c>
      <c r="N5547" t="s">
        <v>53</v>
      </c>
      <c r="O5547" t="s">
        <v>78</v>
      </c>
      <c r="P5547" s="4">
        <v>1100</v>
      </c>
      <c r="Q5547" s="4">
        <v>2200</v>
      </c>
      <c r="R5547" t="s">
        <v>819</v>
      </c>
      <c r="S5547" s="4">
        <v>27000452</v>
      </c>
      <c r="T5547" t="s">
        <v>144</v>
      </c>
      <c r="U5547">
        <v>112</v>
      </c>
      <c r="V5547" t="s">
        <v>79</v>
      </c>
      <c r="W5547" s="4">
        <f>Tabla1[[#This Row],[OS-Valor Unitario]]-Tabla1[[#This Row],[costo_antes_iva]]</f>
        <v>1100</v>
      </c>
      <c r="X5547" s="4">
        <f>Tabla1[[#This Row],[OS-Valor Unitario]]*Tabla1[[#This Row],[CANTIDAD ENTREGA SATELITE]]</f>
        <v>246400</v>
      </c>
      <c r="Y5547" s="4">
        <f>Tabla1[[#This Row],[costo_antes_iva]]*Tabla1[[#This Row],[CANTIDAD ENTREGA SATELITE]]</f>
        <v>123200</v>
      </c>
      <c r="Z5547" s="4">
        <f>Tabla1[[#This Row],[Valor total OS]]-Tabla1[[#This Row],[valor total op]]</f>
        <v>123200</v>
      </c>
    </row>
    <row r="5548" spans="1:26" x14ac:dyDescent="0.3">
      <c r="A5548">
        <v>5466</v>
      </c>
      <c r="B5548">
        <v>1</v>
      </c>
      <c r="C5548" t="s">
        <v>8667</v>
      </c>
      <c r="D5548" t="s">
        <v>8668</v>
      </c>
      <c r="E5548" t="s">
        <v>815</v>
      </c>
      <c r="F5548" t="s">
        <v>282</v>
      </c>
      <c r="G5548" s="2">
        <v>45470</v>
      </c>
      <c r="H5548">
        <v>55536494</v>
      </c>
      <c r="I5548" t="s">
        <v>8669</v>
      </c>
      <c r="J5548" t="s">
        <v>8670</v>
      </c>
      <c r="K5548" t="s">
        <v>32</v>
      </c>
      <c r="L5548">
        <v>112</v>
      </c>
      <c r="M5548">
        <v>14593</v>
      </c>
      <c r="N5548" t="s">
        <v>53</v>
      </c>
      <c r="O5548" t="s">
        <v>132</v>
      </c>
      <c r="P5548" s="4">
        <v>3500</v>
      </c>
      <c r="Q5548" s="4">
        <v>4500</v>
      </c>
      <c r="R5548" t="s">
        <v>819</v>
      </c>
      <c r="S5548" s="4">
        <v>27000452</v>
      </c>
      <c r="T5548" t="s">
        <v>144</v>
      </c>
      <c r="U5548">
        <v>112</v>
      </c>
      <c r="V5548" t="s">
        <v>133</v>
      </c>
      <c r="W5548" s="4">
        <f>Tabla1[[#This Row],[OS-Valor Unitario]]-Tabla1[[#This Row],[costo_antes_iva]]</f>
        <v>1000</v>
      </c>
      <c r="X5548" s="4">
        <f>Tabla1[[#This Row],[OS-Valor Unitario]]*Tabla1[[#This Row],[CANTIDAD ENTREGA SATELITE]]</f>
        <v>504000</v>
      </c>
      <c r="Y5548" s="4">
        <f>Tabla1[[#This Row],[costo_antes_iva]]*Tabla1[[#This Row],[CANTIDAD ENTREGA SATELITE]]</f>
        <v>392000</v>
      </c>
      <c r="Z5548" s="4">
        <f>Tabla1[[#This Row],[Valor total OS]]-Tabla1[[#This Row],[valor total op]]</f>
        <v>112000</v>
      </c>
    </row>
    <row r="5549" spans="1:26" x14ac:dyDescent="0.3">
      <c r="A5549">
        <v>5466</v>
      </c>
      <c r="B5549">
        <v>2</v>
      </c>
      <c r="C5549" t="s">
        <v>8671</v>
      </c>
      <c r="D5549" t="s">
        <v>8672</v>
      </c>
      <c r="E5549" t="s">
        <v>815</v>
      </c>
      <c r="F5549" t="s">
        <v>282</v>
      </c>
      <c r="G5549" s="2">
        <v>45470</v>
      </c>
      <c r="H5549">
        <v>55540780</v>
      </c>
      <c r="I5549" t="s">
        <v>8673</v>
      </c>
      <c r="J5549" t="s">
        <v>8670</v>
      </c>
      <c r="K5549" t="s">
        <v>77</v>
      </c>
      <c r="L5549">
        <v>334</v>
      </c>
      <c r="M5549">
        <v>14447</v>
      </c>
      <c r="N5549" t="s">
        <v>53</v>
      </c>
      <c r="O5549" t="s">
        <v>78</v>
      </c>
      <c r="P5549" s="4">
        <v>1000</v>
      </c>
      <c r="Q5549" s="4">
        <v>2200</v>
      </c>
      <c r="R5549" t="s">
        <v>819</v>
      </c>
      <c r="S5549" s="4">
        <v>27000452</v>
      </c>
      <c r="T5549" t="s">
        <v>144</v>
      </c>
      <c r="U5549">
        <v>324</v>
      </c>
      <c r="V5549" t="s">
        <v>79</v>
      </c>
      <c r="W5549" s="4">
        <f>Tabla1[[#This Row],[OS-Valor Unitario]]-Tabla1[[#This Row],[costo_antes_iva]]</f>
        <v>1200</v>
      </c>
      <c r="X5549" s="4">
        <f>Tabla1[[#This Row],[OS-Valor Unitario]]*Tabla1[[#This Row],[CANTIDAD ENTREGA SATELITE]]</f>
        <v>712800</v>
      </c>
      <c r="Y5549" s="4">
        <f>Tabla1[[#This Row],[costo_antes_iva]]*Tabla1[[#This Row],[CANTIDAD ENTREGA SATELITE]]</f>
        <v>324000</v>
      </c>
      <c r="Z5549" s="4">
        <f>Tabla1[[#This Row],[Valor total OS]]-Tabla1[[#This Row],[valor total op]]</f>
        <v>388800</v>
      </c>
    </row>
    <row r="5550" spans="1:26" x14ac:dyDescent="0.3">
      <c r="A5550">
        <v>5466</v>
      </c>
      <c r="B5550">
        <v>2</v>
      </c>
      <c r="C5550" t="s">
        <v>8671</v>
      </c>
      <c r="D5550" t="s">
        <v>8672</v>
      </c>
      <c r="E5550" t="s">
        <v>815</v>
      </c>
      <c r="F5550" t="s">
        <v>282</v>
      </c>
      <c r="G5550" s="2">
        <v>45470</v>
      </c>
      <c r="H5550">
        <v>55540780</v>
      </c>
      <c r="I5550" t="s">
        <v>8673</v>
      </c>
      <c r="J5550" t="s">
        <v>8670</v>
      </c>
      <c r="K5550" t="s">
        <v>64</v>
      </c>
      <c r="L5550">
        <v>334</v>
      </c>
      <c r="M5550">
        <v>14448</v>
      </c>
      <c r="N5550" t="s">
        <v>53</v>
      </c>
      <c r="O5550" t="s">
        <v>66</v>
      </c>
      <c r="P5550" s="4">
        <v>1000</v>
      </c>
      <c r="Q5550" s="4">
        <v>1100</v>
      </c>
      <c r="R5550" t="s">
        <v>819</v>
      </c>
      <c r="S5550" s="4">
        <v>27000452</v>
      </c>
      <c r="T5550" t="s">
        <v>144</v>
      </c>
      <c r="U5550">
        <v>324</v>
      </c>
      <c r="V5550" t="s">
        <v>66</v>
      </c>
      <c r="W5550" s="4">
        <f>Tabla1[[#This Row],[OS-Valor Unitario]]-Tabla1[[#This Row],[costo_antes_iva]]</f>
        <v>100</v>
      </c>
      <c r="X5550" s="4">
        <f>Tabla1[[#This Row],[OS-Valor Unitario]]*Tabla1[[#This Row],[CANTIDAD ENTREGA SATELITE]]</f>
        <v>356400</v>
      </c>
      <c r="Y5550" s="4">
        <f>Tabla1[[#This Row],[costo_antes_iva]]*Tabla1[[#This Row],[CANTIDAD ENTREGA SATELITE]]</f>
        <v>324000</v>
      </c>
      <c r="Z5550" s="4">
        <f>Tabla1[[#This Row],[Valor total OS]]-Tabla1[[#This Row],[valor total op]]</f>
        <v>32400</v>
      </c>
    </row>
    <row r="5551" spans="1:26" x14ac:dyDescent="0.3">
      <c r="A5551">
        <v>5466</v>
      </c>
      <c r="B5551">
        <v>2</v>
      </c>
      <c r="C5551" t="s">
        <v>8671</v>
      </c>
      <c r="D5551" t="s">
        <v>8672</v>
      </c>
      <c r="E5551" t="s">
        <v>815</v>
      </c>
      <c r="F5551" t="s">
        <v>282</v>
      </c>
      <c r="G5551" s="2">
        <v>45470</v>
      </c>
      <c r="H5551">
        <v>55540780</v>
      </c>
      <c r="I5551" t="s">
        <v>8673</v>
      </c>
      <c r="J5551" t="s">
        <v>8670</v>
      </c>
      <c r="K5551" t="s">
        <v>77</v>
      </c>
      <c r="L5551">
        <v>334</v>
      </c>
      <c r="M5551">
        <v>14447</v>
      </c>
      <c r="N5551" t="s">
        <v>53</v>
      </c>
      <c r="O5551" t="s">
        <v>78</v>
      </c>
      <c r="P5551" s="4">
        <v>1100</v>
      </c>
      <c r="Q5551" s="4">
        <v>2200</v>
      </c>
      <c r="R5551" t="s">
        <v>819</v>
      </c>
      <c r="S5551" s="4">
        <v>27000452</v>
      </c>
      <c r="T5551" t="s">
        <v>144</v>
      </c>
      <c r="U5551">
        <v>324</v>
      </c>
      <c r="V5551" t="s">
        <v>79</v>
      </c>
      <c r="W5551" s="4">
        <f>Tabla1[[#This Row],[OS-Valor Unitario]]-Tabla1[[#This Row],[costo_antes_iva]]</f>
        <v>1100</v>
      </c>
      <c r="X5551" s="4">
        <f>Tabla1[[#This Row],[OS-Valor Unitario]]*Tabla1[[#This Row],[CANTIDAD ENTREGA SATELITE]]</f>
        <v>712800</v>
      </c>
      <c r="Y5551" s="4">
        <f>Tabla1[[#This Row],[costo_antes_iva]]*Tabla1[[#This Row],[CANTIDAD ENTREGA SATELITE]]</f>
        <v>356400</v>
      </c>
      <c r="Z5551" s="4">
        <f>Tabla1[[#This Row],[Valor total OS]]-Tabla1[[#This Row],[valor total op]]</f>
        <v>356400</v>
      </c>
    </row>
    <row r="5552" spans="1:26" x14ac:dyDescent="0.3">
      <c r="A5552">
        <v>5466</v>
      </c>
      <c r="B5552">
        <v>2</v>
      </c>
      <c r="C5552" t="s">
        <v>8671</v>
      </c>
      <c r="D5552" t="s">
        <v>8672</v>
      </c>
      <c r="E5552" t="s">
        <v>815</v>
      </c>
      <c r="F5552" t="s">
        <v>282</v>
      </c>
      <c r="G5552" s="2">
        <v>45470</v>
      </c>
      <c r="H5552">
        <v>55540780</v>
      </c>
      <c r="I5552" t="s">
        <v>8673</v>
      </c>
      <c r="J5552" t="s">
        <v>8670</v>
      </c>
      <c r="K5552" t="s">
        <v>32</v>
      </c>
      <c r="L5552">
        <v>334</v>
      </c>
      <c r="M5552">
        <v>14677</v>
      </c>
      <c r="N5552" t="s">
        <v>53</v>
      </c>
      <c r="O5552" t="s">
        <v>8674</v>
      </c>
      <c r="P5552" s="4">
        <v>3500</v>
      </c>
      <c r="Q5552" s="4">
        <v>4500</v>
      </c>
      <c r="R5552" t="s">
        <v>819</v>
      </c>
      <c r="S5552" s="4">
        <v>27000452</v>
      </c>
      <c r="T5552" t="s">
        <v>144</v>
      </c>
      <c r="U5552">
        <v>327</v>
      </c>
      <c r="V5552" t="s">
        <v>5349</v>
      </c>
      <c r="W5552" s="4">
        <f>Tabla1[[#This Row],[OS-Valor Unitario]]-Tabla1[[#This Row],[costo_antes_iva]]</f>
        <v>1000</v>
      </c>
      <c r="X5552" s="4">
        <f>Tabla1[[#This Row],[OS-Valor Unitario]]*Tabla1[[#This Row],[CANTIDAD ENTREGA SATELITE]]</f>
        <v>1471500</v>
      </c>
      <c r="Y5552" s="4">
        <f>Tabla1[[#This Row],[costo_antes_iva]]*Tabla1[[#This Row],[CANTIDAD ENTREGA SATELITE]]</f>
        <v>1144500</v>
      </c>
      <c r="Z5552" s="4">
        <f>Tabla1[[#This Row],[Valor total OS]]-Tabla1[[#This Row],[valor total op]]</f>
        <v>327000</v>
      </c>
    </row>
    <row r="5553" spans="1:26" x14ac:dyDescent="0.3">
      <c r="A5553">
        <v>5466</v>
      </c>
      <c r="B5553">
        <v>3</v>
      </c>
      <c r="C5553" t="s">
        <v>8675</v>
      </c>
      <c r="D5553" t="s">
        <v>8676</v>
      </c>
      <c r="E5553" t="s">
        <v>682</v>
      </c>
      <c r="F5553" t="s">
        <v>282</v>
      </c>
      <c r="G5553" s="2">
        <v>45470</v>
      </c>
      <c r="H5553">
        <v>55536486</v>
      </c>
      <c r="I5553" t="s">
        <v>8677</v>
      </c>
      <c r="J5553" t="s">
        <v>8670</v>
      </c>
      <c r="K5553" t="s">
        <v>64</v>
      </c>
      <c r="L5553">
        <v>410</v>
      </c>
      <c r="M5553">
        <v>14483</v>
      </c>
      <c r="N5553" t="s">
        <v>53</v>
      </c>
      <c r="O5553" t="s">
        <v>66</v>
      </c>
      <c r="P5553" s="4">
        <v>1000</v>
      </c>
      <c r="Q5553" s="4">
        <v>3000</v>
      </c>
      <c r="R5553" t="s">
        <v>819</v>
      </c>
      <c r="S5553" s="4">
        <v>27000452</v>
      </c>
      <c r="T5553" t="s">
        <v>121</v>
      </c>
      <c r="U5553">
        <v>405</v>
      </c>
      <c r="V5553" t="s">
        <v>66</v>
      </c>
      <c r="W5553" s="4">
        <f>Tabla1[[#This Row],[OS-Valor Unitario]]-Tabla1[[#This Row],[costo_antes_iva]]</f>
        <v>2000</v>
      </c>
      <c r="X5553" s="4">
        <f>Tabla1[[#This Row],[OS-Valor Unitario]]*Tabla1[[#This Row],[CANTIDAD ENTREGA SATELITE]]</f>
        <v>1215000</v>
      </c>
      <c r="Y5553" s="4">
        <f>Tabla1[[#This Row],[costo_antes_iva]]*Tabla1[[#This Row],[CANTIDAD ENTREGA SATELITE]]</f>
        <v>405000</v>
      </c>
      <c r="Z5553" s="4">
        <f>Tabla1[[#This Row],[Valor total OS]]-Tabla1[[#This Row],[valor total op]]</f>
        <v>810000</v>
      </c>
    </row>
    <row r="5554" spans="1:26" x14ac:dyDescent="0.3">
      <c r="A5554">
        <v>5466</v>
      </c>
      <c r="B5554">
        <v>3</v>
      </c>
      <c r="C5554" t="s">
        <v>8675</v>
      </c>
      <c r="D5554" t="s">
        <v>8676</v>
      </c>
      <c r="E5554" t="s">
        <v>682</v>
      </c>
      <c r="F5554" t="s">
        <v>282</v>
      </c>
      <c r="G5554" s="2">
        <v>45470</v>
      </c>
      <c r="H5554">
        <v>55536486</v>
      </c>
      <c r="I5554" t="s">
        <v>8677</v>
      </c>
      <c r="J5554" t="s">
        <v>8670</v>
      </c>
      <c r="K5554" t="s">
        <v>64</v>
      </c>
      <c r="L5554">
        <v>410</v>
      </c>
      <c r="M5554">
        <v>14483</v>
      </c>
      <c r="N5554" t="s">
        <v>53</v>
      </c>
      <c r="O5554" t="s">
        <v>66</v>
      </c>
      <c r="P5554" s="4">
        <v>1100</v>
      </c>
      <c r="Q5554" s="4">
        <v>3000</v>
      </c>
      <c r="R5554" t="s">
        <v>819</v>
      </c>
      <c r="S5554" s="4">
        <v>27000452</v>
      </c>
      <c r="T5554" t="s">
        <v>121</v>
      </c>
      <c r="U5554">
        <v>405</v>
      </c>
      <c r="V5554" t="s">
        <v>66</v>
      </c>
      <c r="W5554" s="4">
        <f>Tabla1[[#This Row],[OS-Valor Unitario]]-Tabla1[[#This Row],[costo_antes_iva]]</f>
        <v>1900</v>
      </c>
      <c r="X5554" s="4">
        <f>Tabla1[[#This Row],[OS-Valor Unitario]]*Tabla1[[#This Row],[CANTIDAD ENTREGA SATELITE]]</f>
        <v>1215000</v>
      </c>
      <c r="Y5554" s="4">
        <f>Tabla1[[#This Row],[costo_antes_iva]]*Tabla1[[#This Row],[CANTIDAD ENTREGA SATELITE]]</f>
        <v>445500</v>
      </c>
      <c r="Z5554" s="4">
        <f>Tabla1[[#This Row],[Valor total OS]]-Tabla1[[#This Row],[valor total op]]</f>
        <v>769500</v>
      </c>
    </row>
    <row r="5555" spans="1:26" x14ac:dyDescent="0.3">
      <c r="A5555">
        <v>5466</v>
      </c>
      <c r="B5555">
        <v>4</v>
      </c>
      <c r="C5555" t="s">
        <v>8678</v>
      </c>
      <c r="D5555" t="s">
        <v>8679</v>
      </c>
      <c r="E5555" t="s">
        <v>426</v>
      </c>
      <c r="F5555" t="s">
        <v>282</v>
      </c>
      <c r="G5555" s="2">
        <v>45470</v>
      </c>
      <c r="H5555">
        <v>55536503</v>
      </c>
      <c r="I5555" t="s">
        <v>8673</v>
      </c>
      <c r="J5555" t="s">
        <v>8670</v>
      </c>
      <c r="K5555" t="s">
        <v>32</v>
      </c>
      <c r="L5555">
        <v>234</v>
      </c>
      <c r="M5555">
        <v>14501</v>
      </c>
      <c r="N5555" t="s">
        <v>53</v>
      </c>
      <c r="O5555" t="s">
        <v>542</v>
      </c>
      <c r="P5555" s="4">
        <v>6500</v>
      </c>
      <c r="Q5555" s="4">
        <v>5700</v>
      </c>
      <c r="R5555" t="s">
        <v>819</v>
      </c>
      <c r="S5555" s="4">
        <v>27000452</v>
      </c>
      <c r="T5555" t="s">
        <v>381</v>
      </c>
      <c r="U5555">
        <v>234</v>
      </c>
      <c r="V5555" t="s">
        <v>543</v>
      </c>
      <c r="W5555" s="4">
        <f>Tabla1[[#This Row],[OS-Valor Unitario]]-Tabla1[[#This Row],[costo_antes_iva]]</f>
        <v>-800</v>
      </c>
      <c r="X5555" s="4">
        <f>Tabla1[[#This Row],[OS-Valor Unitario]]*Tabla1[[#This Row],[CANTIDAD ENTREGA SATELITE]]</f>
        <v>1333800</v>
      </c>
      <c r="Y5555" s="4">
        <f>Tabla1[[#This Row],[costo_antes_iva]]*Tabla1[[#This Row],[CANTIDAD ENTREGA SATELITE]]</f>
        <v>1521000</v>
      </c>
      <c r="Z5555" s="4">
        <f>Tabla1[[#This Row],[Valor total OS]]-Tabla1[[#This Row],[valor total op]]</f>
        <v>-187200</v>
      </c>
    </row>
    <row r="5556" spans="1:26" x14ac:dyDescent="0.3">
      <c r="A5556">
        <v>5466</v>
      </c>
      <c r="B5556">
        <v>4</v>
      </c>
      <c r="C5556" t="s">
        <v>8678</v>
      </c>
      <c r="D5556" t="s">
        <v>8679</v>
      </c>
      <c r="E5556" t="s">
        <v>426</v>
      </c>
      <c r="F5556" t="s">
        <v>282</v>
      </c>
      <c r="G5556" s="2">
        <v>45470</v>
      </c>
      <c r="H5556">
        <v>55536503</v>
      </c>
      <c r="I5556" t="s">
        <v>8673</v>
      </c>
      <c r="J5556" t="s">
        <v>8670</v>
      </c>
      <c r="K5556" t="s">
        <v>77</v>
      </c>
      <c r="L5556">
        <v>234</v>
      </c>
      <c r="M5556">
        <v>14654</v>
      </c>
      <c r="N5556" t="s">
        <v>53</v>
      </c>
      <c r="O5556" t="s">
        <v>3605</v>
      </c>
      <c r="P5556" s="4">
        <v>1100</v>
      </c>
      <c r="Q5556" s="4">
        <v>3000</v>
      </c>
      <c r="R5556" t="s">
        <v>819</v>
      </c>
      <c r="S5556" s="4">
        <v>27000452</v>
      </c>
      <c r="T5556" t="s">
        <v>381</v>
      </c>
      <c r="U5556">
        <v>234</v>
      </c>
      <c r="V5556" t="s">
        <v>3606</v>
      </c>
      <c r="W5556" s="4">
        <f>Tabla1[[#This Row],[OS-Valor Unitario]]-Tabla1[[#This Row],[costo_antes_iva]]</f>
        <v>1900</v>
      </c>
      <c r="X5556" s="4">
        <f>Tabla1[[#This Row],[OS-Valor Unitario]]*Tabla1[[#This Row],[CANTIDAD ENTREGA SATELITE]]</f>
        <v>702000</v>
      </c>
      <c r="Y5556" s="4">
        <f>Tabla1[[#This Row],[costo_antes_iva]]*Tabla1[[#This Row],[CANTIDAD ENTREGA SATELITE]]</f>
        <v>257400</v>
      </c>
      <c r="Z5556" s="4">
        <f>Tabla1[[#This Row],[Valor total OS]]-Tabla1[[#This Row],[valor total op]]</f>
        <v>444600</v>
      </c>
    </row>
    <row r="5557" spans="1:26" x14ac:dyDescent="0.3">
      <c r="A5557">
        <v>5466</v>
      </c>
      <c r="B5557">
        <v>4</v>
      </c>
      <c r="C5557" t="s">
        <v>8678</v>
      </c>
      <c r="D5557" t="s">
        <v>8679</v>
      </c>
      <c r="E5557" t="s">
        <v>426</v>
      </c>
      <c r="F5557" t="s">
        <v>282</v>
      </c>
      <c r="G5557" s="2">
        <v>45470</v>
      </c>
      <c r="H5557">
        <v>55536503</v>
      </c>
      <c r="I5557" t="s">
        <v>8673</v>
      </c>
      <c r="J5557" t="s">
        <v>8670</v>
      </c>
      <c r="K5557" t="s">
        <v>77</v>
      </c>
      <c r="L5557">
        <v>234</v>
      </c>
      <c r="M5557">
        <v>14654</v>
      </c>
      <c r="N5557" t="s">
        <v>53</v>
      </c>
      <c r="O5557" t="s">
        <v>3605</v>
      </c>
      <c r="P5557" s="4">
        <v>1600</v>
      </c>
      <c r="Q5557" s="4">
        <v>3000</v>
      </c>
      <c r="R5557" t="s">
        <v>819</v>
      </c>
      <c r="S5557" s="4">
        <v>27000452</v>
      </c>
      <c r="T5557" t="s">
        <v>381</v>
      </c>
      <c r="U5557">
        <v>234</v>
      </c>
      <c r="V5557" t="s">
        <v>3606</v>
      </c>
      <c r="W5557" s="4">
        <f>Tabla1[[#This Row],[OS-Valor Unitario]]-Tabla1[[#This Row],[costo_antes_iva]]</f>
        <v>1400</v>
      </c>
      <c r="X5557" s="4">
        <f>Tabla1[[#This Row],[OS-Valor Unitario]]*Tabla1[[#This Row],[CANTIDAD ENTREGA SATELITE]]</f>
        <v>702000</v>
      </c>
      <c r="Y5557" s="4">
        <f>Tabla1[[#This Row],[costo_antes_iva]]*Tabla1[[#This Row],[CANTIDAD ENTREGA SATELITE]]</f>
        <v>374400</v>
      </c>
      <c r="Z5557" s="4">
        <f>Tabla1[[#This Row],[Valor total OS]]-Tabla1[[#This Row],[valor total op]]</f>
        <v>327600</v>
      </c>
    </row>
    <row r="5558" spans="1:26" x14ac:dyDescent="0.3">
      <c r="A5558">
        <v>5464</v>
      </c>
      <c r="B5558">
        <v>1</v>
      </c>
      <c r="C5558" t="s">
        <v>8684</v>
      </c>
      <c r="D5558" t="s">
        <v>8685</v>
      </c>
      <c r="E5558" t="s">
        <v>712</v>
      </c>
      <c r="F5558" t="s">
        <v>695</v>
      </c>
      <c r="G5558" s="2">
        <v>45470</v>
      </c>
      <c r="H5558">
        <v>55536338</v>
      </c>
      <c r="I5558" t="s">
        <v>8686</v>
      </c>
      <c r="J5558" t="s">
        <v>8687</v>
      </c>
      <c r="K5558" t="s">
        <v>32</v>
      </c>
      <c r="L5558">
        <v>4</v>
      </c>
      <c r="M5558">
        <v>14480</v>
      </c>
      <c r="N5558" t="s">
        <v>1625</v>
      </c>
      <c r="O5558" t="s">
        <v>645</v>
      </c>
      <c r="P5558" s="4">
        <v>11000</v>
      </c>
      <c r="Q5558" s="4">
        <v>10000</v>
      </c>
      <c r="R5558" t="s">
        <v>819</v>
      </c>
      <c r="S5558" s="4">
        <v>197508</v>
      </c>
      <c r="T5558" t="s">
        <v>56</v>
      </c>
      <c r="U5558">
        <v>4</v>
      </c>
      <c r="V5558" t="s">
        <v>646</v>
      </c>
      <c r="W5558" s="4">
        <f>Tabla1[[#This Row],[OS-Valor Unitario]]-Tabla1[[#This Row],[costo_antes_iva]]</f>
        <v>-1000</v>
      </c>
      <c r="X5558" s="4">
        <f>Tabla1[[#This Row],[OS-Valor Unitario]]*Tabla1[[#This Row],[CANTIDAD ENTREGA SATELITE]]</f>
        <v>40000</v>
      </c>
      <c r="Y5558" s="4">
        <f>Tabla1[[#This Row],[costo_antes_iva]]*Tabla1[[#This Row],[CANTIDAD ENTREGA SATELITE]]</f>
        <v>44000</v>
      </c>
      <c r="Z5558" s="4">
        <f>Tabla1[[#This Row],[Valor total OS]]-Tabla1[[#This Row],[valor total op]]</f>
        <v>-4000</v>
      </c>
    </row>
    <row r="5559" spans="1:26" x14ac:dyDescent="0.3">
      <c r="A5559">
        <v>5463</v>
      </c>
      <c r="B5559">
        <v>2</v>
      </c>
      <c r="C5559" t="s">
        <v>8692</v>
      </c>
      <c r="D5559" t="s">
        <v>8693</v>
      </c>
      <c r="E5559" t="s">
        <v>1088</v>
      </c>
      <c r="F5559" t="s">
        <v>282</v>
      </c>
      <c r="G5559" s="2">
        <v>45470</v>
      </c>
      <c r="H5559">
        <v>55529010</v>
      </c>
      <c r="I5559" t="s">
        <v>8694</v>
      </c>
      <c r="J5559" t="s">
        <v>8691</v>
      </c>
      <c r="K5559" t="s">
        <v>32</v>
      </c>
      <c r="L5559">
        <v>111</v>
      </c>
      <c r="M5559">
        <v>14627</v>
      </c>
      <c r="N5559" t="s">
        <v>53</v>
      </c>
      <c r="O5559" t="s">
        <v>4498</v>
      </c>
      <c r="P5559" s="4">
        <v>13000</v>
      </c>
      <c r="Q5559" s="4">
        <v>13000</v>
      </c>
      <c r="R5559" t="s">
        <v>819</v>
      </c>
      <c r="S5559" s="4">
        <v>152338445</v>
      </c>
      <c r="T5559" t="s">
        <v>238</v>
      </c>
      <c r="U5559">
        <v>111</v>
      </c>
      <c r="V5559" t="s">
        <v>4499</v>
      </c>
      <c r="W5559" s="4">
        <f>Tabla1[[#This Row],[OS-Valor Unitario]]-Tabla1[[#This Row],[costo_antes_iva]]</f>
        <v>0</v>
      </c>
      <c r="X5559" s="4">
        <f>Tabla1[[#This Row],[OS-Valor Unitario]]*Tabla1[[#This Row],[CANTIDAD ENTREGA SATELITE]]</f>
        <v>1443000</v>
      </c>
      <c r="Y5559" s="4">
        <f>Tabla1[[#This Row],[costo_antes_iva]]*Tabla1[[#This Row],[CANTIDAD ENTREGA SATELITE]]</f>
        <v>1443000</v>
      </c>
      <c r="Z5559" s="4">
        <f>Tabla1[[#This Row],[Valor total OS]]-Tabla1[[#This Row],[valor total op]]</f>
        <v>0</v>
      </c>
    </row>
    <row r="5560" spans="1:26" x14ac:dyDescent="0.3">
      <c r="A5560">
        <v>5463</v>
      </c>
      <c r="B5560">
        <v>2</v>
      </c>
      <c r="C5560" t="s">
        <v>8692</v>
      </c>
      <c r="D5560" t="s">
        <v>8693</v>
      </c>
      <c r="E5560" t="s">
        <v>1088</v>
      </c>
      <c r="F5560" t="s">
        <v>282</v>
      </c>
      <c r="G5560" s="2">
        <v>45470</v>
      </c>
      <c r="H5560">
        <v>55529010</v>
      </c>
      <c r="I5560" t="s">
        <v>8694</v>
      </c>
      <c r="J5560" t="s">
        <v>8691</v>
      </c>
      <c r="K5560" t="s">
        <v>77</v>
      </c>
      <c r="L5560">
        <v>109</v>
      </c>
      <c r="M5560">
        <v>14523</v>
      </c>
      <c r="N5560" t="s">
        <v>53</v>
      </c>
      <c r="O5560" t="s">
        <v>461</v>
      </c>
      <c r="P5560" s="4">
        <v>1100</v>
      </c>
      <c r="Q5560" s="4">
        <v>1100</v>
      </c>
      <c r="R5560" t="s">
        <v>819</v>
      </c>
      <c r="S5560" s="4">
        <v>152338445</v>
      </c>
      <c r="T5560" t="s">
        <v>238</v>
      </c>
      <c r="U5560">
        <v>109</v>
      </c>
      <c r="V5560" t="s">
        <v>278</v>
      </c>
      <c r="W5560" s="4">
        <f>Tabla1[[#This Row],[OS-Valor Unitario]]-Tabla1[[#This Row],[costo_antes_iva]]</f>
        <v>0</v>
      </c>
      <c r="X5560" s="4">
        <f>Tabla1[[#This Row],[OS-Valor Unitario]]*Tabla1[[#This Row],[CANTIDAD ENTREGA SATELITE]]</f>
        <v>119900</v>
      </c>
      <c r="Y5560" s="4">
        <f>Tabla1[[#This Row],[costo_antes_iva]]*Tabla1[[#This Row],[CANTIDAD ENTREGA SATELITE]]</f>
        <v>119900</v>
      </c>
      <c r="Z5560" s="4">
        <f>Tabla1[[#This Row],[Valor total OS]]-Tabla1[[#This Row],[valor total op]]</f>
        <v>0</v>
      </c>
    </row>
    <row r="5561" spans="1:26" x14ac:dyDescent="0.3">
      <c r="A5561">
        <v>5463</v>
      </c>
      <c r="B5561">
        <v>2</v>
      </c>
      <c r="C5561" t="s">
        <v>8692</v>
      </c>
      <c r="D5561" t="s">
        <v>8693</v>
      </c>
      <c r="E5561" t="s">
        <v>1088</v>
      </c>
      <c r="F5561" t="s">
        <v>282</v>
      </c>
      <c r="G5561" s="2">
        <v>45470</v>
      </c>
      <c r="H5561">
        <v>55529010</v>
      </c>
      <c r="I5561" t="s">
        <v>8694</v>
      </c>
      <c r="J5561" t="s">
        <v>8691</v>
      </c>
      <c r="K5561" t="s">
        <v>77</v>
      </c>
      <c r="L5561">
        <v>2</v>
      </c>
      <c r="M5561">
        <v>14524</v>
      </c>
      <c r="N5561" t="s">
        <v>53</v>
      </c>
      <c r="O5561" t="s">
        <v>78</v>
      </c>
      <c r="P5561" s="4">
        <v>1100</v>
      </c>
      <c r="Q5561" s="4">
        <v>1100</v>
      </c>
      <c r="R5561" t="s">
        <v>819</v>
      </c>
      <c r="S5561" s="4">
        <v>152338445</v>
      </c>
      <c r="T5561" t="s">
        <v>238</v>
      </c>
      <c r="U5561">
        <v>2</v>
      </c>
      <c r="V5561" t="s">
        <v>79</v>
      </c>
      <c r="W5561" s="4">
        <f>Tabla1[[#This Row],[OS-Valor Unitario]]-Tabla1[[#This Row],[costo_antes_iva]]</f>
        <v>0</v>
      </c>
      <c r="X5561" s="4">
        <f>Tabla1[[#This Row],[OS-Valor Unitario]]*Tabla1[[#This Row],[CANTIDAD ENTREGA SATELITE]]</f>
        <v>2200</v>
      </c>
      <c r="Y5561" s="4">
        <f>Tabla1[[#This Row],[costo_antes_iva]]*Tabla1[[#This Row],[CANTIDAD ENTREGA SATELITE]]</f>
        <v>2200</v>
      </c>
      <c r="Z5561" s="4">
        <f>Tabla1[[#This Row],[Valor total OS]]-Tabla1[[#This Row],[valor total op]]</f>
        <v>0</v>
      </c>
    </row>
    <row r="5562" spans="1:26" x14ac:dyDescent="0.3">
      <c r="A5562">
        <v>5463</v>
      </c>
      <c r="B5562">
        <v>2</v>
      </c>
      <c r="C5562" t="s">
        <v>8692</v>
      </c>
      <c r="D5562" t="s">
        <v>8693</v>
      </c>
      <c r="E5562" t="s">
        <v>1088</v>
      </c>
      <c r="F5562" t="s">
        <v>282</v>
      </c>
      <c r="G5562" s="2">
        <v>45470</v>
      </c>
      <c r="H5562">
        <v>55529010</v>
      </c>
      <c r="I5562" t="s">
        <v>8694</v>
      </c>
      <c r="J5562" t="s">
        <v>8691</v>
      </c>
      <c r="K5562" t="s">
        <v>64</v>
      </c>
      <c r="L5562">
        <v>109</v>
      </c>
      <c r="M5562">
        <v>14521</v>
      </c>
      <c r="N5562" t="s">
        <v>53</v>
      </c>
      <c r="O5562" t="s">
        <v>66</v>
      </c>
      <c r="P5562" s="4">
        <v>1100</v>
      </c>
      <c r="Q5562" s="4">
        <v>1100</v>
      </c>
      <c r="R5562" t="s">
        <v>819</v>
      </c>
      <c r="S5562" s="4">
        <v>152338445</v>
      </c>
      <c r="T5562" t="s">
        <v>238</v>
      </c>
      <c r="U5562">
        <v>109</v>
      </c>
      <c r="V5562" t="s">
        <v>66</v>
      </c>
      <c r="W5562" s="4">
        <f>Tabla1[[#This Row],[OS-Valor Unitario]]-Tabla1[[#This Row],[costo_antes_iva]]</f>
        <v>0</v>
      </c>
      <c r="X5562" s="4">
        <f>Tabla1[[#This Row],[OS-Valor Unitario]]*Tabla1[[#This Row],[CANTIDAD ENTREGA SATELITE]]</f>
        <v>119900</v>
      </c>
      <c r="Y5562" s="4">
        <f>Tabla1[[#This Row],[costo_antes_iva]]*Tabla1[[#This Row],[CANTIDAD ENTREGA SATELITE]]</f>
        <v>119900</v>
      </c>
      <c r="Z5562" s="4">
        <f>Tabla1[[#This Row],[Valor total OS]]-Tabla1[[#This Row],[valor total op]]</f>
        <v>0</v>
      </c>
    </row>
    <row r="5563" spans="1:26" x14ac:dyDescent="0.3">
      <c r="A5563">
        <v>5463</v>
      </c>
      <c r="B5563">
        <v>2</v>
      </c>
      <c r="C5563" t="s">
        <v>8692</v>
      </c>
      <c r="D5563" t="s">
        <v>8693</v>
      </c>
      <c r="E5563" t="s">
        <v>1088</v>
      </c>
      <c r="F5563" t="s">
        <v>282</v>
      </c>
      <c r="G5563" s="2">
        <v>45470</v>
      </c>
      <c r="H5563">
        <v>55529010</v>
      </c>
      <c r="I5563" t="s">
        <v>8694</v>
      </c>
      <c r="J5563" t="s">
        <v>8691</v>
      </c>
      <c r="K5563" t="s">
        <v>64</v>
      </c>
      <c r="L5563">
        <v>2</v>
      </c>
      <c r="M5563">
        <v>14522</v>
      </c>
      <c r="N5563" t="s">
        <v>53</v>
      </c>
      <c r="O5563" t="s">
        <v>66</v>
      </c>
      <c r="P5563" s="4">
        <v>1100</v>
      </c>
      <c r="Q5563" s="4">
        <v>1100</v>
      </c>
      <c r="R5563" t="s">
        <v>819</v>
      </c>
      <c r="S5563" s="4">
        <v>152338445</v>
      </c>
      <c r="T5563" t="s">
        <v>238</v>
      </c>
      <c r="U5563">
        <v>2</v>
      </c>
      <c r="V5563" t="s">
        <v>66</v>
      </c>
      <c r="W5563" s="4">
        <f>Tabla1[[#This Row],[OS-Valor Unitario]]-Tabla1[[#This Row],[costo_antes_iva]]</f>
        <v>0</v>
      </c>
      <c r="X5563" s="4">
        <f>Tabla1[[#This Row],[OS-Valor Unitario]]*Tabla1[[#This Row],[CANTIDAD ENTREGA SATELITE]]</f>
        <v>2200</v>
      </c>
      <c r="Y5563" s="4">
        <f>Tabla1[[#This Row],[costo_antes_iva]]*Tabla1[[#This Row],[CANTIDAD ENTREGA SATELITE]]</f>
        <v>2200</v>
      </c>
      <c r="Z5563" s="4">
        <f>Tabla1[[#This Row],[Valor total OS]]-Tabla1[[#This Row],[valor total op]]</f>
        <v>0</v>
      </c>
    </row>
    <row r="5564" spans="1:26" x14ac:dyDescent="0.3">
      <c r="A5564">
        <v>5463</v>
      </c>
      <c r="B5564">
        <v>4</v>
      </c>
      <c r="C5564" t="s">
        <v>8698</v>
      </c>
      <c r="D5564" t="s">
        <v>8699</v>
      </c>
      <c r="E5564" t="s">
        <v>393</v>
      </c>
      <c r="F5564" t="s">
        <v>282</v>
      </c>
      <c r="G5564" s="2">
        <v>45470</v>
      </c>
      <c r="H5564">
        <v>55529080</v>
      </c>
      <c r="I5564" t="s">
        <v>8700</v>
      </c>
      <c r="J5564" t="s">
        <v>8691</v>
      </c>
      <c r="K5564" t="s">
        <v>77</v>
      </c>
      <c r="L5564">
        <v>302</v>
      </c>
      <c r="M5564">
        <v>14461</v>
      </c>
      <c r="N5564" t="s">
        <v>53</v>
      </c>
      <c r="O5564" t="s">
        <v>3605</v>
      </c>
      <c r="P5564" s="4">
        <v>1100</v>
      </c>
      <c r="Q5564" s="4">
        <v>1100</v>
      </c>
      <c r="R5564" t="s">
        <v>819</v>
      </c>
      <c r="S5564" s="4">
        <v>152338445</v>
      </c>
      <c r="T5564" t="s">
        <v>56</v>
      </c>
      <c r="U5564">
        <v>308</v>
      </c>
      <c r="V5564" t="s">
        <v>3606</v>
      </c>
      <c r="W5564" s="4">
        <f>Tabla1[[#This Row],[OS-Valor Unitario]]-Tabla1[[#This Row],[costo_antes_iva]]</f>
        <v>0</v>
      </c>
      <c r="X5564" s="4">
        <f>Tabla1[[#This Row],[OS-Valor Unitario]]*Tabla1[[#This Row],[CANTIDAD ENTREGA SATELITE]]</f>
        <v>338800</v>
      </c>
      <c r="Y5564" s="4">
        <f>Tabla1[[#This Row],[costo_antes_iva]]*Tabla1[[#This Row],[CANTIDAD ENTREGA SATELITE]]</f>
        <v>338800</v>
      </c>
      <c r="Z5564" s="4">
        <f>Tabla1[[#This Row],[Valor total OS]]-Tabla1[[#This Row],[valor total op]]</f>
        <v>0</v>
      </c>
    </row>
    <row r="5565" spans="1:26" x14ac:dyDescent="0.3">
      <c r="A5565">
        <v>5463</v>
      </c>
      <c r="B5565">
        <v>4</v>
      </c>
      <c r="C5565" t="s">
        <v>8698</v>
      </c>
      <c r="D5565" t="s">
        <v>8699</v>
      </c>
      <c r="E5565" t="s">
        <v>393</v>
      </c>
      <c r="F5565" t="s">
        <v>282</v>
      </c>
      <c r="G5565" s="2">
        <v>45470</v>
      </c>
      <c r="H5565">
        <v>55529080</v>
      </c>
      <c r="I5565" t="s">
        <v>8700</v>
      </c>
      <c r="J5565" t="s">
        <v>8691</v>
      </c>
      <c r="K5565" t="s">
        <v>32</v>
      </c>
      <c r="L5565">
        <v>302</v>
      </c>
      <c r="M5565">
        <v>14520</v>
      </c>
      <c r="N5565" t="s">
        <v>53</v>
      </c>
      <c r="O5565" t="s">
        <v>645</v>
      </c>
      <c r="P5565" s="4">
        <v>7500</v>
      </c>
      <c r="Q5565" s="4">
        <v>8000</v>
      </c>
      <c r="R5565" t="s">
        <v>819</v>
      </c>
      <c r="S5565" s="4">
        <v>152338445</v>
      </c>
      <c r="T5565" t="s">
        <v>56</v>
      </c>
      <c r="U5565">
        <v>302</v>
      </c>
      <c r="V5565" t="s">
        <v>646</v>
      </c>
      <c r="W5565" s="4">
        <f>Tabla1[[#This Row],[OS-Valor Unitario]]-Tabla1[[#This Row],[costo_antes_iva]]</f>
        <v>500</v>
      </c>
      <c r="X5565" s="4">
        <f>Tabla1[[#This Row],[OS-Valor Unitario]]*Tabla1[[#This Row],[CANTIDAD ENTREGA SATELITE]]</f>
        <v>2416000</v>
      </c>
      <c r="Y5565" s="4">
        <f>Tabla1[[#This Row],[costo_antes_iva]]*Tabla1[[#This Row],[CANTIDAD ENTREGA SATELITE]]</f>
        <v>2265000</v>
      </c>
      <c r="Z5565" s="4">
        <f>Tabla1[[#This Row],[Valor total OS]]-Tabla1[[#This Row],[valor total op]]</f>
        <v>151000</v>
      </c>
    </row>
    <row r="5566" spans="1:26" x14ac:dyDescent="0.3">
      <c r="A5566">
        <v>5463</v>
      </c>
      <c r="B5566">
        <v>6</v>
      </c>
      <c r="C5566" t="s">
        <v>8703</v>
      </c>
      <c r="D5566" t="s">
        <v>8704</v>
      </c>
      <c r="E5566" t="s">
        <v>815</v>
      </c>
      <c r="F5566" t="s">
        <v>282</v>
      </c>
      <c r="G5566" s="2">
        <v>45470</v>
      </c>
      <c r="H5566">
        <v>55529190</v>
      </c>
      <c r="I5566" t="s">
        <v>8705</v>
      </c>
      <c r="J5566" t="s">
        <v>8691</v>
      </c>
      <c r="K5566" t="s">
        <v>32</v>
      </c>
      <c r="L5566">
        <v>59</v>
      </c>
      <c r="M5566">
        <v>14591</v>
      </c>
      <c r="N5566" t="s">
        <v>53</v>
      </c>
      <c r="O5566" t="s">
        <v>146</v>
      </c>
      <c r="P5566" s="4">
        <v>2600</v>
      </c>
      <c r="Q5566" s="4">
        <v>4500</v>
      </c>
      <c r="R5566" t="s">
        <v>819</v>
      </c>
      <c r="S5566" s="4">
        <v>152338445</v>
      </c>
      <c r="T5566" t="s">
        <v>144</v>
      </c>
      <c r="U5566">
        <v>57</v>
      </c>
      <c r="V5566" t="s">
        <v>112</v>
      </c>
      <c r="W5566" s="4">
        <f>Tabla1[[#This Row],[OS-Valor Unitario]]-Tabla1[[#This Row],[costo_antes_iva]]</f>
        <v>1900</v>
      </c>
      <c r="X5566" s="4">
        <f>Tabla1[[#This Row],[OS-Valor Unitario]]*Tabla1[[#This Row],[CANTIDAD ENTREGA SATELITE]]</f>
        <v>256500</v>
      </c>
      <c r="Y5566" s="4">
        <f>Tabla1[[#This Row],[costo_antes_iva]]*Tabla1[[#This Row],[CANTIDAD ENTREGA SATELITE]]</f>
        <v>148200</v>
      </c>
      <c r="Z5566" s="4">
        <f>Tabla1[[#This Row],[Valor total OS]]-Tabla1[[#This Row],[valor total op]]</f>
        <v>108300</v>
      </c>
    </row>
    <row r="5567" spans="1:26" x14ac:dyDescent="0.3">
      <c r="A5567">
        <v>5463</v>
      </c>
      <c r="B5567">
        <v>6</v>
      </c>
      <c r="C5567" t="s">
        <v>8703</v>
      </c>
      <c r="D5567" t="s">
        <v>8704</v>
      </c>
      <c r="E5567" t="s">
        <v>815</v>
      </c>
      <c r="F5567" t="s">
        <v>282</v>
      </c>
      <c r="G5567" s="2">
        <v>45470</v>
      </c>
      <c r="H5567">
        <v>55529190</v>
      </c>
      <c r="I5567" t="s">
        <v>8705</v>
      </c>
      <c r="J5567" t="s">
        <v>8691</v>
      </c>
      <c r="K5567" t="s">
        <v>64</v>
      </c>
      <c r="L5567">
        <v>59</v>
      </c>
      <c r="M5567">
        <v>14454</v>
      </c>
      <c r="N5567" t="s">
        <v>53</v>
      </c>
      <c r="O5567" t="s">
        <v>66</v>
      </c>
      <c r="P5567" s="4">
        <v>1000</v>
      </c>
      <c r="Q5567" s="4">
        <v>1100</v>
      </c>
      <c r="R5567" t="s">
        <v>819</v>
      </c>
      <c r="S5567" s="4">
        <v>152338445</v>
      </c>
      <c r="T5567" t="s">
        <v>144</v>
      </c>
      <c r="U5567">
        <v>59</v>
      </c>
      <c r="V5567" t="s">
        <v>66</v>
      </c>
      <c r="W5567" s="4">
        <f>Tabla1[[#This Row],[OS-Valor Unitario]]-Tabla1[[#This Row],[costo_antes_iva]]</f>
        <v>100</v>
      </c>
      <c r="X5567" s="4">
        <f>Tabla1[[#This Row],[OS-Valor Unitario]]*Tabla1[[#This Row],[CANTIDAD ENTREGA SATELITE]]</f>
        <v>64900</v>
      </c>
      <c r="Y5567" s="4">
        <f>Tabla1[[#This Row],[costo_antes_iva]]*Tabla1[[#This Row],[CANTIDAD ENTREGA SATELITE]]</f>
        <v>59000</v>
      </c>
      <c r="Z5567" s="4">
        <f>Tabla1[[#This Row],[Valor total OS]]-Tabla1[[#This Row],[valor total op]]</f>
        <v>5900</v>
      </c>
    </row>
    <row r="5568" spans="1:26" x14ac:dyDescent="0.3">
      <c r="A5568">
        <v>5463</v>
      </c>
      <c r="B5568">
        <v>6</v>
      </c>
      <c r="C5568" t="s">
        <v>8703</v>
      </c>
      <c r="D5568" t="s">
        <v>8704</v>
      </c>
      <c r="E5568" t="s">
        <v>815</v>
      </c>
      <c r="F5568" t="s">
        <v>282</v>
      </c>
      <c r="G5568" s="2">
        <v>45470</v>
      </c>
      <c r="H5568">
        <v>55529190</v>
      </c>
      <c r="I5568" t="s">
        <v>8705</v>
      </c>
      <c r="J5568" t="s">
        <v>8691</v>
      </c>
      <c r="K5568" t="s">
        <v>77</v>
      </c>
      <c r="L5568">
        <v>59</v>
      </c>
      <c r="M5568">
        <v>14453</v>
      </c>
      <c r="N5568" t="s">
        <v>53</v>
      </c>
      <c r="O5568" t="s">
        <v>78</v>
      </c>
      <c r="P5568" s="4">
        <v>1100</v>
      </c>
      <c r="Q5568" s="4">
        <v>1100</v>
      </c>
      <c r="R5568" t="s">
        <v>819</v>
      </c>
      <c r="S5568" s="4">
        <v>152338445</v>
      </c>
      <c r="T5568" t="s">
        <v>144</v>
      </c>
      <c r="U5568">
        <v>59</v>
      </c>
      <c r="V5568" t="s">
        <v>79</v>
      </c>
      <c r="W5568" s="4">
        <f>Tabla1[[#This Row],[OS-Valor Unitario]]-Tabla1[[#This Row],[costo_antes_iva]]</f>
        <v>0</v>
      </c>
      <c r="X5568" s="4">
        <f>Tabla1[[#This Row],[OS-Valor Unitario]]*Tabla1[[#This Row],[CANTIDAD ENTREGA SATELITE]]</f>
        <v>64900</v>
      </c>
      <c r="Y5568" s="4">
        <f>Tabla1[[#This Row],[costo_antes_iva]]*Tabla1[[#This Row],[CANTIDAD ENTREGA SATELITE]]</f>
        <v>64900</v>
      </c>
      <c r="Z5568" s="4">
        <f>Tabla1[[#This Row],[Valor total OS]]-Tabla1[[#This Row],[valor total op]]</f>
        <v>0</v>
      </c>
    </row>
    <row r="5569" spans="1:26" x14ac:dyDescent="0.3">
      <c r="A5569">
        <v>5463</v>
      </c>
      <c r="B5569">
        <v>9</v>
      </c>
      <c r="C5569" t="s">
        <v>8709</v>
      </c>
      <c r="D5569" t="s">
        <v>8710</v>
      </c>
      <c r="E5569" t="s">
        <v>378</v>
      </c>
      <c r="F5569" t="s">
        <v>282</v>
      </c>
      <c r="G5569" s="2">
        <v>45470</v>
      </c>
      <c r="H5569">
        <v>55529356</v>
      </c>
      <c r="I5569" t="s">
        <v>8711</v>
      </c>
      <c r="J5569" t="s">
        <v>8691</v>
      </c>
      <c r="K5569" t="s">
        <v>77</v>
      </c>
      <c r="L5569">
        <v>428</v>
      </c>
      <c r="M5569">
        <v>14651</v>
      </c>
      <c r="N5569" t="s">
        <v>53</v>
      </c>
      <c r="O5569" t="s">
        <v>3605</v>
      </c>
      <c r="P5569" s="4">
        <v>2200</v>
      </c>
      <c r="Q5569" s="4">
        <v>2000</v>
      </c>
      <c r="R5569" t="s">
        <v>819</v>
      </c>
      <c r="S5569" s="4">
        <v>152338445</v>
      </c>
      <c r="T5569" t="s">
        <v>381</v>
      </c>
      <c r="U5569">
        <v>428</v>
      </c>
      <c r="V5569" t="s">
        <v>3606</v>
      </c>
      <c r="W5569" s="4">
        <f>Tabla1[[#This Row],[OS-Valor Unitario]]-Tabla1[[#This Row],[costo_antes_iva]]</f>
        <v>-200</v>
      </c>
      <c r="X5569" s="4">
        <f>Tabla1[[#This Row],[OS-Valor Unitario]]*Tabla1[[#This Row],[CANTIDAD ENTREGA SATELITE]]</f>
        <v>856000</v>
      </c>
      <c r="Y5569" s="4">
        <f>Tabla1[[#This Row],[costo_antes_iva]]*Tabla1[[#This Row],[CANTIDAD ENTREGA SATELITE]]</f>
        <v>941600</v>
      </c>
      <c r="Z5569" s="4">
        <f>Tabla1[[#This Row],[Valor total OS]]-Tabla1[[#This Row],[valor total op]]</f>
        <v>-85600</v>
      </c>
    </row>
    <row r="5570" spans="1:26" x14ac:dyDescent="0.3">
      <c r="A5570">
        <v>5463</v>
      </c>
      <c r="B5570">
        <v>9</v>
      </c>
      <c r="C5570" t="s">
        <v>8709</v>
      </c>
      <c r="D5570" t="s">
        <v>8710</v>
      </c>
      <c r="E5570" t="s">
        <v>378</v>
      </c>
      <c r="F5570" t="s">
        <v>282</v>
      </c>
      <c r="G5570" s="2">
        <v>45470</v>
      </c>
      <c r="H5570">
        <v>55529356</v>
      </c>
      <c r="I5570" t="s">
        <v>8711</v>
      </c>
      <c r="J5570" t="s">
        <v>8691</v>
      </c>
      <c r="K5570" t="s">
        <v>77</v>
      </c>
      <c r="L5570">
        <v>428</v>
      </c>
      <c r="M5570">
        <v>14651</v>
      </c>
      <c r="N5570" t="s">
        <v>53</v>
      </c>
      <c r="O5570" t="s">
        <v>3605</v>
      </c>
      <c r="P5570" s="4">
        <v>1100</v>
      </c>
      <c r="Q5570" s="4">
        <v>2000</v>
      </c>
      <c r="R5570" t="s">
        <v>819</v>
      </c>
      <c r="S5570" s="4">
        <v>152338445</v>
      </c>
      <c r="T5570" t="s">
        <v>381</v>
      </c>
      <c r="U5570">
        <v>428</v>
      </c>
      <c r="V5570" t="s">
        <v>3606</v>
      </c>
      <c r="W5570" s="4">
        <f>Tabla1[[#This Row],[OS-Valor Unitario]]-Tabla1[[#This Row],[costo_antes_iva]]</f>
        <v>900</v>
      </c>
      <c r="X5570" s="4">
        <f>Tabla1[[#This Row],[OS-Valor Unitario]]*Tabla1[[#This Row],[CANTIDAD ENTREGA SATELITE]]</f>
        <v>856000</v>
      </c>
      <c r="Y5570" s="4">
        <f>Tabla1[[#This Row],[costo_antes_iva]]*Tabla1[[#This Row],[CANTIDAD ENTREGA SATELITE]]</f>
        <v>470800</v>
      </c>
      <c r="Z5570" s="4">
        <f>Tabla1[[#This Row],[Valor total OS]]-Tabla1[[#This Row],[valor total op]]</f>
        <v>385200</v>
      </c>
    </row>
    <row r="5571" spans="1:26" x14ac:dyDescent="0.3">
      <c r="A5571">
        <v>5511</v>
      </c>
      <c r="B5571">
        <v>1</v>
      </c>
      <c r="C5571" t="s">
        <v>8390</v>
      </c>
      <c r="D5571" t="s">
        <v>8391</v>
      </c>
      <c r="E5571" t="s">
        <v>1083</v>
      </c>
      <c r="F5571" t="s">
        <v>6046</v>
      </c>
      <c r="G5571" s="2">
        <v>45469</v>
      </c>
      <c r="H5571">
        <v>55519194</v>
      </c>
      <c r="I5571" t="s">
        <v>8392</v>
      </c>
      <c r="J5571" t="s">
        <v>8393</v>
      </c>
      <c r="K5571" t="s">
        <v>1619</v>
      </c>
      <c r="L5571">
        <v>25</v>
      </c>
      <c r="M5571">
        <v>14889</v>
      </c>
      <c r="N5571" t="s">
        <v>766</v>
      </c>
      <c r="O5571" t="s">
        <v>4498</v>
      </c>
      <c r="P5571" s="4">
        <v>12500</v>
      </c>
      <c r="Q5571" s="4">
        <v>12500</v>
      </c>
      <c r="R5571" t="s">
        <v>819</v>
      </c>
      <c r="S5571" s="4">
        <v>3150462</v>
      </c>
      <c r="T5571" t="s">
        <v>361</v>
      </c>
      <c r="U5571">
        <v>25</v>
      </c>
      <c r="V5571" t="s">
        <v>4499</v>
      </c>
      <c r="W5571" s="4">
        <f>Tabla1[[#This Row],[OS-Valor Unitario]]-Tabla1[[#This Row],[costo_antes_iva]]</f>
        <v>0</v>
      </c>
      <c r="X5571" s="4">
        <f>Tabla1[[#This Row],[OS-Valor Unitario]]*Tabla1[[#This Row],[CANTIDAD ENTREGA SATELITE]]</f>
        <v>312500</v>
      </c>
      <c r="Y5571" s="4">
        <f>Tabla1[[#This Row],[costo_antes_iva]]*Tabla1[[#This Row],[CANTIDAD ENTREGA SATELITE]]</f>
        <v>312500</v>
      </c>
      <c r="Z5571" s="4">
        <f>Tabla1[[#This Row],[Valor total OS]]-Tabla1[[#This Row],[valor total op]]</f>
        <v>0</v>
      </c>
    </row>
    <row r="5572" spans="1:26" x14ac:dyDescent="0.3">
      <c r="A5572">
        <v>5463</v>
      </c>
      <c r="B5572">
        <v>1</v>
      </c>
      <c r="C5572" t="s">
        <v>8688</v>
      </c>
      <c r="D5572" t="s">
        <v>8689</v>
      </c>
      <c r="E5572" t="s">
        <v>1088</v>
      </c>
      <c r="F5572" t="s">
        <v>282</v>
      </c>
      <c r="G5572" s="2">
        <v>45469</v>
      </c>
      <c r="H5572">
        <v>55516203</v>
      </c>
      <c r="I5572" t="s">
        <v>8690</v>
      </c>
      <c r="J5572" t="s">
        <v>8691</v>
      </c>
      <c r="K5572" t="s">
        <v>32</v>
      </c>
      <c r="L5572">
        <v>252</v>
      </c>
      <c r="M5572">
        <v>14674</v>
      </c>
      <c r="N5572" t="s">
        <v>53</v>
      </c>
      <c r="O5572" t="s">
        <v>472</v>
      </c>
      <c r="P5572" s="4">
        <v>13000</v>
      </c>
      <c r="Q5572" s="4">
        <v>13000</v>
      </c>
      <c r="R5572" t="s">
        <v>819</v>
      </c>
      <c r="S5572" s="4">
        <v>152338445</v>
      </c>
      <c r="T5572" t="s">
        <v>238</v>
      </c>
      <c r="U5572">
        <v>252</v>
      </c>
      <c r="V5572" t="s">
        <v>472</v>
      </c>
      <c r="W5572" s="4">
        <f>Tabla1[[#This Row],[OS-Valor Unitario]]-Tabla1[[#This Row],[costo_antes_iva]]</f>
        <v>0</v>
      </c>
      <c r="X5572" s="4">
        <f>Tabla1[[#This Row],[OS-Valor Unitario]]*Tabla1[[#This Row],[CANTIDAD ENTREGA SATELITE]]</f>
        <v>3276000</v>
      </c>
      <c r="Y5572" s="4">
        <f>Tabla1[[#This Row],[costo_antes_iva]]*Tabla1[[#This Row],[CANTIDAD ENTREGA SATELITE]]</f>
        <v>3276000</v>
      </c>
      <c r="Z5572" s="4">
        <f>Tabla1[[#This Row],[Valor total OS]]-Tabla1[[#This Row],[valor total op]]</f>
        <v>0</v>
      </c>
    </row>
    <row r="5573" spans="1:26" x14ac:dyDescent="0.3">
      <c r="A5573">
        <v>5463</v>
      </c>
      <c r="B5573">
        <v>1</v>
      </c>
      <c r="C5573" t="s">
        <v>8688</v>
      </c>
      <c r="D5573" t="s">
        <v>8689</v>
      </c>
      <c r="E5573" t="s">
        <v>1088</v>
      </c>
      <c r="F5573" t="s">
        <v>282</v>
      </c>
      <c r="G5573" s="2">
        <v>45469</v>
      </c>
      <c r="H5573">
        <v>55516203</v>
      </c>
      <c r="I5573" t="s">
        <v>8690</v>
      </c>
      <c r="J5573" t="s">
        <v>8691</v>
      </c>
      <c r="K5573" t="s">
        <v>32</v>
      </c>
      <c r="L5573">
        <v>236</v>
      </c>
      <c r="M5573">
        <v>14676</v>
      </c>
      <c r="N5573" t="s">
        <v>53</v>
      </c>
      <c r="O5573" t="s">
        <v>5936</v>
      </c>
      <c r="P5573" s="4">
        <v>13000</v>
      </c>
      <c r="Q5573" s="4">
        <v>13000</v>
      </c>
      <c r="R5573" t="s">
        <v>819</v>
      </c>
      <c r="S5573" s="4">
        <v>152338445</v>
      </c>
      <c r="T5573" t="s">
        <v>238</v>
      </c>
      <c r="U5573">
        <v>235</v>
      </c>
      <c r="V5573" t="s">
        <v>5936</v>
      </c>
      <c r="W5573" s="4">
        <f>Tabla1[[#This Row],[OS-Valor Unitario]]-Tabla1[[#This Row],[costo_antes_iva]]</f>
        <v>0</v>
      </c>
      <c r="X5573" s="4">
        <f>Tabla1[[#This Row],[OS-Valor Unitario]]*Tabla1[[#This Row],[CANTIDAD ENTREGA SATELITE]]</f>
        <v>3055000</v>
      </c>
      <c r="Y5573" s="4">
        <f>Tabla1[[#This Row],[costo_antes_iva]]*Tabla1[[#This Row],[CANTIDAD ENTREGA SATELITE]]</f>
        <v>3055000</v>
      </c>
      <c r="Z5573" s="4">
        <f>Tabla1[[#This Row],[Valor total OS]]-Tabla1[[#This Row],[valor total op]]</f>
        <v>0</v>
      </c>
    </row>
    <row r="5574" spans="1:26" x14ac:dyDescent="0.3">
      <c r="A5574">
        <v>5463</v>
      </c>
      <c r="B5574">
        <v>1</v>
      </c>
      <c r="C5574" t="s">
        <v>8688</v>
      </c>
      <c r="D5574" t="s">
        <v>8689</v>
      </c>
      <c r="E5574" t="s">
        <v>1088</v>
      </c>
      <c r="F5574" t="s">
        <v>282</v>
      </c>
      <c r="G5574" s="2">
        <v>45469</v>
      </c>
      <c r="H5574">
        <v>55516203</v>
      </c>
      <c r="I5574" t="s">
        <v>8690</v>
      </c>
      <c r="J5574" t="s">
        <v>8691</v>
      </c>
      <c r="K5574" t="s">
        <v>32</v>
      </c>
      <c r="L5574">
        <v>89</v>
      </c>
      <c r="M5574">
        <v>14672</v>
      </c>
      <c r="N5574" t="s">
        <v>53</v>
      </c>
      <c r="O5574" t="s">
        <v>3440</v>
      </c>
      <c r="P5574" s="4">
        <v>13000</v>
      </c>
      <c r="Q5574" s="4">
        <v>13000</v>
      </c>
      <c r="R5574" t="s">
        <v>819</v>
      </c>
      <c r="S5574" s="4">
        <v>152338445</v>
      </c>
      <c r="T5574" t="s">
        <v>238</v>
      </c>
      <c r="U5574">
        <v>89</v>
      </c>
      <c r="V5574" t="s">
        <v>3441</v>
      </c>
      <c r="W5574" s="4">
        <f>Tabla1[[#This Row],[OS-Valor Unitario]]-Tabla1[[#This Row],[costo_antes_iva]]</f>
        <v>0</v>
      </c>
      <c r="X5574" s="4">
        <f>Tabla1[[#This Row],[OS-Valor Unitario]]*Tabla1[[#This Row],[CANTIDAD ENTREGA SATELITE]]</f>
        <v>1157000</v>
      </c>
      <c r="Y5574" s="4">
        <f>Tabla1[[#This Row],[costo_antes_iva]]*Tabla1[[#This Row],[CANTIDAD ENTREGA SATELITE]]</f>
        <v>1157000</v>
      </c>
      <c r="Z5574" s="4">
        <f>Tabla1[[#This Row],[Valor total OS]]-Tabla1[[#This Row],[valor total op]]</f>
        <v>0</v>
      </c>
    </row>
    <row r="5575" spans="1:26" x14ac:dyDescent="0.3">
      <c r="A5575">
        <v>5463</v>
      </c>
      <c r="B5575">
        <v>1</v>
      </c>
      <c r="C5575" t="s">
        <v>8688</v>
      </c>
      <c r="D5575" t="s">
        <v>8689</v>
      </c>
      <c r="E5575" t="s">
        <v>1088</v>
      </c>
      <c r="F5575" t="s">
        <v>282</v>
      </c>
      <c r="G5575" s="2">
        <v>45469</v>
      </c>
      <c r="H5575">
        <v>55516203</v>
      </c>
      <c r="I5575" t="s">
        <v>8690</v>
      </c>
      <c r="J5575" t="s">
        <v>8691</v>
      </c>
      <c r="K5575" t="s">
        <v>77</v>
      </c>
      <c r="L5575">
        <v>577</v>
      </c>
      <c r="M5575">
        <v>14460</v>
      </c>
      <c r="N5575" t="s">
        <v>53</v>
      </c>
      <c r="O5575" t="s">
        <v>461</v>
      </c>
      <c r="P5575" s="4">
        <v>1100</v>
      </c>
      <c r="Q5575" s="4">
        <v>1100</v>
      </c>
      <c r="R5575" t="s">
        <v>819</v>
      </c>
      <c r="S5575" s="4">
        <v>152338445</v>
      </c>
      <c r="T5575" t="s">
        <v>238</v>
      </c>
      <c r="U5575">
        <v>577</v>
      </c>
      <c r="V5575" t="s">
        <v>278</v>
      </c>
      <c r="W5575" s="4">
        <f>Tabla1[[#This Row],[OS-Valor Unitario]]-Tabla1[[#This Row],[costo_antes_iva]]</f>
        <v>0</v>
      </c>
      <c r="X5575" s="4">
        <f>Tabla1[[#This Row],[OS-Valor Unitario]]*Tabla1[[#This Row],[CANTIDAD ENTREGA SATELITE]]</f>
        <v>634700</v>
      </c>
      <c r="Y5575" s="4">
        <f>Tabla1[[#This Row],[costo_antes_iva]]*Tabla1[[#This Row],[CANTIDAD ENTREGA SATELITE]]</f>
        <v>634700</v>
      </c>
      <c r="Z5575" s="4">
        <f>Tabla1[[#This Row],[Valor total OS]]-Tabla1[[#This Row],[valor total op]]</f>
        <v>0</v>
      </c>
    </row>
    <row r="5576" spans="1:26" x14ac:dyDescent="0.3">
      <c r="A5576">
        <v>5463</v>
      </c>
      <c r="B5576">
        <v>1</v>
      </c>
      <c r="C5576" t="s">
        <v>8688</v>
      </c>
      <c r="D5576" t="s">
        <v>8689</v>
      </c>
      <c r="E5576" t="s">
        <v>1088</v>
      </c>
      <c r="F5576" t="s">
        <v>282</v>
      </c>
      <c r="G5576" s="2">
        <v>45469</v>
      </c>
      <c r="H5576">
        <v>55516203</v>
      </c>
      <c r="I5576" t="s">
        <v>8690</v>
      </c>
      <c r="J5576" t="s">
        <v>8691</v>
      </c>
      <c r="K5576" t="s">
        <v>64</v>
      </c>
      <c r="L5576">
        <v>577</v>
      </c>
      <c r="M5576">
        <v>14459</v>
      </c>
      <c r="N5576" t="s">
        <v>53</v>
      </c>
      <c r="O5576" t="s">
        <v>66</v>
      </c>
      <c r="P5576" s="4">
        <v>1100</v>
      </c>
      <c r="Q5576" s="4">
        <v>1100</v>
      </c>
      <c r="R5576" t="s">
        <v>819</v>
      </c>
      <c r="S5576" s="4">
        <v>152338445</v>
      </c>
      <c r="T5576" t="s">
        <v>238</v>
      </c>
      <c r="U5576">
        <v>577</v>
      </c>
      <c r="V5576" t="s">
        <v>66</v>
      </c>
      <c r="W5576" s="4">
        <f>Tabla1[[#This Row],[OS-Valor Unitario]]-Tabla1[[#This Row],[costo_antes_iva]]</f>
        <v>0</v>
      </c>
      <c r="X5576" s="4">
        <f>Tabla1[[#This Row],[OS-Valor Unitario]]*Tabla1[[#This Row],[CANTIDAD ENTREGA SATELITE]]</f>
        <v>634700</v>
      </c>
      <c r="Y5576" s="4">
        <f>Tabla1[[#This Row],[costo_antes_iva]]*Tabla1[[#This Row],[CANTIDAD ENTREGA SATELITE]]</f>
        <v>634700</v>
      </c>
      <c r="Z5576" s="4">
        <f>Tabla1[[#This Row],[Valor total OS]]-Tabla1[[#This Row],[valor total op]]</f>
        <v>0</v>
      </c>
    </row>
    <row r="5577" spans="1:26" x14ac:dyDescent="0.3">
      <c r="A5577">
        <v>5463</v>
      </c>
      <c r="B5577">
        <v>3</v>
      </c>
      <c r="C5577" t="s">
        <v>8695</v>
      </c>
      <c r="D5577" t="s">
        <v>8696</v>
      </c>
      <c r="E5577" t="s">
        <v>393</v>
      </c>
      <c r="F5577" t="s">
        <v>282</v>
      </c>
      <c r="G5577" s="2">
        <v>45469</v>
      </c>
      <c r="H5577">
        <v>55516221</v>
      </c>
      <c r="I5577" t="s">
        <v>8697</v>
      </c>
      <c r="J5577" t="s">
        <v>8691</v>
      </c>
      <c r="K5577" t="s">
        <v>77</v>
      </c>
      <c r="L5577">
        <v>134</v>
      </c>
      <c r="M5577">
        <v>14482</v>
      </c>
      <c r="N5577" t="s">
        <v>53</v>
      </c>
      <c r="O5577" t="s">
        <v>461</v>
      </c>
      <c r="P5577" s="4">
        <v>1100</v>
      </c>
      <c r="Q5577" s="4">
        <v>1100</v>
      </c>
      <c r="R5577" t="s">
        <v>819</v>
      </c>
      <c r="S5577" s="4">
        <v>152338445</v>
      </c>
      <c r="T5577" t="s">
        <v>56</v>
      </c>
      <c r="U5577">
        <v>134</v>
      </c>
      <c r="V5577" t="s">
        <v>278</v>
      </c>
      <c r="W5577" s="4">
        <f>Tabla1[[#This Row],[OS-Valor Unitario]]-Tabla1[[#This Row],[costo_antes_iva]]</f>
        <v>0</v>
      </c>
      <c r="X5577" s="4">
        <f>Tabla1[[#This Row],[OS-Valor Unitario]]*Tabla1[[#This Row],[CANTIDAD ENTREGA SATELITE]]</f>
        <v>147400</v>
      </c>
      <c r="Y5577" s="4">
        <f>Tabla1[[#This Row],[costo_antes_iva]]*Tabla1[[#This Row],[CANTIDAD ENTREGA SATELITE]]</f>
        <v>147400</v>
      </c>
      <c r="Z5577" s="4">
        <f>Tabla1[[#This Row],[Valor total OS]]-Tabla1[[#This Row],[valor total op]]</f>
        <v>0</v>
      </c>
    </row>
    <row r="5578" spans="1:26" x14ac:dyDescent="0.3">
      <c r="A5578">
        <v>5463</v>
      </c>
      <c r="B5578">
        <v>3</v>
      </c>
      <c r="C5578" t="s">
        <v>8695</v>
      </c>
      <c r="D5578" t="s">
        <v>8696</v>
      </c>
      <c r="E5578" t="s">
        <v>393</v>
      </c>
      <c r="F5578" t="s">
        <v>282</v>
      </c>
      <c r="G5578" s="2">
        <v>45469</v>
      </c>
      <c r="H5578">
        <v>55516221</v>
      </c>
      <c r="I5578" t="s">
        <v>8697</v>
      </c>
      <c r="J5578" t="s">
        <v>8691</v>
      </c>
      <c r="K5578" t="s">
        <v>77</v>
      </c>
      <c r="L5578">
        <v>133</v>
      </c>
      <c r="M5578">
        <v>14598</v>
      </c>
      <c r="N5578" t="s">
        <v>53</v>
      </c>
      <c r="O5578" t="s">
        <v>461</v>
      </c>
      <c r="P5578" s="4">
        <v>1100</v>
      </c>
      <c r="Q5578" s="4">
        <v>1100</v>
      </c>
      <c r="R5578" t="s">
        <v>819</v>
      </c>
      <c r="S5578" s="4">
        <v>152338445</v>
      </c>
      <c r="T5578" t="s">
        <v>56</v>
      </c>
      <c r="U5578">
        <v>133</v>
      </c>
      <c r="V5578" t="s">
        <v>278</v>
      </c>
      <c r="W5578" s="4">
        <f>Tabla1[[#This Row],[OS-Valor Unitario]]-Tabla1[[#This Row],[costo_antes_iva]]</f>
        <v>0</v>
      </c>
      <c r="X5578" s="4">
        <f>Tabla1[[#This Row],[OS-Valor Unitario]]*Tabla1[[#This Row],[CANTIDAD ENTREGA SATELITE]]</f>
        <v>146300</v>
      </c>
      <c r="Y5578" s="4">
        <f>Tabla1[[#This Row],[costo_antes_iva]]*Tabla1[[#This Row],[CANTIDAD ENTREGA SATELITE]]</f>
        <v>146300</v>
      </c>
      <c r="Z5578" s="4">
        <f>Tabla1[[#This Row],[Valor total OS]]-Tabla1[[#This Row],[valor total op]]</f>
        <v>0</v>
      </c>
    </row>
    <row r="5579" spans="1:26" x14ac:dyDescent="0.3">
      <c r="A5579">
        <v>5463</v>
      </c>
      <c r="B5579">
        <v>3</v>
      </c>
      <c r="C5579" t="s">
        <v>8695</v>
      </c>
      <c r="D5579" t="s">
        <v>8696</v>
      </c>
      <c r="E5579" t="s">
        <v>393</v>
      </c>
      <c r="F5579" t="s">
        <v>282</v>
      </c>
      <c r="G5579" s="2">
        <v>45469</v>
      </c>
      <c r="H5579">
        <v>55516221</v>
      </c>
      <c r="I5579" t="s">
        <v>8697</v>
      </c>
      <c r="J5579" t="s">
        <v>8691</v>
      </c>
      <c r="K5579" t="s">
        <v>77</v>
      </c>
      <c r="L5579">
        <v>808</v>
      </c>
      <c r="M5579">
        <v>14481</v>
      </c>
      <c r="N5579" t="s">
        <v>53</v>
      </c>
      <c r="O5579" t="s">
        <v>3605</v>
      </c>
      <c r="P5579" s="4">
        <v>1100</v>
      </c>
      <c r="Q5579" s="4">
        <v>1100</v>
      </c>
      <c r="R5579" t="s">
        <v>819</v>
      </c>
      <c r="S5579" s="4">
        <v>152338445</v>
      </c>
      <c r="T5579" t="s">
        <v>56</v>
      </c>
      <c r="U5579">
        <v>808</v>
      </c>
      <c r="V5579" t="s">
        <v>3606</v>
      </c>
      <c r="W5579" s="4">
        <f>Tabla1[[#This Row],[OS-Valor Unitario]]-Tabla1[[#This Row],[costo_antes_iva]]</f>
        <v>0</v>
      </c>
      <c r="X5579" s="4">
        <f>Tabla1[[#This Row],[OS-Valor Unitario]]*Tabla1[[#This Row],[CANTIDAD ENTREGA SATELITE]]</f>
        <v>888800</v>
      </c>
      <c r="Y5579" s="4">
        <f>Tabla1[[#This Row],[costo_antes_iva]]*Tabla1[[#This Row],[CANTIDAD ENTREGA SATELITE]]</f>
        <v>888800</v>
      </c>
      <c r="Z5579" s="4">
        <f>Tabla1[[#This Row],[Valor total OS]]-Tabla1[[#This Row],[valor total op]]</f>
        <v>0</v>
      </c>
    </row>
    <row r="5580" spans="1:26" x14ac:dyDescent="0.3">
      <c r="A5580">
        <v>5463</v>
      </c>
      <c r="B5580">
        <v>3</v>
      </c>
      <c r="C5580" t="s">
        <v>8695</v>
      </c>
      <c r="D5580" t="s">
        <v>8696</v>
      </c>
      <c r="E5580" t="s">
        <v>393</v>
      </c>
      <c r="F5580" t="s">
        <v>282</v>
      </c>
      <c r="G5580" s="2">
        <v>45469</v>
      </c>
      <c r="H5580">
        <v>55516221</v>
      </c>
      <c r="I5580" t="s">
        <v>8697</v>
      </c>
      <c r="J5580" t="s">
        <v>8691</v>
      </c>
      <c r="K5580" t="s">
        <v>32</v>
      </c>
      <c r="L5580">
        <v>134</v>
      </c>
      <c r="M5580">
        <v>14537</v>
      </c>
      <c r="N5580" t="s">
        <v>53</v>
      </c>
      <c r="O5580" t="s">
        <v>404</v>
      </c>
      <c r="P5580" s="4">
        <v>7500</v>
      </c>
      <c r="Q5580" s="4">
        <v>7500</v>
      </c>
      <c r="R5580" t="s">
        <v>819</v>
      </c>
      <c r="S5580" s="4">
        <v>152338445</v>
      </c>
      <c r="T5580" t="s">
        <v>56</v>
      </c>
      <c r="U5580">
        <v>134</v>
      </c>
      <c r="V5580" t="s">
        <v>404</v>
      </c>
      <c r="W5580" s="4">
        <f>Tabla1[[#This Row],[OS-Valor Unitario]]-Tabla1[[#This Row],[costo_antes_iva]]</f>
        <v>0</v>
      </c>
      <c r="X5580" s="4">
        <f>Tabla1[[#This Row],[OS-Valor Unitario]]*Tabla1[[#This Row],[CANTIDAD ENTREGA SATELITE]]</f>
        <v>1005000</v>
      </c>
      <c r="Y5580" s="4">
        <f>Tabla1[[#This Row],[costo_antes_iva]]*Tabla1[[#This Row],[CANTIDAD ENTREGA SATELITE]]</f>
        <v>1005000</v>
      </c>
      <c r="Z5580" s="4">
        <f>Tabla1[[#This Row],[Valor total OS]]-Tabla1[[#This Row],[valor total op]]</f>
        <v>0</v>
      </c>
    </row>
    <row r="5581" spans="1:26" x14ac:dyDescent="0.3">
      <c r="A5581">
        <v>5463</v>
      </c>
      <c r="B5581">
        <v>3</v>
      </c>
      <c r="C5581" t="s">
        <v>8695</v>
      </c>
      <c r="D5581" t="s">
        <v>8696</v>
      </c>
      <c r="E5581" t="s">
        <v>393</v>
      </c>
      <c r="F5581" t="s">
        <v>282</v>
      </c>
      <c r="G5581" s="2">
        <v>45469</v>
      </c>
      <c r="H5581">
        <v>55516221</v>
      </c>
      <c r="I5581" t="s">
        <v>8697</v>
      </c>
      <c r="J5581" t="s">
        <v>8691</v>
      </c>
      <c r="K5581" t="s">
        <v>32</v>
      </c>
      <c r="L5581">
        <v>133</v>
      </c>
      <c r="M5581">
        <v>14606</v>
      </c>
      <c r="N5581" t="s">
        <v>53</v>
      </c>
      <c r="O5581" t="s">
        <v>404</v>
      </c>
      <c r="P5581" s="4">
        <v>7500</v>
      </c>
      <c r="Q5581" s="4">
        <v>7500</v>
      </c>
      <c r="R5581" t="s">
        <v>819</v>
      </c>
      <c r="S5581" s="4">
        <v>152338445</v>
      </c>
      <c r="T5581" t="s">
        <v>56</v>
      </c>
      <c r="U5581">
        <v>133</v>
      </c>
      <c r="V5581" t="s">
        <v>404</v>
      </c>
      <c r="W5581" s="4">
        <f>Tabla1[[#This Row],[OS-Valor Unitario]]-Tabla1[[#This Row],[costo_antes_iva]]</f>
        <v>0</v>
      </c>
      <c r="X5581" s="4">
        <f>Tabla1[[#This Row],[OS-Valor Unitario]]*Tabla1[[#This Row],[CANTIDAD ENTREGA SATELITE]]</f>
        <v>997500</v>
      </c>
      <c r="Y5581" s="4">
        <f>Tabla1[[#This Row],[costo_antes_iva]]*Tabla1[[#This Row],[CANTIDAD ENTREGA SATELITE]]</f>
        <v>997500</v>
      </c>
      <c r="Z5581" s="4">
        <f>Tabla1[[#This Row],[Valor total OS]]-Tabla1[[#This Row],[valor total op]]</f>
        <v>0</v>
      </c>
    </row>
    <row r="5582" spans="1:26" x14ac:dyDescent="0.3">
      <c r="A5582">
        <v>5463</v>
      </c>
      <c r="B5582">
        <v>3</v>
      </c>
      <c r="C5582" t="s">
        <v>8695</v>
      </c>
      <c r="D5582" t="s">
        <v>8696</v>
      </c>
      <c r="E5582" t="s">
        <v>393</v>
      </c>
      <c r="F5582" t="s">
        <v>282</v>
      </c>
      <c r="G5582" s="2">
        <v>45469</v>
      </c>
      <c r="H5582">
        <v>55516221</v>
      </c>
      <c r="I5582" t="s">
        <v>8697</v>
      </c>
      <c r="J5582" t="s">
        <v>8691</v>
      </c>
      <c r="K5582" t="s">
        <v>32</v>
      </c>
      <c r="L5582">
        <v>808</v>
      </c>
      <c r="M5582">
        <v>14536</v>
      </c>
      <c r="N5582" t="s">
        <v>53</v>
      </c>
      <c r="O5582" t="s">
        <v>405</v>
      </c>
      <c r="P5582" s="4">
        <v>7500</v>
      </c>
      <c r="Q5582" s="4">
        <v>8000</v>
      </c>
      <c r="R5582" t="s">
        <v>819</v>
      </c>
      <c r="S5582" s="4">
        <v>152338445</v>
      </c>
      <c r="T5582" t="s">
        <v>56</v>
      </c>
      <c r="U5582">
        <v>808</v>
      </c>
      <c r="V5582" t="s">
        <v>406</v>
      </c>
      <c r="W5582" s="4">
        <f>Tabla1[[#This Row],[OS-Valor Unitario]]-Tabla1[[#This Row],[costo_antes_iva]]</f>
        <v>500</v>
      </c>
      <c r="X5582" s="4">
        <f>Tabla1[[#This Row],[OS-Valor Unitario]]*Tabla1[[#This Row],[CANTIDAD ENTREGA SATELITE]]</f>
        <v>6464000</v>
      </c>
      <c r="Y5582" s="4">
        <f>Tabla1[[#This Row],[costo_antes_iva]]*Tabla1[[#This Row],[CANTIDAD ENTREGA SATELITE]]</f>
        <v>6060000</v>
      </c>
      <c r="Z5582" s="4">
        <f>Tabla1[[#This Row],[Valor total OS]]-Tabla1[[#This Row],[valor total op]]</f>
        <v>404000</v>
      </c>
    </row>
    <row r="5583" spans="1:26" x14ac:dyDescent="0.3">
      <c r="A5583">
        <v>5463</v>
      </c>
      <c r="B5583">
        <v>5</v>
      </c>
      <c r="C5583" t="s">
        <v>8701</v>
      </c>
      <c r="D5583" t="s">
        <v>8702</v>
      </c>
      <c r="E5583" t="s">
        <v>815</v>
      </c>
      <c r="F5583" t="s">
        <v>282</v>
      </c>
      <c r="G5583" s="2">
        <v>45469</v>
      </c>
      <c r="H5583">
        <v>55516236</v>
      </c>
      <c r="I5583" t="s">
        <v>8694</v>
      </c>
      <c r="J5583" t="s">
        <v>8691</v>
      </c>
      <c r="K5583" t="s">
        <v>32</v>
      </c>
      <c r="L5583">
        <v>300</v>
      </c>
      <c r="M5583">
        <v>14590</v>
      </c>
      <c r="N5583" t="s">
        <v>53</v>
      </c>
      <c r="O5583" t="s">
        <v>146</v>
      </c>
      <c r="P5583" s="4">
        <v>2600</v>
      </c>
      <c r="Q5583" s="4">
        <v>4500</v>
      </c>
      <c r="R5583" t="s">
        <v>819</v>
      </c>
      <c r="S5583" s="4">
        <v>152338445</v>
      </c>
      <c r="T5583" t="s">
        <v>144</v>
      </c>
      <c r="U5583">
        <v>297</v>
      </c>
      <c r="V5583" t="s">
        <v>112</v>
      </c>
      <c r="W5583" s="4">
        <f>Tabla1[[#This Row],[OS-Valor Unitario]]-Tabla1[[#This Row],[costo_antes_iva]]</f>
        <v>1900</v>
      </c>
      <c r="X5583" s="4">
        <f>Tabla1[[#This Row],[OS-Valor Unitario]]*Tabla1[[#This Row],[CANTIDAD ENTREGA SATELITE]]</f>
        <v>1336500</v>
      </c>
      <c r="Y5583" s="4">
        <f>Tabla1[[#This Row],[costo_antes_iva]]*Tabla1[[#This Row],[CANTIDAD ENTREGA SATELITE]]</f>
        <v>772200</v>
      </c>
      <c r="Z5583" s="4">
        <f>Tabla1[[#This Row],[Valor total OS]]-Tabla1[[#This Row],[valor total op]]</f>
        <v>564300</v>
      </c>
    </row>
    <row r="5584" spans="1:26" x14ac:dyDescent="0.3">
      <c r="A5584">
        <v>5463</v>
      </c>
      <c r="B5584">
        <v>5</v>
      </c>
      <c r="C5584" t="s">
        <v>8701</v>
      </c>
      <c r="D5584" t="s">
        <v>8702</v>
      </c>
      <c r="E5584" t="s">
        <v>815</v>
      </c>
      <c r="F5584" t="s">
        <v>282</v>
      </c>
      <c r="G5584" s="2">
        <v>45469</v>
      </c>
      <c r="H5584">
        <v>55516236</v>
      </c>
      <c r="I5584" t="s">
        <v>8694</v>
      </c>
      <c r="J5584" t="s">
        <v>8691</v>
      </c>
      <c r="K5584" t="s">
        <v>64</v>
      </c>
      <c r="L5584">
        <v>300</v>
      </c>
      <c r="M5584">
        <v>14452</v>
      </c>
      <c r="N5584" t="s">
        <v>53</v>
      </c>
      <c r="O5584" t="s">
        <v>66</v>
      </c>
      <c r="P5584" s="4">
        <v>1000</v>
      </c>
      <c r="Q5584" s="4">
        <v>1100</v>
      </c>
      <c r="R5584" t="s">
        <v>819</v>
      </c>
      <c r="S5584" s="4">
        <v>152338445</v>
      </c>
      <c r="T5584" t="s">
        <v>144</v>
      </c>
      <c r="U5584">
        <v>300</v>
      </c>
      <c r="V5584" t="s">
        <v>66</v>
      </c>
      <c r="W5584" s="4">
        <f>Tabla1[[#This Row],[OS-Valor Unitario]]-Tabla1[[#This Row],[costo_antes_iva]]</f>
        <v>100</v>
      </c>
      <c r="X5584" s="4">
        <f>Tabla1[[#This Row],[OS-Valor Unitario]]*Tabla1[[#This Row],[CANTIDAD ENTREGA SATELITE]]</f>
        <v>330000</v>
      </c>
      <c r="Y5584" s="4">
        <f>Tabla1[[#This Row],[costo_antes_iva]]*Tabla1[[#This Row],[CANTIDAD ENTREGA SATELITE]]</f>
        <v>300000</v>
      </c>
      <c r="Z5584" s="4">
        <f>Tabla1[[#This Row],[Valor total OS]]-Tabla1[[#This Row],[valor total op]]</f>
        <v>30000</v>
      </c>
    </row>
    <row r="5585" spans="1:26" x14ac:dyDescent="0.3">
      <c r="A5585">
        <v>5463</v>
      </c>
      <c r="B5585">
        <v>5</v>
      </c>
      <c r="C5585" t="s">
        <v>8701</v>
      </c>
      <c r="D5585" t="s">
        <v>8702</v>
      </c>
      <c r="E5585" t="s">
        <v>815</v>
      </c>
      <c r="F5585" t="s">
        <v>282</v>
      </c>
      <c r="G5585" s="2">
        <v>45469</v>
      </c>
      <c r="H5585">
        <v>55516236</v>
      </c>
      <c r="I5585" t="s">
        <v>8694</v>
      </c>
      <c r="J5585" t="s">
        <v>8691</v>
      </c>
      <c r="K5585" t="s">
        <v>77</v>
      </c>
      <c r="L5585">
        <v>300</v>
      </c>
      <c r="M5585">
        <v>14451</v>
      </c>
      <c r="N5585" t="s">
        <v>53</v>
      </c>
      <c r="O5585" t="s">
        <v>78</v>
      </c>
      <c r="P5585" s="4">
        <v>1100</v>
      </c>
      <c r="Q5585" s="4">
        <v>1100</v>
      </c>
      <c r="R5585" t="s">
        <v>819</v>
      </c>
      <c r="S5585" s="4">
        <v>152338445</v>
      </c>
      <c r="T5585" t="s">
        <v>144</v>
      </c>
      <c r="U5585">
        <v>300</v>
      </c>
      <c r="V5585" t="s">
        <v>79</v>
      </c>
      <c r="W5585" s="4">
        <f>Tabla1[[#This Row],[OS-Valor Unitario]]-Tabla1[[#This Row],[costo_antes_iva]]</f>
        <v>0</v>
      </c>
      <c r="X5585" s="4">
        <f>Tabla1[[#This Row],[OS-Valor Unitario]]*Tabla1[[#This Row],[CANTIDAD ENTREGA SATELITE]]</f>
        <v>330000</v>
      </c>
      <c r="Y5585" s="4">
        <f>Tabla1[[#This Row],[costo_antes_iva]]*Tabla1[[#This Row],[CANTIDAD ENTREGA SATELITE]]</f>
        <v>330000</v>
      </c>
      <c r="Z5585" s="4">
        <f>Tabla1[[#This Row],[Valor total OS]]-Tabla1[[#This Row],[valor total op]]</f>
        <v>0</v>
      </c>
    </row>
    <row r="5586" spans="1:26" x14ac:dyDescent="0.3">
      <c r="A5586">
        <v>5463</v>
      </c>
      <c r="B5586">
        <v>7</v>
      </c>
      <c r="C5586" t="s">
        <v>8706</v>
      </c>
      <c r="D5586" t="s">
        <v>8707</v>
      </c>
      <c r="E5586" t="s">
        <v>682</v>
      </c>
      <c r="F5586" t="s">
        <v>282</v>
      </c>
      <c r="G5586" s="2">
        <v>45469</v>
      </c>
      <c r="H5586">
        <v>55516229</v>
      </c>
      <c r="I5586" t="s">
        <v>8708</v>
      </c>
      <c r="J5586" t="s">
        <v>8691</v>
      </c>
      <c r="K5586" t="s">
        <v>64</v>
      </c>
      <c r="L5586">
        <v>700</v>
      </c>
      <c r="M5586">
        <v>14508</v>
      </c>
      <c r="N5586" t="s">
        <v>53</v>
      </c>
      <c r="O5586" t="s">
        <v>66</v>
      </c>
      <c r="P5586" s="4">
        <v>900</v>
      </c>
      <c r="Q5586" s="4">
        <v>1800</v>
      </c>
      <c r="R5586" t="s">
        <v>819</v>
      </c>
      <c r="S5586" s="4">
        <v>152338445</v>
      </c>
      <c r="T5586" t="s">
        <v>121</v>
      </c>
      <c r="U5586">
        <v>700</v>
      </c>
      <c r="V5586" t="s">
        <v>66</v>
      </c>
      <c r="W5586" s="4">
        <f>Tabla1[[#This Row],[OS-Valor Unitario]]-Tabla1[[#This Row],[costo_antes_iva]]</f>
        <v>900</v>
      </c>
      <c r="X5586" s="4">
        <f>Tabla1[[#This Row],[OS-Valor Unitario]]*Tabla1[[#This Row],[CANTIDAD ENTREGA SATELITE]]</f>
        <v>1260000</v>
      </c>
      <c r="Y5586" s="4">
        <f>Tabla1[[#This Row],[costo_antes_iva]]*Tabla1[[#This Row],[CANTIDAD ENTREGA SATELITE]]</f>
        <v>630000</v>
      </c>
      <c r="Z5586" s="4">
        <f>Tabla1[[#This Row],[Valor total OS]]-Tabla1[[#This Row],[valor total op]]</f>
        <v>630000</v>
      </c>
    </row>
    <row r="5587" spans="1:26" x14ac:dyDescent="0.3">
      <c r="A5587">
        <v>5463</v>
      </c>
      <c r="B5587">
        <v>7</v>
      </c>
      <c r="C5587" t="s">
        <v>8706</v>
      </c>
      <c r="D5587" t="s">
        <v>8707</v>
      </c>
      <c r="E5587" t="s">
        <v>682</v>
      </c>
      <c r="F5587" t="s">
        <v>282</v>
      </c>
      <c r="G5587" s="2">
        <v>45469</v>
      </c>
      <c r="H5587">
        <v>55516229</v>
      </c>
      <c r="I5587" t="s">
        <v>8708</v>
      </c>
      <c r="J5587" t="s">
        <v>8691</v>
      </c>
      <c r="K5587" t="s">
        <v>32</v>
      </c>
      <c r="L5587">
        <v>385</v>
      </c>
      <c r="M5587">
        <v>14732</v>
      </c>
      <c r="N5587" t="s">
        <v>53</v>
      </c>
      <c r="O5587" t="s">
        <v>2122</v>
      </c>
      <c r="P5587" s="4">
        <v>2600</v>
      </c>
      <c r="Q5587" s="4">
        <v>2600</v>
      </c>
      <c r="R5587" t="s">
        <v>819</v>
      </c>
      <c r="S5587" s="4">
        <v>152338445</v>
      </c>
      <c r="T5587" t="s">
        <v>121</v>
      </c>
      <c r="U5587">
        <v>385</v>
      </c>
      <c r="V5587" t="s">
        <v>2123</v>
      </c>
      <c r="W5587" s="4">
        <f>Tabla1[[#This Row],[OS-Valor Unitario]]-Tabla1[[#This Row],[costo_antes_iva]]</f>
        <v>0</v>
      </c>
      <c r="X5587" s="4">
        <f>Tabla1[[#This Row],[OS-Valor Unitario]]*Tabla1[[#This Row],[CANTIDAD ENTREGA SATELITE]]</f>
        <v>1001000</v>
      </c>
      <c r="Y5587" s="4">
        <f>Tabla1[[#This Row],[costo_antes_iva]]*Tabla1[[#This Row],[CANTIDAD ENTREGA SATELITE]]</f>
        <v>1001000</v>
      </c>
      <c r="Z5587" s="4">
        <f>Tabla1[[#This Row],[Valor total OS]]-Tabla1[[#This Row],[valor total op]]</f>
        <v>0</v>
      </c>
    </row>
    <row r="5588" spans="1:26" x14ac:dyDescent="0.3">
      <c r="A5588">
        <v>5463</v>
      </c>
      <c r="B5588">
        <v>7</v>
      </c>
      <c r="C5588" t="s">
        <v>8706</v>
      </c>
      <c r="D5588" t="s">
        <v>8707</v>
      </c>
      <c r="E5588" t="s">
        <v>682</v>
      </c>
      <c r="F5588" t="s">
        <v>282</v>
      </c>
      <c r="G5588" s="2">
        <v>45469</v>
      </c>
      <c r="H5588">
        <v>55516229</v>
      </c>
      <c r="I5588" t="s">
        <v>8708</v>
      </c>
      <c r="J5588" t="s">
        <v>8691</v>
      </c>
      <c r="K5588" t="s">
        <v>32</v>
      </c>
      <c r="L5588">
        <v>315</v>
      </c>
      <c r="M5588">
        <v>14731</v>
      </c>
      <c r="N5588" t="s">
        <v>53</v>
      </c>
      <c r="O5588" t="s">
        <v>5421</v>
      </c>
      <c r="P5588" s="4">
        <v>2600</v>
      </c>
      <c r="Q5588" s="4">
        <v>2000</v>
      </c>
      <c r="R5588" t="s">
        <v>819</v>
      </c>
      <c r="S5588" s="4">
        <v>152338445</v>
      </c>
      <c r="T5588" t="s">
        <v>121</v>
      </c>
      <c r="U5588">
        <v>315</v>
      </c>
      <c r="V5588" t="s">
        <v>5422</v>
      </c>
      <c r="W5588" s="4">
        <f>Tabla1[[#This Row],[OS-Valor Unitario]]-Tabla1[[#This Row],[costo_antes_iva]]</f>
        <v>-600</v>
      </c>
      <c r="X5588" s="4">
        <f>Tabla1[[#This Row],[OS-Valor Unitario]]*Tabla1[[#This Row],[CANTIDAD ENTREGA SATELITE]]</f>
        <v>630000</v>
      </c>
      <c r="Y5588" s="4">
        <f>Tabla1[[#This Row],[costo_antes_iva]]*Tabla1[[#This Row],[CANTIDAD ENTREGA SATELITE]]</f>
        <v>819000</v>
      </c>
      <c r="Z5588" s="4">
        <f>Tabla1[[#This Row],[Valor total OS]]-Tabla1[[#This Row],[valor total op]]</f>
        <v>-189000</v>
      </c>
    </row>
    <row r="5589" spans="1:26" x14ac:dyDescent="0.3">
      <c r="A5589">
        <v>5462</v>
      </c>
      <c r="B5589">
        <v>1</v>
      </c>
      <c r="C5589" t="s">
        <v>8712</v>
      </c>
      <c r="D5589" t="s">
        <v>8713</v>
      </c>
      <c r="E5589" t="s">
        <v>682</v>
      </c>
      <c r="F5589" t="s">
        <v>282</v>
      </c>
      <c r="G5589" s="2">
        <v>45469</v>
      </c>
      <c r="H5589">
        <v>55514023</v>
      </c>
      <c r="I5589" t="s">
        <v>8714</v>
      </c>
      <c r="J5589" t="s">
        <v>8715</v>
      </c>
      <c r="K5589" t="s">
        <v>64</v>
      </c>
      <c r="L5589">
        <v>28</v>
      </c>
      <c r="M5589">
        <v>14605</v>
      </c>
      <c r="N5589" t="s">
        <v>53</v>
      </c>
      <c r="O5589" t="s">
        <v>66</v>
      </c>
      <c r="P5589" s="4">
        <v>1000</v>
      </c>
      <c r="Q5589" s="4">
        <v>1000</v>
      </c>
      <c r="R5589" t="s">
        <v>819</v>
      </c>
      <c r="S5589" s="4">
        <v>6072672</v>
      </c>
      <c r="T5589" t="s">
        <v>121</v>
      </c>
      <c r="U5589">
        <v>28</v>
      </c>
      <c r="V5589" t="s">
        <v>66</v>
      </c>
      <c r="W5589" s="4">
        <f>Tabla1[[#This Row],[OS-Valor Unitario]]-Tabla1[[#This Row],[costo_antes_iva]]</f>
        <v>0</v>
      </c>
      <c r="X5589" s="4">
        <f>Tabla1[[#This Row],[OS-Valor Unitario]]*Tabla1[[#This Row],[CANTIDAD ENTREGA SATELITE]]</f>
        <v>28000</v>
      </c>
      <c r="Y5589" s="4">
        <f>Tabla1[[#This Row],[costo_antes_iva]]*Tabla1[[#This Row],[CANTIDAD ENTREGA SATELITE]]</f>
        <v>28000</v>
      </c>
      <c r="Z5589" s="4">
        <f>Tabla1[[#This Row],[Valor total OS]]-Tabla1[[#This Row],[valor total op]]</f>
        <v>0</v>
      </c>
    </row>
    <row r="5590" spans="1:26" x14ac:dyDescent="0.3">
      <c r="A5590">
        <v>5462</v>
      </c>
      <c r="B5590">
        <v>2</v>
      </c>
      <c r="C5590" t="s">
        <v>8716</v>
      </c>
      <c r="D5590" t="s">
        <v>8717</v>
      </c>
      <c r="E5590" t="s">
        <v>393</v>
      </c>
      <c r="F5590" t="s">
        <v>282</v>
      </c>
      <c r="G5590" s="2">
        <v>45469</v>
      </c>
      <c r="H5590">
        <v>55514031</v>
      </c>
      <c r="I5590" t="s">
        <v>8718</v>
      </c>
      <c r="J5590" t="s">
        <v>8715</v>
      </c>
      <c r="K5590" t="s">
        <v>77</v>
      </c>
      <c r="L5590">
        <v>24</v>
      </c>
      <c r="M5590">
        <v>14765</v>
      </c>
      <c r="N5590" t="s">
        <v>53</v>
      </c>
      <c r="O5590" t="s">
        <v>78</v>
      </c>
      <c r="P5590" s="4">
        <v>1100</v>
      </c>
      <c r="Q5590" s="4">
        <v>1100</v>
      </c>
      <c r="R5590" t="s">
        <v>819</v>
      </c>
      <c r="S5590" s="4">
        <v>6072672</v>
      </c>
      <c r="T5590" t="s">
        <v>56</v>
      </c>
      <c r="U5590">
        <v>24</v>
      </c>
      <c r="V5590" t="s">
        <v>79</v>
      </c>
      <c r="W5590" s="4">
        <f>Tabla1[[#This Row],[OS-Valor Unitario]]-Tabla1[[#This Row],[costo_antes_iva]]</f>
        <v>0</v>
      </c>
      <c r="X5590" s="4">
        <f>Tabla1[[#This Row],[OS-Valor Unitario]]*Tabla1[[#This Row],[CANTIDAD ENTREGA SATELITE]]</f>
        <v>26400</v>
      </c>
      <c r="Y5590" s="4">
        <f>Tabla1[[#This Row],[costo_antes_iva]]*Tabla1[[#This Row],[CANTIDAD ENTREGA SATELITE]]</f>
        <v>26400</v>
      </c>
      <c r="Z5590" s="4">
        <f>Tabla1[[#This Row],[Valor total OS]]-Tabla1[[#This Row],[valor total op]]</f>
        <v>0</v>
      </c>
    </row>
    <row r="5591" spans="1:26" x14ac:dyDescent="0.3">
      <c r="A5591">
        <v>5462</v>
      </c>
      <c r="B5591">
        <v>2</v>
      </c>
      <c r="C5591" t="s">
        <v>8716</v>
      </c>
      <c r="D5591" t="s">
        <v>8717</v>
      </c>
      <c r="E5591" t="s">
        <v>393</v>
      </c>
      <c r="F5591" t="s">
        <v>282</v>
      </c>
      <c r="G5591" s="2">
        <v>45469</v>
      </c>
      <c r="H5591">
        <v>55514031</v>
      </c>
      <c r="I5591" t="s">
        <v>8718</v>
      </c>
      <c r="J5591" t="s">
        <v>8715</v>
      </c>
      <c r="K5591" t="s">
        <v>32</v>
      </c>
      <c r="L5591">
        <v>7</v>
      </c>
      <c r="M5591">
        <v>14762</v>
      </c>
      <c r="N5591" t="s">
        <v>53</v>
      </c>
      <c r="O5591" t="s">
        <v>2808</v>
      </c>
      <c r="P5591" s="4">
        <v>7500</v>
      </c>
      <c r="Q5591" s="4">
        <v>1000</v>
      </c>
      <c r="R5591" t="s">
        <v>819</v>
      </c>
      <c r="S5591" s="4">
        <v>6072672</v>
      </c>
      <c r="T5591" t="s">
        <v>56</v>
      </c>
      <c r="U5591">
        <v>7</v>
      </c>
      <c r="V5591" t="s">
        <v>2809</v>
      </c>
      <c r="W5591" s="4">
        <f>Tabla1[[#This Row],[OS-Valor Unitario]]-Tabla1[[#This Row],[costo_antes_iva]]</f>
        <v>-6500</v>
      </c>
      <c r="X5591" s="4">
        <f>Tabla1[[#This Row],[OS-Valor Unitario]]*Tabla1[[#This Row],[CANTIDAD ENTREGA SATELITE]]</f>
        <v>7000</v>
      </c>
      <c r="Y5591" s="4">
        <f>Tabla1[[#This Row],[costo_antes_iva]]*Tabla1[[#This Row],[CANTIDAD ENTREGA SATELITE]]</f>
        <v>52500</v>
      </c>
      <c r="Z5591" s="4">
        <f>Tabla1[[#This Row],[Valor total OS]]-Tabla1[[#This Row],[valor total op]]</f>
        <v>-45500</v>
      </c>
    </row>
    <row r="5592" spans="1:26" x14ac:dyDescent="0.3">
      <c r="A5592">
        <v>5462</v>
      </c>
      <c r="B5592">
        <v>2</v>
      </c>
      <c r="C5592" t="s">
        <v>8716</v>
      </c>
      <c r="D5592" t="s">
        <v>8717</v>
      </c>
      <c r="E5592" t="s">
        <v>393</v>
      </c>
      <c r="F5592" t="s">
        <v>282</v>
      </c>
      <c r="G5592" s="2">
        <v>45469</v>
      </c>
      <c r="H5592">
        <v>55514031</v>
      </c>
      <c r="I5592" t="s">
        <v>8718</v>
      </c>
      <c r="J5592" t="s">
        <v>8715</v>
      </c>
      <c r="K5592" t="s">
        <v>32</v>
      </c>
      <c r="L5592">
        <v>17</v>
      </c>
      <c r="M5592">
        <v>14793</v>
      </c>
      <c r="N5592" t="s">
        <v>53</v>
      </c>
      <c r="O5592" t="s">
        <v>645</v>
      </c>
      <c r="P5592" s="4">
        <v>7500</v>
      </c>
      <c r="Q5592" s="4">
        <v>8000</v>
      </c>
      <c r="R5592" t="s">
        <v>819</v>
      </c>
      <c r="S5592" s="4">
        <v>6072672</v>
      </c>
      <c r="T5592" t="s">
        <v>56</v>
      </c>
      <c r="U5592">
        <v>17</v>
      </c>
      <c r="V5592" t="s">
        <v>646</v>
      </c>
      <c r="W5592" s="4">
        <f>Tabla1[[#This Row],[OS-Valor Unitario]]-Tabla1[[#This Row],[costo_antes_iva]]</f>
        <v>500</v>
      </c>
      <c r="X5592" s="4">
        <f>Tabla1[[#This Row],[OS-Valor Unitario]]*Tabla1[[#This Row],[CANTIDAD ENTREGA SATELITE]]</f>
        <v>136000</v>
      </c>
      <c r="Y5592" s="4">
        <f>Tabla1[[#This Row],[costo_antes_iva]]*Tabla1[[#This Row],[CANTIDAD ENTREGA SATELITE]]</f>
        <v>127500</v>
      </c>
      <c r="Z5592" s="4">
        <f>Tabla1[[#This Row],[Valor total OS]]-Tabla1[[#This Row],[valor total op]]</f>
        <v>8500</v>
      </c>
    </row>
    <row r="5593" spans="1:26" x14ac:dyDescent="0.3">
      <c r="A5593">
        <v>5462</v>
      </c>
      <c r="B5593">
        <v>3</v>
      </c>
      <c r="C5593" t="s">
        <v>8719</v>
      </c>
      <c r="D5593" t="s">
        <v>8720</v>
      </c>
      <c r="E5593" t="s">
        <v>393</v>
      </c>
      <c r="F5593" t="s">
        <v>282</v>
      </c>
      <c r="G5593" s="2">
        <v>45469</v>
      </c>
      <c r="H5593">
        <v>55514040</v>
      </c>
      <c r="I5593" t="s">
        <v>8721</v>
      </c>
      <c r="J5593" t="s">
        <v>8715</v>
      </c>
      <c r="K5593" t="s">
        <v>77</v>
      </c>
      <c r="L5593">
        <v>8</v>
      </c>
      <c r="M5593">
        <v>14766</v>
      </c>
      <c r="N5593" t="s">
        <v>53</v>
      </c>
      <c r="O5593" t="s">
        <v>78</v>
      </c>
      <c r="P5593" s="4">
        <v>1100</v>
      </c>
      <c r="Q5593" s="4">
        <v>1100</v>
      </c>
      <c r="R5593" t="s">
        <v>819</v>
      </c>
      <c r="S5593" s="4">
        <v>6072672</v>
      </c>
      <c r="T5593" t="s">
        <v>56</v>
      </c>
      <c r="U5593">
        <v>8</v>
      </c>
      <c r="V5593" t="s">
        <v>79</v>
      </c>
      <c r="W5593" s="4">
        <f>Tabla1[[#This Row],[OS-Valor Unitario]]-Tabla1[[#This Row],[costo_antes_iva]]</f>
        <v>0</v>
      </c>
      <c r="X5593" s="4">
        <f>Tabla1[[#This Row],[OS-Valor Unitario]]*Tabla1[[#This Row],[CANTIDAD ENTREGA SATELITE]]</f>
        <v>8800</v>
      </c>
      <c r="Y5593" s="4">
        <f>Tabla1[[#This Row],[costo_antes_iva]]*Tabla1[[#This Row],[CANTIDAD ENTREGA SATELITE]]</f>
        <v>8800</v>
      </c>
      <c r="Z5593" s="4">
        <f>Tabla1[[#This Row],[Valor total OS]]-Tabla1[[#This Row],[valor total op]]</f>
        <v>0</v>
      </c>
    </row>
    <row r="5594" spans="1:26" x14ac:dyDescent="0.3">
      <c r="A5594">
        <v>5462</v>
      </c>
      <c r="B5594">
        <v>3</v>
      </c>
      <c r="C5594" t="s">
        <v>8719</v>
      </c>
      <c r="D5594" t="s">
        <v>8720</v>
      </c>
      <c r="E5594" t="s">
        <v>393</v>
      </c>
      <c r="F5594" t="s">
        <v>282</v>
      </c>
      <c r="G5594" s="2">
        <v>45469</v>
      </c>
      <c r="H5594">
        <v>55514040</v>
      </c>
      <c r="I5594" t="s">
        <v>8721</v>
      </c>
      <c r="J5594" t="s">
        <v>8715</v>
      </c>
      <c r="K5594" t="s">
        <v>32</v>
      </c>
      <c r="L5594">
        <v>2</v>
      </c>
      <c r="M5594">
        <v>14763</v>
      </c>
      <c r="N5594" t="s">
        <v>53</v>
      </c>
      <c r="O5594" t="s">
        <v>2808</v>
      </c>
      <c r="P5594" s="4">
        <v>7500</v>
      </c>
      <c r="Q5594" s="4">
        <v>1000</v>
      </c>
      <c r="R5594" t="s">
        <v>819</v>
      </c>
      <c r="S5594" s="4">
        <v>6072672</v>
      </c>
      <c r="T5594" t="s">
        <v>56</v>
      </c>
      <c r="V5594" t="s">
        <v>2809</v>
      </c>
      <c r="W5594" s="4">
        <f>Tabla1[[#This Row],[OS-Valor Unitario]]-Tabla1[[#This Row],[costo_antes_iva]]</f>
        <v>-6500</v>
      </c>
      <c r="X5594" s="4">
        <f>Tabla1[[#This Row],[OS-Valor Unitario]]*Tabla1[[#This Row],[CANTIDAD ENTREGA SATELITE]]</f>
        <v>0</v>
      </c>
      <c r="Y5594" s="4">
        <f>Tabla1[[#This Row],[costo_antes_iva]]*Tabla1[[#This Row],[CANTIDAD ENTREGA SATELITE]]</f>
        <v>0</v>
      </c>
      <c r="Z5594" s="4">
        <f>Tabla1[[#This Row],[Valor total OS]]-Tabla1[[#This Row],[valor total op]]</f>
        <v>0</v>
      </c>
    </row>
    <row r="5595" spans="1:26" x14ac:dyDescent="0.3">
      <c r="A5595">
        <v>5462</v>
      </c>
      <c r="B5595">
        <v>3</v>
      </c>
      <c r="C5595" t="s">
        <v>8719</v>
      </c>
      <c r="D5595" t="s">
        <v>8720</v>
      </c>
      <c r="E5595" t="s">
        <v>393</v>
      </c>
      <c r="F5595" t="s">
        <v>282</v>
      </c>
      <c r="G5595" s="2">
        <v>45469</v>
      </c>
      <c r="H5595">
        <v>55514040</v>
      </c>
      <c r="I5595" t="s">
        <v>8721</v>
      </c>
      <c r="J5595" t="s">
        <v>8715</v>
      </c>
      <c r="K5595" t="s">
        <v>32</v>
      </c>
      <c r="L5595">
        <v>6</v>
      </c>
      <c r="M5595">
        <v>14794</v>
      </c>
      <c r="N5595" t="s">
        <v>53</v>
      </c>
      <c r="O5595" t="s">
        <v>645</v>
      </c>
      <c r="P5595" s="4">
        <v>7500</v>
      </c>
      <c r="Q5595" s="4">
        <v>8000</v>
      </c>
      <c r="R5595" t="s">
        <v>819</v>
      </c>
      <c r="S5595" s="4">
        <v>6072672</v>
      </c>
      <c r="T5595" t="s">
        <v>56</v>
      </c>
      <c r="U5595">
        <v>6</v>
      </c>
      <c r="V5595" t="s">
        <v>646</v>
      </c>
      <c r="W5595" s="4">
        <f>Tabla1[[#This Row],[OS-Valor Unitario]]-Tabla1[[#This Row],[costo_antes_iva]]</f>
        <v>500</v>
      </c>
      <c r="X5595" s="4">
        <f>Tabla1[[#This Row],[OS-Valor Unitario]]*Tabla1[[#This Row],[CANTIDAD ENTREGA SATELITE]]</f>
        <v>48000</v>
      </c>
      <c r="Y5595" s="4">
        <f>Tabla1[[#This Row],[costo_antes_iva]]*Tabla1[[#This Row],[CANTIDAD ENTREGA SATELITE]]</f>
        <v>45000</v>
      </c>
      <c r="Z5595" s="4">
        <f>Tabla1[[#This Row],[Valor total OS]]-Tabla1[[#This Row],[valor total op]]</f>
        <v>3000</v>
      </c>
    </row>
    <row r="5596" spans="1:26" x14ac:dyDescent="0.3">
      <c r="A5596">
        <v>5462</v>
      </c>
      <c r="B5596">
        <v>4</v>
      </c>
      <c r="C5596" t="s">
        <v>8722</v>
      </c>
      <c r="D5596" t="s">
        <v>8723</v>
      </c>
      <c r="E5596" t="s">
        <v>815</v>
      </c>
      <c r="F5596" t="s">
        <v>282</v>
      </c>
      <c r="G5596" s="2">
        <v>45469</v>
      </c>
      <c r="H5596">
        <v>55514048</v>
      </c>
      <c r="I5596" t="s">
        <v>8724</v>
      </c>
      <c r="J5596" t="s">
        <v>8715</v>
      </c>
      <c r="K5596" t="s">
        <v>64</v>
      </c>
      <c r="L5596">
        <v>6</v>
      </c>
      <c r="M5596">
        <v>14465</v>
      </c>
      <c r="N5596" t="s">
        <v>53</v>
      </c>
      <c r="O5596" t="s">
        <v>78</v>
      </c>
      <c r="P5596" s="4">
        <v>2200</v>
      </c>
      <c r="Q5596" s="4">
        <v>2200</v>
      </c>
      <c r="R5596" t="s">
        <v>819</v>
      </c>
      <c r="S5596" s="4">
        <v>6072672</v>
      </c>
      <c r="T5596" t="s">
        <v>144</v>
      </c>
      <c r="U5596">
        <v>6</v>
      </c>
      <c r="V5596" t="s">
        <v>79</v>
      </c>
      <c r="W5596" s="4">
        <f>Tabla1[[#This Row],[OS-Valor Unitario]]-Tabla1[[#This Row],[costo_antes_iva]]</f>
        <v>0</v>
      </c>
      <c r="X5596" s="4">
        <f>Tabla1[[#This Row],[OS-Valor Unitario]]*Tabla1[[#This Row],[CANTIDAD ENTREGA SATELITE]]</f>
        <v>13200</v>
      </c>
      <c r="Y5596" s="4">
        <f>Tabla1[[#This Row],[costo_antes_iva]]*Tabla1[[#This Row],[CANTIDAD ENTREGA SATELITE]]</f>
        <v>13200</v>
      </c>
      <c r="Z5596" s="4">
        <f>Tabla1[[#This Row],[Valor total OS]]-Tabla1[[#This Row],[valor total op]]</f>
        <v>0</v>
      </c>
    </row>
    <row r="5597" spans="1:26" x14ac:dyDescent="0.3">
      <c r="A5597">
        <v>5462</v>
      </c>
      <c r="B5597">
        <v>4</v>
      </c>
      <c r="C5597" t="s">
        <v>8722</v>
      </c>
      <c r="D5597" t="s">
        <v>8723</v>
      </c>
      <c r="E5597" t="s">
        <v>815</v>
      </c>
      <c r="F5597" t="s">
        <v>282</v>
      </c>
      <c r="G5597" s="2">
        <v>45469</v>
      </c>
      <c r="H5597">
        <v>55514048</v>
      </c>
      <c r="I5597" t="s">
        <v>8724</v>
      </c>
      <c r="J5597" t="s">
        <v>8715</v>
      </c>
      <c r="K5597" t="s">
        <v>64</v>
      </c>
      <c r="L5597">
        <v>6</v>
      </c>
      <c r="M5597">
        <v>14465</v>
      </c>
      <c r="N5597" t="s">
        <v>53</v>
      </c>
      <c r="O5597" t="s">
        <v>78</v>
      </c>
      <c r="P5597" s="4">
        <v>2200</v>
      </c>
      <c r="Q5597" s="4">
        <v>2200</v>
      </c>
      <c r="R5597" t="s">
        <v>819</v>
      </c>
      <c r="S5597" s="4">
        <v>6072672</v>
      </c>
      <c r="T5597" t="s">
        <v>144</v>
      </c>
      <c r="U5597">
        <v>7</v>
      </c>
      <c r="V5597" t="s">
        <v>2947</v>
      </c>
      <c r="W5597" s="4">
        <f>Tabla1[[#This Row],[OS-Valor Unitario]]-Tabla1[[#This Row],[costo_antes_iva]]</f>
        <v>0</v>
      </c>
      <c r="X5597" s="4">
        <f>Tabla1[[#This Row],[OS-Valor Unitario]]*Tabla1[[#This Row],[CANTIDAD ENTREGA SATELITE]]</f>
        <v>15400</v>
      </c>
      <c r="Y5597" s="4">
        <f>Tabla1[[#This Row],[costo_antes_iva]]*Tabla1[[#This Row],[CANTIDAD ENTREGA SATELITE]]</f>
        <v>15400</v>
      </c>
      <c r="Z5597" s="4">
        <f>Tabla1[[#This Row],[Valor total OS]]-Tabla1[[#This Row],[valor total op]]</f>
        <v>0</v>
      </c>
    </row>
    <row r="5598" spans="1:26" x14ac:dyDescent="0.3">
      <c r="A5598">
        <v>5462</v>
      </c>
      <c r="B5598">
        <v>4</v>
      </c>
      <c r="C5598" t="s">
        <v>8722</v>
      </c>
      <c r="D5598" t="s">
        <v>8723</v>
      </c>
      <c r="E5598" t="s">
        <v>815</v>
      </c>
      <c r="F5598" t="s">
        <v>282</v>
      </c>
      <c r="G5598" s="2">
        <v>45469</v>
      </c>
      <c r="H5598">
        <v>55514048</v>
      </c>
      <c r="I5598" t="s">
        <v>8724</v>
      </c>
      <c r="J5598" t="s">
        <v>8715</v>
      </c>
      <c r="K5598" t="s">
        <v>64</v>
      </c>
      <c r="L5598">
        <v>6</v>
      </c>
      <c r="M5598">
        <v>14467</v>
      </c>
      <c r="N5598" t="s">
        <v>53</v>
      </c>
      <c r="O5598" t="s">
        <v>66</v>
      </c>
      <c r="P5598" s="4">
        <v>2200</v>
      </c>
      <c r="Q5598" s="4">
        <v>2200</v>
      </c>
      <c r="R5598" t="s">
        <v>819</v>
      </c>
      <c r="S5598" s="4">
        <v>6072672</v>
      </c>
      <c r="T5598" t="s">
        <v>144</v>
      </c>
      <c r="U5598">
        <v>6</v>
      </c>
      <c r="V5598" t="s">
        <v>66</v>
      </c>
      <c r="W5598" s="4">
        <f>Tabla1[[#This Row],[OS-Valor Unitario]]-Tabla1[[#This Row],[costo_antes_iva]]</f>
        <v>0</v>
      </c>
      <c r="X5598" s="4">
        <f>Tabla1[[#This Row],[OS-Valor Unitario]]*Tabla1[[#This Row],[CANTIDAD ENTREGA SATELITE]]</f>
        <v>13200</v>
      </c>
      <c r="Y5598" s="4">
        <f>Tabla1[[#This Row],[costo_antes_iva]]*Tabla1[[#This Row],[CANTIDAD ENTREGA SATELITE]]</f>
        <v>13200</v>
      </c>
      <c r="Z5598" s="4">
        <f>Tabla1[[#This Row],[Valor total OS]]-Tabla1[[#This Row],[valor total op]]</f>
        <v>0</v>
      </c>
    </row>
    <row r="5599" spans="1:26" x14ac:dyDescent="0.3">
      <c r="A5599">
        <v>5462</v>
      </c>
      <c r="B5599">
        <v>4</v>
      </c>
      <c r="C5599" t="s">
        <v>8722</v>
      </c>
      <c r="D5599" t="s">
        <v>8723</v>
      </c>
      <c r="E5599" t="s">
        <v>815</v>
      </c>
      <c r="F5599" t="s">
        <v>282</v>
      </c>
      <c r="G5599" s="2">
        <v>45469</v>
      </c>
      <c r="H5599">
        <v>55514048</v>
      </c>
      <c r="I5599" t="s">
        <v>8724</v>
      </c>
      <c r="J5599" t="s">
        <v>8715</v>
      </c>
      <c r="K5599" t="s">
        <v>64</v>
      </c>
      <c r="L5599">
        <v>6</v>
      </c>
      <c r="M5599">
        <v>14465</v>
      </c>
      <c r="N5599" t="s">
        <v>53</v>
      </c>
      <c r="O5599" t="s">
        <v>78</v>
      </c>
      <c r="P5599" s="4">
        <v>1000</v>
      </c>
      <c r="Q5599" s="4">
        <v>2200</v>
      </c>
      <c r="R5599" t="s">
        <v>819</v>
      </c>
      <c r="S5599" s="4">
        <v>6072672</v>
      </c>
      <c r="T5599" t="s">
        <v>144</v>
      </c>
      <c r="U5599">
        <v>6</v>
      </c>
      <c r="V5599" t="s">
        <v>79</v>
      </c>
      <c r="W5599" s="4">
        <f>Tabla1[[#This Row],[OS-Valor Unitario]]-Tabla1[[#This Row],[costo_antes_iva]]</f>
        <v>1200</v>
      </c>
      <c r="X5599" s="4">
        <f>Tabla1[[#This Row],[OS-Valor Unitario]]*Tabla1[[#This Row],[CANTIDAD ENTREGA SATELITE]]</f>
        <v>13200</v>
      </c>
      <c r="Y5599" s="4">
        <f>Tabla1[[#This Row],[costo_antes_iva]]*Tabla1[[#This Row],[CANTIDAD ENTREGA SATELITE]]</f>
        <v>6000</v>
      </c>
      <c r="Z5599" s="4">
        <f>Tabla1[[#This Row],[Valor total OS]]-Tabla1[[#This Row],[valor total op]]</f>
        <v>7200</v>
      </c>
    </row>
    <row r="5600" spans="1:26" x14ac:dyDescent="0.3">
      <c r="A5600">
        <v>5462</v>
      </c>
      <c r="B5600">
        <v>4</v>
      </c>
      <c r="C5600" t="s">
        <v>8722</v>
      </c>
      <c r="D5600" t="s">
        <v>8723</v>
      </c>
      <c r="E5600" t="s">
        <v>815</v>
      </c>
      <c r="F5600" t="s">
        <v>282</v>
      </c>
      <c r="G5600" s="2">
        <v>45469</v>
      </c>
      <c r="H5600">
        <v>55514048</v>
      </c>
      <c r="I5600" t="s">
        <v>8724</v>
      </c>
      <c r="J5600" t="s">
        <v>8715</v>
      </c>
      <c r="K5600" t="s">
        <v>64</v>
      </c>
      <c r="L5600">
        <v>6</v>
      </c>
      <c r="M5600">
        <v>14465</v>
      </c>
      <c r="N5600" t="s">
        <v>53</v>
      </c>
      <c r="O5600" t="s">
        <v>78</v>
      </c>
      <c r="P5600" s="4">
        <v>1000</v>
      </c>
      <c r="Q5600" s="4">
        <v>2200</v>
      </c>
      <c r="R5600" t="s">
        <v>819</v>
      </c>
      <c r="S5600" s="4">
        <v>6072672</v>
      </c>
      <c r="T5600" t="s">
        <v>144</v>
      </c>
      <c r="U5600">
        <v>7</v>
      </c>
      <c r="V5600" t="s">
        <v>2947</v>
      </c>
      <c r="W5600" s="4">
        <f>Tabla1[[#This Row],[OS-Valor Unitario]]-Tabla1[[#This Row],[costo_antes_iva]]</f>
        <v>1200</v>
      </c>
      <c r="X5600" s="4">
        <f>Tabla1[[#This Row],[OS-Valor Unitario]]*Tabla1[[#This Row],[CANTIDAD ENTREGA SATELITE]]</f>
        <v>15400</v>
      </c>
      <c r="Y5600" s="4">
        <f>Tabla1[[#This Row],[costo_antes_iva]]*Tabla1[[#This Row],[CANTIDAD ENTREGA SATELITE]]</f>
        <v>7000</v>
      </c>
      <c r="Z5600" s="4">
        <f>Tabla1[[#This Row],[Valor total OS]]-Tabla1[[#This Row],[valor total op]]</f>
        <v>8400</v>
      </c>
    </row>
    <row r="5601" spans="1:26" x14ac:dyDescent="0.3">
      <c r="A5601">
        <v>5462</v>
      </c>
      <c r="B5601">
        <v>4</v>
      </c>
      <c r="C5601" t="s">
        <v>8722</v>
      </c>
      <c r="D5601" t="s">
        <v>8723</v>
      </c>
      <c r="E5601" t="s">
        <v>815</v>
      </c>
      <c r="F5601" t="s">
        <v>282</v>
      </c>
      <c r="G5601" s="2">
        <v>45469</v>
      </c>
      <c r="H5601">
        <v>55514048</v>
      </c>
      <c r="I5601" t="s">
        <v>8724</v>
      </c>
      <c r="J5601" t="s">
        <v>8715</v>
      </c>
      <c r="K5601" t="s">
        <v>64</v>
      </c>
      <c r="L5601">
        <v>6</v>
      </c>
      <c r="M5601">
        <v>14467</v>
      </c>
      <c r="N5601" t="s">
        <v>53</v>
      </c>
      <c r="O5601" t="s">
        <v>66</v>
      </c>
      <c r="P5601" s="4">
        <v>1000</v>
      </c>
      <c r="Q5601" s="4">
        <v>2200</v>
      </c>
      <c r="R5601" t="s">
        <v>819</v>
      </c>
      <c r="S5601" s="4">
        <v>6072672</v>
      </c>
      <c r="T5601" t="s">
        <v>144</v>
      </c>
      <c r="U5601">
        <v>6</v>
      </c>
      <c r="V5601" t="s">
        <v>66</v>
      </c>
      <c r="W5601" s="4">
        <f>Tabla1[[#This Row],[OS-Valor Unitario]]-Tabla1[[#This Row],[costo_antes_iva]]</f>
        <v>1200</v>
      </c>
      <c r="X5601" s="4">
        <f>Tabla1[[#This Row],[OS-Valor Unitario]]*Tabla1[[#This Row],[CANTIDAD ENTREGA SATELITE]]</f>
        <v>13200</v>
      </c>
      <c r="Y5601" s="4">
        <f>Tabla1[[#This Row],[costo_antes_iva]]*Tabla1[[#This Row],[CANTIDAD ENTREGA SATELITE]]</f>
        <v>6000</v>
      </c>
      <c r="Z5601" s="4">
        <f>Tabla1[[#This Row],[Valor total OS]]-Tabla1[[#This Row],[valor total op]]</f>
        <v>7200</v>
      </c>
    </row>
    <row r="5602" spans="1:26" x14ac:dyDescent="0.3">
      <c r="A5602">
        <v>5462</v>
      </c>
      <c r="B5602">
        <v>4</v>
      </c>
      <c r="C5602" t="s">
        <v>8722</v>
      </c>
      <c r="D5602" t="s">
        <v>8723</v>
      </c>
      <c r="E5602" t="s">
        <v>815</v>
      </c>
      <c r="F5602" t="s">
        <v>282</v>
      </c>
      <c r="G5602" s="2">
        <v>45469</v>
      </c>
      <c r="H5602">
        <v>55514048</v>
      </c>
      <c r="I5602" t="s">
        <v>8724</v>
      </c>
      <c r="J5602" t="s">
        <v>8715</v>
      </c>
      <c r="K5602" t="s">
        <v>32</v>
      </c>
      <c r="L5602">
        <v>6</v>
      </c>
      <c r="M5602">
        <v>14707</v>
      </c>
      <c r="N5602" t="s">
        <v>53</v>
      </c>
      <c r="O5602" t="s">
        <v>110</v>
      </c>
      <c r="P5602" s="4">
        <v>3500</v>
      </c>
      <c r="Q5602" s="4">
        <v>4000</v>
      </c>
      <c r="R5602" t="s">
        <v>819</v>
      </c>
      <c r="S5602" s="4">
        <v>6072672</v>
      </c>
      <c r="T5602" t="s">
        <v>144</v>
      </c>
      <c r="U5602">
        <v>6</v>
      </c>
      <c r="V5602" t="s">
        <v>110</v>
      </c>
      <c r="W5602" s="4">
        <f>Tabla1[[#This Row],[OS-Valor Unitario]]-Tabla1[[#This Row],[costo_antes_iva]]</f>
        <v>500</v>
      </c>
      <c r="X5602" s="4">
        <f>Tabla1[[#This Row],[OS-Valor Unitario]]*Tabla1[[#This Row],[CANTIDAD ENTREGA SATELITE]]</f>
        <v>24000</v>
      </c>
      <c r="Y5602" s="4">
        <f>Tabla1[[#This Row],[costo_antes_iva]]*Tabla1[[#This Row],[CANTIDAD ENTREGA SATELITE]]</f>
        <v>21000</v>
      </c>
      <c r="Z5602" s="4">
        <f>Tabla1[[#This Row],[Valor total OS]]-Tabla1[[#This Row],[valor total op]]</f>
        <v>3000</v>
      </c>
    </row>
    <row r="5603" spans="1:26" x14ac:dyDescent="0.3">
      <c r="A5603">
        <v>5462</v>
      </c>
      <c r="B5603">
        <v>5</v>
      </c>
      <c r="C5603" t="s">
        <v>8725</v>
      </c>
      <c r="D5603" t="s">
        <v>8726</v>
      </c>
      <c r="E5603" t="s">
        <v>378</v>
      </c>
      <c r="F5603" t="s">
        <v>282</v>
      </c>
      <c r="G5603" s="2">
        <v>45469</v>
      </c>
      <c r="H5603">
        <v>55514058</v>
      </c>
      <c r="I5603" t="s">
        <v>8727</v>
      </c>
      <c r="J5603" t="s">
        <v>8715</v>
      </c>
      <c r="K5603" t="s">
        <v>32</v>
      </c>
      <c r="L5603">
        <v>16</v>
      </c>
      <c r="M5603">
        <v>14499</v>
      </c>
      <c r="N5603" t="s">
        <v>53</v>
      </c>
      <c r="O5603" t="s">
        <v>542</v>
      </c>
      <c r="P5603" s="4">
        <v>6500</v>
      </c>
      <c r="Q5603" s="4">
        <v>6500</v>
      </c>
      <c r="R5603" t="s">
        <v>819</v>
      </c>
      <c r="S5603" s="4">
        <v>6072672</v>
      </c>
      <c r="T5603" t="s">
        <v>381</v>
      </c>
      <c r="U5603">
        <v>16</v>
      </c>
      <c r="V5603" t="s">
        <v>543</v>
      </c>
      <c r="W5603" s="4">
        <f>Tabla1[[#This Row],[OS-Valor Unitario]]-Tabla1[[#This Row],[costo_antes_iva]]</f>
        <v>0</v>
      </c>
      <c r="X5603" s="4">
        <f>Tabla1[[#This Row],[OS-Valor Unitario]]*Tabla1[[#This Row],[CANTIDAD ENTREGA SATELITE]]</f>
        <v>104000</v>
      </c>
      <c r="Y5603" s="4">
        <f>Tabla1[[#This Row],[costo_antes_iva]]*Tabla1[[#This Row],[CANTIDAD ENTREGA SATELITE]]</f>
        <v>104000</v>
      </c>
      <c r="Z5603" s="4">
        <f>Tabla1[[#This Row],[Valor total OS]]-Tabla1[[#This Row],[valor total op]]</f>
        <v>0</v>
      </c>
    </row>
    <row r="5604" spans="1:26" x14ac:dyDescent="0.3">
      <c r="A5604">
        <v>5462</v>
      </c>
      <c r="B5604">
        <v>5</v>
      </c>
      <c r="C5604" t="s">
        <v>8725</v>
      </c>
      <c r="D5604" t="s">
        <v>8726</v>
      </c>
      <c r="E5604" t="s">
        <v>378</v>
      </c>
      <c r="F5604" t="s">
        <v>282</v>
      </c>
      <c r="G5604" s="2">
        <v>45469</v>
      </c>
      <c r="H5604">
        <v>55514058</v>
      </c>
      <c r="I5604" t="s">
        <v>8727</v>
      </c>
      <c r="J5604" t="s">
        <v>8715</v>
      </c>
      <c r="K5604" t="s">
        <v>77</v>
      </c>
      <c r="L5604">
        <v>16</v>
      </c>
      <c r="M5604">
        <v>14646</v>
      </c>
      <c r="N5604" t="s">
        <v>53</v>
      </c>
      <c r="O5604" t="s">
        <v>78</v>
      </c>
      <c r="P5604" s="4">
        <v>1600</v>
      </c>
      <c r="Q5604" s="4">
        <v>1400</v>
      </c>
      <c r="R5604" t="s">
        <v>819</v>
      </c>
      <c r="S5604" s="4">
        <v>6072672</v>
      </c>
      <c r="T5604" t="s">
        <v>381</v>
      </c>
      <c r="U5604">
        <v>16</v>
      </c>
      <c r="V5604" t="s">
        <v>79</v>
      </c>
      <c r="W5604" s="4">
        <f>Tabla1[[#This Row],[OS-Valor Unitario]]-Tabla1[[#This Row],[costo_antes_iva]]</f>
        <v>-200</v>
      </c>
      <c r="X5604" s="4">
        <f>Tabla1[[#This Row],[OS-Valor Unitario]]*Tabla1[[#This Row],[CANTIDAD ENTREGA SATELITE]]</f>
        <v>22400</v>
      </c>
      <c r="Y5604" s="4">
        <f>Tabla1[[#This Row],[costo_antes_iva]]*Tabla1[[#This Row],[CANTIDAD ENTREGA SATELITE]]</f>
        <v>25600</v>
      </c>
      <c r="Z5604" s="4">
        <f>Tabla1[[#This Row],[Valor total OS]]-Tabla1[[#This Row],[valor total op]]</f>
        <v>-3200</v>
      </c>
    </row>
    <row r="5605" spans="1:26" x14ac:dyDescent="0.3">
      <c r="A5605">
        <v>5462</v>
      </c>
      <c r="B5605">
        <v>6</v>
      </c>
      <c r="C5605" t="s">
        <v>8728</v>
      </c>
      <c r="D5605" t="s">
        <v>8729</v>
      </c>
      <c r="E5605" t="s">
        <v>130</v>
      </c>
      <c r="F5605" t="s">
        <v>282</v>
      </c>
      <c r="G5605" s="2">
        <v>45469</v>
      </c>
      <c r="H5605">
        <v>55514063</v>
      </c>
      <c r="I5605" t="s">
        <v>8730</v>
      </c>
      <c r="J5605" t="s">
        <v>8715</v>
      </c>
      <c r="K5605" t="s">
        <v>77</v>
      </c>
      <c r="L5605">
        <v>2</v>
      </c>
      <c r="M5605">
        <v>14678</v>
      </c>
      <c r="N5605" t="s">
        <v>53</v>
      </c>
      <c r="O5605" t="s">
        <v>78</v>
      </c>
      <c r="P5605" s="4">
        <v>1600</v>
      </c>
      <c r="Q5605" s="4">
        <v>1300</v>
      </c>
      <c r="R5605" t="s">
        <v>819</v>
      </c>
      <c r="S5605" s="4">
        <v>6072672</v>
      </c>
      <c r="T5605" t="s">
        <v>111</v>
      </c>
      <c r="U5605">
        <v>2</v>
      </c>
      <c r="V5605" t="s">
        <v>79</v>
      </c>
      <c r="W5605" s="4">
        <f>Tabla1[[#This Row],[OS-Valor Unitario]]-Tabla1[[#This Row],[costo_antes_iva]]</f>
        <v>-300</v>
      </c>
      <c r="X5605" s="4">
        <f>Tabla1[[#This Row],[OS-Valor Unitario]]*Tabla1[[#This Row],[CANTIDAD ENTREGA SATELITE]]</f>
        <v>2600</v>
      </c>
      <c r="Y5605" s="4">
        <f>Tabla1[[#This Row],[costo_antes_iva]]*Tabla1[[#This Row],[CANTIDAD ENTREGA SATELITE]]</f>
        <v>3200</v>
      </c>
      <c r="Z5605" s="4">
        <f>Tabla1[[#This Row],[Valor total OS]]-Tabla1[[#This Row],[valor total op]]</f>
        <v>-600</v>
      </c>
    </row>
    <row r="5606" spans="1:26" x14ac:dyDescent="0.3">
      <c r="A5606">
        <v>5462</v>
      </c>
      <c r="B5606">
        <v>7</v>
      </c>
      <c r="C5606" t="s">
        <v>8731</v>
      </c>
      <c r="D5606" t="s">
        <v>8732</v>
      </c>
      <c r="E5606" t="s">
        <v>111</v>
      </c>
      <c r="F5606" t="s">
        <v>282</v>
      </c>
      <c r="G5606" s="2">
        <v>45469</v>
      </c>
      <c r="H5606">
        <v>55514070</v>
      </c>
      <c r="I5606" t="s">
        <v>8733</v>
      </c>
      <c r="J5606" t="s">
        <v>8715</v>
      </c>
      <c r="K5606" t="s">
        <v>77</v>
      </c>
      <c r="L5606">
        <v>2</v>
      </c>
      <c r="M5606">
        <v>14679</v>
      </c>
      <c r="N5606" t="s">
        <v>53</v>
      </c>
      <c r="O5606" t="s">
        <v>78</v>
      </c>
      <c r="P5606" s="4">
        <v>1600</v>
      </c>
      <c r="Q5606" s="4">
        <v>1300</v>
      </c>
      <c r="R5606" t="s">
        <v>819</v>
      </c>
      <c r="S5606" s="4">
        <v>6072672</v>
      </c>
      <c r="T5606" t="s">
        <v>111</v>
      </c>
      <c r="U5606">
        <v>2</v>
      </c>
      <c r="V5606" t="s">
        <v>79</v>
      </c>
      <c r="W5606" s="4">
        <f>Tabla1[[#This Row],[OS-Valor Unitario]]-Tabla1[[#This Row],[costo_antes_iva]]</f>
        <v>-300</v>
      </c>
      <c r="X5606" s="4">
        <f>Tabla1[[#This Row],[OS-Valor Unitario]]*Tabla1[[#This Row],[CANTIDAD ENTREGA SATELITE]]</f>
        <v>2600</v>
      </c>
      <c r="Y5606" s="4">
        <f>Tabla1[[#This Row],[costo_antes_iva]]*Tabla1[[#This Row],[CANTIDAD ENTREGA SATELITE]]</f>
        <v>3200</v>
      </c>
      <c r="Z5606" s="4">
        <f>Tabla1[[#This Row],[Valor total OS]]-Tabla1[[#This Row],[valor total op]]</f>
        <v>-600</v>
      </c>
    </row>
    <row r="5607" spans="1:26" x14ac:dyDescent="0.3">
      <c r="A5607">
        <v>5462</v>
      </c>
      <c r="B5607">
        <v>8</v>
      </c>
      <c r="C5607" t="s">
        <v>8734</v>
      </c>
      <c r="D5607" t="s">
        <v>8735</v>
      </c>
      <c r="E5607" t="s">
        <v>815</v>
      </c>
      <c r="F5607" t="s">
        <v>282</v>
      </c>
      <c r="G5607" s="2">
        <v>45469</v>
      </c>
      <c r="H5607">
        <v>55514077</v>
      </c>
      <c r="I5607" t="s">
        <v>8736</v>
      </c>
      <c r="J5607" t="s">
        <v>8715</v>
      </c>
      <c r="K5607" t="s">
        <v>64</v>
      </c>
      <c r="L5607">
        <v>22</v>
      </c>
      <c r="M5607">
        <v>14468</v>
      </c>
      <c r="N5607" t="s">
        <v>53</v>
      </c>
      <c r="O5607" t="s">
        <v>66</v>
      </c>
      <c r="P5607" s="4">
        <v>2200</v>
      </c>
      <c r="Q5607" s="4">
        <v>2200</v>
      </c>
      <c r="R5607" t="s">
        <v>819</v>
      </c>
      <c r="S5607" s="4">
        <v>6072672</v>
      </c>
      <c r="T5607" t="s">
        <v>144</v>
      </c>
      <c r="U5607">
        <v>22</v>
      </c>
      <c r="V5607" t="s">
        <v>66</v>
      </c>
      <c r="W5607" s="4">
        <f>Tabla1[[#This Row],[OS-Valor Unitario]]-Tabla1[[#This Row],[costo_antes_iva]]</f>
        <v>0</v>
      </c>
      <c r="X5607" s="4">
        <f>Tabla1[[#This Row],[OS-Valor Unitario]]*Tabla1[[#This Row],[CANTIDAD ENTREGA SATELITE]]</f>
        <v>48400</v>
      </c>
      <c r="Y5607" s="4">
        <f>Tabla1[[#This Row],[costo_antes_iva]]*Tabla1[[#This Row],[CANTIDAD ENTREGA SATELITE]]</f>
        <v>48400</v>
      </c>
      <c r="Z5607" s="4">
        <f>Tabla1[[#This Row],[Valor total OS]]-Tabla1[[#This Row],[valor total op]]</f>
        <v>0</v>
      </c>
    </row>
    <row r="5608" spans="1:26" x14ac:dyDescent="0.3">
      <c r="A5608">
        <v>5462</v>
      </c>
      <c r="B5608">
        <v>8</v>
      </c>
      <c r="C5608" t="s">
        <v>8734</v>
      </c>
      <c r="D5608" t="s">
        <v>8735</v>
      </c>
      <c r="E5608" t="s">
        <v>815</v>
      </c>
      <c r="F5608" t="s">
        <v>282</v>
      </c>
      <c r="G5608" s="2">
        <v>45469</v>
      </c>
      <c r="H5608">
        <v>55514077</v>
      </c>
      <c r="I5608" t="s">
        <v>8736</v>
      </c>
      <c r="J5608" t="s">
        <v>8715</v>
      </c>
      <c r="K5608" t="s">
        <v>77</v>
      </c>
      <c r="L5608">
        <v>22</v>
      </c>
      <c r="M5608">
        <v>14466</v>
      </c>
      <c r="N5608" t="s">
        <v>53</v>
      </c>
      <c r="O5608" t="s">
        <v>78</v>
      </c>
      <c r="P5608" s="4">
        <v>1000</v>
      </c>
      <c r="Q5608" s="4">
        <v>2200</v>
      </c>
      <c r="R5608" t="s">
        <v>819</v>
      </c>
      <c r="S5608" s="4">
        <v>6072672</v>
      </c>
      <c r="T5608" t="s">
        <v>144</v>
      </c>
      <c r="U5608">
        <v>22</v>
      </c>
      <c r="V5608" t="s">
        <v>79</v>
      </c>
      <c r="W5608" s="4">
        <f>Tabla1[[#This Row],[OS-Valor Unitario]]-Tabla1[[#This Row],[costo_antes_iva]]</f>
        <v>1200</v>
      </c>
      <c r="X5608" s="4">
        <f>Tabla1[[#This Row],[OS-Valor Unitario]]*Tabla1[[#This Row],[CANTIDAD ENTREGA SATELITE]]</f>
        <v>48400</v>
      </c>
      <c r="Y5608" s="4">
        <f>Tabla1[[#This Row],[costo_antes_iva]]*Tabla1[[#This Row],[CANTIDAD ENTREGA SATELITE]]</f>
        <v>22000</v>
      </c>
      <c r="Z5608" s="4">
        <f>Tabla1[[#This Row],[Valor total OS]]-Tabla1[[#This Row],[valor total op]]</f>
        <v>26400</v>
      </c>
    </row>
    <row r="5609" spans="1:26" x14ac:dyDescent="0.3">
      <c r="A5609">
        <v>5462</v>
      </c>
      <c r="B5609">
        <v>8</v>
      </c>
      <c r="C5609" t="s">
        <v>8734</v>
      </c>
      <c r="D5609" t="s">
        <v>8735</v>
      </c>
      <c r="E5609" t="s">
        <v>815</v>
      </c>
      <c r="F5609" t="s">
        <v>282</v>
      </c>
      <c r="G5609" s="2">
        <v>45469</v>
      </c>
      <c r="H5609">
        <v>55514077</v>
      </c>
      <c r="I5609" t="s">
        <v>8736</v>
      </c>
      <c r="J5609" t="s">
        <v>8715</v>
      </c>
      <c r="K5609" t="s">
        <v>64</v>
      </c>
      <c r="L5609">
        <v>22</v>
      </c>
      <c r="M5609">
        <v>14468</v>
      </c>
      <c r="N5609" t="s">
        <v>53</v>
      </c>
      <c r="O5609" t="s">
        <v>66</v>
      </c>
      <c r="P5609" s="4">
        <v>1000</v>
      </c>
      <c r="Q5609" s="4">
        <v>2200</v>
      </c>
      <c r="R5609" t="s">
        <v>819</v>
      </c>
      <c r="S5609" s="4">
        <v>6072672</v>
      </c>
      <c r="T5609" t="s">
        <v>144</v>
      </c>
      <c r="U5609">
        <v>22</v>
      </c>
      <c r="V5609" t="s">
        <v>66</v>
      </c>
      <c r="W5609" s="4">
        <f>Tabla1[[#This Row],[OS-Valor Unitario]]-Tabla1[[#This Row],[costo_antes_iva]]</f>
        <v>1200</v>
      </c>
      <c r="X5609" s="4">
        <f>Tabla1[[#This Row],[OS-Valor Unitario]]*Tabla1[[#This Row],[CANTIDAD ENTREGA SATELITE]]</f>
        <v>48400</v>
      </c>
      <c r="Y5609" s="4">
        <f>Tabla1[[#This Row],[costo_antes_iva]]*Tabla1[[#This Row],[CANTIDAD ENTREGA SATELITE]]</f>
        <v>22000</v>
      </c>
      <c r="Z5609" s="4">
        <f>Tabla1[[#This Row],[Valor total OS]]-Tabla1[[#This Row],[valor total op]]</f>
        <v>26400</v>
      </c>
    </row>
    <row r="5610" spans="1:26" x14ac:dyDescent="0.3">
      <c r="A5610">
        <v>5462</v>
      </c>
      <c r="B5610">
        <v>8</v>
      </c>
      <c r="C5610" t="s">
        <v>8734</v>
      </c>
      <c r="D5610" t="s">
        <v>8735</v>
      </c>
      <c r="E5610" t="s">
        <v>815</v>
      </c>
      <c r="F5610" t="s">
        <v>282</v>
      </c>
      <c r="G5610" s="2">
        <v>45469</v>
      </c>
      <c r="H5610">
        <v>55514077</v>
      </c>
      <c r="I5610" t="s">
        <v>8736</v>
      </c>
      <c r="J5610" t="s">
        <v>8715</v>
      </c>
      <c r="K5610" t="s">
        <v>77</v>
      </c>
      <c r="L5610">
        <v>22</v>
      </c>
      <c r="M5610">
        <v>14466</v>
      </c>
      <c r="N5610" t="s">
        <v>53</v>
      </c>
      <c r="O5610" t="s">
        <v>78</v>
      </c>
      <c r="P5610" s="4">
        <v>1100</v>
      </c>
      <c r="Q5610" s="4">
        <v>2200</v>
      </c>
      <c r="R5610" t="s">
        <v>819</v>
      </c>
      <c r="S5610" s="4">
        <v>6072672</v>
      </c>
      <c r="T5610" t="s">
        <v>144</v>
      </c>
      <c r="U5610">
        <v>22</v>
      </c>
      <c r="V5610" t="s">
        <v>79</v>
      </c>
      <c r="W5610" s="4">
        <f>Tabla1[[#This Row],[OS-Valor Unitario]]-Tabla1[[#This Row],[costo_antes_iva]]</f>
        <v>1100</v>
      </c>
      <c r="X5610" s="4">
        <f>Tabla1[[#This Row],[OS-Valor Unitario]]*Tabla1[[#This Row],[CANTIDAD ENTREGA SATELITE]]</f>
        <v>48400</v>
      </c>
      <c r="Y5610" s="4">
        <f>Tabla1[[#This Row],[costo_antes_iva]]*Tabla1[[#This Row],[CANTIDAD ENTREGA SATELITE]]</f>
        <v>24200</v>
      </c>
      <c r="Z5610" s="4">
        <f>Tabla1[[#This Row],[Valor total OS]]-Tabla1[[#This Row],[valor total op]]</f>
        <v>24200</v>
      </c>
    </row>
    <row r="5611" spans="1:26" x14ac:dyDescent="0.3">
      <c r="A5611">
        <v>5462</v>
      </c>
      <c r="B5611">
        <v>8</v>
      </c>
      <c r="C5611" t="s">
        <v>8734</v>
      </c>
      <c r="D5611" t="s">
        <v>8735</v>
      </c>
      <c r="E5611" t="s">
        <v>815</v>
      </c>
      <c r="F5611" t="s">
        <v>282</v>
      </c>
      <c r="G5611" s="2">
        <v>45469</v>
      </c>
      <c r="H5611">
        <v>55514077</v>
      </c>
      <c r="I5611" t="s">
        <v>8736</v>
      </c>
      <c r="J5611" t="s">
        <v>8715</v>
      </c>
      <c r="K5611" t="s">
        <v>32</v>
      </c>
      <c r="L5611">
        <v>22</v>
      </c>
      <c r="M5611">
        <v>14708</v>
      </c>
      <c r="N5611" t="s">
        <v>53</v>
      </c>
      <c r="O5611" t="s">
        <v>110</v>
      </c>
      <c r="P5611" s="4">
        <v>3500</v>
      </c>
      <c r="Q5611" s="4">
        <v>4000</v>
      </c>
      <c r="R5611" t="s">
        <v>819</v>
      </c>
      <c r="S5611" s="4">
        <v>6072672</v>
      </c>
      <c r="T5611" t="s">
        <v>144</v>
      </c>
      <c r="U5611">
        <v>22</v>
      </c>
      <c r="V5611" t="s">
        <v>110</v>
      </c>
      <c r="W5611" s="4">
        <f>Tabla1[[#This Row],[OS-Valor Unitario]]-Tabla1[[#This Row],[costo_antes_iva]]</f>
        <v>500</v>
      </c>
      <c r="X5611" s="4">
        <f>Tabla1[[#This Row],[OS-Valor Unitario]]*Tabla1[[#This Row],[CANTIDAD ENTREGA SATELITE]]</f>
        <v>88000</v>
      </c>
      <c r="Y5611" s="4">
        <f>Tabla1[[#This Row],[costo_antes_iva]]*Tabla1[[#This Row],[CANTIDAD ENTREGA SATELITE]]</f>
        <v>77000</v>
      </c>
      <c r="Z5611" s="4">
        <f>Tabla1[[#This Row],[Valor total OS]]-Tabla1[[#This Row],[valor total op]]</f>
        <v>11000</v>
      </c>
    </row>
    <row r="5612" spans="1:26" x14ac:dyDescent="0.3">
      <c r="A5612">
        <v>5460</v>
      </c>
      <c r="B5612">
        <v>1</v>
      </c>
      <c r="C5612" t="s">
        <v>8737</v>
      </c>
      <c r="D5612" t="s">
        <v>8738</v>
      </c>
      <c r="E5612" t="s">
        <v>139</v>
      </c>
      <c r="F5612" t="s">
        <v>140</v>
      </c>
      <c r="G5612" s="2">
        <v>45468</v>
      </c>
      <c r="H5612">
        <v>55495344</v>
      </c>
      <c r="I5612" t="s">
        <v>8739</v>
      </c>
      <c r="J5612" t="s">
        <v>8740</v>
      </c>
      <c r="K5612" t="s">
        <v>64</v>
      </c>
      <c r="L5612">
        <v>160</v>
      </c>
      <c r="M5612">
        <v>14444</v>
      </c>
      <c r="N5612" t="s">
        <v>53</v>
      </c>
      <c r="O5612" t="s">
        <v>143</v>
      </c>
      <c r="P5612" s="4">
        <v>2800</v>
      </c>
      <c r="Q5612" s="4">
        <v>2400</v>
      </c>
      <c r="R5612" t="s">
        <v>819</v>
      </c>
      <c r="S5612" s="4">
        <v>38588824</v>
      </c>
      <c r="T5612" t="s">
        <v>144</v>
      </c>
      <c r="U5612">
        <v>160</v>
      </c>
      <c r="V5612" t="s">
        <v>145</v>
      </c>
      <c r="W5612" s="4">
        <f>Tabla1[[#This Row],[OS-Valor Unitario]]-Tabla1[[#This Row],[costo_antes_iva]]</f>
        <v>-400</v>
      </c>
      <c r="X5612" s="4">
        <f>Tabla1[[#This Row],[OS-Valor Unitario]]*Tabla1[[#This Row],[CANTIDAD ENTREGA SATELITE]]</f>
        <v>384000</v>
      </c>
      <c r="Y5612" s="4">
        <f>Tabla1[[#This Row],[costo_antes_iva]]*Tabla1[[#This Row],[CANTIDAD ENTREGA SATELITE]]</f>
        <v>448000</v>
      </c>
      <c r="Z5612" s="4">
        <f>Tabla1[[#This Row],[Valor total OS]]-Tabla1[[#This Row],[valor total op]]</f>
        <v>-64000</v>
      </c>
    </row>
    <row r="5613" spans="1:26" x14ac:dyDescent="0.3">
      <c r="A5613">
        <v>5460</v>
      </c>
      <c r="B5613">
        <v>1</v>
      </c>
      <c r="C5613" t="s">
        <v>8737</v>
      </c>
      <c r="D5613" t="s">
        <v>8738</v>
      </c>
      <c r="E5613" t="s">
        <v>139</v>
      </c>
      <c r="F5613" t="s">
        <v>140</v>
      </c>
      <c r="G5613" s="2">
        <v>45468</v>
      </c>
      <c r="H5613">
        <v>55495344</v>
      </c>
      <c r="I5613" t="s">
        <v>8739</v>
      </c>
      <c r="J5613" t="s">
        <v>8740</v>
      </c>
      <c r="K5613" t="s">
        <v>32</v>
      </c>
      <c r="L5613">
        <v>159</v>
      </c>
      <c r="M5613">
        <v>14642</v>
      </c>
      <c r="N5613" t="s">
        <v>53</v>
      </c>
      <c r="O5613" t="s">
        <v>863</v>
      </c>
      <c r="P5613" s="4">
        <v>4000</v>
      </c>
      <c r="Q5613" s="4">
        <v>4000</v>
      </c>
      <c r="R5613" t="s">
        <v>819</v>
      </c>
      <c r="S5613" s="4">
        <v>38588824</v>
      </c>
      <c r="T5613" t="s">
        <v>144</v>
      </c>
      <c r="U5613">
        <v>158</v>
      </c>
      <c r="V5613" t="s">
        <v>864</v>
      </c>
      <c r="W5613" s="4">
        <f>Tabla1[[#This Row],[OS-Valor Unitario]]-Tabla1[[#This Row],[costo_antes_iva]]</f>
        <v>0</v>
      </c>
      <c r="X5613" s="4">
        <f>Tabla1[[#This Row],[OS-Valor Unitario]]*Tabla1[[#This Row],[CANTIDAD ENTREGA SATELITE]]</f>
        <v>632000</v>
      </c>
      <c r="Y5613" s="4">
        <f>Tabla1[[#This Row],[costo_antes_iva]]*Tabla1[[#This Row],[CANTIDAD ENTREGA SATELITE]]</f>
        <v>632000</v>
      </c>
      <c r="Z5613" s="4">
        <f>Tabla1[[#This Row],[Valor total OS]]-Tabla1[[#This Row],[valor total op]]</f>
        <v>0</v>
      </c>
    </row>
    <row r="5614" spans="1:26" x14ac:dyDescent="0.3">
      <c r="A5614">
        <v>5460</v>
      </c>
      <c r="B5614">
        <v>2</v>
      </c>
      <c r="C5614" t="s">
        <v>8741</v>
      </c>
      <c r="D5614" t="s">
        <v>8742</v>
      </c>
      <c r="E5614" t="s">
        <v>139</v>
      </c>
      <c r="F5614" t="s">
        <v>140</v>
      </c>
      <c r="G5614" s="2">
        <v>45468</v>
      </c>
      <c r="H5614">
        <v>55495351</v>
      </c>
      <c r="I5614" t="s">
        <v>8743</v>
      </c>
      <c r="J5614" t="s">
        <v>8740</v>
      </c>
      <c r="K5614" t="s">
        <v>64</v>
      </c>
      <c r="L5614">
        <v>420</v>
      </c>
      <c r="M5614">
        <v>14427</v>
      </c>
      <c r="N5614" t="s">
        <v>53</v>
      </c>
      <c r="O5614" t="s">
        <v>143</v>
      </c>
      <c r="P5614" s="4">
        <v>2800</v>
      </c>
      <c r="Q5614" s="4">
        <v>2400</v>
      </c>
      <c r="R5614" t="s">
        <v>819</v>
      </c>
      <c r="S5614" s="4">
        <v>38588824</v>
      </c>
      <c r="T5614" t="s">
        <v>144</v>
      </c>
      <c r="U5614">
        <v>420</v>
      </c>
      <c r="V5614" t="s">
        <v>145</v>
      </c>
      <c r="W5614" s="4">
        <f>Tabla1[[#This Row],[OS-Valor Unitario]]-Tabla1[[#This Row],[costo_antes_iva]]</f>
        <v>-400</v>
      </c>
      <c r="X5614" s="4">
        <f>Tabla1[[#This Row],[OS-Valor Unitario]]*Tabla1[[#This Row],[CANTIDAD ENTREGA SATELITE]]</f>
        <v>1008000</v>
      </c>
      <c r="Y5614" s="4">
        <f>Tabla1[[#This Row],[costo_antes_iva]]*Tabla1[[#This Row],[CANTIDAD ENTREGA SATELITE]]</f>
        <v>1176000</v>
      </c>
      <c r="Z5614" s="4">
        <f>Tabla1[[#This Row],[Valor total OS]]-Tabla1[[#This Row],[valor total op]]</f>
        <v>-168000</v>
      </c>
    </row>
    <row r="5615" spans="1:26" x14ac:dyDescent="0.3">
      <c r="A5615">
        <v>5460</v>
      </c>
      <c r="B5615">
        <v>2</v>
      </c>
      <c r="C5615" t="s">
        <v>8741</v>
      </c>
      <c r="D5615" t="s">
        <v>8742</v>
      </c>
      <c r="E5615" t="s">
        <v>139</v>
      </c>
      <c r="F5615" t="s">
        <v>140</v>
      </c>
      <c r="G5615" s="2">
        <v>45468</v>
      </c>
      <c r="H5615">
        <v>55495351</v>
      </c>
      <c r="I5615" t="s">
        <v>8743</v>
      </c>
      <c r="J5615" t="s">
        <v>8740</v>
      </c>
      <c r="K5615" t="s">
        <v>32</v>
      </c>
      <c r="L5615">
        <v>420</v>
      </c>
      <c r="M5615">
        <v>14680</v>
      </c>
      <c r="N5615" t="s">
        <v>53</v>
      </c>
      <c r="O5615" t="s">
        <v>852</v>
      </c>
      <c r="P5615" s="4">
        <v>4000</v>
      </c>
      <c r="Q5615" s="4">
        <v>4000</v>
      </c>
      <c r="R5615" t="s">
        <v>819</v>
      </c>
      <c r="S5615" s="4">
        <v>38588824</v>
      </c>
      <c r="T5615" t="s">
        <v>144</v>
      </c>
      <c r="U5615">
        <v>420</v>
      </c>
      <c r="V5615" t="s">
        <v>853</v>
      </c>
      <c r="W5615" s="4">
        <f>Tabla1[[#This Row],[OS-Valor Unitario]]-Tabla1[[#This Row],[costo_antes_iva]]</f>
        <v>0</v>
      </c>
      <c r="X5615" s="4">
        <f>Tabla1[[#This Row],[OS-Valor Unitario]]*Tabla1[[#This Row],[CANTIDAD ENTREGA SATELITE]]</f>
        <v>1680000</v>
      </c>
      <c r="Y5615" s="4">
        <f>Tabla1[[#This Row],[costo_antes_iva]]*Tabla1[[#This Row],[CANTIDAD ENTREGA SATELITE]]</f>
        <v>1680000</v>
      </c>
      <c r="Z5615" s="4">
        <f>Tabla1[[#This Row],[Valor total OS]]-Tabla1[[#This Row],[valor total op]]</f>
        <v>0</v>
      </c>
    </row>
    <row r="5616" spans="1:26" x14ac:dyDescent="0.3">
      <c r="A5616">
        <v>5460</v>
      </c>
      <c r="B5616">
        <v>5</v>
      </c>
      <c r="C5616" t="s">
        <v>8744</v>
      </c>
      <c r="D5616" t="s">
        <v>8745</v>
      </c>
      <c r="E5616" t="s">
        <v>418</v>
      </c>
      <c r="F5616" t="s">
        <v>140</v>
      </c>
      <c r="G5616" s="2">
        <v>45468</v>
      </c>
      <c r="H5616">
        <v>55496408</v>
      </c>
      <c r="I5616" t="s">
        <v>8746</v>
      </c>
      <c r="J5616" t="s">
        <v>8740</v>
      </c>
      <c r="K5616" t="s">
        <v>541</v>
      </c>
      <c r="L5616">
        <v>50</v>
      </c>
      <c r="M5616">
        <v>14373</v>
      </c>
      <c r="N5616" t="s">
        <v>53</v>
      </c>
      <c r="O5616" t="s">
        <v>420</v>
      </c>
      <c r="P5616" s="4">
        <v>12623</v>
      </c>
      <c r="Q5616" s="4">
        <v>9000</v>
      </c>
      <c r="R5616" t="s">
        <v>819</v>
      </c>
      <c r="S5616" s="4">
        <v>38588824</v>
      </c>
      <c r="T5616" t="s">
        <v>197</v>
      </c>
      <c r="U5616">
        <v>50</v>
      </c>
      <c r="V5616" t="s">
        <v>420</v>
      </c>
      <c r="W5616" s="4">
        <f>Tabla1[[#This Row],[OS-Valor Unitario]]-Tabla1[[#This Row],[costo_antes_iva]]</f>
        <v>-3623</v>
      </c>
      <c r="X5616" s="4">
        <f>Tabla1[[#This Row],[OS-Valor Unitario]]*Tabla1[[#This Row],[CANTIDAD ENTREGA SATELITE]]</f>
        <v>450000</v>
      </c>
      <c r="Y5616" s="4">
        <f>Tabla1[[#This Row],[costo_antes_iva]]*Tabla1[[#This Row],[CANTIDAD ENTREGA SATELITE]]</f>
        <v>631150</v>
      </c>
      <c r="Z5616" s="4">
        <f>Tabla1[[#This Row],[Valor total OS]]-Tabla1[[#This Row],[valor total op]]</f>
        <v>-181150</v>
      </c>
    </row>
    <row r="5617" spans="1:26" x14ac:dyDescent="0.3">
      <c r="A5617">
        <v>5489</v>
      </c>
      <c r="B5617">
        <v>1</v>
      </c>
      <c r="C5617" t="s">
        <v>8543</v>
      </c>
      <c r="D5617" t="s">
        <v>8544</v>
      </c>
      <c r="E5617" t="s">
        <v>70</v>
      </c>
      <c r="F5617" t="s">
        <v>2573</v>
      </c>
      <c r="G5617" s="2">
        <v>45467</v>
      </c>
      <c r="H5617">
        <v>55482804</v>
      </c>
      <c r="I5617" t="s">
        <v>8545</v>
      </c>
      <c r="J5617" t="s">
        <v>8546</v>
      </c>
      <c r="K5617" t="s">
        <v>77</v>
      </c>
      <c r="L5617">
        <v>6</v>
      </c>
      <c r="M5617">
        <v>14741</v>
      </c>
      <c r="N5617" t="s">
        <v>256</v>
      </c>
      <c r="O5617" t="s">
        <v>78</v>
      </c>
      <c r="P5617" s="4">
        <v>2500</v>
      </c>
      <c r="Q5617" s="4">
        <v>2500</v>
      </c>
      <c r="R5617" t="s">
        <v>819</v>
      </c>
      <c r="S5617" s="4">
        <v>1046220</v>
      </c>
      <c r="T5617" t="s">
        <v>75</v>
      </c>
      <c r="U5617">
        <v>6</v>
      </c>
      <c r="V5617" t="s">
        <v>79</v>
      </c>
      <c r="W5617" s="4">
        <f>Tabla1[[#This Row],[OS-Valor Unitario]]-Tabla1[[#This Row],[costo_antes_iva]]</f>
        <v>0</v>
      </c>
      <c r="X5617" s="4">
        <f>Tabla1[[#This Row],[OS-Valor Unitario]]*Tabla1[[#This Row],[CANTIDAD ENTREGA SATELITE]]</f>
        <v>15000</v>
      </c>
      <c r="Y5617" s="4">
        <f>Tabla1[[#This Row],[costo_antes_iva]]*Tabla1[[#This Row],[CANTIDAD ENTREGA SATELITE]]</f>
        <v>15000</v>
      </c>
      <c r="Z5617" s="4">
        <f>Tabla1[[#This Row],[Valor total OS]]-Tabla1[[#This Row],[valor total op]]</f>
        <v>0</v>
      </c>
    </row>
    <row r="5618" spans="1:26" x14ac:dyDescent="0.3">
      <c r="A5618">
        <v>5489</v>
      </c>
      <c r="B5618">
        <v>1</v>
      </c>
      <c r="C5618" t="s">
        <v>8543</v>
      </c>
      <c r="D5618" t="s">
        <v>8544</v>
      </c>
      <c r="E5618" t="s">
        <v>70</v>
      </c>
      <c r="F5618" t="s">
        <v>2573</v>
      </c>
      <c r="G5618" s="2">
        <v>45467</v>
      </c>
      <c r="H5618">
        <v>55482804</v>
      </c>
      <c r="I5618" t="s">
        <v>8545</v>
      </c>
      <c r="J5618" t="s">
        <v>8546</v>
      </c>
      <c r="K5618" t="s">
        <v>64</v>
      </c>
      <c r="L5618">
        <v>6</v>
      </c>
      <c r="M5618">
        <v>14602</v>
      </c>
      <c r="N5618" t="s">
        <v>256</v>
      </c>
      <c r="O5618" t="s">
        <v>66</v>
      </c>
      <c r="P5618" s="4">
        <v>800</v>
      </c>
      <c r="Q5618" s="4">
        <v>1000</v>
      </c>
      <c r="R5618" t="s">
        <v>819</v>
      </c>
      <c r="S5618" s="4">
        <v>1046220</v>
      </c>
      <c r="T5618" t="s">
        <v>75</v>
      </c>
      <c r="U5618">
        <v>6</v>
      </c>
      <c r="V5618" t="s">
        <v>66</v>
      </c>
      <c r="W5618" s="4">
        <f>Tabla1[[#This Row],[OS-Valor Unitario]]-Tabla1[[#This Row],[costo_antes_iva]]</f>
        <v>200</v>
      </c>
      <c r="X5618" s="4">
        <f>Tabla1[[#This Row],[OS-Valor Unitario]]*Tabla1[[#This Row],[CANTIDAD ENTREGA SATELITE]]</f>
        <v>6000</v>
      </c>
      <c r="Y5618" s="4">
        <f>Tabla1[[#This Row],[costo_antes_iva]]*Tabla1[[#This Row],[CANTIDAD ENTREGA SATELITE]]</f>
        <v>4800</v>
      </c>
      <c r="Z5618" s="4">
        <f>Tabla1[[#This Row],[Valor total OS]]-Tabla1[[#This Row],[valor total op]]</f>
        <v>1200</v>
      </c>
    </row>
    <row r="5619" spans="1:26" x14ac:dyDescent="0.3">
      <c r="A5619">
        <v>5489</v>
      </c>
      <c r="B5619">
        <v>1</v>
      </c>
      <c r="C5619" t="s">
        <v>8543</v>
      </c>
      <c r="D5619" t="s">
        <v>8544</v>
      </c>
      <c r="E5619" t="s">
        <v>70</v>
      </c>
      <c r="F5619" t="s">
        <v>2573</v>
      </c>
      <c r="G5619" s="2">
        <v>45467</v>
      </c>
      <c r="H5619">
        <v>55482804</v>
      </c>
      <c r="I5619" t="s">
        <v>8545</v>
      </c>
      <c r="J5619" t="s">
        <v>8546</v>
      </c>
      <c r="K5619" t="s">
        <v>32</v>
      </c>
      <c r="L5619">
        <v>6</v>
      </c>
      <c r="M5619">
        <v>14639</v>
      </c>
      <c r="N5619" t="s">
        <v>256</v>
      </c>
      <c r="O5619" t="s">
        <v>6979</v>
      </c>
      <c r="P5619" s="4">
        <v>14000</v>
      </c>
      <c r="Q5619" s="4">
        <v>14000</v>
      </c>
      <c r="R5619" t="s">
        <v>819</v>
      </c>
      <c r="S5619" s="4">
        <v>1046220</v>
      </c>
      <c r="T5619" t="s">
        <v>75</v>
      </c>
      <c r="U5619">
        <v>6</v>
      </c>
      <c r="V5619" t="s">
        <v>183</v>
      </c>
      <c r="W5619" s="4">
        <f>Tabla1[[#This Row],[OS-Valor Unitario]]-Tabla1[[#This Row],[costo_antes_iva]]</f>
        <v>0</v>
      </c>
      <c r="X5619" s="4">
        <f>Tabla1[[#This Row],[OS-Valor Unitario]]*Tabla1[[#This Row],[CANTIDAD ENTREGA SATELITE]]</f>
        <v>84000</v>
      </c>
      <c r="Y5619" s="4">
        <f>Tabla1[[#This Row],[costo_antes_iva]]*Tabla1[[#This Row],[CANTIDAD ENTREGA SATELITE]]</f>
        <v>84000</v>
      </c>
      <c r="Z5619" s="4">
        <f>Tabla1[[#This Row],[Valor total OS]]-Tabla1[[#This Row],[valor total op]]</f>
        <v>0</v>
      </c>
    </row>
    <row r="5620" spans="1:26" x14ac:dyDescent="0.3">
      <c r="A5620">
        <v>5459</v>
      </c>
      <c r="B5620">
        <v>1</v>
      </c>
      <c r="C5620" t="s">
        <v>8747</v>
      </c>
      <c r="D5620" t="s">
        <v>8748</v>
      </c>
      <c r="E5620" t="s">
        <v>219</v>
      </c>
      <c r="F5620" t="s">
        <v>321</v>
      </c>
      <c r="G5620" s="2">
        <v>45467</v>
      </c>
      <c r="H5620">
        <v>55486118</v>
      </c>
      <c r="I5620" t="s">
        <v>8749</v>
      </c>
      <c r="J5620" t="s">
        <v>8750</v>
      </c>
      <c r="K5620" t="s">
        <v>77</v>
      </c>
      <c r="L5620">
        <v>4</v>
      </c>
      <c r="M5620">
        <v>14510</v>
      </c>
      <c r="N5620" t="s">
        <v>256</v>
      </c>
      <c r="O5620" t="s">
        <v>698</v>
      </c>
      <c r="P5620" s="4">
        <v>900</v>
      </c>
      <c r="Q5620" s="4">
        <v>900</v>
      </c>
      <c r="R5620" t="s">
        <v>819</v>
      </c>
      <c r="S5620" s="4">
        <v>81800</v>
      </c>
      <c r="T5620" t="s">
        <v>144</v>
      </c>
      <c r="U5620">
        <v>4</v>
      </c>
      <c r="V5620" t="s">
        <v>699</v>
      </c>
      <c r="W5620" s="4">
        <f>Tabla1[[#This Row],[OS-Valor Unitario]]-Tabla1[[#This Row],[costo_antes_iva]]</f>
        <v>0</v>
      </c>
      <c r="X5620" s="4">
        <f>Tabla1[[#This Row],[OS-Valor Unitario]]*Tabla1[[#This Row],[CANTIDAD ENTREGA SATELITE]]</f>
        <v>3600</v>
      </c>
      <c r="Y5620" s="4">
        <f>Tabla1[[#This Row],[costo_antes_iva]]*Tabla1[[#This Row],[CANTIDAD ENTREGA SATELITE]]</f>
        <v>3600</v>
      </c>
      <c r="Z5620" s="4">
        <f>Tabla1[[#This Row],[Valor total OS]]-Tabla1[[#This Row],[valor total op]]</f>
        <v>0</v>
      </c>
    </row>
    <row r="5621" spans="1:26" x14ac:dyDescent="0.3">
      <c r="A5621">
        <v>5458</v>
      </c>
      <c r="B5621">
        <v>1</v>
      </c>
      <c r="C5621" t="s">
        <v>8751</v>
      </c>
      <c r="D5621" t="s">
        <v>8752</v>
      </c>
      <c r="E5621" t="s">
        <v>49</v>
      </c>
      <c r="F5621" t="s">
        <v>6706</v>
      </c>
      <c r="G5621" s="2">
        <v>45467</v>
      </c>
      <c r="H5621">
        <v>55486079</v>
      </c>
      <c r="I5621" t="s">
        <v>8753</v>
      </c>
      <c r="J5621" t="s">
        <v>8754</v>
      </c>
      <c r="K5621" t="s">
        <v>32</v>
      </c>
      <c r="L5621">
        <v>47</v>
      </c>
      <c r="M5621">
        <v>14436</v>
      </c>
      <c r="N5621" t="s">
        <v>53</v>
      </c>
      <c r="O5621" t="s">
        <v>110</v>
      </c>
      <c r="P5621" s="4">
        <v>6000</v>
      </c>
      <c r="Q5621" s="4">
        <v>4500</v>
      </c>
      <c r="R5621" t="s">
        <v>819</v>
      </c>
      <c r="S5621" s="4">
        <v>3561085</v>
      </c>
      <c r="T5621" t="s">
        <v>56</v>
      </c>
      <c r="U5621">
        <v>47</v>
      </c>
      <c r="V5621" t="s">
        <v>110</v>
      </c>
      <c r="W5621" s="4">
        <f>Tabla1[[#This Row],[OS-Valor Unitario]]-Tabla1[[#This Row],[costo_antes_iva]]</f>
        <v>-1500</v>
      </c>
      <c r="X5621" s="4">
        <f>Tabla1[[#This Row],[OS-Valor Unitario]]*Tabla1[[#This Row],[CANTIDAD ENTREGA SATELITE]]</f>
        <v>211500</v>
      </c>
      <c r="Y5621" s="4">
        <f>Tabla1[[#This Row],[costo_antes_iva]]*Tabla1[[#This Row],[CANTIDAD ENTREGA SATELITE]]</f>
        <v>282000</v>
      </c>
      <c r="Z5621" s="4">
        <f>Tabla1[[#This Row],[Valor total OS]]-Tabla1[[#This Row],[valor total op]]</f>
        <v>-70500</v>
      </c>
    </row>
    <row r="5622" spans="1:26" x14ac:dyDescent="0.3">
      <c r="A5622">
        <v>5458</v>
      </c>
      <c r="B5622">
        <v>1</v>
      </c>
      <c r="C5622" t="s">
        <v>8751</v>
      </c>
      <c r="D5622" t="s">
        <v>8752</v>
      </c>
      <c r="E5622" t="s">
        <v>49</v>
      </c>
      <c r="F5622" t="s">
        <v>6706</v>
      </c>
      <c r="G5622" s="2">
        <v>45467</v>
      </c>
      <c r="H5622">
        <v>55486079</v>
      </c>
      <c r="I5622" t="s">
        <v>8753</v>
      </c>
      <c r="J5622" t="s">
        <v>8754</v>
      </c>
      <c r="K5622" t="s">
        <v>32</v>
      </c>
      <c r="L5622">
        <v>8</v>
      </c>
      <c r="M5622">
        <v>14437</v>
      </c>
      <c r="N5622" t="s">
        <v>53</v>
      </c>
      <c r="O5622" t="s">
        <v>110</v>
      </c>
      <c r="P5622" s="4">
        <v>6000</v>
      </c>
      <c r="Q5622" s="4">
        <v>4500</v>
      </c>
      <c r="R5622" t="s">
        <v>819</v>
      </c>
      <c r="S5622" s="4">
        <v>3561085</v>
      </c>
      <c r="T5622" t="s">
        <v>56</v>
      </c>
      <c r="U5622">
        <v>8</v>
      </c>
      <c r="V5622" t="s">
        <v>110</v>
      </c>
      <c r="W5622" s="4">
        <f>Tabla1[[#This Row],[OS-Valor Unitario]]-Tabla1[[#This Row],[costo_antes_iva]]</f>
        <v>-1500</v>
      </c>
      <c r="X5622" s="4">
        <f>Tabla1[[#This Row],[OS-Valor Unitario]]*Tabla1[[#This Row],[CANTIDAD ENTREGA SATELITE]]</f>
        <v>36000</v>
      </c>
      <c r="Y5622" s="4">
        <f>Tabla1[[#This Row],[costo_antes_iva]]*Tabla1[[#This Row],[CANTIDAD ENTREGA SATELITE]]</f>
        <v>48000</v>
      </c>
      <c r="Z5622" s="4">
        <f>Tabla1[[#This Row],[Valor total OS]]-Tabla1[[#This Row],[valor total op]]</f>
        <v>-12000</v>
      </c>
    </row>
    <row r="5623" spans="1:26" x14ac:dyDescent="0.3">
      <c r="A5623">
        <v>5458</v>
      </c>
      <c r="B5623">
        <v>2</v>
      </c>
      <c r="C5623" t="s">
        <v>8755</v>
      </c>
      <c r="D5623" t="s">
        <v>8756</v>
      </c>
      <c r="E5623" t="s">
        <v>290</v>
      </c>
      <c r="F5623" t="s">
        <v>6706</v>
      </c>
      <c r="G5623" s="2">
        <v>45467</v>
      </c>
      <c r="H5623">
        <v>55486941</v>
      </c>
      <c r="I5623" t="s">
        <v>8753</v>
      </c>
      <c r="J5623" t="s">
        <v>8754</v>
      </c>
      <c r="K5623" t="s">
        <v>64</v>
      </c>
      <c r="L5623">
        <v>88</v>
      </c>
      <c r="M5623">
        <v>14717</v>
      </c>
      <c r="N5623" t="s">
        <v>53</v>
      </c>
      <c r="O5623" t="s">
        <v>66</v>
      </c>
      <c r="P5623" s="4">
        <v>1900</v>
      </c>
      <c r="Q5623" s="4">
        <v>1200</v>
      </c>
      <c r="R5623" t="s">
        <v>819</v>
      </c>
      <c r="S5623" s="4">
        <v>3561085</v>
      </c>
      <c r="T5623" t="s">
        <v>144</v>
      </c>
      <c r="U5623">
        <v>88</v>
      </c>
      <c r="V5623" t="s">
        <v>66</v>
      </c>
      <c r="W5623" s="4">
        <f>Tabla1[[#This Row],[OS-Valor Unitario]]-Tabla1[[#This Row],[costo_antes_iva]]</f>
        <v>-700</v>
      </c>
      <c r="X5623" s="4">
        <f>Tabla1[[#This Row],[OS-Valor Unitario]]*Tabla1[[#This Row],[CANTIDAD ENTREGA SATELITE]]</f>
        <v>105600</v>
      </c>
      <c r="Y5623" s="4">
        <f>Tabla1[[#This Row],[costo_antes_iva]]*Tabla1[[#This Row],[CANTIDAD ENTREGA SATELITE]]</f>
        <v>167200</v>
      </c>
      <c r="Z5623" s="4">
        <f>Tabla1[[#This Row],[Valor total OS]]-Tabla1[[#This Row],[valor total op]]</f>
        <v>-61600</v>
      </c>
    </row>
    <row r="5624" spans="1:26" x14ac:dyDescent="0.3">
      <c r="A5624">
        <v>5455</v>
      </c>
      <c r="B5624">
        <v>1</v>
      </c>
      <c r="C5624" t="s">
        <v>8775</v>
      </c>
      <c r="D5624" t="s">
        <v>8776</v>
      </c>
      <c r="E5624" t="s">
        <v>70</v>
      </c>
      <c r="F5624" t="s">
        <v>321</v>
      </c>
      <c r="G5624" s="2">
        <v>45464</v>
      </c>
      <c r="H5624">
        <v>55446156</v>
      </c>
      <c r="I5624" t="s">
        <v>8777</v>
      </c>
      <c r="J5624" t="s">
        <v>8778</v>
      </c>
      <c r="K5624" t="s">
        <v>77</v>
      </c>
      <c r="L5624">
        <v>0</v>
      </c>
      <c r="M5624">
        <v>14663</v>
      </c>
      <c r="N5624" t="s">
        <v>256</v>
      </c>
      <c r="O5624" t="s">
        <v>3605</v>
      </c>
      <c r="P5624" s="4">
        <v>900</v>
      </c>
      <c r="Q5624" s="4">
        <v>900</v>
      </c>
      <c r="R5624" t="s">
        <v>453</v>
      </c>
      <c r="S5624" s="4">
        <v>0</v>
      </c>
      <c r="T5624" t="s">
        <v>75</v>
      </c>
      <c r="U5624">
        <v>1</v>
      </c>
      <c r="V5624" t="s">
        <v>3606</v>
      </c>
      <c r="W5624" s="4">
        <f>Tabla1[[#This Row],[OS-Valor Unitario]]-Tabla1[[#This Row],[costo_antes_iva]]</f>
        <v>0</v>
      </c>
      <c r="X5624" s="4">
        <f>Tabla1[[#This Row],[OS-Valor Unitario]]*Tabla1[[#This Row],[CANTIDAD ENTREGA SATELITE]]</f>
        <v>900</v>
      </c>
      <c r="Y5624" s="4">
        <f>Tabla1[[#This Row],[costo_antes_iva]]*Tabla1[[#This Row],[CANTIDAD ENTREGA SATELITE]]</f>
        <v>900</v>
      </c>
      <c r="Z5624" s="4">
        <f>Tabla1[[#This Row],[Valor total OS]]-Tabla1[[#This Row],[valor total op]]</f>
        <v>0</v>
      </c>
    </row>
    <row r="5625" spans="1:26" x14ac:dyDescent="0.3">
      <c r="A5625">
        <v>5453</v>
      </c>
      <c r="B5625">
        <v>1</v>
      </c>
      <c r="C5625" t="s">
        <v>8779</v>
      </c>
      <c r="D5625" t="s">
        <v>8780</v>
      </c>
      <c r="E5625" t="s">
        <v>793</v>
      </c>
      <c r="F5625" t="s">
        <v>2878</v>
      </c>
      <c r="G5625" s="2">
        <v>45464</v>
      </c>
      <c r="H5625">
        <v>55440394</v>
      </c>
      <c r="I5625" t="s">
        <v>8781</v>
      </c>
      <c r="J5625" t="s">
        <v>8782</v>
      </c>
      <c r="K5625" t="s">
        <v>32</v>
      </c>
      <c r="L5625">
        <v>96</v>
      </c>
      <c r="M5625">
        <v>14585</v>
      </c>
      <c r="N5625" t="s">
        <v>285</v>
      </c>
      <c r="O5625" t="s">
        <v>2122</v>
      </c>
      <c r="P5625" s="4">
        <v>6000</v>
      </c>
      <c r="Q5625" s="4">
        <v>6000</v>
      </c>
      <c r="S5625" s="4"/>
      <c r="T5625" t="s">
        <v>794</v>
      </c>
      <c r="U5625">
        <v>96</v>
      </c>
      <c r="V5625" t="s">
        <v>2123</v>
      </c>
      <c r="W5625" s="4">
        <f>Tabla1[[#This Row],[OS-Valor Unitario]]-Tabla1[[#This Row],[costo_antes_iva]]</f>
        <v>0</v>
      </c>
      <c r="X5625" s="4">
        <f>Tabla1[[#This Row],[OS-Valor Unitario]]*Tabla1[[#This Row],[CANTIDAD ENTREGA SATELITE]]</f>
        <v>576000</v>
      </c>
      <c r="Y5625" s="4">
        <f>Tabla1[[#This Row],[costo_antes_iva]]*Tabla1[[#This Row],[CANTIDAD ENTREGA SATELITE]]</f>
        <v>576000</v>
      </c>
      <c r="Z5625" s="4">
        <f>Tabla1[[#This Row],[Valor total OS]]-Tabla1[[#This Row],[valor total op]]</f>
        <v>0</v>
      </c>
    </row>
    <row r="5626" spans="1:26" x14ac:dyDescent="0.3">
      <c r="A5626">
        <v>5453</v>
      </c>
      <c r="B5626">
        <v>1</v>
      </c>
      <c r="C5626" t="s">
        <v>8779</v>
      </c>
      <c r="D5626" t="s">
        <v>8780</v>
      </c>
      <c r="E5626" t="s">
        <v>793</v>
      </c>
      <c r="F5626" t="s">
        <v>2878</v>
      </c>
      <c r="G5626" s="2">
        <v>45464</v>
      </c>
      <c r="H5626">
        <v>55440394</v>
      </c>
      <c r="I5626" t="s">
        <v>8781</v>
      </c>
      <c r="J5626" t="s">
        <v>8782</v>
      </c>
      <c r="K5626" t="s">
        <v>77</v>
      </c>
      <c r="L5626">
        <v>96</v>
      </c>
      <c r="M5626">
        <v>14513</v>
      </c>
      <c r="N5626" t="s">
        <v>285</v>
      </c>
      <c r="O5626" t="s">
        <v>78</v>
      </c>
      <c r="P5626" s="4">
        <v>1300</v>
      </c>
      <c r="Q5626" s="4">
        <v>2300</v>
      </c>
      <c r="S5626" s="4"/>
      <c r="T5626" t="s">
        <v>794</v>
      </c>
      <c r="U5626">
        <v>96</v>
      </c>
      <c r="V5626" t="s">
        <v>79</v>
      </c>
      <c r="W5626" s="4">
        <f>Tabla1[[#This Row],[OS-Valor Unitario]]-Tabla1[[#This Row],[costo_antes_iva]]</f>
        <v>1000</v>
      </c>
      <c r="X5626" s="4">
        <f>Tabla1[[#This Row],[OS-Valor Unitario]]*Tabla1[[#This Row],[CANTIDAD ENTREGA SATELITE]]</f>
        <v>220800</v>
      </c>
      <c r="Y5626" s="4">
        <f>Tabla1[[#This Row],[costo_antes_iva]]*Tabla1[[#This Row],[CANTIDAD ENTREGA SATELITE]]</f>
        <v>124800</v>
      </c>
      <c r="Z5626" s="4">
        <f>Tabla1[[#This Row],[Valor total OS]]-Tabla1[[#This Row],[valor total op]]</f>
        <v>96000</v>
      </c>
    </row>
    <row r="5627" spans="1:26" x14ac:dyDescent="0.3">
      <c r="A5627">
        <v>5453</v>
      </c>
      <c r="B5627">
        <v>2</v>
      </c>
      <c r="C5627" t="s">
        <v>8783</v>
      </c>
      <c r="D5627" t="s">
        <v>8784</v>
      </c>
      <c r="E5627" t="s">
        <v>643</v>
      </c>
      <c r="F5627" t="s">
        <v>2878</v>
      </c>
      <c r="G5627" s="2">
        <v>45464</v>
      </c>
      <c r="H5627">
        <v>55440401</v>
      </c>
      <c r="I5627" t="s">
        <v>8785</v>
      </c>
      <c r="J5627" t="s">
        <v>8782</v>
      </c>
      <c r="K5627" t="s">
        <v>32</v>
      </c>
      <c r="L5627">
        <v>99</v>
      </c>
      <c r="M5627">
        <v>14586</v>
      </c>
      <c r="N5627" t="s">
        <v>285</v>
      </c>
      <c r="O5627" t="s">
        <v>2122</v>
      </c>
      <c r="P5627" s="4">
        <v>5000</v>
      </c>
      <c r="Q5627" s="4">
        <v>5000</v>
      </c>
      <c r="S5627" s="4"/>
      <c r="T5627" t="s">
        <v>56</v>
      </c>
      <c r="U5627">
        <v>99</v>
      </c>
      <c r="V5627" t="s">
        <v>2123</v>
      </c>
      <c r="W5627" s="4">
        <f>Tabla1[[#This Row],[OS-Valor Unitario]]-Tabla1[[#This Row],[costo_antes_iva]]</f>
        <v>0</v>
      </c>
      <c r="X5627" s="4">
        <f>Tabla1[[#This Row],[OS-Valor Unitario]]*Tabla1[[#This Row],[CANTIDAD ENTREGA SATELITE]]</f>
        <v>495000</v>
      </c>
      <c r="Y5627" s="4">
        <f>Tabla1[[#This Row],[costo_antes_iva]]*Tabla1[[#This Row],[CANTIDAD ENTREGA SATELITE]]</f>
        <v>495000</v>
      </c>
      <c r="Z5627" s="4">
        <f>Tabla1[[#This Row],[Valor total OS]]-Tabla1[[#This Row],[valor total op]]</f>
        <v>0</v>
      </c>
    </row>
    <row r="5628" spans="1:26" x14ac:dyDescent="0.3">
      <c r="A5628">
        <v>5453</v>
      </c>
      <c r="B5628">
        <v>3</v>
      </c>
      <c r="C5628" t="s">
        <v>8786</v>
      </c>
      <c r="D5628" t="s">
        <v>8787</v>
      </c>
      <c r="E5628" t="s">
        <v>60</v>
      </c>
      <c r="F5628" t="s">
        <v>2878</v>
      </c>
      <c r="G5628" s="2">
        <v>45464</v>
      </c>
      <c r="H5628">
        <v>55440438</v>
      </c>
      <c r="I5628" t="s">
        <v>8788</v>
      </c>
      <c r="J5628" t="s">
        <v>8782</v>
      </c>
      <c r="K5628" t="s">
        <v>32</v>
      </c>
      <c r="L5628">
        <v>6</v>
      </c>
      <c r="M5628">
        <v>14569</v>
      </c>
      <c r="N5628" t="s">
        <v>285</v>
      </c>
      <c r="O5628" t="s">
        <v>237</v>
      </c>
      <c r="P5628" s="4">
        <v>6000</v>
      </c>
      <c r="Q5628" s="4">
        <v>6500</v>
      </c>
      <c r="S5628" s="4"/>
      <c r="T5628" t="s">
        <v>67</v>
      </c>
      <c r="U5628">
        <v>6</v>
      </c>
      <c r="V5628" t="s">
        <v>239</v>
      </c>
      <c r="W5628" s="4">
        <f>Tabla1[[#This Row],[OS-Valor Unitario]]-Tabla1[[#This Row],[costo_antes_iva]]</f>
        <v>500</v>
      </c>
      <c r="X5628" s="4">
        <f>Tabla1[[#This Row],[OS-Valor Unitario]]*Tabla1[[#This Row],[CANTIDAD ENTREGA SATELITE]]</f>
        <v>39000</v>
      </c>
      <c r="Y5628" s="4">
        <f>Tabla1[[#This Row],[costo_antes_iva]]*Tabla1[[#This Row],[CANTIDAD ENTREGA SATELITE]]</f>
        <v>36000</v>
      </c>
      <c r="Z5628" s="4">
        <f>Tabla1[[#This Row],[Valor total OS]]-Tabla1[[#This Row],[valor total op]]</f>
        <v>3000</v>
      </c>
    </row>
    <row r="5629" spans="1:26" x14ac:dyDescent="0.3">
      <c r="A5629">
        <v>5453</v>
      </c>
      <c r="B5629">
        <v>3</v>
      </c>
      <c r="C5629" t="s">
        <v>8786</v>
      </c>
      <c r="D5629" t="s">
        <v>8787</v>
      </c>
      <c r="E5629" t="s">
        <v>60</v>
      </c>
      <c r="F5629" t="s">
        <v>2878</v>
      </c>
      <c r="G5629" s="2">
        <v>45464</v>
      </c>
      <c r="H5629">
        <v>55440438</v>
      </c>
      <c r="I5629" t="s">
        <v>8788</v>
      </c>
      <c r="J5629" t="s">
        <v>8782</v>
      </c>
      <c r="K5629" t="s">
        <v>77</v>
      </c>
      <c r="L5629">
        <v>6</v>
      </c>
      <c r="M5629">
        <v>14529</v>
      </c>
      <c r="N5629" t="s">
        <v>285</v>
      </c>
      <c r="O5629" t="s">
        <v>78</v>
      </c>
      <c r="P5629" s="4">
        <v>1300</v>
      </c>
      <c r="Q5629" s="4">
        <v>1300</v>
      </c>
      <c r="S5629" s="4"/>
      <c r="T5629" t="s">
        <v>67</v>
      </c>
      <c r="U5629">
        <v>6</v>
      </c>
      <c r="V5629" t="s">
        <v>79</v>
      </c>
      <c r="W5629" s="4">
        <f>Tabla1[[#This Row],[OS-Valor Unitario]]-Tabla1[[#This Row],[costo_antes_iva]]</f>
        <v>0</v>
      </c>
      <c r="X5629" s="4">
        <f>Tabla1[[#This Row],[OS-Valor Unitario]]*Tabla1[[#This Row],[CANTIDAD ENTREGA SATELITE]]</f>
        <v>7800</v>
      </c>
      <c r="Y5629" s="4">
        <f>Tabla1[[#This Row],[costo_antes_iva]]*Tabla1[[#This Row],[CANTIDAD ENTREGA SATELITE]]</f>
        <v>7800</v>
      </c>
      <c r="Z5629" s="4">
        <f>Tabla1[[#This Row],[Valor total OS]]-Tabla1[[#This Row],[valor total op]]</f>
        <v>0</v>
      </c>
    </row>
    <row r="5630" spans="1:26" x14ac:dyDescent="0.3">
      <c r="A5630">
        <v>5453</v>
      </c>
      <c r="B5630">
        <v>4</v>
      </c>
      <c r="C5630" t="s">
        <v>8789</v>
      </c>
      <c r="D5630" t="s">
        <v>8790</v>
      </c>
      <c r="E5630" t="s">
        <v>111</v>
      </c>
      <c r="F5630" t="s">
        <v>2878</v>
      </c>
      <c r="G5630" s="2">
        <v>45464</v>
      </c>
      <c r="H5630">
        <v>55440446</v>
      </c>
      <c r="I5630" t="s">
        <v>8791</v>
      </c>
      <c r="J5630" t="s">
        <v>8782</v>
      </c>
      <c r="K5630" t="s">
        <v>32</v>
      </c>
      <c r="L5630">
        <v>3</v>
      </c>
      <c r="M5630">
        <v>14580</v>
      </c>
      <c r="N5630" t="s">
        <v>285</v>
      </c>
      <c r="O5630" t="s">
        <v>41</v>
      </c>
      <c r="P5630" s="4">
        <v>7500</v>
      </c>
      <c r="Q5630" s="4">
        <v>11000</v>
      </c>
      <c r="S5630" s="4"/>
      <c r="T5630" t="s">
        <v>111</v>
      </c>
      <c r="U5630">
        <v>3</v>
      </c>
      <c r="V5630" t="s">
        <v>46</v>
      </c>
      <c r="W5630" s="4">
        <f>Tabla1[[#This Row],[OS-Valor Unitario]]-Tabla1[[#This Row],[costo_antes_iva]]</f>
        <v>3500</v>
      </c>
      <c r="X5630" s="4">
        <f>Tabla1[[#This Row],[OS-Valor Unitario]]*Tabla1[[#This Row],[CANTIDAD ENTREGA SATELITE]]</f>
        <v>33000</v>
      </c>
      <c r="Y5630" s="4">
        <f>Tabla1[[#This Row],[costo_antes_iva]]*Tabla1[[#This Row],[CANTIDAD ENTREGA SATELITE]]</f>
        <v>22500</v>
      </c>
      <c r="Z5630" s="4">
        <f>Tabla1[[#This Row],[Valor total OS]]-Tabla1[[#This Row],[valor total op]]</f>
        <v>10500</v>
      </c>
    </row>
    <row r="5631" spans="1:26" x14ac:dyDescent="0.3">
      <c r="A5631">
        <v>5453</v>
      </c>
      <c r="B5631">
        <v>4</v>
      </c>
      <c r="C5631" t="s">
        <v>8789</v>
      </c>
      <c r="D5631" t="s">
        <v>8790</v>
      </c>
      <c r="E5631" t="s">
        <v>111</v>
      </c>
      <c r="F5631" t="s">
        <v>2878</v>
      </c>
      <c r="G5631" s="2">
        <v>45464</v>
      </c>
      <c r="H5631">
        <v>55440446</v>
      </c>
      <c r="I5631" t="s">
        <v>8791</v>
      </c>
      <c r="J5631" t="s">
        <v>8782</v>
      </c>
      <c r="K5631" t="s">
        <v>77</v>
      </c>
      <c r="L5631">
        <v>3</v>
      </c>
      <c r="M5631">
        <v>14530</v>
      </c>
      <c r="N5631" t="s">
        <v>285</v>
      </c>
      <c r="O5631" t="s">
        <v>78</v>
      </c>
      <c r="P5631" s="4">
        <v>1300</v>
      </c>
      <c r="Q5631" s="4">
        <v>2300</v>
      </c>
      <c r="S5631" s="4"/>
      <c r="T5631" t="s">
        <v>111</v>
      </c>
      <c r="U5631">
        <v>3</v>
      </c>
      <c r="V5631" t="s">
        <v>79</v>
      </c>
      <c r="W5631" s="4">
        <f>Tabla1[[#This Row],[OS-Valor Unitario]]-Tabla1[[#This Row],[costo_antes_iva]]</f>
        <v>1000</v>
      </c>
      <c r="X5631" s="4">
        <f>Tabla1[[#This Row],[OS-Valor Unitario]]*Tabla1[[#This Row],[CANTIDAD ENTREGA SATELITE]]</f>
        <v>6900</v>
      </c>
      <c r="Y5631" s="4">
        <f>Tabla1[[#This Row],[costo_antes_iva]]*Tabla1[[#This Row],[CANTIDAD ENTREGA SATELITE]]</f>
        <v>3900</v>
      </c>
      <c r="Z5631" s="4">
        <f>Tabla1[[#This Row],[Valor total OS]]-Tabla1[[#This Row],[valor total op]]</f>
        <v>3000</v>
      </c>
    </row>
    <row r="5632" spans="1:26" x14ac:dyDescent="0.3">
      <c r="A5632">
        <v>5453</v>
      </c>
      <c r="B5632">
        <v>6</v>
      </c>
      <c r="C5632" t="s">
        <v>8792</v>
      </c>
      <c r="D5632" t="s">
        <v>8793</v>
      </c>
      <c r="E5632" t="s">
        <v>242</v>
      </c>
      <c r="F5632" t="s">
        <v>2878</v>
      </c>
      <c r="G5632" s="2">
        <v>45464</v>
      </c>
      <c r="H5632">
        <v>55440495</v>
      </c>
      <c r="I5632" t="s">
        <v>8794</v>
      </c>
      <c r="J5632" t="s">
        <v>8782</v>
      </c>
      <c r="K5632" t="s">
        <v>32</v>
      </c>
      <c r="L5632">
        <v>100</v>
      </c>
      <c r="M5632">
        <v>14511</v>
      </c>
      <c r="N5632" t="s">
        <v>285</v>
      </c>
      <c r="O5632" t="s">
        <v>237</v>
      </c>
      <c r="P5632" s="4">
        <v>1800</v>
      </c>
      <c r="Q5632" s="4">
        <v>1500</v>
      </c>
      <c r="S5632" s="4"/>
      <c r="T5632" t="s">
        <v>242</v>
      </c>
      <c r="U5632">
        <v>100</v>
      </c>
      <c r="V5632" t="s">
        <v>239</v>
      </c>
      <c r="W5632" s="4">
        <f>Tabla1[[#This Row],[OS-Valor Unitario]]-Tabla1[[#This Row],[costo_antes_iva]]</f>
        <v>-300</v>
      </c>
      <c r="X5632" s="4">
        <f>Tabla1[[#This Row],[OS-Valor Unitario]]*Tabla1[[#This Row],[CANTIDAD ENTREGA SATELITE]]</f>
        <v>150000</v>
      </c>
      <c r="Y5632" s="4">
        <f>Tabla1[[#This Row],[costo_antes_iva]]*Tabla1[[#This Row],[CANTIDAD ENTREGA SATELITE]]</f>
        <v>180000</v>
      </c>
      <c r="Z5632" s="4">
        <f>Tabla1[[#This Row],[Valor total OS]]-Tabla1[[#This Row],[valor total op]]</f>
        <v>-30000</v>
      </c>
    </row>
    <row r="5633" spans="1:26" x14ac:dyDescent="0.3">
      <c r="A5633">
        <v>5453</v>
      </c>
      <c r="B5633">
        <v>6</v>
      </c>
      <c r="C5633" t="s">
        <v>8792</v>
      </c>
      <c r="D5633" t="s">
        <v>8793</v>
      </c>
      <c r="E5633" t="s">
        <v>242</v>
      </c>
      <c r="F5633" t="s">
        <v>2878</v>
      </c>
      <c r="G5633" s="2">
        <v>45464</v>
      </c>
      <c r="H5633">
        <v>55440495</v>
      </c>
      <c r="I5633" t="s">
        <v>8794</v>
      </c>
      <c r="J5633" t="s">
        <v>8782</v>
      </c>
      <c r="K5633" t="s">
        <v>32</v>
      </c>
      <c r="L5633">
        <v>100</v>
      </c>
      <c r="M5633">
        <v>14512</v>
      </c>
      <c r="N5633" t="s">
        <v>285</v>
      </c>
      <c r="O5633" t="s">
        <v>4948</v>
      </c>
      <c r="P5633" s="4">
        <v>1800</v>
      </c>
      <c r="Q5633" s="4">
        <v>2000</v>
      </c>
      <c r="S5633" s="4"/>
      <c r="T5633" t="s">
        <v>242</v>
      </c>
      <c r="U5633">
        <v>100</v>
      </c>
      <c r="V5633" t="s">
        <v>4949</v>
      </c>
      <c r="W5633" s="4">
        <f>Tabla1[[#This Row],[OS-Valor Unitario]]-Tabla1[[#This Row],[costo_antes_iva]]</f>
        <v>200</v>
      </c>
      <c r="X5633" s="4">
        <f>Tabla1[[#This Row],[OS-Valor Unitario]]*Tabla1[[#This Row],[CANTIDAD ENTREGA SATELITE]]</f>
        <v>200000</v>
      </c>
      <c r="Y5633" s="4">
        <f>Tabla1[[#This Row],[costo_antes_iva]]*Tabla1[[#This Row],[CANTIDAD ENTREGA SATELITE]]</f>
        <v>180000</v>
      </c>
      <c r="Z5633" s="4">
        <f>Tabla1[[#This Row],[Valor total OS]]-Tabla1[[#This Row],[valor total op]]</f>
        <v>20000</v>
      </c>
    </row>
    <row r="5634" spans="1:26" x14ac:dyDescent="0.3">
      <c r="A5634">
        <v>5453</v>
      </c>
      <c r="B5634">
        <v>7</v>
      </c>
      <c r="C5634" t="s">
        <v>8795</v>
      </c>
      <c r="D5634" t="s">
        <v>8796</v>
      </c>
      <c r="E5634" t="s">
        <v>4361</v>
      </c>
      <c r="F5634" t="s">
        <v>2878</v>
      </c>
      <c r="G5634" s="2">
        <v>45464</v>
      </c>
      <c r="H5634">
        <v>55440535</v>
      </c>
      <c r="I5634" t="s">
        <v>8797</v>
      </c>
      <c r="J5634" t="s">
        <v>8782</v>
      </c>
      <c r="K5634" t="s">
        <v>32</v>
      </c>
      <c r="L5634">
        <v>25</v>
      </c>
      <c r="M5634">
        <v>14494</v>
      </c>
      <c r="N5634" t="s">
        <v>285</v>
      </c>
      <c r="O5634" t="s">
        <v>380</v>
      </c>
      <c r="P5634" s="4">
        <v>5500</v>
      </c>
      <c r="Q5634" s="4">
        <v>4800</v>
      </c>
      <c r="S5634" s="4"/>
      <c r="T5634" t="s">
        <v>537</v>
      </c>
      <c r="U5634">
        <v>25</v>
      </c>
      <c r="V5634" t="s">
        <v>382</v>
      </c>
      <c r="W5634" s="4">
        <f>Tabla1[[#This Row],[OS-Valor Unitario]]-Tabla1[[#This Row],[costo_antes_iva]]</f>
        <v>-700</v>
      </c>
      <c r="X5634" s="4">
        <f>Tabla1[[#This Row],[OS-Valor Unitario]]*Tabla1[[#This Row],[CANTIDAD ENTREGA SATELITE]]</f>
        <v>120000</v>
      </c>
      <c r="Y5634" s="4">
        <f>Tabla1[[#This Row],[costo_antes_iva]]*Tabla1[[#This Row],[CANTIDAD ENTREGA SATELITE]]</f>
        <v>137500</v>
      </c>
      <c r="Z5634" s="4">
        <f>Tabla1[[#This Row],[Valor total OS]]-Tabla1[[#This Row],[valor total op]]</f>
        <v>-17500</v>
      </c>
    </row>
    <row r="5635" spans="1:26" x14ac:dyDescent="0.3">
      <c r="A5635">
        <v>5453</v>
      </c>
      <c r="B5635">
        <v>7</v>
      </c>
      <c r="C5635" t="s">
        <v>8795</v>
      </c>
      <c r="D5635" t="s">
        <v>8796</v>
      </c>
      <c r="E5635" t="s">
        <v>4361</v>
      </c>
      <c r="F5635" t="s">
        <v>2878</v>
      </c>
      <c r="G5635" s="2">
        <v>45464</v>
      </c>
      <c r="H5635">
        <v>55440535</v>
      </c>
      <c r="I5635" t="s">
        <v>8797</v>
      </c>
      <c r="J5635" t="s">
        <v>8782</v>
      </c>
      <c r="K5635" t="s">
        <v>77</v>
      </c>
      <c r="L5635">
        <v>25</v>
      </c>
      <c r="M5635">
        <v>14579</v>
      </c>
      <c r="N5635" t="s">
        <v>285</v>
      </c>
      <c r="O5635" t="s">
        <v>78</v>
      </c>
      <c r="P5635" s="4">
        <v>1300</v>
      </c>
      <c r="Q5635" s="4">
        <v>1300</v>
      </c>
      <c r="S5635" s="4"/>
      <c r="T5635" t="s">
        <v>537</v>
      </c>
      <c r="U5635">
        <v>25</v>
      </c>
      <c r="V5635" t="s">
        <v>79</v>
      </c>
      <c r="W5635" s="4">
        <f>Tabla1[[#This Row],[OS-Valor Unitario]]-Tabla1[[#This Row],[costo_antes_iva]]</f>
        <v>0</v>
      </c>
      <c r="X5635" s="4">
        <f>Tabla1[[#This Row],[OS-Valor Unitario]]*Tabla1[[#This Row],[CANTIDAD ENTREGA SATELITE]]</f>
        <v>32500</v>
      </c>
      <c r="Y5635" s="4">
        <f>Tabla1[[#This Row],[costo_antes_iva]]*Tabla1[[#This Row],[CANTIDAD ENTREGA SATELITE]]</f>
        <v>32500</v>
      </c>
      <c r="Z5635" s="4">
        <f>Tabla1[[#This Row],[Valor total OS]]-Tabla1[[#This Row],[valor total op]]</f>
        <v>0</v>
      </c>
    </row>
    <row r="5636" spans="1:26" x14ac:dyDescent="0.3">
      <c r="A5636">
        <v>5452</v>
      </c>
      <c r="B5636">
        <v>1</v>
      </c>
      <c r="C5636" t="s">
        <v>8798</v>
      </c>
      <c r="D5636" t="s">
        <v>8799</v>
      </c>
      <c r="E5636" t="s">
        <v>236</v>
      </c>
      <c r="F5636" t="s">
        <v>2142</v>
      </c>
      <c r="G5636" s="2">
        <v>45464</v>
      </c>
      <c r="H5636">
        <v>55439976</v>
      </c>
      <c r="I5636" t="s">
        <v>8800</v>
      </c>
      <c r="J5636" t="s">
        <v>8801</v>
      </c>
      <c r="K5636" t="s">
        <v>32</v>
      </c>
      <c r="L5636">
        <v>3</v>
      </c>
      <c r="M5636">
        <v>14581</v>
      </c>
      <c r="N5636" t="s">
        <v>285</v>
      </c>
      <c r="O5636" t="s">
        <v>4948</v>
      </c>
      <c r="P5636" s="4">
        <v>15000</v>
      </c>
      <c r="Q5636" s="4">
        <v>15000</v>
      </c>
      <c r="R5636" t="s">
        <v>453</v>
      </c>
      <c r="S5636" s="4">
        <v>233058</v>
      </c>
      <c r="T5636" t="s">
        <v>238</v>
      </c>
      <c r="U5636">
        <v>3</v>
      </c>
      <c r="V5636" t="s">
        <v>4949</v>
      </c>
      <c r="W5636" s="4">
        <f>Tabla1[[#This Row],[OS-Valor Unitario]]-Tabla1[[#This Row],[costo_antes_iva]]</f>
        <v>0</v>
      </c>
      <c r="X5636" s="4">
        <f>Tabla1[[#This Row],[OS-Valor Unitario]]*Tabla1[[#This Row],[CANTIDAD ENTREGA SATELITE]]</f>
        <v>45000</v>
      </c>
      <c r="Y5636" s="4">
        <f>Tabla1[[#This Row],[costo_antes_iva]]*Tabla1[[#This Row],[CANTIDAD ENTREGA SATELITE]]</f>
        <v>45000</v>
      </c>
      <c r="Z5636" s="4">
        <f>Tabla1[[#This Row],[Valor total OS]]-Tabla1[[#This Row],[valor total op]]</f>
        <v>0</v>
      </c>
    </row>
    <row r="5637" spans="1:26" x14ac:dyDescent="0.3">
      <c r="A5637">
        <v>5457</v>
      </c>
      <c r="B5637">
        <v>1</v>
      </c>
      <c r="C5637" t="s">
        <v>8757</v>
      </c>
      <c r="D5637" t="s">
        <v>8758</v>
      </c>
      <c r="E5637" t="s">
        <v>682</v>
      </c>
      <c r="F5637" t="s">
        <v>282</v>
      </c>
      <c r="G5637" s="2">
        <v>45462</v>
      </c>
      <c r="H5637">
        <v>55408497</v>
      </c>
      <c r="I5637" t="s">
        <v>8759</v>
      </c>
      <c r="J5637" t="s">
        <v>8760</v>
      </c>
      <c r="K5637" t="s">
        <v>64</v>
      </c>
      <c r="L5637">
        <v>22</v>
      </c>
      <c r="M5637">
        <v>14712</v>
      </c>
      <c r="N5637" t="s">
        <v>53</v>
      </c>
      <c r="O5637" t="s">
        <v>66</v>
      </c>
      <c r="P5637" s="4">
        <v>1800</v>
      </c>
      <c r="Q5637" s="4">
        <v>1000</v>
      </c>
      <c r="R5637" t="s">
        <v>819</v>
      </c>
      <c r="S5637" s="4">
        <v>3376343</v>
      </c>
      <c r="T5637" t="s">
        <v>121</v>
      </c>
      <c r="U5637">
        <v>22</v>
      </c>
      <c r="V5637" t="s">
        <v>66</v>
      </c>
      <c r="W5637" s="4">
        <f>Tabla1[[#This Row],[OS-Valor Unitario]]-Tabla1[[#This Row],[costo_antes_iva]]</f>
        <v>-800</v>
      </c>
      <c r="X5637" s="4">
        <f>Tabla1[[#This Row],[OS-Valor Unitario]]*Tabla1[[#This Row],[CANTIDAD ENTREGA SATELITE]]</f>
        <v>22000</v>
      </c>
      <c r="Y5637" s="4">
        <f>Tabla1[[#This Row],[costo_antes_iva]]*Tabla1[[#This Row],[CANTIDAD ENTREGA SATELITE]]</f>
        <v>39600</v>
      </c>
      <c r="Z5637" s="4">
        <f>Tabla1[[#This Row],[Valor total OS]]-Tabla1[[#This Row],[valor total op]]</f>
        <v>-17600</v>
      </c>
    </row>
    <row r="5638" spans="1:26" x14ac:dyDescent="0.3">
      <c r="A5638">
        <v>5457</v>
      </c>
      <c r="B5638">
        <v>2</v>
      </c>
      <c r="C5638" t="s">
        <v>8761</v>
      </c>
      <c r="D5638" t="s">
        <v>8762</v>
      </c>
      <c r="E5638" t="s">
        <v>393</v>
      </c>
      <c r="F5638" t="s">
        <v>282</v>
      </c>
      <c r="G5638" s="2">
        <v>45462</v>
      </c>
      <c r="H5638">
        <v>55408503</v>
      </c>
      <c r="I5638" t="s">
        <v>8763</v>
      </c>
      <c r="J5638" t="s">
        <v>8760</v>
      </c>
      <c r="K5638" t="s">
        <v>77</v>
      </c>
      <c r="L5638">
        <v>22</v>
      </c>
      <c r="M5638">
        <v>14473</v>
      </c>
      <c r="N5638" t="s">
        <v>53</v>
      </c>
      <c r="O5638" t="s">
        <v>78</v>
      </c>
      <c r="P5638" s="4">
        <v>1100</v>
      </c>
      <c r="Q5638" s="4">
        <v>1100</v>
      </c>
      <c r="R5638" t="s">
        <v>819</v>
      </c>
      <c r="S5638" s="4">
        <v>3376343</v>
      </c>
      <c r="T5638" t="s">
        <v>56</v>
      </c>
      <c r="U5638">
        <v>22</v>
      </c>
      <c r="V5638" t="s">
        <v>79</v>
      </c>
      <c r="W5638" s="4">
        <f>Tabla1[[#This Row],[OS-Valor Unitario]]-Tabla1[[#This Row],[costo_antes_iva]]</f>
        <v>0</v>
      </c>
      <c r="X5638" s="4">
        <f>Tabla1[[#This Row],[OS-Valor Unitario]]*Tabla1[[#This Row],[CANTIDAD ENTREGA SATELITE]]</f>
        <v>24200</v>
      </c>
      <c r="Y5638" s="4">
        <f>Tabla1[[#This Row],[costo_antes_iva]]*Tabla1[[#This Row],[CANTIDAD ENTREGA SATELITE]]</f>
        <v>24200</v>
      </c>
      <c r="Z5638" s="4">
        <f>Tabla1[[#This Row],[Valor total OS]]-Tabla1[[#This Row],[valor total op]]</f>
        <v>0</v>
      </c>
    </row>
    <row r="5639" spans="1:26" x14ac:dyDescent="0.3">
      <c r="A5639">
        <v>5457</v>
      </c>
      <c r="B5639">
        <v>2</v>
      </c>
      <c r="C5639" t="s">
        <v>8761</v>
      </c>
      <c r="D5639" t="s">
        <v>8762</v>
      </c>
      <c r="E5639" t="s">
        <v>393</v>
      </c>
      <c r="F5639" t="s">
        <v>282</v>
      </c>
      <c r="G5639" s="2">
        <v>45462</v>
      </c>
      <c r="H5639">
        <v>55408503</v>
      </c>
      <c r="I5639" t="s">
        <v>8763</v>
      </c>
      <c r="J5639" t="s">
        <v>8760</v>
      </c>
      <c r="K5639" t="s">
        <v>32</v>
      </c>
      <c r="L5639">
        <v>10</v>
      </c>
      <c r="M5639">
        <v>14764</v>
      </c>
      <c r="N5639" t="s">
        <v>53</v>
      </c>
      <c r="O5639" t="s">
        <v>2808</v>
      </c>
      <c r="P5639" s="4">
        <v>7500</v>
      </c>
      <c r="Q5639" s="4">
        <v>1000</v>
      </c>
      <c r="R5639" t="s">
        <v>819</v>
      </c>
      <c r="S5639" s="4">
        <v>3376343</v>
      </c>
      <c r="T5639" t="s">
        <v>56</v>
      </c>
      <c r="U5639">
        <v>1</v>
      </c>
      <c r="V5639" t="s">
        <v>2809</v>
      </c>
      <c r="W5639" s="4">
        <f>Tabla1[[#This Row],[OS-Valor Unitario]]-Tabla1[[#This Row],[costo_antes_iva]]</f>
        <v>-6500</v>
      </c>
      <c r="X5639" s="4">
        <f>Tabla1[[#This Row],[OS-Valor Unitario]]*Tabla1[[#This Row],[CANTIDAD ENTREGA SATELITE]]</f>
        <v>1000</v>
      </c>
      <c r="Y5639" s="4">
        <f>Tabla1[[#This Row],[costo_antes_iva]]*Tabla1[[#This Row],[CANTIDAD ENTREGA SATELITE]]</f>
        <v>7500</v>
      </c>
      <c r="Z5639" s="4">
        <f>Tabla1[[#This Row],[Valor total OS]]-Tabla1[[#This Row],[valor total op]]</f>
        <v>-6500</v>
      </c>
    </row>
    <row r="5640" spans="1:26" x14ac:dyDescent="0.3">
      <c r="A5640">
        <v>5457</v>
      </c>
      <c r="B5640">
        <v>2</v>
      </c>
      <c r="C5640" t="s">
        <v>8761</v>
      </c>
      <c r="D5640" t="s">
        <v>8762</v>
      </c>
      <c r="E5640" t="s">
        <v>393</v>
      </c>
      <c r="F5640" t="s">
        <v>282</v>
      </c>
      <c r="G5640" s="2">
        <v>45462</v>
      </c>
      <c r="H5640">
        <v>55408503</v>
      </c>
      <c r="I5640" t="s">
        <v>8763</v>
      </c>
      <c r="J5640" t="s">
        <v>8760</v>
      </c>
      <c r="K5640" t="s">
        <v>32</v>
      </c>
      <c r="L5640">
        <v>10</v>
      </c>
      <c r="M5640">
        <v>14764</v>
      </c>
      <c r="N5640" t="s">
        <v>53</v>
      </c>
      <c r="O5640" t="s">
        <v>2808</v>
      </c>
      <c r="P5640" s="4">
        <v>7500</v>
      </c>
      <c r="Q5640" s="4">
        <v>1000</v>
      </c>
      <c r="R5640" t="s">
        <v>819</v>
      </c>
      <c r="S5640" s="4">
        <v>3376343</v>
      </c>
      <c r="T5640" t="s">
        <v>56</v>
      </c>
      <c r="U5640">
        <v>8</v>
      </c>
      <c r="V5640" t="s">
        <v>2809</v>
      </c>
      <c r="W5640" s="4">
        <f>Tabla1[[#This Row],[OS-Valor Unitario]]-Tabla1[[#This Row],[costo_antes_iva]]</f>
        <v>-6500</v>
      </c>
      <c r="X5640" s="4">
        <f>Tabla1[[#This Row],[OS-Valor Unitario]]*Tabla1[[#This Row],[CANTIDAD ENTREGA SATELITE]]</f>
        <v>8000</v>
      </c>
      <c r="Y5640" s="4">
        <f>Tabla1[[#This Row],[costo_antes_iva]]*Tabla1[[#This Row],[CANTIDAD ENTREGA SATELITE]]</f>
        <v>60000</v>
      </c>
      <c r="Z5640" s="4">
        <f>Tabla1[[#This Row],[Valor total OS]]-Tabla1[[#This Row],[valor total op]]</f>
        <v>-52000</v>
      </c>
    </row>
    <row r="5641" spans="1:26" x14ac:dyDescent="0.3">
      <c r="A5641">
        <v>5457</v>
      </c>
      <c r="B5641">
        <v>2</v>
      </c>
      <c r="C5641" t="s">
        <v>8761</v>
      </c>
      <c r="D5641" t="s">
        <v>8762</v>
      </c>
      <c r="E5641" t="s">
        <v>393</v>
      </c>
      <c r="F5641" t="s">
        <v>282</v>
      </c>
      <c r="G5641" s="2">
        <v>45462</v>
      </c>
      <c r="H5641">
        <v>55408503</v>
      </c>
      <c r="I5641" t="s">
        <v>8763</v>
      </c>
      <c r="J5641" t="s">
        <v>8760</v>
      </c>
      <c r="K5641" t="s">
        <v>32</v>
      </c>
      <c r="L5641">
        <v>4</v>
      </c>
      <c r="M5641">
        <v>14541</v>
      </c>
      <c r="N5641" t="s">
        <v>53</v>
      </c>
      <c r="O5641" t="s">
        <v>404</v>
      </c>
      <c r="P5641" s="4">
        <v>7500</v>
      </c>
      <c r="Q5641" s="4">
        <v>7500</v>
      </c>
      <c r="R5641" t="s">
        <v>819</v>
      </c>
      <c r="S5641" s="4">
        <v>3376343</v>
      </c>
      <c r="T5641" t="s">
        <v>56</v>
      </c>
      <c r="U5641">
        <v>4</v>
      </c>
      <c r="V5641" t="s">
        <v>404</v>
      </c>
      <c r="W5641" s="4">
        <f>Tabla1[[#This Row],[OS-Valor Unitario]]-Tabla1[[#This Row],[costo_antes_iva]]</f>
        <v>0</v>
      </c>
      <c r="X5641" s="4">
        <f>Tabla1[[#This Row],[OS-Valor Unitario]]*Tabla1[[#This Row],[CANTIDAD ENTREGA SATELITE]]</f>
        <v>30000</v>
      </c>
      <c r="Y5641" s="4">
        <f>Tabla1[[#This Row],[costo_antes_iva]]*Tabla1[[#This Row],[CANTIDAD ENTREGA SATELITE]]</f>
        <v>30000</v>
      </c>
      <c r="Z5641" s="4">
        <f>Tabla1[[#This Row],[Valor total OS]]-Tabla1[[#This Row],[valor total op]]</f>
        <v>0</v>
      </c>
    </row>
    <row r="5642" spans="1:26" x14ac:dyDescent="0.3">
      <c r="A5642">
        <v>5457</v>
      </c>
      <c r="B5642">
        <v>3</v>
      </c>
      <c r="C5642" t="s">
        <v>8764</v>
      </c>
      <c r="D5642" t="s">
        <v>8765</v>
      </c>
      <c r="E5642" t="s">
        <v>815</v>
      </c>
      <c r="F5642" t="s">
        <v>282</v>
      </c>
      <c r="G5642" s="2">
        <v>45462</v>
      </c>
      <c r="H5642">
        <v>55408519</v>
      </c>
      <c r="I5642" t="s">
        <v>8766</v>
      </c>
      <c r="J5642" t="s">
        <v>8760</v>
      </c>
      <c r="K5642" t="s">
        <v>64</v>
      </c>
      <c r="L5642">
        <v>6</v>
      </c>
      <c r="M5642">
        <v>14345</v>
      </c>
      <c r="N5642" t="s">
        <v>53</v>
      </c>
      <c r="O5642" t="s">
        <v>66</v>
      </c>
      <c r="P5642" s="4">
        <v>2200</v>
      </c>
      <c r="Q5642" s="4">
        <v>2000</v>
      </c>
      <c r="R5642" t="s">
        <v>819</v>
      </c>
      <c r="S5642" s="4">
        <v>3376343</v>
      </c>
      <c r="T5642" t="s">
        <v>144</v>
      </c>
      <c r="U5642">
        <v>6</v>
      </c>
      <c r="V5642" t="s">
        <v>66</v>
      </c>
      <c r="W5642" s="4">
        <f>Tabla1[[#This Row],[OS-Valor Unitario]]-Tabla1[[#This Row],[costo_antes_iva]]</f>
        <v>-200</v>
      </c>
      <c r="X5642" s="4">
        <f>Tabla1[[#This Row],[OS-Valor Unitario]]*Tabla1[[#This Row],[CANTIDAD ENTREGA SATELITE]]</f>
        <v>12000</v>
      </c>
      <c r="Y5642" s="4">
        <f>Tabla1[[#This Row],[costo_antes_iva]]*Tabla1[[#This Row],[CANTIDAD ENTREGA SATELITE]]</f>
        <v>13200</v>
      </c>
      <c r="Z5642" s="4">
        <f>Tabla1[[#This Row],[Valor total OS]]-Tabla1[[#This Row],[valor total op]]</f>
        <v>-1200</v>
      </c>
    </row>
    <row r="5643" spans="1:26" x14ac:dyDescent="0.3">
      <c r="A5643">
        <v>5457</v>
      </c>
      <c r="B5643">
        <v>3</v>
      </c>
      <c r="C5643" t="s">
        <v>8764</v>
      </c>
      <c r="D5643" t="s">
        <v>8765</v>
      </c>
      <c r="E5643" t="s">
        <v>815</v>
      </c>
      <c r="F5643" t="s">
        <v>282</v>
      </c>
      <c r="G5643" s="2">
        <v>45462</v>
      </c>
      <c r="H5643">
        <v>55408519</v>
      </c>
      <c r="I5643" t="s">
        <v>8766</v>
      </c>
      <c r="J5643" t="s">
        <v>8760</v>
      </c>
      <c r="K5643" t="s">
        <v>64</v>
      </c>
      <c r="L5643">
        <v>16</v>
      </c>
      <c r="M5643">
        <v>14346</v>
      </c>
      <c r="N5643" t="s">
        <v>53</v>
      </c>
      <c r="O5643" t="s">
        <v>66</v>
      </c>
      <c r="P5643" s="4">
        <v>2200</v>
      </c>
      <c r="Q5643" s="4">
        <v>2000</v>
      </c>
      <c r="R5643" t="s">
        <v>819</v>
      </c>
      <c r="S5643" s="4">
        <v>3376343</v>
      </c>
      <c r="T5643" t="s">
        <v>144</v>
      </c>
      <c r="U5643">
        <v>16</v>
      </c>
      <c r="V5643" t="s">
        <v>66</v>
      </c>
      <c r="W5643" s="4">
        <f>Tabla1[[#This Row],[OS-Valor Unitario]]-Tabla1[[#This Row],[costo_antes_iva]]</f>
        <v>-200</v>
      </c>
      <c r="X5643" s="4">
        <f>Tabla1[[#This Row],[OS-Valor Unitario]]*Tabla1[[#This Row],[CANTIDAD ENTREGA SATELITE]]</f>
        <v>32000</v>
      </c>
      <c r="Y5643" s="4">
        <f>Tabla1[[#This Row],[costo_antes_iva]]*Tabla1[[#This Row],[CANTIDAD ENTREGA SATELITE]]</f>
        <v>35200</v>
      </c>
      <c r="Z5643" s="4">
        <f>Tabla1[[#This Row],[Valor total OS]]-Tabla1[[#This Row],[valor total op]]</f>
        <v>-3200</v>
      </c>
    </row>
    <row r="5644" spans="1:26" x14ac:dyDescent="0.3">
      <c r="A5644">
        <v>5457</v>
      </c>
      <c r="B5644">
        <v>3</v>
      </c>
      <c r="C5644" t="s">
        <v>8764</v>
      </c>
      <c r="D5644" t="s">
        <v>8765</v>
      </c>
      <c r="E5644" t="s">
        <v>815</v>
      </c>
      <c r="F5644" t="s">
        <v>282</v>
      </c>
      <c r="G5644" s="2">
        <v>45462</v>
      </c>
      <c r="H5644">
        <v>55408519</v>
      </c>
      <c r="I5644" t="s">
        <v>8766</v>
      </c>
      <c r="J5644" t="s">
        <v>8760</v>
      </c>
      <c r="K5644" t="s">
        <v>77</v>
      </c>
      <c r="L5644">
        <v>16</v>
      </c>
      <c r="M5644">
        <v>14342</v>
      </c>
      <c r="N5644" t="s">
        <v>53</v>
      </c>
      <c r="O5644" t="s">
        <v>78</v>
      </c>
      <c r="P5644" s="4">
        <v>1700</v>
      </c>
      <c r="Q5644" s="4">
        <v>2100</v>
      </c>
      <c r="R5644" t="s">
        <v>819</v>
      </c>
      <c r="S5644" s="4">
        <v>3376343</v>
      </c>
      <c r="T5644" t="s">
        <v>144</v>
      </c>
      <c r="U5644">
        <v>16</v>
      </c>
      <c r="V5644" t="s">
        <v>79</v>
      </c>
      <c r="W5644" s="4">
        <f>Tabla1[[#This Row],[OS-Valor Unitario]]-Tabla1[[#This Row],[costo_antes_iva]]</f>
        <v>400</v>
      </c>
      <c r="X5644" s="4">
        <f>Tabla1[[#This Row],[OS-Valor Unitario]]*Tabla1[[#This Row],[CANTIDAD ENTREGA SATELITE]]</f>
        <v>33600</v>
      </c>
      <c r="Y5644" s="4">
        <f>Tabla1[[#This Row],[costo_antes_iva]]*Tabla1[[#This Row],[CANTIDAD ENTREGA SATELITE]]</f>
        <v>27200</v>
      </c>
      <c r="Z5644" s="4">
        <f>Tabla1[[#This Row],[Valor total OS]]-Tabla1[[#This Row],[valor total op]]</f>
        <v>6400</v>
      </c>
    </row>
    <row r="5645" spans="1:26" x14ac:dyDescent="0.3">
      <c r="A5645">
        <v>5457</v>
      </c>
      <c r="B5645">
        <v>3</v>
      </c>
      <c r="C5645" t="s">
        <v>8764</v>
      </c>
      <c r="D5645" t="s">
        <v>8765</v>
      </c>
      <c r="E5645" t="s">
        <v>815</v>
      </c>
      <c r="F5645" t="s">
        <v>282</v>
      </c>
      <c r="G5645" s="2">
        <v>45462</v>
      </c>
      <c r="H5645">
        <v>55408519</v>
      </c>
      <c r="I5645" t="s">
        <v>8766</v>
      </c>
      <c r="J5645" t="s">
        <v>8760</v>
      </c>
      <c r="K5645" t="s">
        <v>77</v>
      </c>
      <c r="L5645">
        <v>6</v>
      </c>
      <c r="M5645">
        <v>14343</v>
      </c>
      <c r="N5645" t="s">
        <v>53</v>
      </c>
      <c r="O5645" t="s">
        <v>78</v>
      </c>
      <c r="P5645" s="4">
        <v>1700</v>
      </c>
      <c r="Q5645" s="4">
        <v>2100</v>
      </c>
      <c r="R5645" t="s">
        <v>819</v>
      </c>
      <c r="S5645" s="4">
        <v>3376343</v>
      </c>
      <c r="T5645" t="s">
        <v>144</v>
      </c>
      <c r="U5645">
        <v>6</v>
      </c>
      <c r="V5645" t="s">
        <v>79</v>
      </c>
      <c r="W5645" s="4">
        <f>Tabla1[[#This Row],[OS-Valor Unitario]]-Tabla1[[#This Row],[costo_antes_iva]]</f>
        <v>400</v>
      </c>
      <c r="X5645" s="4">
        <f>Tabla1[[#This Row],[OS-Valor Unitario]]*Tabla1[[#This Row],[CANTIDAD ENTREGA SATELITE]]</f>
        <v>12600</v>
      </c>
      <c r="Y5645" s="4">
        <f>Tabla1[[#This Row],[costo_antes_iva]]*Tabla1[[#This Row],[CANTIDAD ENTREGA SATELITE]]</f>
        <v>10200</v>
      </c>
      <c r="Z5645" s="4">
        <f>Tabla1[[#This Row],[Valor total OS]]-Tabla1[[#This Row],[valor total op]]</f>
        <v>2400</v>
      </c>
    </row>
    <row r="5646" spans="1:26" x14ac:dyDescent="0.3">
      <c r="A5646">
        <v>5457</v>
      </c>
      <c r="B5646">
        <v>3</v>
      </c>
      <c r="C5646" t="s">
        <v>8764</v>
      </c>
      <c r="D5646" t="s">
        <v>8765</v>
      </c>
      <c r="E5646" t="s">
        <v>815</v>
      </c>
      <c r="F5646" t="s">
        <v>282</v>
      </c>
      <c r="G5646" s="2">
        <v>45462</v>
      </c>
      <c r="H5646">
        <v>55408519</v>
      </c>
      <c r="I5646" t="s">
        <v>8766</v>
      </c>
      <c r="J5646" t="s">
        <v>8760</v>
      </c>
      <c r="K5646" t="s">
        <v>32</v>
      </c>
      <c r="L5646">
        <v>22</v>
      </c>
      <c r="M5646">
        <v>14555</v>
      </c>
      <c r="N5646" t="s">
        <v>53</v>
      </c>
      <c r="O5646" t="s">
        <v>4297</v>
      </c>
      <c r="P5646" s="4">
        <v>3500</v>
      </c>
      <c r="Q5646" s="4">
        <v>4000</v>
      </c>
      <c r="R5646" t="s">
        <v>819</v>
      </c>
      <c r="S5646" s="4">
        <v>3376343</v>
      </c>
      <c r="T5646" t="s">
        <v>144</v>
      </c>
      <c r="U5646">
        <v>6</v>
      </c>
      <c r="V5646" t="s">
        <v>4298</v>
      </c>
      <c r="W5646" s="4">
        <f>Tabla1[[#This Row],[OS-Valor Unitario]]-Tabla1[[#This Row],[costo_antes_iva]]</f>
        <v>500</v>
      </c>
      <c r="X5646" s="4">
        <f>Tabla1[[#This Row],[OS-Valor Unitario]]*Tabla1[[#This Row],[CANTIDAD ENTREGA SATELITE]]</f>
        <v>24000</v>
      </c>
      <c r="Y5646" s="4">
        <f>Tabla1[[#This Row],[costo_antes_iva]]*Tabla1[[#This Row],[CANTIDAD ENTREGA SATELITE]]</f>
        <v>21000</v>
      </c>
      <c r="Z5646" s="4">
        <f>Tabla1[[#This Row],[Valor total OS]]-Tabla1[[#This Row],[valor total op]]</f>
        <v>3000</v>
      </c>
    </row>
    <row r="5647" spans="1:26" x14ac:dyDescent="0.3">
      <c r="A5647">
        <v>5457</v>
      </c>
      <c r="B5647">
        <v>3</v>
      </c>
      <c r="C5647" t="s">
        <v>8764</v>
      </c>
      <c r="D5647" t="s">
        <v>8765</v>
      </c>
      <c r="E5647" t="s">
        <v>815</v>
      </c>
      <c r="F5647" t="s">
        <v>282</v>
      </c>
      <c r="G5647" s="2">
        <v>45462</v>
      </c>
      <c r="H5647">
        <v>55408519</v>
      </c>
      <c r="I5647" t="s">
        <v>8766</v>
      </c>
      <c r="J5647" t="s">
        <v>8760</v>
      </c>
      <c r="K5647" t="s">
        <v>32</v>
      </c>
      <c r="L5647">
        <v>22</v>
      </c>
      <c r="M5647">
        <v>14555</v>
      </c>
      <c r="N5647" t="s">
        <v>53</v>
      </c>
      <c r="O5647" t="s">
        <v>4297</v>
      </c>
      <c r="P5647" s="4">
        <v>3500</v>
      </c>
      <c r="Q5647" s="4">
        <v>4000</v>
      </c>
      <c r="R5647" t="s">
        <v>819</v>
      </c>
      <c r="S5647" s="4">
        <v>3376343</v>
      </c>
      <c r="T5647" t="s">
        <v>144</v>
      </c>
      <c r="U5647">
        <v>16</v>
      </c>
      <c r="V5647" t="s">
        <v>4298</v>
      </c>
      <c r="W5647" s="4">
        <f>Tabla1[[#This Row],[OS-Valor Unitario]]-Tabla1[[#This Row],[costo_antes_iva]]</f>
        <v>500</v>
      </c>
      <c r="X5647" s="4">
        <f>Tabla1[[#This Row],[OS-Valor Unitario]]*Tabla1[[#This Row],[CANTIDAD ENTREGA SATELITE]]</f>
        <v>64000</v>
      </c>
      <c r="Y5647" s="4">
        <f>Tabla1[[#This Row],[costo_antes_iva]]*Tabla1[[#This Row],[CANTIDAD ENTREGA SATELITE]]</f>
        <v>56000</v>
      </c>
      <c r="Z5647" s="4">
        <f>Tabla1[[#This Row],[Valor total OS]]-Tabla1[[#This Row],[valor total op]]</f>
        <v>8000</v>
      </c>
    </row>
    <row r="5648" spans="1:26" x14ac:dyDescent="0.3">
      <c r="A5648">
        <v>5457</v>
      </c>
      <c r="B5648">
        <v>4</v>
      </c>
      <c r="C5648" t="s">
        <v>8767</v>
      </c>
      <c r="D5648" t="s">
        <v>8768</v>
      </c>
      <c r="E5648" t="s">
        <v>378</v>
      </c>
      <c r="F5648" t="s">
        <v>282</v>
      </c>
      <c r="G5648" s="2">
        <v>45462</v>
      </c>
      <c r="H5648">
        <v>55408528</v>
      </c>
      <c r="I5648" t="s">
        <v>8769</v>
      </c>
      <c r="J5648" t="s">
        <v>8760</v>
      </c>
      <c r="K5648" t="s">
        <v>32</v>
      </c>
      <c r="L5648">
        <v>11</v>
      </c>
      <c r="M5648">
        <v>14394</v>
      </c>
      <c r="N5648" t="s">
        <v>53</v>
      </c>
      <c r="O5648" t="s">
        <v>542</v>
      </c>
      <c r="P5648" s="4">
        <v>6500</v>
      </c>
      <c r="Q5648" s="4">
        <v>8500</v>
      </c>
      <c r="R5648" t="s">
        <v>819</v>
      </c>
      <c r="S5648" s="4">
        <v>3376343</v>
      </c>
      <c r="T5648" t="s">
        <v>381</v>
      </c>
      <c r="U5648">
        <v>12</v>
      </c>
      <c r="V5648" t="s">
        <v>543</v>
      </c>
      <c r="W5648" s="4">
        <f>Tabla1[[#This Row],[OS-Valor Unitario]]-Tabla1[[#This Row],[costo_antes_iva]]</f>
        <v>2000</v>
      </c>
      <c r="X5648" s="4">
        <f>Tabla1[[#This Row],[OS-Valor Unitario]]*Tabla1[[#This Row],[CANTIDAD ENTREGA SATELITE]]</f>
        <v>102000</v>
      </c>
      <c r="Y5648" s="4">
        <f>Tabla1[[#This Row],[costo_antes_iva]]*Tabla1[[#This Row],[CANTIDAD ENTREGA SATELITE]]</f>
        <v>78000</v>
      </c>
      <c r="Z5648" s="4">
        <f>Tabla1[[#This Row],[Valor total OS]]-Tabla1[[#This Row],[valor total op]]</f>
        <v>24000</v>
      </c>
    </row>
    <row r="5649" spans="1:26" x14ac:dyDescent="0.3">
      <c r="A5649">
        <v>5457</v>
      </c>
      <c r="B5649">
        <v>4</v>
      </c>
      <c r="C5649" t="s">
        <v>8767</v>
      </c>
      <c r="D5649" t="s">
        <v>8768</v>
      </c>
      <c r="E5649" t="s">
        <v>378</v>
      </c>
      <c r="F5649" t="s">
        <v>282</v>
      </c>
      <c r="G5649" s="2">
        <v>45462</v>
      </c>
      <c r="H5649">
        <v>55408528</v>
      </c>
      <c r="I5649" t="s">
        <v>8769</v>
      </c>
      <c r="J5649" t="s">
        <v>8760</v>
      </c>
      <c r="K5649" t="s">
        <v>77</v>
      </c>
      <c r="L5649">
        <v>12</v>
      </c>
      <c r="M5649">
        <v>14514</v>
      </c>
      <c r="N5649" t="s">
        <v>53</v>
      </c>
      <c r="O5649" t="s">
        <v>78</v>
      </c>
      <c r="P5649" s="4">
        <v>1600</v>
      </c>
      <c r="Q5649" s="4">
        <v>1400</v>
      </c>
      <c r="R5649" t="s">
        <v>819</v>
      </c>
      <c r="S5649" s="4">
        <v>3376343</v>
      </c>
      <c r="T5649" t="s">
        <v>381</v>
      </c>
      <c r="U5649">
        <v>12</v>
      </c>
      <c r="V5649" t="s">
        <v>79</v>
      </c>
      <c r="W5649" s="4">
        <f>Tabla1[[#This Row],[OS-Valor Unitario]]-Tabla1[[#This Row],[costo_antes_iva]]</f>
        <v>-200</v>
      </c>
      <c r="X5649" s="4">
        <f>Tabla1[[#This Row],[OS-Valor Unitario]]*Tabla1[[#This Row],[CANTIDAD ENTREGA SATELITE]]</f>
        <v>16800</v>
      </c>
      <c r="Y5649" s="4">
        <f>Tabla1[[#This Row],[costo_antes_iva]]*Tabla1[[#This Row],[CANTIDAD ENTREGA SATELITE]]</f>
        <v>19200</v>
      </c>
      <c r="Z5649" s="4">
        <f>Tabla1[[#This Row],[Valor total OS]]-Tabla1[[#This Row],[valor total op]]</f>
        <v>-2400</v>
      </c>
    </row>
    <row r="5650" spans="1:26" x14ac:dyDescent="0.3">
      <c r="A5650">
        <v>5457</v>
      </c>
      <c r="B5650">
        <v>5</v>
      </c>
      <c r="C5650" t="s">
        <v>8770</v>
      </c>
      <c r="D5650" t="s">
        <v>8771</v>
      </c>
      <c r="E5650" t="s">
        <v>130</v>
      </c>
      <c r="F5650" t="s">
        <v>282</v>
      </c>
      <c r="G5650" s="2">
        <v>45462</v>
      </c>
      <c r="H5650">
        <v>55408533</v>
      </c>
      <c r="I5650" t="s">
        <v>8772</v>
      </c>
      <c r="J5650" t="s">
        <v>8760</v>
      </c>
      <c r="K5650" t="s">
        <v>77</v>
      </c>
      <c r="L5650">
        <v>2</v>
      </c>
      <c r="M5650">
        <v>14358</v>
      </c>
      <c r="N5650" t="s">
        <v>53</v>
      </c>
      <c r="O5650" t="s">
        <v>78</v>
      </c>
      <c r="P5650" s="4">
        <v>1600</v>
      </c>
      <c r="Q5650" s="4">
        <v>1300</v>
      </c>
      <c r="R5650" t="s">
        <v>819</v>
      </c>
      <c r="S5650" s="4">
        <v>3376343</v>
      </c>
      <c r="T5650" t="s">
        <v>111</v>
      </c>
      <c r="U5650">
        <v>2</v>
      </c>
      <c r="V5650" t="s">
        <v>79</v>
      </c>
      <c r="W5650" s="4">
        <f>Tabla1[[#This Row],[OS-Valor Unitario]]-Tabla1[[#This Row],[costo_antes_iva]]</f>
        <v>-300</v>
      </c>
      <c r="X5650" s="4">
        <f>Tabla1[[#This Row],[OS-Valor Unitario]]*Tabla1[[#This Row],[CANTIDAD ENTREGA SATELITE]]</f>
        <v>2600</v>
      </c>
      <c r="Y5650" s="4">
        <f>Tabla1[[#This Row],[costo_antes_iva]]*Tabla1[[#This Row],[CANTIDAD ENTREGA SATELITE]]</f>
        <v>3200</v>
      </c>
      <c r="Z5650" s="4">
        <f>Tabla1[[#This Row],[Valor total OS]]-Tabla1[[#This Row],[valor total op]]</f>
        <v>-600</v>
      </c>
    </row>
    <row r="5651" spans="1:26" x14ac:dyDescent="0.3">
      <c r="A5651">
        <v>5457</v>
      </c>
      <c r="B5651">
        <v>6</v>
      </c>
      <c r="C5651" t="s">
        <v>8773</v>
      </c>
      <c r="D5651" t="s">
        <v>8774</v>
      </c>
      <c r="E5651" t="s">
        <v>236</v>
      </c>
      <c r="F5651" t="s">
        <v>282</v>
      </c>
      <c r="G5651" s="2">
        <v>45462</v>
      </c>
      <c r="H5651">
        <v>55408553</v>
      </c>
      <c r="I5651" t="s">
        <v>8772</v>
      </c>
      <c r="J5651" t="s">
        <v>8760</v>
      </c>
      <c r="K5651" t="s">
        <v>32</v>
      </c>
      <c r="L5651">
        <v>11</v>
      </c>
      <c r="M5651">
        <v>14608</v>
      </c>
      <c r="N5651" t="s">
        <v>53</v>
      </c>
      <c r="O5651" t="s">
        <v>237</v>
      </c>
      <c r="P5651" s="4">
        <v>13000</v>
      </c>
      <c r="Q5651" s="4">
        <v>12500</v>
      </c>
      <c r="R5651" t="s">
        <v>819</v>
      </c>
      <c r="S5651" s="4">
        <v>3376343</v>
      </c>
      <c r="T5651" t="s">
        <v>238</v>
      </c>
      <c r="U5651">
        <v>11</v>
      </c>
      <c r="V5651" t="s">
        <v>239</v>
      </c>
      <c r="W5651" s="4">
        <f>Tabla1[[#This Row],[OS-Valor Unitario]]-Tabla1[[#This Row],[costo_antes_iva]]</f>
        <v>-500</v>
      </c>
      <c r="X5651" s="4">
        <f>Tabla1[[#This Row],[OS-Valor Unitario]]*Tabla1[[#This Row],[CANTIDAD ENTREGA SATELITE]]</f>
        <v>137500</v>
      </c>
      <c r="Y5651" s="4">
        <f>Tabla1[[#This Row],[costo_antes_iva]]*Tabla1[[#This Row],[CANTIDAD ENTREGA SATELITE]]</f>
        <v>143000</v>
      </c>
      <c r="Z5651" s="4">
        <f>Tabla1[[#This Row],[Valor total OS]]-Tabla1[[#This Row],[valor total op]]</f>
        <v>-5500</v>
      </c>
    </row>
    <row r="5652" spans="1:26" x14ac:dyDescent="0.3">
      <c r="A5652">
        <v>5457</v>
      </c>
      <c r="B5652">
        <v>6</v>
      </c>
      <c r="C5652" t="s">
        <v>8773</v>
      </c>
      <c r="D5652" t="s">
        <v>8774</v>
      </c>
      <c r="E5652" t="s">
        <v>236</v>
      </c>
      <c r="F5652" t="s">
        <v>282</v>
      </c>
      <c r="G5652" s="2">
        <v>45462</v>
      </c>
      <c r="H5652">
        <v>55408553</v>
      </c>
      <c r="I5652" t="s">
        <v>8772</v>
      </c>
      <c r="J5652" t="s">
        <v>8760</v>
      </c>
      <c r="K5652" t="s">
        <v>77</v>
      </c>
      <c r="L5652">
        <v>11</v>
      </c>
      <c r="M5652">
        <v>14485</v>
      </c>
      <c r="N5652" t="s">
        <v>53</v>
      </c>
      <c r="O5652" t="s">
        <v>78</v>
      </c>
      <c r="P5652" s="4">
        <v>1100</v>
      </c>
      <c r="Q5652" s="4">
        <v>3500</v>
      </c>
      <c r="R5652" t="s">
        <v>819</v>
      </c>
      <c r="S5652" s="4">
        <v>3376343</v>
      </c>
      <c r="T5652" t="s">
        <v>238</v>
      </c>
      <c r="U5652">
        <v>11</v>
      </c>
      <c r="V5652" t="s">
        <v>79</v>
      </c>
      <c r="W5652" s="4">
        <f>Tabla1[[#This Row],[OS-Valor Unitario]]-Tabla1[[#This Row],[costo_antes_iva]]</f>
        <v>2400</v>
      </c>
      <c r="X5652" s="4">
        <f>Tabla1[[#This Row],[OS-Valor Unitario]]*Tabla1[[#This Row],[CANTIDAD ENTREGA SATELITE]]</f>
        <v>38500</v>
      </c>
      <c r="Y5652" s="4">
        <f>Tabla1[[#This Row],[costo_antes_iva]]*Tabla1[[#This Row],[CANTIDAD ENTREGA SATELITE]]</f>
        <v>12100</v>
      </c>
      <c r="Z5652" s="4">
        <f>Tabla1[[#This Row],[Valor total OS]]-Tabla1[[#This Row],[valor total op]]</f>
        <v>26400</v>
      </c>
    </row>
    <row r="5653" spans="1:26" x14ac:dyDescent="0.3">
      <c r="A5653">
        <v>5447</v>
      </c>
      <c r="B5653">
        <v>1</v>
      </c>
      <c r="C5653" t="s">
        <v>8802</v>
      </c>
      <c r="D5653" t="s">
        <v>8803</v>
      </c>
      <c r="E5653" t="s">
        <v>4779</v>
      </c>
      <c r="F5653" t="s">
        <v>8804</v>
      </c>
      <c r="G5653" s="2">
        <v>45461</v>
      </c>
      <c r="H5653">
        <v>55394181</v>
      </c>
      <c r="I5653" t="s">
        <v>8805</v>
      </c>
      <c r="J5653" t="s">
        <v>8806</v>
      </c>
      <c r="K5653" t="s">
        <v>541</v>
      </c>
      <c r="L5653">
        <v>50</v>
      </c>
      <c r="M5653">
        <v>14270</v>
      </c>
      <c r="N5653" t="s">
        <v>53</v>
      </c>
      <c r="O5653" t="s">
        <v>420</v>
      </c>
      <c r="P5653" s="4">
        <v>160306</v>
      </c>
      <c r="Q5653" s="4">
        <v>160000</v>
      </c>
      <c r="R5653" t="s">
        <v>819</v>
      </c>
      <c r="S5653" s="4">
        <v>11445100</v>
      </c>
      <c r="T5653" t="s">
        <v>197</v>
      </c>
      <c r="U5653">
        <v>50</v>
      </c>
      <c r="V5653" t="s">
        <v>420</v>
      </c>
      <c r="W5653" s="4">
        <f>Tabla1[[#This Row],[OS-Valor Unitario]]-Tabla1[[#This Row],[costo_antes_iva]]</f>
        <v>-306</v>
      </c>
      <c r="X5653" s="4">
        <f>Tabla1[[#This Row],[OS-Valor Unitario]]*Tabla1[[#This Row],[CANTIDAD ENTREGA SATELITE]]</f>
        <v>8000000</v>
      </c>
      <c r="Y5653" s="4">
        <f>Tabla1[[#This Row],[costo_antes_iva]]*Tabla1[[#This Row],[CANTIDAD ENTREGA SATELITE]]</f>
        <v>8015300</v>
      </c>
      <c r="Z5653" s="4">
        <f>Tabla1[[#This Row],[Valor total OS]]-Tabla1[[#This Row],[valor total op]]</f>
        <v>-15300</v>
      </c>
    </row>
    <row r="5654" spans="1:26" x14ac:dyDescent="0.3">
      <c r="A5654">
        <v>5446</v>
      </c>
      <c r="B5654">
        <v>1</v>
      </c>
      <c r="C5654" t="s">
        <v>8807</v>
      </c>
      <c r="D5654" t="s">
        <v>8808</v>
      </c>
      <c r="E5654" t="s">
        <v>4901</v>
      </c>
      <c r="F5654" t="s">
        <v>8809</v>
      </c>
      <c r="G5654" s="2">
        <v>45461</v>
      </c>
      <c r="H5654">
        <v>55393468</v>
      </c>
      <c r="I5654" t="s">
        <v>8810</v>
      </c>
      <c r="J5654" t="s">
        <v>8811</v>
      </c>
      <c r="K5654" t="s">
        <v>77</v>
      </c>
      <c r="L5654">
        <v>90</v>
      </c>
      <c r="M5654">
        <v>14666</v>
      </c>
      <c r="N5654" t="s">
        <v>53</v>
      </c>
      <c r="O5654" t="s">
        <v>3605</v>
      </c>
      <c r="P5654" s="4">
        <v>1500</v>
      </c>
      <c r="Q5654" s="4">
        <v>1300</v>
      </c>
      <c r="R5654" t="s">
        <v>819</v>
      </c>
      <c r="S5654" s="4">
        <v>6909930</v>
      </c>
      <c r="T5654" t="s">
        <v>794</v>
      </c>
      <c r="U5654">
        <v>90</v>
      </c>
      <c r="V5654" t="s">
        <v>3606</v>
      </c>
      <c r="W5654" s="4">
        <f>Tabla1[[#This Row],[OS-Valor Unitario]]-Tabla1[[#This Row],[costo_antes_iva]]</f>
        <v>-200</v>
      </c>
      <c r="X5654" s="4">
        <f>Tabla1[[#This Row],[OS-Valor Unitario]]*Tabla1[[#This Row],[CANTIDAD ENTREGA SATELITE]]</f>
        <v>117000</v>
      </c>
      <c r="Y5654" s="4">
        <f>Tabla1[[#This Row],[costo_antes_iva]]*Tabla1[[#This Row],[CANTIDAD ENTREGA SATELITE]]</f>
        <v>135000</v>
      </c>
      <c r="Z5654" s="4">
        <f>Tabla1[[#This Row],[Valor total OS]]-Tabla1[[#This Row],[valor total op]]</f>
        <v>-18000</v>
      </c>
    </row>
    <row r="5655" spans="1:26" x14ac:dyDescent="0.3">
      <c r="A5655">
        <v>5446</v>
      </c>
      <c r="B5655">
        <v>1</v>
      </c>
      <c r="C5655" t="s">
        <v>8807</v>
      </c>
      <c r="D5655" t="s">
        <v>8808</v>
      </c>
      <c r="E5655" t="s">
        <v>4901</v>
      </c>
      <c r="F5655" t="s">
        <v>8809</v>
      </c>
      <c r="G5655" s="2">
        <v>45461</v>
      </c>
      <c r="H5655">
        <v>55393468</v>
      </c>
      <c r="I5655" t="s">
        <v>8810</v>
      </c>
      <c r="J5655" t="s">
        <v>8811</v>
      </c>
      <c r="K5655" t="s">
        <v>1619</v>
      </c>
      <c r="L5655">
        <v>90</v>
      </c>
      <c r="M5655">
        <v>14493</v>
      </c>
      <c r="N5655" t="s">
        <v>53</v>
      </c>
      <c r="O5655" t="s">
        <v>132</v>
      </c>
      <c r="P5655" s="4">
        <v>10000</v>
      </c>
      <c r="Q5655" s="4">
        <v>8500</v>
      </c>
      <c r="R5655" t="s">
        <v>819</v>
      </c>
      <c r="S5655" s="4">
        <v>6909930</v>
      </c>
      <c r="T5655" t="s">
        <v>794</v>
      </c>
      <c r="U5655">
        <v>90</v>
      </c>
      <c r="V5655" t="s">
        <v>133</v>
      </c>
      <c r="W5655" s="4">
        <f>Tabla1[[#This Row],[OS-Valor Unitario]]-Tabla1[[#This Row],[costo_antes_iva]]</f>
        <v>-1500</v>
      </c>
      <c r="X5655" s="4">
        <f>Tabla1[[#This Row],[OS-Valor Unitario]]*Tabla1[[#This Row],[CANTIDAD ENTREGA SATELITE]]</f>
        <v>765000</v>
      </c>
      <c r="Y5655" s="4">
        <f>Tabla1[[#This Row],[costo_antes_iva]]*Tabla1[[#This Row],[CANTIDAD ENTREGA SATELITE]]</f>
        <v>900000</v>
      </c>
      <c r="Z5655" s="4">
        <f>Tabla1[[#This Row],[Valor total OS]]-Tabla1[[#This Row],[valor total op]]</f>
        <v>-135000</v>
      </c>
    </row>
    <row r="5656" spans="1:26" x14ac:dyDescent="0.3">
      <c r="A5656">
        <v>5446</v>
      </c>
      <c r="B5656">
        <v>2</v>
      </c>
      <c r="C5656" t="s">
        <v>8812</v>
      </c>
      <c r="D5656" t="s">
        <v>8813</v>
      </c>
      <c r="E5656" t="s">
        <v>8814</v>
      </c>
      <c r="F5656" t="s">
        <v>8809</v>
      </c>
      <c r="G5656" s="2">
        <v>45461</v>
      </c>
      <c r="H5656">
        <v>55393473</v>
      </c>
      <c r="I5656" t="s">
        <v>8815</v>
      </c>
      <c r="J5656" t="s">
        <v>8811</v>
      </c>
      <c r="K5656" t="s">
        <v>1619</v>
      </c>
      <c r="L5656">
        <v>90</v>
      </c>
      <c r="M5656">
        <v>14428</v>
      </c>
      <c r="N5656" t="s">
        <v>53</v>
      </c>
      <c r="O5656" t="s">
        <v>41</v>
      </c>
      <c r="P5656" s="4">
        <v>4000</v>
      </c>
      <c r="Q5656" s="4">
        <v>4000</v>
      </c>
      <c r="R5656" t="s">
        <v>819</v>
      </c>
      <c r="S5656" s="4">
        <v>6909930</v>
      </c>
      <c r="T5656" t="s">
        <v>56</v>
      </c>
      <c r="U5656">
        <v>90</v>
      </c>
      <c r="V5656" t="s">
        <v>46</v>
      </c>
      <c r="W5656" s="4">
        <f>Tabla1[[#This Row],[OS-Valor Unitario]]-Tabla1[[#This Row],[costo_antes_iva]]</f>
        <v>0</v>
      </c>
      <c r="X5656" s="4">
        <f>Tabla1[[#This Row],[OS-Valor Unitario]]*Tabla1[[#This Row],[CANTIDAD ENTREGA SATELITE]]</f>
        <v>360000</v>
      </c>
      <c r="Y5656" s="4">
        <f>Tabla1[[#This Row],[costo_antes_iva]]*Tabla1[[#This Row],[CANTIDAD ENTREGA SATELITE]]</f>
        <v>360000</v>
      </c>
      <c r="Z5656" s="4">
        <f>Tabla1[[#This Row],[Valor total OS]]-Tabla1[[#This Row],[valor total op]]</f>
        <v>0</v>
      </c>
    </row>
    <row r="5657" spans="1:26" x14ac:dyDescent="0.3">
      <c r="A5657">
        <v>5446</v>
      </c>
      <c r="B5657">
        <v>3</v>
      </c>
      <c r="C5657" t="s">
        <v>8816</v>
      </c>
      <c r="D5657" t="s">
        <v>8817</v>
      </c>
      <c r="E5657" t="s">
        <v>4906</v>
      </c>
      <c r="F5657" t="s">
        <v>8809</v>
      </c>
      <c r="G5657" s="2">
        <v>45461</v>
      </c>
      <c r="H5657">
        <v>55393477</v>
      </c>
      <c r="I5657" t="s">
        <v>8818</v>
      </c>
      <c r="J5657" t="s">
        <v>8811</v>
      </c>
      <c r="K5657" t="s">
        <v>1619</v>
      </c>
      <c r="L5657">
        <v>90</v>
      </c>
      <c r="M5657">
        <v>14463</v>
      </c>
      <c r="N5657" t="s">
        <v>53</v>
      </c>
      <c r="O5657" t="s">
        <v>259</v>
      </c>
      <c r="P5657" s="4">
        <v>2500</v>
      </c>
      <c r="Q5657" s="4">
        <v>2000</v>
      </c>
      <c r="R5657" t="s">
        <v>819</v>
      </c>
      <c r="S5657" s="4">
        <v>6909930</v>
      </c>
      <c r="T5657" t="s">
        <v>242</v>
      </c>
      <c r="U5657">
        <v>90</v>
      </c>
      <c r="V5657" t="s">
        <v>6025</v>
      </c>
      <c r="W5657" s="4">
        <f>Tabla1[[#This Row],[OS-Valor Unitario]]-Tabla1[[#This Row],[costo_antes_iva]]</f>
        <v>-500</v>
      </c>
      <c r="X5657" s="4">
        <f>Tabla1[[#This Row],[OS-Valor Unitario]]*Tabla1[[#This Row],[CANTIDAD ENTREGA SATELITE]]</f>
        <v>180000</v>
      </c>
      <c r="Y5657" s="4">
        <f>Tabla1[[#This Row],[costo_antes_iva]]*Tabla1[[#This Row],[CANTIDAD ENTREGA SATELITE]]</f>
        <v>225000</v>
      </c>
      <c r="Z5657" s="4">
        <f>Tabla1[[#This Row],[Valor total OS]]-Tabla1[[#This Row],[valor total op]]</f>
        <v>-45000</v>
      </c>
    </row>
    <row r="5658" spans="1:26" x14ac:dyDescent="0.3">
      <c r="A5658">
        <v>5445</v>
      </c>
      <c r="B5658">
        <v>1</v>
      </c>
      <c r="C5658" t="s">
        <v>8819</v>
      </c>
      <c r="D5658" t="s">
        <v>8820</v>
      </c>
      <c r="E5658" t="s">
        <v>426</v>
      </c>
      <c r="F5658" t="s">
        <v>2142</v>
      </c>
      <c r="G5658" s="2">
        <v>45461</v>
      </c>
      <c r="H5658">
        <v>55392677</v>
      </c>
      <c r="I5658" t="s">
        <v>8821</v>
      </c>
      <c r="J5658" t="s">
        <v>8822</v>
      </c>
      <c r="K5658" t="s">
        <v>77</v>
      </c>
      <c r="L5658">
        <v>500</v>
      </c>
      <c r="M5658">
        <v>14376</v>
      </c>
      <c r="N5658" t="s">
        <v>53</v>
      </c>
      <c r="O5658" t="s">
        <v>78</v>
      </c>
      <c r="P5658" s="4">
        <v>2200</v>
      </c>
      <c r="Q5658" s="4">
        <v>2400</v>
      </c>
      <c r="R5658" t="s">
        <v>819</v>
      </c>
      <c r="S5658" s="4">
        <v>5997000</v>
      </c>
      <c r="T5658" t="s">
        <v>381</v>
      </c>
      <c r="U5658">
        <v>500</v>
      </c>
      <c r="V5658" t="s">
        <v>79</v>
      </c>
      <c r="W5658" s="4">
        <f>Tabla1[[#This Row],[OS-Valor Unitario]]-Tabla1[[#This Row],[costo_antes_iva]]</f>
        <v>200</v>
      </c>
      <c r="X5658" s="4">
        <f>Tabla1[[#This Row],[OS-Valor Unitario]]*Tabla1[[#This Row],[CANTIDAD ENTREGA SATELITE]]</f>
        <v>1200000</v>
      </c>
      <c r="Y5658" s="4">
        <f>Tabla1[[#This Row],[costo_antes_iva]]*Tabla1[[#This Row],[CANTIDAD ENTREGA SATELITE]]</f>
        <v>1100000</v>
      </c>
      <c r="Z5658" s="4">
        <f>Tabla1[[#This Row],[Valor total OS]]-Tabla1[[#This Row],[valor total op]]</f>
        <v>100000</v>
      </c>
    </row>
    <row r="5659" spans="1:26" x14ac:dyDescent="0.3">
      <c r="A5659">
        <v>5465</v>
      </c>
      <c r="B5659">
        <v>1</v>
      </c>
      <c r="C5659" t="s">
        <v>8680</v>
      </c>
      <c r="D5659" t="s">
        <v>8681</v>
      </c>
      <c r="E5659" t="s">
        <v>111</v>
      </c>
      <c r="F5659" t="s">
        <v>1025</v>
      </c>
      <c r="G5659" s="2">
        <v>45460</v>
      </c>
      <c r="H5659">
        <v>55381172</v>
      </c>
      <c r="I5659" t="s">
        <v>8682</v>
      </c>
      <c r="J5659" t="s">
        <v>8683</v>
      </c>
      <c r="K5659" t="s">
        <v>1619</v>
      </c>
      <c r="L5659">
        <v>16</v>
      </c>
      <c r="M5659">
        <v>14592</v>
      </c>
      <c r="N5659" t="s">
        <v>766</v>
      </c>
      <c r="O5659" t="s">
        <v>215</v>
      </c>
      <c r="P5659" s="4">
        <v>12500</v>
      </c>
      <c r="Q5659" s="4">
        <v>12500</v>
      </c>
      <c r="R5659" t="s">
        <v>819</v>
      </c>
      <c r="S5659" s="4">
        <v>996864</v>
      </c>
      <c r="T5659" t="s">
        <v>111</v>
      </c>
      <c r="U5659">
        <v>16</v>
      </c>
      <c r="V5659" t="s">
        <v>216</v>
      </c>
      <c r="W5659" s="4">
        <f>Tabla1[[#This Row],[OS-Valor Unitario]]-Tabla1[[#This Row],[costo_antes_iva]]</f>
        <v>0</v>
      </c>
      <c r="X5659" s="4">
        <f>Tabla1[[#This Row],[OS-Valor Unitario]]*Tabla1[[#This Row],[CANTIDAD ENTREGA SATELITE]]</f>
        <v>200000</v>
      </c>
      <c r="Y5659" s="4">
        <f>Tabla1[[#This Row],[costo_antes_iva]]*Tabla1[[#This Row],[CANTIDAD ENTREGA SATELITE]]</f>
        <v>200000</v>
      </c>
      <c r="Z5659" s="4">
        <f>Tabla1[[#This Row],[Valor total OS]]-Tabla1[[#This Row],[valor total op]]</f>
        <v>0</v>
      </c>
    </row>
    <row r="5660" spans="1:26" x14ac:dyDescent="0.3">
      <c r="A5660">
        <v>5441</v>
      </c>
      <c r="B5660">
        <v>1</v>
      </c>
      <c r="C5660" t="s">
        <v>8823</v>
      </c>
      <c r="D5660" t="s">
        <v>8824</v>
      </c>
      <c r="E5660" t="s">
        <v>290</v>
      </c>
      <c r="F5660" t="s">
        <v>8825</v>
      </c>
      <c r="G5660" s="2">
        <v>45460</v>
      </c>
      <c r="H5660">
        <v>55371156</v>
      </c>
      <c r="I5660" t="s">
        <v>8826</v>
      </c>
      <c r="J5660" t="s">
        <v>8827</v>
      </c>
      <c r="K5660" t="s">
        <v>32</v>
      </c>
      <c r="L5660">
        <v>134</v>
      </c>
      <c r="M5660">
        <v>14491</v>
      </c>
      <c r="N5660" t="s">
        <v>1263</v>
      </c>
      <c r="O5660" t="s">
        <v>1074</v>
      </c>
      <c r="P5660" s="4">
        <v>2800</v>
      </c>
      <c r="Q5660" s="4">
        <v>3500</v>
      </c>
      <c r="R5660" t="s">
        <v>819</v>
      </c>
      <c r="S5660" s="4">
        <v>3718500</v>
      </c>
      <c r="T5660" t="s">
        <v>144</v>
      </c>
      <c r="U5660">
        <v>134</v>
      </c>
      <c r="V5660" t="s">
        <v>1074</v>
      </c>
      <c r="W5660" s="4">
        <f>Tabla1[[#This Row],[OS-Valor Unitario]]-Tabla1[[#This Row],[costo_antes_iva]]</f>
        <v>700</v>
      </c>
      <c r="X5660" s="4">
        <f>Tabla1[[#This Row],[OS-Valor Unitario]]*Tabla1[[#This Row],[CANTIDAD ENTREGA SATELITE]]</f>
        <v>469000</v>
      </c>
      <c r="Y5660" s="4">
        <f>Tabla1[[#This Row],[costo_antes_iva]]*Tabla1[[#This Row],[CANTIDAD ENTREGA SATELITE]]</f>
        <v>375200</v>
      </c>
      <c r="Z5660" s="4">
        <f>Tabla1[[#This Row],[Valor total OS]]-Tabla1[[#This Row],[valor total op]]</f>
        <v>93800</v>
      </c>
    </row>
    <row r="5661" spans="1:26" x14ac:dyDescent="0.3">
      <c r="A5661">
        <v>5441</v>
      </c>
      <c r="B5661">
        <v>1</v>
      </c>
      <c r="C5661" t="s">
        <v>8823</v>
      </c>
      <c r="D5661" t="s">
        <v>8824</v>
      </c>
      <c r="E5661" t="s">
        <v>290</v>
      </c>
      <c r="F5661" t="s">
        <v>8825</v>
      </c>
      <c r="G5661" s="2">
        <v>45460</v>
      </c>
      <c r="H5661">
        <v>55371156</v>
      </c>
      <c r="I5661" t="s">
        <v>8826</v>
      </c>
      <c r="J5661" t="s">
        <v>8827</v>
      </c>
      <c r="K5661" t="s">
        <v>342</v>
      </c>
      <c r="L5661">
        <v>134</v>
      </c>
      <c r="M5661">
        <v>14434</v>
      </c>
      <c r="N5661" t="s">
        <v>1263</v>
      </c>
      <c r="O5661" t="s">
        <v>6060</v>
      </c>
      <c r="P5661" s="4">
        <v>9000</v>
      </c>
      <c r="Q5661" s="4">
        <v>15000</v>
      </c>
      <c r="R5661" t="s">
        <v>819</v>
      </c>
      <c r="S5661" s="4">
        <v>3718500</v>
      </c>
      <c r="T5661" t="s">
        <v>144</v>
      </c>
      <c r="U5661">
        <v>134</v>
      </c>
      <c r="V5661" t="s">
        <v>6061</v>
      </c>
      <c r="W5661" s="4">
        <f>Tabla1[[#This Row],[OS-Valor Unitario]]-Tabla1[[#This Row],[costo_antes_iva]]</f>
        <v>6000</v>
      </c>
      <c r="X5661" s="4">
        <f>Tabla1[[#This Row],[OS-Valor Unitario]]*Tabla1[[#This Row],[CANTIDAD ENTREGA SATELITE]]</f>
        <v>2010000</v>
      </c>
      <c r="Y5661" s="4">
        <f>Tabla1[[#This Row],[costo_antes_iva]]*Tabla1[[#This Row],[CANTIDAD ENTREGA SATELITE]]</f>
        <v>1206000</v>
      </c>
      <c r="Z5661" s="4">
        <f>Tabla1[[#This Row],[Valor total OS]]-Tabla1[[#This Row],[valor total op]]</f>
        <v>804000</v>
      </c>
    </row>
    <row r="5662" spans="1:26" x14ac:dyDescent="0.3">
      <c r="A5662">
        <v>5440</v>
      </c>
      <c r="B5662">
        <v>1</v>
      </c>
      <c r="C5662" t="s">
        <v>8828</v>
      </c>
      <c r="D5662" t="s">
        <v>8829</v>
      </c>
      <c r="E5662" t="s">
        <v>682</v>
      </c>
      <c r="F5662" t="s">
        <v>140</v>
      </c>
      <c r="G5662" s="2">
        <v>45457</v>
      </c>
      <c r="H5662">
        <v>55344895</v>
      </c>
      <c r="I5662" t="s">
        <v>8830</v>
      </c>
      <c r="J5662" t="s">
        <v>8831</v>
      </c>
      <c r="K5662" t="s">
        <v>64</v>
      </c>
      <c r="L5662">
        <v>400</v>
      </c>
      <c r="M5662">
        <v>14645</v>
      </c>
      <c r="N5662" t="s">
        <v>53</v>
      </c>
      <c r="O5662" t="s">
        <v>143</v>
      </c>
      <c r="P5662" s="4">
        <v>1000</v>
      </c>
      <c r="Q5662" s="4">
        <v>1200</v>
      </c>
      <c r="R5662" t="s">
        <v>819</v>
      </c>
      <c r="S5662" s="4">
        <v>97451995</v>
      </c>
      <c r="T5662" t="s">
        <v>121</v>
      </c>
      <c r="U5662">
        <v>400</v>
      </c>
      <c r="V5662" t="s">
        <v>145</v>
      </c>
      <c r="W5662" s="4">
        <f>Tabla1[[#This Row],[OS-Valor Unitario]]-Tabla1[[#This Row],[costo_antes_iva]]</f>
        <v>200</v>
      </c>
      <c r="X5662" s="4">
        <f>Tabla1[[#This Row],[OS-Valor Unitario]]*Tabla1[[#This Row],[CANTIDAD ENTREGA SATELITE]]</f>
        <v>480000</v>
      </c>
      <c r="Y5662" s="4">
        <f>Tabla1[[#This Row],[costo_antes_iva]]*Tabla1[[#This Row],[CANTIDAD ENTREGA SATELITE]]</f>
        <v>400000</v>
      </c>
      <c r="Z5662" s="4">
        <f>Tabla1[[#This Row],[Valor total OS]]-Tabla1[[#This Row],[valor total op]]</f>
        <v>80000</v>
      </c>
    </row>
    <row r="5663" spans="1:26" x14ac:dyDescent="0.3">
      <c r="A5663">
        <v>5440</v>
      </c>
      <c r="B5663">
        <v>1</v>
      </c>
      <c r="C5663" t="s">
        <v>8828</v>
      </c>
      <c r="D5663" t="s">
        <v>8829</v>
      </c>
      <c r="E5663" t="s">
        <v>682</v>
      </c>
      <c r="F5663" t="s">
        <v>140</v>
      </c>
      <c r="G5663" s="2">
        <v>45457</v>
      </c>
      <c r="H5663">
        <v>55344895</v>
      </c>
      <c r="I5663" t="s">
        <v>8830</v>
      </c>
      <c r="J5663" t="s">
        <v>8831</v>
      </c>
      <c r="K5663" t="s">
        <v>32</v>
      </c>
      <c r="L5663">
        <v>400</v>
      </c>
      <c r="M5663">
        <v>14395</v>
      </c>
      <c r="N5663" t="s">
        <v>53</v>
      </c>
      <c r="O5663" t="s">
        <v>420</v>
      </c>
      <c r="P5663" s="4">
        <v>3500</v>
      </c>
      <c r="Q5663" s="4">
        <v>4500</v>
      </c>
      <c r="R5663" t="s">
        <v>819</v>
      </c>
      <c r="S5663" s="4">
        <v>97451995</v>
      </c>
      <c r="T5663" t="s">
        <v>121</v>
      </c>
      <c r="U5663">
        <v>400</v>
      </c>
      <c r="V5663" t="s">
        <v>420</v>
      </c>
      <c r="W5663" s="4">
        <f>Tabla1[[#This Row],[OS-Valor Unitario]]-Tabla1[[#This Row],[costo_antes_iva]]</f>
        <v>1000</v>
      </c>
      <c r="X5663" s="4">
        <f>Tabla1[[#This Row],[OS-Valor Unitario]]*Tabla1[[#This Row],[CANTIDAD ENTREGA SATELITE]]</f>
        <v>1800000</v>
      </c>
      <c r="Y5663" s="4">
        <f>Tabla1[[#This Row],[costo_antes_iva]]*Tabla1[[#This Row],[CANTIDAD ENTREGA SATELITE]]</f>
        <v>1400000</v>
      </c>
      <c r="Z5663" s="4">
        <f>Tabla1[[#This Row],[Valor total OS]]-Tabla1[[#This Row],[valor total op]]</f>
        <v>400000</v>
      </c>
    </row>
    <row r="5664" spans="1:26" x14ac:dyDescent="0.3">
      <c r="A5664">
        <v>5440</v>
      </c>
      <c r="B5664">
        <v>2</v>
      </c>
      <c r="C5664" t="s">
        <v>8832</v>
      </c>
      <c r="D5664" t="s">
        <v>8833</v>
      </c>
      <c r="E5664" t="s">
        <v>139</v>
      </c>
      <c r="F5664" t="s">
        <v>140</v>
      </c>
      <c r="G5664" s="2">
        <v>45457</v>
      </c>
      <c r="H5664">
        <v>55344900</v>
      </c>
      <c r="I5664" t="s">
        <v>8834</v>
      </c>
      <c r="J5664" t="s">
        <v>8831</v>
      </c>
      <c r="K5664" t="s">
        <v>64</v>
      </c>
      <c r="L5664">
        <v>84</v>
      </c>
      <c r="M5664">
        <v>14404</v>
      </c>
      <c r="N5664" t="s">
        <v>53</v>
      </c>
      <c r="O5664" t="s">
        <v>143</v>
      </c>
      <c r="P5664" s="4">
        <v>3000</v>
      </c>
      <c r="Q5664" s="4">
        <v>3000</v>
      </c>
      <c r="R5664" t="s">
        <v>819</v>
      </c>
      <c r="S5664" s="4">
        <v>97451995</v>
      </c>
      <c r="T5664" t="s">
        <v>144</v>
      </c>
      <c r="U5664">
        <v>84</v>
      </c>
      <c r="V5664" t="s">
        <v>145</v>
      </c>
      <c r="W5664" s="4">
        <f>Tabla1[[#This Row],[OS-Valor Unitario]]-Tabla1[[#This Row],[costo_antes_iva]]</f>
        <v>0</v>
      </c>
      <c r="X5664" s="4">
        <f>Tabla1[[#This Row],[OS-Valor Unitario]]*Tabla1[[#This Row],[CANTIDAD ENTREGA SATELITE]]</f>
        <v>252000</v>
      </c>
      <c r="Y5664" s="4">
        <f>Tabla1[[#This Row],[costo_antes_iva]]*Tabla1[[#This Row],[CANTIDAD ENTREGA SATELITE]]</f>
        <v>252000</v>
      </c>
      <c r="Z5664" s="4">
        <f>Tabla1[[#This Row],[Valor total OS]]-Tabla1[[#This Row],[valor total op]]</f>
        <v>0</v>
      </c>
    </row>
    <row r="5665" spans="1:26" x14ac:dyDescent="0.3">
      <c r="A5665">
        <v>5440</v>
      </c>
      <c r="B5665">
        <v>2</v>
      </c>
      <c r="C5665" t="s">
        <v>8832</v>
      </c>
      <c r="D5665" t="s">
        <v>8833</v>
      </c>
      <c r="E5665" t="s">
        <v>139</v>
      </c>
      <c r="F5665" t="s">
        <v>140</v>
      </c>
      <c r="G5665" s="2">
        <v>45457</v>
      </c>
      <c r="H5665">
        <v>55344900</v>
      </c>
      <c r="I5665" t="s">
        <v>8834</v>
      </c>
      <c r="J5665" t="s">
        <v>8831</v>
      </c>
      <c r="K5665" t="s">
        <v>32</v>
      </c>
      <c r="L5665">
        <v>84</v>
      </c>
      <c r="M5665">
        <v>14669</v>
      </c>
      <c r="N5665" t="s">
        <v>53</v>
      </c>
      <c r="O5665" t="s">
        <v>657</v>
      </c>
      <c r="P5665" s="4">
        <v>4000</v>
      </c>
      <c r="Q5665" s="4">
        <v>4000</v>
      </c>
      <c r="R5665" t="s">
        <v>819</v>
      </c>
      <c r="S5665" s="4">
        <v>97451995</v>
      </c>
      <c r="T5665" t="s">
        <v>144</v>
      </c>
      <c r="U5665">
        <v>84</v>
      </c>
      <c r="V5665" t="s">
        <v>658</v>
      </c>
      <c r="W5665" s="4">
        <f>Tabla1[[#This Row],[OS-Valor Unitario]]-Tabla1[[#This Row],[costo_antes_iva]]</f>
        <v>0</v>
      </c>
      <c r="X5665" s="4">
        <f>Tabla1[[#This Row],[OS-Valor Unitario]]*Tabla1[[#This Row],[CANTIDAD ENTREGA SATELITE]]</f>
        <v>336000</v>
      </c>
      <c r="Y5665" s="4">
        <f>Tabla1[[#This Row],[costo_antes_iva]]*Tabla1[[#This Row],[CANTIDAD ENTREGA SATELITE]]</f>
        <v>336000</v>
      </c>
      <c r="Z5665" s="4">
        <f>Tabla1[[#This Row],[Valor total OS]]-Tabla1[[#This Row],[valor total op]]</f>
        <v>0</v>
      </c>
    </row>
    <row r="5666" spans="1:26" x14ac:dyDescent="0.3">
      <c r="A5666">
        <v>5440</v>
      </c>
      <c r="B5666">
        <v>3</v>
      </c>
      <c r="C5666" t="s">
        <v>8835</v>
      </c>
      <c r="D5666" t="s">
        <v>8836</v>
      </c>
      <c r="E5666" t="s">
        <v>219</v>
      </c>
      <c r="F5666" t="s">
        <v>140</v>
      </c>
      <c r="G5666" s="2">
        <v>45457</v>
      </c>
      <c r="H5666">
        <v>55344907</v>
      </c>
      <c r="I5666" t="s">
        <v>8837</v>
      </c>
      <c r="J5666" t="s">
        <v>8831</v>
      </c>
      <c r="K5666" t="s">
        <v>32</v>
      </c>
      <c r="L5666">
        <v>66</v>
      </c>
      <c r="M5666">
        <v>14403</v>
      </c>
      <c r="N5666" t="s">
        <v>53</v>
      </c>
      <c r="O5666" t="s">
        <v>143</v>
      </c>
      <c r="P5666" s="4">
        <v>3000</v>
      </c>
      <c r="Q5666" s="4">
        <v>3000</v>
      </c>
      <c r="R5666" t="s">
        <v>819</v>
      </c>
      <c r="S5666" s="4">
        <v>97451995</v>
      </c>
      <c r="T5666" t="s">
        <v>144</v>
      </c>
      <c r="U5666">
        <v>66</v>
      </c>
      <c r="V5666" t="s">
        <v>145</v>
      </c>
      <c r="W5666" s="4">
        <f>Tabla1[[#This Row],[OS-Valor Unitario]]-Tabla1[[#This Row],[costo_antes_iva]]</f>
        <v>0</v>
      </c>
      <c r="X5666" s="4">
        <f>Tabla1[[#This Row],[OS-Valor Unitario]]*Tabla1[[#This Row],[CANTIDAD ENTREGA SATELITE]]</f>
        <v>198000</v>
      </c>
      <c r="Y5666" s="4">
        <f>Tabla1[[#This Row],[costo_antes_iva]]*Tabla1[[#This Row],[CANTIDAD ENTREGA SATELITE]]</f>
        <v>198000</v>
      </c>
      <c r="Z5666" s="4">
        <f>Tabla1[[#This Row],[Valor total OS]]-Tabla1[[#This Row],[valor total op]]</f>
        <v>0</v>
      </c>
    </row>
    <row r="5667" spans="1:26" x14ac:dyDescent="0.3">
      <c r="A5667">
        <v>5440</v>
      </c>
      <c r="B5667">
        <v>3</v>
      </c>
      <c r="C5667" t="s">
        <v>8835</v>
      </c>
      <c r="D5667" t="s">
        <v>8836</v>
      </c>
      <c r="E5667" t="s">
        <v>219</v>
      </c>
      <c r="F5667" t="s">
        <v>140</v>
      </c>
      <c r="G5667" s="2">
        <v>45457</v>
      </c>
      <c r="H5667">
        <v>55344907</v>
      </c>
      <c r="I5667" t="s">
        <v>8837</v>
      </c>
      <c r="J5667" t="s">
        <v>8831</v>
      </c>
      <c r="K5667" t="s">
        <v>32</v>
      </c>
      <c r="L5667">
        <v>66</v>
      </c>
      <c r="M5667">
        <v>14670</v>
      </c>
      <c r="N5667" t="s">
        <v>53</v>
      </c>
      <c r="O5667" t="s">
        <v>657</v>
      </c>
      <c r="P5667" s="4">
        <v>3000</v>
      </c>
      <c r="Q5667" s="4">
        <v>4000</v>
      </c>
      <c r="R5667" t="s">
        <v>819</v>
      </c>
      <c r="S5667" s="4">
        <v>97451995</v>
      </c>
      <c r="T5667" t="s">
        <v>144</v>
      </c>
      <c r="U5667">
        <v>64</v>
      </c>
      <c r="V5667" t="s">
        <v>658</v>
      </c>
      <c r="W5667" s="4">
        <f>Tabla1[[#This Row],[OS-Valor Unitario]]-Tabla1[[#This Row],[costo_antes_iva]]</f>
        <v>1000</v>
      </c>
      <c r="X5667" s="4">
        <f>Tabla1[[#This Row],[OS-Valor Unitario]]*Tabla1[[#This Row],[CANTIDAD ENTREGA SATELITE]]</f>
        <v>256000</v>
      </c>
      <c r="Y5667" s="4">
        <f>Tabla1[[#This Row],[costo_antes_iva]]*Tabla1[[#This Row],[CANTIDAD ENTREGA SATELITE]]</f>
        <v>192000</v>
      </c>
      <c r="Z5667" s="4">
        <f>Tabla1[[#This Row],[Valor total OS]]-Tabla1[[#This Row],[valor total op]]</f>
        <v>64000</v>
      </c>
    </row>
    <row r="5668" spans="1:26" x14ac:dyDescent="0.3">
      <c r="A5668">
        <v>5440</v>
      </c>
      <c r="B5668">
        <v>7</v>
      </c>
      <c r="C5668" t="s">
        <v>8838</v>
      </c>
      <c r="D5668" t="s">
        <v>8839</v>
      </c>
      <c r="E5668" t="s">
        <v>290</v>
      </c>
      <c r="F5668" t="s">
        <v>140</v>
      </c>
      <c r="G5668" s="2">
        <v>45457</v>
      </c>
      <c r="H5668">
        <v>55344923</v>
      </c>
      <c r="I5668" t="s">
        <v>8840</v>
      </c>
      <c r="J5668" t="s">
        <v>8831</v>
      </c>
      <c r="K5668" t="s">
        <v>64</v>
      </c>
      <c r="L5668">
        <v>9</v>
      </c>
      <c r="M5668">
        <v>14574</v>
      </c>
      <c r="N5668" t="s">
        <v>53</v>
      </c>
      <c r="O5668" t="s">
        <v>143</v>
      </c>
      <c r="P5668" s="4">
        <v>2000</v>
      </c>
      <c r="Q5668" s="4">
        <v>4500</v>
      </c>
      <c r="R5668" t="s">
        <v>819</v>
      </c>
      <c r="S5668" s="4">
        <v>97451995</v>
      </c>
      <c r="T5668" t="s">
        <v>144</v>
      </c>
      <c r="U5668">
        <v>9</v>
      </c>
      <c r="V5668" t="s">
        <v>145</v>
      </c>
      <c r="W5668" s="4">
        <f>Tabla1[[#This Row],[OS-Valor Unitario]]-Tabla1[[#This Row],[costo_antes_iva]]</f>
        <v>2500</v>
      </c>
      <c r="X5668" s="4">
        <f>Tabla1[[#This Row],[OS-Valor Unitario]]*Tabla1[[#This Row],[CANTIDAD ENTREGA SATELITE]]</f>
        <v>40500</v>
      </c>
      <c r="Y5668" s="4">
        <f>Tabla1[[#This Row],[costo_antes_iva]]*Tabla1[[#This Row],[CANTIDAD ENTREGA SATELITE]]</f>
        <v>18000</v>
      </c>
      <c r="Z5668" s="4">
        <f>Tabla1[[#This Row],[Valor total OS]]-Tabla1[[#This Row],[valor total op]]</f>
        <v>22500</v>
      </c>
    </row>
    <row r="5669" spans="1:26" x14ac:dyDescent="0.3">
      <c r="A5669">
        <v>5440</v>
      </c>
      <c r="B5669">
        <v>8</v>
      </c>
      <c r="C5669" t="s">
        <v>8841</v>
      </c>
      <c r="D5669" t="s">
        <v>8842</v>
      </c>
      <c r="E5669" t="s">
        <v>290</v>
      </c>
      <c r="F5669" t="s">
        <v>140</v>
      </c>
      <c r="G5669" s="2">
        <v>45457</v>
      </c>
      <c r="H5669">
        <v>55344927</v>
      </c>
      <c r="I5669" t="s">
        <v>8843</v>
      </c>
      <c r="J5669" t="s">
        <v>8831</v>
      </c>
      <c r="K5669" t="s">
        <v>64</v>
      </c>
      <c r="L5669">
        <v>9</v>
      </c>
      <c r="M5669">
        <v>14575</v>
      </c>
      <c r="N5669" t="s">
        <v>53</v>
      </c>
      <c r="O5669" t="s">
        <v>143</v>
      </c>
      <c r="P5669" s="4">
        <v>2000</v>
      </c>
      <c r="Q5669" s="4">
        <v>4500</v>
      </c>
      <c r="R5669" t="s">
        <v>819</v>
      </c>
      <c r="S5669" s="4">
        <v>97451995</v>
      </c>
      <c r="T5669" t="s">
        <v>144</v>
      </c>
      <c r="U5669">
        <v>9</v>
      </c>
      <c r="V5669" t="s">
        <v>145</v>
      </c>
      <c r="W5669" s="4">
        <f>Tabla1[[#This Row],[OS-Valor Unitario]]-Tabla1[[#This Row],[costo_antes_iva]]</f>
        <v>2500</v>
      </c>
      <c r="X5669" s="4">
        <f>Tabla1[[#This Row],[OS-Valor Unitario]]*Tabla1[[#This Row],[CANTIDAD ENTREGA SATELITE]]</f>
        <v>40500</v>
      </c>
      <c r="Y5669" s="4">
        <f>Tabla1[[#This Row],[costo_antes_iva]]*Tabla1[[#This Row],[CANTIDAD ENTREGA SATELITE]]</f>
        <v>18000</v>
      </c>
      <c r="Z5669" s="4">
        <f>Tabla1[[#This Row],[Valor total OS]]-Tabla1[[#This Row],[valor total op]]</f>
        <v>22500</v>
      </c>
    </row>
    <row r="5670" spans="1:26" x14ac:dyDescent="0.3">
      <c r="A5670">
        <v>5440</v>
      </c>
      <c r="B5670">
        <v>9</v>
      </c>
      <c r="C5670" t="s">
        <v>8844</v>
      </c>
      <c r="D5670" t="s">
        <v>8845</v>
      </c>
      <c r="E5670" t="s">
        <v>378</v>
      </c>
      <c r="F5670" t="s">
        <v>140</v>
      </c>
      <c r="G5670" s="2">
        <v>45457</v>
      </c>
      <c r="H5670">
        <v>55344931</v>
      </c>
      <c r="I5670" t="s">
        <v>8846</v>
      </c>
      <c r="J5670" t="s">
        <v>8831</v>
      </c>
      <c r="K5670" t="s">
        <v>32</v>
      </c>
      <c r="L5670">
        <v>10</v>
      </c>
      <c r="M5670">
        <v>14396</v>
      </c>
      <c r="N5670" t="s">
        <v>53</v>
      </c>
      <c r="O5670" t="s">
        <v>542</v>
      </c>
      <c r="P5670" s="4">
        <v>6500</v>
      </c>
      <c r="Q5670" s="4">
        <v>6500</v>
      </c>
      <c r="R5670" t="s">
        <v>819</v>
      </c>
      <c r="S5670" s="4">
        <v>97451995</v>
      </c>
      <c r="T5670" t="s">
        <v>381</v>
      </c>
      <c r="U5670">
        <v>10</v>
      </c>
      <c r="V5670" t="s">
        <v>543</v>
      </c>
      <c r="W5670" s="4">
        <f>Tabla1[[#This Row],[OS-Valor Unitario]]-Tabla1[[#This Row],[costo_antes_iva]]</f>
        <v>0</v>
      </c>
      <c r="X5670" s="4">
        <f>Tabla1[[#This Row],[OS-Valor Unitario]]*Tabla1[[#This Row],[CANTIDAD ENTREGA SATELITE]]</f>
        <v>65000</v>
      </c>
      <c r="Y5670" s="4">
        <f>Tabla1[[#This Row],[costo_antes_iva]]*Tabla1[[#This Row],[CANTIDAD ENTREGA SATELITE]]</f>
        <v>65000</v>
      </c>
      <c r="Z5670" s="4">
        <f>Tabla1[[#This Row],[Valor total OS]]-Tabla1[[#This Row],[valor total op]]</f>
        <v>0</v>
      </c>
    </row>
    <row r="5671" spans="1:26" x14ac:dyDescent="0.3">
      <c r="A5671">
        <v>5440</v>
      </c>
      <c r="B5671">
        <v>10</v>
      </c>
      <c r="C5671" t="s">
        <v>8847</v>
      </c>
      <c r="D5671" t="s">
        <v>8848</v>
      </c>
      <c r="E5671" t="s">
        <v>378</v>
      </c>
      <c r="F5671" t="s">
        <v>140</v>
      </c>
      <c r="G5671" s="2">
        <v>45457</v>
      </c>
      <c r="H5671">
        <v>55344936</v>
      </c>
      <c r="I5671" t="s">
        <v>8849</v>
      </c>
      <c r="J5671" t="s">
        <v>8831</v>
      </c>
      <c r="K5671" t="s">
        <v>32</v>
      </c>
      <c r="L5671">
        <v>10</v>
      </c>
      <c r="M5671">
        <v>14397</v>
      </c>
      <c r="N5671" t="s">
        <v>53</v>
      </c>
      <c r="O5671" t="s">
        <v>542</v>
      </c>
      <c r="P5671" s="4">
        <v>6500</v>
      </c>
      <c r="Q5671" s="4">
        <v>6500</v>
      </c>
      <c r="R5671" t="s">
        <v>819</v>
      </c>
      <c r="S5671" s="4">
        <v>97451995</v>
      </c>
      <c r="T5671" t="s">
        <v>381</v>
      </c>
      <c r="U5671">
        <v>10</v>
      </c>
      <c r="V5671" t="s">
        <v>543</v>
      </c>
      <c r="W5671" s="4">
        <f>Tabla1[[#This Row],[OS-Valor Unitario]]-Tabla1[[#This Row],[costo_antes_iva]]</f>
        <v>0</v>
      </c>
      <c r="X5671" s="4">
        <f>Tabla1[[#This Row],[OS-Valor Unitario]]*Tabla1[[#This Row],[CANTIDAD ENTREGA SATELITE]]</f>
        <v>65000</v>
      </c>
      <c r="Y5671" s="4">
        <f>Tabla1[[#This Row],[costo_antes_iva]]*Tabla1[[#This Row],[CANTIDAD ENTREGA SATELITE]]</f>
        <v>65000</v>
      </c>
      <c r="Z5671" s="4">
        <f>Tabla1[[#This Row],[Valor total OS]]-Tabla1[[#This Row],[valor total op]]</f>
        <v>0</v>
      </c>
    </row>
    <row r="5672" spans="1:26" x14ac:dyDescent="0.3">
      <c r="A5672">
        <v>5440</v>
      </c>
      <c r="B5672">
        <v>11</v>
      </c>
      <c r="C5672" t="s">
        <v>8850</v>
      </c>
      <c r="D5672" t="s">
        <v>8851</v>
      </c>
      <c r="E5672" t="s">
        <v>682</v>
      </c>
      <c r="F5672" t="s">
        <v>140</v>
      </c>
      <c r="G5672" s="2">
        <v>45457</v>
      </c>
      <c r="H5672">
        <v>55344941</v>
      </c>
      <c r="I5672" t="s">
        <v>8852</v>
      </c>
      <c r="J5672" t="s">
        <v>8831</v>
      </c>
      <c r="K5672" t="s">
        <v>64</v>
      </c>
      <c r="L5672">
        <v>10</v>
      </c>
      <c r="M5672">
        <v>14518</v>
      </c>
      <c r="N5672" t="s">
        <v>53</v>
      </c>
      <c r="O5672" t="s">
        <v>143</v>
      </c>
      <c r="P5672" s="4">
        <v>1000</v>
      </c>
      <c r="Q5672" s="4">
        <v>2400</v>
      </c>
      <c r="R5672" t="s">
        <v>819</v>
      </c>
      <c r="S5672" s="4">
        <v>97451995</v>
      </c>
      <c r="T5672" t="s">
        <v>121</v>
      </c>
      <c r="U5672">
        <v>10</v>
      </c>
      <c r="V5672" t="s">
        <v>145</v>
      </c>
      <c r="W5672" s="4">
        <f>Tabla1[[#This Row],[OS-Valor Unitario]]-Tabla1[[#This Row],[costo_antes_iva]]</f>
        <v>1400</v>
      </c>
      <c r="X5672" s="4">
        <f>Tabla1[[#This Row],[OS-Valor Unitario]]*Tabla1[[#This Row],[CANTIDAD ENTREGA SATELITE]]</f>
        <v>24000</v>
      </c>
      <c r="Y5672" s="4">
        <f>Tabla1[[#This Row],[costo_antes_iva]]*Tabla1[[#This Row],[CANTIDAD ENTREGA SATELITE]]</f>
        <v>10000</v>
      </c>
      <c r="Z5672" s="4">
        <f>Tabla1[[#This Row],[Valor total OS]]-Tabla1[[#This Row],[valor total op]]</f>
        <v>14000</v>
      </c>
    </row>
    <row r="5673" spans="1:26" x14ac:dyDescent="0.3">
      <c r="A5673">
        <v>5440</v>
      </c>
      <c r="B5673">
        <v>11</v>
      </c>
      <c r="C5673" t="s">
        <v>8850</v>
      </c>
      <c r="D5673" t="s">
        <v>8851</v>
      </c>
      <c r="E5673" t="s">
        <v>682</v>
      </c>
      <c r="F5673" t="s">
        <v>140</v>
      </c>
      <c r="G5673" s="2">
        <v>45457</v>
      </c>
      <c r="H5673">
        <v>55344941</v>
      </c>
      <c r="I5673" t="s">
        <v>8852</v>
      </c>
      <c r="J5673" t="s">
        <v>8831</v>
      </c>
      <c r="K5673" t="s">
        <v>32</v>
      </c>
      <c r="L5673">
        <v>10</v>
      </c>
      <c r="M5673">
        <v>14399</v>
      </c>
      <c r="N5673" t="s">
        <v>53</v>
      </c>
      <c r="O5673" t="s">
        <v>420</v>
      </c>
      <c r="P5673" s="4">
        <v>3500</v>
      </c>
      <c r="Q5673" s="4">
        <v>4500</v>
      </c>
      <c r="R5673" t="s">
        <v>819</v>
      </c>
      <c r="S5673" s="4">
        <v>97451995</v>
      </c>
      <c r="T5673" t="s">
        <v>121</v>
      </c>
      <c r="U5673">
        <v>10</v>
      </c>
      <c r="V5673" t="s">
        <v>420</v>
      </c>
      <c r="W5673" s="4">
        <f>Tabla1[[#This Row],[OS-Valor Unitario]]-Tabla1[[#This Row],[costo_antes_iva]]</f>
        <v>1000</v>
      </c>
      <c r="X5673" s="4">
        <f>Tabla1[[#This Row],[OS-Valor Unitario]]*Tabla1[[#This Row],[CANTIDAD ENTREGA SATELITE]]</f>
        <v>45000</v>
      </c>
      <c r="Y5673" s="4">
        <f>Tabla1[[#This Row],[costo_antes_iva]]*Tabla1[[#This Row],[CANTIDAD ENTREGA SATELITE]]</f>
        <v>35000</v>
      </c>
      <c r="Z5673" s="4">
        <f>Tabla1[[#This Row],[Valor total OS]]-Tabla1[[#This Row],[valor total op]]</f>
        <v>10000</v>
      </c>
    </row>
    <row r="5674" spans="1:26" x14ac:dyDescent="0.3">
      <c r="A5674">
        <v>5440</v>
      </c>
      <c r="B5674">
        <v>12</v>
      </c>
      <c r="C5674" t="s">
        <v>8853</v>
      </c>
      <c r="D5674" t="s">
        <v>8854</v>
      </c>
      <c r="E5674" t="s">
        <v>682</v>
      </c>
      <c r="F5674" t="s">
        <v>140</v>
      </c>
      <c r="G5674" s="2">
        <v>45457</v>
      </c>
      <c r="H5674">
        <v>55344946</v>
      </c>
      <c r="I5674" t="s">
        <v>8855</v>
      </c>
      <c r="J5674" t="s">
        <v>8831</v>
      </c>
      <c r="K5674" t="s">
        <v>64</v>
      </c>
      <c r="L5674">
        <v>10</v>
      </c>
      <c r="M5674">
        <v>14517</v>
      </c>
      <c r="N5674" t="s">
        <v>53</v>
      </c>
      <c r="O5674" t="s">
        <v>143</v>
      </c>
      <c r="P5674" s="4">
        <v>1000</v>
      </c>
      <c r="Q5674" s="4">
        <v>2400</v>
      </c>
      <c r="R5674" t="s">
        <v>819</v>
      </c>
      <c r="S5674" s="4">
        <v>97451995</v>
      </c>
      <c r="T5674" t="s">
        <v>121</v>
      </c>
      <c r="U5674">
        <v>10</v>
      </c>
      <c r="V5674" t="s">
        <v>145</v>
      </c>
      <c r="W5674" s="4">
        <f>Tabla1[[#This Row],[OS-Valor Unitario]]-Tabla1[[#This Row],[costo_antes_iva]]</f>
        <v>1400</v>
      </c>
      <c r="X5674" s="4">
        <f>Tabla1[[#This Row],[OS-Valor Unitario]]*Tabla1[[#This Row],[CANTIDAD ENTREGA SATELITE]]</f>
        <v>24000</v>
      </c>
      <c r="Y5674" s="4">
        <f>Tabla1[[#This Row],[costo_antes_iva]]*Tabla1[[#This Row],[CANTIDAD ENTREGA SATELITE]]</f>
        <v>10000</v>
      </c>
      <c r="Z5674" s="4">
        <f>Tabla1[[#This Row],[Valor total OS]]-Tabla1[[#This Row],[valor total op]]</f>
        <v>14000</v>
      </c>
    </row>
    <row r="5675" spans="1:26" x14ac:dyDescent="0.3">
      <c r="A5675">
        <v>5440</v>
      </c>
      <c r="B5675">
        <v>12</v>
      </c>
      <c r="C5675" t="s">
        <v>8853</v>
      </c>
      <c r="D5675" t="s">
        <v>8854</v>
      </c>
      <c r="E5675" t="s">
        <v>682</v>
      </c>
      <c r="F5675" t="s">
        <v>140</v>
      </c>
      <c r="G5675" s="2">
        <v>45457</v>
      </c>
      <c r="H5675">
        <v>55344946</v>
      </c>
      <c r="I5675" t="s">
        <v>8855</v>
      </c>
      <c r="J5675" t="s">
        <v>8831</v>
      </c>
      <c r="K5675" t="s">
        <v>32</v>
      </c>
      <c r="L5675">
        <v>10</v>
      </c>
      <c r="M5675">
        <v>14398</v>
      </c>
      <c r="N5675" t="s">
        <v>53</v>
      </c>
      <c r="O5675" t="s">
        <v>420</v>
      </c>
      <c r="P5675" s="4">
        <v>3500</v>
      </c>
      <c r="Q5675" s="4">
        <v>4500</v>
      </c>
      <c r="R5675" t="s">
        <v>819</v>
      </c>
      <c r="S5675" s="4">
        <v>97451995</v>
      </c>
      <c r="T5675" t="s">
        <v>121</v>
      </c>
      <c r="U5675">
        <v>10</v>
      </c>
      <c r="V5675" t="s">
        <v>420</v>
      </c>
      <c r="W5675" s="4">
        <f>Tabla1[[#This Row],[OS-Valor Unitario]]-Tabla1[[#This Row],[costo_antes_iva]]</f>
        <v>1000</v>
      </c>
      <c r="X5675" s="4">
        <f>Tabla1[[#This Row],[OS-Valor Unitario]]*Tabla1[[#This Row],[CANTIDAD ENTREGA SATELITE]]</f>
        <v>45000</v>
      </c>
      <c r="Y5675" s="4">
        <f>Tabla1[[#This Row],[costo_antes_iva]]*Tabla1[[#This Row],[CANTIDAD ENTREGA SATELITE]]</f>
        <v>35000</v>
      </c>
      <c r="Z5675" s="4">
        <f>Tabla1[[#This Row],[Valor total OS]]-Tabla1[[#This Row],[valor total op]]</f>
        <v>10000</v>
      </c>
    </row>
    <row r="5676" spans="1:26" x14ac:dyDescent="0.3">
      <c r="A5676">
        <v>5440</v>
      </c>
      <c r="B5676">
        <v>13</v>
      </c>
      <c r="C5676" t="s">
        <v>8856</v>
      </c>
      <c r="D5676" t="s">
        <v>8857</v>
      </c>
      <c r="E5676" t="s">
        <v>793</v>
      </c>
      <c r="F5676" t="s">
        <v>140</v>
      </c>
      <c r="G5676" s="2">
        <v>45457</v>
      </c>
      <c r="H5676">
        <v>55344954</v>
      </c>
      <c r="I5676" t="s">
        <v>8858</v>
      </c>
      <c r="J5676" t="s">
        <v>8831</v>
      </c>
      <c r="K5676" t="s">
        <v>32</v>
      </c>
      <c r="L5676">
        <v>4</v>
      </c>
      <c r="M5676">
        <v>14595</v>
      </c>
      <c r="N5676" t="s">
        <v>53</v>
      </c>
      <c r="O5676" t="s">
        <v>4948</v>
      </c>
      <c r="P5676" s="4">
        <v>7000</v>
      </c>
      <c r="Q5676" s="4">
        <v>8000</v>
      </c>
      <c r="R5676" t="s">
        <v>819</v>
      </c>
      <c r="S5676" s="4">
        <v>97451995</v>
      </c>
      <c r="T5676" t="s">
        <v>794</v>
      </c>
      <c r="U5676">
        <v>2</v>
      </c>
      <c r="V5676" t="s">
        <v>4949</v>
      </c>
      <c r="W5676" s="4">
        <f>Tabla1[[#This Row],[OS-Valor Unitario]]-Tabla1[[#This Row],[costo_antes_iva]]</f>
        <v>1000</v>
      </c>
      <c r="X5676" s="4">
        <f>Tabla1[[#This Row],[OS-Valor Unitario]]*Tabla1[[#This Row],[CANTIDAD ENTREGA SATELITE]]</f>
        <v>16000</v>
      </c>
      <c r="Y5676" s="4">
        <f>Tabla1[[#This Row],[costo_antes_iva]]*Tabla1[[#This Row],[CANTIDAD ENTREGA SATELITE]]</f>
        <v>14000</v>
      </c>
      <c r="Z5676" s="4">
        <f>Tabla1[[#This Row],[Valor total OS]]-Tabla1[[#This Row],[valor total op]]</f>
        <v>2000</v>
      </c>
    </row>
    <row r="5677" spans="1:26" x14ac:dyDescent="0.3">
      <c r="A5677">
        <v>5440</v>
      </c>
      <c r="B5677">
        <v>14</v>
      </c>
      <c r="C5677" t="s">
        <v>8859</v>
      </c>
      <c r="D5677" t="s">
        <v>8860</v>
      </c>
      <c r="E5677" t="s">
        <v>139</v>
      </c>
      <c r="F5677" t="s">
        <v>140</v>
      </c>
      <c r="G5677" s="2">
        <v>45457</v>
      </c>
      <c r="H5677">
        <v>55344961</v>
      </c>
      <c r="I5677" t="s">
        <v>8861</v>
      </c>
      <c r="J5677" t="s">
        <v>8831</v>
      </c>
      <c r="K5677" t="s">
        <v>64</v>
      </c>
      <c r="L5677">
        <v>38</v>
      </c>
      <c r="M5677">
        <v>14405</v>
      </c>
      <c r="N5677" t="s">
        <v>53</v>
      </c>
      <c r="O5677" t="s">
        <v>143</v>
      </c>
      <c r="P5677" s="4">
        <v>3000</v>
      </c>
      <c r="Q5677" s="4">
        <v>3000</v>
      </c>
      <c r="R5677" t="s">
        <v>819</v>
      </c>
      <c r="S5677" s="4">
        <v>97451995</v>
      </c>
      <c r="T5677" t="s">
        <v>144</v>
      </c>
      <c r="U5677">
        <v>38</v>
      </c>
      <c r="V5677" t="s">
        <v>145</v>
      </c>
      <c r="W5677" s="4">
        <f>Tabla1[[#This Row],[OS-Valor Unitario]]-Tabla1[[#This Row],[costo_antes_iva]]</f>
        <v>0</v>
      </c>
      <c r="X5677" s="4">
        <f>Tabla1[[#This Row],[OS-Valor Unitario]]*Tabla1[[#This Row],[CANTIDAD ENTREGA SATELITE]]</f>
        <v>114000</v>
      </c>
      <c r="Y5677" s="4">
        <f>Tabla1[[#This Row],[costo_antes_iva]]*Tabla1[[#This Row],[CANTIDAD ENTREGA SATELITE]]</f>
        <v>114000</v>
      </c>
      <c r="Z5677" s="4">
        <f>Tabla1[[#This Row],[Valor total OS]]-Tabla1[[#This Row],[valor total op]]</f>
        <v>0</v>
      </c>
    </row>
    <row r="5678" spans="1:26" x14ac:dyDescent="0.3">
      <c r="A5678">
        <v>5440</v>
      </c>
      <c r="B5678">
        <v>14</v>
      </c>
      <c r="C5678" t="s">
        <v>8859</v>
      </c>
      <c r="D5678" t="s">
        <v>8860</v>
      </c>
      <c r="E5678" t="s">
        <v>139</v>
      </c>
      <c r="F5678" t="s">
        <v>140</v>
      </c>
      <c r="G5678" s="2">
        <v>45457</v>
      </c>
      <c r="H5678">
        <v>55344961</v>
      </c>
      <c r="I5678" t="s">
        <v>8861</v>
      </c>
      <c r="J5678" t="s">
        <v>8831</v>
      </c>
      <c r="K5678" t="s">
        <v>32</v>
      </c>
      <c r="L5678">
        <v>38</v>
      </c>
      <c r="M5678">
        <v>14644</v>
      </c>
      <c r="N5678" t="s">
        <v>53</v>
      </c>
      <c r="O5678" t="s">
        <v>863</v>
      </c>
      <c r="P5678" s="4">
        <v>4000</v>
      </c>
      <c r="Q5678" s="4">
        <v>4000</v>
      </c>
      <c r="R5678" t="s">
        <v>819</v>
      </c>
      <c r="S5678" s="4">
        <v>97451995</v>
      </c>
      <c r="T5678" t="s">
        <v>144</v>
      </c>
      <c r="U5678">
        <v>38</v>
      </c>
      <c r="V5678" t="s">
        <v>864</v>
      </c>
      <c r="W5678" s="4">
        <f>Tabla1[[#This Row],[OS-Valor Unitario]]-Tabla1[[#This Row],[costo_antes_iva]]</f>
        <v>0</v>
      </c>
      <c r="X5678" s="4">
        <f>Tabla1[[#This Row],[OS-Valor Unitario]]*Tabla1[[#This Row],[CANTIDAD ENTREGA SATELITE]]</f>
        <v>152000</v>
      </c>
      <c r="Y5678" s="4">
        <f>Tabla1[[#This Row],[costo_antes_iva]]*Tabla1[[#This Row],[CANTIDAD ENTREGA SATELITE]]</f>
        <v>152000</v>
      </c>
      <c r="Z5678" s="4">
        <f>Tabla1[[#This Row],[Valor total OS]]-Tabla1[[#This Row],[valor total op]]</f>
        <v>0</v>
      </c>
    </row>
    <row r="5679" spans="1:26" x14ac:dyDescent="0.3">
      <c r="A5679">
        <v>5440</v>
      </c>
      <c r="B5679">
        <v>15</v>
      </c>
      <c r="C5679" t="s">
        <v>8862</v>
      </c>
      <c r="D5679" t="s">
        <v>8863</v>
      </c>
      <c r="E5679" t="s">
        <v>139</v>
      </c>
      <c r="F5679" t="s">
        <v>140</v>
      </c>
      <c r="G5679" s="2">
        <v>45457</v>
      </c>
      <c r="H5679">
        <v>55344968</v>
      </c>
      <c r="I5679" t="s">
        <v>8864</v>
      </c>
      <c r="J5679" t="s">
        <v>8831</v>
      </c>
      <c r="K5679" t="s">
        <v>32</v>
      </c>
      <c r="L5679">
        <v>840</v>
      </c>
      <c r="M5679">
        <v>14668</v>
      </c>
      <c r="N5679" t="s">
        <v>53</v>
      </c>
      <c r="O5679" t="s">
        <v>8122</v>
      </c>
      <c r="P5679" s="4">
        <v>4000</v>
      </c>
      <c r="Q5679" s="4">
        <v>4500</v>
      </c>
      <c r="R5679" t="s">
        <v>819</v>
      </c>
      <c r="S5679" s="4">
        <v>97451995</v>
      </c>
      <c r="T5679" t="s">
        <v>144</v>
      </c>
      <c r="U5679">
        <v>840</v>
      </c>
      <c r="V5679" t="s">
        <v>8123</v>
      </c>
      <c r="W5679" s="4">
        <f>Tabla1[[#This Row],[OS-Valor Unitario]]-Tabla1[[#This Row],[costo_antes_iva]]</f>
        <v>500</v>
      </c>
      <c r="X5679" s="4">
        <f>Tabla1[[#This Row],[OS-Valor Unitario]]*Tabla1[[#This Row],[CANTIDAD ENTREGA SATELITE]]</f>
        <v>3780000</v>
      </c>
      <c r="Y5679" s="4">
        <f>Tabla1[[#This Row],[costo_antes_iva]]*Tabla1[[#This Row],[CANTIDAD ENTREGA SATELITE]]</f>
        <v>3360000</v>
      </c>
      <c r="Z5679" s="4">
        <f>Tabla1[[#This Row],[Valor total OS]]-Tabla1[[#This Row],[valor total op]]</f>
        <v>420000</v>
      </c>
    </row>
    <row r="5680" spans="1:26" x14ac:dyDescent="0.3">
      <c r="A5680">
        <v>5440</v>
      </c>
      <c r="B5680">
        <v>16</v>
      </c>
      <c r="C5680" t="s">
        <v>8865</v>
      </c>
      <c r="D5680" t="s">
        <v>8866</v>
      </c>
      <c r="E5680" t="s">
        <v>219</v>
      </c>
      <c r="F5680" t="s">
        <v>140</v>
      </c>
      <c r="G5680" s="2">
        <v>45457</v>
      </c>
      <c r="H5680">
        <v>55344975</v>
      </c>
      <c r="I5680" t="s">
        <v>8867</v>
      </c>
      <c r="J5680" t="s">
        <v>8831</v>
      </c>
      <c r="K5680" t="s">
        <v>64</v>
      </c>
      <c r="L5680">
        <v>48</v>
      </c>
      <c r="M5680">
        <v>14419</v>
      </c>
      <c r="N5680" t="s">
        <v>53</v>
      </c>
      <c r="O5680" t="s">
        <v>143</v>
      </c>
      <c r="P5680" s="4">
        <v>3000</v>
      </c>
      <c r="Q5680" s="4">
        <v>3000</v>
      </c>
      <c r="R5680" t="s">
        <v>819</v>
      </c>
      <c r="S5680" s="4">
        <v>97451995</v>
      </c>
      <c r="T5680" t="s">
        <v>144</v>
      </c>
      <c r="U5680">
        <v>48</v>
      </c>
      <c r="V5680" t="s">
        <v>145</v>
      </c>
      <c r="W5680" s="4">
        <f>Tabla1[[#This Row],[OS-Valor Unitario]]-Tabla1[[#This Row],[costo_antes_iva]]</f>
        <v>0</v>
      </c>
      <c r="X5680" s="4">
        <f>Tabla1[[#This Row],[OS-Valor Unitario]]*Tabla1[[#This Row],[CANTIDAD ENTREGA SATELITE]]</f>
        <v>144000</v>
      </c>
      <c r="Y5680" s="4">
        <f>Tabla1[[#This Row],[costo_antes_iva]]*Tabla1[[#This Row],[CANTIDAD ENTREGA SATELITE]]</f>
        <v>144000</v>
      </c>
      <c r="Z5680" s="4">
        <f>Tabla1[[#This Row],[Valor total OS]]-Tabla1[[#This Row],[valor total op]]</f>
        <v>0</v>
      </c>
    </row>
    <row r="5681" spans="1:26" x14ac:dyDescent="0.3">
      <c r="A5681">
        <v>5440</v>
      </c>
      <c r="B5681">
        <v>16</v>
      </c>
      <c r="C5681" t="s">
        <v>8865</v>
      </c>
      <c r="D5681" t="s">
        <v>8866</v>
      </c>
      <c r="E5681" t="s">
        <v>219</v>
      </c>
      <c r="F5681" t="s">
        <v>140</v>
      </c>
      <c r="G5681" s="2">
        <v>45457</v>
      </c>
      <c r="H5681">
        <v>55344975</v>
      </c>
      <c r="I5681" t="s">
        <v>8867</v>
      </c>
      <c r="J5681" t="s">
        <v>8831</v>
      </c>
      <c r="K5681" t="s">
        <v>32</v>
      </c>
      <c r="L5681">
        <v>48</v>
      </c>
      <c r="M5681">
        <v>14671</v>
      </c>
      <c r="N5681" t="s">
        <v>53</v>
      </c>
      <c r="O5681" t="s">
        <v>852</v>
      </c>
      <c r="P5681" s="4">
        <v>3500</v>
      </c>
      <c r="Q5681" s="4">
        <v>4000</v>
      </c>
      <c r="R5681" t="s">
        <v>819</v>
      </c>
      <c r="S5681" s="4">
        <v>97451995</v>
      </c>
      <c r="T5681" t="s">
        <v>144</v>
      </c>
      <c r="U5681">
        <v>48</v>
      </c>
      <c r="V5681" t="s">
        <v>853</v>
      </c>
      <c r="W5681" s="4">
        <f>Tabla1[[#This Row],[OS-Valor Unitario]]-Tabla1[[#This Row],[costo_antes_iva]]</f>
        <v>500</v>
      </c>
      <c r="X5681" s="4">
        <f>Tabla1[[#This Row],[OS-Valor Unitario]]*Tabla1[[#This Row],[CANTIDAD ENTREGA SATELITE]]</f>
        <v>192000</v>
      </c>
      <c r="Y5681" s="4">
        <f>Tabla1[[#This Row],[costo_antes_iva]]*Tabla1[[#This Row],[CANTIDAD ENTREGA SATELITE]]</f>
        <v>168000</v>
      </c>
      <c r="Z5681" s="4">
        <f>Tabla1[[#This Row],[Valor total OS]]-Tabla1[[#This Row],[valor total op]]</f>
        <v>24000</v>
      </c>
    </row>
    <row r="5682" spans="1:26" x14ac:dyDescent="0.3">
      <c r="A5682">
        <v>5440</v>
      </c>
      <c r="B5682">
        <v>17</v>
      </c>
      <c r="C5682" t="s">
        <v>8868</v>
      </c>
      <c r="D5682" t="s">
        <v>8869</v>
      </c>
      <c r="E5682" t="s">
        <v>219</v>
      </c>
      <c r="F5682" t="s">
        <v>140</v>
      </c>
      <c r="G5682" s="2">
        <v>45457</v>
      </c>
      <c r="H5682">
        <v>55344983</v>
      </c>
      <c r="I5682" t="s">
        <v>8870</v>
      </c>
      <c r="J5682" t="s">
        <v>8831</v>
      </c>
      <c r="K5682" t="s">
        <v>64</v>
      </c>
      <c r="L5682">
        <v>866</v>
      </c>
      <c r="M5682">
        <v>14409</v>
      </c>
      <c r="N5682" t="s">
        <v>53</v>
      </c>
      <c r="O5682" t="s">
        <v>143</v>
      </c>
      <c r="P5682" s="4">
        <v>3000</v>
      </c>
      <c r="Q5682" s="4">
        <v>3000</v>
      </c>
      <c r="R5682" t="s">
        <v>819</v>
      </c>
      <c r="S5682" s="4">
        <v>97451995</v>
      </c>
      <c r="T5682" t="s">
        <v>144</v>
      </c>
      <c r="U5682">
        <v>866</v>
      </c>
      <c r="V5682" t="s">
        <v>145</v>
      </c>
      <c r="W5682" s="4">
        <f>Tabla1[[#This Row],[OS-Valor Unitario]]-Tabla1[[#This Row],[costo_antes_iva]]</f>
        <v>0</v>
      </c>
      <c r="X5682" s="4">
        <f>Tabla1[[#This Row],[OS-Valor Unitario]]*Tabla1[[#This Row],[CANTIDAD ENTREGA SATELITE]]</f>
        <v>2598000</v>
      </c>
      <c r="Y5682" s="4">
        <f>Tabla1[[#This Row],[costo_antes_iva]]*Tabla1[[#This Row],[CANTIDAD ENTREGA SATELITE]]</f>
        <v>2598000</v>
      </c>
      <c r="Z5682" s="4">
        <f>Tabla1[[#This Row],[Valor total OS]]-Tabla1[[#This Row],[valor total op]]</f>
        <v>0</v>
      </c>
    </row>
    <row r="5683" spans="1:26" x14ac:dyDescent="0.3">
      <c r="A5683">
        <v>5440</v>
      </c>
      <c r="B5683">
        <v>17</v>
      </c>
      <c r="C5683" t="s">
        <v>8868</v>
      </c>
      <c r="D5683" t="s">
        <v>8869</v>
      </c>
      <c r="E5683" t="s">
        <v>219</v>
      </c>
      <c r="F5683" t="s">
        <v>140</v>
      </c>
      <c r="G5683" s="2">
        <v>45457</v>
      </c>
      <c r="H5683">
        <v>55344983</v>
      </c>
      <c r="I5683" t="s">
        <v>8870</v>
      </c>
      <c r="J5683" t="s">
        <v>8831</v>
      </c>
      <c r="K5683" t="s">
        <v>32</v>
      </c>
      <c r="L5683">
        <v>866</v>
      </c>
      <c r="M5683">
        <v>14610</v>
      </c>
      <c r="N5683" t="s">
        <v>53</v>
      </c>
      <c r="O5683" t="s">
        <v>732</v>
      </c>
      <c r="P5683" s="4">
        <v>3500</v>
      </c>
      <c r="Q5683" s="4">
        <v>4000</v>
      </c>
      <c r="R5683" t="s">
        <v>819</v>
      </c>
      <c r="S5683" s="4">
        <v>97451995</v>
      </c>
      <c r="T5683" t="s">
        <v>144</v>
      </c>
      <c r="U5683">
        <v>864</v>
      </c>
      <c r="V5683" t="s">
        <v>5706</v>
      </c>
      <c r="W5683" s="4">
        <f>Tabla1[[#This Row],[OS-Valor Unitario]]-Tabla1[[#This Row],[costo_antes_iva]]</f>
        <v>500</v>
      </c>
      <c r="X5683" s="4">
        <f>Tabla1[[#This Row],[OS-Valor Unitario]]*Tabla1[[#This Row],[CANTIDAD ENTREGA SATELITE]]</f>
        <v>3456000</v>
      </c>
      <c r="Y5683" s="4">
        <f>Tabla1[[#This Row],[costo_antes_iva]]*Tabla1[[#This Row],[CANTIDAD ENTREGA SATELITE]]</f>
        <v>3024000</v>
      </c>
      <c r="Z5683" s="4">
        <f>Tabla1[[#This Row],[Valor total OS]]-Tabla1[[#This Row],[valor total op]]</f>
        <v>432000</v>
      </c>
    </row>
    <row r="5684" spans="1:26" x14ac:dyDescent="0.3">
      <c r="A5684">
        <v>5440</v>
      </c>
      <c r="B5684">
        <v>18</v>
      </c>
      <c r="C5684" t="s">
        <v>8871</v>
      </c>
      <c r="D5684" t="s">
        <v>8872</v>
      </c>
      <c r="E5684" t="s">
        <v>2331</v>
      </c>
      <c r="F5684" t="s">
        <v>140</v>
      </c>
      <c r="G5684" s="2">
        <v>45457</v>
      </c>
      <c r="H5684">
        <v>55344993</v>
      </c>
      <c r="I5684" t="s">
        <v>8873</v>
      </c>
      <c r="J5684" t="s">
        <v>8831</v>
      </c>
      <c r="K5684" t="s">
        <v>32</v>
      </c>
      <c r="L5684">
        <v>4</v>
      </c>
      <c r="M5684">
        <v>14596</v>
      </c>
      <c r="N5684" t="s">
        <v>53</v>
      </c>
      <c r="O5684" t="s">
        <v>4948</v>
      </c>
      <c r="P5684" s="4">
        <v>5000</v>
      </c>
      <c r="Q5684" s="4">
        <v>4000</v>
      </c>
      <c r="R5684" t="s">
        <v>819</v>
      </c>
      <c r="S5684" s="4">
        <v>97451995</v>
      </c>
      <c r="T5684" t="s">
        <v>56</v>
      </c>
      <c r="U5684">
        <v>2</v>
      </c>
      <c r="V5684" t="s">
        <v>4949</v>
      </c>
      <c r="W5684" s="4">
        <f>Tabla1[[#This Row],[OS-Valor Unitario]]-Tabla1[[#This Row],[costo_antes_iva]]</f>
        <v>-1000</v>
      </c>
      <c r="X5684" s="4">
        <f>Tabla1[[#This Row],[OS-Valor Unitario]]*Tabla1[[#This Row],[CANTIDAD ENTREGA SATELITE]]</f>
        <v>8000</v>
      </c>
      <c r="Y5684" s="4">
        <f>Tabla1[[#This Row],[costo_antes_iva]]*Tabla1[[#This Row],[CANTIDAD ENTREGA SATELITE]]</f>
        <v>10000</v>
      </c>
      <c r="Z5684" s="4">
        <f>Tabla1[[#This Row],[Valor total OS]]-Tabla1[[#This Row],[valor total op]]</f>
        <v>-2000</v>
      </c>
    </row>
    <row r="5685" spans="1:26" x14ac:dyDescent="0.3">
      <c r="A5685">
        <v>5438</v>
      </c>
      <c r="B5685">
        <v>1</v>
      </c>
      <c r="C5685" t="s">
        <v>8874</v>
      </c>
      <c r="D5685" t="s">
        <v>8875</v>
      </c>
      <c r="E5685" t="s">
        <v>682</v>
      </c>
      <c r="F5685" t="s">
        <v>282</v>
      </c>
      <c r="G5685" s="2">
        <v>45457</v>
      </c>
      <c r="H5685">
        <v>55342332</v>
      </c>
      <c r="I5685" t="s">
        <v>8876</v>
      </c>
      <c r="J5685" t="s">
        <v>8877</v>
      </c>
      <c r="K5685" t="s">
        <v>64</v>
      </c>
      <c r="L5685">
        <v>20</v>
      </c>
      <c r="M5685">
        <v>14327</v>
      </c>
      <c r="N5685" t="s">
        <v>53</v>
      </c>
      <c r="O5685" t="s">
        <v>66</v>
      </c>
      <c r="P5685" s="4">
        <v>1000</v>
      </c>
      <c r="Q5685" s="4">
        <v>3000</v>
      </c>
      <c r="R5685" t="s">
        <v>819</v>
      </c>
      <c r="S5685" s="4">
        <v>1839620</v>
      </c>
      <c r="T5685" t="s">
        <v>121</v>
      </c>
      <c r="U5685">
        <v>20</v>
      </c>
      <c r="V5685" t="s">
        <v>66</v>
      </c>
      <c r="W5685" s="4">
        <f>Tabla1[[#This Row],[OS-Valor Unitario]]-Tabla1[[#This Row],[costo_antes_iva]]</f>
        <v>2000</v>
      </c>
      <c r="X5685" s="4">
        <f>Tabla1[[#This Row],[OS-Valor Unitario]]*Tabla1[[#This Row],[CANTIDAD ENTREGA SATELITE]]</f>
        <v>60000</v>
      </c>
      <c r="Y5685" s="4">
        <f>Tabla1[[#This Row],[costo_antes_iva]]*Tabla1[[#This Row],[CANTIDAD ENTREGA SATELITE]]</f>
        <v>20000</v>
      </c>
      <c r="Z5685" s="4">
        <f>Tabla1[[#This Row],[Valor total OS]]-Tabla1[[#This Row],[valor total op]]</f>
        <v>40000</v>
      </c>
    </row>
    <row r="5686" spans="1:26" x14ac:dyDescent="0.3">
      <c r="A5686">
        <v>5438</v>
      </c>
      <c r="B5686">
        <v>2</v>
      </c>
      <c r="C5686" t="s">
        <v>8878</v>
      </c>
      <c r="D5686" t="s">
        <v>8879</v>
      </c>
      <c r="E5686" t="s">
        <v>378</v>
      </c>
      <c r="F5686" t="s">
        <v>282</v>
      </c>
      <c r="G5686" s="2">
        <v>45457</v>
      </c>
      <c r="H5686">
        <v>55342366</v>
      </c>
      <c r="I5686" t="s">
        <v>8880</v>
      </c>
      <c r="J5686" t="s">
        <v>8877</v>
      </c>
      <c r="K5686" t="s">
        <v>32</v>
      </c>
      <c r="L5686">
        <v>20</v>
      </c>
      <c r="M5686">
        <v>14280</v>
      </c>
      <c r="N5686" t="s">
        <v>53</v>
      </c>
      <c r="O5686" t="s">
        <v>542</v>
      </c>
      <c r="P5686" s="4">
        <v>6500</v>
      </c>
      <c r="Q5686" s="4">
        <v>5700</v>
      </c>
      <c r="R5686" t="s">
        <v>819</v>
      </c>
      <c r="S5686" s="4">
        <v>1839620</v>
      </c>
      <c r="T5686" t="s">
        <v>381</v>
      </c>
      <c r="U5686">
        <v>20</v>
      </c>
      <c r="V5686" t="s">
        <v>543</v>
      </c>
      <c r="W5686" s="4">
        <f>Tabla1[[#This Row],[OS-Valor Unitario]]-Tabla1[[#This Row],[costo_antes_iva]]</f>
        <v>-800</v>
      </c>
      <c r="X5686" s="4">
        <f>Tabla1[[#This Row],[OS-Valor Unitario]]*Tabla1[[#This Row],[CANTIDAD ENTREGA SATELITE]]</f>
        <v>114000</v>
      </c>
      <c r="Y5686" s="4">
        <f>Tabla1[[#This Row],[costo_antes_iva]]*Tabla1[[#This Row],[CANTIDAD ENTREGA SATELITE]]</f>
        <v>130000</v>
      </c>
      <c r="Z5686" s="4">
        <f>Tabla1[[#This Row],[Valor total OS]]-Tabla1[[#This Row],[valor total op]]</f>
        <v>-16000</v>
      </c>
    </row>
    <row r="5687" spans="1:26" x14ac:dyDescent="0.3">
      <c r="A5687">
        <v>5438</v>
      </c>
      <c r="B5687">
        <v>2</v>
      </c>
      <c r="C5687" t="s">
        <v>8878</v>
      </c>
      <c r="D5687" t="s">
        <v>8879</v>
      </c>
      <c r="E5687" t="s">
        <v>378</v>
      </c>
      <c r="F5687" t="s">
        <v>282</v>
      </c>
      <c r="G5687" s="2">
        <v>45457</v>
      </c>
      <c r="H5687">
        <v>55342366</v>
      </c>
      <c r="I5687" t="s">
        <v>8880</v>
      </c>
      <c r="J5687" t="s">
        <v>8877</v>
      </c>
      <c r="K5687" t="s">
        <v>77</v>
      </c>
      <c r="L5687">
        <v>20</v>
      </c>
      <c r="M5687">
        <v>14516</v>
      </c>
      <c r="N5687" t="s">
        <v>53</v>
      </c>
      <c r="O5687" t="s">
        <v>3605</v>
      </c>
      <c r="P5687" s="4">
        <v>1600</v>
      </c>
      <c r="Q5687" s="4">
        <v>4000</v>
      </c>
      <c r="R5687" t="s">
        <v>819</v>
      </c>
      <c r="S5687" s="4">
        <v>1839620</v>
      </c>
      <c r="T5687" t="s">
        <v>381</v>
      </c>
      <c r="U5687">
        <v>20</v>
      </c>
      <c r="V5687" t="s">
        <v>3606</v>
      </c>
      <c r="W5687" s="4">
        <f>Tabla1[[#This Row],[OS-Valor Unitario]]-Tabla1[[#This Row],[costo_antes_iva]]</f>
        <v>2400</v>
      </c>
      <c r="X5687" s="4">
        <f>Tabla1[[#This Row],[OS-Valor Unitario]]*Tabla1[[#This Row],[CANTIDAD ENTREGA SATELITE]]</f>
        <v>80000</v>
      </c>
      <c r="Y5687" s="4">
        <f>Tabla1[[#This Row],[costo_antes_iva]]*Tabla1[[#This Row],[CANTIDAD ENTREGA SATELITE]]</f>
        <v>32000</v>
      </c>
      <c r="Z5687" s="4">
        <f>Tabla1[[#This Row],[Valor total OS]]-Tabla1[[#This Row],[valor total op]]</f>
        <v>48000</v>
      </c>
    </row>
    <row r="5688" spans="1:26" x14ac:dyDescent="0.3">
      <c r="A5688">
        <v>5438</v>
      </c>
      <c r="B5688">
        <v>3</v>
      </c>
      <c r="C5688" t="s">
        <v>8881</v>
      </c>
      <c r="D5688" t="s">
        <v>8882</v>
      </c>
      <c r="E5688" t="s">
        <v>130</v>
      </c>
      <c r="F5688" t="s">
        <v>282</v>
      </c>
      <c r="G5688" s="2">
        <v>45457</v>
      </c>
      <c r="H5688">
        <v>55342371</v>
      </c>
      <c r="I5688" t="s">
        <v>8883</v>
      </c>
      <c r="J5688" t="s">
        <v>8877</v>
      </c>
      <c r="K5688" t="s">
        <v>32</v>
      </c>
      <c r="L5688">
        <v>10</v>
      </c>
      <c r="M5688">
        <v>14682</v>
      </c>
      <c r="N5688" t="s">
        <v>53</v>
      </c>
      <c r="O5688" t="s">
        <v>215</v>
      </c>
      <c r="P5688" s="4">
        <v>12000</v>
      </c>
      <c r="Q5688" s="4">
        <v>12000</v>
      </c>
      <c r="R5688" t="s">
        <v>819</v>
      </c>
      <c r="S5688" s="4">
        <v>1839620</v>
      </c>
      <c r="T5688" t="s">
        <v>111</v>
      </c>
      <c r="U5688">
        <v>10</v>
      </c>
      <c r="V5688" t="s">
        <v>216</v>
      </c>
      <c r="W5688" s="4">
        <f>Tabla1[[#This Row],[OS-Valor Unitario]]-Tabla1[[#This Row],[costo_antes_iva]]</f>
        <v>0</v>
      </c>
      <c r="X5688" s="4">
        <f>Tabla1[[#This Row],[OS-Valor Unitario]]*Tabla1[[#This Row],[CANTIDAD ENTREGA SATELITE]]</f>
        <v>120000</v>
      </c>
      <c r="Y5688" s="4">
        <f>Tabla1[[#This Row],[costo_antes_iva]]*Tabla1[[#This Row],[CANTIDAD ENTREGA SATELITE]]</f>
        <v>120000</v>
      </c>
      <c r="Z5688" s="4">
        <f>Tabla1[[#This Row],[Valor total OS]]-Tabla1[[#This Row],[valor total op]]</f>
        <v>0</v>
      </c>
    </row>
    <row r="5689" spans="1:26" x14ac:dyDescent="0.3">
      <c r="A5689">
        <v>5438</v>
      </c>
      <c r="B5689">
        <v>3</v>
      </c>
      <c r="C5689" t="s">
        <v>8881</v>
      </c>
      <c r="D5689" t="s">
        <v>8882</v>
      </c>
      <c r="E5689" t="s">
        <v>130</v>
      </c>
      <c r="F5689" t="s">
        <v>282</v>
      </c>
      <c r="G5689" s="2">
        <v>45457</v>
      </c>
      <c r="H5689">
        <v>55342371</v>
      </c>
      <c r="I5689" t="s">
        <v>8883</v>
      </c>
      <c r="J5689" t="s">
        <v>8877</v>
      </c>
      <c r="K5689" t="s">
        <v>77</v>
      </c>
      <c r="L5689">
        <v>10</v>
      </c>
      <c r="M5689">
        <v>14531</v>
      </c>
      <c r="N5689" t="s">
        <v>53</v>
      </c>
      <c r="O5689" t="s">
        <v>78</v>
      </c>
      <c r="P5689" s="4">
        <v>1600</v>
      </c>
      <c r="Q5689" s="4">
        <v>1300</v>
      </c>
      <c r="R5689" t="s">
        <v>819</v>
      </c>
      <c r="S5689" s="4">
        <v>1839620</v>
      </c>
      <c r="T5689" t="s">
        <v>111</v>
      </c>
      <c r="U5689">
        <v>10</v>
      </c>
      <c r="V5689" t="s">
        <v>79</v>
      </c>
      <c r="W5689" s="4">
        <f>Tabla1[[#This Row],[OS-Valor Unitario]]-Tabla1[[#This Row],[costo_antes_iva]]</f>
        <v>-300</v>
      </c>
      <c r="X5689" s="4">
        <f>Tabla1[[#This Row],[OS-Valor Unitario]]*Tabla1[[#This Row],[CANTIDAD ENTREGA SATELITE]]</f>
        <v>13000</v>
      </c>
      <c r="Y5689" s="4">
        <f>Tabla1[[#This Row],[costo_antes_iva]]*Tabla1[[#This Row],[CANTIDAD ENTREGA SATELITE]]</f>
        <v>16000</v>
      </c>
      <c r="Z5689" s="4">
        <f>Tabla1[[#This Row],[Valor total OS]]-Tabla1[[#This Row],[valor total op]]</f>
        <v>-3000</v>
      </c>
    </row>
    <row r="5690" spans="1:26" x14ac:dyDescent="0.3">
      <c r="A5690">
        <v>5438</v>
      </c>
      <c r="B5690">
        <v>4</v>
      </c>
      <c r="C5690" t="s">
        <v>8884</v>
      </c>
      <c r="D5690" t="s">
        <v>8885</v>
      </c>
      <c r="E5690" t="s">
        <v>111</v>
      </c>
      <c r="F5690" t="s">
        <v>282</v>
      </c>
      <c r="G5690" s="2">
        <v>45457</v>
      </c>
      <c r="H5690">
        <v>55342378</v>
      </c>
      <c r="I5690" t="s">
        <v>8886</v>
      </c>
      <c r="J5690" t="s">
        <v>8877</v>
      </c>
      <c r="K5690" t="s">
        <v>32</v>
      </c>
      <c r="L5690">
        <v>10</v>
      </c>
      <c r="M5690">
        <v>14683</v>
      </c>
      <c r="N5690" t="s">
        <v>53</v>
      </c>
      <c r="O5690" t="s">
        <v>215</v>
      </c>
      <c r="P5690" s="4">
        <v>12000</v>
      </c>
      <c r="Q5690" s="4">
        <v>11000</v>
      </c>
      <c r="R5690" t="s">
        <v>819</v>
      </c>
      <c r="S5690" s="4">
        <v>1839620</v>
      </c>
      <c r="T5690" t="s">
        <v>111</v>
      </c>
      <c r="U5690">
        <v>10</v>
      </c>
      <c r="V5690" t="s">
        <v>216</v>
      </c>
      <c r="W5690" s="4">
        <f>Tabla1[[#This Row],[OS-Valor Unitario]]-Tabla1[[#This Row],[costo_antes_iva]]</f>
        <v>-1000</v>
      </c>
      <c r="X5690" s="4">
        <f>Tabla1[[#This Row],[OS-Valor Unitario]]*Tabla1[[#This Row],[CANTIDAD ENTREGA SATELITE]]</f>
        <v>110000</v>
      </c>
      <c r="Y5690" s="4">
        <f>Tabla1[[#This Row],[costo_antes_iva]]*Tabla1[[#This Row],[CANTIDAD ENTREGA SATELITE]]</f>
        <v>120000</v>
      </c>
      <c r="Z5690" s="4">
        <f>Tabla1[[#This Row],[Valor total OS]]-Tabla1[[#This Row],[valor total op]]</f>
        <v>-10000</v>
      </c>
    </row>
    <row r="5691" spans="1:26" x14ac:dyDescent="0.3">
      <c r="A5691">
        <v>5438</v>
      </c>
      <c r="B5691">
        <v>4</v>
      </c>
      <c r="C5691" t="s">
        <v>8884</v>
      </c>
      <c r="D5691" t="s">
        <v>8885</v>
      </c>
      <c r="E5691" t="s">
        <v>111</v>
      </c>
      <c r="F5691" t="s">
        <v>282</v>
      </c>
      <c r="G5691" s="2">
        <v>45457</v>
      </c>
      <c r="H5691">
        <v>55342378</v>
      </c>
      <c r="I5691" t="s">
        <v>8886</v>
      </c>
      <c r="J5691" t="s">
        <v>8877</v>
      </c>
      <c r="K5691" t="s">
        <v>77</v>
      </c>
      <c r="L5691">
        <v>10</v>
      </c>
      <c r="M5691">
        <v>14532</v>
      </c>
      <c r="N5691" t="s">
        <v>53</v>
      </c>
      <c r="O5691" t="s">
        <v>78</v>
      </c>
      <c r="P5691" s="4">
        <v>1600</v>
      </c>
      <c r="Q5691" s="4">
        <v>1300</v>
      </c>
      <c r="R5691" t="s">
        <v>819</v>
      </c>
      <c r="S5691" s="4">
        <v>1839620</v>
      </c>
      <c r="T5691" t="s">
        <v>111</v>
      </c>
      <c r="U5691">
        <v>10</v>
      </c>
      <c r="V5691" t="s">
        <v>79</v>
      </c>
      <c r="W5691" s="4">
        <f>Tabla1[[#This Row],[OS-Valor Unitario]]-Tabla1[[#This Row],[costo_antes_iva]]</f>
        <v>-300</v>
      </c>
      <c r="X5691" s="4">
        <f>Tabla1[[#This Row],[OS-Valor Unitario]]*Tabla1[[#This Row],[CANTIDAD ENTREGA SATELITE]]</f>
        <v>13000</v>
      </c>
      <c r="Y5691" s="4">
        <f>Tabla1[[#This Row],[costo_antes_iva]]*Tabla1[[#This Row],[CANTIDAD ENTREGA SATELITE]]</f>
        <v>16000</v>
      </c>
      <c r="Z5691" s="4">
        <f>Tabla1[[#This Row],[Valor total OS]]-Tabla1[[#This Row],[valor total op]]</f>
        <v>-3000</v>
      </c>
    </row>
    <row r="5692" spans="1:26" x14ac:dyDescent="0.3">
      <c r="A5692">
        <v>5437</v>
      </c>
      <c r="B5692">
        <v>1</v>
      </c>
      <c r="C5692" t="s">
        <v>8887</v>
      </c>
      <c r="D5692" t="s">
        <v>8888</v>
      </c>
      <c r="E5692" t="s">
        <v>682</v>
      </c>
      <c r="F5692" t="s">
        <v>282</v>
      </c>
      <c r="G5692" s="2">
        <v>45457</v>
      </c>
      <c r="H5692">
        <v>55341709</v>
      </c>
      <c r="I5692" t="s">
        <v>8889</v>
      </c>
      <c r="J5692" t="s">
        <v>8890</v>
      </c>
      <c r="K5692" t="s">
        <v>64</v>
      </c>
      <c r="L5692">
        <v>500</v>
      </c>
      <c r="M5692">
        <v>14326</v>
      </c>
      <c r="N5692" t="s">
        <v>53</v>
      </c>
      <c r="O5692" t="s">
        <v>66</v>
      </c>
      <c r="P5692" s="4">
        <v>1000</v>
      </c>
      <c r="Q5692" s="4">
        <v>3000</v>
      </c>
      <c r="R5692" t="s">
        <v>819</v>
      </c>
      <c r="S5692" s="4">
        <v>22015136</v>
      </c>
      <c r="T5692" t="s">
        <v>121</v>
      </c>
      <c r="U5692">
        <v>500</v>
      </c>
      <c r="V5692" t="s">
        <v>66</v>
      </c>
      <c r="W5692" s="4">
        <f>Tabla1[[#This Row],[OS-Valor Unitario]]-Tabla1[[#This Row],[costo_antes_iva]]</f>
        <v>2000</v>
      </c>
      <c r="X5692" s="4">
        <f>Tabla1[[#This Row],[OS-Valor Unitario]]*Tabla1[[#This Row],[CANTIDAD ENTREGA SATELITE]]</f>
        <v>1500000</v>
      </c>
      <c r="Y5692" s="4">
        <f>Tabla1[[#This Row],[costo_antes_iva]]*Tabla1[[#This Row],[CANTIDAD ENTREGA SATELITE]]</f>
        <v>500000</v>
      </c>
      <c r="Z5692" s="4">
        <f>Tabla1[[#This Row],[Valor total OS]]-Tabla1[[#This Row],[valor total op]]</f>
        <v>1000000</v>
      </c>
    </row>
    <row r="5693" spans="1:26" x14ac:dyDescent="0.3">
      <c r="A5693">
        <v>5437</v>
      </c>
      <c r="B5693">
        <v>1</v>
      </c>
      <c r="C5693" t="s">
        <v>8887</v>
      </c>
      <c r="D5693" t="s">
        <v>8888</v>
      </c>
      <c r="E5693" t="s">
        <v>682</v>
      </c>
      <c r="F5693" t="s">
        <v>282</v>
      </c>
      <c r="G5693" s="2">
        <v>45457</v>
      </c>
      <c r="H5693">
        <v>55341709</v>
      </c>
      <c r="I5693" t="s">
        <v>8889</v>
      </c>
      <c r="J5693" t="s">
        <v>8890</v>
      </c>
      <c r="K5693" t="s">
        <v>64</v>
      </c>
      <c r="L5693">
        <v>500</v>
      </c>
      <c r="M5693">
        <v>14326</v>
      </c>
      <c r="N5693" t="s">
        <v>53</v>
      </c>
      <c r="O5693" t="s">
        <v>66</v>
      </c>
      <c r="P5693" s="4">
        <v>1100</v>
      </c>
      <c r="Q5693" s="4">
        <v>3000</v>
      </c>
      <c r="R5693" t="s">
        <v>819</v>
      </c>
      <c r="S5693" s="4">
        <v>22015136</v>
      </c>
      <c r="T5693" t="s">
        <v>121</v>
      </c>
      <c r="U5693">
        <v>500</v>
      </c>
      <c r="V5693" t="s">
        <v>66</v>
      </c>
      <c r="W5693" s="4">
        <f>Tabla1[[#This Row],[OS-Valor Unitario]]-Tabla1[[#This Row],[costo_antes_iva]]</f>
        <v>1900</v>
      </c>
      <c r="X5693" s="4">
        <f>Tabla1[[#This Row],[OS-Valor Unitario]]*Tabla1[[#This Row],[CANTIDAD ENTREGA SATELITE]]</f>
        <v>1500000</v>
      </c>
      <c r="Y5693" s="4">
        <f>Tabla1[[#This Row],[costo_antes_iva]]*Tabla1[[#This Row],[CANTIDAD ENTREGA SATELITE]]</f>
        <v>550000</v>
      </c>
      <c r="Z5693" s="4">
        <f>Tabla1[[#This Row],[Valor total OS]]-Tabla1[[#This Row],[valor total op]]</f>
        <v>950000</v>
      </c>
    </row>
    <row r="5694" spans="1:26" x14ac:dyDescent="0.3">
      <c r="A5694">
        <v>5437</v>
      </c>
      <c r="B5694">
        <v>2</v>
      </c>
      <c r="C5694" t="s">
        <v>8891</v>
      </c>
      <c r="D5694" t="s">
        <v>8892</v>
      </c>
      <c r="E5694" t="s">
        <v>815</v>
      </c>
      <c r="F5694" t="s">
        <v>282</v>
      </c>
      <c r="G5694" s="2">
        <v>45457</v>
      </c>
      <c r="H5694">
        <v>55341755</v>
      </c>
      <c r="I5694" t="s">
        <v>8893</v>
      </c>
      <c r="J5694" t="s">
        <v>8890</v>
      </c>
      <c r="K5694" t="s">
        <v>77</v>
      </c>
      <c r="L5694">
        <v>136</v>
      </c>
      <c r="M5694">
        <v>14449</v>
      </c>
      <c r="N5694" t="s">
        <v>53</v>
      </c>
      <c r="O5694" t="s">
        <v>78</v>
      </c>
      <c r="P5694" s="4">
        <v>1000</v>
      </c>
      <c r="Q5694" s="4">
        <v>2200</v>
      </c>
      <c r="R5694" t="s">
        <v>819</v>
      </c>
      <c r="S5694" s="4">
        <v>22015136</v>
      </c>
      <c r="T5694" t="s">
        <v>144</v>
      </c>
      <c r="U5694">
        <v>136</v>
      </c>
      <c r="V5694" t="s">
        <v>79</v>
      </c>
      <c r="W5694" s="4">
        <f>Tabla1[[#This Row],[OS-Valor Unitario]]-Tabla1[[#This Row],[costo_antes_iva]]</f>
        <v>1200</v>
      </c>
      <c r="X5694" s="4">
        <f>Tabla1[[#This Row],[OS-Valor Unitario]]*Tabla1[[#This Row],[CANTIDAD ENTREGA SATELITE]]</f>
        <v>299200</v>
      </c>
      <c r="Y5694" s="4">
        <f>Tabla1[[#This Row],[costo_antes_iva]]*Tabla1[[#This Row],[CANTIDAD ENTREGA SATELITE]]</f>
        <v>136000</v>
      </c>
      <c r="Z5694" s="4">
        <f>Tabla1[[#This Row],[Valor total OS]]-Tabla1[[#This Row],[valor total op]]</f>
        <v>163200</v>
      </c>
    </row>
    <row r="5695" spans="1:26" x14ac:dyDescent="0.3">
      <c r="A5695">
        <v>5437</v>
      </c>
      <c r="B5695">
        <v>2</v>
      </c>
      <c r="C5695" t="s">
        <v>8891</v>
      </c>
      <c r="D5695" t="s">
        <v>8892</v>
      </c>
      <c r="E5695" t="s">
        <v>815</v>
      </c>
      <c r="F5695" t="s">
        <v>282</v>
      </c>
      <c r="G5695" s="2">
        <v>45457</v>
      </c>
      <c r="H5695">
        <v>55341755</v>
      </c>
      <c r="I5695" t="s">
        <v>8893</v>
      </c>
      <c r="J5695" t="s">
        <v>8890</v>
      </c>
      <c r="K5695" t="s">
        <v>64</v>
      </c>
      <c r="L5695">
        <v>136</v>
      </c>
      <c r="M5695">
        <v>14450</v>
      </c>
      <c r="N5695" t="s">
        <v>53</v>
      </c>
      <c r="O5695" t="s">
        <v>66</v>
      </c>
      <c r="P5695" s="4">
        <v>1000</v>
      </c>
      <c r="Q5695" s="4">
        <v>1100</v>
      </c>
      <c r="R5695" t="s">
        <v>819</v>
      </c>
      <c r="S5695" s="4">
        <v>22015136</v>
      </c>
      <c r="T5695" t="s">
        <v>144</v>
      </c>
      <c r="U5695">
        <v>136</v>
      </c>
      <c r="V5695" t="s">
        <v>66</v>
      </c>
      <c r="W5695" s="4">
        <f>Tabla1[[#This Row],[OS-Valor Unitario]]-Tabla1[[#This Row],[costo_antes_iva]]</f>
        <v>100</v>
      </c>
      <c r="X5695" s="4">
        <f>Tabla1[[#This Row],[OS-Valor Unitario]]*Tabla1[[#This Row],[CANTIDAD ENTREGA SATELITE]]</f>
        <v>149600</v>
      </c>
      <c r="Y5695" s="4">
        <f>Tabla1[[#This Row],[costo_antes_iva]]*Tabla1[[#This Row],[CANTIDAD ENTREGA SATELITE]]</f>
        <v>136000</v>
      </c>
      <c r="Z5695" s="4">
        <f>Tabla1[[#This Row],[Valor total OS]]-Tabla1[[#This Row],[valor total op]]</f>
        <v>13600</v>
      </c>
    </row>
    <row r="5696" spans="1:26" x14ac:dyDescent="0.3">
      <c r="A5696">
        <v>5437</v>
      </c>
      <c r="B5696">
        <v>2</v>
      </c>
      <c r="C5696" t="s">
        <v>8891</v>
      </c>
      <c r="D5696" t="s">
        <v>8892</v>
      </c>
      <c r="E5696" t="s">
        <v>815</v>
      </c>
      <c r="F5696" t="s">
        <v>282</v>
      </c>
      <c r="G5696" s="2">
        <v>45457</v>
      </c>
      <c r="H5696">
        <v>55341755</v>
      </c>
      <c r="I5696" t="s">
        <v>8893</v>
      </c>
      <c r="J5696" t="s">
        <v>8890</v>
      </c>
      <c r="K5696" t="s">
        <v>77</v>
      </c>
      <c r="L5696">
        <v>136</v>
      </c>
      <c r="M5696">
        <v>14449</v>
      </c>
      <c r="N5696" t="s">
        <v>53</v>
      </c>
      <c r="O5696" t="s">
        <v>78</v>
      </c>
      <c r="P5696" s="4">
        <v>1100</v>
      </c>
      <c r="Q5696" s="4">
        <v>2200</v>
      </c>
      <c r="R5696" t="s">
        <v>819</v>
      </c>
      <c r="S5696" s="4">
        <v>22015136</v>
      </c>
      <c r="T5696" t="s">
        <v>144</v>
      </c>
      <c r="U5696">
        <v>136</v>
      </c>
      <c r="V5696" t="s">
        <v>79</v>
      </c>
      <c r="W5696" s="4">
        <f>Tabla1[[#This Row],[OS-Valor Unitario]]-Tabla1[[#This Row],[costo_antes_iva]]</f>
        <v>1100</v>
      </c>
      <c r="X5696" s="4">
        <f>Tabla1[[#This Row],[OS-Valor Unitario]]*Tabla1[[#This Row],[CANTIDAD ENTREGA SATELITE]]</f>
        <v>299200</v>
      </c>
      <c r="Y5696" s="4">
        <f>Tabla1[[#This Row],[costo_antes_iva]]*Tabla1[[#This Row],[CANTIDAD ENTREGA SATELITE]]</f>
        <v>149600</v>
      </c>
      <c r="Z5696" s="4">
        <f>Tabla1[[#This Row],[Valor total OS]]-Tabla1[[#This Row],[valor total op]]</f>
        <v>149600</v>
      </c>
    </row>
    <row r="5697" spans="1:26" x14ac:dyDescent="0.3">
      <c r="A5697">
        <v>5437</v>
      </c>
      <c r="B5697">
        <v>2</v>
      </c>
      <c r="C5697" t="s">
        <v>8891</v>
      </c>
      <c r="D5697" t="s">
        <v>8892</v>
      </c>
      <c r="E5697" t="s">
        <v>815</v>
      </c>
      <c r="F5697" t="s">
        <v>282</v>
      </c>
      <c r="G5697" s="2">
        <v>45457</v>
      </c>
      <c r="H5697">
        <v>55341755</v>
      </c>
      <c r="I5697" t="s">
        <v>8893</v>
      </c>
      <c r="J5697" t="s">
        <v>8890</v>
      </c>
      <c r="K5697" t="s">
        <v>32</v>
      </c>
      <c r="L5697">
        <v>136</v>
      </c>
      <c r="M5697">
        <v>14594</v>
      </c>
      <c r="N5697" t="s">
        <v>53</v>
      </c>
      <c r="O5697" t="s">
        <v>132</v>
      </c>
      <c r="P5697" s="4">
        <v>3500</v>
      </c>
      <c r="Q5697" s="4">
        <v>4500</v>
      </c>
      <c r="R5697" t="s">
        <v>819</v>
      </c>
      <c r="S5697" s="4">
        <v>22015136</v>
      </c>
      <c r="T5697" t="s">
        <v>144</v>
      </c>
      <c r="U5697">
        <v>136</v>
      </c>
      <c r="V5697" t="s">
        <v>133</v>
      </c>
      <c r="W5697" s="4">
        <f>Tabla1[[#This Row],[OS-Valor Unitario]]-Tabla1[[#This Row],[costo_antes_iva]]</f>
        <v>1000</v>
      </c>
      <c r="X5697" s="4">
        <f>Tabla1[[#This Row],[OS-Valor Unitario]]*Tabla1[[#This Row],[CANTIDAD ENTREGA SATELITE]]</f>
        <v>612000</v>
      </c>
      <c r="Y5697" s="4">
        <f>Tabla1[[#This Row],[costo_antes_iva]]*Tabla1[[#This Row],[CANTIDAD ENTREGA SATELITE]]</f>
        <v>476000</v>
      </c>
      <c r="Z5697" s="4">
        <f>Tabla1[[#This Row],[Valor total OS]]-Tabla1[[#This Row],[valor total op]]</f>
        <v>136000</v>
      </c>
    </row>
    <row r="5698" spans="1:26" x14ac:dyDescent="0.3">
      <c r="A5698">
        <v>5437</v>
      </c>
      <c r="B5698">
        <v>3</v>
      </c>
      <c r="C5698" t="s">
        <v>8894</v>
      </c>
      <c r="D5698" t="s">
        <v>8895</v>
      </c>
      <c r="E5698" t="s">
        <v>426</v>
      </c>
      <c r="F5698" t="s">
        <v>282</v>
      </c>
      <c r="G5698" s="2">
        <v>45457</v>
      </c>
      <c r="H5698">
        <v>55341900</v>
      </c>
      <c r="I5698" t="s">
        <v>8893</v>
      </c>
      <c r="J5698" t="s">
        <v>8890</v>
      </c>
      <c r="K5698" t="s">
        <v>32</v>
      </c>
      <c r="L5698">
        <v>300</v>
      </c>
      <c r="M5698">
        <v>14279</v>
      </c>
      <c r="N5698" t="s">
        <v>53</v>
      </c>
      <c r="O5698" t="s">
        <v>542</v>
      </c>
      <c r="P5698" s="4">
        <v>6500</v>
      </c>
      <c r="Q5698" s="4">
        <v>5700</v>
      </c>
      <c r="R5698" t="s">
        <v>819</v>
      </c>
      <c r="S5698" s="4">
        <v>22015136</v>
      </c>
      <c r="T5698" t="s">
        <v>381</v>
      </c>
      <c r="U5698">
        <v>300</v>
      </c>
      <c r="V5698" t="s">
        <v>543</v>
      </c>
      <c r="W5698" s="4">
        <f>Tabla1[[#This Row],[OS-Valor Unitario]]-Tabla1[[#This Row],[costo_antes_iva]]</f>
        <v>-800</v>
      </c>
      <c r="X5698" s="4">
        <f>Tabla1[[#This Row],[OS-Valor Unitario]]*Tabla1[[#This Row],[CANTIDAD ENTREGA SATELITE]]</f>
        <v>1710000</v>
      </c>
      <c r="Y5698" s="4">
        <f>Tabla1[[#This Row],[costo_antes_iva]]*Tabla1[[#This Row],[CANTIDAD ENTREGA SATELITE]]</f>
        <v>1950000</v>
      </c>
      <c r="Z5698" s="4">
        <f>Tabla1[[#This Row],[Valor total OS]]-Tabla1[[#This Row],[valor total op]]</f>
        <v>-240000</v>
      </c>
    </row>
    <row r="5699" spans="1:26" x14ac:dyDescent="0.3">
      <c r="A5699">
        <v>5437</v>
      </c>
      <c r="B5699">
        <v>3</v>
      </c>
      <c r="C5699" t="s">
        <v>8894</v>
      </c>
      <c r="D5699" t="s">
        <v>8895</v>
      </c>
      <c r="E5699" t="s">
        <v>426</v>
      </c>
      <c r="F5699" t="s">
        <v>282</v>
      </c>
      <c r="G5699" s="2">
        <v>45457</v>
      </c>
      <c r="H5699">
        <v>55341900</v>
      </c>
      <c r="I5699" t="s">
        <v>8893</v>
      </c>
      <c r="J5699" t="s">
        <v>8890</v>
      </c>
      <c r="K5699" t="s">
        <v>77</v>
      </c>
      <c r="L5699">
        <v>310</v>
      </c>
      <c r="M5699">
        <v>14515</v>
      </c>
      <c r="N5699" t="s">
        <v>53</v>
      </c>
      <c r="O5699" t="s">
        <v>3605</v>
      </c>
      <c r="P5699" s="4">
        <v>1100</v>
      </c>
      <c r="Q5699" s="4">
        <v>3000</v>
      </c>
      <c r="R5699" t="s">
        <v>819</v>
      </c>
      <c r="S5699" s="4">
        <v>22015136</v>
      </c>
      <c r="T5699" t="s">
        <v>381</v>
      </c>
      <c r="U5699">
        <v>310</v>
      </c>
      <c r="V5699" t="s">
        <v>3606</v>
      </c>
      <c r="W5699" s="4">
        <f>Tabla1[[#This Row],[OS-Valor Unitario]]-Tabla1[[#This Row],[costo_antes_iva]]</f>
        <v>1900</v>
      </c>
      <c r="X5699" s="4">
        <f>Tabla1[[#This Row],[OS-Valor Unitario]]*Tabla1[[#This Row],[CANTIDAD ENTREGA SATELITE]]</f>
        <v>930000</v>
      </c>
      <c r="Y5699" s="4">
        <f>Tabla1[[#This Row],[costo_antes_iva]]*Tabla1[[#This Row],[CANTIDAD ENTREGA SATELITE]]</f>
        <v>341000</v>
      </c>
      <c r="Z5699" s="4">
        <f>Tabla1[[#This Row],[Valor total OS]]-Tabla1[[#This Row],[valor total op]]</f>
        <v>589000</v>
      </c>
    </row>
    <row r="5700" spans="1:26" x14ac:dyDescent="0.3">
      <c r="A5700">
        <v>5437</v>
      </c>
      <c r="B5700">
        <v>3</v>
      </c>
      <c r="C5700" t="s">
        <v>8894</v>
      </c>
      <c r="D5700" t="s">
        <v>8895</v>
      </c>
      <c r="E5700" t="s">
        <v>426</v>
      </c>
      <c r="F5700" t="s">
        <v>282</v>
      </c>
      <c r="G5700" s="2">
        <v>45457</v>
      </c>
      <c r="H5700">
        <v>55341900</v>
      </c>
      <c r="I5700" t="s">
        <v>8893</v>
      </c>
      <c r="J5700" t="s">
        <v>8890</v>
      </c>
      <c r="K5700" t="s">
        <v>77</v>
      </c>
      <c r="L5700">
        <v>310</v>
      </c>
      <c r="M5700">
        <v>14515</v>
      </c>
      <c r="N5700" t="s">
        <v>53</v>
      </c>
      <c r="O5700" t="s">
        <v>3605</v>
      </c>
      <c r="P5700" s="4">
        <v>1600</v>
      </c>
      <c r="Q5700" s="4">
        <v>3000</v>
      </c>
      <c r="R5700" t="s">
        <v>819</v>
      </c>
      <c r="S5700" s="4">
        <v>22015136</v>
      </c>
      <c r="T5700" t="s">
        <v>381</v>
      </c>
      <c r="U5700">
        <v>310</v>
      </c>
      <c r="V5700" t="s">
        <v>3606</v>
      </c>
      <c r="W5700" s="4">
        <f>Tabla1[[#This Row],[OS-Valor Unitario]]-Tabla1[[#This Row],[costo_antes_iva]]</f>
        <v>1400</v>
      </c>
      <c r="X5700" s="4">
        <f>Tabla1[[#This Row],[OS-Valor Unitario]]*Tabla1[[#This Row],[CANTIDAD ENTREGA SATELITE]]</f>
        <v>930000</v>
      </c>
      <c r="Y5700" s="4">
        <f>Tabla1[[#This Row],[costo_antes_iva]]*Tabla1[[#This Row],[CANTIDAD ENTREGA SATELITE]]</f>
        <v>496000</v>
      </c>
      <c r="Z5700" s="4">
        <f>Tabla1[[#This Row],[Valor total OS]]-Tabla1[[#This Row],[valor total op]]</f>
        <v>434000</v>
      </c>
    </row>
    <row r="5701" spans="1:26" x14ac:dyDescent="0.3">
      <c r="A5701">
        <v>5436</v>
      </c>
      <c r="B5701">
        <v>1</v>
      </c>
      <c r="C5701" t="s">
        <v>8896</v>
      </c>
      <c r="D5701" t="s">
        <v>8897</v>
      </c>
      <c r="E5701" t="s">
        <v>682</v>
      </c>
      <c r="F5701" t="s">
        <v>282</v>
      </c>
      <c r="G5701" s="2">
        <v>45457</v>
      </c>
      <c r="H5701">
        <v>55338480</v>
      </c>
      <c r="I5701" t="s">
        <v>8898</v>
      </c>
      <c r="J5701" t="s">
        <v>8899</v>
      </c>
      <c r="K5701" t="s">
        <v>64</v>
      </c>
      <c r="L5701">
        <v>42</v>
      </c>
      <c r="M5701">
        <v>14423</v>
      </c>
      <c r="N5701" t="s">
        <v>53</v>
      </c>
      <c r="O5701" t="s">
        <v>78</v>
      </c>
      <c r="P5701" s="4">
        <v>1000</v>
      </c>
      <c r="Q5701" s="4">
        <v>1000</v>
      </c>
      <c r="R5701" t="s">
        <v>819</v>
      </c>
      <c r="S5701" s="4">
        <v>18335110</v>
      </c>
      <c r="T5701" t="s">
        <v>121</v>
      </c>
      <c r="U5701">
        <v>42</v>
      </c>
      <c r="V5701" t="s">
        <v>66</v>
      </c>
      <c r="W5701" s="4">
        <f>Tabla1[[#This Row],[OS-Valor Unitario]]-Tabla1[[#This Row],[costo_antes_iva]]</f>
        <v>0</v>
      </c>
      <c r="X5701" s="4">
        <f>Tabla1[[#This Row],[OS-Valor Unitario]]*Tabla1[[#This Row],[CANTIDAD ENTREGA SATELITE]]</f>
        <v>42000</v>
      </c>
      <c r="Y5701" s="4">
        <f>Tabla1[[#This Row],[costo_antes_iva]]*Tabla1[[#This Row],[CANTIDAD ENTREGA SATELITE]]</f>
        <v>42000</v>
      </c>
      <c r="Z5701" s="4">
        <f>Tabla1[[#This Row],[Valor total OS]]-Tabla1[[#This Row],[valor total op]]</f>
        <v>0</v>
      </c>
    </row>
    <row r="5702" spans="1:26" x14ac:dyDescent="0.3">
      <c r="A5702">
        <v>5436</v>
      </c>
      <c r="B5702">
        <v>1</v>
      </c>
      <c r="C5702" t="s">
        <v>8896</v>
      </c>
      <c r="D5702" t="s">
        <v>8897</v>
      </c>
      <c r="E5702" t="s">
        <v>682</v>
      </c>
      <c r="F5702" t="s">
        <v>282</v>
      </c>
      <c r="G5702" s="2">
        <v>45457</v>
      </c>
      <c r="H5702">
        <v>55338480</v>
      </c>
      <c r="I5702" t="s">
        <v>8898</v>
      </c>
      <c r="J5702" t="s">
        <v>8899</v>
      </c>
      <c r="K5702" t="s">
        <v>64</v>
      </c>
      <c r="L5702">
        <v>45</v>
      </c>
      <c r="M5702">
        <v>14422</v>
      </c>
      <c r="N5702" t="s">
        <v>53</v>
      </c>
      <c r="O5702" t="s">
        <v>66</v>
      </c>
      <c r="P5702" s="4">
        <v>1000</v>
      </c>
      <c r="Q5702" s="4">
        <v>1000</v>
      </c>
      <c r="R5702" t="s">
        <v>819</v>
      </c>
      <c r="S5702" s="4">
        <v>18335110</v>
      </c>
      <c r="T5702" t="s">
        <v>121</v>
      </c>
      <c r="U5702">
        <v>45</v>
      </c>
      <c r="V5702" t="s">
        <v>66</v>
      </c>
      <c r="W5702" s="4">
        <f>Tabla1[[#This Row],[OS-Valor Unitario]]-Tabla1[[#This Row],[costo_antes_iva]]</f>
        <v>0</v>
      </c>
      <c r="X5702" s="4">
        <f>Tabla1[[#This Row],[OS-Valor Unitario]]*Tabla1[[#This Row],[CANTIDAD ENTREGA SATELITE]]</f>
        <v>45000</v>
      </c>
      <c r="Y5702" s="4">
        <f>Tabla1[[#This Row],[costo_antes_iva]]*Tabla1[[#This Row],[CANTIDAD ENTREGA SATELITE]]</f>
        <v>45000</v>
      </c>
      <c r="Z5702" s="4">
        <f>Tabla1[[#This Row],[Valor total OS]]-Tabla1[[#This Row],[valor total op]]</f>
        <v>0</v>
      </c>
    </row>
    <row r="5703" spans="1:26" x14ac:dyDescent="0.3">
      <c r="A5703">
        <v>5436</v>
      </c>
      <c r="B5703">
        <v>2</v>
      </c>
      <c r="C5703" t="s">
        <v>8900</v>
      </c>
      <c r="D5703" t="s">
        <v>8901</v>
      </c>
      <c r="E5703" t="s">
        <v>393</v>
      </c>
      <c r="F5703" t="s">
        <v>282</v>
      </c>
      <c r="G5703" s="2">
        <v>45457</v>
      </c>
      <c r="H5703">
        <v>55338488</v>
      </c>
      <c r="I5703" t="s">
        <v>8902</v>
      </c>
      <c r="J5703" t="s">
        <v>8899</v>
      </c>
      <c r="K5703" t="s">
        <v>77</v>
      </c>
      <c r="L5703">
        <v>60</v>
      </c>
      <c r="M5703">
        <v>14462</v>
      </c>
      <c r="N5703" t="s">
        <v>53</v>
      </c>
      <c r="O5703" t="s">
        <v>78</v>
      </c>
      <c r="P5703" s="4">
        <v>1100</v>
      </c>
      <c r="Q5703" s="4">
        <v>1100</v>
      </c>
      <c r="R5703" t="s">
        <v>819</v>
      </c>
      <c r="S5703" s="4">
        <v>18335110</v>
      </c>
      <c r="T5703" t="s">
        <v>56</v>
      </c>
      <c r="U5703">
        <v>60</v>
      </c>
      <c r="V5703" t="s">
        <v>79</v>
      </c>
      <c r="W5703" s="4">
        <f>Tabla1[[#This Row],[OS-Valor Unitario]]-Tabla1[[#This Row],[costo_antes_iva]]</f>
        <v>0</v>
      </c>
      <c r="X5703" s="4">
        <f>Tabla1[[#This Row],[OS-Valor Unitario]]*Tabla1[[#This Row],[CANTIDAD ENTREGA SATELITE]]</f>
        <v>66000</v>
      </c>
      <c r="Y5703" s="4">
        <f>Tabla1[[#This Row],[costo_antes_iva]]*Tabla1[[#This Row],[CANTIDAD ENTREGA SATELITE]]</f>
        <v>66000</v>
      </c>
      <c r="Z5703" s="4">
        <f>Tabla1[[#This Row],[Valor total OS]]-Tabla1[[#This Row],[valor total op]]</f>
        <v>0</v>
      </c>
    </row>
    <row r="5704" spans="1:26" x14ac:dyDescent="0.3">
      <c r="A5704">
        <v>5436</v>
      </c>
      <c r="B5704">
        <v>2</v>
      </c>
      <c r="C5704" t="s">
        <v>8900</v>
      </c>
      <c r="D5704" t="s">
        <v>8901</v>
      </c>
      <c r="E5704" t="s">
        <v>393</v>
      </c>
      <c r="F5704" t="s">
        <v>282</v>
      </c>
      <c r="G5704" s="2">
        <v>45457</v>
      </c>
      <c r="H5704">
        <v>55338488</v>
      </c>
      <c r="I5704" t="s">
        <v>8902</v>
      </c>
      <c r="J5704" t="s">
        <v>8899</v>
      </c>
      <c r="K5704" t="s">
        <v>32</v>
      </c>
      <c r="L5704">
        <v>33</v>
      </c>
      <c r="M5704">
        <v>14757</v>
      </c>
      <c r="N5704" t="s">
        <v>53</v>
      </c>
      <c r="O5704" t="s">
        <v>2808</v>
      </c>
      <c r="P5704" s="4">
        <v>7500</v>
      </c>
      <c r="Q5704" s="4">
        <v>1000</v>
      </c>
      <c r="R5704" t="s">
        <v>819</v>
      </c>
      <c r="S5704" s="4">
        <v>18335110</v>
      </c>
      <c r="T5704" t="s">
        <v>56</v>
      </c>
      <c r="U5704">
        <v>33</v>
      </c>
      <c r="V5704" t="s">
        <v>2809</v>
      </c>
      <c r="W5704" s="4">
        <f>Tabla1[[#This Row],[OS-Valor Unitario]]-Tabla1[[#This Row],[costo_antes_iva]]</f>
        <v>-6500</v>
      </c>
      <c r="X5704" s="4">
        <f>Tabla1[[#This Row],[OS-Valor Unitario]]*Tabla1[[#This Row],[CANTIDAD ENTREGA SATELITE]]</f>
        <v>33000</v>
      </c>
      <c r="Y5704" s="4">
        <f>Tabla1[[#This Row],[costo_antes_iva]]*Tabla1[[#This Row],[CANTIDAD ENTREGA SATELITE]]</f>
        <v>247500</v>
      </c>
      <c r="Z5704" s="4">
        <f>Tabla1[[#This Row],[Valor total OS]]-Tabla1[[#This Row],[valor total op]]</f>
        <v>-214500</v>
      </c>
    </row>
    <row r="5705" spans="1:26" x14ac:dyDescent="0.3">
      <c r="A5705">
        <v>5436</v>
      </c>
      <c r="B5705">
        <v>2</v>
      </c>
      <c r="C5705" t="s">
        <v>8900</v>
      </c>
      <c r="D5705" t="s">
        <v>8901</v>
      </c>
      <c r="E5705" t="s">
        <v>393</v>
      </c>
      <c r="F5705" t="s">
        <v>282</v>
      </c>
      <c r="G5705" s="2">
        <v>45457</v>
      </c>
      <c r="H5705">
        <v>55338488</v>
      </c>
      <c r="I5705" t="s">
        <v>8902</v>
      </c>
      <c r="J5705" t="s">
        <v>8899</v>
      </c>
      <c r="K5705" t="s">
        <v>32</v>
      </c>
      <c r="L5705">
        <v>27</v>
      </c>
      <c r="M5705">
        <v>14539</v>
      </c>
      <c r="N5705" t="s">
        <v>53</v>
      </c>
      <c r="O5705" t="s">
        <v>404</v>
      </c>
      <c r="P5705" s="4">
        <v>7500</v>
      </c>
      <c r="Q5705" s="4">
        <v>7500</v>
      </c>
      <c r="R5705" t="s">
        <v>819</v>
      </c>
      <c r="S5705" s="4">
        <v>18335110</v>
      </c>
      <c r="T5705" t="s">
        <v>56</v>
      </c>
      <c r="U5705">
        <v>27</v>
      </c>
      <c r="V5705" t="s">
        <v>404</v>
      </c>
      <c r="W5705" s="4">
        <f>Tabla1[[#This Row],[OS-Valor Unitario]]-Tabla1[[#This Row],[costo_antes_iva]]</f>
        <v>0</v>
      </c>
      <c r="X5705" s="4">
        <f>Tabla1[[#This Row],[OS-Valor Unitario]]*Tabla1[[#This Row],[CANTIDAD ENTREGA SATELITE]]</f>
        <v>202500</v>
      </c>
      <c r="Y5705" s="4">
        <f>Tabla1[[#This Row],[costo_antes_iva]]*Tabla1[[#This Row],[CANTIDAD ENTREGA SATELITE]]</f>
        <v>202500</v>
      </c>
      <c r="Z5705" s="4">
        <f>Tabla1[[#This Row],[Valor total OS]]-Tabla1[[#This Row],[valor total op]]</f>
        <v>0</v>
      </c>
    </row>
    <row r="5706" spans="1:26" x14ac:dyDescent="0.3">
      <c r="A5706">
        <v>5436</v>
      </c>
      <c r="B5706">
        <v>3</v>
      </c>
      <c r="C5706" t="s">
        <v>8903</v>
      </c>
      <c r="D5706" t="s">
        <v>8904</v>
      </c>
      <c r="E5706" t="s">
        <v>393</v>
      </c>
      <c r="F5706" t="s">
        <v>282</v>
      </c>
      <c r="G5706" s="2">
        <v>45457</v>
      </c>
      <c r="H5706">
        <v>55338496</v>
      </c>
      <c r="I5706" t="s">
        <v>8905</v>
      </c>
      <c r="J5706" t="s">
        <v>8899</v>
      </c>
      <c r="K5706" t="s">
        <v>77</v>
      </c>
      <c r="L5706">
        <v>58</v>
      </c>
      <c r="M5706">
        <v>14472</v>
      </c>
      <c r="N5706" t="s">
        <v>53</v>
      </c>
      <c r="O5706" t="s">
        <v>78</v>
      </c>
      <c r="P5706" s="4">
        <v>1100</v>
      </c>
      <c r="Q5706" s="4">
        <v>1100</v>
      </c>
      <c r="R5706" t="s">
        <v>819</v>
      </c>
      <c r="S5706" s="4">
        <v>18335110</v>
      </c>
      <c r="T5706" t="s">
        <v>56</v>
      </c>
      <c r="U5706">
        <v>58</v>
      </c>
      <c r="V5706" t="s">
        <v>79</v>
      </c>
      <c r="W5706" s="4">
        <f>Tabla1[[#This Row],[OS-Valor Unitario]]-Tabla1[[#This Row],[costo_antes_iva]]</f>
        <v>0</v>
      </c>
      <c r="X5706" s="4">
        <f>Tabla1[[#This Row],[OS-Valor Unitario]]*Tabla1[[#This Row],[CANTIDAD ENTREGA SATELITE]]</f>
        <v>63800</v>
      </c>
      <c r="Y5706" s="4">
        <f>Tabla1[[#This Row],[costo_antes_iva]]*Tabla1[[#This Row],[CANTIDAD ENTREGA SATELITE]]</f>
        <v>63800</v>
      </c>
      <c r="Z5706" s="4">
        <f>Tabla1[[#This Row],[Valor total OS]]-Tabla1[[#This Row],[valor total op]]</f>
        <v>0</v>
      </c>
    </row>
    <row r="5707" spans="1:26" x14ac:dyDescent="0.3">
      <c r="A5707">
        <v>5436</v>
      </c>
      <c r="B5707">
        <v>3</v>
      </c>
      <c r="C5707" t="s">
        <v>8903</v>
      </c>
      <c r="D5707" t="s">
        <v>8904</v>
      </c>
      <c r="E5707" t="s">
        <v>393</v>
      </c>
      <c r="F5707" t="s">
        <v>282</v>
      </c>
      <c r="G5707" s="2">
        <v>45457</v>
      </c>
      <c r="H5707">
        <v>55338496</v>
      </c>
      <c r="I5707" t="s">
        <v>8905</v>
      </c>
      <c r="J5707" t="s">
        <v>8899</v>
      </c>
      <c r="K5707" t="s">
        <v>32</v>
      </c>
      <c r="L5707">
        <v>54</v>
      </c>
      <c r="M5707">
        <v>14758</v>
      </c>
      <c r="N5707" t="s">
        <v>53</v>
      </c>
      <c r="O5707" t="s">
        <v>2808</v>
      </c>
      <c r="P5707" s="4">
        <v>7500</v>
      </c>
      <c r="Q5707" s="4">
        <v>1000</v>
      </c>
      <c r="R5707" t="s">
        <v>819</v>
      </c>
      <c r="S5707" s="4">
        <v>18335110</v>
      </c>
      <c r="T5707" t="s">
        <v>56</v>
      </c>
      <c r="U5707">
        <v>54</v>
      </c>
      <c r="V5707" t="s">
        <v>2809</v>
      </c>
      <c r="W5707" s="4">
        <f>Tabla1[[#This Row],[OS-Valor Unitario]]-Tabla1[[#This Row],[costo_antes_iva]]</f>
        <v>-6500</v>
      </c>
      <c r="X5707" s="4">
        <f>Tabla1[[#This Row],[OS-Valor Unitario]]*Tabla1[[#This Row],[CANTIDAD ENTREGA SATELITE]]</f>
        <v>54000</v>
      </c>
      <c r="Y5707" s="4">
        <f>Tabla1[[#This Row],[costo_antes_iva]]*Tabla1[[#This Row],[CANTIDAD ENTREGA SATELITE]]</f>
        <v>405000</v>
      </c>
      <c r="Z5707" s="4">
        <f>Tabla1[[#This Row],[Valor total OS]]-Tabla1[[#This Row],[valor total op]]</f>
        <v>-351000</v>
      </c>
    </row>
    <row r="5708" spans="1:26" x14ac:dyDescent="0.3">
      <c r="A5708">
        <v>5436</v>
      </c>
      <c r="B5708">
        <v>3</v>
      </c>
      <c r="C5708" t="s">
        <v>8903</v>
      </c>
      <c r="D5708" t="s">
        <v>8904</v>
      </c>
      <c r="E5708" t="s">
        <v>393</v>
      </c>
      <c r="F5708" t="s">
        <v>282</v>
      </c>
      <c r="G5708" s="2">
        <v>45457</v>
      </c>
      <c r="H5708">
        <v>55338496</v>
      </c>
      <c r="I5708" t="s">
        <v>8905</v>
      </c>
      <c r="J5708" t="s">
        <v>8899</v>
      </c>
      <c r="K5708" t="s">
        <v>32</v>
      </c>
      <c r="L5708">
        <v>4</v>
      </c>
      <c r="M5708">
        <v>14540</v>
      </c>
      <c r="N5708" t="s">
        <v>53</v>
      </c>
      <c r="O5708" t="s">
        <v>404</v>
      </c>
      <c r="P5708" s="4">
        <v>7500</v>
      </c>
      <c r="Q5708" s="4">
        <v>7500</v>
      </c>
      <c r="R5708" t="s">
        <v>819</v>
      </c>
      <c r="S5708" s="4">
        <v>18335110</v>
      </c>
      <c r="T5708" t="s">
        <v>56</v>
      </c>
      <c r="U5708">
        <v>4</v>
      </c>
      <c r="V5708" t="s">
        <v>404</v>
      </c>
      <c r="W5708" s="4">
        <f>Tabla1[[#This Row],[OS-Valor Unitario]]-Tabla1[[#This Row],[costo_antes_iva]]</f>
        <v>0</v>
      </c>
      <c r="X5708" s="4">
        <f>Tabla1[[#This Row],[OS-Valor Unitario]]*Tabla1[[#This Row],[CANTIDAD ENTREGA SATELITE]]</f>
        <v>30000</v>
      </c>
      <c r="Y5708" s="4">
        <f>Tabla1[[#This Row],[costo_antes_iva]]*Tabla1[[#This Row],[CANTIDAD ENTREGA SATELITE]]</f>
        <v>30000</v>
      </c>
      <c r="Z5708" s="4">
        <f>Tabla1[[#This Row],[Valor total OS]]-Tabla1[[#This Row],[valor total op]]</f>
        <v>0</v>
      </c>
    </row>
    <row r="5709" spans="1:26" x14ac:dyDescent="0.3">
      <c r="A5709">
        <v>5436</v>
      </c>
      <c r="B5709">
        <v>4</v>
      </c>
      <c r="C5709" t="s">
        <v>8906</v>
      </c>
      <c r="D5709" t="s">
        <v>8907</v>
      </c>
      <c r="E5709" t="s">
        <v>815</v>
      </c>
      <c r="F5709" t="s">
        <v>282</v>
      </c>
      <c r="G5709" s="2">
        <v>45457</v>
      </c>
      <c r="H5709">
        <v>55338504</v>
      </c>
      <c r="I5709" t="s">
        <v>8908</v>
      </c>
      <c r="J5709" t="s">
        <v>8899</v>
      </c>
      <c r="K5709" t="s">
        <v>64</v>
      </c>
      <c r="L5709">
        <v>65</v>
      </c>
      <c r="M5709">
        <v>14347</v>
      </c>
      <c r="N5709" t="s">
        <v>53</v>
      </c>
      <c r="O5709" t="s">
        <v>66</v>
      </c>
      <c r="P5709" s="4">
        <v>2200</v>
      </c>
      <c r="Q5709" s="4">
        <v>2000</v>
      </c>
      <c r="R5709" t="s">
        <v>819</v>
      </c>
      <c r="S5709" s="4">
        <v>18335110</v>
      </c>
      <c r="T5709" t="s">
        <v>144</v>
      </c>
      <c r="U5709">
        <v>65</v>
      </c>
      <c r="V5709" t="s">
        <v>66</v>
      </c>
      <c r="W5709" s="4">
        <f>Tabla1[[#This Row],[OS-Valor Unitario]]-Tabla1[[#This Row],[costo_antes_iva]]</f>
        <v>-200</v>
      </c>
      <c r="X5709" s="4">
        <f>Tabla1[[#This Row],[OS-Valor Unitario]]*Tabla1[[#This Row],[CANTIDAD ENTREGA SATELITE]]</f>
        <v>130000</v>
      </c>
      <c r="Y5709" s="4">
        <f>Tabla1[[#This Row],[costo_antes_iva]]*Tabla1[[#This Row],[CANTIDAD ENTREGA SATELITE]]</f>
        <v>143000</v>
      </c>
      <c r="Z5709" s="4">
        <f>Tabla1[[#This Row],[Valor total OS]]-Tabla1[[#This Row],[valor total op]]</f>
        <v>-13000</v>
      </c>
    </row>
    <row r="5710" spans="1:26" x14ac:dyDescent="0.3">
      <c r="A5710">
        <v>5436</v>
      </c>
      <c r="B5710">
        <v>4</v>
      </c>
      <c r="C5710" t="s">
        <v>8906</v>
      </c>
      <c r="D5710" t="s">
        <v>8907</v>
      </c>
      <c r="E5710" t="s">
        <v>815</v>
      </c>
      <c r="F5710" t="s">
        <v>282</v>
      </c>
      <c r="G5710" s="2">
        <v>45457</v>
      </c>
      <c r="H5710">
        <v>55338504</v>
      </c>
      <c r="I5710" t="s">
        <v>8908</v>
      </c>
      <c r="J5710" t="s">
        <v>8899</v>
      </c>
      <c r="K5710" t="s">
        <v>77</v>
      </c>
      <c r="L5710">
        <v>65</v>
      </c>
      <c r="M5710">
        <v>14344</v>
      </c>
      <c r="N5710" t="s">
        <v>53</v>
      </c>
      <c r="O5710" t="s">
        <v>78</v>
      </c>
      <c r="P5710" s="4">
        <v>1000</v>
      </c>
      <c r="Q5710" s="4">
        <v>2100</v>
      </c>
      <c r="R5710" t="s">
        <v>819</v>
      </c>
      <c r="S5710" s="4">
        <v>18335110</v>
      </c>
      <c r="T5710" t="s">
        <v>144</v>
      </c>
      <c r="U5710">
        <v>65</v>
      </c>
      <c r="V5710" t="s">
        <v>79</v>
      </c>
      <c r="W5710" s="4">
        <f>Tabla1[[#This Row],[OS-Valor Unitario]]-Tabla1[[#This Row],[costo_antes_iva]]</f>
        <v>1100</v>
      </c>
      <c r="X5710" s="4">
        <f>Tabla1[[#This Row],[OS-Valor Unitario]]*Tabla1[[#This Row],[CANTIDAD ENTREGA SATELITE]]</f>
        <v>136500</v>
      </c>
      <c r="Y5710" s="4">
        <f>Tabla1[[#This Row],[costo_antes_iva]]*Tabla1[[#This Row],[CANTIDAD ENTREGA SATELITE]]</f>
        <v>65000</v>
      </c>
      <c r="Z5710" s="4">
        <f>Tabla1[[#This Row],[Valor total OS]]-Tabla1[[#This Row],[valor total op]]</f>
        <v>71500</v>
      </c>
    </row>
    <row r="5711" spans="1:26" x14ac:dyDescent="0.3">
      <c r="A5711">
        <v>5436</v>
      </c>
      <c r="B5711">
        <v>4</v>
      </c>
      <c r="C5711" t="s">
        <v>8906</v>
      </c>
      <c r="D5711" t="s">
        <v>8907</v>
      </c>
      <c r="E5711" t="s">
        <v>815</v>
      </c>
      <c r="F5711" t="s">
        <v>282</v>
      </c>
      <c r="G5711" s="2">
        <v>45457</v>
      </c>
      <c r="H5711">
        <v>55338504</v>
      </c>
      <c r="I5711" t="s">
        <v>8908</v>
      </c>
      <c r="J5711" t="s">
        <v>8899</v>
      </c>
      <c r="K5711" t="s">
        <v>64</v>
      </c>
      <c r="L5711">
        <v>65</v>
      </c>
      <c r="M5711">
        <v>14347</v>
      </c>
      <c r="N5711" t="s">
        <v>53</v>
      </c>
      <c r="O5711" t="s">
        <v>66</v>
      </c>
      <c r="P5711" s="4">
        <v>1000</v>
      </c>
      <c r="Q5711" s="4">
        <v>2000</v>
      </c>
      <c r="R5711" t="s">
        <v>819</v>
      </c>
      <c r="S5711" s="4">
        <v>18335110</v>
      </c>
      <c r="T5711" t="s">
        <v>144</v>
      </c>
      <c r="U5711">
        <v>65</v>
      </c>
      <c r="V5711" t="s">
        <v>66</v>
      </c>
      <c r="W5711" s="4">
        <f>Tabla1[[#This Row],[OS-Valor Unitario]]-Tabla1[[#This Row],[costo_antes_iva]]</f>
        <v>1000</v>
      </c>
      <c r="X5711" s="4">
        <f>Tabla1[[#This Row],[OS-Valor Unitario]]*Tabla1[[#This Row],[CANTIDAD ENTREGA SATELITE]]</f>
        <v>130000</v>
      </c>
      <c r="Y5711" s="4">
        <f>Tabla1[[#This Row],[costo_antes_iva]]*Tabla1[[#This Row],[CANTIDAD ENTREGA SATELITE]]</f>
        <v>65000</v>
      </c>
      <c r="Z5711" s="4">
        <f>Tabla1[[#This Row],[Valor total OS]]-Tabla1[[#This Row],[valor total op]]</f>
        <v>65000</v>
      </c>
    </row>
    <row r="5712" spans="1:26" x14ac:dyDescent="0.3">
      <c r="A5712">
        <v>5436</v>
      </c>
      <c r="B5712">
        <v>4</v>
      </c>
      <c r="C5712" t="s">
        <v>8906</v>
      </c>
      <c r="D5712" t="s">
        <v>8907</v>
      </c>
      <c r="E5712" t="s">
        <v>815</v>
      </c>
      <c r="F5712" t="s">
        <v>282</v>
      </c>
      <c r="G5712" s="2">
        <v>45457</v>
      </c>
      <c r="H5712">
        <v>55338504</v>
      </c>
      <c r="I5712" t="s">
        <v>8908</v>
      </c>
      <c r="J5712" t="s">
        <v>8899</v>
      </c>
      <c r="K5712" t="s">
        <v>77</v>
      </c>
      <c r="L5712">
        <v>65</v>
      </c>
      <c r="M5712">
        <v>14344</v>
      </c>
      <c r="N5712" t="s">
        <v>53</v>
      </c>
      <c r="O5712" t="s">
        <v>78</v>
      </c>
      <c r="P5712" s="4">
        <v>1100</v>
      </c>
      <c r="Q5712" s="4">
        <v>2100</v>
      </c>
      <c r="R5712" t="s">
        <v>819</v>
      </c>
      <c r="S5712" s="4">
        <v>18335110</v>
      </c>
      <c r="T5712" t="s">
        <v>144</v>
      </c>
      <c r="U5712">
        <v>65</v>
      </c>
      <c r="V5712" t="s">
        <v>79</v>
      </c>
      <c r="W5712" s="4">
        <f>Tabla1[[#This Row],[OS-Valor Unitario]]-Tabla1[[#This Row],[costo_antes_iva]]</f>
        <v>1000</v>
      </c>
      <c r="X5712" s="4">
        <f>Tabla1[[#This Row],[OS-Valor Unitario]]*Tabla1[[#This Row],[CANTIDAD ENTREGA SATELITE]]</f>
        <v>136500</v>
      </c>
      <c r="Y5712" s="4">
        <f>Tabla1[[#This Row],[costo_antes_iva]]*Tabla1[[#This Row],[CANTIDAD ENTREGA SATELITE]]</f>
        <v>71500</v>
      </c>
      <c r="Z5712" s="4">
        <f>Tabla1[[#This Row],[Valor total OS]]-Tabla1[[#This Row],[valor total op]]</f>
        <v>65000</v>
      </c>
    </row>
    <row r="5713" spans="1:26" x14ac:dyDescent="0.3">
      <c r="A5713">
        <v>5436</v>
      </c>
      <c r="B5713">
        <v>4</v>
      </c>
      <c r="C5713" t="s">
        <v>8906</v>
      </c>
      <c r="D5713" t="s">
        <v>8907</v>
      </c>
      <c r="E5713" t="s">
        <v>815</v>
      </c>
      <c r="F5713" t="s">
        <v>282</v>
      </c>
      <c r="G5713" s="2">
        <v>45457</v>
      </c>
      <c r="H5713">
        <v>55338504</v>
      </c>
      <c r="I5713" t="s">
        <v>8908</v>
      </c>
      <c r="J5713" t="s">
        <v>8899</v>
      </c>
      <c r="K5713" t="s">
        <v>32</v>
      </c>
      <c r="L5713">
        <v>65</v>
      </c>
      <c r="M5713">
        <v>14553</v>
      </c>
      <c r="N5713" t="s">
        <v>53</v>
      </c>
      <c r="O5713" t="s">
        <v>4297</v>
      </c>
      <c r="P5713" s="4">
        <v>3500</v>
      </c>
      <c r="Q5713" s="4">
        <v>4000</v>
      </c>
      <c r="R5713" t="s">
        <v>819</v>
      </c>
      <c r="S5713" s="4">
        <v>18335110</v>
      </c>
      <c r="T5713" t="s">
        <v>144</v>
      </c>
      <c r="U5713">
        <v>63</v>
      </c>
      <c r="V5713" t="s">
        <v>4298</v>
      </c>
      <c r="W5713" s="4">
        <f>Tabla1[[#This Row],[OS-Valor Unitario]]-Tabla1[[#This Row],[costo_antes_iva]]</f>
        <v>500</v>
      </c>
      <c r="X5713" s="4">
        <f>Tabla1[[#This Row],[OS-Valor Unitario]]*Tabla1[[#This Row],[CANTIDAD ENTREGA SATELITE]]</f>
        <v>252000</v>
      </c>
      <c r="Y5713" s="4">
        <f>Tabla1[[#This Row],[costo_antes_iva]]*Tabla1[[#This Row],[CANTIDAD ENTREGA SATELITE]]</f>
        <v>220500</v>
      </c>
      <c r="Z5713" s="4">
        <f>Tabla1[[#This Row],[Valor total OS]]-Tabla1[[#This Row],[valor total op]]</f>
        <v>31500</v>
      </c>
    </row>
    <row r="5714" spans="1:26" x14ac:dyDescent="0.3">
      <c r="A5714">
        <v>5436</v>
      </c>
      <c r="B5714">
        <v>5</v>
      </c>
      <c r="C5714" t="s">
        <v>8909</v>
      </c>
      <c r="D5714" t="s">
        <v>8910</v>
      </c>
      <c r="E5714" t="s">
        <v>378</v>
      </c>
      <c r="F5714" t="s">
        <v>282</v>
      </c>
      <c r="G5714" s="2">
        <v>45457</v>
      </c>
      <c r="H5714">
        <v>55338514</v>
      </c>
      <c r="I5714" t="s">
        <v>8911</v>
      </c>
      <c r="J5714" t="s">
        <v>8899</v>
      </c>
      <c r="K5714" t="s">
        <v>32</v>
      </c>
      <c r="L5714">
        <v>60</v>
      </c>
      <c r="M5714">
        <v>14310</v>
      </c>
      <c r="N5714" t="s">
        <v>53</v>
      </c>
      <c r="O5714" t="s">
        <v>542</v>
      </c>
      <c r="P5714" s="4">
        <v>6500</v>
      </c>
      <c r="Q5714" s="4">
        <v>6500</v>
      </c>
      <c r="R5714" t="s">
        <v>819</v>
      </c>
      <c r="S5714" s="4">
        <v>18335110</v>
      </c>
      <c r="T5714" t="s">
        <v>381</v>
      </c>
      <c r="U5714">
        <v>58</v>
      </c>
      <c r="V5714" t="s">
        <v>543</v>
      </c>
      <c r="W5714" s="4">
        <f>Tabla1[[#This Row],[OS-Valor Unitario]]-Tabla1[[#This Row],[costo_antes_iva]]</f>
        <v>0</v>
      </c>
      <c r="X5714" s="4">
        <f>Tabla1[[#This Row],[OS-Valor Unitario]]*Tabla1[[#This Row],[CANTIDAD ENTREGA SATELITE]]</f>
        <v>377000</v>
      </c>
      <c r="Y5714" s="4">
        <f>Tabla1[[#This Row],[costo_antes_iva]]*Tabla1[[#This Row],[CANTIDAD ENTREGA SATELITE]]</f>
        <v>377000</v>
      </c>
      <c r="Z5714" s="4">
        <f>Tabla1[[#This Row],[Valor total OS]]-Tabla1[[#This Row],[valor total op]]</f>
        <v>0</v>
      </c>
    </row>
    <row r="5715" spans="1:26" x14ac:dyDescent="0.3">
      <c r="A5715">
        <v>5436</v>
      </c>
      <c r="B5715">
        <v>5</v>
      </c>
      <c r="C5715" t="s">
        <v>8909</v>
      </c>
      <c r="D5715" t="s">
        <v>8910</v>
      </c>
      <c r="E5715" t="s">
        <v>378</v>
      </c>
      <c r="F5715" t="s">
        <v>282</v>
      </c>
      <c r="G5715" s="2">
        <v>45457</v>
      </c>
      <c r="H5715">
        <v>55338514</v>
      </c>
      <c r="I5715" t="s">
        <v>8911</v>
      </c>
      <c r="J5715" t="s">
        <v>8899</v>
      </c>
      <c r="K5715" t="s">
        <v>77</v>
      </c>
      <c r="L5715">
        <v>58</v>
      </c>
      <c r="M5715">
        <v>14410</v>
      </c>
      <c r="N5715" t="s">
        <v>53</v>
      </c>
      <c r="O5715" t="s">
        <v>78</v>
      </c>
      <c r="P5715" s="4">
        <v>1600</v>
      </c>
      <c r="Q5715" s="4">
        <v>1400</v>
      </c>
      <c r="R5715" t="s">
        <v>819</v>
      </c>
      <c r="S5715" s="4">
        <v>18335110</v>
      </c>
      <c r="T5715" t="s">
        <v>381</v>
      </c>
      <c r="U5715">
        <v>58</v>
      </c>
      <c r="V5715" t="s">
        <v>79</v>
      </c>
      <c r="W5715" s="4">
        <f>Tabla1[[#This Row],[OS-Valor Unitario]]-Tabla1[[#This Row],[costo_antes_iva]]</f>
        <v>-200</v>
      </c>
      <c r="X5715" s="4">
        <f>Tabla1[[#This Row],[OS-Valor Unitario]]*Tabla1[[#This Row],[CANTIDAD ENTREGA SATELITE]]</f>
        <v>81200</v>
      </c>
      <c r="Y5715" s="4">
        <f>Tabla1[[#This Row],[costo_antes_iva]]*Tabla1[[#This Row],[CANTIDAD ENTREGA SATELITE]]</f>
        <v>92800</v>
      </c>
      <c r="Z5715" s="4">
        <f>Tabla1[[#This Row],[Valor total OS]]-Tabla1[[#This Row],[valor total op]]</f>
        <v>-11600</v>
      </c>
    </row>
    <row r="5716" spans="1:26" x14ac:dyDescent="0.3">
      <c r="A5716">
        <v>5436</v>
      </c>
      <c r="B5716">
        <v>6</v>
      </c>
      <c r="C5716" t="s">
        <v>8912</v>
      </c>
      <c r="D5716" t="s">
        <v>8913</v>
      </c>
      <c r="E5716" t="s">
        <v>130</v>
      </c>
      <c r="F5716" t="s">
        <v>282</v>
      </c>
      <c r="G5716" s="2">
        <v>45457</v>
      </c>
      <c r="H5716">
        <v>55338519</v>
      </c>
      <c r="I5716" t="s">
        <v>8914</v>
      </c>
      <c r="J5716" t="s">
        <v>8899</v>
      </c>
      <c r="K5716" t="s">
        <v>77</v>
      </c>
      <c r="L5716">
        <v>16</v>
      </c>
      <c r="M5716">
        <v>14336</v>
      </c>
      <c r="N5716" t="s">
        <v>53</v>
      </c>
      <c r="O5716" t="s">
        <v>78</v>
      </c>
      <c r="P5716" s="4">
        <v>1600</v>
      </c>
      <c r="Q5716" s="4">
        <v>1300</v>
      </c>
      <c r="R5716" t="s">
        <v>819</v>
      </c>
      <c r="S5716" s="4">
        <v>18335110</v>
      </c>
      <c r="T5716" t="s">
        <v>111</v>
      </c>
      <c r="U5716">
        <v>16</v>
      </c>
      <c r="V5716" t="s">
        <v>79</v>
      </c>
      <c r="W5716" s="4">
        <f>Tabla1[[#This Row],[OS-Valor Unitario]]-Tabla1[[#This Row],[costo_antes_iva]]</f>
        <v>-300</v>
      </c>
      <c r="X5716" s="4">
        <f>Tabla1[[#This Row],[OS-Valor Unitario]]*Tabla1[[#This Row],[CANTIDAD ENTREGA SATELITE]]</f>
        <v>20800</v>
      </c>
      <c r="Y5716" s="4">
        <f>Tabla1[[#This Row],[costo_antes_iva]]*Tabla1[[#This Row],[CANTIDAD ENTREGA SATELITE]]</f>
        <v>25600</v>
      </c>
      <c r="Z5716" s="4">
        <f>Tabla1[[#This Row],[Valor total OS]]-Tabla1[[#This Row],[valor total op]]</f>
        <v>-4800</v>
      </c>
    </row>
    <row r="5717" spans="1:26" x14ac:dyDescent="0.3">
      <c r="A5717">
        <v>5436</v>
      </c>
      <c r="B5717">
        <v>7</v>
      </c>
      <c r="C5717" t="s">
        <v>8915</v>
      </c>
      <c r="D5717" t="s">
        <v>8916</v>
      </c>
      <c r="E5717" t="s">
        <v>111</v>
      </c>
      <c r="F5717" t="s">
        <v>282</v>
      </c>
      <c r="G5717" s="2">
        <v>45457</v>
      </c>
      <c r="H5717">
        <v>55338557</v>
      </c>
      <c r="I5717" t="s">
        <v>8914</v>
      </c>
      <c r="J5717" t="s">
        <v>8899</v>
      </c>
      <c r="K5717" t="s">
        <v>77</v>
      </c>
      <c r="L5717">
        <v>6</v>
      </c>
      <c r="M5717">
        <v>14337</v>
      </c>
      <c r="N5717" t="s">
        <v>53</v>
      </c>
      <c r="O5717" t="s">
        <v>78</v>
      </c>
      <c r="P5717" s="4">
        <v>1600</v>
      </c>
      <c r="Q5717" s="4">
        <v>1300</v>
      </c>
      <c r="R5717" t="s">
        <v>819</v>
      </c>
      <c r="S5717" s="4">
        <v>18335110</v>
      </c>
      <c r="T5717" t="s">
        <v>111</v>
      </c>
      <c r="U5717">
        <v>6</v>
      </c>
      <c r="V5717" t="s">
        <v>79</v>
      </c>
      <c r="W5717" s="4">
        <f>Tabla1[[#This Row],[OS-Valor Unitario]]-Tabla1[[#This Row],[costo_antes_iva]]</f>
        <v>-300</v>
      </c>
      <c r="X5717" s="4">
        <f>Tabla1[[#This Row],[OS-Valor Unitario]]*Tabla1[[#This Row],[CANTIDAD ENTREGA SATELITE]]</f>
        <v>7800</v>
      </c>
      <c r="Y5717" s="4">
        <f>Tabla1[[#This Row],[costo_antes_iva]]*Tabla1[[#This Row],[CANTIDAD ENTREGA SATELITE]]</f>
        <v>9600</v>
      </c>
      <c r="Z5717" s="4">
        <f>Tabla1[[#This Row],[Valor total OS]]-Tabla1[[#This Row],[valor total op]]</f>
        <v>-1800</v>
      </c>
    </row>
    <row r="5718" spans="1:26" x14ac:dyDescent="0.3">
      <c r="A5718">
        <v>5436</v>
      </c>
      <c r="B5718">
        <v>8</v>
      </c>
      <c r="C5718" t="s">
        <v>8917</v>
      </c>
      <c r="D5718" t="s">
        <v>8918</v>
      </c>
      <c r="E5718" t="s">
        <v>815</v>
      </c>
      <c r="F5718" t="s">
        <v>282</v>
      </c>
      <c r="G5718" s="2">
        <v>45457</v>
      </c>
      <c r="H5718">
        <v>55338642</v>
      </c>
      <c r="I5718" t="s">
        <v>8919</v>
      </c>
      <c r="J5718" t="s">
        <v>8899</v>
      </c>
      <c r="K5718" t="s">
        <v>64</v>
      </c>
      <c r="L5718">
        <v>33</v>
      </c>
      <c r="M5718">
        <v>14348</v>
      </c>
      <c r="N5718" t="s">
        <v>53</v>
      </c>
      <c r="O5718" t="s">
        <v>66</v>
      </c>
      <c r="P5718" s="4">
        <v>2200</v>
      </c>
      <c r="Q5718" s="4">
        <v>2000</v>
      </c>
      <c r="R5718" t="s">
        <v>819</v>
      </c>
      <c r="S5718" s="4">
        <v>18335110</v>
      </c>
      <c r="T5718" t="s">
        <v>144</v>
      </c>
      <c r="U5718">
        <v>33</v>
      </c>
      <c r="V5718" t="s">
        <v>66</v>
      </c>
      <c r="W5718" s="4">
        <f>Tabla1[[#This Row],[OS-Valor Unitario]]-Tabla1[[#This Row],[costo_antes_iva]]</f>
        <v>-200</v>
      </c>
      <c r="X5718" s="4">
        <f>Tabla1[[#This Row],[OS-Valor Unitario]]*Tabla1[[#This Row],[CANTIDAD ENTREGA SATELITE]]</f>
        <v>66000</v>
      </c>
      <c r="Y5718" s="4">
        <f>Tabla1[[#This Row],[costo_antes_iva]]*Tabla1[[#This Row],[CANTIDAD ENTREGA SATELITE]]</f>
        <v>72600</v>
      </c>
      <c r="Z5718" s="4">
        <f>Tabla1[[#This Row],[Valor total OS]]-Tabla1[[#This Row],[valor total op]]</f>
        <v>-6600</v>
      </c>
    </row>
    <row r="5719" spans="1:26" x14ac:dyDescent="0.3">
      <c r="A5719">
        <v>5436</v>
      </c>
      <c r="B5719">
        <v>8</v>
      </c>
      <c r="C5719" t="s">
        <v>8917</v>
      </c>
      <c r="D5719" t="s">
        <v>8918</v>
      </c>
      <c r="E5719" t="s">
        <v>815</v>
      </c>
      <c r="F5719" t="s">
        <v>282</v>
      </c>
      <c r="G5719" s="2">
        <v>45457</v>
      </c>
      <c r="H5719">
        <v>55338642</v>
      </c>
      <c r="I5719" t="s">
        <v>8919</v>
      </c>
      <c r="J5719" t="s">
        <v>8899</v>
      </c>
      <c r="K5719" t="s">
        <v>64</v>
      </c>
      <c r="L5719">
        <v>6</v>
      </c>
      <c r="M5719">
        <v>14349</v>
      </c>
      <c r="N5719" t="s">
        <v>53</v>
      </c>
      <c r="O5719" t="s">
        <v>66</v>
      </c>
      <c r="P5719" s="4">
        <v>2200</v>
      </c>
      <c r="Q5719" s="4">
        <v>2000</v>
      </c>
      <c r="R5719" t="s">
        <v>819</v>
      </c>
      <c r="S5719" s="4">
        <v>18335110</v>
      </c>
      <c r="T5719" t="s">
        <v>144</v>
      </c>
      <c r="U5719">
        <v>6</v>
      </c>
      <c r="V5719" t="s">
        <v>66</v>
      </c>
      <c r="W5719" s="4">
        <f>Tabla1[[#This Row],[OS-Valor Unitario]]-Tabla1[[#This Row],[costo_antes_iva]]</f>
        <v>-200</v>
      </c>
      <c r="X5719" s="4">
        <f>Tabla1[[#This Row],[OS-Valor Unitario]]*Tabla1[[#This Row],[CANTIDAD ENTREGA SATELITE]]</f>
        <v>12000</v>
      </c>
      <c r="Y5719" s="4">
        <f>Tabla1[[#This Row],[costo_antes_iva]]*Tabla1[[#This Row],[CANTIDAD ENTREGA SATELITE]]</f>
        <v>13200</v>
      </c>
      <c r="Z5719" s="4">
        <f>Tabla1[[#This Row],[Valor total OS]]-Tabla1[[#This Row],[valor total op]]</f>
        <v>-1200</v>
      </c>
    </row>
    <row r="5720" spans="1:26" x14ac:dyDescent="0.3">
      <c r="A5720">
        <v>5436</v>
      </c>
      <c r="B5720">
        <v>8</v>
      </c>
      <c r="C5720" t="s">
        <v>8917</v>
      </c>
      <c r="D5720" t="s">
        <v>8918</v>
      </c>
      <c r="E5720" t="s">
        <v>815</v>
      </c>
      <c r="F5720" t="s">
        <v>282</v>
      </c>
      <c r="G5720" s="2">
        <v>45457</v>
      </c>
      <c r="H5720">
        <v>55338642</v>
      </c>
      <c r="I5720" t="s">
        <v>8919</v>
      </c>
      <c r="J5720" t="s">
        <v>8899</v>
      </c>
      <c r="K5720" t="s">
        <v>77</v>
      </c>
      <c r="L5720">
        <v>33</v>
      </c>
      <c r="M5720">
        <v>14340</v>
      </c>
      <c r="N5720" t="s">
        <v>53</v>
      </c>
      <c r="O5720" t="s">
        <v>78</v>
      </c>
      <c r="P5720" s="4">
        <v>1000</v>
      </c>
      <c r="Q5720" s="4">
        <v>2100</v>
      </c>
      <c r="R5720" t="s">
        <v>819</v>
      </c>
      <c r="S5720" s="4">
        <v>18335110</v>
      </c>
      <c r="T5720" t="s">
        <v>144</v>
      </c>
      <c r="U5720">
        <v>33</v>
      </c>
      <c r="V5720" t="s">
        <v>79</v>
      </c>
      <c r="W5720" s="4">
        <f>Tabla1[[#This Row],[OS-Valor Unitario]]-Tabla1[[#This Row],[costo_antes_iva]]</f>
        <v>1100</v>
      </c>
      <c r="X5720" s="4">
        <f>Tabla1[[#This Row],[OS-Valor Unitario]]*Tabla1[[#This Row],[CANTIDAD ENTREGA SATELITE]]</f>
        <v>69300</v>
      </c>
      <c r="Y5720" s="4">
        <f>Tabla1[[#This Row],[costo_antes_iva]]*Tabla1[[#This Row],[CANTIDAD ENTREGA SATELITE]]</f>
        <v>33000</v>
      </c>
      <c r="Z5720" s="4">
        <f>Tabla1[[#This Row],[Valor total OS]]-Tabla1[[#This Row],[valor total op]]</f>
        <v>36300</v>
      </c>
    </row>
    <row r="5721" spans="1:26" x14ac:dyDescent="0.3">
      <c r="A5721">
        <v>5436</v>
      </c>
      <c r="B5721">
        <v>8</v>
      </c>
      <c r="C5721" t="s">
        <v>8917</v>
      </c>
      <c r="D5721" t="s">
        <v>8918</v>
      </c>
      <c r="E5721" t="s">
        <v>815</v>
      </c>
      <c r="F5721" t="s">
        <v>282</v>
      </c>
      <c r="G5721" s="2">
        <v>45457</v>
      </c>
      <c r="H5721">
        <v>55338642</v>
      </c>
      <c r="I5721" t="s">
        <v>8919</v>
      </c>
      <c r="J5721" t="s">
        <v>8899</v>
      </c>
      <c r="K5721" t="s">
        <v>77</v>
      </c>
      <c r="L5721">
        <v>6</v>
      </c>
      <c r="M5721">
        <v>14341</v>
      </c>
      <c r="N5721" t="s">
        <v>53</v>
      </c>
      <c r="O5721" t="s">
        <v>78</v>
      </c>
      <c r="P5721" s="4">
        <v>1000</v>
      </c>
      <c r="Q5721" s="4">
        <v>2100</v>
      </c>
      <c r="R5721" t="s">
        <v>819</v>
      </c>
      <c r="S5721" s="4">
        <v>18335110</v>
      </c>
      <c r="T5721" t="s">
        <v>144</v>
      </c>
      <c r="U5721">
        <v>6</v>
      </c>
      <c r="V5721" t="s">
        <v>79</v>
      </c>
      <c r="W5721" s="4">
        <f>Tabla1[[#This Row],[OS-Valor Unitario]]-Tabla1[[#This Row],[costo_antes_iva]]</f>
        <v>1100</v>
      </c>
      <c r="X5721" s="4">
        <f>Tabla1[[#This Row],[OS-Valor Unitario]]*Tabla1[[#This Row],[CANTIDAD ENTREGA SATELITE]]</f>
        <v>12600</v>
      </c>
      <c r="Y5721" s="4">
        <f>Tabla1[[#This Row],[costo_antes_iva]]*Tabla1[[#This Row],[CANTIDAD ENTREGA SATELITE]]</f>
        <v>6000</v>
      </c>
      <c r="Z5721" s="4">
        <f>Tabla1[[#This Row],[Valor total OS]]-Tabla1[[#This Row],[valor total op]]</f>
        <v>6600</v>
      </c>
    </row>
    <row r="5722" spans="1:26" x14ac:dyDescent="0.3">
      <c r="A5722">
        <v>5436</v>
      </c>
      <c r="B5722">
        <v>8</v>
      </c>
      <c r="C5722" t="s">
        <v>8917</v>
      </c>
      <c r="D5722" t="s">
        <v>8918</v>
      </c>
      <c r="E5722" t="s">
        <v>815</v>
      </c>
      <c r="F5722" t="s">
        <v>282</v>
      </c>
      <c r="G5722" s="2">
        <v>45457</v>
      </c>
      <c r="H5722">
        <v>55338642</v>
      </c>
      <c r="I5722" t="s">
        <v>8919</v>
      </c>
      <c r="J5722" t="s">
        <v>8899</v>
      </c>
      <c r="K5722" t="s">
        <v>64</v>
      </c>
      <c r="L5722">
        <v>33</v>
      </c>
      <c r="M5722">
        <v>14348</v>
      </c>
      <c r="N5722" t="s">
        <v>53</v>
      </c>
      <c r="O5722" t="s">
        <v>66</v>
      </c>
      <c r="P5722" s="4">
        <v>1000</v>
      </c>
      <c r="Q5722" s="4">
        <v>2000</v>
      </c>
      <c r="R5722" t="s">
        <v>819</v>
      </c>
      <c r="S5722" s="4">
        <v>18335110</v>
      </c>
      <c r="T5722" t="s">
        <v>144</v>
      </c>
      <c r="U5722">
        <v>33</v>
      </c>
      <c r="V5722" t="s">
        <v>66</v>
      </c>
      <c r="W5722" s="4">
        <f>Tabla1[[#This Row],[OS-Valor Unitario]]-Tabla1[[#This Row],[costo_antes_iva]]</f>
        <v>1000</v>
      </c>
      <c r="X5722" s="4">
        <f>Tabla1[[#This Row],[OS-Valor Unitario]]*Tabla1[[#This Row],[CANTIDAD ENTREGA SATELITE]]</f>
        <v>66000</v>
      </c>
      <c r="Y5722" s="4">
        <f>Tabla1[[#This Row],[costo_antes_iva]]*Tabla1[[#This Row],[CANTIDAD ENTREGA SATELITE]]</f>
        <v>33000</v>
      </c>
      <c r="Z5722" s="4">
        <f>Tabla1[[#This Row],[Valor total OS]]-Tabla1[[#This Row],[valor total op]]</f>
        <v>33000</v>
      </c>
    </row>
    <row r="5723" spans="1:26" x14ac:dyDescent="0.3">
      <c r="A5723">
        <v>5436</v>
      </c>
      <c r="B5723">
        <v>8</v>
      </c>
      <c r="C5723" t="s">
        <v>8917</v>
      </c>
      <c r="D5723" t="s">
        <v>8918</v>
      </c>
      <c r="E5723" t="s">
        <v>815</v>
      </c>
      <c r="F5723" t="s">
        <v>282</v>
      </c>
      <c r="G5723" s="2">
        <v>45457</v>
      </c>
      <c r="H5723">
        <v>55338642</v>
      </c>
      <c r="I5723" t="s">
        <v>8919</v>
      </c>
      <c r="J5723" t="s">
        <v>8899</v>
      </c>
      <c r="K5723" t="s">
        <v>64</v>
      </c>
      <c r="L5723">
        <v>6</v>
      </c>
      <c r="M5723">
        <v>14349</v>
      </c>
      <c r="N5723" t="s">
        <v>53</v>
      </c>
      <c r="O5723" t="s">
        <v>66</v>
      </c>
      <c r="P5723" s="4">
        <v>1000</v>
      </c>
      <c r="Q5723" s="4">
        <v>2000</v>
      </c>
      <c r="R5723" t="s">
        <v>819</v>
      </c>
      <c r="S5723" s="4">
        <v>18335110</v>
      </c>
      <c r="T5723" t="s">
        <v>144</v>
      </c>
      <c r="U5723">
        <v>6</v>
      </c>
      <c r="V5723" t="s">
        <v>66</v>
      </c>
      <c r="W5723" s="4">
        <f>Tabla1[[#This Row],[OS-Valor Unitario]]-Tabla1[[#This Row],[costo_antes_iva]]</f>
        <v>1000</v>
      </c>
      <c r="X5723" s="4">
        <f>Tabla1[[#This Row],[OS-Valor Unitario]]*Tabla1[[#This Row],[CANTIDAD ENTREGA SATELITE]]</f>
        <v>12000</v>
      </c>
      <c r="Y5723" s="4">
        <f>Tabla1[[#This Row],[costo_antes_iva]]*Tabla1[[#This Row],[CANTIDAD ENTREGA SATELITE]]</f>
        <v>6000</v>
      </c>
      <c r="Z5723" s="4">
        <f>Tabla1[[#This Row],[Valor total OS]]-Tabla1[[#This Row],[valor total op]]</f>
        <v>6000</v>
      </c>
    </row>
    <row r="5724" spans="1:26" x14ac:dyDescent="0.3">
      <c r="A5724">
        <v>5436</v>
      </c>
      <c r="B5724">
        <v>8</v>
      </c>
      <c r="C5724" t="s">
        <v>8917</v>
      </c>
      <c r="D5724" t="s">
        <v>8918</v>
      </c>
      <c r="E5724" t="s">
        <v>815</v>
      </c>
      <c r="F5724" t="s">
        <v>282</v>
      </c>
      <c r="G5724" s="2">
        <v>45457</v>
      </c>
      <c r="H5724">
        <v>55338642</v>
      </c>
      <c r="I5724" t="s">
        <v>8919</v>
      </c>
      <c r="J5724" t="s">
        <v>8899</v>
      </c>
      <c r="K5724" t="s">
        <v>77</v>
      </c>
      <c r="L5724">
        <v>33</v>
      </c>
      <c r="M5724">
        <v>14340</v>
      </c>
      <c r="N5724" t="s">
        <v>53</v>
      </c>
      <c r="O5724" t="s">
        <v>78</v>
      </c>
      <c r="P5724" s="4">
        <v>1100</v>
      </c>
      <c r="Q5724" s="4">
        <v>2100</v>
      </c>
      <c r="R5724" t="s">
        <v>819</v>
      </c>
      <c r="S5724" s="4">
        <v>18335110</v>
      </c>
      <c r="T5724" t="s">
        <v>144</v>
      </c>
      <c r="U5724">
        <v>33</v>
      </c>
      <c r="V5724" t="s">
        <v>79</v>
      </c>
      <c r="W5724" s="4">
        <f>Tabla1[[#This Row],[OS-Valor Unitario]]-Tabla1[[#This Row],[costo_antes_iva]]</f>
        <v>1000</v>
      </c>
      <c r="X5724" s="4">
        <f>Tabla1[[#This Row],[OS-Valor Unitario]]*Tabla1[[#This Row],[CANTIDAD ENTREGA SATELITE]]</f>
        <v>69300</v>
      </c>
      <c r="Y5724" s="4">
        <f>Tabla1[[#This Row],[costo_antes_iva]]*Tabla1[[#This Row],[CANTIDAD ENTREGA SATELITE]]</f>
        <v>36300</v>
      </c>
      <c r="Z5724" s="4">
        <f>Tabla1[[#This Row],[Valor total OS]]-Tabla1[[#This Row],[valor total op]]</f>
        <v>33000</v>
      </c>
    </row>
    <row r="5725" spans="1:26" x14ac:dyDescent="0.3">
      <c r="A5725">
        <v>5436</v>
      </c>
      <c r="B5725">
        <v>8</v>
      </c>
      <c r="C5725" t="s">
        <v>8917</v>
      </c>
      <c r="D5725" t="s">
        <v>8918</v>
      </c>
      <c r="E5725" t="s">
        <v>815</v>
      </c>
      <c r="F5725" t="s">
        <v>282</v>
      </c>
      <c r="G5725" s="2">
        <v>45457</v>
      </c>
      <c r="H5725">
        <v>55338642</v>
      </c>
      <c r="I5725" t="s">
        <v>8919</v>
      </c>
      <c r="J5725" t="s">
        <v>8899</v>
      </c>
      <c r="K5725" t="s">
        <v>77</v>
      </c>
      <c r="L5725">
        <v>6</v>
      </c>
      <c r="M5725">
        <v>14341</v>
      </c>
      <c r="N5725" t="s">
        <v>53</v>
      </c>
      <c r="O5725" t="s">
        <v>78</v>
      </c>
      <c r="P5725" s="4">
        <v>1100</v>
      </c>
      <c r="Q5725" s="4">
        <v>2100</v>
      </c>
      <c r="R5725" t="s">
        <v>819</v>
      </c>
      <c r="S5725" s="4">
        <v>18335110</v>
      </c>
      <c r="T5725" t="s">
        <v>144</v>
      </c>
      <c r="U5725">
        <v>6</v>
      </c>
      <c r="V5725" t="s">
        <v>79</v>
      </c>
      <c r="W5725" s="4">
        <f>Tabla1[[#This Row],[OS-Valor Unitario]]-Tabla1[[#This Row],[costo_antes_iva]]</f>
        <v>1000</v>
      </c>
      <c r="X5725" s="4">
        <f>Tabla1[[#This Row],[OS-Valor Unitario]]*Tabla1[[#This Row],[CANTIDAD ENTREGA SATELITE]]</f>
        <v>12600</v>
      </c>
      <c r="Y5725" s="4">
        <f>Tabla1[[#This Row],[costo_antes_iva]]*Tabla1[[#This Row],[CANTIDAD ENTREGA SATELITE]]</f>
        <v>6600</v>
      </c>
      <c r="Z5725" s="4">
        <f>Tabla1[[#This Row],[Valor total OS]]-Tabla1[[#This Row],[valor total op]]</f>
        <v>6000</v>
      </c>
    </row>
    <row r="5726" spans="1:26" x14ac:dyDescent="0.3">
      <c r="A5726">
        <v>5436</v>
      </c>
      <c r="B5726">
        <v>8</v>
      </c>
      <c r="C5726" t="s">
        <v>8917</v>
      </c>
      <c r="D5726" t="s">
        <v>8918</v>
      </c>
      <c r="E5726" t="s">
        <v>815</v>
      </c>
      <c r="F5726" t="s">
        <v>282</v>
      </c>
      <c r="G5726" s="2">
        <v>45457</v>
      </c>
      <c r="H5726">
        <v>55338642</v>
      </c>
      <c r="I5726" t="s">
        <v>8919</v>
      </c>
      <c r="J5726" t="s">
        <v>8899</v>
      </c>
      <c r="K5726" t="s">
        <v>32</v>
      </c>
      <c r="L5726">
        <v>39</v>
      </c>
      <c r="M5726">
        <v>14554</v>
      </c>
      <c r="N5726" t="s">
        <v>53</v>
      </c>
      <c r="O5726" t="s">
        <v>4297</v>
      </c>
      <c r="P5726" s="4">
        <v>3500</v>
      </c>
      <c r="Q5726" s="4">
        <v>4000</v>
      </c>
      <c r="R5726" t="s">
        <v>819</v>
      </c>
      <c r="S5726" s="4">
        <v>18335110</v>
      </c>
      <c r="T5726" t="s">
        <v>144</v>
      </c>
      <c r="U5726">
        <v>38</v>
      </c>
      <c r="V5726" t="s">
        <v>4298</v>
      </c>
      <c r="W5726" s="4">
        <f>Tabla1[[#This Row],[OS-Valor Unitario]]-Tabla1[[#This Row],[costo_antes_iva]]</f>
        <v>500</v>
      </c>
      <c r="X5726" s="4">
        <f>Tabla1[[#This Row],[OS-Valor Unitario]]*Tabla1[[#This Row],[CANTIDAD ENTREGA SATELITE]]</f>
        <v>152000</v>
      </c>
      <c r="Y5726" s="4">
        <f>Tabla1[[#This Row],[costo_antes_iva]]*Tabla1[[#This Row],[CANTIDAD ENTREGA SATELITE]]</f>
        <v>133000</v>
      </c>
      <c r="Z5726" s="4">
        <f>Tabla1[[#This Row],[Valor total OS]]-Tabla1[[#This Row],[valor total op]]</f>
        <v>19000</v>
      </c>
    </row>
    <row r="5727" spans="1:26" x14ac:dyDescent="0.3">
      <c r="A5727">
        <v>5436</v>
      </c>
      <c r="B5727">
        <v>9</v>
      </c>
      <c r="C5727" t="s">
        <v>8920</v>
      </c>
      <c r="D5727" t="s">
        <v>8921</v>
      </c>
      <c r="E5727" t="s">
        <v>1088</v>
      </c>
      <c r="F5727" t="s">
        <v>282</v>
      </c>
      <c r="G5727" s="2">
        <v>45457</v>
      </c>
      <c r="H5727">
        <v>55338766</v>
      </c>
      <c r="I5727" t="s">
        <v>8922</v>
      </c>
      <c r="J5727" t="s">
        <v>8899</v>
      </c>
      <c r="K5727" t="s">
        <v>32</v>
      </c>
      <c r="L5727">
        <v>70</v>
      </c>
      <c r="M5727">
        <v>14607</v>
      </c>
      <c r="N5727" t="s">
        <v>53</v>
      </c>
      <c r="O5727" t="s">
        <v>237</v>
      </c>
      <c r="P5727" s="4">
        <v>13000</v>
      </c>
      <c r="Q5727" s="4">
        <v>12500</v>
      </c>
      <c r="R5727" t="s">
        <v>819</v>
      </c>
      <c r="S5727" s="4">
        <v>18335110</v>
      </c>
      <c r="T5727" t="s">
        <v>238</v>
      </c>
      <c r="U5727">
        <v>70</v>
      </c>
      <c r="V5727" t="s">
        <v>239</v>
      </c>
      <c r="W5727" s="4">
        <f>Tabla1[[#This Row],[OS-Valor Unitario]]-Tabla1[[#This Row],[costo_antes_iva]]</f>
        <v>-500</v>
      </c>
      <c r="X5727" s="4">
        <f>Tabla1[[#This Row],[OS-Valor Unitario]]*Tabla1[[#This Row],[CANTIDAD ENTREGA SATELITE]]</f>
        <v>875000</v>
      </c>
      <c r="Y5727" s="4">
        <f>Tabla1[[#This Row],[costo_antes_iva]]*Tabla1[[#This Row],[CANTIDAD ENTREGA SATELITE]]</f>
        <v>910000</v>
      </c>
      <c r="Z5727" s="4">
        <f>Tabla1[[#This Row],[Valor total OS]]-Tabla1[[#This Row],[valor total op]]</f>
        <v>-35000</v>
      </c>
    </row>
    <row r="5728" spans="1:26" x14ac:dyDescent="0.3">
      <c r="A5728">
        <v>5436</v>
      </c>
      <c r="B5728">
        <v>9</v>
      </c>
      <c r="C5728" t="s">
        <v>8920</v>
      </c>
      <c r="D5728" t="s">
        <v>8921</v>
      </c>
      <c r="E5728" t="s">
        <v>1088</v>
      </c>
      <c r="F5728" t="s">
        <v>282</v>
      </c>
      <c r="G5728" s="2">
        <v>45457</v>
      </c>
      <c r="H5728">
        <v>55338766</v>
      </c>
      <c r="I5728" t="s">
        <v>8922</v>
      </c>
      <c r="J5728" t="s">
        <v>8899</v>
      </c>
      <c r="K5728" t="s">
        <v>77</v>
      </c>
      <c r="L5728">
        <v>70</v>
      </c>
      <c r="M5728">
        <v>14484</v>
      </c>
      <c r="N5728" t="s">
        <v>53</v>
      </c>
      <c r="O5728" t="s">
        <v>78</v>
      </c>
      <c r="P5728" s="4">
        <v>1100</v>
      </c>
      <c r="Q5728" s="4">
        <v>3500</v>
      </c>
      <c r="R5728" t="s">
        <v>819</v>
      </c>
      <c r="S5728" s="4">
        <v>18335110</v>
      </c>
      <c r="T5728" t="s">
        <v>238</v>
      </c>
      <c r="U5728">
        <v>70</v>
      </c>
      <c r="V5728" t="s">
        <v>79</v>
      </c>
      <c r="W5728" s="4">
        <f>Tabla1[[#This Row],[OS-Valor Unitario]]-Tabla1[[#This Row],[costo_antes_iva]]</f>
        <v>2400</v>
      </c>
      <c r="X5728" s="4">
        <f>Tabla1[[#This Row],[OS-Valor Unitario]]*Tabla1[[#This Row],[CANTIDAD ENTREGA SATELITE]]</f>
        <v>245000</v>
      </c>
      <c r="Y5728" s="4">
        <f>Tabla1[[#This Row],[costo_antes_iva]]*Tabla1[[#This Row],[CANTIDAD ENTREGA SATELITE]]</f>
        <v>77000</v>
      </c>
      <c r="Z5728" s="4">
        <f>Tabla1[[#This Row],[Valor total OS]]-Tabla1[[#This Row],[valor total op]]</f>
        <v>168000</v>
      </c>
    </row>
    <row r="5729" spans="1:26" x14ac:dyDescent="0.3">
      <c r="A5729">
        <v>5435</v>
      </c>
      <c r="B5729">
        <v>4</v>
      </c>
      <c r="C5729" t="s">
        <v>8933</v>
      </c>
      <c r="D5729" t="s">
        <v>8934</v>
      </c>
      <c r="E5729" t="s">
        <v>815</v>
      </c>
      <c r="F5729" t="s">
        <v>282</v>
      </c>
      <c r="G5729" s="2">
        <v>45456</v>
      </c>
      <c r="H5729">
        <v>55328601</v>
      </c>
      <c r="I5729" t="s">
        <v>8935</v>
      </c>
      <c r="J5729" t="s">
        <v>8926</v>
      </c>
      <c r="K5729" t="s">
        <v>32</v>
      </c>
      <c r="L5729">
        <v>40</v>
      </c>
      <c r="M5729">
        <v>14589</v>
      </c>
      <c r="N5729" t="s">
        <v>53</v>
      </c>
      <c r="O5729" t="s">
        <v>146</v>
      </c>
      <c r="P5729" s="4">
        <v>2600</v>
      </c>
      <c r="Q5729" s="4">
        <v>4500</v>
      </c>
      <c r="R5729" t="s">
        <v>819</v>
      </c>
      <c r="S5729" s="4">
        <v>8726808</v>
      </c>
      <c r="T5729" t="s">
        <v>144</v>
      </c>
      <c r="U5729">
        <v>40</v>
      </c>
      <c r="V5729" t="s">
        <v>112</v>
      </c>
      <c r="W5729" s="4">
        <f>Tabla1[[#This Row],[OS-Valor Unitario]]-Tabla1[[#This Row],[costo_antes_iva]]</f>
        <v>1900</v>
      </c>
      <c r="X5729" s="4">
        <f>Tabla1[[#This Row],[OS-Valor Unitario]]*Tabla1[[#This Row],[CANTIDAD ENTREGA SATELITE]]</f>
        <v>180000</v>
      </c>
      <c r="Y5729" s="4">
        <f>Tabla1[[#This Row],[costo_antes_iva]]*Tabla1[[#This Row],[CANTIDAD ENTREGA SATELITE]]</f>
        <v>104000</v>
      </c>
      <c r="Z5729" s="4">
        <f>Tabla1[[#This Row],[Valor total OS]]-Tabla1[[#This Row],[valor total op]]</f>
        <v>76000</v>
      </c>
    </row>
    <row r="5730" spans="1:26" x14ac:dyDescent="0.3">
      <c r="A5730">
        <v>5435</v>
      </c>
      <c r="B5730">
        <v>4</v>
      </c>
      <c r="C5730" t="s">
        <v>8933</v>
      </c>
      <c r="D5730" t="s">
        <v>8934</v>
      </c>
      <c r="E5730" t="s">
        <v>815</v>
      </c>
      <c r="F5730" t="s">
        <v>282</v>
      </c>
      <c r="G5730" s="2">
        <v>45456</v>
      </c>
      <c r="H5730">
        <v>55328601</v>
      </c>
      <c r="I5730" t="s">
        <v>8935</v>
      </c>
      <c r="J5730" t="s">
        <v>8926</v>
      </c>
      <c r="K5730" t="s">
        <v>32</v>
      </c>
      <c r="L5730">
        <v>40</v>
      </c>
      <c r="M5730">
        <v>14940</v>
      </c>
      <c r="N5730" t="s">
        <v>53</v>
      </c>
      <c r="O5730" t="s">
        <v>146</v>
      </c>
      <c r="P5730" s="4">
        <v>2600</v>
      </c>
      <c r="Q5730" s="4">
        <v>4500</v>
      </c>
      <c r="R5730" t="s">
        <v>819</v>
      </c>
      <c r="S5730" s="4">
        <v>8726808</v>
      </c>
      <c r="T5730" t="s">
        <v>144</v>
      </c>
      <c r="U5730">
        <v>40</v>
      </c>
      <c r="V5730" t="s">
        <v>112</v>
      </c>
      <c r="W5730" s="4">
        <f>Tabla1[[#This Row],[OS-Valor Unitario]]-Tabla1[[#This Row],[costo_antes_iva]]</f>
        <v>1900</v>
      </c>
      <c r="X5730" s="4">
        <f>Tabla1[[#This Row],[OS-Valor Unitario]]*Tabla1[[#This Row],[CANTIDAD ENTREGA SATELITE]]</f>
        <v>180000</v>
      </c>
      <c r="Y5730" s="4">
        <f>Tabla1[[#This Row],[costo_antes_iva]]*Tabla1[[#This Row],[CANTIDAD ENTREGA SATELITE]]</f>
        <v>104000</v>
      </c>
      <c r="Z5730" s="4">
        <f>Tabla1[[#This Row],[Valor total OS]]-Tabla1[[#This Row],[valor total op]]</f>
        <v>76000</v>
      </c>
    </row>
    <row r="5731" spans="1:26" x14ac:dyDescent="0.3">
      <c r="A5731">
        <v>5435</v>
      </c>
      <c r="B5731">
        <v>4</v>
      </c>
      <c r="C5731" t="s">
        <v>8933</v>
      </c>
      <c r="D5731" t="s">
        <v>8934</v>
      </c>
      <c r="E5731" t="s">
        <v>815</v>
      </c>
      <c r="F5731" t="s">
        <v>282</v>
      </c>
      <c r="G5731" s="2">
        <v>45456</v>
      </c>
      <c r="H5731">
        <v>55328601</v>
      </c>
      <c r="I5731" t="s">
        <v>8935</v>
      </c>
      <c r="J5731" t="s">
        <v>8926</v>
      </c>
      <c r="K5731" t="s">
        <v>64</v>
      </c>
      <c r="L5731">
        <v>40</v>
      </c>
      <c r="M5731">
        <v>14429</v>
      </c>
      <c r="N5731" t="s">
        <v>53</v>
      </c>
      <c r="O5731" t="s">
        <v>66</v>
      </c>
      <c r="P5731" s="4">
        <v>1000</v>
      </c>
      <c r="Q5731" s="4">
        <v>1000</v>
      </c>
      <c r="R5731" t="s">
        <v>819</v>
      </c>
      <c r="S5731" s="4">
        <v>8726808</v>
      </c>
      <c r="T5731" t="s">
        <v>144</v>
      </c>
      <c r="U5731">
        <v>40</v>
      </c>
      <c r="V5731" t="s">
        <v>66</v>
      </c>
      <c r="W5731" s="4">
        <f>Tabla1[[#This Row],[OS-Valor Unitario]]-Tabla1[[#This Row],[costo_antes_iva]]</f>
        <v>0</v>
      </c>
      <c r="X5731" s="4">
        <f>Tabla1[[#This Row],[OS-Valor Unitario]]*Tabla1[[#This Row],[CANTIDAD ENTREGA SATELITE]]</f>
        <v>40000</v>
      </c>
      <c r="Y5731" s="4">
        <f>Tabla1[[#This Row],[costo_antes_iva]]*Tabla1[[#This Row],[CANTIDAD ENTREGA SATELITE]]</f>
        <v>40000</v>
      </c>
      <c r="Z5731" s="4">
        <f>Tabla1[[#This Row],[Valor total OS]]-Tabla1[[#This Row],[valor total op]]</f>
        <v>0</v>
      </c>
    </row>
    <row r="5732" spans="1:26" x14ac:dyDescent="0.3">
      <c r="A5732">
        <v>5435</v>
      </c>
      <c r="B5732">
        <v>4</v>
      </c>
      <c r="C5732" t="s">
        <v>8933</v>
      </c>
      <c r="D5732" t="s">
        <v>8934</v>
      </c>
      <c r="E5732" t="s">
        <v>815</v>
      </c>
      <c r="F5732" t="s">
        <v>282</v>
      </c>
      <c r="G5732" s="2">
        <v>45456</v>
      </c>
      <c r="H5732">
        <v>55328601</v>
      </c>
      <c r="I5732" t="s">
        <v>8935</v>
      </c>
      <c r="J5732" t="s">
        <v>8926</v>
      </c>
      <c r="K5732" t="s">
        <v>64</v>
      </c>
      <c r="L5732">
        <v>40</v>
      </c>
      <c r="M5732">
        <v>14810</v>
      </c>
      <c r="N5732" t="s">
        <v>53</v>
      </c>
      <c r="O5732" t="s">
        <v>66</v>
      </c>
      <c r="P5732" s="4">
        <v>1000</v>
      </c>
      <c r="Q5732" s="4">
        <v>1100</v>
      </c>
      <c r="R5732" t="s">
        <v>819</v>
      </c>
      <c r="S5732" s="4">
        <v>8726808</v>
      </c>
      <c r="T5732" t="s">
        <v>144</v>
      </c>
      <c r="U5732">
        <v>40</v>
      </c>
      <c r="V5732" t="s">
        <v>66</v>
      </c>
      <c r="W5732" s="4">
        <f>Tabla1[[#This Row],[OS-Valor Unitario]]-Tabla1[[#This Row],[costo_antes_iva]]</f>
        <v>100</v>
      </c>
      <c r="X5732" s="4">
        <f>Tabla1[[#This Row],[OS-Valor Unitario]]*Tabla1[[#This Row],[CANTIDAD ENTREGA SATELITE]]</f>
        <v>44000</v>
      </c>
      <c r="Y5732" s="4">
        <f>Tabla1[[#This Row],[costo_antes_iva]]*Tabla1[[#This Row],[CANTIDAD ENTREGA SATELITE]]</f>
        <v>40000</v>
      </c>
      <c r="Z5732" s="4">
        <f>Tabla1[[#This Row],[Valor total OS]]-Tabla1[[#This Row],[valor total op]]</f>
        <v>4000</v>
      </c>
    </row>
    <row r="5733" spans="1:26" x14ac:dyDescent="0.3">
      <c r="A5733">
        <v>5435</v>
      </c>
      <c r="B5733">
        <v>4</v>
      </c>
      <c r="C5733" t="s">
        <v>8933</v>
      </c>
      <c r="D5733" t="s">
        <v>8934</v>
      </c>
      <c r="E5733" t="s">
        <v>815</v>
      </c>
      <c r="F5733" t="s">
        <v>282</v>
      </c>
      <c r="G5733" s="2">
        <v>45456</v>
      </c>
      <c r="H5733">
        <v>55328601</v>
      </c>
      <c r="I5733" t="s">
        <v>8935</v>
      </c>
      <c r="J5733" t="s">
        <v>8926</v>
      </c>
      <c r="K5733" t="s">
        <v>77</v>
      </c>
      <c r="L5733">
        <v>40</v>
      </c>
      <c r="M5733">
        <v>14430</v>
      </c>
      <c r="N5733" t="s">
        <v>53</v>
      </c>
      <c r="O5733" t="s">
        <v>78</v>
      </c>
      <c r="P5733" s="4">
        <v>1100</v>
      </c>
      <c r="Q5733" s="4">
        <v>1100</v>
      </c>
      <c r="R5733" t="s">
        <v>819</v>
      </c>
      <c r="S5733" s="4">
        <v>8726808</v>
      </c>
      <c r="T5733" t="s">
        <v>144</v>
      </c>
      <c r="U5733">
        <v>40</v>
      </c>
      <c r="V5733" t="s">
        <v>79</v>
      </c>
      <c r="W5733" s="4">
        <f>Tabla1[[#This Row],[OS-Valor Unitario]]-Tabla1[[#This Row],[costo_antes_iva]]</f>
        <v>0</v>
      </c>
      <c r="X5733" s="4">
        <f>Tabla1[[#This Row],[OS-Valor Unitario]]*Tabla1[[#This Row],[CANTIDAD ENTREGA SATELITE]]</f>
        <v>44000</v>
      </c>
      <c r="Y5733" s="4">
        <f>Tabla1[[#This Row],[costo_antes_iva]]*Tabla1[[#This Row],[CANTIDAD ENTREGA SATELITE]]</f>
        <v>44000</v>
      </c>
      <c r="Z5733" s="4">
        <f>Tabla1[[#This Row],[Valor total OS]]-Tabla1[[#This Row],[valor total op]]</f>
        <v>0</v>
      </c>
    </row>
    <row r="5734" spans="1:26" x14ac:dyDescent="0.3">
      <c r="A5734">
        <v>5435</v>
      </c>
      <c r="B5734">
        <v>4</v>
      </c>
      <c r="C5734" t="s">
        <v>8933</v>
      </c>
      <c r="D5734" t="s">
        <v>8934</v>
      </c>
      <c r="E5734" t="s">
        <v>815</v>
      </c>
      <c r="F5734" t="s">
        <v>282</v>
      </c>
      <c r="G5734" s="2">
        <v>45456</v>
      </c>
      <c r="H5734">
        <v>55328601</v>
      </c>
      <c r="I5734" t="s">
        <v>8935</v>
      </c>
      <c r="J5734" t="s">
        <v>8926</v>
      </c>
      <c r="K5734" t="s">
        <v>77</v>
      </c>
      <c r="L5734">
        <v>40</v>
      </c>
      <c r="M5734">
        <v>14809</v>
      </c>
      <c r="N5734" t="s">
        <v>53</v>
      </c>
      <c r="O5734" t="s">
        <v>78</v>
      </c>
      <c r="P5734" s="4">
        <v>1100</v>
      </c>
      <c r="Q5734" s="4">
        <v>1100</v>
      </c>
      <c r="R5734" t="s">
        <v>819</v>
      </c>
      <c r="S5734" s="4">
        <v>8726808</v>
      </c>
      <c r="T5734" t="s">
        <v>144</v>
      </c>
      <c r="U5734">
        <v>40</v>
      </c>
      <c r="V5734" t="s">
        <v>79</v>
      </c>
      <c r="W5734" s="4">
        <f>Tabla1[[#This Row],[OS-Valor Unitario]]-Tabla1[[#This Row],[costo_antes_iva]]</f>
        <v>0</v>
      </c>
      <c r="X5734" s="4">
        <f>Tabla1[[#This Row],[OS-Valor Unitario]]*Tabla1[[#This Row],[CANTIDAD ENTREGA SATELITE]]</f>
        <v>44000</v>
      </c>
      <c r="Y5734" s="4">
        <f>Tabla1[[#This Row],[costo_antes_iva]]*Tabla1[[#This Row],[CANTIDAD ENTREGA SATELITE]]</f>
        <v>44000</v>
      </c>
      <c r="Z5734" s="4">
        <f>Tabla1[[#This Row],[Valor total OS]]-Tabla1[[#This Row],[valor total op]]</f>
        <v>0</v>
      </c>
    </row>
    <row r="5735" spans="1:26" x14ac:dyDescent="0.3">
      <c r="A5735">
        <v>5434</v>
      </c>
      <c r="B5735">
        <v>1</v>
      </c>
      <c r="C5735" t="s">
        <v>8936</v>
      </c>
      <c r="D5735" t="s">
        <v>8937</v>
      </c>
      <c r="E5735" t="s">
        <v>85</v>
      </c>
      <c r="F5735" t="s">
        <v>6046</v>
      </c>
      <c r="G5735" s="2">
        <v>45455</v>
      </c>
      <c r="H5735">
        <v>55296728</v>
      </c>
      <c r="I5735" t="s">
        <v>8938</v>
      </c>
      <c r="J5735" t="s">
        <v>8939</v>
      </c>
      <c r="K5735" t="s">
        <v>77</v>
      </c>
      <c r="L5735">
        <v>13</v>
      </c>
      <c r="M5735">
        <v>14492</v>
      </c>
      <c r="N5735" t="s">
        <v>766</v>
      </c>
      <c r="O5735" t="s">
        <v>3605</v>
      </c>
      <c r="P5735" s="4">
        <v>1800</v>
      </c>
      <c r="Q5735" s="4">
        <v>1500</v>
      </c>
      <c r="R5735" t="s">
        <v>819</v>
      </c>
      <c r="S5735" s="4">
        <v>620334</v>
      </c>
      <c r="T5735" t="s">
        <v>87</v>
      </c>
      <c r="U5735">
        <v>13</v>
      </c>
      <c r="V5735" t="s">
        <v>3606</v>
      </c>
      <c r="W5735" s="4">
        <f>Tabla1[[#This Row],[OS-Valor Unitario]]-Tabla1[[#This Row],[costo_antes_iva]]</f>
        <v>-300</v>
      </c>
      <c r="X5735" s="4">
        <f>Tabla1[[#This Row],[OS-Valor Unitario]]*Tabla1[[#This Row],[CANTIDAD ENTREGA SATELITE]]</f>
        <v>19500</v>
      </c>
      <c r="Y5735" s="4">
        <f>Tabla1[[#This Row],[costo_antes_iva]]*Tabla1[[#This Row],[CANTIDAD ENTREGA SATELITE]]</f>
        <v>23400</v>
      </c>
      <c r="Z5735" s="4">
        <f>Tabla1[[#This Row],[Valor total OS]]-Tabla1[[#This Row],[valor total op]]</f>
        <v>-3900</v>
      </c>
    </row>
    <row r="5736" spans="1:26" x14ac:dyDescent="0.3">
      <c r="A5736">
        <v>5434</v>
      </c>
      <c r="B5736">
        <v>1</v>
      </c>
      <c r="C5736" t="s">
        <v>8936</v>
      </c>
      <c r="D5736" t="s">
        <v>8937</v>
      </c>
      <c r="E5736" t="s">
        <v>85</v>
      </c>
      <c r="F5736" t="s">
        <v>6046</v>
      </c>
      <c r="G5736" s="2">
        <v>45455</v>
      </c>
      <c r="H5736">
        <v>55296728</v>
      </c>
      <c r="I5736" t="s">
        <v>8938</v>
      </c>
      <c r="J5736" t="s">
        <v>8939</v>
      </c>
      <c r="K5736" t="s">
        <v>1619</v>
      </c>
      <c r="L5736">
        <v>13</v>
      </c>
      <c r="M5736">
        <v>14407</v>
      </c>
      <c r="N5736" t="s">
        <v>766</v>
      </c>
      <c r="O5736" t="s">
        <v>4948</v>
      </c>
      <c r="P5736" s="4">
        <v>12000</v>
      </c>
      <c r="Q5736" s="4">
        <v>12000</v>
      </c>
      <c r="R5736" t="s">
        <v>819</v>
      </c>
      <c r="S5736" s="4">
        <v>620334</v>
      </c>
      <c r="T5736" t="s">
        <v>87</v>
      </c>
      <c r="U5736">
        <v>13</v>
      </c>
      <c r="V5736" t="s">
        <v>4949</v>
      </c>
      <c r="W5736" s="4">
        <f>Tabla1[[#This Row],[OS-Valor Unitario]]-Tabla1[[#This Row],[costo_antes_iva]]</f>
        <v>0</v>
      </c>
      <c r="X5736" s="4">
        <f>Tabla1[[#This Row],[OS-Valor Unitario]]*Tabla1[[#This Row],[CANTIDAD ENTREGA SATELITE]]</f>
        <v>156000</v>
      </c>
      <c r="Y5736" s="4">
        <f>Tabla1[[#This Row],[costo_antes_iva]]*Tabla1[[#This Row],[CANTIDAD ENTREGA SATELITE]]</f>
        <v>156000</v>
      </c>
      <c r="Z5736" s="4">
        <f>Tabla1[[#This Row],[Valor total OS]]-Tabla1[[#This Row],[valor total op]]</f>
        <v>0</v>
      </c>
    </row>
    <row r="5737" spans="1:26" x14ac:dyDescent="0.3">
      <c r="A5737">
        <v>5435</v>
      </c>
      <c r="B5737">
        <v>1</v>
      </c>
      <c r="C5737" t="s">
        <v>8923</v>
      </c>
      <c r="D5737" t="s">
        <v>8924</v>
      </c>
      <c r="E5737" t="s">
        <v>1088</v>
      </c>
      <c r="F5737" t="s">
        <v>282</v>
      </c>
      <c r="G5737" s="2">
        <v>45454</v>
      </c>
      <c r="H5737">
        <v>55281306</v>
      </c>
      <c r="I5737" t="s">
        <v>8925</v>
      </c>
      <c r="J5737" t="s">
        <v>8926</v>
      </c>
      <c r="K5737" t="s">
        <v>32</v>
      </c>
      <c r="L5737">
        <v>40</v>
      </c>
      <c r="M5737">
        <v>14628</v>
      </c>
      <c r="N5737" t="s">
        <v>53</v>
      </c>
      <c r="O5737" t="s">
        <v>472</v>
      </c>
      <c r="P5737" s="4">
        <v>13000</v>
      </c>
      <c r="Q5737" s="4">
        <v>13000</v>
      </c>
      <c r="R5737" t="s">
        <v>819</v>
      </c>
      <c r="S5737" s="4">
        <v>8726808</v>
      </c>
      <c r="T5737" t="s">
        <v>238</v>
      </c>
      <c r="U5737">
        <v>40</v>
      </c>
      <c r="V5737" t="s">
        <v>472</v>
      </c>
      <c r="W5737" s="4">
        <f>Tabla1[[#This Row],[OS-Valor Unitario]]-Tabla1[[#This Row],[costo_antes_iva]]</f>
        <v>0</v>
      </c>
      <c r="X5737" s="4">
        <f>Tabla1[[#This Row],[OS-Valor Unitario]]*Tabla1[[#This Row],[CANTIDAD ENTREGA SATELITE]]</f>
        <v>520000</v>
      </c>
      <c r="Y5737" s="4">
        <f>Tabla1[[#This Row],[costo_antes_iva]]*Tabla1[[#This Row],[CANTIDAD ENTREGA SATELITE]]</f>
        <v>520000</v>
      </c>
      <c r="Z5737" s="4">
        <f>Tabla1[[#This Row],[Valor total OS]]-Tabla1[[#This Row],[valor total op]]</f>
        <v>0</v>
      </c>
    </row>
    <row r="5738" spans="1:26" x14ac:dyDescent="0.3">
      <c r="A5738">
        <v>5435</v>
      </c>
      <c r="B5738">
        <v>1</v>
      </c>
      <c r="C5738" t="s">
        <v>8923</v>
      </c>
      <c r="D5738" t="s">
        <v>8924</v>
      </c>
      <c r="E5738" t="s">
        <v>1088</v>
      </c>
      <c r="F5738" t="s">
        <v>282</v>
      </c>
      <c r="G5738" s="2">
        <v>45454</v>
      </c>
      <c r="H5738">
        <v>55281306</v>
      </c>
      <c r="I5738" t="s">
        <v>8925</v>
      </c>
      <c r="J5738" t="s">
        <v>8926</v>
      </c>
      <c r="K5738" t="s">
        <v>77</v>
      </c>
      <c r="L5738">
        <v>40</v>
      </c>
      <c r="M5738">
        <v>14432</v>
      </c>
      <c r="N5738" t="s">
        <v>53</v>
      </c>
      <c r="O5738" t="s">
        <v>78</v>
      </c>
      <c r="P5738" s="4">
        <v>1100</v>
      </c>
      <c r="Q5738" s="4">
        <v>1100</v>
      </c>
      <c r="R5738" t="s">
        <v>819</v>
      </c>
      <c r="S5738" s="4">
        <v>8726808</v>
      </c>
      <c r="T5738" t="s">
        <v>238</v>
      </c>
      <c r="U5738">
        <v>40</v>
      </c>
      <c r="V5738" t="s">
        <v>79</v>
      </c>
      <c r="W5738" s="4">
        <f>Tabla1[[#This Row],[OS-Valor Unitario]]-Tabla1[[#This Row],[costo_antes_iva]]</f>
        <v>0</v>
      </c>
      <c r="X5738" s="4">
        <f>Tabla1[[#This Row],[OS-Valor Unitario]]*Tabla1[[#This Row],[CANTIDAD ENTREGA SATELITE]]</f>
        <v>44000</v>
      </c>
      <c r="Y5738" s="4">
        <f>Tabla1[[#This Row],[costo_antes_iva]]*Tabla1[[#This Row],[CANTIDAD ENTREGA SATELITE]]</f>
        <v>44000</v>
      </c>
      <c r="Z5738" s="4">
        <f>Tabla1[[#This Row],[Valor total OS]]-Tabla1[[#This Row],[valor total op]]</f>
        <v>0</v>
      </c>
    </row>
    <row r="5739" spans="1:26" x14ac:dyDescent="0.3">
      <c r="A5739">
        <v>5435</v>
      </c>
      <c r="B5739">
        <v>1</v>
      </c>
      <c r="C5739" t="s">
        <v>8923</v>
      </c>
      <c r="D5739" t="s">
        <v>8924</v>
      </c>
      <c r="E5739" t="s">
        <v>1088</v>
      </c>
      <c r="F5739" t="s">
        <v>282</v>
      </c>
      <c r="G5739" s="2">
        <v>45454</v>
      </c>
      <c r="H5739">
        <v>55281306</v>
      </c>
      <c r="I5739" t="s">
        <v>8925</v>
      </c>
      <c r="J5739" t="s">
        <v>8926</v>
      </c>
      <c r="K5739" t="s">
        <v>64</v>
      </c>
      <c r="L5739">
        <v>40</v>
      </c>
      <c r="M5739">
        <v>14431</v>
      </c>
      <c r="N5739" t="s">
        <v>53</v>
      </c>
      <c r="O5739" t="s">
        <v>66</v>
      </c>
      <c r="P5739" s="4">
        <v>1100</v>
      </c>
      <c r="Q5739" s="4">
        <v>1100</v>
      </c>
      <c r="R5739" t="s">
        <v>819</v>
      </c>
      <c r="S5739" s="4">
        <v>8726808</v>
      </c>
      <c r="T5739" t="s">
        <v>238</v>
      </c>
      <c r="U5739">
        <v>40</v>
      </c>
      <c r="V5739" t="s">
        <v>66</v>
      </c>
      <c r="W5739" s="4">
        <f>Tabla1[[#This Row],[OS-Valor Unitario]]-Tabla1[[#This Row],[costo_antes_iva]]</f>
        <v>0</v>
      </c>
      <c r="X5739" s="4">
        <f>Tabla1[[#This Row],[OS-Valor Unitario]]*Tabla1[[#This Row],[CANTIDAD ENTREGA SATELITE]]</f>
        <v>44000</v>
      </c>
      <c r="Y5739" s="4">
        <f>Tabla1[[#This Row],[costo_antes_iva]]*Tabla1[[#This Row],[CANTIDAD ENTREGA SATELITE]]</f>
        <v>44000</v>
      </c>
      <c r="Z5739" s="4">
        <f>Tabla1[[#This Row],[Valor total OS]]-Tabla1[[#This Row],[valor total op]]</f>
        <v>0</v>
      </c>
    </row>
    <row r="5740" spans="1:26" x14ac:dyDescent="0.3">
      <c r="A5740">
        <v>5435</v>
      </c>
      <c r="B5740">
        <v>2</v>
      </c>
      <c r="C5740" t="s">
        <v>8927</v>
      </c>
      <c r="D5740" t="s">
        <v>8928</v>
      </c>
      <c r="E5740" t="s">
        <v>393</v>
      </c>
      <c r="F5740" t="s">
        <v>282</v>
      </c>
      <c r="G5740" s="2">
        <v>45454</v>
      </c>
      <c r="H5740">
        <v>55281340</v>
      </c>
      <c r="I5740" t="s">
        <v>8929</v>
      </c>
      <c r="J5740" t="s">
        <v>8926</v>
      </c>
      <c r="K5740" t="s">
        <v>77</v>
      </c>
      <c r="L5740">
        <v>72</v>
      </c>
      <c r="M5740">
        <v>14426</v>
      </c>
      <c r="N5740" t="s">
        <v>53</v>
      </c>
      <c r="O5740" t="s">
        <v>3605</v>
      </c>
      <c r="P5740" s="4">
        <v>1100</v>
      </c>
      <c r="Q5740" s="4">
        <v>1100</v>
      </c>
      <c r="R5740" t="s">
        <v>819</v>
      </c>
      <c r="S5740" s="4">
        <v>8726808</v>
      </c>
      <c r="T5740" t="s">
        <v>56</v>
      </c>
      <c r="U5740">
        <v>72</v>
      </c>
      <c r="V5740" t="s">
        <v>3606</v>
      </c>
      <c r="W5740" s="4">
        <f>Tabla1[[#This Row],[OS-Valor Unitario]]-Tabla1[[#This Row],[costo_antes_iva]]</f>
        <v>0</v>
      </c>
      <c r="X5740" s="4">
        <f>Tabla1[[#This Row],[OS-Valor Unitario]]*Tabla1[[#This Row],[CANTIDAD ENTREGA SATELITE]]</f>
        <v>79200</v>
      </c>
      <c r="Y5740" s="4">
        <f>Tabla1[[#This Row],[costo_antes_iva]]*Tabla1[[#This Row],[CANTIDAD ENTREGA SATELITE]]</f>
        <v>79200</v>
      </c>
      <c r="Z5740" s="4">
        <f>Tabla1[[#This Row],[Valor total OS]]-Tabla1[[#This Row],[valor total op]]</f>
        <v>0</v>
      </c>
    </row>
    <row r="5741" spans="1:26" x14ac:dyDescent="0.3">
      <c r="A5741">
        <v>5435</v>
      </c>
      <c r="B5741">
        <v>2</v>
      </c>
      <c r="C5741" t="s">
        <v>8927</v>
      </c>
      <c r="D5741" t="s">
        <v>8928</v>
      </c>
      <c r="E5741" t="s">
        <v>393</v>
      </c>
      <c r="F5741" t="s">
        <v>282</v>
      </c>
      <c r="G5741" s="2">
        <v>45454</v>
      </c>
      <c r="H5741">
        <v>55281340</v>
      </c>
      <c r="I5741" t="s">
        <v>8929</v>
      </c>
      <c r="J5741" t="s">
        <v>8926</v>
      </c>
      <c r="K5741" t="s">
        <v>32</v>
      </c>
      <c r="L5741">
        <v>72</v>
      </c>
      <c r="M5741">
        <v>14439</v>
      </c>
      <c r="N5741" t="s">
        <v>53</v>
      </c>
      <c r="O5741" t="s">
        <v>645</v>
      </c>
      <c r="P5741" s="4">
        <v>7500</v>
      </c>
      <c r="Q5741" s="4">
        <v>8000</v>
      </c>
      <c r="R5741" t="s">
        <v>819</v>
      </c>
      <c r="S5741" s="4">
        <v>8726808</v>
      </c>
      <c r="T5741" t="s">
        <v>56</v>
      </c>
      <c r="U5741">
        <v>72</v>
      </c>
      <c r="V5741" t="s">
        <v>646</v>
      </c>
      <c r="W5741" s="4">
        <f>Tabla1[[#This Row],[OS-Valor Unitario]]-Tabla1[[#This Row],[costo_antes_iva]]</f>
        <v>500</v>
      </c>
      <c r="X5741" s="4">
        <f>Tabla1[[#This Row],[OS-Valor Unitario]]*Tabla1[[#This Row],[CANTIDAD ENTREGA SATELITE]]</f>
        <v>576000</v>
      </c>
      <c r="Y5741" s="4">
        <f>Tabla1[[#This Row],[costo_antes_iva]]*Tabla1[[#This Row],[CANTIDAD ENTREGA SATELITE]]</f>
        <v>540000</v>
      </c>
      <c r="Z5741" s="4">
        <f>Tabla1[[#This Row],[Valor total OS]]-Tabla1[[#This Row],[valor total op]]</f>
        <v>36000</v>
      </c>
    </row>
    <row r="5742" spans="1:26" x14ac:dyDescent="0.3">
      <c r="A5742">
        <v>5435</v>
      </c>
      <c r="B5742">
        <v>3</v>
      </c>
      <c r="C5742" t="s">
        <v>8930</v>
      </c>
      <c r="D5742" t="s">
        <v>8931</v>
      </c>
      <c r="E5742" t="s">
        <v>682</v>
      </c>
      <c r="F5742" t="s">
        <v>282</v>
      </c>
      <c r="G5742" s="2">
        <v>45454</v>
      </c>
      <c r="H5742">
        <v>55281316</v>
      </c>
      <c r="I5742" t="s">
        <v>8932</v>
      </c>
      <c r="J5742" t="s">
        <v>8926</v>
      </c>
      <c r="K5742" t="s">
        <v>64</v>
      </c>
      <c r="L5742">
        <v>50</v>
      </c>
      <c r="M5742">
        <v>14325</v>
      </c>
      <c r="N5742" t="s">
        <v>53</v>
      </c>
      <c r="O5742" t="s">
        <v>66</v>
      </c>
      <c r="P5742" s="4">
        <v>900</v>
      </c>
      <c r="Q5742" s="4">
        <v>1800</v>
      </c>
      <c r="R5742" t="s">
        <v>819</v>
      </c>
      <c r="S5742" s="4">
        <v>8726808</v>
      </c>
      <c r="T5742" t="s">
        <v>121</v>
      </c>
      <c r="U5742">
        <v>50</v>
      </c>
      <c r="V5742" t="s">
        <v>66</v>
      </c>
      <c r="W5742" s="4">
        <f>Tabla1[[#This Row],[OS-Valor Unitario]]-Tabla1[[#This Row],[costo_antes_iva]]</f>
        <v>900</v>
      </c>
      <c r="X5742" s="4">
        <f>Tabla1[[#This Row],[OS-Valor Unitario]]*Tabla1[[#This Row],[CANTIDAD ENTREGA SATELITE]]</f>
        <v>90000</v>
      </c>
      <c r="Y5742" s="4">
        <f>Tabla1[[#This Row],[costo_antes_iva]]*Tabla1[[#This Row],[CANTIDAD ENTREGA SATELITE]]</f>
        <v>45000</v>
      </c>
      <c r="Z5742" s="4">
        <f>Tabla1[[#This Row],[Valor total OS]]-Tabla1[[#This Row],[valor total op]]</f>
        <v>45000</v>
      </c>
    </row>
    <row r="5743" spans="1:26" x14ac:dyDescent="0.3">
      <c r="A5743">
        <v>5435</v>
      </c>
      <c r="B5743">
        <v>3</v>
      </c>
      <c r="C5743" t="s">
        <v>8930</v>
      </c>
      <c r="D5743" t="s">
        <v>8931</v>
      </c>
      <c r="E5743" t="s">
        <v>682</v>
      </c>
      <c r="F5743" t="s">
        <v>282</v>
      </c>
      <c r="G5743" s="2">
        <v>45454</v>
      </c>
      <c r="H5743">
        <v>55281316</v>
      </c>
      <c r="I5743" t="s">
        <v>8932</v>
      </c>
      <c r="J5743" t="s">
        <v>8926</v>
      </c>
      <c r="K5743" t="s">
        <v>32</v>
      </c>
      <c r="L5743">
        <v>50</v>
      </c>
      <c r="M5743">
        <v>14276</v>
      </c>
      <c r="N5743" t="s">
        <v>53</v>
      </c>
      <c r="O5743" t="s">
        <v>420</v>
      </c>
      <c r="P5743" s="4">
        <v>2600</v>
      </c>
      <c r="Q5743" s="4">
        <v>3800</v>
      </c>
      <c r="R5743" t="s">
        <v>819</v>
      </c>
      <c r="S5743" s="4">
        <v>8726808</v>
      </c>
      <c r="T5743" t="s">
        <v>121</v>
      </c>
      <c r="U5743">
        <v>49</v>
      </c>
      <c r="V5743" t="s">
        <v>420</v>
      </c>
      <c r="W5743" s="4">
        <f>Tabla1[[#This Row],[OS-Valor Unitario]]-Tabla1[[#This Row],[costo_antes_iva]]</f>
        <v>1200</v>
      </c>
      <c r="X5743" s="4">
        <f>Tabla1[[#This Row],[OS-Valor Unitario]]*Tabla1[[#This Row],[CANTIDAD ENTREGA SATELITE]]</f>
        <v>186200</v>
      </c>
      <c r="Y5743" s="4">
        <f>Tabla1[[#This Row],[costo_antes_iva]]*Tabla1[[#This Row],[CANTIDAD ENTREGA SATELITE]]</f>
        <v>127400</v>
      </c>
      <c r="Z5743" s="4">
        <f>Tabla1[[#This Row],[Valor total OS]]-Tabla1[[#This Row],[valor total op]]</f>
        <v>58800</v>
      </c>
    </row>
    <row r="5744" spans="1:26" x14ac:dyDescent="0.3">
      <c r="A5744">
        <v>5432</v>
      </c>
      <c r="B5744">
        <v>1</v>
      </c>
      <c r="C5744" t="s">
        <v>8940</v>
      </c>
      <c r="D5744" t="s">
        <v>8941</v>
      </c>
      <c r="E5744" t="s">
        <v>643</v>
      </c>
      <c r="F5744" t="s">
        <v>321</v>
      </c>
      <c r="G5744" s="2">
        <v>45454</v>
      </c>
      <c r="H5744">
        <v>55284550</v>
      </c>
      <c r="I5744" t="s">
        <v>8942</v>
      </c>
      <c r="J5744" t="s">
        <v>8943</v>
      </c>
      <c r="K5744" t="s">
        <v>64</v>
      </c>
      <c r="L5744">
        <v>4</v>
      </c>
      <c r="M5744">
        <v>14258</v>
      </c>
      <c r="N5744" t="s">
        <v>256</v>
      </c>
      <c r="O5744" t="s">
        <v>6060</v>
      </c>
      <c r="P5744" s="4">
        <v>500</v>
      </c>
      <c r="Q5744" s="4">
        <v>800</v>
      </c>
      <c r="R5744" t="s">
        <v>819</v>
      </c>
      <c r="S5744" s="4">
        <v>577278</v>
      </c>
      <c r="T5744" t="s">
        <v>56</v>
      </c>
      <c r="V5744" t="s">
        <v>6061</v>
      </c>
      <c r="W5744" s="4">
        <f>Tabla1[[#This Row],[OS-Valor Unitario]]-Tabla1[[#This Row],[costo_antes_iva]]</f>
        <v>300</v>
      </c>
      <c r="X5744" s="4">
        <f>Tabla1[[#This Row],[OS-Valor Unitario]]*Tabla1[[#This Row],[CANTIDAD ENTREGA SATELITE]]</f>
        <v>0</v>
      </c>
      <c r="Y5744" s="4">
        <f>Tabla1[[#This Row],[costo_antes_iva]]*Tabla1[[#This Row],[CANTIDAD ENTREGA SATELITE]]</f>
        <v>0</v>
      </c>
      <c r="Z5744" s="4">
        <f>Tabla1[[#This Row],[Valor total OS]]-Tabla1[[#This Row],[valor total op]]</f>
        <v>0</v>
      </c>
    </row>
    <row r="5745" spans="1:26" x14ac:dyDescent="0.3">
      <c r="A5745">
        <v>5432</v>
      </c>
      <c r="B5745">
        <v>2</v>
      </c>
      <c r="C5745" t="s">
        <v>8944</v>
      </c>
      <c r="D5745" t="s">
        <v>8945</v>
      </c>
      <c r="E5745" t="s">
        <v>70</v>
      </c>
      <c r="F5745" t="s">
        <v>321</v>
      </c>
      <c r="G5745" s="2">
        <v>45454</v>
      </c>
      <c r="H5745">
        <v>55284629</v>
      </c>
      <c r="I5745" t="s">
        <v>8946</v>
      </c>
      <c r="J5745" t="s">
        <v>8943</v>
      </c>
      <c r="K5745" t="s">
        <v>77</v>
      </c>
      <c r="L5745">
        <v>4</v>
      </c>
      <c r="M5745">
        <v>14274</v>
      </c>
      <c r="N5745" t="s">
        <v>256</v>
      </c>
      <c r="O5745" t="s">
        <v>698</v>
      </c>
      <c r="P5745" s="4">
        <v>900</v>
      </c>
      <c r="Q5745" s="4">
        <v>900</v>
      </c>
      <c r="R5745" t="s">
        <v>819</v>
      </c>
      <c r="S5745" s="4">
        <v>577278</v>
      </c>
      <c r="T5745" t="s">
        <v>75</v>
      </c>
      <c r="U5745">
        <v>4</v>
      </c>
      <c r="V5745" t="s">
        <v>699</v>
      </c>
      <c r="W5745" s="4">
        <f>Tabla1[[#This Row],[OS-Valor Unitario]]-Tabla1[[#This Row],[costo_antes_iva]]</f>
        <v>0</v>
      </c>
      <c r="X5745" s="4">
        <f>Tabla1[[#This Row],[OS-Valor Unitario]]*Tabla1[[#This Row],[CANTIDAD ENTREGA SATELITE]]</f>
        <v>3600</v>
      </c>
      <c r="Y5745" s="4">
        <f>Tabla1[[#This Row],[costo_antes_iva]]*Tabla1[[#This Row],[CANTIDAD ENTREGA SATELITE]]</f>
        <v>3600</v>
      </c>
      <c r="Z5745" s="4">
        <f>Tabla1[[#This Row],[Valor total OS]]-Tabla1[[#This Row],[valor total op]]</f>
        <v>0</v>
      </c>
    </row>
    <row r="5746" spans="1:26" x14ac:dyDescent="0.3">
      <c r="A5746">
        <v>5431</v>
      </c>
      <c r="B5746">
        <v>1</v>
      </c>
      <c r="C5746" t="s">
        <v>8947</v>
      </c>
      <c r="D5746" t="s">
        <v>8948</v>
      </c>
      <c r="E5746" t="s">
        <v>219</v>
      </c>
      <c r="F5746" t="s">
        <v>2726</v>
      </c>
      <c r="G5746" s="2">
        <v>45454</v>
      </c>
      <c r="H5746">
        <v>55283171</v>
      </c>
      <c r="I5746" t="s">
        <v>8949</v>
      </c>
      <c r="J5746" t="s">
        <v>8950</v>
      </c>
      <c r="K5746" t="s">
        <v>64</v>
      </c>
      <c r="L5746">
        <v>35</v>
      </c>
      <c r="M5746">
        <v>14244</v>
      </c>
      <c r="N5746" t="s">
        <v>1263</v>
      </c>
      <c r="O5746" t="s">
        <v>66</v>
      </c>
      <c r="P5746" s="4">
        <v>1000</v>
      </c>
      <c r="Q5746" s="4">
        <v>2200</v>
      </c>
      <c r="R5746" t="s">
        <v>819</v>
      </c>
      <c r="S5746" s="4">
        <v>943355</v>
      </c>
      <c r="T5746" t="s">
        <v>144</v>
      </c>
      <c r="U5746">
        <v>35</v>
      </c>
      <c r="V5746" t="s">
        <v>66</v>
      </c>
      <c r="W5746" s="4">
        <f>Tabla1[[#This Row],[OS-Valor Unitario]]-Tabla1[[#This Row],[costo_antes_iva]]</f>
        <v>1200</v>
      </c>
      <c r="X5746" s="4">
        <f>Tabla1[[#This Row],[OS-Valor Unitario]]*Tabla1[[#This Row],[CANTIDAD ENTREGA SATELITE]]</f>
        <v>77000</v>
      </c>
      <c r="Y5746" s="4">
        <f>Tabla1[[#This Row],[costo_antes_iva]]*Tabla1[[#This Row],[CANTIDAD ENTREGA SATELITE]]</f>
        <v>35000</v>
      </c>
      <c r="Z5746" s="4">
        <f>Tabla1[[#This Row],[Valor total OS]]-Tabla1[[#This Row],[valor total op]]</f>
        <v>42000</v>
      </c>
    </row>
    <row r="5747" spans="1:26" x14ac:dyDescent="0.3">
      <c r="A5747">
        <v>5431</v>
      </c>
      <c r="B5747">
        <v>1</v>
      </c>
      <c r="C5747" t="s">
        <v>8947</v>
      </c>
      <c r="D5747" t="s">
        <v>8948</v>
      </c>
      <c r="E5747" t="s">
        <v>219</v>
      </c>
      <c r="F5747" t="s">
        <v>2726</v>
      </c>
      <c r="G5747" s="2">
        <v>45454</v>
      </c>
      <c r="H5747">
        <v>55283171</v>
      </c>
      <c r="I5747" t="s">
        <v>8949</v>
      </c>
      <c r="J5747" t="s">
        <v>8950</v>
      </c>
      <c r="K5747" t="s">
        <v>32</v>
      </c>
      <c r="L5747">
        <v>37</v>
      </c>
      <c r="M5747">
        <v>14300</v>
      </c>
      <c r="N5747" t="s">
        <v>1263</v>
      </c>
      <c r="O5747" t="s">
        <v>863</v>
      </c>
      <c r="P5747" s="4">
        <v>3300</v>
      </c>
      <c r="Q5747" s="4">
        <v>4200</v>
      </c>
      <c r="R5747" t="s">
        <v>819</v>
      </c>
      <c r="S5747" s="4">
        <v>943355</v>
      </c>
      <c r="T5747" t="s">
        <v>144</v>
      </c>
      <c r="U5747">
        <v>37</v>
      </c>
      <c r="V5747" t="s">
        <v>864</v>
      </c>
      <c r="W5747" s="4">
        <f>Tabla1[[#This Row],[OS-Valor Unitario]]-Tabla1[[#This Row],[costo_antes_iva]]</f>
        <v>900</v>
      </c>
      <c r="X5747" s="4">
        <f>Tabla1[[#This Row],[OS-Valor Unitario]]*Tabla1[[#This Row],[CANTIDAD ENTREGA SATELITE]]</f>
        <v>155400</v>
      </c>
      <c r="Y5747" s="4">
        <f>Tabla1[[#This Row],[costo_antes_iva]]*Tabla1[[#This Row],[CANTIDAD ENTREGA SATELITE]]</f>
        <v>122100</v>
      </c>
      <c r="Z5747" s="4">
        <f>Tabla1[[#This Row],[Valor total OS]]-Tabla1[[#This Row],[valor total op]]</f>
        <v>33300</v>
      </c>
    </row>
    <row r="5748" spans="1:26" x14ac:dyDescent="0.3">
      <c r="A5748">
        <v>5426</v>
      </c>
      <c r="B5748">
        <v>1</v>
      </c>
      <c r="C5748" t="s">
        <v>8976</v>
      </c>
      <c r="D5748" t="s">
        <v>8977</v>
      </c>
      <c r="E5748" t="s">
        <v>4135</v>
      </c>
      <c r="F5748" t="s">
        <v>4136</v>
      </c>
      <c r="G5748" s="2">
        <v>45449</v>
      </c>
      <c r="H5748">
        <v>55178432</v>
      </c>
      <c r="I5748" t="s">
        <v>8978</v>
      </c>
      <c r="J5748" t="s">
        <v>8979</v>
      </c>
      <c r="K5748" t="s">
        <v>32</v>
      </c>
      <c r="L5748">
        <v>1000</v>
      </c>
      <c r="M5748">
        <v>14285</v>
      </c>
      <c r="N5748" t="s">
        <v>1625</v>
      </c>
      <c r="O5748" t="s">
        <v>1203</v>
      </c>
      <c r="P5748" s="4">
        <v>3900</v>
      </c>
      <c r="Q5748" s="4">
        <v>3800</v>
      </c>
      <c r="R5748" t="s">
        <v>819</v>
      </c>
      <c r="S5748" s="4">
        <v>10910000</v>
      </c>
      <c r="T5748" t="s">
        <v>537</v>
      </c>
      <c r="U5748">
        <v>1000</v>
      </c>
      <c r="V5748" t="s">
        <v>1205</v>
      </c>
      <c r="W5748" s="4">
        <f>Tabla1[[#This Row],[OS-Valor Unitario]]-Tabla1[[#This Row],[costo_antes_iva]]</f>
        <v>-100</v>
      </c>
      <c r="X5748" s="4">
        <f>Tabla1[[#This Row],[OS-Valor Unitario]]*Tabla1[[#This Row],[CANTIDAD ENTREGA SATELITE]]</f>
        <v>3800000</v>
      </c>
      <c r="Y5748" s="4">
        <f>Tabla1[[#This Row],[costo_antes_iva]]*Tabla1[[#This Row],[CANTIDAD ENTREGA SATELITE]]</f>
        <v>3900000</v>
      </c>
      <c r="Z5748" s="4">
        <f>Tabla1[[#This Row],[Valor total OS]]-Tabla1[[#This Row],[valor total op]]</f>
        <v>-100000</v>
      </c>
    </row>
    <row r="5749" spans="1:26" x14ac:dyDescent="0.3">
      <c r="A5749">
        <v>5426</v>
      </c>
      <c r="B5749">
        <v>1</v>
      </c>
      <c r="C5749" t="s">
        <v>8976</v>
      </c>
      <c r="D5749" t="s">
        <v>8977</v>
      </c>
      <c r="E5749" t="s">
        <v>4135</v>
      </c>
      <c r="F5749" t="s">
        <v>4136</v>
      </c>
      <c r="G5749" s="2">
        <v>45449</v>
      </c>
      <c r="H5749">
        <v>55178432</v>
      </c>
      <c r="I5749" t="s">
        <v>8978</v>
      </c>
      <c r="J5749" t="s">
        <v>8979</v>
      </c>
      <c r="K5749" t="s">
        <v>64</v>
      </c>
      <c r="L5749">
        <v>1000</v>
      </c>
      <c r="M5749">
        <v>14457</v>
      </c>
      <c r="N5749" t="s">
        <v>1625</v>
      </c>
      <c r="O5749" t="s">
        <v>66</v>
      </c>
      <c r="P5749" s="4">
        <v>1830</v>
      </c>
      <c r="Q5749" s="4">
        <v>2000</v>
      </c>
      <c r="R5749" t="s">
        <v>819</v>
      </c>
      <c r="S5749" s="4">
        <v>10910000</v>
      </c>
      <c r="T5749" t="s">
        <v>537</v>
      </c>
      <c r="U5749">
        <v>1000</v>
      </c>
      <c r="V5749" t="s">
        <v>66</v>
      </c>
      <c r="W5749" s="4">
        <f>Tabla1[[#This Row],[OS-Valor Unitario]]-Tabla1[[#This Row],[costo_antes_iva]]</f>
        <v>170</v>
      </c>
      <c r="X5749" s="4">
        <f>Tabla1[[#This Row],[OS-Valor Unitario]]*Tabla1[[#This Row],[CANTIDAD ENTREGA SATELITE]]</f>
        <v>2000000</v>
      </c>
      <c r="Y5749" s="4">
        <f>Tabla1[[#This Row],[costo_antes_iva]]*Tabla1[[#This Row],[CANTIDAD ENTREGA SATELITE]]</f>
        <v>1830000</v>
      </c>
      <c r="Z5749" s="4">
        <f>Tabla1[[#This Row],[Valor total OS]]-Tabla1[[#This Row],[valor total op]]</f>
        <v>170000</v>
      </c>
    </row>
    <row r="5750" spans="1:26" x14ac:dyDescent="0.3">
      <c r="A5750">
        <v>5425</v>
      </c>
      <c r="B5750">
        <v>1</v>
      </c>
      <c r="C5750" t="s">
        <v>8980</v>
      </c>
      <c r="D5750" t="s">
        <v>8981</v>
      </c>
      <c r="E5750" t="s">
        <v>90</v>
      </c>
      <c r="F5750" t="s">
        <v>8982</v>
      </c>
      <c r="G5750" s="2">
        <v>45449</v>
      </c>
      <c r="H5750">
        <v>55178168</v>
      </c>
      <c r="I5750" t="s">
        <v>8983</v>
      </c>
      <c r="J5750" t="s">
        <v>8984</v>
      </c>
      <c r="K5750" t="s">
        <v>32</v>
      </c>
      <c r="L5750">
        <v>5</v>
      </c>
      <c r="M5750">
        <v>14126</v>
      </c>
      <c r="N5750" t="s">
        <v>285</v>
      </c>
      <c r="O5750" t="s">
        <v>472</v>
      </c>
      <c r="P5750" s="4">
        <v>7000</v>
      </c>
      <c r="Q5750" s="4">
        <v>6000</v>
      </c>
      <c r="R5750" t="s">
        <v>819</v>
      </c>
      <c r="S5750" s="4">
        <v>293820</v>
      </c>
      <c r="T5750" t="s">
        <v>94</v>
      </c>
      <c r="U5750">
        <v>5</v>
      </c>
      <c r="V5750" t="s">
        <v>472</v>
      </c>
      <c r="W5750" s="4">
        <f>Tabla1[[#This Row],[OS-Valor Unitario]]-Tabla1[[#This Row],[costo_antes_iva]]</f>
        <v>-1000</v>
      </c>
      <c r="X5750" s="4">
        <f>Tabla1[[#This Row],[OS-Valor Unitario]]*Tabla1[[#This Row],[CANTIDAD ENTREGA SATELITE]]</f>
        <v>30000</v>
      </c>
      <c r="Y5750" s="4">
        <f>Tabla1[[#This Row],[costo_antes_iva]]*Tabla1[[#This Row],[CANTIDAD ENTREGA SATELITE]]</f>
        <v>35000</v>
      </c>
      <c r="Z5750" s="4">
        <f>Tabla1[[#This Row],[Valor total OS]]-Tabla1[[#This Row],[valor total op]]</f>
        <v>-5000</v>
      </c>
    </row>
    <row r="5751" spans="1:26" x14ac:dyDescent="0.3">
      <c r="A5751">
        <v>5422</v>
      </c>
      <c r="B5751">
        <v>1</v>
      </c>
      <c r="C5751" t="s">
        <v>8985</v>
      </c>
      <c r="D5751" t="s">
        <v>8986</v>
      </c>
      <c r="E5751" t="s">
        <v>70</v>
      </c>
      <c r="F5751" t="s">
        <v>785</v>
      </c>
      <c r="G5751" s="2">
        <v>45447</v>
      </c>
      <c r="H5751">
        <v>55105602</v>
      </c>
      <c r="I5751" t="s">
        <v>8987</v>
      </c>
      <c r="J5751" t="s">
        <v>8988</v>
      </c>
      <c r="K5751" t="s">
        <v>77</v>
      </c>
      <c r="L5751">
        <v>43</v>
      </c>
      <c r="M5751">
        <v>14400</v>
      </c>
      <c r="N5751" t="s">
        <v>53</v>
      </c>
      <c r="O5751" t="s">
        <v>3605</v>
      </c>
      <c r="P5751" s="4">
        <v>1500</v>
      </c>
      <c r="Q5751" s="4">
        <v>1500</v>
      </c>
      <c r="R5751" t="s">
        <v>819</v>
      </c>
      <c r="S5751" s="4">
        <v>5410690</v>
      </c>
      <c r="T5751" t="s">
        <v>75</v>
      </c>
      <c r="U5751">
        <v>43</v>
      </c>
      <c r="V5751" t="s">
        <v>3606</v>
      </c>
      <c r="W5751" s="4">
        <f>Tabla1[[#This Row],[OS-Valor Unitario]]-Tabla1[[#This Row],[costo_antes_iva]]</f>
        <v>0</v>
      </c>
      <c r="X5751" s="4">
        <f>Tabla1[[#This Row],[OS-Valor Unitario]]*Tabla1[[#This Row],[CANTIDAD ENTREGA SATELITE]]</f>
        <v>64500</v>
      </c>
      <c r="Y5751" s="4">
        <f>Tabla1[[#This Row],[costo_antes_iva]]*Tabla1[[#This Row],[CANTIDAD ENTREGA SATELITE]]</f>
        <v>64500</v>
      </c>
      <c r="Z5751" s="4">
        <f>Tabla1[[#This Row],[Valor total OS]]-Tabla1[[#This Row],[valor total op]]</f>
        <v>0</v>
      </c>
    </row>
    <row r="5752" spans="1:26" x14ac:dyDescent="0.3">
      <c r="A5752">
        <v>5422</v>
      </c>
      <c r="B5752">
        <v>1</v>
      </c>
      <c r="C5752" t="s">
        <v>8985</v>
      </c>
      <c r="D5752" t="s">
        <v>8986</v>
      </c>
      <c r="E5752" t="s">
        <v>70</v>
      </c>
      <c r="F5752" t="s">
        <v>785</v>
      </c>
      <c r="G5752" s="2">
        <v>45447</v>
      </c>
      <c r="H5752">
        <v>55105602</v>
      </c>
      <c r="I5752" t="s">
        <v>8987</v>
      </c>
      <c r="J5752" t="s">
        <v>8988</v>
      </c>
      <c r="K5752" t="s">
        <v>1619</v>
      </c>
      <c r="L5752">
        <v>43</v>
      </c>
      <c r="M5752">
        <v>14211</v>
      </c>
      <c r="N5752" t="s">
        <v>53</v>
      </c>
      <c r="O5752" t="s">
        <v>132</v>
      </c>
      <c r="P5752" s="4">
        <v>14000</v>
      </c>
      <c r="Q5752" s="4">
        <v>11000</v>
      </c>
      <c r="R5752" t="s">
        <v>819</v>
      </c>
      <c r="S5752" s="4">
        <v>5410690</v>
      </c>
      <c r="T5752" t="s">
        <v>75</v>
      </c>
      <c r="U5752">
        <v>43</v>
      </c>
      <c r="V5752" t="s">
        <v>133</v>
      </c>
      <c r="W5752" s="4">
        <f>Tabla1[[#This Row],[OS-Valor Unitario]]-Tabla1[[#This Row],[costo_antes_iva]]</f>
        <v>-3000</v>
      </c>
      <c r="X5752" s="4">
        <f>Tabla1[[#This Row],[OS-Valor Unitario]]*Tabla1[[#This Row],[CANTIDAD ENTREGA SATELITE]]</f>
        <v>473000</v>
      </c>
      <c r="Y5752" s="4">
        <f>Tabla1[[#This Row],[costo_antes_iva]]*Tabla1[[#This Row],[CANTIDAD ENTREGA SATELITE]]</f>
        <v>602000</v>
      </c>
      <c r="Z5752" s="4">
        <f>Tabla1[[#This Row],[Valor total OS]]-Tabla1[[#This Row],[valor total op]]</f>
        <v>-129000</v>
      </c>
    </row>
    <row r="5753" spans="1:26" x14ac:dyDescent="0.3">
      <c r="A5753">
        <v>5421</v>
      </c>
      <c r="B5753">
        <v>1</v>
      </c>
      <c r="C5753" t="s">
        <v>8989</v>
      </c>
      <c r="D5753" t="s">
        <v>8990</v>
      </c>
      <c r="E5753" t="s">
        <v>1083</v>
      </c>
      <c r="F5753" t="s">
        <v>1431</v>
      </c>
      <c r="G5753" s="2">
        <v>45446</v>
      </c>
      <c r="H5753">
        <v>55099668</v>
      </c>
      <c r="I5753" t="s">
        <v>8991</v>
      </c>
      <c r="J5753" t="s">
        <v>8992</v>
      </c>
      <c r="K5753" t="s">
        <v>1619</v>
      </c>
      <c r="L5753">
        <v>12</v>
      </c>
      <c r="M5753">
        <v>14209</v>
      </c>
      <c r="N5753" t="s">
        <v>1034</v>
      </c>
      <c r="O5753" t="s">
        <v>4948</v>
      </c>
      <c r="P5753" s="4">
        <v>13500</v>
      </c>
      <c r="Q5753" s="4">
        <v>13000</v>
      </c>
      <c r="R5753" t="s">
        <v>819</v>
      </c>
      <c r="S5753" s="4">
        <v>932880</v>
      </c>
      <c r="T5753" t="s">
        <v>361</v>
      </c>
      <c r="U5753">
        <v>12</v>
      </c>
      <c r="V5753" t="s">
        <v>4949</v>
      </c>
      <c r="W5753" s="4">
        <f>Tabla1[[#This Row],[OS-Valor Unitario]]-Tabla1[[#This Row],[costo_antes_iva]]</f>
        <v>-500</v>
      </c>
      <c r="X5753" s="4">
        <f>Tabla1[[#This Row],[OS-Valor Unitario]]*Tabla1[[#This Row],[CANTIDAD ENTREGA SATELITE]]</f>
        <v>156000</v>
      </c>
      <c r="Y5753" s="4">
        <f>Tabla1[[#This Row],[costo_antes_iva]]*Tabla1[[#This Row],[CANTIDAD ENTREGA SATELITE]]</f>
        <v>162000</v>
      </c>
      <c r="Z5753" s="4">
        <f>Tabla1[[#This Row],[Valor total OS]]-Tabla1[[#This Row],[valor total op]]</f>
        <v>-6000</v>
      </c>
    </row>
    <row r="5754" spans="1:26" x14ac:dyDescent="0.3">
      <c r="A5754">
        <v>5421</v>
      </c>
      <c r="B5754">
        <v>1</v>
      </c>
      <c r="C5754" t="s">
        <v>8989</v>
      </c>
      <c r="D5754" t="s">
        <v>8990</v>
      </c>
      <c r="E5754" t="s">
        <v>1083</v>
      </c>
      <c r="F5754" t="s">
        <v>1431</v>
      </c>
      <c r="G5754" s="2">
        <v>45446</v>
      </c>
      <c r="H5754">
        <v>55099668</v>
      </c>
      <c r="I5754" t="s">
        <v>8991</v>
      </c>
      <c r="J5754" t="s">
        <v>8992</v>
      </c>
      <c r="K5754" t="s">
        <v>77</v>
      </c>
      <c r="L5754">
        <v>12</v>
      </c>
      <c r="M5754">
        <v>14207</v>
      </c>
      <c r="N5754" t="s">
        <v>1034</v>
      </c>
      <c r="O5754" t="s">
        <v>78</v>
      </c>
      <c r="P5754" s="4">
        <v>1200</v>
      </c>
      <c r="Q5754" s="4">
        <v>1200</v>
      </c>
      <c r="R5754" t="s">
        <v>819</v>
      </c>
      <c r="S5754" s="4">
        <v>932880</v>
      </c>
      <c r="T5754" t="s">
        <v>361</v>
      </c>
      <c r="U5754">
        <v>12</v>
      </c>
      <c r="V5754" t="s">
        <v>79</v>
      </c>
      <c r="W5754" s="4">
        <f>Tabla1[[#This Row],[OS-Valor Unitario]]-Tabla1[[#This Row],[costo_antes_iva]]</f>
        <v>0</v>
      </c>
      <c r="X5754" s="4">
        <f>Tabla1[[#This Row],[OS-Valor Unitario]]*Tabla1[[#This Row],[CANTIDAD ENTREGA SATELITE]]</f>
        <v>14400</v>
      </c>
      <c r="Y5754" s="4">
        <f>Tabla1[[#This Row],[costo_antes_iva]]*Tabla1[[#This Row],[CANTIDAD ENTREGA SATELITE]]</f>
        <v>14400</v>
      </c>
      <c r="Z5754" s="4">
        <f>Tabla1[[#This Row],[Valor total OS]]-Tabla1[[#This Row],[valor total op]]</f>
        <v>0</v>
      </c>
    </row>
    <row r="5755" spans="1:26" x14ac:dyDescent="0.3">
      <c r="A5755">
        <v>5413</v>
      </c>
      <c r="B5755">
        <v>1</v>
      </c>
      <c r="C5755" t="s">
        <v>9007</v>
      </c>
      <c r="D5755" t="s">
        <v>9008</v>
      </c>
      <c r="E5755" t="s">
        <v>228</v>
      </c>
      <c r="F5755" t="s">
        <v>9009</v>
      </c>
      <c r="G5755" s="2">
        <v>45442</v>
      </c>
      <c r="H5755">
        <v>55059432</v>
      </c>
      <c r="I5755" t="s">
        <v>9010</v>
      </c>
      <c r="J5755" t="s">
        <v>9011</v>
      </c>
      <c r="K5755" t="s">
        <v>32</v>
      </c>
      <c r="L5755">
        <v>400</v>
      </c>
      <c r="M5755">
        <v>14232</v>
      </c>
      <c r="N5755" t="s">
        <v>285</v>
      </c>
      <c r="O5755" t="s">
        <v>6025</v>
      </c>
      <c r="P5755" s="4">
        <v>0</v>
      </c>
      <c r="Q5755" s="4">
        <v>7500</v>
      </c>
      <c r="R5755" t="s">
        <v>819</v>
      </c>
      <c r="S5755" s="4">
        <v>77303290</v>
      </c>
      <c r="T5755" t="s">
        <v>230</v>
      </c>
      <c r="U5755">
        <v>400</v>
      </c>
      <c r="V5755" t="s">
        <v>6025</v>
      </c>
      <c r="W5755" s="4">
        <f>Tabla1[[#This Row],[OS-Valor Unitario]]-Tabla1[[#This Row],[costo_antes_iva]]</f>
        <v>7500</v>
      </c>
      <c r="X5755" s="4">
        <f>Tabla1[[#This Row],[OS-Valor Unitario]]*Tabla1[[#This Row],[CANTIDAD ENTREGA SATELITE]]</f>
        <v>3000000</v>
      </c>
      <c r="Y5755" s="4">
        <f>Tabla1[[#This Row],[costo_antes_iva]]*Tabla1[[#This Row],[CANTIDAD ENTREGA SATELITE]]</f>
        <v>0</v>
      </c>
      <c r="Z5755" s="4">
        <f>Tabla1[[#This Row],[Valor total OS]]-Tabla1[[#This Row],[valor total op]]</f>
        <v>3000000</v>
      </c>
    </row>
    <row r="5756" spans="1:26" x14ac:dyDescent="0.3">
      <c r="A5756">
        <v>5413</v>
      </c>
      <c r="B5756">
        <v>1</v>
      </c>
      <c r="C5756" t="s">
        <v>9007</v>
      </c>
      <c r="D5756" t="s">
        <v>9008</v>
      </c>
      <c r="E5756" t="s">
        <v>228</v>
      </c>
      <c r="F5756" t="s">
        <v>9009</v>
      </c>
      <c r="G5756" s="2">
        <v>45442</v>
      </c>
      <c r="H5756">
        <v>55059432</v>
      </c>
      <c r="I5756" t="s">
        <v>9010</v>
      </c>
      <c r="J5756" t="s">
        <v>9011</v>
      </c>
      <c r="K5756" t="s">
        <v>32</v>
      </c>
      <c r="L5756">
        <v>90</v>
      </c>
      <c r="M5756">
        <v>14231</v>
      </c>
      <c r="N5756" t="s">
        <v>285</v>
      </c>
      <c r="O5756" t="s">
        <v>472</v>
      </c>
      <c r="P5756" s="4">
        <v>0</v>
      </c>
      <c r="Q5756" s="4">
        <v>7500</v>
      </c>
      <c r="R5756" t="s">
        <v>819</v>
      </c>
      <c r="S5756" s="4">
        <v>77303290</v>
      </c>
      <c r="T5756" t="s">
        <v>230</v>
      </c>
      <c r="U5756">
        <v>90</v>
      </c>
      <c r="V5756" t="s">
        <v>472</v>
      </c>
      <c r="W5756" s="4">
        <f>Tabla1[[#This Row],[OS-Valor Unitario]]-Tabla1[[#This Row],[costo_antes_iva]]</f>
        <v>7500</v>
      </c>
      <c r="X5756" s="4">
        <f>Tabla1[[#This Row],[OS-Valor Unitario]]*Tabla1[[#This Row],[CANTIDAD ENTREGA SATELITE]]</f>
        <v>675000</v>
      </c>
      <c r="Y5756" s="4">
        <f>Tabla1[[#This Row],[costo_antes_iva]]*Tabla1[[#This Row],[CANTIDAD ENTREGA SATELITE]]</f>
        <v>0</v>
      </c>
      <c r="Z5756" s="4">
        <f>Tabla1[[#This Row],[Valor total OS]]-Tabla1[[#This Row],[valor total op]]</f>
        <v>675000</v>
      </c>
    </row>
    <row r="5757" spans="1:26" x14ac:dyDescent="0.3">
      <c r="A5757">
        <v>5413</v>
      </c>
      <c r="B5757">
        <v>1</v>
      </c>
      <c r="C5757" t="s">
        <v>9007</v>
      </c>
      <c r="D5757" t="s">
        <v>9008</v>
      </c>
      <c r="E5757" t="s">
        <v>228</v>
      </c>
      <c r="F5757" t="s">
        <v>9009</v>
      </c>
      <c r="G5757" s="2">
        <v>45442</v>
      </c>
      <c r="H5757">
        <v>55059432</v>
      </c>
      <c r="I5757" t="s">
        <v>9010</v>
      </c>
      <c r="J5757" t="s">
        <v>9011</v>
      </c>
      <c r="K5757" t="s">
        <v>32</v>
      </c>
      <c r="L5757">
        <v>400</v>
      </c>
      <c r="M5757">
        <v>14232</v>
      </c>
      <c r="N5757" t="s">
        <v>285</v>
      </c>
      <c r="O5757" t="s">
        <v>6025</v>
      </c>
      <c r="P5757" s="4">
        <v>7500</v>
      </c>
      <c r="Q5757" s="4">
        <v>7500</v>
      </c>
      <c r="R5757" t="s">
        <v>819</v>
      </c>
      <c r="S5757" s="4">
        <v>77303290</v>
      </c>
      <c r="T5757" t="s">
        <v>230</v>
      </c>
      <c r="U5757">
        <v>400</v>
      </c>
      <c r="V5757" t="s">
        <v>6025</v>
      </c>
      <c r="W5757" s="4">
        <f>Tabla1[[#This Row],[OS-Valor Unitario]]-Tabla1[[#This Row],[costo_antes_iva]]</f>
        <v>0</v>
      </c>
      <c r="X5757" s="4">
        <f>Tabla1[[#This Row],[OS-Valor Unitario]]*Tabla1[[#This Row],[CANTIDAD ENTREGA SATELITE]]</f>
        <v>3000000</v>
      </c>
      <c r="Y5757" s="4">
        <f>Tabla1[[#This Row],[costo_antes_iva]]*Tabla1[[#This Row],[CANTIDAD ENTREGA SATELITE]]</f>
        <v>3000000</v>
      </c>
      <c r="Z5757" s="4">
        <f>Tabla1[[#This Row],[Valor total OS]]-Tabla1[[#This Row],[valor total op]]</f>
        <v>0</v>
      </c>
    </row>
    <row r="5758" spans="1:26" x14ac:dyDescent="0.3">
      <c r="A5758">
        <v>5413</v>
      </c>
      <c r="B5758">
        <v>1</v>
      </c>
      <c r="C5758" t="s">
        <v>9007</v>
      </c>
      <c r="D5758" t="s">
        <v>9008</v>
      </c>
      <c r="E5758" t="s">
        <v>228</v>
      </c>
      <c r="F5758" t="s">
        <v>9009</v>
      </c>
      <c r="G5758" s="2">
        <v>45442</v>
      </c>
      <c r="H5758">
        <v>55059432</v>
      </c>
      <c r="I5758" t="s">
        <v>9010</v>
      </c>
      <c r="J5758" t="s">
        <v>9011</v>
      </c>
      <c r="K5758" t="s">
        <v>32</v>
      </c>
      <c r="L5758">
        <v>90</v>
      </c>
      <c r="M5758">
        <v>14231</v>
      </c>
      <c r="N5758" t="s">
        <v>285</v>
      </c>
      <c r="O5758" t="s">
        <v>472</v>
      </c>
      <c r="P5758" s="4">
        <v>7500</v>
      </c>
      <c r="Q5758" s="4">
        <v>7500</v>
      </c>
      <c r="R5758" t="s">
        <v>819</v>
      </c>
      <c r="S5758" s="4">
        <v>77303290</v>
      </c>
      <c r="T5758" t="s">
        <v>230</v>
      </c>
      <c r="U5758">
        <v>90</v>
      </c>
      <c r="V5758" t="s">
        <v>472</v>
      </c>
      <c r="W5758" s="4">
        <f>Tabla1[[#This Row],[OS-Valor Unitario]]-Tabla1[[#This Row],[costo_antes_iva]]</f>
        <v>0</v>
      </c>
      <c r="X5758" s="4">
        <f>Tabla1[[#This Row],[OS-Valor Unitario]]*Tabla1[[#This Row],[CANTIDAD ENTREGA SATELITE]]</f>
        <v>675000</v>
      </c>
      <c r="Y5758" s="4">
        <f>Tabla1[[#This Row],[costo_antes_iva]]*Tabla1[[#This Row],[CANTIDAD ENTREGA SATELITE]]</f>
        <v>675000</v>
      </c>
      <c r="Z5758" s="4">
        <f>Tabla1[[#This Row],[Valor total OS]]-Tabla1[[#This Row],[valor total op]]</f>
        <v>0</v>
      </c>
    </row>
    <row r="5759" spans="1:26" x14ac:dyDescent="0.3">
      <c r="A5759">
        <v>5413</v>
      </c>
      <c r="B5759">
        <v>1</v>
      </c>
      <c r="C5759" t="s">
        <v>9007</v>
      </c>
      <c r="D5759" t="s">
        <v>9008</v>
      </c>
      <c r="E5759" t="s">
        <v>228</v>
      </c>
      <c r="F5759" t="s">
        <v>9009</v>
      </c>
      <c r="G5759" s="2">
        <v>45442</v>
      </c>
      <c r="H5759">
        <v>55059432</v>
      </c>
      <c r="I5759" t="s">
        <v>9010</v>
      </c>
      <c r="J5759" t="s">
        <v>9011</v>
      </c>
      <c r="K5759" t="s">
        <v>77</v>
      </c>
      <c r="L5759">
        <v>100</v>
      </c>
      <c r="M5759">
        <v>14356</v>
      </c>
      <c r="N5759" t="s">
        <v>285</v>
      </c>
      <c r="O5759" t="s">
        <v>78</v>
      </c>
      <c r="P5759" s="4">
        <v>1200</v>
      </c>
      <c r="Q5759" s="4">
        <v>1200</v>
      </c>
      <c r="R5759" t="s">
        <v>819</v>
      </c>
      <c r="S5759" s="4">
        <v>77303290</v>
      </c>
      <c r="T5759" t="s">
        <v>230</v>
      </c>
      <c r="U5759">
        <v>100</v>
      </c>
      <c r="V5759" t="s">
        <v>79</v>
      </c>
      <c r="W5759" s="4">
        <f>Tabla1[[#This Row],[OS-Valor Unitario]]-Tabla1[[#This Row],[costo_antes_iva]]</f>
        <v>0</v>
      </c>
      <c r="X5759" s="4">
        <f>Tabla1[[#This Row],[OS-Valor Unitario]]*Tabla1[[#This Row],[CANTIDAD ENTREGA SATELITE]]</f>
        <v>120000</v>
      </c>
      <c r="Y5759" s="4">
        <f>Tabla1[[#This Row],[costo_antes_iva]]*Tabla1[[#This Row],[CANTIDAD ENTREGA SATELITE]]</f>
        <v>120000</v>
      </c>
      <c r="Z5759" s="4">
        <f>Tabla1[[#This Row],[Valor total OS]]-Tabla1[[#This Row],[valor total op]]</f>
        <v>0</v>
      </c>
    </row>
    <row r="5760" spans="1:26" x14ac:dyDescent="0.3">
      <c r="A5760">
        <v>5413</v>
      </c>
      <c r="B5760">
        <v>1</v>
      </c>
      <c r="C5760" t="s">
        <v>9007</v>
      </c>
      <c r="D5760" t="s">
        <v>9008</v>
      </c>
      <c r="E5760" t="s">
        <v>228</v>
      </c>
      <c r="F5760" t="s">
        <v>9009</v>
      </c>
      <c r="G5760" s="2">
        <v>45442</v>
      </c>
      <c r="H5760">
        <v>55059432</v>
      </c>
      <c r="I5760" t="s">
        <v>9010</v>
      </c>
      <c r="J5760" t="s">
        <v>9011</v>
      </c>
      <c r="K5760" t="s">
        <v>77</v>
      </c>
      <c r="L5760">
        <v>50</v>
      </c>
      <c r="M5760">
        <v>14357</v>
      </c>
      <c r="N5760" t="s">
        <v>285</v>
      </c>
      <c r="O5760" t="s">
        <v>78</v>
      </c>
      <c r="P5760" s="4">
        <v>1200</v>
      </c>
      <c r="Q5760" s="4">
        <v>1200</v>
      </c>
      <c r="R5760" t="s">
        <v>819</v>
      </c>
      <c r="S5760" s="4">
        <v>77303290</v>
      </c>
      <c r="T5760" t="s">
        <v>230</v>
      </c>
      <c r="U5760">
        <v>50</v>
      </c>
      <c r="V5760" t="s">
        <v>79</v>
      </c>
      <c r="W5760" s="4">
        <f>Tabla1[[#This Row],[OS-Valor Unitario]]-Tabla1[[#This Row],[costo_antes_iva]]</f>
        <v>0</v>
      </c>
      <c r="X5760" s="4">
        <f>Tabla1[[#This Row],[OS-Valor Unitario]]*Tabla1[[#This Row],[CANTIDAD ENTREGA SATELITE]]</f>
        <v>60000</v>
      </c>
      <c r="Y5760" s="4">
        <f>Tabla1[[#This Row],[costo_antes_iva]]*Tabla1[[#This Row],[CANTIDAD ENTREGA SATELITE]]</f>
        <v>60000</v>
      </c>
      <c r="Z5760" s="4">
        <f>Tabla1[[#This Row],[Valor total OS]]-Tabla1[[#This Row],[valor total op]]</f>
        <v>0</v>
      </c>
    </row>
    <row r="5761" spans="1:26" x14ac:dyDescent="0.3">
      <c r="A5761">
        <v>5413</v>
      </c>
      <c r="B5761">
        <v>1</v>
      </c>
      <c r="C5761" t="s">
        <v>9007</v>
      </c>
      <c r="D5761" t="s">
        <v>9008</v>
      </c>
      <c r="E5761" t="s">
        <v>228</v>
      </c>
      <c r="F5761" t="s">
        <v>9009</v>
      </c>
      <c r="G5761" s="2">
        <v>45442</v>
      </c>
      <c r="H5761">
        <v>55059432</v>
      </c>
      <c r="I5761" t="s">
        <v>9010</v>
      </c>
      <c r="J5761" t="s">
        <v>9011</v>
      </c>
      <c r="K5761" t="s">
        <v>77</v>
      </c>
      <c r="L5761">
        <v>40</v>
      </c>
      <c r="M5761">
        <v>14377</v>
      </c>
      <c r="N5761" t="s">
        <v>285</v>
      </c>
      <c r="O5761" t="s">
        <v>78</v>
      </c>
      <c r="P5761" s="4">
        <v>1200</v>
      </c>
      <c r="Q5761" s="4">
        <v>1200</v>
      </c>
      <c r="R5761" t="s">
        <v>819</v>
      </c>
      <c r="S5761" s="4">
        <v>77303290</v>
      </c>
      <c r="T5761" t="s">
        <v>230</v>
      </c>
      <c r="U5761">
        <v>40</v>
      </c>
      <c r="V5761" t="s">
        <v>79</v>
      </c>
      <c r="W5761" s="4">
        <f>Tabla1[[#This Row],[OS-Valor Unitario]]-Tabla1[[#This Row],[costo_antes_iva]]</f>
        <v>0</v>
      </c>
      <c r="X5761" s="4">
        <f>Tabla1[[#This Row],[OS-Valor Unitario]]*Tabla1[[#This Row],[CANTIDAD ENTREGA SATELITE]]</f>
        <v>48000</v>
      </c>
      <c r="Y5761" s="4">
        <f>Tabla1[[#This Row],[costo_antes_iva]]*Tabla1[[#This Row],[CANTIDAD ENTREGA SATELITE]]</f>
        <v>48000</v>
      </c>
      <c r="Z5761" s="4">
        <f>Tabla1[[#This Row],[Valor total OS]]-Tabla1[[#This Row],[valor total op]]</f>
        <v>0</v>
      </c>
    </row>
    <row r="5762" spans="1:26" x14ac:dyDescent="0.3">
      <c r="A5762">
        <v>5413</v>
      </c>
      <c r="B5762">
        <v>1</v>
      </c>
      <c r="C5762" t="s">
        <v>9007</v>
      </c>
      <c r="D5762" t="s">
        <v>9008</v>
      </c>
      <c r="E5762" t="s">
        <v>228</v>
      </c>
      <c r="F5762" t="s">
        <v>9009</v>
      </c>
      <c r="G5762" s="2">
        <v>45442</v>
      </c>
      <c r="H5762">
        <v>55059432</v>
      </c>
      <c r="I5762" t="s">
        <v>9010</v>
      </c>
      <c r="J5762" t="s">
        <v>9011</v>
      </c>
      <c r="K5762" t="s">
        <v>77</v>
      </c>
      <c r="L5762">
        <v>100</v>
      </c>
      <c r="M5762">
        <v>14408</v>
      </c>
      <c r="N5762" t="s">
        <v>285</v>
      </c>
      <c r="O5762" t="s">
        <v>78</v>
      </c>
      <c r="P5762" s="4">
        <v>1200</v>
      </c>
      <c r="Q5762" s="4">
        <v>1200</v>
      </c>
      <c r="R5762" t="s">
        <v>819</v>
      </c>
      <c r="S5762" s="4">
        <v>77303290</v>
      </c>
      <c r="T5762" t="s">
        <v>230</v>
      </c>
      <c r="U5762">
        <v>100</v>
      </c>
      <c r="V5762" t="s">
        <v>79</v>
      </c>
      <c r="W5762" s="4">
        <f>Tabla1[[#This Row],[OS-Valor Unitario]]-Tabla1[[#This Row],[costo_antes_iva]]</f>
        <v>0</v>
      </c>
      <c r="X5762" s="4">
        <f>Tabla1[[#This Row],[OS-Valor Unitario]]*Tabla1[[#This Row],[CANTIDAD ENTREGA SATELITE]]</f>
        <v>120000</v>
      </c>
      <c r="Y5762" s="4">
        <f>Tabla1[[#This Row],[costo_antes_iva]]*Tabla1[[#This Row],[CANTIDAD ENTREGA SATELITE]]</f>
        <v>120000</v>
      </c>
      <c r="Z5762" s="4">
        <f>Tabla1[[#This Row],[Valor total OS]]-Tabla1[[#This Row],[valor total op]]</f>
        <v>0</v>
      </c>
    </row>
    <row r="5763" spans="1:26" x14ac:dyDescent="0.3">
      <c r="A5763">
        <v>5413</v>
      </c>
      <c r="B5763">
        <v>1</v>
      </c>
      <c r="C5763" t="s">
        <v>9007</v>
      </c>
      <c r="D5763" t="s">
        <v>9008</v>
      </c>
      <c r="E5763" t="s">
        <v>228</v>
      </c>
      <c r="F5763" t="s">
        <v>9009</v>
      </c>
      <c r="G5763" s="2">
        <v>45442</v>
      </c>
      <c r="H5763">
        <v>55059432</v>
      </c>
      <c r="I5763" t="s">
        <v>9010</v>
      </c>
      <c r="J5763" t="s">
        <v>9011</v>
      </c>
      <c r="K5763" t="s">
        <v>77</v>
      </c>
      <c r="L5763">
        <v>100</v>
      </c>
      <c r="M5763">
        <v>14412</v>
      </c>
      <c r="N5763" t="s">
        <v>285</v>
      </c>
      <c r="O5763" t="s">
        <v>78</v>
      </c>
      <c r="P5763" s="4">
        <v>1200</v>
      </c>
      <c r="Q5763" s="4">
        <v>1200</v>
      </c>
      <c r="R5763" t="s">
        <v>819</v>
      </c>
      <c r="S5763" s="4">
        <v>77303290</v>
      </c>
      <c r="T5763" t="s">
        <v>230</v>
      </c>
      <c r="U5763">
        <v>100</v>
      </c>
      <c r="V5763" t="s">
        <v>79</v>
      </c>
      <c r="W5763" s="4">
        <f>Tabla1[[#This Row],[OS-Valor Unitario]]-Tabla1[[#This Row],[costo_antes_iva]]</f>
        <v>0</v>
      </c>
      <c r="X5763" s="4">
        <f>Tabla1[[#This Row],[OS-Valor Unitario]]*Tabla1[[#This Row],[CANTIDAD ENTREGA SATELITE]]</f>
        <v>120000</v>
      </c>
      <c r="Y5763" s="4">
        <f>Tabla1[[#This Row],[costo_antes_iva]]*Tabla1[[#This Row],[CANTIDAD ENTREGA SATELITE]]</f>
        <v>120000</v>
      </c>
      <c r="Z5763" s="4">
        <f>Tabla1[[#This Row],[Valor total OS]]-Tabla1[[#This Row],[valor total op]]</f>
        <v>0</v>
      </c>
    </row>
    <row r="5764" spans="1:26" x14ac:dyDescent="0.3">
      <c r="A5764">
        <v>5413</v>
      </c>
      <c r="B5764">
        <v>1</v>
      </c>
      <c r="C5764" t="s">
        <v>9007</v>
      </c>
      <c r="D5764" t="s">
        <v>9008</v>
      </c>
      <c r="E5764" t="s">
        <v>228</v>
      </c>
      <c r="F5764" t="s">
        <v>9009</v>
      </c>
      <c r="G5764" s="2">
        <v>45442</v>
      </c>
      <c r="H5764">
        <v>55059432</v>
      </c>
      <c r="I5764" t="s">
        <v>9010</v>
      </c>
      <c r="J5764" t="s">
        <v>9011</v>
      </c>
      <c r="K5764" t="s">
        <v>77</v>
      </c>
      <c r="L5764">
        <v>100</v>
      </c>
      <c r="M5764">
        <v>14456</v>
      </c>
      <c r="N5764" t="s">
        <v>285</v>
      </c>
      <c r="O5764" t="s">
        <v>78</v>
      </c>
      <c r="P5764" s="4">
        <v>1200</v>
      </c>
      <c r="Q5764" s="4">
        <v>1200</v>
      </c>
      <c r="R5764" t="s">
        <v>819</v>
      </c>
      <c r="S5764" s="4">
        <v>77303290</v>
      </c>
      <c r="T5764" t="s">
        <v>230</v>
      </c>
      <c r="U5764">
        <v>100</v>
      </c>
      <c r="V5764" t="s">
        <v>79</v>
      </c>
      <c r="W5764" s="4">
        <f>Tabla1[[#This Row],[OS-Valor Unitario]]-Tabla1[[#This Row],[costo_antes_iva]]</f>
        <v>0</v>
      </c>
      <c r="X5764" s="4">
        <f>Tabla1[[#This Row],[OS-Valor Unitario]]*Tabla1[[#This Row],[CANTIDAD ENTREGA SATELITE]]</f>
        <v>120000</v>
      </c>
      <c r="Y5764" s="4">
        <f>Tabla1[[#This Row],[costo_antes_iva]]*Tabla1[[#This Row],[CANTIDAD ENTREGA SATELITE]]</f>
        <v>120000</v>
      </c>
      <c r="Z5764" s="4">
        <f>Tabla1[[#This Row],[Valor total OS]]-Tabla1[[#This Row],[valor total op]]</f>
        <v>0</v>
      </c>
    </row>
    <row r="5765" spans="1:26" x14ac:dyDescent="0.3">
      <c r="A5765">
        <v>5413</v>
      </c>
      <c r="B5765">
        <v>2</v>
      </c>
      <c r="C5765" t="s">
        <v>9012</v>
      </c>
      <c r="D5765" t="s">
        <v>9013</v>
      </c>
      <c r="E5765" t="s">
        <v>228</v>
      </c>
      <c r="F5765" t="s">
        <v>9009</v>
      </c>
      <c r="G5765" s="2">
        <v>45442</v>
      </c>
      <c r="H5765">
        <v>55059446</v>
      </c>
      <c r="I5765" t="s">
        <v>9014</v>
      </c>
      <c r="J5765" t="s">
        <v>9011</v>
      </c>
      <c r="K5765" t="s">
        <v>32</v>
      </c>
      <c r="L5765">
        <v>690</v>
      </c>
      <c r="M5765">
        <v>14233</v>
      </c>
      <c r="N5765" t="s">
        <v>285</v>
      </c>
      <c r="O5765" t="s">
        <v>472</v>
      </c>
      <c r="P5765" s="4">
        <v>7500</v>
      </c>
      <c r="Q5765" s="4">
        <v>7500</v>
      </c>
      <c r="R5765" t="s">
        <v>819</v>
      </c>
      <c r="S5765" s="4">
        <v>77303290</v>
      </c>
      <c r="T5765" t="s">
        <v>230</v>
      </c>
      <c r="U5765">
        <v>690</v>
      </c>
      <c r="V5765" t="s">
        <v>472</v>
      </c>
      <c r="W5765" s="4">
        <f>Tabla1[[#This Row],[OS-Valor Unitario]]-Tabla1[[#This Row],[costo_antes_iva]]</f>
        <v>0</v>
      </c>
      <c r="X5765" s="4">
        <f>Tabla1[[#This Row],[OS-Valor Unitario]]*Tabla1[[#This Row],[CANTIDAD ENTREGA SATELITE]]</f>
        <v>5175000</v>
      </c>
      <c r="Y5765" s="4">
        <f>Tabla1[[#This Row],[costo_antes_iva]]*Tabla1[[#This Row],[CANTIDAD ENTREGA SATELITE]]</f>
        <v>5175000</v>
      </c>
      <c r="Z5765" s="4">
        <f>Tabla1[[#This Row],[Valor total OS]]-Tabla1[[#This Row],[valor total op]]</f>
        <v>0</v>
      </c>
    </row>
    <row r="5766" spans="1:26" x14ac:dyDescent="0.3">
      <c r="A5766">
        <v>5413</v>
      </c>
      <c r="B5766">
        <v>2</v>
      </c>
      <c r="C5766" t="s">
        <v>9012</v>
      </c>
      <c r="D5766" t="s">
        <v>9013</v>
      </c>
      <c r="E5766" t="s">
        <v>228</v>
      </c>
      <c r="F5766" t="s">
        <v>9009</v>
      </c>
      <c r="G5766" s="2">
        <v>45442</v>
      </c>
      <c r="H5766">
        <v>55059446</v>
      </c>
      <c r="I5766" t="s">
        <v>9014</v>
      </c>
      <c r="J5766" t="s">
        <v>9011</v>
      </c>
      <c r="K5766" t="s">
        <v>77</v>
      </c>
      <c r="L5766">
        <v>443</v>
      </c>
      <c r="M5766">
        <v>14378</v>
      </c>
      <c r="N5766" t="s">
        <v>285</v>
      </c>
      <c r="O5766" t="s">
        <v>78</v>
      </c>
      <c r="P5766" s="4">
        <v>1200</v>
      </c>
      <c r="Q5766" s="4">
        <v>1200</v>
      </c>
      <c r="R5766" t="s">
        <v>819</v>
      </c>
      <c r="S5766" s="4">
        <v>77303290</v>
      </c>
      <c r="T5766" t="s">
        <v>230</v>
      </c>
      <c r="U5766">
        <v>443</v>
      </c>
      <c r="V5766" t="s">
        <v>79</v>
      </c>
      <c r="W5766" s="4">
        <f>Tabla1[[#This Row],[OS-Valor Unitario]]-Tabla1[[#This Row],[costo_antes_iva]]</f>
        <v>0</v>
      </c>
      <c r="X5766" s="4">
        <f>Tabla1[[#This Row],[OS-Valor Unitario]]*Tabla1[[#This Row],[CANTIDAD ENTREGA SATELITE]]</f>
        <v>531600</v>
      </c>
      <c r="Y5766" s="4">
        <f>Tabla1[[#This Row],[costo_antes_iva]]*Tabla1[[#This Row],[CANTIDAD ENTREGA SATELITE]]</f>
        <v>531600</v>
      </c>
      <c r="Z5766" s="4">
        <f>Tabla1[[#This Row],[Valor total OS]]-Tabla1[[#This Row],[valor total op]]</f>
        <v>0</v>
      </c>
    </row>
    <row r="5767" spans="1:26" x14ac:dyDescent="0.3">
      <c r="A5767">
        <v>5413</v>
      </c>
      <c r="B5767">
        <v>2</v>
      </c>
      <c r="C5767" t="s">
        <v>9012</v>
      </c>
      <c r="D5767" t="s">
        <v>9013</v>
      </c>
      <c r="E5767" t="s">
        <v>228</v>
      </c>
      <c r="F5767" t="s">
        <v>9009</v>
      </c>
      <c r="G5767" s="2">
        <v>45442</v>
      </c>
      <c r="H5767">
        <v>55059446</v>
      </c>
      <c r="I5767" t="s">
        <v>9014</v>
      </c>
      <c r="J5767" t="s">
        <v>9011</v>
      </c>
      <c r="K5767" t="s">
        <v>77</v>
      </c>
      <c r="L5767">
        <v>247</v>
      </c>
      <c r="M5767">
        <v>14379</v>
      </c>
      <c r="N5767" t="s">
        <v>285</v>
      </c>
      <c r="O5767" t="s">
        <v>78</v>
      </c>
      <c r="P5767" s="4">
        <v>1200</v>
      </c>
      <c r="Q5767" s="4">
        <v>1200</v>
      </c>
      <c r="R5767" t="s">
        <v>819</v>
      </c>
      <c r="S5767" s="4">
        <v>77303290</v>
      </c>
      <c r="T5767" t="s">
        <v>230</v>
      </c>
      <c r="U5767">
        <v>247</v>
      </c>
      <c r="V5767" t="s">
        <v>79</v>
      </c>
      <c r="W5767" s="4">
        <f>Tabla1[[#This Row],[OS-Valor Unitario]]-Tabla1[[#This Row],[costo_antes_iva]]</f>
        <v>0</v>
      </c>
      <c r="X5767" s="4">
        <f>Tabla1[[#This Row],[OS-Valor Unitario]]*Tabla1[[#This Row],[CANTIDAD ENTREGA SATELITE]]</f>
        <v>296400</v>
      </c>
      <c r="Y5767" s="4">
        <f>Tabla1[[#This Row],[costo_antes_iva]]*Tabla1[[#This Row],[CANTIDAD ENTREGA SATELITE]]</f>
        <v>296400</v>
      </c>
      <c r="Z5767" s="4">
        <f>Tabla1[[#This Row],[Valor total OS]]-Tabla1[[#This Row],[valor total op]]</f>
        <v>0</v>
      </c>
    </row>
    <row r="5768" spans="1:26" x14ac:dyDescent="0.3">
      <c r="A5768">
        <v>5411</v>
      </c>
      <c r="B5768">
        <v>1</v>
      </c>
      <c r="C5768" t="s">
        <v>9015</v>
      </c>
      <c r="D5768" t="s">
        <v>9016</v>
      </c>
      <c r="E5768" t="s">
        <v>130</v>
      </c>
      <c r="F5768" t="s">
        <v>695</v>
      </c>
      <c r="G5768" s="2">
        <v>45442</v>
      </c>
      <c r="H5768">
        <v>55058556</v>
      </c>
      <c r="I5768" t="s">
        <v>9017</v>
      </c>
      <c r="J5768" t="s">
        <v>9018</v>
      </c>
      <c r="K5768" t="s">
        <v>77</v>
      </c>
      <c r="L5768">
        <v>583</v>
      </c>
      <c r="M5768">
        <v>14329</v>
      </c>
      <c r="N5768" t="s">
        <v>285</v>
      </c>
      <c r="O5768" t="s">
        <v>3605</v>
      </c>
      <c r="P5768" s="4">
        <v>1400</v>
      </c>
      <c r="Q5768" s="4">
        <v>1400</v>
      </c>
      <c r="R5768" t="s">
        <v>819</v>
      </c>
      <c r="S5768" s="4">
        <v>86991186</v>
      </c>
      <c r="T5768" t="s">
        <v>111</v>
      </c>
      <c r="U5768">
        <v>583</v>
      </c>
      <c r="V5768" t="s">
        <v>3606</v>
      </c>
      <c r="W5768" s="4">
        <f>Tabla1[[#This Row],[OS-Valor Unitario]]-Tabla1[[#This Row],[costo_antes_iva]]</f>
        <v>0</v>
      </c>
      <c r="X5768" s="4">
        <f>Tabla1[[#This Row],[OS-Valor Unitario]]*Tabla1[[#This Row],[CANTIDAD ENTREGA SATELITE]]</f>
        <v>816200</v>
      </c>
      <c r="Y5768" s="4">
        <f>Tabla1[[#This Row],[costo_antes_iva]]*Tabla1[[#This Row],[CANTIDAD ENTREGA SATELITE]]</f>
        <v>816200</v>
      </c>
      <c r="Z5768" s="4">
        <f>Tabla1[[#This Row],[Valor total OS]]-Tabla1[[#This Row],[valor total op]]</f>
        <v>0</v>
      </c>
    </row>
    <row r="5769" spans="1:26" x14ac:dyDescent="0.3">
      <c r="A5769">
        <v>5411</v>
      </c>
      <c r="B5769">
        <v>1</v>
      </c>
      <c r="C5769" t="s">
        <v>9015</v>
      </c>
      <c r="D5769" t="s">
        <v>9016</v>
      </c>
      <c r="E5769" t="s">
        <v>130</v>
      </c>
      <c r="F5769" t="s">
        <v>695</v>
      </c>
      <c r="G5769" s="2">
        <v>45442</v>
      </c>
      <c r="H5769">
        <v>55058556</v>
      </c>
      <c r="I5769" t="s">
        <v>9017</v>
      </c>
      <c r="J5769" t="s">
        <v>9018</v>
      </c>
      <c r="K5769" t="s">
        <v>32</v>
      </c>
      <c r="L5769">
        <v>583</v>
      </c>
      <c r="M5769">
        <v>14418</v>
      </c>
      <c r="N5769" t="s">
        <v>285</v>
      </c>
      <c r="O5769" t="s">
        <v>836</v>
      </c>
      <c r="P5769" s="4">
        <v>10000</v>
      </c>
      <c r="Q5769" s="4">
        <v>12500</v>
      </c>
      <c r="R5769" t="s">
        <v>819</v>
      </c>
      <c r="S5769" s="4">
        <v>86991186</v>
      </c>
      <c r="T5769" t="s">
        <v>111</v>
      </c>
      <c r="U5769">
        <v>583</v>
      </c>
      <c r="V5769" t="s">
        <v>837</v>
      </c>
      <c r="W5769" s="4">
        <f>Tabla1[[#This Row],[OS-Valor Unitario]]-Tabla1[[#This Row],[costo_antes_iva]]</f>
        <v>2500</v>
      </c>
      <c r="X5769" s="4">
        <f>Tabla1[[#This Row],[OS-Valor Unitario]]*Tabla1[[#This Row],[CANTIDAD ENTREGA SATELITE]]</f>
        <v>7287500</v>
      </c>
      <c r="Y5769" s="4">
        <f>Tabla1[[#This Row],[costo_antes_iva]]*Tabla1[[#This Row],[CANTIDAD ENTREGA SATELITE]]</f>
        <v>5830000</v>
      </c>
      <c r="Z5769" s="4">
        <f>Tabla1[[#This Row],[Valor total OS]]-Tabla1[[#This Row],[valor total op]]</f>
        <v>1457500</v>
      </c>
    </row>
    <row r="5770" spans="1:26" x14ac:dyDescent="0.3">
      <c r="A5770">
        <v>5411</v>
      </c>
      <c r="B5770">
        <v>2</v>
      </c>
      <c r="C5770" t="s">
        <v>9019</v>
      </c>
      <c r="D5770" t="s">
        <v>9020</v>
      </c>
      <c r="E5770" t="s">
        <v>446</v>
      </c>
      <c r="F5770" t="s">
        <v>695</v>
      </c>
      <c r="G5770" s="2">
        <v>45442</v>
      </c>
      <c r="H5770">
        <v>55058562</v>
      </c>
      <c r="I5770" t="s">
        <v>9021</v>
      </c>
      <c r="J5770" t="s">
        <v>9018</v>
      </c>
      <c r="K5770" t="s">
        <v>32</v>
      </c>
      <c r="L5770">
        <v>280</v>
      </c>
      <c r="M5770">
        <v>14292</v>
      </c>
      <c r="N5770" t="s">
        <v>285</v>
      </c>
      <c r="O5770" t="s">
        <v>404</v>
      </c>
      <c r="P5770" s="4">
        <v>11000</v>
      </c>
      <c r="Q5770" s="4">
        <v>8000</v>
      </c>
      <c r="R5770" t="s">
        <v>819</v>
      </c>
      <c r="S5770" s="4">
        <v>86991186</v>
      </c>
      <c r="T5770" t="s">
        <v>56</v>
      </c>
      <c r="U5770">
        <v>280</v>
      </c>
      <c r="V5770" t="s">
        <v>404</v>
      </c>
      <c r="W5770" s="4">
        <f>Tabla1[[#This Row],[OS-Valor Unitario]]-Tabla1[[#This Row],[costo_antes_iva]]</f>
        <v>-3000</v>
      </c>
      <c r="X5770" s="4">
        <f>Tabla1[[#This Row],[OS-Valor Unitario]]*Tabla1[[#This Row],[CANTIDAD ENTREGA SATELITE]]</f>
        <v>2240000</v>
      </c>
      <c r="Y5770" s="4">
        <f>Tabla1[[#This Row],[costo_antes_iva]]*Tabla1[[#This Row],[CANTIDAD ENTREGA SATELITE]]</f>
        <v>3080000</v>
      </c>
      <c r="Z5770" s="4">
        <f>Tabla1[[#This Row],[Valor total OS]]-Tabla1[[#This Row],[valor total op]]</f>
        <v>-840000</v>
      </c>
    </row>
    <row r="5771" spans="1:26" x14ac:dyDescent="0.3">
      <c r="A5771">
        <v>5411</v>
      </c>
      <c r="B5771">
        <v>3</v>
      </c>
      <c r="C5771" t="s">
        <v>9022</v>
      </c>
      <c r="D5771" t="s">
        <v>9023</v>
      </c>
      <c r="E5771" t="s">
        <v>281</v>
      </c>
      <c r="F5771" t="s">
        <v>695</v>
      </c>
      <c r="G5771" s="2">
        <v>45442</v>
      </c>
      <c r="H5771">
        <v>55058575</v>
      </c>
      <c r="I5771" t="s">
        <v>9024</v>
      </c>
      <c r="J5771" t="s">
        <v>9018</v>
      </c>
      <c r="K5771" t="s">
        <v>77</v>
      </c>
      <c r="L5771">
        <v>280</v>
      </c>
      <c r="M5771">
        <v>14338</v>
      </c>
      <c r="N5771" t="s">
        <v>285</v>
      </c>
      <c r="O5771" t="s">
        <v>3605</v>
      </c>
      <c r="P5771" s="4">
        <v>1400</v>
      </c>
      <c r="Q5771" s="4">
        <v>1400</v>
      </c>
      <c r="R5771" t="s">
        <v>819</v>
      </c>
      <c r="S5771" s="4">
        <v>86991186</v>
      </c>
      <c r="T5771" t="s">
        <v>111</v>
      </c>
      <c r="U5771">
        <v>280</v>
      </c>
      <c r="V5771" t="s">
        <v>3606</v>
      </c>
      <c r="W5771" s="4">
        <f>Tabla1[[#This Row],[OS-Valor Unitario]]-Tabla1[[#This Row],[costo_antes_iva]]</f>
        <v>0</v>
      </c>
      <c r="X5771" s="4">
        <f>Tabla1[[#This Row],[OS-Valor Unitario]]*Tabla1[[#This Row],[CANTIDAD ENTREGA SATELITE]]</f>
        <v>392000</v>
      </c>
      <c r="Y5771" s="4">
        <f>Tabla1[[#This Row],[costo_antes_iva]]*Tabla1[[#This Row],[CANTIDAD ENTREGA SATELITE]]</f>
        <v>392000</v>
      </c>
      <c r="Z5771" s="4">
        <f>Tabla1[[#This Row],[Valor total OS]]-Tabla1[[#This Row],[valor total op]]</f>
        <v>0</v>
      </c>
    </row>
    <row r="5772" spans="1:26" x14ac:dyDescent="0.3">
      <c r="A5772">
        <v>5411</v>
      </c>
      <c r="B5772">
        <v>3</v>
      </c>
      <c r="C5772" t="s">
        <v>9022</v>
      </c>
      <c r="D5772" t="s">
        <v>9023</v>
      </c>
      <c r="E5772" t="s">
        <v>281</v>
      </c>
      <c r="F5772" t="s">
        <v>695</v>
      </c>
      <c r="G5772" s="2">
        <v>45442</v>
      </c>
      <c r="H5772">
        <v>55058575</v>
      </c>
      <c r="I5772" t="s">
        <v>9024</v>
      </c>
      <c r="J5772" t="s">
        <v>9018</v>
      </c>
      <c r="K5772" t="s">
        <v>32</v>
      </c>
      <c r="L5772">
        <v>280</v>
      </c>
      <c r="M5772">
        <v>14588</v>
      </c>
      <c r="N5772" t="s">
        <v>285</v>
      </c>
      <c r="O5772" t="s">
        <v>2551</v>
      </c>
      <c r="P5772" s="4">
        <v>10000</v>
      </c>
      <c r="Q5772" s="4">
        <v>12000</v>
      </c>
      <c r="R5772" t="s">
        <v>819</v>
      </c>
      <c r="S5772" s="4">
        <v>86991186</v>
      </c>
      <c r="T5772" t="s">
        <v>111</v>
      </c>
      <c r="U5772">
        <v>277</v>
      </c>
      <c r="V5772" t="s">
        <v>2552</v>
      </c>
      <c r="W5772" s="4">
        <f>Tabla1[[#This Row],[OS-Valor Unitario]]-Tabla1[[#This Row],[costo_antes_iva]]</f>
        <v>2000</v>
      </c>
      <c r="X5772" s="4">
        <f>Tabla1[[#This Row],[OS-Valor Unitario]]*Tabla1[[#This Row],[CANTIDAD ENTREGA SATELITE]]</f>
        <v>3324000</v>
      </c>
      <c r="Y5772" s="4">
        <f>Tabla1[[#This Row],[costo_antes_iva]]*Tabla1[[#This Row],[CANTIDAD ENTREGA SATELITE]]</f>
        <v>2770000</v>
      </c>
      <c r="Z5772" s="4">
        <f>Tabla1[[#This Row],[Valor total OS]]-Tabla1[[#This Row],[valor total op]]</f>
        <v>554000</v>
      </c>
    </row>
    <row r="5773" spans="1:26" x14ac:dyDescent="0.3">
      <c r="A5773">
        <v>5411</v>
      </c>
      <c r="B5773">
        <v>4</v>
      </c>
      <c r="C5773" t="s">
        <v>9025</v>
      </c>
      <c r="D5773" t="s">
        <v>9026</v>
      </c>
      <c r="E5773" t="s">
        <v>712</v>
      </c>
      <c r="F5773" t="s">
        <v>695</v>
      </c>
      <c r="G5773" s="2">
        <v>45442</v>
      </c>
      <c r="H5773">
        <v>55058581</v>
      </c>
      <c r="I5773" t="s">
        <v>9027</v>
      </c>
      <c r="J5773" t="s">
        <v>9018</v>
      </c>
      <c r="K5773" t="s">
        <v>32</v>
      </c>
      <c r="L5773">
        <v>577</v>
      </c>
      <c r="M5773">
        <v>14184</v>
      </c>
      <c r="N5773" t="s">
        <v>285</v>
      </c>
      <c r="O5773" t="s">
        <v>405</v>
      </c>
      <c r="P5773" s="4">
        <v>11000</v>
      </c>
      <c r="Q5773" s="4">
        <v>9000</v>
      </c>
      <c r="R5773" t="s">
        <v>819</v>
      </c>
      <c r="S5773" s="4">
        <v>86991186</v>
      </c>
      <c r="T5773" t="s">
        <v>56</v>
      </c>
      <c r="U5773">
        <v>577</v>
      </c>
      <c r="V5773" t="s">
        <v>406</v>
      </c>
      <c r="W5773" s="4">
        <f>Tabla1[[#This Row],[OS-Valor Unitario]]-Tabla1[[#This Row],[costo_antes_iva]]</f>
        <v>-2000</v>
      </c>
      <c r="X5773" s="4">
        <f>Tabla1[[#This Row],[OS-Valor Unitario]]*Tabla1[[#This Row],[CANTIDAD ENTREGA SATELITE]]</f>
        <v>5193000</v>
      </c>
      <c r="Y5773" s="4">
        <f>Tabla1[[#This Row],[costo_antes_iva]]*Tabla1[[#This Row],[CANTIDAD ENTREGA SATELITE]]</f>
        <v>6347000</v>
      </c>
      <c r="Z5773" s="4">
        <f>Tabla1[[#This Row],[Valor total OS]]-Tabla1[[#This Row],[valor total op]]</f>
        <v>-1154000</v>
      </c>
    </row>
    <row r="5774" spans="1:26" x14ac:dyDescent="0.3">
      <c r="A5774">
        <v>5429</v>
      </c>
      <c r="B5774">
        <v>1</v>
      </c>
      <c r="C5774" t="s">
        <v>8951</v>
      </c>
      <c r="D5774" t="s">
        <v>8952</v>
      </c>
      <c r="E5774" t="s">
        <v>2331</v>
      </c>
      <c r="F5774" t="s">
        <v>884</v>
      </c>
      <c r="G5774" s="2">
        <v>45440</v>
      </c>
      <c r="H5774">
        <v>54984422</v>
      </c>
      <c r="I5774" t="s">
        <v>8953</v>
      </c>
      <c r="J5774" t="s">
        <v>8954</v>
      </c>
      <c r="K5774" t="s">
        <v>32</v>
      </c>
      <c r="L5774">
        <v>70</v>
      </c>
      <c r="M5774">
        <v>14542</v>
      </c>
      <c r="N5774" t="s">
        <v>53</v>
      </c>
      <c r="O5774" t="s">
        <v>732</v>
      </c>
      <c r="P5774" s="4">
        <v>5000</v>
      </c>
      <c r="Q5774" s="4">
        <v>4500</v>
      </c>
      <c r="R5774" t="s">
        <v>819</v>
      </c>
      <c r="S5774" s="4">
        <v>8007674</v>
      </c>
      <c r="T5774" t="s">
        <v>56</v>
      </c>
      <c r="U5774">
        <v>70</v>
      </c>
      <c r="V5774" t="s">
        <v>976</v>
      </c>
      <c r="W5774" s="4">
        <f>Tabla1[[#This Row],[OS-Valor Unitario]]-Tabla1[[#This Row],[costo_antes_iva]]</f>
        <v>-500</v>
      </c>
      <c r="X5774" s="4">
        <f>Tabla1[[#This Row],[OS-Valor Unitario]]*Tabla1[[#This Row],[CANTIDAD ENTREGA SATELITE]]</f>
        <v>315000</v>
      </c>
      <c r="Y5774" s="4">
        <f>Tabla1[[#This Row],[costo_antes_iva]]*Tabla1[[#This Row],[CANTIDAD ENTREGA SATELITE]]</f>
        <v>350000</v>
      </c>
      <c r="Z5774" s="4">
        <f>Tabla1[[#This Row],[Valor total OS]]-Tabla1[[#This Row],[valor total op]]</f>
        <v>-35000</v>
      </c>
    </row>
    <row r="5775" spans="1:26" x14ac:dyDescent="0.3">
      <c r="A5775">
        <v>5429</v>
      </c>
      <c r="B5775">
        <v>2</v>
      </c>
      <c r="C5775" t="s">
        <v>8955</v>
      </c>
      <c r="D5775" t="s">
        <v>8956</v>
      </c>
      <c r="E5775" t="s">
        <v>49</v>
      </c>
      <c r="F5775" t="s">
        <v>884</v>
      </c>
      <c r="G5775" s="2">
        <v>45440</v>
      </c>
      <c r="H5775">
        <v>54984434</v>
      </c>
      <c r="I5775" t="s">
        <v>8957</v>
      </c>
      <c r="J5775" t="s">
        <v>8954</v>
      </c>
      <c r="K5775" t="s">
        <v>32</v>
      </c>
      <c r="L5775">
        <v>2</v>
      </c>
      <c r="M5775">
        <v>14543</v>
      </c>
      <c r="N5775" t="s">
        <v>53</v>
      </c>
      <c r="O5775" t="s">
        <v>732</v>
      </c>
      <c r="P5775" s="4">
        <v>5000</v>
      </c>
      <c r="Q5775" s="4">
        <v>4500</v>
      </c>
      <c r="R5775" t="s">
        <v>819</v>
      </c>
      <c r="S5775" s="4">
        <v>8007674</v>
      </c>
      <c r="T5775" t="s">
        <v>56</v>
      </c>
      <c r="U5775">
        <v>2</v>
      </c>
      <c r="V5775" t="s">
        <v>976</v>
      </c>
      <c r="W5775" s="4">
        <f>Tabla1[[#This Row],[OS-Valor Unitario]]-Tabla1[[#This Row],[costo_antes_iva]]</f>
        <v>-500</v>
      </c>
      <c r="X5775" s="4">
        <f>Tabla1[[#This Row],[OS-Valor Unitario]]*Tabla1[[#This Row],[CANTIDAD ENTREGA SATELITE]]</f>
        <v>9000</v>
      </c>
      <c r="Y5775" s="4">
        <f>Tabla1[[#This Row],[costo_antes_iva]]*Tabla1[[#This Row],[CANTIDAD ENTREGA SATELITE]]</f>
        <v>10000</v>
      </c>
      <c r="Z5775" s="4">
        <f>Tabla1[[#This Row],[Valor total OS]]-Tabla1[[#This Row],[valor total op]]</f>
        <v>-1000</v>
      </c>
    </row>
    <row r="5776" spans="1:26" x14ac:dyDescent="0.3">
      <c r="A5776">
        <v>5429</v>
      </c>
      <c r="B5776">
        <v>3</v>
      </c>
      <c r="C5776" t="s">
        <v>8958</v>
      </c>
      <c r="D5776" t="s">
        <v>8959</v>
      </c>
      <c r="E5776" t="s">
        <v>139</v>
      </c>
      <c r="F5776" t="s">
        <v>884</v>
      </c>
      <c r="G5776" s="2">
        <v>45440</v>
      </c>
      <c r="H5776">
        <v>54984438</v>
      </c>
      <c r="I5776" t="s">
        <v>8960</v>
      </c>
      <c r="J5776" t="s">
        <v>8954</v>
      </c>
      <c r="K5776" t="s">
        <v>32</v>
      </c>
      <c r="L5776">
        <v>2</v>
      </c>
      <c r="M5776">
        <v>14630</v>
      </c>
      <c r="N5776" t="s">
        <v>53</v>
      </c>
      <c r="O5776" t="s">
        <v>5523</v>
      </c>
      <c r="P5776" s="4">
        <v>4000</v>
      </c>
      <c r="Q5776" s="4">
        <v>4000</v>
      </c>
      <c r="R5776" t="s">
        <v>819</v>
      </c>
      <c r="S5776" s="4">
        <v>8007674</v>
      </c>
      <c r="T5776" t="s">
        <v>144</v>
      </c>
      <c r="U5776">
        <v>2</v>
      </c>
      <c r="V5776" t="s">
        <v>5524</v>
      </c>
      <c r="W5776" s="4">
        <f>Tabla1[[#This Row],[OS-Valor Unitario]]-Tabla1[[#This Row],[costo_antes_iva]]</f>
        <v>0</v>
      </c>
      <c r="X5776" s="4">
        <f>Tabla1[[#This Row],[OS-Valor Unitario]]*Tabla1[[#This Row],[CANTIDAD ENTREGA SATELITE]]</f>
        <v>8000</v>
      </c>
      <c r="Y5776" s="4">
        <f>Tabla1[[#This Row],[costo_antes_iva]]*Tabla1[[#This Row],[CANTIDAD ENTREGA SATELITE]]</f>
        <v>8000</v>
      </c>
      <c r="Z5776" s="4">
        <f>Tabla1[[#This Row],[Valor total OS]]-Tabla1[[#This Row],[valor total op]]</f>
        <v>0</v>
      </c>
    </row>
    <row r="5777" spans="1:26" x14ac:dyDescent="0.3">
      <c r="A5777">
        <v>5429</v>
      </c>
      <c r="B5777">
        <v>3</v>
      </c>
      <c r="C5777" t="s">
        <v>8958</v>
      </c>
      <c r="D5777" t="s">
        <v>8959</v>
      </c>
      <c r="E5777" t="s">
        <v>139</v>
      </c>
      <c r="F5777" t="s">
        <v>884</v>
      </c>
      <c r="G5777" s="2">
        <v>45440</v>
      </c>
      <c r="H5777">
        <v>54984438</v>
      </c>
      <c r="I5777" t="s">
        <v>8960</v>
      </c>
      <c r="J5777" t="s">
        <v>8954</v>
      </c>
      <c r="K5777" t="s">
        <v>77</v>
      </c>
      <c r="L5777">
        <v>2</v>
      </c>
      <c r="M5777">
        <v>14546</v>
      </c>
      <c r="N5777" t="s">
        <v>53</v>
      </c>
      <c r="O5777" t="s">
        <v>78</v>
      </c>
      <c r="P5777" s="4">
        <v>1800</v>
      </c>
      <c r="Q5777" s="4">
        <v>1800</v>
      </c>
      <c r="R5777" t="s">
        <v>819</v>
      </c>
      <c r="S5777" s="4">
        <v>8007674</v>
      </c>
      <c r="T5777" t="s">
        <v>144</v>
      </c>
      <c r="U5777">
        <v>2</v>
      </c>
      <c r="V5777" t="s">
        <v>79</v>
      </c>
      <c r="W5777" s="4">
        <f>Tabla1[[#This Row],[OS-Valor Unitario]]-Tabla1[[#This Row],[costo_antes_iva]]</f>
        <v>0</v>
      </c>
      <c r="X5777" s="4">
        <f>Tabla1[[#This Row],[OS-Valor Unitario]]*Tabla1[[#This Row],[CANTIDAD ENTREGA SATELITE]]</f>
        <v>3600</v>
      </c>
      <c r="Y5777" s="4">
        <f>Tabla1[[#This Row],[costo_antes_iva]]*Tabla1[[#This Row],[CANTIDAD ENTREGA SATELITE]]</f>
        <v>3600</v>
      </c>
      <c r="Z5777" s="4">
        <f>Tabla1[[#This Row],[Valor total OS]]-Tabla1[[#This Row],[valor total op]]</f>
        <v>0</v>
      </c>
    </row>
    <row r="5778" spans="1:26" x14ac:dyDescent="0.3">
      <c r="A5778">
        <v>5429</v>
      </c>
      <c r="B5778">
        <v>4</v>
      </c>
      <c r="C5778" t="s">
        <v>8961</v>
      </c>
      <c r="D5778" t="s">
        <v>8962</v>
      </c>
      <c r="E5778" t="s">
        <v>139</v>
      </c>
      <c r="F5778" t="s">
        <v>884</v>
      </c>
      <c r="G5778" s="2">
        <v>45440</v>
      </c>
      <c r="H5778">
        <v>54986373</v>
      </c>
      <c r="I5778" t="s">
        <v>8963</v>
      </c>
      <c r="J5778" t="s">
        <v>8954</v>
      </c>
      <c r="K5778" t="s">
        <v>32</v>
      </c>
      <c r="L5778">
        <v>42</v>
      </c>
      <c r="M5778">
        <v>14631</v>
      </c>
      <c r="N5778" t="s">
        <v>53</v>
      </c>
      <c r="O5778" t="s">
        <v>5523</v>
      </c>
      <c r="P5778" s="4">
        <v>4000</v>
      </c>
      <c r="Q5778" s="4">
        <v>4000</v>
      </c>
      <c r="R5778" t="s">
        <v>819</v>
      </c>
      <c r="S5778" s="4">
        <v>8007674</v>
      </c>
      <c r="T5778" t="s">
        <v>144</v>
      </c>
      <c r="U5778">
        <v>42</v>
      </c>
      <c r="V5778" t="s">
        <v>5524</v>
      </c>
      <c r="W5778" s="4">
        <f>Tabla1[[#This Row],[OS-Valor Unitario]]-Tabla1[[#This Row],[costo_antes_iva]]</f>
        <v>0</v>
      </c>
      <c r="X5778" s="4">
        <f>Tabla1[[#This Row],[OS-Valor Unitario]]*Tabla1[[#This Row],[CANTIDAD ENTREGA SATELITE]]</f>
        <v>168000</v>
      </c>
      <c r="Y5778" s="4">
        <f>Tabla1[[#This Row],[costo_antes_iva]]*Tabla1[[#This Row],[CANTIDAD ENTREGA SATELITE]]</f>
        <v>168000</v>
      </c>
      <c r="Z5778" s="4">
        <f>Tabla1[[#This Row],[Valor total OS]]-Tabla1[[#This Row],[valor total op]]</f>
        <v>0</v>
      </c>
    </row>
    <row r="5779" spans="1:26" x14ac:dyDescent="0.3">
      <c r="A5779">
        <v>5429</v>
      </c>
      <c r="B5779">
        <v>4</v>
      </c>
      <c r="C5779" t="s">
        <v>8961</v>
      </c>
      <c r="D5779" t="s">
        <v>8962</v>
      </c>
      <c r="E5779" t="s">
        <v>139</v>
      </c>
      <c r="F5779" t="s">
        <v>884</v>
      </c>
      <c r="G5779" s="2">
        <v>45440</v>
      </c>
      <c r="H5779">
        <v>54986373</v>
      </c>
      <c r="I5779" t="s">
        <v>8963</v>
      </c>
      <c r="J5779" t="s">
        <v>8954</v>
      </c>
      <c r="K5779" t="s">
        <v>77</v>
      </c>
      <c r="L5779">
        <v>42</v>
      </c>
      <c r="M5779">
        <v>14547</v>
      </c>
      <c r="N5779" t="s">
        <v>53</v>
      </c>
      <c r="O5779" t="s">
        <v>78</v>
      </c>
      <c r="P5779" s="4">
        <v>1800</v>
      </c>
      <c r="Q5779" s="4">
        <v>1800</v>
      </c>
      <c r="R5779" t="s">
        <v>819</v>
      </c>
      <c r="S5779" s="4">
        <v>8007674</v>
      </c>
      <c r="T5779" t="s">
        <v>144</v>
      </c>
      <c r="U5779">
        <v>42</v>
      </c>
      <c r="V5779" t="s">
        <v>79</v>
      </c>
      <c r="W5779" s="4">
        <f>Tabla1[[#This Row],[OS-Valor Unitario]]-Tabla1[[#This Row],[costo_antes_iva]]</f>
        <v>0</v>
      </c>
      <c r="X5779" s="4">
        <f>Tabla1[[#This Row],[OS-Valor Unitario]]*Tabla1[[#This Row],[CANTIDAD ENTREGA SATELITE]]</f>
        <v>75600</v>
      </c>
      <c r="Y5779" s="4">
        <f>Tabla1[[#This Row],[costo_antes_iva]]*Tabla1[[#This Row],[CANTIDAD ENTREGA SATELITE]]</f>
        <v>75600</v>
      </c>
      <c r="Z5779" s="4">
        <f>Tabla1[[#This Row],[Valor total OS]]-Tabla1[[#This Row],[valor total op]]</f>
        <v>0</v>
      </c>
    </row>
    <row r="5780" spans="1:26" x14ac:dyDescent="0.3">
      <c r="A5780">
        <v>5429</v>
      </c>
      <c r="B5780">
        <v>5</v>
      </c>
      <c r="C5780" t="s">
        <v>8964</v>
      </c>
      <c r="D5780" t="s">
        <v>8965</v>
      </c>
      <c r="E5780" t="s">
        <v>139</v>
      </c>
      <c r="F5780" t="s">
        <v>884</v>
      </c>
      <c r="G5780" s="2">
        <v>45440</v>
      </c>
      <c r="H5780">
        <v>54986676</v>
      </c>
      <c r="I5780" t="s">
        <v>8963</v>
      </c>
      <c r="J5780" t="s">
        <v>8954</v>
      </c>
      <c r="K5780" t="s">
        <v>32</v>
      </c>
      <c r="L5780">
        <v>2</v>
      </c>
      <c r="M5780">
        <v>14632</v>
      </c>
      <c r="N5780" t="s">
        <v>53</v>
      </c>
      <c r="O5780" t="s">
        <v>5523</v>
      </c>
      <c r="P5780" s="4">
        <v>4000</v>
      </c>
      <c r="Q5780" s="4">
        <v>4000</v>
      </c>
      <c r="R5780" t="s">
        <v>819</v>
      </c>
      <c r="S5780" s="4">
        <v>8007674</v>
      </c>
      <c r="T5780" t="s">
        <v>144</v>
      </c>
      <c r="U5780">
        <v>2</v>
      </c>
      <c r="V5780" t="s">
        <v>5524</v>
      </c>
      <c r="W5780" s="4">
        <f>Tabla1[[#This Row],[OS-Valor Unitario]]-Tabla1[[#This Row],[costo_antes_iva]]</f>
        <v>0</v>
      </c>
      <c r="X5780" s="4">
        <f>Tabla1[[#This Row],[OS-Valor Unitario]]*Tabla1[[#This Row],[CANTIDAD ENTREGA SATELITE]]</f>
        <v>8000</v>
      </c>
      <c r="Y5780" s="4">
        <f>Tabla1[[#This Row],[costo_antes_iva]]*Tabla1[[#This Row],[CANTIDAD ENTREGA SATELITE]]</f>
        <v>8000</v>
      </c>
      <c r="Z5780" s="4">
        <f>Tabla1[[#This Row],[Valor total OS]]-Tabla1[[#This Row],[valor total op]]</f>
        <v>0</v>
      </c>
    </row>
    <row r="5781" spans="1:26" x14ac:dyDescent="0.3">
      <c r="A5781">
        <v>5429</v>
      </c>
      <c r="B5781">
        <v>5</v>
      </c>
      <c r="C5781" t="s">
        <v>8964</v>
      </c>
      <c r="D5781" t="s">
        <v>8965</v>
      </c>
      <c r="E5781" t="s">
        <v>139</v>
      </c>
      <c r="F5781" t="s">
        <v>884</v>
      </c>
      <c r="G5781" s="2">
        <v>45440</v>
      </c>
      <c r="H5781">
        <v>54986676</v>
      </c>
      <c r="I5781" t="s">
        <v>8963</v>
      </c>
      <c r="J5781" t="s">
        <v>8954</v>
      </c>
      <c r="K5781" t="s">
        <v>77</v>
      </c>
      <c r="L5781">
        <v>2</v>
      </c>
      <c r="M5781">
        <v>14548</v>
      </c>
      <c r="N5781" t="s">
        <v>53</v>
      </c>
      <c r="O5781" t="s">
        <v>78</v>
      </c>
      <c r="P5781" s="4">
        <v>1800</v>
      </c>
      <c r="Q5781" s="4">
        <v>1800</v>
      </c>
      <c r="R5781" t="s">
        <v>819</v>
      </c>
      <c r="S5781" s="4">
        <v>8007674</v>
      </c>
      <c r="T5781" t="s">
        <v>144</v>
      </c>
      <c r="U5781">
        <v>2</v>
      </c>
      <c r="V5781" t="s">
        <v>79</v>
      </c>
      <c r="W5781" s="4">
        <f>Tabla1[[#This Row],[OS-Valor Unitario]]-Tabla1[[#This Row],[costo_antes_iva]]</f>
        <v>0</v>
      </c>
      <c r="X5781" s="4">
        <f>Tabla1[[#This Row],[OS-Valor Unitario]]*Tabla1[[#This Row],[CANTIDAD ENTREGA SATELITE]]</f>
        <v>3600</v>
      </c>
      <c r="Y5781" s="4">
        <f>Tabla1[[#This Row],[costo_antes_iva]]*Tabla1[[#This Row],[CANTIDAD ENTREGA SATELITE]]</f>
        <v>3600</v>
      </c>
      <c r="Z5781" s="4">
        <f>Tabla1[[#This Row],[Valor total OS]]-Tabla1[[#This Row],[valor total op]]</f>
        <v>0</v>
      </c>
    </row>
    <row r="5782" spans="1:26" x14ac:dyDescent="0.3">
      <c r="A5782">
        <v>5429</v>
      </c>
      <c r="B5782">
        <v>6</v>
      </c>
      <c r="C5782" t="s">
        <v>8966</v>
      </c>
      <c r="D5782" t="s">
        <v>8967</v>
      </c>
      <c r="E5782" t="s">
        <v>139</v>
      </c>
      <c r="F5782" t="s">
        <v>884</v>
      </c>
      <c r="G5782" s="2">
        <v>45440</v>
      </c>
      <c r="H5782">
        <v>54986713</v>
      </c>
      <c r="I5782" t="s">
        <v>8963</v>
      </c>
      <c r="J5782" t="s">
        <v>8954</v>
      </c>
      <c r="K5782" t="s">
        <v>32</v>
      </c>
      <c r="L5782">
        <v>33</v>
      </c>
      <c r="M5782">
        <v>14633</v>
      </c>
      <c r="N5782" t="s">
        <v>53</v>
      </c>
      <c r="O5782" t="s">
        <v>5523</v>
      </c>
      <c r="P5782" s="4">
        <v>4000</v>
      </c>
      <c r="Q5782" s="4">
        <v>4000</v>
      </c>
      <c r="R5782" t="s">
        <v>819</v>
      </c>
      <c r="S5782" s="4">
        <v>8007674</v>
      </c>
      <c r="T5782" t="s">
        <v>144</v>
      </c>
      <c r="U5782">
        <v>33</v>
      </c>
      <c r="V5782" t="s">
        <v>5524</v>
      </c>
      <c r="W5782" s="4">
        <f>Tabla1[[#This Row],[OS-Valor Unitario]]-Tabla1[[#This Row],[costo_antes_iva]]</f>
        <v>0</v>
      </c>
      <c r="X5782" s="4">
        <f>Tabla1[[#This Row],[OS-Valor Unitario]]*Tabla1[[#This Row],[CANTIDAD ENTREGA SATELITE]]</f>
        <v>132000</v>
      </c>
      <c r="Y5782" s="4">
        <f>Tabla1[[#This Row],[costo_antes_iva]]*Tabla1[[#This Row],[CANTIDAD ENTREGA SATELITE]]</f>
        <v>132000</v>
      </c>
      <c r="Z5782" s="4">
        <f>Tabla1[[#This Row],[Valor total OS]]-Tabla1[[#This Row],[valor total op]]</f>
        <v>0</v>
      </c>
    </row>
    <row r="5783" spans="1:26" x14ac:dyDescent="0.3">
      <c r="A5783">
        <v>5429</v>
      </c>
      <c r="B5783">
        <v>6</v>
      </c>
      <c r="C5783" t="s">
        <v>8966</v>
      </c>
      <c r="D5783" t="s">
        <v>8967</v>
      </c>
      <c r="E5783" t="s">
        <v>139</v>
      </c>
      <c r="F5783" t="s">
        <v>884</v>
      </c>
      <c r="G5783" s="2">
        <v>45440</v>
      </c>
      <c r="H5783">
        <v>54986713</v>
      </c>
      <c r="I5783" t="s">
        <v>8963</v>
      </c>
      <c r="J5783" t="s">
        <v>8954</v>
      </c>
      <c r="K5783" t="s">
        <v>77</v>
      </c>
      <c r="L5783">
        <v>33</v>
      </c>
      <c r="M5783">
        <v>14549</v>
      </c>
      <c r="N5783" t="s">
        <v>53</v>
      </c>
      <c r="O5783" t="s">
        <v>78</v>
      </c>
      <c r="P5783" s="4">
        <v>1800</v>
      </c>
      <c r="Q5783" s="4">
        <v>1800</v>
      </c>
      <c r="R5783" t="s">
        <v>819</v>
      </c>
      <c r="S5783" s="4">
        <v>8007674</v>
      </c>
      <c r="T5783" t="s">
        <v>144</v>
      </c>
      <c r="U5783">
        <v>33</v>
      </c>
      <c r="V5783" t="s">
        <v>79</v>
      </c>
      <c r="W5783" s="4">
        <f>Tabla1[[#This Row],[OS-Valor Unitario]]-Tabla1[[#This Row],[costo_antes_iva]]</f>
        <v>0</v>
      </c>
      <c r="X5783" s="4">
        <f>Tabla1[[#This Row],[OS-Valor Unitario]]*Tabla1[[#This Row],[CANTIDAD ENTREGA SATELITE]]</f>
        <v>59400</v>
      </c>
      <c r="Y5783" s="4">
        <f>Tabla1[[#This Row],[costo_antes_iva]]*Tabla1[[#This Row],[CANTIDAD ENTREGA SATELITE]]</f>
        <v>59400</v>
      </c>
      <c r="Z5783" s="4">
        <f>Tabla1[[#This Row],[Valor total OS]]-Tabla1[[#This Row],[valor total op]]</f>
        <v>0</v>
      </c>
    </row>
    <row r="5784" spans="1:26" x14ac:dyDescent="0.3">
      <c r="A5784">
        <v>5429</v>
      </c>
      <c r="B5784">
        <v>7</v>
      </c>
      <c r="C5784" t="s">
        <v>8968</v>
      </c>
      <c r="D5784" t="s">
        <v>8969</v>
      </c>
      <c r="E5784" t="s">
        <v>139</v>
      </c>
      <c r="F5784" t="s">
        <v>884</v>
      </c>
      <c r="G5784" s="2">
        <v>45440</v>
      </c>
      <c r="H5784">
        <v>54986733</v>
      </c>
      <c r="I5784" t="s">
        <v>8963</v>
      </c>
      <c r="J5784" t="s">
        <v>8954</v>
      </c>
      <c r="K5784" t="s">
        <v>32</v>
      </c>
      <c r="L5784">
        <v>6</v>
      </c>
      <c r="M5784">
        <v>14634</v>
      </c>
      <c r="N5784" t="s">
        <v>53</v>
      </c>
      <c r="O5784" t="s">
        <v>5523</v>
      </c>
      <c r="P5784" s="4">
        <v>4000</v>
      </c>
      <c r="Q5784" s="4">
        <v>4000</v>
      </c>
      <c r="R5784" t="s">
        <v>819</v>
      </c>
      <c r="S5784" s="4">
        <v>8007674</v>
      </c>
      <c r="T5784" t="s">
        <v>144</v>
      </c>
      <c r="U5784">
        <v>6</v>
      </c>
      <c r="V5784" t="s">
        <v>5524</v>
      </c>
      <c r="W5784" s="4">
        <f>Tabla1[[#This Row],[OS-Valor Unitario]]-Tabla1[[#This Row],[costo_antes_iva]]</f>
        <v>0</v>
      </c>
      <c r="X5784" s="4">
        <f>Tabla1[[#This Row],[OS-Valor Unitario]]*Tabla1[[#This Row],[CANTIDAD ENTREGA SATELITE]]</f>
        <v>24000</v>
      </c>
      <c r="Y5784" s="4">
        <f>Tabla1[[#This Row],[costo_antes_iva]]*Tabla1[[#This Row],[CANTIDAD ENTREGA SATELITE]]</f>
        <v>24000</v>
      </c>
      <c r="Z5784" s="4">
        <f>Tabla1[[#This Row],[Valor total OS]]-Tabla1[[#This Row],[valor total op]]</f>
        <v>0</v>
      </c>
    </row>
    <row r="5785" spans="1:26" x14ac:dyDescent="0.3">
      <c r="A5785">
        <v>5429</v>
      </c>
      <c r="B5785">
        <v>7</v>
      </c>
      <c r="C5785" t="s">
        <v>8968</v>
      </c>
      <c r="D5785" t="s">
        <v>8969</v>
      </c>
      <c r="E5785" t="s">
        <v>139</v>
      </c>
      <c r="F5785" t="s">
        <v>884</v>
      </c>
      <c r="G5785" s="2">
        <v>45440</v>
      </c>
      <c r="H5785">
        <v>54986733</v>
      </c>
      <c r="I5785" t="s">
        <v>8963</v>
      </c>
      <c r="J5785" t="s">
        <v>8954</v>
      </c>
      <c r="K5785" t="s">
        <v>77</v>
      </c>
      <c r="L5785">
        <v>6</v>
      </c>
      <c r="M5785">
        <v>14550</v>
      </c>
      <c r="N5785" t="s">
        <v>53</v>
      </c>
      <c r="O5785" t="s">
        <v>78</v>
      </c>
      <c r="P5785" s="4">
        <v>1800</v>
      </c>
      <c r="Q5785" s="4">
        <v>1800</v>
      </c>
      <c r="R5785" t="s">
        <v>819</v>
      </c>
      <c r="S5785" s="4">
        <v>8007674</v>
      </c>
      <c r="T5785" t="s">
        <v>144</v>
      </c>
      <c r="U5785">
        <v>6</v>
      </c>
      <c r="V5785" t="s">
        <v>79</v>
      </c>
      <c r="W5785" s="4">
        <f>Tabla1[[#This Row],[OS-Valor Unitario]]-Tabla1[[#This Row],[costo_antes_iva]]</f>
        <v>0</v>
      </c>
      <c r="X5785" s="4">
        <f>Tabla1[[#This Row],[OS-Valor Unitario]]*Tabla1[[#This Row],[CANTIDAD ENTREGA SATELITE]]</f>
        <v>10800</v>
      </c>
      <c r="Y5785" s="4">
        <f>Tabla1[[#This Row],[costo_antes_iva]]*Tabla1[[#This Row],[CANTIDAD ENTREGA SATELITE]]</f>
        <v>10800</v>
      </c>
      <c r="Z5785" s="4">
        <f>Tabla1[[#This Row],[Valor total OS]]-Tabla1[[#This Row],[valor total op]]</f>
        <v>0</v>
      </c>
    </row>
    <row r="5786" spans="1:26" x14ac:dyDescent="0.3">
      <c r="A5786">
        <v>5429</v>
      </c>
      <c r="B5786">
        <v>9</v>
      </c>
      <c r="C5786" t="s">
        <v>8970</v>
      </c>
      <c r="D5786" t="s">
        <v>8971</v>
      </c>
      <c r="E5786" t="s">
        <v>70</v>
      </c>
      <c r="F5786" t="s">
        <v>884</v>
      </c>
      <c r="G5786" s="2">
        <v>45440</v>
      </c>
      <c r="H5786">
        <v>54984449</v>
      </c>
      <c r="I5786" t="s">
        <v>8972</v>
      </c>
      <c r="J5786" t="s">
        <v>8954</v>
      </c>
      <c r="K5786" t="s">
        <v>77</v>
      </c>
      <c r="L5786">
        <v>12</v>
      </c>
      <c r="M5786">
        <v>14659</v>
      </c>
      <c r="N5786" t="s">
        <v>53</v>
      </c>
      <c r="O5786" t="s">
        <v>78</v>
      </c>
      <c r="P5786" s="4">
        <v>1800</v>
      </c>
      <c r="Q5786" s="4">
        <v>1800</v>
      </c>
      <c r="R5786" t="s">
        <v>819</v>
      </c>
      <c r="S5786" s="4">
        <v>8007674</v>
      </c>
      <c r="T5786" t="s">
        <v>75</v>
      </c>
      <c r="U5786">
        <v>15</v>
      </c>
      <c r="V5786" t="s">
        <v>79</v>
      </c>
      <c r="W5786" s="4">
        <f>Tabla1[[#This Row],[OS-Valor Unitario]]-Tabla1[[#This Row],[costo_antes_iva]]</f>
        <v>0</v>
      </c>
      <c r="X5786" s="4">
        <f>Tabla1[[#This Row],[OS-Valor Unitario]]*Tabla1[[#This Row],[CANTIDAD ENTREGA SATELITE]]</f>
        <v>27000</v>
      </c>
      <c r="Y5786" s="4">
        <f>Tabla1[[#This Row],[costo_antes_iva]]*Tabla1[[#This Row],[CANTIDAD ENTREGA SATELITE]]</f>
        <v>27000</v>
      </c>
      <c r="Z5786" s="4">
        <f>Tabla1[[#This Row],[Valor total OS]]-Tabla1[[#This Row],[valor total op]]</f>
        <v>0</v>
      </c>
    </row>
    <row r="5787" spans="1:26" x14ac:dyDescent="0.3">
      <c r="A5787">
        <v>5429</v>
      </c>
      <c r="B5787">
        <v>9</v>
      </c>
      <c r="C5787" t="s">
        <v>8970</v>
      </c>
      <c r="D5787" t="s">
        <v>8971</v>
      </c>
      <c r="E5787" t="s">
        <v>70</v>
      </c>
      <c r="F5787" t="s">
        <v>884</v>
      </c>
      <c r="G5787" s="2">
        <v>45440</v>
      </c>
      <c r="H5787">
        <v>54984449</v>
      </c>
      <c r="I5787" t="s">
        <v>8972</v>
      </c>
      <c r="J5787" t="s">
        <v>8954</v>
      </c>
      <c r="K5787" t="s">
        <v>32</v>
      </c>
      <c r="L5787">
        <v>12</v>
      </c>
      <c r="M5787">
        <v>14564</v>
      </c>
      <c r="N5787" t="s">
        <v>53</v>
      </c>
      <c r="O5787" t="s">
        <v>110</v>
      </c>
      <c r="P5787" s="4">
        <v>14000</v>
      </c>
      <c r="Q5787" s="4">
        <v>12000</v>
      </c>
      <c r="R5787" t="s">
        <v>819</v>
      </c>
      <c r="S5787" s="4">
        <v>8007674</v>
      </c>
      <c r="T5787" t="s">
        <v>75</v>
      </c>
      <c r="U5787">
        <v>12</v>
      </c>
      <c r="V5787" t="s">
        <v>110</v>
      </c>
      <c r="W5787" s="4">
        <f>Tabla1[[#This Row],[OS-Valor Unitario]]-Tabla1[[#This Row],[costo_antes_iva]]</f>
        <v>-2000</v>
      </c>
      <c r="X5787" s="4">
        <f>Tabla1[[#This Row],[OS-Valor Unitario]]*Tabla1[[#This Row],[CANTIDAD ENTREGA SATELITE]]</f>
        <v>144000</v>
      </c>
      <c r="Y5787" s="4">
        <f>Tabla1[[#This Row],[costo_antes_iva]]*Tabla1[[#This Row],[CANTIDAD ENTREGA SATELITE]]</f>
        <v>168000</v>
      </c>
      <c r="Z5787" s="4">
        <f>Tabla1[[#This Row],[Valor total OS]]-Tabla1[[#This Row],[valor total op]]</f>
        <v>-24000</v>
      </c>
    </row>
    <row r="5788" spans="1:26" x14ac:dyDescent="0.3">
      <c r="A5788">
        <v>5429</v>
      </c>
      <c r="B5788">
        <v>10</v>
      </c>
      <c r="C5788" t="s">
        <v>8973</v>
      </c>
      <c r="D5788" t="s">
        <v>8974</v>
      </c>
      <c r="E5788" t="s">
        <v>4936</v>
      </c>
      <c r="F5788" t="s">
        <v>884</v>
      </c>
      <c r="G5788" s="2">
        <v>45440</v>
      </c>
      <c r="H5788">
        <v>54984461</v>
      </c>
      <c r="I5788" t="s">
        <v>8975</v>
      </c>
      <c r="J5788" t="s">
        <v>8954</v>
      </c>
      <c r="K5788" t="s">
        <v>92</v>
      </c>
      <c r="L5788">
        <v>60</v>
      </c>
      <c r="M5788">
        <v>14535</v>
      </c>
      <c r="N5788" t="s">
        <v>53</v>
      </c>
      <c r="O5788" t="s">
        <v>420</v>
      </c>
      <c r="P5788" s="4">
        <v>4000</v>
      </c>
      <c r="Q5788" s="4">
        <v>3800</v>
      </c>
      <c r="R5788" t="s">
        <v>819</v>
      </c>
      <c r="S5788" s="4">
        <v>8007674</v>
      </c>
      <c r="T5788" t="s">
        <v>4936</v>
      </c>
      <c r="U5788">
        <v>60</v>
      </c>
      <c r="V5788" t="s">
        <v>420</v>
      </c>
      <c r="W5788" s="4">
        <f>Tabla1[[#This Row],[OS-Valor Unitario]]-Tabla1[[#This Row],[costo_antes_iva]]</f>
        <v>-200</v>
      </c>
      <c r="X5788" s="4">
        <f>Tabla1[[#This Row],[OS-Valor Unitario]]*Tabla1[[#This Row],[CANTIDAD ENTREGA SATELITE]]</f>
        <v>228000</v>
      </c>
      <c r="Y5788" s="4">
        <f>Tabla1[[#This Row],[costo_antes_iva]]*Tabla1[[#This Row],[CANTIDAD ENTREGA SATELITE]]</f>
        <v>240000</v>
      </c>
      <c r="Z5788" s="4">
        <f>Tabla1[[#This Row],[Valor total OS]]-Tabla1[[#This Row],[valor total op]]</f>
        <v>-12000</v>
      </c>
    </row>
    <row r="5789" spans="1:26" x14ac:dyDescent="0.3">
      <c r="A5789">
        <v>5408</v>
      </c>
      <c r="B5789">
        <v>1</v>
      </c>
      <c r="C5789" t="s">
        <v>9028</v>
      </c>
      <c r="D5789" t="s">
        <v>9029</v>
      </c>
      <c r="E5789" t="s">
        <v>378</v>
      </c>
      <c r="F5789" t="s">
        <v>6966</v>
      </c>
      <c r="G5789" s="2">
        <v>45439</v>
      </c>
      <c r="H5789">
        <v>54954099</v>
      </c>
      <c r="I5789" t="s">
        <v>9030</v>
      </c>
      <c r="J5789" t="s">
        <v>9031</v>
      </c>
      <c r="K5789" t="s">
        <v>77</v>
      </c>
      <c r="L5789">
        <v>1300</v>
      </c>
      <c r="M5789">
        <v>14077</v>
      </c>
      <c r="N5789" t="s">
        <v>53</v>
      </c>
      <c r="O5789" t="s">
        <v>78</v>
      </c>
      <c r="P5789" s="4">
        <v>1300</v>
      </c>
      <c r="Q5789" s="4">
        <v>2600</v>
      </c>
      <c r="R5789" t="s">
        <v>453</v>
      </c>
      <c r="S5789" s="4">
        <v>17408300</v>
      </c>
      <c r="T5789" t="s">
        <v>381</v>
      </c>
      <c r="U5789">
        <v>1300</v>
      </c>
      <c r="V5789" t="s">
        <v>79</v>
      </c>
      <c r="W5789" s="4">
        <f>Tabla1[[#This Row],[OS-Valor Unitario]]-Tabla1[[#This Row],[costo_antes_iva]]</f>
        <v>1300</v>
      </c>
      <c r="X5789" s="4">
        <f>Tabla1[[#This Row],[OS-Valor Unitario]]*Tabla1[[#This Row],[CANTIDAD ENTREGA SATELITE]]</f>
        <v>3380000</v>
      </c>
      <c r="Y5789" s="4">
        <f>Tabla1[[#This Row],[costo_antes_iva]]*Tabla1[[#This Row],[CANTIDAD ENTREGA SATELITE]]</f>
        <v>1690000</v>
      </c>
      <c r="Z5789" s="4">
        <f>Tabla1[[#This Row],[Valor total OS]]-Tabla1[[#This Row],[valor total op]]</f>
        <v>1690000</v>
      </c>
    </row>
    <row r="5790" spans="1:26" x14ac:dyDescent="0.3">
      <c r="A5790">
        <v>5407</v>
      </c>
      <c r="B5790">
        <v>1</v>
      </c>
      <c r="C5790" t="s">
        <v>9032</v>
      </c>
      <c r="D5790" t="s">
        <v>9033</v>
      </c>
      <c r="E5790" t="s">
        <v>2555</v>
      </c>
      <c r="F5790" t="s">
        <v>9034</v>
      </c>
      <c r="G5790" s="2">
        <v>45439</v>
      </c>
      <c r="H5790">
        <v>54944602</v>
      </c>
      <c r="I5790" t="s">
        <v>9035</v>
      </c>
      <c r="J5790" t="s">
        <v>9036</v>
      </c>
      <c r="K5790" t="s">
        <v>77</v>
      </c>
      <c r="L5790">
        <v>21</v>
      </c>
      <c r="M5790">
        <v>14374</v>
      </c>
      <c r="N5790" t="s">
        <v>1625</v>
      </c>
      <c r="O5790" t="s">
        <v>3605</v>
      </c>
      <c r="P5790" s="4">
        <v>2000</v>
      </c>
      <c r="Q5790" s="4">
        <v>2000</v>
      </c>
      <c r="R5790" t="s">
        <v>453</v>
      </c>
      <c r="S5790" s="4">
        <v>2382723</v>
      </c>
      <c r="T5790" t="s">
        <v>238</v>
      </c>
      <c r="U5790">
        <v>16</v>
      </c>
      <c r="V5790" t="s">
        <v>3606</v>
      </c>
      <c r="W5790" s="4">
        <f>Tabla1[[#This Row],[OS-Valor Unitario]]-Tabla1[[#This Row],[costo_antes_iva]]</f>
        <v>0</v>
      </c>
      <c r="X5790" s="4">
        <f>Tabla1[[#This Row],[OS-Valor Unitario]]*Tabla1[[#This Row],[CANTIDAD ENTREGA SATELITE]]</f>
        <v>32000</v>
      </c>
      <c r="Y5790" s="4">
        <f>Tabla1[[#This Row],[costo_antes_iva]]*Tabla1[[#This Row],[CANTIDAD ENTREGA SATELITE]]</f>
        <v>32000</v>
      </c>
      <c r="Z5790" s="4">
        <f>Tabla1[[#This Row],[Valor total OS]]-Tabla1[[#This Row],[valor total op]]</f>
        <v>0</v>
      </c>
    </row>
    <row r="5791" spans="1:26" x14ac:dyDescent="0.3">
      <c r="A5791">
        <v>5407</v>
      </c>
      <c r="B5791">
        <v>1</v>
      </c>
      <c r="C5791" t="s">
        <v>9032</v>
      </c>
      <c r="D5791" t="s">
        <v>9033</v>
      </c>
      <c r="E5791" t="s">
        <v>2555</v>
      </c>
      <c r="F5791" t="s">
        <v>9034</v>
      </c>
      <c r="G5791" s="2">
        <v>45439</v>
      </c>
      <c r="H5791">
        <v>54944602</v>
      </c>
      <c r="I5791" t="s">
        <v>9035</v>
      </c>
      <c r="J5791" t="s">
        <v>9036</v>
      </c>
      <c r="K5791" t="s">
        <v>77</v>
      </c>
      <c r="L5791">
        <v>21</v>
      </c>
      <c r="M5791">
        <v>14374</v>
      </c>
      <c r="N5791" t="s">
        <v>1625</v>
      </c>
      <c r="O5791" t="s">
        <v>3605</v>
      </c>
      <c r="P5791" s="4">
        <v>2000</v>
      </c>
      <c r="Q5791" s="4">
        <v>2000</v>
      </c>
      <c r="R5791" t="s">
        <v>453</v>
      </c>
      <c r="S5791" s="4">
        <v>2382723</v>
      </c>
      <c r="T5791" t="s">
        <v>238</v>
      </c>
      <c r="U5791">
        <v>5</v>
      </c>
      <c r="V5791" t="s">
        <v>3606</v>
      </c>
      <c r="W5791" s="4">
        <f>Tabla1[[#This Row],[OS-Valor Unitario]]-Tabla1[[#This Row],[costo_antes_iva]]</f>
        <v>0</v>
      </c>
      <c r="X5791" s="4">
        <f>Tabla1[[#This Row],[OS-Valor Unitario]]*Tabla1[[#This Row],[CANTIDAD ENTREGA SATELITE]]</f>
        <v>10000</v>
      </c>
      <c r="Y5791" s="4">
        <f>Tabla1[[#This Row],[costo_antes_iva]]*Tabla1[[#This Row],[CANTIDAD ENTREGA SATELITE]]</f>
        <v>10000</v>
      </c>
      <c r="Z5791" s="4">
        <f>Tabla1[[#This Row],[Valor total OS]]-Tabla1[[#This Row],[valor total op]]</f>
        <v>0</v>
      </c>
    </row>
    <row r="5792" spans="1:26" x14ac:dyDescent="0.3">
      <c r="A5792">
        <v>5407</v>
      </c>
      <c r="B5792">
        <v>1</v>
      </c>
      <c r="C5792" t="s">
        <v>9032</v>
      </c>
      <c r="D5792" t="s">
        <v>9033</v>
      </c>
      <c r="E5792" t="s">
        <v>2555</v>
      </c>
      <c r="F5792" t="s">
        <v>9034</v>
      </c>
      <c r="G5792" s="2">
        <v>45439</v>
      </c>
      <c r="H5792">
        <v>54944602</v>
      </c>
      <c r="I5792" t="s">
        <v>9035</v>
      </c>
      <c r="J5792" t="s">
        <v>9036</v>
      </c>
      <c r="K5792" t="s">
        <v>32</v>
      </c>
      <c r="L5792">
        <v>21</v>
      </c>
      <c r="M5792">
        <v>14375</v>
      </c>
      <c r="N5792" t="s">
        <v>1625</v>
      </c>
      <c r="O5792" t="s">
        <v>237</v>
      </c>
      <c r="P5792" s="4">
        <v>15500</v>
      </c>
      <c r="Q5792" s="4">
        <v>13500</v>
      </c>
      <c r="R5792" t="s">
        <v>453</v>
      </c>
      <c r="S5792" s="4">
        <v>2382723</v>
      </c>
      <c r="T5792" t="s">
        <v>238</v>
      </c>
      <c r="U5792">
        <v>16</v>
      </c>
      <c r="V5792" t="s">
        <v>239</v>
      </c>
      <c r="W5792" s="4">
        <f>Tabla1[[#This Row],[OS-Valor Unitario]]-Tabla1[[#This Row],[costo_antes_iva]]</f>
        <v>-2000</v>
      </c>
      <c r="X5792" s="4">
        <f>Tabla1[[#This Row],[OS-Valor Unitario]]*Tabla1[[#This Row],[CANTIDAD ENTREGA SATELITE]]</f>
        <v>216000</v>
      </c>
      <c r="Y5792" s="4">
        <f>Tabla1[[#This Row],[costo_antes_iva]]*Tabla1[[#This Row],[CANTIDAD ENTREGA SATELITE]]</f>
        <v>248000</v>
      </c>
      <c r="Z5792" s="4">
        <f>Tabla1[[#This Row],[Valor total OS]]-Tabla1[[#This Row],[valor total op]]</f>
        <v>-32000</v>
      </c>
    </row>
    <row r="5793" spans="1:26" x14ac:dyDescent="0.3">
      <c r="A5793">
        <v>5407</v>
      </c>
      <c r="B5793">
        <v>1</v>
      </c>
      <c r="C5793" t="s">
        <v>9032</v>
      </c>
      <c r="D5793" t="s">
        <v>9033</v>
      </c>
      <c r="E5793" t="s">
        <v>2555</v>
      </c>
      <c r="F5793" t="s">
        <v>9034</v>
      </c>
      <c r="G5793" s="2">
        <v>45439</v>
      </c>
      <c r="H5793">
        <v>54944602</v>
      </c>
      <c r="I5793" t="s">
        <v>9035</v>
      </c>
      <c r="J5793" t="s">
        <v>9036</v>
      </c>
      <c r="K5793" t="s">
        <v>32</v>
      </c>
      <c r="L5793">
        <v>21</v>
      </c>
      <c r="M5793">
        <v>14375</v>
      </c>
      <c r="N5793" t="s">
        <v>1625</v>
      </c>
      <c r="O5793" t="s">
        <v>237</v>
      </c>
      <c r="P5793" s="4">
        <v>15500</v>
      </c>
      <c r="Q5793" s="4">
        <v>13500</v>
      </c>
      <c r="R5793" t="s">
        <v>453</v>
      </c>
      <c r="S5793" s="4">
        <v>2382723</v>
      </c>
      <c r="T5793" t="s">
        <v>238</v>
      </c>
      <c r="U5793">
        <v>5</v>
      </c>
      <c r="V5793" t="s">
        <v>239</v>
      </c>
      <c r="W5793" s="4">
        <f>Tabla1[[#This Row],[OS-Valor Unitario]]-Tabla1[[#This Row],[costo_antes_iva]]</f>
        <v>-2000</v>
      </c>
      <c r="X5793" s="4">
        <f>Tabla1[[#This Row],[OS-Valor Unitario]]*Tabla1[[#This Row],[CANTIDAD ENTREGA SATELITE]]</f>
        <v>67500</v>
      </c>
      <c r="Y5793" s="4">
        <f>Tabla1[[#This Row],[costo_antes_iva]]*Tabla1[[#This Row],[CANTIDAD ENTREGA SATELITE]]</f>
        <v>77500</v>
      </c>
      <c r="Z5793" s="4">
        <f>Tabla1[[#This Row],[Valor total OS]]-Tabla1[[#This Row],[valor total op]]</f>
        <v>-10000</v>
      </c>
    </row>
    <row r="5794" spans="1:26" x14ac:dyDescent="0.3">
      <c r="A5794">
        <v>5405</v>
      </c>
      <c r="B5794">
        <v>1</v>
      </c>
      <c r="C5794" t="s">
        <v>9037</v>
      </c>
      <c r="D5794" t="s">
        <v>9038</v>
      </c>
      <c r="E5794" t="s">
        <v>9039</v>
      </c>
      <c r="F5794" t="s">
        <v>7326</v>
      </c>
      <c r="G5794" s="2">
        <v>45436</v>
      </c>
      <c r="H5794">
        <v>54924191</v>
      </c>
      <c r="I5794" t="s">
        <v>9040</v>
      </c>
      <c r="J5794" t="s">
        <v>9041</v>
      </c>
      <c r="K5794" t="s">
        <v>32</v>
      </c>
      <c r="L5794">
        <v>50</v>
      </c>
      <c r="M5794">
        <v>14245</v>
      </c>
      <c r="N5794" t="s">
        <v>53</v>
      </c>
      <c r="O5794" t="s">
        <v>237</v>
      </c>
      <c r="P5794" s="4">
        <v>10267</v>
      </c>
      <c r="Q5794" s="4">
        <v>10500</v>
      </c>
      <c r="R5794" t="s">
        <v>819</v>
      </c>
      <c r="S5794" s="4">
        <v>2704500</v>
      </c>
      <c r="T5794" t="s">
        <v>361</v>
      </c>
      <c r="U5794">
        <v>50</v>
      </c>
      <c r="V5794" t="s">
        <v>239</v>
      </c>
      <c r="W5794" s="4">
        <f>Tabla1[[#This Row],[OS-Valor Unitario]]-Tabla1[[#This Row],[costo_antes_iva]]</f>
        <v>233</v>
      </c>
      <c r="X5794" s="4">
        <f>Tabla1[[#This Row],[OS-Valor Unitario]]*Tabla1[[#This Row],[CANTIDAD ENTREGA SATELITE]]</f>
        <v>525000</v>
      </c>
      <c r="Y5794" s="4">
        <f>Tabla1[[#This Row],[costo_antes_iva]]*Tabla1[[#This Row],[CANTIDAD ENTREGA SATELITE]]</f>
        <v>513350</v>
      </c>
      <c r="Z5794" s="4">
        <f>Tabla1[[#This Row],[Valor total OS]]-Tabla1[[#This Row],[valor total op]]</f>
        <v>11650</v>
      </c>
    </row>
    <row r="5795" spans="1:26" x14ac:dyDescent="0.3">
      <c r="A5795">
        <v>5405</v>
      </c>
      <c r="B5795">
        <v>1</v>
      </c>
      <c r="C5795" t="s">
        <v>9037</v>
      </c>
      <c r="D5795" t="s">
        <v>9038</v>
      </c>
      <c r="E5795" t="s">
        <v>9039</v>
      </c>
      <c r="F5795" t="s">
        <v>7326</v>
      </c>
      <c r="G5795" s="2">
        <v>45436</v>
      </c>
      <c r="H5795">
        <v>54924191</v>
      </c>
      <c r="I5795" t="s">
        <v>9040</v>
      </c>
      <c r="J5795" t="s">
        <v>9041</v>
      </c>
      <c r="K5795" t="s">
        <v>77</v>
      </c>
      <c r="L5795">
        <v>50</v>
      </c>
      <c r="M5795">
        <v>14182</v>
      </c>
      <c r="N5795" t="s">
        <v>53</v>
      </c>
      <c r="O5795" t="s">
        <v>78</v>
      </c>
      <c r="P5795" s="4">
        <v>1400</v>
      </c>
      <c r="Q5795" s="4">
        <v>1400</v>
      </c>
      <c r="R5795" t="s">
        <v>819</v>
      </c>
      <c r="S5795" s="4">
        <v>2704500</v>
      </c>
      <c r="T5795" t="s">
        <v>361</v>
      </c>
      <c r="U5795">
        <v>50</v>
      </c>
      <c r="V5795" t="s">
        <v>79</v>
      </c>
      <c r="W5795" s="4">
        <f>Tabla1[[#This Row],[OS-Valor Unitario]]-Tabla1[[#This Row],[costo_antes_iva]]</f>
        <v>0</v>
      </c>
      <c r="X5795" s="4">
        <f>Tabla1[[#This Row],[OS-Valor Unitario]]*Tabla1[[#This Row],[CANTIDAD ENTREGA SATELITE]]</f>
        <v>70000</v>
      </c>
      <c r="Y5795" s="4">
        <f>Tabla1[[#This Row],[costo_antes_iva]]*Tabla1[[#This Row],[CANTIDAD ENTREGA SATELITE]]</f>
        <v>70000</v>
      </c>
      <c r="Z5795" s="4">
        <f>Tabla1[[#This Row],[Valor total OS]]-Tabla1[[#This Row],[valor total op]]</f>
        <v>0</v>
      </c>
    </row>
    <row r="5796" spans="1:26" x14ac:dyDescent="0.3">
      <c r="A5796">
        <v>5404</v>
      </c>
      <c r="B5796">
        <v>1</v>
      </c>
      <c r="C5796" t="s">
        <v>9042</v>
      </c>
      <c r="D5796" t="s">
        <v>9043</v>
      </c>
      <c r="E5796" t="s">
        <v>290</v>
      </c>
      <c r="F5796" t="s">
        <v>5492</v>
      </c>
      <c r="G5796" s="2">
        <v>45436</v>
      </c>
      <c r="H5796">
        <v>54918737</v>
      </c>
      <c r="I5796" t="s">
        <v>9044</v>
      </c>
      <c r="J5796" t="s">
        <v>9045</v>
      </c>
      <c r="K5796" t="s">
        <v>32</v>
      </c>
      <c r="L5796">
        <v>107</v>
      </c>
      <c r="M5796">
        <v>14007</v>
      </c>
      <c r="N5796" t="s">
        <v>1625</v>
      </c>
      <c r="O5796" t="s">
        <v>110</v>
      </c>
      <c r="P5796" s="4">
        <v>5000</v>
      </c>
      <c r="Q5796" s="4">
        <v>4500</v>
      </c>
      <c r="R5796" t="s">
        <v>819</v>
      </c>
      <c r="S5796" s="4">
        <v>1182323</v>
      </c>
      <c r="T5796" t="s">
        <v>144</v>
      </c>
      <c r="U5796">
        <v>107</v>
      </c>
      <c r="V5796" t="s">
        <v>110</v>
      </c>
      <c r="W5796" s="4">
        <f>Tabla1[[#This Row],[OS-Valor Unitario]]-Tabla1[[#This Row],[costo_antes_iva]]</f>
        <v>-500</v>
      </c>
      <c r="X5796" s="4">
        <f>Tabla1[[#This Row],[OS-Valor Unitario]]*Tabla1[[#This Row],[CANTIDAD ENTREGA SATELITE]]</f>
        <v>481500</v>
      </c>
      <c r="Y5796" s="4">
        <f>Tabla1[[#This Row],[costo_antes_iva]]*Tabla1[[#This Row],[CANTIDAD ENTREGA SATELITE]]</f>
        <v>535000</v>
      </c>
      <c r="Z5796" s="4">
        <f>Tabla1[[#This Row],[Valor total OS]]-Tabla1[[#This Row],[valor total op]]</f>
        <v>-53500</v>
      </c>
    </row>
    <row r="5797" spans="1:26" x14ac:dyDescent="0.3">
      <c r="A5797">
        <v>5404</v>
      </c>
      <c r="B5797">
        <v>2</v>
      </c>
      <c r="C5797" t="s">
        <v>9046</v>
      </c>
      <c r="D5797" t="s">
        <v>9047</v>
      </c>
      <c r="E5797" t="s">
        <v>815</v>
      </c>
      <c r="F5797" t="s">
        <v>5492</v>
      </c>
      <c r="G5797" s="2">
        <v>45436</v>
      </c>
      <c r="H5797">
        <v>54918761</v>
      </c>
      <c r="I5797" t="s">
        <v>9044</v>
      </c>
      <c r="J5797" t="s">
        <v>9045</v>
      </c>
      <c r="K5797" t="s">
        <v>32</v>
      </c>
      <c r="L5797">
        <v>10</v>
      </c>
      <c r="M5797">
        <v>14008</v>
      </c>
      <c r="N5797" t="s">
        <v>1625</v>
      </c>
      <c r="O5797" t="s">
        <v>110</v>
      </c>
      <c r="P5797" s="4">
        <v>5000</v>
      </c>
      <c r="Q5797" s="4">
        <v>4500</v>
      </c>
      <c r="R5797" t="s">
        <v>819</v>
      </c>
      <c r="S5797" s="4">
        <v>1182323</v>
      </c>
      <c r="T5797" t="s">
        <v>144</v>
      </c>
      <c r="U5797">
        <v>10</v>
      </c>
      <c r="V5797" t="s">
        <v>110</v>
      </c>
      <c r="W5797" s="4">
        <f>Tabla1[[#This Row],[OS-Valor Unitario]]-Tabla1[[#This Row],[costo_antes_iva]]</f>
        <v>-500</v>
      </c>
      <c r="X5797" s="4">
        <f>Tabla1[[#This Row],[OS-Valor Unitario]]*Tabla1[[#This Row],[CANTIDAD ENTREGA SATELITE]]</f>
        <v>45000</v>
      </c>
      <c r="Y5797" s="4">
        <f>Tabla1[[#This Row],[costo_antes_iva]]*Tabla1[[#This Row],[CANTIDAD ENTREGA SATELITE]]</f>
        <v>50000</v>
      </c>
      <c r="Z5797" s="4">
        <f>Tabla1[[#This Row],[Valor total OS]]-Tabla1[[#This Row],[valor total op]]</f>
        <v>-5000</v>
      </c>
    </row>
    <row r="5798" spans="1:26" x14ac:dyDescent="0.3">
      <c r="A5798">
        <v>5404</v>
      </c>
      <c r="B5798">
        <v>3</v>
      </c>
      <c r="C5798" t="s">
        <v>9048</v>
      </c>
      <c r="D5798" t="s">
        <v>9049</v>
      </c>
      <c r="E5798" t="s">
        <v>815</v>
      </c>
      <c r="F5798" t="s">
        <v>5492</v>
      </c>
      <c r="G5798" s="2">
        <v>45436</v>
      </c>
      <c r="H5798">
        <v>54918830</v>
      </c>
      <c r="I5798" t="s">
        <v>9050</v>
      </c>
      <c r="J5798" t="s">
        <v>9045</v>
      </c>
      <c r="K5798" t="s">
        <v>32</v>
      </c>
      <c r="L5798">
        <v>5</v>
      </c>
      <c r="M5798">
        <v>14009</v>
      </c>
      <c r="N5798" t="s">
        <v>1625</v>
      </c>
      <c r="O5798" t="s">
        <v>110</v>
      </c>
      <c r="P5798" s="4">
        <v>5000</v>
      </c>
      <c r="Q5798" s="4">
        <v>4500</v>
      </c>
      <c r="R5798" t="s">
        <v>819</v>
      </c>
      <c r="S5798" s="4">
        <v>1182323</v>
      </c>
      <c r="T5798" t="s">
        <v>144</v>
      </c>
      <c r="U5798">
        <v>5</v>
      </c>
      <c r="V5798" t="s">
        <v>110</v>
      </c>
      <c r="W5798" s="4">
        <f>Tabla1[[#This Row],[OS-Valor Unitario]]-Tabla1[[#This Row],[costo_antes_iva]]</f>
        <v>-500</v>
      </c>
      <c r="X5798" s="4">
        <f>Tabla1[[#This Row],[OS-Valor Unitario]]*Tabla1[[#This Row],[CANTIDAD ENTREGA SATELITE]]</f>
        <v>22500</v>
      </c>
      <c r="Y5798" s="4">
        <f>Tabla1[[#This Row],[costo_antes_iva]]*Tabla1[[#This Row],[CANTIDAD ENTREGA SATELITE]]</f>
        <v>25000</v>
      </c>
      <c r="Z5798" s="4">
        <f>Tabla1[[#This Row],[Valor total OS]]-Tabla1[[#This Row],[valor total op]]</f>
        <v>-2500</v>
      </c>
    </row>
    <row r="5799" spans="1:26" x14ac:dyDescent="0.3">
      <c r="A5799">
        <v>5403</v>
      </c>
      <c r="B5799">
        <v>1</v>
      </c>
      <c r="C5799" t="s">
        <v>9051</v>
      </c>
      <c r="D5799" t="s">
        <v>9052</v>
      </c>
      <c r="E5799" t="s">
        <v>130</v>
      </c>
      <c r="F5799" t="s">
        <v>2128</v>
      </c>
      <c r="G5799" s="2">
        <v>45436</v>
      </c>
      <c r="H5799">
        <v>54908326</v>
      </c>
      <c r="I5799" t="s">
        <v>9053</v>
      </c>
      <c r="J5799" t="s">
        <v>9054</v>
      </c>
      <c r="K5799" t="s">
        <v>77</v>
      </c>
      <c r="L5799">
        <v>325</v>
      </c>
      <c r="M5799">
        <v>14350</v>
      </c>
      <c r="N5799" t="s">
        <v>53</v>
      </c>
      <c r="O5799" t="s">
        <v>78</v>
      </c>
      <c r="P5799" s="4">
        <v>1400</v>
      </c>
      <c r="Q5799" s="4">
        <v>1400</v>
      </c>
      <c r="R5799" t="s">
        <v>819</v>
      </c>
      <c r="S5799" s="4">
        <v>86070163</v>
      </c>
      <c r="T5799" t="s">
        <v>111</v>
      </c>
      <c r="U5799">
        <v>325</v>
      </c>
      <c r="V5799" t="s">
        <v>79</v>
      </c>
      <c r="W5799" s="4">
        <f>Tabla1[[#This Row],[OS-Valor Unitario]]-Tabla1[[#This Row],[costo_antes_iva]]</f>
        <v>0</v>
      </c>
      <c r="X5799" s="4">
        <f>Tabla1[[#This Row],[OS-Valor Unitario]]*Tabla1[[#This Row],[CANTIDAD ENTREGA SATELITE]]</f>
        <v>455000</v>
      </c>
      <c r="Y5799" s="4">
        <f>Tabla1[[#This Row],[costo_antes_iva]]*Tabla1[[#This Row],[CANTIDAD ENTREGA SATELITE]]</f>
        <v>455000</v>
      </c>
      <c r="Z5799" s="4">
        <f>Tabla1[[#This Row],[Valor total OS]]-Tabla1[[#This Row],[valor total op]]</f>
        <v>0</v>
      </c>
    </row>
    <row r="5800" spans="1:26" x14ac:dyDescent="0.3">
      <c r="A5800">
        <v>5403</v>
      </c>
      <c r="B5800">
        <v>1</v>
      </c>
      <c r="C5800" t="s">
        <v>9051</v>
      </c>
      <c r="D5800" t="s">
        <v>9052</v>
      </c>
      <c r="E5800" t="s">
        <v>130</v>
      </c>
      <c r="F5800" t="s">
        <v>2128</v>
      </c>
      <c r="G5800" s="2">
        <v>45436</v>
      </c>
      <c r="H5800">
        <v>54908326</v>
      </c>
      <c r="I5800" t="s">
        <v>9053</v>
      </c>
      <c r="J5800" t="s">
        <v>9054</v>
      </c>
      <c r="K5800" t="s">
        <v>77</v>
      </c>
      <c r="L5800">
        <v>2</v>
      </c>
      <c r="M5800">
        <v>14351</v>
      </c>
      <c r="N5800" t="s">
        <v>53</v>
      </c>
      <c r="O5800" t="s">
        <v>78</v>
      </c>
      <c r="P5800" s="4">
        <v>1400</v>
      </c>
      <c r="Q5800" s="4">
        <v>1400</v>
      </c>
      <c r="R5800" t="s">
        <v>819</v>
      </c>
      <c r="S5800" s="4">
        <v>86070163</v>
      </c>
      <c r="T5800" t="s">
        <v>111</v>
      </c>
      <c r="U5800">
        <v>2</v>
      </c>
      <c r="V5800" t="s">
        <v>79</v>
      </c>
      <c r="W5800" s="4">
        <f>Tabla1[[#This Row],[OS-Valor Unitario]]-Tabla1[[#This Row],[costo_antes_iva]]</f>
        <v>0</v>
      </c>
      <c r="X5800" s="4">
        <f>Tabla1[[#This Row],[OS-Valor Unitario]]*Tabla1[[#This Row],[CANTIDAD ENTREGA SATELITE]]</f>
        <v>2800</v>
      </c>
      <c r="Y5800" s="4">
        <f>Tabla1[[#This Row],[costo_antes_iva]]*Tabla1[[#This Row],[CANTIDAD ENTREGA SATELITE]]</f>
        <v>2800</v>
      </c>
      <c r="Z5800" s="4">
        <f>Tabla1[[#This Row],[Valor total OS]]-Tabla1[[#This Row],[valor total op]]</f>
        <v>0</v>
      </c>
    </row>
    <row r="5801" spans="1:26" x14ac:dyDescent="0.3">
      <c r="A5801">
        <v>5403</v>
      </c>
      <c r="B5801">
        <v>1</v>
      </c>
      <c r="C5801" t="s">
        <v>9051</v>
      </c>
      <c r="D5801" t="s">
        <v>9052</v>
      </c>
      <c r="E5801" t="s">
        <v>130</v>
      </c>
      <c r="F5801" t="s">
        <v>2128</v>
      </c>
      <c r="G5801" s="2">
        <v>45436</v>
      </c>
      <c r="H5801">
        <v>54908326</v>
      </c>
      <c r="I5801" t="s">
        <v>9053</v>
      </c>
      <c r="J5801" t="s">
        <v>9054</v>
      </c>
      <c r="K5801" t="s">
        <v>32</v>
      </c>
      <c r="L5801">
        <v>326</v>
      </c>
      <c r="M5801">
        <v>14556</v>
      </c>
      <c r="N5801" t="s">
        <v>53</v>
      </c>
      <c r="O5801" t="s">
        <v>210</v>
      </c>
      <c r="P5801" s="4">
        <v>11000</v>
      </c>
      <c r="Q5801" s="4">
        <v>12000</v>
      </c>
      <c r="R5801" t="s">
        <v>819</v>
      </c>
      <c r="S5801" s="4">
        <v>86070163</v>
      </c>
      <c r="T5801" t="s">
        <v>111</v>
      </c>
      <c r="U5801">
        <v>326</v>
      </c>
      <c r="V5801" t="s">
        <v>211</v>
      </c>
      <c r="W5801" s="4">
        <f>Tabla1[[#This Row],[OS-Valor Unitario]]-Tabla1[[#This Row],[costo_antes_iva]]</f>
        <v>1000</v>
      </c>
      <c r="X5801" s="4">
        <f>Tabla1[[#This Row],[OS-Valor Unitario]]*Tabla1[[#This Row],[CANTIDAD ENTREGA SATELITE]]</f>
        <v>3912000</v>
      </c>
      <c r="Y5801" s="4">
        <f>Tabla1[[#This Row],[costo_antes_iva]]*Tabla1[[#This Row],[CANTIDAD ENTREGA SATELITE]]</f>
        <v>3586000</v>
      </c>
      <c r="Z5801" s="4">
        <f>Tabla1[[#This Row],[Valor total OS]]-Tabla1[[#This Row],[valor total op]]</f>
        <v>326000</v>
      </c>
    </row>
    <row r="5802" spans="1:26" x14ac:dyDescent="0.3">
      <c r="A5802">
        <v>5403</v>
      </c>
      <c r="B5802">
        <v>2</v>
      </c>
      <c r="C5802" t="s">
        <v>9055</v>
      </c>
      <c r="D5802" t="s">
        <v>9056</v>
      </c>
      <c r="E5802" t="s">
        <v>111</v>
      </c>
      <c r="F5802" t="s">
        <v>2128</v>
      </c>
      <c r="G5802" s="2">
        <v>45436</v>
      </c>
      <c r="H5802">
        <v>54908385</v>
      </c>
      <c r="I5802" t="s">
        <v>9057</v>
      </c>
      <c r="J5802" t="s">
        <v>9054</v>
      </c>
      <c r="K5802" t="s">
        <v>77</v>
      </c>
      <c r="L5802">
        <v>333</v>
      </c>
      <c r="M5802">
        <v>14352</v>
      </c>
      <c r="N5802" t="s">
        <v>53</v>
      </c>
      <c r="O5802" t="s">
        <v>78</v>
      </c>
      <c r="P5802" s="4">
        <v>1300</v>
      </c>
      <c r="Q5802" s="4">
        <v>1400</v>
      </c>
      <c r="R5802" t="s">
        <v>819</v>
      </c>
      <c r="S5802" s="4">
        <v>86070163</v>
      </c>
      <c r="T5802" t="s">
        <v>111</v>
      </c>
      <c r="U5802">
        <v>333</v>
      </c>
      <c r="V5802" t="s">
        <v>79</v>
      </c>
      <c r="W5802" s="4">
        <f>Tabla1[[#This Row],[OS-Valor Unitario]]-Tabla1[[#This Row],[costo_antes_iva]]</f>
        <v>100</v>
      </c>
      <c r="X5802" s="4">
        <f>Tabla1[[#This Row],[OS-Valor Unitario]]*Tabla1[[#This Row],[CANTIDAD ENTREGA SATELITE]]</f>
        <v>466200</v>
      </c>
      <c r="Y5802" s="4">
        <f>Tabla1[[#This Row],[costo_antes_iva]]*Tabla1[[#This Row],[CANTIDAD ENTREGA SATELITE]]</f>
        <v>432900</v>
      </c>
      <c r="Z5802" s="4">
        <f>Tabla1[[#This Row],[Valor total OS]]-Tabla1[[#This Row],[valor total op]]</f>
        <v>33300</v>
      </c>
    </row>
    <row r="5803" spans="1:26" x14ac:dyDescent="0.3">
      <c r="A5803">
        <v>5403</v>
      </c>
      <c r="B5803">
        <v>2</v>
      </c>
      <c r="C5803" t="s">
        <v>9055</v>
      </c>
      <c r="D5803" t="s">
        <v>9056</v>
      </c>
      <c r="E5803" t="s">
        <v>111</v>
      </c>
      <c r="F5803" t="s">
        <v>2128</v>
      </c>
      <c r="G5803" s="2">
        <v>45436</v>
      </c>
      <c r="H5803">
        <v>54908385</v>
      </c>
      <c r="I5803" t="s">
        <v>9057</v>
      </c>
      <c r="J5803" t="s">
        <v>9054</v>
      </c>
      <c r="K5803" t="s">
        <v>32</v>
      </c>
      <c r="L5803">
        <v>333</v>
      </c>
      <c r="M5803">
        <v>14557</v>
      </c>
      <c r="N5803" t="s">
        <v>53</v>
      </c>
      <c r="O5803" t="s">
        <v>210</v>
      </c>
      <c r="P5803" s="4">
        <v>11000</v>
      </c>
      <c r="Q5803" s="4">
        <v>11000</v>
      </c>
      <c r="R5803" t="s">
        <v>819</v>
      </c>
      <c r="S5803" s="4">
        <v>86070163</v>
      </c>
      <c r="T5803" t="s">
        <v>111</v>
      </c>
      <c r="U5803">
        <v>333</v>
      </c>
      <c r="V5803" t="s">
        <v>211</v>
      </c>
      <c r="W5803" s="4">
        <f>Tabla1[[#This Row],[OS-Valor Unitario]]-Tabla1[[#This Row],[costo_antes_iva]]</f>
        <v>0</v>
      </c>
      <c r="X5803" s="4">
        <f>Tabla1[[#This Row],[OS-Valor Unitario]]*Tabla1[[#This Row],[CANTIDAD ENTREGA SATELITE]]</f>
        <v>3663000</v>
      </c>
      <c r="Y5803" s="4">
        <f>Tabla1[[#This Row],[costo_antes_iva]]*Tabla1[[#This Row],[CANTIDAD ENTREGA SATELITE]]</f>
        <v>3663000</v>
      </c>
      <c r="Z5803" s="4">
        <f>Tabla1[[#This Row],[Valor total OS]]-Tabla1[[#This Row],[valor total op]]</f>
        <v>0</v>
      </c>
    </row>
    <row r="5804" spans="1:26" x14ac:dyDescent="0.3">
      <c r="A5804">
        <v>5403</v>
      </c>
      <c r="B5804">
        <v>3</v>
      </c>
      <c r="C5804" t="s">
        <v>9058</v>
      </c>
      <c r="D5804" t="s">
        <v>9059</v>
      </c>
      <c r="E5804" t="s">
        <v>219</v>
      </c>
      <c r="F5804" t="s">
        <v>2128</v>
      </c>
      <c r="G5804" s="2">
        <v>45436</v>
      </c>
      <c r="H5804">
        <v>54908377</v>
      </c>
      <c r="I5804" t="s">
        <v>9060</v>
      </c>
      <c r="J5804" t="s">
        <v>9054</v>
      </c>
      <c r="K5804" t="s">
        <v>77</v>
      </c>
      <c r="L5804">
        <v>120</v>
      </c>
      <c r="M5804">
        <v>14353</v>
      </c>
      <c r="N5804" t="s">
        <v>53</v>
      </c>
      <c r="O5804" t="s">
        <v>78</v>
      </c>
      <c r="P5804" s="4">
        <v>1300</v>
      </c>
      <c r="Q5804" s="4">
        <v>3000</v>
      </c>
      <c r="R5804" t="s">
        <v>819</v>
      </c>
      <c r="S5804" s="4">
        <v>86070163</v>
      </c>
      <c r="T5804" t="s">
        <v>144</v>
      </c>
      <c r="U5804">
        <v>120</v>
      </c>
      <c r="V5804" t="s">
        <v>79</v>
      </c>
      <c r="W5804" s="4">
        <f>Tabla1[[#This Row],[OS-Valor Unitario]]-Tabla1[[#This Row],[costo_antes_iva]]</f>
        <v>1700</v>
      </c>
      <c r="X5804" s="4">
        <f>Tabla1[[#This Row],[OS-Valor Unitario]]*Tabla1[[#This Row],[CANTIDAD ENTREGA SATELITE]]</f>
        <v>360000</v>
      </c>
      <c r="Y5804" s="4">
        <f>Tabla1[[#This Row],[costo_antes_iva]]*Tabla1[[#This Row],[CANTIDAD ENTREGA SATELITE]]</f>
        <v>156000</v>
      </c>
      <c r="Z5804" s="4">
        <f>Tabla1[[#This Row],[Valor total OS]]-Tabla1[[#This Row],[valor total op]]</f>
        <v>204000</v>
      </c>
    </row>
    <row r="5805" spans="1:26" x14ac:dyDescent="0.3">
      <c r="A5805">
        <v>5403</v>
      </c>
      <c r="B5805">
        <v>3</v>
      </c>
      <c r="C5805" t="s">
        <v>9058</v>
      </c>
      <c r="D5805" t="s">
        <v>9059</v>
      </c>
      <c r="E5805" t="s">
        <v>219</v>
      </c>
      <c r="F5805" t="s">
        <v>2128</v>
      </c>
      <c r="G5805" s="2">
        <v>45436</v>
      </c>
      <c r="H5805">
        <v>54908377</v>
      </c>
      <c r="I5805" t="s">
        <v>9060</v>
      </c>
      <c r="J5805" t="s">
        <v>9054</v>
      </c>
      <c r="K5805" t="s">
        <v>32</v>
      </c>
      <c r="L5805">
        <v>120</v>
      </c>
      <c r="M5805">
        <v>14565</v>
      </c>
      <c r="N5805" t="s">
        <v>53</v>
      </c>
      <c r="O5805" t="s">
        <v>8674</v>
      </c>
      <c r="P5805" s="4">
        <v>4000</v>
      </c>
      <c r="Q5805" s="4">
        <v>4500</v>
      </c>
      <c r="R5805" t="s">
        <v>819</v>
      </c>
      <c r="S5805" s="4">
        <v>86070163</v>
      </c>
      <c r="T5805" t="s">
        <v>144</v>
      </c>
      <c r="U5805">
        <v>120</v>
      </c>
      <c r="V5805" t="s">
        <v>5349</v>
      </c>
      <c r="W5805" s="4">
        <f>Tabla1[[#This Row],[OS-Valor Unitario]]-Tabla1[[#This Row],[costo_antes_iva]]</f>
        <v>500</v>
      </c>
      <c r="X5805" s="4">
        <f>Tabla1[[#This Row],[OS-Valor Unitario]]*Tabla1[[#This Row],[CANTIDAD ENTREGA SATELITE]]</f>
        <v>540000</v>
      </c>
      <c r="Y5805" s="4">
        <f>Tabla1[[#This Row],[costo_antes_iva]]*Tabla1[[#This Row],[CANTIDAD ENTREGA SATELITE]]</f>
        <v>480000</v>
      </c>
      <c r="Z5805" s="4">
        <f>Tabla1[[#This Row],[Valor total OS]]-Tabla1[[#This Row],[valor total op]]</f>
        <v>60000</v>
      </c>
    </row>
    <row r="5806" spans="1:26" x14ac:dyDescent="0.3">
      <c r="A5806">
        <v>5403</v>
      </c>
      <c r="B5806">
        <v>3</v>
      </c>
      <c r="C5806" t="s">
        <v>9058</v>
      </c>
      <c r="D5806" t="s">
        <v>9059</v>
      </c>
      <c r="E5806" t="s">
        <v>219</v>
      </c>
      <c r="F5806" t="s">
        <v>2128</v>
      </c>
      <c r="G5806" s="2">
        <v>45436</v>
      </c>
      <c r="H5806">
        <v>54908377</v>
      </c>
      <c r="I5806" t="s">
        <v>9060</v>
      </c>
      <c r="J5806" t="s">
        <v>9054</v>
      </c>
      <c r="K5806" t="s">
        <v>77</v>
      </c>
      <c r="L5806">
        <v>120</v>
      </c>
      <c r="M5806">
        <v>14353</v>
      </c>
      <c r="N5806" t="s">
        <v>53</v>
      </c>
      <c r="O5806" t="s">
        <v>78</v>
      </c>
      <c r="P5806" s="4">
        <v>3000</v>
      </c>
      <c r="Q5806" s="4">
        <v>3000</v>
      </c>
      <c r="R5806" t="s">
        <v>819</v>
      </c>
      <c r="S5806" s="4">
        <v>86070163</v>
      </c>
      <c r="T5806" t="s">
        <v>144</v>
      </c>
      <c r="U5806">
        <v>120</v>
      </c>
      <c r="V5806" t="s">
        <v>79</v>
      </c>
      <c r="W5806" s="4">
        <f>Tabla1[[#This Row],[OS-Valor Unitario]]-Tabla1[[#This Row],[costo_antes_iva]]</f>
        <v>0</v>
      </c>
      <c r="X5806" s="4">
        <f>Tabla1[[#This Row],[OS-Valor Unitario]]*Tabla1[[#This Row],[CANTIDAD ENTREGA SATELITE]]</f>
        <v>360000</v>
      </c>
      <c r="Y5806" s="4">
        <f>Tabla1[[#This Row],[costo_antes_iva]]*Tabla1[[#This Row],[CANTIDAD ENTREGA SATELITE]]</f>
        <v>360000</v>
      </c>
      <c r="Z5806" s="4">
        <f>Tabla1[[#This Row],[Valor total OS]]-Tabla1[[#This Row],[valor total op]]</f>
        <v>0</v>
      </c>
    </row>
    <row r="5807" spans="1:26" x14ac:dyDescent="0.3">
      <c r="A5807">
        <v>5403</v>
      </c>
      <c r="B5807">
        <v>4</v>
      </c>
      <c r="C5807" t="s">
        <v>9061</v>
      </c>
      <c r="D5807" t="s">
        <v>9062</v>
      </c>
      <c r="E5807" t="s">
        <v>219</v>
      </c>
      <c r="F5807" t="s">
        <v>2128</v>
      </c>
      <c r="G5807" s="2">
        <v>45436</v>
      </c>
      <c r="H5807">
        <v>54908596</v>
      </c>
      <c r="I5807" t="s">
        <v>9063</v>
      </c>
      <c r="J5807" t="s">
        <v>9054</v>
      </c>
      <c r="K5807" t="s">
        <v>77</v>
      </c>
      <c r="L5807">
        <v>111</v>
      </c>
      <c r="M5807">
        <v>14354</v>
      </c>
      <c r="N5807" t="s">
        <v>53</v>
      </c>
      <c r="O5807" t="s">
        <v>78</v>
      </c>
      <c r="P5807" s="4">
        <v>1300</v>
      </c>
      <c r="Q5807" s="4">
        <v>3000</v>
      </c>
      <c r="R5807" t="s">
        <v>819</v>
      </c>
      <c r="S5807" s="4">
        <v>86070163</v>
      </c>
      <c r="T5807" t="s">
        <v>144</v>
      </c>
      <c r="U5807">
        <v>111</v>
      </c>
      <c r="V5807" t="s">
        <v>79</v>
      </c>
      <c r="W5807" s="4">
        <f>Tabla1[[#This Row],[OS-Valor Unitario]]-Tabla1[[#This Row],[costo_antes_iva]]</f>
        <v>1700</v>
      </c>
      <c r="X5807" s="4">
        <f>Tabla1[[#This Row],[OS-Valor Unitario]]*Tabla1[[#This Row],[CANTIDAD ENTREGA SATELITE]]</f>
        <v>333000</v>
      </c>
      <c r="Y5807" s="4">
        <f>Tabla1[[#This Row],[costo_antes_iva]]*Tabla1[[#This Row],[CANTIDAD ENTREGA SATELITE]]</f>
        <v>144300</v>
      </c>
      <c r="Z5807" s="4">
        <f>Tabla1[[#This Row],[Valor total OS]]-Tabla1[[#This Row],[valor total op]]</f>
        <v>188700</v>
      </c>
    </row>
    <row r="5808" spans="1:26" x14ac:dyDescent="0.3">
      <c r="A5808">
        <v>5403</v>
      </c>
      <c r="B5808">
        <v>4</v>
      </c>
      <c r="C5808" t="s">
        <v>9061</v>
      </c>
      <c r="D5808" t="s">
        <v>9062</v>
      </c>
      <c r="E5808" t="s">
        <v>219</v>
      </c>
      <c r="F5808" t="s">
        <v>2128</v>
      </c>
      <c r="G5808" s="2">
        <v>45436</v>
      </c>
      <c r="H5808">
        <v>54908596</v>
      </c>
      <c r="I5808" t="s">
        <v>9063</v>
      </c>
      <c r="J5808" t="s">
        <v>9054</v>
      </c>
      <c r="K5808" t="s">
        <v>77</v>
      </c>
      <c r="L5808">
        <v>9</v>
      </c>
      <c r="M5808">
        <v>14355</v>
      </c>
      <c r="N5808" t="s">
        <v>53</v>
      </c>
      <c r="O5808" t="s">
        <v>78</v>
      </c>
      <c r="P5808" s="4">
        <v>1300</v>
      </c>
      <c r="Q5808" s="4">
        <v>3000</v>
      </c>
      <c r="R5808" t="s">
        <v>819</v>
      </c>
      <c r="S5808" s="4">
        <v>86070163</v>
      </c>
      <c r="T5808" t="s">
        <v>144</v>
      </c>
      <c r="U5808">
        <v>8</v>
      </c>
      <c r="V5808" t="s">
        <v>79</v>
      </c>
      <c r="W5808" s="4">
        <f>Tabla1[[#This Row],[OS-Valor Unitario]]-Tabla1[[#This Row],[costo_antes_iva]]</f>
        <v>1700</v>
      </c>
      <c r="X5808" s="4">
        <f>Tabla1[[#This Row],[OS-Valor Unitario]]*Tabla1[[#This Row],[CANTIDAD ENTREGA SATELITE]]</f>
        <v>24000</v>
      </c>
      <c r="Y5808" s="4">
        <f>Tabla1[[#This Row],[costo_antes_iva]]*Tabla1[[#This Row],[CANTIDAD ENTREGA SATELITE]]</f>
        <v>10400</v>
      </c>
      <c r="Z5808" s="4">
        <f>Tabla1[[#This Row],[Valor total OS]]-Tabla1[[#This Row],[valor total op]]</f>
        <v>13600</v>
      </c>
    </row>
    <row r="5809" spans="1:26" x14ac:dyDescent="0.3">
      <c r="A5809">
        <v>5403</v>
      </c>
      <c r="B5809">
        <v>4</v>
      </c>
      <c r="C5809" t="s">
        <v>9061</v>
      </c>
      <c r="D5809" t="s">
        <v>9062</v>
      </c>
      <c r="E5809" t="s">
        <v>219</v>
      </c>
      <c r="F5809" t="s">
        <v>2128</v>
      </c>
      <c r="G5809" s="2">
        <v>45436</v>
      </c>
      <c r="H5809">
        <v>54908596</v>
      </c>
      <c r="I5809" t="s">
        <v>9063</v>
      </c>
      <c r="J5809" t="s">
        <v>9054</v>
      </c>
      <c r="K5809" t="s">
        <v>32</v>
      </c>
      <c r="L5809">
        <v>120</v>
      </c>
      <c r="M5809">
        <v>14566</v>
      </c>
      <c r="N5809" t="s">
        <v>53</v>
      </c>
      <c r="O5809" t="s">
        <v>8674</v>
      </c>
      <c r="P5809" s="4">
        <v>4000</v>
      </c>
      <c r="Q5809" s="4">
        <v>4500</v>
      </c>
      <c r="R5809" t="s">
        <v>819</v>
      </c>
      <c r="S5809" s="4">
        <v>86070163</v>
      </c>
      <c r="T5809" t="s">
        <v>144</v>
      </c>
      <c r="U5809">
        <v>120</v>
      </c>
      <c r="V5809" t="s">
        <v>5349</v>
      </c>
      <c r="W5809" s="4">
        <f>Tabla1[[#This Row],[OS-Valor Unitario]]-Tabla1[[#This Row],[costo_antes_iva]]</f>
        <v>500</v>
      </c>
      <c r="X5809" s="4">
        <f>Tabla1[[#This Row],[OS-Valor Unitario]]*Tabla1[[#This Row],[CANTIDAD ENTREGA SATELITE]]</f>
        <v>540000</v>
      </c>
      <c r="Y5809" s="4">
        <f>Tabla1[[#This Row],[costo_antes_iva]]*Tabla1[[#This Row],[CANTIDAD ENTREGA SATELITE]]</f>
        <v>480000</v>
      </c>
      <c r="Z5809" s="4">
        <f>Tabla1[[#This Row],[Valor total OS]]-Tabla1[[#This Row],[valor total op]]</f>
        <v>60000</v>
      </c>
    </row>
    <row r="5810" spans="1:26" x14ac:dyDescent="0.3">
      <c r="A5810">
        <v>5403</v>
      </c>
      <c r="B5810">
        <v>4</v>
      </c>
      <c r="C5810" t="s">
        <v>9061</v>
      </c>
      <c r="D5810" t="s">
        <v>9062</v>
      </c>
      <c r="E5810" t="s">
        <v>219</v>
      </c>
      <c r="F5810" t="s">
        <v>2128</v>
      </c>
      <c r="G5810" s="2">
        <v>45436</v>
      </c>
      <c r="H5810">
        <v>54908596</v>
      </c>
      <c r="I5810" t="s">
        <v>9063</v>
      </c>
      <c r="J5810" t="s">
        <v>9054</v>
      </c>
      <c r="K5810" t="s">
        <v>77</v>
      </c>
      <c r="L5810">
        <v>111</v>
      </c>
      <c r="M5810">
        <v>14354</v>
      </c>
      <c r="N5810" t="s">
        <v>53</v>
      </c>
      <c r="O5810" t="s">
        <v>78</v>
      </c>
      <c r="P5810" s="4">
        <v>3000</v>
      </c>
      <c r="Q5810" s="4">
        <v>3000</v>
      </c>
      <c r="R5810" t="s">
        <v>819</v>
      </c>
      <c r="S5810" s="4">
        <v>86070163</v>
      </c>
      <c r="T5810" t="s">
        <v>144</v>
      </c>
      <c r="U5810">
        <v>111</v>
      </c>
      <c r="V5810" t="s">
        <v>79</v>
      </c>
      <c r="W5810" s="4">
        <f>Tabla1[[#This Row],[OS-Valor Unitario]]-Tabla1[[#This Row],[costo_antes_iva]]</f>
        <v>0</v>
      </c>
      <c r="X5810" s="4">
        <f>Tabla1[[#This Row],[OS-Valor Unitario]]*Tabla1[[#This Row],[CANTIDAD ENTREGA SATELITE]]</f>
        <v>333000</v>
      </c>
      <c r="Y5810" s="4">
        <f>Tabla1[[#This Row],[costo_antes_iva]]*Tabla1[[#This Row],[CANTIDAD ENTREGA SATELITE]]</f>
        <v>333000</v>
      </c>
      <c r="Z5810" s="4">
        <f>Tabla1[[#This Row],[Valor total OS]]-Tabla1[[#This Row],[valor total op]]</f>
        <v>0</v>
      </c>
    </row>
    <row r="5811" spans="1:26" x14ac:dyDescent="0.3">
      <c r="A5811">
        <v>5403</v>
      </c>
      <c r="B5811">
        <v>4</v>
      </c>
      <c r="C5811" t="s">
        <v>9061</v>
      </c>
      <c r="D5811" t="s">
        <v>9062</v>
      </c>
      <c r="E5811" t="s">
        <v>219</v>
      </c>
      <c r="F5811" t="s">
        <v>2128</v>
      </c>
      <c r="G5811" s="2">
        <v>45436</v>
      </c>
      <c r="H5811">
        <v>54908596</v>
      </c>
      <c r="I5811" t="s">
        <v>9063</v>
      </c>
      <c r="J5811" t="s">
        <v>9054</v>
      </c>
      <c r="K5811" t="s">
        <v>77</v>
      </c>
      <c r="L5811">
        <v>9</v>
      </c>
      <c r="M5811">
        <v>14355</v>
      </c>
      <c r="N5811" t="s">
        <v>53</v>
      </c>
      <c r="O5811" t="s">
        <v>78</v>
      </c>
      <c r="P5811" s="4">
        <v>3000</v>
      </c>
      <c r="Q5811" s="4">
        <v>3000</v>
      </c>
      <c r="R5811" t="s">
        <v>819</v>
      </c>
      <c r="S5811" s="4">
        <v>86070163</v>
      </c>
      <c r="T5811" t="s">
        <v>144</v>
      </c>
      <c r="U5811">
        <v>8</v>
      </c>
      <c r="V5811" t="s">
        <v>79</v>
      </c>
      <c r="W5811" s="4">
        <f>Tabla1[[#This Row],[OS-Valor Unitario]]-Tabla1[[#This Row],[costo_antes_iva]]</f>
        <v>0</v>
      </c>
      <c r="X5811" s="4">
        <f>Tabla1[[#This Row],[OS-Valor Unitario]]*Tabla1[[#This Row],[CANTIDAD ENTREGA SATELITE]]</f>
        <v>24000</v>
      </c>
      <c r="Y5811" s="4">
        <f>Tabla1[[#This Row],[costo_antes_iva]]*Tabla1[[#This Row],[CANTIDAD ENTREGA SATELITE]]</f>
        <v>24000</v>
      </c>
      <c r="Z5811" s="4">
        <f>Tabla1[[#This Row],[Valor total OS]]-Tabla1[[#This Row],[valor total op]]</f>
        <v>0</v>
      </c>
    </row>
    <row r="5812" spans="1:26" x14ac:dyDescent="0.3">
      <c r="A5812">
        <v>5403</v>
      </c>
      <c r="B5812">
        <v>5</v>
      </c>
      <c r="C5812" t="s">
        <v>9064</v>
      </c>
      <c r="D5812" t="s">
        <v>9065</v>
      </c>
      <c r="E5812" t="s">
        <v>236</v>
      </c>
      <c r="F5812" t="s">
        <v>2128</v>
      </c>
      <c r="G5812" s="2">
        <v>45436</v>
      </c>
      <c r="H5812">
        <v>54908391</v>
      </c>
      <c r="I5812" t="s">
        <v>9066</v>
      </c>
      <c r="J5812" t="s">
        <v>9054</v>
      </c>
      <c r="K5812" t="s">
        <v>77</v>
      </c>
      <c r="L5812">
        <v>40</v>
      </c>
      <c r="M5812">
        <v>14988</v>
      </c>
      <c r="N5812" t="s">
        <v>53</v>
      </c>
      <c r="O5812" t="s">
        <v>78</v>
      </c>
      <c r="P5812" s="4">
        <v>3000</v>
      </c>
      <c r="Q5812" s="4">
        <v>4300</v>
      </c>
      <c r="R5812" t="s">
        <v>819</v>
      </c>
      <c r="S5812" s="4">
        <v>86070163</v>
      </c>
      <c r="T5812" t="s">
        <v>238</v>
      </c>
      <c r="U5812">
        <v>40</v>
      </c>
      <c r="V5812" t="s">
        <v>79</v>
      </c>
      <c r="W5812" s="4">
        <f>Tabla1[[#This Row],[OS-Valor Unitario]]-Tabla1[[#This Row],[costo_antes_iva]]</f>
        <v>1300</v>
      </c>
      <c r="X5812" s="4">
        <f>Tabla1[[#This Row],[OS-Valor Unitario]]*Tabla1[[#This Row],[CANTIDAD ENTREGA SATELITE]]</f>
        <v>172000</v>
      </c>
      <c r="Y5812" s="4">
        <f>Tabla1[[#This Row],[costo_antes_iva]]*Tabla1[[#This Row],[CANTIDAD ENTREGA SATELITE]]</f>
        <v>120000</v>
      </c>
      <c r="Z5812" s="4">
        <f>Tabla1[[#This Row],[Valor total OS]]-Tabla1[[#This Row],[valor total op]]</f>
        <v>52000</v>
      </c>
    </row>
    <row r="5813" spans="1:26" x14ac:dyDescent="0.3">
      <c r="A5813">
        <v>5403</v>
      </c>
      <c r="B5813">
        <v>5</v>
      </c>
      <c r="C5813" t="s">
        <v>9064</v>
      </c>
      <c r="D5813" t="s">
        <v>9065</v>
      </c>
      <c r="E5813" t="s">
        <v>236</v>
      </c>
      <c r="F5813" t="s">
        <v>2128</v>
      </c>
      <c r="G5813" s="2">
        <v>45436</v>
      </c>
      <c r="H5813">
        <v>54908391</v>
      </c>
      <c r="I5813" t="s">
        <v>9066</v>
      </c>
      <c r="J5813" t="s">
        <v>9054</v>
      </c>
      <c r="K5813" t="s">
        <v>77</v>
      </c>
      <c r="L5813">
        <v>75</v>
      </c>
      <c r="M5813">
        <v>14989</v>
      </c>
      <c r="N5813" t="s">
        <v>53</v>
      </c>
      <c r="O5813" t="s">
        <v>78</v>
      </c>
      <c r="P5813" s="4">
        <v>3000</v>
      </c>
      <c r="Q5813" s="4">
        <v>4300</v>
      </c>
      <c r="R5813" t="s">
        <v>819</v>
      </c>
      <c r="S5813" s="4">
        <v>86070163</v>
      </c>
      <c r="T5813" t="s">
        <v>238</v>
      </c>
      <c r="U5813">
        <v>75</v>
      </c>
      <c r="V5813" t="s">
        <v>79</v>
      </c>
      <c r="W5813" s="4">
        <f>Tabla1[[#This Row],[OS-Valor Unitario]]-Tabla1[[#This Row],[costo_antes_iva]]</f>
        <v>1300</v>
      </c>
      <c r="X5813" s="4">
        <f>Tabla1[[#This Row],[OS-Valor Unitario]]*Tabla1[[#This Row],[CANTIDAD ENTREGA SATELITE]]</f>
        <v>322500</v>
      </c>
      <c r="Y5813" s="4">
        <f>Tabla1[[#This Row],[costo_antes_iva]]*Tabla1[[#This Row],[CANTIDAD ENTREGA SATELITE]]</f>
        <v>225000</v>
      </c>
      <c r="Z5813" s="4">
        <f>Tabla1[[#This Row],[Valor total OS]]-Tabla1[[#This Row],[valor total op]]</f>
        <v>97500</v>
      </c>
    </row>
    <row r="5814" spans="1:26" x14ac:dyDescent="0.3">
      <c r="A5814">
        <v>5403</v>
      </c>
      <c r="B5814">
        <v>5</v>
      </c>
      <c r="C5814" t="s">
        <v>9064</v>
      </c>
      <c r="D5814" t="s">
        <v>9065</v>
      </c>
      <c r="E5814" t="s">
        <v>236</v>
      </c>
      <c r="F5814" t="s">
        <v>2128</v>
      </c>
      <c r="G5814" s="2">
        <v>45436</v>
      </c>
      <c r="H5814">
        <v>54908391</v>
      </c>
      <c r="I5814" t="s">
        <v>9066</v>
      </c>
      <c r="J5814" t="s">
        <v>9054</v>
      </c>
      <c r="K5814" t="s">
        <v>77</v>
      </c>
      <c r="L5814">
        <v>30</v>
      </c>
      <c r="M5814">
        <v>15020</v>
      </c>
      <c r="N5814" t="s">
        <v>53</v>
      </c>
      <c r="O5814" t="s">
        <v>78</v>
      </c>
      <c r="P5814" s="4">
        <v>3000</v>
      </c>
      <c r="Q5814" s="4">
        <v>4300</v>
      </c>
      <c r="R5814" t="s">
        <v>819</v>
      </c>
      <c r="S5814" s="4">
        <v>86070163</v>
      </c>
      <c r="T5814" t="s">
        <v>238</v>
      </c>
      <c r="U5814">
        <v>30</v>
      </c>
      <c r="V5814" t="s">
        <v>79</v>
      </c>
      <c r="W5814" s="4">
        <f>Tabla1[[#This Row],[OS-Valor Unitario]]-Tabla1[[#This Row],[costo_antes_iva]]</f>
        <v>1300</v>
      </c>
      <c r="X5814" s="4">
        <f>Tabla1[[#This Row],[OS-Valor Unitario]]*Tabla1[[#This Row],[CANTIDAD ENTREGA SATELITE]]</f>
        <v>129000</v>
      </c>
      <c r="Y5814" s="4">
        <f>Tabla1[[#This Row],[costo_antes_iva]]*Tabla1[[#This Row],[CANTIDAD ENTREGA SATELITE]]</f>
        <v>90000</v>
      </c>
      <c r="Z5814" s="4">
        <f>Tabla1[[#This Row],[Valor total OS]]-Tabla1[[#This Row],[valor total op]]</f>
        <v>39000</v>
      </c>
    </row>
    <row r="5815" spans="1:26" x14ac:dyDescent="0.3">
      <c r="A5815">
        <v>5403</v>
      </c>
      <c r="B5815">
        <v>5</v>
      </c>
      <c r="C5815" t="s">
        <v>9064</v>
      </c>
      <c r="D5815" t="s">
        <v>9065</v>
      </c>
      <c r="E5815" t="s">
        <v>236</v>
      </c>
      <c r="F5815" t="s">
        <v>2128</v>
      </c>
      <c r="G5815" s="2">
        <v>45436</v>
      </c>
      <c r="H5815">
        <v>54908391</v>
      </c>
      <c r="I5815" t="s">
        <v>9066</v>
      </c>
      <c r="J5815" t="s">
        <v>9054</v>
      </c>
      <c r="K5815" t="s">
        <v>77</v>
      </c>
      <c r="L5815">
        <v>2</v>
      </c>
      <c r="M5815">
        <v>15065</v>
      </c>
      <c r="N5815" t="s">
        <v>53</v>
      </c>
      <c r="O5815" t="s">
        <v>78</v>
      </c>
      <c r="P5815" s="4">
        <v>3000</v>
      </c>
      <c r="Q5815" s="4">
        <v>4300</v>
      </c>
      <c r="R5815" t="s">
        <v>819</v>
      </c>
      <c r="S5815" s="4">
        <v>86070163</v>
      </c>
      <c r="T5815" t="s">
        <v>238</v>
      </c>
      <c r="U5815">
        <v>2</v>
      </c>
      <c r="V5815" t="s">
        <v>79</v>
      </c>
      <c r="W5815" s="4">
        <f>Tabla1[[#This Row],[OS-Valor Unitario]]-Tabla1[[#This Row],[costo_antes_iva]]</f>
        <v>1300</v>
      </c>
      <c r="X5815" s="4">
        <f>Tabla1[[#This Row],[OS-Valor Unitario]]*Tabla1[[#This Row],[CANTIDAD ENTREGA SATELITE]]</f>
        <v>8600</v>
      </c>
      <c r="Y5815" s="4">
        <f>Tabla1[[#This Row],[costo_antes_iva]]*Tabla1[[#This Row],[CANTIDAD ENTREGA SATELITE]]</f>
        <v>6000</v>
      </c>
      <c r="Z5815" s="4">
        <f>Tabla1[[#This Row],[Valor total OS]]-Tabla1[[#This Row],[valor total op]]</f>
        <v>2600</v>
      </c>
    </row>
    <row r="5816" spans="1:26" x14ac:dyDescent="0.3">
      <c r="A5816">
        <v>5403</v>
      </c>
      <c r="B5816">
        <v>5</v>
      </c>
      <c r="C5816" t="s">
        <v>9064</v>
      </c>
      <c r="D5816" t="s">
        <v>9065</v>
      </c>
      <c r="E5816" t="s">
        <v>236</v>
      </c>
      <c r="F5816" t="s">
        <v>2128</v>
      </c>
      <c r="G5816" s="2">
        <v>45436</v>
      </c>
      <c r="H5816">
        <v>54908391</v>
      </c>
      <c r="I5816" t="s">
        <v>9066</v>
      </c>
      <c r="J5816" t="s">
        <v>9054</v>
      </c>
      <c r="K5816" t="s">
        <v>77</v>
      </c>
      <c r="L5816">
        <v>40</v>
      </c>
      <c r="M5816">
        <v>14988</v>
      </c>
      <c r="N5816" t="s">
        <v>53</v>
      </c>
      <c r="O5816" t="s">
        <v>78</v>
      </c>
      <c r="P5816" s="4">
        <v>1300</v>
      </c>
      <c r="Q5816" s="4">
        <v>4300</v>
      </c>
      <c r="R5816" t="s">
        <v>819</v>
      </c>
      <c r="S5816" s="4">
        <v>86070163</v>
      </c>
      <c r="T5816" t="s">
        <v>238</v>
      </c>
      <c r="U5816">
        <v>40</v>
      </c>
      <c r="V5816" t="s">
        <v>79</v>
      </c>
      <c r="W5816" s="4">
        <f>Tabla1[[#This Row],[OS-Valor Unitario]]-Tabla1[[#This Row],[costo_antes_iva]]</f>
        <v>3000</v>
      </c>
      <c r="X5816" s="4">
        <f>Tabla1[[#This Row],[OS-Valor Unitario]]*Tabla1[[#This Row],[CANTIDAD ENTREGA SATELITE]]</f>
        <v>172000</v>
      </c>
      <c r="Y5816" s="4">
        <f>Tabla1[[#This Row],[costo_antes_iva]]*Tabla1[[#This Row],[CANTIDAD ENTREGA SATELITE]]</f>
        <v>52000</v>
      </c>
      <c r="Z5816" s="4">
        <f>Tabla1[[#This Row],[Valor total OS]]-Tabla1[[#This Row],[valor total op]]</f>
        <v>120000</v>
      </c>
    </row>
    <row r="5817" spans="1:26" x14ac:dyDescent="0.3">
      <c r="A5817">
        <v>5403</v>
      </c>
      <c r="B5817">
        <v>5</v>
      </c>
      <c r="C5817" t="s">
        <v>9064</v>
      </c>
      <c r="D5817" t="s">
        <v>9065</v>
      </c>
      <c r="E5817" t="s">
        <v>236</v>
      </c>
      <c r="F5817" t="s">
        <v>2128</v>
      </c>
      <c r="G5817" s="2">
        <v>45436</v>
      </c>
      <c r="H5817">
        <v>54908391</v>
      </c>
      <c r="I5817" t="s">
        <v>9066</v>
      </c>
      <c r="J5817" t="s">
        <v>9054</v>
      </c>
      <c r="K5817" t="s">
        <v>77</v>
      </c>
      <c r="L5817">
        <v>75</v>
      </c>
      <c r="M5817">
        <v>14989</v>
      </c>
      <c r="N5817" t="s">
        <v>53</v>
      </c>
      <c r="O5817" t="s">
        <v>78</v>
      </c>
      <c r="P5817" s="4">
        <v>1300</v>
      </c>
      <c r="Q5817" s="4">
        <v>4300</v>
      </c>
      <c r="R5817" t="s">
        <v>819</v>
      </c>
      <c r="S5817" s="4">
        <v>86070163</v>
      </c>
      <c r="T5817" t="s">
        <v>238</v>
      </c>
      <c r="U5817">
        <v>75</v>
      </c>
      <c r="V5817" t="s">
        <v>79</v>
      </c>
      <c r="W5817" s="4">
        <f>Tabla1[[#This Row],[OS-Valor Unitario]]-Tabla1[[#This Row],[costo_antes_iva]]</f>
        <v>3000</v>
      </c>
      <c r="X5817" s="4">
        <f>Tabla1[[#This Row],[OS-Valor Unitario]]*Tabla1[[#This Row],[CANTIDAD ENTREGA SATELITE]]</f>
        <v>322500</v>
      </c>
      <c r="Y5817" s="4">
        <f>Tabla1[[#This Row],[costo_antes_iva]]*Tabla1[[#This Row],[CANTIDAD ENTREGA SATELITE]]</f>
        <v>97500</v>
      </c>
      <c r="Z5817" s="4">
        <f>Tabla1[[#This Row],[Valor total OS]]-Tabla1[[#This Row],[valor total op]]</f>
        <v>225000</v>
      </c>
    </row>
    <row r="5818" spans="1:26" x14ac:dyDescent="0.3">
      <c r="A5818">
        <v>5403</v>
      </c>
      <c r="B5818">
        <v>5</v>
      </c>
      <c r="C5818" t="s">
        <v>9064</v>
      </c>
      <c r="D5818" t="s">
        <v>9065</v>
      </c>
      <c r="E5818" t="s">
        <v>236</v>
      </c>
      <c r="F5818" t="s">
        <v>2128</v>
      </c>
      <c r="G5818" s="2">
        <v>45436</v>
      </c>
      <c r="H5818">
        <v>54908391</v>
      </c>
      <c r="I5818" t="s">
        <v>9066</v>
      </c>
      <c r="J5818" t="s">
        <v>9054</v>
      </c>
      <c r="K5818" t="s">
        <v>77</v>
      </c>
      <c r="L5818">
        <v>30</v>
      </c>
      <c r="M5818">
        <v>15020</v>
      </c>
      <c r="N5818" t="s">
        <v>53</v>
      </c>
      <c r="O5818" t="s">
        <v>78</v>
      </c>
      <c r="P5818" s="4">
        <v>1300</v>
      </c>
      <c r="Q5818" s="4">
        <v>4300</v>
      </c>
      <c r="R5818" t="s">
        <v>819</v>
      </c>
      <c r="S5818" s="4">
        <v>86070163</v>
      </c>
      <c r="T5818" t="s">
        <v>238</v>
      </c>
      <c r="U5818">
        <v>30</v>
      </c>
      <c r="V5818" t="s">
        <v>79</v>
      </c>
      <c r="W5818" s="4">
        <f>Tabla1[[#This Row],[OS-Valor Unitario]]-Tabla1[[#This Row],[costo_antes_iva]]</f>
        <v>3000</v>
      </c>
      <c r="X5818" s="4">
        <f>Tabla1[[#This Row],[OS-Valor Unitario]]*Tabla1[[#This Row],[CANTIDAD ENTREGA SATELITE]]</f>
        <v>129000</v>
      </c>
      <c r="Y5818" s="4">
        <f>Tabla1[[#This Row],[costo_antes_iva]]*Tabla1[[#This Row],[CANTIDAD ENTREGA SATELITE]]</f>
        <v>39000</v>
      </c>
      <c r="Z5818" s="4">
        <f>Tabla1[[#This Row],[Valor total OS]]-Tabla1[[#This Row],[valor total op]]</f>
        <v>90000</v>
      </c>
    </row>
    <row r="5819" spans="1:26" x14ac:dyDescent="0.3">
      <c r="A5819">
        <v>5403</v>
      </c>
      <c r="B5819">
        <v>5</v>
      </c>
      <c r="C5819" t="s">
        <v>9064</v>
      </c>
      <c r="D5819" t="s">
        <v>9065</v>
      </c>
      <c r="E5819" t="s">
        <v>236</v>
      </c>
      <c r="F5819" t="s">
        <v>2128</v>
      </c>
      <c r="G5819" s="2">
        <v>45436</v>
      </c>
      <c r="H5819">
        <v>54908391</v>
      </c>
      <c r="I5819" t="s">
        <v>9066</v>
      </c>
      <c r="J5819" t="s">
        <v>9054</v>
      </c>
      <c r="K5819" t="s">
        <v>77</v>
      </c>
      <c r="L5819">
        <v>2</v>
      </c>
      <c r="M5819">
        <v>15065</v>
      </c>
      <c r="N5819" t="s">
        <v>53</v>
      </c>
      <c r="O5819" t="s">
        <v>78</v>
      </c>
      <c r="P5819" s="4">
        <v>1300</v>
      </c>
      <c r="Q5819" s="4">
        <v>4300</v>
      </c>
      <c r="R5819" t="s">
        <v>819</v>
      </c>
      <c r="S5819" s="4">
        <v>86070163</v>
      </c>
      <c r="T5819" t="s">
        <v>238</v>
      </c>
      <c r="U5819">
        <v>2</v>
      </c>
      <c r="V5819" t="s">
        <v>79</v>
      </c>
      <c r="W5819" s="4">
        <f>Tabla1[[#This Row],[OS-Valor Unitario]]-Tabla1[[#This Row],[costo_antes_iva]]</f>
        <v>3000</v>
      </c>
      <c r="X5819" s="4">
        <f>Tabla1[[#This Row],[OS-Valor Unitario]]*Tabla1[[#This Row],[CANTIDAD ENTREGA SATELITE]]</f>
        <v>8600</v>
      </c>
      <c r="Y5819" s="4">
        <f>Tabla1[[#This Row],[costo_antes_iva]]*Tabla1[[#This Row],[CANTIDAD ENTREGA SATELITE]]</f>
        <v>2600</v>
      </c>
      <c r="Z5819" s="4">
        <f>Tabla1[[#This Row],[Valor total OS]]-Tabla1[[#This Row],[valor total op]]</f>
        <v>6000</v>
      </c>
    </row>
    <row r="5820" spans="1:26" x14ac:dyDescent="0.3">
      <c r="A5820">
        <v>5403</v>
      </c>
      <c r="B5820">
        <v>5</v>
      </c>
      <c r="C5820" t="s">
        <v>9064</v>
      </c>
      <c r="D5820" t="s">
        <v>9065</v>
      </c>
      <c r="E5820" t="s">
        <v>236</v>
      </c>
      <c r="F5820" t="s">
        <v>2128</v>
      </c>
      <c r="G5820" s="2">
        <v>45436</v>
      </c>
      <c r="H5820">
        <v>54908391</v>
      </c>
      <c r="I5820" t="s">
        <v>9066</v>
      </c>
      <c r="J5820" t="s">
        <v>9054</v>
      </c>
      <c r="K5820" t="s">
        <v>342</v>
      </c>
      <c r="L5820">
        <v>146</v>
      </c>
      <c r="M5820">
        <v>14563</v>
      </c>
      <c r="N5820" t="s">
        <v>53</v>
      </c>
      <c r="O5820" t="s">
        <v>6060</v>
      </c>
      <c r="P5820" s="4">
        <v>8500</v>
      </c>
      <c r="Q5820" s="4">
        <v>9600</v>
      </c>
      <c r="R5820" t="s">
        <v>819</v>
      </c>
      <c r="S5820" s="4">
        <v>86070163</v>
      </c>
      <c r="T5820" t="s">
        <v>238</v>
      </c>
      <c r="U5820">
        <v>146</v>
      </c>
      <c r="V5820" t="s">
        <v>6061</v>
      </c>
      <c r="W5820" s="4">
        <f>Tabla1[[#This Row],[OS-Valor Unitario]]-Tabla1[[#This Row],[costo_antes_iva]]</f>
        <v>1100</v>
      </c>
      <c r="X5820" s="4">
        <f>Tabla1[[#This Row],[OS-Valor Unitario]]*Tabla1[[#This Row],[CANTIDAD ENTREGA SATELITE]]</f>
        <v>1401600</v>
      </c>
      <c r="Y5820" s="4">
        <f>Tabla1[[#This Row],[costo_antes_iva]]*Tabla1[[#This Row],[CANTIDAD ENTREGA SATELITE]]</f>
        <v>1241000</v>
      </c>
      <c r="Z5820" s="4">
        <f>Tabla1[[#This Row],[Valor total OS]]-Tabla1[[#This Row],[valor total op]]</f>
        <v>160600</v>
      </c>
    </row>
    <row r="5821" spans="1:26" x14ac:dyDescent="0.3">
      <c r="A5821">
        <v>5403</v>
      </c>
      <c r="B5821">
        <v>5</v>
      </c>
      <c r="C5821" t="s">
        <v>9064</v>
      </c>
      <c r="D5821" t="s">
        <v>9065</v>
      </c>
      <c r="E5821" t="s">
        <v>236</v>
      </c>
      <c r="F5821" t="s">
        <v>2128</v>
      </c>
      <c r="G5821" s="2">
        <v>45436</v>
      </c>
      <c r="H5821">
        <v>54908391</v>
      </c>
      <c r="I5821" t="s">
        <v>9066</v>
      </c>
      <c r="J5821" t="s">
        <v>9054</v>
      </c>
      <c r="K5821" t="s">
        <v>32</v>
      </c>
      <c r="L5821">
        <v>145</v>
      </c>
      <c r="M5821">
        <v>15103</v>
      </c>
      <c r="N5821" t="s">
        <v>53</v>
      </c>
      <c r="O5821" t="s">
        <v>4498</v>
      </c>
      <c r="P5821" s="4">
        <v>14000</v>
      </c>
      <c r="Q5821" s="4">
        <v>12500</v>
      </c>
      <c r="R5821" t="s">
        <v>819</v>
      </c>
      <c r="S5821" s="4">
        <v>86070163</v>
      </c>
      <c r="T5821" t="s">
        <v>238</v>
      </c>
      <c r="U5821">
        <v>145</v>
      </c>
      <c r="V5821" t="s">
        <v>4499</v>
      </c>
      <c r="W5821" s="4">
        <f>Tabla1[[#This Row],[OS-Valor Unitario]]-Tabla1[[#This Row],[costo_antes_iva]]</f>
        <v>-1500</v>
      </c>
      <c r="X5821" s="4">
        <f>Tabla1[[#This Row],[OS-Valor Unitario]]*Tabla1[[#This Row],[CANTIDAD ENTREGA SATELITE]]</f>
        <v>1812500</v>
      </c>
      <c r="Y5821" s="4">
        <f>Tabla1[[#This Row],[costo_antes_iva]]*Tabla1[[#This Row],[CANTIDAD ENTREGA SATELITE]]</f>
        <v>2030000</v>
      </c>
      <c r="Z5821" s="4">
        <f>Tabla1[[#This Row],[Valor total OS]]-Tabla1[[#This Row],[valor total op]]</f>
        <v>-217500</v>
      </c>
    </row>
    <row r="5822" spans="1:26" x14ac:dyDescent="0.3">
      <c r="A5822">
        <v>5403</v>
      </c>
      <c r="B5822">
        <v>6</v>
      </c>
      <c r="C5822" t="s">
        <v>9067</v>
      </c>
      <c r="D5822" t="s">
        <v>9068</v>
      </c>
      <c r="E5822" t="s">
        <v>236</v>
      </c>
      <c r="F5822" t="s">
        <v>2128</v>
      </c>
      <c r="G5822" s="2">
        <v>45436</v>
      </c>
      <c r="H5822">
        <v>54908333</v>
      </c>
      <c r="I5822" t="s">
        <v>9069</v>
      </c>
      <c r="J5822" t="s">
        <v>9054</v>
      </c>
      <c r="K5822" t="s">
        <v>77</v>
      </c>
      <c r="L5822">
        <v>88</v>
      </c>
      <c r="M5822">
        <v>14990</v>
      </c>
      <c r="N5822" t="s">
        <v>53</v>
      </c>
      <c r="O5822" t="s">
        <v>78</v>
      </c>
      <c r="P5822" s="4">
        <v>3000</v>
      </c>
      <c r="Q5822" s="4">
        <v>4300</v>
      </c>
      <c r="R5822" t="s">
        <v>819</v>
      </c>
      <c r="S5822" s="4">
        <v>86070163</v>
      </c>
      <c r="T5822" t="s">
        <v>238</v>
      </c>
      <c r="U5822">
        <v>88</v>
      </c>
      <c r="V5822" t="s">
        <v>79</v>
      </c>
      <c r="W5822" s="4">
        <f>Tabla1[[#This Row],[OS-Valor Unitario]]-Tabla1[[#This Row],[costo_antes_iva]]</f>
        <v>1300</v>
      </c>
      <c r="X5822" s="4">
        <f>Tabla1[[#This Row],[OS-Valor Unitario]]*Tabla1[[#This Row],[CANTIDAD ENTREGA SATELITE]]</f>
        <v>378400</v>
      </c>
      <c r="Y5822" s="4">
        <f>Tabla1[[#This Row],[costo_antes_iva]]*Tabla1[[#This Row],[CANTIDAD ENTREGA SATELITE]]</f>
        <v>264000</v>
      </c>
      <c r="Z5822" s="4">
        <f>Tabla1[[#This Row],[Valor total OS]]-Tabla1[[#This Row],[valor total op]]</f>
        <v>114400</v>
      </c>
    </row>
    <row r="5823" spans="1:26" x14ac:dyDescent="0.3">
      <c r="A5823">
        <v>5403</v>
      </c>
      <c r="B5823">
        <v>6</v>
      </c>
      <c r="C5823" t="s">
        <v>9067</v>
      </c>
      <c r="D5823" t="s">
        <v>9068</v>
      </c>
      <c r="E5823" t="s">
        <v>236</v>
      </c>
      <c r="F5823" t="s">
        <v>2128</v>
      </c>
      <c r="G5823" s="2">
        <v>45436</v>
      </c>
      <c r="H5823">
        <v>54908333</v>
      </c>
      <c r="I5823" t="s">
        <v>9069</v>
      </c>
      <c r="J5823" t="s">
        <v>9054</v>
      </c>
      <c r="K5823" t="s">
        <v>77</v>
      </c>
      <c r="L5823">
        <v>15</v>
      </c>
      <c r="M5823">
        <v>14991</v>
      </c>
      <c r="N5823" t="s">
        <v>53</v>
      </c>
      <c r="O5823" t="s">
        <v>78</v>
      </c>
      <c r="P5823" s="4">
        <v>3000</v>
      </c>
      <c r="Q5823" s="4">
        <v>4300</v>
      </c>
      <c r="R5823" t="s">
        <v>819</v>
      </c>
      <c r="S5823" s="4">
        <v>86070163</v>
      </c>
      <c r="T5823" t="s">
        <v>238</v>
      </c>
      <c r="U5823">
        <v>15</v>
      </c>
      <c r="V5823" t="s">
        <v>79</v>
      </c>
      <c r="W5823" s="4">
        <f>Tabla1[[#This Row],[OS-Valor Unitario]]-Tabla1[[#This Row],[costo_antes_iva]]</f>
        <v>1300</v>
      </c>
      <c r="X5823" s="4">
        <f>Tabla1[[#This Row],[OS-Valor Unitario]]*Tabla1[[#This Row],[CANTIDAD ENTREGA SATELITE]]</f>
        <v>64500</v>
      </c>
      <c r="Y5823" s="4">
        <f>Tabla1[[#This Row],[costo_antes_iva]]*Tabla1[[#This Row],[CANTIDAD ENTREGA SATELITE]]</f>
        <v>45000</v>
      </c>
      <c r="Z5823" s="4">
        <f>Tabla1[[#This Row],[Valor total OS]]-Tabla1[[#This Row],[valor total op]]</f>
        <v>19500</v>
      </c>
    </row>
    <row r="5824" spans="1:26" x14ac:dyDescent="0.3">
      <c r="A5824">
        <v>5403</v>
      </c>
      <c r="B5824">
        <v>6</v>
      </c>
      <c r="C5824" t="s">
        <v>9067</v>
      </c>
      <c r="D5824" t="s">
        <v>9068</v>
      </c>
      <c r="E5824" t="s">
        <v>236</v>
      </c>
      <c r="F5824" t="s">
        <v>2128</v>
      </c>
      <c r="G5824" s="2">
        <v>45436</v>
      </c>
      <c r="H5824">
        <v>54908333</v>
      </c>
      <c r="I5824" t="s">
        <v>9069</v>
      </c>
      <c r="J5824" t="s">
        <v>9054</v>
      </c>
      <c r="K5824" t="s">
        <v>77</v>
      </c>
      <c r="L5824">
        <v>42</v>
      </c>
      <c r="M5824">
        <v>15064</v>
      </c>
      <c r="N5824" t="s">
        <v>53</v>
      </c>
      <c r="O5824" t="s">
        <v>78</v>
      </c>
      <c r="P5824" s="4">
        <v>3000</v>
      </c>
      <c r="Q5824" s="4">
        <v>4300</v>
      </c>
      <c r="R5824" t="s">
        <v>819</v>
      </c>
      <c r="S5824" s="4">
        <v>86070163</v>
      </c>
      <c r="T5824" t="s">
        <v>238</v>
      </c>
      <c r="U5824">
        <v>42</v>
      </c>
      <c r="V5824" t="s">
        <v>79</v>
      </c>
      <c r="W5824" s="4">
        <f>Tabla1[[#This Row],[OS-Valor Unitario]]-Tabla1[[#This Row],[costo_antes_iva]]</f>
        <v>1300</v>
      </c>
      <c r="X5824" s="4">
        <f>Tabla1[[#This Row],[OS-Valor Unitario]]*Tabla1[[#This Row],[CANTIDAD ENTREGA SATELITE]]</f>
        <v>180600</v>
      </c>
      <c r="Y5824" s="4">
        <f>Tabla1[[#This Row],[costo_antes_iva]]*Tabla1[[#This Row],[CANTIDAD ENTREGA SATELITE]]</f>
        <v>126000</v>
      </c>
      <c r="Z5824" s="4">
        <f>Tabla1[[#This Row],[Valor total OS]]-Tabla1[[#This Row],[valor total op]]</f>
        <v>54600</v>
      </c>
    </row>
    <row r="5825" spans="1:26" x14ac:dyDescent="0.3">
      <c r="A5825">
        <v>5403</v>
      </c>
      <c r="B5825">
        <v>6</v>
      </c>
      <c r="C5825" t="s">
        <v>9067</v>
      </c>
      <c r="D5825" t="s">
        <v>9068</v>
      </c>
      <c r="E5825" t="s">
        <v>236</v>
      </c>
      <c r="F5825" t="s">
        <v>2128</v>
      </c>
      <c r="G5825" s="2">
        <v>45436</v>
      </c>
      <c r="H5825">
        <v>54908333</v>
      </c>
      <c r="I5825" t="s">
        <v>9069</v>
      </c>
      <c r="J5825" t="s">
        <v>9054</v>
      </c>
      <c r="K5825" t="s">
        <v>77</v>
      </c>
      <c r="L5825">
        <v>88</v>
      </c>
      <c r="M5825">
        <v>14990</v>
      </c>
      <c r="N5825" t="s">
        <v>53</v>
      </c>
      <c r="O5825" t="s">
        <v>78</v>
      </c>
      <c r="P5825" s="4">
        <v>1400</v>
      </c>
      <c r="Q5825" s="4">
        <v>4300</v>
      </c>
      <c r="R5825" t="s">
        <v>819</v>
      </c>
      <c r="S5825" s="4">
        <v>86070163</v>
      </c>
      <c r="T5825" t="s">
        <v>238</v>
      </c>
      <c r="U5825">
        <v>88</v>
      </c>
      <c r="V5825" t="s">
        <v>79</v>
      </c>
      <c r="W5825" s="4">
        <f>Tabla1[[#This Row],[OS-Valor Unitario]]-Tabla1[[#This Row],[costo_antes_iva]]</f>
        <v>2900</v>
      </c>
      <c r="X5825" s="4">
        <f>Tabla1[[#This Row],[OS-Valor Unitario]]*Tabla1[[#This Row],[CANTIDAD ENTREGA SATELITE]]</f>
        <v>378400</v>
      </c>
      <c r="Y5825" s="4">
        <f>Tabla1[[#This Row],[costo_antes_iva]]*Tabla1[[#This Row],[CANTIDAD ENTREGA SATELITE]]</f>
        <v>123200</v>
      </c>
      <c r="Z5825" s="4">
        <f>Tabla1[[#This Row],[Valor total OS]]-Tabla1[[#This Row],[valor total op]]</f>
        <v>255200</v>
      </c>
    </row>
    <row r="5826" spans="1:26" x14ac:dyDescent="0.3">
      <c r="A5826">
        <v>5403</v>
      </c>
      <c r="B5826">
        <v>6</v>
      </c>
      <c r="C5826" t="s">
        <v>9067</v>
      </c>
      <c r="D5826" t="s">
        <v>9068</v>
      </c>
      <c r="E5826" t="s">
        <v>236</v>
      </c>
      <c r="F5826" t="s">
        <v>2128</v>
      </c>
      <c r="G5826" s="2">
        <v>45436</v>
      </c>
      <c r="H5826">
        <v>54908333</v>
      </c>
      <c r="I5826" t="s">
        <v>9069</v>
      </c>
      <c r="J5826" t="s">
        <v>9054</v>
      </c>
      <c r="K5826" t="s">
        <v>77</v>
      </c>
      <c r="L5826">
        <v>15</v>
      </c>
      <c r="M5826">
        <v>14991</v>
      </c>
      <c r="N5826" t="s">
        <v>53</v>
      </c>
      <c r="O5826" t="s">
        <v>78</v>
      </c>
      <c r="P5826" s="4">
        <v>1400</v>
      </c>
      <c r="Q5826" s="4">
        <v>4300</v>
      </c>
      <c r="R5826" t="s">
        <v>819</v>
      </c>
      <c r="S5826" s="4">
        <v>86070163</v>
      </c>
      <c r="T5826" t="s">
        <v>238</v>
      </c>
      <c r="U5826">
        <v>15</v>
      </c>
      <c r="V5826" t="s">
        <v>79</v>
      </c>
      <c r="W5826" s="4">
        <f>Tabla1[[#This Row],[OS-Valor Unitario]]-Tabla1[[#This Row],[costo_antes_iva]]</f>
        <v>2900</v>
      </c>
      <c r="X5826" s="4">
        <f>Tabla1[[#This Row],[OS-Valor Unitario]]*Tabla1[[#This Row],[CANTIDAD ENTREGA SATELITE]]</f>
        <v>64500</v>
      </c>
      <c r="Y5826" s="4">
        <f>Tabla1[[#This Row],[costo_antes_iva]]*Tabla1[[#This Row],[CANTIDAD ENTREGA SATELITE]]</f>
        <v>21000</v>
      </c>
      <c r="Z5826" s="4">
        <f>Tabla1[[#This Row],[Valor total OS]]-Tabla1[[#This Row],[valor total op]]</f>
        <v>43500</v>
      </c>
    </row>
    <row r="5827" spans="1:26" x14ac:dyDescent="0.3">
      <c r="A5827">
        <v>5403</v>
      </c>
      <c r="B5827">
        <v>6</v>
      </c>
      <c r="C5827" t="s">
        <v>9067</v>
      </c>
      <c r="D5827" t="s">
        <v>9068</v>
      </c>
      <c r="E5827" t="s">
        <v>236</v>
      </c>
      <c r="F5827" t="s">
        <v>2128</v>
      </c>
      <c r="G5827" s="2">
        <v>45436</v>
      </c>
      <c r="H5827">
        <v>54908333</v>
      </c>
      <c r="I5827" t="s">
        <v>9069</v>
      </c>
      <c r="J5827" t="s">
        <v>9054</v>
      </c>
      <c r="K5827" t="s">
        <v>77</v>
      </c>
      <c r="L5827">
        <v>42</v>
      </c>
      <c r="M5827">
        <v>15064</v>
      </c>
      <c r="N5827" t="s">
        <v>53</v>
      </c>
      <c r="O5827" t="s">
        <v>78</v>
      </c>
      <c r="P5827" s="4">
        <v>1400</v>
      </c>
      <c r="Q5827" s="4">
        <v>4300</v>
      </c>
      <c r="R5827" t="s">
        <v>819</v>
      </c>
      <c r="S5827" s="4">
        <v>86070163</v>
      </c>
      <c r="T5827" t="s">
        <v>238</v>
      </c>
      <c r="U5827">
        <v>42</v>
      </c>
      <c r="V5827" t="s">
        <v>79</v>
      </c>
      <c r="W5827" s="4">
        <f>Tabla1[[#This Row],[OS-Valor Unitario]]-Tabla1[[#This Row],[costo_antes_iva]]</f>
        <v>2900</v>
      </c>
      <c r="X5827" s="4">
        <f>Tabla1[[#This Row],[OS-Valor Unitario]]*Tabla1[[#This Row],[CANTIDAD ENTREGA SATELITE]]</f>
        <v>180600</v>
      </c>
      <c r="Y5827" s="4">
        <f>Tabla1[[#This Row],[costo_antes_iva]]*Tabla1[[#This Row],[CANTIDAD ENTREGA SATELITE]]</f>
        <v>58800</v>
      </c>
      <c r="Z5827" s="4">
        <f>Tabla1[[#This Row],[Valor total OS]]-Tabla1[[#This Row],[valor total op]]</f>
        <v>121800</v>
      </c>
    </row>
    <row r="5828" spans="1:26" x14ac:dyDescent="0.3">
      <c r="A5828">
        <v>5403</v>
      </c>
      <c r="B5828">
        <v>6</v>
      </c>
      <c r="C5828" t="s">
        <v>9067</v>
      </c>
      <c r="D5828" t="s">
        <v>9068</v>
      </c>
      <c r="E5828" t="s">
        <v>236</v>
      </c>
      <c r="F5828" t="s">
        <v>2128</v>
      </c>
      <c r="G5828" s="2">
        <v>45436</v>
      </c>
      <c r="H5828">
        <v>54908333</v>
      </c>
      <c r="I5828" t="s">
        <v>9069</v>
      </c>
      <c r="J5828" t="s">
        <v>9054</v>
      </c>
      <c r="K5828" t="s">
        <v>342</v>
      </c>
      <c r="L5828">
        <v>145</v>
      </c>
      <c r="M5828">
        <v>14568</v>
      </c>
      <c r="N5828" t="s">
        <v>53</v>
      </c>
      <c r="O5828" t="s">
        <v>6060</v>
      </c>
      <c r="P5828" s="4">
        <v>8500</v>
      </c>
      <c r="Q5828" s="4">
        <v>9600</v>
      </c>
      <c r="R5828" t="s">
        <v>819</v>
      </c>
      <c r="S5828" s="4">
        <v>86070163</v>
      </c>
      <c r="T5828" t="s">
        <v>238</v>
      </c>
      <c r="U5828">
        <v>145</v>
      </c>
      <c r="V5828" t="s">
        <v>6061</v>
      </c>
      <c r="W5828" s="4">
        <f>Tabla1[[#This Row],[OS-Valor Unitario]]-Tabla1[[#This Row],[costo_antes_iva]]</f>
        <v>1100</v>
      </c>
      <c r="X5828" s="4">
        <f>Tabla1[[#This Row],[OS-Valor Unitario]]*Tabla1[[#This Row],[CANTIDAD ENTREGA SATELITE]]</f>
        <v>1392000</v>
      </c>
      <c r="Y5828" s="4">
        <f>Tabla1[[#This Row],[costo_antes_iva]]*Tabla1[[#This Row],[CANTIDAD ENTREGA SATELITE]]</f>
        <v>1232500</v>
      </c>
      <c r="Z5828" s="4">
        <f>Tabla1[[#This Row],[Valor total OS]]-Tabla1[[#This Row],[valor total op]]</f>
        <v>159500</v>
      </c>
    </row>
    <row r="5829" spans="1:26" x14ac:dyDescent="0.3">
      <c r="A5829">
        <v>5403</v>
      </c>
      <c r="B5829">
        <v>6</v>
      </c>
      <c r="C5829" t="s">
        <v>9067</v>
      </c>
      <c r="D5829" t="s">
        <v>9068</v>
      </c>
      <c r="E5829" t="s">
        <v>236</v>
      </c>
      <c r="F5829" t="s">
        <v>2128</v>
      </c>
      <c r="G5829" s="2">
        <v>45436</v>
      </c>
      <c r="H5829">
        <v>54908333</v>
      </c>
      <c r="I5829" t="s">
        <v>9069</v>
      </c>
      <c r="J5829" t="s">
        <v>9054</v>
      </c>
      <c r="K5829" t="s">
        <v>32</v>
      </c>
      <c r="L5829">
        <v>145</v>
      </c>
      <c r="M5829">
        <v>15119</v>
      </c>
      <c r="N5829" t="s">
        <v>53</v>
      </c>
      <c r="O5829" t="s">
        <v>237</v>
      </c>
      <c r="P5829" s="4">
        <v>14000</v>
      </c>
      <c r="Q5829" s="4">
        <v>13000</v>
      </c>
      <c r="R5829" t="s">
        <v>819</v>
      </c>
      <c r="S5829" s="4">
        <v>86070163</v>
      </c>
      <c r="T5829" t="s">
        <v>238</v>
      </c>
      <c r="U5829">
        <v>143</v>
      </c>
      <c r="V5829" t="s">
        <v>239</v>
      </c>
      <c r="W5829" s="4">
        <f>Tabla1[[#This Row],[OS-Valor Unitario]]-Tabla1[[#This Row],[costo_antes_iva]]</f>
        <v>-1000</v>
      </c>
      <c r="X5829" s="4">
        <f>Tabla1[[#This Row],[OS-Valor Unitario]]*Tabla1[[#This Row],[CANTIDAD ENTREGA SATELITE]]</f>
        <v>1859000</v>
      </c>
      <c r="Y5829" s="4">
        <f>Tabla1[[#This Row],[costo_antes_iva]]*Tabla1[[#This Row],[CANTIDAD ENTREGA SATELITE]]</f>
        <v>2002000</v>
      </c>
      <c r="Z5829" s="4">
        <f>Tabla1[[#This Row],[Valor total OS]]-Tabla1[[#This Row],[valor total op]]</f>
        <v>-143000</v>
      </c>
    </row>
    <row r="5830" spans="1:26" x14ac:dyDescent="0.3">
      <c r="A5830">
        <v>5403</v>
      </c>
      <c r="B5830">
        <v>7</v>
      </c>
      <c r="C5830" t="s">
        <v>9070</v>
      </c>
      <c r="D5830" t="s">
        <v>9071</v>
      </c>
      <c r="E5830" t="s">
        <v>7690</v>
      </c>
      <c r="F5830" t="s">
        <v>2128</v>
      </c>
      <c r="G5830" s="2">
        <v>45436</v>
      </c>
      <c r="H5830">
        <v>54908374</v>
      </c>
      <c r="I5830" t="s">
        <v>9072</v>
      </c>
      <c r="J5830" t="s">
        <v>9054</v>
      </c>
      <c r="K5830" t="s">
        <v>77</v>
      </c>
      <c r="L5830">
        <v>270</v>
      </c>
      <c r="M5830">
        <v>14801</v>
      </c>
      <c r="N5830" t="s">
        <v>53</v>
      </c>
      <c r="O5830" t="s">
        <v>78</v>
      </c>
      <c r="P5830" s="4">
        <v>2000</v>
      </c>
      <c r="Q5830" s="4">
        <v>2000</v>
      </c>
      <c r="R5830" t="s">
        <v>819</v>
      </c>
      <c r="S5830" s="4">
        <v>86070163</v>
      </c>
      <c r="T5830" t="s">
        <v>7690</v>
      </c>
      <c r="U5830">
        <v>270</v>
      </c>
      <c r="V5830" t="s">
        <v>79</v>
      </c>
      <c r="W5830" s="4">
        <f>Tabla1[[#This Row],[OS-Valor Unitario]]-Tabla1[[#This Row],[costo_antes_iva]]</f>
        <v>0</v>
      </c>
      <c r="X5830" s="4">
        <f>Tabla1[[#This Row],[OS-Valor Unitario]]*Tabla1[[#This Row],[CANTIDAD ENTREGA SATELITE]]</f>
        <v>540000</v>
      </c>
      <c r="Y5830" s="4">
        <f>Tabla1[[#This Row],[costo_antes_iva]]*Tabla1[[#This Row],[CANTIDAD ENTREGA SATELITE]]</f>
        <v>540000</v>
      </c>
      <c r="Z5830" s="4">
        <f>Tabla1[[#This Row],[Valor total OS]]-Tabla1[[#This Row],[valor total op]]</f>
        <v>0</v>
      </c>
    </row>
    <row r="5831" spans="1:26" x14ac:dyDescent="0.3">
      <c r="A5831">
        <v>5403</v>
      </c>
      <c r="B5831">
        <v>7</v>
      </c>
      <c r="C5831" t="s">
        <v>9070</v>
      </c>
      <c r="D5831" t="s">
        <v>9071</v>
      </c>
      <c r="E5831" t="s">
        <v>7690</v>
      </c>
      <c r="F5831" t="s">
        <v>2128</v>
      </c>
      <c r="G5831" s="2">
        <v>45436</v>
      </c>
      <c r="H5831">
        <v>54908374</v>
      </c>
      <c r="I5831" t="s">
        <v>9072</v>
      </c>
      <c r="J5831" t="s">
        <v>9054</v>
      </c>
      <c r="K5831" t="s">
        <v>92</v>
      </c>
      <c r="L5831">
        <v>268</v>
      </c>
      <c r="M5831">
        <v>14303</v>
      </c>
      <c r="N5831" t="s">
        <v>53</v>
      </c>
      <c r="O5831" t="s">
        <v>420</v>
      </c>
      <c r="P5831" s="4">
        <v>37000</v>
      </c>
      <c r="Q5831" s="4">
        <v>40000</v>
      </c>
      <c r="R5831" t="s">
        <v>819</v>
      </c>
      <c r="S5831" s="4">
        <v>86070163</v>
      </c>
      <c r="T5831" t="s">
        <v>7690</v>
      </c>
      <c r="U5831">
        <v>270</v>
      </c>
      <c r="V5831" t="s">
        <v>420</v>
      </c>
      <c r="W5831" s="4">
        <f>Tabla1[[#This Row],[OS-Valor Unitario]]-Tabla1[[#This Row],[costo_antes_iva]]</f>
        <v>3000</v>
      </c>
      <c r="X5831" s="4">
        <f>Tabla1[[#This Row],[OS-Valor Unitario]]*Tabla1[[#This Row],[CANTIDAD ENTREGA SATELITE]]</f>
        <v>10800000</v>
      </c>
      <c r="Y5831" s="4">
        <f>Tabla1[[#This Row],[costo_antes_iva]]*Tabla1[[#This Row],[CANTIDAD ENTREGA SATELITE]]</f>
        <v>9990000</v>
      </c>
      <c r="Z5831" s="4">
        <f>Tabla1[[#This Row],[Valor total OS]]-Tabla1[[#This Row],[valor total op]]</f>
        <v>810000</v>
      </c>
    </row>
    <row r="5832" spans="1:26" x14ac:dyDescent="0.3">
      <c r="A5832">
        <v>5403</v>
      </c>
      <c r="B5832">
        <v>5</v>
      </c>
      <c r="C5832" t="s">
        <v>9064</v>
      </c>
      <c r="D5832" t="s">
        <v>9065</v>
      </c>
      <c r="E5832" t="s">
        <v>236</v>
      </c>
      <c r="F5832" t="s">
        <v>2128</v>
      </c>
      <c r="G5832" s="2">
        <v>45436</v>
      </c>
      <c r="H5832">
        <v>54908391</v>
      </c>
      <c r="I5832" t="s">
        <v>9066</v>
      </c>
      <c r="J5832" t="s">
        <v>9054</v>
      </c>
      <c r="K5832" t="s">
        <v>32</v>
      </c>
      <c r="L5832">
        <v>1</v>
      </c>
      <c r="M5832">
        <v>15104</v>
      </c>
      <c r="N5832" t="s">
        <v>53</v>
      </c>
      <c r="O5832" t="s">
        <v>3440</v>
      </c>
      <c r="P5832" s="4">
        <v>14000</v>
      </c>
      <c r="Q5832" s="4">
        <v>12500</v>
      </c>
      <c r="R5832" t="s">
        <v>819</v>
      </c>
      <c r="S5832" s="4">
        <v>86070163</v>
      </c>
      <c r="T5832" t="s">
        <v>238</v>
      </c>
      <c r="U5832">
        <v>146</v>
      </c>
      <c r="V5832" t="s">
        <v>6061</v>
      </c>
      <c r="W5832" s="4">
        <f>Tabla1[[#This Row],[OS-Valor Unitario]]-Tabla1[[#This Row],[costo_antes_iva]]</f>
        <v>-1500</v>
      </c>
      <c r="X5832" s="4">
        <f>Tabla1[[#This Row],[OS-Valor Unitario]]*Tabla1[[#This Row],[CANTIDAD ENTREGA SATELITE]]</f>
        <v>1825000</v>
      </c>
      <c r="Y5832" s="4">
        <f>Tabla1[[#This Row],[costo_antes_iva]]*Tabla1[[#This Row],[CANTIDAD ENTREGA SATELITE]]</f>
        <v>2044000</v>
      </c>
      <c r="Z5832" s="4">
        <f>Tabla1[[#This Row],[Valor total OS]]-Tabla1[[#This Row],[valor total op]]</f>
        <v>-219000</v>
      </c>
    </row>
    <row r="5833" spans="1:26" x14ac:dyDescent="0.3">
      <c r="A5833">
        <v>5403</v>
      </c>
      <c r="B5833">
        <v>5</v>
      </c>
      <c r="C5833" t="s">
        <v>9064</v>
      </c>
      <c r="D5833" t="s">
        <v>9065</v>
      </c>
      <c r="E5833" t="s">
        <v>236</v>
      </c>
      <c r="F5833" t="s">
        <v>2128</v>
      </c>
      <c r="G5833" s="2">
        <v>45436</v>
      </c>
      <c r="H5833">
        <v>54908391</v>
      </c>
      <c r="I5833" t="s">
        <v>9066</v>
      </c>
      <c r="J5833" t="s">
        <v>9054</v>
      </c>
      <c r="K5833" t="s">
        <v>32</v>
      </c>
      <c r="L5833">
        <v>1</v>
      </c>
      <c r="M5833">
        <v>15104</v>
      </c>
      <c r="N5833" t="s">
        <v>53</v>
      </c>
      <c r="O5833" t="s">
        <v>3440</v>
      </c>
      <c r="P5833" s="4">
        <v>14000</v>
      </c>
      <c r="Q5833" s="4">
        <v>12500</v>
      </c>
      <c r="R5833" t="s">
        <v>819</v>
      </c>
      <c r="S5833" s="4">
        <v>86070163</v>
      </c>
      <c r="T5833" t="s">
        <v>238</v>
      </c>
      <c r="U5833">
        <v>40</v>
      </c>
      <c r="V5833" t="s">
        <v>79</v>
      </c>
      <c r="W5833" s="4">
        <f>Tabla1[[#This Row],[OS-Valor Unitario]]-Tabla1[[#This Row],[costo_antes_iva]]</f>
        <v>-1500</v>
      </c>
      <c r="X5833" s="4">
        <f>Tabla1[[#This Row],[OS-Valor Unitario]]*Tabla1[[#This Row],[CANTIDAD ENTREGA SATELITE]]</f>
        <v>500000</v>
      </c>
      <c r="Y5833" s="4">
        <f>Tabla1[[#This Row],[costo_antes_iva]]*Tabla1[[#This Row],[CANTIDAD ENTREGA SATELITE]]</f>
        <v>560000</v>
      </c>
      <c r="Z5833" s="4">
        <f>Tabla1[[#This Row],[Valor total OS]]-Tabla1[[#This Row],[valor total op]]</f>
        <v>-60000</v>
      </c>
    </row>
    <row r="5834" spans="1:26" x14ac:dyDescent="0.3">
      <c r="A5834">
        <v>5403</v>
      </c>
      <c r="B5834">
        <v>5</v>
      </c>
      <c r="C5834" t="s">
        <v>9064</v>
      </c>
      <c r="D5834" t="s">
        <v>9065</v>
      </c>
      <c r="E5834" t="s">
        <v>236</v>
      </c>
      <c r="F5834" t="s">
        <v>2128</v>
      </c>
      <c r="G5834" s="2">
        <v>45436</v>
      </c>
      <c r="H5834">
        <v>54908391</v>
      </c>
      <c r="I5834" t="s">
        <v>9066</v>
      </c>
      <c r="J5834" t="s">
        <v>9054</v>
      </c>
      <c r="K5834" t="s">
        <v>32</v>
      </c>
      <c r="L5834">
        <v>1</v>
      </c>
      <c r="M5834">
        <v>15104</v>
      </c>
      <c r="N5834" t="s">
        <v>53</v>
      </c>
      <c r="O5834" t="s">
        <v>3440</v>
      </c>
      <c r="P5834" s="4">
        <v>14000</v>
      </c>
      <c r="Q5834" s="4">
        <v>12500</v>
      </c>
      <c r="R5834" t="s">
        <v>819</v>
      </c>
      <c r="S5834" s="4">
        <v>86070163</v>
      </c>
      <c r="T5834" t="s">
        <v>238</v>
      </c>
      <c r="U5834">
        <v>75</v>
      </c>
      <c r="V5834" t="s">
        <v>79</v>
      </c>
      <c r="W5834" s="4">
        <f>Tabla1[[#This Row],[OS-Valor Unitario]]-Tabla1[[#This Row],[costo_antes_iva]]</f>
        <v>-1500</v>
      </c>
      <c r="X5834" s="4">
        <f>Tabla1[[#This Row],[OS-Valor Unitario]]*Tabla1[[#This Row],[CANTIDAD ENTREGA SATELITE]]</f>
        <v>937500</v>
      </c>
      <c r="Y5834" s="4">
        <f>Tabla1[[#This Row],[costo_antes_iva]]*Tabla1[[#This Row],[CANTIDAD ENTREGA SATELITE]]</f>
        <v>1050000</v>
      </c>
      <c r="Z5834" s="4">
        <f>Tabla1[[#This Row],[Valor total OS]]-Tabla1[[#This Row],[valor total op]]</f>
        <v>-112500</v>
      </c>
    </row>
    <row r="5835" spans="1:26" x14ac:dyDescent="0.3">
      <c r="A5835">
        <v>5403</v>
      </c>
      <c r="B5835">
        <v>5</v>
      </c>
      <c r="C5835" t="s">
        <v>9064</v>
      </c>
      <c r="D5835" t="s">
        <v>9065</v>
      </c>
      <c r="E5835" t="s">
        <v>236</v>
      </c>
      <c r="F5835" t="s">
        <v>2128</v>
      </c>
      <c r="G5835" s="2">
        <v>45436</v>
      </c>
      <c r="H5835">
        <v>54908391</v>
      </c>
      <c r="I5835" t="s">
        <v>9066</v>
      </c>
      <c r="J5835" t="s">
        <v>9054</v>
      </c>
      <c r="K5835" t="s">
        <v>32</v>
      </c>
      <c r="L5835">
        <v>1</v>
      </c>
      <c r="M5835">
        <v>15104</v>
      </c>
      <c r="N5835" t="s">
        <v>53</v>
      </c>
      <c r="O5835" t="s">
        <v>3440</v>
      </c>
      <c r="P5835" s="4">
        <v>14000</v>
      </c>
      <c r="Q5835" s="4">
        <v>12500</v>
      </c>
      <c r="R5835" t="s">
        <v>819</v>
      </c>
      <c r="S5835" s="4">
        <v>86070163</v>
      </c>
      <c r="T5835" t="s">
        <v>238</v>
      </c>
      <c r="U5835">
        <v>30</v>
      </c>
      <c r="V5835" t="s">
        <v>79</v>
      </c>
      <c r="W5835" s="4">
        <f>Tabla1[[#This Row],[OS-Valor Unitario]]-Tabla1[[#This Row],[costo_antes_iva]]</f>
        <v>-1500</v>
      </c>
      <c r="X5835" s="4">
        <f>Tabla1[[#This Row],[OS-Valor Unitario]]*Tabla1[[#This Row],[CANTIDAD ENTREGA SATELITE]]</f>
        <v>375000</v>
      </c>
      <c r="Y5835" s="4">
        <f>Tabla1[[#This Row],[costo_antes_iva]]*Tabla1[[#This Row],[CANTIDAD ENTREGA SATELITE]]</f>
        <v>420000</v>
      </c>
      <c r="Z5835" s="4">
        <f>Tabla1[[#This Row],[Valor total OS]]-Tabla1[[#This Row],[valor total op]]</f>
        <v>-45000</v>
      </c>
    </row>
    <row r="5836" spans="1:26" x14ac:dyDescent="0.3">
      <c r="A5836">
        <v>5403</v>
      </c>
      <c r="B5836">
        <v>5</v>
      </c>
      <c r="C5836" t="s">
        <v>9064</v>
      </c>
      <c r="D5836" t="s">
        <v>9065</v>
      </c>
      <c r="E5836" t="s">
        <v>236</v>
      </c>
      <c r="F5836" t="s">
        <v>2128</v>
      </c>
      <c r="G5836" s="2">
        <v>45436</v>
      </c>
      <c r="H5836">
        <v>54908391</v>
      </c>
      <c r="I5836" t="s">
        <v>9066</v>
      </c>
      <c r="J5836" t="s">
        <v>9054</v>
      </c>
      <c r="K5836" t="s">
        <v>32</v>
      </c>
      <c r="L5836">
        <v>1</v>
      </c>
      <c r="M5836">
        <v>15104</v>
      </c>
      <c r="N5836" t="s">
        <v>53</v>
      </c>
      <c r="O5836" t="s">
        <v>3440</v>
      </c>
      <c r="P5836" s="4">
        <v>14000</v>
      </c>
      <c r="Q5836" s="4">
        <v>12500</v>
      </c>
      <c r="R5836" t="s">
        <v>819</v>
      </c>
      <c r="S5836" s="4">
        <v>86070163</v>
      </c>
      <c r="T5836" t="s">
        <v>238</v>
      </c>
      <c r="U5836">
        <v>2</v>
      </c>
      <c r="V5836" t="s">
        <v>79</v>
      </c>
      <c r="W5836" s="4">
        <f>Tabla1[[#This Row],[OS-Valor Unitario]]-Tabla1[[#This Row],[costo_antes_iva]]</f>
        <v>-1500</v>
      </c>
      <c r="X5836" s="4">
        <f>Tabla1[[#This Row],[OS-Valor Unitario]]*Tabla1[[#This Row],[CANTIDAD ENTREGA SATELITE]]</f>
        <v>25000</v>
      </c>
      <c r="Y5836" s="4">
        <f>Tabla1[[#This Row],[costo_antes_iva]]*Tabla1[[#This Row],[CANTIDAD ENTREGA SATELITE]]</f>
        <v>28000</v>
      </c>
      <c r="Z5836" s="4">
        <f>Tabla1[[#This Row],[Valor total OS]]-Tabla1[[#This Row],[valor total op]]</f>
        <v>-3000</v>
      </c>
    </row>
    <row r="5837" spans="1:26" x14ac:dyDescent="0.3">
      <c r="A5837">
        <v>5403</v>
      </c>
      <c r="B5837">
        <v>5</v>
      </c>
      <c r="C5837" t="s">
        <v>9064</v>
      </c>
      <c r="D5837" t="s">
        <v>9065</v>
      </c>
      <c r="E5837" t="s">
        <v>236</v>
      </c>
      <c r="F5837" t="s">
        <v>2128</v>
      </c>
      <c r="G5837" s="2">
        <v>45436</v>
      </c>
      <c r="H5837">
        <v>54908391</v>
      </c>
      <c r="I5837" t="s">
        <v>9066</v>
      </c>
      <c r="J5837" t="s">
        <v>9054</v>
      </c>
      <c r="K5837" t="s">
        <v>32</v>
      </c>
      <c r="L5837">
        <v>1</v>
      </c>
      <c r="M5837">
        <v>15104</v>
      </c>
      <c r="N5837" t="s">
        <v>53</v>
      </c>
      <c r="O5837" t="s">
        <v>3440</v>
      </c>
      <c r="P5837" s="4">
        <v>14000</v>
      </c>
      <c r="Q5837" s="4">
        <v>12500</v>
      </c>
      <c r="R5837" t="s">
        <v>819</v>
      </c>
      <c r="S5837" s="4">
        <v>86070163</v>
      </c>
      <c r="T5837" t="s">
        <v>238</v>
      </c>
      <c r="U5837">
        <v>145</v>
      </c>
      <c r="V5837" t="s">
        <v>4499</v>
      </c>
      <c r="W5837" s="4">
        <f>Tabla1[[#This Row],[OS-Valor Unitario]]-Tabla1[[#This Row],[costo_antes_iva]]</f>
        <v>-1500</v>
      </c>
      <c r="X5837" s="4">
        <f>Tabla1[[#This Row],[OS-Valor Unitario]]*Tabla1[[#This Row],[CANTIDAD ENTREGA SATELITE]]</f>
        <v>1812500</v>
      </c>
      <c r="Y5837" s="4">
        <f>Tabla1[[#This Row],[costo_antes_iva]]*Tabla1[[#This Row],[CANTIDAD ENTREGA SATELITE]]</f>
        <v>2030000</v>
      </c>
      <c r="Z5837" s="4">
        <f>Tabla1[[#This Row],[Valor total OS]]-Tabla1[[#This Row],[valor total op]]</f>
        <v>-217500</v>
      </c>
    </row>
    <row r="5838" spans="1:26" x14ac:dyDescent="0.3">
      <c r="A5838">
        <v>5403</v>
      </c>
      <c r="B5838">
        <v>6</v>
      </c>
      <c r="C5838" t="s">
        <v>9067</v>
      </c>
      <c r="D5838" t="s">
        <v>9068</v>
      </c>
      <c r="E5838" t="s">
        <v>236</v>
      </c>
      <c r="F5838" t="s">
        <v>2128</v>
      </c>
      <c r="G5838" s="2">
        <v>45436</v>
      </c>
      <c r="H5838">
        <v>54908333</v>
      </c>
      <c r="I5838" t="s">
        <v>9069</v>
      </c>
      <c r="J5838" t="s">
        <v>9054</v>
      </c>
      <c r="K5838" t="s">
        <v>77</v>
      </c>
      <c r="L5838">
        <v>1</v>
      </c>
      <c r="M5838">
        <v>15222</v>
      </c>
      <c r="N5838" t="s">
        <v>53</v>
      </c>
      <c r="O5838" t="s">
        <v>78</v>
      </c>
      <c r="P5838" s="4">
        <v>3000</v>
      </c>
      <c r="Q5838" s="4">
        <v>4300</v>
      </c>
      <c r="R5838" t="s">
        <v>819</v>
      </c>
      <c r="S5838" s="4">
        <v>86070163</v>
      </c>
      <c r="T5838" t="s">
        <v>238</v>
      </c>
      <c r="U5838">
        <v>145</v>
      </c>
      <c r="V5838" t="s">
        <v>6061</v>
      </c>
      <c r="W5838" s="4">
        <f>Tabla1[[#This Row],[OS-Valor Unitario]]-Tabla1[[#This Row],[costo_antes_iva]]</f>
        <v>1300</v>
      </c>
      <c r="X5838" s="4">
        <f>Tabla1[[#This Row],[OS-Valor Unitario]]*Tabla1[[#This Row],[CANTIDAD ENTREGA SATELITE]]</f>
        <v>623500</v>
      </c>
      <c r="Y5838" s="4">
        <f>Tabla1[[#This Row],[costo_antes_iva]]*Tabla1[[#This Row],[CANTIDAD ENTREGA SATELITE]]</f>
        <v>435000</v>
      </c>
      <c r="Z5838" s="4">
        <f>Tabla1[[#This Row],[Valor total OS]]-Tabla1[[#This Row],[valor total op]]</f>
        <v>188500</v>
      </c>
    </row>
    <row r="5839" spans="1:26" x14ac:dyDescent="0.3">
      <c r="A5839">
        <v>5403</v>
      </c>
      <c r="B5839">
        <v>6</v>
      </c>
      <c r="C5839" t="s">
        <v>9067</v>
      </c>
      <c r="D5839" t="s">
        <v>9068</v>
      </c>
      <c r="E5839" t="s">
        <v>236</v>
      </c>
      <c r="F5839" t="s">
        <v>2128</v>
      </c>
      <c r="G5839" s="2">
        <v>45436</v>
      </c>
      <c r="H5839">
        <v>54908333</v>
      </c>
      <c r="I5839" t="s">
        <v>9069</v>
      </c>
      <c r="J5839" t="s">
        <v>9054</v>
      </c>
      <c r="K5839" t="s">
        <v>77</v>
      </c>
      <c r="L5839">
        <v>1</v>
      </c>
      <c r="M5839">
        <v>15222</v>
      </c>
      <c r="N5839" t="s">
        <v>53</v>
      </c>
      <c r="O5839" t="s">
        <v>78</v>
      </c>
      <c r="P5839" s="4">
        <v>3000</v>
      </c>
      <c r="Q5839" s="4">
        <v>4300</v>
      </c>
      <c r="R5839" t="s">
        <v>819</v>
      </c>
      <c r="S5839" s="4">
        <v>86070163</v>
      </c>
      <c r="T5839" t="s">
        <v>238</v>
      </c>
      <c r="U5839">
        <v>88</v>
      </c>
      <c r="V5839" t="s">
        <v>79</v>
      </c>
      <c r="W5839" s="4">
        <f>Tabla1[[#This Row],[OS-Valor Unitario]]-Tabla1[[#This Row],[costo_antes_iva]]</f>
        <v>1300</v>
      </c>
      <c r="X5839" s="4">
        <f>Tabla1[[#This Row],[OS-Valor Unitario]]*Tabla1[[#This Row],[CANTIDAD ENTREGA SATELITE]]</f>
        <v>378400</v>
      </c>
      <c r="Y5839" s="4">
        <f>Tabla1[[#This Row],[costo_antes_iva]]*Tabla1[[#This Row],[CANTIDAD ENTREGA SATELITE]]</f>
        <v>264000</v>
      </c>
      <c r="Z5839" s="4">
        <f>Tabla1[[#This Row],[Valor total OS]]-Tabla1[[#This Row],[valor total op]]</f>
        <v>114400</v>
      </c>
    </row>
    <row r="5840" spans="1:26" x14ac:dyDescent="0.3">
      <c r="A5840">
        <v>5403</v>
      </c>
      <c r="B5840">
        <v>6</v>
      </c>
      <c r="C5840" t="s">
        <v>9067</v>
      </c>
      <c r="D5840" t="s">
        <v>9068</v>
      </c>
      <c r="E5840" t="s">
        <v>236</v>
      </c>
      <c r="F5840" t="s">
        <v>2128</v>
      </c>
      <c r="G5840" s="2">
        <v>45436</v>
      </c>
      <c r="H5840">
        <v>54908333</v>
      </c>
      <c r="I5840" t="s">
        <v>9069</v>
      </c>
      <c r="J5840" t="s">
        <v>9054</v>
      </c>
      <c r="K5840" t="s">
        <v>77</v>
      </c>
      <c r="L5840">
        <v>1</v>
      </c>
      <c r="M5840">
        <v>15222</v>
      </c>
      <c r="N5840" t="s">
        <v>53</v>
      </c>
      <c r="O5840" t="s">
        <v>78</v>
      </c>
      <c r="P5840" s="4">
        <v>3000</v>
      </c>
      <c r="Q5840" s="4">
        <v>4300</v>
      </c>
      <c r="R5840" t="s">
        <v>819</v>
      </c>
      <c r="S5840" s="4">
        <v>86070163</v>
      </c>
      <c r="T5840" t="s">
        <v>238</v>
      </c>
      <c r="U5840">
        <v>15</v>
      </c>
      <c r="V5840" t="s">
        <v>79</v>
      </c>
      <c r="W5840" s="4">
        <f>Tabla1[[#This Row],[OS-Valor Unitario]]-Tabla1[[#This Row],[costo_antes_iva]]</f>
        <v>1300</v>
      </c>
      <c r="X5840" s="4">
        <f>Tabla1[[#This Row],[OS-Valor Unitario]]*Tabla1[[#This Row],[CANTIDAD ENTREGA SATELITE]]</f>
        <v>64500</v>
      </c>
      <c r="Y5840" s="4">
        <f>Tabla1[[#This Row],[costo_antes_iva]]*Tabla1[[#This Row],[CANTIDAD ENTREGA SATELITE]]</f>
        <v>45000</v>
      </c>
      <c r="Z5840" s="4">
        <f>Tabla1[[#This Row],[Valor total OS]]-Tabla1[[#This Row],[valor total op]]</f>
        <v>19500</v>
      </c>
    </row>
    <row r="5841" spans="1:26" x14ac:dyDescent="0.3">
      <c r="A5841">
        <v>5403</v>
      </c>
      <c r="B5841">
        <v>6</v>
      </c>
      <c r="C5841" t="s">
        <v>9067</v>
      </c>
      <c r="D5841" t="s">
        <v>9068</v>
      </c>
      <c r="E5841" t="s">
        <v>236</v>
      </c>
      <c r="F5841" t="s">
        <v>2128</v>
      </c>
      <c r="G5841" s="2">
        <v>45436</v>
      </c>
      <c r="H5841">
        <v>54908333</v>
      </c>
      <c r="I5841" t="s">
        <v>9069</v>
      </c>
      <c r="J5841" t="s">
        <v>9054</v>
      </c>
      <c r="K5841" t="s">
        <v>77</v>
      </c>
      <c r="L5841">
        <v>1</v>
      </c>
      <c r="M5841">
        <v>15222</v>
      </c>
      <c r="N5841" t="s">
        <v>53</v>
      </c>
      <c r="O5841" t="s">
        <v>78</v>
      </c>
      <c r="P5841" s="4">
        <v>3000</v>
      </c>
      <c r="Q5841" s="4">
        <v>4300</v>
      </c>
      <c r="R5841" t="s">
        <v>819</v>
      </c>
      <c r="S5841" s="4">
        <v>86070163</v>
      </c>
      <c r="T5841" t="s">
        <v>238</v>
      </c>
      <c r="U5841">
        <v>42</v>
      </c>
      <c r="V5841" t="s">
        <v>79</v>
      </c>
      <c r="W5841" s="4">
        <f>Tabla1[[#This Row],[OS-Valor Unitario]]-Tabla1[[#This Row],[costo_antes_iva]]</f>
        <v>1300</v>
      </c>
      <c r="X5841" s="4">
        <f>Tabla1[[#This Row],[OS-Valor Unitario]]*Tabla1[[#This Row],[CANTIDAD ENTREGA SATELITE]]</f>
        <v>180600</v>
      </c>
      <c r="Y5841" s="4">
        <f>Tabla1[[#This Row],[costo_antes_iva]]*Tabla1[[#This Row],[CANTIDAD ENTREGA SATELITE]]</f>
        <v>126000</v>
      </c>
      <c r="Z5841" s="4">
        <f>Tabla1[[#This Row],[Valor total OS]]-Tabla1[[#This Row],[valor total op]]</f>
        <v>54600</v>
      </c>
    </row>
    <row r="5842" spans="1:26" x14ac:dyDescent="0.3">
      <c r="A5842">
        <v>5403</v>
      </c>
      <c r="B5842">
        <v>6</v>
      </c>
      <c r="C5842" t="s">
        <v>9067</v>
      </c>
      <c r="D5842" t="s">
        <v>9068</v>
      </c>
      <c r="E5842" t="s">
        <v>236</v>
      </c>
      <c r="F5842" t="s">
        <v>2128</v>
      </c>
      <c r="G5842" s="2">
        <v>45436</v>
      </c>
      <c r="H5842">
        <v>54908333</v>
      </c>
      <c r="I5842" t="s">
        <v>9069</v>
      </c>
      <c r="J5842" t="s">
        <v>9054</v>
      </c>
      <c r="K5842" t="s">
        <v>77</v>
      </c>
      <c r="L5842">
        <v>1</v>
      </c>
      <c r="M5842">
        <v>15222</v>
      </c>
      <c r="N5842" t="s">
        <v>53</v>
      </c>
      <c r="O5842" t="s">
        <v>78</v>
      </c>
      <c r="P5842" s="4">
        <v>3000</v>
      </c>
      <c r="Q5842" s="4">
        <v>4300</v>
      </c>
      <c r="R5842" t="s">
        <v>819</v>
      </c>
      <c r="S5842" s="4">
        <v>86070163</v>
      </c>
      <c r="T5842" t="s">
        <v>238</v>
      </c>
      <c r="U5842">
        <v>143</v>
      </c>
      <c r="V5842" t="s">
        <v>239</v>
      </c>
      <c r="W5842" s="4">
        <f>Tabla1[[#This Row],[OS-Valor Unitario]]-Tabla1[[#This Row],[costo_antes_iva]]</f>
        <v>1300</v>
      </c>
      <c r="X5842" s="4">
        <f>Tabla1[[#This Row],[OS-Valor Unitario]]*Tabla1[[#This Row],[CANTIDAD ENTREGA SATELITE]]</f>
        <v>614900</v>
      </c>
      <c r="Y5842" s="4">
        <f>Tabla1[[#This Row],[costo_antes_iva]]*Tabla1[[#This Row],[CANTIDAD ENTREGA SATELITE]]</f>
        <v>429000</v>
      </c>
      <c r="Z5842" s="4">
        <f>Tabla1[[#This Row],[Valor total OS]]-Tabla1[[#This Row],[valor total op]]</f>
        <v>185900</v>
      </c>
    </row>
    <row r="5843" spans="1:26" x14ac:dyDescent="0.3">
      <c r="A5843">
        <v>5403</v>
      </c>
      <c r="B5843">
        <v>6</v>
      </c>
      <c r="C5843" t="s">
        <v>9067</v>
      </c>
      <c r="D5843" t="s">
        <v>9068</v>
      </c>
      <c r="E5843" t="s">
        <v>236</v>
      </c>
      <c r="F5843" t="s">
        <v>2128</v>
      </c>
      <c r="G5843" s="2">
        <v>45436</v>
      </c>
      <c r="H5843">
        <v>54908333</v>
      </c>
      <c r="I5843" t="s">
        <v>9069</v>
      </c>
      <c r="J5843" t="s">
        <v>9054</v>
      </c>
      <c r="K5843" t="s">
        <v>77</v>
      </c>
      <c r="L5843">
        <v>1</v>
      </c>
      <c r="M5843">
        <v>15222</v>
      </c>
      <c r="N5843" t="s">
        <v>53</v>
      </c>
      <c r="O5843" t="s">
        <v>78</v>
      </c>
      <c r="P5843" s="4">
        <v>1400</v>
      </c>
      <c r="Q5843" s="4">
        <v>4300</v>
      </c>
      <c r="R5843" t="s">
        <v>819</v>
      </c>
      <c r="S5843" s="4">
        <v>86070163</v>
      </c>
      <c r="T5843" t="s">
        <v>238</v>
      </c>
      <c r="U5843">
        <v>145</v>
      </c>
      <c r="V5843" t="s">
        <v>6061</v>
      </c>
      <c r="W5843" s="4">
        <f>Tabla1[[#This Row],[OS-Valor Unitario]]-Tabla1[[#This Row],[costo_antes_iva]]</f>
        <v>2900</v>
      </c>
      <c r="X5843" s="4">
        <f>Tabla1[[#This Row],[OS-Valor Unitario]]*Tabla1[[#This Row],[CANTIDAD ENTREGA SATELITE]]</f>
        <v>623500</v>
      </c>
      <c r="Y5843" s="4">
        <f>Tabla1[[#This Row],[costo_antes_iva]]*Tabla1[[#This Row],[CANTIDAD ENTREGA SATELITE]]</f>
        <v>203000</v>
      </c>
      <c r="Z5843" s="4">
        <f>Tabla1[[#This Row],[Valor total OS]]-Tabla1[[#This Row],[valor total op]]</f>
        <v>420500</v>
      </c>
    </row>
    <row r="5844" spans="1:26" x14ac:dyDescent="0.3">
      <c r="A5844">
        <v>5403</v>
      </c>
      <c r="B5844">
        <v>6</v>
      </c>
      <c r="C5844" t="s">
        <v>9067</v>
      </c>
      <c r="D5844" t="s">
        <v>9068</v>
      </c>
      <c r="E5844" t="s">
        <v>236</v>
      </c>
      <c r="F5844" t="s">
        <v>2128</v>
      </c>
      <c r="G5844" s="2">
        <v>45436</v>
      </c>
      <c r="H5844">
        <v>54908333</v>
      </c>
      <c r="I5844" t="s">
        <v>9069</v>
      </c>
      <c r="J5844" t="s">
        <v>9054</v>
      </c>
      <c r="K5844" t="s">
        <v>77</v>
      </c>
      <c r="L5844">
        <v>1</v>
      </c>
      <c r="M5844">
        <v>15222</v>
      </c>
      <c r="N5844" t="s">
        <v>53</v>
      </c>
      <c r="O5844" t="s">
        <v>78</v>
      </c>
      <c r="P5844" s="4">
        <v>1400</v>
      </c>
      <c r="Q5844" s="4">
        <v>4300</v>
      </c>
      <c r="R5844" t="s">
        <v>819</v>
      </c>
      <c r="S5844" s="4">
        <v>86070163</v>
      </c>
      <c r="T5844" t="s">
        <v>238</v>
      </c>
      <c r="U5844">
        <v>88</v>
      </c>
      <c r="V5844" t="s">
        <v>79</v>
      </c>
      <c r="W5844" s="4">
        <f>Tabla1[[#This Row],[OS-Valor Unitario]]-Tabla1[[#This Row],[costo_antes_iva]]</f>
        <v>2900</v>
      </c>
      <c r="X5844" s="4">
        <f>Tabla1[[#This Row],[OS-Valor Unitario]]*Tabla1[[#This Row],[CANTIDAD ENTREGA SATELITE]]</f>
        <v>378400</v>
      </c>
      <c r="Y5844" s="4">
        <f>Tabla1[[#This Row],[costo_antes_iva]]*Tabla1[[#This Row],[CANTIDAD ENTREGA SATELITE]]</f>
        <v>123200</v>
      </c>
      <c r="Z5844" s="4">
        <f>Tabla1[[#This Row],[Valor total OS]]-Tabla1[[#This Row],[valor total op]]</f>
        <v>255200</v>
      </c>
    </row>
    <row r="5845" spans="1:26" x14ac:dyDescent="0.3">
      <c r="A5845">
        <v>5403</v>
      </c>
      <c r="B5845">
        <v>6</v>
      </c>
      <c r="C5845" t="s">
        <v>9067</v>
      </c>
      <c r="D5845" t="s">
        <v>9068</v>
      </c>
      <c r="E5845" t="s">
        <v>236</v>
      </c>
      <c r="F5845" t="s">
        <v>2128</v>
      </c>
      <c r="G5845" s="2">
        <v>45436</v>
      </c>
      <c r="H5845">
        <v>54908333</v>
      </c>
      <c r="I5845" t="s">
        <v>9069</v>
      </c>
      <c r="J5845" t="s">
        <v>9054</v>
      </c>
      <c r="K5845" t="s">
        <v>77</v>
      </c>
      <c r="L5845">
        <v>1</v>
      </c>
      <c r="M5845">
        <v>15222</v>
      </c>
      <c r="N5845" t="s">
        <v>53</v>
      </c>
      <c r="O5845" t="s">
        <v>78</v>
      </c>
      <c r="P5845" s="4">
        <v>1400</v>
      </c>
      <c r="Q5845" s="4">
        <v>4300</v>
      </c>
      <c r="R5845" t="s">
        <v>819</v>
      </c>
      <c r="S5845" s="4">
        <v>86070163</v>
      </c>
      <c r="T5845" t="s">
        <v>238</v>
      </c>
      <c r="U5845">
        <v>15</v>
      </c>
      <c r="V5845" t="s">
        <v>79</v>
      </c>
      <c r="W5845" s="4">
        <f>Tabla1[[#This Row],[OS-Valor Unitario]]-Tabla1[[#This Row],[costo_antes_iva]]</f>
        <v>2900</v>
      </c>
      <c r="X5845" s="4">
        <f>Tabla1[[#This Row],[OS-Valor Unitario]]*Tabla1[[#This Row],[CANTIDAD ENTREGA SATELITE]]</f>
        <v>64500</v>
      </c>
      <c r="Y5845" s="4">
        <f>Tabla1[[#This Row],[costo_antes_iva]]*Tabla1[[#This Row],[CANTIDAD ENTREGA SATELITE]]</f>
        <v>21000</v>
      </c>
      <c r="Z5845" s="4">
        <f>Tabla1[[#This Row],[Valor total OS]]-Tabla1[[#This Row],[valor total op]]</f>
        <v>43500</v>
      </c>
    </row>
    <row r="5846" spans="1:26" x14ac:dyDescent="0.3">
      <c r="A5846">
        <v>5403</v>
      </c>
      <c r="B5846">
        <v>6</v>
      </c>
      <c r="C5846" t="s">
        <v>9067</v>
      </c>
      <c r="D5846" t="s">
        <v>9068</v>
      </c>
      <c r="E5846" t="s">
        <v>236</v>
      </c>
      <c r="F5846" t="s">
        <v>2128</v>
      </c>
      <c r="G5846" s="2">
        <v>45436</v>
      </c>
      <c r="H5846">
        <v>54908333</v>
      </c>
      <c r="I5846" t="s">
        <v>9069</v>
      </c>
      <c r="J5846" t="s">
        <v>9054</v>
      </c>
      <c r="K5846" t="s">
        <v>77</v>
      </c>
      <c r="L5846">
        <v>1</v>
      </c>
      <c r="M5846">
        <v>15222</v>
      </c>
      <c r="N5846" t="s">
        <v>53</v>
      </c>
      <c r="O5846" t="s">
        <v>78</v>
      </c>
      <c r="P5846" s="4">
        <v>1400</v>
      </c>
      <c r="Q5846" s="4">
        <v>4300</v>
      </c>
      <c r="R5846" t="s">
        <v>819</v>
      </c>
      <c r="S5846" s="4">
        <v>86070163</v>
      </c>
      <c r="T5846" t="s">
        <v>238</v>
      </c>
      <c r="U5846">
        <v>42</v>
      </c>
      <c r="V5846" t="s">
        <v>79</v>
      </c>
      <c r="W5846" s="4">
        <f>Tabla1[[#This Row],[OS-Valor Unitario]]-Tabla1[[#This Row],[costo_antes_iva]]</f>
        <v>2900</v>
      </c>
      <c r="X5846" s="4">
        <f>Tabla1[[#This Row],[OS-Valor Unitario]]*Tabla1[[#This Row],[CANTIDAD ENTREGA SATELITE]]</f>
        <v>180600</v>
      </c>
      <c r="Y5846" s="4">
        <f>Tabla1[[#This Row],[costo_antes_iva]]*Tabla1[[#This Row],[CANTIDAD ENTREGA SATELITE]]</f>
        <v>58800</v>
      </c>
      <c r="Z5846" s="4">
        <f>Tabla1[[#This Row],[Valor total OS]]-Tabla1[[#This Row],[valor total op]]</f>
        <v>121800</v>
      </c>
    </row>
    <row r="5847" spans="1:26" x14ac:dyDescent="0.3">
      <c r="A5847">
        <v>5403</v>
      </c>
      <c r="B5847">
        <v>6</v>
      </c>
      <c r="C5847" t="s">
        <v>9067</v>
      </c>
      <c r="D5847" t="s">
        <v>9068</v>
      </c>
      <c r="E5847" t="s">
        <v>236</v>
      </c>
      <c r="F5847" t="s">
        <v>2128</v>
      </c>
      <c r="G5847" s="2">
        <v>45436</v>
      </c>
      <c r="H5847">
        <v>54908333</v>
      </c>
      <c r="I5847" t="s">
        <v>9069</v>
      </c>
      <c r="J5847" t="s">
        <v>9054</v>
      </c>
      <c r="K5847" t="s">
        <v>77</v>
      </c>
      <c r="L5847">
        <v>1</v>
      </c>
      <c r="M5847">
        <v>15222</v>
      </c>
      <c r="N5847" t="s">
        <v>53</v>
      </c>
      <c r="O5847" t="s">
        <v>78</v>
      </c>
      <c r="P5847" s="4">
        <v>1400</v>
      </c>
      <c r="Q5847" s="4">
        <v>4300</v>
      </c>
      <c r="R5847" t="s">
        <v>819</v>
      </c>
      <c r="S5847" s="4">
        <v>86070163</v>
      </c>
      <c r="T5847" t="s">
        <v>238</v>
      </c>
      <c r="U5847">
        <v>143</v>
      </c>
      <c r="V5847" t="s">
        <v>239</v>
      </c>
      <c r="W5847" s="4">
        <f>Tabla1[[#This Row],[OS-Valor Unitario]]-Tabla1[[#This Row],[costo_antes_iva]]</f>
        <v>2900</v>
      </c>
      <c r="X5847" s="4">
        <f>Tabla1[[#This Row],[OS-Valor Unitario]]*Tabla1[[#This Row],[CANTIDAD ENTREGA SATELITE]]</f>
        <v>614900</v>
      </c>
      <c r="Y5847" s="4">
        <f>Tabla1[[#This Row],[costo_antes_iva]]*Tabla1[[#This Row],[CANTIDAD ENTREGA SATELITE]]</f>
        <v>200200</v>
      </c>
      <c r="Z5847" s="4">
        <f>Tabla1[[#This Row],[Valor total OS]]-Tabla1[[#This Row],[valor total op]]</f>
        <v>414700</v>
      </c>
    </row>
    <row r="5848" spans="1:26" x14ac:dyDescent="0.3">
      <c r="A5848">
        <v>5401</v>
      </c>
      <c r="B5848">
        <v>1</v>
      </c>
      <c r="C5848" t="s">
        <v>9080</v>
      </c>
      <c r="D5848" t="s">
        <v>9081</v>
      </c>
      <c r="E5848" t="s">
        <v>6735</v>
      </c>
      <c r="F5848" t="s">
        <v>3602</v>
      </c>
      <c r="G5848" s="2">
        <v>45435</v>
      </c>
      <c r="H5848">
        <v>54891959</v>
      </c>
      <c r="I5848" t="s">
        <v>9082</v>
      </c>
      <c r="J5848" t="s">
        <v>9083</v>
      </c>
      <c r="K5848" t="s">
        <v>77</v>
      </c>
      <c r="L5848">
        <v>52</v>
      </c>
      <c r="M5848">
        <v>13997</v>
      </c>
      <c r="N5848" t="s">
        <v>285</v>
      </c>
      <c r="O5848" t="s">
        <v>78</v>
      </c>
      <c r="P5848" s="4">
        <v>2000</v>
      </c>
      <c r="Q5848" s="4">
        <v>1200</v>
      </c>
      <c r="R5848" t="s">
        <v>819</v>
      </c>
      <c r="S5848" s="4">
        <v>2527200</v>
      </c>
      <c r="T5848" t="s">
        <v>794</v>
      </c>
      <c r="U5848">
        <v>40</v>
      </c>
      <c r="V5848" t="s">
        <v>79</v>
      </c>
      <c r="W5848" s="4">
        <f>Tabla1[[#This Row],[OS-Valor Unitario]]-Tabla1[[#This Row],[costo_antes_iva]]</f>
        <v>-800</v>
      </c>
      <c r="X5848" s="4">
        <f>Tabla1[[#This Row],[OS-Valor Unitario]]*Tabla1[[#This Row],[CANTIDAD ENTREGA SATELITE]]</f>
        <v>48000</v>
      </c>
      <c r="Y5848" s="4">
        <f>Tabla1[[#This Row],[costo_antes_iva]]*Tabla1[[#This Row],[CANTIDAD ENTREGA SATELITE]]</f>
        <v>80000</v>
      </c>
      <c r="Z5848" s="4">
        <f>Tabla1[[#This Row],[Valor total OS]]-Tabla1[[#This Row],[valor total op]]</f>
        <v>-32000</v>
      </c>
    </row>
    <row r="5849" spans="1:26" x14ac:dyDescent="0.3">
      <c r="A5849">
        <v>5401</v>
      </c>
      <c r="B5849">
        <v>1</v>
      </c>
      <c r="C5849" t="s">
        <v>9080</v>
      </c>
      <c r="D5849" t="s">
        <v>9081</v>
      </c>
      <c r="E5849" t="s">
        <v>6735</v>
      </c>
      <c r="F5849" t="s">
        <v>3602</v>
      </c>
      <c r="G5849" s="2">
        <v>45435</v>
      </c>
      <c r="H5849">
        <v>54891959</v>
      </c>
      <c r="I5849" t="s">
        <v>9082</v>
      </c>
      <c r="J5849" t="s">
        <v>9083</v>
      </c>
      <c r="K5849" t="s">
        <v>77</v>
      </c>
      <c r="L5849">
        <v>52</v>
      </c>
      <c r="M5849">
        <v>13997</v>
      </c>
      <c r="N5849" t="s">
        <v>285</v>
      </c>
      <c r="O5849" t="s">
        <v>78</v>
      </c>
      <c r="P5849" s="4">
        <v>2000</v>
      </c>
      <c r="Q5849" s="4">
        <v>1200</v>
      </c>
      <c r="R5849" t="s">
        <v>819</v>
      </c>
      <c r="S5849" s="4">
        <v>2527200</v>
      </c>
      <c r="T5849" t="s">
        <v>794</v>
      </c>
      <c r="U5849">
        <v>12</v>
      </c>
      <c r="V5849" t="s">
        <v>79</v>
      </c>
      <c r="W5849" s="4">
        <f>Tabla1[[#This Row],[OS-Valor Unitario]]-Tabla1[[#This Row],[costo_antes_iva]]</f>
        <v>-800</v>
      </c>
      <c r="X5849" s="4">
        <f>Tabla1[[#This Row],[OS-Valor Unitario]]*Tabla1[[#This Row],[CANTIDAD ENTREGA SATELITE]]</f>
        <v>14400</v>
      </c>
      <c r="Y5849" s="4">
        <f>Tabla1[[#This Row],[costo_antes_iva]]*Tabla1[[#This Row],[CANTIDAD ENTREGA SATELITE]]</f>
        <v>24000</v>
      </c>
      <c r="Z5849" s="4">
        <f>Tabla1[[#This Row],[Valor total OS]]-Tabla1[[#This Row],[valor total op]]</f>
        <v>-9600</v>
      </c>
    </row>
    <row r="5850" spans="1:26" x14ac:dyDescent="0.3">
      <c r="A5850">
        <v>5401</v>
      </c>
      <c r="B5850">
        <v>1</v>
      </c>
      <c r="C5850" t="s">
        <v>9080</v>
      </c>
      <c r="D5850" t="s">
        <v>9081</v>
      </c>
      <c r="E5850" t="s">
        <v>6735</v>
      </c>
      <c r="F5850" t="s">
        <v>3602</v>
      </c>
      <c r="G5850" s="2">
        <v>45435</v>
      </c>
      <c r="H5850">
        <v>54891959</v>
      </c>
      <c r="I5850" t="s">
        <v>9082</v>
      </c>
      <c r="J5850" t="s">
        <v>9083</v>
      </c>
      <c r="K5850" t="s">
        <v>77</v>
      </c>
      <c r="L5850">
        <v>24</v>
      </c>
      <c r="M5850">
        <v>14050</v>
      </c>
      <c r="N5850" t="s">
        <v>285</v>
      </c>
      <c r="O5850" t="s">
        <v>78</v>
      </c>
      <c r="P5850" s="4">
        <v>2000</v>
      </c>
      <c r="Q5850" s="4">
        <v>1200</v>
      </c>
      <c r="R5850" t="s">
        <v>819</v>
      </c>
      <c r="S5850" s="4">
        <v>2527200</v>
      </c>
      <c r="T5850" t="s">
        <v>794</v>
      </c>
      <c r="U5850">
        <v>24</v>
      </c>
      <c r="V5850" t="s">
        <v>79</v>
      </c>
      <c r="W5850" s="4">
        <f>Tabla1[[#This Row],[OS-Valor Unitario]]-Tabla1[[#This Row],[costo_antes_iva]]</f>
        <v>-800</v>
      </c>
      <c r="X5850" s="4">
        <f>Tabla1[[#This Row],[OS-Valor Unitario]]*Tabla1[[#This Row],[CANTIDAD ENTREGA SATELITE]]</f>
        <v>28800</v>
      </c>
      <c r="Y5850" s="4">
        <f>Tabla1[[#This Row],[costo_antes_iva]]*Tabla1[[#This Row],[CANTIDAD ENTREGA SATELITE]]</f>
        <v>48000</v>
      </c>
      <c r="Z5850" s="4">
        <f>Tabla1[[#This Row],[Valor total OS]]-Tabla1[[#This Row],[valor total op]]</f>
        <v>-19200</v>
      </c>
    </row>
    <row r="5851" spans="1:26" x14ac:dyDescent="0.3">
      <c r="A5851">
        <v>5401</v>
      </c>
      <c r="B5851">
        <v>1</v>
      </c>
      <c r="C5851" t="s">
        <v>9080</v>
      </c>
      <c r="D5851" t="s">
        <v>9081</v>
      </c>
      <c r="E5851" t="s">
        <v>6735</v>
      </c>
      <c r="F5851" t="s">
        <v>3602</v>
      </c>
      <c r="G5851" s="2">
        <v>45435</v>
      </c>
      <c r="H5851">
        <v>54891959</v>
      </c>
      <c r="I5851" t="s">
        <v>9082</v>
      </c>
      <c r="J5851" t="s">
        <v>9083</v>
      </c>
      <c r="K5851" t="s">
        <v>32</v>
      </c>
      <c r="L5851">
        <v>52</v>
      </c>
      <c r="M5851">
        <v>14027</v>
      </c>
      <c r="N5851" t="s">
        <v>285</v>
      </c>
      <c r="O5851" t="s">
        <v>4948</v>
      </c>
      <c r="P5851" s="4">
        <v>8200</v>
      </c>
      <c r="Q5851" s="4">
        <v>8000</v>
      </c>
      <c r="R5851" t="s">
        <v>819</v>
      </c>
      <c r="S5851" s="4">
        <v>2527200</v>
      </c>
      <c r="T5851" t="s">
        <v>794</v>
      </c>
      <c r="U5851">
        <v>46</v>
      </c>
      <c r="V5851" t="s">
        <v>4949</v>
      </c>
      <c r="W5851" s="4">
        <f>Tabla1[[#This Row],[OS-Valor Unitario]]-Tabla1[[#This Row],[costo_antes_iva]]</f>
        <v>-200</v>
      </c>
      <c r="X5851" s="4">
        <f>Tabla1[[#This Row],[OS-Valor Unitario]]*Tabla1[[#This Row],[CANTIDAD ENTREGA SATELITE]]</f>
        <v>368000</v>
      </c>
      <c r="Y5851" s="4">
        <f>Tabla1[[#This Row],[costo_antes_iva]]*Tabla1[[#This Row],[CANTIDAD ENTREGA SATELITE]]</f>
        <v>377200</v>
      </c>
      <c r="Z5851" s="4">
        <f>Tabla1[[#This Row],[Valor total OS]]-Tabla1[[#This Row],[valor total op]]</f>
        <v>-9200</v>
      </c>
    </row>
    <row r="5852" spans="1:26" x14ac:dyDescent="0.3">
      <c r="A5852">
        <v>5401</v>
      </c>
      <c r="B5852">
        <v>1</v>
      </c>
      <c r="C5852" t="s">
        <v>9080</v>
      </c>
      <c r="D5852" t="s">
        <v>9081</v>
      </c>
      <c r="E5852" t="s">
        <v>6735</v>
      </c>
      <c r="F5852" t="s">
        <v>3602</v>
      </c>
      <c r="G5852" s="2">
        <v>45435</v>
      </c>
      <c r="H5852">
        <v>54891959</v>
      </c>
      <c r="I5852" t="s">
        <v>9082</v>
      </c>
      <c r="J5852" t="s">
        <v>9083</v>
      </c>
      <c r="K5852" t="s">
        <v>32</v>
      </c>
      <c r="L5852">
        <v>52</v>
      </c>
      <c r="M5852">
        <v>14027</v>
      </c>
      <c r="N5852" t="s">
        <v>285</v>
      </c>
      <c r="O5852" t="s">
        <v>4948</v>
      </c>
      <c r="P5852" s="4">
        <v>8200</v>
      </c>
      <c r="Q5852" s="4">
        <v>8000</v>
      </c>
      <c r="R5852" t="s">
        <v>819</v>
      </c>
      <c r="S5852" s="4">
        <v>2527200</v>
      </c>
      <c r="T5852" t="s">
        <v>794</v>
      </c>
      <c r="U5852">
        <v>6</v>
      </c>
      <c r="V5852" t="s">
        <v>4949</v>
      </c>
      <c r="W5852" s="4">
        <f>Tabla1[[#This Row],[OS-Valor Unitario]]-Tabla1[[#This Row],[costo_antes_iva]]</f>
        <v>-200</v>
      </c>
      <c r="X5852" s="4">
        <f>Tabla1[[#This Row],[OS-Valor Unitario]]*Tabla1[[#This Row],[CANTIDAD ENTREGA SATELITE]]</f>
        <v>48000</v>
      </c>
      <c r="Y5852" s="4">
        <f>Tabla1[[#This Row],[costo_antes_iva]]*Tabla1[[#This Row],[CANTIDAD ENTREGA SATELITE]]</f>
        <v>49200</v>
      </c>
      <c r="Z5852" s="4">
        <f>Tabla1[[#This Row],[Valor total OS]]-Tabla1[[#This Row],[valor total op]]</f>
        <v>-1200</v>
      </c>
    </row>
    <row r="5853" spans="1:26" x14ac:dyDescent="0.3">
      <c r="A5853">
        <v>5401</v>
      </c>
      <c r="B5853">
        <v>1</v>
      </c>
      <c r="C5853" t="s">
        <v>9080</v>
      </c>
      <c r="D5853" t="s">
        <v>9081</v>
      </c>
      <c r="E5853" t="s">
        <v>6735</v>
      </c>
      <c r="F5853" t="s">
        <v>3602</v>
      </c>
      <c r="G5853" s="2">
        <v>45435</v>
      </c>
      <c r="H5853">
        <v>54891959</v>
      </c>
      <c r="I5853" t="s">
        <v>9082</v>
      </c>
      <c r="J5853" t="s">
        <v>9083</v>
      </c>
      <c r="K5853" t="s">
        <v>32</v>
      </c>
      <c r="L5853">
        <v>24</v>
      </c>
      <c r="M5853">
        <v>14161</v>
      </c>
      <c r="N5853" t="s">
        <v>285</v>
      </c>
      <c r="O5853" t="s">
        <v>4948</v>
      </c>
      <c r="P5853" s="4">
        <v>8200</v>
      </c>
      <c r="Q5853" s="4">
        <v>8000</v>
      </c>
      <c r="R5853" t="s">
        <v>819</v>
      </c>
      <c r="S5853" s="4">
        <v>2527200</v>
      </c>
      <c r="T5853" t="s">
        <v>794</v>
      </c>
      <c r="U5853">
        <v>24</v>
      </c>
      <c r="V5853" t="s">
        <v>4949</v>
      </c>
      <c r="W5853" s="4">
        <f>Tabla1[[#This Row],[OS-Valor Unitario]]-Tabla1[[#This Row],[costo_antes_iva]]</f>
        <v>-200</v>
      </c>
      <c r="X5853" s="4">
        <f>Tabla1[[#This Row],[OS-Valor Unitario]]*Tabla1[[#This Row],[CANTIDAD ENTREGA SATELITE]]</f>
        <v>192000</v>
      </c>
      <c r="Y5853" s="4">
        <f>Tabla1[[#This Row],[costo_antes_iva]]*Tabla1[[#This Row],[CANTIDAD ENTREGA SATELITE]]</f>
        <v>196800</v>
      </c>
      <c r="Z5853" s="4">
        <f>Tabla1[[#This Row],[Valor total OS]]-Tabla1[[#This Row],[valor total op]]</f>
        <v>-4800</v>
      </c>
    </row>
    <row r="5854" spans="1:26" x14ac:dyDescent="0.3">
      <c r="A5854">
        <v>5412</v>
      </c>
      <c r="B5854">
        <v>1</v>
      </c>
      <c r="C5854" t="s">
        <v>11805</v>
      </c>
      <c r="D5854" t="s">
        <v>11806</v>
      </c>
      <c r="E5854" t="s">
        <v>7690</v>
      </c>
      <c r="F5854" t="s">
        <v>3602</v>
      </c>
      <c r="G5854" s="2">
        <v>45435</v>
      </c>
      <c r="H5854">
        <v>54890612</v>
      </c>
      <c r="I5854" t="s">
        <v>11807</v>
      </c>
      <c r="J5854" t="s">
        <v>11808</v>
      </c>
      <c r="K5854" t="s">
        <v>541</v>
      </c>
      <c r="L5854">
        <v>120</v>
      </c>
      <c r="M5854">
        <v>14067</v>
      </c>
      <c r="N5854" t="s">
        <v>285</v>
      </c>
      <c r="O5854" t="s">
        <v>420</v>
      </c>
      <c r="P5854" s="4">
        <v>205000</v>
      </c>
      <c r="Q5854" s="4">
        <v>205000</v>
      </c>
      <c r="R5854" t="s">
        <v>819</v>
      </c>
      <c r="S5854" s="4">
        <v>34321920</v>
      </c>
      <c r="T5854" t="s">
        <v>7690</v>
      </c>
      <c r="W5854" s="4">
        <f>Tabla1[[#This Row],[OS-Valor Unitario]]-Tabla1[[#This Row],[costo_antes_iva]]</f>
        <v>0</v>
      </c>
      <c r="X5854" s="4">
        <f>Tabla1[[#This Row],[OS-Valor Unitario]]*Tabla1[[#This Row],[CANTIDAD ENTREGA SATELITE]]</f>
        <v>0</v>
      </c>
      <c r="Y5854" s="4">
        <f>Tabla1[[#This Row],[costo_antes_iva]]*Tabla1[[#This Row],[CANTIDAD ENTREGA SATELITE]]</f>
        <v>0</v>
      </c>
      <c r="Z5854" s="4">
        <f>Tabla1[[#This Row],[Valor total OS]]-Tabla1[[#This Row],[valor total op]]</f>
        <v>0</v>
      </c>
    </row>
    <row r="5855" spans="1:26" x14ac:dyDescent="0.3">
      <c r="A5855">
        <v>5399</v>
      </c>
      <c r="B5855">
        <v>1</v>
      </c>
      <c r="C5855" t="s">
        <v>9084</v>
      </c>
      <c r="D5855" t="s">
        <v>9085</v>
      </c>
      <c r="E5855" t="s">
        <v>6328</v>
      </c>
      <c r="F5855" t="s">
        <v>2142</v>
      </c>
      <c r="G5855" s="2">
        <v>45434</v>
      </c>
      <c r="H5855">
        <v>54863487</v>
      </c>
      <c r="I5855" t="s">
        <v>9086</v>
      </c>
      <c r="J5855" t="s">
        <v>9087</v>
      </c>
      <c r="K5855" t="s">
        <v>64</v>
      </c>
      <c r="L5855">
        <v>50</v>
      </c>
      <c r="M5855">
        <v>13958</v>
      </c>
      <c r="N5855" t="s">
        <v>285</v>
      </c>
      <c r="O5855" t="s">
        <v>66</v>
      </c>
      <c r="P5855" s="4">
        <v>6000</v>
      </c>
      <c r="Q5855" s="4">
        <v>6000</v>
      </c>
      <c r="R5855" t="s">
        <v>819</v>
      </c>
      <c r="S5855" s="4">
        <v>6311300</v>
      </c>
      <c r="T5855" t="s">
        <v>197</v>
      </c>
      <c r="U5855">
        <v>50</v>
      </c>
      <c r="V5855" t="s">
        <v>66</v>
      </c>
      <c r="W5855" s="4">
        <f>Tabla1[[#This Row],[OS-Valor Unitario]]-Tabla1[[#This Row],[costo_antes_iva]]</f>
        <v>0</v>
      </c>
      <c r="X5855" s="4">
        <f>Tabla1[[#This Row],[OS-Valor Unitario]]*Tabla1[[#This Row],[CANTIDAD ENTREGA SATELITE]]</f>
        <v>300000</v>
      </c>
      <c r="Y5855" s="4">
        <f>Tabla1[[#This Row],[costo_antes_iva]]*Tabla1[[#This Row],[CANTIDAD ENTREGA SATELITE]]</f>
        <v>300000</v>
      </c>
      <c r="Z5855" s="4">
        <f>Tabla1[[#This Row],[Valor total OS]]-Tabla1[[#This Row],[valor total op]]</f>
        <v>0</v>
      </c>
    </row>
    <row r="5856" spans="1:26" x14ac:dyDescent="0.3">
      <c r="A5856">
        <v>5399</v>
      </c>
      <c r="B5856">
        <v>1</v>
      </c>
      <c r="C5856" t="s">
        <v>9084</v>
      </c>
      <c r="D5856" t="s">
        <v>9085</v>
      </c>
      <c r="E5856" t="s">
        <v>6328</v>
      </c>
      <c r="F5856" t="s">
        <v>2142</v>
      </c>
      <c r="G5856" s="2">
        <v>45434</v>
      </c>
      <c r="H5856">
        <v>54863487</v>
      </c>
      <c r="I5856" t="s">
        <v>9086</v>
      </c>
      <c r="J5856" t="s">
        <v>9087</v>
      </c>
      <c r="K5856" t="s">
        <v>32</v>
      </c>
      <c r="L5856">
        <v>50</v>
      </c>
      <c r="M5856">
        <v>14001</v>
      </c>
      <c r="N5856" t="s">
        <v>285</v>
      </c>
      <c r="O5856" t="s">
        <v>472</v>
      </c>
      <c r="P5856" s="4">
        <v>7000</v>
      </c>
      <c r="Q5856" s="4">
        <v>7500</v>
      </c>
      <c r="R5856" t="s">
        <v>819</v>
      </c>
      <c r="S5856" s="4">
        <v>6311300</v>
      </c>
      <c r="T5856" t="s">
        <v>197</v>
      </c>
      <c r="U5856">
        <v>50</v>
      </c>
      <c r="V5856" t="s">
        <v>472</v>
      </c>
      <c r="W5856" s="4">
        <f>Tabla1[[#This Row],[OS-Valor Unitario]]-Tabla1[[#This Row],[costo_antes_iva]]</f>
        <v>500</v>
      </c>
      <c r="X5856" s="4">
        <f>Tabla1[[#This Row],[OS-Valor Unitario]]*Tabla1[[#This Row],[CANTIDAD ENTREGA SATELITE]]</f>
        <v>375000</v>
      </c>
      <c r="Y5856" s="4">
        <f>Tabla1[[#This Row],[costo_antes_iva]]*Tabla1[[#This Row],[CANTIDAD ENTREGA SATELITE]]</f>
        <v>350000</v>
      </c>
      <c r="Z5856" s="4">
        <f>Tabla1[[#This Row],[Valor total OS]]-Tabla1[[#This Row],[valor total op]]</f>
        <v>25000</v>
      </c>
    </row>
    <row r="5857" spans="1:26" x14ac:dyDescent="0.3">
      <c r="A5857">
        <v>5399</v>
      </c>
      <c r="B5857">
        <v>2</v>
      </c>
      <c r="C5857" t="s">
        <v>9088</v>
      </c>
      <c r="D5857" t="s">
        <v>9089</v>
      </c>
      <c r="E5857" t="s">
        <v>90</v>
      </c>
      <c r="F5857" t="s">
        <v>2142</v>
      </c>
      <c r="G5857" s="2">
        <v>45434</v>
      </c>
      <c r="H5857">
        <v>54865368</v>
      </c>
      <c r="I5857" t="s">
        <v>9086</v>
      </c>
      <c r="J5857" t="s">
        <v>9087</v>
      </c>
      <c r="K5857" t="s">
        <v>64</v>
      </c>
      <c r="L5857">
        <v>50</v>
      </c>
      <c r="M5857">
        <v>13956</v>
      </c>
      <c r="N5857" t="s">
        <v>285</v>
      </c>
      <c r="O5857" t="s">
        <v>66</v>
      </c>
      <c r="P5857" s="4">
        <v>6000</v>
      </c>
      <c r="Q5857" s="4">
        <v>6000</v>
      </c>
      <c r="R5857" t="s">
        <v>819</v>
      </c>
      <c r="S5857" s="4">
        <v>6311300</v>
      </c>
      <c r="T5857" t="s">
        <v>94</v>
      </c>
      <c r="U5857">
        <v>50</v>
      </c>
      <c r="V5857" t="s">
        <v>66</v>
      </c>
      <c r="W5857" s="4">
        <f>Tabla1[[#This Row],[OS-Valor Unitario]]-Tabla1[[#This Row],[costo_antes_iva]]</f>
        <v>0</v>
      </c>
      <c r="X5857" s="4">
        <f>Tabla1[[#This Row],[OS-Valor Unitario]]*Tabla1[[#This Row],[CANTIDAD ENTREGA SATELITE]]</f>
        <v>300000</v>
      </c>
      <c r="Y5857" s="4">
        <f>Tabla1[[#This Row],[costo_antes_iva]]*Tabla1[[#This Row],[CANTIDAD ENTREGA SATELITE]]</f>
        <v>300000</v>
      </c>
      <c r="Z5857" s="4">
        <f>Tabla1[[#This Row],[Valor total OS]]-Tabla1[[#This Row],[valor total op]]</f>
        <v>0</v>
      </c>
    </row>
    <row r="5858" spans="1:26" x14ac:dyDescent="0.3">
      <c r="A5858">
        <v>5399</v>
      </c>
      <c r="B5858">
        <v>2</v>
      </c>
      <c r="C5858" t="s">
        <v>9088</v>
      </c>
      <c r="D5858" t="s">
        <v>9089</v>
      </c>
      <c r="E5858" t="s">
        <v>90</v>
      </c>
      <c r="F5858" t="s">
        <v>2142</v>
      </c>
      <c r="G5858" s="2">
        <v>45434</v>
      </c>
      <c r="H5858">
        <v>54865368</v>
      </c>
      <c r="I5858" t="s">
        <v>9086</v>
      </c>
      <c r="J5858" t="s">
        <v>9087</v>
      </c>
      <c r="K5858" t="s">
        <v>32</v>
      </c>
      <c r="L5858">
        <v>50</v>
      </c>
      <c r="M5858">
        <v>14003</v>
      </c>
      <c r="N5858" t="s">
        <v>285</v>
      </c>
      <c r="O5858" t="s">
        <v>472</v>
      </c>
      <c r="P5858" s="4">
        <v>7000</v>
      </c>
      <c r="Q5858" s="4">
        <v>6000</v>
      </c>
      <c r="R5858" t="s">
        <v>819</v>
      </c>
      <c r="S5858" s="4">
        <v>6311300</v>
      </c>
      <c r="T5858" t="s">
        <v>94</v>
      </c>
      <c r="U5858">
        <v>50</v>
      </c>
      <c r="V5858" t="s">
        <v>472</v>
      </c>
      <c r="W5858" s="4">
        <f>Tabla1[[#This Row],[OS-Valor Unitario]]-Tabla1[[#This Row],[costo_antes_iva]]</f>
        <v>-1000</v>
      </c>
      <c r="X5858" s="4">
        <f>Tabla1[[#This Row],[OS-Valor Unitario]]*Tabla1[[#This Row],[CANTIDAD ENTREGA SATELITE]]</f>
        <v>300000</v>
      </c>
      <c r="Y5858" s="4">
        <f>Tabla1[[#This Row],[costo_antes_iva]]*Tabla1[[#This Row],[CANTIDAD ENTREGA SATELITE]]</f>
        <v>350000</v>
      </c>
      <c r="Z5858" s="4">
        <f>Tabla1[[#This Row],[Valor total OS]]-Tabla1[[#This Row],[valor total op]]</f>
        <v>-50000</v>
      </c>
    </row>
    <row r="5859" spans="1:26" x14ac:dyDescent="0.3">
      <c r="A5859">
        <v>5395</v>
      </c>
      <c r="B5859">
        <v>1</v>
      </c>
      <c r="C5859" t="s">
        <v>9132</v>
      </c>
      <c r="D5859" t="s">
        <v>9133</v>
      </c>
      <c r="E5859" t="s">
        <v>139</v>
      </c>
      <c r="F5859" t="s">
        <v>140</v>
      </c>
      <c r="G5859" s="2">
        <v>45434</v>
      </c>
      <c r="H5859">
        <v>54871427</v>
      </c>
      <c r="I5859" t="s">
        <v>9134</v>
      </c>
      <c r="J5859" t="s">
        <v>9135</v>
      </c>
      <c r="K5859" t="s">
        <v>64</v>
      </c>
      <c r="L5859">
        <v>160</v>
      </c>
      <c r="M5859">
        <v>14221</v>
      </c>
      <c r="N5859" t="s">
        <v>53</v>
      </c>
      <c r="O5859" t="s">
        <v>143</v>
      </c>
      <c r="P5859" s="4">
        <v>2800</v>
      </c>
      <c r="Q5859" s="4">
        <v>2400</v>
      </c>
      <c r="R5859" t="s">
        <v>819</v>
      </c>
      <c r="S5859" s="4">
        <v>37660074</v>
      </c>
      <c r="T5859" t="s">
        <v>144</v>
      </c>
      <c r="U5859">
        <v>160</v>
      </c>
      <c r="V5859" t="s">
        <v>145</v>
      </c>
      <c r="W5859" s="4">
        <f>Tabla1[[#This Row],[OS-Valor Unitario]]-Tabla1[[#This Row],[costo_antes_iva]]</f>
        <v>-400</v>
      </c>
      <c r="X5859" s="4">
        <f>Tabla1[[#This Row],[OS-Valor Unitario]]*Tabla1[[#This Row],[CANTIDAD ENTREGA SATELITE]]</f>
        <v>384000</v>
      </c>
      <c r="Y5859" s="4">
        <f>Tabla1[[#This Row],[costo_antes_iva]]*Tabla1[[#This Row],[CANTIDAD ENTREGA SATELITE]]</f>
        <v>448000</v>
      </c>
      <c r="Z5859" s="4">
        <f>Tabla1[[#This Row],[Valor total OS]]-Tabla1[[#This Row],[valor total op]]</f>
        <v>-64000</v>
      </c>
    </row>
    <row r="5860" spans="1:26" x14ac:dyDescent="0.3">
      <c r="A5860">
        <v>5395</v>
      </c>
      <c r="B5860">
        <v>1</v>
      </c>
      <c r="C5860" t="s">
        <v>9132</v>
      </c>
      <c r="D5860" t="s">
        <v>9133</v>
      </c>
      <c r="E5860" t="s">
        <v>139</v>
      </c>
      <c r="F5860" t="s">
        <v>140</v>
      </c>
      <c r="G5860" s="2">
        <v>45434</v>
      </c>
      <c r="H5860">
        <v>54871427</v>
      </c>
      <c r="I5860" t="s">
        <v>9134</v>
      </c>
      <c r="J5860" t="s">
        <v>9135</v>
      </c>
      <c r="K5860" t="s">
        <v>32</v>
      </c>
      <c r="L5860">
        <v>160</v>
      </c>
      <c r="M5860">
        <v>14369</v>
      </c>
      <c r="N5860" t="s">
        <v>53</v>
      </c>
      <c r="O5860" t="s">
        <v>863</v>
      </c>
      <c r="P5860" s="4">
        <v>4000</v>
      </c>
      <c r="Q5860" s="4">
        <v>4000</v>
      </c>
      <c r="R5860" t="s">
        <v>819</v>
      </c>
      <c r="S5860" s="4">
        <v>37660074</v>
      </c>
      <c r="T5860" t="s">
        <v>144</v>
      </c>
      <c r="U5860">
        <v>159</v>
      </c>
      <c r="V5860" t="s">
        <v>864</v>
      </c>
      <c r="W5860" s="4">
        <f>Tabla1[[#This Row],[OS-Valor Unitario]]-Tabla1[[#This Row],[costo_antes_iva]]</f>
        <v>0</v>
      </c>
      <c r="X5860" s="4">
        <f>Tabla1[[#This Row],[OS-Valor Unitario]]*Tabla1[[#This Row],[CANTIDAD ENTREGA SATELITE]]</f>
        <v>636000</v>
      </c>
      <c r="Y5860" s="4">
        <f>Tabla1[[#This Row],[costo_antes_iva]]*Tabla1[[#This Row],[CANTIDAD ENTREGA SATELITE]]</f>
        <v>636000</v>
      </c>
      <c r="Z5860" s="4">
        <f>Tabla1[[#This Row],[Valor total OS]]-Tabla1[[#This Row],[valor total op]]</f>
        <v>0</v>
      </c>
    </row>
    <row r="5861" spans="1:26" x14ac:dyDescent="0.3">
      <c r="A5861">
        <v>5395</v>
      </c>
      <c r="B5861">
        <v>2</v>
      </c>
      <c r="C5861" t="s">
        <v>9136</v>
      </c>
      <c r="D5861" t="s">
        <v>9137</v>
      </c>
      <c r="E5861" t="s">
        <v>139</v>
      </c>
      <c r="F5861" t="s">
        <v>140</v>
      </c>
      <c r="G5861" s="2">
        <v>45434</v>
      </c>
      <c r="H5861">
        <v>54871440</v>
      </c>
      <c r="I5861" t="s">
        <v>9138</v>
      </c>
      <c r="J5861" t="s">
        <v>9135</v>
      </c>
      <c r="K5861" t="s">
        <v>64</v>
      </c>
      <c r="L5861">
        <v>416</v>
      </c>
      <c r="M5861">
        <v>14219</v>
      </c>
      <c r="N5861" t="s">
        <v>53</v>
      </c>
      <c r="O5861" t="s">
        <v>143</v>
      </c>
      <c r="P5861" s="4">
        <v>2800</v>
      </c>
      <c r="Q5861" s="4">
        <v>2400</v>
      </c>
      <c r="R5861" t="s">
        <v>819</v>
      </c>
      <c r="S5861" s="4">
        <v>37660074</v>
      </c>
      <c r="T5861" t="s">
        <v>144</v>
      </c>
      <c r="U5861">
        <v>416</v>
      </c>
      <c r="V5861" t="s">
        <v>145</v>
      </c>
      <c r="W5861" s="4">
        <f>Tabla1[[#This Row],[OS-Valor Unitario]]-Tabla1[[#This Row],[costo_antes_iva]]</f>
        <v>-400</v>
      </c>
      <c r="X5861" s="4">
        <f>Tabla1[[#This Row],[OS-Valor Unitario]]*Tabla1[[#This Row],[CANTIDAD ENTREGA SATELITE]]</f>
        <v>998400</v>
      </c>
      <c r="Y5861" s="4">
        <f>Tabla1[[#This Row],[costo_antes_iva]]*Tabla1[[#This Row],[CANTIDAD ENTREGA SATELITE]]</f>
        <v>1164800</v>
      </c>
      <c r="Z5861" s="4">
        <f>Tabla1[[#This Row],[Valor total OS]]-Tabla1[[#This Row],[valor total op]]</f>
        <v>-166400</v>
      </c>
    </row>
    <row r="5862" spans="1:26" x14ac:dyDescent="0.3">
      <c r="A5862">
        <v>5395</v>
      </c>
      <c r="B5862">
        <v>2</v>
      </c>
      <c r="C5862" t="s">
        <v>9136</v>
      </c>
      <c r="D5862" t="s">
        <v>9137</v>
      </c>
      <c r="E5862" t="s">
        <v>139</v>
      </c>
      <c r="F5862" t="s">
        <v>140</v>
      </c>
      <c r="G5862" s="2">
        <v>45434</v>
      </c>
      <c r="H5862">
        <v>54871440</v>
      </c>
      <c r="I5862" t="s">
        <v>9138</v>
      </c>
      <c r="J5862" t="s">
        <v>9135</v>
      </c>
      <c r="K5862" t="s">
        <v>64</v>
      </c>
      <c r="L5862">
        <v>4</v>
      </c>
      <c r="M5862">
        <v>14220</v>
      </c>
      <c r="N5862" t="s">
        <v>53</v>
      </c>
      <c r="O5862" t="s">
        <v>143</v>
      </c>
      <c r="P5862" s="4">
        <v>2800</v>
      </c>
      <c r="Q5862" s="4">
        <v>2400</v>
      </c>
      <c r="R5862" t="s">
        <v>819</v>
      </c>
      <c r="S5862" s="4">
        <v>37660074</v>
      </c>
      <c r="T5862" t="s">
        <v>144</v>
      </c>
      <c r="U5862">
        <v>4</v>
      </c>
      <c r="V5862" t="s">
        <v>145</v>
      </c>
      <c r="W5862" s="4">
        <f>Tabla1[[#This Row],[OS-Valor Unitario]]-Tabla1[[#This Row],[costo_antes_iva]]</f>
        <v>-400</v>
      </c>
      <c r="X5862" s="4">
        <f>Tabla1[[#This Row],[OS-Valor Unitario]]*Tabla1[[#This Row],[CANTIDAD ENTREGA SATELITE]]</f>
        <v>9600</v>
      </c>
      <c r="Y5862" s="4">
        <f>Tabla1[[#This Row],[costo_antes_iva]]*Tabla1[[#This Row],[CANTIDAD ENTREGA SATELITE]]</f>
        <v>11200</v>
      </c>
      <c r="Z5862" s="4">
        <f>Tabla1[[#This Row],[Valor total OS]]-Tabla1[[#This Row],[valor total op]]</f>
        <v>-1600</v>
      </c>
    </row>
    <row r="5863" spans="1:26" x14ac:dyDescent="0.3">
      <c r="A5863">
        <v>5395</v>
      </c>
      <c r="B5863">
        <v>2</v>
      </c>
      <c r="C5863" t="s">
        <v>9136</v>
      </c>
      <c r="D5863" t="s">
        <v>9137</v>
      </c>
      <c r="E5863" t="s">
        <v>139</v>
      </c>
      <c r="F5863" t="s">
        <v>140</v>
      </c>
      <c r="G5863" s="2">
        <v>45434</v>
      </c>
      <c r="H5863">
        <v>54871440</v>
      </c>
      <c r="I5863" t="s">
        <v>9138</v>
      </c>
      <c r="J5863" t="s">
        <v>9135</v>
      </c>
      <c r="K5863" t="s">
        <v>32</v>
      </c>
      <c r="L5863">
        <v>416</v>
      </c>
      <c r="M5863">
        <v>14370</v>
      </c>
      <c r="N5863" t="s">
        <v>53</v>
      </c>
      <c r="O5863" t="s">
        <v>657</v>
      </c>
      <c r="P5863" s="4">
        <v>4000</v>
      </c>
      <c r="Q5863" s="4">
        <v>4000</v>
      </c>
      <c r="R5863" t="s">
        <v>819</v>
      </c>
      <c r="S5863" s="4">
        <v>37660074</v>
      </c>
      <c r="T5863" t="s">
        <v>144</v>
      </c>
      <c r="U5863">
        <v>416</v>
      </c>
      <c r="V5863" t="s">
        <v>658</v>
      </c>
      <c r="W5863" s="4">
        <f>Tabla1[[#This Row],[OS-Valor Unitario]]-Tabla1[[#This Row],[costo_antes_iva]]</f>
        <v>0</v>
      </c>
      <c r="X5863" s="4">
        <f>Tabla1[[#This Row],[OS-Valor Unitario]]*Tabla1[[#This Row],[CANTIDAD ENTREGA SATELITE]]</f>
        <v>1664000</v>
      </c>
      <c r="Y5863" s="4">
        <f>Tabla1[[#This Row],[costo_antes_iva]]*Tabla1[[#This Row],[CANTIDAD ENTREGA SATELITE]]</f>
        <v>1664000</v>
      </c>
      <c r="Z5863" s="4">
        <f>Tabla1[[#This Row],[Valor total OS]]-Tabla1[[#This Row],[valor total op]]</f>
        <v>0</v>
      </c>
    </row>
    <row r="5864" spans="1:26" x14ac:dyDescent="0.3">
      <c r="A5864">
        <v>5395</v>
      </c>
      <c r="B5864">
        <v>2</v>
      </c>
      <c r="C5864" t="s">
        <v>9136</v>
      </c>
      <c r="D5864" t="s">
        <v>9137</v>
      </c>
      <c r="E5864" t="s">
        <v>139</v>
      </c>
      <c r="F5864" t="s">
        <v>140</v>
      </c>
      <c r="G5864" s="2">
        <v>45434</v>
      </c>
      <c r="H5864">
        <v>54871440</v>
      </c>
      <c r="I5864" t="s">
        <v>9138</v>
      </c>
      <c r="J5864" t="s">
        <v>9135</v>
      </c>
      <c r="K5864" t="s">
        <v>32</v>
      </c>
      <c r="L5864">
        <v>4</v>
      </c>
      <c r="M5864">
        <v>14371</v>
      </c>
      <c r="N5864" t="s">
        <v>53</v>
      </c>
      <c r="O5864" t="s">
        <v>657</v>
      </c>
      <c r="P5864" s="4">
        <v>4000</v>
      </c>
      <c r="Q5864" s="4">
        <v>4000</v>
      </c>
      <c r="R5864" t="s">
        <v>819</v>
      </c>
      <c r="S5864" s="4">
        <v>37660074</v>
      </c>
      <c r="T5864" t="s">
        <v>144</v>
      </c>
      <c r="U5864">
        <v>4</v>
      </c>
      <c r="V5864" t="s">
        <v>658</v>
      </c>
      <c r="W5864" s="4">
        <f>Tabla1[[#This Row],[OS-Valor Unitario]]-Tabla1[[#This Row],[costo_antes_iva]]</f>
        <v>0</v>
      </c>
      <c r="X5864" s="4">
        <f>Tabla1[[#This Row],[OS-Valor Unitario]]*Tabla1[[#This Row],[CANTIDAD ENTREGA SATELITE]]</f>
        <v>16000</v>
      </c>
      <c r="Y5864" s="4">
        <f>Tabla1[[#This Row],[costo_antes_iva]]*Tabla1[[#This Row],[CANTIDAD ENTREGA SATELITE]]</f>
        <v>16000</v>
      </c>
      <c r="Z5864" s="4">
        <f>Tabla1[[#This Row],[Valor total OS]]-Tabla1[[#This Row],[valor total op]]</f>
        <v>0</v>
      </c>
    </row>
    <row r="5865" spans="1:26" x14ac:dyDescent="0.3">
      <c r="A5865">
        <v>5394</v>
      </c>
      <c r="B5865">
        <v>1</v>
      </c>
      <c r="C5865" t="s">
        <v>9139</v>
      </c>
      <c r="D5865" t="s">
        <v>9140</v>
      </c>
      <c r="E5865" t="s">
        <v>219</v>
      </c>
      <c r="F5865" t="s">
        <v>4071</v>
      </c>
      <c r="G5865" s="2">
        <v>45434</v>
      </c>
      <c r="H5865">
        <v>54868185</v>
      </c>
      <c r="I5865" t="s">
        <v>9141</v>
      </c>
      <c r="J5865" t="s">
        <v>9142</v>
      </c>
      <c r="K5865" t="s">
        <v>32</v>
      </c>
      <c r="L5865">
        <v>19</v>
      </c>
      <c r="M5865">
        <v>14102</v>
      </c>
      <c r="N5865" t="s">
        <v>53</v>
      </c>
      <c r="O5865" t="s">
        <v>863</v>
      </c>
      <c r="P5865" s="4">
        <v>5000</v>
      </c>
      <c r="Q5865" s="4">
        <v>4500</v>
      </c>
      <c r="R5865" t="s">
        <v>819</v>
      </c>
      <c r="S5865" s="4">
        <v>14515300</v>
      </c>
      <c r="T5865" t="s">
        <v>144</v>
      </c>
      <c r="U5865">
        <v>19</v>
      </c>
      <c r="V5865" t="s">
        <v>864</v>
      </c>
      <c r="W5865" s="4">
        <f>Tabla1[[#This Row],[OS-Valor Unitario]]-Tabla1[[#This Row],[costo_antes_iva]]</f>
        <v>-500</v>
      </c>
      <c r="X5865" s="4">
        <f>Tabla1[[#This Row],[OS-Valor Unitario]]*Tabla1[[#This Row],[CANTIDAD ENTREGA SATELITE]]</f>
        <v>85500</v>
      </c>
      <c r="Y5865" s="4">
        <f>Tabla1[[#This Row],[costo_antes_iva]]*Tabla1[[#This Row],[CANTIDAD ENTREGA SATELITE]]</f>
        <v>95000</v>
      </c>
      <c r="Z5865" s="4">
        <f>Tabla1[[#This Row],[Valor total OS]]-Tabla1[[#This Row],[valor total op]]</f>
        <v>-9500</v>
      </c>
    </row>
    <row r="5866" spans="1:26" x14ac:dyDescent="0.3">
      <c r="A5866">
        <v>5394</v>
      </c>
      <c r="B5866">
        <v>1</v>
      </c>
      <c r="C5866" t="s">
        <v>9139</v>
      </c>
      <c r="D5866" t="s">
        <v>9140</v>
      </c>
      <c r="E5866" t="s">
        <v>219</v>
      </c>
      <c r="F5866" t="s">
        <v>4071</v>
      </c>
      <c r="G5866" s="2">
        <v>45434</v>
      </c>
      <c r="H5866">
        <v>54868185</v>
      </c>
      <c r="I5866" t="s">
        <v>9141</v>
      </c>
      <c r="J5866" t="s">
        <v>9142</v>
      </c>
      <c r="K5866" t="s">
        <v>32</v>
      </c>
      <c r="L5866">
        <v>16</v>
      </c>
      <c r="M5866">
        <v>14103</v>
      </c>
      <c r="N5866" t="s">
        <v>53</v>
      </c>
      <c r="O5866" t="s">
        <v>863</v>
      </c>
      <c r="P5866" s="4">
        <v>5000</v>
      </c>
      <c r="Q5866" s="4">
        <v>4500</v>
      </c>
      <c r="R5866" t="s">
        <v>819</v>
      </c>
      <c r="S5866" s="4">
        <v>14515300</v>
      </c>
      <c r="T5866" t="s">
        <v>144</v>
      </c>
      <c r="U5866">
        <v>16</v>
      </c>
      <c r="V5866" t="s">
        <v>864</v>
      </c>
      <c r="W5866" s="4">
        <f>Tabla1[[#This Row],[OS-Valor Unitario]]-Tabla1[[#This Row],[costo_antes_iva]]</f>
        <v>-500</v>
      </c>
      <c r="X5866" s="4">
        <f>Tabla1[[#This Row],[OS-Valor Unitario]]*Tabla1[[#This Row],[CANTIDAD ENTREGA SATELITE]]</f>
        <v>72000</v>
      </c>
      <c r="Y5866" s="4">
        <f>Tabla1[[#This Row],[costo_antes_iva]]*Tabla1[[#This Row],[CANTIDAD ENTREGA SATELITE]]</f>
        <v>80000</v>
      </c>
      <c r="Z5866" s="4">
        <f>Tabla1[[#This Row],[Valor total OS]]-Tabla1[[#This Row],[valor total op]]</f>
        <v>-8000</v>
      </c>
    </row>
    <row r="5867" spans="1:26" x14ac:dyDescent="0.3">
      <c r="A5867">
        <v>5394</v>
      </c>
      <c r="B5867">
        <v>1</v>
      </c>
      <c r="C5867" t="s">
        <v>9139</v>
      </c>
      <c r="D5867" t="s">
        <v>9140</v>
      </c>
      <c r="E5867" t="s">
        <v>219</v>
      </c>
      <c r="F5867" t="s">
        <v>4071</v>
      </c>
      <c r="G5867" s="2">
        <v>45434</v>
      </c>
      <c r="H5867">
        <v>54868185</v>
      </c>
      <c r="I5867" t="s">
        <v>9141</v>
      </c>
      <c r="J5867" t="s">
        <v>9142</v>
      </c>
      <c r="K5867" t="s">
        <v>64</v>
      </c>
      <c r="L5867">
        <v>19</v>
      </c>
      <c r="M5867">
        <v>14187</v>
      </c>
      <c r="N5867" t="s">
        <v>53</v>
      </c>
      <c r="O5867" t="s">
        <v>66</v>
      </c>
      <c r="P5867" s="4">
        <v>1400</v>
      </c>
      <c r="Q5867" s="4">
        <v>1400</v>
      </c>
      <c r="R5867" t="s">
        <v>819</v>
      </c>
      <c r="S5867" s="4">
        <v>14515300</v>
      </c>
      <c r="T5867" t="s">
        <v>144</v>
      </c>
      <c r="U5867">
        <v>19</v>
      </c>
      <c r="V5867" t="s">
        <v>79</v>
      </c>
      <c r="W5867" s="4">
        <f>Tabla1[[#This Row],[OS-Valor Unitario]]-Tabla1[[#This Row],[costo_antes_iva]]</f>
        <v>0</v>
      </c>
      <c r="X5867" s="4">
        <f>Tabla1[[#This Row],[OS-Valor Unitario]]*Tabla1[[#This Row],[CANTIDAD ENTREGA SATELITE]]</f>
        <v>26600</v>
      </c>
      <c r="Y5867" s="4">
        <f>Tabla1[[#This Row],[costo_antes_iva]]*Tabla1[[#This Row],[CANTIDAD ENTREGA SATELITE]]</f>
        <v>26600</v>
      </c>
      <c r="Z5867" s="4">
        <f>Tabla1[[#This Row],[Valor total OS]]-Tabla1[[#This Row],[valor total op]]</f>
        <v>0</v>
      </c>
    </row>
    <row r="5868" spans="1:26" x14ac:dyDescent="0.3">
      <c r="A5868">
        <v>5394</v>
      </c>
      <c r="B5868">
        <v>1</v>
      </c>
      <c r="C5868" t="s">
        <v>9139</v>
      </c>
      <c r="D5868" t="s">
        <v>9140</v>
      </c>
      <c r="E5868" t="s">
        <v>219</v>
      </c>
      <c r="F5868" t="s">
        <v>4071</v>
      </c>
      <c r="G5868" s="2">
        <v>45434</v>
      </c>
      <c r="H5868">
        <v>54868185</v>
      </c>
      <c r="I5868" t="s">
        <v>9141</v>
      </c>
      <c r="J5868" t="s">
        <v>9142</v>
      </c>
      <c r="K5868" t="s">
        <v>64</v>
      </c>
      <c r="L5868">
        <v>16</v>
      </c>
      <c r="M5868">
        <v>14188</v>
      </c>
      <c r="N5868" t="s">
        <v>53</v>
      </c>
      <c r="O5868" t="s">
        <v>66</v>
      </c>
      <c r="P5868" s="4">
        <v>1400</v>
      </c>
      <c r="Q5868" s="4">
        <v>1400</v>
      </c>
      <c r="R5868" t="s">
        <v>819</v>
      </c>
      <c r="S5868" s="4">
        <v>14515300</v>
      </c>
      <c r="T5868" t="s">
        <v>144</v>
      </c>
      <c r="U5868">
        <v>16</v>
      </c>
      <c r="V5868" t="s">
        <v>66</v>
      </c>
      <c r="W5868" s="4">
        <f>Tabla1[[#This Row],[OS-Valor Unitario]]-Tabla1[[#This Row],[costo_antes_iva]]</f>
        <v>0</v>
      </c>
      <c r="X5868" s="4">
        <f>Tabla1[[#This Row],[OS-Valor Unitario]]*Tabla1[[#This Row],[CANTIDAD ENTREGA SATELITE]]</f>
        <v>22400</v>
      </c>
      <c r="Y5868" s="4">
        <f>Tabla1[[#This Row],[costo_antes_iva]]*Tabla1[[#This Row],[CANTIDAD ENTREGA SATELITE]]</f>
        <v>22400</v>
      </c>
      <c r="Z5868" s="4">
        <f>Tabla1[[#This Row],[Valor total OS]]-Tabla1[[#This Row],[valor total op]]</f>
        <v>0</v>
      </c>
    </row>
    <row r="5869" spans="1:26" x14ac:dyDescent="0.3">
      <c r="A5869">
        <v>5394</v>
      </c>
      <c r="B5869">
        <v>2</v>
      </c>
      <c r="C5869" t="s">
        <v>9143</v>
      </c>
      <c r="D5869" t="s">
        <v>9144</v>
      </c>
      <c r="E5869" t="s">
        <v>219</v>
      </c>
      <c r="F5869" t="s">
        <v>4071</v>
      </c>
      <c r="G5869" s="2">
        <v>45434</v>
      </c>
      <c r="H5869">
        <v>54868863</v>
      </c>
      <c r="I5869" t="s">
        <v>9145</v>
      </c>
      <c r="J5869" t="s">
        <v>9142</v>
      </c>
      <c r="K5869" t="s">
        <v>32</v>
      </c>
      <c r="L5869">
        <v>35</v>
      </c>
      <c r="M5869">
        <v>14107</v>
      </c>
      <c r="N5869" t="s">
        <v>53</v>
      </c>
      <c r="O5869" t="s">
        <v>863</v>
      </c>
      <c r="P5869" s="4">
        <v>5000</v>
      </c>
      <c r="Q5869" s="4">
        <v>4500</v>
      </c>
      <c r="R5869" t="s">
        <v>819</v>
      </c>
      <c r="S5869" s="4">
        <v>14515300</v>
      </c>
      <c r="T5869" t="s">
        <v>144</v>
      </c>
      <c r="U5869">
        <v>35</v>
      </c>
      <c r="V5869" t="s">
        <v>864</v>
      </c>
      <c r="W5869" s="4">
        <f>Tabla1[[#This Row],[OS-Valor Unitario]]-Tabla1[[#This Row],[costo_antes_iva]]</f>
        <v>-500</v>
      </c>
      <c r="X5869" s="4">
        <f>Tabla1[[#This Row],[OS-Valor Unitario]]*Tabla1[[#This Row],[CANTIDAD ENTREGA SATELITE]]</f>
        <v>157500</v>
      </c>
      <c r="Y5869" s="4">
        <f>Tabla1[[#This Row],[costo_antes_iva]]*Tabla1[[#This Row],[CANTIDAD ENTREGA SATELITE]]</f>
        <v>175000</v>
      </c>
      <c r="Z5869" s="4">
        <f>Tabla1[[#This Row],[Valor total OS]]-Tabla1[[#This Row],[valor total op]]</f>
        <v>-17500</v>
      </c>
    </row>
    <row r="5870" spans="1:26" x14ac:dyDescent="0.3">
      <c r="A5870">
        <v>5394</v>
      </c>
      <c r="B5870">
        <v>2</v>
      </c>
      <c r="C5870" t="s">
        <v>9143</v>
      </c>
      <c r="D5870" t="s">
        <v>9144</v>
      </c>
      <c r="E5870" t="s">
        <v>219</v>
      </c>
      <c r="F5870" t="s">
        <v>4071</v>
      </c>
      <c r="G5870" s="2">
        <v>45434</v>
      </c>
      <c r="H5870">
        <v>54868863</v>
      </c>
      <c r="I5870" t="s">
        <v>9145</v>
      </c>
      <c r="J5870" t="s">
        <v>9142</v>
      </c>
      <c r="K5870" t="s">
        <v>64</v>
      </c>
      <c r="L5870">
        <v>35</v>
      </c>
      <c r="M5870">
        <v>14189</v>
      </c>
      <c r="N5870" t="s">
        <v>53</v>
      </c>
      <c r="O5870" t="s">
        <v>66</v>
      </c>
      <c r="P5870" s="4">
        <v>1400</v>
      </c>
      <c r="Q5870" s="4">
        <v>1400</v>
      </c>
      <c r="R5870" t="s">
        <v>819</v>
      </c>
      <c r="S5870" s="4">
        <v>14515300</v>
      </c>
      <c r="T5870" t="s">
        <v>144</v>
      </c>
      <c r="U5870">
        <v>35</v>
      </c>
      <c r="V5870" t="s">
        <v>79</v>
      </c>
      <c r="W5870" s="4">
        <f>Tabla1[[#This Row],[OS-Valor Unitario]]-Tabla1[[#This Row],[costo_antes_iva]]</f>
        <v>0</v>
      </c>
      <c r="X5870" s="4">
        <f>Tabla1[[#This Row],[OS-Valor Unitario]]*Tabla1[[#This Row],[CANTIDAD ENTREGA SATELITE]]</f>
        <v>49000</v>
      </c>
      <c r="Y5870" s="4">
        <f>Tabla1[[#This Row],[costo_antes_iva]]*Tabla1[[#This Row],[CANTIDAD ENTREGA SATELITE]]</f>
        <v>49000</v>
      </c>
      <c r="Z5870" s="4">
        <f>Tabla1[[#This Row],[Valor total OS]]-Tabla1[[#This Row],[valor total op]]</f>
        <v>0</v>
      </c>
    </row>
    <row r="5871" spans="1:26" x14ac:dyDescent="0.3">
      <c r="A5871">
        <v>5394</v>
      </c>
      <c r="B5871">
        <v>3</v>
      </c>
      <c r="C5871" t="s">
        <v>9146</v>
      </c>
      <c r="D5871" t="s">
        <v>9147</v>
      </c>
      <c r="E5871" t="s">
        <v>219</v>
      </c>
      <c r="F5871" t="s">
        <v>4071</v>
      </c>
      <c r="G5871" s="2">
        <v>45434</v>
      </c>
      <c r="H5871">
        <v>54868910</v>
      </c>
      <c r="I5871" t="s">
        <v>9145</v>
      </c>
      <c r="J5871" t="s">
        <v>9142</v>
      </c>
      <c r="K5871" t="s">
        <v>32</v>
      </c>
      <c r="L5871">
        <v>35</v>
      </c>
      <c r="M5871">
        <v>14105</v>
      </c>
      <c r="N5871" t="s">
        <v>53</v>
      </c>
      <c r="O5871" t="s">
        <v>863</v>
      </c>
      <c r="P5871" s="4">
        <v>5000</v>
      </c>
      <c r="Q5871" s="4">
        <v>4500</v>
      </c>
      <c r="R5871" t="s">
        <v>819</v>
      </c>
      <c r="S5871" s="4">
        <v>14515300</v>
      </c>
      <c r="T5871" t="s">
        <v>144</v>
      </c>
      <c r="U5871">
        <v>35</v>
      </c>
      <c r="V5871" t="s">
        <v>864</v>
      </c>
      <c r="W5871" s="4">
        <f>Tabla1[[#This Row],[OS-Valor Unitario]]-Tabla1[[#This Row],[costo_antes_iva]]</f>
        <v>-500</v>
      </c>
      <c r="X5871" s="4">
        <f>Tabla1[[#This Row],[OS-Valor Unitario]]*Tabla1[[#This Row],[CANTIDAD ENTREGA SATELITE]]</f>
        <v>157500</v>
      </c>
      <c r="Y5871" s="4">
        <f>Tabla1[[#This Row],[costo_antes_iva]]*Tabla1[[#This Row],[CANTIDAD ENTREGA SATELITE]]</f>
        <v>175000</v>
      </c>
      <c r="Z5871" s="4">
        <f>Tabla1[[#This Row],[Valor total OS]]-Tabla1[[#This Row],[valor total op]]</f>
        <v>-17500</v>
      </c>
    </row>
    <row r="5872" spans="1:26" x14ac:dyDescent="0.3">
      <c r="A5872">
        <v>5394</v>
      </c>
      <c r="B5872">
        <v>3</v>
      </c>
      <c r="C5872" t="s">
        <v>9146</v>
      </c>
      <c r="D5872" t="s">
        <v>9147</v>
      </c>
      <c r="E5872" t="s">
        <v>219</v>
      </c>
      <c r="F5872" t="s">
        <v>4071</v>
      </c>
      <c r="G5872" s="2">
        <v>45434</v>
      </c>
      <c r="H5872">
        <v>54868910</v>
      </c>
      <c r="I5872" t="s">
        <v>9145</v>
      </c>
      <c r="J5872" t="s">
        <v>9142</v>
      </c>
      <c r="K5872" t="s">
        <v>64</v>
      </c>
      <c r="L5872">
        <v>35</v>
      </c>
      <c r="M5872">
        <v>14190</v>
      </c>
      <c r="N5872" t="s">
        <v>53</v>
      </c>
      <c r="O5872" t="s">
        <v>66</v>
      </c>
      <c r="P5872" s="4">
        <v>1400</v>
      </c>
      <c r="Q5872" s="4">
        <v>1400</v>
      </c>
      <c r="R5872" t="s">
        <v>819</v>
      </c>
      <c r="S5872" s="4">
        <v>14515300</v>
      </c>
      <c r="T5872" t="s">
        <v>144</v>
      </c>
      <c r="U5872">
        <v>35</v>
      </c>
      <c r="V5872" t="s">
        <v>79</v>
      </c>
      <c r="W5872" s="4">
        <f>Tabla1[[#This Row],[OS-Valor Unitario]]-Tabla1[[#This Row],[costo_antes_iva]]</f>
        <v>0</v>
      </c>
      <c r="X5872" s="4">
        <f>Tabla1[[#This Row],[OS-Valor Unitario]]*Tabla1[[#This Row],[CANTIDAD ENTREGA SATELITE]]</f>
        <v>49000</v>
      </c>
      <c r="Y5872" s="4">
        <f>Tabla1[[#This Row],[costo_antes_iva]]*Tabla1[[#This Row],[CANTIDAD ENTREGA SATELITE]]</f>
        <v>49000</v>
      </c>
      <c r="Z5872" s="4">
        <f>Tabla1[[#This Row],[Valor total OS]]-Tabla1[[#This Row],[valor total op]]</f>
        <v>0</v>
      </c>
    </row>
    <row r="5873" spans="1:26" x14ac:dyDescent="0.3">
      <c r="A5873">
        <v>5394</v>
      </c>
      <c r="B5873">
        <v>4</v>
      </c>
      <c r="C5873" t="s">
        <v>9148</v>
      </c>
      <c r="D5873" t="s">
        <v>9149</v>
      </c>
      <c r="E5873" t="s">
        <v>219</v>
      </c>
      <c r="F5873" t="s">
        <v>4071</v>
      </c>
      <c r="G5873" s="2">
        <v>45434</v>
      </c>
      <c r="H5873">
        <v>54868921</v>
      </c>
      <c r="I5873" t="s">
        <v>9150</v>
      </c>
      <c r="J5873" t="s">
        <v>9142</v>
      </c>
      <c r="K5873" t="s">
        <v>32</v>
      </c>
      <c r="L5873">
        <v>35</v>
      </c>
      <c r="M5873">
        <v>14106</v>
      </c>
      <c r="N5873" t="s">
        <v>53</v>
      </c>
      <c r="O5873" t="s">
        <v>863</v>
      </c>
      <c r="P5873" s="4">
        <v>5000</v>
      </c>
      <c r="Q5873" s="4">
        <v>4500</v>
      </c>
      <c r="R5873" t="s">
        <v>819</v>
      </c>
      <c r="S5873" s="4">
        <v>14515300</v>
      </c>
      <c r="T5873" t="s">
        <v>144</v>
      </c>
      <c r="U5873">
        <v>35</v>
      </c>
      <c r="V5873" t="s">
        <v>864</v>
      </c>
      <c r="W5873" s="4">
        <f>Tabla1[[#This Row],[OS-Valor Unitario]]-Tabla1[[#This Row],[costo_antes_iva]]</f>
        <v>-500</v>
      </c>
      <c r="X5873" s="4">
        <f>Tabla1[[#This Row],[OS-Valor Unitario]]*Tabla1[[#This Row],[CANTIDAD ENTREGA SATELITE]]</f>
        <v>157500</v>
      </c>
      <c r="Y5873" s="4">
        <f>Tabla1[[#This Row],[costo_antes_iva]]*Tabla1[[#This Row],[CANTIDAD ENTREGA SATELITE]]</f>
        <v>175000</v>
      </c>
      <c r="Z5873" s="4">
        <f>Tabla1[[#This Row],[Valor total OS]]-Tabla1[[#This Row],[valor total op]]</f>
        <v>-17500</v>
      </c>
    </row>
    <row r="5874" spans="1:26" x14ac:dyDescent="0.3">
      <c r="A5874">
        <v>5394</v>
      </c>
      <c r="B5874">
        <v>5</v>
      </c>
      <c r="C5874" t="s">
        <v>9151</v>
      </c>
      <c r="D5874" t="s">
        <v>9152</v>
      </c>
      <c r="E5874" t="s">
        <v>219</v>
      </c>
      <c r="F5874" t="s">
        <v>4071</v>
      </c>
      <c r="G5874" s="2">
        <v>45434</v>
      </c>
      <c r="H5874">
        <v>54868194</v>
      </c>
      <c r="I5874" t="s">
        <v>9153</v>
      </c>
      <c r="J5874" t="s">
        <v>9142</v>
      </c>
      <c r="K5874" t="s">
        <v>32</v>
      </c>
      <c r="L5874">
        <v>15</v>
      </c>
      <c r="M5874">
        <v>14104</v>
      </c>
      <c r="N5874" t="s">
        <v>53</v>
      </c>
      <c r="O5874" t="s">
        <v>863</v>
      </c>
      <c r="P5874" s="4">
        <v>5000</v>
      </c>
      <c r="Q5874" s="4">
        <v>4500</v>
      </c>
      <c r="R5874" t="s">
        <v>819</v>
      </c>
      <c r="S5874" s="4">
        <v>14515300</v>
      </c>
      <c r="T5874" t="s">
        <v>144</v>
      </c>
      <c r="U5874">
        <v>15</v>
      </c>
      <c r="V5874" t="s">
        <v>864</v>
      </c>
      <c r="W5874" s="4">
        <f>Tabla1[[#This Row],[OS-Valor Unitario]]-Tabla1[[#This Row],[costo_antes_iva]]</f>
        <v>-500</v>
      </c>
      <c r="X5874" s="4">
        <f>Tabla1[[#This Row],[OS-Valor Unitario]]*Tabla1[[#This Row],[CANTIDAD ENTREGA SATELITE]]</f>
        <v>67500</v>
      </c>
      <c r="Y5874" s="4">
        <f>Tabla1[[#This Row],[costo_antes_iva]]*Tabla1[[#This Row],[CANTIDAD ENTREGA SATELITE]]</f>
        <v>75000</v>
      </c>
      <c r="Z5874" s="4">
        <f>Tabla1[[#This Row],[Valor total OS]]-Tabla1[[#This Row],[valor total op]]</f>
        <v>-7500</v>
      </c>
    </row>
    <row r="5875" spans="1:26" x14ac:dyDescent="0.3">
      <c r="A5875">
        <v>5394</v>
      </c>
      <c r="B5875">
        <v>5</v>
      </c>
      <c r="C5875" t="s">
        <v>9151</v>
      </c>
      <c r="D5875" t="s">
        <v>9152</v>
      </c>
      <c r="E5875" t="s">
        <v>219</v>
      </c>
      <c r="F5875" t="s">
        <v>4071</v>
      </c>
      <c r="G5875" s="2">
        <v>45434</v>
      </c>
      <c r="H5875">
        <v>54868194</v>
      </c>
      <c r="I5875" t="s">
        <v>9153</v>
      </c>
      <c r="J5875" t="s">
        <v>9142</v>
      </c>
      <c r="K5875" t="s">
        <v>64</v>
      </c>
      <c r="L5875">
        <v>15</v>
      </c>
      <c r="M5875">
        <v>14192</v>
      </c>
      <c r="N5875" t="s">
        <v>53</v>
      </c>
      <c r="O5875" t="s">
        <v>66</v>
      </c>
      <c r="P5875" s="4">
        <v>1400</v>
      </c>
      <c r="Q5875" s="4">
        <v>1400</v>
      </c>
      <c r="R5875" t="s">
        <v>819</v>
      </c>
      <c r="S5875" s="4">
        <v>14515300</v>
      </c>
      <c r="T5875" t="s">
        <v>144</v>
      </c>
      <c r="U5875">
        <v>15</v>
      </c>
      <c r="V5875" t="s">
        <v>79</v>
      </c>
      <c r="W5875" s="4">
        <f>Tabla1[[#This Row],[OS-Valor Unitario]]-Tabla1[[#This Row],[costo_antes_iva]]</f>
        <v>0</v>
      </c>
      <c r="X5875" s="4">
        <f>Tabla1[[#This Row],[OS-Valor Unitario]]*Tabla1[[#This Row],[CANTIDAD ENTREGA SATELITE]]</f>
        <v>21000</v>
      </c>
      <c r="Y5875" s="4">
        <f>Tabla1[[#This Row],[costo_antes_iva]]*Tabla1[[#This Row],[CANTIDAD ENTREGA SATELITE]]</f>
        <v>21000</v>
      </c>
      <c r="Z5875" s="4">
        <f>Tabla1[[#This Row],[Valor total OS]]-Tabla1[[#This Row],[valor total op]]</f>
        <v>0</v>
      </c>
    </row>
    <row r="5876" spans="1:26" x14ac:dyDescent="0.3">
      <c r="A5876">
        <v>5394</v>
      </c>
      <c r="B5876">
        <v>6</v>
      </c>
      <c r="C5876" t="s">
        <v>9154</v>
      </c>
      <c r="D5876" t="s">
        <v>9155</v>
      </c>
      <c r="E5876" t="s">
        <v>219</v>
      </c>
      <c r="F5876" t="s">
        <v>4071</v>
      </c>
      <c r="G5876" s="2">
        <v>45434</v>
      </c>
      <c r="H5876">
        <v>54868944</v>
      </c>
      <c r="I5876" t="s">
        <v>9156</v>
      </c>
      <c r="J5876" t="s">
        <v>9142</v>
      </c>
      <c r="K5876" t="s">
        <v>32</v>
      </c>
      <c r="L5876">
        <v>15</v>
      </c>
      <c r="M5876">
        <v>14108</v>
      </c>
      <c r="N5876" t="s">
        <v>53</v>
      </c>
      <c r="O5876" t="s">
        <v>863</v>
      </c>
      <c r="P5876" s="4">
        <v>5000</v>
      </c>
      <c r="Q5876" s="4">
        <v>4500</v>
      </c>
      <c r="R5876" t="s">
        <v>819</v>
      </c>
      <c r="S5876" s="4">
        <v>14515300</v>
      </c>
      <c r="T5876" t="s">
        <v>144</v>
      </c>
      <c r="U5876">
        <v>15</v>
      </c>
      <c r="V5876" t="s">
        <v>864</v>
      </c>
      <c r="W5876" s="4">
        <f>Tabla1[[#This Row],[OS-Valor Unitario]]-Tabla1[[#This Row],[costo_antes_iva]]</f>
        <v>-500</v>
      </c>
      <c r="X5876" s="4">
        <f>Tabla1[[#This Row],[OS-Valor Unitario]]*Tabla1[[#This Row],[CANTIDAD ENTREGA SATELITE]]</f>
        <v>67500</v>
      </c>
      <c r="Y5876" s="4">
        <f>Tabla1[[#This Row],[costo_antes_iva]]*Tabla1[[#This Row],[CANTIDAD ENTREGA SATELITE]]</f>
        <v>75000</v>
      </c>
      <c r="Z5876" s="4">
        <f>Tabla1[[#This Row],[Valor total OS]]-Tabla1[[#This Row],[valor total op]]</f>
        <v>-7500</v>
      </c>
    </row>
    <row r="5877" spans="1:26" x14ac:dyDescent="0.3">
      <c r="A5877">
        <v>5394</v>
      </c>
      <c r="B5877">
        <v>6</v>
      </c>
      <c r="C5877" t="s">
        <v>9154</v>
      </c>
      <c r="D5877" t="s">
        <v>9155</v>
      </c>
      <c r="E5877" t="s">
        <v>219</v>
      </c>
      <c r="F5877" t="s">
        <v>4071</v>
      </c>
      <c r="G5877" s="2">
        <v>45434</v>
      </c>
      <c r="H5877">
        <v>54868944</v>
      </c>
      <c r="I5877" t="s">
        <v>9156</v>
      </c>
      <c r="J5877" t="s">
        <v>9142</v>
      </c>
      <c r="K5877" t="s">
        <v>64</v>
      </c>
      <c r="L5877">
        <v>15</v>
      </c>
      <c r="M5877">
        <v>14193</v>
      </c>
      <c r="N5877" t="s">
        <v>53</v>
      </c>
      <c r="O5877" t="s">
        <v>66</v>
      </c>
      <c r="P5877" s="4">
        <v>1400</v>
      </c>
      <c r="Q5877" s="4">
        <v>1400</v>
      </c>
      <c r="R5877" t="s">
        <v>819</v>
      </c>
      <c r="S5877" s="4">
        <v>14515300</v>
      </c>
      <c r="T5877" t="s">
        <v>144</v>
      </c>
      <c r="U5877">
        <v>15</v>
      </c>
      <c r="V5877" t="s">
        <v>79</v>
      </c>
      <c r="W5877" s="4">
        <f>Tabla1[[#This Row],[OS-Valor Unitario]]-Tabla1[[#This Row],[costo_antes_iva]]</f>
        <v>0</v>
      </c>
      <c r="X5877" s="4">
        <f>Tabla1[[#This Row],[OS-Valor Unitario]]*Tabla1[[#This Row],[CANTIDAD ENTREGA SATELITE]]</f>
        <v>21000</v>
      </c>
      <c r="Y5877" s="4">
        <f>Tabla1[[#This Row],[costo_antes_iva]]*Tabla1[[#This Row],[CANTIDAD ENTREGA SATELITE]]</f>
        <v>21000</v>
      </c>
      <c r="Z5877" s="4">
        <f>Tabla1[[#This Row],[Valor total OS]]-Tabla1[[#This Row],[valor total op]]</f>
        <v>0</v>
      </c>
    </row>
    <row r="5878" spans="1:26" x14ac:dyDescent="0.3">
      <c r="A5878">
        <v>5394</v>
      </c>
      <c r="B5878">
        <v>7</v>
      </c>
      <c r="C5878" t="s">
        <v>9157</v>
      </c>
      <c r="D5878" t="s">
        <v>9158</v>
      </c>
      <c r="E5878" t="s">
        <v>219</v>
      </c>
      <c r="F5878" t="s">
        <v>4071</v>
      </c>
      <c r="G5878" s="2">
        <v>45434</v>
      </c>
      <c r="H5878">
        <v>54868953</v>
      </c>
      <c r="I5878" t="s">
        <v>9156</v>
      </c>
      <c r="J5878" t="s">
        <v>9142</v>
      </c>
      <c r="K5878" t="s">
        <v>32</v>
      </c>
      <c r="L5878">
        <v>15</v>
      </c>
      <c r="M5878">
        <v>14109</v>
      </c>
      <c r="N5878" t="s">
        <v>53</v>
      </c>
      <c r="O5878" t="s">
        <v>863</v>
      </c>
      <c r="P5878" s="4">
        <v>5000</v>
      </c>
      <c r="Q5878" s="4">
        <v>4500</v>
      </c>
      <c r="R5878" t="s">
        <v>819</v>
      </c>
      <c r="S5878" s="4">
        <v>14515300</v>
      </c>
      <c r="T5878" t="s">
        <v>144</v>
      </c>
      <c r="U5878">
        <v>15</v>
      </c>
      <c r="V5878" t="s">
        <v>864</v>
      </c>
      <c r="W5878" s="4">
        <f>Tabla1[[#This Row],[OS-Valor Unitario]]-Tabla1[[#This Row],[costo_antes_iva]]</f>
        <v>-500</v>
      </c>
      <c r="X5878" s="4">
        <f>Tabla1[[#This Row],[OS-Valor Unitario]]*Tabla1[[#This Row],[CANTIDAD ENTREGA SATELITE]]</f>
        <v>67500</v>
      </c>
      <c r="Y5878" s="4">
        <f>Tabla1[[#This Row],[costo_antes_iva]]*Tabla1[[#This Row],[CANTIDAD ENTREGA SATELITE]]</f>
        <v>75000</v>
      </c>
      <c r="Z5878" s="4">
        <f>Tabla1[[#This Row],[Valor total OS]]-Tabla1[[#This Row],[valor total op]]</f>
        <v>-7500</v>
      </c>
    </row>
    <row r="5879" spans="1:26" x14ac:dyDescent="0.3">
      <c r="A5879">
        <v>5394</v>
      </c>
      <c r="B5879">
        <v>7</v>
      </c>
      <c r="C5879" t="s">
        <v>9157</v>
      </c>
      <c r="D5879" t="s">
        <v>9158</v>
      </c>
      <c r="E5879" t="s">
        <v>219</v>
      </c>
      <c r="F5879" t="s">
        <v>4071</v>
      </c>
      <c r="G5879" s="2">
        <v>45434</v>
      </c>
      <c r="H5879">
        <v>54868953</v>
      </c>
      <c r="I5879" t="s">
        <v>9156</v>
      </c>
      <c r="J5879" t="s">
        <v>9142</v>
      </c>
      <c r="K5879" t="s">
        <v>64</v>
      </c>
      <c r="L5879">
        <v>15</v>
      </c>
      <c r="M5879">
        <v>14194</v>
      </c>
      <c r="N5879" t="s">
        <v>53</v>
      </c>
      <c r="O5879" t="s">
        <v>66</v>
      </c>
      <c r="P5879" s="4">
        <v>1400</v>
      </c>
      <c r="Q5879" s="4">
        <v>1400</v>
      </c>
      <c r="R5879" t="s">
        <v>819</v>
      </c>
      <c r="S5879" s="4">
        <v>14515300</v>
      </c>
      <c r="T5879" t="s">
        <v>144</v>
      </c>
      <c r="U5879">
        <v>15</v>
      </c>
      <c r="V5879" t="s">
        <v>79</v>
      </c>
      <c r="W5879" s="4">
        <f>Tabla1[[#This Row],[OS-Valor Unitario]]-Tabla1[[#This Row],[costo_antes_iva]]</f>
        <v>0</v>
      </c>
      <c r="X5879" s="4">
        <f>Tabla1[[#This Row],[OS-Valor Unitario]]*Tabla1[[#This Row],[CANTIDAD ENTREGA SATELITE]]</f>
        <v>21000</v>
      </c>
      <c r="Y5879" s="4">
        <f>Tabla1[[#This Row],[costo_antes_iva]]*Tabla1[[#This Row],[CANTIDAD ENTREGA SATELITE]]</f>
        <v>21000</v>
      </c>
      <c r="Z5879" s="4">
        <f>Tabla1[[#This Row],[Valor total OS]]-Tabla1[[#This Row],[valor total op]]</f>
        <v>0</v>
      </c>
    </row>
    <row r="5880" spans="1:26" x14ac:dyDescent="0.3">
      <c r="A5880">
        <v>5394</v>
      </c>
      <c r="B5880">
        <v>8</v>
      </c>
      <c r="C5880" t="s">
        <v>9159</v>
      </c>
      <c r="D5880" t="s">
        <v>9160</v>
      </c>
      <c r="E5880" t="s">
        <v>219</v>
      </c>
      <c r="F5880" t="s">
        <v>4071</v>
      </c>
      <c r="G5880" s="2">
        <v>45434</v>
      </c>
      <c r="H5880">
        <v>54868968</v>
      </c>
      <c r="I5880" t="s">
        <v>9156</v>
      </c>
      <c r="J5880" t="s">
        <v>9142</v>
      </c>
      <c r="K5880" t="s">
        <v>32</v>
      </c>
      <c r="L5880">
        <v>15</v>
      </c>
      <c r="M5880">
        <v>14110</v>
      </c>
      <c r="N5880" t="s">
        <v>53</v>
      </c>
      <c r="O5880" t="s">
        <v>863</v>
      </c>
      <c r="P5880" s="4">
        <v>5000</v>
      </c>
      <c r="Q5880" s="4">
        <v>4500</v>
      </c>
      <c r="R5880" t="s">
        <v>819</v>
      </c>
      <c r="S5880" s="4">
        <v>14515300</v>
      </c>
      <c r="T5880" t="s">
        <v>144</v>
      </c>
      <c r="U5880">
        <v>15</v>
      </c>
      <c r="V5880" t="s">
        <v>864</v>
      </c>
      <c r="W5880" s="4">
        <f>Tabla1[[#This Row],[OS-Valor Unitario]]-Tabla1[[#This Row],[costo_antes_iva]]</f>
        <v>-500</v>
      </c>
      <c r="X5880" s="4">
        <f>Tabla1[[#This Row],[OS-Valor Unitario]]*Tabla1[[#This Row],[CANTIDAD ENTREGA SATELITE]]</f>
        <v>67500</v>
      </c>
      <c r="Y5880" s="4">
        <f>Tabla1[[#This Row],[costo_antes_iva]]*Tabla1[[#This Row],[CANTIDAD ENTREGA SATELITE]]</f>
        <v>75000</v>
      </c>
      <c r="Z5880" s="4">
        <f>Tabla1[[#This Row],[Valor total OS]]-Tabla1[[#This Row],[valor total op]]</f>
        <v>-7500</v>
      </c>
    </row>
    <row r="5881" spans="1:26" x14ac:dyDescent="0.3">
      <c r="A5881">
        <v>5394</v>
      </c>
      <c r="B5881">
        <v>9</v>
      </c>
      <c r="C5881" t="s">
        <v>9161</v>
      </c>
      <c r="D5881" t="s">
        <v>9162</v>
      </c>
      <c r="E5881" t="s">
        <v>130</v>
      </c>
      <c r="F5881" t="s">
        <v>4071</v>
      </c>
      <c r="G5881" s="2">
        <v>45434</v>
      </c>
      <c r="H5881">
        <v>54868204</v>
      </c>
      <c r="I5881" t="s">
        <v>9163</v>
      </c>
      <c r="J5881" t="s">
        <v>9142</v>
      </c>
      <c r="K5881" t="s">
        <v>32</v>
      </c>
      <c r="L5881">
        <v>68</v>
      </c>
      <c r="M5881">
        <v>14111</v>
      </c>
      <c r="N5881" t="s">
        <v>53</v>
      </c>
      <c r="O5881" t="s">
        <v>210</v>
      </c>
      <c r="P5881" s="4">
        <v>16000</v>
      </c>
      <c r="Q5881" s="4">
        <v>13000</v>
      </c>
      <c r="R5881" t="s">
        <v>819</v>
      </c>
      <c r="S5881" s="4">
        <v>14515300</v>
      </c>
      <c r="T5881" t="s">
        <v>111</v>
      </c>
      <c r="U5881">
        <v>68</v>
      </c>
      <c r="V5881" t="s">
        <v>211</v>
      </c>
      <c r="W5881" s="4">
        <f>Tabla1[[#This Row],[OS-Valor Unitario]]-Tabla1[[#This Row],[costo_antes_iva]]</f>
        <v>-3000</v>
      </c>
      <c r="X5881" s="4">
        <f>Tabla1[[#This Row],[OS-Valor Unitario]]*Tabla1[[#This Row],[CANTIDAD ENTREGA SATELITE]]</f>
        <v>884000</v>
      </c>
      <c r="Y5881" s="4">
        <f>Tabla1[[#This Row],[costo_antes_iva]]*Tabla1[[#This Row],[CANTIDAD ENTREGA SATELITE]]</f>
        <v>1088000</v>
      </c>
      <c r="Z5881" s="4">
        <f>Tabla1[[#This Row],[Valor total OS]]-Tabla1[[#This Row],[valor total op]]</f>
        <v>-204000</v>
      </c>
    </row>
    <row r="5882" spans="1:26" x14ac:dyDescent="0.3">
      <c r="A5882">
        <v>5394</v>
      </c>
      <c r="B5882">
        <v>9</v>
      </c>
      <c r="C5882" t="s">
        <v>9161</v>
      </c>
      <c r="D5882" t="s">
        <v>9162</v>
      </c>
      <c r="E5882" t="s">
        <v>130</v>
      </c>
      <c r="F5882" t="s">
        <v>4071</v>
      </c>
      <c r="G5882" s="2">
        <v>45434</v>
      </c>
      <c r="H5882">
        <v>54868204</v>
      </c>
      <c r="I5882" t="s">
        <v>9163</v>
      </c>
      <c r="J5882" t="s">
        <v>9142</v>
      </c>
      <c r="K5882" t="s">
        <v>64</v>
      </c>
      <c r="L5882">
        <v>68</v>
      </c>
      <c r="M5882">
        <v>14069</v>
      </c>
      <c r="N5882" t="s">
        <v>53</v>
      </c>
      <c r="O5882" t="s">
        <v>66</v>
      </c>
      <c r="P5882" s="4">
        <v>1400</v>
      </c>
      <c r="Q5882" s="4">
        <v>1400</v>
      </c>
      <c r="R5882" t="s">
        <v>819</v>
      </c>
      <c r="S5882" s="4">
        <v>14515300</v>
      </c>
      <c r="T5882" t="s">
        <v>111</v>
      </c>
      <c r="U5882">
        <v>68</v>
      </c>
      <c r="V5882" t="s">
        <v>66</v>
      </c>
      <c r="W5882" s="4">
        <f>Tabla1[[#This Row],[OS-Valor Unitario]]-Tabla1[[#This Row],[costo_antes_iva]]</f>
        <v>0</v>
      </c>
      <c r="X5882" s="4">
        <f>Tabla1[[#This Row],[OS-Valor Unitario]]*Tabla1[[#This Row],[CANTIDAD ENTREGA SATELITE]]</f>
        <v>95200</v>
      </c>
      <c r="Y5882" s="4">
        <f>Tabla1[[#This Row],[costo_antes_iva]]*Tabla1[[#This Row],[CANTIDAD ENTREGA SATELITE]]</f>
        <v>95200</v>
      </c>
      <c r="Z5882" s="4">
        <f>Tabla1[[#This Row],[Valor total OS]]-Tabla1[[#This Row],[valor total op]]</f>
        <v>0</v>
      </c>
    </row>
    <row r="5883" spans="1:26" x14ac:dyDescent="0.3">
      <c r="A5883">
        <v>5394</v>
      </c>
      <c r="B5883">
        <v>10</v>
      </c>
      <c r="C5883" t="s">
        <v>9164</v>
      </c>
      <c r="D5883" t="s">
        <v>9165</v>
      </c>
      <c r="E5883" t="s">
        <v>130</v>
      </c>
      <c r="F5883" t="s">
        <v>4071</v>
      </c>
      <c r="G5883" s="2">
        <v>45434</v>
      </c>
      <c r="H5883">
        <v>54868212</v>
      </c>
      <c r="I5883" t="s">
        <v>9145</v>
      </c>
      <c r="J5883" t="s">
        <v>9142</v>
      </c>
      <c r="K5883" t="s">
        <v>32</v>
      </c>
      <c r="L5883">
        <v>30</v>
      </c>
      <c r="M5883">
        <v>14113</v>
      </c>
      <c r="N5883" t="s">
        <v>53</v>
      </c>
      <c r="O5883" t="s">
        <v>210</v>
      </c>
      <c r="P5883" s="4">
        <v>16000</v>
      </c>
      <c r="Q5883" s="4">
        <v>12000</v>
      </c>
      <c r="R5883" t="s">
        <v>819</v>
      </c>
      <c r="S5883" s="4">
        <v>14515300</v>
      </c>
      <c r="T5883" t="s">
        <v>111</v>
      </c>
      <c r="U5883">
        <v>30</v>
      </c>
      <c r="V5883" t="s">
        <v>211</v>
      </c>
      <c r="W5883" s="4">
        <f>Tabla1[[#This Row],[OS-Valor Unitario]]-Tabla1[[#This Row],[costo_antes_iva]]</f>
        <v>-4000</v>
      </c>
      <c r="X5883" s="4">
        <f>Tabla1[[#This Row],[OS-Valor Unitario]]*Tabla1[[#This Row],[CANTIDAD ENTREGA SATELITE]]</f>
        <v>360000</v>
      </c>
      <c r="Y5883" s="4">
        <f>Tabla1[[#This Row],[costo_antes_iva]]*Tabla1[[#This Row],[CANTIDAD ENTREGA SATELITE]]</f>
        <v>480000</v>
      </c>
      <c r="Z5883" s="4">
        <f>Tabla1[[#This Row],[Valor total OS]]-Tabla1[[#This Row],[valor total op]]</f>
        <v>-120000</v>
      </c>
    </row>
    <row r="5884" spans="1:26" x14ac:dyDescent="0.3">
      <c r="A5884">
        <v>5394</v>
      </c>
      <c r="B5884">
        <v>10</v>
      </c>
      <c r="C5884" t="s">
        <v>9164</v>
      </c>
      <c r="D5884" t="s">
        <v>9165</v>
      </c>
      <c r="E5884" t="s">
        <v>130</v>
      </c>
      <c r="F5884" t="s">
        <v>4071</v>
      </c>
      <c r="G5884" s="2">
        <v>45434</v>
      </c>
      <c r="H5884">
        <v>54868212</v>
      </c>
      <c r="I5884" t="s">
        <v>9145</v>
      </c>
      <c r="J5884" t="s">
        <v>9142</v>
      </c>
      <c r="K5884" t="s">
        <v>64</v>
      </c>
      <c r="L5884">
        <v>30</v>
      </c>
      <c r="M5884">
        <v>14068</v>
      </c>
      <c r="N5884" t="s">
        <v>53</v>
      </c>
      <c r="O5884" t="s">
        <v>66</v>
      </c>
      <c r="P5884" s="4">
        <v>1400</v>
      </c>
      <c r="Q5884" s="4">
        <v>1400</v>
      </c>
      <c r="R5884" t="s">
        <v>819</v>
      </c>
      <c r="S5884" s="4">
        <v>14515300</v>
      </c>
      <c r="T5884" t="s">
        <v>111</v>
      </c>
      <c r="U5884">
        <v>30</v>
      </c>
      <c r="V5884" t="s">
        <v>66</v>
      </c>
      <c r="W5884" s="4">
        <f>Tabla1[[#This Row],[OS-Valor Unitario]]-Tabla1[[#This Row],[costo_antes_iva]]</f>
        <v>0</v>
      </c>
      <c r="X5884" s="4">
        <f>Tabla1[[#This Row],[OS-Valor Unitario]]*Tabla1[[#This Row],[CANTIDAD ENTREGA SATELITE]]</f>
        <v>42000</v>
      </c>
      <c r="Y5884" s="4">
        <f>Tabla1[[#This Row],[costo_antes_iva]]*Tabla1[[#This Row],[CANTIDAD ENTREGA SATELITE]]</f>
        <v>42000</v>
      </c>
      <c r="Z5884" s="4">
        <f>Tabla1[[#This Row],[Valor total OS]]-Tabla1[[#This Row],[valor total op]]</f>
        <v>0</v>
      </c>
    </row>
    <row r="5885" spans="1:26" x14ac:dyDescent="0.3">
      <c r="A5885">
        <v>5394</v>
      </c>
      <c r="B5885">
        <v>9</v>
      </c>
      <c r="C5885" t="s">
        <v>9161</v>
      </c>
      <c r="D5885" t="s">
        <v>9162</v>
      </c>
      <c r="E5885" t="s">
        <v>130</v>
      </c>
      <c r="F5885" t="s">
        <v>4071</v>
      </c>
      <c r="G5885" s="2">
        <v>45434</v>
      </c>
      <c r="H5885">
        <v>54868204</v>
      </c>
      <c r="I5885" t="s">
        <v>9163</v>
      </c>
      <c r="J5885" t="s">
        <v>9142</v>
      </c>
      <c r="K5885" t="s">
        <v>64</v>
      </c>
      <c r="L5885">
        <v>2</v>
      </c>
      <c r="M5885">
        <v>14070</v>
      </c>
      <c r="N5885" t="s">
        <v>53</v>
      </c>
      <c r="O5885" t="s">
        <v>66</v>
      </c>
      <c r="P5885" s="4">
        <v>1400</v>
      </c>
      <c r="Q5885" s="4">
        <v>1400</v>
      </c>
      <c r="R5885" t="s">
        <v>819</v>
      </c>
      <c r="S5885" s="4">
        <v>14515300</v>
      </c>
      <c r="T5885" t="s">
        <v>111</v>
      </c>
      <c r="U5885">
        <v>68</v>
      </c>
      <c r="V5885" t="s">
        <v>66</v>
      </c>
      <c r="W5885" s="4">
        <f>Tabla1[[#This Row],[OS-Valor Unitario]]-Tabla1[[#This Row],[costo_antes_iva]]</f>
        <v>0</v>
      </c>
      <c r="X5885" s="4">
        <f>Tabla1[[#This Row],[OS-Valor Unitario]]*Tabla1[[#This Row],[CANTIDAD ENTREGA SATELITE]]</f>
        <v>95200</v>
      </c>
      <c r="Y5885" s="4">
        <f>Tabla1[[#This Row],[costo_antes_iva]]*Tabla1[[#This Row],[CANTIDAD ENTREGA SATELITE]]</f>
        <v>95200</v>
      </c>
      <c r="Z5885" s="4">
        <f>Tabla1[[#This Row],[Valor total OS]]-Tabla1[[#This Row],[valor total op]]</f>
        <v>0</v>
      </c>
    </row>
    <row r="5886" spans="1:26" x14ac:dyDescent="0.3">
      <c r="A5886">
        <v>5394</v>
      </c>
      <c r="B5886">
        <v>9</v>
      </c>
      <c r="C5886" t="s">
        <v>9161</v>
      </c>
      <c r="D5886" t="s">
        <v>9162</v>
      </c>
      <c r="E5886" t="s">
        <v>130</v>
      </c>
      <c r="F5886" t="s">
        <v>4071</v>
      </c>
      <c r="G5886" s="2">
        <v>45434</v>
      </c>
      <c r="H5886">
        <v>54868204</v>
      </c>
      <c r="I5886" t="s">
        <v>9163</v>
      </c>
      <c r="J5886" t="s">
        <v>9142</v>
      </c>
      <c r="K5886" t="s">
        <v>64</v>
      </c>
      <c r="L5886">
        <v>2</v>
      </c>
      <c r="M5886">
        <v>14070</v>
      </c>
      <c r="N5886" t="s">
        <v>53</v>
      </c>
      <c r="O5886" t="s">
        <v>66</v>
      </c>
      <c r="P5886" s="4">
        <v>1400</v>
      </c>
      <c r="Q5886" s="4">
        <v>1400</v>
      </c>
      <c r="R5886" t="s">
        <v>819</v>
      </c>
      <c r="S5886" s="4">
        <v>14515300</v>
      </c>
      <c r="T5886" t="s">
        <v>111</v>
      </c>
      <c r="U5886">
        <v>68</v>
      </c>
      <c r="V5886" t="s">
        <v>211</v>
      </c>
      <c r="W5886" s="4">
        <f>Tabla1[[#This Row],[OS-Valor Unitario]]-Tabla1[[#This Row],[costo_antes_iva]]</f>
        <v>0</v>
      </c>
      <c r="X5886" s="4">
        <f>Tabla1[[#This Row],[OS-Valor Unitario]]*Tabla1[[#This Row],[CANTIDAD ENTREGA SATELITE]]</f>
        <v>95200</v>
      </c>
      <c r="Y5886" s="4">
        <f>Tabla1[[#This Row],[costo_antes_iva]]*Tabla1[[#This Row],[CANTIDAD ENTREGA SATELITE]]</f>
        <v>95200</v>
      </c>
      <c r="Z5886" s="4">
        <f>Tabla1[[#This Row],[Valor total OS]]-Tabla1[[#This Row],[valor total op]]</f>
        <v>0</v>
      </c>
    </row>
    <row r="5887" spans="1:26" x14ac:dyDescent="0.3">
      <c r="A5887">
        <v>5387</v>
      </c>
      <c r="B5887">
        <v>1</v>
      </c>
      <c r="C5887" t="s">
        <v>9171</v>
      </c>
      <c r="D5887" t="s">
        <v>9172</v>
      </c>
      <c r="E5887" t="s">
        <v>815</v>
      </c>
      <c r="F5887" t="s">
        <v>282</v>
      </c>
      <c r="G5887" s="2">
        <v>45433</v>
      </c>
      <c r="H5887">
        <v>54822956</v>
      </c>
      <c r="I5887" t="s">
        <v>9173</v>
      </c>
      <c r="J5887" t="s">
        <v>9174</v>
      </c>
      <c r="K5887" t="s">
        <v>64</v>
      </c>
      <c r="L5887">
        <v>2</v>
      </c>
      <c r="M5887">
        <v>13967</v>
      </c>
      <c r="N5887" t="s">
        <v>285</v>
      </c>
      <c r="O5887" t="s">
        <v>66</v>
      </c>
      <c r="P5887" s="4">
        <v>1000</v>
      </c>
      <c r="Q5887" s="4">
        <v>1100</v>
      </c>
      <c r="R5887" t="s">
        <v>819</v>
      </c>
      <c r="S5887" s="4">
        <v>182358</v>
      </c>
      <c r="T5887" t="s">
        <v>144</v>
      </c>
      <c r="U5887">
        <v>2</v>
      </c>
      <c r="V5887" t="s">
        <v>66</v>
      </c>
      <c r="W5887" s="4">
        <f>Tabla1[[#This Row],[OS-Valor Unitario]]-Tabla1[[#This Row],[costo_antes_iva]]</f>
        <v>100</v>
      </c>
      <c r="X5887" s="4">
        <f>Tabla1[[#This Row],[OS-Valor Unitario]]*Tabla1[[#This Row],[CANTIDAD ENTREGA SATELITE]]</f>
        <v>2200</v>
      </c>
      <c r="Y5887" s="4">
        <f>Tabla1[[#This Row],[costo_antes_iva]]*Tabla1[[#This Row],[CANTIDAD ENTREGA SATELITE]]</f>
        <v>2000</v>
      </c>
      <c r="Z5887" s="4">
        <f>Tabla1[[#This Row],[Valor total OS]]-Tabla1[[#This Row],[valor total op]]</f>
        <v>200</v>
      </c>
    </row>
    <row r="5888" spans="1:26" x14ac:dyDescent="0.3">
      <c r="A5888">
        <v>5387</v>
      </c>
      <c r="B5888">
        <v>1</v>
      </c>
      <c r="C5888" t="s">
        <v>9171</v>
      </c>
      <c r="D5888" t="s">
        <v>9172</v>
      </c>
      <c r="E5888" t="s">
        <v>815</v>
      </c>
      <c r="F5888" t="s">
        <v>282</v>
      </c>
      <c r="G5888" s="2">
        <v>45433</v>
      </c>
      <c r="H5888">
        <v>54822956</v>
      </c>
      <c r="I5888" t="s">
        <v>9173</v>
      </c>
      <c r="J5888" t="s">
        <v>9174</v>
      </c>
      <c r="K5888" t="s">
        <v>77</v>
      </c>
      <c r="L5888">
        <v>2</v>
      </c>
      <c r="M5888">
        <v>13965</v>
      </c>
      <c r="N5888" t="s">
        <v>285</v>
      </c>
      <c r="O5888" t="s">
        <v>78</v>
      </c>
      <c r="P5888" s="4">
        <v>1100</v>
      </c>
      <c r="Q5888" s="4">
        <v>1100</v>
      </c>
      <c r="R5888" t="s">
        <v>819</v>
      </c>
      <c r="S5888" s="4">
        <v>182358</v>
      </c>
      <c r="T5888" t="s">
        <v>144</v>
      </c>
      <c r="U5888">
        <v>2</v>
      </c>
      <c r="V5888" t="s">
        <v>79</v>
      </c>
      <c r="W5888" s="4">
        <f>Tabla1[[#This Row],[OS-Valor Unitario]]-Tabla1[[#This Row],[costo_antes_iva]]</f>
        <v>0</v>
      </c>
      <c r="X5888" s="4">
        <f>Tabla1[[#This Row],[OS-Valor Unitario]]*Tabla1[[#This Row],[CANTIDAD ENTREGA SATELITE]]</f>
        <v>2200</v>
      </c>
      <c r="Y5888" s="4">
        <f>Tabla1[[#This Row],[costo_antes_iva]]*Tabla1[[#This Row],[CANTIDAD ENTREGA SATELITE]]</f>
        <v>2200</v>
      </c>
      <c r="Z5888" s="4">
        <f>Tabla1[[#This Row],[Valor total OS]]-Tabla1[[#This Row],[valor total op]]</f>
        <v>0</v>
      </c>
    </row>
    <row r="5889" spans="1:26" x14ac:dyDescent="0.3">
      <c r="A5889">
        <v>5387</v>
      </c>
      <c r="B5889">
        <v>2</v>
      </c>
      <c r="C5889" t="s">
        <v>9175</v>
      </c>
      <c r="D5889" t="s">
        <v>9176</v>
      </c>
      <c r="E5889" t="s">
        <v>815</v>
      </c>
      <c r="F5889" t="s">
        <v>282</v>
      </c>
      <c r="G5889" s="2">
        <v>45433</v>
      </c>
      <c r="H5889">
        <v>54822964</v>
      </c>
      <c r="I5889" t="s">
        <v>9177</v>
      </c>
      <c r="J5889" t="s">
        <v>9174</v>
      </c>
      <c r="K5889" t="s">
        <v>64</v>
      </c>
      <c r="L5889">
        <v>5</v>
      </c>
      <c r="M5889">
        <v>13968</v>
      </c>
      <c r="N5889" t="s">
        <v>285</v>
      </c>
      <c r="O5889" t="s">
        <v>66</v>
      </c>
      <c r="P5889" s="4">
        <v>1000</v>
      </c>
      <c r="Q5889" s="4">
        <v>1100</v>
      </c>
      <c r="R5889" t="s">
        <v>819</v>
      </c>
      <c r="S5889" s="4">
        <v>182358</v>
      </c>
      <c r="T5889" t="s">
        <v>144</v>
      </c>
      <c r="U5889">
        <v>5</v>
      </c>
      <c r="V5889" t="s">
        <v>66</v>
      </c>
      <c r="W5889" s="4">
        <f>Tabla1[[#This Row],[OS-Valor Unitario]]-Tabla1[[#This Row],[costo_antes_iva]]</f>
        <v>100</v>
      </c>
      <c r="X5889" s="4">
        <f>Tabla1[[#This Row],[OS-Valor Unitario]]*Tabla1[[#This Row],[CANTIDAD ENTREGA SATELITE]]</f>
        <v>5500</v>
      </c>
      <c r="Y5889" s="4">
        <f>Tabla1[[#This Row],[costo_antes_iva]]*Tabla1[[#This Row],[CANTIDAD ENTREGA SATELITE]]</f>
        <v>5000</v>
      </c>
      <c r="Z5889" s="4">
        <f>Tabla1[[#This Row],[Valor total OS]]-Tabla1[[#This Row],[valor total op]]</f>
        <v>500</v>
      </c>
    </row>
    <row r="5890" spans="1:26" x14ac:dyDescent="0.3">
      <c r="A5890">
        <v>5387</v>
      </c>
      <c r="B5890">
        <v>2</v>
      </c>
      <c r="C5890" t="s">
        <v>9175</v>
      </c>
      <c r="D5890" t="s">
        <v>9176</v>
      </c>
      <c r="E5890" t="s">
        <v>815</v>
      </c>
      <c r="F5890" t="s">
        <v>282</v>
      </c>
      <c r="G5890" s="2">
        <v>45433</v>
      </c>
      <c r="H5890">
        <v>54822964</v>
      </c>
      <c r="I5890" t="s">
        <v>9177</v>
      </c>
      <c r="J5890" t="s">
        <v>9174</v>
      </c>
      <c r="K5890" t="s">
        <v>77</v>
      </c>
      <c r="L5890">
        <v>5</v>
      </c>
      <c r="M5890">
        <v>13966</v>
      </c>
      <c r="N5890" t="s">
        <v>285</v>
      </c>
      <c r="O5890" t="s">
        <v>78</v>
      </c>
      <c r="P5890" s="4">
        <v>1100</v>
      </c>
      <c r="Q5890" s="4">
        <v>1100</v>
      </c>
      <c r="R5890" t="s">
        <v>819</v>
      </c>
      <c r="S5890" s="4">
        <v>182358</v>
      </c>
      <c r="T5890" t="s">
        <v>144</v>
      </c>
      <c r="U5890">
        <v>5</v>
      </c>
      <c r="V5890" t="s">
        <v>79</v>
      </c>
      <c r="W5890" s="4">
        <f>Tabla1[[#This Row],[OS-Valor Unitario]]-Tabla1[[#This Row],[costo_antes_iva]]</f>
        <v>0</v>
      </c>
      <c r="X5890" s="4">
        <f>Tabla1[[#This Row],[OS-Valor Unitario]]*Tabla1[[#This Row],[CANTIDAD ENTREGA SATELITE]]</f>
        <v>5500</v>
      </c>
      <c r="Y5890" s="4">
        <f>Tabla1[[#This Row],[costo_antes_iva]]*Tabla1[[#This Row],[CANTIDAD ENTREGA SATELITE]]</f>
        <v>5500</v>
      </c>
      <c r="Z5890" s="4">
        <f>Tabla1[[#This Row],[Valor total OS]]-Tabla1[[#This Row],[valor total op]]</f>
        <v>0</v>
      </c>
    </row>
    <row r="5891" spans="1:26" x14ac:dyDescent="0.3">
      <c r="A5891">
        <v>5387</v>
      </c>
      <c r="B5891">
        <v>2</v>
      </c>
      <c r="C5891" t="s">
        <v>9175</v>
      </c>
      <c r="D5891" t="s">
        <v>9176</v>
      </c>
      <c r="E5891" t="s">
        <v>815</v>
      </c>
      <c r="F5891" t="s">
        <v>282</v>
      </c>
      <c r="G5891" s="2">
        <v>45433</v>
      </c>
      <c r="H5891">
        <v>54822964</v>
      </c>
      <c r="I5891" t="s">
        <v>9177</v>
      </c>
      <c r="J5891" t="s">
        <v>9174</v>
      </c>
      <c r="K5891" t="s">
        <v>32</v>
      </c>
      <c r="L5891">
        <v>5</v>
      </c>
      <c r="M5891">
        <v>13936</v>
      </c>
      <c r="N5891" t="s">
        <v>285</v>
      </c>
      <c r="O5891" t="s">
        <v>852</v>
      </c>
      <c r="P5891" s="4">
        <v>2600</v>
      </c>
      <c r="Q5891" s="4">
        <v>4500</v>
      </c>
      <c r="R5891" t="s">
        <v>819</v>
      </c>
      <c r="S5891" s="4">
        <v>182358</v>
      </c>
      <c r="T5891" t="s">
        <v>144</v>
      </c>
      <c r="U5891">
        <v>5</v>
      </c>
      <c r="V5891" t="s">
        <v>853</v>
      </c>
      <c r="W5891" s="4">
        <f>Tabla1[[#This Row],[OS-Valor Unitario]]-Tabla1[[#This Row],[costo_antes_iva]]</f>
        <v>1900</v>
      </c>
      <c r="X5891" s="4">
        <f>Tabla1[[#This Row],[OS-Valor Unitario]]*Tabla1[[#This Row],[CANTIDAD ENTREGA SATELITE]]</f>
        <v>22500</v>
      </c>
      <c r="Y5891" s="4">
        <f>Tabla1[[#This Row],[costo_antes_iva]]*Tabla1[[#This Row],[CANTIDAD ENTREGA SATELITE]]</f>
        <v>13000</v>
      </c>
      <c r="Z5891" s="4">
        <f>Tabla1[[#This Row],[Valor total OS]]-Tabla1[[#This Row],[valor total op]]</f>
        <v>9500</v>
      </c>
    </row>
    <row r="5892" spans="1:26" x14ac:dyDescent="0.3">
      <c r="A5892">
        <v>5397</v>
      </c>
      <c r="B5892">
        <v>1</v>
      </c>
      <c r="C5892" t="s">
        <v>9090</v>
      </c>
      <c r="D5892" t="s">
        <v>9091</v>
      </c>
      <c r="E5892" t="s">
        <v>446</v>
      </c>
      <c r="F5892" t="s">
        <v>7417</v>
      </c>
      <c r="G5892" s="2">
        <v>45432</v>
      </c>
      <c r="H5892">
        <v>54797103</v>
      </c>
      <c r="I5892" t="s">
        <v>9092</v>
      </c>
      <c r="J5892" t="s">
        <v>9093</v>
      </c>
      <c r="K5892" t="s">
        <v>32</v>
      </c>
      <c r="L5892">
        <v>4</v>
      </c>
      <c r="M5892">
        <v>14199</v>
      </c>
      <c r="N5892" t="s">
        <v>53</v>
      </c>
      <c r="O5892" t="s">
        <v>645</v>
      </c>
      <c r="P5892" s="4">
        <v>11000</v>
      </c>
      <c r="Q5892" s="4">
        <v>10000</v>
      </c>
      <c r="R5892" t="s">
        <v>819</v>
      </c>
      <c r="S5892" s="4">
        <v>8735696</v>
      </c>
      <c r="T5892" t="s">
        <v>56</v>
      </c>
      <c r="U5892">
        <v>4</v>
      </c>
      <c r="V5892" t="s">
        <v>646</v>
      </c>
      <c r="W5892" s="4">
        <f>Tabla1[[#This Row],[OS-Valor Unitario]]-Tabla1[[#This Row],[costo_antes_iva]]</f>
        <v>-1000</v>
      </c>
      <c r="X5892" s="4">
        <f>Tabla1[[#This Row],[OS-Valor Unitario]]*Tabla1[[#This Row],[CANTIDAD ENTREGA SATELITE]]</f>
        <v>40000</v>
      </c>
      <c r="Y5892" s="4">
        <f>Tabla1[[#This Row],[costo_antes_iva]]*Tabla1[[#This Row],[CANTIDAD ENTREGA SATELITE]]</f>
        <v>44000</v>
      </c>
      <c r="Z5892" s="4">
        <f>Tabla1[[#This Row],[Valor total OS]]-Tabla1[[#This Row],[valor total op]]</f>
        <v>-4000</v>
      </c>
    </row>
    <row r="5893" spans="1:26" x14ac:dyDescent="0.3">
      <c r="A5893">
        <v>5397</v>
      </c>
      <c r="B5893">
        <v>2</v>
      </c>
      <c r="C5893" t="s">
        <v>9094</v>
      </c>
      <c r="D5893" t="s">
        <v>9095</v>
      </c>
      <c r="E5893" t="s">
        <v>385</v>
      </c>
      <c r="F5893" t="s">
        <v>7417</v>
      </c>
      <c r="G5893" s="2">
        <v>45432</v>
      </c>
      <c r="H5893">
        <v>54797109</v>
      </c>
      <c r="I5893" t="s">
        <v>9096</v>
      </c>
      <c r="J5893" t="s">
        <v>9093</v>
      </c>
      <c r="K5893" t="s">
        <v>32</v>
      </c>
      <c r="L5893">
        <v>20</v>
      </c>
      <c r="M5893">
        <v>14200</v>
      </c>
      <c r="N5893" t="s">
        <v>53</v>
      </c>
      <c r="O5893" t="s">
        <v>645</v>
      </c>
      <c r="P5893" s="4">
        <v>11000</v>
      </c>
      <c r="Q5893" s="4">
        <v>8500</v>
      </c>
      <c r="R5893" t="s">
        <v>819</v>
      </c>
      <c r="S5893" s="4">
        <v>8735696</v>
      </c>
      <c r="T5893" t="s">
        <v>56</v>
      </c>
      <c r="U5893">
        <v>20</v>
      </c>
      <c r="V5893" t="s">
        <v>646</v>
      </c>
      <c r="W5893" s="4">
        <f>Tabla1[[#This Row],[OS-Valor Unitario]]-Tabla1[[#This Row],[costo_antes_iva]]</f>
        <v>-2500</v>
      </c>
      <c r="X5893" s="4">
        <f>Tabla1[[#This Row],[OS-Valor Unitario]]*Tabla1[[#This Row],[CANTIDAD ENTREGA SATELITE]]</f>
        <v>170000</v>
      </c>
      <c r="Y5893" s="4">
        <f>Tabla1[[#This Row],[costo_antes_iva]]*Tabla1[[#This Row],[CANTIDAD ENTREGA SATELITE]]</f>
        <v>220000</v>
      </c>
      <c r="Z5893" s="4">
        <f>Tabla1[[#This Row],[Valor total OS]]-Tabla1[[#This Row],[valor total op]]</f>
        <v>-50000</v>
      </c>
    </row>
    <row r="5894" spans="1:26" x14ac:dyDescent="0.3">
      <c r="A5894">
        <v>5397</v>
      </c>
      <c r="B5894">
        <v>3</v>
      </c>
      <c r="C5894" t="s">
        <v>9097</v>
      </c>
      <c r="D5894" t="s">
        <v>9098</v>
      </c>
      <c r="E5894" t="s">
        <v>446</v>
      </c>
      <c r="F5894" t="s">
        <v>7417</v>
      </c>
      <c r="G5894" s="2">
        <v>45432</v>
      </c>
      <c r="H5894">
        <v>54797225</v>
      </c>
      <c r="I5894" t="s">
        <v>9099</v>
      </c>
      <c r="J5894" t="s">
        <v>9093</v>
      </c>
      <c r="K5894" t="s">
        <v>32</v>
      </c>
      <c r="L5894">
        <v>4</v>
      </c>
      <c r="M5894">
        <v>14201</v>
      </c>
      <c r="N5894" t="s">
        <v>53</v>
      </c>
      <c r="O5894" t="s">
        <v>645</v>
      </c>
      <c r="P5894" s="4">
        <v>11000</v>
      </c>
      <c r="Q5894" s="4">
        <v>10000</v>
      </c>
      <c r="R5894" t="s">
        <v>819</v>
      </c>
      <c r="S5894" s="4">
        <v>8735696</v>
      </c>
      <c r="T5894" t="s">
        <v>56</v>
      </c>
      <c r="U5894">
        <v>4</v>
      </c>
      <c r="V5894" t="s">
        <v>646</v>
      </c>
      <c r="W5894" s="4">
        <f>Tabla1[[#This Row],[OS-Valor Unitario]]-Tabla1[[#This Row],[costo_antes_iva]]</f>
        <v>-1000</v>
      </c>
      <c r="X5894" s="4">
        <f>Tabla1[[#This Row],[OS-Valor Unitario]]*Tabla1[[#This Row],[CANTIDAD ENTREGA SATELITE]]</f>
        <v>40000</v>
      </c>
      <c r="Y5894" s="4">
        <f>Tabla1[[#This Row],[costo_antes_iva]]*Tabla1[[#This Row],[CANTIDAD ENTREGA SATELITE]]</f>
        <v>44000</v>
      </c>
      <c r="Z5894" s="4">
        <f>Tabla1[[#This Row],[Valor total OS]]-Tabla1[[#This Row],[valor total op]]</f>
        <v>-4000</v>
      </c>
    </row>
    <row r="5895" spans="1:26" x14ac:dyDescent="0.3">
      <c r="A5895">
        <v>5397</v>
      </c>
      <c r="B5895">
        <v>4</v>
      </c>
      <c r="C5895" t="s">
        <v>9100</v>
      </c>
      <c r="D5895" t="s">
        <v>9101</v>
      </c>
      <c r="E5895" t="s">
        <v>385</v>
      </c>
      <c r="F5895" t="s">
        <v>7417</v>
      </c>
      <c r="G5895" s="2">
        <v>45432</v>
      </c>
      <c r="H5895">
        <v>54797231</v>
      </c>
      <c r="I5895" t="s">
        <v>9102</v>
      </c>
      <c r="J5895" t="s">
        <v>9093</v>
      </c>
      <c r="K5895" t="s">
        <v>32</v>
      </c>
      <c r="L5895">
        <v>20</v>
      </c>
      <c r="M5895">
        <v>14202</v>
      </c>
      <c r="N5895" t="s">
        <v>53</v>
      </c>
      <c r="O5895" t="s">
        <v>645</v>
      </c>
      <c r="P5895" s="4">
        <v>11000</v>
      </c>
      <c r="Q5895" s="4">
        <v>8500</v>
      </c>
      <c r="R5895" t="s">
        <v>819</v>
      </c>
      <c r="S5895" s="4">
        <v>8735696</v>
      </c>
      <c r="T5895" t="s">
        <v>56</v>
      </c>
      <c r="U5895">
        <v>20</v>
      </c>
      <c r="V5895" t="s">
        <v>646</v>
      </c>
      <c r="W5895" s="4">
        <f>Tabla1[[#This Row],[OS-Valor Unitario]]-Tabla1[[#This Row],[costo_antes_iva]]</f>
        <v>-2500</v>
      </c>
      <c r="X5895" s="4">
        <f>Tabla1[[#This Row],[OS-Valor Unitario]]*Tabla1[[#This Row],[CANTIDAD ENTREGA SATELITE]]</f>
        <v>170000</v>
      </c>
      <c r="Y5895" s="4">
        <f>Tabla1[[#This Row],[costo_antes_iva]]*Tabla1[[#This Row],[CANTIDAD ENTREGA SATELITE]]</f>
        <v>220000</v>
      </c>
      <c r="Z5895" s="4">
        <f>Tabla1[[#This Row],[Valor total OS]]-Tabla1[[#This Row],[valor total op]]</f>
        <v>-50000</v>
      </c>
    </row>
    <row r="5896" spans="1:26" x14ac:dyDescent="0.3">
      <c r="A5896">
        <v>5397</v>
      </c>
      <c r="B5896">
        <v>5</v>
      </c>
      <c r="C5896" t="s">
        <v>9103</v>
      </c>
      <c r="D5896" t="s">
        <v>9104</v>
      </c>
      <c r="E5896" t="s">
        <v>130</v>
      </c>
      <c r="F5896" t="s">
        <v>7417</v>
      </c>
      <c r="G5896" s="2">
        <v>45432</v>
      </c>
      <c r="H5896">
        <v>54797116</v>
      </c>
      <c r="I5896" t="s">
        <v>9105</v>
      </c>
      <c r="J5896" t="s">
        <v>9093</v>
      </c>
      <c r="K5896" t="s">
        <v>32</v>
      </c>
      <c r="L5896">
        <v>10</v>
      </c>
      <c r="M5896">
        <v>14203</v>
      </c>
      <c r="N5896" t="s">
        <v>53</v>
      </c>
      <c r="O5896" t="s">
        <v>210</v>
      </c>
      <c r="P5896" s="4">
        <v>12000</v>
      </c>
      <c r="Q5896" s="4">
        <v>12000</v>
      </c>
      <c r="R5896" t="s">
        <v>819</v>
      </c>
      <c r="S5896" s="4">
        <v>8735696</v>
      </c>
      <c r="T5896" t="s">
        <v>111</v>
      </c>
      <c r="U5896">
        <v>10</v>
      </c>
      <c r="V5896" t="s">
        <v>211</v>
      </c>
      <c r="W5896" s="4">
        <f>Tabla1[[#This Row],[OS-Valor Unitario]]-Tabla1[[#This Row],[costo_antes_iva]]</f>
        <v>0</v>
      </c>
      <c r="X5896" s="4">
        <f>Tabla1[[#This Row],[OS-Valor Unitario]]*Tabla1[[#This Row],[CANTIDAD ENTREGA SATELITE]]</f>
        <v>120000</v>
      </c>
      <c r="Y5896" s="4">
        <f>Tabla1[[#This Row],[costo_antes_iva]]*Tabla1[[#This Row],[CANTIDAD ENTREGA SATELITE]]</f>
        <v>120000</v>
      </c>
      <c r="Z5896" s="4">
        <f>Tabla1[[#This Row],[Valor total OS]]-Tabla1[[#This Row],[valor total op]]</f>
        <v>0</v>
      </c>
    </row>
    <row r="5897" spans="1:26" x14ac:dyDescent="0.3">
      <c r="A5897">
        <v>5397</v>
      </c>
      <c r="B5897">
        <v>6</v>
      </c>
      <c r="C5897" t="s">
        <v>9106</v>
      </c>
      <c r="D5897" t="s">
        <v>9107</v>
      </c>
      <c r="E5897" t="s">
        <v>111</v>
      </c>
      <c r="F5897" t="s">
        <v>7417</v>
      </c>
      <c r="G5897" s="2">
        <v>45432</v>
      </c>
      <c r="H5897">
        <v>54797123</v>
      </c>
      <c r="I5897" t="s">
        <v>9108</v>
      </c>
      <c r="J5897" t="s">
        <v>9093</v>
      </c>
      <c r="K5897" t="s">
        <v>32</v>
      </c>
      <c r="L5897">
        <v>2</v>
      </c>
      <c r="M5897">
        <v>14204</v>
      </c>
      <c r="N5897" t="s">
        <v>53</v>
      </c>
      <c r="O5897" t="s">
        <v>210</v>
      </c>
      <c r="P5897" s="4">
        <v>11000</v>
      </c>
      <c r="Q5897" s="4">
        <v>11000</v>
      </c>
      <c r="R5897" t="s">
        <v>819</v>
      </c>
      <c r="S5897" s="4">
        <v>8735696</v>
      </c>
      <c r="T5897" t="s">
        <v>111</v>
      </c>
      <c r="U5897">
        <v>2</v>
      </c>
      <c r="V5897" t="s">
        <v>211</v>
      </c>
      <c r="W5897" s="4">
        <f>Tabla1[[#This Row],[OS-Valor Unitario]]-Tabla1[[#This Row],[costo_antes_iva]]</f>
        <v>0</v>
      </c>
      <c r="X5897" s="4">
        <f>Tabla1[[#This Row],[OS-Valor Unitario]]*Tabla1[[#This Row],[CANTIDAD ENTREGA SATELITE]]</f>
        <v>22000</v>
      </c>
      <c r="Y5897" s="4">
        <f>Tabla1[[#This Row],[costo_antes_iva]]*Tabla1[[#This Row],[CANTIDAD ENTREGA SATELITE]]</f>
        <v>22000</v>
      </c>
      <c r="Z5897" s="4">
        <f>Tabla1[[#This Row],[Valor total OS]]-Tabla1[[#This Row],[valor total op]]</f>
        <v>0</v>
      </c>
    </row>
    <row r="5898" spans="1:26" x14ac:dyDescent="0.3">
      <c r="A5898">
        <v>5397</v>
      </c>
      <c r="B5898">
        <v>7</v>
      </c>
      <c r="C5898" t="s">
        <v>9109</v>
      </c>
      <c r="D5898" t="s">
        <v>9110</v>
      </c>
      <c r="E5898" t="s">
        <v>219</v>
      </c>
      <c r="F5898" t="s">
        <v>7417</v>
      </c>
      <c r="G5898" s="2">
        <v>45432</v>
      </c>
      <c r="H5898">
        <v>54797263</v>
      </c>
      <c r="I5898" t="s">
        <v>9111</v>
      </c>
      <c r="J5898" t="s">
        <v>9093</v>
      </c>
      <c r="K5898" t="s">
        <v>32</v>
      </c>
      <c r="L5898">
        <v>20</v>
      </c>
      <c r="M5898">
        <v>14441</v>
      </c>
      <c r="N5898" t="s">
        <v>53</v>
      </c>
      <c r="O5898" t="s">
        <v>146</v>
      </c>
      <c r="P5898" s="4">
        <v>3500</v>
      </c>
      <c r="Q5898" s="4">
        <v>4000</v>
      </c>
      <c r="R5898" t="s">
        <v>819</v>
      </c>
      <c r="S5898" s="4">
        <v>8735696</v>
      </c>
      <c r="T5898" t="s">
        <v>144</v>
      </c>
      <c r="U5898">
        <v>16</v>
      </c>
      <c r="V5898" t="s">
        <v>112</v>
      </c>
      <c r="W5898" s="4">
        <f>Tabla1[[#This Row],[OS-Valor Unitario]]-Tabla1[[#This Row],[costo_antes_iva]]</f>
        <v>500</v>
      </c>
      <c r="X5898" s="4">
        <f>Tabla1[[#This Row],[OS-Valor Unitario]]*Tabla1[[#This Row],[CANTIDAD ENTREGA SATELITE]]</f>
        <v>64000</v>
      </c>
      <c r="Y5898" s="4">
        <f>Tabla1[[#This Row],[costo_antes_iva]]*Tabla1[[#This Row],[CANTIDAD ENTREGA SATELITE]]</f>
        <v>56000</v>
      </c>
      <c r="Z5898" s="4">
        <f>Tabla1[[#This Row],[Valor total OS]]-Tabla1[[#This Row],[valor total op]]</f>
        <v>8000</v>
      </c>
    </row>
    <row r="5899" spans="1:26" x14ac:dyDescent="0.3">
      <c r="A5899">
        <v>5397</v>
      </c>
      <c r="B5899">
        <v>7</v>
      </c>
      <c r="C5899" t="s">
        <v>9109</v>
      </c>
      <c r="D5899" t="s">
        <v>9110</v>
      </c>
      <c r="E5899" t="s">
        <v>219</v>
      </c>
      <c r="F5899" t="s">
        <v>7417</v>
      </c>
      <c r="G5899" s="2">
        <v>45432</v>
      </c>
      <c r="H5899">
        <v>54797263</v>
      </c>
      <c r="I5899" t="s">
        <v>9111</v>
      </c>
      <c r="J5899" t="s">
        <v>9093</v>
      </c>
      <c r="K5899" t="s">
        <v>77</v>
      </c>
      <c r="L5899">
        <v>20</v>
      </c>
      <c r="M5899">
        <v>14175</v>
      </c>
      <c r="N5899" t="s">
        <v>53</v>
      </c>
      <c r="O5899" t="s">
        <v>698</v>
      </c>
      <c r="P5899" s="4">
        <v>1400</v>
      </c>
      <c r="Q5899" s="4">
        <v>800</v>
      </c>
      <c r="R5899" t="s">
        <v>819</v>
      </c>
      <c r="S5899" s="4">
        <v>8735696</v>
      </c>
      <c r="T5899" t="s">
        <v>144</v>
      </c>
      <c r="U5899">
        <v>20</v>
      </c>
      <c r="V5899" t="s">
        <v>699</v>
      </c>
      <c r="W5899" s="4">
        <f>Tabla1[[#This Row],[OS-Valor Unitario]]-Tabla1[[#This Row],[costo_antes_iva]]</f>
        <v>-600</v>
      </c>
      <c r="X5899" s="4">
        <f>Tabla1[[#This Row],[OS-Valor Unitario]]*Tabla1[[#This Row],[CANTIDAD ENTREGA SATELITE]]</f>
        <v>16000</v>
      </c>
      <c r="Y5899" s="4">
        <f>Tabla1[[#This Row],[costo_antes_iva]]*Tabla1[[#This Row],[CANTIDAD ENTREGA SATELITE]]</f>
        <v>28000</v>
      </c>
      <c r="Z5899" s="4">
        <f>Tabla1[[#This Row],[Valor total OS]]-Tabla1[[#This Row],[valor total op]]</f>
        <v>-12000</v>
      </c>
    </row>
    <row r="5900" spans="1:26" x14ac:dyDescent="0.3">
      <c r="A5900">
        <v>5397</v>
      </c>
      <c r="B5900">
        <v>8</v>
      </c>
      <c r="C5900" t="s">
        <v>9112</v>
      </c>
      <c r="D5900" t="s">
        <v>9113</v>
      </c>
      <c r="E5900" t="s">
        <v>219</v>
      </c>
      <c r="F5900" t="s">
        <v>7417</v>
      </c>
      <c r="G5900" s="2">
        <v>45432</v>
      </c>
      <c r="H5900">
        <v>54797136</v>
      </c>
      <c r="I5900" t="s">
        <v>9114</v>
      </c>
      <c r="J5900" t="s">
        <v>9093</v>
      </c>
      <c r="K5900" t="s">
        <v>32</v>
      </c>
      <c r="L5900">
        <v>20</v>
      </c>
      <c r="M5900">
        <v>14299</v>
      </c>
      <c r="N5900" t="s">
        <v>53</v>
      </c>
      <c r="O5900" t="s">
        <v>863</v>
      </c>
      <c r="P5900" s="4">
        <v>3500</v>
      </c>
      <c r="Q5900" s="4">
        <v>4000</v>
      </c>
      <c r="R5900" t="s">
        <v>819</v>
      </c>
      <c r="S5900" s="4">
        <v>8735696</v>
      </c>
      <c r="T5900" t="s">
        <v>144</v>
      </c>
      <c r="U5900">
        <v>20</v>
      </c>
      <c r="V5900" t="s">
        <v>864</v>
      </c>
      <c r="W5900" s="4">
        <f>Tabla1[[#This Row],[OS-Valor Unitario]]-Tabla1[[#This Row],[costo_antes_iva]]</f>
        <v>500</v>
      </c>
      <c r="X5900" s="4">
        <f>Tabla1[[#This Row],[OS-Valor Unitario]]*Tabla1[[#This Row],[CANTIDAD ENTREGA SATELITE]]</f>
        <v>80000</v>
      </c>
      <c r="Y5900" s="4">
        <f>Tabla1[[#This Row],[costo_antes_iva]]*Tabla1[[#This Row],[CANTIDAD ENTREGA SATELITE]]</f>
        <v>70000</v>
      </c>
      <c r="Z5900" s="4">
        <f>Tabla1[[#This Row],[Valor total OS]]-Tabla1[[#This Row],[valor total op]]</f>
        <v>10000</v>
      </c>
    </row>
    <row r="5901" spans="1:26" x14ac:dyDescent="0.3">
      <c r="A5901">
        <v>5397</v>
      </c>
      <c r="B5901">
        <v>8</v>
      </c>
      <c r="C5901" t="s">
        <v>9112</v>
      </c>
      <c r="D5901" t="s">
        <v>9113</v>
      </c>
      <c r="E5901" t="s">
        <v>219</v>
      </c>
      <c r="F5901" t="s">
        <v>7417</v>
      </c>
      <c r="G5901" s="2">
        <v>45432</v>
      </c>
      <c r="H5901">
        <v>54797136</v>
      </c>
      <c r="I5901" t="s">
        <v>9114</v>
      </c>
      <c r="J5901" t="s">
        <v>9093</v>
      </c>
      <c r="K5901" t="s">
        <v>77</v>
      </c>
      <c r="L5901">
        <v>20</v>
      </c>
      <c r="M5901">
        <v>14177</v>
      </c>
      <c r="N5901" t="s">
        <v>53</v>
      </c>
      <c r="O5901" t="s">
        <v>698</v>
      </c>
      <c r="P5901" s="4">
        <v>1400</v>
      </c>
      <c r="Q5901" s="4">
        <v>800</v>
      </c>
      <c r="R5901" t="s">
        <v>819</v>
      </c>
      <c r="S5901" s="4">
        <v>8735696</v>
      </c>
      <c r="T5901" t="s">
        <v>144</v>
      </c>
      <c r="U5901">
        <v>20</v>
      </c>
      <c r="V5901" t="s">
        <v>699</v>
      </c>
      <c r="W5901" s="4">
        <f>Tabla1[[#This Row],[OS-Valor Unitario]]-Tabla1[[#This Row],[costo_antes_iva]]</f>
        <v>-600</v>
      </c>
      <c r="X5901" s="4">
        <f>Tabla1[[#This Row],[OS-Valor Unitario]]*Tabla1[[#This Row],[CANTIDAD ENTREGA SATELITE]]</f>
        <v>16000</v>
      </c>
      <c r="Y5901" s="4">
        <f>Tabla1[[#This Row],[costo_antes_iva]]*Tabla1[[#This Row],[CANTIDAD ENTREGA SATELITE]]</f>
        <v>28000</v>
      </c>
      <c r="Z5901" s="4">
        <f>Tabla1[[#This Row],[Valor total OS]]-Tabla1[[#This Row],[valor total op]]</f>
        <v>-12000</v>
      </c>
    </row>
    <row r="5902" spans="1:26" x14ac:dyDescent="0.3">
      <c r="A5902">
        <v>5397</v>
      </c>
      <c r="B5902">
        <v>9</v>
      </c>
      <c r="C5902" t="s">
        <v>9115</v>
      </c>
      <c r="D5902" t="s">
        <v>9116</v>
      </c>
      <c r="E5902" t="s">
        <v>219</v>
      </c>
      <c r="F5902" t="s">
        <v>7417</v>
      </c>
      <c r="G5902" s="2">
        <v>45432</v>
      </c>
      <c r="H5902">
        <v>54797128</v>
      </c>
      <c r="I5902" t="s">
        <v>9117</v>
      </c>
      <c r="J5902" t="s">
        <v>9093</v>
      </c>
      <c r="K5902" t="s">
        <v>32</v>
      </c>
      <c r="L5902">
        <v>4</v>
      </c>
      <c r="M5902">
        <v>14298</v>
      </c>
      <c r="N5902" t="s">
        <v>53</v>
      </c>
      <c r="O5902" t="s">
        <v>863</v>
      </c>
      <c r="P5902" s="4">
        <v>3500</v>
      </c>
      <c r="Q5902" s="4">
        <v>4000</v>
      </c>
      <c r="R5902" t="s">
        <v>819</v>
      </c>
      <c r="S5902" s="4">
        <v>8735696</v>
      </c>
      <c r="T5902" t="s">
        <v>144</v>
      </c>
      <c r="U5902">
        <v>4</v>
      </c>
      <c r="V5902" t="s">
        <v>864</v>
      </c>
      <c r="W5902" s="4">
        <f>Tabla1[[#This Row],[OS-Valor Unitario]]-Tabla1[[#This Row],[costo_antes_iva]]</f>
        <v>500</v>
      </c>
      <c r="X5902" s="4">
        <f>Tabla1[[#This Row],[OS-Valor Unitario]]*Tabla1[[#This Row],[CANTIDAD ENTREGA SATELITE]]</f>
        <v>16000</v>
      </c>
      <c r="Y5902" s="4">
        <f>Tabla1[[#This Row],[costo_antes_iva]]*Tabla1[[#This Row],[CANTIDAD ENTREGA SATELITE]]</f>
        <v>14000</v>
      </c>
      <c r="Z5902" s="4">
        <f>Tabla1[[#This Row],[Valor total OS]]-Tabla1[[#This Row],[valor total op]]</f>
        <v>2000</v>
      </c>
    </row>
    <row r="5903" spans="1:26" x14ac:dyDescent="0.3">
      <c r="A5903">
        <v>5397</v>
      </c>
      <c r="B5903">
        <v>9</v>
      </c>
      <c r="C5903" t="s">
        <v>9115</v>
      </c>
      <c r="D5903" t="s">
        <v>9116</v>
      </c>
      <c r="E5903" t="s">
        <v>219</v>
      </c>
      <c r="F5903" t="s">
        <v>7417</v>
      </c>
      <c r="G5903" s="2">
        <v>45432</v>
      </c>
      <c r="H5903">
        <v>54797128</v>
      </c>
      <c r="I5903" t="s">
        <v>9117</v>
      </c>
      <c r="J5903" t="s">
        <v>9093</v>
      </c>
      <c r="K5903" t="s">
        <v>77</v>
      </c>
      <c r="L5903">
        <v>4</v>
      </c>
      <c r="M5903">
        <v>14176</v>
      </c>
      <c r="N5903" t="s">
        <v>53</v>
      </c>
      <c r="O5903" t="s">
        <v>698</v>
      </c>
      <c r="P5903" s="4">
        <v>1400</v>
      </c>
      <c r="Q5903" s="4">
        <v>800</v>
      </c>
      <c r="R5903" t="s">
        <v>819</v>
      </c>
      <c r="S5903" s="4">
        <v>8735696</v>
      </c>
      <c r="T5903" t="s">
        <v>144</v>
      </c>
      <c r="U5903">
        <v>4</v>
      </c>
      <c r="V5903" t="s">
        <v>699</v>
      </c>
      <c r="W5903" s="4">
        <f>Tabla1[[#This Row],[OS-Valor Unitario]]-Tabla1[[#This Row],[costo_antes_iva]]</f>
        <v>-600</v>
      </c>
      <c r="X5903" s="4">
        <f>Tabla1[[#This Row],[OS-Valor Unitario]]*Tabla1[[#This Row],[CANTIDAD ENTREGA SATELITE]]</f>
        <v>3200</v>
      </c>
      <c r="Y5903" s="4">
        <f>Tabla1[[#This Row],[costo_antes_iva]]*Tabla1[[#This Row],[CANTIDAD ENTREGA SATELITE]]</f>
        <v>5600</v>
      </c>
      <c r="Z5903" s="4">
        <f>Tabla1[[#This Row],[Valor total OS]]-Tabla1[[#This Row],[valor total op]]</f>
        <v>-2400</v>
      </c>
    </row>
    <row r="5904" spans="1:26" x14ac:dyDescent="0.3">
      <c r="A5904">
        <v>5397</v>
      </c>
      <c r="B5904">
        <v>10</v>
      </c>
      <c r="C5904" t="s">
        <v>9118</v>
      </c>
      <c r="D5904" t="s">
        <v>9119</v>
      </c>
      <c r="E5904" t="s">
        <v>219</v>
      </c>
      <c r="F5904" t="s">
        <v>7417</v>
      </c>
      <c r="G5904" s="2">
        <v>45432</v>
      </c>
      <c r="H5904">
        <v>54797247</v>
      </c>
      <c r="I5904" t="s">
        <v>9120</v>
      </c>
      <c r="J5904" t="s">
        <v>9093</v>
      </c>
      <c r="K5904" t="s">
        <v>32</v>
      </c>
      <c r="L5904">
        <v>4</v>
      </c>
      <c r="M5904">
        <v>14440</v>
      </c>
      <c r="N5904" t="s">
        <v>53</v>
      </c>
      <c r="O5904" t="s">
        <v>146</v>
      </c>
      <c r="P5904" s="4">
        <v>3500</v>
      </c>
      <c r="Q5904" s="4">
        <v>4000</v>
      </c>
      <c r="R5904" t="s">
        <v>819</v>
      </c>
      <c r="S5904" s="4">
        <v>8735696</v>
      </c>
      <c r="T5904" t="s">
        <v>144</v>
      </c>
      <c r="U5904">
        <v>4</v>
      </c>
      <c r="V5904" t="s">
        <v>112</v>
      </c>
      <c r="W5904" s="4">
        <f>Tabla1[[#This Row],[OS-Valor Unitario]]-Tabla1[[#This Row],[costo_antes_iva]]</f>
        <v>500</v>
      </c>
      <c r="X5904" s="4">
        <f>Tabla1[[#This Row],[OS-Valor Unitario]]*Tabla1[[#This Row],[CANTIDAD ENTREGA SATELITE]]</f>
        <v>16000</v>
      </c>
      <c r="Y5904" s="4">
        <f>Tabla1[[#This Row],[costo_antes_iva]]*Tabla1[[#This Row],[CANTIDAD ENTREGA SATELITE]]</f>
        <v>14000</v>
      </c>
      <c r="Z5904" s="4">
        <f>Tabla1[[#This Row],[Valor total OS]]-Tabla1[[#This Row],[valor total op]]</f>
        <v>2000</v>
      </c>
    </row>
    <row r="5905" spans="1:26" x14ac:dyDescent="0.3">
      <c r="A5905">
        <v>5397</v>
      </c>
      <c r="B5905">
        <v>10</v>
      </c>
      <c r="C5905" t="s">
        <v>9118</v>
      </c>
      <c r="D5905" t="s">
        <v>9119</v>
      </c>
      <c r="E5905" t="s">
        <v>219</v>
      </c>
      <c r="F5905" t="s">
        <v>7417</v>
      </c>
      <c r="G5905" s="2">
        <v>45432</v>
      </c>
      <c r="H5905">
        <v>54797247</v>
      </c>
      <c r="I5905" t="s">
        <v>9120</v>
      </c>
      <c r="J5905" t="s">
        <v>9093</v>
      </c>
      <c r="K5905" t="s">
        <v>77</v>
      </c>
      <c r="L5905">
        <v>4</v>
      </c>
      <c r="M5905">
        <v>14178</v>
      </c>
      <c r="N5905" t="s">
        <v>53</v>
      </c>
      <c r="O5905" t="s">
        <v>698</v>
      </c>
      <c r="P5905" s="4">
        <v>1400</v>
      </c>
      <c r="Q5905" s="4">
        <v>800</v>
      </c>
      <c r="R5905" t="s">
        <v>819</v>
      </c>
      <c r="S5905" s="4">
        <v>8735696</v>
      </c>
      <c r="T5905" t="s">
        <v>144</v>
      </c>
      <c r="U5905">
        <v>4</v>
      </c>
      <c r="V5905" t="s">
        <v>699</v>
      </c>
      <c r="W5905" s="4">
        <f>Tabla1[[#This Row],[OS-Valor Unitario]]-Tabla1[[#This Row],[costo_antes_iva]]</f>
        <v>-600</v>
      </c>
      <c r="X5905" s="4">
        <f>Tabla1[[#This Row],[OS-Valor Unitario]]*Tabla1[[#This Row],[CANTIDAD ENTREGA SATELITE]]</f>
        <v>3200</v>
      </c>
      <c r="Y5905" s="4">
        <f>Tabla1[[#This Row],[costo_antes_iva]]*Tabla1[[#This Row],[CANTIDAD ENTREGA SATELITE]]</f>
        <v>5600</v>
      </c>
      <c r="Z5905" s="4">
        <f>Tabla1[[#This Row],[Valor total OS]]-Tabla1[[#This Row],[valor total op]]</f>
        <v>-2400</v>
      </c>
    </row>
    <row r="5906" spans="1:26" x14ac:dyDescent="0.3">
      <c r="A5906">
        <v>5397</v>
      </c>
      <c r="B5906">
        <v>11</v>
      </c>
      <c r="C5906" t="s">
        <v>9121</v>
      </c>
      <c r="D5906" t="s">
        <v>9122</v>
      </c>
      <c r="E5906" t="s">
        <v>236</v>
      </c>
      <c r="F5906" t="s">
        <v>7417</v>
      </c>
      <c r="G5906" s="2">
        <v>45432</v>
      </c>
      <c r="H5906">
        <v>54797148</v>
      </c>
      <c r="I5906" t="s">
        <v>9123</v>
      </c>
      <c r="J5906" t="s">
        <v>9093</v>
      </c>
      <c r="K5906" t="s">
        <v>32</v>
      </c>
      <c r="L5906">
        <v>10</v>
      </c>
      <c r="M5906">
        <v>14316</v>
      </c>
      <c r="N5906" t="s">
        <v>53</v>
      </c>
      <c r="O5906" t="s">
        <v>4948</v>
      </c>
      <c r="P5906" s="4">
        <v>16000</v>
      </c>
      <c r="Q5906" s="4">
        <v>16000</v>
      </c>
      <c r="R5906" t="s">
        <v>819</v>
      </c>
      <c r="S5906" s="4">
        <v>8735696</v>
      </c>
      <c r="T5906" t="s">
        <v>238</v>
      </c>
      <c r="U5906">
        <v>10</v>
      </c>
      <c r="V5906" t="s">
        <v>4949</v>
      </c>
      <c r="W5906" s="4">
        <f>Tabla1[[#This Row],[OS-Valor Unitario]]-Tabla1[[#This Row],[costo_antes_iva]]</f>
        <v>0</v>
      </c>
      <c r="X5906" s="4">
        <f>Tabla1[[#This Row],[OS-Valor Unitario]]*Tabla1[[#This Row],[CANTIDAD ENTREGA SATELITE]]</f>
        <v>160000</v>
      </c>
      <c r="Y5906" s="4">
        <f>Tabla1[[#This Row],[costo_antes_iva]]*Tabla1[[#This Row],[CANTIDAD ENTREGA SATELITE]]</f>
        <v>160000</v>
      </c>
      <c r="Z5906" s="4">
        <f>Tabla1[[#This Row],[Valor total OS]]-Tabla1[[#This Row],[valor total op]]</f>
        <v>0</v>
      </c>
    </row>
    <row r="5907" spans="1:26" x14ac:dyDescent="0.3">
      <c r="A5907">
        <v>5397</v>
      </c>
      <c r="B5907">
        <v>11</v>
      </c>
      <c r="C5907" t="s">
        <v>9121</v>
      </c>
      <c r="D5907" t="s">
        <v>9122</v>
      </c>
      <c r="E5907" t="s">
        <v>236</v>
      </c>
      <c r="F5907" t="s">
        <v>7417</v>
      </c>
      <c r="G5907" s="2">
        <v>45432</v>
      </c>
      <c r="H5907">
        <v>54797148</v>
      </c>
      <c r="I5907" t="s">
        <v>9123</v>
      </c>
      <c r="J5907" t="s">
        <v>9093</v>
      </c>
      <c r="K5907" t="s">
        <v>77</v>
      </c>
      <c r="L5907">
        <v>10</v>
      </c>
      <c r="M5907">
        <v>14281</v>
      </c>
      <c r="N5907" t="s">
        <v>53</v>
      </c>
      <c r="O5907" t="s">
        <v>698</v>
      </c>
      <c r="P5907" s="4">
        <v>1400</v>
      </c>
      <c r="Q5907" s="4">
        <v>800</v>
      </c>
      <c r="R5907" t="s">
        <v>819</v>
      </c>
      <c r="S5907" s="4">
        <v>8735696</v>
      </c>
      <c r="T5907" t="s">
        <v>238</v>
      </c>
      <c r="U5907">
        <v>10</v>
      </c>
      <c r="V5907" t="s">
        <v>699</v>
      </c>
      <c r="W5907" s="4">
        <f>Tabla1[[#This Row],[OS-Valor Unitario]]-Tabla1[[#This Row],[costo_antes_iva]]</f>
        <v>-600</v>
      </c>
      <c r="X5907" s="4">
        <f>Tabla1[[#This Row],[OS-Valor Unitario]]*Tabla1[[#This Row],[CANTIDAD ENTREGA SATELITE]]</f>
        <v>8000</v>
      </c>
      <c r="Y5907" s="4">
        <f>Tabla1[[#This Row],[costo_antes_iva]]*Tabla1[[#This Row],[CANTIDAD ENTREGA SATELITE]]</f>
        <v>14000</v>
      </c>
      <c r="Z5907" s="4">
        <f>Tabla1[[#This Row],[Valor total OS]]-Tabla1[[#This Row],[valor total op]]</f>
        <v>-6000</v>
      </c>
    </row>
    <row r="5908" spans="1:26" x14ac:dyDescent="0.3">
      <c r="A5908">
        <v>5397</v>
      </c>
      <c r="B5908">
        <v>12</v>
      </c>
      <c r="C5908" t="s">
        <v>9124</v>
      </c>
      <c r="D5908" t="s">
        <v>9125</v>
      </c>
      <c r="E5908" t="s">
        <v>236</v>
      </c>
      <c r="F5908" t="s">
        <v>7417</v>
      </c>
      <c r="G5908" s="2">
        <v>45432</v>
      </c>
      <c r="H5908">
        <v>54797158</v>
      </c>
      <c r="I5908" t="s">
        <v>9099</v>
      </c>
      <c r="J5908" t="s">
        <v>9093</v>
      </c>
      <c r="K5908" t="s">
        <v>32</v>
      </c>
      <c r="L5908">
        <v>2</v>
      </c>
      <c r="M5908">
        <v>14317</v>
      </c>
      <c r="N5908" t="s">
        <v>53</v>
      </c>
      <c r="O5908" t="s">
        <v>4948</v>
      </c>
      <c r="P5908" s="4">
        <v>16000</v>
      </c>
      <c r="Q5908" s="4">
        <v>16000</v>
      </c>
      <c r="R5908" t="s">
        <v>819</v>
      </c>
      <c r="S5908" s="4">
        <v>8735696</v>
      </c>
      <c r="T5908" t="s">
        <v>238</v>
      </c>
      <c r="U5908">
        <v>2</v>
      </c>
      <c r="V5908" t="s">
        <v>4949</v>
      </c>
      <c r="W5908" s="4">
        <f>Tabla1[[#This Row],[OS-Valor Unitario]]-Tabla1[[#This Row],[costo_antes_iva]]</f>
        <v>0</v>
      </c>
      <c r="X5908" s="4">
        <f>Tabla1[[#This Row],[OS-Valor Unitario]]*Tabla1[[#This Row],[CANTIDAD ENTREGA SATELITE]]</f>
        <v>32000</v>
      </c>
      <c r="Y5908" s="4">
        <f>Tabla1[[#This Row],[costo_antes_iva]]*Tabla1[[#This Row],[CANTIDAD ENTREGA SATELITE]]</f>
        <v>32000</v>
      </c>
      <c r="Z5908" s="4">
        <f>Tabla1[[#This Row],[Valor total OS]]-Tabla1[[#This Row],[valor total op]]</f>
        <v>0</v>
      </c>
    </row>
    <row r="5909" spans="1:26" x14ac:dyDescent="0.3">
      <c r="A5909">
        <v>5397</v>
      </c>
      <c r="B5909">
        <v>12</v>
      </c>
      <c r="C5909" t="s">
        <v>9124</v>
      </c>
      <c r="D5909" t="s">
        <v>9125</v>
      </c>
      <c r="E5909" t="s">
        <v>236</v>
      </c>
      <c r="F5909" t="s">
        <v>7417</v>
      </c>
      <c r="G5909" s="2">
        <v>45432</v>
      </c>
      <c r="H5909">
        <v>54797158</v>
      </c>
      <c r="I5909" t="s">
        <v>9099</v>
      </c>
      <c r="J5909" t="s">
        <v>9093</v>
      </c>
      <c r="K5909" t="s">
        <v>77</v>
      </c>
      <c r="L5909">
        <v>2</v>
      </c>
      <c r="M5909">
        <v>14282</v>
      </c>
      <c r="N5909" t="s">
        <v>53</v>
      </c>
      <c r="O5909" t="s">
        <v>698</v>
      </c>
      <c r="P5909" s="4">
        <v>1400</v>
      </c>
      <c r="Q5909" s="4">
        <v>800</v>
      </c>
      <c r="R5909" t="s">
        <v>819</v>
      </c>
      <c r="S5909" s="4">
        <v>8735696</v>
      </c>
      <c r="T5909" t="s">
        <v>238</v>
      </c>
      <c r="U5909">
        <v>2</v>
      </c>
      <c r="V5909" t="s">
        <v>699</v>
      </c>
      <c r="W5909" s="4">
        <f>Tabla1[[#This Row],[OS-Valor Unitario]]-Tabla1[[#This Row],[costo_antes_iva]]</f>
        <v>-600</v>
      </c>
      <c r="X5909" s="4">
        <f>Tabla1[[#This Row],[OS-Valor Unitario]]*Tabla1[[#This Row],[CANTIDAD ENTREGA SATELITE]]</f>
        <v>1600</v>
      </c>
      <c r="Y5909" s="4">
        <f>Tabla1[[#This Row],[costo_antes_iva]]*Tabla1[[#This Row],[CANTIDAD ENTREGA SATELITE]]</f>
        <v>2800</v>
      </c>
      <c r="Z5909" s="4">
        <f>Tabla1[[#This Row],[Valor total OS]]-Tabla1[[#This Row],[valor total op]]</f>
        <v>-1200</v>
      </c>
    </row>
    <row r="5910" spans="1:26" x14ac:dyDescent="0.3">
      <c r="A5910">
        <v>5397</v>
      </c>
      <c r="B5910">
        <v>13</v>
      </c>
      <c r="C5910" t="s">
        <v>9126</v>
      </c>
      <c r="D5910" t="s">
        <v>9127</v>
      </c>
      <c r="E5910" t="s">
        <v>236</v>
      </c>
      <c r="F5910" t="s">
        <v>7417</v>
      </c>
      <c r="G5910" s="2">
        <v>45432</v>
      </c>
      <c r="H5910">
        <v>54797280</v>
      </c>
      <c r="I5910" t="s">
        <v>9128</v>
      </c>
      <c r="J5910" t="s">
        <v>9093</v>
      </c>
      <c r="K5910" t="s">
        <v>32</v>
      </c>
      <c r="L5910">
        <v>10</v>
      </c>
      <c r="M5910">
        <v>14315</v>
      </c>
      <c r="N5910" t="s">
        <v>53</v>
      </c>
      <c r="O5910" t="s">
        <v>4948</v>
      </c>
      <c r="P5910" s="4">
        <v>16000</v>
      </c>
      <c r="Q5910" s="4">
        <v>16000</v>
      </c>
      <c r="R5910" t="s">
        <v>819</v>
      </c>
      <c r="S5910" s="4">
        <v>8735696</v>
      </c>
      <c r="T5910" t="s">
        <v>238</v>
      </c>
      <c r="U5910">
        <v>10</v>
      </c>
      <c r="V5910" t="s">
        <v>4949</v>
      </c>
      <c r="W5910" s="4">
        <f>Tabla1[[#This Row],[OS-Valor Unitario]]-Tabla1[[#This Row],[costo_antes_iva]]</f>
        <v>0</v>
      </c>
      <c r="X5910" s="4">
        <f>Tabla1[[#This Row],[OS-Valor Unitario]]*Tabla1[[#This Row],[CANTIDAD ENTREGA SATELITE]]</f>
        <v>160000</v>
      </c>
      <c r="Y5910" s="4">
        <f>Tabla1[[#This Row],[costo_antes_iva]]*Tabla1[[#This Row],[CANTIDAD ENTREGA SATELITE]]</f>
        <v>160000</v>
      </c>
      <c r="Z5910" s="4">
        <f>Tabla1[[#This Row],[Valor total OS]]-Tabla1[[#This Row],[valor total op]]</f>
        <v>0</v>
      </c>
    </row>
    <row r="5911" spans="1:26" x14ac:dyDescent="0.3">
      <c r="A5911">
        <v>5397</v>
      </c>
      <c r="B5911">
        <v>13</v>
      </c>
      <c r="C5911" t="s">
        <v>9126</v>
      </c>
      <c r="D5911" t="s">
        <v>9127</v>
      </c>
      <c r="E5911" t="s">
        <v>236</v>
      </c>
      <c r="F5911" t="s">
        <v>7417</v>
      </c>
      <c r="G5911" s="2">
        <v>45432</v>
      </c>
      <c r="H5911">
        <v>54797280</v>
      </c>
      <c r="I5911" t="s">
        <v>9128</v>
      </c>
      <c r="J5911" t="s">
        <v>9093</v>
      </c>
      <c r="K5911" t="s">
        <v>77</v>
      </c>
      <c r="L5911">
        <v>10</v>
      </c>
      <c r="M5911">
        <v>14283</v>
      </c>
      <c r="N5911" t="s">
        <v>53</v>
      </c>
      <c r="O5911" t="s">
        <v>698</v>
      </c>
      <c r="P5911" s="4">
        <v>1400</v>
      </c>
      <c r="Q5911" s="4">
        <v>800</v>
      </c>
      <c r="R5911" t="s">
        <v>819</v>
      </c>
      <c r="S5911" s="4">
        <v>8735696</v>
      </c>
      <c r="T5911" t="s">
        <v>238</v>
      </c>
      <c r="U5911">
        <v>10</v>
      </c>
      <c r="V5911" t="s">
        <v>699</v>
      </c>
      <c r="W5911" s="4">
        <f>Tabla1[[#This Row],[OS-Valor Unitario]]-Tabla1[[#This Row],[costo_antes_iva]]</f>
        <v>-600</v>
      </c>
      <c r="X5911" s="4">
        <f>Tabla1[[#This Row],[OS-Valor Unitario]]*Tabla1[[#This Row],[CANTIDAD ENTREGA SATELITE]]</f>
        <v>8000</v>
      </c>
      <c r="Y5911" s="4">
        <f>Tabla1[[#This Row],[costo_antes_iva]]*Tabla1[[#This Row],[CANTIDAD ENTREGA SATELITE]]</f>
        <v>14000</v>
      </c>
      <c r="Z5911" s="4">
        <f>Tabla1[[#This Row],[Valor total OS]]-Tabla1[[#This Row],[valor total op]]</f>
        <v>-6000</v>
      </c>
    </row>
    <row r="5912" spans="1:26" x14ac:dyDescent="0.3">
      <c r="A5912">
        <v>5397</v>
      </c>
      <c r="B5912">
        <v>14</v>
      </c>
      <c r="C5912" t="s">
        <v>9129</v>
      </c>
      <c r="D5912" t="s">
        <v>9130</v>
      </c>
      <c r="E5912" t="s">
        <v>236</v>
      </c>
      <c r="F5912" t="s">
        <v>7417</v>
      </c>
      <c r="G5912" s="2">
        <v>45432</v>
      </c>
      <c r="H5912">
        <v>54797309</v>
      </c>
      <c r="I5912" t="s">
        <v>9131</v>
      </c>
      <c r="J5912" t="s">
        <v>9093</v>
      </c>
      <c r="K5912" t="s">
        <v>32</v>
      </c>
      <c r="L5912">
        <v>2</v>
      </c>
      <c r="M5912">
        <v>14380</v>
      </c>
      <c r="N5912" t="s">
        <v>53</v>
      </c>
      <c r="O5912" t="s">
        <v>4948</v>
      </c>
      <c r="P5912" s="4">
        <v>16000</v>
      </c>
      <c r="Q5912" s="4">
        <v>16000</v>
      </c>
      <c r="R5912" t="s">
        <v>819</v>
      </c>
      <c r="S5912" s="4">
        <v>8735696</v>
      </c>
      <c r="T5912" t="s">
        <v>238</v>
      </c>
      <c r="U5912">
        <v>2</v>
      </c>
      <c r="V5912" t="s">
        <v>4949</v>
      </c>
      <c r="W5912" s="4">
        <f>Tabla1[[#This Row],[OS-Valor Unitario]]-Tabla1[[#This Row],[costo_antes_iva]]</f>
        <v>0</v>
      </c>
      <c r="X5912" s="4">
        <f>Tabla1[[#This Row],[OS-Valor Unitario]]*Tabla1[[#This Row],[CANTIDAD ENTREGA SATELITE]]</f>
        <v>32000</v>
      </c>
      <c r="Y5912" s="4">
        <f>Tabla1[[#This Row],[costo_antes_iva]]*Tabla1[[#This Row],[CANTIDAD ENTREGA SATELITE]]</f>
        <v>32000</v>
      </c>
      <c r="Z5912" s="4">
        <f>Tabla1[[#This Row],[Valor total OS]]-Tabla1[[#This Row],[valor total op]]</f>
        <v>0</v>
      </c>
    </row>
    <row r="5913" spans="1:26" x14ac:dyDescent="0.3">
      <c r="A5913">
        <v>5397</v>
      </c>
      <c r="B5913">
        <v>14</v>
      </c>
      <c r="C5913" t="s">
        <v>9129</v>
      </c>
      <c r="D5913" t="s">
        <v>9130</v>
      </c>
      <c r="E5913" t="s">
        <v>236</v>
      </c>
      <c r="F5913" t="s">
        <v>7417</v>
      </c>
      <c r="G5913" s="2">
        <v>45432</v>
      </c>
      <c r="H5913">
        <v>54797309</v>
      </c>
      <c r="I5913" t="s">
        <v>9131</v>
      </c>
      <c r="J5913" t="s">
        <v>9093</v>
      </c>
      <c r="K5913" t="s">
        <v>77</v>
      </c>
      <c r="L5913">
        <v>2</v>
      </c>
      <c r="M5913">
        <v>14287</v>
      </c>
      <c r="N5913" t="s">
        <v>53</v>
      </c>
      <c r="O5913" t="s">
        <v>698</v>
      </c>
      <c r="P5913" s="4">
        <v>1400</v>
      </c>
      <c r="Q5913" s="4">
        <v>800</v>
      </c>
      <c r="R5913" t="s">
        <v>819</v>
      </c>
      <c r="S5913" s="4">
        <v>8735696</v>
      </c>
      <c r="T5913" t="s">
        <v>238</v>
      </c>
      <c r="U5913">
        <v>2</v>
      </c>
      <c r="V5913" t="s">
        <v>699</v>
      </c>
      <c r="W5913" s="4">
        <f>Tabla1[[#This Row],[OS-Valor Unitario]]-Tabla1[[#This Row],[costo_antes_iva]]</f>
        <v>-600</v>
      </c>
      <c r="X5913" s="4">
        <f>Tabla1[[#This Row],[OS-Valor Unitario]]*Tabla1[[#This Row],[CANTIDAD ENTREGA SATELITE]]</f>
        <v>1600</v>
      </c>
      <c r="Y5913" s="4">
        <f>Tabla1[[#This Row],[costo_antes_iva]]*Tabla1[[#This Row],[CANTIDAD ENTREGA SATELITE]]</f>
        <v>2800</v>
      </c>
      <c r="Z5913" s="4">
        <f>Tabla1[[#This Row],[Valor total OS]]-Tabla1[[#This Row],[valor total op]]</f>
        <v>-1200</v>
      </c>
    </row>
    <row r="5914" spans="1:26" x14ac:dyDescent="0.3">
      <c r="A5914">
        <v>5386</v>
      </c>
      <c r="B5914">
        <v>1</v>
      </c>
      <c r="C5914" t="s">
        <v>9178</v>
      </c>
      <c r="D5914" t="s">
        <v>9179</v>
      </c>
      <c r="E5914" t="s">
        <v>290</v>
      </c>
      <c r="F5914" t="s">
        <v>9180</v>
      </c>
      <c r="G5914" s="2">
        <v>45432</v>
      </c>
      <c r="H5914">
        <v>54803392</v>
      </c>
      <c r="I5914" t="s">
        <v>9181</v>
      </c>
      <c r="J5914" t="s">
        <v>9182</v>
      </c>
      <c r="K5914" t="s">
        <v>32</v>
      </c>
      <c r="L5914">
        <v>39</v>
      </c>
      <c r="M5914">
        <v>13974</v>
      </c>
      <c r="N5914" t="s">
        <v>285</v>
      </c>
      <c r="O5914" t="s">
        <v>1074</v>
      </c>
      <c r="P5914" s="4">
        <v>2800</v>
      </c>
      <c r="Q5914" s="4">
        <v>3500</v>
      </c>
      <c r="R5914" t="s">
        <v>819</v>
      </c>
      <c r="S5914" s="4">
        <v>2545428</v>
      </c>
      <c r="T5914" t="s">
        <v>144</v>
      </c>
      <c r="U5914">
        <v>39</v>
      </c>
      <c r="V5914" t="s">
        <v>1074</v>
      </c>
      <c r="W5914" s="4">
        <f>Tabla1[[#This Row],[OS-Valor Unitario]]-Tabla1[[#This Row],[costo_antes_iva]]</f>
        <v>700</v>
      </c>
      <c r="X5914" s="4">
        <f>Tabla1[[#This Row],[OS-Valor Unitario]]*Tabla1[[#This Row],[CANTIDAD ENTREGA SATELITE]]</f>
        <v>136500</v>
      </c>
      <c r="Y5914" s="4">
        <f>Tabla1[[#This Row],[costo_antes_iva]]*Tabla1[[#This Row],[CANTIDAD ENTREGA SATELITE]]</f>
        <v>109200</v>
      </c>
      <c r="Z5914" s="4">
        <f>Tabla1[[#This Row],[Valor total OS]]-Tabla1[[#This Row],[valor total op]]</f>
        <v>27300</v>
      </c>
    </row>
    <row r="5915" spans="1:26" x14ac:dyDescent="0.3">
      <c r="A5915">
        <v>5386</v>
      </c>
      <c r="B5915">
        <v>1</v>
      </c>
      <c r="C5915" t="s">
        <v>9178</v>
      </c>
      <c r="D5915" t="s">
        <v>9179</v>
      </c>
      <c r="E5915" t="s">
        <v>290</v>
      </c>
      <c r="F5915" t="s">
        <v>9180</v>
      </c>
      <c r="G5915" s="2">
        <v>45432</v>
      </c>
      <c r="H5915">
        <v>54803392</v>
      </c>
      <c r="I5915" t="s">
        <v>9181</v>
      </c>
      <c r="J5915" t="s">
        <v>9182</v>
      </c>
      <c r="K5915" t="s">
        <v>64</v>
      </c>
      <c r="L5915">
        <v>39</v>
      </c>
      <c r="M5915">
        <v>14031</v>
      </c>
      <c r="N5915" t="s">
        <v>285</v>
      </c>
      <c r="O5915" t="s">
        <v>66</v>
      </c>
      <c r="P5915" s="4">
        <v>2500</v>
      </c>
      <c r="Q5915" s="4">
        <v>2500</v>
      </c>
      <c r="R5915" t="s">
        <v>819</v>
      </c>
      <c r="S5915" s="4">
        <v>2545428</v>
      </c>
      <c r="T5915" t="s">
        <v>144</v>
      </c>
      <c r="U5915">
        <v>39</v>
      </c>
      <c r="V5915" t="s">
        <v>66</v>
      </c>
      <c r="W5915" s="4">
        <f>Tabla1[[#This Row],[OS-Valor Unitario]]-Tabla1[[#This Row],[costo_antes_iva]]</f>
        <v>0</v>
      </c>
      <c r="X5915" s="4">
        <f>Tabla1[[#This Row],[OS-Valor Unitario]]*Tabla1[[#This Row],[CANTIDAD ENTREGA SATELITE]]</f>
        <v>97500</v>
      </c>
      <c r="Y5915" s="4">
        <f>Tabla1[[#This Row],[costo_antes_iva]]*Tabla1[[#This Row],[CANTIDAD ENTREGA SATELITE]]</f>
        <v>97500</v>
      </c>
      <c r="Z5915" s="4">
        <f>Tabla1[[#This Row],[Valor total OS]]-Tabla1[[#This Row],[valor total op]]</f>
        <v>0</v>
      </c>
    </row>
    <row r="5916" spans="1:26" x14ac:dyDescent="0.3">
      <c r="A5916">
        <v>5386</v>
      </c>
      <c r="B5916">
        <v>2</v>
      </c>
      <c r="C5916" t="s">
        <v>9183</v>
      </c>
      <c r="D5916" t="s">
        <v>9184</v>
      </c>
      <c r="E5916" t="s">
        <v>290</v>
      </c>
      <c r="F5916" t="s">
        <v>9180</v>
      </c>
      <c r="G5916" s="2">
        <v>45432</v>
      </c>
      <c r="H5916">
        <v>54803397</v>
      </c>
      <c r="I5916" t="s">
        <v>9185</v>
      </c>
      <c r="J5916" t="s">
        <v>9182</v>
      </c>
      <c r="K5916" t="s">
        <v>32</v>
      </c>
      <c r="L5916">
        <v>20</v>
      </c>
      <c r="M5916">
        <v>13975</v>
      </c>
      <c r="N5916" t="s">
        <v>285</v>
      </c>
      <c r="O5916" t="s">
        <v>1074</v>
      </c>
      <c r="P5916" s="4">
        <v>2800</v>
      </c>
      <c r="Q5916" s="4">
        <v>3500</v>
      </c>
      <c r="R5916" t="s">
        <v>819</v>
      </c>
      <c r="S5916" s="4">
        <v>2545428</v>
      </c>
      <c r="T5916" t="s">
        <v>144</v>
      </c>
      <c r="U5916">
        <v>20</v>
      </c>
      <c r="V5916" t="s">
        <v>1074</v>
      </c>
      <c r="W5916" s="4">
        <f>Tabla1[[#This Row],[OS-Valor Unitario]]-Tabla1[[#This Row],[costo_antes_iva]]</f>
        <v>700</v>
      </c>
      <c r="X5916" s="4">
        <f>Tabla1[[#This Row],[OS-Valor Unitario]]*Tabla1[[#This Row],[CANTIDAD ENTREGA SATELITE]]</f>
        <v>70000</v>
      </c>
      <c r="Y5916" s="4">
        <f>Tabla1[[#This Row],[costo_antes_iva]]*Tabla1[[#This Row],[CANTIDAD ENTREGA SATELITE]]</f>
        <v>56000</v>
      </c>
      <c r="Z5916" s="4">
        <f>Tabla1[[#This Row],[Valor total OS]]-Tabla1[[#This Row],[valor total op]]</f>
        <v>14000</v>
      </c>
    </row>
    <row r="5917" spans="1:26" x14ac:dyDescent="0.3">
      <c r="A5917">
        <v>5386</v>
      </c>
      <c r="B5917">
        <v>2</v>
      </c>
      <c r="C5917" t="s">
        <v>9183</v>
      </c>
      <c r="D5917" t="s">
        <v>9184</v>
      </c>
      <c r="E5917" t="s">
        <v>290</v>
      </c>
      <c r="F5917" t="s">
        <v>9180</v>
      </c>
      <c r="G5917" s="2">
        <v>45432</v>
      </c>
      <c r="H5917">
        <v>54803397</v>
      </c>
      <c r="I5917" t="s">
        <v>9185</v>
      </c>
      <c r="J5917" t="s">
        <v>9182</v>
      </c>
      <c r="K5917" t="s">
        <v>64</v>
      </c>
      <c r="L5917">
        <v>20</v>
      </c>
      <c r="M5917">
        <v>14032</v>
      </c>
      <c r="N5917" t="s">
        <v>285</v>
      </c>
      <c r="O5917" t="s">
        <v>66</v>
      </c>
      <c r="P5917" s="4">
        <v>2500</v>
      </c>
      <c r="Q5917" s="4">
        <v>2500</v>
      </c>
      <c r="R5917" t="s">
        <v>819</v>
      </c>
      <c r="S5917" s="4">
        <v>2545428</v>
      </c>
      <c r="T5917" t="s">
        <v>144</v>
      </c>
      <c r="U5917">
        <v>20</v>
      </c>
      <c r="V5917" t="s">
        <v>66</v>
      </c>
      <c r="W5917" s="4">
        <f>Tabla1[[#This Row],[OS-Valor Unitario]]-Tabla1[[#This Row],[costo_antes_iva]]</f>
        <v>0</v>
      </c>
      <c r="X5917" s="4">
        <f>Tabla1[[#This Row],[OS-Valor Unitario]]*Tabla1[[#This Row],[CANTIDAD ENTREGA SATELITE]]</f>
        <v>50000</v>
      </c>
      <c r="Y5917" s="4">
        <f>Tabla1[[#This Row],[costo_antes_iva]]*Tabla1[[#This Row],[CANTIDAD ENTREGA SATELITE]]</f>
        <v>50000</v>
      </c>
      <c r="Z5917" s="4">
        <f>Tabla1[[#This Row],[Valor total OS]]-Tabla1[[#This Row],[valor total op]]</f>
        <v>0</v>
      </c>
    </row>
    <row r="5918" spans="1:26" x14ac:dyDescent="0.3">
      <c r="A5918">
        <v>5386</v>
      </c>
      <c r="B5918">
        <v>3</v>
      </c>
      <c r="C5918" t="s">
        <v>9186</v>
      </c>
      <c r="D5918" t="s">
        <v>9187</v>
      </c>
      <c r="E5918" t="s">
        <v>290</v>
      </c>
      <c r="F5918" t="s">
        <v>9180</v>
      </c>
      <c r="G5918" s="2">
        <v>45432</v>
      </c>
      <c r="H5918">
        <v>54803411</v>
      </c>
      <c r="I5918" t="s">
        <v>9185</v>
      </c>
      <c r="J5918" t="s">
        <v>9182</v>
      </c>
      <c r="K5918" t="s">
        <v>32</v>
      </c>
      <c r="L5918">
        <v>9</v>
      </c>
      <c r="M5918">
        <v>13976</v>
      </c>
      <c r="N5918" t="s">
        <v>285</v>
      </c>
      <c r="O5918" t="s">
        <v>1074</v>
      </c>
      <c r="P5918" s="4">
        <v>2800</v>
      </c>
      <c r="Q5918" s="4">
        <v>3500</v>
      </c>
      <c r="R5918" t="s">
        <v>819</v>
      </c>
      <c r="S5918" s="4">
        <v>2545428</v>
      </c>
      <c r="T5918" t="s">
        <v>144</v>
      </c>
      <c r="U5918">
        <v>9</v>
      </c>
      <c r="V5918" t="s">
        <v>1074</v>
      </c>
      <c r="W5918" s="4">
        <f>Tabla1[[#This Row],[OS-Valor Unitario]]-Tabla1[[#This Row],[costo_antes_iva]]</f>
        <v>700</v>
      </c>
      <c r="X5918" s="4">
        <f>Tabla1[[#This Row],[OS-Valor Unitario]]*Tabla1[[#This Row],[CANTIDAD ENTREGA SATELITE]]</f>
        <v>31500</v>
      </c>
      <c r="Y5918" s="4">
        <f>Tabla1[[#This Row],[costo_antes_iva]]*Tabla1[[#This Row],[CANTIDAD ENTREGA SATELITE]]</f>
        <v>25200</v>
      </c>
      <c r="Z5918" s="4">
        <f>Tabla1[[#This Row],[Valor total OS]]-Tabla1[[#This Row],[valor total op]]</f>
        <v>6300</v>
      </c>
    </row>
    <row r="5919" spans="1:26" x14ac:dyDescent="0.3">
      <c r="A5919">
        <v>5386</v>
      </c>
      <c r="B5919">
        <v>3</v>
      </c>
      <c r="C5919" t="s">
        <v>9186</v>
      </c>
      <c r="D5919" t="s">
        <v>9187</v>
      </c>
      <c r="E5919" t="s">
        <v>290</v>
      </c>
      <c r="F5919" t="s">
        <v>9180</v>
      </c>
      <c r="G5919" s="2">
        <v>45432</v>
      </c>
      <c r="H5919">
        <v>54803411</v>
      </c>
      <c r="I5919" t="s">
        <v>9185</v>
      </c>
      <c r="J5919" t="s">
        <v>9182</v>
      </c>
      <c r="K5919" t="s">
        <v>64</v>
      </c>
      <c r="L5919">
        <v>9</v>
      </c>
      <c r="M5919">
        <v>14033</v>
      </c>
      <c r="N5919" t="s">
        <v>285</v>
      </c>
      <c r="O5919" t="s">
        <v>66</v>
      </c>
      <c r="P5919" s="4">
        <v>2500</v>
      </c>
      <c r="Q5919" s="4">
        <v>2500</v>
      </c>
      <c r="R5919" t="s">
        <v>819</v>
      </c>
      <c r="S5919" s="4">
        <v>2545428</v>
      </c>
      <c r="T5919" t="s">
        <v>144</v>
      </c>
      <c r="U5919">
        <v>9</v>
      </c>
      <c r="V5919" t="s">
        <v>66</v>
      </c>
      <c r="W5919" s="4">
        <f>Tabla1[[#This Row],[OS-Valor Unitario]]-Tabla1[[#This Row],[costo_antes_iva]]</f>
        <v>0</v>
      </c>
      <c r="X5919" s="4">
        <f>Tabla1[[#This Row],[OS-Valor Unitario]]*Tabla1[[#This Row],[CANTIDAD ENTREGA SATELITE]]</f>
        <v>22500</v>
      </c>
      <c r="Y5919" s="4">
        <f>Tabla1[[#This Row],[costo_antes_iva]]*Tabla1[[#This Row],[CANTIDAD ENTREGA SATELITE]]</f>
        <v>22500</v>
      </c>
      <c r="Z5919" s="4">
        <f>Tabla1[[#This Row],[Valor total OS]]-Tabla1[[#This Row],[valor total op]]</f>
        <v>0</v>
      </c>
    </row>
    <row r="5920" spans="1:26" x14ac:dyDescent="0.3">
      <c r="A5920">
        <v>5386</v>
      </c>
      <c r="B5920">
        <v>4</v>
      </c>
      <c r="C5920" t="s">
        <v>9188</v>
      </c>
      <c r="D5920" t="s">
        <v>9189</v>
      </c>
      <c r="E5920" t="s">
        <v>290</v>
      </c>
      <c r="F5920" t="s">
        <v>9180</v>
      </c>
      <c r="G5920" s="2">
        <v>45432</v>
      </c>
      <c r="H5920">
        <v>54803416</v>
      </c>
      <c r="I5920" t="s">
        <v>9190</v>
      </c>
      <c r="J5920" t="s">
        <v>9182</v>
      </c>
      <c r="K5920" t="s">
        <v>32</v>
      </c>
      <c r="L5920">
        <v>61</v>
      </c>
      <c r="M5920">
        <v>13977</v>
      </c>
      <c r="N5920" t="s">
        <v>285</v>
      </c>
      <c r="O5920" t="s">
        <v>1074</v>
      </c>
      <c r="P5920" s="4">
        <v>2800</v>
      </c>
      <c r="Q5920" s="4">
        <v>3500</v>
      </c>
      <c r="R5920" t="s">
        <v>819</v>
      </c>
      <c r="S5920" s="4">
        <v>2545428</v>
      </c>
      <c r="T5920" t="s">
        <v>144</v>
      </c>
      <c r="U5920">
        <v>61</v>
      </c>
      <c r="V5920" t="s">
        <v>1074</v>
      </c>
      <c r="W5920" s="4">
        <f>Tabla1[[#This Row],[OS-Valor Unitario]]-Tabla1[[#This Row],[costo_antes_iva]]</f>
        <v>700</v>
      </c>
      <c r="X5920" s="4">
        <f>Tabla1[[#This Row],[OS-Valor Unitario]]*Tabla1[[#This Row],[CANTIDAD ENTREGA SATELITE]]</f>
        <v>213500</v>
      </c>
      <c r="Y5920" s="4">
        <f>Tabla1[[#This Row],[costo_antes_iva]]*Tabla1[[#This Row],[CANTIDAD ENTREGA SATELITE]]</f>
        <v>170800</v>
      </c>
      <c r="Z5920" s="4">
        <f>Tabla1[[#This Row],[Valor total OS]]-Tabla1[[#This Row],[valor total op]]</f>
        <v>42700</v>
      </c>
    </row>
    <row r="5921" spans="1:26" x14ac:dyDescent="0.3">
      <c r="A5921">
        <v>5386</v>
      </c>
      <c r="B5921">
        <v>4</v>
      </c>
      <c r="C5921" t="s">
        <v>9188</v>
      </c>
      <c r="D5921" t="s">
        <v>9189</v>
      </c>
      <c r="E5921" t="s">
        <v>290</v>
      </c>
      <c r="F5921" t="s">
        <v>9180</v>
      </c>
      <c r="G5921" s="2">
        <v>45432</v>
      </c>
      <c r="H5921">
        <v>54803416</v>
      </c>
      <c r="I5921" t="s">
        <v>9190</v>
      </c>
      <c r="J5921" t="s">
        <v>9182</v>
      </c>
      <c r="K5921" t="s">
        <v>64</v>
      </c>
      <c r="L5921">
        <v>61</v>
      </c>
      <c r="M5921">
        <v>14034</v>
      </c>
      <c r="N5921" t="s">
        <v>285</v>
      </c>
      <c r="O5921" t="s">
        <v>66</v>
      </c>
      <c r="P5921" s="4">
        <v>2500</v>
      </c>
      <c r="Q5921" s="4">
        <v>2500</v>
      </c>
      <c r="R5921" t="s">
        <v>819</v>
      </c>
      <c r="S5921" s="4">
        <v>2545428</v>
      </c>
      <c r="T5921" t="s">
        <v>144</v>
      </c>
      <c r="U5921">
        <v>61</v>
      </c>
      <c r="V5921" t="s">
        <v>66</v>
      </c>
      <c r="W5921" s="4">
        <f>Tabla1[[#This Row],[OS-Valor Unitario]]-Tabla1[[#This Row],[costo_antes_iva]]</f>
        <v>0</v>
      </c>
      <c r="X5921" s="4">
        <f>Tabla1[[#This Row],[OS-Valor Unitario]]*Tabla1[[#This Row],[CANTIDAD ENTREGA SATELITE]]</f>
        <v>152500</v>
      </c>
      <c r="Y5921" s="4">
        <f>Tabla1[[#This Row],[costo_antes_iva]]*Tabla1[[#This Row],[CANTIDAD ENTREGA SATELITE]]</f>
        <v>152500</v>
      </c>
      <c r="Z5921" s="4">
        <f>Tabla1[[#This Row],[Valor total OS]]-Tabla1[[#This Row],[valor total op]]</f>
        <v>0</v>
      </c>
    </row>
    <row r="5922" spans="1:26" x14ac:dyDescent="0.3">
      <c r="A5922">
        <v>5385</v>
      </c>
      <c r="B5922">
        <v>1</v>
      </c>
      <c r="C5922" t="s">
        <v>9191</v>
      </c>
      <c r="D5922" t="s">
        <v>9192</v>
      </c>
      <c r="E5922" t="s">
        <v>111</v>
      </c>
      <c r="F5922" t="s">
        <v>8286</v>
      </c>
      <c r="G5922" s="2">
        <v>45432</v>
      </c>
      <c r="H5922">
        <v>54803146</v>
      </c>
      <c r="I5922" t="s">
        <v>9193</v>
      </c>
      <c r="J5922" t="s">
        <v>9194</v>
      </c>
      <c r="K5922" t="s">
        <v>77</v>
      </c>
      <c r="L5922">
        <v>75</v>
      </c>
      <c r="M5922">
        <v>14095</v>
      </c>
      <c r="N5922" t="s">
        <v>53</v>
      </c>
      <c r="O5922" t="s">
        <v>78</v>
      </c>
      <c r="P5922" s="4">
        <v>1400</v>
      </c>
      <c r="Q5922" s="4">
        <v>2800</v>
      </c>
      <c r="R5922" t="s">
        <v>819</v>
      </c>
      <c r="S5922" s="4">
        <v>54248314</v>
      </c>
      <c r="T5922" t="s">
        <v>111</v>
      </c>
      <c r="U5922">
        <v>75</v>
      </c>
      <c r="V5922" t="s">
        <v>79</v>
      </c>
      <c r="W5922" s="4">
        <f>Tabla1[[#This Row],[OS-Valor Unitario]]-Tabla1[[#This Row],[costo_antes_iva]]</f>
        <v>1400</v>
      </c>
      <c r="X5922" s="4">
        <f>Tabla1[[#This Row],[OS-Valor Unitario]]*Tabla1[[#This Row],[CANTIDAD ENTREGA SATELITE]]</f>
        <v>210000</v>
      </c>
      <c r="Y5922" s="4">
        <f>Tabla1[[#This Row],[costo_antes_iva]]*Tabla1[[#This Row],[CANTIDAD ENTREGA SATELITE]]</f>
        <v>105000</v>
      </c>
      <c r="Z5922" s="4">
        <f>Tabla1[[#This Row],[Valor total OS]]-Tabla1[[#This Row],[valor total op]]</f>
        <v>105000</v>
      </c>
    </row>
    <row r="5923" spans="1:26" x14ac:dyDescent="0.3">
      <c r="A5923">
        <v>5385</v>
      </c>
      <c r="B5923">
        <v>1</v>
      </c>
      <c r="C5923" t="s">
        <v>9191</v>
      </c>
      <c r="D5923" t="s">
        <v>9192</v>
      </c>
      <c r="E5923" t="s">
        <v>111</v>
      </c>
      <c r="F5923" t="s">
        <v>8286</v>
      </c>
      <c r="G5923" s="2">
        <v>45432</v>
      </c>
      <c r="H5923">
        <v>54803146</v>
      </c>
      <c r="I5923" t="s">
        <v>9193</v>
      </c>
      <c r="J5923" t="s">
        <v>9194</v>
      </c>
      <c r="K5923" t="s">
        <v>32</v>
      </c>
      <c r="L5923">
        <v>75</v>
      </c>
      <c r="M5923">
        <v>14166</v>
      </c>
      <c r="N5923" t="s">
        <v>53</v>
      </c>
      <c r="O5923" t="s">
        <v>210</v>
      </c>
      <c r="P5923" s="4">
        <v>11000</v>
      </c>
      <c r="Q5923" s="4">
        <v>11000</v>
      </c>
      <c r="R5923" t="s">
        <v>819</v>
      </c>
      <c r="S5923" s="4">
        <v>54248314</v>
      </c>
      <c r="T5923" t="s">
        <v>111</v>
      </c>
      <c r="U5923">
        <v>75</v>
      </c>
      <c r="V5923" t="s">
        <v>211</v>
      </c>
      <c r="W5923" s="4">
        <f>Tabla1[[#This Row],[OS-Valor Unitario]]-Tabla1[[#This Row],[costo_antes_iva]]</f>
        <v>0</v>
      </c>
      <c r="X5923" s="4">
        <f>Tabla1[[#This Row],[OS-Valor Unitario]]*Tabla1[[#This Row],[CANTIDAD ENTREGA SATELITE]]</f>
        <v>825000</v>
      </c>
      <c r="Y5923" s="4">
        <f>Tabla1[[#This Row],[costo_antes_iva]]*Tabla1[[#This Row],[CANTIDAD ENTREGA SATELITE]]</f>
        <v>825000</v>
      </c>
      <c r="Z5923" s="4">
        <f>Tabla1[[#This Row],[Valor total OS]]-Tabla1[[#This Row],[valor total op]]</f>
        <v>0</v>
      </c>
    </row>
    <row r="5924" spans="1:26" x14ac:dyDescent="0.3">
      <c r="A5924">
        <v>5385</v>
      </c>
      <c r="B5924">
        <v>4</v>
      </c>
      <c r="C5924" t="s">
        <v>9201</v>
      </c>
      <c r="D5924" t="s">
        <v>9202</v>
      </c>
      <c r="E5924" t="s">
        <v>111</v>
      </c>
      <c r="F5924" t="s">
        <v>8286</v>
      </c>
      <c r="G5924" s="2">
        <v>45432</v>
      </c>
      <c r="H5924">
        <v>54803116</v>
      </c>
      <c r="I5924" t="s">
        <v>9193</v>
      </c>
      <c r="J5924" t="s">
        <v>9194</v>
      </c>
      <c r="K5924" t="s">
        <v>77</v>
      </c>
      <c r="L5924">
        <v>22</v>
      </c>
      <c r="M5924">
        <v>14094</v>
      </c>
      <c r="N5924" t="s">
        <v>53</v>
      </c>
      <c r="O5924" t="s">
        <v>78</v>
      </c>
      <c r="P5924" s="4">
        <v>1400</v>
      </c>
      <c r="Q5924" s="4">
        <v>1500</v>
      </c>
      <c r="R5924" t="s">
        <v>819</v>
      </c>
      <c r="S5924" s="4">
        <v>54248314</v>
      </c>
      <c r="T5924" t="s">
        <v>111</v>
      </c>
      <c r="U5924">
        <v>22</v>
      </c>
      <c r="V5924" t="s">
        <v>79</v>
      </c>
      <c r="W5924" s="4">
        <f>Tabla1[[#This Row],[OS-Valor Unitario]]-Tabla1[[#This Row],[costo_antes_iva]]</f>
        <v>100</v>
      </c>
      <c r="X5924" s="4">
        <f>Tabla1[[#This Row],[OS-Valor Unitario]]*Tabla1[[#This Row],[CANTIDAD ENTREGA SATELITE]]</f>
        <v>33000</v>
      </c>
      <c r="Y5924" s="4">
        <f>Tabla1[[#This Row],[costo_antes_iva]]*Tabla1[[#This Row],[CANTIDAD ENTREGA SATELITE]]</f>
        <v>30800</v>
      </c>
      <c r="Z5924" s="4">
        <f>Tabla1[[#This Row],[Valor total OS]]-Tabla1[[#This Row],[valor total op]]</f>
        <v>2200</v>
      </c>
    </row>
    <row r="5925" spans="1:26" x14ac:dyDescent="0.3">
      <c r="A5925">
        <v>5385</v>
      </c>
      <c r="B5925">
        <v>4</v>
      </c>
      <c r="C5925" t="s">
        <v>9201</v>
      </c>
      <c r="D5925" t="s">
        <v>9202</v>
      </c>
      <c r="E5925" t="s">
        <v>111</v>
      </c>
      <c r="F5925" t="s">
        <v>8286</v>
      </c>
      <c r="G5925" s="2">
        <v>45432</v>
      </c>
      <c r="H5925">
        <v>54803116</v>
      </c>
      <c r="I5925" t="s">
        <v>9193</v>
      </c>
      <c r="J5925" t="s">
        <v>9194</v>
      </c>
      <c r="K5925" t="s">
        <v>32</v>
      </c>
      <c r="L5925">
        <v>22</v>
      </c>
      <c r="M5925">
        <v>14167</v>
      </c>
      <c r="N5925" t="s">
        <v>53</v>
      </c>
      <c r="O5925" t="s">
        <v>210</v>
      </c>
      <c r="P5925" s="4">
        <v>11000</v>
      </c>
      <c r="Q5925" s="4">
        <v>11000</v>
      </c>
      <c r="R5925" t="s">
        <v>819</v>
      </c>
      <c r="S5925" s="4">
        <v>54248314</v>
      </c>
      <c r="T5925" t="s">
        <v>111</v>
      </c>
      <c r="U5925">
        <v>22</v>
      </c>
      <c r="V5925" t="s">
        <v>211</v>
      </c>
      <c r="W5925" s="4">
        <f>Tabla1[[#This Row],[OS-Valor Unitario]]-Tabla1[[#This Row],[costo_antes_iva]]</f>
        <v>0</v>
      </c>
      <c r="X5925" s="4">
        <f>Tabla1[[#This Row],[OS-Valor Unitario]]*Tabla1[[#This Row],[CANTIDAD ENTREGA SATELITE]]</f>
        <v>242000</v>
      </c>
      <c r="Y5925" s="4">
        <f>Tabla1[[#This Row],[costo_antes_iva]]*Tabla1[[#This Row],[CANTIDAD ENTREGA SATELITE]]</f>
        <v>242000</v>
      </c>
      <c r="Z5925" s="4">
        <f>Tabla1[[#This Row],[Valor total OS]]-Tabla1[[#This Row],[valor total op]]</f>
        <v>0</v>
      </c>
    </row>
    <row r="5926" spans="1:26" x14ac:dyDescent="0.3">
      <c r="A5926">
        <v>5385</v>
      </c>
      <c r="B5926">
        <v>9</v>
      </c>
      <c r="C5926" t="s">
        <v>9215</v>
      </c>
      <c r="D5926" t="s">
        <v>9216</v>
      </c>
      <c r="E5926" t="s">
        <v>290</v>
      </c>
      <c r="F5926" t="s">
        <v>8286</v>
      </c>
      <c r="G5926" s="2">
        <v>45432</v>
      </c>
      <c r="H5926">
        <v>54802774</v>
      </c>
      <c r="I5926" t="s">
        <v>9211</v>
      </c>
      <c r="J5926" t="s">
        <v>9194</v>
      </c>
      <c r="K5926" t="s">
        <v>64</v>
      </c>
      <c r="L5926">
        <v>22</v>
      </c>
      <c r="M5926">
        <v>14435</v>
      </c>
      <c r="N5926" t="s">
        <v>53</v>
      </c>
      <c r="O5926" t="s">
        <v>66</v>
      </c>
      <c r="P5926" s="4">
        <v>3000</v>
      </c>
      <c r="Q5926" s="4">
        <v>1200</v>
      </c>
      <c r="R5926" t="s">
        <v>819</v>
      </c>
      <c r="S5926" s="4">
        <v>54248314</v>
      </c>
      <c r="T5926" t="s">
        <v>144</v>
      </c>
      <c r="U5926">
        <v>22</v>
      </c>
      <c r="V5926" t="s">
        <v>66</v>
      </c>
      <c r="W5926" s="4">
        <f>Tabla1[[#This Row],[OS-Valor Unitario]]-Tabla1[[#This Row],[costo_antes_iva]]</f>
        <v>-1800</v>
      </c>
      <c r="X5926" s="4">
        <f>Tabla1[[#This Row],[OS-Valor Unitario]]*Tabla1[[#This Row],[CANTIDAD ENTREGA SATELITE]]</f>
        <v>26400</v>
      </c>
      <c r="Y5926" s="4">
        <f>Tabla1[[#This Row],[costo_antes_iva]]*Tabla1[[#This Row],[CANTIDAD ENTREGA SATELITE]]</f>
        <v>66000</v>
      </c>
      <c r="Z5926" s="4">
        <f>Tabla1[[#This Row],[Valor total OS]]-Tabla1[[#This Row],[valor total op]]</f>
        <v>-39600</v>
      </c>
    </row>
    <row r="5927" spans="1:26" x14ac:dyDescent="0.3">
      <c r="A5927">
        <v>5385</v>
      </c>
      <c r="B5927">
        <v>9</v>
      </c>
      <c r="C5927" t="s">
        <v>9215</v>
      </c>
      <c r="D5927" t="s">
        <v>9216</v>
      </c>
      <c r="E5927" t="s">
        <v>290</v>
      </c>
      <c r="F5927" t="s">
        <v>8286</v>
      </c>
      <c r="G5927" s="2">
        <v>45432</v>
      </c>
      <c r="H5927">
        <v>54802774</v>
      </c>
      <c r="I5927" t="s">
        <v>9211</v>
      </c>
      <c r="J5927" t="s">
        <v>9194</v>
      </c>
      <c r="K5927" t="s">
        <v>92</v>
      </c>
      <c r="L5927">
        <v>24</v>
      </c>
      <c r="M5927">
        <v>14366</v>
      </c>
      <c r="N5927" t="s">
        <v>53</v>
      </c>
      <c r="O5927" t="s">
        <v>1074</v>
      </c>
      <c r="P5927" s="4">
        <v>11500</v>
      </c>
      <c r="Q5927" s="4">
        <v>3500</v>
      </c>
      <c r="R5927" t="s">
        <v>819</v>
      </c>
      <c r="S5927" s="4">
        <v>54248314</v>
      </c>
      <c r="T5927" t="s">
        <v>144</v>
      </c>
      <c r="U5927">
        <v>24</v>
      </c>
      <c r="V5927" t="s">
        <v>1074</v>
      </c>
      <c r="W5927" s="4">
        <f>Tabla1[[#This Row],[OS-Valor Unitario]]-Tabla1[[#This Row],[costo_antes_iva]]</f>
        <v>-8000</v>
      </c>
      <c r="X5927" s="4">
        <f>Tabla1[[#This Row],[OS-Valor Unitario]]*Tabla1[[#This Row],[CANTIDAD ENTREGA SATELITE]]</f>
        <v>84000</v>
      </c>
      <c r="Y5927" s="4">
        <f>Tabla1[[#This Row],[costo_antes_iva]]*Tabla1[[#This Row],[CANTIDAD ENTREGA SATELITE]]</f>
        <v>276000</v>
      </c>
      <c r="Z5927" s="4">
        <f>Tabla1[[#This Row],[Valor total OS]]-Tabla1[[#This Row],[valor total op]]</f>
        <v>-192000</v>
      </c>
    </row>
    <row r="5928" spans="1:26" x14ac:dyDescent="0.3">
      <c r="A5928">
        <v>5385</v>
      </c>
      <c r="B5928">
        <v>10</v>
      </c>
      <c r="C5928" t="s">
        <v>9217</v>
      </c>
      <c r="D5928" t="s">
        <v>9218</v>
      </c>
      <c r="E5928" t="s">
        <v>1088</v>
      </c>
      <c r="F5928" t="s">
        <v>8286</v>
      </c>
      <c r="G5928" s="2">
        <v>45432</v>
      </c>
      <c r="H5928">
        <v>54803188</v>
      </c>
      <c r="I5928" t="s">
        <v>9219</v>
      </c>
      <c r="J5928" t="s">
        <v>9194</v>
      </c>
      <c r="K5928" t="s">
        <v>32</v>
      </c>
      <c r="L5928">
        <v>20</v>
      </c>
      <c r="M5928">
        <v>14339</v>
      </c>
      <c r="N5928" t="s">
        <v>53</v>
      </c>
      <c r="O5928" t="s">
        <v>4948</v>
      </c>
      <c r="P5928" s="4">
        <v>16000</v>
      </c>
      <c r="Q5928" s="4">
        <v>16000</v>
      </c>
      <c r="R5928" t="s">
        <v>819</v>
      </c>
      <c r="S5928" s="4">
        <v>54248314</v>
      </c>
      <c r="T5928" t="s">
        <v>238</v>
      </c>
      <c r="U5928">
        <v>20</v>
      </c>
      <c r="V5928" t="s">
        <v>4949</v>
      </c>
      <c r="W5928" s="4">
        <f>Tabla1[[#This Row],[OS-Valor Unitario]]-Tabla1[[#This Row],[costo_antes_iva]]</f>
        <v>0</v>
      </c>
      <c r="X5928" s="4">
        <f>Tabla1[[#This Row],[OS-Valor Unitario]]*Tabla1[[#This Row],[CANTIDAD ENTREGA SATELITE]]</f>
        <v>320000</v>
      </c>
      <c r="Y5928" s="4">
        <f>Tabla1[[#This Row],[costo_antes_iva]]*Tabla1[[#This Row],[CANTIDAD ENTREGA SATELITE]]</f>
        <v>320000</v>
      </c>
      <c r="Z5928" s="4">
        <f>Tabla1[[#This Row],[Valor total OS]]-Tabla1[[#This Row],[valor total op]]</f>
        <v>0</v>
      </c>
    </row>
    <row r="5929" spans="1:26" x14ac:dyDescent="0.3">
      <c r="A5929">
        <v>5385</v>
      </c>
      <c r="B5929">
        <v>10</v>
      </c>
      <c r="C5929" t="s">
        <v>9217</v>
      </c>
      <c r="D5929" t="s">
        <v>9218</v>
      </c>
      <c r="E5929" t="s">
        <v>1088</v>
      </c>
      <c r="F5929" t="s">
        <v>8286</v>
      </c>
      <c r="G5929" s="2">
        <v>45432</v>
      </c>
      <c r="H5929">
        <v>54803188</v>
      </c>
      <c r="I5929" t="s">
        <v>9219</v>
      </c>
      <c r="J5929" t="s">
        <v>9194</v>
      </c>
      <c r="K5929" t="s">
        <v>77</v>
      </c>
      <c r="L5929">
        <v>20</v>
      </c>
      <c r="M5929">
        <v>14286</v>
      </c>
      <c r="N5929" t="s">
        <v>53</v>
      </c>
      <c r="O5929" t="s">
        <v>3605</v>
      </c>
      <c r="P5929" s="4">
        <v>1500</v>
      </c>
      <c r="Q5929" s="4">
        <v>2500</v>
      </c>
      <c r="R5929" t="s">
        <v>819</v>
      </c>
      <c r="S5929" s="4">
        <v>54248314</v>
      </c>
      <c r="T5929" t="s">
        <v>238</v>
      </c>
      <c r="U5929">
        <v>20</v>
      </c>
      <c r="V5929" t="s">
        <v>3606</v>
      </c>
      <c r="W5929" s="4">
        <f>Tabla1[[#This Row],[OS-Valor Unitario]]-Tabla1[[#This Row],[costo_antes_iva]]</f>
        <v>1000</v>
      </c>
      <c r="X5929" s="4">
        <f>Tabla1[[#This Row],[OS-Valor Unitario]]*Tabla1[[#This Row],[CANTIDAD ENTREGA SATELITE]]</f>
        <v>50000</v>
      </c>
      <c r="Y5929" s="4">
        <f>Tabla1[[#This Row],[costo_antes_iva]]*Tabla1[[#This Row],[CANTIDAD ENTREGA SATELITE]]</f>
        <v>30000</v>
      </c>
      <c r="Z5929" s="4">
        <f>Tabla1[[#This Row],[Valor total OS]]-Tabla1[[#This Row],[valor total op]]</f>
        <v>20000</v>
      </c>
    </row>
    <row r="5930" spans="1:26" x14ac:dyDescent="0.3">
      <c r="A5930">
        <v>5385</v>
      </c>
      <c r="B5930">
        <v>12</v>
      </c>
      <c r="C5930" t="s">
        <v>9223</v>
      </c>
      <c r="D5930" t="s">
        <v>9224</v>
      </c>
      <c r="E5930" t="s">
        <v>290</v>
      </c>
      <c r="F5930" t="s">
        <v>8286</v>
      </c>
      <c r="G5930" s="2">
        <v>45432</v>
      </c>
      <c r="H5930">
        <v>54802837</v>
      </c>
      <c r="I5930" t="s">
        <v>9211</v>
      </c>
      <c r="J5930" t="s">
        <v>9194</v>
      </c>
      <c r="K5930" t="s">
        <v>64</v>
      </c>
      <c r="L5930">
        <v>123</v>
      </c>
      <c r="M5930">
        <v>14334</v>
      </c>
      <c r="N5930" t="s">
        <v>53</v>
      </c>
      <c r="O5930" t="s">
        <v>66</v>
      </c>
      <c r="P5930" s="4">
        <v>1500</v>
      </c>
      <c r="Q5930" s="4">
        <v>2400</v>
      </c>
      <c r="R5930" t="s">
        <v>819</v>
      </c>
      <c r="S5930" s="4">
        <v>54248314</v>
      </c>
      <c r="T5930" t="s">
        <v>144</v>
      </c>
      <c r="U5930">
        <v>123</v>
      </c>
      <c r="V5930" t="s">
        <v>66</v>
      </c>
      <c r="W5930" s="4">
        <f>Tabla1[[#This Row],[OS-Valor Unitario]]-Tabla1[[#This Row],[costo_antes_iva]]</f>
        <v>900</v>
      </c>
      <c r="X5930" s="4">
        <f>Tabla1[[#This Row],[OS-Valor Unitario]]*Tabla1[[#This Row],[CANTIDAD ENTREGA SATELITE]]</f>
        <v>295200</v>
      </c>
      <c r="Y5930" s="4">
        <f>Tabla1[[#This Row],[costo_antes_iva]]*Tabla1[[#This Row],[CANTIDAD ENTREGA SATELITE]]</f>
        <v>184500</v>
      </c>
      <c r="Z5930" s="4">
        <f>Tabla1[[#This Row],[Valor total OS]]-Tabla1[[#This Row],[valor total op]]</f>
        <v>110700</v>
      </c>
    </row>
    <row r="5931" spans="1:26" x14ac:dyDescent="0.3">
      <c r="A5931">
        <v>5385</v>
      </c>
      <c r="B5931">
        <v>12</v>
      </c>
      <c r="C5931" t="s">
        <v>9223</v>
      </c>
      <c r="D5931" t="s">
        <v>9224</v>
      </c>
      <c r="E5931" t="s">
        <v>290</v>
      </c>
      <c r="F5931" t="s">
        <v>8286</v>
      </c>
      <c r="G5931" s="2">
        <v>45432</v>
      </c>
      <c r="H5931">
        <v>54802837</v>
      </c>
      <c r="I5931" t="s">
        <v>9211</v>
      </c>
      <c r="J5931" t="s">
        <v>9194</v>
      </c>
      <c r="K5931" t="s">
        <v>64</v>
      </c>
      <c r="L5931">
        <v>19</v>
      </c>
      <c r="M5931">
        <v>14335</v>
      </c>
      <c r="N5931" t="s">
        <v>53</v>
      </c>
      <c r="O5931" t="s">
        <v>66</v>
      </c>
      <c r="P5931" s="4">
        <v>1500</v>
      </c>
      <c r="Q5931" s="4">
        <v>2400</v>
      </c>
      <c r="R5931" t="s">
        <v>819</v>
      </c>
      <c r="S5931" s="4">
        <v>54248314</v>
      </c>
      <c r="T5931" t="s">
        <v>144</v>
      </c>
      <c r="U5931">
        <v>19</v>
      </c>
      <c r="V5931" t="s">
        <v>66</v>
      </c>
      <c r="W5931" s="4">
        <f>Tabla1[[#This Row],[OS-Valor Unitario]]-Tabla1[[#This Row],[costo_antes_iva]]</f>
        <v>900</v>
      </c>
      <c r="X5931" s="4">
        <f>Tabla1[[#This Row],[OS-Valor Unitario]]*Tabla1[[#This Row],[CANTIDAD ENTREGA SATELITE]]</f>
        <v>45600</v>
      </c>
      <c r="Y5931" s="4">
        <f>Tabla1[[#This Row],[costo_antes_iva]]*Tabla1[[#This Row],[CANTIDAD ENTREGA SATELITE]]</f>
        <v>28500</v>
      </c>
      <c r="Z5931" s="4">
        <f>Tabla1[[#This Row],[Valor total OS]]-Tabla1[[#This Row],[valor total op]]</f>
        <v>17100</v>
      </c>
    </row>
    <row r="5932" spans="1:26" x14ac:dyDescent="0.3">
      <c r="A5932">
        <v>5385</v>
      </c>
      <c r="B5932">
        <v>12</v>
      </c>
      <c r="C5932" t="s">
        <v>9223</v>
      </c>
      <c r="D5932" t="s">
        <v>9224</v>
      </c>
      <c r="E5932" t="s">
        <v>290</v>
      </c>
      <c r="F5932" t="s">
        <v>8286</v>
      </c>
      <c r="G5932" s="2">
        <v>45432</v>
      </c>
      <c r="H5932">
        <v>54802837</v>
      </c>
      <c r="I5932" t="s">
        <v>9211</v>
      </c>
      <c r="J5932" t="s">
        <v>9194</v>
      </c>
      <c r="K5932" t="s">
        <v>92</v>
      </c>
      <c r="L5932">
        <v>19</v>
      </c>
      <c r="M5932">
        <v>14367</v>
      </c>
      <c r="N5932" t="s">
        <v>53</v>
      </c>
      <c r="O5932" t="s">
        <v>1074</v>
      </c>
      <c r="P5932" s="4">
        <v>11500</v>
      </c>
      <c r="Q5932" s="4">
        <v>3500</v>
      </c>
      <c r="R5932" t="s">
        <v>819</v>
      </c>
      <c r="S5932" s="4">
        <v>54248314</v>
      </c>
      <c r="T5932" t="s">
        <v>144</v>
      </c>
      <c r="U5932">
        <v>19</v>
      </c>
      <c r="V5932" t="s">
        <v>1074</v>
      </c>
      <c r="W5932" s="4">
        <f>Tabla1[[#This Row],[OS-Valor Unitario]]-Tabla1[[#This Row],[costo_antes_iva]]</f>
        <v>-8000</v>
      </c>
      <c r="X5932" s="4">
        <f>Tabla1[[#This Row],[OS-Valor Unitario]]*Tabla1[[#This Row],[CANTIDAD ENTREGA SATELITE]]</f>
        <v>66500</v>
      </c>
      <c r="Y5932" s="4">
        <f>Tabla1[[#This Row],[costo_antes_iva]]*Tabla1[[#This Row],[CANTIDAD ENTREGA SATELITE]]</f>
        <v>218500</v>
      </c>
      <c r="Z5932" s="4">
        <f>Tabla1[[#This Row],[Valor total OS]]-Tabla1[[#This Row],[valor total op]]</f>
        <v>-152000</v>
      </c>
    </row>
    <row r="5933" spans="1:26" x14ac:dyDescent="0.3">
      <c r="A5933">
        <v>5385</v>
      </c>
      <c r="B5933">
        <v>14</v>
      </c>
      <c r="C5933" t="s">
        <v>9228</v>
      </c>
      <c r="D5933" t="s">
        <v>9229</v>
      </c>
      <c r="E5933" t="s">
        <v>219</v>
      </c>
      <c r="F5933" t="s">
        <v>8286</v>
      </c>
      <c r="G5933" s="2">
        <v>45432</v>
      </c>
      <c r="H5933">
        <v>54802909</v>
      </c>
      <c r="I5933" t="s">
        <v>9230</v>
      </c>
      <c r="J5933" t="s">
        <v>9194</v>
      </c>
      <c r="K5933" t="s">
        <v>77</v>
      </c>
      <c r="L5933">
        <v>6</v>
      </c>
      <c r="M5933">
        <v>14158</v>
      </c>
      <c r="N5933" t="s">
        <v>53</v>
      </c>
      <c r="O5933" t="s">
        <v>3605</v>
      </c>
      <c r="P5933" s="4">
        <v>1400</v>
      </c>
      <c r="Q5933" s="4">
        <v>1300</v>
      </c>
      <c r="R5933" t="s">
        <v>819</v>
      </c>
      <c r="S5933" s="4">
        <v>54248314</v>
      </c>
      <c r="T5933" t="s">
        <v>144</v>
      </c>
      <c r="U5933">
        <v>6</v>
      </c>
      <c r="V5933" t="s">
        <v>3606</v>
      </c>
      <c r="W5933" s="4">
        <f>Tabla1[[#This Row],[OS-Valor Unitario]]-Tabla1[[#This Row],[costo_antes_iva]]</f>
        <v>-100</v>
      </c>
      <c r="X5933" s="4">
        <f>Tabla1[[#This Row],[OS-Valor Unitario]]*Tabla1[[#This Row],[CANTIDAD ENTREGA SATELITE]]</f>
        <v>7800</v>
      </c>
      <c r="Y5933" s="4">
        <f>Tabla1[[#This Row],[costo_antes_iva]]*Tabla1[[#This Row],[CANTIDAD ENTREGA SATELITE]]</f>
        <v>8400</v>
      </c>
      <c r="Z5933" s="4">
        <f>Tabla1[[#This Row],[Valor total OS]]-Tabla1[[#This Row],[valor total op]]</f>
        <v>-600</v>
      </c>
    </row>
    <row r="5934" spans="1:26" x14ac:dyDescent="0.3">
      <c r="A5934">
        <v>5385</v>
      </c>
      <c r="B5934">
        <v>14</v>
      </c>
      <c r="C5934" t="s">
        <v>9228</v>
      </c>
      <c r="D5934" t="s">
        <v>9229</v>
      </c>
      <c r="E5934" t="s">
        <v>219</v>
      </c>
      <c r="F5934" t="s">
        <v>8286</v>
      </c>
      <c r="G5934" s="2">
        <v>45432</v>
      </c>
      <c r="H5934">
        <v>54802909</v>
      </c>
      <c r="I5934" t="s">
        <v>9230</v>
      </c>
      <c r="J5934" t="s">
        <v>9194</v>
      </c>
      <c r="K5934" t="s">
        <v>32</v>
      </c>
      <c r="L5934">
        <v>6</v>
      </c>
      <c r="M5934">
        <v>14360</v>
      </c>
      <c r="N5934" t="s">
        <v>53</v>
      </c>
      <c r="O5934" t="s">
        <v>4297</v>
      </c>
      <c r="P5934" s="4">
        <v>3500</v>
      </c>
      <c r="Q5934" s="4">
        <v>4000</v>
      </c>
      <c r="R5934" t="s">
        <v>819</v>
      </c>
      <c r="S5934" s="4">
        <v>54248314</v>
      </c>
      <c r="T5934" t="s">
        <v>144</v>
      </c>
      <c r="U5934">
        <v>6</v>
      </c>
      <c r="V5934" t="s">
        <v>4298</v>
      </c>
      <c r="W5934" s="4">
        <f>Tabla1[[#This Row],[OS-Valor Unitario]]-Tabla1[[#This Row],[costo_antes_iva]]</f>
        <v>500</v>
      </c>
      <c r="X5934" s="4">
        <f>Tabla1[[#This Row],[OS-Valor Unitario]]*Tabla1[[#This Row],[CANTIDAD ENTREGA SATELITE]]</f>
        <v>24000</v>
      </c>
      <c r="Y5934" s="4">
        <f>Tabla1[[#This Row],[costo_antes_iva]]*Tabla1[[#This Row],[CANTIDAD ENTREGA SATELITE]]</f>
        <v>21000</v>
      </c>
      <c r="Z5934" s="4">
        <f>Tabla1[[#This Row],[Valor total OS]]-Tabla1[[#This Row],[valor total op]]</f>
        <v>3000</v>
      </c>
    </row>
    <row r="5935" spans="1:26" x14ac:dyDescent="0.3">
      <c r="A5935">
        <v>5385</v>
      </c>
      <c r="B5935">
        <v>16</v>
      </c>
      <c r="C5935" t="s">
        <v>9234</v>
      </c>
      <c r="D5935" t="s">
        <v>9235</v>
      </c>
      <c r="E5935" t="s">
        <v>130</v>
      </c>
      <c r="F5935" t="s">
        <v>8286</v>
      </c>
      <c r="G5935" s="2">
        <v>45432</v>
      </c>
      <c r="H5935">
        <v>54803284</v>
      </c>
      <c r="I5935" t="s">
        <v>9236</v>
      </c>
      <c r="J5935" t="s">
        <v>9194</v>
      </c>
      <c r="K5935" t="s">
        <v>32</v>
      </c>
      <c r="L5935">
        <v>9</v>
      </c>
      <c r="M5935">
        <v>14293</v>
      </c>
      <c r="N5935" t="s">
        <v>53</v>
      </c>
      <c r="O5935" t="s">
        <v>210</v>
      </c>
      <c r="P5935" s="4">
        <v>11000</v>
      </c>
      <c r="Q5935" s="4">
        <v>12000</v>
      </c>
      <c r="R5935" t="s">
        <v>819</v>
      </c>
      <c r="S5935" s="4">
        <v>54248314</v>
      </c>
      <c r="T5935" t="s">
        <v>111</v>
      </c>
      <c r="U5935">
        <v>9</v>
      </c>
      <c r="V5935" t="s">
        <v>211</v>
      </c>
      <c r="W5935" s="4">
        <f>Tabla1[[#This Row],[OS-Valor Unitario]]-Tabla1[[#This Row],[costo_antes_iva]]</f>
        <v>1000</v>
      </c>
      <c r="X5935" s="4">
        <f>Tabla1[[#This Row],[OS-Valor Unitario]]*Tabla1[[#This Row],[CANTIDAD ENTREGA SATELITE]]</f>
        <v>108000</v>
      </c>
      <c r="Y5935" s="4">
        <f>Tabla1[[#This Row],[costo_antes_iva]]*Tabla1[[#This Row],[CANTIDAD ENTREGA SATELITE]]</f>
        <v>99000</v>
      </c>
      <c r="Z5935" s="4">
        <f>Tabla1[[#This Row],[Valor total OS]]-Tabla1[[#This Row],[valor total op]]</f>
        <v>9000</v>
      </c>
    </row>
    <row r="5936" spans="1:26" x14ac:dyDescent="0.3">
      <c r="A5936">
        <v>5385</v>
      </c>
      <c r="B5936">
        <v>16</v>
      </c>
      <c r="C5936" t="s">
        <v>9234</v>
      </c>
      <c r="D5936" t="s">
        <v>9235</v>
      </c>
      <c r="E5936" t="s">
        <v>130</v>
      </c>
      <c r="F5936" t="s">
        <v>8286</v>
      </c>
      <c r="G5936" s="2">
        <v>45432</v>
      </c>
      <c r="H5936">
        <v>54803284</v>
      </c>
      <c r="I5936" t="s">
        <v>9236</v>
      </c>
      <c r="J5936" t="s">
        <v>9194</v>
      </c>
      <c r="K5936" t="s">
        <v>77</v>
      </c>
      <c r="L5936">
        <v>9</v>
      </c>
      <c r="M5936">
        <v>14253</v>
      </c>
      <c r="N5936" t="s">
        <v>53</v>
      </c>
      <c r="O5936" t="s">
        <v>3605</v>
      </c>
      <c r="P5936" s="4">
        <v>1400</v>
      </c>
      <c r="Q5936" s="4">
        <v>1300</v>
      </c>
      <c r="R5936" t="s">
        <v>819</v>
      </c>
      <c r="S5936" s="4">
        <v>54248314</v>
      </c>
      <c r="T5936" t="s">
        <v>111</v>
      </c>
      <c r="U5936">
        <v>9</v>
      </c>
      <c r="V5936" t="s">
        <v>3606</v>
      </c>
      <c r="W5936" s="4">
        <f>Tabla1[[#This Row],[OS-Valor Unitario]]-Tabla1[[#This Row],[costo_antes_iva]]</f>
        <v>-100</v>
      </c>
      <c r="X5936" s="4">
        <f>Tabla1[[#This Row],[OS-Valor Unitario]]*Tabla1[[#This Row],[CANTIDAD ENTREGA SATELITE]]</f>
        <v>11700</v>
      </c>
      <c r="Y5936" s="4">
        <f>Tabla1[[#This Row],[costo_antes_iva]]*Tabla1[[#This Row],[CANTIDAD ENTREGA SATELITE]]</f>
        <v>12600</v>
      </c>
      <c r="Z5936" s="4">
        <f>Tabla1[[#This Row],[Valor total OS]]-Tabla1[[#This Row],[valor total op]]</f>
        <v>-900</v>
      </c>
    </row>
    <row r="5937" spans="1:26" x14ac:dyDescent="0.3">
      <c r="A5937">
        <v>5385</v>
      </c>
      <c r="B5937">
        <v>17</v>
      </c>
      <c r="C5937" t="s">
        <v>9237</v>
      </c>
      <c r="D5937" t="s">
        <v>9238</v>
      </c>
      <c r="E5937" t="s">
        <v>130</v>
      </c>
      <c r="F5937" t="s">
        <v>8286</v>
      </c>
      <c r="G5937" s="2">
        <v>45432</v>
      </c>
      <c r="H5937">
        <v>54803208</v>
      </c>
      <c r="I5937" t="s">
        <v>9219</v>
      </c>
      <c r="J5937" t="s">
        <v>9194</v>
      </c>
      <c r="K5937" t="s">
        <v>32</v>
      </c>
      <c r="L5937">
        <v>6</v>
      </c>
      <c r="M5937">
        <v>14128</v>
      </c>
      <c r="N5937" t="s">
        <v>53</v>
      </c>
      <c r="O5937" t="s">
        <v>4270</v>
      </c>
      <c r="P5937" s="4">
        <v>11000</v>
      </c>
      <c r="Q5937" s="4">
        <v>12000</v>
      </c>
      <c r="R5937" t="s">
        <v>819</v>
      </c>
      <c r="S5937" s="4">
        <v>54248314</v>
      </c>
      <c r="T5937" t="s">
        <v>111</v>
      </c>
      <c r="U5937">
        <v>6</v>
      </c>
      <c r="V5937" t="s">
        <v>4271</v>
      </c>
      <c r="W5937" s="4">
        <f>Tabla1[[#This Row],[OS-Valor Unitario]]-Tabla1[[#This Row],[costo_antes_iva]]</f>
        <v>1000</v>
      </c>
      <c r="X5937" s="4">
        <f>Tabla1[[#This Row],[OS-Valor Unitario]]*Tabla1[[#This Row],[CANTIDAD ENTREGA SATELITE]]</f>
        <v>72000</v>
      </c>
      <c r="Y5937" s="4">
        <f>Tabla1[[#This Row],[costo_antes_iva]]*Tabla1[[#This Row],[CANTIDAD ENTREGA SATELITE]]</f>
        <v>66000</v>
      </c>
      <c r="Z5937" s="4">
        <f>Tabla1[[#This Row],[Valor total OS]]-Tabla1[[#This Row],[valor total op]]</f>
        <v>6000</v>
      </c>
    </row>
    <row r="5938" spans="1:26" x14ac:dyDescent="0.3">
      <c r="A5938">
        <v>5385</v>
      </c>
      <c r="B5938">
        <v>17</v>
      </c>
      <c r="C5938" t="s">
        <v>9237</v>
      </c>
      <c r="D5938" t="s">
        <v>9238</v>
      </c>
      <c r="E5938" t="s">
        <v>130</v>
      </c>
      <c r="F5938" t="s">
        <v>8286</v>
      </c>
      <c r="G5938" s="2">
        <v>45432</v>
      </c>
      <c r="H5938">
        <v>54803208</v>
      </c>
      <c r="I5938" t="s">
        <v>9219</v>
      </c>
      <c r="J5938" t="s">
        <v>9194</v>
      </c>
      <c r="K5938" t="s">
        <v>77</v>
      </c>
      <c r="L5938">
        <v>6</v>
      </c>
      <c r="M5938">
        <v>14092</v>
      </c>
      <c r="N5938" t="s">
        <v>53</v>
      </c>
      <c r="O5938" t="s">
        <v>78</v>
      </c>
      <c r="P5938" s="4">
        <v>1400</v>
      </c>
      <c r="Q5938" s="4">
        <v>1500</v>
      </c>
      <c r="R5938" t="s">
        <v>819</v>
      </c>
      <c r="S5938" s="4">
        <v>54248314</v>
      </c>
      <c r="T5938" t="s">
        <v>111</v>
      </c>
      <c r="U5938">
        <v>6</v>
      </c>
      <c r="V5938" t="s">
        <v>79</v>
      </c>
      <c r="W5938" s="4">
        <f>Tabla1[[#This Row],[OS-Valor Unitario]]-Tabla1[[#This Row],[costo_antes_iva]]</f>
        <v>100</v>
      </c>
      <c r="X5938" s="4">
        <f>Tabla1[[#This Row],[OS-Valor Unitario]]*Tabla1[[#This Row],[CANTIDAD ENTREGA SATELITE]]</f>
        <v>9000</v>
      </c>
      <c r="Y5938" s="4">
        <f>Tabla1[[#This Row],[costo_antes_iva]]*Tabla1[[#This Row],[CANTIDAD ENTREGA SATELITE]]</f>
        <v>8400</v>
      </c>
      <c r="Z5938" s="4">
        <f>Tabla1[[#This Row],[Valor total OS]]-Tabla1[[#This Row],[valor total op]]</f>
        <v>600</v>
      </c>
    </row>
    <row r="5939" spans="1:26" x14ac:dyDescent="0.3">
      <c r="A5939">
        <v>5385</v>
      </c>
      <c r="B5939">
        <v>22</v>
      </c>
      <c r="C5939" t="s">
        <v>9250</v>
      </c>
      <c r="D5939" t="s">
        <v>9251</v>
      </c>
      <c r="E5939" t="s">
        <v>219</v>
      </c>
      <c r="F5939" t="s">
        <v>8286</v>
      </c>
      <c r="G5939" s="2">
        <v>45432</v>
      </c>
      <c r="H5939">
        <v>54803623</v>
      </c>
      <c r="I5939" t="s">
        <v>9252</v>
      </c>
      <c r="J5939" t="s">
        <v>9194</v>
      </c>
      <c r="K5939" t="s">
        <v>77</v>
      </c>
      <c r="L5939">
        <v>22</v>
      </c>
      <c r="M5939">
        <v>14154</v>
      </c>
      <c r="N5939" t="s">
        <v>53</v>
      </c>
      <c r="O5939" t="s">
        <v>3605</v>
      </c>
      <c r="P5939" s="4">
        <v>1400</v>
      </c>
      <c r="Q5939" s="4">
        <v>1300</v>
      </c>
      <c r="R5939" t="s">
        <v>819</v>
      </c>
      <c r="S5939" s="4">
        <v>54248314</v>
      </c>
      <c r="T5939" t="s">
        <v>144</v>
      </c>
      <c r="U5939">
        <v>22</v>
      </c>
      <c r="V5939" t="s">
        <v>3606</v>
      </c>
      <c r="W5939" s="4">
        <f>Tabla1[[#This Row],[OS-Valor Unitario]]-Tabla1[[#This Row],[costo_antes_iva]]</f>
        <v>-100</v>
      </c>
      <c r="X5939" s="4">
        <f>Tabla1[[#This Row],[OS-Valor Unitario]]*Tabla1[[#This Row],[CANTIDAD ENTREGA SATELITE]]</f>
        <v>28600</v>
      </c>
      <c r="Y5939" s="4">
        <f>Tabla1[[#This Row],[costo_antes_iva]]*Tabla1[[#This Row],[CANTIDAD ENTREGA SATELITE]]</f>
        <v>30800</v>
      </c>
      <c r="Z5939" s="4">
        <f>Tabla1[[#This Row],[Valor total OS]]-Tabla1[[#This Row],[valor total op]]</f>
        <v>-2200</v>
      </c>
    </row>
    <row r="5940" spans="1:26" x14ac:dyDescent="0.3">
      <c r="A5940">
        <v>5385</v>
      </c>
      <c r="B5940">
        <v>22</v>
      </c>
      <c r="C5940" t="s">
        <v>9250</v>
      </c>
      <c r="D5940" t="s">
        <v>9251</v>
      </c>
      <c r="E5940" t="s">
        <v>219</v>
      </c>
      <c r="F5940" t="s">
        <v>8286</v>
      </c>
      <c r="G5940" s="2">
        <v>45432</v>
      </c>
      <c r="H5940">
        <v>54803623</v>
      </c>
      <c r="I5940" t="s">
        <v>9252</v>
      </c>
      <c r="J5940" t="s">
        <v>9194</v>
      </c>
      <c r="K5940" t="s">
        <v>32</v>
      </c>
      <c r="L5940">
        <v>22</v>
      </c>
      <c r="M5940">
        <v>14362</v>
      </c>
      <c r="N5940" t="s">
        <v>53</v>
      </c>
      <c r="O5940" t="s">
        <v>4297</v>
      </c>
      <c r="P5940" s="4">
        <v>3500</v>
      </c>
      <c r="Q5940" s="4">
        <v>4000</v>
      </c>
      <c r="R5940" t="s">
        <v>819</v>
      </c>
      <c r="S5940" s="4">
        <v>54248314</v>
      </c>
      <c r="T5940" t="s">
        <v>144</v>
      </c>
      <c r="U5940">
        <v>22</v>
      </c>
      <c r="V5940" t="s">
        <v>4298</v>
      </c>
      <c r="W5940" s="4">
        <f>Tabla1[[#This Row],[OS-Valor Unitario]]-Tabla1[[#This Row],[costo_antes_iva]]</f>
        <v>500</v>
      </c>
      <c r="X5940" s="4">
        <f>Tabla1[[#This Row],[OS-Valor Unitario]]*Tabla1[[#This Row],[CANTIDAD ENTREGA SATELITE]]</f>
        <v>88000</v>
      </c>
      <c r="Y5940" s="4">
        <f>Tabla1[[#This Row],[costo_antes_iva]]*Tabla1[[#This Row],[CANTIDAD ENTREGA SATELITE]]</f>
        <v>77000</v>
      </c>
      <c r="Z5940" s="4">
        <f>Tabla1[[#This Row],[Valor total OS]]-Tabla1[[#This Row],[valor total op]]</f>
        <v>11000</v>
      </c>
    </row>
    <row r="5941" spans="1:26" x14ac:dyDescent="0.3">
      <c r="A5941">
        <v>5385</v>
      </c>
      <c r="B5941">
        <v>23</v>
      </c>
      <c r="C5941" t="s">
        <v>9253</v>
      </c>
      <c r="D5941" t="s">
        <v>9254</v>
      </c>
      <c r="E5941" t="s">
        <v>219</v>
      </c>
      <c r="F5941" t="s">
        <v>8286</v>
      </c>
      <c r="G5941" s="2">
        <v>45432</v>
      </c>
      <c r="H5941">
        <v>54803636</v>
      </c>
      <c r="I5941" t="s">
        <v>9255</v>
      </c>
      <c r="J5941" t="s">
        <v>9194</v>
      </c>
      <c r="K5941" t="s">
        <v>77</v>
      </c>
      <c r="L5941">
        <v>22</v>
      </c>
      <c r="M5941">
        <v>14155</v>
      </c>
      <c r="N5941" t="s">
        <v>53</v>
      </c>
      <c r="O5941" t="s">
        <v>3605</v>
      </c>
      <c r="P5941" s="4">
        <v>1400</v>
      </c>
      <c r="Q5941" s="4">
        <v>1300</v>
      </c>
      <c r="R5941" t="s">
        <v>819</v>
      </c>
      <c r="S5941" s="4">
        <v>54248314</v>
      </c>
      <c r="T5941" t="s">
        <v>144</v>
      </c>
      <c r="U5941">
        <v>22</v>
      </c>
      <c r="V5941" t="s">
        <v>3606</v>
      </c>
      <c r="W5941" s="4">
        <f>Tabla1[[#This Row],[OS-Valor Unitario]]-Tabla1[[#This Row],[costo_antes_iva]]</f>
        <v>-100</v>
      </c>
      <c r="X5941" s="4">
        <f>Tabla1[[#This Row],[OS-Valor Unitario]]*Tabla1[[#This Row],[CANTIDAD ENTREGA SATELITE]]</f>
        <v>28600</v>
      </c>
      <c r="Y5941" s="4">
        <f>Tabla1[[#This Row],[costo_antes_iva]]*Tabla1[[#This Row],[CANTIDAD ENTREGA SATELITE]]</f>
        <v>30800</v>
      </c>
      <c r="Z5941" s="4">
        <f>Tabla1[[#This Row],[Valor total OS]]-Tabla1[[#This Row],[valor total op]]</f>
        <v>-2200</v>
      </c>
    </row>
    <row r="5942" spans="1:26" x14ac:dyDescent="0.3">
      <c r="A5942">
        <v>5385</v>
      </c>
      <c r="B5942">
        <v>23</v>
      </c>
      <c r="C5942" t="s">
        <v>9253</v>
      </c>
      <c r="D5942" t="s">
        <v>9254</v>
      </c>
      <c r="E5942" t="s">
        <v>219</v>
      </c>
      <c r="F5942" t="s">
        <v>8286</v>
      </c>
      <c r="G5942" s="2">
        <v>45432</v>
      </c>
      <c r="H5942">
        <v>54803636</v>
      </c>
      <c r="I5942" t="s">
        <v>9255</v>
      </c>
      <c r="J5942" t="s">
        <v>9194</v>
      </c>
      <c r="K5942" t="s">
        <v>32</v>
      </c>
      <c r="L5942">
        <v>22</v>
      </c>
      <c r="M5942">
        <v>14363</v>
      </c>
      <c r="N5942" t="s">
        <v>53</v>
      </c>
      <c r="O5942" t="s">
        <v>4297</v>
      </c>
      <c r="P5942" s="4">
        <v>3500</v>
      </c>
      <c r="Q5942" s="4">
        <v>4000</v>
      </c>
      <c r="R5942" t="s">
        <v>819</v>
      </c>
      <c r="S5942" s="4">
        <v>54248314</v>
      </c>
      <c r="T5942" t="s">
        <v>144</v>
      </c>
      <c r="U5942">
        <v>22</v>
      </c>
      <c r="V5942" t="s">
        <v>4298</v>
      </c>
      <c r="W5942" s="4">
        <f>Tabla1[[#This Row],[OS-Valor Unitario]]-Tabla1[[#This Row],[costo_antes_iva]]</f>
        <v>500</v>
      </c>
      <c r="X5942" s="4">
        <f>Tabla1[[#This Row],[OS-Valor Unitario]]*Tabla1[[#This Row],[CANTIDAD ENTREGA SATELITE]]</f>
        <v>88000</v>
      </c>
      <c r="Y5942" s="4">
        <f>Tabla1[[#This Row],[costo_antes_iva]]*Tabla1[[#This Row],[CANTIDAD ENTREGA SATELITE]]</f>
        <v>77000</v>
      </c>
      <c r="Z5942" s="4">
        <f>Tabla1[[#This Row],[Valor total OS]]-Tabla1[[#This Row],[valor total op]]</f>
        <v>11000</v>
      </c>
    </row>
    <row r="5943" spans="1:26" x14ac:dyDescent="0.3">
      <c r="A5943">
        <v>5385</v>
      </c>
      <c r="B5943">
        <v>24</v>
      </c>
      <c r="C5943" t="s">
        <v>9256</v>
      </c>
      <c r="D5943" t="s">
        <v>9257</v>
      </c>
      <c r="E5943" t="s">
        <v>219</v>
      </c>
      <c r="F5943" t="s">
        <v>8286</v>
      </c>
      <c r="G5943" s="2">
        <v>45432</v>
      </c>
      <c r="H5943">
        <v>54803653</v>
      </c>
      <c r="I5943" t="s">
        <v>9258</v>
      </c>
      <c r="J5943" t="s">
        <v>9194</v>
      </c>
      <c r="K5943" t="s">
        <v>77</v>
      </c>
      <c r="L5943">
        <v>22</v>
      </c>
      <c r="M5943">
        <v>14156</v>
      </c>
      <c r="N5943" t="s">
        <v>53</v>
      </c>
      <c r="O5943" t="s">
        <v>3605</v>
      </c>
      <c r="P5943" s="4">
        <v>1400</v>
      </c>
      <c r="Q5943" s="4">
        <v>1300</v>
      </c>
      <c r="R5943" t="s">
        <v>819</v>
      </c>
      <c r="S5943" s="4">
        <v>54248314</v>
      </c>
      <c r="T5943" t="s">
        <v>144</v>
      </c>
      <c r="U5943">
        <v>22</v>
      </c>
      <c r="V5943" t="s">
        <v>3606</v>
      </c>
      <c r="W5943" s="4">
        <f>Tabla1[[#This Row],[OS-Valor Unitario]]-Tabla1[[#This Row],[costo_antes_iva]]</f>
        <v>-100</v>
      </c>
      <c r="X5943" s="4">
        <f>Tabla1[[#This Row],[OS-Valor Unitario]]*Tabla1[[#This Row],[CANTIDAD ENTREGA SATELITE]]</f>
        <v>28600</v>
      </c>
      <c r="Y5943" s="4">
        <f>Tabla1[[#This Row],[costo_antes_iva]]*Tabla1[[#This Row],[CANTIDAD ENTREGA SATELITE]]</f>
        <v>30800</v>
      </c>
      <c r="Z5943" s="4">
        <f>Tabla1[[#This Row],[Valor total OS]]-Tabla1[[#This Row],[valor total op]]</f>
        <v>-2200</v>
      </c>
    </row>
    <row r="5944" spans="1:26" x14ac:dyDescent="0.3">
      <c r="A5944">
        <v>5385</v>
      </c>
      <c r="B5944">
        <v>24</v>
      </c>
      <c r="C5944" t="s">
        <v>9256</v>
      </c>
      <c r="D5944" t="s">
        <v>9257</v>
      </c>
      <c r="E5944" t="s">
        <v>219</v>
      </c>
      <c r="F5944" t="s">
        <v>8286</v>
      </c>
      <c r="G5944" s="2">
        <v>45432</v>
      </c>
      <c r="H5944">
        <v>54803653</v>
      </c>
      <c r="I5944" t="s">
        <v>9258</v>
      </c>
      <c r="J5944" t="s">
        <v>9194</v>
      </c>
      <c r="K5944" t="s">
        <v>32</v>
      </c>
      <c r="L5944">
        <v>22</v>
      </c>
      <c r="M5944">
        <v>14364</v>
      </c>
      <c r="N5944" t="s">
        <v>53</v>
      </c>
      <c r="O5944" t="s">
        <v>4297</v>
      </c>
      <c r="P5944" s="4">
        <v>3500</v>
      </c>
      <c r="Q5944" s="4">
        <v>4000</v>
      </c>
      <c r="R5944" t="s">
        <v>819</v>
      </c>
      <c r="S5944" s="4">
        <v>54248314</v>
      </c>
      <c r="T5944" t="s">
        <v>144</v>
      </c>
      <c r="U5944">
        <v>22</v>
      </c>
      <c r="V5944" t="s">
        <v>4298</v>
      </c>
      <c r="W5944" s="4">
        <f>Tabla1[[#This Row],[OS-Valor Unitario]]-Tabla1[[#This Row],[costo_antes_iva]]</f>
        <v>500</v>
      </c>
      <c r="X5944" s="4">
        <f>Tabla1[[#This Row],[OS-Valor Unitario]]*Tabla1[[#This Row],[CANTIDAD ENTREGA SATELITE]]</f>
        <v>88000</v>
      </c>
      <c r="Y5944" s="4">
        <f>Tabla1[[#This Row],[costo_antes_iva]]*Tabla1[[#This Row],[CANTIDAD ENTREGA SATELITE]]</f>
        <v>77000</v>
      </c>
      <c r="Z5944" s="4">
        <f>Tabla1[[#This Row],[Valor total OS]]-Tabla1[[#This Row],[valor total op]]</f>
        <v>11000</v>
      </c>
    </row>
    <row r="5945" spans="1:26" x14ac:dyDescent="0.3">
      <c r="A5945">
        <v>5385</v>
      </c>
      <c r="B5945">
        <v>25</v>
      </c>
      <c r="C5945" t="s">
        <v>9259</v>
      </c>
      <c r="D5945" t="s">
        <v>9260</v>
      </c>
      <c r="E5945" t="s">
        <v>219</v>
      </c>
      <c r="F5945" t="s">
        <v>8286</v>
      </c>
      <c r="G5945" s="2">
        <v>45432</v>
      </c>
      <c r="H5945">
        <v>54803774</v>
      </c>
      <c r="I5945" t="s">
        <v>9261</v>
      </c>
      <c r="J5945" t="s">
        <v>9194</v>
      </c>
      <c r="K5945" t="s">
        <v>77</v>
      </c>
      <c r="L5945">
        <v>167</v>
      </c>
      <c r="M5945">
        <v>14148</v>
      </c>
      <c r="N5945" t="s">
        <v>53</v>
      </c>
      <c r="O5945" t="s">
        <v>3605</v>
      </c>
      <c r="P5945" s="4">
        <v>1400</v>
      </c>
      <c r="Q5945" s="4">
        <v>2500</v>
      </c>
      <c r="R5945" t="s">
        <v>819</v>
      </c>
      <c r="S5945" s="4">
        <v>54248314</v>
      </c>
      <c r="T5945" t="s">
        <v>144</v>
      </c>
      <c r="U5945">
        <v>167</v>
      </c>
      <c r="V5945" t="s">
        <v>3606</v>
      </c>
      <c r="W5945" s="4">
        <f>Tabla1[[#This Row],[OS-Valor Unitario]]-Tabla1[[#This Row],[costo_antes_iva]]</f>
        <v>1100</v>
      </c>
      <c r="X5945" s="4">
        <f>Tabla1[[#This Row],[OS-Valor Unitario]]*Tabla1[[#This Row],[CANTIDAD ENTREGA SATELITE]]</f>
        <v>417500</v>
      </c>
      <c r="Y5945" s="4">
        <f>Tabla1[[#This Row],[costo_antes_iva]]*Tabla1[[#This Row],[CANTIDAD ENTREGA SATELITE]]</f>
        <v>233800</v>
      </c>
      <c r="Z5945" s="4">
        <f>Tabla1[[#This Row],[Valor total OS]]-Tabla1[[#This Row],[valor total op]]</f>
        <v>183700</v>
      </c>
    </row>
    <row r="5946" spans="1:26" x14ac:dyDescent="0.3">
      <c r="A5946">
        <v>5385</v>
      </c>
      <c r="B5946">
        <v>25</v>
      </c>
      <c r="C5946" t="s">
        <v>9259</v>
      </c>
      <c r="D5946" t="s">
        <v>9260</v>
      </c>
      <c r="E5946" t="s">
        <v>219</v>
      </c>
      <c r="F5946" t="s">
        <v>8286</v>
      </c>
      <c r="G5946" s="2">
        <v>45432</v>
      </c>
      <c r="H5946">
        <v>54803774</v>
      </c>
      <c r="I5946" t="s">
        <v>9261</v>
      </c>
      <c r="J5946" t="s">
        <v>9194</v>
      </c>
      <c r="K5946" t="s">
        <v>32</v>
      </c>
      <c r="L5946">
        <v>167</v>
      </c>
      <c r="M5946">
        <v>14248</v>
      </c>
      <c r="N5946" t="s">
        <v>53</v>
      </c>
      <c r="O5946" t="s">
        <v>146</v>
      </c>
      <c r="P5946" s="4">
        <v>3500</v>
      </c>
      <c r="Q5946" s="4">
        <v>4000</v>
      </c>
      <c r="R5946" t="s">
        <v>819</v>
      </c>
      <c r="S5946" s="4">
        <v>54248314</v>
      </c>
      <c r="T5946" t="s">
        <v>144</v>
      </c>
      <c r="U5946">
        <v>167</v>
      </c>
      <c r="V5946" t="s">
        <v>112</v>
      </c>
      <c r="W5946" s="4">
        <f>Tabla1[[#This Row],[OS-Valor Unitario]]-Tabla1[[#This Row],[costo_antes_iva]]</f>
        <v>500</v>
      </c>
      <c r="X5946" s="4">
        <f>Tabla1[[#This Row],[OS-Valor Unitario]]*Tabla1[[#This Row],[CANTIDAD ENTREGA SATELITE]]</f>
        <v>668000</v>
      </c>
      <c r="Y5946" s="4">
        <f>Tabla1[[#This Row],[costo_antes_iva]]*Tabla1[[#This Row],[CANTIDAD ENTREGA SATELITE]]</f>
        <v>584500</v>
      </c>
      <c r="Z5946" s="4">
        <f>Tabla1[[#This Row],[Valor total OS]]-Tabla1[[#This Row],[valor total op]]</f>
        <v>83500</v>
      </c>
    </row>
    <row r="5947" spans="1:26" x14ac:dyDescent="0.3">
      <c r="A5947">
        <v>5385</v>
      </c>
      <c r="B5947">
        <v>26</v>
      </c>
      <c r="C5947" t="s">
        <v>9262</v>
      </c>
      <c r="D5947" t="s">
        <v>9263</v>
      </c>
      <c r="E5947" t="s">
        <v>219</v>
      </c>
      <c r="F5947" t="s">
        <v>8286</v>
      </c>
      <c r="G5947" s="2">
        <v>45432</v>
      </c>
      <c r="H5947">
        <v>54803784</v>
      </c>
      <c r="I5947" t="s">
        <v>9264</v>
      </c>
      <c r="J5947" t="s">
        <v>9194</v>
      </c>
      <c r="K5947" t="s">
        <v>77</v>
      </c>
      <c r="L5947">
        <v>105</v>
      </c>
      <c r="M5947">
        <v>14151</v>
      </c>
      <c r="N5947" t="s">
        <v>53</v>
      </c>
      <c r="O5947" t="s">
        <v>3605</v>
      </c>
      <c r="P5947" s="4">
        <v>1400</v>
      </c>
      <c r="Q5947" s="4">
        <v>2500</v>
      </c>
      <c r="R5947" t="s">
        <v>819</v>
      </c>
      <c r="S5947" s="4">
        <v>54248314</v>
      </c>
      <c r="T5947" t="s">
        <v>144</v>
      </c>
      <c r="U5947">
        <v>105</v>
      </c>
      <c r="V5947" t="s">
        <v>3606</v>
      </c>
      <c r="W5947" s="4">
        <f>Tabla1[[#This Row],[OS-Valor Unitario]]-Tabla1[[#This Row],[costo_antes_iva]]</f>
        <v>1100</v>
      </c>
      <c r="X5947" s="4">
        <f>Tabla1[[#This Row],[OS-Valor Unitario]]*Tabla1[[#This Row],[CANTIDAD ENTREGA SATELITE]]</f>
        <v>262500</v>
      </c>
      <c r="Y5947" s="4">
        <f>Tabla1[[#This Row],[costo_antes_iva]]*Tabla1[[#This Row],[CANTIDAD ENTREGA SATELITE]]</f>
        <v>147000</v>
      </c>
      <c r="Z5947" s="4">
        <f>Tabla1[[#This Row],[Valor total OS]]-Tabla1[[#This Row],[valor total op]]</f>
        <v>115500</v>
      </c>
    </row>
    <row r="5948" spans="1:26" x14ac:dyDescent="0.3">
      <c r="A5948">
        <v>5385</v>
      </c>
      <c r="B5948">
        <v>26</v>
      </c>
      <c r="C5948" t="s">
        <v>9262</v>
      </c>
      <c r="D5948" t="s">
        <v>9263</v>
      </c>
      <c r="E5948" t="s">
        <v>219</v>
      </c>
      <c r="F5948" t="s">
        <v>8286</v>
      </c>
      <c r="G5948" s="2">
        <v>45432</v>
      </c>
      <c r="H5948">
        <v>54803784</v>
      </c>
      <c r="I5948" t="s">
        <v>9264</v>
      </c>
      <c r="J5948" t="s">
        <v>9194</v>
      </c>
      <c r="K5948" t="s">
        <v>77</v>
      </c>
      <c r="L5948">
        <v>36</v>
      </c>
      <c r="M5948">
        <v>14152</v>
      </c>
      <c r="N5948" t="s">
        <v>53</v>
      </c>
      <c r="O5948" t="s">
        <v>3605</v>
      </c>
      <c r="P5948" s="4">
        <v>1400</v>
      </c>
      <c r="Q5948" s="4">
        <v>2500</v>
      </c>
      <c r="R5948" t="s">
        <v>819</v>
      </c>
      <c r="S5948" s="4">
        <v>54248314</v>
      </c>
      <c r="T5948" t="s">
        <v>144</v>
      </c>
      <c r="U5948">
        <v>36</v>
      </c>
      <c r="V5948" t="s">
        <v>3606</v>
      </c>
      <c r="W5948" s="4">
        <f>Tabla1[[#This Row],[OS-Valor Unitario]]-Tabla1[[#This Row],[costo_antes_iva]]</f>
        <v>1100</v>
      </c>
      <c r="X5948" s="4">
        <f>Tabla1[[#This Row],[OS-Valor Unitario]]*Tabla1[[#This Row],[CANTIDAD ENTREGA SATELITE]]</f>
        <v>90000</v>
      </c>
      <c r="Y5948" s="4">
        <f>Tabla1[[#This Row],[costo_antes_iva]]*Tabla1[[#This Row],[CANTIDAD ENTREGA SATELITE]]</f>
        <v>50400</v>
      </c>
      <c r="Z5948" s="4">
        <f>Tabla1[[#This Row],[Valor total OS]]-Tabla1[[#This Row],[valor total op]]</f>
        <v>39600</v>
      </c>
    </row>
    <row r="5949" spans="1:26" x14ac:dyDescent="0.3">
      <c r="A5949">
        <v>5385</v>
      </c>
      <c r="B5949">
        <v>26</v>
      </c>
      <c r="C5949" t="s">
        <v>9262</v>
      </c>
      <c r="D5949" t="s">
        <v>9263</v>
      </c>
      <c r="E5949" t="s">
        <v>219</v>
      </c>
      <c r="F5949" t="s">
        <v>8286</v>
      </c>
      <c r="G5949" s="2">
        <v>45432</v>
      </c>
      <c r="H5949">
        <v>54803784</v>
      </c>
      <c r="I5949" t="s">
        <v>9264</v>
      </c>
      <c r="J5949" t="s">
        <v>9194</v>
      </c>
      <c r="K5949" t="s">
        <v>32</v>
      </c>
      <c r="L5949">
        <v>141</v>
      </c>
      <c r="M5949">
        <v>14330</v>
      </c>
      <c r="N5949" t="s">
        <v>53</v>
      </c>
      <c r="O5949" t="s">
        <v>852</v>
      </c>
      <c r="P5949" s="4">
        <v>3500</v>
      </c>
      <c r="Q5949" s="4">
        <v>4000</v>
      </c>
      <c r="R5949" t="s">
        <v>819</v>
      </c>
      <c r="S5949" s="4">
        <v>54248314</v>
      </c>
      <c r="T5949" t="s">
        <v>144</v>
      </c>
      <c r="U5949">
        <v>141</v>
      </c>
      <c r="V5949" t="s">
        <v>853</v>
      </c>
      <c r="W5949" s="4">
        <f>Tabla1[[#This Row],[OS-Valor Unitario]]-Tabla1[[#This Row],[costo_antes_iva]]</f>
        <v>500</v>
      </c>
      <c r="X5949" s="4">
        <f>Tabla1[[#This Row],[OS-Valor Unitario]]*Tabla1[[#This Row],[CANTIDAD ENTREGA SATELITE]]</f>
        <v>564000</v>
      </c>
      <c r="Y5949" s="4">
        <f>Tabla1[[#This Row],[costo_antes_iva]]*Tabla1[[#This Row],[CANTIDAD ENTREGA SATELITE]]</f>
        <v>493500</v>
      </c>
      <c r="Z5949" s="4">
        <f>Tabla1[[#This Row],[Valor total OS]]-Tabla1[[#This Row],[valor total op]]</f>
        <v>70500</v>
      </c>
    </row>
    <row r="5950" spans="1:26" x14ac:dyDescent="0.3">
      <c r="A5950">
        <v>5385</v>
      </c>
      <c r="B5950">
        <v>27</v>
      </c>
      <c r="C5950" t="s">
        <v>9265</v>
      </c>
      <c r="D5950" t="s">
        <v>9266</v>
      </c>
      <c r="E5950" t="s">
        <v>219</v>
      </c>
      <c r="F5950" t="s">
        <v>8286</v>
      </c>
      <c r="G5950" s="2">
        <v>45432</v>
      </c>
      <c r="H5950">
        <v>54803805</v>
      </c>
      <c r="I5950" t="s">
        <v>9267</v>
      </c>
      <c r="J5950" t="s">
        <v>9194</v>
      </c>
      <c r="K5950" t="s">
        <v>77</v>
      </c>
      <c r="L5950">
        <v>158</v>
      </c>
      <c r="M5950">
        <v>14146</v>
      </c>
      <c r="N5950" t="s">
        <v>53</v>
      </c>
      <c r="O5950" t="s">
        <v>3605</v>
      </c>
      <c r="P5950" s="4">
        <v>1400</v>
      </c>
      <c r="Q5950" s="4">
        <v>2500</v>
      </c>
      <c r="R5950" t="s">
        <v>819</v>
      </c>
      <c r="S5950" s="4">
        <v>54248314</v>
      </c>
      <c r="T5950" t="s">
        <v>144</v>
      </c>
      <c r="U5950">
        <v>158</v>
      </c>
      <c r="V5950" t="s">
        <v>3606</v>
      </c>
      <c r="W5950" s="4">
        <f>Tabla1[[#This Row],[OS-Valor Unitario]]-Tabla1[[#This Row],[costo_antes_iva]]</f>
        <v>1100</v>
      </c>
      <c r="X5950" s="4">
        <f>Tabla1[[#This Row],[OS-Valor Unitario]]*Tabla1[[#This Row],[CANTIDAD ENTREGA SATELITE]]</f>
        <v>395000</v>
      </c>
      <c r="Y5950" s="4">
        <f>Tabla1[[#This Row],[costo_antes_iva]]*Tabla1[[#This Row],[CANTIDAD ENTREGA SATELITE]]</f>
        <v>221200</v>
      </c>
      <c r="Z5950" s="4">
        <f>Tabla1[[#This Row],[Valor total OS]]-Tabla1[[#This Row],[valor total op]]</f>
        <v>173800</v>
      </c>
    </row>
    <row r="5951" spans="1:26" x14ac:dyDescent="0.3">
      <c r="A5951">
        <v>5385</v>
      </c>
      <c r="B5951">
        <v>27</v>
      </c>
      <c r="C5951" t="s">
        <v>9265</v>
      </c>
      <c r="D5951" t="s">
        <v>9266</v>
      </c>
      <c r="E5951" t="s">
        <v>219</v>
      </c>
      <c r="F5951" t="s">
        <v>8286</v>
      </c>
      <c r="G5951" s="2">
        <v>45432</v>
      </c>
      <c r="H5951">
        <v>54803805</v>
      </c>
      <c r="I5951" t="s">
        <v>9267</v>
      </c>
      <c r="J5951" t="s">
        <v>9194</v>
      </c>
      <c r="K5951" t="s">
        <v>77</v>
      </c>
      <c r="L5951">
        <v>9</v>
      </c>
      <c r="M5951">
        <v>14147</v>
      </c>
      <c r="N5951" t="s">
        <v>53</v>
      </c>
      <c r="O5951" t="s">
        <v>3605</v>
      </c>
      <c r="P5951" s="4">
        <v>1400</v>
      </c>
      <c r="Q5951" s="4">
        <v>2500</v>
      </c>
      <c r="R5951" t="s">
        <v>819</v>
      </c>
      <c r="S5951" s="4">
        <v>54248314</v>
      </c>
      <c r="T5951" t="s">
        <v>144</v>
      </c>
      <c r="U5951">
        <v>9</v>
      </c>
      <c r="V5951" t="s">
        <v>3606</v>
      </c>
      <c r="W5951" s="4">
        <f>Tabla1[[#This Row],[OS-Valor Unitario]]-Tabla1[[#This Row],[costo_antes_iva]]</f>
        <v>1100</v>
      </c>
      <c r="X5951" s="4">
        <f>Tabla1[[#This Row],[OS-Valor Unitario]]*Tabla1[[#This Row],[CANTIDAD ENTREGA SATELITE]]</f>
        <v>22500</v>
      </c>
      <c r="Y5951" s="4">
        <f>Tabla1[[#This Row],[costo_antes_iva]]*Tabla1[[#This Row],[CANTIDAD ENTREGA SATELITE]]</f>
        <v>12600</v>
      </c>
      <c r="Z5951" s="4">
        <f>Tabla1[[#This Row],[Valor total OS]]-Tabla1[[#This Row],[valor total op]]</f>
        <v>9900</v>
      </c>
    </row>
    <row r="5952" spans="1:26" x14ac:dyDescent="0.3">
      <c r="A5952">
        <v>5385</v>
      </c>
      <c r="B5952">
        <v>27</v>
      </c>
      <c r="C5952" t="s">
        <v>9265</v>
      </c>
      <c r="D5952" t="s">
        <v>9266</v>
      </c>
      <c r="E5952" t="s">
        <v>219</v>
      </c>
      <c r="F5952" t="s">
        <v>8286</v>
      </c>
      <c r="G5952" s="2">
        <v>45432</v>
      </c>
      <c r="H5952">
        <v>54803805</v>
      </c>
      <c r="I5952" t="s">
        <v>9267</v>
      </c>
      <c r="J5952" t="s">
        <v>9194</v>
      </c>
      <c r="K5952" t="s">
        <v>32</v>
      </c>
      <c r="L5952">
        <v>9</v>
      </c>
      <c r="M5952">
        <v>14257</v>
      </c>
      <c r="N5952" t="s">
        <v>53</v>
      </c>
      <c r="O5952" t="s">
        <v>146</v>
      </c>
      <c r="P5952" s="4">
        <v>3500</v>
      </c>
      <c r="Q5952" s="4">
        <v>4000</v>
      </c>
      <c r="R5952" t="s">
        <v>819</v>
      </c>
      <c r="S5952" s="4">
        <v>54248314</v>
      </c>
      <c r="T5952" t="s">
        <v>144</v>
      </c>
      <c r="U5952">
        <v>9</v>
      </c>
      <c r="V5952" t="s">
        <v>112</v>
      </c>
      <c r="W5952" s="4">
        <f>Tabla1[[#This Row],[OS-Valor Unitario]]-Tabla1[[#This Row],[costo_antes_iva]]</f>
        <v>500</v>
      </c>
      <c r="X5952" s="4">
        <f>Tabla1[[#This Row],[OS-Valor Unitario]]*Tabla1[[#This Row],[CANTIDAD ENTREGA SATELITE]]</f>
        <v>36000</v>
      </c>
      <c r="Y5952" s="4">
        <f>Tabla1[[#This Row],[costo_antes_iva]]*Tabla1[[#This Row],[CANTIDAD ENTREGA SATELITE]]</f>
        <v>31500</v>
      </c>
      <c r="Z5952" s="4">
        <f>Tabla1[[#This Row],[Valor total OS]]-Tabla1[[#This Row],[valor total op]]</f>
        <v>4500</v>
      </c>
    </row>
    <row r="5953" spans="1:26" x14ac:dyDescent="0.3">
      <c r="A5953">
        <v>5385</v>
      </c>
      <c r="B5953">
        <v>27</v>
      </c>
      <c r="C5953" t="s">
        <v>9265</v>
      </c>
      <c r="D5953" t="s">
        <v>9266</v>
      </c>
      <c r="E5953" t="s">
        <v>219</v>
      </c>
      <c r="F5953" t="s">
        <v>8286</v>
      </c>
      <c r="G5953" s="2">
        <v>45432</v>
      </c>
      <c r="H5953">
        <v>54803805</v>
      </c>
      <c r="I5953" t="s">
        <v>9267</v>
      </c>
      <c r="J5953" t="s">
        <v>9194</v>
      </c>
      <c r="K5953" t="s">
        <v>32</v>
      </c>
      <c r="L5953">
        <v>158</v>
      </c>
      <c r="M5953">
        <v>14256</v>
      </c>
      <c r="N5953" t="s">
        <v>53</v>
      </c>
      <c r="O5953" t="s">
        <v>110</v>
      </c>
      <c r="P5953" s="4">
        <v>3500</v>
      </c>
      <c r="Q5953" s="4">
        <v>4000</v>
      </c>
      <c r="R5953" t="s">
        <v>819</v>
      </c>
      <c r="S5953" s="4">
        <v>54248314</v>
      </c>
      <c r="T5953" t="s">
        <v>144</v>
      </c>
      <c r="U5953">
        <v>158</v>
      </c>
      <c r="V5953" t="s">
        <v>110</v>
      </c>
      <c r="W5953" s="4">
        <f>Tabla1[[#This Row],[OS-Valor Unitario]]-Tabla1[[#This Row],[costo_antes_iva]]</f>
        <v>500</v>
      </c>
      <c r="X5953" s="4">
        <f>Tabla1[[#This Row],[OS-Valor Unitario]]*Tabla1[[#This Row],[CANTIDAD ENTREGA SATELITE]]</f>
        <v>632000</v>
      </c>
      <c r="Y5953" s="4">
        <f>Tabla1[[#This Row],[costo_antes_iva]]*Tabla1[[#This Row],[CANTIDAD ENTREGA SATELITE]]</f>
        <v>553000</v>
      </c>
      <c r="Z5953" s="4">
        <f>Tabla1[[#This Row],[Valor total OS]]-Tabla1[[#This Row],[valor total op]]</f>
        <v>79000</v>
      </c>
    </row>
    <row r="5954" spans="1:26" x14ac:dyDescent="0.3">
      <c r="A5954">
        <v>5383</v>
      </c>
      <c r="B5954">
        <v>1</v>
      </c>
      <c r="C5954" t="s">
        <v>9268</v>
      </c>
      <c r="D5954" t="s">
        <v>9269</v>
      </c>
      <c r="E5954" t="s">
        <v>130</v>
      </c>
      <c r="F5954" t="s">
        <v>3602</v>
      </c>
      <c r="G5954" s="2">
        <v>45432</v>
      </c>
      <c r="H5954">
        <v>54802566</v>
      </c>
      <c r="I5954" t="s">
        <v>9270</v>
      </c>
      <c r="J5954" t="s">
        <v>9271</v>
      </c>
      <c r="K5954" t="s">
        <v>32</v>
      </c>
      <c r="L5954">
        <v>30</v>
      </c>
      <c r="M5954">
        <v>14049</v>
      </c>
      <c r="N5954" t="s">
        <v>285</v>
      </c>
      <c r="O5954" t="s">
        <v>210</v>
      </c>
      <c r="P5954" s="4">
        <v>13000</v>
      </c>
      <c r="Q5954" s="4">
        <v>12000</v>
      </c>
      <c r="R5954" t="s">
        <v>819</v>
      </c>
      <c r="S5954" s="4">
        <v>1483260</v>
      </c>
      <c r="T5954" t="s">
        <v>111</v>
      </c>
      <c r="U5954">
        <v>30</v>
      </c>
      <c r="V5954" t="s">
        <v>211</v>
      </c>
      <c r="W5954" s="4">
        <f>Tabla1[[#This Row],[OS-Valor Unitario]]-Tabla1[[#This Row],[costo_antes_iva]]</f>
        <v>-1000</v>
      </c>
      <c r="X5954" s="4">
        <f>Tabla1[[#This Row],[OS-Valor Unitario]]*Tabla1[[#This Row],[CANTIDAD ENTREGA SATELITE]]</f>
        <v>360000</v>
      </c>
      <c r="Y5954" s="4">
        <f>Tabla1[[#This Row],[costo_antes_iva]]*Tabla1[[#This Row],[CANTIDAD ENTREGA SATELITE]]</f>
        <v>390000</v>
      </c>
      <c r="Z5954" s="4">
        <f>Tabla1[[#This Row],[Valor total OS]]-Tabla1[[#This Row],[valor total op]]</f>
        <v>-30000</v>
      </c>
    </row>
    <row r="5955" spans="1:26" x14ac:dyDescent="0.3">
      <c r="A5955">
        <v>5383</v>
      </c>
      <c r="B5955">
        <v>1</v>
      </c>
      <c r="C5955" t="s">
        <v>9268</v>
      </c>
      <c r="D5955" t="s">
        <v>9269</v>
      </c>
      <c r="E5955" t="s">
        <v>130</v>
      </c>
      <c r="F5955" t="s">
        <v>3602</v>
      </c>
      <c r="G5955" s="2">
        <v>45432</v>
      </c>
      <c r="H5955">
        <v>54802566</v>
      </c>
      <c r="I5955" t="s">
        <v>9270</v>
      </c>
      <c r="J5955" t="s">
        <v>9271</v>
      </c>
      <c r="K5955" t="s">
        <v>77</v>
      </c>
      <c r="L5955">
        <v>30</v>
      </c>
      <c r="M5955">
        <v>13995</v>
      </c>
      <c r="N5955" t="s">
        <v>285</v>
      </c>
      <c r="O5955" t="s">
        <v>78</v>
      </c>
      <c r="P5955" s="4">
        <v>2500</v>
      </c>
      <c r="Q5955" s="4">
        <v>1200</v>
      </c>
      <c r="R5955" t="s">
        <v>819</v>
      </c>
      <c r="S5955" s="4">
        <v>1483260</v>
      </c>
      <c r="T5955" t="s">
        <v>111</v>
      </c>
      <c r="U5955">
        <v>30</v>
      </c>
      <c r="V5955" t="s">
        <v>79</v>
      </c>
      <c r="W5955" s="4">
        <f>Tabla1[[#This Row],[OS-Valor Unitario]]-Tabla1[[#This Row],[costo_antes_iva]]</f>
        <v>-1300</v>
      </c>
      <c r="X5955" s="4">
        <f>Tabla1[[#This Row],[OS-Valor Unitario]]*Tabla1[[#This Row],[CANTIDAD ENTREGA SATELITE]]</f>
        <v>36000</v>
      </c>
      <c r="Y5955" s="4">
        <f>Tabla1[[#This Row],[costo_antes_iva]]*Tabla1[[#This Row],[CANTIDAD ENTREGA SATELITE]]</f>
        <v>75000</v>
      </c>
      <c r="Z5955" s="4">
        <f>Tabla1[[#This Row],[Valor total OS]]-Tabla1[[#This Row],[valor total op]]</f>
        <v>-39000</v>
      </c>
    </row>
    <row r="5956" spans="1:26" x14ac:dyDescent="0.3">
      <c r="A5956">
        <v>5415</v>
      </c>
      <c r="B5956">
        <v>1</v>
      </c>
      <c r="C5956" t="s">
        <v>8993</v>
      </c>
      <c r="D5956" t="s">
        <v>8994</v>
      </c>
      <c r="E5956" t="s">
        <v>219</v>
      </c>
      <c r="F5956" t="s">
        <v>6046</v>
      </c>
      <c r="G5956" s="2">
        <v>45429</v>
      </c>
      <c r="H5956">
        <v>54777161</v>
      </c>
      <c r="I5956" t="s">
        <v>8995</v>
      </c>
      <c r="J5956" t="s">
        <v>8996</v>
      </c>
      <c r="K5956" t="s">
        <v>77</v>
      </c>
      <c r="L5956">
        <v>30</v>
      </c>
      <c r="M5956">
        <v>14384</v>
      </c>
      <c r="O5956" t="s">
        <v>3605</v>
      </c>
      <c r="P5956" s="4">
        <v>2800</v>
      </c>
      <c r="Q5956" s="4">
        <v>3800</v>
      </c>
      <c r="R5956" t="s">
        <v>819</v>
      </c>
      <c r="S5956" s="4">
        <v>946710</v>
      </c>
      <c r="T5956" t="s">
        <v>144</v>
      </c>
      <c r="U5956">
        <v>30</v>
      </c>
      <c r="V5956" t="s">
        <v>3606</v>
      </c>
      <c r="W5956" s="4">
        <f>Tabla1[[#This Row],[OS-Valor Unitario]]-Tabla1[[#This Row],[costo_antes_iva]]</f>
        <v>1000</v>
      </c>
      <c r="X5956" s="4">
        <f>Tabla1[[#This Row],[OS-Valor Unitario]]*Tabla1[[#This Row],[CANTIDAD ENTREGA SATELITE]]</f>
        <v>114000</v>
      </c>
      <c r="Y5956" s="4">
        <f>Tabla1[[#This Row],[costo_antes_iva]]*Tabla1[[#This Row],[CANTIDAD ENTREGA SATELITE]]</f>
        <v>84000</v>
      </c>
      <c r="Z5956" s="4">
        <f>Tabla1[[#This Row],[Valor total OS]]-Tabla1[[#This Row],[valor total op]]</f>
        <v>30000</v>
      </c>
    </row>
    <row r="5957" spans="1:26" x14ac:dyDescent="0.3">
      <c r="A5957">
        <v>5415</v>
      </c>
      <c r="B5957">
        <v>1</v>
      </c>
      <c r="C5957" t="s">
        <v>8993</v>
      </c>
      <c r="D5957" t="s">
        <v>8994</v>
      </c>
      <c r="E5957" t="s">
        <v>219</v>
      </c>
      <c r="F5957" t="s">
        <v>6046</v>
      </c>
      <c r="G5957" s="2">
        <v>45429</v>
      </c>
      <c r="H5957">
        <v>54777161</v>
      </c>
      <c r="I5957" t="s">
        <v>8995</v>
      </c>
      <c r="J5957" t="s">
        <v>8996</v>
      </c>
      <c r="K5957" t="s">
        <v>77</v>
      </c>
      <c r="L5957">
        <v>30</v>
      </c>
      <c r="M5957">
        <v>14384</v>
      </c>
      <c r="O5957" t="s">
        <v>3605</v>
      </c>
      <c r="P5957" s="4">
        <v>1200</v>
      </c>
      <c r="Q5957" s="4">
        <v>3800</v>
      </c>
      <c r="R5957" t="s">
        <v>819</v>
      </c>
      <c r="S5957" s="4">
        <v>946710</v>
      </c>
      <c r="T5957" t="s">
        <v>144</v>
      </c>
      <c r="U5957">
        <v>30</v>
      </c>
      <c r="V5957" t="s">
        <v>3606</v>
      </c>
      <c r="W5957" s="4">
        <f>Tabla1[[#This Row],[OS-Valor Unitario]]-Tabla1[[#This Row],[costo_antes_iva]]</f>
        <v>2600</v>
      </c>
      <c r="X5957" s="4">
        <f>Tabla1[[#This Row],[OS-Valor Unitario]]*Tabla1[[#This Row],[CANTIDAD ENTREGA SATELITE]]</f>
        <v>114000</v>
      </c>
      <c r="Y5957" s="4">
        <f>Tabla1[[#This Row],[costo_antes_iva]]*Tabla1[[#This Row],[CANTIDAD ENTREGA SATELITE]]</f>
        <v>36000</v>
      </c>
      <c r="Z5957" s="4">
        <f>Tabla1[[#This Row],[Valor total OS]]-Tabla1[[#This Row],[valor total op]]</f>
        <v>78000</v>
      </c>
    </row>
    <row r="5958" spans="1:26" x14ac:dyDescent="0.3">
      <c r="A5958">
        <v>5385</v>
      </c>
      <c r="B5958">
        <v>2</v>
      </c>
      <c r="C5958" t="s">
        <v>9195</v>
      </c>
      <c r="D5958" t="s">
        <v>9196</v>
      </c>
      <c r="E5958" t="s">
        <v>111</v>
      </c>
      <c r="F5958" t="s">
        <v>8286</v>
      </c>
      <c r="G5958" s="2">
        <v>45429</v>
      </c>
      <c r="H5958">
        <v>54780197</v>
      </c>
      <c r="I5958" t="s">
        <v>9197</v>
      </c>
      <c r="J5958" t="s">
        <v>9194</v>
      </c>
      <c r="K5958" t="s">
        <v>77</v>
      </c>
      <c r="L5958">
        <v>9</v>
      </c>
      <c r="M5958">
        <v>14242</v>
      </c>
      <c r="N5958" t="s">
        <v>53</v>
      </c>
      <c r="O5958" t="s">
        <v>3605</v>
      </c>
      <c r="P5958" s="4">
        <v>1400</v>
      </c>
      <c r="Q5958" s="4">
        <v>1200</v>
      </c>
      <c r="R5958" t="s">
        <v>819</v>
      </c>
      <c r="S5958" s="4">
        <v>54248314</v>
      </c>
      <c r="T5958" t="s">
        <v>111</v>
      </c>
      <c r="U5958">
        <v>9</v>
      </c>
      <c r="V5958" t="s">
        <v>3606</v>
      </c>
      <c r="W5958" s="4">
        <f>Tabla1[[#This Row],[OS-Valor Unitario]]-Tabla1[[#This Row],[costo_antes_iva]]</f>
        <v>-200</v>
      </c>
      <c r="X5958" s="4">
        <f>Tabla1[[#This Row],[OS-Valor Unitario]]*Tabla1[[#This Row],[CANTIDAD ENTREGA SATELITE]]</f>
        <v>10800</v>
      </c>
      <c r="Y5958" s="4">
        <f>Tabla1[[#This Row],[costo_antes_iva]]*Tabla1[[#This Row],[CANTIDAD ENTREGA SATELITE]]</f>
        <v>12600</v>
      </c>
      <c r="Z5958" s="4">
        <f>Tabla1[[#This Row],[Valor total OS]]-Tabla1[[#This Row],[valor total op]]</f>
        <v>-1800</v>
      </c>
    </row>
    <row r="5959" spans="1:26" x14ac:dyDescent="0.3">
      <c r="A5959">
        <v>5385</v>
      </c>
      <c r="B5959">
        <v>2</v>
      </c>
      <c r="C5959" t="s">
        <v>9195</v>
      </c>
      <c r="D5959" t="s">
        <v>9196</v>
      </c>
      <c r="E5959" t="s">
        <v>111</v>
      </c>
      <c r="F5959" t="s">
        <v>8286</v>
      </c>
      <c r="G5959" s="2">
        <v>45429</v>
      </c>
      <c r="H5959">
        <v>54780197</v>
      </c>
      <c r="I5959" t="s">
        <v>9197</v>
      </c>
      <c r="J5959" t="s">
        <v>9194</v>
      </c>
      <c r="K5959" t="s">
        <v>77</v>
      </c>
      <c r="L5959">
        <v>86</v>
      </c>
      <c r="M5959">
        <v>14458</v>
      </c>
      <c r="N5959" t="s">
        <v>53</v>
      </c>
      <c r="O5959" t="s">
        <v>3605</v>
      </c>
      <c r="P5959" s="4">
        <v>1400</v>
      </c>
      <c r="Q5959" s="4">
        <v>2500</v>
      </c>
      <c r="R5959" t="s">
        <v>819</v>
      </c>
      <c r="S5959" s="4">
        <v>54248314</v>
      </c>
      <c r="T5959" t="s">
        <v>111</v>
      </c>
      <c r="U5959">
        <v>86</v>
      </c>
      <c r="V5959" t="s">
        <v>3606</v>
      </c>
      <c r="W5959" s="4">
        <f>Tabla1[[#This Row],[OS-Valor Unitario]]-Tabla1[[#This Row],[costo_antes_iva]]</f>
        <v>1100</v>
      </c>
      <c r="X5959" s="4">
        <f>Tabla1[[#This Row],[OS-Valor Unitario]]*Tabla1[[#This Row],[CANTIDAD ENTREGA SATELITE]]</f>
        <v>215000</v>
      </c>
      <c r="Y5959" s="4">
        <f>Tabla1[[#This Row],[costo_antes_iva]]*Tabla1[[#This Row],[CANTIDAD ENTREGA SATELITE]]</f>
        <v>120400</v>
      </c>
      <c r="Z5959" s="4">
        <f>Tabla1[[#This Row],[Valor total OS]]-Tabla1[[#This Row],[valor total op]]</f>
        <v>94600</v>
      </c>
    </row>
    <row r="5960" spans="1:26" x14ac:dyDescent="0.3">
      <c r="A5960">
        <v>5385</v>
      </c>
      <c r="B5960">
        <v>2</v>
      </c>
      <c r="C5960" t="s">
        <v>9195</v>
      </c>
      <c r="D5960" t="s">
        <v>9196</v>
      </c>
      <c r="E5960" t="s">
        <v>111</v>
      </c>
      <c r="F5960" t="s">
        <v>8286</v>
      </c>
      <c r="G5960" s="2">
        <v>45429</v>
      </c>
      <c r="H5960">
        <v>54780197</v>
      </c>
      <c r="I5960" t="s">
        <v>9197</v>
      </c>
      <c r="J5960" t="s">
        <v>9194</v>
      </c>
      <c r="K5960" t="s">
        <v>32</v>
      </c>
      <c r="L5960">
        <v>86</v>
      </c>
      <c r="M5960">
        <v>14246</v>
      </c>
      <c r="N5960" t="s">
        <v>53</v>
      </c>
      <c r="O5960" t="s">
        <v>210</v>
      </c>
      <c r="P5960" s="4">
        <v>11000</v>
      </c>
      <c r="Q5960" s="4">
        <v>11000</v>
      </c>
      <c r="R5960" t="s">
        <v>819</v>
      </c>
      <c r="S5960" s="4">
        <v>54248314</v>
      </c>
      <c r="T5960" t="s">
        <v>111</v>
      </c>
      <c r="U5960">
        <v>86</v>
      </c>
      <c r="V5960" t="s">
        <v>211</v>
      </c>
      <c r="W5960" s="4">
        <f>Tabla1[[#This Row],[OS-Valor Unitario]]-Tabla1[[#This Row],[costo_antes_iva]]</f>
        <v>0</v>
      </c>
      <c r="X5960" s="4">
        <f>Tabla1[[#This Row],[OS-Valor Unitario]]*Tabla1[[#This Row],[CANTIDAD ENTREGA SATELITE]]</f>
        <v>946000</v>
      </c>
      <c r="Y5960" s="4">
        <f>Tabla1[[#This Row],[costo_antes_iva]]*Tabla1[[#This Row],[CANTIDAD ENTREGA SATELITE]]</f>
        <v>946000</v>
      </c>
      <c r="Z5960" s="4">
        <f>Tabla1[[#This Row],[Valor total OS]]-Tabla1[[#This Row],[valor total op]]</f>
        <v>0</v>
      </c>
    </row>
    <row r="5961" spans="1:26" x14ac:dyDescent="0.3">
      <c r="A5961">
        <v>5385</v>
      </c>
      <c r="B5961">
        <v>3</v>
      </c>
      <c r="C5961" t="s">
        <v>9198</v>
      </c>
      <c r="D5961" t="s">
        <v>9199</v>
      </c>
      <c r="E5961" t="s">
        <v>111</v>
      </c>
      <c r="F5961" t="s">
        <v>8286</v>
      </c>
      <c r="G5961" s="2">
        <v>45429</v>
      </c>
      <c r="H5961">
        <v>54780205</v>
      </c>
      <c r="I5961" t="s">
        <v>9200</v>
      </c>
      <c r="J5961" t="s">
        <v>9194</v>
      </c>
      <c r="K5961" t="s">
        <v>32</v>
      </c>
      <c r="L5961">
        <v>27</v>
      </c>
      <c r="M5961">
        <v>14247</v>
      </c>
      <c r="N5961" t="s">
        <v>53</v>
      </c>
      <c r="O5961" t="s">
        <v>210</v>
      </c>
      <c r="P5961" s="4">
        <v>11000</v>
      </c>
      <c r="Q5961" s="4">
        <v>11000</v>
      </c>
      <c r="R5961" t="s">
        <v>819</v>
      </c>
      <c r="S5961" s="4">
        <v>54248314</v>
      </c>
      <c r="T5961" t="s">
        <v>111</v>
      </c>
      <c r="U5961">
        <v>27</v>
      </c>
      <c r="V5961" t="s">
        <v>211</v>
      </c>
      <c r="W5961" s="4">
        <f>Tabla1[[#This Row],[OS-Valor Unitario]]-Tabla1[[#This Row],[costo_antes_iva]]</f>
        <v>0</v>
      </c>
      <c r="X5961" s="4">
        <f>Tabla1[[#This Row],[OS-Valor Unitario]]*Tabla1[[#This Row],[CANTIDAD ENTREGA SATELITE]]</f>
        <v>297000</v>
      </c>
      <c r="Y5961" s="4">
        <f>Tabla1[[#This Row],[costo_antes_iva]]*Tabla1[[#This Row],[CANTIDAD ENTREGA SATELITE]]</f>
        <v>297000</v>
      </c>
      <c r="Z5961" s="4">
        <f>Tabla1[[#This Row],[Valor total OS]]-Tabla1[[#This Row],[valor total op]]</f>
        <v>0</v>
      </c>
    </row>
    <row r="5962" spans="1:26" x14ac:dyDescent="0.3">
      <c r="A5962">
        <v>5385</v>
      </c>
      <c r="B5962">
        <v>3</v>
      </c>
      <c r="C5962" t="s">
        <v>9198</v>
      </c>
      <c r="D5962" t="s">
        <v>9199</v>
      </c>
      <c r="E5962" t="s">
        <v>111</v>
      </c>
      <c r="F5962" t="s">
        <v>8286</v>
      </c>
      <c r="G5962" s="2">
        <v>45429</v>
      </c>
      <c r="H5962">
        <v>54780205</v>
      </c>
      <c r="I5962" t="s">
        <v>9200</v>
      </c>
      <c r="J5962" t="s">
        <v>9194</v>
      </c>
      <c r="K5962" t="s">
        <v>77</v>
      </c>
      <c r="L5962">
        <v>27</v>
      </c>
      <c r="M5962">
        <v>14243</v>
      </c>
      <c r="N5962" t="s">
        <v>53</v>
      </c>
      <c r="O5962" t="s">
        <v>3605</v>
      </c>
      <c r="P5962" s="4">
        <v>1400</v>
      </c>
      <c r="Q5962" s="4">
        <v>1300</v>
      </c>
      <c r="R5962" t="s">
        <v>819</v>
      </c>
      <c r="S5962" s="4">
        <v>54248314</v>
      </c>
      <c r="T5962" t="s">
        <v>111</v>
      </c>
      <c r="U5962">
        <v>27</v>
      </c>
      <c r="V5962" t="s">
        <v>3606</v>
      </c>
      <c r="W5962" s="4">
        <f>Tabla1[[#This Row],[OS-Valor Unitario]]-Tabla1[[#This Row],[costo_antes_iva]]</f>
        <v>-100</v>
      </c>
      <c r="X5962" s="4">
        <f>Tabla1[[#This Row],[OS-Valor Unitario]]*Tabla1[[#This Row],[CANTIDAD ENTREGA SATELITE]]</f>
        <v>35100</v>
      </c>
      <c r="Y5962" s="4">
        <f>Tabla1[[#This Row],[costo_antes_iva]]*Tabla1[[#This Row],[CANTIDAD ENTREGA SATELITE]]</f>
        <v>37800</v>
      </c>
      <c r="Z5962" s="4">
        <f>Tabla1[[#This Row],[Valor total OS]]-Tabla1[[#This Row],[valor total op]]</f>
        <v>-2700</v>
      </c>
    </row>
    <row r="5963" spans="1:26" x14ac:dyDescent="0.3">
      <c r="A5963">
        <v>5385</v>
      </c>
      <c r="B5963">
        <v>5</v>
      </c>
      <c r="C5963" t="s">
        <v>9203</v>
      </c>
      <c r="D5963" t="s">
        <v>9204</v>
      </c>
      <c r="E5963" t="s">
        <v>219</v>
      </c>
      <c r="F5963" t="s">
        <v>8286</v>
      </c>
      <c r="G5963" s="2">
        <v>45429</v>
      </c>
      <c r="H5963">
        <v>54780211</v>
      </c>
      <c r="I5963" t="s">
        <v>9205</v>
      </c>
      <c r="J5963" t="s">
        <v>9194</v>
      </c>
      <c r="K5963" t="s">
        <v>77</v>
      </c>
      <c r="L5963">
        <v>85</v>
      </c>
      <c r="M5963">
        <v>14149</v>
      </c>
      <c r="N5963" t="s">
        <v>53</v>
      </c>
      <c r="O5963" t="s">
        <v>3605</v>
      </c>
      <c r="P5963" s="4">
        <v>1400</v>
      </c>
      <c r="Q5963" s="4">
        <v>2500</v>
      </c>
      <c r="R5963" t="s">
        <v>819</v>
      </c>
      <c r="S5963" s="4">
        <v>54248314</v>
      </c>
      <c r="T5963" t="s">
        <v>144</v>
      </c>
      <c r="U5963">
        <v>85</v>
      </c>
      <c r="V5963" t="s">
        <v>3606</v>
      </c>
      <c r="W5963" s="4">
        <f>Tabla1[[#This Row],[OS-Valor Unitario]]-Tabla1[[#This Row],[costo_antes_iva]]</f>
        <v>1100</v>
      </c>
      <c r="X5963" s="4">
        <f>Tabla1[[#This Row],[OS-Valor Unitario]]*Tabla1[[#This Row],[CANTIDAD ENTREGA SATELITE]]</f>
        <v>212500</v>
      </c>
      <c r="Y5963" s="4">
        <f>Tabla1[[#This Row],[costo_antes_iva]]*Tabla1[[#This Row],[CANTIDAD ENTREGA SATELITE]]</f>
        <v>119000</v>
      </c>
      <c r="Z5963" s="4">
        <f>Tabla1[[#This Row],[Valor total OS]]-Tabla1[[#This Row],[valor total op]]</f>
        <v>93500</v>
      </c>
    </row>
    <row r="5964" spans="1:26" x14ac:dyDescent="0.3">
      <c r="A5964">
        <v>5385</v>
      </c>
      <c r="B5964">
        <v>5</v>
      </c>
      <c r="C5964" t="s">
        <v>9203</v>
      </c>
      <c r="D5964" t="s">
        <v>9204</v>
      </c>
      <c r="E5964" t="s">
        <v>219</v>
      </c>
      <c r="F5964" t="s">
        <v>8286</v>
      </c>
      <c r="G5964" s="2">
        <v>45429</v>
      </c>
      <c r="H5964">
        <v>54780211</v>
      </c>
      <c r="I5964" t="s">
        <v>9205</v>
      </c>
      <c r="J5964" t="s">
        <v>9194</v>
      </c>
      <c r="K5964" t="s">
        <v>32</v>
      </c>
      <c r="L5964">
        <v>85</v>
      </c>
      <c r="M5964">
        <v>14259</v>
      </c>
      <c r="N5964" t="s">
        <v>53</v>
      </c>
      <c r="O5964" t="s">
        <v>852</v>
      </c>
      <c r="P5964" s="4">
        <v>3500</v>
      </c>
      <c r="Q5964" s="4">
        <v>4000</v>
      </c>
      <c r="R5964" t="s">
        <v>819</v>
      </c>
      <c r="S5964" s="4">
        <v>54248314</v>
      </c>
      <c r="T5964" t="s">
        <v>144</v>
      </c>
      <c r="U5964">
        <v>85</v>
      </c>
      <c r="V5964" t="s">
        <v>853</v>
      </c>
      <c r="W5964" s="4">
        <f>Tabla1[[#This Row],[OS-Valor Unitario]]-Tabla1[[#This Row],[costo_antes_iva]]</f>
        <v>500</v>
      </c>
      <c r="X5964" s="4">
        <f>Tabla1[[#This Row],[OS-Valor Unitario]]*Tabla1[[#This Row],[CANTIDAD ENTREGA SATELITE]]</f>
        <v>340000</v>
      </c>
      <c r="Y5964" s="4">
        <f>Tabla1[[#This Row],[costo_antes_iva]]*Tabla1[[#This Row],[CANTIDAD ENTREGA SATELITE]]</f>
        <v>297500</v>
      </c>
      <c r="Z5964" s="4">
        <f>Tabla1[[#This Row],[Valor total OS]]-Tabla1[[#This Row],[valor total op]]</f>
        <v>42500</v>
      </c>
    </row>
    <row r="5965" spans="1:26" x14ac:dyDescent="0.3">
      <c r="A5965">
        <v>5385</v>
      </c>
      <c r="B5965">
        <v>6</v>
      </c>
      <c r="C5965" t="s">
        <v>9206</v>
      </c>
      <c r="D5965" t="s">
        <v>9207</v>
      </c>
      <c r="E5965" t="s">
        <v>219</v>
      </c>
      <c r="F5965" t="s">
        <v>8286</v>
      </c>
      <c r="G5965" s="2">
        <v>45429</v>
      </c>
      <c r="H5965">
        <v>54780219</v>
      </c>
      <c r="I5965" t="s">
        <v>9208</v>
      </c>
      <c r="J5965" t="s">
        <v>9194</v>
      </c>
      <c r="K5965" t="s">
        <v>77</v>
      </c>
      <c r="L5965">
        <v>85</v>
      </c>
      <c r="M5965">
        <v>14150</v>
      </c>
      <c r="N5965" t="s">
        <v>53</v>
      </c>
      <c r="O5965" t="s">
        <v>3605</v>
      </c>
      <c r="P5965" s="4">
        <v>1400</v>
      </c>
      <c r="Q5965" s="4">
        <v>2500</v>
      </c>
      <c r="R5965" t="s">
        <v>819</v>
      </c>
      <c r="S5965" s="4">
        <v>54248314</v>
      </c>
      <c r="T5965" t="s">
        <v>144</v>
      </c>
      <c r="U5965">
        <v>85</v>
      </c>
      <c r="V5965" t="s">
        <v>3606</v>
      </c>
      <c r="W5965" s="4">
        <f>Tabla1[[#This Row],[OS-Valor Unitario]]-Tabla1[[#This Row],[costo_antes_iva]]</f>
        <v>1100</v>
      </c>
      <c r="X5965" s="4">
        <f>Tabla1[[#This Row],[OS-Valor Unitario]]*Tabla1[[#This Row],[CANTIDAD ENTREGA SATELITE]]</f>
        <v>212500</v>
      </c>
      <c r="Y5965" s="4">
        <f>Tabla1[[#This Row],[costo_antes_iva]]*Tabla1[[#This Row],[CANTIDAD ENTREGA SATELITE]]</f>
        <v>119000</v>
      </c>
      <c r="Z5965" s="4">
        <f>Tabla1[[#This Row],[Valor total OS]]-Tabla1[[#This Row],[valor total op]]</f>
        <v>93500</v>
      </c>
    </row>
    <row r="5966" spans="1:26" x14ac:dyDescent="0.3">
      <c r="A5966">
        <v>5385</v>
      </c>
      <c r="B5966">
        <v>6</v>
      </c>
      <c r="C5966" t="s">
        <v>9206</v>
      </c>
      <c r="D5966" t="s">
        <v>9207</v>
      </c>
      <c r="E5966" t="s">
        <v>219</v>
      </c>
      <c r="F5966" t="s">
        <v>8286</v>
      </c>
      <c r="G5966" s="2">
        <v>45429</v>
      </c>
      <c r="H5966">
        <v>54780219</v>
      </c>
      <c r="I5966" t="s">
        <v>9208</v>
      </c>
      <c r="J5966" t="s">
        <v>9194</v>
      </c>
      <c r="K5966" t="s">
        <v>32</v>
      </c>
      <c r="L5966">
        <v>85</v>
      </c>
      <c r="M5966">
        <v>14260</v>
      </c>
      <c r="N5966" t="s">
        <v>53</v>
      </c>
      <c r="O5966" t="s">
        <v>852</v>
      </c>
      <c r="P5966" s="4">
        <v>3500</v>
      </c>
      <c r="Q5966" s="4">
        <v>4000</v>
      </c>
      <c r="R5966" t="s">
        <v>819</v>
      </c>
      <c r="S5966" s="4">
        <v>54248314</v>
      </c>
      <c r="T5966" t="s">
        <v>144</v>
      </c>
      <c r="U5966">
        <v>85</v>
      </c>
      <c r="V5966" t="s">
        <v>853</v>
      </c>
      <c r="W5966" s="4">
        <f>Tabla1[[#This Row],[OS-Valor Unitario]]-Tabla1[[#This Row],[costo_antes_iva]]</f>
        <v>500</v>
      </c>
      <c r="X5966" s="4">
        <f>Tabla1[[#This Row],[OS-Valor Unitario]]*Tabla1[[#This Row],[CANTIDAD ENTREGA SATELITE]]</f>
        <v>340000</v>
      </c>
      <c r="Y5966" s="4">
        <f>Tabla1[[#This Row],[costo_antes_iva]]*Tabla1[[#This Row],[CANTIDAD ENTREGA SATELITE]]</f>
        <v>297500</v>
      </c>
      <c r="Z5966" s="4">
        <f>Tabla1[[#This Row],[Valor total OS]]-Tabla1[[#This Row],[valor total op]]</f>
        <v>42500</v>
      </c>
    </row>
    <row r="5967" spans="1:26" x14ac:dyDescent="0.3">
      <c r="A5967">
        <v>5385</v>
      </c>
      <c r="B5967">
        <v>7</v>
      </c>
      <c r="C5967" t="s">
        <v>9209</v>
      </c>
      <c r="D5967" t="s">
        <v>9210</v>
      </c>
      <c r="E5967" t="s">
        <v>219</v>
      </c>
      <c r="F5967" t="s">
        <v>8286</v>
      </c>
      <c r="G5967" s="2">
        <v>45429</v>
      </c>
      <c r="H5967">
        <v>54781978</v>
      </c>
      <c r="I5967" t="s">
        <v>9211</v>
      </c>
      <c r="J5967" t="s">
        <v>9194</v>
      </c>
      <c r="K5967" t="s">
        <v>77</v>
      </c>
      <c r="L5967">
        <v>74</v>
      </c>
      <c r="M5967">
        <v>14153</v>
      </c>
      <c r="N5967" t="s">
        <v>53</v>
      </c>
      <c r="O5967" t="s">
        <v>3605</v>
      </c>
      <c r="P5967" s="4">
        <v>1400</v>
      </c>
      <c r="Q5967" s="4">
        <v>2500</v>
      </c>
      <c r="R5967" t="s">
        <v>819</v>
      </c>
      <c r="S5967" s="4">
        <v>54248314</v>
      </c>
      <c r="T5967" t="s">
        <v>144</v>
      </c>
      <c r="U5967">
        <v>74</v>
      </c>
      <c r="V5967" t="s">
        <v>3606</v>
      </c>
      <c r="W5967" s="4">
        <f>Tabla1[[#This Row],[OS-Valor Unitario]]-Tabla1[[#This Row],[costo_antes_iva]]</f>
        <v>1100</v>
      </c>
      <c r="X5967" s="4">
        <f>Tabla1[[#This Row],[OS-Valor Unitario]]*Tabla1[[#This Row],[CANTIDAD ENTREGA SATELITE]]</f>
        <v>185000</v>
      </c>
      <c r="Y5967" s="4">
        <f>Tabla1[[#This Row],[costo_antes_iva]]*Tabla1[[#This Row],[CANTIDAD ENTREGA SATELITE]]</f>
        <v>103600</v>
      </c>
      <c r="Z5967" s="4">
        <f>Tabla1[[#This Row],[Valor total OS]]-Tabla1[[#This Row],[valor total op]]</f>
        <v>81400</v>
      </c>
    </row>
    <row r="5968" spans="1:26" x14ac:dyDescent="0.3">
      <c r="A5968">
        <v>5385</v>
      </c>
      <c r="B5968">
        <v>7</v>
      </c>
      <c r="C5968" t="s">
        <v>9209</v>
      </c>
      <c r="D5968" t="s">
        <v>9210</v>
      </c>
      <c r="E5968" t="s">
        <v>219</v>
      </c>
      <c r="F5968" t="s">
        <v>8286</v>
      </c>
      <c r="G5968" s="2">
        <v>45429</v>
      </c>
      <c r="H5968">
        <v>54781978</v>
      </c>
      <c r="I5968" t="s">
        <v>9211</v>
      </c>
      <c r="J5968" t="s">
        <v>9194</v>
      </c>
      <c r="K5968" t="s">
        <v>32</v>
      </c>
      <c r="L5968">
        <v>74</v>
      </c>
      <c r="M5968">
        <v>14331</v>
      </c>
      <c r="N5968" t="s">
        <v>53</v>
      </c>
      <c r="O5968" t="s">
        <v>852</v>
      </c>
      <c r="P5968" s="4">
        <v>3500</v>
      </c>
      <c r="Q5968" s="4">
        <v>4000</v>
      </c>
      <c r="R5968" t="s">
        <v>819</v>
      </c>
      <c r="S5968" s="4">
        <v>54248314</v>
      </c>
      <c r="T5968" t="s">
        <v>144</v>
      </c>
      <c r="U5968">
        <v>74</v>
      </c>
      <c r="V5968" t="s">
        <v>853</v>
      </c>
      <c r="W5968" s="4">
        <f>Tabla1[[#This Row],[OS-Valor Unitario]]-Tabla1[[#This Row],[costo_antes_iva]]</f>
        <v>500</v>
      </c>
      <c r="X5968" s="4">
        <f>Tabla1[[#This Row],[OS-Valor Unitario]]*Tabla1[[#This Row],[CANTIDAD ENTREGA SATELITE]]</f>
        <v>296000</v>
      </c>
      <c r="Y5968" s="4">
        <f>Tabla1[[#This Row],[costo_antes_iva]]*Tabla1[[#This Row],[CANTIDAD ENTREGA SATELITE]]</f>
        <v>259000</v>
      </c>
      <c r="Z5968" s="4">
        <f>Tabla1[[#This Row],[Valor total OS]]-Tabla1[[#This Row],[valor total op]]</f>
        <v>37000</v>
      </c>
    </row>
    <row r="5969" spans="1:26" x14ac:dyDescent="0.3">
      <c r="A5969">
        <v>5385</v>
      </c>
      <c r="B5969">
        <v>8</v>
      </c>
      <c r="C5969" t="s">
        <v>9212</v>
      </c>
      <c r="D5969" t="s">
        <v>9213</v>
      </c>
      <c r="E5969" t="s">
        <v>290</v>
      </c>
      <c r="F5969" t="s">
        <v>8286</v>
      </c>
      <c r="G5969" s="2">
        <v>45429</v>
      </c>
      <c r="H5969">
        <v>54780238</v>
      </c>
      <c r="I5969" t="s">
        <v>9214</v>
      </c>
      <c r="J5969" t="s">
        <v>9194</v>
      </c>
      <c r="K5969" t="s">
        <v>64</v>
      </c>
      <c r="L5969">
        <v>75</v>
      </c>
      <c r="M5969">
        <v>14433</v>
      </c>
      <c r="N5969" t="s">
        <v>53</v>
      </c>
      <c r="O5969" t="s">
        <v>66</v>
      </c>
      <c r="P5969" s="4">
        <v>3000</v>
      </c>
      <c r="Q5969" s="4">
        <v>2400</v>
      </c>
      <c r="R5969" t="s">
        <v>819</v>
      </c>
      <c r="S5969" s="4">
        <v>54248314</v>
      </c>
      <c r="T5969" t="s">
        <v>144</v>
      </c>
      <c r="U5969">
        <v>75</v>
      </c>
      <c r="V5969" t="s">
        <v>66</v>
      </c>
      <c r="W5969" s="4">
        <f>Tabla1[[#This Row],[OS-Valor Unitario]]-Tabla1[[#This Row],[costo_antes_iva]]</f>
        <v>-600</v>
      </c>
      <c r="X5969" s="4">
        <f>Tabla1[[#This Row],[OS-Valor Unitario]]*Tabla1[[#This Row],[CANTIDAD ENTREGA SATELITE]]</f>
        <v>180000</v>
      </c>
      <c r="Y5969" s="4">
        <f>Tabla1[[#This Row],[costo_antes_iva]]*Tabla1[[#This Row],[CANTIDAD ENTREGA SATELITE]]</f>
        <v>225000</v>
      </c>
      <c r="Z5969" s="4">
        <f>Tabla1[[#This Row],[Valor total OS]]-Tabla1[[#This Row],[valor total op]]</f>
        <v>-45000</v>
      </c>
    </row>
    <row r="5970" spans="1:26" x14ac:dyDescent="0.3">
      <c r="A5970">
        <v>5385</v>
      </c>
      <c r="B5970">
        <v>8</v>
      </c>
      <c r="C5970" t="s">
        <v>9212</v>
      </c>
      <c r="D5970" t="s">
        <v>9213</v>
      </c>
      <c r="E5970" t="s">
        <v>290</v>
      </c>
      <c r="F5970" t="s">
        <v>8286</v>
      </c>
      <c r="G5970" s="2">
        <v>45429</v>
      </c>
      <c r="H5970">
        <v>54780238</v>
      </c>
      <c r="I5970" t="s">
        <v>9214</v>
      </c>
      <c r="J5970" t="s">
        <v>9194</v>
      </c>
      <c r="K5970" t="s">
        <v>92</v>
      </c>
      <c r="L5970">
        <v>75</v>
      </c>
      <c r="M5970">
        <v>14365</v>
      </c>
      <c r="N5970" t="s">
        <v>53</v>
      </c>
      <c r="O5970" t="s">
        <v>1074</v>
      </c>
      <c r="P5970" s="4">
        <v>11500</v>
      </c>
      <c r="Q5970" s="4">
        <v>3500</v>
      </c>
      <c r="R5970" t="s">
        <v>819</v>
      </c>
      <c r="S5970" s="4">
        <v>54248314</v>
      </c>
      <c r="T5970" t="s">
        <v>144</v>
      </c>
      <c r="U5970">
        <v>75</v>
      </c>
      <c r="V5970" t="s">
        <v>1074</v>
      </c>
      <c r="W5970" s="4">
        <f>Tabla1[[#This Row],[OS-Valor Unitario]]-Tabla1[[#This Row],[costo_antes_iva]]</f>
        <v>-8000</v>
      </c>
      <c r="X5970" s="4">
        <f>Tabla1[[#This Row],[OS-Valor Unitario]]*Tabla1[[#This Row],[CANTIDAD ENTREGA SATELITE]]</f>
        <v>262500</v>
      </c>
      <c r="Y5970" s="4">
        <f>Tabla1[[#This Row],[costo_antes_iva]]*Tabla1[[#This Row],[CANTIDAD ENTREGA SATELITE]]</f>
        <v>862500</v>
      </c>
      <c r="Z5970" s="4">
        <f>Tabla1[[#This Row],[Valor total OS]]-Tabla1[[#This Row],[valor total op]]</f>
        <v>-600000</v>
      </c>
    </row>
    <row r="5971" spans="1:26" x14ac:dyDescent="0.3">
      <c r="A5971">
        <v>5385</v>
      </c>
      <c r="B5971">
        <v>11</v>
      </c>
      <c r="C5971" t="s">
        <v>9220</v>
      </c>
      <c r="D5971" t="s">
        <v>9221</v>
      </c>
      <c r="E5971" t="s">
        <v>290</v>
      </c>
      <c r="F5971" t="s">
        <v>8286</v>
      </c>
      <c r="G5971" s="2">
        <v>45429</v>
      </c>
      <c r="H5971">
        <v>54780241</v>
      </c>
      <c r="I5971" t="s">
        <v>9222</v>
      </c>
      <c r="J5971" t="s">
        <v>9194</v>
      </c>
      <c r="K5971" t="s">
        <v>64</v>
      </c>
      <c r="L5971">
        <v>6</v>
      </c>
      <c r="M5971">
        <v>14333</v>
      </c>
      <c r="N5971" t="s">
        <v>53</v>
      </c>
      <c r="O5971" t="s">
        <v>66</v>
      </c>
      <c r="P5971" s="4">
        <v>1500</v>
      </c>
      <c r="Q5971" s="4">
        <v>1200</v>
      </c>
      <c r="R5971" t="s">
        <v>819</v>
      </c>
      <c r="S5971" s="4">
        <v>54248314</v>
      </c>
      <c r="T5971" t="s">
        <v>144</v>
      </c>
      <c r="U5971">
        <v>6</v>
      </c>
      <c r="V5971" t="s">
        <v>66</v>
      </c>
      <c r="W5971" s="4">
        <f>Tabla1[[#This Row],[OS-Valor Unitario]]-Tabla1[[#This Row],[costo_antes_iva]]</f>
        <v>-300</v>
      </c>
      <c r="X5971" s="4">
        <f>Tabla1[[#This Row],[OS-Valor Unitario]]*Tabla1[[#This Row],[CANTIDAD ENTREGA SATELITE]]</f>
        <v>7200</v>
      </c>
      <c r="Y5971" s="4">
        <f>Tabla1[[#This Row],[costo_antes_iva]]*Tabla1[[#This Row],[CANTIDAD ENTREGA SATELITE]]</f>
        <v>9000</v>
      </c>
      <c r="Z5971" s="4">
        <f>Tabla1[[#This Row],[Valor total OS]]-Tabla1[[#This Row],[valor total op]]</f>
        <v>-1800</v>
      </c>
    </row>
    <row r="5972" spans="1:26" x14ac:dyDescent="0.3">
      <c r="A5972">
        <v>5385</v>
      </c>
      <c r="B5972">
        <v>13</v>
      </c>
      <c r="C5972" t="s">
        <v>9225</v>
      </c>
      <c r="D5972" t="s">
        <v>9226</v>
      </c>
      <c r="E5972" t="s">
        <v>219</v>
      </c>
      <c r="F5972" t="s">
        <v>8286</v>
      </c>
      <c r="G5972" s="2">
        <v>45429</v>
      </c>
      <c r="H5972">
        <v>54780265</v>
      </c>
      <c r="I5972" t="s">
        <v>9227</v>
      </c>
      <c r="J5972" t="s">
        <v>9194</v>
      </c>
      <c r="K5972" t="s">
        <v>77</v>
      </c>
      <c r="L5972">
        <v>6</v>
      </c>
      <c r="M5972">
        <v>14157</v>
      </c>
      <c r="N5972" t="s">
        <v>53</v>
      </c>
      <c r="O5972" t="s">
        <v>3605</v>
      </c>
      <c r="P5972" s="4">
        <v>1400</v>
      </c>
      <c r="Q5972" s="4">
        <v>1300</v>
      </c>
      <c r="R5972" t="s">
        <v>819</v>
      </c>
      <c r="S5972" s="4">
        <v>54248314</v>
      </c>
      <c r="T5972" t="s">
        <v>144</v>
      </c>
      <c r="U5972">
        <v>6</v>
      </c>
      <c r="V5972" t="s">
        <v>3606</v>
      </c>
      <c r="W5972" s="4">
        <f>Tabla1[[#This Row],[OS-Valor Unitario]]-Tabla1[[#This Row],[costo_antes_iva]]</f>
        <v>-100</v>
      </c>
      <c r="X5972" s="4">
        <f>Tabla1[[#This Row],[OS-Valor Unitario]]*Tabla1[[#This Row],[CANTIDAD ENTREGA SATELITE]]</f>
        <v>7800</v>
      </c>
      <c r="Y5972" s="4">
        <f>Tabla1[[#This Row],[costo_antes_iva]]*Tabla1[[#This Row],[CANTIDAD ENTREGA SATELITE]]</f>
        <v>8400</v>
      </c>
      <c r="Z5972" s="4">
        <f>Tabla1[[#This Row],[Valor total OS]]-Tabla1[[#This Row],[valor total op]]</f>
        <v>-600</v>
      </c>
    </row>
    <row r="5973" spans="1:26" x14ac:dyDescent="0.3">
      <c r="A5973">
        <v>5385</v>
      </c>
      <c r="B5973">
        <v>13</v>
      </c>
      <c r="C5973" t="s">
        <v>9225</v>
      </c>
      <c r="D5973" t="s">
        <v>9226</v>
      </c>
      <c r="E5973" t="s">
        <v>219</v>
      </c>
      <c r="F5973" t="s">
        <v>8286</v>
      </c>
      <c r="G5973" s="2">
        <v>45429</v>
      </c>
      <c r="H5973">
        <v>54780265</v>
      </c>
      <c r="I5973" t="s">
        <v>9227</v>
      </c>
      <c r="J5973" t="s">
        <v>9194</v>
      </c>
      <c r="K5973" t="s">
        <v>32</v>
      </c>
      <c r="L5973">
        <v>6</v>
      </c>
      <c r="M5973">
        <v>14359</v>
      </c>
      <c r="N5973" t="s">
        <v>53</v>
      </c>
      <c r="O5973" t="s">
        <v>4297</v>
      </c>
      <c r="P5973" s="4">
        <v>3500</v>
      </c>
      <c r="Q5973" s="4">
        <v>4000</v>
      </c>
      <c r="R5973" t="s">
        <v>819</v>
      </c>
      <c r="S5973" s="4">
        <v>54248314</v>
      </c>
      <c r="T5973" t="s">
        <v>144</v>
      </c>
      <c r="U5973">
        <v>6</v>
      </c>
      <c r="V5973" t="s">
        <v>4298</v>
      </c>
      <c r="W5973" s="4">
        <f>Tabla1[[#This Row],[OS-Valor Unitario]]-Tabla1[[#This Row],[costo_antes_iva]]</f>
        <v>500</v>
      </c>
      <c r="X5973" s="4">
        <f>Tabla1[[#This Row],[OS-Valor Unitario]]*Tabla1[[#This Row],[CANTIDAD ENTREGA SATELITE]]</f>
        <v>24000</v>
      </c>
      <c r="Y5973" s="4">
        <f>Tabla1[[#This Row],[costo_antes_iva]]*Tabla1[[#This Row],[CANTIDAD ENTREGA SATELITE]]</f>
        <v>21000</v>
      </c>
      <c r="Z5973" s="4">
        <f>Tabla1[[#This Row],[Valor total OS]]-Tabla1[[#This Row],[valor total op]]</f>
        <v>3000</v>
      </c>
    </row>
    <row r="5974" spans="1:26" x14ac:dyDescent="0.3">
      <c r="A5974">
        <v>5385</v>
      </c>
      <c r="B5974">
        <v>15</v>
      </c>
      <c r="C5974" t="s">
        <v>9231</v>
      </c>
      <c r="D5974" t="s">
        <v>9232</v>
      </c>
      <c r="E5974" t="s">
        <v>219</v>
      </c>
      <c r="F5974" t="s">
        <v>8286</v>
      </c>
      <c r="G5974" s="2">
        <v>45429</v>
      </c>
      <c r="H5974">
        <v>54780257</v>
      </c>
      <c r="I5974" t="s">
        <v>9233</v>
      </c>
      <c r="J5974" t="s">
        <v>9194</v>
      </c>
      <c r="K5974" t="s">
        <v>77</v>
      </c>
      <c r="L5974">
        <v>6</v>
      </c>
      <c r="M5974">
        <v>14159</v>
      </c>
      <c r="N5974" t="s">
        <v>53</v>
      </c>
      <c r="O5974" t="s">
        <v>3605</v>
      </c>
      <c r="P5974" s="4">
        <v>1400</v>
      </c>
      <c r="Q5974" s="4">
        <v>1300</v>
      </c>
      <c r="R5974" t="s">
        <v>819</v>
      </c>
      <c r="S5974" s="4">
        <v>54248314</v>
      </c>
      <c r="T5974" t="s">
        <v>144</v>
      </c>
      <c r="U5974">
        <v>6</v>
      </c>
      <c r="V5974" t="s">
        <v>3606</v>
      </c>
      <c r="W5974" s="4">
        <f>Tabla1[[#This Row],[OS-Valor Unitario]]-Tabla1[[#This Row],[costo_antes_iva]]</f>
        <v>-100</v>
      </c>
      <c r="X5974" s="4">
        <f>Tabla1[[#This Row],[OS-Valor Unitario]]*Tabla1[[#This Row],[CANTIDAD ENTREGA SATELITE]]</f>
        <v>7800</v>
      </c>
      <c r="Y5974" s="4">
        <f>Tabla1[[#This Row],[costo_antes_iva]]*Tabla1[[#This Row],[CANTIDAD ENTREGA SATELITE]]</f>
        <v>8400</v>
      </c>
      <c r="Z5974" s="4">
        <f>Tabla1[[#This Row],[Valor total OS]]-Tabla1[[#This Row],[valor total op]]</f>
        <v>-600</v>
      </c>
    </row>
    <row r="5975" spans="1:26" x14ac:dyDescent="0.3">
      <c r="A5975">
        <v>5385</v>
      </c>
      <c r="B5975">
        <v>15</v>
      </c>
      <c r="C5975" t="s">
        <v>9231</v>
      </c>
      <c r="D5975" t="s">
        <v>9232</v>
      </c>
      <c r="E5975" t="s">
        <v>219</v>
      </c>
      <c r="F5975" t="s">
        <v>8286</v>
      </c>
      <c r="G5975" s="2">
        <v>45429</v>
      </c>
      <c r="H5975">
        <v>54780257</v>
      </c>
      <c r="I5975" t="s">
        <v>9233</v>
      </c>
      <c r="J5975" t="s">
        <v>9194</v>
      </c>
      <c r="K5975" t="s">
        <v>32</v>
      </c>
      <c r="L5975">
        <v>6</v>
      </c>
      <c r="M5975">
        <v>14361</v>
      </c>
      <c r="N5975" t="s">
        <v>53</v>
      </c>
      <c r="O5975" t="s">
        <v>4297</v>
      </c>
      <c r="P5975" s="4">
        <v>3500</v>
      </c>
      <c r="Q5975" s="4">
        <v>4000</v>
      </c>
      <c r="R5975" t="s">
        <v>819</v>
      </c>
      <c r="S5975" s="4">
        <v>54248314</v>
      </c>
      <c r="T5975" t="s">
        <v>144</v>
      </c>
      <c r="U5975">
        <v>6</v>
      </c>
      <c r="V5975" t="s">
        <v>4298</v>
      </c>
      <c r="W5975" s="4">
        <f>Tabla1[[#This Row],[OS-Valor Unitario]]-Tabla1[[#This Row],[costo_antes_iva]]</f>
        <v>500</v>
      </c>
      <c r="X5975" s="4">
        <f>Tabla1[[#This Row],[OS-Valor Unitario]]*Tabla1[[#This Row],[CANTIDAD ENTREGA SATELITE]]</f>
        <v>24000</v>
      </c>
      <c r="Y5975" s="4">
        <f>Tabla1[[#This Row],[costo_antes_iva]]*Tabla1[[#This Row],[CANTIDAD ENTREGA SATELITE]]</f>
        <v>21000</v>
      </c>
      <c r="Z5975" s="4">
        <f>Tabla1[[#This Row],[Valor total OS]]-Tabla1[[#This Row],[valor total op]]</f>
        <v>3000</v>
      </c>
    </row>
    <row r="5976" spans="1:26" x14ac:dyDescent="0.3">
      <c r="A5976">
        <v>5385</v>
      </c>
      <c r="B5976">
        <v>18</v>
      </c>
      <c r="C5976" t="s">
        <v>9239</v>
      </c>
      <c r="D5976" t="s">
        <v>9240</v>
      </c>
      <c r="E5976" t="s">
        <v>130</v>
      </c>
      <c r="F5976" t="s">
        <v>8286</v>
      </c>
      <c r="G5976" s="2">
        <v>45429</v>
      </c>
      <c r="H5976">
        <v>54780251</v>
      </c>
      <c r="I5976" t="s">
        <v>9241</v>
      </c>
      <c r="J5976" t="s">
        <v>9194</v>
      </c>
      <c r="K5976" t="s">
        <v>32</v>
      </c>
      <c r="L5976">
        <v>90</v>
      </c>
      <c r="M5976">
        <v>14284</v>
      </c>
      <c r="N5976" t="s">
        <v>53</v>
      </c>
      <c r="O5976" t="s">
        <v>210</v>
      </c>
      <c r="P5976" s="4">
        <v>11000</v>
      </c>
      <c r="Q5976" s="4">
        <v>12000</v>
      </c>
      <c r="R5976" t="s">
        <v>819</v>
      </c>
      <c r="S5976" s="4">
        <v>54248314</v>
      </c>
      <c r="T5976" t="s">
        <v>111</v>
      </c>
      <c r="U5976">
        <v>90</v>
      </c>
      <c r="V5976" t="s">
        <v>211</v>
      </c>
      <c r="W5976" s="4">
        <f>Tabla1[[#This Row],[OS-Valor Unitario]]-Tabla1[[#This Row],[costo_antes_iva]]</f>
        <v>1000</v>
      </c>
      <c r="X5976" s="4">
        <f>Tabla1[[#This Row],[OS-Valor Unitario]]*Tabla1[[#This Row],[CANTIDAD ENTREGA SATELITE]]</f>
        <v>1080000</v>
      </c>
      <c r="Y5976" s="4">
        <f>Tabla1[[#This Row],[costo_antes_iva]]*Tabla1[[#This Row],[CANTIDAD ENTREGA SATELITE]]</f>
        <v>990000</v>
      </c>
      <c r="Z5976" s="4">
        <f>Tabla1[[#This Row],[Valor total OS]]-Tabla1[[#This Row],[valor total op]]</f>
        <v>90000</v>
      </c>
    </row>
    <row r="5977" spans="1:26" x14ac:dyDescent="0.3">
      <c r="A5977">
        <v>5385</v>
      </c>
      <c r="B5977">
        <v>18</v>
      </c>
      <c r="C5977" t="s">
        <v>9239</v>
      </c>
      <c r="D5977" t="s">
        <v>9240</v>
      </c>
      <c r="E5977" t="s">
        <v>130</v>
      </c>
      <c r="F5977" t="s">
        <v>8286</v>
      </c>
      <c r="G5977" s="2">
        <v>45429</v>
      </c>
      <c r="H5977">
        <v>54780251</v>
      </c>
      <c r="I5977" t="s">
        <v>9241</v>
      </c>
      <c r="J5977" t="s">
        <v>9194</v>
      </c>
      <c r="K5977" t="s">
        <v>77</v>
      </c>
      <c r="L5977">
        <v>90</v>
      </c>
      <c r="M5977">
        <v>14252</v>
      </c>
      <c r="N5977" t="s">
        <v>53</v>
      </c>
      <c r="O5977" t="s">
        <v>3605</v>
      </c>
      <c r="P5977" s="4">
        <v>1400</v>
      </c>
      <c r="Q5977" s="4">
        <v>2500</v>
      </c>
      <c r="R5977" t="s">
        <v>819</v>
      </c>
      <c r="S5977" s="4">
        <v>54248314</v>
      </c>
      <c r="T5977" t="s">
        <v>111</v>
      </c>
      <c r="U5977">
        <v>90</v>
      </c>
      <c r="V5977" t="s">
        <v>3606</v>
      </c>
      <c r="W5977" s="4">
        <f>Tabla1[[#This Row],[OS-Valor Unitario]]-Tabla1[[#This Row],[costo_antes_iva]]</f>
        <v>1100</v>
      </c>
      <c r="X5977" s="4">
        <f>Tabla1[[#This Row],[OS-Valor Unitario]]*Tabla1[[#This Row],[CANTIDAD ENTREGA SATELITE]]</f>
        <v>225000</v>
      </c>
      <c r="Y5977" s="4">
        <f>Tabla1[[#This Row],[costo_antes_iva]]*Tabla1[[#This Row],[CANTIDAD ENTREGA SATELITE]]</f>
        <v>126000</v>
      </c>
      <c r="Z5977" s="4">
        <f>Tabla1[[#This Row],[Valor total OS]]-Tabla1[[#This Row],[valor total op]]</f>
        <v>99000</v>
      </c>
    </row>
    <row r="5978" spans="1:26" x14ac:dyDescent="0.3">
      <c r="A5978">
        <v>5385</v>
      </c>
      <c r="B5978">
        <v>19</v>
      </c>
      <c r="C5978" t="s">
        <v>9242</v>
      </c>
      <c r="D5978" t="s">
        <v>9243</v>
      </c>
      <c r="E5978" t="s">
        <v>130</v>
      </c>
      <c r="F5978" t="s">
        <v>8286</v>
      </c>
      <c r="G5978" s="2">
        <v>45429</v>
      </c>
      <c r="H5978">
        <v>54780244</v>
      </c>
      <c r="I5978" t="s">
        <v>9244</v>
      </c>
      <c r="J5978" t="s">
        <v>9194</v>
      </c>
      <c r="K5978" t="s">
        <v>32</v>
      </c>
      <c r="L5978">
        <v>143</v>
      </c>
      <c r="M5978">
        <v>14129</v>
      </c>
      <c r="N5978" t="s">
        <v>53</v>
      </c>
      <c r="O5978" t="s">
        <v>4270</v>
      </c>
      <c r="P5978" s="4">
        <v>11000</v>
      </c>
      <c r="Q5978" s="4">
        <v>12000</v>
      </c>
      <c r="R5978" t="s">
        <v>819</v>
      </c>
      <c r="S5978" s="4">
        <v>54248314</v>
      </c>
      <c r="T5978" t="s">
        <v>111</v>
      </c>
      <c r="U5978">
        <v>143</v>
      </c>
      <c r="V5978" t="s">
        <v>4271</v>
      </c>
      <c r="W5978" s="4">
        <f>Tabla1[[#This Row],[OS-Valor Unitario]]-Tabla1[[#This Row],[costo_antes_iva]]</f>
        <v>1000</v>
      </c>
      <c r="X5978" s="4">
        <f>Tabla1[[#This Row],[OS-Valor Unitario]]*Tabla1[[#This Row],[CANTIDAD ENTREGA SATELITE]]</f>
        <v>1716000</v>
      </c>
      <c r="Y5978" s="4">
        <f>Tabla1[[#This Row],[costo_antes_iva]]*Tabla1[[#This Row],[CANTIDAD ENTREGA SATELITE]]</f>
        <v>1573000</v>
      </c>
      <c r="Z5978" s="4">
        <f>Tabla1[[#This Row],[Valor total OS]]-Tabla1[[#This Row],[valor total op]]</f>
        <v>143000</v>
      </c>
    </row>
    <row r="5979" spans="1:26" x14ac:dyDescent="0.3">
      <c r="A5979">
        <v>5385</v>
      </c>
      <c r="B5979">
        <v>19</v>
      </c>
      <c r="C5979" t="s">
        <v>9242</v>
      </c>
      <c r="D5979" t="s">
        <v>9243</v>
      </c>
      <c r="E5979" t="s">
        <v>130</v>
      </c>
      <c r="F5979" t="s">
        <v>8286</v>
      </c>
      <c r="G5979" s="2">
        <v>45429</v>
      </c>
      <c r="H5979">
        <v>54780244</v>
      </c>
      <c r="I5979" t="s">
        <v>9244</v>
      </c>
      <c r="J5979" t="s">
        <v>9194</v>
      </c>
      <c r="K5979" t="s">
        <v>77</v>
      </c>
      <c r="L5979">
        <v>141</v>
      </c>
      <c r="M5979">
        <v>14093</v>
      </c>
      <c r="N5979" t="s">
        <v>53</v>
      </c>
      <c r="O5979" t="s">
        <v>78</v>
      </c>
      <c r="P5979" s="4">
        <v>1400</v>
      </c>
      <c r="Q5979" s="4">
        <v>2800</v>
      </c>
      <c r="R5979" t="s">
        <v>819</v>
      </c>
      <c r="S5979" s="4">
        <v>54248314</v>
      </c>
      <c r="T5979" t="s">
        <v>111</v>
      </c>
      <c r="U5979">
        <v>141</v>
      </c>
      <c r="V5979" t="s">
        <v>79</v>
      </c>
      <c r="W5979" s="4">
        <f>Tabla1[[#This Row],[OS-Valor Unitario]]-Tabla1[[#This Row],[costo_antes_iva]]</f>
        <v>1400</v>
      </c>
      <c r="X5979" s="4">
        <f>Tabla1[[#This Row],[OS-Valor Unitario]]*Tabla1[[#This Row],[CANTIDAD ENTREGA SATELITE]]</f>
        <v>394800</v>
      </c>
      <c r="Y5979" s="4">
        <f>Tabla1[[#This Row],[costo_antes_iva]]*Tabla1[[#This Row],[CANTIDAD ENTREGA SATELITE]]</f>
        <v>197400</v>
      </c>
      <c r="Z5979" s="4">
        <f>Tabla1[[#This Row],[Valor total OS]]-Tabla1[[#This Row],[valor total op]]</f>
        <v>197400</v>
      </c>
    </row>
    <row r="5980" spans="1:26" x14ac:dyDescent="0.3">
      <c r="A5980">
        <v>5385</v>
      </c>
      <c r="B5980">
        <v>20</v>
      </c>
      <c r="C5980" t="s">
        <v>9245</v>
      </c>
      <c r="D5980" t="s">
        <v>9246</v>
      </c>
      <c r="E5980" t="s">
        <v>1088</v>
      </c>
      <c r="F5980" t="s">
        <v>8286</v>
      </c>
      <c r="G5980" s="2">
        <v>45429</v>
      </c>
      <c r="H5980">
        <v>54780272</v>
      </c>
      <c r="I5980" t="s">
        <v>9247</v>
      </c>
      <c r="J5980" t="s">
        <v>9194</v>
      </c>
      <c r="K5980" t="s">
        <v>32</v>
      </c>
      <c r="L5980">
        <v>11</v>
      </c>
      <c r="M5980">
        <v>14420</v>
      </c>
      <c r="N5980" t="s">
        <v>53</v>
      </c>
      <c r="O5980" t="s">
        <v>4948</v>
      </c>
      <c r="P5980" s="4">
        <v>16000</v>
      </c>
      <c r="Q5980" s="4">
        <v>16000</v>
      </c>
      <c r="R5980" t="s">
        <v>819</v>
      </c>
      <c r="S5980" s="4">
        <v>54248314</v>
      </c>
      <c r="T5980" t="s">
        <v>238</v>
      </c>
      <c r="U5980">
        <v>11</v>
      </c>
      <c r="V5980" t="s">
        <v>4949</v>
      </c>
      <c r="W5980" s="4">
        <f>Tabla1[[#This Row],[OS-Valor Unitario]]-Tabla1[[#This Row],[costo_antes_iva]]</f>
        <v>0</v>
      </c>
      <c r="X5980" s="4">
        <f>Tabla1[[#This Row],[OS-Valor Unitario]]*Tabla1[[#This Row],[CANTIDAD ENTREGA SATELITE]]</f>
        <v>176000</v>
      </c>
      <c r="Y5980" s="4">
        <f>Tabla1[[#This Row],[costo_antes_iva]]*Tabla1[[#This Row],[CANTIDAD ENTREGA SATELITE]]</f>
        <v>176000</v>
      </c>
      <c r="Z5980" s="4">
        <f>Tabla1[[#This Row],[Valor total OS]]-Tabla1[[#This Row],[valor total op]]</f>
        <v>0</v>
      </c>
    </row>
    <row r="5981" spans="1:26" x14ac:dyDescent="0.3">
      <c r="A5981">
        <v>5385</v>
      </c>
      <c r="B5981">
        <v>20</v>
      </c>
      <c r="C5981" t="s">
        <v>9245</v>
      </c>
      <c r="D5981" t="s">
        <v>9246</v>
      </c>
      <c r="E5981" t="s">
        <v>1088</v>
      </c>
      <c r="F5981" t="s">
        <v>8286</v>
      </c>
      <c r="G5981" s="2">
        <v>45429</v>
      </c>
      <c r="H5981">
        <v>54780272</v>
      </c>
      <c r="I5981" t="s">
        <v>9247</v>
      </c>
      <c r="J5981" t="s">
        <v>9194</v>
      </c>
      <c r="K5981" t="s">
        <v>77</v>
      </c>
      <c r="L5981">
        <v>11</v>
      </c>
      <c r="M5981">
        <v>14294</v>
      </c>
      <c r="N5981" t="s">
        <v>53</v>
      </c>
      <c r="O5981" t="s">
        <v>3605</v>
      </c>
      <c r="P5981" s="4">
        <v>1500</v>
      </c>
      <c r="Q5981" s="4">
        <v>2500</v>
      </c>
      <c r="R5981" t="s">
        <v>819</v>
      </c>
      <c r="S5981" s="4">
        <v>54248314</v>
      </c>
      <c r="T5981" t="s">
        <v>238</v>
      </c>
      <c r="U5981">
        <v>11</v>
      </c>
      <c r="V5981" t="s">
        <v>3606</v>
      </c>
      <c r="W5981" s="4">
        <f>Tabla1[[#This Row],[OS-Valor Unitario]]-Tabla1[[#This Row],[costo_antes_iva]]</f>
        <v>1000</v>
      </c>
      <c r="X5981" s="4">
        <f>Tabla1[[#This Row],[OS-Valor Unitario]]*Tabla1[[#This Row],[CANTIDAD ENTREGA SATELITE]]</f>
        <v>27500</v>
      </c>
      <c r="Y5981" s="4">
        <f>Tabla1[[#This Row],[costo_antes_iva]]*Tabla1[[#This Row],[CANTIDAD ENTREGA SATELITE]]</f>
        <v>16500</v>
      </c>
      <c r="Z5981" s="4">
        <f>Tabla1[[#This Row],[Valor total OS]]-Tabla1[[#This Row],[valor total op]]</f>
        <v>11000</v>
      </c>
    </row>
    <row r="5982" spans="1:26" x14ac:dyDescent="0.3">
      <c r="A5982">
        <v>5385</v>
      </c>
      <c r="B5982">
        <v>21</v>
      </c>
      <c r="C5982" t="s">
        <v>9248</v>
      </c>
      <c r="D5982" t="s">
        <v>9249</v>
      </c>
      <c r="E5982" t="s">
        <v>1088</v>
      </c>
      <c r="F5982" t="s">
        <v>8286</v>
      </c>
      <c r="G5982" s="2">
        <v>45429</v>
      </c>
      <c r="H5982">
        <v>54780285</v>
      </c>
      <c r="I5982" t="s">
        <v>9211</v>
      </c>
      <c r="J5982" t="s">
        <v>9194</v>
      </c>
      <c r="K5982" t="s">
        <v>32</v>
      </c>
      <c r="L5982">
        <v>1</v>
      </c>
      <c r="M5982">
        <v>14421</v>
      </c>
      <c r="N5982" t="s">
        <v>53</v>
      </c>
      <c r="O5982" t="s">
        <v>4948</v>
      </c>
      <c r="P5982" s="4">
        <v>16000</v>
      </c>
      <c r="Q5982" s="4">
        <v>16000</v>
      </c>
      <c r="R5982" t="s">
        <v>819</v>
      </c>
      <c r="S5982" s="4">
        <v>54248314</v>
      </c>
      <c r="T5982" t="s">
        <v>238</v>
      </c>
      <c r="U5982">
        <v>1</v>
      </c>
      <c r="V5982" t="s">
        <v>4949</v>
      </c>
      <c r="W5982" s="4">
        <f>Tabla1[[#This Row],[OS-Valor Unitario]]-Tabla1[[#This Row],[costo_antes_iva]]</f>
        <v>0</v>
      </c>
      <c r="X5982" s="4">
        <f>Tabla1[[#This Row],[OS-Valor Unitario]]*Tabla1[[#This Row],[CANTIDAD ENTREGA SATELITE]]</f>
        <v>16000</v>
      </c>
      <c r="Y5982" s="4">
        <f>Tabla1[[#This Row],[costo_antes_iva]]*Tabla1[[#This Row],[CANTIDAD ENTREGA SATELITE]]</f>
        <v>16000</v>
      </c>
      <c r="Z5982" s="4">
        <f>Tabla1[[#This Row],[Valor total OS]]-Tabla1[[#This Row],[valor total op]]</f>
        <v>0</v>
      </c>
    </row>
    <row r="5983" spans="1:26" x14ac:dyDescent="0.3">
      <c r="A5983">
        <v>5385</v>
      </c>
      <c r="B5983">
        <v>21</v>
      </c>
      <c r="C5983" t="s">
        <v>9248</v>
      </c>
      <c r="D5983" t="s">
        <v>9249</v>
      </c>
      <c r="E5983" t="s">
        <v>1088</v>
      </c>
      <c r="F5983" t="s">
        <v>8286</v>
      </c>
      <c r="G5983" s="2">
        <v>45429</v>
      </c>
      <c r="H5983">
        <v>54780285</v>
      </c>
      <c r="I5983" t="s">
        <v>9211</v>
      </c>
      <c r="J5983" t="s">
        <v>9194</v>
      </c>
      <c r="K5983" t="s">
        <v>77</v>
      </c>
      <c r="L5983">
        <v>1</v>
      </c>
      <c r="M5983">
        <v>14295</v>
      </c>
      <c r="N5983" t="s">
        <v>53</v>
      </c>
      <c r="O5983" t="s">
        <v>3605</v>
      </c>
      <c r="P5983" s="4">
        <v>1500</v>
      </c>
      <c r="Q5983" s="4">
        <v>1300</v>
      </c>
      <c r="R5983" t="s">
        <v>819</v>
      </c>
      <c r="S5983" s="4">
        <v>54248314</v>
      </c>
      <c r="T5983" t="s">
        <v>238</v>
      </c>
      <c r="U5983">
        <v>1</v>
      </c>
      <c r="V5983" t="s">
        <v>3606</v>
      </c>
      <c r="W5983" s="4">
        <f>Tabla1[[#This Row],[OS-Valor Unitario]]-Tabla1[[#This Row],[costo_antes_iva]]</f>
        <v>-200</v>
      </c>
      <c r="X5983" s="4">
        <f>Tabla1[[#This Row],[OS-Valor Unitario]]*Tabla1[[#This Row],[CANTIDAD ENTREGA SATELITE]]</f>
        <v>1300</v>
      </c>
      <c r="Y5983" s="4">
        <f>Tabla1[[#This Row],[costo_antes_iva]]*Tabla1[[#This Row],[CANTIDAD ENTREGA SATELITE]]</f>
        <v>1500</v>
      </c>
      <c r="Z5983" s="4">
        <f>Tabla1[[#This Row],[Valor total OS]]-Tabla1[[#This Row],[valor total op]]</f>
        <v>-200</v>
      </c>
    </row>
    <row r="5984" spans="1:26" x14ac:dyDescent="0.3">
      <c r="A5984">
        <v>5378</v>
      </c>
      <c r="B5984">
        <v>1</v>
      </c>
      <c r="C5984" t="s">
        <v>9272</v>
      </c>
      <c r="D5984" t="s">
        <v>9273</v>
      </c>
      <c r="E5984" t="s">
        <v>130</v>
      </c>
      <c r="F5984" t="s">
        <v>1819</v>
      </c>
      <c r="G5984" s="2">
        <v>45427</v>
      </c>
      <c r="H5984">
        <v>54744332</v>
      </c>
      <c r="I5984" t="s">
        <v>9274</v>
      </c>
      <c r="J5984" t="s">
        <v>9275</v>
      </c>
      <c r="K5984" t="s">
        <v>77</v>
      </c>
      <c r="L5984">
        <v>8</v>
      </c>
      <c r="M5984">
        <v>13994</v>
      </c>
      <c r="N5984" t="s">
        <v>53</v>
      </c>
      <c r="O5984" t="s">
        <v>78</v>
      </c>
      <c r="P5984" s="4">
        <v>2000</v>
      </c>
      <c r="Q5984" s="4">
        <v>2000</v>
      </c>
      <c r="R5984" t="s">
        <v>819</v>
      </c>
      <c r="S5984" s="4">
        <v>987515</v>
      </c>
      <c r="T5984" t="s">
        <v>111</v>
      </c>
      <c r="U5984">
        <v>8</v>
      </c>
      <c r="V5984" t="s">
        <v>79</v>
      </c>
      <c r="W5984" s="4">
        <f>Tabla1[[#This Row],[OS-Valor Unitario]]-Tabla1[[#This Row],[costo_antes_iva]]</f>
        <v>0</v>
      </c>
      <c r="X5984" s="4">
        <f>Tabla1[[#This Row],[OS-Valor Unitario]]*Tabla1[[#This Row],[CANTIDAD ENTREGA SATELITE]]</f>
        <v>16000</v>
      </c>
      <c r="Y5984" s="4">
        <f>Tabla1[[#This Row],[costo_antes_iva]]*Tabla1[[#This Row],[CANTIDAD ENTREGA SATELITE]]</f>
        <v>16000</v>
      </c>
      <c r="Z5984" s="4">
        <f>Tabla1[[#This Row],[Valor total OS]]-Tabla1[[#This Row],[valor total op]]</f>
        <v>0</v>
      </c>
    </row>
    <row r="5985" spans="1:26" x14ac:dyDescent="0.3">
      <c r="A5985">
        <v>5378</v>
      </c>
      <c r="B5985">
        <v>1</v>
      </c>
      <c r="C5985" t="s">
        <v>9272</v>
      </c>
      <c r="D5985" t="s">
        <v>9273</v>
      </c>
      <c r="E5985" t="s">
        <v>130</v>
      </c>
      <c r="F5985" t="s">
        <v>1819</v>
      </c>
      <c r="G5985" s="2">
        <v>45427</v>
      </c>
      <c r="H5985">
        <v>54744332</v>
      </c>
      <c r="I5985" t="s">
        <v>9274</v>
      </c>
      <c r="J5985" t="s">
        <v>9275</v>
      </c>
      <c r="K5985" t="s">
        <v>32</v>
      </c>
      <c r="L5985">
        <v>8</v>
      </c>
      <c r="M5985">
        <v>14046</v>
      </c>
      <c r="N5985" t="s">
        <v>53</v>
      </c>
      <c r="O5985" t="s">
        <v>210</v>
      </c>
      <c r="P5985" s="4">
        <v>8500</v>
      </c>
      <c r="Q5985" s="4">
        <v>12000</v>
      </c>
      <c r="R5985" t="s">
        <v>819</v>
      </c>
      <c r="S5985" s="4">
        <v>987515</v>
      </c>
      <c r="T5985" t="s">
        <v>111</v>
      </c>
      <c r="U5985">
        <v>8</v>
      </c>
      <c r="V5985" t="s">
        <v>211</v>
      </c>
      <c r="W5985" s="4">
        <f>Tabla1[[#This Row],[OS-Valor Unitario]]-Tabla1[[#This Row],[costo_antes_iva]]</f>
        <v>3500</v>
      </c>
      <c r="X5985" s="4">
        <f>Tabla1[[#This Row],[OS-Valor Unitario]]*Tabla1[[#This Row],[CANTIDAD ENTREGA SATELITE]]</f>
        <v>96000</v>
      </c>
      <c r="Y5985" s="4">
        <f>Tabla1[[#This Row],[costo_antes_iva]]*Tabla1[[#This Row],[CANTIDAD ENTREGA SATELITE]]</f>
        <v>68000</v>
      </c>
      <c r="Z5985" s="4">
        <f>Tabla1[[#This Row],[Valor total OS]]-Tabla1[[#This Row],[valor total op]]</f>
        <v>28000</v>
      </c>
    </row>
    <row r="5986" spans="1:26" x14ac:dyDescent="0.3">
      <c r="A5986">
        <v>5378</v>
      </c>
      <c r="B5986">
        <v>2</v>
      </c>
      <c r="C5986" t="s">
        <v>9276</v>
      </c>
      <c r="D5986" t="s">
        <v>9277</v>
      </c>
      <c r="E5986" t="s">
        <v>111</v>
      </c>
      <c r="F5986" t="s">
        <v>1819</v>
      </c>
      <c r="G5986" s="2">
        <v>45427</v>
      </c>
      <c r="H5986">
        <v>54744326</v>
      </c>
      <c r="I5986" t="s">
        <v>9278</v>
      </c>
      <c r="J5986" t="s">
        <v>9275</v>
      </c>
      <c r="K5986" t="s">
        <v>77</v>
      </c>
      <c r="L5986">
        <v>12</v>
      </c>
      <c r="M5986">
        <v>13998</v>
      </c>
      <c r="N5986" t="s">
        <v>53</v>
      </c>
      <c r="O5986" t="s">
        <v>78</v>
      </c>
      <c r="P5986" s="4">
        <v>1200</v>
      </c>
      <c r="Q5986" s="4">
        <v>2000</v>
      </c>
      <c r="R5986" t="s">
        <v>819</v>
      </c>
      <c r="S5986" s="4">
        <v>987515</v>
      </c>
      <c r="T5986" t="s">
        <v>111</v>
      </c>
      <c r="U5986">
        <v>12</v>
      </c>
      <c r="V5986" t="s">
        <v>79</v>
      </c>
      <c r="W5986" s="4">
        <f>Tabla1[[#This Row],[OS-Valor Unitario]]-Tabla1[[#This Row],[costo_antes_iva]]</f>
        <v>800</v>
      </c>
      <c r="X5986" s="4">
        <f>Tabla1[[#This Row],[OS-Valor Unitario]]*Tabla1[[#This Row],[CANTIDAD ENTREGA SATELITE]]</f>
        <v>24000</v>
      </c>
      <c r="Y5986" s="4">
        <f>Tabla1[[#This Row],[costo_antes_iva]]*Tabla1[[#This Row],[CANTIDAD ENTREGA SATELITE]]</f>
        <v>14400</v>
      </c>
      <c r="Z5986" s="4">
        <f>Tabla1[[#This Row],[Valor total OS]]-Tabla1[[#This Row],[valor total op]]</f>
        <v>9600</v>
      </c>
    </row>
    <row r="5987" spans="1:26" x14ac:dyDescent="0.3">
      <c r="A5987">
        <v>5378</v>
      </c>
      <c r="B5987">
        <v>2</v>
      </c>
      <c r="C5987" t="s">
        <v>9276</v>
      </c>
      <c r="D5987" t="s">
        <v>9277</v>
      </c>
      <c r="E5987" t="s">
        <v>111</v>
      </c>
      <c r="F5987" t="s">
        <v>1819</v>
      </c>
      <c r="G5987" s="2">
        <v>45427</v>
      </c>
      <c r="H5987">
        <v>54744326</v>
      </c>
      <c r="I5987" t="s">
        <v>9278</v>
      </c>
      <c r="J5987" t="s">
        <v>9275</v>
      </c>
      <c r="K5987" t="s">
        <v>32</v>
      </c>
      <c r="L5987">
        <v>12</v>
      </c>
      <c r="M5987">
        <v>14047</v>
      </c>
      <c r="N5987" t="s">
        <v>53</v>
      </c>
      <c r="O5987" t="s">
        <v>210</v>
      </c>
      <c r="P5987" s="4">
        <v>8500</v>
      </c>
      <c r="Q5987" s="4">
        <v>11000</v>
      </c>
      <c r="R5987" t="s">
        <v>819</v>
      </c>
      <c r="S5987" s="4">
        <v>987515</v>
      </c>
      <c r="T5987" t="s">
        <v>111</v>
      </c>
      <c r="U5987">
        <v>12</v>
      </c>
      <c r="V5987" t="s">
        <v>211</v>
      </c>
      <c r="W5987" s="4">
        <f>Tabla1[[#This Row],[OS-Valor Unitario]]-Tabla1[[#This Row],[costo_antes_iva]]</f>
        <v>2500</v>
      </c>
      <c r="X5987" s="4">
        <f>Tabla1[[#This Row],[OS-Valor Unitario]]*Tabla1[[#This Row],[CANTIDAD ENTREGA SATELITE]]</f>
        <v>132000</v>
      </c>
      <c r="Y5987" s="4">
        <f>Tabla1[[#This Row],[costo_antes_iva]]*Tabla1[[#This Row],[CANTIDAD ENTREGA SATELITE]]</f>
        <v>102000</v>
      </c>
      <c r="Z5987" s="4">
        <f>Tabla1[[#This Row],[Valor total OS]]-Tabla1[[#This Row],[valor total op]]</f>
        <v>30000</v>
      </c>
    </row>
    <row r="5988" spans="1:26" x14ac:dyDescent="0.3">
      <c r="A5988">
        <v>5378</v>
      </c>
      <c r="B5988">
        <v>4</v>
      </c>
      <c r="C5988" t="s">
        <v>9279</v>
      </c>
      <c r="D5988" t="s">
        <v>9280</v>
      </c>
      <c r="E5988" t="s">
        <v>378</v>
      </c>
      <c r="F5988" t="s">
        <v>1819</v>
      </c>
      <c r="G5988" s="2">
        <v>45427</v>
      </c>
      <c r="H5988">
        <v>54744351</v>
      </c>
      <c r="I5988" t="s">
        <v>9281</v>
      </c>
      <c r="J5988" t="s">
        <v>9275</v>
      </c>
      <c r="K5988" t="s">
        <v>77</v>
      </c>
      <c r="L5988">
        <v>4</v>
      </c>
      <c r="M5988">
        <v>14210</v>
      </c>
      <c r="N5988" t="s">
        <v>53</v>
      </c>
      <c r="O5988" t="s">
        <v>78</v>
      </c>
      <c r="P5988" s="4">
        <v>1100</v>
      </c>
      <c r="Q5988" s="4">
        <v>2200</v>
      </c>
      <c r="R5988" t="s">
        <v>819</v>
      </c>
      <c r="S5988" s="4">
        <v>987515</v>
      </c>
      <c r="T5988" t="s">
        <v>381</v>
      </c>
      <c r="U5988">
        <v>4</v>
      </c>
      <c r="V5988" t="s">
        <v>79</v>
      </c>
      <c r="W5988" s="4">
        <f>Tabla1[[#This Row],[OS-Valor Unitario]]-Tabla1[[#This Row],[costo_antes_iva]]</f>
        <v>1100</v>
      </c>
      <c r="X5988" s="4">
        <f>Tabla1[[#This Row],[OS-Valor Unitario]]*Tabla1[[#This Row],[CANTIDAD ENTREGA SATELITE]]</f>
        <v>8800</v>
      </c>
      <c r="Y5988" s="4">
        <f>Tabla1[[#This Row],[costo_antes_iva]]*Tabla1[[#This Row],[CANTIDAD ENTREGA SATELITE]]</f>
        <v>4400</v>
      </c>
      <c r="Z5988" s="4">
        <f>Tabla1[[#This Row],[Valor total OS]]-Tabla1[[#This Row],[valor total op]]</f>
        <v>4400</v>
      </c>
    </row>
    <row r="5989" spans="1:26" x14ac:dyDescent="0.3">
      <c r="A5989">
        <v>5378</v>
      </c>
      <c r="B5989">
        <v>4</v>
      </c>
      <c r="C5989" t="s">
        <v>9279</v>
      </c>
      <c r="D5989" t="s">
        <v>9280</v>
      </c>
      <c r="E5989" t="s">
        <v>378</v>
      </c>
      <c r="F5989" t="s">
        <v>1819</v>
      </c>
      <c r="G5989" s="2">
        <v>45427</v>
      </c>
      <c r="H5989">
        <v>54744351</v>
      </c>
      <c r="I5989" t="s">
        <v>9281</v>
      </c>
      <c r="J5989" t="s">
        <v>9275</v>
      </c>
      <c r="K5989" t="s">
        <v>1619</v>
      </c>
      <c r="L5989">
        <v>4</v>
      </c>
      <c r="M5989">
        <v>14179</v>
      </c>
      <c r="N5989" t="s">
        <v>53</v>
      </c>
      <c r="O5989" t="s">
        <v>542</v>
      </c>
      <c r="P5989" s="4">
        <v>5900</v>
      </c>
      <c r="Q5989" s="4">
        <v>5900</v>
      </c>
      <c r="R5989" t="s">
        <v>819</v>
      </c>
      <c r="S5989" s="4">
        <v>987515</v>
      </c>
      <c r="T5989" t="s">
        <v>381</v>
      </c>
      <c r="U5989">
        <v>4</v>
      </c>
      <c r="V5989" t="s">
        <v>543</v>
      </c>
      <c r="W5989" s="4">
        <f>Tabla1[[#This Row],[OS-Valor Unitario]]-Tabla1[[#This Row],[costo_antes_iva]]</f>
        <v>0</v>
      </c>
      <c r="X5989" s="4">
        <f>Tabla1[[#This Row],[OS-Valor Unitario]]*Tabla1[[#This Row],[CANTIDAD ENTREGA SATELITE]]</f>
        <v>23600</v>
      </c>
      <c r="Y5989" s="4">
        <f>Tabla1[[#This Row],[costo_antes_iva]]*Tabla1[[#This Row],[CANTIDAD ENTREGA SATELITE]]</f>
        <v>23600</v>
      </c>
      <c r="Z5989" s="4">
        <f>Tabla1[[#This Row],[Valor total OS]]-Tabla1[[#This Row],[valor total op]]</f>
        <v>0</v>
      </c>
    </row>
    <row r="5990" spans="1:26" x14ac:dyDescent="0.3">
      <c r="A5990">
        <v>5378</v>
      </c>
      <c r="B5990">
        <v>5</v>
      </c>
      <c r="C5990" t="s">
        <v>9282</v>
      </c>
      <c r="D5990" t="s">
        <v>9283</v>
      </c>
      <c r="E5990" t="s">
        <v>393</v>
      </c>
      <c r="F5990" t="s">
        <v>1819</v>
      </c>
      <c r="G5990" s="2">
        <v>45427</v>
      </c>
      <c r="H5990">
        <v>54744302</v>
      </c>
      <c r="I5990" t="s">
        <v>9284</v>
      </c>
      <c r="J5990" t="s">
        <v>9275</v>
      </c>
      <c r="K5990" t="s">
        <v>77</v>
      </c>
      <c r="L5990">
        <v>1</v>
      </c>
      <c r="M5990">
        <v>14314</v>
      </c>
      <c r="N5990" t="s">
        <v>53</v>
      </c>
      <c r="O5990" t="s">
        <v>78</v>
      </c>
      <c r="P5990" s="4">
        <v>1100</v>
      </c>
      <c r="Q5990" s="4">
        <v>1100</v>
      </c>
      <c r="R5990" t="s">
        <v>819</v>
      </c>
      <c r="S5990" s="4">
        <v>987515</v>
      </c>
      <c r="T5990" t="s">
        <v>56</v>
      </c>
      <c r="U5990">
        <v>1</v>
      </c>
      <c r="V5990" t="s">
        <v>79</v>
      </c>
      <c r="W5990" s="4">
        <f>Tabla1[[#This Row],[OS-Valor Unitario]]-Tabla1[[#This Row],[costo_antes_iva]]</f>
        <v>0</v>
      </c>
      <c r="X5990" s="4">
        <f>Tabla1[[#This Row],[OS-Valor Unitario]]*Tabla1[[#This Row],[CANTIDAD ENTREGA SATELITE]]</f>
        <v>1100</v>
      </c>
      <c r="Y5990" s="4">
        <f>Tabla1[[#This Row],[costo_antes_iva]]*Tabla1[[#This Row],[CANTIDAD ENTREGA SATELITE]]</f>
        <v>1100</v>
      </c>
      <c r="Z5990" s="4">
        <f>Tabla1[[#This Row],[Valor total OS]]-Tabla1[[#This Row],[valor total op]]</f>
        <v>0</v>
      </c>
    </row>
    <row r="5991" spans="1:26" x14ac:dyDescent="0.3">
      <c r="A5991">
        <v>5376</v>
      </c>
      <c r="B5991">
        <v>1</v>
      </c>
      <c r="C5991" t="s">
        <v>9307</v>
      </c>
      <c r="D5991" t="s">
        <v>9308</v>
      </c>
      <c r="E5991" t="s">
        <v>228</v>
      </c>
      <c r="F5991" t="s">
        <v>7326</v>
      </c>
      <c r="G5991" s="2">
        <v>45426</v>
      </c>
      <c r="H5991">
        <v>54721088</v>
      </c>
      <c r="I5991" t="s">
        <v>9309</v>
      </c>
      <c r="J5991" t="s">
        <v>9310</v>
      </c>
      <c r="K5991" t="s">
        <v>64</v>
      </c>
      <c r="L5991">
        <v>33</v>
      </c>
      <c r="M5991">
        <v>14013</v>
      </c>
      <c r="N5991" t="s">
        <v>53</v>
      </c>
      <c r="O5991" t="s">
        <v>66</v>
      </c>
      <c r="P5991" s="4">
        <v>3850</v>
      </c>
      <c r="Q5991" s="4">
        <v>3850</v>
      </c>
      <c r="R5991" t="s">
        <v>819</v>
      </c>
      <c r="S5991" s="4">
        <v>33342200</v>
      </c>
      <c r="T5991" t="s">
        <v>230</v>
      </c>
      <c r="U5991">
        <v>33</v>
      </c>
      <c r="V5991" t="s">
        <v>66</v>
      </c>
      <c r="W5991" s="4">
        <f>Tabla1[[#This Row],[OS-Valor Unitario]]-Tabla1[[#This Row],[costo_antes_iva]]</f>
        <v>0</v>
      </c>
      <c r="X5991" s="4">
        <f>Tabla1[[#This Row],[OS-Valor Unitario]]*Tabla1[[#This Row],[CANTIDAD ENTREGA SATELITE]]</f>
        <v>127050</v>
      </c>
      <c r="Y5991" s="4">
        <f>Tabla1[[#This Row],[costo_antes_iva]]*Tabla1[[#This Row],[CANTIDAD ENTREGA SATELITE]]</f>
        <v>127050</v>
      </c>
      <c r="Z5991" s="4">
        <f>Tabla1[[#This Row],[Valor total OS]]-Tabla1[[#This Row],[valor total op]]</f>
        <v>0</v>
      </c>
    </row>
    <row r="5992" spans="1:26" x14ac:dyDescent="0.3">
      <c r="A5992">
        <v>5376</v>
      </c>
      <c r="B5992">
        <v>1</v>
      </c>
      <c r="C5992" t="s">
        <v>9307</v>
      </c>
      <c r="D5992" t="s">
        <v>9308</v>
      </c>
      <c r="E5992" t="s">
        <v>228</v>
      </c>
      <c r="F5992" t="s">
        <v>7326</v>
      </c>
      <c r="G5992" s="2">
        <v>45426</v>
      </c>
      <c r="H5992">
        <v>54721088</v>
      </c>
      <c r="I5992" t="s">
        <v>9309</v>
      </c>
      <c r="J5992" t="s">
        <v>9310</v>
      </c>
      <c r="K5992" t="s">
        <v>32</v>
      </c>
      <c r="L5992">
        <v>33</v>
      </c>
      <c r="M5992">
        <v>14117</v>
      </c>
      <c r="N5992" t="s">
        <v>53</v>
      </c>
      <c r="O5992" t="s">
        <v>472</v>
      </c>
      <c r="P5992" s="4">
        <v>7500</v>
      </c>
      <c r="Q5992" s="4">
        <v>7500</v>
      </c>
      <c r="R5992" t="s">
        <v>819</v>
      </c>
      <c r="S5992" s="4">
        <v>33342200</v>
      </c>
      <c r="T5992" t="s">
        <v>230</v>
      </c>
      <c r="U5992">
        <v>33</v>
      </c>
      <c r="V5992" t="s">
        <v>472</v>
      </c>
      <c r="W5992" s="4">
        <f>Tabla1[[#This Row],[OS-Valor Unitario]]-Tabla1[[#This Row],[costo_antes_iva]]</f>
        <v>0</v>
      </c>
      <c r="X5992" s="4">
        <f>Tabla1[[#This Row],[OS-Valor Unitario]]*Tabla1[[#This Row],[CANTIDAD ENTREGA SATELITE]]</f>
        <v>247500</v>
      </c>
      <c r="Y5992" s="4">
        <f>Tabla1[[#This Row],[costo_antes_iva]]*Tabla1[[#This Row],[CANTIDAD ENTREGA SATELITE]]</f>
        <v>247500</v>
      </c>
      <c r="Z5992" s="4">
        <f>Tabla1[[#This Row],[Valor total OS]]-Tabla1[[#This Row],[valor total op]]</f>
        <v>0</v>
      </c>
    </row>
    <row r="5993" spans="1:26" x14ac:dyDescent="0.3">
      <c r="A5993">
        <v>5376</v>
      </c>
      <c r="B5993">
        <v>2</v>
      </c>
      <c r="C5993" t="s">
        <v>9311</v>
      </c>
      <c r="D5993" t="s">
        <v>9312</v>
      </c>
      <c r="E5993" t="s">
        <v>228</v>
      </c>
      <c r="F5993" t="s">
        <v>7326</v>
      </c>
      <c r="G5993" s="2">
        <v>45426</v>
      </c>
      <c r="H5993">
        <v>54721097</v>
      </c>
      <c r="I5993" t="s">
        <v>9313</v>
      </c>
      <c r="J5993" t="s">
        <v>9310</v>
      </c>
      <c r="K5993" t="s">
        <v>64</v>
      </c>
      <c r="L5993">
        <v>41</v>
      </c>
      <c r="M5993">
        <v>14014</v>
      </c>
      <c r="N5993" t="s">
        <v>53</v>
      </c>
      <c r="O5993" t="s">
        <v>66</v>
      </c>
      <c r="P5993" s="4">
        <v>3850</v>
      </c>
      <c r="Q5993" s="4">
        <v>3850</v>
      </c>
      <c r="R5993" t="s">
        <v>819</v>
      </c>
      <c r="S5993" s="4">
        <v>33342200</v>
      </c>
      <c r="T5993" t="s">
        <v>230</v>
      </c>
      <c r="U5993">
        <v>41</v>
      </c>
      <c r="V5993" t="s">
        <v>66</v>
      </c>
      <c r="W5993" s="4">
        <f>Tabla1[[#This Row],[OS-Valor Unitario]]-Tabla1[[#This Row],[costo_antes_iva]]</f>
        <v>0</v>
      </c>
      <c r="X5993" s="4">
        <f>Tabla1[[#This Row],[OS-Valor Unitario]]*Tabla1[[#This Row],[CANTIDAD ENTREGA SATELITE]]</f>
        <v>157850</v>
      </c>
      <c r="Y5993" s="4">
        <f>Tabla1[[#This Row],[costo_antes_iva]]*Tabla1[[#This Row],[CANTIDAD ENTREGA SATELITE]]</f>
        <v>157850</v>
      </c>
      <c r="Z5993" s="4">
        <f>Tabla1[[#This Row],[Valor total OS]]-Tabla1[[#This Row],[valor total op]]</f>
        <v>0</v>
      </c>
    </row>
    <row r="5994" spans="1:26" x14ac:dyDescent="0.3">
      <c r="A5994">
        <v>5376</v>
      </c>
      <c r="B5994">
        <v>2</v>
      </c>
      <c r="C5994" t="s">
        <v>9311</v>
      </c>
      <c r="D5994" t="s">
        <v>9312</v>
      </c>
      <c r="E5994" t="s">
        <v>228</v>
      </c>
      <c r="F5994" t="s">
        <v>7326</v>
      </c>
      <c r="G5994" s="2">
        <v>45426</v>
      </c>
      <c r="H5994">
        <v>54721097</v>
      </c>
      <c r="I5994" t="s">
        <v>9313</v>
      </c>
      <c r="J5994" t="s">
        <v>9310</v>
      </c>
      <c r="K5994" t="s">
        <v>32</v>
      </c>
      <c r="L5994">
        <v>41</v>
      </c>
      <c r="M5994">
        <v>14116</v>
      </c>
      <c r="N5994" t="s">
        <v>53</v>
      </c>
      <c r="O5994" t="s">
        <v>472</v>
      </c>
      <c r="P5994" s="4">
        <v>7500</v>
      </c>
      <c r="Q5994" s="4">
        <v>7500</v>
      </c>
      <c r="R5994" t="s">
        <v>819</v>
      </c>
      <c r="S5994" s="4">
        <v>33342200</v>
      </c>
      <c r="T5994" t="s">
        <v>230</v>
      </c>
      <c r="U5994">
        <v>41</v>
      </c>
      <c r="V5994" t="s">
        <v>472</v>
      </c>
      <c r="W5994" s="4">
        <f>Tabla1[[#This Row],[OS-Valor Unitario]]-Tabla1[[#This Row],[costo_antes_iva]]</f>
        <v>0</v>
      </c>
      <c r="X5994" s="4">
        <f>Tabla1[[#This Row],[OS-Valor Unitario]]*Tabla1[[#This Row],[CANTIDAD ENTREGA SATELITE]]</f>
        <v>307500</v>
      </c>
      <c r="Y5994" s="4">
        <f>Tabla1[[#This Row],[costo_antes_iva]]*Tabla1[[#This Row],[CANTIDAD ENTREGA SATELITE]]</f>
        <v>307500</v>
      </c>
      <c r="Z5994" s="4">
        <f>Tabla1[[#This Row],[Valor total OS]]-Tabla1[[#This Row],[valor total op]]</f>
        <v>0</v>
      </c>
    </row>
    <row r="5995" spans="1:26" x14ac:dyDescent="0.3">
      <c r="A5995">
        <v>5376</v>
      </c>
      <c r="B5995">
        <v>3</v>
      </c>
      <c r="C5995" t="s">
        <v>9314</v>
      </c>
      <c r="D5995" t="s">
        <v>9315</v>
      </c>
      <c r="E5995" t="s">
        <v>228</v>
      </c>
      <c r="F5995" t="s">
        <v>7326</v>
      </c>
      <c r="G5995" s="2">
        <v>45426</v>
      </c>
      <c r="H5995">
        <v>54721106</v>
      </c>
      <c r="I5995" t="s">
        <v>9316</v>
      </c>
      <c r="J5995" t="s">
        <v>9310</v>
      </c>
      <c r="K5995" t="s">
        <v>64</v>
      </c>
      <c r="L5995">
        <v>35</v>
      </c>
      <c r="M5995">
        <v>14012</v>
      </c>
      <c r="N5995" t="s">
        <v>53</v>
      </c>
      <c r="O5995" t="s">
        <v>66</v>
      </c>
      <c r="P5995" s="4">
        <v>3850</v>
      </c>
      <c r="Q5995" s="4">
        <v>3850</v>
      </c>
      <c r="R5995" t="s">
        <v>819</v>
      </c>
      <c r="S5995" s="4">
        <v>33342200</v>
      </c>
      <c r="T5995" t="s">
        <v>230</v>
      </c>
      <c r="U5995">
        <v>35</v>
      </c>
      <c r="V5995" t="s">
        <v>66</v>
      </c>
      <c r="W5995" s="4">
        <f>Tabla1[[#This Row],[OS-Valor Unitario]]-Tabla1[[#This Row],[costo_antes_iva]]</f>
        <v>0</v>
      </c>
      <c r="X5995" s="4">
        <f>Tabla1[[#This Row],[OS-Valor Unitario]]*Tabla1[[#This Row],[CANTIDAD ENTREGA SATELITE]]</f>
        <v>134750</v>
      </c>
      <c r="Y5995" s="4">
        <f>Tabla1[[#This Row],[costo_antes_iva]]*Tabla1[[#This Row],[CANTIDAD ENTREGA SATELITE]]</f>
        <v>134750</v>
      </c>
      <c r="Z5995" s="4">
        <f>Tabla1[[#This Row],[Valor total OS]]-Tabla1[[#This Row],[valor total op]]</f>
        <v>0</v>
      </c>
    </row>
    <row r="5996" spans="1:26" x14ac:dyDescent="0.3">
      <c r="A5996">
        <v>5376</v>
      </c>
      <c r="B5996">
        <v>3</v>
      </c>
      <c r="C5996" t="s">
        <v>9314</v>
      </c>
      <c r="D5996" t="s">
        <v>9315</v>
      </c>
      <c r="E5996" t="s">
        <v>228</v>
      </c>
      <c r="F5996" t="s">
        <v>7326</v>
      </c>
      <c r="G5996" s="2">
        <v>45426</v>
      </c>
      <c r="H5996">
        <v>54721106</v>
      </c>
      <c r="I5996" t="s">
        <v>9316</v>
      </c>
      <c r="J5996" t="s">
        <v>9310</v>
      </c>
      <c r="K5996" t="s">
        <v>32</v>
      </c>
      <c r="L5996">
        <v>35</v>
      </c>
      <c r="M5996">
        <v>14173</v>
      </c>
      <c r="N5996" t="s">
        <v>53</v>
      </c>
      <c r="O5996" t="s">
        <v>472</v>
      </c>
      <c r="P5996" s="4">
        <v>7500</v>
      </c>
      <c r="Q5996" s="4">
        <v>7500</v>
      </c>
      <c r="R5996" t="s">
        <v>819</v>
      </c>
      <c r="S5996" s="4">
        <v>33342200</v>
      </c>
      <c r="T5996" t="s">
        <v>230</v>
      </c>
      <c r="U5996">
        <v>35</v>
      </c>
      <c r="V5996" t="s">
        <v>472</v>
      </c>
      <c r="W5996" s="4">
        <f>Tabla1[[#This Row],[OS-Valor Unitario]]-Tabla1[[#This Row],[costo_antes_iva]]</f>
        <v>0</v>
      </c>
      <c r="X5996" s="4">
        <f>Tabla1[[#This Row],[OS-Valor Unitario]]*Tabla1[[#This Row],[CANTIDAD ENTREGA SATELITE]]</f>
        <v>262500</v>
      </c>
      <c r="Y5996" s="4">
        <f>Tabla1[[#This Row],[costo_antes_iva]]*Tabla1[[#This Row],[CANTIDAD ENTREGA SATELITE]]</f>
        <v>262500</v>
      </c>
      <c r="Z5996" s="4">
        <f>Tabla1[[#This Row],[Valor total OS]]-Tabla1[[#This Row],[valor total op]]</f>
        <v>0</v>
      </c>
    </row>
    <row r="5997" spans="1:26" x14ac:dyDescent="0.3">
      <c r="A5997">
        <v>5376</v>
      </c>
      <c r="B5997">
        <v>4</v>
      </c>
      <c r="C5997" t="s">
        <v>9317</v>
      </c>
      <c r="D5997" t="s">
        <v>9318</v>
      </c>
      <c r="E5997" t="s">
        <v>228</v>
      </c>
      <c r="F5997" t="s">
        <v>7326</v>
      </c>
      <c r="G5997" s="2">
        <v>45426</v>
      </c>
      <c r="H5997">
        <v>54721115</v>
      </c>
      <c r="I5997" t="s">
        <v>9319</v>
      </c>
      <c r="J5997" t="s">
        <v>9310</v>
      </c>
      <c r="K5997" t="s">
        <v>64</v>
      </c>
      <c r="L5997">
        <v>91</v>
      </c>
      <c r="M5997">
        <v>14011</v>
      </c>
      <c r="N5997" t="s">
        <v>53</v>
      </c>
      <c r="O5997" t="s">
        <v>66</v>
      </c>
      <c r="P5997" s="4">
        <v>3850</v>
      </c>
      <c r="Q5997" s="4">
        <v>3850</v>
      </c>
      <c r="R5997" t="s">
        <v>819</v>
      </c>
      <c r="S5997" s="4">
        <v>33342200</v>
      </c>
      <c r="T5997" t="s">
        <v>230</v>
      </c>
      <c r="U5997">
        <v>91</v>
      </c>
      <c r="V5997" t="s">
        <v>66</v>
      </c>
      <c r="W5997" s="4">
        <f>Tabla1[[#This Row],[OS-Valor Unitario]]-Tabla1[[#This Row],[costo_antes_iva]]</f>
        <v>0</v>
      </c>
      <c r="X5997" s="4">
        <f>Tabla1[[#This Row],[OS-Valor Unitario]]*Tabla1[[#This Row],[CANTIDAD ENTREGA SATELITE]]</f>
        <v>350350</v>
      </c>
      <c r="Y5997" s="4">
        <f>Tabla1[[#This Row],[costo_antes_iva]]*Tabla1[[#This Row],[CANTIDAD ENTREGA SATELITE]]</f>
        <v>350350</v>
      </c>
      <c r="Z5997" s="4">
        <f>Tabla1[[#This Row],[Valor total OS]]-Tabla1[[#This Row],[valor total op]]</f>
        <v>0</v>
      </c>
    </row>
    <row r="5998" spans="1:26" x14ac:dyDescent="0.3">
      <c r="A5998">
        <v>5376</v>
      </c>
      <c r="B5998">
        <v>4</v>
      </c>
      <c r="C5998" t="s">
        <v>9317</v>
      </c>
      <c r="D5998" t="s">
        <v>9318</v>
      </c>
      <c r="E5998" t="s">
        <v>228</v>
      </c>
      <c r="F5998" t="s">
        <v>7326</v>
      </c>
      <c r="G5998" s="2">
        <v>45426</v>
      </c>
      <c r="H5998">
        <v>54721115</v>
      </c>
      <c r="I5998" t="s">
        <v>9319</v>
      </c>
      <c r="J5998" t="s">
        <v>9310</v>
      </c>
      <c r="K5998" t="s">
        <v>32</v>
      </c>
      <c r="L5998">
        <v>91</v>
      </c>
      <c r="M5998">
        <v>14174</v>
      </c>
      <c r="N5998" t="s">
        <v>53</v>
      </c>
      <c r="O5998" t="s">
        <v>472</v>
      </c>
      <c r="P5998" s="4">
        <v>7500</v>
      </c>
      <c r="Q5998" s="4">
        <v>7500</v>
      </c>
      <c r="R5998" t="s">
        <v>819</v>
      </c>
      <c r="S5998" s="4">
        <v>33342200</v>
      </c>
      <c r="T5998" t="s">
        <v>230</v>
      </c>
      <c r="U5998">
        <v>91</v>
      </c>
      <c r="V5998" t="s">
        <v>472</v>
      </c>
      <c r="W5998" s="4">
        <f>Tabla1[[#This Row],[OS-Valor Unitario]]-Tabla1[[#This Row],[costo_antes_iva]]</f>
        <v>0</v>
      </c>
      <c r="X5998" s="4">
        <f>Tabla1[[#This Row],[OS-Valor Unitario]]*Tabla1[[#This Row],[CANTIDAD ENTREGA SATELITE]]</f>
        <v>682500</v>
      </c>
      <c r="Y5998" s="4">
        <f>Tabla1[[#This Row],[costo_antes_iva]]*Tabla1[[#This Row],[CANTIDAD ENTREGA SATELITE]]</f>
        <v>682500</v>
      </c>
      <c r="Z5998" s="4">
        <f>Tabla1[[#This Row],[Valor total OS]]-Tabla1[[#This Row],[valor total op]]</f>
        <v>0</v>
      </c>
    </row>
    <row r="5999" spans="1:26" x14ac:dyDescent="0.3">
      <c r="A5999">
        <v>5376</v>
      </c>
      <c r="B5999">
        <v>5</v>
      </c>
      <c r="C5999" t="s">
        <v>9320</v>
      </c>
      <c r="D5999" t="s">
        <v>9321</v>
      </c>
      <c r="E5999" t="s">
        <v>228</v>
      </c>
      <c r="F5999" t="s">
        <v>7326</v>
      </c>
      <c r="G5999" s="2">
        <v>45426</v>
      </c>
      <c r="H5999">
        <v>54721124</v>
      </c>
      <c r="I5999" t="s">
        <v>9322</v>
      </c>
      <c r="J5999" t="s">
        <v>9310</v>
      </c>
      <c r="K5999" t="s">
        <v>64</v>
      </c>
      <c r="L5999">
        <v>56</v>
      </c>
      <c r="M5999">
        <v>14023</v>
      </c>
      <c r="N5999" t="s">
        <v>53</v>
      </c>
      <c r="O5999" t="s">
        <v>66</v>
      </c>
      <c r="P5999" s="4">
        <v>3850</v>
      </c>
      <c r="Q5999" s="4">
        <v>3850</v>
      </c>
      <c r="R5999" t="s">
        <v>819</v>
      </c>
      <c r="S5999" s="4">
        <v>33342200</v>
      </c>
      <c r="T5999" t="s">
        <v>230</v>
      </c>
      <c r="U5999">
        <v>56</v>
      </c>
      <c r="V5999" t="s">
        <v>66</v>
      </c>
      <c r="W5999" s="4">
        <f>Tabla1[[#This Row],[OS-Valor Unitario]]-Tabla1[[#This Row],[costo_antes_iva]]</f>
        <v>0</v>
      </c>
      <c r="X5999" s="4">
        <f>Tabla1[[#This Row],[OS-Valor Unitario]]*Tabla1[[#This Row],[CANTIDAD ENTREGA SATELITE]]</f>
        <v>215600</v>
      </c>
      <c r="Y5999" s="4">
        <f>Tabla1[[#This Row],[costo_antes_iva]]*Tabla1[[#This Row],[CANTIDAD ENTREGA SATELITE]]</f>
        <v>215600</v>
      </c>
      <c r="Z5999" s="4">
        <f>Tabla1[[#This Row],[Valor total OS]]-Tabla1[[#This Row],[valor total op]]</f>
        <v>0</v>
      </c>
    </row>
    <row r="6000" spans="1:26" x14ac:dyDescent="0.3">
      <c r="A6000">
        <v>5376</v>
      </c>
      <c r="B6000">
        <v>5</v>
      </c>
      <c r="C6000" t="s">
        <v>9320</v>
      </c>
      <c r="D6000" t="s">
        <v>9321</v>
      </c>
      <c r="E6000" t="s">
        <v>228</v>
      </c>
      <c r="F6000" t="s">
        <v>7326</v>
      </c>
      <c r="G6000" s="2">
        <v>45426</v>
      </c>
      <c r="H6000">
        <v>54721124</v>
      </c>
      <c r="I6000" t="s">
        <v>9322</v>
      </c>
      <c r="J6000" t="s">
        <v>9310</v>
      </c>
      <c r="K6000" t="s">
        <v>32</v>
      </c>
      <c r="L6000">
        <v>56</v>
      </c>
      <c r="M6000">
        <v>14197</v>
      </c>
      <c r="N6000" t="s">
        <v>53</v>
      </c>
      <c r="O6000" t="s">
        <v>472</v>
      </c>
      <c r="P6000" s="4">
        <v>7500</v>
      </c>
      <c r="Q6000" s="4">
        <v>7500</v>
      </c>
      <c r="R6000" t="s">
        <v>819</v>
      </c>
      <c r="S6000" s="4">
        <v>33342200</v>
      </c>
      <c r="T6000" t="s">
        <v>230</v>
      </c>
      <c r="U6000">
        <v>57</v>
      </c>
      <c r="V6000" t="s">
        <v>472</v>
      </c>
      <c r="W6000" s="4">
        <f>Tabla1[[#This Row],[OS-Valor Unitario]]-Tabla1[[#This Row],[costo_antes_iva]]</f>
        <v>0</v>
      </c>
      <c r="X6000" s="4">
        <f>Tabla1[[#This Row],[OS-Valor Unitario]]*Tabla1[[#This Row],[CANTIDAD ENTREGA SATELITE]]</f>
        <v>427500</v>
      </c>
      <c r="Y6000" s="4">
        <f>Tabla1[[#This Row],[costo_antes_iva]]*Tabla1[[#This Row],[CANTIDAD ENTREGA SATELITE]]</f>
        <v>427500</v>
      </c>
      <c r="Z6000" s="4">
        <f>Tabla1[[#This Row],[Valor total OS]]-Tabla1[[#This Row],[valor total op]]</f>
        <v>0</v>
      </c>
    </row>
    <row r="6001" spans="1:26" x14ac:dyDescent="0.3">
      <c r="A6001">
        <v>5376</v>
      </c>
      <c r="B6001">
        <v>6</v>
      </c>
      <c r="C6001" t="s">
        <v>9323</v>
      </c>
      <c r="D6001" t="s">
        <v>9324</v>
      </c>
      <c r="E6001" t="s">
        <v>228</v>
      </c>
      <c r="F6001" t="s">
        <v>7326</v>
      </c>
      <c r="G6001" s="2">
        <v>45426</v>
      </c>
      <c r="H6001">
        <v>54721133</v>
      </c>
      <c r="I6001" t="s">
        <v>9325</v>
      </c>
      <c r="J6001" t="s">
        <v>9310</v>
      </c>
      <c r="K6001" t="s">
        <v>64</v>
      </c>
      <c r="L6001">
        <v>59</v>
      </c>
      <c r="M6001">
        <v>14024</v>
      </c>
      <c r="N6001" t="s">
        <v>53</v>
      </c>
      <c r="O6001" t="s">
        <v>66</v>
      </c>
      <c r="P6001" s="4">
        <v>3850</v>
      </c>
      <c r="Q6001" s="4">
        <v>3850</v>
      </c>
      <c r="R6001" t="s">
        <v>819</v>
      </c>
      <c r="S6001" s="4">
        <v>33342200</v>
      </c>
      <c r="T6001" t="s">
        <v>230</v>
      </c>
      <c r="U6001">
        <v>59</v>
      </c>
      <c r="V6001" t="s">
        <v>66</v>
      </c>
      <c r="W6001" s="4">
        <f>Tabla1[[#This Row],[OS-Valor Unitario]]-Tabla1[[#This Row],[costo_antes_iva]]</f>
        <v>0</v>
      </c>
      <c r="X6001" s="4">
        <f>Tabla1[[#This Row],[OS-Valor Unitario]]*Tabla1[[#This Row],[CANTIDAD ENTREGA SATELITE]]</f>
        <v>227150</v>
      </c>
      <c r="Y6001" s="4">
        <f>Tabla1[[#This Row],[costo_antes_iva]]*Tabla1[[#This Row],[CANTIDAD ENTREGA SATELITE]]</f>
        <v>227150</v>
      </c>
      <c r="Z6001" s="4">
        <f>Tabla1[[#This Row],[Valor total OS]]-Tabla1[[#This Row],[valor total op]]</f>
        <v>0</v>
      </c>
    </row>
    <row r="6002" spans="1:26" x14ac:dyDescent="0.3">
      <c r="A6002">
        <v>5376</v>
      </c>
      <c r="B6002">
        <v>6</v>
      </c>
      <c r="C6002" t="s">
        <v>9323</v>
      </c>
      <c r="D6002" t="s">
        <v>9324</v>
      </c>
      <c r="E6002" t="s">
        <v>228</v>
      </c>
      <c r="F6002" t="s">
        <v>7326</v>
      </c>
      <c r="G6002" s="2">
        <v>45426</v>
      </c>
      <c r="H6002">
        <v>54721133</v>
      </c>
      <c r="I6002" t="s">
        <v>9325</v>
      </c>
      <c r="J6002" t="s">
        <v>9310</v>
      </c>
      <c r="K6002" t="s">
        <v>32</v>
      </c>
      <c r="L6002">
        <v>59</v>
      </c>
      <c r="M6002">
        <v>14198</v>
      </c>
      <c r="N6002" t="s">
        <v>53</v>
      </c>
      <c r="O6002" t="s">
        <v>472</v>
      </c>
      <c r="P6002" s="4">
        <v>7500</v>
      </c>
      <c r="Q6002" s="4">
        <v>7500</v>
      </c>
      <c r="R6002" t="s">
        <v>819</v>
      </c>
      <c r="S6002" s="4">
        <v>33342200</v>
      </c>
      <c r="T6002" t="s">
        <v>230</v>
      </c>
      <c r="U6002">
        <v>59</v>
      </c>
      <c r="V6002" t="s">
        <v>472</v>
      </c>
      <c r="W6002" s="4">
        <f>Tabla1[[#This Row],[OS-Valor Unitario]]-Tabla1[[#This Row],[costo_antes_iva]]</f>
        <v>0</v>
      </c>
      <c r="X6002" s="4">
        <f>Tabla1[[#This Row],[OS-Valor Unitario]]*Tabla1[[#This Row],[CANTIDAD ENTREGA SATELITE]]</f>
        <v>442500</v>
      </c>
      <c r="Y6002" s="4">
        <f>Tabla1[[#This Row],[costo_antes_iva]]*Tabla1[[#This Row],[CANTIDAD ENTREGA SATELITE]]</f>
        <v>442500</v>
      </c>
      <c r="Z6002" s="4">
        <f>Tabla1[[#This Row],[Valor total OS]]-Tabla1[[#This Row],[valor total op]]</f>
        <v>0</v>
      </c>
    </row>
    <row r="6003" spans="1:26" x14ac:dyDescent="0.3">
      <c r="A6003">
        <v>5376</v>
      </c>
      <c r="B6003">
        <v>7</v>
      </c>
      <c r="C6003" t="s">
        <v>9326</v>
      </c>
      <c r="D6003" t="s">
        <v>9327</v>
      </c>
      <c r="E6003" t="s">
        <v>228</v>
      </c>
      <c r="F6003" t="s">
        <v>7326</v>
      </c>
      <c r="G6003" s="2">
        <v>45426</v>
      </c>
      <c r="H6003">
        <v>54721142</v>
      </c>
      <c r="I6003" t="s">
        <v>9328</v>
      </c>
      <c r="J6003" t="s">
        <v>9310</v>
      </c>
      <c r="K6003" t="s">
        <v>64</v>
      </c>
      <c r="L6003">
        <v>112</v>
      </c>
      <c r="M6003">
        <v>14038</v>
      </c>
      <c r="N6003" t="s">
        <v>53</v>
      </c>
      <c r="O6003" t="s">
        <v>66</v>
      </c>
      <c r="P6003" s="4">
        <v>3850</v>
      </c>
      <c r="Q6003" s="4">
        <v>3850</v>
      </c>
      <c r="R6003" t="s">
        <v>819</v>
      </c>
      <c r="S6003" s="4">
        <v>33342200</v>
      </c>
      <c r="T6003" t="s">
        <v>230</v>
      </c>
      <c r="U6003">
        <v>112</v>
      </c>
      <c r="V6003" t="s">
        <v>66</v>
      </c>
      <c r="W6003" s="4">
        <f>Tabla1[[#This Row],[OS-Valor Unitario]]-Tabla1[[#This Row],[costo_antes_iva]]</f>
        <v>0</v>
      </c>
      <c r="X6003" s="4">
        <f>Tabla1[[#This Row],[OS-Valor Unitario]]*Tabla1[[#This Row],[CANTIDAD ENTREGA SATELITE]]</f>
        <v>431200</v>
      </c>
      <c r="Y6003" s="4">
        <f>Tabla1[[#This Row],[costo_antes_iva]]*Tabla1[[#This Row],[CANTIDAD ENTREGA SATELITE]]</f>
        <v>431200</v>
      </c>
      <c r="Z6003" s="4">
        <f>Tabla1[[#This Row],[Valor total OS]]-Tabla1[[#This Row],[valor total op]]</f>
        <v>0</v>
      </c>
    </row>
    <row r="6004" spans="1:26" x14ac:dyDescent="0.3">
      <c r="A6004">
        <v>5376</v>
      </c>
      <c r="B6004">
        <v>7</v>
      </c>
      <c r="C6004" t="s">
        <v>9326</v>
      </c>
      <c r="D6004" t="s">
        <v>9327</v>
      </c>
      <c r="E6004" t="s">
        <v>228</v>
      </c>
      <c r="F6004" t="s">
        <v>7326</v>
      </c>
      <c r="G6004" s="2">
        <v>45426</v>
      </c>
      <c r="H6004">
        <v>54721142</v>
      </c>
      <c r="I6004" t="s">
        <v>9328</v>
      </c>
      <c r="J6004" t="s">
        <v>9310</v>
      </c>
      <c r="K6004" t="s">
        <v>32</v>
      </c>
      <c r="L6004">
        <v>112</v>
      </c>
      <c r="M6004">
        <v>14171</v>
      </c>
      <c r="N6004" t="s">
        <v>53</v>
      </c>
      <c r="O6004" t="s">
        <v>472</v>
      </c>
      <c r="P6004" s="4">
        <v>7500</v>
      </c>
      <c r="Q6004" s="4">
        <v>7500</v>
      </c>
      <c r="R6004" t="s">
        <v>819</v>
      </c>
      <c r="S6004" s="4">
        <v>33342200</v>
      </c>
      <c r="T6004" t="s">
        <v>230</v>
      </c>
      <c r="U6004">
        <v>112</v>
      </c>
      <c r="V6004" t="s">
        <v>472</v>
      </c>
      <c r="W6004" s="4">
        <f>Tabla1[[#This Row],[OS-Valor Unitario]]-Tabla1[[#This Row],[costo_antes_iva]]</f>
        <v>0</v>
      </c>
      <c r="X6004" s="4">
        <f>Tabla1[[#This Row],[OS-Valor Unitario]]*Tabla1[[#This Row],[CANTIDAD ENTREGA SATELITE]]</f>
        <v>840000</v>
      </c>
      <c r="Y6004" s="4">
        <f>Tabla1[[#This Row],[costo_antes_iva]]*Tabla1[[#This Row],[CANTIDAD ENTREGA SATELITE]]</f>
        <v>840000</v>
      </c>
      <c r="Z6004" s="4">
        <f>Tabla1[[#This Row],[Valor total OS]]-Tabla1[[#This Row],[valor total op]]</f>
        <v>0</v>
      </c>
    </row>
    <row r="6005" spans="1:26" x14ac:dyDescent="0.3">
      <c r="A6005">
        <v>5376</v>
      </c>
      <c r="B6005">
        <v>8</v>
      </c>
      <c r="C6005" t="s">
        <v>9329</v>
      </c>
      <c r="D6005" t="s">
        <v>9330</v>
      </c>
      <c r="E6005" t="s">
        <v>228</v>
      </c>
      <c r="F6005" t="s">
        <v>7326</v>
      </c>
      <c r="G6005" s="2">
        <v>45426</v>
      </c>
      <c r="H6005">
        <v>54721151</v>
      </c>
      <c r="I6005" t="s">
        <v>9331</v>
      </c>
      <c r="J6005" t="s">
        <v>9310</v>
      </c>
      <c r="K6005" t="s">
        <v>64</v>
      </c>
      <c r="L6005">
        <v>93</v>
      </c>
      <c r="M6005">
        <v>14043</v>
      </c>
      <c r="N6005" t="s">
        <v>53</v>
      </c>
      <c r="O6005" t="s">
        <v>66</v>
      </c>
      <c r="P6005" s="4">
        <v>3850</v>
      </c>
      <c r="Q6005" s="4">
        <v>3850</v>
      </c>
      <c r="R6005" t="s">
        <v>819</v>
      </c>
      <c r="S6005" s="4">
        <v>33342200</v>
      </c>
      <c r="T6005" t="s">
        <v>230</v>
      </c>
      <c r="U6005">
        <v>93</v>
      </c>
      <c r="V6005" t="s">
        <v>66</v>
      </c>
      <c r="W6005" s="4">
        <f>Tabla1[[#This Row],[OS-Valor Unitario]]-Tabla1[[#This Row],[costo_antes_iva]]</f>
        <v>0</v>
      </c>
      <c r="X6005" s="4">
        <f>Tabla1[[#This Row],[OS-Valor Unitario]]*Tabla1[[#This Row],[CANTIDAD ENTREGA SATELITE]]</f>
        <v>358050</v>
      </c>
      <c r="Y6005" s="4">
        <f>Tabla1[[#This Row],[costo_antes_iva]]*Tabla1[[#This Row],[CANTIDAD ENTREGA SATELITE]]</f>
        <v>358050</v>
      </c>
      <c r="Z6005" s="4">
        <f>Tabla1[[#This Row],[Valor total OS]]-Tabla1[[#This Row],[valor total op]]</f>
        <v>0</v>
      </c>
    </row>
    <row r="6006" spans="1:26" x14ac:dyDescent="0.3">
      <c r="A6006">
        <v>5376</v>
      </c>
      <c r="B6006">
        <v>8</v>
      </c>
      <c r="C6006" t="s">
        <v>9329</v>
      </c>
      <c r="D6006" t="s">
        <v>9330</v>
      </c>
      <c r="E6006" t="s">
        <v>228</v>
      </c>
      <c r="F6006" t="s">
        <v>7326</v>
      </c>
      <c r="G6006" s="2">
        <v>45426</v>
      </c>
      <c r="H6006">
        <v>54721151</v>
      </c>
      <c r="I6006" t="s">
        <v>9331</v>
      </c>
      <c r="J6006" t="s">
        <v>9310</v>
      </c>
      <c r="K6006" t="s">
        <v>32</v>
      </c>
      <c r="L6006">
        <v>93</v>
      </c>
      <c r="M6006">
        <v>14172</v>
      </c>
      <c r="N6006" t="s">
        <v>53</v>
      </c>
      <c r="O6006" t="s">
        <v>472</v>
      </c>
      <c r="P6006" s="4">
        <v>7500</v>
      </c>
      <c r="Q6006" s="4">
        <v>7500</v>
      </c>
      <c r="R6006" t="s">
        <v>819</v>
      </c>
      <c r="S6006" s="4">
        <v>33342200</v>
      </c>
      <c r="T6006" t="s">
        <v>230</v>
      </c>
      <c r="U6006">
        <v>93</v>
      </c>
      <c r="V6006" t="s">
        <v>472</v>
      </c>
      <c r="W6006" s="4">
        <f>Tabla1[[#This Row],[OS-Valor Unitario]]-Tabla1[[#This Row],[costo_antes_iva]]</f>
        <v>0</v>
      </c>
      <c r="X6006" s="4">
        <f>Tabla1[[#This Row],[OS-Valor Unitario]]*Tabla1[[#This Row],[CANTIDAD ENTREGA SATELITE]]</f>
        <v>697500</v>
      </c>
      <c r="Y6006" s="4">
        <f>Tabla1[[#This Row],[costo_antes_iva]]*Tabla1[[#This Row],[CANTIDAD ENTREGA SATELITE]]</f>
        <v>697500</v>
      </c>
      <c r="Z6006" s="4">
        <f>Tabla1[[#This Row],[Valor total OS]]-Tabla1[[#This Row],[valor total op]]</f>
        <v>0</v>
      </c>
    </row>
    <row r="6007" spans="1:26" x14ac:dyDescent="0.3">
      <c r="A6007">
        <v>5377</v>
      </c>
      <c r="B6007">
        <v>1</v>
      </c>
      <c r="C6007" t="s">
        <v>9285</v>
      </c>
      <c r="D6007" t="s">
        <v>9286</v>
      </c>
      <c r="E6007" t="s">
        <v>130</v>
      </c>
      <c r="F6007" t="s">
        <v>1260</v>
      </c>
      <c r="G6007" s="2">
        <v>45422</v>
      </c>
      <c r="H6007">
        <v>54591594</v>
      </c>
      <c r="I6007" t="s">
        <v>9287</v>
      </c>
      <c r="J6007" t="s">
        <v>9288</v>
      </c>
      <c r="K6007" t="s">
        <v>32</v>
      </c>
      <c r="L6007">
        <v>18</v>
      </c>
      <c r="M6007">
        <v>14320</v>
      </c>
      <c r="N6007" t="s">
        <v>53</v>
      </c>
      <c r="O6007" t="s">
        <v>836</v>
      </c>
      <c r="P6007" s="4">
        <v>12000</v>
      </c>
      <c r="Q6007" s="4">
        <v>12000</v>
      </c>
      <c r="R6007" t="s">
        <v>819</v>
      </c>
      <c r="S6007" s="4">
        <v>6644630</v>
      </c>
      <c r="T6007" t="s">
        <v>111</v>
      </c>
      <c r="U6007">
        <v>18</v>
      </c>
      <c r="V6007" t="s">
        <v>837</v>
      </c>
      <c r="W6007" s="4">
        <f>Tabla1[[#This Row],[OS-Valor Unitario]]-Tabla1[[#This Row],[costo_antes_iva]]</f>
        <v>0</v>
      </c>
      <c r="X6007" s="4">
        <f>Tabla1[[#This Row],[OS-Valor Unitario]]*Tabla1[[#This Row],[CANTIDAD ENTREGA SATELITE]]</f>
        <v>216000</v>
      </c>
      <c r="Y6007" s="4">
        <f>Tabla1[[#This Row],[costo_antes_iva]]*Tabla1[[#This Row],[CANTIDAD ENTREGA SATELITE]]</f>
        <v>216000</v>
      </c>
      <c r="Z6007" s="4">
        <f>Tabla1[[#This Row],[Valor total OS]]-Tabla1[[#This Row],[valor total op]]</f>
        <v>0</v>
      </c>
    </row>
    <row r="6008" spans="1:26" x14ac:dyDescent="0.3">
      <c r="A6008">
        <v>5377</v>
      </c>
      <c r="B6008">
        <v>1</v>
      </c>
      <c r="C6008" t="s">
        <v>9285</v>
      </c>
      <c r="D6008" t="s">
        <v>9286</v>
      </c>
      <c r="E6008" t="s">
        <v>130</v>
      </c>
      <c r="F6008" t="s">
        <v>1260</v>
      </c>
      <c r="G6008" s="2">
        <v>45422</v>
      </c>
      <c r="H6008">
        <v>54591594</v>
      </c>
      <c r="I6008" t="s">
        <v>9287</v>
      </c>
      <c r="J6008" t="s">
        <v>9288</v>
      </c>
      <c r="K6008" t="s">
        <v>77</v>
      </c>
      <c r="L6008">
        <v>18</v>
      </c>
      <c r="M6008">
        <v>14262</v>
      </c>
      <c r="N6008" t="s">
        <v>53</v>
      </c>
      <c r="O6008" t="s">
        <v>698</v>
      </c>
      <c r="P6008" s="4">
        <v>1000</v>
      </c>
      <c r="Q6008" s="4">
        <v>1000</v>
      </c>
      <c r="R6008" t="s">
        <v>819</v>
      </c>
      <c r="S6008" s="4">
        <v>6644630</v>
      </c>
      <c r="T6008" t="s">
        <v>111</v>
      </c>
      <c r="U6008">
        <v>18</v>
      </c>
      <c r="V6008" t="s">
        <v>699</v>
      </c>
      <c r="W6008" s="4">
        <f>Tabla1[[#This Row],[OS-Valor Unitario]]-Tabla1[[#This Row],[costo_antes_iva]]</f>
        <v>0</v>
      </c>
      <c r="X6008" s="4">
        <f>Tabla1[[#This Row],[OS-Valor Unitario]]*Tabla1[[#This Row],[CANTIDAD ENTREGA SATELITE]]</f>
        <v>18000</v>
      </c>
      <c r="Y6008" s="4">
        <f>Tabla1[[#This Row],[costo_antes_iva]]*Tabla1[[#This Row],[CANTIDAD ENTREGA SATELITE]]</f>
        <v>18000</v>
      </c>
      <c r="Z6008" s="4">
        <f>Tabla1[[#This Row],[Valor total OS]]-Tabla1[[#This Row],[valor total op]]</f>
        <v>0</v>
      </c>
    </row>
    <row r="6009" spans="1:26" x14ac:dyDescent="0.3">
      <c r="A6009">
        <v>5377</v>
      </c>
      <c r="B6009">
        <v>2</v>
      </c>
      <c r="C6009" t="s">
        <v>9289</v>
      </c>
      <c r="D6009" t="s">
        <v>9290</v>
      </c>
      <c r="E6009" t="s">
        <v>130</v>
      </c>
      <c r="F6009" t="s">
        <v>1260</v>
      </c>
      <c r="G6009" s="2">
        <v>45422</v>
      </c>
      <c r="H6009">
        <v>54591676</v>
      </c>
      <c r="I6009" t="s">
        <v>9291</v>
      </c>
      <c r="J6009" t="s">
        <v>9288</v>
      </c>
      <c r="K6009" t="s">
        <v>32</v>
      </c>
      <c r="L6009">
        <v>3</v>
      </c>
      <c r="M6009">
        <v>14321</v>
      </c>
      <c r="N6009" t="s">
        <v>53</v>
      </c>
      <c r="O6009" t="s">
        <v>836</v>
      </c>
      <c r="P6009" s="4">
        <v>11000</v>
      </c>
      <c r="Q6009" s="4">
        <v>11000</v>
      </c>
      <c r="R6009" t="s">
        <v>819</v>
      </c>
      <c r="S6009" s="4">
        <v>6644630</v>
      </c>
      <c r="T6009" t="s">
        <v>111</v>
      </c>
      <c r="U6009">
        <v>3</v>
      </c>
      <c r="V6009" t="s">
        <v>837</v>
      </c>
      <c r="W6009" s="4">
        <f>Tabla1[[#This Row],[OS-Valor Unitario]]-Tabla1[[#This Row],[costo_antes_iva]]</f>
        <v>0</v>
      </c>
      <c r="X6009" s="4">
        <f>Tabla1[[#This Row],[OS-Valor Unitario]]*Tabla1[[#This Row],[CANTIDAD ENTREGA SATELITE]]</f>
        <v>33000</v>
      </c>
      <c r="Y6009" s="4">
        <f>Tabla1[[#This Row],[costo_antes_iva]]*Tabla1[[#This Row],[CANTIDAD ENTREGA SATELITE]]</f>
        <v>33000</v>
      </c>
      <c r="Z6009" s="4">
        <f>Tabla1[[#This Row],[Valor total OS]]-Tabla1[[#This Row],[valor total op]]</f>
        <v>0</v>
      </c>
    </row>
    <row r="6010" spans="1:26" x14ac:dyDescent="0.3">
      <c r="A6010">
        <v>5377</v>
      </c>
      <c r="B6010">
        <v>2</v>
      </c>
      <c r="C6010" t="s">
        <v>9289</v>
      </c>
      <c r="D6010" t="s">
        <v>9290</v>
      </c>
      <c r="E6010" t="s">
        <v>130</v>
      </c>
      <c r="F6010" t="s">
        <v>1260</v>
      </c>
      <c r="G6010" s="2">
        <v>45422</v>
      </c>
      <c r="H6010">
        <v>54591676</v>
      </c>
      <c r="I6010" t="s">
        <v>9291</v>
      </c>
      <c r="J6010" t="s">
        <v>9288</v>
      </c>
      <c r="K6010" t="s">
        <v>77</v>
      </c>
      <c r="L6010">
        <v>3</v>
      </c>
      <c r="M6010">
        <v>14261</v>
      </c>
      <c r="N6010" t="s">
        <v>53</v>
      </c>
      <c r="O6010" t="s">
        <v>698</v>
      </c>
      <c r="P6010" s="4">
        <v>1000</v>
      </c>
      <c r="Q6010" s="4">
        <v>1000</v>
      </c>
      <c r="R6010" t="s">
        <v>819</v>
      </c>
      <c r="S6010" s="4">
        <v>6644630</v>
      </c>
      <c r="T6010" t="s">
        <v>111</v>
      </c>
      <c r="U6010">
        <v>3</v>
      </c>
      <c r="V6010" t="s">
        <v>699</v>
      </c>
      <c r="W6010" s="4">
        <f>Tabla1[[#This Row],[OS-Valor Unitario]]-Tabla1[[#This Row],[costo_antes_iva]]</f>
        <v>0</v>
      </c>
      <c r="X6010" s="4">
        <f>Tabla1[[#This Row],[OS-Valor Unitario]]*Tabla1[[#This Row],[CANTIDAD ENTREGA SATELITE]]</f>
        <v>3000</v>
      </c>
      <c r="Y6010" s="4">
        <f>Tabla1[[#This Row],[costo_antes_iva]]*Tabla1[[#This Row],[CANTIDAD ENTREGA SATELITE]]</f>
        <v>3000</v>
      </c>
      <c r="Z6010" s="4">
        <f>Tabla1[[#This Row],[Valor total OS]]-Tabla1[[#This Row],[valor total op]]</f>
        <v>0</v>
      </c>
    </row>
    <row r="6011" spans="1:26" x14ac:dyDescent="0.3">
      <c r="A6011">
        <v>5377</v>
      </c>
      <c r="B6011">
        <v>3</v>
      </c>
      <c r="C6011" t="s">
        <v>9292</v>
      </c>
      <c r="D6011" t="s">
        <v>9293</v>
      </c>
      <c r="E6011" t="s">
        <v>385</v>
      </c>
      <c r="F6011" t="s">
        <v>1260</v>
      </c>
      <c r="G6011" s="2">
        <v>45422</v>
      </c>
      <c r="H6011">
        <v>54591756</v>
      </c>
      <c r="I6011" t="s">
        <v>9294</v>
      </c>
      <c r="J6011" t="s">
        <v>9288</v>
      </c>
      <c r="K6011" t="s">
        <v>32</v>
      </c>
      <c r="L6011">
        <v>14</v>
      </c>
      <c r="M6011">
        <v>14055</v>
      </c>
      <c r="N6011" t="s">
        <v>53</v>
      </c>
      <c r="O6011" t="s">
        <v>645</v>
      </c>
      <c r="P6011" s="4">
        <v>9000</v>
      </c>
      <c r="Q6011" s="4">
        <v>10000</v>
      </c>
      <c r="R6011" t="s">
        <v>819</v>
      </c>
      <c r="S6011" s="4">
        <v>6644630</v>
      </c>
      <c r="T6011" t="s">
        <v>56</v>
      </c>
      <c r="U6011">
        <v>14</v>
      </c>
      <c r="V6011" t="s">
        <v>646</v>
      </c>
      <c r="W6011" s="4">
        <f>Tabla1[[#This Row],[OS-Valor Unitario]]-Tabla1[[#This Row],[costo_antes_iva]]</f>
        <v>1000</v>
      </c>
      <c r="X6011" s="4">
        <f>Tabla1[[#This Row],[OS-Valor Unitario]]*Tabla1[[#This Row],[CANTIDAD ENTREGA SATELITE]]</f>
        <v>140000</v>
      </c>
      <c r="Y6011" s="4">
        <f>Tabla1[[#This Row],[costo_antes_iva]]*Tabla1[[#This Row],[CANTIDAD ENTREGA SATELITE]]</f>
        <v>126000</v>
      </c>
      <c r="Z6011" s="4">
        <f>Tabla1[[#This Row],[Valor total OS]]-Tabla1[[#This Row],[valor total op]]</f>
        <v>14000</v>
      </c>
    </row>
    <row r="6012" spans="1:26" x14ac:dyDescent="0.3">
      <c r="A6012">
        <v>5377</v>
      </c>
      <c r="B6012">
        <v>3</v>
      </c>
      <c r="C6012" t="s">
        <v>9292</v>
      </c>
      <c r="D6012" t="s">
        <v>9293</v>
      </c>
      <c r="E6012" t="s">
        <v>385</v>
      </c>
      <c r="F6012" t="s">
        <v>1260</v>
      </c>
      <c r="G6012" s="2">
        <v>45422</v>
      </c>
      <c r="H6012">
        <v>54591756</v>
      </c>
      <c r="I6012" t="s">
        <v>9294</v>
      </c>
      <c r="J6012" t="s">
        <v>9288</v>
      </c>
      <c r="K6012" t="s">
        <v>32</v>
      </c>
      <c r="L6012">
        <v>1</v>
      </c>
      <c r="M6012">
        <v>14056</v>
      </c>
      <c r="N6012" t="s">
        <v>53</v>
      </c>
      <c r="O6012" t="s">
        <v>645</v>
      </c>
      <c r="P6012" s="4">
        <v>9000</v>
      </c>
      <c r="Q6012" s="4">
        <v>10000</v>
      </c>
      <c r="R6012" t="s">
        <v>819</v>
      </c>
      <c r="S6012" s="4">
        <v>6644630</v>
      </c>
      <c r="T6012" t="s">
        <v>56</v>
      </c>
      <c r="U6012">
        <v>1</v>
      </c>
      <c r="V6012" t="s">
        <v>646</v>
      </c>
      <c r="W6012" s="4">
        <f>Tabla1[[#This Row],[OS-Valor Unitario]]-Tabla1[[#This Row],[costo_antes_iva]]</f>
        <v>1000</v>
      </c>
      <c r="X6012" s="4">
        <f>Tabla1[[#This Row],[OS-Valor Unitario]]*Tabla1[[#This Row],[CANTIDAD ENTREGA SATELITE]]</f>
        <v>10000</v>
      </c>
      <c r="Y6012" s="4">
        <f>Tabla1[[#This Row],[costo_antes_iva]]*Tabla1[[#This Row],[CANTIDAD ENTREGA SATELITE]]</f>
        <v>9000</v>
      </c>
      <c r="Z6012" s="4">
        <f>Tabla1[[#This Row],[Valor total OS]]-Tabla1[[#This Row],[valor total op]]</f>
        <v>1000</v>
      </c>
    </row>
    <row r="6013" spans="1:26" x14ac:dyDescent="0.3">
      <c r="A6013">
        <v>5377</v>
      </c>
      <c r="B6013">
        <v>4</v>
      </c>
      <c r="C6013" t="s">
        <v>9295</v>
      </c>
      <c r="D6013" t="s">
        <v>9296</v>
      </c>
      <c r="E6013" t="s">
        <v>446</v>
      </c>
      <c r="F6013" t="s">
        <v>1260</v>
      </c>
      <c r="G6013" s="2">
        <v>45422</v>
      </c>
      <c r="H6013">
        <v>54591836</v>
      </c>
      <c r="I6013" t="s">
        <v>9297</v>
      </c>
      <c r="J6013" t="s">
        <v>9288</v>
      </c>
      <c r="K6013" t="s">
        <v>32</v>
      </c>
      <c r="L6013">
        <v>4</v>
      </c>
      <c r="M6013">
        <v>14039</v>
      </c>
      <c r="N6013" t="s">
        <v>53</v>
      </c>
      <c r="O6013" t="s">
        <v>645</v>
      </c>
      <c r="P6013" s="4">
        <v>100</v>
      </c>
      <c r="Q6013" s="4">
        <v>10000</v>
      </c>
      <c r="R6013" t="s">
        <v>819</v>
      </c>
      <c r="S6013" s="4">
        <v>6644630</v>
      </c>
      <c r="T6013" t="s">
        <v>56</v>
      </c>
      <c r="U6013">
        <v>4</v>
      </c>
      <c r="V6013" t="s">
        <v>646</v>
      </c>
      <c r="W6013" s="4">
        <f>Tabla1[[#This Row],[OS-Valor Unitario]]-Tabla1[[#This Row],[costo_antes_iva]]</f>
        <v>9900</v>
      </c>
      <c r="X6013" s="4">
        <f>Tabla1[[#This Row],[OS-Valor Unitario]]*Tabla1[[#This Row],[CANTIDAD ENTREGA SATELITE]]</f>
        <v>40000</v>
      </c>
      <c r="Y6013" s="4">
        <f>Tabla1[[#This Row],[costo_antes_iva]]*Tabla1[[#This Row],[CANTIDAD ENTREGA SATELITE]]</f>
        <v>400</v>
      </c>
      <c r="Z6013" s="4">
        <f>Tabla1[[#This Row],[Valor total OS]]-Tabla1[[#This Row],[valor total op]]</f>
        <v>39600</v>
      </c>
    </row>
    <row r="6014" spans="1:26" x14ac:dyDescent="0.3">
      <c r="A6014">
        <v>5377</v>
      </c>
      <c r="B6014">
        <v>5</v>
      </c>
      <c r="C6014" t="s">
        <v>9298</v>
      </c>
      <c r="D6014" t="s">
        <v>9299</v>
      </c>
      <c r="E6014" t="s">
        <v>236</v>
      </c>
      <c r="F6014" t="s">
        <v>1260</v>
      </c>
      <c r="G6014" s="2">
        <v>45422</v>
      </c>
      <c r="H6014">
        <v>54591917</v>
      </c>
      <c r="I6014" t="s">
        <v>9300</v>
      </c>
      <c r="J6014" t="s">
        <v>9288</v>
      </c>
      <c r="K6014" t="s">
        <v>32</v>
      </c>
      <c r="L6014">
        <v>14</v>
      </c>
      <c r="M6014">
        <v>14142</v>
      </c>
      <c r="N6014" t="s">
        <v>53</v>
      </c>
      <c r="O6014" t="s">
        <v>237</v>
      </c>
      <c r="P6014" s="4">
        <v>14500</v>
      </c>
      <c r="Q6014" s="4">
        <v>13000</v>
      </c>
      <c r="R6014" t="s">
        <v>819</v>
      </c>
      <c r="S6014" s="4">
        <v>6644630</v>
      </c>
      <c r="T6014" t="s">
        <v>238</v>
      </c>
      <c r="U6014">
        <v>14</v>
      </c>
      <c r="V6014" t="s">
        <v>239</v>
      </c>
      <c r="W6014" s="4">
        <f>Tabla1[[#This Row],[OS-Valor Unitario]]-Tabla1[[#This Row],[costo_antes_iva]]</f>
        <v>-1500</v>
      </c>
      <c r="X6014" s="4">
        <f>Tabla1[[#This Row],[OS-Valor Unitario]]*Tabla1[[#This Row],[CANTIDAD ENTREGA SATELITE]]</f>
        <v>182000</v>
      </c>
      <c r="Y6014" s="4">
        <f>Tabla1[[#This Row],[costo_antes_iva]]*Tabla1[[#This Row],[CANTIDAD ENTREGA SATELITE]]</f>
        <v>203000</v>
      </c>
      <c r="Z6014" s="4">
        <f>Tabla1[[#This Row],[Valor total OS]]-Tabla1[[#This Row],[valor total op]]</f>
        <v>-21000</v>
      </c>
    </row>
    <row r="6015" spans="1:26" x14ac:dyDescent="0.3">
      <c r="A6015">
        <v>5377</v>
      </c>
      <c r="B6015">
        <v>5</v>
      </c>
      <c r="C6015" t="s">
        <v>9298</v>
      </c>
      <c r="D6015" t="s">
        <v>9299</v>
      </c>
      <c r="E6015" t="s">
        <v>236</v>
      </c>
      <c r="F6015" t="s">
        <v>1260</v>
      </c>
      <c r="G6015" s="2">
        <v>45422</v>
      </c>
      <c r="H6015">
        <v>54591917</v>
      </c>
      <c r="I6015" t="s">
        <v>9300</v>
      </c>
      <c r="J6015" t="s">
        <v>9288</v>
      </c>
      <c r="K6015" t="s">
        <v>77</v>
      </c>
      <c r="L6015">
        <v>14</v>
      </c>
      <c r="M6015">
        <v>14060</v>
      </c>
      <c r="N6015" t="s">
        <v>53</v>
      </c>
      <c r="O6015" t="s">
        <v>698</v>
      </c>
      <c r="P6015" s="4">
        <v>1000</v>
      </c>
      <c r="Q6015" s="4">
        <v>1000</v>
      </c>
      <c r="R6015" t="s">
        <v>819</v>
      </c>
      <c r="S6015" s="4">
        <v>6644630</v>
      </c>
      <c r="T6015" t="s">
        <v>238</v>
      </c>
      <c r="U6015">
        <v>14</v>
      </c>
      <c r="V6015" t="s">
        <v>699</v>
      </c>
      <c r="W6015" s="4">
        <f>Tabla1[[#This Row],[OS-Valor Unitario]]-Tabla1[[#This Row],[costo_antes_iva]]</f>
        <v>0</v>
      </c>
      <c r="X6015" s="4">
        <f>Tabla1[[#This Row],[OS-Valor Unitario]]*Tabla1[[#This Row],[CANTIDAD ENTREGA SATELITE]]</f>
        <v>14000</v>
      </c>
      <c r="Y6015" s="4">
        <f>Tabla1[[#This Row],[costo_antes_iva]]*Tabla1[[#This Row],[CANTIDAD ENTREGA SATELITE]]</f>
        <v>14000</v>
      </c>
      <c r="Z6015" s="4">
        <f>Tabla1[[#This Row],[Valor total OS]]-Tabla1[[#This Row],[valor total op]]</f>
        <v>0</v>
      </c>
    </row>
    <row r="6016" spans="1:26" x14ac:dyDescent="0.3">
      <c r="A6016">
        <v>5377</v>
      </c>
      <c r="B6016">
        <v>6</v>
      </c>
      <c r="C6016" t="s">
        <v>9301</v>
      </c>
      <c r="D6016" t="s">
        <v>9302</v>
      </c>
      <c r="E6016" t="s">
        <v>60</v>
      </c>
      <c r="F6016" t="s">
        <v>1260</v>
      </c>
      <c r="G6016" s="2">
        <v>45422</v>
      </c>
      <c r="H6016">
        <v>54592058</v>
      </c>
      <c r="I6016" t="s">
        <v>9303</v>
      </c>
      <c r="J6016" t="s">
        <v>9288</v>
      </c>
      <c r="K6016" t="s">
        <v>32</v>
      </c>
      <c r="L6016">
        <v>20</v>
      </c>
      <c r="M6016">
        <v>14143</v>
      </c>
      <c r="N6016" t="s">
        <v>53</v>
      </c>
      <c r="O6016" t="s">
        <v>6025</v>
      </c>
      <c r="P6016" s="4">
        <v>7500</v>
      </c>
      <c r="Q6016" s="4">
        <v>7500</v>
      </c>
      <c r="R6016" t="s">
        <v>819</v>
      </c>
      <c r="S6016" s="4">
        <v>6644630</v>
      </c>
      <c r="T6016" t="s">
        <v>67</v>
      </c>
      <c r="U6016">
        <v>20</v>
      </c>
      <c r="V6016" t="s">
        <v>6025</v>
      </c>
      <c r="W6016" s="4">
        <f>Tabla1[[#This Row],[OS-Valor Unitario]]-Tabla1[[#This Row],[costo_antes_iva]]</f>
        <v>0</v>
      </c>
      <c r="X6016" s="4">
        <f>Tabla1[[#This Row],[OS-Valor Unitario]]*Tabla1[[#This Row],[CANTIDAD ENTREGA SATELITE]]</f>
        <v>150000</v>
      </c>
      <c r="Y6016" s="4">
        <f>Tabla1[[#This Row],[costo_antes_iva]]*Tabla1[[#This Row],[CANTIDAD ENTREGA SATELITE]]</f>
        <v>150000</v>
      </c>
      <c r="Z6016" s="4">
        <f>Tabla1[[#This Row],[Valor total OS]]-Tabla1[[#This Row],[valor total op]]</f>
        <v>0</v>
      </c>
    </row>
    <row r="6017" spans="1:26" x14ac:dyDescent="0.3">
      <c r="A6017">
        <v>5377</v>
      </c>
      <c r="B6017">
        <v>6</v>
      </c>
      <c r="C6017" t="s">
        <v>9301</v>
      </c>
      <c r="D6017" t="s">
        <v>9302</v>
      </c>
      <c r="E6017" t="s">
        <v>60</v>
      </c>
      <c r="F6017" t="s">
        <v>1260</v>
      </c>
      <c r="G6017" s="2">
        <v>45422</v>
      </c>
      <c r="H6017">
        <v>54592058</v>
      </c>
      <c r="I6017" t="s">
        <v>9303</v>
      </c>
      <c r="J6017" t="s">
        <v>9288</v>
      </c>
      <c r="K6017" t="s">
        <v>77</v>
      </c>
      <c r="L6017">
        <v>20</v>
      </c>
      <c r="M6017">
        <v>14059</v>
      </c>
      <c r="N6017" t="s">
        <v>53</v>
      </c>
      <c r="O6017" t="s">
        <v>698</v>
      </c>
      <c r="P6017" s="4">
        <v>1000</v>
      </c>
      <c r="Q6017" s="4">
        <v>2000</v>
      </c>
      <c r="R6017" t="s">
        <v>819</v>
      </c>
      <c r="S6017" s="4">
        <v>6644630</v>
      </c>
      <c r="T6017" t="s">
        <v>67</v>
      </c>
      <c r="U6017">
        <v>20</v>
      </c>
      <c r="V6017" t="s">
        <v>699</v>
      </c>
      <c r="W6017" s="4">
        <f>Tabla1[[#This Row],[OS-Valor Unitario]]-Tabla1[[#This Row],[costo_antes_iva]]</f>
        <v>1000</v>
      </c>
      <c r="X6017" s="4">
        <f>Tabla1[[#This Row],[OS-Valor Unitario]]*Tabla1[[#This Row],[CANTIDAD ENTREGA SATELITE]]</f>
        <v>40000</v>
      </c>
      <c r="Y6017" s="4">
        <f>Tabla1[[#This Row],[costo_antes_iva]]*Tabla1[[#This Row],[CANTIDAD ENTREGA SATELITE]]</f>
        <v>20000</v>
      </c>
      <c r="Z6017" s="4">
        <f>Tabla1[[#This Row],[Valor total OS]]-Tabla1[[#This Row],[valor total op]]</f>
        <v>20000</v>
      </c>
    </row>
    <row r="6018" spans="1:26" x14ac:dyDescent="0.3">
      <c r="A6018">
        <v>5377</v>
      </c>
      <c r="B6018">
        <v>7</v>
      </c>
      <c r="C6018" t="s">
        <v>9304</v>
      </c>
      <c r="D6018" t="s">
        <v>9305</v>
      </c>
      <c r="E6018" t="s">
        <v>70</v>
      </c>
      <c r="F6018" t="s">
        <v>1260</v>
      </c>
      <c r="G6018" s="2">
        <v>45422</v>
      </c>
      <c r="H6018">
        <v>54592150</v>
      </c>
      <c r="I6018" t="s">
        <v>9306</v>
      </c>
      <c r="J6018" t="s">
        <v>9288</v>
      </c>
      <c r="K6018" t="s">
        <v>32</v>
      </c>
      <c r="L6018">
        <v>9</v>
      </c>
      <c r="M6018">
        <v>14051</v>
      </c>
      <c r="N6018" t="s">
        <v>53</v>
      </c>
      <c r="O6018" t="s">
        <v>74</v>
      </c>
      <c r="P6018" s="4">
        <v>12000</v>
      </c>
      <c r="Q6018" s="4">
        <v>12000</v>
      </c>
      <c r="R6018" t="s">
        <v>819</v>
      </c>
      <c r="S6018" s="4">
        <v>6644630</v>
      </c>
      <c r="T6018" t="s">
        <v>75</v>
      </c>
      <c r="U6018">
        <v>9</v>
      </c>
      <c r="V6018" t="s">
        <v>76</v>
      </c>
      <c r="W6018" s="4">
        <f>Tabla1[[#This Row],[OS-Valor Unitario]]-Tabla1[[#This Row],[costo_antes_iva]]</f>
        <v>0</v>
      </c>
      <c r="X6018" s="4">
        <f>Tabla1[[#This Row],[OS-Valor Unitario]]*Tabla1[[#This Row],[CANTIDAD ENTREGA SATELITE]]</f>
        <v>108000</v>
      </c>
      <c r="Y6018" s="4">
        <f>Tabla1[[#This Row],[costo_antes_iva]]*Tabla1[[#This Row],[CANTIDAD ENTREGA SATELITE]]</f>
        <v>108000</v>
      </c>
      <c r="Z6018" s="4">
        <f>Tabla1[[#This Row],[Valor total OS]]-Tabla1[[#This Row],[valor total op]]</f>
        <v>0</v>
      </c>
    </row>
    <row r="6019" spans="1:26" x14ac:dyDescent="0.3">
      <c r="A6019">
        <v>5377</v>
      </c>
      <c r="B6019">
        <v>7</v>
      </c>
      <c r="C6019" t="s">
        <v>9304</v>
      </c>
      <c r="D6019" t="s">
        <v>9305</v>
      </c>
      <c r="E6019" t="s">
        <v>70</v>
      </c>
      <c r="F6019" t="s">
        <v>1260</v>
      </c>
      <c r="G6019" s="2">
        <v>45422</v>
      </c>
      <c r="H6019">
        <v>54592150</v>
      </c>
      <c r="I6019" t="s">
        <v>9306</v>
      </c>
      <c r="J6019" t="s">
        <v>9288</v>
      </c>
      <c r="K6019" t="s">
        <v>77</v>
      </c>
      <c r="L6019">
        <v>9</v>
      </c>
      <c r="M6019">
        <v>14122</v>
      </c>
      <c r="N6019" t="s">
        <v>53</v>
      </c>
      <c r="O6019" t="s">
        <v>698</v>
      </c>
      <c r="P6019" s="4">
        <v>1000</v>
      </c>
      <c r="Q6019" s="4">
        <v>1000</v>
      </c>
      <c r="R6019" t="s">
        <v>819</v>
      </c>
      <c r="S6019" s="4">
        <v>6644630</v>
      </c>
      <c r="T6019" t="s">
        <v>75</v>
      </c>
      <c r="U6019">
        <v>9</v>
      </c>
      <c r="V6019" t="s">
        <v>699</v>
      </c>
      <c r="W6019" s="4">
        <f>Tabla1[[#This Row],[OS-Valor Unitario]]-Tabla1[[#This Row],[costo_antes_iva]]</f>
        <v>0</v>
      </c>
      <c r="X6019" s="4">
        <f>Tabla1[[#This Row],[OS-Valor Unitario]]*Tabla1[[#This Row],[CANTIDAD ENTREGA SATELITE]]</f>
        <v>9000</v>
      </c>
      <c r="Y6019" s="4">
        <f>Tabla1[[#This Row],[costo_antes_iva]]*Tabla1[[#This Row],[CANTIDAD ENTREGA SATELITE]]</f>
        <v>9000</v>
      </c>
      <c r="Z6019" s="4">
        <f>Tabla1[[#This Row],[Valor total OS]]-Tabla1[[#This Row],[valor total op]]</f>
        <v>0</v>
      </c>
    </row>
    <row r="6020" spans="1:26" x14ac:dyDescent="0.3">
      <c r="A6020">
        <v>5375</v>
      </c>
      <c r="B6020">
        <v>1</v>
      </c>
      <c r="C6020" t="s">
        <v>9332</v>
      </c>
      <c r="D6020" t="s">
        <v>9333</v>
      </c>
      <c r="E6020" t="s">
        <v>236</v>
      </c>
      <c r="F6020" t="s">
        <v>695</v>
      </c>
      <c r="G6020" s="2">
        <v>45421</v>
      </c>
      <c r="H6020">
        <v>54525931</v>
      </c>
      <c r="I6020" t="s">
        <v>9334</v>
      </c>
      <c r="J6020" t="s">
        <v>9335</v>
      </c>
      <c r="K6020" t="s">
        <v>32</v>
      </c>
      <c r="L6020">
        <v>5</v>
      </c>
      <c r="M6020">
        <v>14185</v>
      </c>
      <c r="N6020" t="s">
        <v>285</v>
      </c>
      <c r="O6020" t="s">
        <v>4948</v>
      </c>
      <c r="P6020" s="4">
        <v>17000</v>
      </c>
      <c r="Q6020" s="4">
        <v>17000</v>
      </c>
      <c r="R6020" t="s">
        <v>819</v>
      </c>
      <c r="S6020" s="4">
        <v>666785</v>
      </c>
      <c r="T6020" t="s">
        <v>238</v>
      </c>
      <c r="U6020">
        <v>5</v>
      </c>
      <c r="V6020" t="s">
        <v>4949</v>
      </c>
      <c r="W6020" s="4">
        <f>Tabla1[[#This Row],[OS-Valor Unitario]]-Tabla1[[#This Row],[costo_antes_iva]]</f>
        <v>0</v>
      </c>
      <c r="X6020" s="4">
        <f>Tabla1[[#This Row],[OS-Valor Unitario]]*Tabla1[[#This Row],[CANTIDAD ENTREGA SATELITE]]</f>
        <v>85000</v>
      </c>
      <c r="Y6020" s="4">
        <f>Tabla1[[#This Row],[costo_antes_iva]]*Tabla1[[#This Row],[CANTIDAD ENTREGA SATELITE]]</f>
        <v>85000</v>
      </c>
      <c r="Z6020" s="4">
        <f>Tabla1[[#This Row],[Valor total OS]]-Tabla1[[#This Row],[valor total op]]</f>
        <v>0</v>
      </c>
    </row>
    <row r="6021" spans="1:26" x14ac:dyDescent="0.3">
      <c r="A6021">
        <v>5375</v>
      </c>
      <c r="B6021">
        <v>1</v>
      </c>
      <c r="C6021" t="s">
        <v>9332</v>
      </c>
      <c r="D6021" t="s">
        <v>9333</v>
      </c>
      <c r="E6021" t="s">
        <v>236</v>
      </c>
      <c r="F6021" t="s">
        <v>695</v>
      </c>
      <c r="G6021" s="2">
        <v>45421</v>
      </c>
      <c r="H6021">
        <v>54525931</v>
      </c>
      <c r="I6021" t="s">
        <v>9334</v>
      </c>
      <c r="J6021" t="s">
        <v>9335</v>
      </c>
      <c r="K6021" t="s">
        <v>77</v>
      </c>
      <c r="L6021">
        <v>5</v>
      </c>
      <c r="M6021">
        <v>14074</v>
      </c>
      <c r="N6021" t="s">
        <v>285</v>
      </c>
      <c r="O6021" t="s">
        <v>78</v>
      </c>
      <c r="P6021" s="4">
        <v>2500</v>
      </c>
      <c r="Q6021" s="4">
        <v>1500</v>
      </c>
      <c r="R6021" t="s">
        <v>819</v>
      </c>
      <c r="S6021" s="4">
        <v>666785</v>
      </c>
      <c r="T6021" t="s">
        <v>238</v>
      </c>
      <c r="U6021">
        <v>5</v>
      </c>
      <c r="V6021" t="s">
        <v>79</v>
      </c>
      <c r="W6021" s="4">
        <f>Tabla1[[#This Row],[OS-Valor Unitario]]-Tabla1[[#This Row],[costo_antes_iva]]</f>
        <v>-1000</v>
      </c>
      <c r="X6021" s="4">
        <f>Tabla1[[#This Row],[OS-Valor Unitario]]*Tabla1[[#This Row],[CANTIDAD ENTREGA SATELITE]]</f>
        <v>7500</v>
      </c>
      <c r="Y6021" s="4">
        <f>Tabla1[[#This Row],[costo_antes_iva]]*Tabla1[[#This Row],[CANTIDAD ENTREGA SATELITE]]</f>
        <v>12500</v>
      </c>
      <c r="Z6021" s="4">
        <f>Tabla1[[#This Row],[Valor total OS]]-Tabla1[[#This Row],[valor total op]]</f>
        <v>-5000</v>
      </c>
    </row>
    <row r="6022" spans="1:26" x14ac:dyDescent="0.3">
      <c r="A6022">
        <v>5375</v>
      </c>
      <c r="B6022">
        <v>2</v>
      </c>
      <c r="C6022" t="s">
        <v>9336</v>
      </c>
      <c r="D6022" t="s">
        <v>9337</v>
      </c>
      <c r="E6022" t="s">
        <v>236</v>
      </c>
      <c r="F6022" t="s">
        <v>695</v>
      </c>
      <c r="G6022" s="2">
        <v>45421</v>
      </c>
      <c r="H6022">
        <v>54525946</v>
      </c>
      <c r="I6022" t="s">
        <v>9338</v>
      </c>
      <c r="J6022" t="s">
        <v>9335</v>
      </c>
      <c r="K6022" t="s">
        <v>32</v>
      </c>
      <c r="L6022">
        <v>2</v>
      </c>
      <c r="M6022">
        <v>14186</v>
      </c>
      <c r="N6022" t="s">
        <v>285</v>
      </c>
      <c r="O6022" t="s">
        <v>4948</v>
      </c>
      <c r="P6022" s="4">
        <v>17000</v>
      </c>
      <c r="Q6022" s="4">
        <v>17000</v>
      </c>
      <c r="R6022" t="s">
        <v>819</v>
      </c>
      <c r="S6022" s="4">
        <v>666785</v>
      </c>
      <c r="T6022" t="s">
        <v>238</v>
      </c>
      <c r="U6022">
        <v>2</v>
      </c>
      <c r="V6022" t="s">
        <v>4949</v>
      </c>
      <c r="W6022" s="4">
        <f>Tabla1[[#This Row],[OS-Valor Unitario]]-Tabla1[[#This Row],[costo_antes_iva]]</f>
        <v>0</v>
      </c>
      <c r="X6022" s="4">
        <f>Tabla1[[#This Row],[OS-Valor Unitario]]*Tabla1[[#This Row],[CANTIDAD ENTREGA SATELITE]]</f>
        <v>34000</v>
      </c>
      <c r="Y6022" s="4">
        <f>Tabla1[[#This Row],[costo_antes_iva]]*Tabla1[[#This Row],[CANTIDAD ENTREGA SATELITE]]</f>
        <v>34000</v>
      </c>
      <c r="Z6022" s="4">
        <f>Tabla1[[#This Row],[Valor total OS]]-Tabla1[[#This Row],[valor total op]]</f>
        <v>0</v>
      </c>
    </row>
    <row r="6023" spans="1:26" x14ac:dyDescent="0.3">
      <c r="A6023">
        <v>5375</v>
      </c>
      <c r="B6023">
        <v>2</v>
      </c>
      <c r="C6023" t="s">
        <v>9336</v>
      </c>
      <c r="D6023" t="s">
        <v>9337</v>
      </c>
      <c r="E6023" t="s">
        <v>236</v>
      </c>
      <c r="F6023" t="s">
        <v>695</v>
      </c>
      <c r="G6023" s="2">
        <v>45421</v>
      </c>
      <c r="H6023">
        <v>54525946</v>
      </c>
      <c r="I6023" t="s">
        <v>9338</v>
      </c>
      <c r="J6023" t="s">
        <v>9335</v>
      </c>
      <c r="K6023" t="s">
        <v>77</v>
      </c>
      <c r="L6023">
        <v>2</v>
      </c>
      <c r="M6023">
        <v>14075</v>
      </c>
      <c r="N6023" t="s">
        <v>285</v>
      </c>
      <c r="O6023" t="s">
        <v>78</v>
      </c>
      <c r="P6023" s="4">
        <v>2500</v>
      </c>
      <c r="Q6023" s="4">
        <v>1500</v>
      </c>
      <c r="R6023" t="s">
        <v>819</v>
      </c>
      <c r="S6023" s="4">
        <v>666785</v>
      </c>
      <c r="T6023" t="s">
        <v>238</v>
      </c>
      <c r="U6023">
        <v>2</v>
      </c>
      <c r="V6023" t="s">
        <v>79</v>
      </c>
      <c r="W6023" s="4">
        <f>Tabla1[[#This Row],[OS-Valor Unitario]]-Tabla1[[#This Row],[costo_antes_iva]]</f>
        <v>-1000</v>
      </c>
      <c r="X6023" s="4">
        <f>Tabla1[[#This Row],[OS-Valor Unitario]]*Tabla1[[#This Row],[CANTIDAD ENTREGA SATELITE]]</f>
        <v>3000</v>
      </c>
      <c r="Y6023" s="4">
        <f>Tabla1[[#This Row],[costo_antes_iva]]*Tabla1[[#This Row],[CANTIDAD ENTREGA SATELITE]]</f>
        <v>5000</v>
      </c>
      <c r="Z6023" s="4">
        <f>Tabla1[[#This Row],[Valor total OS]]-Tabla1[[#This Row],[valor total op]]</f>
        <v>-2000</v>
      </c>
    </row>
    <row r="6024" spans="1:26" x14ac:dyDescent="0.3">
      <c r="A6024">
        <v>5374</v>
      </c>
      <c r="B6024">
        <v>1</v>
      </c>
      <c r="C6024" t="s">
        <v>9339</v>
      </c>
      <c r="D6024" t="s">
        <v>9340</v>
      </c>
      <c r="E6024" t="s">
        <v>290</v>
      </c>
      <c r="F6024" t="s">
        <v>9341</v>
      </c>
      <c r="G6024" s="2">
        <v>45420</v>
      </c>
      <c r="H6024">
        <v>54493528</v>
      </c>
      <c r="I6024" t="s">
        <v>9342</v>
      </c>
      <c r="J6024" t="s">
        <v>9343</v>
      </c>
      <c r="K6024" t="s">
        <v>64</v>
      </c>
      <c r="L6024">
        <v>135</v>
      </c>
      <c r="M6024">
        <v>13982</v>
      </c>
      <c r="N6024" t="s">
        <v>53</v>
      </c>
      <c r="O6024" t="s">
        <v>66</v>
      </c>
      <c r="P6024" s="4">
        <v>4000</v>
      </c>
      <c r="Q6024" s="4">
        <v>4000</v>
      </c>
      <c r="R6024" t="s">
        <v>819</v>
      </c>
      <c r="S6024" s="4">
        <v>12485208</v>
      </c>
      <c r="T6024" t="s">
        <v>144</v>
      </c>
      <c r="U6024">
        <v>135</v>
      </c>
      <c r="V6024" t="s">
        <v>66</v>
      </c>
      <c r="W6024" s="4">
        <f>Tabla1[[#This Row],[OS-Valor Unitario]]-Tabla1[[#This Row],[costo_antes_iva]]</f>
        <v>0</v>
      </c>
      <c r="X6024" s="4">
        <f>Tabla1[[#This Row],[OS-Valor Unitario]]*Tabla1[[#This Row],[CANTIDAD ENTREGA SATELITE]]</f>
        <v>540000</v>
      </c>
      <c r="Y6024" s="4">
        <f>Tabla1[[#This Row],[costo_antes_iva]]*Tabla1[[#This Row],[CANTIDAD ENTREGA SATELITE]]</f>
        <v>540000</v>
      </c>
      <c r="Z6024" s="4">
        <f>Tabla1[[#This Row],[Valor total OS]]-Tabla1[[#This Row],[valor total op]]</f>
        <v>0</v>
      </c>
    </row>
    <row r="6025" spans="1:26" x14ac:dyDescent="0.3">
      <c r="A6025">
        <v>5374</v>
      </c>
      <c r="B6025">
        <v>1</v>
      </c>
      <c r="C6025" t="s">
        <v>9339</v>
      </c>
      <c r="D6025" t="s">
        <v>9340</v>
      </c>
      <c r="E6025" t="s">
        <v>290</v>
      </c>
      <c r="F6025" t="s">
        <v>9341</v>
      </c>
      <c r="G6025" s="2">
        <v>45420</v>
      </c>
      <c r="H6025">
        <v>54493528</v>
      </c>
      <c r="I6025" t="s">
        <v>9342</v>
      </c>
      <c r="J6025" t="s">
        <v>9343</v>
      </c>
      <c r="K6025" t="s">
        <v>32</v>
      </c>
      <c r="L6025">
        <v>135</v>
      </c>
      <c r="M6025">
        <v>13919</v>
      </c>
      <c r="N6025" t="s">
        <v>53</v>
      </c>
      <c r="O6025" t="s">
        <v>1074</v>
      </c>
      <c r="P6025" s="4">
        <v>3000</v>
      </c>
      <c r="Q6025" s="4">
        <v>3500</v>
      </c>
      <c r="R6025" t="s">
        <v>819</v>
      </c>
      <c r="S6025" s="4">
        <v>12485208</v>
      </c>
      <c r="T6025" t="s">
        <v>144</v>
      </c>
      <c r="U6025">
        <v>135</v>
      </c>
      <c r="V6025" t="s">
        <v>1074</v>
      </c>
      <c r="W6025" s="4">
        <f>Tabla1[[#This Row],[OS-Valor Unitario]]-Tabla1[[#This Row],[costo_antes_iva]]</f>
        <v>500</v>
      </c>
      <c r="X6025" s="4">
        <f>Tabla1[[#This Row],[OS-Valor Unitario]]*Tabla1[[#This Row],[CANTIDAD ENTREGA SATELITE]]</f>
        <v>472500</v>
      </c>
      <c r="Y6025" s="4">
        <f>Tabla1[[#This Row],[costo_antes_iva]]*Tabla1[[#This Row],[CANTIDAD ENTREGA SATELITE]]</f>
        <v>405000</v>
      </c>
      <c r="Z6025" s="4">
        <f>Tabla1[[#This Row],[Valor total OS]]-Tabla1[[#This Row],[valor total op]]</f>
        <v>67500</v>
      </c>
    </row>
    <row r="6026" spans="1:26" x14ac:dyDescent="0.3">
      <c r="A6026">
        <v>5374</v>
      </c>
      <c r="B6026">
        <v>2</v>
      </c>
      <c r="C6026" t="s">
        <v>9344</v>
      </c>
      <c r="D6026" t="s">
        <v>9345</v>
      </c>
      <c r="E6026" t="s">
        <v>290</v>
      </c>
      <c r="F6026" t="s">
        <v>9341</v>
      </c>
      <c r="G6026" s="2">
        <v>45420</v>
      </c>
      <c r="H6026">
        <v>54493515</v>
      </c>
      <c r="I6026" t="s">
        <v>9346</v>
      </c>
      <c r="J6026" t="s">
        <v>9343</v>
      </c>
      <c r="K6026" t="s">
        <v>64</v>
      </c>
      <c r="L6026">
        <v>39</v>
      </c>
      <c r="M6026">
        <v>13981</v>
      </c>
      <c r="N6026" t="s">
        <v>53</v>
      </c>
      <c r="O6026" t="s">
        <v>66</v>
      </c>
      <c r="P6026" s="4">
        <v>4000</v>
      </c>
      <c r="Q6026" s="4">
        <v>4000</v>
      </c>
      <c r="R6026" t="s">
        <v>819</v>
      </c>
      <c r="S6026" s="4">
        <v>12485208</v>
      </c>
      <c r="T6026" t="s">
        <v>144</v>
      </c>
      <c r="U6026">
        <v>38</v>
      </c>
      <c r="V6026" t="s">
        <v>66</v>
      </c>
      <c r="W6026" s="4">
        <f>Tabla1[[#This Row],[OS-Valor Unitario]]-Tabla1[[#This Row],[costo_antes_iva]]</f>
        <v>0</v>
      </c>
      <c r="X6026" s="4">
        <f>Tabla1[[#This Row],[OS-Valor Unitario]]*Tabla1[[#This Row],[CANTIDAD ENTREGA SATELITE]]</f>
        <v>152000</v>
      </c>
      <c r="Y6026" s="4">
        <f>Tabla1[[#This Row],[costo_antes_iva]]*Tabla1[[#This Row],[CANTIDAD ENTREGA SATELITE]]</f>
        <v>152000</v>
      </c>
      <c r="Z6026" s="4">
        <f>Tabla1[[#This Row],[Valor total OS]]-Tabla1[[#This Row],[valor total op]]</f>
        <v>0</v>
      </c>
    </row>
    <row r="6027" spans="1:26" x14ac:dyDescent="0.3">
      <c r="A6027">
        <v>5374</v>
      </c>
      <c r="B6027">
        <v>2</v>
      </c>
      <c r="C6027" t="s">
        <v>9344</v>
      </c>
      <c r="D6027" t="s">
        <v>9345</v>
      </c>
      <c r="E6027" t="s">
        <v>290</v>
      </c>
      <c r="F6027" t="s">
        <v>9341</v>
      </c>
      <c r="G6027" s="2">
        <v>45420</v>
      </c>
      <c r="H6027">
        <v>54493515</v>
      </c>
      <c r="I6027" t="s">
        <v>9346</v>
      </c>
      <c r="J6027" t="s">
        <v>9343</v>
      </c>
      <c r="K6027" t="s">
        <v>32</v>
      </c>
      <c r="L6027">
        <v>39</v>
      </c>
      <c r="M6027">
        <v>13924</v>
      </c>
      <c r="N6027" t="s">
        <v>53</v>
      </c>
      <c r="O6027" t="s">
        <v>1074</v>
      </c>
      <c r="P6027" s="4">
        <v>3000</v>
      </c>
      <c r="Q6027" s="4">
        <v>3500</v>
      </c>
      <c r="R6027" t="s">
        <v>819</v>
      </c>
      <c r="S6027" s="4">
        <v>12485208</v>
      </c>
      <c r="T6027" t="s">
        <v>144</v>
      </c>
      <c r="U6027">
        <v>39</v>
      </c>
      <c r="V6027" t="s">
        <v>1074</v>
      </c>
      <c r="W6027" s="4">
        <f>Tabla1[[#This Row],[OS-Valor Unitario]]-Tabla1[[#This Row],[costo_antes_iva]]</f>
        <v>500</v>
      </c>
      <c r="X6027" s="4">
        <f>Tabla1[[#This Row],[OS-Valor Unitario]]*Tabla1[[#This Row],[CANTIDAD ENTREGA SATELITE]]</f>
        <v>136500</v>
      </c>
      <c r="Y6027" s="4">
        <f>Tabla1[[#This Row],[costo_antes_iva]]*Tabla1[[#This Row],[CANTIDAD ENTREGA SATELITE]]</f>
        <v>117000</v>
      </c>
      <c r="Z6027" s="4">
        <f>Tabla1[[#This Row],[Valor total OS]]-Tabla1[[#This Row],[valor total op]]</f>
        <v>19500</v>
      </c>
    </row>
    <row r="6028" spans="1:26" x14ac:dyDescent="0.3">
      <c r="A6028">
        <v>5374</v>
      </c>
      <c r="B6028">
        <v>3</v>
      </c>
      <c r="C6028" t="s">
        <v>9347</v>
      </c>
      <c r="D6028" t="s">
        <v>9348</v>
      </c>
      <c r="E6028" t="s">
        <v>426</v>
      </c>
      <c r="F6028" t="s">
        <v>9341</v>
      </c>
      <c r="G6028" s="2">
        <v>45420</v>
      </c>
      <c r="H6028">
        <v>54493550</v>
      </c>
      <c r="I6028" t="s">
        <v>9349</v>
      </c>
      <c r="J6028" t="s">
        <v>9343</v>
      </c>
      <c r="K6028" t="s">
        <v>64</v>
      </c>
      <c r="L6028">
        <v>200</v>
      </c>
      <c r="M6028">
        <v>13928</v>
      </c>
      <c r="N6028" t="s">
        <v>53</v>
      </c>
      <c r="O6028" t="s">
        <v>66</v>
      </c>
      <c r="P6028" s="4">
        <v>2000</v>
      </c>
      <c r="Q6028" s="4">
        <v>2000</v>
      </c>
      <c r="R6028" t="s">
        <v>819</v>
      </c>
      <c r="S6028" s="4">
        <v>12485208</v>
      </c>
      <c r="T6028" t="s">
        <v>381</v>
      </c>
      <c r="U6028">
        <v>197</v>
      </c>
      <c r="V6028" t="s">
        <v>66</v>
      </c>
      <c r="W6028" s="4">
        <f>Tabla1[[#This Row],[OS-Valor Unitario]]-Tabla1[[#This Row],[costo_antes_iva]]</f>
        <v>0</v>
      </c>
      <c r="X6028" s="4">
        <f>Tabla1[[#This Row],[OS-Valor Unitario]]*Tabla1[[#This Row],[CANTIDAD ENTREGA SATELITE]]</f>
        <v>394000</v>
      </c>
      <c r="Y6028" s="4">
        <f>Tabla1[[#This Row],[costo_antes_iva]]*Tabla1[[#This Row],[CANTIDAD ENTREGA SATELITE]]</f>
        <v>394000</v>
      </c>
      <c r="Z6028" s="4">
        <f>Tabla1[[#This Row],[Valor total OS]]-Tabla1[[#This Row],[valor total op]]</f>
        <v>0</v>
      </c>
    </row>
    <row r="6029" spans="1:26" x14ac:dyDescent="0.3">
      <c r="A6029">
        <v>5373</v>
      </c>
      <c r="B6029">
        <v>1</v>
      </c>
      <c r="C6029" t="s">
        <v>9350</v>
      </c>
      <c r="D6029" t="s">
        <v>9351</v>
      </c>
      <c r="E6029" t="s">
        <v>290</v>
      </c>
      <c r="F6029" t="s">
        <v>7326</v>
      </c>
      <c r="G6029" s="2">
        <v>45419</v>
      </c>
      <c r="H6029">
        <v>54480845</v>
      </c>
      <c r="I6029" t="s">
        <v>9352</v>
      </c>
      <c r="J6029" t="s">
        <v>9353</v>
      </c>
      <c r="K6029" t="s">
        <v>32</v>
      </c>
      <c r="L6029">
        <v>1005</v>
      </c>
      <c r="M6029">
        <v>13851</v>
      </c>
      <c r="N6029" t="s">
        <v>53</v>
      </c>
      <c r="O6029" t="s">
        <v>5523</v>
      </c>
      <c r="P6029" s="4">
        <v>2000</v>
      </c>
      <c r="Q6029" s="4">
        <v>5000</v>
      </c>
      <c r="R6029" t="s">
        <v>819</v>
      </c>
      <c r="S6029" s="4">
        <v>14538000</v>
      </c>
      <c r="T6029" t="s">
        <v>144</v>
      </c>
      <c r="U6029">
        <v>1005</v>
      </c>
      <c r="V6029" t="s">
        <v>5524</v>
      </c>
      <c r="W6029" s="4">
        <f>Tabla1[[#This Row],[OS-Valor Unitario]]-Tabla1[[#This Row],[costo_antes_iva]]</f>
        <v>3000</v>
      </c>
      <c r="X6029" s="4">
        <f>Tabla1[[#This Row],[OS-Valor Unitario]]*Tabla1[[#This Row],[CANTIDAD ENTREGA SATELITE]]</f>
        <v>5025000</v>
      </c>
      <c r="Y6029" s="4">
        <f>Tabla1[[#This Row],[costo_antes_iva]]*Tabla1[[#This Row],[CANTIDAD ENTREGA SATELITE]]</f>
        <v>2010000</v>
      </c>
      <c r="Z6029" s="4">
        <f>Tabla1[[#This Row],[Valor total OS]]-Tabla1[[#This Row],[valor total op]]</f>
        <v>3015000</v>
      </c>
    </row>
    <row r="6030" spans="1:26" x14ac:dyDescent="0.3">
      <c r="A6030">
        <v>5370</v>
      </c>
      <c r="B6030">
        <v>8</v>
      </c>
      <c r="C6030" t="s">
        <v>9377</v>
      </c>
      <c r="D6030" t="s">
        <v>9378</v>
      </c>
      <c r="E6030" t="s">
        <v>1088</v>
      </c>
      <c r="F6030" t="s">
        <v>282</v>
      </c>
      <c r="G6030" s="2">
        <v>45419</v>
      </c>
      <c r="H6030">
        <v>54472065</v>
      </c>
      <c r="I6030" t="s">
        <v>9367</v>
      </c>
      <c r="J6030" t="s">
        <v>9361</v>
      </c>
      <c r="K6030" t="s">
        <v>32</v>
      </c>
      <c r="L6030">
        <v>5</v>
      </c>
      <c r="M6030">
        <v>14053</v>
      </c>
      <c r="N6030" t="s">
        <v>53</v>
      </c>
      <c r="O6030" t="s">
        <v>237</v>
      </c>
      <c r="P6030" s="4">
        <v>13000</v>
      </c>
      <c r="Q6030" s="4">
        <v>14000</v>
      </c>
      <c r="R6030" t="s">
        <v>819</v>
      </c>
      <c r="S6030" s="4">
        <v>5580753</v>
      </c>
      <c r="T6030" t="s">
        <v>238</v>
      </c>
      <c r="U6030">
        <v>5</v>
      </c>
      <c r="V6030" t="s">
        <v>239</v>
      </c>
      <c r="W6030" s="4">
        <f>Tabla1[[#This Row],[OS-Valor Unitario]]-Tabla1[[#This Row],[costo_antes_iva]]</f>
        <v>1000</v>
      </c>
      <c r="X6030" s="4">
        <f>Tabla1[[#This Row],[OS-Valor Unitario]]*Tabla1[[#This Row],[CANTIDAD ENTREGA SATELITE]]</f>
        <v>70000</v>
      </c>
      <c r="Y6030" s="4">
        <f>Tabla1[[#This Row],[costo_antes_iva]]*Tabla1[[#This Row],[CANTIDAD ENTREGA SATELITE]]</f>
        <v>65000</v>
      </c>
      <c r="Z6030" s="4">
        <f>Tabla1[[#This Row],[Valor total OS]]-Tabla1[[#This Row],[valor total op]]</f>
        <v>5000</v>
      </c>
    </row>
    <row r="6031" spans="1:26" x14ac:dyDescent="0.3">
      <c r="A6031">
        <v>5370</v>
      </c>
      <c r="B6031">
        <v>8</v>
      </c>
      <c r="C6031" t="s">
        <v>9377</v>
      </c>
      <c r="D6031" t="s">
        <v>9378</v>
      </c>
      <c r="E6031" t="s">
        <v>1088</v>
      </c>
      <c r="F6031" t="s">
        <v>282</v>
      </c>
      <c r="G6031" s="2">
        <v>45419</v>
      </c>
      <c r="H6031">
        <v>54472065</v>
      </c>
      <c r="I6031" t="s">
        <v>9367</v>
      </c>
      <c r="J6031" t="s">
        <v>9361</v>
      </c>
      <c r="K6031" t="s">
        <v>77</v>
      </c>
      <c r="L6031">
        <v>5</v>
      </c>
      <c r="M6031">
        <v>13938</v>
      </c>
      <c r="N6031" t="s">
        <v>53</v>
      </c>
      <c r="O6031" t="s">
        <v>78</v>
      </c>
      <c r="P6031" s="4">
        <v>1100</v>
      </c>
      <c r="Q6031" s="4">
        <v>1100</v>
      </c>
      <c r="R6031" t="s">
        <v>819</v>
      </c>
      <c r="S6031" s="4">
        <v>5580753</v>
      </c>
      <c r="T6031" t="s">
        <v>238</v>
      </c>
      <c r="U6031">
        <v>5</v>
      </c>
      <c r="V6031" t="s">
        <v>79</v>
      </c>
      <c r="W6031" s="4">
        <f>Tabla1[[#This Row],[OS-Valor Unitario]]-Tabla1[[#This Row],[costo_antes_iva]]</f>
        <v>0</v>
      </c>
      <c r="X6031" s="4">
        <f>Tabla1[[#This Row],[OS-Valor Unitario]]*Tabla1[[#This Row],[CANTIDAD ENTREGA SATELITE]]</f>
        <v>5500</v>
      </c>
      <c r="Y6031" s="4">
        <f>Tabla1[[#This Row],[costo_antes_iva]]*Tabla1[[#This Row],[CANTIDAD ENTREGA SATELITE]]</f>
        <v>5500</v>
      </c>
      <c r="Z6031" s="4">
        <f>Tabla1[[#This Row],[Valor total OS]]-Tabla1[[#This Row],[valor total op]]</f>
        <v>0</v>
      </c>
    </row>
    <row r="6032" spans="1:26" x14ac:dyDescent="0.3">
      <c r="A6032">
        <v>5370</v>
      </c>
      <c r="B6032">
        <v>8</v>
      </c>
      <c r="C6032" t="s">
        <v>9377</v>
      </c>
      <c r="D6032" t="s">
        <v>9378</v>
      </c>
      <c r="E6032" t="s">
        <v>1088</v>
      </c>
      <c r="F6032" t="s">
        <v>282</v>
      </c>
      <c r="G6032" s="2">
        <v>45419</v>
      </c>
      <c r="H6032">
        <v>54472065</v>
      </c>
      <c r="I6032" t="s">
        <v>9367</v>
      </c>
      <c r="J6032" t="s">
        <v>9361</v>
      </c>
      <c r="K6032" t="s">
        <v>64</v>
      </c>
      <c r="L6032">
        <v>5</v>
      </c>
      <c r="M6032">
        <v>13940</v>
      </c>
      <c r="N6032" t="s">
        <v>53</v>
      </c>
      <c r="O6032" t="s">
        <v>66</v>
      </c>
      <c r="P6032" s="4">
        <v>1100</v>
      </c>
      <c r="Q6032" s="4">
        <v>1100</v>
      </c>
      <c r="R6032" t="s">
        <v>819</v>
      </c>
      <c r="S6032" s="4">
        <v>5580753</v>
      </c>
      <c r="T6032" t="s">
        <v>238</v>
      </c>
      <c r="U6032">
        <v>5</v>
      </c>
      <c r="V6032" t="s">
        <v>66</v>
      </c>
      <c r="W6032" s="4">
        <f>Tabla1[[#This Row],[OS-Valor Unitario]]-Tabla1[[#This Row],[costo_antes_iva]]</f>
        <v>0</v>
      </c>
      <c r="X6032" s="4">
        <f>Tabla1[[#This Row],[OS-Valor Unitario]]*Tabla1[[#This Row],[CANTIDAD ENTREGA SATELITE]]</f>
        <v>5500</v>
      </c>
      <c r="Y6032" s="4">
        <f>Tabla1[[#This Row],[costo_antes_iva]]*Tabla1[[#This Row],[CANTIDAD ENTREGA SATELITE]]</f>
        <v>5500</v>
      </c>
      <c r="Z6032" s="4">
        <f>Tabla1[[#This Row],[Valor total OS]]-Tabla1[[#This Row],[valor total op]]</f>
        <v>0</v>
      </c>
    </row>
    <row r="6033" spans="1:26" x14ac:dyDescent="0.3">
      <c r="A6033">
        <v>5370</v>
      </c>
      <c r="B6033">
        <v>10</v>
      </c>
      <c r="C6033" t="s">
        <v>9379</v>
      </c>
      <c r="D6033" t="s">
        <v>9380</v>
      </c>
      <c r="E6033" t="s">
        <v>1088</v>
      </c>
      <c r="F6033" t="s">
        <v>282</v>
      </c>
      <c r="G6033" s="2">
        <v>45419</v>
      </c>
      <c r="H6033">
        <v>54472159</v>
      </c>
      <c r="I6033" t="s">
        <v>9373</v>
      </c>
      <c r="J6033" t="s">
        <v>9361</v>
      </c>
      <c r="K6033" t="s">
        <v>32</v>
      </c>
      <c r="L6033">
        <v>10</v>
      </c>
      <c r="M6033">
        <v>14052</v>
      </c>
      <c r="N6033" t="s">
        <v>53</v>
      </c>
      <c r="O6033" t="s">
        <v>237</v>
      </c>
      <c r="P6033" s="4">
        <v>13000</v>
      </c>
      <c r="Q6033" s="4">
        <v>14000</v>
      </c>
      <c r="R6033" t="s">
        <v>819</v>
      </c>
      <c r="S6033" s="4">
        <v>5580753</v>
      </c>
      <c r="T6033" t="s">
        <v>238</v>
      </c>
      <c r="U6033">
        <v>10</v>
      </c>
      <c r="V6033" t="s">
        <v>239</v>
      </c>
      <c r="W6033" s="4">
        <f>Tabla1[[#This Row],[OS-Valor Unitario]]-Tabla1[[#This Row],[costo_antes_iva]]</f>
        <v>1000</v>
      </c>
      <c r="X6033" s="4">
        <f>Tabla1[[#This Row],[OS-Valor Unitario]]*Tabla1[[#This Row],[CANTIDAD ENTREGA SATELITE]]</f>
        <v>140000</v>
      </c>
      <c r="Y6033" s="4">
        <f>Tabla1[[#This Row],[costo_antes_iva]]*Tabla1[[#This Row],[CANTIDAD ENTREGA SATELITE]]</f>
        <v>130000</v>
      </c>
      <c r="Z6033" s="4">
        <f>Tabla1[[#This Row],[Valor total OS]]-Tabla1[[#This Row],[valor total op]]</f>
        <v>10000</v>
      </c>
    </row>
    <row r="6034" spans="1:26" x14ac:dyDescent="0.3">
      <c r="A6034">
        <v>5370</v>
      </c>
      <c r="B6034">
        <v>10</v>
      </c>
      <c r="C6034" t="s">
        <v>9379</v>
      </c>
      <c r="D6034" t="s">
        <v>9380</v>
      </c>
      <c r="E6034" t="s">
        <v>1088</v>
      </c>
      <c r="F6034" t="s">
        <v>282</v>
      </c>
      <c r="G6034" s="2">
        <v>45419</v>
      </c>
      <c r="H6034">
        <v>54472159</v>
      </c>
      <c r="I6034" t="s">
        <v>9373</v>
      </c>
      <c r="J6034" t="s">
        <v>9361</v>
      </c>
      <c r="K6034" t="s">
        <v>77</v>
      </c>
      <c r="L6034">
        <v>10</v>
      </c>
      <c r="M6034">
        <v>13939</v>
      </c>
      <c r="N6034" t="s">
        <v>53</v>
      </c>
      <c r="O6034" t="s">
        <v>78</v>
      </c>
      <c r="P6034" s="4">
        <v>1100</v>
      </c>
      <c r="Q6034" s="4">
        <v>1100</v>
      </c>
      <c r="R6034" t="s">
        <v>819</v>
      </c>
      <c r="S6034" s="4">
        <v>5580753</v>
      </c>
      <c r="T6034" t="s">
        <v>238</v>
      </c>
      <c r="U6034">
        <v>10</v>
      </c>
      <c r="V6034" t="s">
        <v>79</v>
      </c>
      <c r="W6034" s="4">
        <f>Tabla1[[#This Row],[OS-Valor Unitario]]-Tabla1[[#This Row],[costo_antes_iva]]</f>
        <v>0</v>
      </c>
      <c r="X6034" s="4">
        <f>Tabla1[[#This Row],[OS-Valor Unitario]]*Tabla1[[#This Row],[CANTIDAD ENTREGA SATELITE]]</f>
        <v>11000</v>
      </c>
      <c r="Y6034" s="4">
        <f>Tabla1[[#This Row],[costo_antes_iva]]*Tabla1[[#This Row],[CANTIDAD ENTREGA SATELITE]]</f>
        <v>11000</v>
      </c>
      <c r="Z6034" s="4">
        <f>Tabla1[[#This Row],[Valor total OS]]-Tabla1[[#This Row],[valor total op]]</f>
        <v>0</v>
      </c>
    </row>
    <row r="6035" spans="1:26" x14ac:dyDescent="0.3">
      <c r="A6035">
        <v>5370</v>
      </c>
      <c r="B6035">
        <v>10</v>
      </c>
      <c r="C6035" t="s">
        <v>9379</v>
      </c>
      <c r="D6035" t="s">
        <v>9380</v>
      </c>
      <c r="E6035" t="s">
        <v>1088</v>
      </c>
      <c r="F6035" t="s">
        <v>282</v>
      </c>
      <c r="G6035" s="2">
        <v>45419</v>
      </c>
      <c r="H6035">
        <v>54472159</v>
      </c>
      <c r="I6035" t="s">
        <v>9373</v>
      </c>
      <c r="J6035" t="s">
        <v>9361</v>
      </c>
      <c r="K6035" t="s">
        <v>64</v>
      </c>
      <c r="L6035">
        <v>10</v>
      </c>
      <c r="M6035">
        <v>13941</v>
      </c>
      <c r="N6035" t="s">
        <v>53</v>
      </c>
      <c r="O6035" t="s">
        <v>66</v>
      </c>
      <c r="P6035" s="4">
        <v>1100</v>
      </c>
      <c r="Q6035" s="4">
        <v>1100</v>
      </c>
      <c r="R6035" t="s">
        <v>819</v>
      </c>
      <c r="S6035" s="4">
        <v>5580753</v>
      </c>
      <c r="T6035" t="s">
        <v>238</v>
      </c>
      <c r="U6035">
        <v>10</v>
      </c>
      <c r="V6035" t="s">
        <v>66</v>
      </c>
      <c r="W6035" s="4">
        <f>Tabla1[[#This Row],[OS-Valor Unitario]]-Tabla1[[#This Row],[costo_antes_iva]]</f>
        <v>0</v>
      </c>
      <c r="X6035" s="4">
        <f>Tabla1[[#This Row],[OS-Valor Unitario]]*Tabla1[[#This Row],[CANTIDAD ENTREGA SATELITE]]</f>
        <v>11000</v>
      </c>
      <c r="Y6035" s="4">
        <f>Tabla1[[#This Row],[costo_antes_iva]]*Tabla1[[#This Row],[CANTIDAD ENTREGA SATELITE]]</f>
        <v>11000</v>
      </c>
      <c r="Z6035" s="4">
        <f>Tabla1[[#This Row],[Valor total OS]]-Tabla1[[#This Row],[valor total op]]</f>
        <v>0</v>
      </c>
    </row>
    <row r="6036" spans="1:26" x14ac:dyDescent="0.3">
      <c r="A6036">
        <v>5370</v>
      </c>
      <c r="B6036">
        <v>1</v>
      </c>
      <c r="C6036" t="s">
        <v>9358</v>
      </c>
      <c r="D6036" t="s">
        <v>9359</v>
      </c>
      <c r="E6036" t="s">
        <v>682</v>
      </c>
      <c r="F6036" t="s">
        <v>282</v>
      </c>
      <c r="G6036" s="2">
        <v>45418</v>
      </c>
      <c r="H6036">
        <v>54466130</v>
      </c>
      <c r="I6036" t="s">
        <v>9360</v>
      </c>
      <c r="J6036" t="s">
        <v>9361</v>
      </c>
      <c r="K6036" t="s">
        <v>32</v>
      </c>
      <c r="L6036">
        <v>20</v>
      </c>
      <c r="M6036">
        <v>13874</v>
      </c>
      <c r="N6036" t="s">
        <v>53</v>
      </c>
      <c r="O6036" t="s">
        <v>420</v>
      </c>
      <c r="P6036" s="4">
        <v>4200</v>
      </c>
      <c r="Q6036" s="4">
        <v>3800</v>
      </c>
      <c r="R6036" t="s">
        <v>819</v>
      </c>
      <c r="S6036" s="4">
        <v>5580753</v>
      </c>
      <c r="T6036" t="s">
        <v>121</v>
      </c>
      <c r="U6036">
        <v>20</v>
      </c>
      <c r="V6036" t="s">
        <v>420</v>
      </c>
      <c r="W6036" s="4">
        <f>Tabla1[[#This Row],[OS-Valor Unitario]]-Tabla1[[#This Row],[costo_antes_iva]]</f>
        <v>-400</v>
      </c>
      <c r="X6036" s="4">
        <f>Tabla1[[#This Row],[OS-Valor Unitario]]*Tabla1[[#This Row],[CANTIDAD ENTREGA SATELITE]]</f>
        <v>76000</v>
      </c>
      <c r="Y6036" s="4">
        <f>Tabla1[[#This Row],[costo_antes_iva]]*Tabla1[[#This Row],[CANTIDAD ENTREGA SATELITE]]</f>
        <v>84000</v>
      </c>
      <c r="Z6036" s="4">
        <f>Tabla1[[#This Row],[Valor total OS]]-Tabla1[[#This Row],[valor total op]]</f>
        <v>-8000</v>
      </c>
    </row>
    <row r="6037" spans="1:26" x14ac:dyDescent="0.3">
      <c r="A6037">
        <v>5370</v>
      </c>
      <c r="B6037">
        <v>2</v>
      </c>
      <c r="C6037" t="s">
        <v>9362</v>
      </c>
      <c r="D6037" t="s">
        <v>9363</v>
      </c>
      <c r="E6037" t="s">
        <v>393</v>
      </c>
      <c r="F6037" t="s">
        <v>282</v>
      </c>
      <c r="G6037" s="2">
        <v>45418</v>
      </c>
      <c r="H6037">
        <v>54466142</v>
      </c>
      <c r="I6037" t="s">
        <v>9364</v>
      </c>
      <c r="J6037" t="s">
        <v>9361</v>
      </c>
      <c r="K6037" t="s">
        <v>77</v>
      </c>
      <c r="L6037">
        <v>15</v>
      </c>
      <c r="M6037">
        <v>13862</v>
      </c>
      <c r="N6037" t="s">
        <v>53</v>
      </c>
      <c r="O6037" t="s">
        <v>78</v>
      </c>
      <c r="P6037" s="4">
        <v>1100</v>
      </c>
      <c r="Q6037" s="4">
        <v>1100</v>
      </c>
      <c r="R6037" t="s">
        <v>819</v>
      </c>
      <c r="S6037" s="4">
        <v>5580753</v>
      </c>
      <c r="T6037" t="s">
        <v>56</v>
      </c>
      <c r="U6037">
        <v>15</v>
      </c>
      <c r="V6037" t="s">
        <v>79</v>
      </c>
      <c r="W6037" s="4">
        <f>Tabla1[[#This Row],[OS-Valor Unitario]]-Tabla1[[#This Row],[costo_antes_iva]]</f>
        <v>0</v>
      </c>
      <c r="X6037" s="4">
        <f>Tabla1[[#This Row],[OS-Valor Unitario]]*Tabla1[[#This Row],[CANTIDAD ENTREGA SATELITE]]</f>
        <v>16500</v>
      </c>
      <c r="Y6037" s="4">
        <f>Tabla1[[#This Row],[costo_antes_iva]]*Tabla1[[#This Row],[CANTIDAD ENTREGA SATELITE]]</f>
        <v>16500</v>
      </c>
      <c r="Z6037" s="4">
        <f>Tabla1[[#This Row],[Valor total OS]]-Tabla1[[#This Row],[valor total op]]</f>
        <v>0</v>
      </c>
    </row>
    <row r="6038" spans="1:26" x14ac:dyDescent="0.3">
      <c r="A6038">
        <v>5370</v>
      </c>
      <c r="B6038">
        <v>2</v>
      </c>
      <c r="C6038" t="s">
        <v>9362</v>
      </c>
      <c r="D6038" t="s">
        <v>9363</v>
      </c>
      <c r="E6038" t="s">
        <v>393</v>
      </c>
      <c r="F6038" t="s">
        <v>282</v>
      </c>
      <c r="G6038" s="2">
        <v>45418</v>
      </c>
      <c r="H6038">
        <v>54466142</v>
      </c>
      <c r="I6038" t="s">
        <v>9364</v>
      </c>
      <c r="J6038" t="s">
        <v>9361</v>
      </c>
      <c r="K6038" t="s">
        <v>32</v>
      </c>
      <c r="L6038">
        <v>15</v>
      </c>
      <c r="M6038">
        <v>13903</v>
      </c>
      <c r="N6038" t="s">
        <v>53</v>
      </c>
      <c r="O6038" t="s">
        <v>404</v>
      </c>
      <c r="P6038" s="4">
        <v>7500</v>
      </c>
      <c r="Q6038" s="4">
        <v>7500</v>
      </c>
      <c r="R6038" t="s">
        <v>819</v>
      </c>
      <c r="S6038" s="4">
        <v>5580753</v>
      </c>
      <c r="T6038" t="s">
        <v>56</v>
      </c>
      <c r="U6038">
        <v>15</v>
      </c>
      <c r="V6038" t="s">
        <v>404</v>
      </c>
      <c r="W6038" s="4">
        <f>Tabla1[[#This Row],[OS-Valor Unitario]]-Tabla1[[#This Row],[costo_antes_iva]]</f>
        <v>0</v>
      </c>
      <c r="X6038" s="4">
        <f>Tabla1[[#This Row],[OS-Valor Unitario]]*Tabla1[[#This Row],[CANTIDAD ENTREGA SATELITE]]</f>
        <v>112500</v>
      </c>
      <c r="Y6038" s="4">
        <f>Tabla1[[#This Row],[costo_antes_iva]]*Tabla1[[#This Row],[CANTIDAD ENTREGA SATELITE]]</f>
        <v>112500</v>
      </c>
      <c r="Z6038" s="4">
        <f>Tabla1[[#This Row],[Valor total OS]]-Tabla1[[#This Row],[valor total op]]</f>
        <v>0</v>
      </c>
    </row>
    <row r="6039" spans="1:26" x14ac:dyDescent="0.3">
      <c r="A6039">
        <v>5370</v>
      </c>
      <c r="B6039">
        <v>3</v>
      </c>
      <c r="C6039" t="s">
        <v>9365</v>
      </c>
      <c r="D6039" t="s">
        <v>9366</v>
      </c>
      <c r="E6039" t="s">
        <v>815</v>
      </c>
      <c r="F6039" t="s">
        <v>282</v>
      </c>
      <c r="G6039" s="2">
        <v>45418</v>
      </c>
      <c r="H6039">
        <v>54466175</v>
      </c>
      <c r="I6039" t="s">
        <v>9367</v>
      </c>
      <c r="J6039" t="s">
        <v>9361</v>
      </c>
      <c r="K6039" t="s">
        <v>64</v>
      </c>
      <c r="L6039">
        <v>20</v>
      </c>
      <c r="M6039">
        <v>13916</v>
      </c>
      <c r="N6039" t="s">
        <v>53</v>
      </c>
      <c r="O6039" t="s">
        <v>66</v>
      </c>
      <c r="P6039" s="4">
        <v>1000</v>
      </c>
      <c r="Q6039" s="4">
        <v>1100</v>
      </c>
      <c r="R6039" t="s">
        <v>819</v>
      </c>
      <c r="S6039" s="4">
        <v>5580753</v>
      </c>
      <c r="T6039" t="s">
        <v>144</v>
      </c>
      <c r="U6039">
        <v>20</v>
      </c>
      <c r="V6039" t="s">
        <v>66</v>
      </c>
      <c r="W6039" s="4">
        <f>Tabla1[[#This Row],[OS-Valor Unitario]]-Tabla1[[#This Row],[costo_antes_iva]]</f>
        <v>100</v>
      </c>
      <c r="X6039" s="4">
        <f>Tabla1[[#This Row],[OS-Valor Unitario]]*Tabla1[[#This Row],[CANTIDAD ENTREGA SATELITE]]</f>
        <v>22000</v>
      </c>
      <c r="Y6039" s="4">
        <f>Tabla1[[#This Row],[costo_antes_iva]]*Tabla1[[#This Row],[CANTIDAD ENTREGA SATELITE]]</f>
        <v>20000</v>
      </c>
      <c r="Z6039" s="4">
        <f>Tabla1[[#This Row],[Valor total OS]]-Tabla1[[#This Row],[valor total op]]</f>
        <v>2000</v>
      </c>
    </row>
    <row r="6040" spans="1:26" x14ac:dyDescent="0.3">
      <c r="A6040">
        <v>5370</v>
      </c>
      <c r="B6040">
        <v>3</v>
      </c>
      <c r="C6040" t="s">
        <v>9365</v>
      </c>
      <c r="D6040" t="s">
        <v>9366</v>
      </c>
      <c r="E6040" t="s">
        <v>815</v>
      </c>
      <c r="F6040" t="s">
        <v>282</v>
      </c>
      <c r="G6040" s="2">
        <v>45418</v>
      </c>
      <c r="H6040">
        <v>54466175</v>
      </c>
      <c r="I6040" t="s">
        <v>9367</v>
      </c>
      <c r="J6040" t="s">
        <v>9361</v>
      </c>
      <c r="K6040" t="s">
        <v>77</v>
      </c>
      <c r="L6040">
        <v>20</v>
      </c>
      <c r="M6040">
        <v>13915</v>
      </c>
      <c r="N6040" t="s">
        <v>53</v>
      </c>
      <c r="O6040" t="s">
        <v>78</v>
      </c>
      <c r="P6040" s="4">
        <v>1100</v>
      </c>
      <c r="Q6040" s="4">
        <v>1100</v>
      </c>
      <c r="R6040" t="s">
        <v>819</v>
      </c>
      <c r="S6040" s="4">
        <v>5580753</v>
      </c>
      <c r="T6040" t="s">
        <v>144</v>
      </c>
      <c r="U6040">
        <v>20</v>
      </c>
      <c r="V6040" t="s">
        <v>79</v>
      </c>
      <c r="W6040" s="4">
        <f>Tabla1[[#This Row],[OS-Valor Unitario]]-Tabla1[[#This Row],[costo_antes_iva]]</f>
        <v>0</v>
      </c>
      <c r="X6040" s="4">
        <f>Tabla1[[#This Row],[OS-Valor Unitario]]*Tabla1[[#This Row],[CANTIDAD ENTREGA SATELITE]]</f>
        <v>22000</v>
      </c>
      <c r="Y6040" s="4">
        <f>Tabla1[[#This Row],[costo_antes_iva]]*Tabla1[[#This Row],[CANTIDAD ENTREGA SATELITE]]</f>
        <v>22000</v>
      </c>
      <c r="Z6040" s="4">
        <f>Tabla1[[#This Row],[Valor total OS]]-Tabla1[[#This Row],[valor total op]]</f>
        <v>0</v>
      </c>
    </row>
    <row r="6041" spans="1:26" x14ac:dyDescent="0.3">
      <c r="A6041">
        <v>5370</v>
      </c>
      <c r="B6041">
        <v>4</v>
      </c>
      <c r="C6041" t="s">
        <v>9368</v>
      </c>
      <c r="D6041" t="s">
        <v>9369</v>
      </c>
      <c r="E6041" t="s">
        <v>815</v>
      </c>
      <c r="F6041" t="s">
        <v>282</v>
      </c>
      <c r="G6041" s="2">
        <v>45418</v>
      </c>
      <c r="H6041">
        <v>54466183</v>
      </c>
      <c r="I6041" t="s">
        <v>9370</v>
      </c>
      <c r="J6041" t="s">
        <v>9361</v>
      </c>
      <c r="K6041" t="s">
        <v>64</v>
      </c>
      <c r="L6041">
        <v>15</v>
      </c>
      <c r="M6041">
        <v>13914</v>
      </c>
      <c r="N6041" t="s">
        <v>53</v>
      </c>
      <c r="O6041" t="s">
        <v>66</v>
      </c>
      <c r="P6041" s="4">
        <v>1000</v>
      </c>
      <c r="Q6041" s="4">
        <v>1100</v>
      </c>
      <c r="R6041" t="s">
        <v>819</v>
      </c>
      <c r="S6041" s="4">
        <v>5580753</v>
      </c>
      <c r="T6041" t="s">
        <v>144</v>
      </c>
      <c r="U6041">
        <v>15</v>
      </c>
      <c r="V6041" t="s">
        <v>66</v>
      </c>
      <c r="W6041" s="4">
        <f>Tabla1[[#This Row],[OS-Valor Unitario]]-Tabla1[[#This Row],[costo_antes_iva]]</f>
        <v>100</v>
      </c>
      <c r="X6041" s="4">
        <f>Tabla1[[#This Row],[OS-Valor Unitario]]*Tabla1[[#This Row],[CANTIDAD ENTREGA SATELITE]]</f>
        <v>16500</v>
      </c>
      <c r="Y6041" s="4">
        <f>Tabla1[[#This Row],[costo_antes_iva]]*Tabla1[[#This Row],[CANTIDAD ENTREGA SATELITE]]</f>
        <v>15000</v>
      </c>
      <c r="Z6041" s="4">
        <f>Tabla1[[#This Row],[Valor total OS]]-Tabla1[[#This Row],[valor total op]]</f>
        <v>1500</v>
      </c>
    </row>
    <row r="6042" spans="1:26" x14ac:dyDescent="0.3">
      <c r="A6042">
        <v>5370</v>
      </c>
      <c r="B6042">
        <v>4</v>
      </c>
      <c r="C6042" t="s">
        <v>9368</v>
      </c>
      <c r="D6042" t="s">
        <v>9369</v>
      </c>
      <c r="E6042" t="s">
        <v>815</v>
      </c>
      <c r="F6042" t="s">
        <v>282</v>
      </c>
      <c r="G6042" s="2">
        <v>45418</v>
      </c>
      <c r="H6042">
        <v>54466183</v>
      </c>
      <c r="I6042" t="s">
        <v>9370</v>
      </c>
      <c r="J6042" t="s">
        <v>9361</v>
      </c>
      <c r="K6042" t="s">
        <v>77</v>
      </c>
      <c r="L6042">
        <v>15</v>
      </c>
      <c r="M6042">
        <v>13913</v>
      </c>
      <c r="N6042" t="s">
        <v>53</v>
      </c>
      <c r="O6042" t="s">
        <v>78</v>
      </c>
      <c r="P6042" s="4">
        <v>1100</v>
      </c>
      <c r="Q6042" s="4">
        <v>1100</v>
      </c>
      <c r="R6042" t="s">
        <v>819</v>
      </c>
      <c r="S6042" s="4">
        <v>5580753</v>
      </c>
      <c r="T6042" t="s">
        <v>144</v>
      </c>
      <c r="U6042">
        <v>15</v>
      </c>
      <c r="V6042" t="s">
        <v>79</v>
      </c>
      <c r="W6042" s="4">
        <f>Tabla1[[#This Row],[OS-Valor Unitario]]-Tabla1[[#This Row],[costo_antes_iva]]</f>
        <v>0</v>
      </c>
      <c r="X6042" s="4">
        <f>Tabla1[[#This Row],[OS-Valor Unitario]]*Tabla1[[#This Row],[CANTIDAD ENTREGA SATELITE]]</f>
        <v>16500</v>
      </c>
      <c r="Y6042" s="4">
        <f>Tabla1[[#This Row],[costo_antes_iva]]*Tabla1[[#This Row],[CANTIDAD ENTREGA SATELITE]]</f>
        <v>16500</v>
      </c>
      <c r="Z6042" s="4">
        <f>Tabla1[[#This Row],[Valor total OS]]-Tabla1[[#This Row],[valor total op]]</f>
        <v>0</v>
      </c>
    </row>
    <row r="6043" spans="1:26" x14ac:dyDescent="0.3">
      <c r="A6043">
        <v>5370</v>
      </c>
      <c r="B6043">
        <v>4</v>
      </c>
      <c r="C6043" t="s">
        <v>9368</v>
      </c>
      <c r="D6043" t="s">
        <v>9369</v>
      </c>
      <c r="E6043" t="s">
        <v>815</v>
      </c>
      <c r="F6043" t="s">
        <v>282</v>
      </c>
      <c r="G6043" s="2">
        <v>45418</v>
      </c>
      <c r="H6043">
        <v>54466183</v>
      </c>
      <c r="I6043" t="s">
        <v>9370</v>
      </c>
      <c r="J6043" t="s">
        <v>9361</v>
      </c>
      <c r="K6043" t="s">
        <v>32</v>
      </c>
      <c r="L6043">
        <v>15</v>
      </c>
      <c r="M6043">
        <v>14036</v>
      </c>
      <c r="N6043" t="s">
        <v>53</v>
      </c>
      <c r="O6043" t="s">
        <v>5709</v>
      </c>
      <c r="P6043" s="4">
        <v>2600</v>
      </c>
      <c r="Q6043" s="4">
        <v>4000</v>
      </c>
      <c r="R6043" t="s">
        <v>819</v>
      </c>
      <c r="S6043" s="4">
        <v>5580753</v>
      </c>
      <c r="T6043" t="s">
        <v>144</v>
      </c>
      <c r="U6043">
        <v>15</v>
      </c>
      <c r="V6043" t="s">
        <v>5710</v>
      </c>
      <c r="W6043" s="4">
        <f>Tabla1[[#This Row],[OS-Valor Unitario]]-Tabla1[[#This Row],[costo_antes_iva]]</f>
        <v>1400</v>
      </c>
      <c r="X6043" s="4">
        <f>Tabla1[[#This Row],[OS-Valor Unitario]]*Tabla1[[#This Row],[CANTIDAD ENTREGA SATELITE]]</f>
        <v>60000</v>
      </c>
      <c r="Y6043" s="4">
        <f>Tabla1[[#This Row],[costo_antes_iva]]*Tabla1[[#This Row],[CANTIDAD ENTREGA SATELITE]]</f>
        <v>39000</v>
      </c>
      <c r="Z6043" s="4">
        <f>Tabla1[[#This Row],[Valor total OS]]-Tabla1[[#This Row],[valor total op]]</f>
        <v>21000</v>
      </c>
    </row>
    <row r="6044" spans="1:26" x14ac:dyDescent="0.3">
      <c r="A6044">
        <v>5370</v>
      </c>
      <c r="B6044">
        <v>5</v>
      </c>
      <c r="C6044" t="s">
        <v>9371</v>
      </c>
      <c r="D6044" t="s">
        <v>9372</v>
      </c>
      <c r="E6044" t="s">
        <v>815</v>
      </c>
      <c r="F6044" t="s">
        <v>282</v>
      </c>
      <c r="G6044" s="2">
        <v>45418</v>
      </c>
      <c r="H6044">
        <v>54466191</v>
      </c>
      <c r="I6044" t="s">
        <v>9373</v>
      </c>
      <c r="J6044" t="s">
        <v>9361</v>
      </c>
      <c r="K6044" t="s">
        <v>64</v>
      </c>
      <c r="L6044">
        <v>32</v>
      </c>
      <c r="M6044">
        <v>13944</v>
      </c>
      <c r="N6044" t="s">
        <v>53</v>
      </c>
      <c r="O6044" t="s">
        <v>66</v>
      </c>
      <c r="P6044" s="4">
        <v>1000</v>
      </c>
      <c r="Q6044" s="4">
        <v>1100</v>
      </c>
      <c r="R6044" t="s">
        <v>819</v>
      </c>
      <c r="S6044" s="4">
        <v>5580753</v>
      </c>
      <c r="T6044" t="s">
        <v>144</v>
      </c>
      <c r="U6044">
        <v>32</v>
      </c>
      <c r="V6044" t="s">
        <v>66</v>
      </c>
      <c r="W6044" s="4">
        <f>Tabla1[[#This Row],[OS-Valor Unitario]]-Tabla1[[#This Row],[costo_antes_iva]]</f>
        <v>100</v>
      </c>
      <c r="X6044" s="4">
        <f>Tabla1[[#This Row],[OS-Valor Unitario]]*Tabla1[[#This Row],[CANTIDAD ENTREGA SATELITE]]</f>
        <v>35200</v>
      </c>
      <c r="Y6044" s="4">
        <f>Tabla1[[#This Row],[costo_antes_iva]]*Tabla1[[#This Row],[CANTIDAD ENTREGA SATELITE]]</f>
        <v>32000</v>
      </c>
      <c r="Z6044" s="4">
        <f>Tabla1[[#This Row],[Valor total OS]]-Tabla1[[#This Row],[valor total op]]</f>
        <v>3200</v>
      </c>
    </row>
    <row r="6045" spans="1:26" x14ac:dyDescent="0.3">
      <c r="A6045">
        <v>5370</v>
      </c>
      <c r="B6045">
        <v>5</v>
      </c>
      <c r="C6045" t="s">
        <v>9371</v>
      </c>
      <c r="D6045" t="s">
        <v>9372</v>
      </c>
      <c r="E6045" t="s">
        <v>815</v>
      </c>
      <c r="F6045" t="s">
        <v>282</v>
      </c>
      <c r="G6045" s="2">
        <v>45418</v>
      </c>
      <c r="H6045">
        <v>54466191</v>
      </c>
      <c r="I6045" t="s">
        <v>9373</v>
      </c>
      <c r="J6045" t="s">
        <v>9361</v>
      </c>
      <c r="K6045" t="s">
        <v>77</v>
      </c>
      <c r="L6045">
        <v>32</v>
      </c>
      <c r="M6045">
        <v>13943</v>
      </c>
      <c r="N6045" t="s">
        <v>53</v>
      </c>
      <c r="O6045" t="s">
        <v>78</v>
      </c>
      <c r="P6045" s="4">
        <v>1100</v>
      </c>
      <c r="Q6045" s="4">
        <v>1100</v>
      </c>
      <c r="R6045" t="s">
        <v>819</v>
      </c>
      <c r="S6045" s="4">
        <v>5580753</v>
      </c>
      <c r="T6045" t="s">
        <v>144</v>
      </c>
      <c r="U6045">
        <v>32</v>
      </c>
      <c r="V6045" t="s">
        <v>79</v>
      </c>
      <c r="W6045" s="4">
        <f>Tabla1[[#This Row],[OS-Valor Unitario]]-Tabla1[[#This Row],[costo_antes_iva]]</f>
        <v>0</v>
      </c>
      <c r="X6045" s="4">
        <f>Tabla1[[#This Row],[OS-Valor Unitario]]*Tabla1[[#This Row],[CANTIDAD ENTREGA SATELITE]]</f>
        <v>35200</v>
      </c>
      <c r="Y6045" s="4">
        <f>Tabla1[[#This Row],[costo_antes_iva]]*Tabla1[[#This Row],[CANTIDAD ENTREGA SATELITE]]</f>
        <v>35200</v>
      </c>
      <c r="Z6045" s="4">
        <f>Tabla1[[#This Row],[Valor total OS]]-Tabla1[[#This Row],[valor total op]]</f>
        <v>0</v>
      </c>
    </row>
    <row r="6046" spans="1:26" x14ac:dyDescent="0.3">
      <c r="A6046">
        <v>5370</v>
      </c>
      <c r="B6046">
        <v>6</v>
      </c>
      <c r="C6046" t="s">
        <v>9374</v>
      </c>
      <c r="D6046" t="s">
        <v>9375</v>
      </c>
      <c r="E6046" t="s">
        <v>815</v>
      </c>
      <c r="F6046" t="s">
        <v>282</v>
      </c>
      <c r="G6046" s="2">
        <v>45418</v>
      </c>
      <c r="H6046">
        <v>54466199</v>
      </c>
      <c r="I6046" t="s">
        <v>9376</v>
      </c>
      <c r="J6046" t="s">
        <v>9361</v>
      </c>
      <c r="K6046" t="s">
        <v>64</v>
      </c>
      <c r="L6046">
        <v>45</v>
      </c>
      <c r="M6046">
        <v>13900</v>
      </c>
      <c r="N6046" t="s">
        <v>53</v>
      </c>
      <c r="O6046" t="s">
        <v>66</v>
      </c>
      <c r="P6046" s="4">
        <v>1000</v>
      </c>
      <c r="Q6046" s="4">
        <v>1100</v>
      </c>
      <c r="R6046" t="s">
        <v>819</v>
      </c>
      <c r="S6046" s="4">
        <v>5580753</v>
      </c>
      <c r="T6046" t="s">
        <v>144</v>
      </c>
      <c r="U6046">
        <v>45</v>
      </c>
      <c r="V6046" t="s">
        <v>66</v>
      </c>
      <c r="W6046" s="4">
        <f>Tabla1[[#This Row],[OS-Valor Unitario]]-Tabla1[[#This Row],[costo_antes_iva]]</f>
        <v>100</v>
      </c>
      <c r="X6046" s="4">
        <f>Tabla1[[#This Row],[OS-Valor Unitario]]*Tabla1[[#This Row],[CANTIDAD ENTREGA SATELITE]]</f>
        <v>49500</v>
      </c>
      <c r="Y6046" s="4">
        <f>Tabla1[[#This Row],[costo_antes_iva]]*Tabla1[[#This Row],[CANTIDAD ENTREGA SATELITE]]</f>
        <v>45000</v>
      </c>
      <c r="Z6046" s="4">
        <f>Tabla1[[#This Row],[Valor total OS]]-Tabla1[[#This Row],[valor total op]]</f>
        <v>4500</v>
      </c>
    </row>
    <row r="6047" spans="1:26" x14ac:dyDescent="0.3">
      <c r="A6047">
        <v>5370</v>
      </c>
      <c r="B6047">
        <v>6</v>
      </c>
      <c r="C6047" t="s">
        <v>9374</v>
      </c>
      <c r="D6047" t="s">
        <v>9375</v>
      </c>
      <c r="E6047" t="s">
        <v>815</v>
      </c>
      <c r="F6047" t="s">
        <v>282</v>
      </c>
      <c r="G6047" s="2">
        <v>45418</v>
      </c>
      <c r="H6047">
        <v>54466199</v>
      </c>
      <c r="I6047" t="s">
        <v>9376</v>
      </c>
      <c r="J6047" t="s">
        <v>9361</v>
      </c>
      <c r="K6047" t="s">
        <v>77</v>
      </c>
      <c r="L6047">
        <v>45</v>
      </c>
      <c r="M6047">
        <v>13901</v>
      </c>
      <c r="N6047" t="s">
        <v>53</v>
      </c>
      <c r="O6047" t="s">
        <v>78</v>
      </c>
      <c r="P6047" s="4">
        <v>1100</v>
      </c>
      <c r="Q6047" s="4">
        <v>1100</v>
      </c>
      <c r="R6047" t="s">
        <v>819</v>
      </c>
      <c r="S6047" s="4">
        <v>5580753</v>
      </c>
      <c r="T6047" t="s">
        <v>144</v>
      </c>
      <c r="U6047">
        <v>45</v>
      </c>
      <c r="V6047" t="s">
        <v>79</v>
      </c>
      <c r="W6047" s="4">
        <f>Tabla1[[#This Row],[OS-Valor Unitario]]-Tabla1[[#This Row],[costo_antes_iva]]</f>
        <v>0</v>
      </c>
      <c r="X6047" s="4">
        <f>Tabla1[[#This Row],[OS-Valor Unitario]]*Tabla1[[#This Row],[CANTIDAD ENTREGA SATELITE]]</f>
        <v>49500</v>
      </c>
      <c r="Y6047" s="4">
        <f>Tabla1[[#This Row],[costo_antes_iva]]*Tabla1[[#This Row],[CANTIDAD ENTREGA SATELITE]]</f>
        <v>49500</v>
      </c>
      <c r="Z6047" s="4">
        <f>Tabla1[[#This Row],[Valor total OS]]-Tabla1[[#This Row],[valor total op]]</f>
        <v>0</v>
      </c>
    </row>
    <row r="6048" spans="1:26" x14ac:dyDescent="0.3">
      <c r="A6048">
        <v>5370</v>
      </c>
      <c r="B6048">
        <v>6</v>
      </c>
      <c r="C6048" t="s">
        <v>9374</v>
      </c>
      <c r="D6048" t="s">
        <v>9375</v>
      </c>
      <c r="E6048" t="s">
        <v>815</v>
      </c>
      <c r="F6048" t="s">
        <v>282</v>
      </c>
      <c r="G6048" s="2">
        <v>45418</v>
      </c>
      <c r="H6048">
        <v>54466199</v>
      </c>
      <c r="I6048" t="s">
        <v>9376</v>
      </c>
      <c r="J6048" t="s">
        <v>9361</v>
      </c>
      <c r="K6048" t="s">
        <v>32</v>
      </c>
      <c r="L6048">
        <v>45</v>
      </c>
      <c r="M6048">
        <v>14037</v>
      </c>
      <c r="N6048" t="s">
        <v>53</v>
      </c>
      <c r="O6048" t="s">
        <v>5709</v>
      </c>
      <c r="P6048" s="4">
        <v>2600</v>
      </c>
      <c r="Q6048" s="4">
        <v>4000</v>
      </c>
      <c r="R6048" t="s">
        <v>819</v>
      </c>
      <c r="S6048" s="4">
        <v>5580753</v>
      </c>
      <c r="T6048" t="s">
        <v>144</v>
      </c>
      <c r="U6048">
        <v>45</v>
      </c>
      <c r="V6048" t="s">
        <v>5710</v>
      </c>
      <c r="W6048" s="4">
        <f>Tabla1[[#This Row],[OS-Valor Unitario]]-Tabla1[[#This Row],[costo_antes_iva]]</f>
        <v>1400</v>
      </c>
      <c r="X6048" s="4">
        <f>Tabla1[[#This Row],[OS-Valor Unitario]]*Tabla1[[#This Row],[CANTIDAD ENTREGA SATELITE]]</f>
        <v>180000</v>
      </c>
      <c r="Y6048" s="4">
        <f>Tabla1[[#This Row],[costo_antes_iva]]*Tabla1[[#This Row],[CANTIDAD ENTREGA SATELITE]]</f>
        <v>117000</v>
      </c>
      <c r="Z6048" s="4">
        <f>Tabla1[[#This Row],[Valor total OS]]-Tabla1[[#This Row],[valor total op]]</f>
        <v>63000</v>
      </c>
    </row>
    <row r="6049" spans="1:26" x14ac:dyDescent="0.3">
      <c r="A6049">
        <v>5369</v>
      </c>
      <c r="B6049">
        <v>1</v>
      </c>
      <c r="C6049" t="s">
        <v>9381</v>
      </c>
      <c r="D6049" t="s">
        <v>9382</v>
      </c>
      <c r="E6049" t="s">
        <v>1220</v>
      </c>
      <c r="F6049" t="s">
        <v>2142</v>
      </c>
      <c r="G6049" s="2">
        <v>45418</v>
      </c>
      <c r="H6049">
        <v>54464236</v>
      </c>
      <c r="I6049" t="s">
        <v>9383</v>
      </c>
      <c r="J6049" t="s">
        <v>9384</v>
      </c>
      <c r="K6049" t="s">
        <v>77</v>
      </c>
      <c r="L6049">
        <v>20</v>
      </c>
      <c r="M6049">
        <v>13899</v>
      </c>
      <c r="N6049" t="s">
        <v>53</v>
      </c>
      <c r="O6049" t="s">
        <v>698</v>
      </c>
      <c r="P6049" s="4">
        <v>1400</v>
      </c>
      <c r="Q6049" s="4">
        <v>1500</v>
      </c>
      <c r="R6049" t="s">
        <v>819</v>
      </c>
      <c r="S6049" s="4">
        <v>732400</v>
      </c>
      <c r="T6049" t="s">
        <v>1222</v>
      </c>
      <c r="U6049">
        <v>20</v>
      </c>
      <c r="V6049" t="s">
        <v>699</v>
      </c>
      <c r="W6049" s="4">
        <f>Tabla1[[#This Row],[OS-Valor Unitario]]-Tabla1[[#This Row],[costo_antes_iva]]</f>
        <v>100</v>
      </c>
      <c r="X6049" s="4">
        <f>Tabla1[[#This Row],[OS-Valor Unitario]]*Tabla1[[#This Row],[CANTIDAD ENTREGA SATELITE]]</f>
        <v>30000</v>
      </c>
      <c r="Y6049" s="4">
        <f>Tabla1[[#This Row],[costo_antes_iva]]*Tabla1[[#This Row],[CANTIDAD ENTREGA SATELITE]]</f>
        <v>28000</v>
      </c>
      <c r="Z6049" s="4">
        <f>Tabla1[[#This Row],[Valor total OS]]-Tabla1[[#This Row],[valor total op]]</f>
        <v>2000</v>
      </c>
    </row>
    <row r="6050" spans="1:26" x14ac:dyDescent="0.3">
      <c r="A6050">
        <v>5368</v>
      </c>
      <c r="B6050">
        <v>1</v>
      </c>
      <c r="C6050" t="s">
        <v>9385</v>
      </c>
      <c r="D6050" t="s">
        <v>9386</v>
      </c>
      <c r="E6050" t="s">
        <v>290</v>
      </c>
      <c r="F6050" t="s">
        <v>9180</v>
      </c>
      <c r="G6050" s="2">
        <v>45418</v>
      </c>
      <c r="H6050">
        <v>54463041</v>
      </c>
      <c r="I6050" t="s">
        <v>9387</v>
      </c>
      <c r="J6050" t="s">
        <v>9388</v>
      </c>
      <c r="K6050" t="s">
        <v>64</v>
      </c>
      <c r="L6050">
        <v>18</v>
      </c>
      <c r="M6050">
        <v>13820</v>
      </c>
      <c r="N6050" t="s">
        <v>285</v>
      </c>
      <c r="O6050" t="s">
        <v>66</v>
      </c>
      <c r="P6050" s="4">
        <v>2500</v>
      </c>
      <c r="Q6050" s="4">
        <v>2500</v>
      </c>
      <c r="R6050" t="s">
        <v>819</v>
      </c>
      <c r="S6050" s="4">
        <v>3788544</v>
      </c>
      <c r="T6050" t="s">
        <v>144</v>
      </c>
      <c r="V6050" t="s">
        <v>66</v>
      </c>
      <c r="W6050" s="4">
        <f>Tabla1[[#This Row],[OS-Valor Unitario]]-Tabla1[[#This Row],[costo_antes_iva]]</f>
        <v>0</v>
      </c>
      <c r="X6050" s="4">
        <f>Tabla1[[#This Row],[OS-Valor Unitario]]*Tabla1[[#This Row],[CANTIDAD ENTREGA SATELITE]]</f>
        <v>0</v>
      </c>
      <c r="Y6050" s="4">
        <f>Tabla1[[#This Row],[costo_antes_iva]]*Tabla1[[#This Row],[CANTIDAD ENTREGA SATELITE]]</f>
        <v>0</v>
      </c>
      <c r="Z6050" s="4">
        <f>Tabla1[[#This Row],[Valor total OS]]-Tabla1[[#This Row],[valor total op]]</f>
        <v>0</v>
      </c>
    </row>
    <row r="6051" spans="1:26" x14ac:dyDescent="0.3">
      <c r="A6051">
        <v>5368</v>
      </c>
      <c r="B6051">
        <v>2</v>
      </c>
      <c r="C6051" t="s">
        <v>9389</v>
      </c>
      <c r="D6051" t="s">
        <v>9390</v>
      </c>
      <c r="E6051" t="s">
        <v>290</v>
      </c>
      <c r="F6051" t="s">
        <v>9180</v>
      </c>
      <c r="G6051" s="2">
        <v>45418</v>
      </c>
      <c r="H6051">
        <v>54463045</v>
      </c>
      <c r="I6051" t="s">
        <v>9391</v>
      </c>
      <c r="J6051" t="s">
        <v>9388</v>
      </c>
      <c r="K6051" t="s">
        <v>64</v>
      </c>
      <c r="L6051">
        <v>174</v>
      </c>
      <c r="M6051">
        <v>13821</v>
      </c>
      <c r="N6051" t="s">
        <v>285</v>
      </c>
      <c r="O6051" t="s">
        <v>66</v>
      </c>
      <c r="P6051" s="4">
        <v>2500</v>
      </c>
      <c r="Q6051" s="4">
        <v>2500</v>
      </c>
      <c r="R6051" t="s">
        <v>819</v>
      </c>
      <c r="S6051" s="4">
        <v>3788544</v>
      </c>
      <c r="T6051" t="s">
        <v>144</v>
      </c>
      <c r="U6051">
        <v>174</v>
      </c>
      <c r="V6051" t="s">
        <v>66</v>
      </c>
      <c r="W6051" s="4">
        <f>Tabla1[[#This Row],[OS-Valor Unitario]]-Tabla1[[#This Row],[costo_antes_iva]]</f>
        <v>0</v>
      </c>
      <c r="X6051" s="4">
        <f>Tabla1[[#This Row],[OS-Valor Unitario]]*Tabla1[[#This Row],[CANTIDAD ENTREGA SATELITE]]</f>
        <v>435000</v>
      </c>
      <c r="Y6051" s="4">
        <f>Tabla1[[#This Row],[costo_antes_iva]]*Tabla1[[#This Row],[CANTIDAD ENTREGA SATELITE]]</f>
        <v>435000</v>
      </c>
      <c r="Z6051" s="4">
        <f>Tabla1[[#This Row],[Valor total OS]]-Tabla1[[#This Row],[valor total op]]</f>
        <v>0</v>
      </c>
    </row>
    <row r="6052" spans="1:26" x14ac:dyDescent="0.3">
      <c r="A6052">
        <v>5367</v>
      </c>
      <c r="B6052">
        <v>1</v>
      </c>
      <c r="C6052" t="s">
        <v>9392</v>
      </c>
      <c r="D6052" t="s">
        <v>9393</v>
      </c>
      <c r="E6052" t="s">
        <v>290</v>
      </c>
      <c r="F6052" t="s">
        <v>9180</v>
      </c>
      <c r="G6052" s="2">
        <v>45418</v>
      </c>
      <c r="H6052">
        <v>54462781</v>
      </c>
      <c r="I6052" t="s">
        <v>9394</v>
      </c>
      <c r="J6052" t="s">
        <v>9395</v>
      </c>
      <c r="K6052" t="s">
        <v>32</v>
      </c>
      <c r="L6052">
        <v>59</v>
      </c>
      <c r="M6052">
        <v>13775</v>
      </c>
      <c r="N6052" t="s">
        <v>285</v>
      </c>
      <c r="O6052" t="s">
        <v>1074</v>
      </c>
      <c r="P6052" s="4">
        <v>2800</v>
      </c>
      <c r="Q6052" s="4">
        <v>3500</v>
      </c>
      <c r="R6052" t="s">
        <v>819</v>
      </c>
      <c r="S6052" s="4">
        <v>2071860</v>
      </c>
      <c r="T6052" t="s">
        <v>144</v>
      </c>
      <c r="U6052">
        <v>59</v>
      </c>
      <c r="V6052" t="s">
        <v>1074</v>
      </c>
      <c r="W6052" s="4">
        <f>Tabla1[[#This Row],[OS-Valor Unitario]]-Tabla1[[#This Row],[costo_antes_iva]]</f>
        <v>700</v>
      </c>
      <c r="X6052" s="4">
        <f>Tabla1[[#This Row],[OS-Valor Unitario]]*Tabla1[[#This Row],[CANTIDAD ENTREGA SATELITE]]</f>
        <v>206500</v>
      </c>
      <c r="Y6052" s="4">
        <f>Tabla1[[#This Row],[costo_antes_iva]]*Tabla1[[#This Row],[CANTIDAD ENTREGA SATELITE]]</f>
        <v>165200</v>
      </c>
      <c r="Z6052" s="4">
        <f>Tabla1[[#This Row],[Valor total OS]]-Tabla1[[#This Row],[valor total op]]</f>
        <v>41300</v>
      </c>
    </row>
    <row r="6053" spans="1:26" x14ac:dyDescent="0.3">
      <c r="A6053">
        <v>5367</v>
      </c>
      <c r="B6053">
        <v>1</v>
      </c>
      <c r="C6053" t="s">
        <v>9392</v>
      </c>
      <c r="D6053" t="s">
        <v>9393</v>
      </c>
      <c r="E6053" t="s">
        <v>290</v>
      </c>
      <c r="F6053" t="s">
        <v>9180</v>
      </c>
      <c r="G6053" s="2">
        <v>45418</v>
      </c>
      <c r="H6053">
        <v>54462781</v>
      </c>
      <c r="I6053" t="s">
        <v>9394</v>
      </c>
      <c r="J6053" t="s">
        <v>9395</v>
      </c>
      <c r="K6053" t="s">
        <v>64</v>
      </c>
      <c r="L6053">
        <v>59</v>
      </c>
      <c r="M6053">
        <v>13818</v>
      </c>
      <c r="N6053" t="s">
        <v>285</v>
      </c>
      <c r="O6053" t="s">
        <v>66</v>
      </c>
      <c r="P6053" s="4">
        <v>2500</v>
      </c>
      <c r="Q6053" s="4">
        <v>2500</v>
      </c>
      <c r="R6053" t="s">
        <v>819</v>
      </c>
      <c r="S6053" s="4">
        <v>2071860</v>
      </c>
      <c r="T6053" t="s">
        <v>144</v>
      </c>
      <c r="U6053">
        <v>59</v>
      </c>
      <c r="V6053" t="s">
        <v>66</v>
      </c>
      <c r="W6053" s="4">
        <f>Tabla1[[#This Row],[OS-Valor Unitario]]-Tabla1[[#This Row],[costo_antes_iva]]</f>
        <v>0</v>
      </c>
      <c r="X6053" s="4">
        <f>Tabla1[[#This Row],[OS-Valor Unitario]]*Tabla1[[#This Row],[CANTIDAD ENTREGA SATELITE]]</f>
        <v>147500</v>
      </c>
      <c r="Y6053" s="4">
        <f>Tabla1[[#This Row],[costo_antes_iva]]*Tabla1[[#This Row],[CANTIDAD ENTREGA SATELITE]]</f>
        <v>147500</v>
      </c>
      <c r="Z6053" s="4">
        <f>Tabla1[[#This Row],[Valor total OS]]-Tabla1[[#This Row],[valor total op]]</f>
        <v>0</v>
      </c>
    </row>
    <row r="6054" spans="1:26" x14ac:dyDescent="0.3">
      <c r="A6054">
        <v>5367</v>
      </c>
      <c r="B6054">
        <v>2</v>
      </c>
      <c r="C6054" t="s">
        <v>9396</v>
      </c>
      <c r="D6054" t="s">
        <v>9397</v>
      </c>
      <c r="E6054" t="s">
        <v>290</v>
      </c>
      <c r="F6054" t="s">
        <v>9180</v>
      </c>
      <c r="G6054" s="2">
        <v>45418</v>
      </c>
      <c r="H6054">
        <v>54462786</v>
      </c>
      <c r="I6054" t="s">
        <v>9398</v>
      </c>
      <c r="J6054" t="s">
        <v>9395</v>
      </c>
      <c r="K6054" t="s">
        <v>32</v>
      </c>
      <c r="L6054">
        <v>48</v>
      </c>
      <c r="M6054">
        <v>13776</v>
      </c>
      <c r="N6054" t="s">
        <v>285</v>
      </c>
      <c r="O6054" t="s">
        <v>1074</v>
      </c>
      <c r="P6054" s="4">
        <v>2800</v>
      </c>
      <c r="Q6054" s="4">
        <v>3500</v>
      </c>
      <c r="R6054" t="s">
        <v>819</v>
      </c>
      <c r="S6054" s="4">
        <v>2071860</v>
      </c>
      <c r="T6054" t="s">
        <v>144</v>
      </c>
      <c r="U6054">
        <v>48</v>
      </c>
      <c r="V6054" t="s">
        <v>1074</v>
      </c>
      <c r="W6054" s="4">
        <f>Tabla1[[#This Row],[OS-Valor Unitario]]-Tabla1[[#This Row],[costo_antes_iva]]</f>
        <v>700</v>
      </c>
      <c r="X6054" s="4">
        <f>Tabla1[[#This Row],[OS-Valor Unitario]]*Tabla1[[#This Row],[CANTIDAD ENTREGA SATELITE]]</f>
        <v>168000</v>
      </c>
      <c r="Y6054" s="4">
        <f>Tabla1[[#This Row],[costo_antes_iva]]*Tabla1[[#This Row],[CANTIDAD ENTREGA SATELITE]]</f>
        <v>134400</v>
      </c>
      <c r="Z6054" s="4">
        <f>Tabla1[[#This Row],[Valor total OS]]-Tabla1[[#This Row],[valor total op]]</f>
        <v>33600</v>
      </c>
    </row>
    <row r="6055" spans="1:26" x14ac:dyDescent="0.3">
      <c r="A6055">
        <v>5367</v>
      </c>
      <c r="B6055">
        <v>2</v>
      </c>
      <c r="C6055" t="s">
        <v>9396</v>
      </c>
      <c r="D6055" t="s">
        <v>9397</v>
      </c>
      <c r="E6055" t="s">
        <v>290</v>
      </c>
      <c r="F6055" t="s">
        <v>9180</v>
      </c>
      <c r="G6055" s="2">
        <v>45418</v>
      </c>
      <c r="H6055">
        <v>54462786</v>
      </c>
      <c r="I6055" t="s">
        <v>9398</v>
      </c>
      <c r="J6055" t="s">
        <v>9395</v>
      </c>
      <c r="K6055" t="s">
        <v>64</v>
      </c>
      <c r="L6055">
        <v>46</v>
      </c>
      <c r="M6055">
        <v>13819</v>
      </c>
      <c r="N6055" t="s">
        <v>285</v>
      </c>
      <c r="O6055" t="s">
        <v>66</v>
      </c>
      <c r="P6055" s="4">
        <v>2500</v>
      </c>
      <c r="Q6055" s="4">
        <v>2500</v>
      </c>
      <c r="R6055" t="s">
        <v>819</v>
      </c>
      <c r="S6055" s="4">
        <v>2071860</v>
      </c>
      <c r="T6055" t="s">
        <v>144</v>
      </c>
      <c r="U6055">
        <v>46</v>
      </c>
      <c r="V6055" t="s">
        <v>66</v>
      </c>
      <c r="W6055" s="4">
        <f>Tabla1[[#This Row],[OS-Valor Unitario]]-Tabla1[[#This Row],[costo_antes_iva]]</f>
        <v>0</v>
      </c>
      <c r="X6055" s="4">
        <f>Tabla1[[#This Row],[OS-Valor Unitario]]*Tabla1[[#This Row],[CANTIDAD ENTREGA SATELITE]]</f>
        <v>115000</v>
      </c>
      <c r="Y6055" s="4">
        <f>Tabla1[[#This Row],[costo_antes_iva]]*Tabla1[[#This Row],[CANTIDAD ENTREGA SATELITE]]</f>
        <v>115000</v>
      </c>
      <c r="Z6055" s="4">
        <f>Tabla1[[#This Row],[Valor total OS]]-Tabla1[[#This Row],[valor total op]]</f>
        <v>0</v>
      </c>
    </row>
    <row r="6056" spans="1:26" x14ac:dyDescent="0.3">
      <c r="A6056">
        <v>5366</v>
      </c>
      <c r="B6056">
        <v>1</v>
      </c>
      <c r="C6056" t="s">
        <v>9399</v>
      </c>
      <c r="D6056" t="s">
        <v>9400</v>
      </c>
      <c r="E6056" t="s">
        <v>219</v>
      </c>
      <c r="F6056" t="s">
        <v>5967</v>
      </c>
      <c r="G6056" s="2">
        <v>45418</v>
      </c>
      <c r="H6056">
        <v>54459703</v>
      </c>
      <c r="I6056" t="s">
        <v>9401</v>
      </c>
      <c r="J6056" t="s">
        <v>9402</v>
      </c>
      <c r="K6056" t="s">
        <v>64</v>
      </c>
      <c r="L6056">
        <v>19</v>
      </c>
      <c r="M6056">
        <v>13909</v>
      </c>
      <c r="N6056" t="s">
        <v>53</v>
      </c>
      <c r="O6056" t="s">
        <v>6060</v>
      </c>
      <c r="P6056" s="4">
        <v>2400</v>
      </c>
      <c r="Q6056" s="4">
        <v>2200</v>
      </c>
      <c r="R6056" t="s">
        <v>819</v>
      </c>
      <c r="S6056" s="4">
        <v>5763304</v>
      </c>
      <c r="T6056" t="s">
        <v>144</v>
      </c>
      <c r="U6056">
        <v>19</v>
      </c>
      <c r="V6056" t="s">
        <v>6061</v>
      </c>
      <c r="W6056" s="4">
        <f>Tabla1[[#This Row],[OS-Valor Unitario]]-Tabla1[[#This Row],[costo_antes_iva]]</f>
        <v>-200</v>
      </c>
      <c r="X6056" s="4">
        <f>Tabla1[[#This Row],[OS-Valor Unitario]]*Tabla1[[#This Row],[CANTIDAD ENTREGA SATELITE]]</f>
        <v>41800</v>
      </c>
      <c r="Y6056" s="4">
        <f>Tabla1[[#This Row],[costo_antes_iva]]*Tabla1[[#This Row],[CANTIDAD ENTREGA SATELITE]]</f>
        <v>45600</v>
      </c>
      <c r="Z6056" s="4">
        <f>Tabla1[[#This Row],[Valor total OS]]-Tabla1[[#This Row],[valor total op]]</f>
        <v>-3800</v>
      </c>
    </row>
    <row r="6057" spans="1:26" x14ac:dyDescent="0.3">
      <c r="A6057">
        <v>5366</v>
      </c>
      <c r="B6057">
        <v>1</v>
      </c>
      <c r="C6057" t="s">
        <v>9399</v>
      </c>
      <c r="D6057" t="s">
        <v>9400</v>
      </c>
      <c r="E6057" t="s">
        <v>219</v>
      </c>
      <c r="F6057" t="s">
        <v>5967</v>
      </c>
      <c r="G6057" s="2">
        <v>45418</v>
      </c>
      <c r="H6057">
        <v>54459703</v>
      </c>
      <c r="I6057" t="s">
        <v>9401</v>
      </c>
      <c r="J6057" t="s">
        <v>9402</v>
      </c>
      <c r="K6057" t="s">
        <v>32</v>
      </c>
      <c r="L6057">
        <v>19</v>
      </c>
      <c r="M6057">
        <v>14079</v>
      </c>
      <c r="N6057" t="s">
        <v>53</v>
      </c>
      <c r="O6057" t="s">
        <v>9403</v>
      </c>
      <c r="P6057" s="4">
        <v>3500</v>
      </c>
      <c r="Q6057" s="4">
        <v>4000</v>
      </c>
      <c r="R6057" t="s">
        <v>819</v>
      </c>
      <c r="S6057" s="4">
        <v>5763304</v>
      </c>
      <c r="T6057" t="s">
        <v>144</v>
      </c>
      <c r="U6057">
        <v>19</v>
      </c>
      <c r="V6057" t="s">
        <v>9404</v>
      </c>
      <c r="W6057" s="4">
        <f>Tabla1[[#This Row],[OS-Valor Unitario]]-Tabla1[[#This Row],[costo_antes_iva]]</f>
        <v>500</v>
      </c>
      <c r="X6057" s="4">
        <f>Tabla1[[#This Row],[OS-Valor Unitario]]*Tabla1[[#This Row],[CANTIDAD ENTREGA SATELITE]]</f>
        <v>76000</v>
      </c>
      <c r="Y6057" s="4">
        <f>Tabla1[[#This Row],[costo_antes_iva]]*Tabla1[[#This Row],[CANTIDAD ENTREGA SATELITE]]</f>
        <v>66500</v>
      </c>
      <c r="Z6057" s="4">
        <f>Tabla1[[#This Row],[Valor total OS]]-Tabla1[[#This Row],[valor total op]]</f>
        <v>9500</v>
      </c>
    </row>
    <row r="6058" spans="1:26" x14ac:dyDescent="0.3">
      <c r="A6058">
        <v>5366</v>
      </c>
      <c r="B6058">
        <v>2</v>
      </c>
      <c r="C6058" t="s">
        <v>9405</v>
      </c>
      <c r="D6058" t="s">
        <v>9406</v>
      </c>
      <c r="E6058" t="s">
        <v>219</v>
      </c>
      <c r="F6058" t="s">
        <v>5967</v>
      </c>
      <c r="G6058" s="2">
        <v>45418</v>
      </c>
      <c r="H6058">
        <v>54459709</v>
      </c>
      <c r="I6058" t="s">
        <v>9407</v>
      </c>
      <c r="J6058" t="s">
        <v>9402</v>
      </c>
      <c r="K6058" t="s">
        <v>64</v>
      </c>
      <c r="L6058">
        <v>19</v>
      </c>
      <c r="M6058">
        <v>14101</v>
      </c>
      <c r="N6058" t="s">
        <v>53</v>
      </c>
      <c r="O6058" t="s">
        <v>6060</v>
      </c>
      <c r="P6058" s="4">
        <v>2400</v>
      </c>
      <c r="Q6058" s="4">
        <v>2200</v>
      </c>
      <c r="R6058" t="s">
        <v>819</v>
      </c>
      <c r="S6058" s="4">
        <v>5763304</v>
      </c>
      <c r="T6058" t="s">
        <v>144</v>
      </c>
      <c r="U6058">
        <v>19</v>
      </c>
      <c r="V6058" t="s">
        <v>6061</v>
      </c>
      <c r="W6058" s="4">
        <f>Tabla1[[#This Row],[OS-Valor Unitario]]-Tabla1[[#This Row],[costo_antes_iva]]</f>
        <v>-200</v>
      </c>
      <c r="X6058" s="4">
        <f>Tabla1[[#This Row],[OS-Valor Unitario]]*Tabla1[[#This Row],[CANTIDAD ENTREGA SATELITE]]</f>
        <v>41800</v>
      </c>
      <c r="Y6058" s="4">
        <f>Tabla1[[#This Row],[costo_antes_iva]]*Tabla1[[#This Row],[CANTIDAD ENTREGA SATELITE]]</f>
        <v>45600</v>
      </c>
      <c r="Z6058" s="4">
        <f>Tabla1[[#This Row],[Valor total OS]]-Tabla1[[#This Row],[valor total op]]</f>
        <v>-3800</v>
      </c>
    </row>
    <row r="6059" spans="1:26" x14ac:dyDescent="0.3">
      <c r="A6059">
        <v>5366</v>
      </c>
      <c r="B6059">
        <v>2</v>
      </c>
      <c r="C6059" t="s">
        <v>9405</v>
      </c>
      <c r="D6059" t="s">
        <v>9406</v>
      </c>
      <c r="E6059" t="s">
        <v>219</v>
      </c>
      <c r="F6059" t="s">
        <v>5967</v>
      </c>
      <c r="G6059" s="2">
        <v>45418</v>
      </c>
      <c r="H6059">
        <v>54459709</v>
      </c>
      <c r="I6059" t="s">
        <v>9407</v>
      </c>
      <c r="J6059" t="s">
        <v>9402</v>
      </c>
      <c r="K6059" t="s">
        <v>32</v>
      </c>
      <c r="L6059">
        <v>19</v>
      </c>
      <c r="M6059">
        <v>14224</v>
      </c>
      <c r="N6059" t="s">
        <v>53</v>
      </c>
      <c r="O6059" t="s">
        <v>863</v>
      </c>
      <c r="P6059" s="4">
        <v>3500</v>
      </c>
      <c r="Q6059" s="4">
        <v>4000</v>
      </c>
      <c r="R6059" t="s">
        <v>819</v>
      </c>
      <c r="S6059" s="4">
        <v>5763304</v>
      </c>
      <c r="T6059" t="s">
        <v>144</v>
      </c>
      <c r="U6059">
        <v>19</v>
      </c>
      <c r="V6059" t="s">
        <v>864</v>
      </c>
      <c r="W6059" s="4">
        <f>Tabla1[[#This Row],[OS-Valor Unitario]]-Tabla1[[#This Row],[costo_antes_iva]]</f>
        <v>500</v>
      </c>
      <c r="X6059" s="4">
        <f>Tabla1[[#This Row],[OS-Valor Unitario]]*Tabla1[[#This Row],[CANTIDAD ENTREGA SATELITE]]</f>
        <v>76000</v>
      </c>
      <c r="Y6059" s="4">
        <f>Tabla1[[#This Row],[costo_antes_iva]]*Tabla1[[#This Row],[CANTIDAD ENTREGA SATELITE]]</f>
        <v>66500</v>
      </c>
      <c r="Z6059" s="4">
        <f>Tabla1[[#This Row],[Valor total OS]]-Tabla1[[#This Row],[valor total op]]</f>
        <v>9500</v>
      </c>
    </row>
    <row r="6060" spans="1:26" x14ac:dyDescent="0.3">
      <c r="A6060">
        <v>5366</v>
      </c>
      <c r="B6060">
        <v>3</v>
      </c>
      <c r="C6060" t="s">
        <v>9408</v>
      </c>
      <c r="D6060" t="s">
        <v>9409</v>
      </c>
      <c r="E6060" t="s">
        <v>219</v>
      </c>
      <c r="F6060" t="s">
        <v>5967</v>
      </c>
      <c r="G6060" s="2">
        <v>45418</v>
      </c>
      <c r="H6060">
        <v>54459782</v>
      </c>
      <c r="I6060" t="s">
        <v>9410</v>
      </c>
      <c r="J6060" t="s">
        <v>9402</v>
      </c>
      <c r="K6060" t="s">
        <v>64</v>
      </c>
      <c r="L6060">
        <v>33</v>
      </c>
      <c r="M6060">
        <v>13910</v>
      </c>
      <c r="N6060" t="s">
        <v>53</v>
      </c>
      <c r="O6060" t="s">
        <v>6060</v>
      </c>
      <c r="P6060" s="4">
        <v>2400</v>
      </c>
      <c r="Q6060" s="4">
        <v>2200</v>
      </c>
      <c r="R6060" t="s">
        <v>819</v>
      </c>
      <c r="S6060" s="4">
        <v>5763304</v>
      </c>
      <c r="T6060" t="s">
        <v>144</v>
      </c>
      <c r="U6060">
        <v>33</v>
      </c>
      <c r="V6060" t="s">
        <v>6061</v>
      </c>
      <c r="W6060" s="4">
        <f>Tabla1[[#This Row],[OS-Valor Unitario]]-Tabla1[[#This Row],[costo_antes_iva]]</f>
        <v>-200</v>
      </c>
      <c r="X6060" s="4">
        <f>Tabla1[[#This Row],[OS-Valor Unitario]]*Tabla1[[#This Row],[CANTIDAD ENTREGA SATELITE]]</f>
        <v>72600</v>
      </c>
      <c r="Y6060" s="4">
        <f>Tabla1[[#This Row],[costo_antes_iva]]*Tabla1[[#This Row],[CANTIDAD ENTREGA SATELITE]]</f>
        <v>79200</v>
      </c>
      <c r="Z6060" s="4">
        <f>Tabla1[[#This Row],[Valor total OS]]-Tabla1[[#This Row],[valor total op]]</f>
        <v>-6600</v>
      </c>
    </row>
    <row r="6061" spans="1:26" x14ac:dyDescent="0.3">
      <c r="A6061">
        <v>5366</v>
      </c>
      <c r="B6061">
        <v>3</v>
      </c>
      <c r="C6061" t="s">
        <v>9408</v>
      </c>
      <c r="D6061" t="s">
        <v>9409</v>
      </c>
      <c r="E6061" t="s">
        <v>219</v>
      </c>
      <c r="F6061" t="s">
        <v>5967</v>
      </c>
      <c r="G6061" s="2">
        <v>45418</v>
      </c>
      <c r="H6061">
        <v>54459782</v>
      </c>
      <c r="I6061" t="s">
        <v>9410</v>
      </c>
      <c r="J6061" t="s">
        <v>9402</v>
      </c>
      <c r="K6061" t="s">
        <v>32</v>
      </c>
      <c r="L6061">
        <v>33</v>
      </c>
      <c r="M6061">
        <v>14080</v>
      </c>
      <c r="N6061" t="s">
        <v>53</v>
      </c>
      <c r="O6061" t="s">
        <v>9403</v>
      </c>
      <c r="P6061" s="4">
        <v>3500</v>
      </c>
      <c r="Q6061" s="4">
        <v>4000</v>
      </c>
      <c r="R6061" t="s">
        <v>819</v>
      </c>
      <c r="S6061" s="4">
        <v>5763304</v>
      </c>
      <c r="T6061" t="s">
        <v>144</v>
      </c>
      <c r="U6061">
        <v>33</v>
      </c>
      <c r="V6061" t="s">
        <v>9404</v>
      </c>
      <c r="W6061" s="4">
        <f>Tabla1[[#This Row],[OS-Valor Unitario]]-Tabla1[[#This Row],[costo_antes_iva]]</f>
        <v>500</v>
      </c>
      <c r="X6061" s="4">
        <f>Tabla1[[#This Row],[OS-Valor Unitario]]*Tabla1[[#This Row],[CANTIDAD ENTREGA SATELITE]]</f>
        <v>132000</v>
      </c>
      <c r="Y6061" s="4">
        <f>Tabla1[[#This Row],[costo_antes_iva]]*Tabla1[[#This Row],[CANTIDAD ENTREGA SATELITE]]</f>
        <v>115500</v>
      </c>
      <c r="Z6061" s="4">
        <f>Tabla1[[#This Row],[Valor total OS]]-Tabla1[[#This Row],[valor total op]]</f>
        <v>16500</v>
      </c>
    </row>
    <row r="6062" spans="1:26" x14ac:dyDescent="0.3">
      <c r="A6062">
        <v>5366</v>
      </c>
      <c r="B6062">
        <v>4</v>
      </c>
      <c r="C6062" t="s">
        <v>9411</v>
      </c>
      <c r="D6062" t="s">
        <v>9412</v>
      </c>
      <c r="E6062" t="s">
        <v>219</v>
      </c>
      <c r="F6062" t="s">
        <v>5967</v>
      </c>
      <c r="G6062" s="2">
        <v>45418</v>
      </c>
      <c r="H6062">
        <v>54459794</v>
      </c>
      <c r="I6062" t="s">
        <v>9413</v>
      </c>
      <c r="J6062" t="s">
        <v>9402</v>
      </c>
      <c r="K6062" t="s">
        <v>64</v>
      </c>
      <c r="L6062">
        <v>33</v>
      </c>
      <c r="M6062">
        <v>14100</v>
      </c>
      <c r="N6062" t="s">
        <v>53</v>
      </c>
      <c r="O6062" t="s">
        <v>6060</v>
      </c>
      <c r="P6062" s="4">
        <v>2400</v>
      </c>
      <c r="Q6062" s="4">
        <v>2200</v>
      </c>
      <c r="R6062" t="s">
        <v>819</v>
      </c>
      <c r="S6062" s="4">
        <v>5763304</v>
      </c>
      <c r="T6062" t="s">
        <v>144</v>
      </c>
      <c r="U6062">
        <v>33</v>
      </c>
      <c r="V6062" t="s">
        <v>6061</v>
      </c>
      <c r="W6062" s="4">
        <f>Tabla1[[#This Row],[OS-Valor Unitario]]-Tabla1[[#This Row],[costo_antes_iva]]</f>
        <v>-200</v>
      </c>
      <c r="X6062" s="4">
        <f>Tabla1[[#This Row],[OS-Valor Unitario]]*Tabla1[[#This Row],[CANTIDAD ENTREGA SATELITE]]</f>
        <v>72600</v>
      </c>
      <c r="Y6062" s="4">
        <f>Tabla1[[#This Row],[costo_antes_iva]]*Tabla1[[#This Row],[CANTIDAD ENTREGA SATELITE]]</f>
        <v>79200</v>
      </c>
      <c r="Z6062" s="4">
        <f>Tabla1[[#This Row],[Valor total OS]]-Tabla1[[#This Row],[valor total op]]</f>
        <v>-6600</v>
      </c>
    </row>
    <row r="6063" spans="1:26" x14ac:dyDescent="0.3">
      <c r="A6063">
        <v>5366</v>
      </c>
      <c r="B6063">
        <v>4</v>
      </c>
      <c r="C6063" t="s">
        <v>9411</v>
      </c>
      <c r="D6063" t="s">
        <v>9412</v>
      </c>
      <c r="E6063" t="s">
        <v>219</v>
      </c>
      <c r="F6063" t="s">
        <v>5967</v>
      </c>
      <c r="G6063" s="2">
        <v>45418</v>
      </c>
      <c r="H6063">
        <v>54459794</v>
      </c>
      <c r="I6063" t="s">
        <v>9413</v>
      </c>
      <c r="J6063" t="s">
        <v>9402</v>
      </c>
      <c r="K6063" t="s">
        <v>32</v>
      </c>
      <c r="L6063">
        <v>33</v>
      </c>
      <c r="M6063">
        <v>14225</v>
      </c>
      <c r="N6063" t="s">
        <v>53</v>
      </c>
      <c r="O6063" t="s">
        <v>863</v>
      </c>
      <c r="P6063" s="4">
        <v>3500</v>
      </c>
      <c r="Q6063" s="4">
        <v>4000</v>
      </c>
      <c r="R6063" t="s">
        <v>819</v>
      </c>
      <c r="S6063" s="4">
        <v>5763304</v>
      </c>
      <c r="T6063" t="s">
        <v>144</v>
      </c>
      <c r="U6063">
        <v>33</v>
      </c>
      <c r="V6063" t="s">
        <v>864</v>
      </c>
      <c r="W6063" s="4">
        <f>Tabla1[[#This Row],[OS-Valor Unitario]]-Tabla1[[#This Row],[costo_antes_iva]]</f>
        <v>500</v>
      </c>
      <c r="X6063" s="4">
        <f>Tabla1[[#This Row],[OS-Valor Unitario]]*Tabla1[[#This Row],[CANTIDAD ENTREGA SATELITE]]</f>
        <v>132000</v>
      </c>
      <c r="Y6063" s="4">
        <f>Tabla1[[#This Row],[costo_antes_iva]]*Tabla1[[#This Row],[CANTIDAD ENTREGA SATELITE]]</f>
        <v>115500</v>
      </c>
      <c r="Z6063" s="4">
        <f>Tabla1[[#This Row],[Valor total OS]]-Tabla1[[#This Row],[valor total op]]</f>
        <v>16500</v>
      </c>
    </row>
    <row r="6064" spans="1:26" x14ac:dyDescent="0.3">
      <c r="A6064">
        <v>5366</v>
      </c>
      <c r="B6064">
        <v>5</v>
      </c>
      <c r="C6064" t="s">
        <v>9414</v>
      </c>
      <c r="D6064" t="s">
        <v>9415</v>
      </c>
      <c r="E6064" t="s">
        <v>1083</v>
      </c>
      <c r="F6064" t="s">
        <v>5967</v>
      </c>
      <c r="G6064" s="2">
        <v>45418</v>
      </c>
      <c r="H6064">
        <v>54459715</v>
      </c>
      <c r="I6064" t="s">
        <v>9410</v>
      </c>
      <c r="J6064" t="s">
        <v>9402</v>
      </c>
      <c r="K6064" t="s">
        <v>77</v>
      </c>
      <c r="L6064">
        <v>7</v>
      </c>
      <c r="M6064">
        <v>13912</v>
      </c>
      <c r="N6064" t="s">
        <v>53</v>
      </c>
      <c r="O6064" t="s">
        <v>3605</v>
      </c>
      <c r="P6064" s="4">
        <v>3800</v>
      </c>
      <c r="Q6064" s="4">
        <v>3000</v>
      </c>
      <c r="R6064" t="s">
        <v>819</v>
      </c>
      <c r="S6064" s="4">
        <v>5763304</v>
      </c>
      <c r="T6064" t="s">
        <v>361</v>
      </c>
      <c r="U6064">
        <v>7</v>
      </c>
      <c r="V6064" t="s">
        <v>3606</v>
      </c>
      <c r="W6064" s="4">
        <f>Tabla1[[#This Row],[OS-Valor Unitario]]-Tabla1[[#This Row],[costo_antes_iva]]</f>
        <v>-800</v>
      </c>
      <c r="X6064" s="4">
        <f>Tabla1[[#This Row],[OS-Valor Unitario]]*Tabla1[[#This Row],[CANTIDAD ENTREGA SATELITE]]</f>
        <v>21000</v>
      </c>
      <c r="Y6064" s="4">
        <f>Tabla1[[#This Row],[costo_antes_iva]]*Tabla1[[#This Row],[CANTIDAD ENTREGA SATELITE]]</f>
        <v>26600</v>
      </c>
      <c r="Z6064" s="4">
        <f>Tabla1[[#This Row],[Valor total OS]]-Tabla1[[#This Row],[valor total op]]</f>
        <v>-5600</v>
      </c>
    </row>
    <row r="6065" spans="1:26" x14ac:dyDescent="0.3">
      <c r="A6065">
        <v>5366</v>
      </c>
      <c r="B6065">
        <v>5</v>
      </c>
      <c r="C6065" t="s">
        <v>9414</v>
      </c>
      <c r="D6065" t="s">
        <v>9415</v>
      </c>
      <c r="E6065" t="s">
        <v>1083</v>
      </c>
      <c r="F6065" t="s">
        <v>5967</v>
      </c>
      <c r="G6065" s="2">
        <v>45418</v>
      </c>
      <c r="H6065">
        <v>54459715</v>
      </c>
      <c r="I6065" t="s">
        <v>9410</v>
      </c>
      <c r="J6065" t="s">
        <v>9402</v>
      </c>
      <c r="K6065" t="s">
        <v>32</v>
      </c>
      <c r="L6065">
        <v>7</v>
      </c>
      <c r="M6065">
        <v>14057</v>
      </c>
      <c r="N6065" t="s">
        <v>53</v>
      </c>
      <c r="O6065" t="s">
        <v>6025</v>
      </c>
      <c r="P6065" s="4">
        <v>13000</v>
      </c>
      <c r="Q6065" s="4">
        <v>11000</v>
      </c>
      <c r="R6065" t="s">
        <v>819</v>
      </c>
      <c r="S6065" s="4">
        <v>5763304</v>
      </c>
      <c r="T6065" t="s">
        <v>361</v>
      </c>
      <c r="U6065">
        <v>7</v>
      </c>
      <c r="V6065" t="s">
        <v>6025</v>
      </c>
      <c r="W6065" s="4">
        <f>Tabla1[[#This Row],[OS-Valor Unitario]]-Tabla1[[#This Row],[costo_antes_iva]]</f>
        <v>-2000</v>
      </c>
      <c r="X6065" s="4">
        <f>Tabla1[[#This Row],[OS-Valor Unitario]]*Tabla1[[#This Row],[CANTIDAD ENTREGA SATELITE]]</f>
        <v>77000</v>
      </c>
      <c r="Y6065" s="4">
        <f>Tabla1[[#This Row],[costo_antes_iva]]*Tabla1[[#This Row],[CANTIDAD ENTREGA SATELITE]]</f>
        <v>91000</v>
      </c>
      <c r="Z6065" s="4">
        <f>Tabla1[[#This Row],[Valor total OS]]-Tabla1[[#This Row],[valor total op]]</f>
        <v>-14000</v>
      </c>
    </row>
    <row r="6066" spans="1:26" x14ac:dyDescent="0.3">
      <c r="A6066">
        <v>5366</v>
      </c>
      <c r="B6066">
        <v>6</v>
      </c>
      <c r="C6066" t="s">
        <v>9416</v>
      </c>
      <c r="D6066" t="s">
        <v>9417</v>
      </c>
      <c r="E6066" t="s">
        <v>1083</v>
      </c>
      <c r="F6066" t="s">
        <v>5967</v>
      </c>
      <c r="G6066" s="2">
        <v>45418</v>
      </c>
      <c r="H6066">
        <v>54459933</v>
      </c>
      <c r="I6066" t="s">
        <v>9418</v>
      </c>
      <c r="J6066" t="s">
        <v>9402</v>
      </c>
      <c r="K6066" t="s">
        <v>77</v>
      </c>
      <c r="L6066">
        <v>13</v>
      </c>
      <c r="M6066">
        <v>13908</v>
      </c>
      <c r="N6066" t="s">
        <v>53</v>
      </c>
      <c r="O6066" t="s">
        <v>3605</v>
      </c>
      <c r="P6066" s="4">
        <v>3800</v>
      </c>
      <c r="Q6066" s="4">
        <v>3000</v>
      </c>
      <c r="R6066" t="s">
        <v>819</v>
      </c>
      <c r="S6066" s="4">
        <v>5763304</v>
      </c>
      <c r="T6066" t="s">
        <v>361</v>
      </c>
      <c r="U6066">
        <v>13</v>
      </c>
      <c r="V6066" t="s">
        <v>3606</v>
      </c>
      <c r="W6066" s="4">
        <f>Tabla1[[#This Row],[OS-Valor Unitario]]-Tabla1[[#This Row],[costo_antes_iva]]</f>
        <v>-800</v>
      </c>
      <c r="X6066" s="4">
        <f>Tabla1[[#This Row],[OS-Valor Unitario]]*Tabla1[[#This Row],[CANTIDAD ENTREGA SATELITE]]</f>
        <v>39000</v>
      </c>
      <c r="Y6066" s="4">
        <f>Tabla1[[#This Row],[costo_antes_iva]]*Tabla1[[#This Row],[CANTIDAD ENTREGA SATELITE]]</f>
        <v>49400</v>
      </c>
      <c r="Z6066" s="4">
        <f>Tabla1[[#This Row],[Valor total OS]]-Tabla1[[#This Row],[valor total op]]</f>
        <v>-10400</v>
      </c>
    </row>
    <row r="6067" spans="1:26" x14ac:dyDescent="0.3">
      <c r="A6067">
        <v>5366</v>
      </c>
      <c r="B6067">
        <v>6</v>
      </c>
      <c r="C6067" t="s">
        <v>9416</v>
      </c>
      <c r="D6067" t="s">
        <v>9417</v>
      </c>
      <c r="E6067" t="s">
        <v>1083</v>
      </c>
      <c r="F6067" t="s">
        <v>5967</v>
      </c>
      <c r="G6067" s="2">
        <v>45418</v>
      </c>
      <c r="H6067">
        <v>54459933</v>
      </c>
      <c r="I6067" t="s">
        <v>9418</v>
      </c>
      <c r="J6067" t="s">
        <v>9402</v>
      </c>
      <c r="K6067" t="s">
        <v>32</v>
      </c>
      <c r="L6067">
        <v>13</v>
      </c>
      <c r="M6067">
        <v>14058</v>
      </c>
      <c r="N6067" t="s">
        <v>53</v>
      </c>
      <c r="O6067" t="s">
        <v>6025</v>
      </c>
      <c r="P6067" s="4">
        <v>13000</v>
      </c>
      <c r="Q6067" s="4">
        <v>11000</v>
      </c>
      <c r="R6067" t="s">
        <v>819</v>
      </c>
      <c r="S6067" s="4">
        <v>5763304</v>
      </c>
      <c r="T6067" t="s">
        <v>361</v>
      </c>
      <c r="U6067">
        <v>13</v>
      </c>
      <c r="V6067" t="s">
        <v>6025</v>
      </c>
      <c r="W6067" s="4">
        <f>Tabla1[[#This Row],[OS-Valor Unitario]]-Tabla1[[#This Row],[costo_antes_iva]]</f>
        <v>-2000</v>
      </c>
      <c r="X6067" s="4">
        <f>Tabla1[[#This Row],[OS-Valor Unitario]]*Tabla1[[#This Row],[CANTIDAD ENTREGA SATELITE]]</f>
        <v>143000</v>
      </c>
      <c r="Y6067" s="4">
        <f>Tabla1[[#This Row],[costo_antes_iva]]*Tabla1[[#This Row],[CANTIDAD ENTREGA SATELITE]]</f>
        <v>169000</v>
      </c>
      <c r="Z6067" s="4">
        <f>Tabla1[[#This Row],[Valor total OS]]-Tabla1[[#This Row],[valor total op]]</f>
        <v>-26000</v>
      </c>
    </row>
    <row r="6068" spans="1:26" x14ac:dyDescent="0.3">
      <c r="A6068">
        <v>5363</v>
      </c>
      <c r="B6068">
        <v>1</v>
      </c>
      <c r="C6068" t="s">
        <v>9419</v>
      </c>
      <c r="D6068" t="s">
        <v>9420</v>
      </c>
      <c r="E6068" t="s">
        <v>682</v>
      </c>
      <c r="F6068" t="s">
        <v>282</v>
      </c>
      <c r="G6068" s="2">
        <v>45415</v>
      </c>
      <c r="H6068">
        <v>54418152</v>
      </c>
      <c r="I6068" t="s">
        <v>9421</v>
      </c>
      <c r="J6068" t="s">
        <v>9422</v>
      </c>
      <c r="K6068" t="s">
        <v>64</v>
      </c>
      <c r="L6068">
        <v>26</v>
      </c>
      <c r="M6068">
        <v>13806</v>
      </c>
      <c r="N6068" t="s">
        <v>53</v>
      </c>
      <c r="O6068" t="s">
        <v>66</v>
      </c>
      <c r="P6068" s="4">
        <v>1000</v>
      </c>
      <c r="Q6068" s="4">
        <v>1000</v>
      </c>
      <c r="R6068" t="s">
        <v>819</v>
      </c>
      <c r="S6068" s="4">
        <v>2998490</v>
      </c>
      <c r="T6068" t="s">
        <v>121</v>
      </c>
      <c r="U6068">
        <v>26</v>
      </c>
      <c r="V6068" t="s">
        <v>66</v>
      </c>
      <c r="W6068" s="4">
        <f>Tabla1[[#This Row],[OS-Valor Unitario]]-Tabla1[[#This Row],[costo_antes_iva]]</f>
        <v>0</v>
      </c>
      <c r="X6068" s="4">
        <f>Tabla1[[#This Row],[OS-Valor Unitario]]*Tabla1[[#This Row],[CANTIDAD ENTREGA SATELITE]]</f>
        <v>26000</v>
      </c>
      <c r="Y6068" s="4">
        <f>Tabla1[[#This Row],[costo_antes_iva]]*Tabla1[[#This Row],[CANTIDAD ENTREGA SATELITE]]</f>
        <v>26000</v>
      </c>
      <c r="Z6068" s="4">
        <f>Tabla1[[#This Row],[Valor total OS]]-Tabla1[[#This Row],[valor total op]]</f>
        <v>0</v>
      </c>
    </row>
    <row r="6069" spans="1:26" x14ac:dyDescent="0.3">
      <c r="A6069">
        <v>5363</v>
      </c>
      <c r="B6069">
        <v>1</v>
      </c>
      <c r="C6069" t="s">
        <v>9419</v>
      </c>
      <c r="D6069" t="s">
        <v>9420</v>
      </c>
      <c r="E6069" t="s">
        <v>682</v>
      </c>
      <c r="F6069" t="s">
        <v>282</v>
      </c>
      <c r="G6069" s="2">
        <v>45415</v>
      </c>
      <c r="H6069">
        <v>54418152</v>
      </c>
      <c r="I6069" t="s">
        <v>9421</v>
      </c>
      <c r="J6069" t="s">
        <v>9422</v>
      </c>
      <c r="K6069" t="s">
        <v>1619</v>
      </c>
      <c r="L6069">
        <v>26</v>
      </c>
      <c r="M6069">
        <v>13749</v>
      </c>
      <c r="N6069" t="s">
        <v>53</v>
      </c>
      <c r="O6069" t="s">
        <v>420</v>
      </c>
      <c r="P6069" s="4">
        <v>2600</v>
      </c>
      <c r="Q6069" s="4">
        <v>4500</v>
      </c>
      <c r="R6069" t="s">
        <v>819</v>
      </c>
      <c r="S6069" s="4">
        <v>2998490</v>
      </c>
      <c r="T6069" t="s">
        <v>121</v>
      </c>
      <c r="U6069">
        <v>26</v>
      </c>
      <c r="V6069" t="s">
        <v>420</v>
      </c>
      <c r="W6069" s="4">
        <f>Tabla1[[#This Row],[OS-Valor Unitario]]-Tabla1[[#This Row],[costo_antes_iva]]</f>
        <v>1900</v>
      </c>
      <c r="X6069" s="4">
        <f>Tabla1[[#This Row],[OS-Valor Unitario]]*Tabla1[[#This Row],[CANTIDAD ENTREGA SATELITE]]</f>
        <v>117000</v>
      </c>
      <c r="Y6069" s="4">
        <f>Tabla1[[#This Row],[costo_antes_iva]]*Tabla1[[#This Row],[CANTIDAD ENTREGA SATELITE]]</f>
        <v>67600</v>
      </c>
      <c r="Z6069" s="4">
        <f>Tabla1[[#This Row],[Valor total OS]]-Tabla1[[#This Row],[valor total op]]</f>
        <v>49400</v>
      </c>
    </row>
    <row r="6070" spans="1:26" x14ac:dyDescent="0.3">
      <c r="A6070">
        <v>5363</v>
      </c>
      <c r="B6070">
        <v>3</v>
      </c>
      <c r="C6070" t="s">
        <v>9423</v>
      </c>
      <c r="D6070" t="s">
        <v>9424</v>
      </c>
      <c r="E6070" t="s">
        <v>393</v>
      </c>
      <c r="F6070" t="s">
        <v>282</v>
      </c>
      <c r="G6070" s="2">
        <v>45415</v>
      </c>
      <c r="H6070">
        <v>54418176</v>
      </c>
      <c r="I6070" t="s">
        <v>9425</v>
      </c>
      <c r="J6070" t="s">
        <v>9422</v>
      </c>
      <c r="K6070" t="s">
        <v>77</v>
      </c>
      <c r="L6070">
        <v>32</v>
      </c>
      <c r="M6070">
        <v>13757</v>
      </c>
      <c r="N6070" t="s">
        <v>53</v>
      </c>
      <c r="O6070" t="s">
        <v>3605</v>
      </c>
      <c r="P6070" s="4">
        <v>1100</v>
      </c>
      <c r="Q6070" s="4">
        <v>1100</v>
      </c>
      <c r="R6070" t="s">
        <v>819</v>
      </c>
      <c r="S6070" s="4">
        <v>2998490</v>
      </c>
      <c r="T6070" t="s">
        <v>56</v>
      </c>
      <c r="U6070">
        <v>32</v>
      </c>
      <c r="V6070" t="s">
        <v>3606</v>
      </c>
      <c r="W6070" s="4">
        <f>Tabla1[[#This Row],[OS-Valor Unitario]]-Tabla1[[#This Row],[costo_antes_iva]]</f>
        <v>0</v>
      </c>
      <c r="X6070" s="4">
        <f>Tabla1[[#This Row],[OS-Valor Unitario]]*Tabla1[[#This Row],[CANTIDAD ENTREGA SATELITE]]</f>
        <v>35200</v>
      </c>
      <c r="Y6070" s="4">
        <f>Tabla1[[#This Row],[costo_antes_iva]]*Tabla1[[#This Row],[CANTIDAD ENTREGA SATELITE]]</f>
        <v>35200</v>
      </c>
      <c r="Z6070" s="4">
        <f>Tabla1[[#This Row],[Valor total OS]]-Tabla1[[#This Row],[valor total op]]</f>
        <v>0</v>
      </c>
    </row>
    <row r="6071" spans="1:26" x14ac:dyDescent="0.3">
      <c r="A6071">
        <v>5363</v>
      </c>
      <c r="B6071">
        <v>4</v>
      </c>
      <c r="C6071" t="s">
        <v>9426</v>
      </c>
      <c r="D6071" t="s">
        <v>9427</v>
      </c>
      <c r="E6071" t="s">
        <v>815</v>
      </c>
      <c r="F6071" t="s">
        <v>282</v>
      </c>
      <c r="G6071" s="2">
        <v>45415</v>
      </c>
      <c r="H6071">
        <v>54418207</v>
      </c>
      <c r="I6071" t="s">
        <v>9428</v>
      </c>
      <c r="J6071" t="s">
        <v>9422</v>
      </c>
      <c r="K6071" t="s">
        <v>64</v>
      </c>
      <c r="L6071">
        <v>24</v>
      </c>
      <c r="M6071">
        <v>13778</v>
      </c>
      <c r="N6071" t="s">
        <v>53</v>
      </c>
      <c r="O6071" t="s">
        <v>66</v>
      </c>
      <c r="P6071" s="4">
        <v>2200</v>
      </c>
      <c r="Q6071" s="4">
        <v>2200</v>
      </c>
      <c r="R6071" t="s">
        <v>819</v>
      </c>
      <c r="S6071" s="4">
        <v>2998490</v>
      </c>
      <c r="T6071" t="s">
        <v>144</v>
      </c>
      <c r="U6071">
        <v>24</v>
      </c>
      <c r="V6071" t="s">
        <v>66</v>
      </c>
      <c r="W6071" s="4">
        <f>Tabla1[[#This Row],[OS-Valor Unitario]]-Tabla1[[#This Row],[costo_antes_iva]]</f>
        <v>0</v>
      </c>
      <c r="X6071" s="4">
        <f>Tabla1[[#This Row],[OS-Valor Unitario]]*Tabla1[[#This Row],[CANTIDAD ENTREGA SATELITE]]</f>
        <v>52800</v>
      </c>
      <c r="Y6071" s="4">
        <f>Tabla1[[#This Row],[costo_antes_iva]]*Tabla1[[#This Row],[CANTIDAD ENTREGA SATELITE]]</f>
        <v>52800</v>
      </c>
      <c r="Z6071" s="4">
        <f>Tabla1[[#This Row],[Valor total OS]]-Tabla1[[#This Row],[valor total op]]</f>
        <v>0</v>
      </c>
    </row>
    <row r="6072" spans="1:26" x14ac:dyDescent="0.3">
      <c r="A6072">
        <v>5363</v>
      </c>
      <c r="B6072">
        <v>4</v>
      </c>
      <c r="C6072" t="s">
        <v>9426</v>
      </c>
      <c r="D6072" t="s">
        <v>9427</v>
      </c>
      <c r="E6072" t="s">
        <v>815</v>
      </c>
      <c r="F6072" t="s">
        <v>282</v>
      </c>
      <c r="G6072" s="2">
        <v>45415</v>
      </c>
      <c r="H6072">
        <v>54418207</v>
      </c>
      <c r="I6072" t="s">
        <v>9428</v>
      </c>
      <c r="J6072" t="s">
        <v>9422</v>
      </c>
      <c r="K6072" t="s">
        <v>77</v>
      </c>
      <c r="L6072">
        <v>24</v>
      </c>
      <c r="M6072">
        <v>13777</v>
      </c>
      <c r="N6072" t="s">
        <v>53</v>
      </c>
      <c r="O6072" t="s">
        <v>78</v>
      </c>
      <c r="P6072" s="4">
        <v>1000</v>
      </c>
      <c r="Q6072" s="4">
        <v>2100</v>
      </c>
      <c r="R6072" t="s">
        <v>819</v>
      </c>
      <c r="S6072" s="4">
        <v>2998490</v>
      </c>
      <c r="T6072" t="s">
        <v>144</v>
      </c>
      <c r="U6072">
        <v>24</v>
      </c>
      <c r="V6072" t="s">
        <v>79</v>
      </c>
      <c r="W6072" s="4">
        <f>Tabla1[[#This Row],[OS-Valor Unitario]]-Tabla1[[#This Row],[costo_antes_iva]]</f>
        <v>1100</v>
      </c>
      <c r="X6072" s="4">
        <f>Tabla1[[#This Row],[OS-Valor Unitario]]*Tabla1[[#This Row],[CANTIDAD ENTREGA SATELITE]]</f>
        <v>50400</v>
      </c>
      <c r="Y6072" s="4">
        <f>Tabla1[[#This Row],[costo_antes_iva]]*Tabla1[[#This Row],[CANTIDAD ENTREGA SATELITE]]</f>
        <v>24000</v>
      </c>
      <c r="Z6072" s="4">
        <f>Tabla1[[#This Row],[Valor total OS]]-Tabla1[[#This Row],[valor total op]]</f>
        <v>26400</v>
      </c>
    </row>
    <row r="6073" spans="1:26" x14ac:dyDescent="0.3">
      <c r="A6073">
        <v>5363</v>
      </c>
      <c r="B6073">
        <v>4</v>
      </c>
      <c r="C6073" t="s">
        <v>9426</v>
      </c>
      <c r="D6073" t="s">
        <v>9427</v>
      </c>
      <c r="E6073" t="s">
        <v>815</v>
      </c>
      <c r="F6073" t="s">
        <v>282</v>
      </c>
      <c r="G6073" s="2">
        <v>45415</v>
      </c>
      <c r="H6073">
        <v>54418207</v>
      </c>
      <c r="I6073" t="s">
        <v>9428</v>
      </c>
      <c r="J6073" t="s">
        <v>9422</v>
      </c>
      <c r="K6073" t="s">
        <v>64</v>
      </c>
      <c r="L6073">
        <v>24</v>
      </c>
      <c r="M6073">
        <v>13778</v>
      </c>
      <c r="N6073" t="s">
        <v>53</v>
      </c>
      <c r="O6073" t="s">
        <v>66</v>
      </c>
      <c r="P6073" s="4">
        <v>1000</v>
      </c>
      <c r="Q6073" s="4">
        <v>2200</v>
      </c>
      <c r="R6073" t="s">
        <v>819</v>
      </c>
      <c r="S6073" s="4">
        <v>2998490</v>
      </c>
      <c r="T6073" t="s">
        <v>144</v>
      </c>
      <c r="U6073">
        <v>24</v>
      </c>
      <c r="V6073" t="s">
        <v>66</v>
      </c>
      <c r="W6073" s="4">
        <f>Tabla1[[#This Row],[OS-Valor Unitario]]-Tabla1[[#This Row],[costo_antes_iva]]</f>
        <v>1200</v>
      </c>
      <c r="X6073" s="4">
        <f>Tabla1[[#This Row],[OS-Valor Unitario]]*Tabla1[[#This Row],[CANTIDAD ENTREGA SATELITE]]</f>
        <v>52800</v>
      </c>
      <c r="Y6073" s="4">
        <f>Tabla1[[#This Row],[costo_antes_iva]]*Tabla1[[#This Row],[CANTIDAD ENTREGA SATELITE]]</f>
        <v>24000</v>
      </c>
      <c r="Z6073" s="4">
        <f>Tabla1[[#This Row],[Valor total OS]]-Tabla1[[#This Row],[valor total op]]</f>
        <v>28800</v>
      </c>
    </row>
    <row r="6074" spans="1:26" x14ac:dyDescent="0.3">
      <c r="A6074">
        <v>5363</v>
      </c>
      <c r="B6074">
        <v>4</v>
      </c>
      <c r="C6074" t="s">
        <v>9426</v>
      </c>
      <c r="D6074" t="s">
        <v>9427</v>
      </c>
      <c r="E6074" t="s">
        <v>815</v>
      </c>
      <c r="F6074" t="s">
        <v>282</v>
      </c>
      <c r="G6074" s="2">
        <v>45415</v>
      </c>
      <c r="H6074">
        <v>54418207</v>
      </c>
      <c r="I6074" t="s">
        <v>9428</v>
      </c>
      <c r="J6074" t="s">
        <v>9422</v>
      </c>
      <c r="K6074" t="s">
        <v>77</v>
      </c>
      <c r="L6074">
        <v>24</v>
      </c>
      <c r="M6074">
        <v>13777</v>
      </c>
      <c r="N6074" t="s">
        <v>53</v>
      </c>
      <c r="O6074" t="s">
        <v>78</v>
      </c>
      <c r="P6074" s="4">
        <v>1100</v>
      </c>
      <c r="Q6074" s="4">
        <v>2100</v>
      </c>
      <c r="R6074" t="s">
        <v>819</v>
      </c>
      <c r="S6074" s="4">
        <v>2998490</v>
      </c>
      <c r="T6074" t="s">
        <v>144</v>
      </c>
      <c r="U6074">
        <v>24</v>
      </c>
      <c r="V6074" t="s">
        <v>79</v>
      </c>
      <c r="W6074" s="4">
        <f>Tabla1[[#This Row],[OS-Valor Unitario]]-Tabla1[[#This Row],[costo_antes_iva]]</f>
        <v>1000</v>
      </c>
      <c r="X6074" s="4">
        <f>Tabla1[[#This Row],[OS-Valor Unitario]]*Tabla1[[#This Row],[CANTIDAD ENTREGA SATELITE]]</f>
        <v>50400</v>
      </c>
      <c r="Y6074" s="4">
        <f>Tabla1[[#This Row],[costo_antes_iva]]*Tabla1[[#This Row],[CANTIDAD ENTREGA SATELITE]]</f>
        <v>26400</v>
      </c>
      <c r="Z6074" s="4">
        <f>Tabla1[[#This Row],[Valor total OS]]-Tabla1[[#This Row],[valor total op]]</f>
        <v>24000</v>
      </c>
    </row>
    <row r="6075" spans="1:26" x14ac:dyDescent="0.3">
      <c r="A6075">
        <v>5363</v>
      </c>
      <c r="B6075">
        <v>4</v>
      </c>
      <c r="C6075" t="s">
        <v>9426</v>
      </c>
      <c r="D6075" t="s">
        <v>9427</v>
      </c>
      <c r="E6075" t="s">
        <v>815</v>
      </c>
      <c r="F6075" t="s">
        <v>282</v>
      </c>
      <c r="G6075" s="2">
        <v>45415</v>
      </c>
      <c r="H6075">
        <v>54418207</v>
      </c>
      <c r="I6075" t="s">
        <v>9428</v>
      </c>
      <c r="J6075" t="s">
        <v>9422</v>
      </c>
      <c r="K6075" t="s">
        <v>32</v>
      </c>
      <c r="L6075">
        <v>24</v>
      </c>
      <c r="M6075">
        <v>13794</v>
      </c>
      <c r="N6075" t="s">
        <v>53</v>
      </c>
      <c r="O6075" t="s">
        <v>852</v>
      </c>
      <c r="P6075" s="4">
        <v>3500</v>
      </c>
      <c r="Q6075" s="4">
        <v>4500</v>
      </c>
      <c r="R6075" t="s">
        <v>819</v>
      </c>
      <c r="S6075" s="4">
        <v>2998490</v>
      </c>
      <c r="T6075" t="s">
        <v>144</v>
      </c>
      <c r="U6075">
        <v>24</v>
      </c>
      <c r="V6075" t="s">
        <v>853</v>
      </c>
      <c r="W6075" s="4">
        <f>Tabla1[[#This Row],[OS-Valor Unitario]]-Tabla1[[#This Row],[costo_antes_iva]]</f>
        <v>1000</v>
      </c>
      <c r="X6075" s="4">
        <f>Tabla1[[#This Row],[OS-Valor Unitario]]*Tabla1[[#This Row],[CANTIDAD ENTREGA SATELITE]]</f>
        <v>108000</v>
      </c>
      <c r="Y6075" s="4">
        <f>Tabla1[[#This Row],[costo_antes_iva]]*Tabla1[[#This Row],[CANTIDAD ENTREGA SATELITE]]</f>
        <v>84000</v>
      </c>
      <c r="Z6075" s="4">
        <f>Tabla1[[#This Row],[Valor total OS]]-Tabla1[[#This Row],[valor total op]]</f>
        <v>24000</v>
      </c>
    </row>
    <row r="6076" spans="1:26" x14ac:dyDescent="0.3">
      <c r="A6076">
        <v>5363</v>
      </c>
      <c r="B6076">
        <v>6</v>
      </c>
      <c r="C6076" t="s">
        <v>9429</v>
      </c>
      <c r="D6076" t="s">
        <v>9430</v>
      </c>
      <c r="E6076" t="s">
        <v>130</v>
      </c>
      <c r="F6076" t="s">
        <v>282</v>
      </c>
      <c r="G6076" s="2">
        <v>45415</v>
      </c>
      <c r="H6076">
        <v>54418672</v>
      </c>
      <c r="I6076" t="s">
        <v>9428</v>
      </c>
      <c r="J6076" t="s">
        <v>9422</v>
      </c>
      <c r="K6076" t="s">
        <v>77</v>
      </c>
      <c r="L6076">
        <v>2</v>
      </c>
      <c r="M6076">
        <v>13781</v>
      </c>
      <c r="N6076" t="s">
        <v>53</v>
      </c>
      <c r="O6076" t="s">
        <v>78</v>
      </c>
      <c r="P6076" s="4">
        <v>1600</v>
      </c>
      <c r="Q6076" s="4">
        <v>1100</v>
      </c>
      <c r="R6076" t="s">
        <v>819</v>
      </c>
      <c r="S6076" s="4">
        <v>2998490</v>
      </c>
      <c r="T6076" t="s">
        <v>111</v>
      </c>
      <c r="U6076">
        <v>2</v>
      </c>
      <c r="V6076" t="s">
        <v>79</v>
      </c>
      <c r="W6076" s="4">
        <f>Tabla1[[#This Row],[OS-Valor Unitario]]-Tabla1[[#This Row],[costo_antes_iva]]</f>
        <v>-500</v>
      </c>
      <c r="X6076" s="4">
        <f>Tabla1[[#This Row],[OS-Valor Unitario]]*Tabla1[[#This Row],[CANTIDAD ENTREGA SATELITE]]</f>
        <v>2200</v>
      </c>
      <c r="Y6076" s="4">
        <f>Tabla1[[#This Row],[costo_antes_iva]]*Tabla1[[#This Row],[CANTIDAD ENTREGA SATELITE]]</f>
        <v>3200</v>
      </c>
      <c r="Z6076" s="4">
        <f>Tabla1[[#This Row],[Valor total OS]]-Tabla1[[#This Row],[valor total op]]</f>
        <v>-1000</v>
      </c>
    </row>
    <row r="6077" spans="1:26" x14ac:dyDescent="0.3">
      <c r="A6077">
        <v>5362</v>
      </c>
      <c r="B6077">
        <v>1</v>
      </c>
      <c r="C6077" t="s">
        <v>9431</v>
      </c>
      <c r="D6077" t="s">
        <v>9432</v>
      </c>
      <c r="E6077" t="s">
        <v>1088</v>
      </c>
      <c r="F6077" t="s">
        <v>321</v>
      </c>
      <c r="G6077" s="2">
        <v>45415</v>
      </c>
      <c r="H6077">
        <v>54417062</v>
      </c>
      <c r="I6077" t="s">
        <v>9433</v>
      </c>
      <c r="J6077" t="s">
        <v>9434</v>
      </c>
      <c r="K6077" t="s">
        <v>64</v>
      </c>
      <c r="L6077">
        <v>75</v>
      </c>
      <c r="M6077">
        <v>14002</v>
      </c>
      <c r="N6077" t="s">
        <v>256</v>
      </c>
      <c r="O6077" t="s">
        <v>66</v>
      </c>
      <c r="P6077" s="4">
        <v>800</v>
      </c>
      <c r="Q6077" s="4">
        <v>2000</v>
      </c>
      <c r="R6077" t="s">
        <v>819</v>
      </c>
      <c r="S6077" s="4">
        <v>5144925</v>
      </c>
      <c r="T6077" t="s">
        <v>238</v>
      </c>
      <c r="U6077">
        <v>75</v>
      </c>
      <c r="V6077" t="s">
        <v>66</v>
      </c>
      <c r="W6077" s="4">
        <f>Tabla1[[#This Row],[OS-Valor Unitario]]-Tabla1[[#This Row],[costo_antes_iva]]</f>
        <v>1200</v>
      </c>
      <c r="X6077" s="4">
        <f>Tabla1[[#This Row],[OS-Valor Unitario]]*Tabla1[[#This Row],[CANTIDAD ENTREGA SATELITE]]</f>
        <v>150000</v>
      </c>
      <c r="Y6077" s="4">
        <f>Tabla1[[#This Row],[costo_antes_iva]]*Tabla1[[#This Row],[CANTIDAD ENTREGA SATELITE]]</f>
        <v>60000</v>
      </c>
      <c r="Z6077" s="4">
        <f>Tabla1[[#This Row],[Valor total OS]]-Tabla1[[#This Row],[valor total op]]</f>
        <v>90000</v>
      </c>
    </row>
    <row r="6078" spans="1:26" x14ac:dyDescent="0.3">
      <c r="A6078">
        <v>5362</v>
      </c>
      <c r="B6078">
        <v>1</v>
      </c>
      <c r="C6078" t="s">
        <v>9431</v>
      </c>
      <c r="D6078" t="s">
        <v>9432</v>
      </c>
      <c r="E6078" t="s">
        <v>1088</v>
      </c>
      <c r="F6078" t="s">
        <v>321</v>
      </c>
      <c r="G6078" s="2">
        <v>45415</v>
      </c>
      <c r="H6078">
        <v>54417062</v>
      </c>
      <c r="I6078" t="s">
        <v>9433</v>
      </c>
      <c r="J6078" t="s">
        <v>9434</v>
      </c>
      <c r="K6078" t="s">
        <v>32</v>
      </c>
      <c r="L6078">
        <v>75</v>
      </c>
      <c r="M6078">
        <v>14010</v>
      </c>
      <c r="N6078" t="s">
        <v>256</v>
      </c>
      <c r="O6078" t="s">
        <v>4948</v>
      </c>
      <c r="P6078" s="4">
        <v>15000</v>
      </c>
      <c r="Q6078" s="4">
        <v>14000</v>
      </c>
      <c r="R6078" t="s">
        <v>819</v>
      </c>
      <c r="S6078" s="4">
        <v>5144925</v>
      </c>
      <c r="T6078" t="s">
        <v>238</v>
      </c>
      <c r="U6078">
        <v>73</v>
      </c>
      <c r="V6078" t="s">
        <v>4949</v>
      </c>
      <c r="W6078" s="4">
        <f>Tabla1[[#This Row],[OS-Valor Unitario]]-Tabla1[[#This Row],[costo_antes_iva]]</f>
        <v>-1000</v>
      </c>
      <c r="X6078" s="4">
        <f>Tabla1[[#This Row],[OS-Valor Unitario]]*Tabla1[[#This Row],[CANTIDAD ENTREGA SATELITE]]</f>
        <v>1022000</v>
      </c>
      <c r="Y6078" s="4">
        <f>Tabla1[[#This Row],[costo_antes_iva]]*Tabla1[[#This Row],[CANTIDAD ENTREGA SATELITE]]</f>
        <v>1095000</v>
      </c>
      <c r="Z6078" s="4">
        <f>Tabla1[[#This Row],[Valor total OS]]-Tabla1[[#This Row],[valor total op]]</f>
        <v>-73000</v>
      </c>
    </row>
    <row r="6079" spans="1:26" x14ac:dyDescent="0.3">
      <c r="A6079">
        <v>5360</v>
      </c>
      <c r="B6079">
        <v>1</v>
      </c>
      <c r="C6079" t="s">
        <v>9454</v>
      </c>
      <c r="D6079" t="s">
        <v>9455</v>
      </c>
      <c r="E6079" t="s">
        <v>90</v>
      </c>
      <c r="F6079" t="s">
        <v>321</v>
      </c>
      <c r="G6079" s="2">
        <v>45414</v>
      </c>
      <c r="H6079">
        <v>54394432</v>
      </c>
      <c r="I6079" t="s">
        <v>9456</v>
      </c>
      <c r="J6079" t="s">
        <v>9457</v>
      </c>
      <c r="K6079" t="s">
        <v>92</v>
      </c>
      <c r="L6079">
        <v>268</v>
      </c>
      <c r="M6079">
        <v>13751</v>
      </c>
      <c r="N6079" t="s">
        <v>256</v>
      </c>
      <c r="O6079" t="s">
        <v>93</v>
      </c>
      <c r="P6079" s="4">
        <v>42000</v>
      </c>
      <c r="Q6079" s="4">
        <v>42000</v>
      </c>
      <c r="R6079" t="s">
        <v>819</v>
      </c>
      <c r="S6079" s="4">
        <v>14600104</v>
      </c>
      <c r="T6079" t="s">
        <v>94</v>
      </c>
      <c r="U6079">
        <v>268</v>
      </c>
      <c r="V6079" t="s">
        <v>93</v>
      </c>
      <c r="W6079" s="4">
        <f>Tabla1[[#This Row],[OS-Valor Unitario]]-Tabla1[[#This Row],[costo_antes_iva]]</f>
        <v>0</v>
      </c>
      <c r="X6079" s="4">
        <f>Tabla1[[#This Row],[OS-Valor Unitario]]*Tabla1[[#This Row],[CANTIDAD ENTREGA SATELITE]]</f>
        <v>11256000</v>
      </c>
      <c r="Y6079" s="4">
        <f>Tabla1[[#This Row],[costo_antes_iva]]*Tabla1[[#This Row],[CANTIDAD ENTREGA SATELITE]]</f>
        <v>11256000</v>
      </c>
      <c r="Z6079" s="4">
        <f>Tabla1[[#This Row],[Valor total OS]]-Tabla1[[#This Row],[valor total op]]</f>
        <v>0</v>
      </c>
    </row>
    <row r="6080" spans="1:26" x14ac:dyDescent="0.3">
      <c r="A6080">
        <v>5372</v>
      </c>
      <c r="B6080">
        <v>1</v>
      </c>
      <c r="C6080" t="s">
        <v>9354</v>
      </c>
      <c r="D6080" t="s">
        <v>9355</v>
      </c>
      <c r="E6080" t="s">
        <v>784</v>
      </c>
      <c r="F6080" t="s">
        <v>7326</v>
      </c>
      <c r="G6080" s="2">
        <v>45412</v>
      </c>
      <c r="H6080">
        <v>54376037</v>
      </c>
      <c r="I6080" t="s">
        <v>9356</v>
      </c>
      <c r="J6080" t="s">
        <v>9357</v>
      </c>
      <c r="K6080" t="s">
        <v>32</v>
      </c>
      <c r="L6080">
        <v>310</v>
      </c>
      <c r="M6080">
        <v>14081</v>
      </c>
      <c r="N6080" t="s">
        <v>53</v>
      </c>
      <c r="O6080" t="s">
        <v>1556</v>
      </c>
      <c r="P6080" s="4">
        <v>1700</v>
      </c>
      <c r="Q6080" s="4">
        <v>2000</v>
      </c>
      <c r="R6080" t="s">
        <v>819</v>
      </c>
      <c r="S6080" s="4">
        <v>10679600</v>
      </c>
      <c r="T6080" t="s">
        <v>144</v>
      </c>
      <c r="U6080">
        <v>309</v>
      </c>
      <c r="V6080" t="s">
        <v>1557</v>
      </c>
      <c r="W6080" s="4">
        <f>Tabla1[[#This Row],[OS-Valor Unitario]]-Tabla1[[#This Row],[costo_antes_iva]]</f>
        <v>300</v>
      </c>
      <c r="X6080" s="4">
        <f>Tabla1[[#This Row],[OS-Valor Unitario]]*Tabla1[[#This Row],[CANTIDAD ENTREGA SATELITE]]</f>
        <v>618000</v>
      </c>
      <c r="Y6080" s="4">
        <f>Tabla1[[#This Row],[costo_antes_iva]]*Tabla1[[#This Row],[CANTIDAD ENTREGA SATELITE]]</f>
        <v>525300</v>
      </c>
      <c r="Z6080" s="4">
        <f>Tabla1[[#This Row],[Valor total OS]]-Tabla1[[#This Row],[valor total op]]</f>
        <v>92700</v>
      </c>
    </row>
    <row r="6081" spans="1:26" x14ac:dyDescent="0.3">
      <c r="A6081">
        <v>5372</v>
      </c>
      <c r="B6081">
        <v>1</v>
      </c>
      <c r="C6081" t="s">
        <v>9354</v>
      </c>
      <c r="D6081" t="s">
        <v>9355</v>
      </c>
      <c r="E6081" t="s">
        <v>784</v>
      </c>
      <c r="F6081" t="s">
        <v>7326</v>
      </c>
      <c r="G6081" s="2">
        <v>45412</v>
      </c>
      <c r="H6081">
        <v>54376037</v>
      </c>
      <c r="I6081" t="s">
        <v>9356</v>
      </c>
      <c r="J6081" t="s">
        <v>9357</v>
      </c>
      <c r="K6081" t="s">
        <v>32</v>
      </c>
      <c r="L6081">
        <v>90</v>
      </c>
      <c r="M6081">
        <v>14082</v>
      </c>
      <c r="N6081" t="s">
        <v>53</v>
      </c>
      <c r="O6081" t="s">
        <v>1556</v>
      </c>
      <c r="P6081" s="4">
        <v>1700</v>
      </c>
      <c r="Q6081" s="4">
        <v>2000</v>
      </c>
      <c r="R6081" t="s">
        <v>819</v>
      </c>
      <c r="S6081" s="4">
        <v>10679600</v>
      </c>
      <c r="T6081" t="s">
        <v>144</v>
      </c>
      <c r="U6081">
        <v>90</v>
      </c>
      <c r="V6081" t="s">
        <v>1557</v>
      </c>
      <c r="W6081" s="4">
        <f>Tabla1[[#This Row],[OS-Valor Unitario]]-Tabla1[[#This Row],[costo_antes_iva]]</f>
        <v>300</v>
      </c>
      <c r="X6081" s="4">
        <f>Tabla1[[#This Row],[OS-Valor Unitario]]*Tabla1[[#This Row],[CANTIDAD ENTREGA SATELITE]]</f>
        <v>180000</v>
      </c>
      <c r="Y6081" s="4">
        <f>Tabla1[[#This Row],[costo_antes_iva]]*Tabla1[[#This Row],[CANTIDAD ENTREGA SATELITE]]</f>
        <v>153000</v>
      </c>
      <c r="Z6081" s="4">
        <f>Tabla1[[#This Row],[Valor total OS]]-Tabla1[[#This Row],[valor total op]]</f>
        <v>27000</v>
      </c>
    </row>
    <row r="6082" spans="1:26" x14ac:dyDescent="0.3">
      <c r="A6082">
        <v>5372</v>
      </c>
      <c r="B6082">
        <v>1</v>
      </c>
      <c r="C6082" t="s">
        <v>9354</v>
      </c>
      <c r="D6082" t="s">
        <v>9355</v>
      </c>
      <c r="E6082" t="s">
        <v>784</v>
      </c>
      <c r="F6082" t="s">
        <v>7326</v>
      </c>
      <c r="G6082" s="2">
        <v>45412</v>
      </c>
      <c r="H6082">
        <v>54376037</v>
      </c>
      <c r="I6082" t="s">
        <v>9356</v>
      </c>
      <c r="J6082" t="s">
        <v>9357</v>
      </c>
      <c r="K6082" t="s">
        <v>64</v>
      </c>
      <c r="L6082">
        <v>310</v>
      </c>
      <c r="M6082">
        <v>13953</v>
      </c>
      <c r="N6082" t="s">
        <v>53</v>
      </c>
      <c r="O6082" t="s">
        <v>66</v>
      </c>
      <c r="P6082" s="4">
        <v>6000</v>
      </c>
      <c r="Q6082" s="4">
        <v>6000</v>
      </c>
      <c r="R6082" t="s">
        <v>819</v>
      </c>
      <c r="S6082" s="4">
        <v>10679600</v>
      </c>
      <c r="T6082" t="s">
        <v>144</v>
      </c>
      <c r="U6082">
        <v>310</v>
      </c>
      <c r="V6082" t="s">
        <v>66</v>
      </c>
      <c r="W6082" s="4">
        <f>Tabla1[[#This Row],[OS-Valor Unitario]]-Tabla1[[#This Row],[costo_antes_iva]]</f>
        <v>0</v>
      </c>
      <c r="X6082" s="4">
        <f>Tabla1[[#This Row],[OS-Valor Unitario]]*Tabla1[[#This Row],[CANTIDAD ENTREGA SATELITE]]</f>
        <v>1860000</v>
      </c>
      <c r="Y6082" s="4">
        <f>Tabla1[[#This Row],[costo_antes_iva]]*Tabla1[[#This Row],[CANTIDAD ENTREGA SATELITE]]</f>
        <v>1860000</v>
      </c>
      <c r="Z6082" s="4">
        <f>Tabla1[[#This Row],[Valor total OS]]-Tabla1[[#This Row],[valor total op]]</f>
        <v>0</v>
      </c>
    </row>
    <row r="6083" spans="1:26" x14ac:dyDescent="0.3">
      <c r="A6083">
        <v>5372</v>
      </c>
      <c r="B6083">
        <v>1</v>
      </c>
      <c r="C6083" t="s">
        <v>9354</v>
      </c>
      <c r="D6083" t="s">
        <v>9355</v>
      </c>
      <c r="E6083" t="s">
        <v>784</v>
      </c>
      <c r="F6083" t="s">
        <v>7326</v>
      </c>
      <c r="G6083" s="2">
        <v>45412</v>
      </c>
      <c r="H6083">
        <v>54376037</v>
      </c>
      <c r="I6083" t="s">
        <v>9356</v>
      </c>
      <c r="J6083" t="s">
        <v>9357</v>
      </c>
      <c r="K6083" t="s">
        <v>64</v>
      </c>
      <c r="L6083">
        <v>90</v>
      </c>
      <c r="M6083">
        <v>13954</v>
      </c>
      <c r="N6083" t="s">
        <v>53</v>
      </c>
      <c r="O6083" t="s">
        <v>66</v>
      </c>
      <c r="P6083" s="4">
        <v>6000</v>
      </c>
      <c r="Q6083" s="4">
        <v>6000</v>
      </c>
      <c r="R6083" t="s">
        <v>819</v>
      </c>
      <c r="S6083" s="4">
        <v>10679600</v>
      </c>
      <c r="T6083" t="s">
        <v>144</v>
      </c>
      <c r="U6083">
        <v>90</v>
      </c>
      <c r="V6083" t="s">
        <v>66</v>
      </c>
      <c r="W6083" s="4">
        <f>Tabla1[[#This Row],[OS-Valor Unitario]]-Tabla1[[#This Row],[costo_antes_iva]]</f>
        <v>0</v>
      </c>
      <c r="X6083" s="4">
        <f>Tabla1[[#This Row],[OS-Valor Unitario]]*Tabla1[[#This Row],[CANTIDAD ENTREGA SATELITE]]</f>
        <v>540000</v>
      </c>
      <c r="Y6083" s="4">
        <f>Tabla1[[#This Row],[costo_antes_iva]]*Tabla1[[#This Row],[CANTIDAD ENTREGA SATELITE]]</f>
        <v>540000</v>
      </c>
      <c r="Z6083" s="4">
        <f>Tabla1[[#This Row],[Valor total OS]]-Tabla1[[#This Row],[valor total op]]</f>
        <v>0</v>
      </c>
    </row>
    <row r="6084" spans="1:26" x14ac:dyDescent="0.3">
      <c r="A6084">
        <v>5358</v>
      </c>
      <c r="B6084">
        <v>1</v>
      </c>
      <c r="C6084" t="s">
        <v>9458</v>
      </c>
      <c r="D6084" t="s">
        <v>9459</v>
      </c>
      <c r="E6084" t="s">
        <v>219</v>
      </c>
      <c r="F6084" t="s">
        <v>1025</v>
      </c>
      <c r="G6084" s="2">
        <v>45412</v>
      </c>
      <c r="H6084">
        <v>54382448</v>
      </c>
      <c r="I6084" t="s">
        <v>9460</v>
      </c>
      <c r="J6084" t="s">
        <v>9461</v>
      </c>
      <c r="K6084" t="s">
        <v>1619</v>
      </c>
      <c r="L6084">
        <v>20</v>
      </c>
      <c r="M6084">
        <v>14504</v>
      </c>
      <c r="N6084" t="s">
        <v>766</v>
      </c>
      <c r="O6084" t="s">
        <v>852</v>
      </c>
      <c r="P6084" s="4">
        <v>4500</v>
      </c>
      <c r="Q6084" s="4">
        <v>4000</v>
      </c>
      <c r="R6084" t="s">
        <v>819</v>
      </c>
      <c r="S6084" s="4">
        <v>23265795</v>
      </c>
      <c r="T6084" t="s">
        <v>144</v>
      </c>
      <c r="U6084">
        <v>7</v>
      </c>
      <c r="V6084" t="s">
        <v>853</v>
      </c>
      <c r="W6084" s="4">
        <f>Tabla1[[#This Row],[OS-Valor Unitario]]-Tabla1[[#This Row],[costo_antes_iva]]</f>
        <v>-500</v>
      </c>
      <c r="X6084" s="4">
        <f>Tabla1[[#This Row],[OS-Valor Unitario]]*Tabla1[[#This Row],[CANTIDAD ENTREGA SATELITE]]</f>
        <v>28000</v>
      </c>
      <c r="Y6084" s="4">
        <f>Tabla1[[#This Row],[costo_antes_iva]]*Tabla1[[#This Row],[CANTIDAD ENTREGA SATELITE]]</f>
        <v>31500</v>
      </c>
      <c r="Z6084" s="4">
        <f>Tabla1[[#This Row],[Valor total OS]]-Tabla1[[#This Row],[valor total op]]</f>
        <v>-3500</v>
      </c>
    </row>
    <row r="6085" spans="1:26" x14ac:dyDescent="0.3">
      <c r="A6085">
        <v>5358</v>
      </c>
      <c r="B6085">
        <v>1</v>
      </c>
      <c r="C6085" t="s">
        <v>9458</v>
      </c>
      <c r="D6085" t="s">
        <v>9459</v>
      </c>
      <c r="E6085" t="s">
        <v>219</v>
      </c>
      <c r="F6085" t="s">
        <v>1025</v>
      </c>
      <c r="G6085" s="2">
        <v>45412</v>
      </c>
      <c r="H6085">
        <v>54382448</v>
      </c>
      <c r="I6085" t="s">
        <v>9460</v>
      </c>
      <c r="J6085" t="s">
        <v>9461</v>
      </c>
      <c r="K6085" t="s">
        <v>1619</v>
      </c>
      <c r="L6085">
        <v>20</v>
      </c>
      <c r="M6085">
        <v>14504</v>
      </c>
      <c r="N6085" t="s">
        <v>766</v>
      </c>
      <c r="O6085" t="s">
        <v>852</v>
      </c>
      <c r="P6085" s="4">
        <v>4500</v>
      </c>
      <c r="Q6085" s="4">
        <v>4000</v>
      </c>
      <c r="R6085" t="s">
        <v>819</v>
      </c>
      <c r="S6085" s="4">
        <v>23265795</v>
      </c>
      <c r="T6085" t="s">
        <v>144</v>
      </c>
      <c r="U6085">
        <v>13</v>
      </c>
      <c r="V6085" t="s">
        <v>853</v>
      </c>
      <c r="W6085" s="4">
        <f>Tabla1[[#This Row],[OS-Valor Unitario]]-Tabla1[[#This Row],[costo_antes_iva]]</f>
        <v>-500</v>
      </c>
      <c r="X6085" s="4">
        <f>Tabla1[[#This Row],[OS-Valor Unitario]]*Tabla1[[#This Row],[CANTIDAD ENTREGA SATELITE]]</f>
        <v>52000</v>
      </c>
      <c r="Y6085" s="4">
        <f>Tabla1[[#This Row],[costo_antes_iva]]*Tabla1[[#This Row],[CANTIDAD ENTREGA SATELITE]]</f>
        <v>58500</v>
      </c>
      <c r="Z6085" s="4">
        <f>Tabla1[[#This Row],[Valor total OS]]-Tabla1[[#This Row],[valor total op]]</f>
        <v>-6500</v>
      </c>
    </row>
    <row r="6086" spans="1:26" x14ac:dyDescent="0.3">
      <c r="A6086">
        <v>5358</v>
      </c>
      <c r="B6086">
        <v>4</v>
      </c>
      <c r="C6086" t="s">
        <v>9462</v>
      </c>
      <c r="D6086" t="s">
        <v>9463</v>
      </c>
      <c r="E6086" t="s">
        <v>130</v>
      </c>
      <c r="F6086" t="s">
        <v>1025</v>
      </c>
      <c r="G6086" s="2">
        <v>45412</v>
      </c>
      <c r="H6086">
        <v>54382476</v>
      </c>
      <c r="I6086" t="s">
        <v>9464</v>
      </c>
      <c r="J6086" t="s">
        <v>9461</v>
      </c>
      <c r="K6086" t="s">
        <v>1619</v>
      </c>
      <c r="L6086">
        <v>10</v>
      </c>
      <c r="M6086">
        <v>14265</v>
      </c>
      <c r="N6086" t="s">
        <v>766</v>
      </c>
      <c r="O6086" t="s">
        <v>215</v>
      </c>
      <c r="P6086" s="4">
        <v>11500</v>
      </c>
      <c r="Q6086" s="4">
        <v>11000</v>
      </c>
      <c r="R6086" t="s">
        <v>819</v>
      </c>
      <c r="S6086" s="4">
        <v>23265795</v>
      </c>
      <c r="T6086" t="s">
        <v>111</v>
      </c>
      <c r="U6086">
        <v>10</v>
      </c>
      <c r="V6086" t="s">
        <v>216</v>
      </c>
      <c r="W6086" s="4">
        <f>Tabla1[[#This Row],[OS-Valor Unitario]]-Tabla1[[#This Row],[costo_antes_iva]]</f>
        <v>-500</v>
      </c>
      <c r="X6086" s="4">
        <f>Tabla1[[#This Row],[OS-Valor Unitario]]*Tabla1[[#This Row],[CANTIDAD ENTREGA SATELITE]]</f>
        <v>110000</v>
      </c>
      <c r="Y6086" s="4">
        <f>Tabla1[[#This Row],[costo_antes_iva]]*Tabla1[[#This Row],[CANTIDAD ENTREGA SATELITE]]</f>
        <v>115000</v>
      </c>
      <c r="Z6086" s="4">
        <f>Tabla1[[#This Row],[Valor total OS]]-Tabla1[[#This Row],[valor total op]]</f>
        <v>-5000</v>
      </c>
    </row>
    <row r="6087" spans="1:26" x14ac:dyDescent="0.3">
      <c r="A6087">
        <v>5358</v>
      </c>
      <c r="B6087">
        <v>5</v>
      </c>
      <c r="C6087" t="s">
        <v>9465</v>
      </c>
      <c r="D6087" t="s">
        <v>9466</v>
      </c>
      <c r="E6087" t="s">
        <v>219</v>
      </c>
      <c r="F6087" t="s">
        <v>1025</v>
      </c>
      <c r="G6087" s="2">
        <v>45412</v>
      </c>
      <c r="H6087">
        <v>54382485</v>
      </c>
      <c r="I6087" t="s">
        <v>9467</v>
      </c>
      <c r="J6087" t="s">
        <v>9461</v>
      </c>
      <c r="K6087" t="s">
        <v>1619</v>
      </c>
      <c r="L6087">
        <v>142</v>
      </c>
      <c r="M6087">
        <v>14382</v>
      </c>
      <c r="N6087" t="s">
        <v>766</v>
      </c>
      <c r="O6087" t="s">
        <v>8674</v>
      </c>
      <c r="P6087" s="4">
        <v>4500</v>
      </c>
      <c r="Q6087" s="4">
        <v>4000</v>
      </c>
      <c r="R6087" t="s">
        <v>819</v>
      </c>
      <c r="S6087" s="4">
        <v>23265795</v>
      </c>
      <c r="T6087" t="s">
        <v>144</v>
      </c>
      <c r="U6087">
        <v>73</v>
      </c>
      <c r="V6087" t="s">
        <v>5349</v>
      </c>
      <c r="W6087" s="4">
        <f>Tabla1[[#This Row],[OS-Valor Unitario]]-Tabla1[[#This Row],[costo_antes_iva]]</f>
        <v>-500</v>
      </c>
      <c r="X6087" s="4">
        <f>Tabla1[[#This Row],[OS-Valor Unitario]]*Tabla1[[#This Row],[CANTIDAD ENTREGA SATELITE]]</f>
        <v>292000</v>
      </c>
      <c r="Y6087" s="4">
        <f>Tabla1[[#This Row],[costo_antes_iva]]*Tabla1[[#This Row],[CANTIDAD ENTREGA SATELITE]]</f>
        <v>328500</v>
      </c>
      <c r="Z6087" s="4">
        <f>Tabla1[[#This Row],[Valor total OS]]-Tabla1[[#This Row],[valor total op]]</f>
        <v>-36500</v>
      </c>
    </row>
    <row r="6088" spans="1:26" x14ac:dyDescent="0.3">
      <c r="A6088">
        <v>5358</v>
      </c>
      <c r="B6088">
        <v>5</v>
      </c>
      <c r="C6088" t="s">
        <v>9465</v>
      </c>
      <c r="D6088" t="s">
        <v>9466</v>
      </c>
      <c r="E6088" t="s">
        <v>219</v>
      </c>
      <c r="F6088" t="s">
        <v>1025</v>
      </c>
      <c r="G6088" s="2">
        <v>45412</v>
      </c>
      <c r="H6088">
        <v>54382485</v>
      </c>
      <c r="I6088" t="s">
        <v>9467</v>
      </c>
      <c r="J6088" t="s">
        <v>9461</v>
      </c>
      <c r="K6088" t="s">
        <v>1619</v>
      </c>
      <c r="L6088">
        <v>142</v>
      </c>
      <c r="M6088">
        <v>14382</v>
      </c>
      <c r="N6088" t="s">
        <v>766</v>
      </c>
      <c r="O6088" t="s">
        <v>8674</v>
      </c>
      <c r="P6088" s="4">
        <v>4500</v>
      </c>
      <c r="Q6088" s="4">
        <v>4000</v>
      </c>
      <c r="R6088" t="s">
        <v>819</v>
      </c>
      <c r="S6088" s="4">
        <v>23265795</v>
      </c>
      <c r="T6088" t="s">
        <v>144</v>
      </c>
      <c r="U6088">
        <v>66</v>
      </c>
      <c r="V6088" t="s">
        <v>5349</v>
      </c>
      <c r="W6088" s="4">
        <f>Tabla1[[#This Row],[OS-Valor Unitario]]-Tabla1[[#This Row],[costo_antes_iva]]</f>
        <v>-500</v>
      </c>
      <c r="X6088" s="4">
        <f>Tabla1[[#This Row],[OS-Valor Unitario]]*Tabla1[[#This Row],[CANTIDAD ENTREGA SATELITE]]</f>
        <v>264000</v>
      </c>
      <c r="Y6088" s="4">
        <f>Tabla1[[#This Row],[costo_antes_iva]]*Tabla1[[#This Row],[CANTIDAD ENTREGA SATELITE]]</f>
        <v>297000</v>
      </c>
      <c r="Z6088" s="4">
        <f>Tabla1[[#This Row],[Valor total OS]]-Tabla1[[#This Row],[valor total op]]</f>
        <v>-33000</v>
      </c>
    </row>
    <row r="6089" spans="1:26" x14ac:dyDescent="0.3">
      <c r="A6089">
        <v>5358</v>
      </c>
      <c r="B6089">
        <v>6</v>
      </c>
      <c r="C6089" t="s">
        <v>9468</v>
      </c>
      <c r="D6089" t="s">
        <v>9469</v>
      </c>
      <c r="E6089" t="s">
        <v>219</v>
      </c>
      <c r="F6089" t="s">
        <v>1025</v>
      </c>
      <c r="G6089" s="2">
        <v>45412</v>
      </c>
      <c r="H6089">
        <v>54382495</v>
      </c>
      <c r="I6089" t="s">
        <v>9470</v>
      </c>
      <c r="J6089" t="s">
        <v>9461</v>
      </c>
      <c r="K6089" t="s">
        <v>1619</v>
      </c>
      <c r="L6089">
        <v>18</v>
      </c>
      <c r="M6089">
        <v>14505</v>
      </c>
      <c r="N6089" t="s">
        <v>766</v>
      </c>
      <c r="O6089" t="s">
        <v>852</v>
      </c>
      <c r="P6089" s="4">
        <v>4500</v>
      </c>
      <c r="Q6089" s="4">
        <v>4000</v>
      </c>
      <c r="R6089" t="s">
        <v>819</v>
      </c>
      <c r="S6089" s="4">
        <v>23265795</v>
      </c>
      <c r="T6089" t="s">
        <v>144</v>
      </c>
      <c r="U6089">
        <v>6</v>
      </c>
      <c r="V6089" t="s">
        <v>853</v>
      </c>
      <c r="W6089" s="4">
        <f>Tabla1[[#This Row],[OS-Valor Unitario]]-Tabla1[[#This Row],[costo_antes_iva]]</f>
        <v>-500</v>
      </c>
      <c r="X6089" s="4">
        <f>Tabla1[[#This Row],[OS-Valor Unitario]]*Tabla1[[#This Row],[CANTIDAD ENTREGA SATELITE]]</f>
        <v>24000</v>
      </c>
      <c r="Y6089" s="4">
        <f>Tabla1[[#This Row],[costo_antes_iva]]*Tabla1[[#This Row],[CANTIDAD ENTREGA SATELITE]]</f>
        <v>27000</v>
      </c>
      <c r="Z6089" s="4">
        <f>Tabla1[[#This Row],[Valor total OS]]-Tabla1[[#This Row],[valor total op]]</f>
        <v>-3000</v>
      </c>
    </row>
    <row r="6090" spans="1:26" x14ac:dyDescent="0.3">
      <c r="A6090">
        <v>5358</v>
      </c>
      <c r="B6090">
        <v>6</v>
      </c>
      <c r="C6090" t="s">
        <v>9468</v>
      </c>
      <c r="D6090" t="s">
        <v>9469</v>
      </c>
      <c r="E6090" t="s">
        <v>219</v>
      </c>
      <c r="F6090" t="s">
        <v>1025</v>
      </c>
      <c r="G6090" s="2">
        <v>45412</v>
      </c>
      <c r="H6090">
        <v>54382495</v>
      </c>
      <c r="I6090" t="s">
        <v>9470</v>
      </c>
      <c r="J6090" t="s">
        <v>9461</v>
      </c>
      <c r="K6090" t="s">
        <v>1619</v>
      </c>
      <c r="L6090">
        <v>18</v>
      </c>
      <c r="M6090">
        <v>14505</v>
      </c>
      <c r="N6090" t="s">
        <v>766</v>
      </c>
      <c r="O6090" t="s">
        <v>852</v>
      </c>
      <c r="P6090" s="4">
        <v>4500</v>
      </c>
      <c r="Q6090" s="4">
        <v>4000</v>
      </c>
      <c r="R6090" t="s">
        <v>819</v>
      </c>
      <c r="S6090" s="4">
        <v>23265795</v>
      </c>
      <c r="T6090" t="s">
        <v>144</v>
      </c>
      <c r="U6090">
        <v>12</v>
      </c>
      <c r="V6090" t="s">
        <v>853</v>
      </c>
      <c r="W6090" s="4">
        <f>Tabla1[[#This Row],[OS-Valor Unitario]]-Tabla1[[#This Row],[costo_antes_iva]]</f>
        <v>-500</v>
      </c>
      <c r="X6090" s="4">
        <f>Tabla1[[#This Row],[OS-Valor Unitario]]*Tabla1[[#This Row],[CANTIDAD ENTREGA SATELITE]]</f>
        <v>48000</v>
      </c>
      <c r="Y6090" s="4">
        <f>Tabla1[[#This Row],[costo_antes_iva]]*Tabla1[[#This Row],[CANTIDAD ENTREGA SATELITE]]</f>
        <v>54000</v>
      </c>
      <c r="Z6090" s="4">
        <f>Tabla1[[#This Row],[Valor total OS]]-Tabla1[[#This Row],[valor total op]]</f>
        <v>-6000</v>
      </c>
    </row>
    <row r="6091" spans="1:26" x14ac:dyDescent="0.3">
      <c r="A6091">
        <v>5358</v>
      </c>
      <c r="B6091">
        <v>7</v>
      </c>
      <c r="C6091" t="s">
        <v>9471</v>
      </c>
      <c r="D6091" t="s">
        <v>9472</v>
      </c>
      <c r="E6091" t="s">
        <v>236</v>
      </c>
      <c r="F6091" t="s">
        <v>1025</v>
      </c>
      <c r="G6091" s="2">
        <v>45412</v>
      </c>
      <c r="H6091">
        <v>54382505</v>
      </c>
      <c r="I6091" t="s">
        <v>9473</v>
      </c>
      <c r="J6091" t="s">
        <v>9461</v>
      </c>
      <c r="K6091" t="s">
        <v>1619</v>
      </c>
      <c r="L6091">
        <v>13</v>
      </c>
      <c r="M6091">
        <v>14273</v>
      </c>
      <c r="N6091" t="s">
        <v>766</v>
      </c>
      <c r="O6091" t="s">
        <v>4948</v>
      </c>
      <c r="P6091" s="4">
        <v>13000</v>
      </c>
      <c r="Q6091" s="4">
        <v>13000</v>
      </c>
      <c r="R6091" t="s">
        <v>819</v>
      </c>
      <c r="S6091" s="4">
        <v>23265795</v>
      </c>
      <c r="T6091" t="s">
        <v>238</v>
      </c>
      <c r="U6091">
        <v>8</v>
      </c>
      <c r="V6091" t="s">
        <v>4949</v>
      </c>
      <c r="W6091" s="4">
        <f>Tabla1[[#This Row],[OS-Valor Unitario]]-Tabla1[[#This Row],[costo_antes_iva]]</f>
        <v>0</v>
      </c>
      <c r="X6091" s="4">
        <f>Tabla1[[#This Row],[OS-Valor Unitario]]*Tabla1[[#This Row],[CANTIDAD ENTREGA SATELITE]]</f>
        <v>104000</v>
      </c>
      <c r="Y6091" s="4">
        <f>Tabla1[[#This Row],[costo_antes_iva]]*Tabla1[[#This Row],[CANTIDAD ENTREGA SATELITE]]</f>
        <v>104000</v>
      </c>
      <c r="Z6091" s="4">
        <f>Tabla1[[#This Row],[Valor total OS]]-Tabla1[[#This Row],[valor total op]]</f>
        <v>0</v>
      </c>
    </row>
    <row r="6092" spans="1:26" x14ac:dyDescent="0.3">
      <c r="A6092">
        <v>5358</v>
      </c>
      <c r="B6092">
        <v>7</v>
      </c>
      <c r="C6092" t="s">
        <v>9471</v>
      </c>
      <c r="D6092" t="s">
        <v>9472</v>
      </c>
      <c r="E6092" t="s">
        <v>236</v>
      </c>
      <c r="F6092" t="s">
        <v>1025</v>
      </c>
      <c r="G6092" s="2">
        <v>45412</v>
      </c>
      <c r="H6092">
        <v>54382505</v>
      </c>
      <c r="I6092" t="s">
        <v>9473</v>
      </c>
      <c r="J6092" t="s">
        <v>9461</v>
      </c>
      <c r="K6092" t="s">
        <v>1619</v>
      </c>
      <c r="L6092">
        <v>13</v>
      </c>
      <c r="M6092">
        <v>14273</v>
      </c>
      <c r="N6092" t="s">
        <v>766</v>
      </c>
      <c r="O6092" t="s">
        <v>4948</v>
      </c>
      <c r="P6092" s="4">
        <v>13000</v>
      </c>
      <c r="Q6092" s="4">
        <v>13000</v>
      </c>
      <c r="R6092" t="s">
        <v>819</v>
      </c>
      <c r="S6092" s="4">
        <v>23265795</v>
      </c>
      <c r="T6092" t="s">
        <v>238</v>
      </c>
      <c r="U6092">
        <v>5</v>
      </c>
      <c r="V6092" t="s">
        <v>4949</v>
      </c>
      <c r="W6092" s="4">
        <f>Tabla1[[#This Row],[OS-Valor Unitario]]-Tabla1[[#This Row],[costo_antes_iva]]</f>
        <v>0</v>
      </c>
      <c r="X6092" s="4">
        <f>Tabla1[[#This Row],[OS-Valor Unitario]]*Tabla1[[#This Row],[CANTIDAD ENTREGA SATELITE]]</f>
        <v>65000</v>
      </c>
      <c r="Y6092" s="4">
        <f>Tabla1[[#This Row],[costo_antes_iva]]*Tabla1[[#This Row],[CANTIDAD ENTREGA SATELITE]]</f>
        <v>65000</v>
      </c>
      <c r="Z6092" s="4">
        <f>Tabla1[[#This Row],[Valor total OS]]-Tabla1[[#This Row],[valor total op]]</f>
        <v>0</v>
      </c>
    </row>
    <row r="6093" spans="1:26" x14ac:dyDescent="0.3">
      <c r="A6093">
        <v>5358</v>
      </c>
      <c r="B6093">
        <v>9</v>
      </c>
      <c r="C6093" t="s">
        <v>9474</v>
      </c>
      <c r="D6093" t="s">
        <v>9475</v>
      </c>
      <c r="E6093" t="s">
        <v>111</v>
      </c>
      <c r="F6093" t="s">
        <v>1025</v>
      </c>
      <c r="G6093" s="2">
        <v>45412</v>
      </c>
      <c r="H6093">
        <v>54382524</v>
      </c>
      <c r="I6093" t="s">
        <v>9476</v>
      </c>
      <c r="J6093" t="s">
        <v>9461</v>
      </c>
      <c r="K6093" t="s">
        <v>1619</v>
      </c>
      <c r="L6093">
        <v>33</v>
      </c>
      <c r="M6093">
        <v>14227</v>
      </c>
      <c r="N6093" t="s">
        <v>766</v>
      </c>
      <c r="O6093" t="s">
        <v>9477</v>
      </c>
      <c r="P6093" s="4">
        <v>11500</v>
      </c>
      <c r="Q6093" s="4">
        <v>11000</v>
      </c>
      <c r="R6093" t="s">
        <v>819</v>
      </c>
      <c r="S6093" s="4">
        <v>23265795</v>
      </c>
      <c r="T6093" t="s">
        <v>111</v>
      </c>
      <c r="U6093">
        <v>33</v>
      </c>
      <c r="V6093" t="s">
        <v>5610</v>
      </c>
      <c r="W6093" s="4">
        <f>Tabla1[[#This Row],[OS-Valor Unitario]]-Tabla1[[#This Row],[costo_antes_iva]]</f>
        <v>-500</v>
      </c>
      <c r="X6093" s="4">
        <f>Tabla1[[#This Row],[OS-Valor Unitario]]*Tabla1[[#This Row],[CANTIDAD ENTREGA SATELITE]]</f>
        <v>363000</v>
      </c>
      <c r="Y6093" s="4">
        <f>Tabla1[[#This Row],[costo_antes_iva]]*Tabla1[[#This Row],[CANTIDAD ENTREGA SATELITE]]</f>
        <v>379500</v>
      </c>
      <c r="Z6093" s="4">
        <f>Tabla1[[#This Row],[Valor total OS]]-Tabla1[[#This Row],[valor total op]]</f>
        <v>-16500</v>
      </c>
    </row>
    <row r="6094" spans="1:26" x14ac:dyDescent="0.3">
      <c r="A6094">
        <v>5358</v>
      </c>
      <c r="B6094">
        <v>11</v>
      </c>
      <c r="C6094" t="s">
        <v>9478</v>
      </c>
      <c r="D6094" t="s">
        <v>9479</v>
      </c>
      <c r="E6094" t="s">
        <v>219</v>
      </c>
      <c r="F6094" t="s">
        <v>1025</v>
      </c>
      <c r="G6094" s="2">
        <v>45412</v>
      </c>
      <c r="H6094">
        <v>54382543</v>
      </c>
      <c r="I6094" t="s">
        <v>9480</v>
      </c>
      <c r="J6094" t="s">
        <v>9461</v>
      </c>
      <c r="K6094" t="s">
        <v>1619</v>
      </c>
      <c r="L6094">
        <v>12</v>
      </c>
      <c r="M6094">
        <v>14383</v>
      </c>
      <c r="N6094" t="s">
        <v>766</v>
      </c>
      <c r="O6094" t="s">
        <v>8674</v>
      </c>
      <c r="P6094" s="4">
        <v>4500</v>
      </c>
      <c r="Q6094" s="4">
        <v>4000</v>
      </c>
      <c r="R6094" t="s">
        <v>819</v>
      </c>
      <c r="S6094" s="4">
        <v>23265795</v>
      </c>
      <c r="T6094" t="s">
        <v>144</v>
      </c>
      <c r="U6094">
        <v>3</v>
      </c>
      <c r="V6094" t="s">
        <v>5349</v>
      </c>
      <c r="W6094" s="4">
        <f>Tabla1[[#This Row],[OS-Valor Unitario]]-Tabla1[[#This Row],[costo_antes_iva]]</f>
        <v>-500</v>
      </c>
      <c r="X6094" s="4">
        <f>Tabla1[[#This Row],[OS-Valor Unitario]]*Tabla1[[#This Row],[CANTIDAD ENTREGA SATELITE]]</f>
        <v>12000</v>
      </c>
      <c r="Y6094" s="4">
        <f>Tabla1[[#This Row],[costo_antes_iva]]*Tabla1[[#This Row],[CANTIDAD ENTREGA SATELITE]]</f>
        <v>13500</v>
      </c>
      <c r="Z6094" s="4">
        <f>Tabla1[[#This Row],[Valor total OS]]-Tabla1[[#This Row],[valor total op]]</f>
        <v>-1500</v>
      </c>
    </row>
    <row r="6095" spans="1:26" x14ac:dyDescent="0.3">
      <c r="A6095">
        <v>5358</v>
      </c>
      <c r="B6095">
        <v>11</v>
      </c>
      <c r="C6095" t="s">
        <v>9478</v>
      </c>
      <c r="D6095" t="s">
        <v>9479</v>
      </c>
      <c r="E6095" t="s">
        <v>219</v>
      </c>
      <c r="F6095" t="s">
        <v>1025</v>
      </c>
      <c r="G6095" s="2">
        <v>45412</v>
      </c>
      <c r="H6095">
        <v>54382543</v>
      </c>
      <c r="I6095" t="s">
        <v>9480</v>
      </c>
      <c r="J6095" t="s">
        <v>9461</v>
      </c>
      <c r="K6095" t="s">
        <v>1619</v>
      </c>
      <c r="L6095">
        <v>12</v>
      </c>
      <c r="M6095">
        <v>14383</v>
      </c>
      <c r="N6095" t="s">
        <v>766</v>
      </c>
      <c r="O6095" t="s">
        <v>8674</v>
      </c>
      <c r="P6095" s="4">
        <v>4500</v>
      </c>
      <c r="Q6095" s="4">
        <v>4000</v>
      </c>
      <c r="R6095" t="s">
        <v>819</v>
      </c>
      <c r="S6095" s="4">
        <v>23265795</v>
      </c>
      <c r="T6095" t="s">
        <v>144</v>
      </c>
      <c r="U6095">
        <v>9</v>
      </c>
      <c r="V6095" t="s">
        <v>5349</v>
      </c>
      <c r="W6095" s="4">
        <f>Tabla1[[#This Row],[OS-Valor Unitario]]-Tabla1[[#This Row],[costo_antes_iva]]</f>
        <v>-500</v>
      </c>
      <c r="X6095" s="4">
        <f>Tabla1[[#This Row],[OS-Valor Unitario]]*Tabla1[[#This Row],[CANTIDAD ENTREGA SATELITE]]</f>
        <v>36000</v>
      </c>
      <c r="Y6095" s="4">
        <f>Tabla1[[#This Row],[costo_antes_iva]]*Tabla1[[#This Row],[CANTIDAD ENTREGA SATELITE]]</f>
        <v>40500</v>
      </c>
      <c r="Z6095" s="4">
        <f>Tabla1[[#This Row],[Valor total OS]]-Tabla1[[#This Row],[valor total op]]</f>
        <v>-4500</v>
      </c>
    </row>
    <row r="6096" spans="1:26" x14ac:dyDescent="0.3">
      <c r="A6096">
        <v>5358</v>
      </c>
      <c r="B6096">
        <v>13</v>
      </c>
      <c r="C6096" t="s">
        <v>9481</v>
      </c>
      <c r="D6096" t="s">
        <v>9482</v>
      </c>
      <c r="E6096" t="s">
        <v>111</v>
      </c>
      <c r="F6096" t="s">
        <v>1025</v>
      </c>
      <c r="G6096" s="2">
        <v>45412</v>
      </c>
      <c r="H6096">
        <v>54382562</v>
      </c>
      <c r="I6096" t="s">
        <v>9483</v>
      </c>
      <c r="J6096" t="s">
        <v>9461</v>
      </c>
      <c r="K6096" t="s">
        <v>1619</v>
      </c>
      <c r="L6096">
        <v>3</v>
      </c>
      <c r="M6096">
        <v>14267</v>
      </c>
      <c r="N6096" t="s">
        <v>766</v>
      </c>
      <c r="O6096" t="s">
        <v>215</v>
      </c>
      <c r="P6096" s="4">
        <v>11500</v>
      </c>
      <c r="Q6096" s="4">
        <v>11000</v>
      </c>
      <c r="R6096" t="s">
        <v>819</v>
      </c>
      <c r="S6096" s="4">
        <v>23265795</v>
      </c>
      <c r="T6096" t="s">
        <v>111</v>
      </c>
      <c r="U6096">
        <v>3</v>
      </c>
      <c r="V6096" t="s">
        <v>216</v>
      </c>
      <c r="W6096" s="4">
        <f>Tabla1[[#This Row],[OS-Valor Unitario]]-Tabla1[[#This Row],[costo_antes_iva]]</f>
        <v>-500</v>
      </c>
      <c r="X6096" s="4">
        <f>Tabla1[[#This Row],[OS-Valor Unitario]]*Tabla1[[#This Row],[CANTIDAD ENTREGA SATELITE]]</f>
        <v>33000</v>
      </c>
      <c r="Y6096" s="4">
        <f>Tabla1[[#This Row],[costo_antes_iva]]*Tabla1[[#This Row],[CANTIDAD ENTREGA SATELITE]]</f>
        <v>34500</v>
      </c>
      <c r="Z6096" s="4">
        <f>Tabla1[[#This Row],[Valor total OS]]-Tabla1[[#This Row],[valor total op]]</f>
        <v>-1500</v>
      </c>
    </row>
    <row r="6097" spans="1:26" x14ac:dyDescent="0.3">
      <c r="A6097">
        <v>5358</v>
      </c>
      <c r="B6097">
        <v>15</v>
      </c>
      <c r="C6097" t="s">
        <v>9484</v>
      </c>
      <c r="D6097" t="s">
        <v>9485</v>
      </c>
      <c r="E6097" t="s">
        <v>130</v>
      </c>
      <c r="F6097" t="s">
        <v>1025</v>
      </c>
      <c r="G6097" s="2">
        <v>45412</v>
      </c>
      <c r="H6097">
        <v>54382580</v>
      </c>
      <c r="I6097" t="s">
        <v>9486</v>
      </c>
      <c r="J6097" t="s">
        <v>9461</v>
      </c>
      <c r="K6097" t="s">
        <v>1619</v>
      </c>
      <c r="L6097">
        <v>65</v>
      </c>
      <c r="M6097">
        <v>14229</v>
      </c>
      <c r="N6097" t="s">
        <v>766</v>
      </c>
      <c r="O6097" t="s">
        <v>9477</v>
      </c>
      <c r="P6097" s="4">
        <v>11500</v>
      </c>
      <c r="Q6097" s="4">
        <v>11000</v>
      </c>
      <c r="R6097" t="s">
        <v>819</v>
      </c>
      <c r="S6097" s="4">
        <v>23265795</v>
      </c>
      <c r="T6097" t="s">
        <v>111</v>
      </c>
      <c r="U6097">
        <v>65</v>
      </c>
      <c r="V6097" t="s">
        <v>5610</v>
      </c>
      <c r="W6097" s="4">
        <f>Tabla1[[#This Row],[OS-Valor Unitario]]-Tabla1[[#This Row],[costo_antes_iva]]</f>
        <v>-500</v>
      </c>
      <c r="X6097" s="4">
        <f>Tabla1[[#This Row],[OS-Valor Unitario]]*Tabla1[[#This Row],[CANTIDAD ENTREGA SATELITE]]</f>
        <v>715000</v>
      </c>
      <c r="Y6097" s="4">
        <f>Tabla1[[#This Row],[costo_antes_iva]]*Tabla1[[#This Row],[CANTIDAD ENTREGA SATELITE]]</f>
        <v>747500</v>
      </c>
      <c r="Z6097" s="4">
        <f>Tabla1[[#This Row],[Valor total OS]]-Tabla1[[#This Row],[valor total op]]</f>
        <v>-32500</v>
      </c>
    </row>
    <row r="6098" spans="1:26" x14ac:dyDescent="0.3">
      <c r="A6098">
        <v>5357</v>
      </c>
      <c r="B6098">
        <v>1</v>
      </c>
      <c r="C6098" t="s">
        <v>9487</v>
      </c>
      <c r="D6098" t="s">
        <v>9488</v>
      </c>
      <c r="E6098" t="s">
        <v>815</v>
      </c>
      <c r="F6098" t="s">
        <v>9341</v>
      </c>
      <c r="G6098" s="2">
        <v>45411</v>
      </c>
      <c r="H6098">
        <v>54348792</v>
      </c>
      <c r="I6098" t="s">
        <v>9489</v>
      </c>
      <c r="J6098" t="s">
        <v>9490</v>
      </c>
      <c r="K6098" t="s">
        <v>32</v>
      </c>
      <c r="L6098">
        <v>40</v>
      </c>
      <c r="M6098">
        <v>14063</v>
      </c>
      <c r="N6098" t="s">
        <v>53</v>
      </c>
      <c r="O6098" t="s">
        <v>146</v>
      </c>
      <c r="P6098" s="4">
        <v>4000</v>
      </c>
      <c r="Q6098" s="4">
        <v>4500</v>
      </c>
      <c r="R6098" t="s">
        <v>819</v>
      </c>
      <c r="S6098" s="4">
        <v>22849285</v>
      </c>
      <c r="T6098" t="s">
        <v>144</v>
      </c>
      <c r="U6098">
        <v>40</v>
      </c>
      <c r="V6098" t="s">
        <v>112</v>
      </c>
      <c r="W6098" s="4">
        <f>Tabla1[[#This Row],[OS-Valor Unitario]]-Tabla1[[#This Row],[costo_antes_iva]]</f>
        <v>500</v>
      </c>
      <c r="X6098" s="4">
        <f>Tabla1[[#This Row],[OS-Valor Unitario]]*Tabla1[[#This Row],[CANTIDAD ENTREGA SATELITE]]</f>
        <v>180000</v>
      </c>
      <c r="Y6098" s="4">
        <f>Tabla1[[#This Row],[costo_antes_iva]]*Tabla1[[#This Row],[CANTIDAD ENTREGA SATELITE]]</f>
        <v>160000</v>
      </c>
      <c r="Z6098" s="4">
        <f>Tabla1[[#This Row],[Valor total OS]]-Tabla1[[#This Row],[valor total op]]</f>
        <v>20000</v>
      </c>
    </row>
    <row r="6099" spans="1:26" x14ac:dyDescent="0.3">
      <c r="A6099">
        <v>5357</v>
      </c>
      <c r="B6099">
        <v>1</v>
      </c>
      <c r="C6099" t="s">
        <v>9487</v>
      </c>
      <c r="D6099" t="s">
        <v>9488</v>
      </c>
      <c r="E6099" t="s">
        <v>815</v>
      </c>
      <c r="F6099" t="s">
        <v>9341</v>
      </c>
      <c r="G6099" s="2">
        <v>45411</v>
      </c>
      <c r="H6099">
        <v>54348792</v>
      </c>
      <c r="I6099" t="s">
        <v>9489</v>
      </c>
      <c r="J6099" t="s">
        <v>9490</v>
      </c>
      <c r="K6099" t="s">
        <v>64</v>
      </c>
      <c r="L6099">
        <v>40</v>
      </c>
      <c r="M6099">
        <v>13896</v>
      </c>
      <c r="N6099" t="s">
        <v>53</v>
      </c>
      <c r="O6099" t="s">
        <v>66</v>
      </c>
      <c r="P6099" s="4">
        <v>2300</v>
      </c>
      <c r="Q6099" s="4">
        <v>2000</v>
      </c>
      <c r="R6099" t="s">
        <v>819</v>
      </c>
      <c r="S6099" s="4">
        <v>22849285</v>
      </c>
      <c r="T6099" t="s">
        <v>144</v>
      </c>
      <c r="U6099">
        <v>40</v>
      </c>
      <c r="V6099" t="s">
        <v>66</v>
      </c>
      <c r="W6099" s="4">
        <f>Tabla1[[#This Row],[OS-Valor Unitario]]-Tabla1[[#This Row],[costo_antes_iva]]</f>
        <v>-300</v>
      </c>
      <c r="X6099" s="4">
        <f>Tabla1[[#This Row],[OS-Valor Unitario]]*Tabla1[[#This Row],[CANTIDAD ENTREGA SATELITE]]</f>
        <v>80000</v>
      </c>
      <c r="Y6099" s="4">
        <f>Tabla1[[#This Row],[costo_antes_iva]]*Tabla1[[#This Row],[CANTIDAD ENTREGA SATELITE]]</f>
        <v>92000</v>
      </c>
      <c r="Z6099" s="4">
        <f>Tabla1[[#This Row],[Valor total OS]]-Tabla1[[#This Row],[valor total op]]</f>
        <v>-12000</v>
      </c>
    </row>
    <row r="6100" spans="1:26" x14ac:dyDescent="0.3">
      <c r="A6100">
        <v>5357</v>
      </c>
      <c r="B6100">
        <v>2</v>
      </c>
      <c r="C6100" t="s">
        <v>9491</v>
      </c>
      <c r="D6100" t="s">
        <v>9492</v>
      </c>
      <c r="E6100" t="s">
        <v>815</v>
      </c>
      <c r="F6100" t="s">
        <v>9341</v>
      </c>
      <c r="G6100" s="2">
        <v>45411</v>
      </c>
      <c r="H6100">
        <v>54348797</v>
      </c>
      <c r="I6100" t="s">
        <v>9493</v>
      </c>
      <c r="J6100" t="s">
        <v>9490</v>
      </c>
      <c r="K6100" t="s">
        <v>32</v>
      </c>
      <c r="L6100">
        <v>40</v>
      </c>
      <c r="M6100">
        <v>14162</v>
      </c>
      <c r="N6100" t="s">
        <v>53</v>
      </c>
      <c r="O6100" t="s">
        <v>852</v>
      </c>
      <c r="P6100" s="4">
        <v>4000</v>
      </c>
      <c r="Q6100" s="4">
        <v>4000</v>
      </c>
      <c r="R6100" t="s">
        <v>819</v>
      </c>
      <c r="S6100" s="4">
        <v>22849285</v>
      </c>
      <c r="T6100" t="s">
        <v>144</v>
      </c>
      <c r="U6100">
        <v>40</v>
      </c>
      <c r="V6100" t="s">
        <v>853</v>
      </c>
      <c r="W6100" s="4">
        <f>Tabla1[[#This Row],[OS-Valor Unitario]]-Tabla1[[#This Row],[costo_antes_iva]]</f>
        <v>0</v>
      </c>
      <c r="X6100" s="4">
        <f>Tabla1[[#This Row],[OS-Valor Unitario]]*Tabla1[[#This Row],[CANTIDAD ENTREGA SATELITE]]</f>
        <v>160000</v>
      </c>
      <c r="Y6100" s="4">
        <f>Tabla1[[#This Row],[costo_antes_iva]]*Tabla1[[#This Row],[CANTIDAD ENTREGA SATELITE]]</f>
        <v>160000</v>
      </c>
      <c r="Z6100" s="4">
        <f>Tabla1[[#This Row],[Valor total OS]]-Tabla1[[#This Row],[valor total op]]</f>
        <v>0</v>
      </c>
    </row>
    <row r="6101" spans="1:26" x14ac:dyDescent="0.3">
      <c r="A6101">
        <v>5357</v>
      </c>
      <c r="B6101">
        <v>2</v>
      </c>
      <c r="C6101" t="s">
        <v>9491</v>
      </c>
      <c r="D6101" t="s">
        <v>9492</v>
      </c>
      <c r="E6101" t="s">
        <v>815</v>
      </c>
      <c r="F6101" t="s">
        <v>9341</v>
      </c>
      <c r="G6101" s="2">
        <v>45411</v>
      </c>
      <c r="H6101">
        <v>54348797</v>
      </c>
      <c r="I6101" t="s">
        <v>9493</v>
      </c>
      <c r="J6101" t="s">
        <v>9490</v>
      </c>
      <c r="K6101" t="s">
        <v>64</v>
      </c>
      <c r="L6101">
        <v>40</v>
      </c>
      <c r="M6101">
        <v>14025</v>
      </c>
      <c r="N6101" t="s">
        <v>53</v>
      </c>
      <c r="O6101" t="s">
        <v>66</v>
      </c>
      <c r="P6101" s="4">
        <v>2300</v>
      </c>
      <c r="Q6101" s="4">
        <v>2000</v>
      </c>
      <c r="R6101" t="s">
        <v>819</v>
      </c>
      <c r="S6101" s="4">
        <v>22849285</v>
      </c>
      <c r="T6101" t="s">
        <v>144</v>
      </c>
      <c r="U6101">
        <v>40</v>
      </c>
      <c r="V6101" t="s">
        <v>66</v>
      </c>
      <c r="W6101" s="4">
        <f>Tabla1[[#This Row],[OS-Valor Unitario]]-Tabla1[[#This Row],[costo_antes_iva]]</f>
        <v>-300</v>
      </c>
      <c r="X6101" s="4">
        <f>Tabla1[[#This Row],[OS-Valor Unitario]]*Tabla1[[#This Row],[CANTIDAD ENTREGA SATELITE]]</f>
        <v>80000</v>
      </c>
      <c r="Y6101" s="4">
        <f>Tabla1[[#This Row],[costo_antes_iva]]*Tabla1[[#This Row],[CANTIDAD ENTREGA SATELITE]]</f>
        <v>92000</v>
      </c>
      <c r="Z6101" s="4">
        <f>Tabla1[[#This Row],[Valor total OS]]-Tabla1[[#This Row],[valor total op]]</f>
        <v>-12000</v>
      </c>
    </row>
    <row r="6102" spans="1:26" x14ac:dyDescent="0.3">
      <c r="A6102">
        <v>5357</v>
      </c>
      <c r="B6102">
        <v>3</v>
      </c>
      <c r="C6102" t="s">
        <v>9494</v>
      </c>
      <c r="D6102" t="s">
        <v>9495</v>
      </c>
      <c r="E6102" t="s">
        <v>815</v>
      </c>
      <c r="F6102" t="s">
        <v>9341</v>
      </c>
      <c r="G6102" s="2">
        <v>45411</v>
      </c>
      <c r="H6102">
        <v>54348803</v>
      </c>
      <c r="I6102" t="s">
        <v>9496</v>
      </c>
      <c r="J6102" t="s">
        <v>9490</v>
      </c>
      <c r="K6102" t="s">
        <v>32</v>
      </c>
      <c r="L6102">
        <v>40</v>
      </c>
      <c r="M6102">
        <v>14071</v>
      </c>
      <c r="N6102" t="s">
        <v>53</v>
      </c>
      <c r="O6102" t="s">
        <v>132</v>
      </c>
      <c r="P6102" s="4">
        <v>4000</v>
      </c>
      <c r="Q6102" s="4">
        <v>4500</v>
      </c>
      <c r="R6102" t="s">
        <v>819</v>
      </c>
      <c r="S6102" s="4">
        <v>22849285</v>
      </c>
      <c r="T6102" t="s">
        <v>144</v>
      </c>
      <c r="U6102">
        <v>55</v>
      </c>
      <c r="V6102" t="s">
        <v>133</v>
      </c>
      <c r="W6102" s="4">
        <f>Tabla1[[#This Row],[OS-Valor Unitario]]-Tabla1[[#This Row],[costo_antes_iva]]</f>
        <v>500</v>
      </c>
      <c r="X6102" s="4">
        <f>Tabla1[[#This Row],[OS-Valor Unitario]]*Tabla1[[#This Row],[CANTIDAD ENTREGA SATELITE]]</f>
        <v>247500</v>
      </c>
      <c r="Y6102" s="4">
        <f>Tabla1[[#This Row],[costo_antes_iva]]*Tabla1[[#This Row],[CANTIDAD ENTREGA SATELITE]]</f>
        <v>220000</v>
      </c>
      <c r="Z6102" s="4">
        <f>Tabla1[[#This Row],[Valor total OS]]-Tabla1[[#This Row],[valor total op]]</f>
        <v>27500</v>
      </c>
    </row>
    <row r="6103" spans="1:26" x14ac:dyDescent="0.3">
      <c r="A6103">
        <v>5357</v>
      </c>
      <c r="B6103">
        <v>3</v>
      </c>
      <c r="C6103" t="s">
        <v>9494</v>
      </c>
      <c r="D6103" t="s">
        <v>9495</v>
      </c>
      <c r="E6103" t="s">
        <v>815</v>
      </c>
      <c r="F6103" t="s">
        <v>9341</v>
      </c>
      <c r="G6103" s="2">
        <v>45411</v>
      </c>
      <c r="H6103">
        <v>54348803</v>
      </c>
      <c r="I6103" t="s">
        <v>9496</v>
      </c>
      <c r="J6103" t="s">
        <v>9490</v>
      </c>
      <c r="K6103" t="s">
        <v>64</v>
      </c>
      <c r="L6103">
        <v>55</v>
      </c>
      <c r="M6103">
        <v>13894</v>
      </c>
      <c r="N6103" t="s">
        <v>53</v>
      </c>
      <c r="O6103" t="s">
        <v>66</v>
      </c>
      <c r="P6103" s="4">
        <v>2300</v>
      </c>
      <c r="Q6103" s="4">
        <v>2000</v>
      </c>
      <c r="R6103" t="s">
        <v>819</v>
      </c>
      <c r="S6103" s="4">
        <v>22849285</v>
      </c>
      <c r="T6103" t="s">
        <v>144</v>
      </c>
      <c r="U6103">
        <v>55</v>
      </c>
      <c r="V6103" t="s">
        <v>66</v>
      </c>
      <c r="W6103" s="4">
        <f>Tabla1[[#This Row],[OS-Valor Unitario]]-Tabla1[[#This Row],[costo_antes_iva]]</f>
        <v>-300</v>
      </c>
      <c r="X6103" s="4">
        <f>Tabla1[[#This Row],[OS-Valor Unitario]]*Tabla1[[#This Row],[CANTIDAD ENTREGA SATELITE]]</f>
        <v>110000</v>
      </c>
      <c r="Y6103" s="4">
        <f>Tabla1[[#This Row],[costo_antes_iva]]*Tabla1[[#This Row],[CANTIDAD ENTREGA SATELITE]]</f>
        <v>126500</v>
      </c>
      <c r="Z6103" s="4">
        <f>Tabla1[[#This Row],[Valor total OS]]-Tabla1[[#This Row],[valor total op]]</f>
        <v>-16500</v>
      </c>
    </row>
    <row r="6104" spans="1:26" x14ac:dyDescent="0.3">
      <c r="A6104">
        <v>5357</v>
      </c>
      <c r="B6104">
        <v>4</v>
      </c>
      <c r="C6104" t="s">
        <v>9497</v>
      </c>
      <c r="D6104" t="s">
        <v>9498</v>
      </c>
      <c r="E6104" t="s">
        <v>815</v>
      </c>
      <c r="F6104" t="s">
        <v>9341</v>
      </c>
      <c r="G6104" s="2">
        <v>45411</v>
      </c>
      <c r="H6104">
        <v>54348984</v>
      </c>
      <c r="I6104" t="s">
        <v>9499</v>
      </c>
      <c r="J6104" t="s">
        <v>9490</v>
      </c>
      <c r="K6104" t="s">
        <v>32</v>
      </c>
      <c r="L6104">
        <v>55</v>
      </c>
      <c r="M6104">
        <v>14072</v>
      </c>
      <c r="N6104" t="s">
        <v>53</v>
      </c>
      <c r="O6104" t="s">
        <v>132</v>
      </c>
      <c r="P6104" s="4">
        <v>4000</v>
      </c>
      <c r="Q6104" s="4">
        <v>4500</v>
      </c>
      <c r="R6104" t="s">
        <v>819</v>
      </c>
      <c r="S6104" s="4">
        <v>22849285</v>
      </c>
      <c r="T6104" t="s">
        <v>144</v>
      </c>
      <c r="U6104">
        <v>40</v>
      </c>
      <c r="V6104" t="s">
        <v>133</v>
      </c>
      <c r="W6104" s="4">
        <f>Tabla1[[#This Row],[OS-Valor Unitario]]-Tabla1[[#This Row],[costo_antes_iva]]</f>
        <v>500</v>
      </c>
      <c r="X6104" s="4">
        <f>Tabla1[[#This Row],[OS-Valor Unitario]]*Tabla1[[#This Row],[CANTIDAD ENTREGA SATELITE]]</f>
        <v>180000</v>
      </c>
      <c r="Y6104" s="4">
        <f>Tabla1[[#This Row],[costo_antes_iva]]*Tabla1[[#This Row],[CANTIDAD ENTREGA SATELITE]]</f>
        <v>160000</v>
      </c>
      <c r="Z6104" s="4">
        <f>Tabla1[[#This Row],[Valor total OS]]-Tabla1[[#This Row],[valor total op]]</f>
        <v>20000</v>
      </c>
    </row>
    <row r="6105" spans="1:26" x14ac:dyDescent="0.3">
      <c r="A6105">
        <v>5357</v>
      </c>
      <c r="B6105">
        <v>4</v>
      </c>
      <c r="C6105" t="s">
        <v>9497</v>
      </c>
      <c r="D6105" t="s">
        <v>9498</v>
      </c>
      <c r="E6105" t="s">
        <v>815</v>
      </c>
      <c r="F6105" t="s">
        <v>9341</v>
      </c>
      <c r="G6105" s="2">
        <v>45411</v>
      </c>
      <c r="H6105">
        <v>54348984</v>
      </c>
      <c r="I6105" t="s">
        <v>9499</v>
      </c>
      <c r="J6105" t="s">
        <v>9490</v>
      </c>
      <c r="K6105" t="s">
        <v>64</v>
      </c>
      <c r="L6105">
        <v>40</v>
      </c>
      <c r="M6105">
        <v>13897</v>
      </c>
      <c r="N6105" t="s">
        <v>53</v>
      </c>
      <c r="O6105" t="s">
        <v>66</v>
      </c>
      <c r="P6105" s="4">
        <v>2300</v>
      </c>
      <c r="Q6105" s="4">
        <v>2000</v>
      </c>
      <c r="R6105" t="s">
        <v>819</v>
      </c>
      <c r="S6105" s="4">
        <v>22849285</v>
      </c>
      <c r="T6105" t="s">
        <v>144</v>
      </c>
      <c r="U6105">
        <v>40</v>
      </c>
      <c r="V6105" t="s">
        <v>66</v>
      </c>
      <c r="W6105" s="4">
        <f>Tabla1[[#This Row],[OS-Valor Unitario]]-Tabla1[[#This Row],[costo_antes_iva]]</f>
        <v>-300</v>
      </c>
      <c r="X6105" s="4">
        <f>Tabla1[[#This Row],[OS-Valor Unitario]]*Tabla1[[#This Row],[CANTIDAD ENTREGA SATELITE]]</f>
        <v>80000</v>
      </c>
      <c r="Y6105" s="4">
        <f>Tabla1[[#This Row],[costo_antes_iva]]*Tabla1[[#This Row],[CANTIDAD ENTREGA SATELITE]]</f>
        <v>92000</v>
      </c>
      <c r="Z6105" s="4">
        <f>Tabla1[[#This Row],[Valor total OS]]-Tabla1[[#This Row],[valor total op]]</f>
        <v>-12000</v>
      </c>
    </row>
    <row r="6106" spans="1:26" x14ac:dyDescent="0.3">
      <c r="A6106">
        <v>5357</v>
      </c>
      <c r="B6106">
        <v>5</v>
      </c>
      <c r="C6106" t="s">
        <v>9500</v>
      </c>
      <c r="D6106" t="s">
        <v>9501</v>
      </c>
      <c r="E6106" t="s">
        <v>1088</v>
      </c>
      <c r="F6106" t="s">
        <v>9341</v>
      </c>
      <c r="G6106" s="2">
        <v>45411</v>
      </c>
      <c r="H6106">
        <v>54348813</v>
      </c>
      <c r="I6106" t="s">
        <v>9502</v>
      </c>
      <c r="J6106" t="s">
        <v>9490</v>
      </c>
      <c r="K6106" t="s">
        <v>77</v>
      </c>
      <c r="L6106">
        <v>25</v>
      </c>
      <c r="M6106">
        <v>14125</v>
      </c>
      <c r="N6106" t="s">
        <v>53</v>
      </c>
      <c r="O6106" t="s">
        <v>78</v>
      </c>
      <c r="P6106" s="4">
        <v>1500</v>
      </c>
      <c r="Q6106" s="4">
        <v>1500</v>
      </c>
      <c r="R6106" t="s">
        <v>819</v>
      </c>
      <c r="S6106" s="4">
        <v>22849285</v>
      </c>
      <c r="T6106" t="s">
        <v>238</v>
      </c>
      <c r="U6106">
        <v>25</v>
      </c>
      <c r="V6106" t="s">
        <v>79</v>
      </c>
      <c r="W6106" s="4">
        <f>Tabla1[[#This Row],[OS-Valor Unitario]]-Tabla1[[#This Row],[costo_antes_iva]]</f>
        <v>0</v>
      </c>
      <c r="X6106" s="4">
        <f>Tabla1[[#This Row],[OS-Valor Unitario]]*Tabla1[[#This Row],[CANTIDAD ENTREGA SATELITE]]</f>
        <v>37500</v>
      </c>
      <c r="Y6106" s="4">
        <f>Tabla1[[#This Row],[costo_antes_iva]]*Tabla1[[#This Row],[CANTIDAD ENTREGA SATELITE]]</f>
        <v>37500</v>
      </c>
      <c r="Z6106" s="4">
        <f>Tabla1[[#This Row],[Valor total OS]]-Tabla1[[#This Row],[valor total op]]</f>
        <v>0</v>
      </c>
    </row>
    <row r="6107" spans="1:26" x14ac:dyDescent="0.3">
      <c r="A6107">
        <v>5357</v>
      </c>
      <c r="B6107">
        <v>5</v>
      </c>
      <c r="C6107" t="s">
        <v>9500</v>
      </c>
      <c r="D6107" t="s">
        <v>9501</v>
      </c>
      <c r="E6107" t="s">
        <v>1088</v>
      </c>
      <c r="F6107" t="s">
        <v>9341</v>
      </c>
      <c r="G6107" s="2">
        <v>45411</v>
      </c>
      <c r="H6107">
        <v>54348813</v>
      </c>
      <c r="I6107" t="s">
        <v>9502</v>
      </c>
      <c r="J6107" t="s">
        <v>9490</v>
      </c>
      <c r="K6107" t="s">
        <v>77</v>
      </c>
      <c r="L6107">
        <v>25</v>
      </c>
      <c r="M6107">
        <v>14125</v>
      </c>
      <c r="N6107" t="s">
        <v>53</v>
      </c>
      <c r="O6107" t="s">
        <v>78</v>
      </c>
      <c r="P6107" s="4">
        <v>1500</v>
      </c>
      <c r="Q6107" s="4">
        <v>1500</v>
      </c>
      <c r="R6107" t="s">
        <v>819</v>
      </c>
      <c r="S6107" s="4">
        <v>22849285</v>
      </c>
      <c r="T6107" t="s">
        <v>238</v>
      </c>
      <c r="U6107">
        <v>1</v>
      </c>
      <c r="V6107" t="s">
        <v>699</v>
      </c>
      <c r="W6107" s="4">
        <f>Tabla1[[#This Row],[OS-Valor Unitario]]-Tabla1[[#This Row],[costo_antes_iva]]</f>
        <v>0</v>
      </c>
      <c r="X6107" s="4">
        <f>Tabla1[[#This Row],[OS-Valor Unitario]]*Tabla1[[#This Row],[CANTIDAD ENTREGA SATELITE]]</f>
        <v>1500</v>
      </c>
      <c r="Y6107" s="4">
        <f>Tabla1[[#This Row],[costo_antes_iva]]*Tabla1[[#This Row],[CANTIDAD ENTREGA SATELITE]]</f>
        <v>1500</v>
      </c>
      <c r="Z6107" s="4">
        <f>Tabla1[[#This Row],[Valor total OS]]-Tabla1[[#This Row],[valor total op]]</f>
        <v>0</v>
      </c>
    </row>
    <row r="6108" spans="1:26" x14ac:dyDescent="0.3">
      <c r="A6108">
        <v>5357</v>
      </c>
      <c r="B6108">
        <v>5</v>
      </c>
      <c r="C6108" t="s">
        <v>9500</v>
      </c>
      <c r="D6108" t="s">
        <v>9501</v>
      </c>
      <c r="E6108" t="s">
        <v>1088</v>
      </c>
      <c r="F6108" t="s">
        <v>9341</v>
      </c>
      <c r="G6108" s="2">
        <v>45411</v>
      </c>
      <c r="H6108">
        <v>54348813</v>
      </c>
      <c r="I6108" t="s">
        <v>9502</v>
      </c>
      <c r="J6108" t="s">
        <v>9490</v>
      </c>
      <c r="K6108" t="s">
        <v>1619</v>
      </c>
      <c r="L6108">
        <v>25</v>
      </c>
      <c r="M6108">
        <v>14208</v>
      </c>
      <c r="N6108" t="s">
        <v>53</v>
      </c>
      <c r="O6108" t="s">
        <v>4948</v>
      </c>
      <c r="P6108" s="4">
        <v>15000</v>
      </c>
      <c r="Q6108" s="4">
        <v>14500</v>
      </c>
      <c r="R6108" t="s">
        <v>819</v>
      </c>
      <c r="S6108" s="4">
        <v>22849285</v>
      </c>
      <c r="T6108" t="s">
        <v>238</v>
      </c>
      <c r="U6108">
        <v>25</v>
      </c>
      <c r="V6108" t="s">
        <v>4949</v>
      </c>
      <c r="W6108" s="4">
        <f>Tabla1[[#This Row],[OS-Valor Unitario]]-Tabla1[[#This Row],[costo_antes_iva]]</f>
        <v>-500</v>
      </c>
      <c r="X6108" s="4">
        <f>Tabla1[[#This Row],[OS-Valor Unitario]]*Tabla1[[#This Row],[CANTIDAD ENTREGA SATELITE]]</f>
        <v>362500</v>
      </c>
      <c r="Y6108" s="4">
        <f>Tabla1[[#This Row],[costo_antes_iva]]*Tabla1[[#This Row],[CANTIDAD ENTREGA SATELITE]]</f>
        <v>375000</v>
      </c>
      <c r="Z6108" s="4">
        <f>Tabla1[[#This Row],[Valor total OS]]-Tabla1[[#This Row],[valor total op]]</f>
        <v>-12500</v>
      </c>
    </row>
    <row r="6109" spans="1:26" x14ac:dyDescent="0.3">
      <c r="A6109">
        <v>5357</v>
      </c>
      <c r="B6109">
        <v>6</v>
      </c>
      <c r="C6109" t="s">
        <v>9503</v>
      </c>
      <c r="D6109" t="s">
        <v>9504</v>
      </c>
      <c r="E6109" t="s">
        <v>7690</v>
      </c>
      <c r="F6109" t="s">
        <v>9341</v>
      </c>
      <c r="G6109" s="2">
        <v>45411</v>
      </c>
      <c r="H6109">
        <v>54348810</v>
      </c>
      <c r="I6109" t="s">
        <v>9505</v>
      </c>
      <c r="J6109" t="s">
        <v>9490</v>
      </c>
      <c r="K6109" t="s">
        <v>92</v>
      </c>
      <c r="L6109">
        <v>10</v>
      </c>
      <c r="M6109">
        <v>13752</v>
      </c>
      <c r="N6109" t="s">
        <v>53</v>
      </c>
      <c r="O6109" t="s">
        <v>420</v>
      </c>
      <c r="P6109" s="4">
        <v>108000</v>
      </c>
      <c r="Q6109" s="4">
        <v>110000</v>
      </c>
      <c r="R6109" t="s">
        <v>819</v>
      </c>
      <c r="S6109" s="4">
        <v>22849285</v>
      </c>
      <c r="T6109" t="s">
        <v>7690</v>
      </c>
      <c r="U6109">
        <v>10</v>
      </c>
      <c r="V6109" t="s">
        <v>420</v>
      </c>
      <c r="W6109" s="4">
        <f>Tabla1[[#This Row],[OS-Valor Unitario]]-Tabla1[[#This Row],[costo_antes_iva]]</f>
        <v>2000</v>
      </c>
      <c r="X6109" s="4">
        <f>Tabla1[[#This Row],[OS-Valor Unitario]]*Tabla1[[#This Row],[CANTIDAD ENTREGA SATELITE]]</f>
        <v>1100000</v>
      </c>
      <c r="Y6109" s="4">
        <f>Tabla1[[#This Row],[costo_antes_iva]]*Tabla1[[#This Row],[CANTIDAD ENTREGA SATELITE]]</f>
        <v>1080000</v>
      </c>
      <c r="Z6109" s="4">
        <f>Tabla1[[#This Row],[Valor total OS]]-Tabla1[[#This Row],[valor total op]]</f>
        <v>20000</v>
      </c>
    </row>
    <row r="6110" spans="1:26" x14ac:dyDescent="0.3">
      <c r="A6110">
        <v>5357</v>
      </c>
      <c r="B6110">
        <v>7</v>
      </c>
      <c r="C6110" t="s">
        <v>9506</v>
      </c>
      <c r="D6110" t="s">
        <v>9507</v>
      </c>
      <c r="E6110" t="s">
        <v>290</v>
      </c>
      <c r="F6110" t="s">
        <v>9341</v>
      </c>
      <c r="G6110" s="2">
        <v>45411</v>
      </c>
      <c r="H6110">
        <v>54348825</v>
      </c>
      <c r="I6110" t="s">
        <v>9508</v>
      </c>
      <c r="J6110" t="s">
        <v>9490</v>
      </c>
      <c r="K6110" t="s">
        <v>64</v>
      </c>
      <c r="L6110">
        <v>15</v>
      </c>
      <c r="M6110">
        <v>13978</v>
      </c>
      <c r="N6110" t="s">
        <v>53</v>
      </c>
      <c r="O6110" t="s">
        <v>66</v>
      </c>
      <c r="P6110" s="4">
        <v>4000</v>
      </c>
      <c r="Q6110" s="4">
        <v>4000</v>
      </c>
      <c r="R6110" t="s">
        <v>819</v>
      </c>
      <c r="S6110" s="4">
        <v>22849285</v>
      </c>
      <c r="T6110" t="s">
        <v>144</v>
      </c>
      <c r="U6110">
        <v>15</v>
      </c>
      <c r="V6110" t="s">
        <v>66</v>
      </c>
      <c r="W6110" s="4">
        <f>Tabla1[[#This Row],[OS-Valor Unitario]]-Tabla1[[#This Row],[costo_antes_iva]]</f>
        <v>0</v>
      </c>
      <c r="X6110" s="4">
        <f>Tabla1[[#This Row],[OS-Valor Unitario]]*Tabla1[[#This Row],[CANTIDAD ENTREGA SATELITE]]</f>
        <v>60000</v>
      </c>
      <c r="Y6110" s="4">
        <f>Tabla1[[#This Row],[costo_antes_iva]]*Tabla1[[#This Row],[CANTIDAD ENTREGA SATELITE]]</f>
        <v>60000</v>
      </c>
      <c r="Z6110" s="4">
        <f>Tabla1[[#This Row],[Valor total OS]]-Tabla1[[#This Row],[valor total op]]</f>
        <v>0</v>
      </c>
    </row>
    <row r="6111" spans="1:26" x14ac:dyDescent="0.3">
      <c r="A6111">
        <v>5357</v>
      </c>
      <c r="B6111">
        <v>7</v>
      </c>
      <c r="C6111" t="s">
        <v>9506</v>
      </c>
      <c r="D6111" t="s">
        <v>9507</v>
      </c>
      <c r="E6111" t="s">
        <v>290</v>
      </c>
      <c r="F6111" t="s">
        <v>9341</v>
      </c>
      <c r="G6111" s="2">
        <v>45411</v>
      </c>
      <c r="H6111">
        <v>54348825</v>
      </c>
      <c r="I6111" t="s">
        <v>9508</v>
      </c>
      <c r="J6111" t="s">
        <v>9490</v>
      </c>
      <c r="K6111" t="s">
        <v>32</v>
      </c>
      <c r="L6111">
        <v>15</v>
      </c>
      <c r="M6111">
        <v>13921</v>
      </c>
      <c r="N6111" t="s">
        <v>53</v>
      </c>
      <c r="O6111" t="s">
        <v>1074</v>
      </c>
      <c r="P6111" s="4">
        <v>3000</v>
      </c>
      <c r="Q6111" s="4">
        <v>3500</v>
      </c>
      <c r="R6111" t="s">
        <v>819</v>
      </c>
      <c r="S6111" s="4">
        <v>22849285</v>
      </c>
      <c r="T6111" t="s">
        <v>144</v>
      </c>
      <c r="U6111">
        <v>15</v>
      </c>
      <c r="V6111" t="s">
        <v>1074</v>
      </c>
      <c r="W6111" s="4">
        <f>Tabla1[[#This Row],[OS-Valor Unitario]]-Tabla1[[#This Row],[costo_antes_iva]]</f>
        <v>500</v>
      </c>
      <c r="X6111" s="4">
        <f>Tabla1[[#This Row],[OS-Valor Unitario]]*Tabla1[[#This Row],[CANTIDAD ENTREGA SATELITE]]</f>
        <v>52500</v>
      </c>
      <c r="Y6111" s="4">
        <f>Tabla1[[#This Row],[costo_antes_iva]]*Tabla1[[#This Row],[CANTIDAD ENTREGA SATELITE]]</f>
        <v>45000</v>
      </c>
      <c r="Z6111" s="4">
        <f>Tabla1[[#This Row],[Valor total OS]]-Tabla1[[#This Row],[valor total op]]</f>
        <v>7500</v>
      </c>
    </row>
    <row r="6112" spans="1:26" x14ac:dyDescent="0.3">
      <c r="A6112">
        <v>5357</v>
      </c>
      <c r="B6112">
        <v>8</v>
      </c>
      <c r="C6112" t="s">
        <v>9509</v>
      </c>
      <c r="D6112" t="s">
        <v>9510</v>
      </c>
      <c r="E6112" t="s">
        <v>290</v>
      </c>
      <c r="F6112" t="s">
        <v>9341</v>
      </c>
      <c r="G6112" s="2">
        <v>45411</v>
      </c>
      <c r="H6112">
        <v>54348830</v>
      </c>
      <c r="I6112" t="s">
        <v>9511</v>
      </c>
      <c r="J6112" t="s">
        <v>9490</v>
      </c>
      <c r="K6112" t="s">
        <v>64</v>
      </c>
      <c r="L6112">
        <v>45</v>
      </c>
      <c r="M6112">
        <v>13980</v>
      </c>
      <c r="N6112" t="s">
        <v>53</v>
      </c>
      <c r="O6112" t="s">
        <v>66</v>
      </c>
      <c r="P6112" s="4">
        <v>4000</v>
      </c>
      <c r="Q6112" s="4">
        <v>4000</v>
      </c>
      <c r="R6112" t="s">
        <v>819</v>
      </c>
      <c r="S6112" s="4">
        <v>22849285</v>
      </c>
      <c r="T6112" t="s">
        <v>144</v>
      </c>
      <c r="U6112">
        <v>45</v>
      </c>
      <c r="V6112" t="s">
        <v>66</v>
      </c>
      <c r="W6112" s="4">
        <f>Tabla1[[#This Row],[OS-Valor Unitario]]-Tabla1[[#This Row],[costo_antes_iva]]</f>
        <v>0</v>
      </c>
      <c r="X6112" s="4">
        <f>Tabla1[[#This Row],[OS-Valor Unitario]]*Tabla1[[#This Row],[CANTIDAD ENTREGA SATELITE]]</f>
        <v>180000</v>
      </c>
      <c r="Y6112" s="4">
        <f>Tabla1[[#This Row],[costo_antes_iva]]*Tabla1[[#This Row],[CANTIDAD ENTREGA SATELITE]]</f>
        <v>180000</v>
      </c>
      <c r="Z6112" s="4">
        <f>Tabla1[[#This Row],[Valor total OS]]-Tabla1[[#This Row],[valor total op]]</f>
        <v>0</v>
      </c>
    </row>
    <row r="6113" spans="1:26" x14ac:dyDescent="0.3">
      <c r="A6113">
        <v>5357</v>
      </c>
      <c r="B6113">
        <v>8</v>
      </c>
      <c r="C6113" t="s">
        <v>9509</v>
      </c>
      <c r="D6113" t="s">
        <v>9510</v>
      </c>
      <c r="E6113" t="s">
        <v>290</v>
      </c>
      <c r="F6113" t="s">
        <v>9341</v>
      </c>
      <c r="G6113" s="2">
        <v>45411</v>
      </c>
      <c r="H6113">
        <v>54348830</v>
      </c>
      <c r="I6113" t="s">
        <v>9511</v>
      </c>
      <c r="J6113" t="s">
        <v>9490</v>
      </c>
      <c r="K6113" t="s">
        <v>32</v>
      </c>
      <c r="L6113">
        <v>45</v>
      </c>
      <c r="M6113">
        <v>13923</v>
      </c>
      <c r="N6113" t="s">
        <v>53</v>
      </c>
      <c r="O6113" t="s">
        <v>1074</v>
      </c>
      <c r="P6113" s="4">
        <v>3000</v>
      </c>
      <c r="Q6113" s="4">
        <v>3500</v>
      </c>
      <c r="R6113" t="s">
        <v>819</v>
      </c>
      <c r="S6113" s="4">
        <v>22849285</v>
      </c>
      <c r="T6113" t="s">
        <v>144</v>
      </c>
      <c r="U6113">
        <v>45</v>
      </c>
      <c r="V6113" t="s">
        <v>1074</v>
      </c>
      <c r="W6113" s="4">
        <f>Tabla1[[#This Row],[OS-Valor Unitario]]-Tabla1[[#This Row],[costo_antes_iva]]</f>
        <v>500</v>
      </c>
      <c r="X6113" s="4">
        <f>Tabla1[[#This Row],[OS-Valor Unitario]]*Tabla1[[#This Row],[CANTIDAD ENTREGA SATELITE]]</f>
        <v>157500</v>
      </c>
      <c r="Y6113" s="4">
        <f>Tabla1[[#This Row],[costo_antes_iva]]*Tabla1[[#This Row],[CANTIDAD ENTREGA SATELITE]]</f>
        <v>135000</v>
      </c>
      <c r="Z6113" s="4">
        <f>Tabla1[[#This Row],[Valor total OS]]-Tabla1[[#This Row],[valor total op]]</f>
        <v>22500</v>
      </c>
    </row>
    <row r="6114" spans="1:26" x14ac:dyDescent="0.3">
      <c r="A6114">
        <v>5357</v>
      </c>
      <c r="B6114">
        <v>10</v>
      </c>
      <c r="C6114" t="s">
        <v>9512</v>
      </c>
      <c r="D6114" t="s">
        <v>9513</v>
      </c>
      <c r="E6114" t="s">
        <v>290</v>
      </c>
      <c r="F6114" t="s">
        <v>9341</v>
      </c>
      <c r="G6114" s="2">
        <v>45411</v>
      </c>
      <c r="H6114">
        <v>54348841</v>
      </c>
      <c r="I6114" t="s">
        <v>9514</v>
      </c>
      <c r="J6114" t="s">
        <v>9490</v>
      </c>
      <c r="K6114" t="s">
        <v>64</v>
      </c>
      <c r="L6114">
        <v>35</v>
      </c>
      <c r="M6114">
        <v>13983</v>
      </c>
      <c r="N6114" t="s">
        <v>53</v>
      </c>
      <c r="O6114" t="s">
        <v>66</v>
      </c>
      <c r="P6114" s="4">
        <v>4000</v>
      </c>
      <c r="Q6114" s="4">
        <v>4000</v>
      </c>
      <c r="R6114" t="s">
        <v>819</v>
      </c>
      <c r="S6114" s="4">
        <v>22849285</v>
      </c>
      <c r="T6114" t="s">
        <v>144</v>
      </c>
      <c r="U6114">
        <v>35</v>
      </c>
      <c r="V6114" t="s">
        <v>66</v>
      </c>
      <c r="W6114" s="4">
        <f>Tabla1[[#This Row],[OS-Valor Unitario]]-Tabla1[[#This Row],[costo_antes_iva]]</f>
        <v>0</v>
      </c>
      <c r="X6114" s="4">
        <f>Tabla1[[#This Row],[OS-Valor Unitario]]*Tabla1[[#This Row],[CANTIDAD ENTREGA SATELITE]]</f>
        <v>140000</v>
      </c>
      <c r="Y6114" s="4">
        <f>Tabla1[[#This Row],[costo_antes_iva]]*Tabla1[[#This Row],[CANTIDAD ENTREGA SATELITE]]</f>
        <v>140000</v>
      </c>
      <c r="Z6114" s="4">
        <f>Tabla1[[#This Row],[Valor total OS]]-Tabla1[[#This Row],[valor total op]]</f>
        <v>0</v>
      </c>
    </row>
    <row r="6115" spans="1:26" x14ac:dyDescent="0.3">
      <c r="A6115">
        <v>5357</v>
      </c>
      <c r="B6115">
        <v>10</v>
      </c>
      <c r="C6115" t="s">
        <v>9512</v>
      </c>
      <c r="D6115" t="s">
        <v>9513</v>
      </c>
      <c r="E6115" t="s">
        <v>290</v>
      </c>
      <c r="F6115" t="s">
        <v>9341</v>
      </c>
      <c r="G6115" s="2">
        <v>45411</v>
      </c>
      <c r="H6115">
        <v>54348841</v>
      </c>
      <c r="I6115" t="s">
        <v>9514</v>
      </c>
      <c r="J6115" t="s">
        <v>9490</v>
      </c>
      <c r="K6115" t="s">
        <v>32</v>
      </c>
      <c r="L6115">
        <v>35</v>
      </c>
      <c r="M6115">
        <v>13920</v>
      </c>
      <c r="N6115" t="s">
        <v>53</v>
      </c>
      <c r="O6115" t="s">
        <v>1074</v>
      </c>
      <c r="P6115" s="4">
        <v>3000</v>
      </c>
      <c r="Q6115" s="4">
        <v>3500</v>
      </c>
      <c r="R6115" t="s">
        <v>819</v>
      </c>
      <c r="S6115" s="4">
        <v>22849285</v>
      </c>
      <c r="T6115" t="s">
        <v>144</v>
      </c>
      <c r="U6115">
        <v>35</v>
      </c>
      <c r="V6115" t="s">
        <v>1074</v>
      </c>
      <c r="W6115" s="4">
        <f>Tabla1[[#This Row],[OS-Valor Unitario]]-Tabla1[[#This Row],[costo_antes_iva]]</f>
        <v>500</v>
      </c>
      <c r="X6115" s="4">
        <f>Tabla1[[#This Row],[OS-Valor Unitario]]*Tabla1[[#This Row],[CANTIDAD ENTREGA SATELITE]]</f>
        <v>122500</v>
      </c>
      <c r="Y6115" s="4">
        <f>Tabla1[[#This Row],[costo_antes_iva]]*Tabla1[[#This Row],[CANTIDAD ENTREGA SATELITE]]</f>
        <v>105000</v>
      </c>
      <c r="Z6115" s="4">
        <f>Tabla1[[#This Row],[Valor total OS]]-Tabla1[[#This Row],[valor total op]]</f>
        <v>17500</v>
      </c>
    </row>
    <row r="6116" spans="1:26" x14ac:dyDescent="0.3">
      <c r="A6116">
        <v>5357</v>
      </c>
      <c r="B6116">
        <v>11</v>
      </c>
      <c r="C6116" t="s">
        <v>9515</v>
      </c>
      <c r="D6116" t="s">
        <v>9516</v>
      </c>
      <c r="E6116" t="s">
        <v>290</v>
      </c>
      <c r="F6116" t="s">
        <v>9341</v>
      </c>
      <c r="G6116" s="2">
        <v>45411</v>
      </c>
      <c r="H6116">
        <v>54348846</v>
      </c>
      <c r="I6116" t="s">
        <v>9517</v>
      </c>
      <c r="J6116" t="s">
        <v>9490</v>
      </c>
      <c r="K6116" t="s">
        <v>64</v>
      </c>
      <c r="L6116">
        <v>15</v>
      </c>
      <c r="M6116">
        <v>13979</v>
      </c>
      <c r="N6116" t="s">
        <v>53</v>
      </c>
      <c r="O6116" t="s">
        <v>66</v>
      </c>
      <c r="P6116" s="4">
        <v>4000</v>
      </c>
      <c r="Q6116" s="4">
        <v>4000</v>
      </c>
      <c r="R6116" t="s">
        <v>819</v>
      </c>
      <c r="S6116" s="4">
        <v>22849285</v>
      </c>
      <c r="T6116" t="s">
        <v>144</v>
      </c>
      <c r="U6116">
        <v>15</v>
      </c>
      <c r="V6116" t="s">
        <v>66</v>
      </c>
      <c r="W6116" s="4">
        <f>Tabla1[[#This Row],[OS-Valor Unitario]]-Tabla1[[#This Row],[costo_antes_iva]]</f>
        <v>0</v>
      </c>
      <c r="X6116" s="4">
        <f>Tabla1[[#This Row],[OS-Valor Unitario]]*Tabla1[[#This Row],[CANTIDAD ENTREGA SATELITE]]</f>
        <v>60000</v>
      </c>
      <c r="Y6116" s="4">
        <f>Tabla1[[#This Row],[costo_antes_iva]]*Tabla1[[#This Row],[CANTIDAD ENTREGA SATELITE]]</f>
        <v>60000</v>
      </c>
      <c r="Z6116" s="4">
        <f>Tabla1[[#This Row],[Valor total OS]]-Tabla1[[#This Row],[valor total op]]</f>
        <v>0</v>
      </c>
    </row>
    <row r="6117" spans="1:26" x14ac:dyDescent="0.3">
      <c r="A6117">
        <v>5357</v>
      </c>
      <c r="B6117">
        <v>11</v>
      </c>
      <c r="C6117" t="s">
        <v>9515</v>
      </c>
      <c r="D6117" t="s">
        <v>9516</v>
      </c>
      <c r="E6117" t="s">
        <v>290</v>
      </c>
      <c r="F6117" t="s">
        <v>9341</v>
      </c>
      <c r="G6117" s="2">
        <v>45411</v>
      </c>
      <c r="H6117">
        <v>54348846</v>
      </c>
      <c r="I6117" t="s">
        <v>9517</v>
      </c>
      <c r="J6117" t="s">
        <v>9490</v>
      </c>
      <c r="K6117" t="s">
        <v>32</v>
      </c>
      <c r="L6117">
        <v>15</v>
      </c>
      <c r="M6117">
        <v>13922</v>
      </c>
      <c r="N6117" t="s">
        <v>53</v>
      </c>
      <c r="O6117" t="s">
        <v>1074</v>
      </c>
      <c r="P6117" s="4">
        <v>3000</v>
      </c>
      <c r="Q6117" s="4">
        <v>3500</v>
      </c>
      <c r="R6117" t="s">
        <v>819</v>
      </c>
      <c r="S6117" s="4">
        <v>22849285</v>
      </c>
      <c r="T6117" t="s">
        <v>144</v>
      </c>
      <c r="U6117">
        <v>15</v>
      </c>
      <c r="V6117" t="s">
        <v>1074</v>
      </c>
      <c r="W6117" s="4">
        <f>Tabla1[[#This Row],[OS-Valor Unitario]]-Tabla1[[#This Row],[costo_antes_iva]]</f>
        <v>500</v>
      </c>
      <c r="X6117" s="4">
        <f>Tabla1[[#This Row],[OS-Valor Unitario]]*Tabla1[[#This Row],[CANTIDAD ENTREGA SATELITE]]</f>
        <v>52500</v>
      </c>
      <c r="Y6117" s="4">
        <f>Tabla1[[#This Row],[costo_antes_iva]]*Tabla1[[#This Row],[CANTIDAD ENTREGA SATELITE]]</f>
        <v>45000</v>
      </c>
      <c r="Z6117" s="4">
        <f>Tabla1[[#This Row],[Valor total OS]]-Tabla1[[#This Row],[valor total op]]</f>
        <v>7500</v>
      </c>
    </row>
    <row r="6118" spans="1:26" x14ac:dyDescent="0.3">
      <c r="A6118">
        <v>5357</v>
      </c>
      <c r="B6118">
        <v>13</v>
      </c>
      <c r="C6118" t="s">
        <v>9518</v>
      </c>
      <c r="D6118" t="s">
        <v>9519</v>
      </c>
      <c r="E6118" t="s">
        <v>426</v>
      </c>
      <c r="F6118" t="s">
        <v>9341</v>
      </c>
      <c r="G6118" s="2">
        <v>45411</v>
      </c>
      <c r="H6118">
        <v>54348856</v>
      </c>
      <c r="I6118" t="s">
        <v>9520</v>
      </c>
      <c r="J6118" t="s">
        <v>9490</v>
      </c>
      <c r="K6118" t="s">
        <v>64</v>
      </c>
      <c r="L6118">
        <v>24</v>
      </c>
      <c r="M6118">
        <v>13929</v>
      </c>
      <c r="N6118" t="s">
        <v>53</v>
      </c>
      <c r="O6118" t="s">
        <v>66</v>
      </c>
      <c r="P6118" s="4">
        <v>2000</v>
      </c>
      <c r="Q6118" s="4">
        <v>2000</v>
      </c>
      <c r="R6118" t="s">
        <v>819</v>
      </c>
      <c r="S6118" s="4">
        <v>22849285</v>
      </c>
      <c r="T6118" t="s">
        <v>381</v>
      </c>
      <c r="U6118">
        <v>24</v>
      </c>
      <c r="V6118" t="s">
        <v>66</v>
      </c>
      <c r="W6118" s="4">
        <f>Tabla1[[#This Row],[OS-Valor Unitario]]-Tabla1[[#This Row],[costo_antes_iva]]</f>
        <v>0</v>
      </c>
      <c r="X6118" s="4">
        <f>Tabla1[[#This Row],[OS-Valor Unitario]]*Tabla1[[#This Row],[CANTIDAD ENTREGA SATELITE]]</f>
        <v>48000</v>
      </c>
      <c r="Y6118" s="4">
        <f>Tabla1[[#This Row],[costo_antes_iva]]*Tabla1[[#This Row],[CANTIDAD ENTREGA SATELITE]]</f>
        <v>48000</v>
      </c>
      <c r="Z6118" s="4">
        <f>Tabla1[[#This Row],[Valor total OS]]-Tabla1[[#This Row],[valor total op]]</f>
        <v>0</v>
      </c>
    </row>
    <row r="6119" spans="1:26" x14ac:dyDescent="0.3">
      <c r="A6119">
        <v>5357</v>
      </c>
      <c r="B6119">
        <v>13</v>
      </c>
      <c r="C6119" t="s">
        <v>9518</v>
      </c>
      <c r="D6119" t="s">
        <v>9519</v>
      </c>
      <c r="E6119" t="s">
        <v>426</v>
      </c>
      <c r="F6119" t="s">
        <v>9341</v>
      </c>
      <c r="G6119" s="2">
        <v>45411</v>
      </c>
      <c r="H6119">
        <v>54348856</v>
      </c>
      <c r="I6119" t="s">
        <v>9520</v>
      </c>
      <c r="J6119" t="s">
        <v>9490</v>
      </c>
      <c r="K6119" t="s">
        <v>1619</v>
      </c>
      <c r="L6119">
        <v>20</v>
      </c>
      <c r="M6119">
        <v>13876</v>
      </c>
      <c r="N6119" t="s">
        <v>53</v>
      </c>
      <c r="O6119" t="s">
        <v>542</v>
      </c>
      <c r="P6119" s="4">
        <v>4500</v>
      </c>
      <c r="Q6119" s="4">
        <v>6000</v>
      </c>
      <c r="R6119" t="s">
        <v>819</v>
      </c>
      <c r="S6119" s="4">
        <v>22849285</v>
      </c>
      <c r="T6119" t="s">
        <v>381</v>
      </c>
      <c r="U6119">
        <v>23</v>
      </c>
      <c r="V6119" t="s">
        <v>543</v>
      </c>
      <c r="W6119" s="4">
        <f>Tabla1[[#This Row],[OS-Valor Unitario]]-Tabla1[[#This Row],[costo_antes_iva]]</f>
        <v>1500</v>
      </c>
      <c r="X6119" s="4">
        <f>Tabla1[[#This Row],[OS-Valor Unitario]]*Tabla1[[#This Row],[CANTIDAD ENTREGA SATELITE]]</f>
        <v>138000</v>
      </c>
      <c r="Y6119" s="4">
        <f>Tabla1[[#This Row],[costo_antes_iva]]*Tabla1[[#This Row],[CANTIDAD ENTREGA SATELITE]]</f>
        <v>103500</v>
      </c>
      <c r="Z6119" s="4">
        <f>Tabla1[[#This Row],[Valor total OS]]-Tabla1[[#This Row],[valor total op]]</f>
        <v>34500</v>
      </c>
    </row>
    <row r="6120" spans="1:26" x14ac:dyDescent="0.3">
      <c r="A6120">
        <v>5357</v>
      </c>
      <c r="B6120">
        <v>14</v>
      </c>
      <c r="C6120" t="s">
        <v>9521</v>
      </c>
      <c r="D6120" t="s">
        <v>9522</v>
      </c>
      <c r="E6120" t="s">
        <v>426</v>
      </c>
      <c r="F6120" t="s">
        <v>9341</v>
      </c>
      <c r="G6120" s="2">
        <v>45411</v>
      </c>
      <c r="H6120">
        <v>54348860</v>
      </c>
      <c r="I6120" t="s">
        <v>9523</v>
      </c>
      <c r="J6120" t="s">
        <v>9490</v>
      </c>
      <c r="K6120" t="s">
        <v>64</v>
      </c>
      <c r="L6120">
        <v>30</v>
      </c>
      <c r="M6120">
        <v>13927</v>
      </c>
      <c r="N6120" t="s">
        <v>53</v>
      </c>
      <c r="O6120" t="s">
        <v>66</v>
      </c>
      <c r="P6120" s="4">
        <v>2000</v>
      </c>
      <c r="Q6120" s="4">
        <v>2000</v>
      </c>
      <c r="R6120" t="s">
        <v>819</v>
      </c>
      <c r="S6120" s="4">
        <v>22849285</v>
      </c>
      <c r="T6120" t="s">
        <v>381</v>
      </c>
      <c r="U6120">
        <v>30</v>
      </c>
      <c r="V6120" t="s">
        <v>66</v>
      </c>
      <c r="W6120" s="4">
        <f>Tabla1[[#This Row],[OS-Valor Unitario]]-Tabla1[[#This Row],[costo_antes_iva]]</f>
        <v>0</v>
      </c>
      <c r="X6120" s="4">
        <f>Tabla1[[#This Row],[OS-Valor Unitario]]*Tabla1[[#This Row],[CANTIDAD ENTREGA SATELITE]]</f>
        <v>60000</v>
      </c>
      <c r="Y6120" s="4">
        <f>Tabla1[[#This Row],[costo_antes_iva]]*Tabla1[[#This Row],[CANTIDAD ENTREGA SATELITE]]</f>
        <v>60000</v>
      </c>
      <c r="Z6120" s="4">
        <f>Tabla1[[#This Row],[Valor total OS]]-Tabla1[[#This Row],[valor total op]]</f>
        <v>0</v>
      </c>
    </row>
    <row r="6121" spans="1:26" x14ac:dyDescent="0.3">
      <c r="A6121">
        <v>5357</v>
      </c>
      <c r="B6121">
        <v>14</v>
      </c>
      <c r="C6121" t="s">
        <v>9521</v>
      </c>
      <c r="D6121" t="s">
        <v>9522</v>
      </c>
      <c r="E6121" t="s">
        <v>426</v>
      </c>
      <c r="F6121" t="s">
        <v>9341</v>
      </c>
      <c r="G6121" s="2">
        <v>45411</v>
      </c>
      <c r="H6121">
        <v>54348860</v>
      </c>
      <c r="I6121" t="s">
        <v>9523</v>
      </c>
      <c r="J6121" t="s">
        <v>9490</v>
      </c>
      <c r="K6121" t="s">
        <v>1619</v>
      </c>
      <c r="L6121">
        <v>30</v>
      </c>
      <c r="M6121">
        <v>13875</v>
      </c>
      <c r="N6121" t="s">
        <v>53</v>
      </c>
      <c r="O6121" t="s">
        <v>542</v>
      </c>
      <c r="P6121" s="4">
        <v>4500</v>
      </c>
      <c r="Q6121" s="4">
        <v>6000</v>
      </c>
      <c r="R6121" t="s">
        <v>819</v>
      </c>
      <c r="S6121" s="4">
        <v>22849285</v>
      </c>
      <c r="T6121" t="s">
        <v>381</v>
      </c>
      <c r="U6121">
        <v>27</v>
      </c>
      <c r="V6121" t="s">
        <v>543</v>
      </c>
      <c r="W6121" s="4">
        <f>Tabla1[[#This Row],[OS-Valor Unitario]]-Tabla1[[#This Row],[costo_antes_iva]]</f>
        <v>1500</v>
      </c>
      <c r="X6121" s="4">
        <f>Tabla1[[#This Row],[OS-Valor Unitario]]*Tabla1[[#This Row],[CANTIDAD ENTREGA SATELITE]]</f>
        <v>162000</v>
      </c>
      <c r="Y6121" s="4">
        <f>Tabla1[[#This Row],[costo_antes_iva]]*Tabla1[[#This Row],[CANTIDAD ENTREGA SATELITE]]</f>
        <v>121500</v>
      </c>
      <c r="Z6121" s="4">
        <f>Tabla1[[#This Row],[Valor total OS]]-Tabla1[[#This Row],[valor total op]]</f>
        <v>40500</v>
      </c>
    </row>
    <row r="6122" spans="1:26" x14ac:dyDescent="0.3">
      <c r="A6122">
        <v>5357</v>
      </c>
      <c r="B6122">
        <v>15</v>
      </c>
      <c r="C6122" t="s">
        <v>9524</v>
      </c>
      <c r="D6122" t="s">
        <v>9525</v>
      </c>
      <c r="E6122" t="s">
        <v>426</v>
      </c>
      <c r="F6122" t="s">
        <v>9341</v>
      </c>
      <c r="G6122" s="2">
        <v>45411</v>
      </c>
      <c r="H6122">
        <v>54348864</v>
      </c>
      <c r="I6122" t="s">
        <v>9499</v>
      </c>
      <c r="J6122" t="s">
        <v>9490</v>
      </c>
      <c r="K6122" t="s">
        <v>64</v>
      </c>
      <c r="L6122">
        <v>24</v>
      </c>
      <c r="M6122">
        <v>13930</v>
      </c>
      <c r="N6122" t="s">
        <v>53</v>
      </c>
      <c r="O6122" t="s">
        <v>66</v>
      </c>
      <c r="P6122" s="4">
        <v>2000</v>
      </c>
      <c r="Q6122" s="4">
        <v>2000</v>
      </c>
      <c r="R6122" t="s">
        <v>819</v>
      </c>
      <c r="S6122" s="4">
        <v>22849285</v>
      </c>
      <c r="T6122" t="s">
        <v>381</v>
      </c>
      <c r="U6122">
        <v>24</v>
      </c>
      <c r="V6122" t="s">
        <v>66</v>
      </c>
      <c r="W6122" s="4">
        <f>Tabla1[[#This Row],[OS-Valor Unitario]]-Tabla1[[#This Row],[costo_antes_iva]]</f>
        <v>0</v>
      </c>
      <c r="X6122" s="4">
        <f>Tabla1[[#This Row],[OS-Valor Unitario]]*Tabla1[[#This Row],[CANTIDAD ENTREGA SATELITE]]</f>
        <v>48000</v>
      </c>
      <c r="Y6122" s="4">
        <f>Tabla1[[#This Row],[costo_antes_iva]]*Tabla1[[#This Row],[CANTIDAD ENTREGA SATELITE]]</f>
        <v>48000</v>
      </c>
      <c r="Z6122" s="4">
        <f>Tabla1[[#This Row],[Valor total OS]]-Tabla1[[#This Row],[valor total op]]</f>
        <v>0</v>
      </c>
    </row>
    <row r="6123" spans="1:26" x14ac:dyDescent="0.3">
      <c r="A6123">
        <v>5357</v>
      </c>
      <c r="B6123">
        <v>15</v>
      </c>
      <c r="C6123" t="s">
        <v>9524</v>
      </c>
      <c r="D6123" t="s">
        <v>9525</v>
      </c>
      <c r="E6123" t="s">
        <v>426</v>
      </c>
      <c r="F6123" t="s">
        <v>9341</v>
      </c>
      <c r="G6123" s="2">
        <v>45411</v>
      </c>
      <c r="H6123">
        <v>54348864</v>
      </c>
      <c r="I6123" t="s">
        <v>9499</v>
      </c>
      <c r="J6123" t="s">
        <v>9490</v>
      </c>
      <c r="K6123" t="s">
        <v>1619</v>
      </c>
      <c r="L6123">
        <v>20</v>
      </c>
      <c r="M6123">
        <v>13877</v>
      </c>
      <c r="N6123" t="s">
        <v>53</v>
      </c>
      <c r="O6123" t="s">
        <v>542</v>
      </c>
      <c r="P6123" s="4">
        <v>4500</v>
      </c>
      <c r="Q6123" s="4">
        <v>6000</v>
      </c>
      <c r="R6123" t="s">
        <v>819</v>
      </c>
      <c r="S6123" s="4">
        <v>22849285</v>
      </c>
      <c r="T6123" t="s">
        <v>381</v>
      </c>
      <c r="U6123">
        <v>24</v>
      </c>
      <c r="V6123" t="s">
        <v>543</v>
      </c>
      <c r="W6123" s="4">
        <f>Tabla1[[#This Row],[OS-Valor Unitario]]-Tabla1[[#This Row],[costo_antes_iva]]</f>
        <v>1500</v>
      </c>
      <c r="X6123" s="4">
        <f>Tabla1[[#This Row],[OS-Valor Unitario]]*Tabla1[[#This Row],[CANTIDAD ENTREGA SATELITE]]</f>
        <v>144000</v>
      </c>
      <c r="Y6123" s="4">
        <f>Tabla1[[#This Row],[costo_antes_iva]]*Tabla1[[#This Row],[CANTIDAD ENTREGA SATELITE]]</f>
        <v>108000</v>
      </c>
      <c r="Z6123" s="4">
        <f>Tabla1[[#This Row],[Valor total OS]]-Tabla1[[#This Row],[valor total op]]</f>
        <v>36000</v>
      </c>
    </row>
    <row r="6124" spans="1:26" x14ac:dyDescent="0.3">
      <c r="A6124">
        <v>5355</v>
      </c>
      <c r="B6124">
        <v>1</v>
      </c>
      <c r="C6124" t="s">
        <v>9526</v>
      </c>
      <c r="D6124" t="s">
        <v>9527</v>
      </c>
      <c r="E6124" t="s">
        <v>1088</v>
      </c>
      <c r="F6124" t="s">
        <v>282</v>
      </c>
      <c r="G6124" s="2">
        <v>45407</v>
      </c>
      <c r="H6124">
        <v>54270176</v>
      </c>
      <c r="I6124" t="s">
        <v>9528</v>
      </c>
      <c r="J6124" t="s">
        <v>9529</v>
      </c>
      <c r="K6124" t="s">
        <v>77</v>
      </c>
      <c r="L6124">
        <v>6</v>
      </c>
      <c r="M6124">
        <v>13847</v>
      </c>
      <c r="N6124" t="s">
        <v>1263</v>
      </c>
      <c r="O6124" t="s">
        <v>78</v>
      </c>
      <c r="P6124" s="4">
        <v>1100</v>
      </c>
      <c r="Q6124" s="4">
        <v>1100</v>
      </c>
      <c r="R6124" t="s">
        <v>819</v>
      </c>
      <c r="S6124" s="4">
        <v>8196728</v>
      </c>
      <c r="T6124" t="s">
        <v>238</v>
      </c>
      <c r="U6124">
        <v>6</v>
      </c>
      <c r="V6124" t="s">
        <v>79</v>
      </c>
      <c r="W6124" s="4">
        <f>Tabla1[[#This Row],[OS-Valor Unitario]]-Tabla1[[#This Row],[costo_antes_iva]]</f>
        <v>0</v>
      </c>
      <c r="X6124" s="4">
        <f>Tabla1[[#This Row],[OS-Valor Unitario]]*Tabla1[[#This Row],[CANTIDAD ENTREGA SATELITE]]</f>
        <v>6600</v>
      </c>
      <c r="Y6124" s="4">
        <f>Tabla1[[#This Row],[costo_antes_iva]]*Tabla1[[#This Row],[CANTIDAD ENTREGA SATELITE]]</f>
        <v>6600</v>
      </c>
      <c r="Z6124" s="4">
        <f>Tabla1[[#This Row],[Valor total OS]]-Tabla1[[#This Row],[valor total op]]</f>
        <v>0</v>
      </c>
    </row>
    <row r="6125" spans="1:26" x14ac:dyDescent="0.3">
      <c r="A6125">
        <v>5355</v>
      </c>
      <c r="B6125">
        <v>1</v>
      </c>
      <c r="C6125" t="s">
        <v>9526</v>
      </c>
      <c r="D6125" t="s">
        <v>9527</v>
      </c>
      <c r="E6125" t="s">
        <v>1088</v>
      </c>
      <c r="F6125" t="s">
        <v>282</v>
      </c>
      <c r="G6125" s="2">
        <v>45407</v>
      </c>
      <c r="H6125">
        <v>54270176</v>
      </c>
      <c r="I6125" t="s">
        <v>9528</v>
      </c>
      <c r="J6125" t="s">
        <v>9529</v>
      </c>
      <c r="K6125" t="s">
        <v>64</v>
      </c>
      <c r="L6125">
        <v>6</v>
      </c>
      <c r="M6125">
        <v>13846</v>
      </c>
      <c r="N6125" t="s">
        <v>1263</v>
      </c>
      <c r="O6125" t="s">
        <v>66</v>
      </c>
      <c r="P6125" s="4">
        <v>1100</v>
      </c>
      <c r="Q6125" s="4">
        <v>1100</v>
      </c>
      <c r="R6125" t="s">
        <v>819</v>
      </c>
      <c r="S6125" s="4">
        <v>8196728</v>
      </c>
      <c r="T6125" t="s">
        <v>238</v>
      </c>
      <c r="U6125">
        <v>6</v>
      </c>
      <c r="V6125" t="s">
        <v>66</v>
      </c>
      <c r="W6125" s="4">
        <f>Tabla1[[#This Row],[OS-Valor Unitario]]-Tabla1[[#This Row],[costo_antes_iva]]</f>
        <v>0</v>
      </c>
      <c r="X6125" s="4">
        <f>Tabla1[[#This Row],[OS-Valor Unitario]]*Tabla1[[#This Row],[CANTIDAD ENTREGA SATELITE]]</f>
        <v>6600</v>
      </c>
      <c r="Y6125" s="4">
        <f>Tabla1[[#This Row],[costo_antes_iva]]*Tabla1[[#This Row],[CANTIDAD ENTREGA SATELITE]]</f>
        <v>6600</v>
      </c>
      <c r="Z6125" s="4">
        <f>Tabla1[[#This Row],[Valor total OS]]-Tabla1[[#This Row],[valor total op]]</f>
        <v>0</v>
      </c>
    </row>
    <row r="6126" spans="1:26" x14ac:dyDescent="0.3">
      <c r="A6126">
        <v>5355</v>
      </c>
      <c r="B6126">
        <v>1</v>
      </c>
      <c r="C6126" t="s">
        <v>9526</v>
      </c>
      <c r="D6126" t="s">
        <v>9527</v>
      </c>
      <c r="E6126" t="s">
        <v>1088</v>
      </c>
      <c r="F6126" t="s">
        <v>282</v>
      </c>
      <c r="G6126" s="2">
        <v>45407</v>
      </c>
      <c r="H6126">
        <v>54270176</v>
      </c>
      <c r="I6126" t="s">
        <v>9528</v>
      </c>
      <c r="J6126" t="s">
        <v>9529</v>
      </c>
      <c r="K6126" t="s">
        <v>32</v>
      </c>
      <c r="L6126">
        <v>6</v>
      </c>
      <c r="M6126">
        <v>14054</v>
      </c>
      <c r="N6126" t="s">
        <v>1263</v>
      </c>
      <c r="O6126" t="s">
        <v>237</v>
      </c>
      <c r="P6126" s="4">
        <v>13000</v>
      </c>
      <c r="Q6126" s="4">
        <v>14000</v>
      </c>
      <c r="R6126" t="s">
        <v>819</v>
      </c>
      <c r="S6126" s="4">
        <v>8196728</v>
      </c>
      <c r="T6126" t="s">
        <v>238</v>
      </c>
      <c r="U6126">
        <v>6</v>
      </c>
      <c r="V6126" t="s">
        <v>239</v>
      </c>
      <c r="W6126" s="4">
        <f>Tabla1[[#This Row],[OS-Valor Unitario]]-Tabla1[[#This Row],[costo_antes_iva]]</f>
        <v>1000</v>
      </c>
      <c r="X6126" s="4">
        <f>Tabla1[[#This Row],[OS-Valor Unitario]]*Tabla1[[#This Row],[CANTIDAD ENTREGA SATELITE]]</f>
        <v>84000</v>
      </c>
      <c r="Y6126" s="4">
        <f>Tabla1[[#This Row],[costo_antes_iva]]*Tabla1[[#This Row],[CANTIDAD ENTREGA SATELITE]]</f>
        <v>78000</v>
      </c>
      <c r="Z6126" s="4">
        <f>Tabla1[[#This Row],[Valor total OS]]-Tabla1[[#This Row],[valor total op]]</f>
        <v>6000</v>
      </c>
    </row>
    <row r="6127" spans="1:26" x14ac:dyDescent="0.3">
      <c r="A6127">
        <v>5355</v>
      </c>
      <c r="B6127">
        <v>2</v>
      </c>
      <c r="C6127" t="s">
        <v>9530</v>
      </c>
      <c r="D6127" t="s">
        <v>9531</v>
      </c>
      <c r="E6127" t="s">
        <v>682</v>
      </c>
      <c r="F6127" t="s">
        <v>282</v>
      </c>
      <c r="G6127" s="2">
        <v>45407</v>
      </c>
      <c r="H6127">
        <v>54270187</v>
      </c>
      <c r="I6127" t="s">
        <v>9532</v>
      </c>
      <c r="J6127" t="s">
        <v>9529</v>
      </c>
      <c r="K6127" t="s">
        <v>32</v>
      </c>
      <c r="L6127">
        <v>113</v>
      </c>
      <c r="M6127">
        <v>13872</v>
      </c>
      <c r="N6127" t="s">
        <v>1263</v>
      </c>
      <c r="O6127" t="s">
        <v>420</v>
      </c>
      <c r="P6127" s="4">
        <v>2600</v>
      </c>
      <c r="Q6127" s="4">
        <v>3800</v>
      </c>
      <c r="R6127" t="s">
        <v>819</v>
      </c>
      <c r="S6127" s="4">
        <v>8196728</v>
      </c>
      <c r="T6127" t="s">
        <v>121</v>
      </c>
      <c r="U6127">
        <v>113</v>
      </c>
      <c r="V6127" t="s">
        <v>420</v>
      </c>
      <c r="W6127" s="4">
        <f>Tabla1[[#This Row],[OS-Valor Unitario]]-Tabla1[[#This Row],[costo_antes_iva]]</f>
        <v>1200</v>
      </c>
      <c r="X6127" s="4">
        <f>Tabla1[[#This Row],[OS-Valor Unitario]]*Tabla1[[#This Row],[CANTIDAD ENTREGA SATELITE]]</f>
        <v>429400</v>
      </c>
      <c r="Y6127" s="4">
        <f>Tabla1[[#This Row],[costo_antes_iva]]*Tabla1[[#This Row],[CANTIDAD ENTREGA SATELITE]]</f>
        <v>293800</v>
      </c>
      <c r="Z6127" s="4">
        <f>Tabla1[[#This Row],[Valor total OS]]-Tabla1[[#This Row],[valor total op]]</f>
        <v>135600</v>
      </c>
    </row>
    <row r="6128" spans="1:26" x14ac:dyDescent="0.3">
      <c r="A6128">
        <v>5355</v>
      </c>
      <c r="B6128">
        <v>4</v>
      </c>
      <c r="C6128" t="s">
        <v>9533</v>
      </c>
      <c r="D6128" t="s">
        <v>9534</v>
      </c>
      <c r="E6128" t="s">
        <v>393</v>
      </c>
      <c r="F6128" t="s">
        <v>282</v>
      </c>
      <c r="G6128" s="2">
        <v>45407</v>
      </c>
      <c r="H6128">
        <v>54270203</v>
      </c>
      <c r="I6128" t="s">
        <v>9535</v>
      </c>
      <c r="J6128" t="s">
        <v>9529</v>
      </c>
      <c r="K6128" t="s">
        <v>77</v>
      </c>
      <c r="L6128">
        <v>40</v>
      </c>
      <c r="M6128">
        <v>13856</v>
      </c>
      <c r="N6128" t="s">
        <v>1263</v>
      </c>
      <c r="O6128" t="s">
        <v>78</v>
      </c>
      <c r="P6128" s="4">
        <v>1100</v>
      </c>
      <c r="Q6128" s="4">
        <v>1100</v>
      </c>
      <c r="R6128" t="s">
        <v>819</v>
      </c>
      <c r="S6128" s="4">
        <v>8196728</v>
      </c>
      <c r="T6128" t="s">
        <v>56</v>
      </c>
      <c r="U6128">
        <v>40</v>
      </c>
      <c r="V6128" t="s">
        <v>79</v>
      </c>
      <c r="W6128" s="4">
        <f>Tabla1[[#This Row],[OS-Valor Unitario]]-Tabla1[[#This Row],[costo_antes_iva]]</f>
        <v>0</v>
      </c>
      <c r="X6128" s="4">
        <f>Tabla1[[#This Row],[OS-Valor Unitario]]*Tabla1[[#This Row],[CANTIDAD ENTREGA SATELITE]]</f>
        <v>44000</v>
      </c>
      <c r="Y6128" s="4">
        <f>Tabla1[[#This Row],[costo_antes_iva]]*Tabla1[[#This Row],[CANTIDAD ENTREGA SATELITE]]</f>
        <v>44000</v>
      </c>
      <c r="Z6128" s="4">
        <f>Tabla1[[#This Row],[Valor total OS]]-Tabla1[[#This Row],[valor total op]]</f>
        <v>0</v>
      </c>
    </row>
    <row r="6129" spans="1:26" x14ac:dyDescent="0.3">
      <c r="A6129">
        <v>5355</v>
      </c>
      <c r="B6129">
        <v>4</v>
      </c>
      <c r="C6129" t="s">
        <v>9533</v>
      </c>
      <c r="D6129" t="s">
        <v>9534</v>
      </c>
      <c r="E6129" t="s">
        <v>393</v>
      </c>
      <c r="F6129" t="s">
        <v>282</v>
      </c>
      <c r="G6129" s="2">
        <v>45407</v>
      </c>
      <c r="H6129">
        <v>54270203</v>
      </c>
      <c r="I6129" t="s">
        <v>9535</v>
      </c>
      <c r="J6129" t="s">
        <v>9529</v>
      </c>
      <c r="K6129" t="s">
        <v>32</v>
      </c>
      <c r="L6129">
        <v>40</v>
      </c>
      <c r="M6129">
        <v>13902</v>
      </c>
      <c r="N6129" t="s">
        <v>1263</v>
      </c>
      <c r="O6129" t="s">
        <v>404</v>
      </c>
      <c r="P6129" s="4">
        <v>7500</v>
      </c>
      <c r="Q6129" s="4">
        <v>7500</v>
      </c>
      <c r="R6129" t="s">
        <v>819</v>
      </c>
      <c r="S6129" s="4">
        <v>8196728</v>
      </c>
      <c r="T6129" t="s">
        <v>56</v>
      </c>
      <c r="U6129">
        <v>40</v>
      </c>
      <c r="V6129" t="s">
        <v>404</v>
      </c>
      <c r="W6129" s="4">
        <f>Tabla1[[#This Row],[OS-Valor Unitario]]-Tabla1[[#This Row],[costo_antes_iva]]</f>
        <v>0</v>
      </c>
      <c r="X6129" s="4">
        <f>Tabla1[[#This Row],[OS-Valor Unitario]]*Tabla1[[#This Row],[CANTIDAD ENTREGA SATELITE]]</f>
        <v>300000</v>
      </c>
      <c r="Y6129" s="4">
        <f>Tabla1[[#This Row],[costo_antes_iva]]*Tabla1[[#This Row],[CANTIDAD ENTREGA SATELITE]]</f>
        <v>300000</v>
      </c>
      <c r="Z6129" s="4">
        <f>Tabla1[[#This Row],[Valor total OS]]-Tabla1[[#This Row],[valor total op]]</f>
        <v>0</v>
      </c>
    </row>
    <row r="6130" spans="1:26" x14ac:dyDescent="0.3">
      <c r="A6130">
        <v>5355</v>
      </c>
      <c r="B6130">
        <v>6</v>
      </c>
      <c r="C6130" t="s">
        <v>9536</v>
      </c>
      <c r="D6130" t="s">
        <v>9537</v>
      </c>
      <c r="E6130" t="s">
        <v>815</v>
      </c>
      <c r="F6130" t="s">
        <v>282</v>
      </c>
      <c r="G6130" s="2">
        <v>45407</v>
      </c>
      <c r="H6130">
        <v>54270385</v>
      </c>
      <c r="I6130" t="s">
        <v>9538</v>
      </c>
      <c r="J6130" t="s">
        <v>9529</v>
      </c>
      <c r="K6130" t="s">
        <v>77</v>
      </c>
      <c r="L6130">
        <v>5</v>
      </c>
      <c r="M6130">
        <v>13844</v>
      </c>
      <c r="N6130" t="s">
        <v>1263</v>
      </c>
      <c r="O6130" t="s">
        <v>78</v>
      </c>
      <c r="P6130" s="4">
        <v>1000</v>
      </c>
      <c r="Q6130" s="4">
        <v>2100</v>
      </c>
      <c r="R6130" t="s">
        <v>819</v>
      </c>
      <c r="S6130" s="4">
        <v>8196728</v>
      </c>
      <c r="T6130" t="s">
        <v>144</v>
      </c>
      <c r="U6130">
        <v>5</v>
      </c>
      <c r="V6130" t="s">
        <v>79</v>
      </c>
      <c r="W6130" s="4">
        <f>Tabla1[[#This Row],[OS-Valor Unitario]]-Tabla1[[#This Row],[costo_antes_iva]]</f>
        <v>1100</v>
      </c>
      <c r="X6130" s="4">
        <f>Tabla1[[#This Row],[OS-Valor Unitario]]*Tabla1[[#This Row],[CANTIDAD ENTREGA SATELITE]]</f>
        <v>10500</v>
      </c>
      <c r="Y6130" s="4">
        <f>Tabla1[[#This Row],[costo_antes_iva]]*Tabla1[[#This Row],[CANTIDAD ENTREGA SATELITE]]</f>
        <v>5000</v>
      </c>
      <c r="Z6130" s="4">
        <f>Tabla1[[#This Row],[Valor total OS]]-Tabla1[[#This Row],[valor total op]]</f>
        <v>5500</v>
      </c>
    </row>
    <row r="6131" spans="1:26" x14ac:dyDescent="0.3">
      <c r="A6131">
        <v>5355</v>
      </c>
      <c r="B6131">
        <v>6</v>
      </c>
      <c r="C6131" t="s">
        <v>9536</v>
      </c>
      <c r="D6131" t="s">
        <v>9537</v>
      </c>
      <c r="E6131" t="s">
        <v>815</v>
      </c>
      <c r="F6131" t="s">
        <v>282</v>
      </c>
      <c r="G6131" s="2">
        <v>45407</v>
      </c>
      <c r="H6131">
        <v>54270385</v>
      </c>
      <c r="I6131" t="s">
        <v>9538</v>
      </c>
      <c r="J6131" t="s">
        <v>9529</v>
      </c>
      <c r="K6131" t="s">
        <v>64</v>
      </c>
      <c r="L6131">
        <v>5</v>
      </c>
      <c r="M6131">
        <v>13845</v>
      </c>
      <c r="N6131" t="s">
        <v>1263</v>
      </c>
      <c r="O6131" t="s">
        <v>66</v>
      </c>
      <c r="P6131" s="4">
        <v>1000</v>
      </c>
      <c r="Q6131" s="4">
        <v>1100</v>
      </c>
      <c r="R6131" t="s">
        <v>819</v>
      </c>
      <c r="S6131" s="4">
        <v>8196728</v>
      </c>
      <c r="T6131" t="s">
        <v>144</v>
      </c>
      <c r="U6131">
        <v>5</v>
      </c>
      <c r="V6131" t="s">
        <v>66</v>
      </c>
      <c r="W6131" s="4">
        <f>Tabla1[[#This Row],[OS-Valor Unitario]]-Tabla1[[#This Row],[costo_antes_iva]]</f>
        <v>100</v>
      </c>
      <c r="X6131" s="4">
        <f>Tabla1[[#This Row],[OS-Valor Unitario]]*Tabla1[[#This Row],[CANTIDAD ENTREGA SATELITE]]</f>
        <v>5500</v>
      </c>
      <c r="Y6131" s="4">
        <f>Tabla1[[#This Row],[costo_antes_iva]]*Tabla1[[#This Row],[CANTIDAD ENTREGA SATELITE]]</f>
        <v>5000</v>
      </c>
      <c r="Z6131" s="4">
        <f>Tabla1[[#This Row],[Valor total OS]]-Tabla1[[#This Row],[valor total op]]</f>
        <v>500</v>
      </c>
    </row>
    <row r="6132" spans="1:26" x14ac:dyDescent="0.3">
      <c r="A6132">
        <v>5355</v>
      </c>
      <c r="B6132">
        <v>6</v>
      </c>
      <c r="C6132" t="s">
        <v>9536</v>
      </c>
      <c r="D6132" t="s">
        <v>9537</v>
      </c>
      <c r="E6132" t="s">
        <v>815</v>
      </c>
      <c r="F6132" t="s">
        <v>282</v>
      </c>
      <c r="G6132" s="2">
        <v>45407</v>
      </c>
      <c r="H6132">
        <v>54270385</v>
      </c>
      <c r="I6132" t="s">
        <v>9538</v>
      </c>
      <c r="J6132" t="s">
        <v>9529</v>
      </c>
      <c r="K6132" t="s">
        <v>77</v>
      </c>
      <c r="L6132">
        <v>5</v>
      </c>
      <c r="M6132">
        <v>13844</v>
      </c>
      <c r="N6132" t="s">
        <v>1263</v>
      </c>
      <c r="O6132" t="s">
        <v>78</v>
      </c>
      <c r="P6132" s="4">
        <v>1100</v>
      </c>
      <c r="Q6132" s="4">
        <v>2100</v>
      </c>
      <c r="R6132" t="s">
        <v>819</v>
      </c>
      <c r="S6132" s="4">
        <v>8196728</v>
      </c>
      <c r="T6132" t="s">
        <v>144</v>
      </c>
      <c r="U6132">
        <v>5</v>
      </c>
      <c r="V6132" t="s">
        <v>79</v>
      </c>
      <c r="W6132" s="4">
        <f>Tabla1[[#This Row],[OS-Valor Unitario]]-Tabla1[[#This Row],[costo_antes_iva]]</f>
        <v>1000</v>
      </c>
      <c r="X6132" s="4">
        <f>Tabla1[[#This Row],[OS-Valor Unitario]]*Tabla1[[#This Row],[CANTIDAD ENTREGA SATELITE]]</f>
        <v>10500</v>
      </c>
      <c r="Y6132" s="4">
        <f>Tabla1[[#This Row],[costo_antes_iva]]*Tabla1[[#This Row],[CANTIDAD ENTREGA SATELITE]]</f>
        <v>5500</v>
      </c>
      <c r="Z6132" s="4">
        <f>Tabla1[[#This Row],[Valor total OS]]-Tabla1[[#This Row],[valor total op]]</f>
        <v>5000</v>
      </c>
    </row>
    <row r="6133" spans="1:26" x14ac:dyDescent="0.3">
      <c r="A6133">
        <v>5355</v>
      </c>
      <c r="B6133">
        <v>6</v>
      </c>
      <c r="C6133" t="s">
        <v>9536</v>
      </c>
      <c r="D6133" t="s">
        <v>9537</v>
      </c>
      <c r="E6133" t="s">
        <v>815</v>
      </c>
      <c r="F6133" t="s">
        <v>282</v>
      </c>
      <c r="G6133" s="2">
        <v>45407</v>
      </c>
      <c r="H6133">
        <v>54270385</v>
      </c>
      <c r="I6133" t="s">
        <v>9538</v>
      </c>
      <c r="J6133" t="s">
        <v>9529</v>
      </c>
      <c r="K6133" t="s">
        <v>32</v>
      </c>
      <c r="L6133">
        <v>5</v>
      </c>
      <c r="M6133">
        <v>13918</v>
      </c>
      <c r="N6133" t="s">
        <v>1263</v>
      </c>
      <c r="O6133" t="s">
        <v>146</v>
      </c>
      <c r="P6133" s="4">
        <v>3500</v>
      </c>
      <c r="Q6133" s="4">
        <v>4000</v>
      </c>
      <c r="R6133" t="s">
        <v>819</v>
      </c>
      <c r="S6133" s="4">
        <v>8196728</v>
      </c>
      <c r="T6133" t="s">
        <v>144</v>
      </c>
      <c r="U6133">
        <v>5</v>
      </c>
      <c r="V6133" t="s">
        <v>112</v>
      </c>
      <c r="W6133" s="4">
        <f>Tabla1[[#This Row],[OS-Valor Unitario]]-Tabla1[[#This Row],[costo_antes_iva]]</f>
        <v>500</v>
      </c>
      <c r="X6133" s="4">
        <f>Tabla1[[#This Row],[OS-Valor Unitario]]*Tabla1[[#This Row],[CANTIDAD ENTREGA SATELITE]]</f>
        <v>20000</v>
      </c>
      <c r="Y6133" s="4">
        <f>Tabla1[[#This Row],[costo_antes_iva]]*Tabla1[[#This Row],[CANTIDAD ENTREGA SATELITE]]</f>
        <v>17500</v>
      </c>
      <c r="Z6133" s="4">
        <f>Tabla1[[#This Row],[Valor total OS]]-Tabla1[[#This Row],[valor total op]]</f>
        <v>2500</v>
      </c>
    </row>
    <row r="6134" spans="1:26" x14ac:dyDescent="0.3">
      <c r="A6134">
        <v>5388</v>
      </c>
      <c r="B6134">
        <v>1</v>
      </c>
      <c r="C6134" t="s">
        <v>9166</v>
      </c>
      <c r="D6134" t="s">
        <v>9167</v>
      </c>
      <c r="E6134" t="s">
        <v>378</v>
      </c>
      <c r="F6134" t="s">
        <v>9168</v>
      </c>
      <c r="G6134" s="2">
        <v>45406</v>
      </c>
      <c r="H6134">
        <v>54253654</v>
      </c>
      <c r="I6134" t="s">
        <v>9169</v>
      </c>
      <c r="J6134" t="s">
        <v>9170</v>
      </c>
      <c r="K6134" t="s">
        <v>77</v>
      </c>
      <c r="L6134">
        <v>500</v>
      </c>
      <c r="M6134">
        <v>14076</v>
      </c>
      <c r="N6134" t="s">
        <v>1263</v>
      </c>
      <c r="O6134" t="s">
        <v>78</v>
      </c>
      <c r="P6134" s="4">
        <v>2500</v>
      </c>
      <c r="Q6134" s="4">
        <v>2500</v>
      </c>
      <c r="R6134" t="s">
        <v>819</v>
      </c>
      <c r="S6134" s="4">
        <v>6131500</v>
      </c>
      <c r="T6134" t="s">
        <v>381</v>
      </c>
      <c r="U6134">
        <v>500</v>
      </c>
      <c r="V6134" t="s">
        <v>79</v>
      </c>
      <c r="W6134" s="4">
        <f>Tabla1[[#This Row],[OS-Valor Unitario]]-Tabla1[[#This Row],[costo_antes_iva]]</f>
        <v>0</v>
      </c>
      <c r="X6134" s="4">
        <f>Tabla1[[#This Row],[OS-Valor Unitario]]*Tabla1[[#This Row],[CANTIDAD ENTREGA SATELITE]]</f>
        <v>1250000</v>
      </c>
      <c r="Y6134" s="4">
        <f>Tabla1[[#This Row],[costo_antes_iva]]*Tabla1[[#This Row],[CANTIDAD ENTREGA SATELITE]]</f>
        <v>1250000</v>
      </c>
      <c r="Z6134" s="4">
        <f>Tabla1[[#This Row],[Valor total OS]]-Tabla1[[#This Row],[valor total op]]</f>
        <v>0</v>
      </c>
    </row>
    <row r="6135" spans="1:26" x14ac:dyDescent="0.3">
      <c r="A6135">
        <v>5350</v>
      </c>
      <c r="B6135">
        <v>1</v>
      </c>
      <c r="C6135" t="s">
        <v>9539</v>
      </c>
      <c r="D6135" t="s">
        <v>9540</v>
      </c>
      <c r="E6135" t="s">
        <v>475</v>
      </c>
      <c r="F6135" t="s">
        <v>8286</v>
      </c>
      <c r="G6135" s="2">
        <v>45406</v>
      </c>
      <c r="H6135">
        <v>54252849</v>
      </c>
      <c r="I6135" t="s">
        <v>9541</v>
      </c>
      <c r="J6135" t="s">
        <v>9542</v>
      </c>
      <c r="K6135" t="s">
        <v>77</v>
      </c>
      <c r="L6135">
        <v>18</v>
      </c>
      <c r="M6135">
        <v>13693</v>
      </c>
      <c r="N6135" t="s">
        <v>53</v>
      </c>
      <c r="O6135" t="s">
        <v>78</v>
      </c>
      <c r="P6135" s="4">
        <v>1500</v>
      </c>
      <c r="Q6135" s="4">
        <v>3000</v>
      </c>
      <c r="R6135" t="s">
        <v>819</v>
      </c>
      <c r="S6135" s="4">
        <v>16500320</v>
      </c>
      <c r="T6135" t="s">
        <v>87</v>
      </c>
      <c r="U6135">
        <v>18</v>
      </c>
      <c r="V6135" t="s">
        <v>79</v>
      </c>
      <c r="W6135" s="4">
        <f>Tabla1[[#This Row],[OS-Valor Unitario]]-Tabla1[[#This Row],[costo_antes_iva]]</f>
        <v>1500</v>
      </c>
      <c r="X6135" s="4">
        <f>Tabla1[[#This Row],[OS-Valor Unitario]]*Tabla1[[#This Row],[CANTIDAD ENTREGA SATELITE]]</f>
        <v>54000</v>
      </c>
      <c r="Y6135" s="4">
        <f>Tabla1[[#This Row],[costo_antes_iva]]*Tabla1[[#This Row],[CANTIDAD ENTREGA SATELITE]]</f>
        <v>27000</v>
      </c>
      <c r="Z6135" s="4">
        <f>Tabla1[[#This Row],[Valor total OS]]-Tabla1[[#This Row],[valor total op]]</f>
        <v>27000</v>
      </c>
    </row>
    <row r="6136" spans="1:26" x14ac:dyDescent="0.3">
      <c r="A6136">
        <v>5350</v>
      </c>
      <c r="B6136">
        <v>1</v>
      </c>
      <c r="C6136" t="s">
        <v>9539</v>
      </c>
      <c r="D6136" t="s">
        <v>9540</v>
      </c>
      <c r="E6136" t="s">
        <v>475</v>
      </c>
      <c r="F6136" t="s">
        <v>8286</v>
      </c>
      <c r="G6136" s="2">
        <v>45406</v>
      </c>
      <c r="H6136">
        <v>54252849</v>
      </c>
      <c r="I6136" t="s">
        <v>9541</v>
      </c>
      <c r="J6136" t="s">
        <v>9542</v>
      </c>
      <c r="K6136" t="s">
        <v>77</v>
      </c>
      <c r="L6136">
        <v>22</v>
      </c>
      <c r="M6136">
        <v>13694</v>
      </c>
      <c r="N6136" t="s">
        <v>53</v>
      </c>
      <c r="O6136" t="s">
        <v>78</v>
      </c>
      <c r="P6136" s="4">
        <v>1500</v>
      </c>
      <c r="Q6136" s="4">
        <v>1500</v>
      </c>
      <c r="R6136" t="s">
        <v>819</v>
      </c>
      <c r="S6136" s="4">
        <v>16500320</v>
      </c>
      <c r="T6136" t="s">
        <v>87</v>
      </c>
      <c r="U6136">
        <v>22</v>
      </c>
      <c r="V6136" t="s">
        <v>79</v>
      </c>
      <c r="W6136" s="4">
        <f>Tabla1[[#This Row],[OS-Valor Unitario]]-Tabla1[[#This Row],[costo_antes_iva]]</f>
        <v>0</v>
      </c>
      <c r="X6136" s="4">
        <f>Tabla1[[#This Row],[OS-Valor Unitario]]*Tabla1[[#This Row],[CANTIDAD ENTREGA SATELITE]]</f>
        <v>33000</v>
      </c>
      <c r="Y6136" s="4">
        <f>Tabla1[[#This Row],[costo_antes_iva]]*Tabla1[[#This Row],[CANTIDAD ENTREGA SATELITE]]</f>
        <v>33000</v>
      </c>
      <c r="Z6136" s="4">
        <f>Tabla1[[#This Row],[Valor total OS]]-Tabla1[[#This Row],[valor total op]]</f>
        <v>0</v>
      </c>
    </row>
    <row r="6137" spans="1:26" x14ac:dyDescent="0.3">
      <c r="A6137">
        <v>5350</v>
      </c>
      <c r="B6137">
        <v>1</v>
      </c>
      <c r="C6137" t="s">
        <v>9539</v>
      </c>
      <c r="D6137" t="s">
        <v>9540</v>
      </c>
      <c r="E6137" t="s">
        <v>475</v>
      </c>
      <c r="F6137" t="s">
        <v>8286</v>
      </c>
      <c r="G6137" s="2">
        <v>45406</v>
      </c>
      <c r="H6137">
        <v>54252849</v>
      </c>
      <c r="I6137" t="s">
        <v>9541</v>
      </c>
      <c r="J6137" t="s">
        <v>9542</v>
      </c>
      <c r="K6137" t="s">
        <v>32</v>
      </c>
      <c r="L6137">
        <v>22</v>
      </c>
      <c r="M6137">
        <v>13810</v>
      </c>
      <c r="N6137" t="s">
        <v>53</v>
      </c>
      <c r="O6137" t="s">
        <v>9543</v>
      </c>
      <c r="P6137" s="4">
        <v>23000</v>
      </c>
      <c r="Q6137" s="4">
        <v>15000</v>
      </c>
      <c r="R6137" t="s">
        <v>819</v>
      </c>
      <c r="S6137" s="4">
        <v>16500320</v>
      </c>
      <c r="T6137" t="s">
        <v>87</v>
      </c>
      <c r="U6137">
        <v>22</v>
      </c>
      <c r="V6137" t="s">
        <v>4245</v>
      </c>
      <c r="W6137" s="4">
        <f>Tabla1[[#This Row],[OS-Valor Unitario]]-Tabla1[[#This Row],[costo_antes_iva]]</f>
        <v>-8000</v>
      </c>
      <c r="X6137" s="4">
        <f>Tabla1[[#This Row],[OS-Valor Unitario]]*Tabla1[[#This Row],[CANTIDAD ENTREGA SATELITE]]</f>
        <v>330000</v>
      </c>
      <c r="Y6137" s="4">
        <f>Tabla1[[#This Row],[costo_antes_iva]]*Tabla1[[#This Row],[CANTIDAD ENTREGA SATELITE]]</f>
        <v>506000</v>
      </c>
      <c r="Z6137" s="4">
        <f>Tabla1[[#This Row],[Valor total OS]]-Tabla1[[#This Row],[valor total op]]</f>
        <v>-176000</v>
      </c>
    </row>
    <row r="6138" spans="1:26" x14ac:dyDescent="0.3">
      <c r="A6138">
        <v>5350</v>
      </c>
      <c r="B6138">
        <v>1</v>
      </c>
      <c r="C6138" t="s">
        <v>9539</v>
      </c>
      <c r="D6138" t="s">
        <v>9540</v>
      </c>
      <c r="E6138" t="s">
        <v>475</v>
      </c>
      <c r="F6138" t="s">
        <v>8286</v>
      </c>
      <c r="G6138" s="2">
        <v>45406</v>
      </c>
      <c r="H6138">
        <v>54252849</v>
      </c>
      <c r="I6138" t="s">
        <v>9541</v>
      </c>
      <c r="J6138" t="s">
        <v>9542</v>
      </c>
      <c r="K6138" t="s">
        <v>32</v>
      </c>
      <c r="L6138">
        <v>18</v>
      </c>
      <c r="M6138">
        <v>13811</v>
      </c>
      <c r="N6138" t="s">
        <v>53</v>
      </c>
      <c r="O6138" t="s">
        <v>9543</v>
      </c>
      <c r="P6138" s="4">
        <v>23000</v>
      </c>
      <c r="Q6138" s="4">
        <v>15000</v>
      </c>
      <c r="R6138" t="s">
        <v>819</v>
      </c>
      <c r="S6138" s="4">
        <v>16500320</v>
      </c>
      <c r="T6138" t="s">
        <v>87</v>
      </c>
      <c r="U6138">
        <v>18</v>
      </c>
      <c r="V6138" t="s">
        <v>4245</v>
      </c>
      <c r="W6138" s="4">
        <f>Tabla1[[#This Row],[OS-Valor Unitario]]-Tabla1[[#This Row],[costo_antes_iva]]</f>
        <v>-8000</v>
      </c>
      <c r="X6138" s="4">
        <f>Tabla1[[#This Row],[OS-Valor Unitario]]*Tabla1[[#This Row],[CANTIDAD ENTREGA SATELITE]]</f>
        <v>270000</v>
      </c>
      <c r="Y6138" s="4">
        <f>Tabla1[[#This Row],[costo_antes_iva]]*Tabla1[[#This Row],[CANTIDAD ENTREGA SATELITE]]</f>
        <v>414000</v>
      </c>
      <c r="Z6138" s="4">
        <f>Tabla1[[#This Row],[Valor total OS]]-Tabla1[[#This Row],[valor total op]]</f>
        <v>-144000</v>
      </c>
    </row>
    <row r="6139" spans="1:26" x14ac:dyDescent="0.3">
      <c r="A6139">
        <v>5350</v>
      </c>
      <c r="B6139">
        <v>1</v>
      </c>
      <c r="C6139" t="s">
        <v>9539</v>
      </c>
      <c r="D6139" t="s">
        <v>9540</v>
      </c>
      <c r="E6139" t="s">
        <v>475</v>
      </c>
      <c r="F6139" t="s">
        <v>8286</v>
      </c>
      <c r="G6139" s="2">
        <v>45406</v>
      </c>
      <c r="H6139">
        <v>54252849</v>
      </c>
      <c r="I6139" t="s">
        <v>9541</v>
      </c>
      <c r="J6139" t="s">
        <v>9542</v>
      </c>
      <c r="K6139" t="s">
        <v>64</v>
      </c>
      <c r="L6139">
        <v>18</v>
      </c>
      <c r="M6139">
        <v>13698</v>
      </c>
      <c r="N6139" t="s">
        <v>53</v>
      </c>
      <c r="O6139" t="s">
        <v>259</v>
      </c>
      <c r="P6139" s="4">
        <v>2800</v>
      </c>
      <c r="Q6139" s="4">
        <v>1200</v>
      </c>
      <c r="R6139" t="s">
        <v>819</v>
      </c>
      <c r="S6139" s="4">
        <v>16500320</v>
      </c>
      <c r="T6139" t="s">
        <v>87</v>
      </c>
      <c r="U6139">
        <v>18</v>
      </c>
      <c r="V6139" t="s">
        <v>260</v>
      </c>
      <c r="W6139" s="4">
        <f>Tabla1[[#This Row],[OS-Valor Unitario]]-Tabla1[[#This Row],[costo_antes_iva]]</f>
        <v>-1600</v>
      </c>
      <c r="X6139" s="4">
        <f>Tabla1[[#This Row],[OS-Valor Unitario]]*Tabla1[[#This Row],[CANTIDAD ENTREGA SATELITE]]</f>
        <v>21600</v>
      </c>
      <c r="Y6139" s="4">
        <f>Tabla1[[#This Row],[costo_antes_iva]]*Tabla1[[#This Row],[CANTIDAD ENTREGA SATELITE]]</f>
        <v>50400</v>
      </c>
      <c r="Z6139" s="4">
        <f>Tabla1[[#This Row],[Valor total OS]]-Tabla1[[#This Row],[valor total op]]</f>
        <v>-28800</v>
      </c>
    </row>
    <row r="6140" spans="1:26" x14ac:dyDescent="0.3">
      <c r="A6140">
        <v>5350</v>
      </c>
      <c r="B6140">
        <v>1</v>
      </c>
      <c r="C6140" t="s">
        <v>9539</v>
      </c>
      <c r="D6140" t="s">
        <v>9540</v>
      </c>
      <c r="E6140" t="s">
        <v>475</v>
      </c>
      <c r="F6140" t="s">
        <v>8286</v>
      </c>
      <c r="G6140" s="2">
        <v>45406</v>
      </c>
      <c r="H6140">
        <v>54252849</v>
      </c>
      <c r="I6140" t="s">
        <v>9541</v>
      </c>
      <c r="J6140" t="s">
        <v>9542</v>
      </c>
      <c r="K6140" t="s">
        <v>64</v>
      </c>
      <c r="L6140">
        <v>22</v>
      </c>
      <c r="M6140">
        <v>13699</v>
      </c>
      <c r="N6140" t="s">
        <v>53</v>
      </c>
      <c r="O6140" t="s">
        <v>259</v>
      </c>
      <c r="P6140" s="4">
        <v>2800</v>
      </c>
      <c r="Q6140" s="4">
        <v>1200</v>
      </c>
      <c r="R6140" t="s">
        <v>819</v>
      </c>
      <c r="S6140" s="4">
        <v>16500320</v>
      </c>
      <c r="T6140" t="s">
        <v>87</v>
      </c>
      <c r="U6140">
        <v>22</v>
      </c>
      <c r="V6140" t="s">
        <v>260</v>
      </c>
      <c r="W6140" s="4">
        <f>Tabla1[[#This Row],[OS-Valor Unitario]]-Tabla1[[#This Row],[costo_antes_iva]]</f>
        <v>-1600</v>
      </c>
      <c r="X6140" s="4">
        <f>Tabla1[[#This Row],[OS-Valor Unitario]]*Tabla1[[#This Row],[CANTIDAD ENTREGA SATELITE]]</f>
        <v>26400</v>
      </c>
      <c r="Y6140" s="4">
        <f>Tabla1[[#This Row],[costo_antes_iva]]*Tabla1[[#This Row],[CANTIDAD ENTREGA SATELITE]]</f>
        <v>61600</v>
      </c>
      <c r="Z6140" s="4">
        <f>Tabla1[[#This Row],[Valor total OS]]-Tabla1[[#This Row],[valor total op]]</f>
        <v>-35200</v>
      </c>
    </row>
    <row r="6141" spans="1:26" x14ac:dyDescent="0.3">
      <c r="A6141">
        <v>5349</v>
      </c>
      <c r="B6141">
        <v>1</v>
      </c>
      <c r="C6141" t="s">
        <v>9544</v>
      </c>
      <c r="D6141" t="s">
        <v>9545</v>
      </c>
      <c r="E6141" t="s">
        <v>276</v>
      </c>
      <c r="F6141" t="s">
        <v>496</v>
      </c>
      <c r="G6141" s="2">
        <v>45406</v>
      </c>
      <c r="H6141">
        <v>54248559</v>
      </c>
      <c r="I6141" t="s">
        <v>9546</v>
      </c>
      <c r="J6141" t="s">
        <v>9547</v>
      </c>
      <c r="K6141" t="s">
        <v>77</v>
      </c>
      <c r="L6141">
        <v>31</v>
      </c>
      <c r="M6141">
        <v>13638</v>
      </c>
      <c r="N6141" t="s">
        <v>53</v>
      </c>
      <c r="O6141" t="s">
        <v>3605</v>
      </c>
      <c r="P6141" s="4">
        <v>1000</v>
      </c>
      <c r="Q6141" s="4">
        <v>1000</v>
      </c>
      <c r="R6141" t="s">
        <v>819</v>
      </c>
      <c r="S6141" s="4">
        <v>3460775</v>
      </c>
      <c r="T6141" t="s">
        <v>230</v>
      </c>
      <c r="U6141">
        <v>31</v>
      </c>
      <c r="V6141" t="s">
        <v>3606</v>
      </c>
      <c r="W6141" s="4">
        <f>Tabla1[[#This Row],[OS-Valor Unitario]]-Tabla1[[#This Row],[costo_antes_iva]]</f>
        <v>0</v>
      </c>
      <c r="X6141" s="4">
        <f>Tabla1[[#This Row],[OS-Valor Unitario]]*Tabla1[[#This Row],[CANTIDAD ENTREGA SATELITE]]</f>
        <v>31000</v>
      </c>
      <c r="Y6141" s="4">
        <f>Tabla1[[#This Row],[costo_antes_iva]]*Tabla1[[#This Row],[CANTIDAD ENTREGA SATELITE]]</f>
        <v>31000</v>
      </c>
      <c r="Z6141" s="4">
        <f>Tabla1[[#This Row],[Valor total OS]]-Tabla1[[#This Row],[valor total op]]</f>
        <v>0</v>
      </c>
    </row>
    <row r="6142" spans="1:26" x14ac:dyDescent="0.3">
      <c r="A6142">
        <v>5349</v>
      </c>
      <c r="B6142">
        <v>1</v>
      </c>
      <c r="C6142" t="s">
        <v>9544</v>
      </c>
      <c r="D6142" t="s">
        <v>9545</v>
      </c>
      <c r="E6142" t="s">
        <v>276</v>
      </c>
      <c r="F6142" t="s">
        <v>496</v>
      </c>
      <c r="G6142" s="2">
        <v>45406</v>
      </c>
      <c r="H6142">
        <v>54248559</v>
      </c>
      <c r="I6142" t="s">
        <v>9546</v>
      </c>
      <c r="J6142" t="s">
        <v>9547</v>
      </c>
      <c r="K6142" t="s">
        <v>32</v>
      </c>
      <c r="L6142">
        <v>31</v>
      </c>
      <c r="M6142">
        <v>13671</v>
      </c>
      <c r="N6142" t="s">
        <v>53</v>
      </c>
      <c r="O6142" t="s">
        <v>237</v>
      </c>
      <c r="P6142" s="4">
        <v>10000</v>
      </c>
      <c r="Q6142" s="4">
        <v>10000</v>
      </c>
      <c r="R6142" t="s">
        <v>819</v>
      </c>
      <c r="S6142" s="4">
        <v>3460775</v>
      </c>
      <c r="T6142" t="s">
        <v>230</v>
      </c>
      <c r="U6142">
        <v>31</v>
      </c>
      <c r="V6142" t="s">
        <v>239</v>
      </c>
      <c r="W6142" s="4">
        <f>Tabla1[[#This Row],[OS-Valor Unitario]]-Tabla1[[#This Row],[costo_antes_iva]]</f>
        <v>0</v>
      </c>
      <c r="X6142" s="4">
        <f>Tabla1[[#This Row],[OS-Valor Unitario]]*Tabla1[[#This Row],[CANTIDAD ENTREGA SATELITE]]</f>
        <v>310000</v>
      </c>
      <c r="Y6142" s="4">
        <f>Tabla1[[#This Row],[costo_antes_iva]]*Tabla1[[#This Row],[CANTIDAD ENTREGA SATELITE]]</f>
        <v>310000</v>
      </c>
      <c r="Z6142" s="4">
        <f>Tabla1[[#This Row],[Valor total OS]]-Tabla1[[#This Row],[valor total op]]</f>
        <v>0</v>
      </c>
    </row>
    <row r="6143" spans="1:26" x14ac:dyDescent="0.3">
      <c r="A6143">
        <v>5349</v>
      </c>
      <c r="B6143">
        <v>2</v>
      </c>
      <c r="C6143" t="s">
        <v>9548</v>
      </c>
      <c r="D6143" t="s">
        <v>9549</v>
      </c>
      <c r="E6143" t="s">
        <v>276</v>
      </c>
      <c r="F6143" t="s">
        <v>496</v>
      </c>
      <c r="G6143" s="2">
        <v>45406</v>
      </c>
      <c r="H6143">
        <v>54248686</v>
      </c>
      <c r="I6143" t="s">
        <v>9550</v>
      </c>
      <c r="J6143" t="s">
        <v>9547</v>
      </c>
      <c r="K6143" t="s">
        <v>77</v>
      </c>
      <c r="L6143">
        <v>5</v>
      </c>
      <c r="M6143">
        <v>13639</v>
      </c>
      <c r="N6143" t="s">
        <v>53</v>
      </c>
      <c r="O6143" t="s">
        <v>3605</v>
      </c>
      <c r="P6143" s="4">
        <v>1000</v>
      </c>
      <c r="Q6143" s="4">
        <v>1000</v>
      </c>
      <c r="R6143" t="s">
        <v>819</v>
      </c>
      <c r="S6143" s="4">
        <v>3460775</v>
      </c>
      <c r="T6143" t="s">
        <v>230</v>
      </c>
      <c r="U6143">
        <v>5</v>
      </c>
      <c r="V6143" t="s">
        <v>3606</v>
      </c>
      <c r="W6143" s="4">
        <f>Tabla1[[#This Row],[OS-Valor Unitario]]-Tabla1[[#This Row],[costo_antes_iva]]</f>
        <v>0</v>
      </c>
      <c r="X6143" s="4">
        <f>Tabla1[[#This Row],[OS-Valor Unitario]]*Tabla1[[#This Row],[CANTIDAD ENTREGA SATELITE]]</f>
        <v>5000</v>
      </c>
      <c r="Y6143" s="4">
        <f>Tabla1[[#This Row],[costo_antes_iva]]*Tabla1[[#This Row],[CANTIDAD ENTREGA SATELITE]]</f>
        <v>5000</v>
      </c>
      <c r="Z6143" s="4">
        <f>Tabla1[[#This Row],[Valor total OS]]-Tabla1[[#This Row],[valor total op]]</f>
        <v>0</v>
      </c>
    </row>
    <row r="6144" spans="1:26" x14ac:dyDescent="0.3">
      <c r="A6144">
        <v>5349</v>
      </c>
      <c r="B6144">
        <v>2</v>
      </c>
      <c r="C6144" t="s">
        <v>9548</v>
      </c>
      <c r="D6144" t="s">
        <v>9549</v>
      </c>
      <c r="E6144" t="s">
        <v>276</v>
      </c>
      <c r="F6144" t="s">
        <v>496</v>
      </c>
      <c r="G6144" s="2">
        <v>45406</v>
      </c>
      <c r="H6144">
        <v>54248686</v>
      </c>
      <c r="I6144" t="s">
        <v>9550</v>
      </c>
      <c r="J6144" t="s">
        <v>9547</v>
      </c>
      <c r="K6144" t="s">
        <v>32</v>
      </c>
      <c r="L6144">
        <v>5</v>
      </c>
      <c r="M6144">
        <v>13672</v>
      </c>
      <c r="N6144" t="s">
        <v>53</v>
      </c>
      <c r="O6144" t="s">
        <v>237</v>
      </c>
      <c r="P6144" s="4">
        <v>10000</v>
      </c>
      <c r="Q6144" s="4">
        <v>10000</v>
      </c>
      <c r="R6144" t="s">
        <v>819</v>
      </c>
      <c r="S6144" s="4">
        <v>3460775</v>
      </c>
      <c r="T6144" t="s">
        <v>230</v>
      </c>
      <c r="U6144">
        <v>5</v>
      </c>
      <c r="V6144" t="s">
        <v>239</v>
      </c>
      <c r="W6144" s="4">
        <f>Tabla1[[#This Row],[OS-Valor Unitario]]-Tabla1[[#This Row],[costo_antes_iva]]</f>
        <v>0</v>
      </c>
      <c r="X6144" s="4">
        <f>Tabla1[[#This Row],[OS-Valor Unitario]]*Tabla1[[#This Row],[CANTIDAD ENTREGA SATELITE]]</f>
        <v>50000</v>
      </c>
      <c r="Y6144" s="4">
        <f>Tabla1[[#This Row],[costo_antes_iva]]*Tabla1[[#This Row],[CANTIDAD ENTREGA SATELITE]]</f>
        <v>50000</v>
      </c>
      <c r="Z6144" s="4">
        <f>Tabla1[[#This Row],[Valor total OS]]-Tabla1[[#This Row],[valor total op]]</f>
        <v>0</v>
      </c>
    </row>
    <row r="6145" spans="1:26" x14ac:dyDescent="0.3">
      <c r="A6145">
        <v>5349</v>
      </c>
      <c r="B6145">
        <v>4</v>
      </c>
      <c r="C6145" t="s">
        <v>9551</v>
      </c>
      <c r="D6145" t="s">
        <v>9552</v>
      </c>
      <c r="E6145" t="s">
        <v>219</v>
      </c>
      <c r="F6145" t="s">
        <v>496</v>
      </c>
      <c r="G6145" s="2">
        <v>45406</v>
      </c>
      <c r="H6145">
        <v>54248713</v>
      </c>
      <c r="I6145" t="s">
        <v>9553</v>
      </c>
      <c r="J6145" t="s">
        <v>9547</v>
      </c>
      <c r="K6145" t="s">
        <v>77</v>
      </c>
      <c r="L6145">
        <v>7</v>
      </c>
      <c r="M6145">
        <v>13857</v>
      </c>
      <c r="N6145" t="s">
        <v>53</v>
      </c>
      <c r="O6145" t="s">
        <v>3605</v>
      </c>
      <c r="P6145" s="4">
        <v>1300</v>
      </c>
      <c r="Q6145" s="4">
        <v>1200</v>
      </c>
      <c r="R6145" t="s">
        <v>819</v>
      </c>
      <c r="S6145" s="4">
        <v>3460775</v>
      </c>
      <c r="T6145" t="s">
        <v>144</v>
      </c>
      <c r="U6145">
        <v>7</v>
      </c>
      <c r="V6145" t="s">
        <v>3606</v>
      </c>
      <c r="W6145" s="4">
        <f>Tabla1[[#This Row],[OS-Valor Unitario]]-Tabla1[[#This Row],[costo_antes_iva]]</f>
        <v>-100</v>
      </c>
      <c r="X6145" s="4">
        <f>Tabla1[[#This Row],[OS-Valor Unitario]]*Tabla1[[#This Row],[CANTIDAD ENTREGA SATELITE]]</f>
        <v>8400</v>
      </c>
      <c r="Y6145" s="4">
        <f>Tabla1[[#This Row],[costo_antes_iva]]*Tabla1[[#This Row],[CANTIDAD ENTREGA SATELITE]]</f>
        <v>9100</v>
      </c>
      <c r="Z6145" s="4">
        <f>Tabla1[[#This Row],[Valor total OS]]-Tabla1[[#This Row],[valor total op]]</f>
        <v>-700</v>
      </c>
    </row>
    <row r="6146" spans="1:26" x14ac:dyDescent="0.3">
      <c r="A6146">
        <v>5349</v>
      </c>
      <c r="B6146">
        <v>5</v>
      </c>
      <c r="C6146" t="s">
        <v>9554</v>
      </c>
      <c r="D6146" t="s">
        <v>9555</v>
      </c>
      <c r="E6146" t="s">
        <v>60</v>
      </c>
      <c r="F6146" t="s">
        <v>496</v>
      </c>
      <c r="G6146" s="2">
        <v>45406</v>
      </c>
      <c r="H6146">
        <v>54248597</v>
      </c>
      <c r="I6146" t="s">
        <v>9556</v>
      </c>
      <c r="J6146" t="s">
        <v>9547</v>
      </c>
      <c r="K6146" t="s">
        <v>32</v>
      </c>
      <c r="L6146">
        <v>4</v>
      </c>
      <c r="M6146">
        <v>13688</v>
      </c>
      <c r="N6146" t="s">
        <v>53</v>
      </c>
      <c r="O6146" t="s">
        <v>404</v>
      </c>
      <c r="P6146" s="4">
        <v>7500</v>
      </c>
      <c r="Q6146" s="4">
        <v>7500</v>
      </c>
      <c r="R6146" t="s">
        <v>819</v>
      </c>
      <c r="S6146" s="4">
        <v>3460775</v>
      </c>
      <c r="T6146" t="s">
        <v>67</v>
      </c>
      <c r="U6146">
        <v>4</v>
      </c>
      <c r="V6146" t="s">
        <v>404</v>
      </c>
      <c r="W6146" s="4">
        <f>Tabla1[[#This Row],[OS-Valor Unitario]]-Tabla1[[#This Row],[costo_antes_iva]]</f>
        <v>0</v>
      </c>
      <c r="X6146" s="4">
        <f>Tabla1[[#This Row],[OS-Valor Unitario]]*Tabla1[[#This Row],[CANTIDAD ENTREGA SATELITE]]</f>
        <v>30000</v>
      </c>
      <c r="Y6146" s="4">
        <f>Tabla1[[#This Row],[costo_antes_iva]]*Tabla1[[#This Row],[CANTIDAD ENTREGA SATELITE]]</f>
        <v>30000</v>
      </c>
      <c r="Z6146" s="4">
        <f>Tabla1[[#This Row],[Valor total OS]]-Tabla1[[#This Row],[valor total op]]</f>
        <v>0</v>
      </c>
    </row>
    <row r="6147" spans="1:26" x14ac:dyDescent="0.3">
      <c r="A6147">
        <v>5349</v>
      </c>
      <c r="B6147">
        <v>6</v>
      </c>
      <c r="C6147" t="s">
        <v>9557</v>
      </c>
      <c r="D6147" t="s">
        <v>9558</v>
      </c>
      <c r="E6147" t="s">
        <v>60</v>
      </c>
      <c r="F6147" t="s">
        <v>496</v>
      </c>
      <c r="G6147" s="2">
        <v>45406</v>
      </c>
      <c r="H6147">
        <v>54248737</v>
      </c>
      <c r="I6147" t="s">
        <v>9559</v>
      </c>
      <c r="J6147" t="s">
        <v>9547</v>
      </c>
      <c r="K6147" t="s">
        <v>32</v>
      </c>
      <c r="L6147">
        <v>3</v>
      </c>
      <c r="M6147">
        <v>13689</v>
      </c>
      <c r="N6147" t="s">
        <v>53</v>
      </c>
      <c r="O6147" t="s">
        <v>404</v>
      </c>
      <c r="P6147" s="4">
        <v>7500</v>
      </c>
      <c r="Q6147" s="4">
        <v>7500</v>
      </c>
      <c r="R6147" t="s">
        <v>819</v>
      </c>
      <c r="S6147" s="4">
        <v>3460775</v>
      </c>
      <c r="T6147" t="s">
        <v>67</v>
      </c>
      <c r="U6147">
        <v>3</v>
      </c>
      <c r="V6147" t="s">
        <v>404</v>
      </c>
      <c r="W6147" s="4">
        <f>Tabla1[[#This Row],[OS-Valor Unitario]]-Tabla1[[#This Row],[costo_antes_iva]]</f>
        <v>0</v>
      </c>
      <c r="X6147" s="4">
        <f>Tabla1[[#This Row],[OS-Valor Unitario]]*Tabla1[[#This Row],[CANTIDAD ENTREGA SATELITE]]</f>
        <v>22500</v>
      </c>
      <c r="Y6147" s="4">
        <f>Tabla1[[#This Row],[costo_antes_iva]]*Tabla1[[#This Row],[CANTIDAD ENTREGA SATELITE]]</f>
        <v>22500</v>
      </c>
      <c r="Z6147" s="4">
        <f>Tabla1[[#This Row],[Valor total OS]]-Tabla1[[#This Row],[valor total op]]</f>
        <v>0</v>
      </c>
    </row>
    <row r="6148" spans="1:26" x14ac:dyDescent="0.3">
      <c r="A6148">
        <v>5348</v>
      </c>
      <c r="B6148">
        <v>1</v>
      </c>
      <c r="C6148" t="s">
        <v>9560</v>
      </c>
      <c r="D6148" t="s">
        <v>9561</v>
      </c>
      <c r="E6148" t="s">
        <v>385</v>
      </c>
      <c r="F6148" t="s">
        <v>496</v>
      </c>
      <c r="G6148" s="2">
        <v>45406</v>
      </c>
      <c r="H6148">
        <v>54240802</v>
      </c>
      <c r="I6148" t="s">
        <v>9562</v>
      </c>
      <c r="J6148" t="s">
        <v>9563</v>
      </c>
      <c r="K6148" t="s">
        <v>32</v>
      </c>
      <c r="L6148">
        <v>8</v>
      </c>
      <c r="M6148">
        <v>13854</v>
      </c>
      <c r="N6148" t="s">
        <v>53</v>
      </c>
      <c r="O6148" t="s">
        <v>645</v>
      </c>
      <c r="P6148" s="4">
        <v>8500</v>
      </c>
      <c r="Q6148" s="4">
        <v>10000</v>
      </c>
      <c r="R6148" t="s">
        <v>819</v>
      </c>
      <c r="S6148" s="4">
        <v>399984</v>
      </c>
      <c r="T6148" t="s">
        <v>56</v>
      </c>
      <c r="U6148">
        <v>8</v>
      </c>
      <c r="V6148" t="s">
        <v>646</v>
      </c>
      <c r="W6148" s="4">
        <f>Tabla1[[#This Row],[OS-Valor Unitario]]-Tabla1[[#This Row],[costo_antes_iva]]</f>
        <v>1500</v>
      </c>
      <c r="X6148" s="4">
        <f>Tabla1[[#This Row],[OS-Valor Unitario]]*Tabla1[[#This Row],[CANTIDAD ENTREGA SATELITE]]</f>
        <v>80000</v>
      </c>
      <c r="Y6148" s="4">
        <f>Tabla1[[#This Row],[costo_antes_iva]]*Tabla1[[#This Row],[CANTIDAD ENTREGA SATELITE]]</f>
        <v>68000</v>
      </c>
      <c r="Z6148" s="4">
        <f>Tabla1[[#This Row],[Valor total OS]]-Tabla1[[#This Row],[valor total op]]</f>
        <v>12000</v>
      </c>
    </row>
    <row r="6149" spans="1:26" x14ac:dyDescent="0.3">
      <c r="A6149">
        <v>5493</v>
      </c>
      <c r="B6149">
        <v>1</v>
      </c>
      <c r="C6149" t="s">
        <v>8533</v>
      </c>
      <c r="D6149" t="s">
        <v>8534</v>
      </c>
      <c r="E6149" t="s">
        <v>8535</v>
      </c>
      <c r="F6149" t="s">
        <v>8536</v>
      </c>
      <c r="G6149" s="2">
        <v>45405</v>
      </c>
      <c r="H6149">
        <v>54221917</v>
      </c>
      <c r="I6149" t="s">
        <v>8537</v>
      </c>
      <c r="J6149" t="s">
        <v>8538</v>
      </c>
      <c r="K6149" t="s">
        <v>77</v>
      </c>
      <c r="L6149">
        <v>1200</v>
      </c>
      <c r="M6149">
        <v>14641</v>
      </c>
      <c r="N6149" t="s">
        <v>285</v>
      </c>
      <c r="O6149" t="s">
        <v>78</v>
      </c>
      <c r="P6149" s="4">
        <v>800</v>
      </c>
      <c r="Q6149" s="4">
        <v>1600</v>
      </c>
      <c r="R6149" t="s">
        <v>819</v>
      </c>
      <c r="S6149" s="4">
        <v>37324800</v>
      </c>
      <c r="T6149" t="s">
        <v>197</v>
      </c>
      <c r="U6149">
        <v>1200</v>
      </c>
      <c r="V6149" t="s">
        <v>79</v>
      </c>
      <c r="W6149" s="4">
        <f>Tabla1[[#This Row],[OS-Valor Unitario]]-Tabla1[[#This Row],[costo_antes_iva]]</f>
        <v>800</v>
      </c>
      <c r="X6149" s="4">
        <f>Tabla1[[#This Row],[OS-Valor Unitario]]*Tabla1[[#This Row],[CANTIDAD ENTREGA SATELITE]]</f>
        <v>1920000</v>
      </c>
      <c r="Y6149" s="4">
        <f>Tabla1[[#This Row],[costo_antes_iva]]*Tabla1[[#This Row],[CANTIDAD ENTREGA SATELITE]]</f>
        <v>960000</v>
      </c>
      <c r="Z6149" s="4">
        <f>Tabla1[[#This Row],[Valor total OS]]-Tabla1[[#This Row],[valor total op]]</f>
        <v>960000</v>
      </c>
    </row>
    <row r="6150" spans="1:26" x14ac:dyDescent="0.3">
      <c r="A6150">
        <v>5493</v>
      </c>
      <c r="B6150">
        <v>1</v>
      </c>
      <c r="C6150" t="s">
        <v>8533</v>
      </c>
      <c r="D6150" t="s">
        <v>8534</v>
      </c>
      <c r="E6150" t="s">
        <v>8535</v>
      </c>
      <c r="F6150" t="s">
        <v>8536</v>
      </c>
      <c r="G6150" s="2">
        <v>45405</v>
      </c>
      <c r="H6150">
        <v>54221917</v>
      </c>
      <c r="I6150" t="s">
        <v>8537</v>
      </c>
      <c r="J6150" t="s">
        <v>8538</v>
      </c>
      <c r="K6150" t="s">
        <v>32</v>
      </c>
      <c r="L6150">
        <v>330</v>
      </c>
      <c r="M6150">
        <v>14719</v>
      </c>
      <c r="N6150" t="s">
        <v>285</v>
      </c>
      <c r="O6150" t="s">
        <v>472</v>
      </c>
      <c r="P6150" s="4">
        <v>6500</v>
      </c>
      <c r="Q6150" s="4">
        <v>6500</v>
      </c>
      <c r="R6150" t="s">
        <v>819</v>
      </c>
      <c r="S6150" s="4">
        <v>37324800</v>
      </c>
      <c r="T6150" t="s">
        <v>197</v>
      </c>
      <c r="U6150">
        <v>330</v>
      </c>
      <c r="V6150" t="s">
        <v>472</v>
      </c>
      <c r="W6150" s="4">
        <f>Tabla1[[#This Row],[OS-Valor Unitario]]-Tabla1[[#This Row],[costo_antes_iva]]</f>
        <v>0</v>
      </c>
      <c r="X6150" s="4">
        <f>Tabla1[[#This Row],[OS-Valor Unitario]]*Tabla1[[#This Row],[CANTIDAD ENTREGA SATELITE]]</f>
        <v>2145000</v>
      </c>
      <c r="Y6150" s="4">
        <f>Tabla1[[#This Row],[costo_antes_iva]]*Tabla1[[#This Row],[CANTIDAD ENTREGA SATELITE]]</f>
        <v>2145000</v>
      </c>
      <c r="Z6150" s="4">
        <f>Tabla1[[#This Row],[Valor total OS]]-Tabla1[[#This Row],[valor total op]]</f>
        <v>0</v>
      </c>
    </row>
    <row r="6151" spans="1:26" x14ac:dyDescent="0.3">
      <c r="A6151">
        <v>5493</v>
      </c>
      <c r="B6151">
        <v>1</v>
      </c>
      <c r="C6151" t="s">
        <v>8533</v>
      </c>
      <c r="D6151" t="s">
        <v>8534</v>
      </c>
      <c r="E6151" t="s">
        <v>8535</v>
      </c>
      <c r="F6151" t="s">
        <v>8536</v>
      </c>
      <c r="G6151" s="2">
        <v>45405</v>
      </c>
      <c r="H6151">
        <v>54221917</v>
      </c>
      <c r="I6151" t="s">
        <v>8537</v>
      </c>
      <c r="J6151" t="s">
        <v>8538</v>
      </c>
      <c r="K6151" t="s">
        <v>32</v>
      </c>
      <c r="L6151">
        <v>870</v>
      </c>
      <c r="M6151">
        <v>14720</v>
      </c>
      <c r="N6151" t="s">
        <v>285</v>
      </c>
      <c r="O6151" t="s">
        <v>472</v>
      </c>
      <c r="P6151" s="4">
        <v>6500</v>
      </c>
      <c r="Q6151" s="4">
        <v>6500</v>
      </c>
      <c r="R6151" t="s">
        <v>819</v>
      </c>
      <c r="S6151" s="4">
        <v>37324800</v>
      </c>
      <c r="T6151" t="s">
        <v>197</v>
      </c>
      <c r="U6151">
        <v>870</v>
      </c>
      <c r="V6151" t="s">
        <v>472</v>
      </c>
      <c r="W6151" s="4">
        <f>Tabla1[[#This Row],[OS-Valor Unitario]]-Tabla1[[#This Row],[costo_antes_iva]]</f>
        <v>0</v>
      </c>
      <c r="X6151" s="4">
        <f>Tabla1[[#This Row],[OS-Valor Unitario]]*Tabla1[[#This Row],[CANTIDAD ENTREGA SATELITE]]</f>
        <v>5655000</v>
      </c>
      <c r="Y6151" s="4">
        <f>Tabla1[[#This Row],[costo_antes_iva]]*Tabla1[[#This Row],[CANTIDAD ENTREGA SATELITE]]</f>
        <v>5655000</v>
      </c>
      <c r="Z6151" s="4">
        <f>Tabla1[[#This Row],[Valor total OS]]-Tabla1[[#This Row],[valor total op]]</f>
        <v>0</v>
      </c>
    </row>
    <row r="6152" spans="1:26" x14ac:dyDescent="0.3">
      <c r="A6152">
        <v>5361</v>
      </c>
      <c r="B6152">
        <v>1</v>
      </c>
      <c r="C6152" t="s">
        <v>9435</v>
      </c>
      <c r="D6152" t="s">
        <v>9436</v>
      </c>
      <c r="E6152" t="s">
        <v>393</v>
      </c>
      <c r="F6152" t="s">
        <v>6046</v>
      </c>
      <c r="G6152" s="2">
        <v>45405</v>
      </c>
      <c r="H6152">
        <v>54224028</v>
      </c>
      <c r="I6152" t="s">
        <v>9437</v>
      </c>
      <c r="J6152" t="s">
        <v>9438</v>
      </c>
      <c r="K6152" t="s">
        <v>1619</v>
      </c>
      <c r="L6152">
        <v>30</v>
      </c>
      <c r="M6152">
        <v>13972</v>
      </c>
      <c r="N6152" t="s">
        <v>766</v>
      </c>
      <c r="O6152" t="s">
        <v>645</v>
      </c>
      <c r="P6152" s="4">
        <v>7000</v>
      </c>
      <c r="Q6152" s="4">
        <v>7000</v>
      </c>
      <c r="R6152" t="s">
        <v>819</v>
      </c>
      <c r="S6152" s="4">
        <v>23532885</v>
      </c>
      <c r="T6152" t="s">
        <v>56</v>
      </c>
      <c r="U6152">
        <v>30</v>
      </c>
      <c r="V6152" t="s">
        <v>646</v>
      </c>
      <c r="W6152" s="4">
        <f>Tabla1[[#This Row],[OS-Valor Unitario]]-Tabla1[[#This Row],[costo_antes_iva]]</f>
        <v>0</v>
      </c>
      <c r="X6152" s="4">
        <f>Tabla1[[#This Row],[OS-Valor Unitario]]*Tabla1[[#This Row],[CANTIDAD ENTREGA SATELITE]]</f>
        <v>210000</v>
      </c>
      <c r="Y6152" s="4">
        <f>Tabla1[[#This Row],[costo_antes_iva]]*Tabla1[[#This Row],[CANTIDAD ENTREGA SATELITE]]</f>
        <v>210000</v>
      </c>
      <c r="Z6152" s="4">
        <f>Tabla1[[#This Row],[Valor total OS]]-Tabla1[[#This Row],[valor total op]]</f>
        <v>0</v>
      </c>
    </row>
    <row r="6153" spans="1:26" x14ac:dyDescent="0.3">
      <c r="A6153">
        <v>5361</v>
      </c>
      <c r="B6153">
        <v>1</v>
      </c>
      <c r="C6153" t="s">
        <v>9435</v>
      </c>
      <c r="D6153" t="s">
        <v>9436</v>
      </c>
      <c r="E6153" t="s">
        <v>393</v>
      </c>
      <c r="F6153" t="s">
        <v>6046</v>
      </c>
      <c r="G6153" s="2">
        <v>45405</v>
      </c>
      <c r="H6153">
        <v>54224028</v>
      </c>
      <c r="I6153" t="s">
        <v>9437</v>
      </c>
      <c r="J6153" t="s">
        <v>9438</v>
      </c>
      <c r="K6153" t="s">
        <v>1619</v>
      </c>
      <c r="L6153">
        <v>348</v>
      </c>
      <c r="M6153">
        <v>13973</v>
      </c>
      <c r="N6153" t="s">
        <v>766</v>
      </c>
      <c r="O6153" t="s">
        <v>645</v>
      </c>
      <c r="P6153" s="4">
        <v>7000</v>
      </c>
      <c r="Q6153" s="4">
        <v>7000</v>
      </c>
      <c r="R6153" t="s">
        <v>819</v>
      </c>
      <c r="S6153" s="4">
        <v>23532885</v>
      </c>
      <c r="T6153" t="s">
        <v>56</v>
      </c>
      <c r="U6153">
        <v>348</v>
      </c>
      <c r="V6153" t="s">
        <v>646</v>
      </c>
      <c r="W6153" s="4">
        <f>Tabla1[[#This Row],[OS-Valor Unitario]]-Tabla1[[#This Row],[costo_antes_iva]]</f>
        <v>0</v>
      </c>
      <c r="X6153" s="4">
        <f>Tabla1[[#This Row],[OS-Valor Unitario]]*Tabla1[[#This Row],[CANTIDAD ENTREGA SATELITE]]</f>
        <v>2436000</v>
      </c>
      <c r="Y6153" s="4">
        <f>Tabla1[[#This Row],[costo_antes_iva]]*Tabla1[[#This Row],[CANTIDAD ENTREGA SATELITE]]</f>
        <v>2436000</v>
      </c>
      <c r="Z6153" s="4">
        <f>Tabla1[[#This Row],[Valor total OS]]-Tabla1[[#This Row],[valor total op]]</f>
        <v>0</v>
      </c>
    </row>
    <row r="6154" spans="1:26" x14ac:dyDescent="0.3">
      <c r="A6154">
        <v>5361</v>
      </c>
      <c r="B6154">
        <v>1</v>
      </c>
      <c r="C6154" t="s">
        <v>9435</v>
      </c>
      <c r="D6154" t="s">
        <v>9436</v>
      </c>
      <c r="E6154" t="s">
        <v>393</v>
      </c>
      <c r="F6154" t="s">
        <v>6046</v>
      </c>
      <c r="G6154" s="2">
        <v>45405</v>
      </c>
      <c r="H6154">
        <v>54224028</v>
      </c>
      <c r="I6154" t="s">
        <v>9437</v>
      </c>
      <c r="J6154" t="s">
        <v>9438</v>
      </c>
      <c r="K6154" t="s">
        <v>1619</v>
      </c>
      <c r="L6154">
        <v>12</v>
      </c>
      <c r="M6154">
        <v>14021</v>
      </c>
      <c r="N6154" t="s">
        <v>766</v>
      </c>
      <c r="O6154" t="s">
        <v>645</v>
      </c>
      <c r="P6154" s="4">
        <v>7000</v>
      </c>
      <c r="Q6154" s="4">
        <v>7000</v>
      </c>
      <c r="R6154" t="s">
        <v>819</v>
      </c>
      <c r="S6154" s="4">
        <v>23532885</v>
      </c>
      <c r="T6154" t="s">
        <v>56</v>
      </c>
      <c r="U6154">
        <v>12</v>
      </c>
      <c r="V6154" t="s">
        <v>646</v>
      </c>
      <c r="W6154" s="4">
        <f>Tabla1[[#This Row],[OS-Valor Unitario]]-Tabla1[[#This Row],[costo_antes_iva]]</f>
        <v>0</v>
      </c>
      <c r="X6154" s="4">
        <f>Tabla1[[#This Row],[OS-Valor Unitario]]*Tabla1[[#This Row],[CANTIDAD ENTREGA SATELITE]]</f>
        <v>84000</v>
      </c>
      <c r="Y6154" s="4">
        <f>Tabla1[[#This Row],[costo_antes_iva]]*Tabla1[[#This Row],[CANTIDAD ENTREGA SATELITE]]</f>
        <v>84000</v>
      </c>
      <c r="Z6154" s="4">
        <f>Tabla1[[#This Row],[Valor total OS]]-Tabla1[[#This Row],[valor total op]]</f>
        <v>0</v>
      </c>
    </row>
    <row r="6155" spans="1:26" x14ac:dyDescent="0.3">
      <c r="A6155">
        <v>5361</v>
      </c>
      <c r="B6155">
        <v>2</v>
      </c>
      <c r="C6155" t="s">
        <v>9439</v>
      </c>
      <c r="D6155" t="s">
        <v>9440</v>
      </c>
      <c r="E6155" t="s">
        <v>815</v>
      </c>
      <c r="F6155" t="s">
        <v>6046</v>
      </c>
      <c r="G6155" s="2">
        <v>45405</v>
      </c>
      <c r="H6155">
        <v>54224037</v>
      </c>
      <c r="I6155" t="s">
        <v>9441</v>
      </c>
      <c r="J6155" t="s">
        <v>9438</v>
      </c>
      <c r="K6155" t="s">
        <v>77</v>
      </c>
      <c r="L6155">
        <v>10</v>
      </c>
      <c r="M6155">
        <v>14288</v>
      </c>
      <c r="N6155" t="s">
        <v>766</v>
      </c>
      <c r="O6155" t="s">
        <v>3605</v>
      </c>
      <c r="P6155" s="4">
        <v>1400</v>
      </c>
      <c r="Q6155" s="4">
        <v>6000</v>
      </c>
      <c r="R6155" t="s">
        <v>819</v>
      </c>
      <c r="S6155" s="4">
        <v>23532885</v>
      </c>
      <c r="T6155" t="s">
        <v>144</v>
      </c>
      <c r="U6155">
        <v>10</v>
      </c>
      <c r="V6155" t="s">
        <v>3606</v>
      </c>
      <c r="W6155" s="4">
        <f>Tabla1[[#This Row],[OS-Valor Unitario]]-Tabla1[[#This Row],[costo_antes_iva]]</f>
        <v>4600</v>
      </c>
      <c r="X6155" s="4">
        <f>Tabla1[[#This Row],[OS-Valor Unitario]]*Tabla1[[#This Row],[CANTIDAD ENTREGA SATELITE]]</f>
        <v>60000</v>
      </c>
      <c r="Y6155" s="4">
        <f>Tabla1[[#This Row],[costo_antes_iva]]*Tabla1[[#This Row],[CANTIDAD ENTREGA SATELITE]]</f>
        <v>14000</v>
      </c>
      <c r="Z6155" s="4">
        <f>Tabla1[[#This Row],[Valor total OS]]-Tabla1[[#This Row],[valor total op]]</f>
        <v>46000</v>
      </c>
    </row>
    <row r="6156" spans="1:26" x14ac:dyDescent="0.3">
      <c r="A6156">
        <v>5361</v>
      </c>
      <c r="B6156">
        <v>2</v>
      </c>
      <c r="C6156" t="s">
        <v>9439</v>
      </c>
      <c r="D6156" t="s">
        <v>9440</v>
      </c>
      <c r="E6156" t="s">
        <v>815</v>
      </c>
      <c r="F6156" t="s">
        <v>6046</v>
      </c>
      <c r="G6156" s="2">
        <v>45405</v>
      </c>
      <c r="H6156">
        <v>54224037</v>
      </c>
      <c r="I6156" t="s">
        <v>9441</v>
      </c>
      <c r="J6156" t="s">
        <v>9438</v>
      </c>
      <c r="K6156" t="s">
        <v>1619</v>
      </c>
      <c r="L6156">
        <v>10</v>
      </c>
      <c r="M6156">
        <v>14250</v>
      </c>
      <c r="N6156" t="s">
        <v>766</v>
      </c>
      <c r="O6156" t="s">
        <v>5709</v>
      </c>
      <c r="P6156" s="4">
        <v>4500</v>
      </c>
      <c r="Q6156" s="4">
        <v>4000</v>
      </c>
      <c r="R6156" t="s">
        <v>819</v>
      </c>
      <c r="S6156" s="4">
        <v>23532885</v>
      </c>
      <c r="T6156" t="s">
        <v>144</v>
      </c>
      <c r="U6156">
        <v>10</v>
      </c>
      <c r="V6156" t="s">
        <v>5710</v>
      </c>
      <c r="W6156" s="4">
        <f>Tabla1[[#This Row],[OS-Valor Unitario]]-Tabla1[[#This Row],[costo_antes_iva]]</f>
        <v>-500</v>
      </c>
      <c r="X6156" s="4">
        <f>Tabla1[[#This Row],[OS-Valor Unitario]]*Tabla1[[#This Row],[CANTIDAD ENTREGA SATELITE]]</f>
        <v>40000</v>
      </c>
      <c r="Y6156" s="4">
        <f>Tabla1[[#This Row],[costo_antes_iva]]*Tabla1[[#This Row],[CANTIDAD ENTREGA SATELITE]]</f>
        <v>45000</v>
      </c>
      <c r="Z6156" s="4">
        <f>Tabla1[[#This Row],[Valor total OS]]-Tabla1[[#This Row],[valor total op]]</f>
        <v>-5000</v>
      </c>
    </row>
    <row r="6157" spans="1:26" x14ac:dyDescent="0.3">
      <c r="A6157">
        <v>5361</v>
      </c>
      <c r="B6157">
        <v>3</v>
      </c>
      <c r="C6157" t="s">
        <v>9442</v>
      </c>
      <c r="D6157" t="s">
        <v>9443</v>
      </c>
      <c r="E6157" t="s">
        <v>815</v>
      </c>
      <c r="F6157" t="s">
        <v>6046</v>
      </c>
      <c r="G6157" s="2">
        <v>45405</v>
      </c>
      <c r="H6157">
        <v>54224048</v>
      </c>
      <c r="I6157" t="s">
        <v>9444</v>
      </c>
      <c r="J6157" t="s">
        <v>9438</v>
      </c>
      <c r="K6157" t="s">
        <v>77</v>
      </c>
      <c r="L6157">
        <v>40</v>
      </c>
      <c r="M6157">
        <v>14163</v>
      </c>
      <c r="N6157" t="s">
        <v>766</v>
      </c>
      <c r="O6157" t="s">
        <v>3605</v>
      </c>
      <c r="P6157" s="4">
        <v>1200</v>
      </c>
      <c r="Q6157" s="4">
        <v>1200</v>
      </c>
      <c r="R6157" t="s">
        <v>819</v>
      </c>
      <c r="S6157" s="4">
        <v>23532885</v>
      </c>
      <c r="T6157" t="s">
        <v>144</v>
      </c>
      <c r="U6157">
        <v>40</v>
      </c>
      <c r="V6157" t="s">
        <v>3606</v>
      </c>
      <c r="W6157" s="4">
        <f>Tabla1[[#This Row],[OS-Valor Unitario]]-Tabla1[[#This Row],[costo_antes_iva]]</f>
        <v>0</v>
      </c>
      <c r="X6157" s="4">
        <f>Tabla1[[#This Row],[OS-Valor Unitario]]*Tabla1[[#This Row],[CANTIDAD ENTREGA SATELITE]]</f>
        <v>48000</v>
      </c>
      <c r="Y6157" s="4">
        <f>Tabla1[[#This Row],[costo_antes_iva]]*Tabla1[[#This Row],[CANTIDAD ENTREGA SATELITE]]</f>
        <v>48000</v>
      </c>
      <c r="Z6157" s="4">
        <f>Tabla1[[#This Row],[Valor total OS]]-Tabla1[[#This Row],[valor total op]]</f>
        <v>0</v>
      </c>
    </row>
    <row r="6158" spans="1:26" x14ac:dyDescent="0.3">
      <c r="A6158">
        <v>5361</v>
      </c>
      <c r="B6158">
        <v>3</v>
      </c>
      <c r="C6158" t="s">
        <v>9442</v>
      </c>
      <c r="D6158" t="s">
        <v>9443</v>
      </c>
      <c r="E6158" t="s">
        <v>815</v>
      </c>
      <c r="F6158" t="s">
        <v>6046</v>
      </c>
      <c r="G6158" s="2">
        <v>45405</v>
      </c>
      <c r="H6158">
        <v>54224048</v>
      </c>
      <c r="I6158" t="s">
        <v>9444</v>
      </c>
      <c r="J6158" t="s">
        <v>9438</v>
      </c>
      <c r="K6158" t="s">
        <v>1619</v>
      </c>
      <c r="L6158">
        <v>40</v>
      </c>
      <c r="M6158">
        <v>14223</v>
      </c>
      <c r="N6158" t="s">
        <v>766</v>
      </c>
      <c r="O6158" t="s">
        <v>863</v>
      </c>
      <c r="P6158" s="4">
        <v>4000</v>
      </c>
      <c r="Q6158" s="4">
        <v>4000</v>
      </c>
      <c r="R6158" t="s">
        <v>819</v>
      </c>
      <c r="S6158" s="4">
        <v>23532885</v>
      </c>
      <c r="T6158" t="s">
        <v>144</v>
      </c>
      <c r="U6158">
        <v>40</v>
      </c>
      <c r="V6158" t="s">
        <v>864</v>
      </c>
      <c r="W6158" s="4">
        <f>Tabla1[[#This Row],[OS-Valor Unitario]]-Tabla1[[#This Row],[costo_antes_iva]]</f>
        <v>0</v>
      </c>
      <c r="X6158" s="4">
        <f>Tabla1[[#This Row],[OS-Valor Unitario]]*Tabla1[[#This Row],[CANTIDAD ENTREGA SATELITE]]</f>
        <v>160000</v>
      </c>
      <c r="Y6158" s="4">
        <f>Tabla1[[#This Row],[costo_antes_iva]]*Tabla1[[#This Row],[CANTIDAD ENTREGA SATELITE]]</f>
        <v>160000</v>
      </c>
      <c r="Z6158" s="4">
        <f>Tabla1[[#This Row],[Valor total OS]]-Tabla1[[#This Row],[valor total op]]</f>
        <v>0</v>
      </c>
    </row>
    <row r="6159" spans="1:26" x14ac:dyDescent="0.3">
      <c r="A6159">
        <v>5361</v>
      </c>
      <c r="B6159">
        <v>4</v>
      </c>
      <c r="C6159" t="s">
        <v>9445</v>
      </c>
      <c r="D6159" t="s">
        <v>9446</v>
      </c>
      <c r="E6159" t="s">
        <v>815</v>
      </c>
      <c r="F6159" t="s">
        <v>6046</v>
      </c>
      <c r="G6159" s="2">
        <v>45405</v>
      </c>
      <c r="H6159">
        <v>54224058</v>
      </c>
      <c r="I6159" t="s">
        <v>9447</v>
      </c>
      <c r="J6159" t="s">
        <v>9438</v>
      </c>
      <c r="K6159" t="s">
        <v>77</v>
      </c>
      <c r="L6159">
        <v>25</v>
      </c>
      <c r="M6159">
        <v>14289</v>
      </c>
      <c r="N6159" t="s">
        <v>766</v>
      </c>
      <c r="O6159" t="s">
        <v>3605</v>
      </c>
      <c r="P6159" s="4">
        <v>1400</v>
      </c>
      <c r="Q6159" s="4">
        <v>3800</v>
      </c>
      <c r="R6159" t="s">
        <v>819</v>
      </c>
      <c r="S6159" s="4">
        <v>23532885</v>
      </c>
      <c r="T6159" t="s">
        <v>144</v>
      </c>
      <c r="U6159">
        <v>25</v>
      </c>
      <c r="V6159" t="s">
        <v>3606</v>
      </c>
      <c r="W6159" s="4">
        <f>Tabla1[[#This Row],[OS-Valor Unitario]]-Tabla1[[#This Row],[costo_antes_iva]]</f>
        <v>2400</v>
      </c>
      <c r="X6159" s="4">
        <f>Tabla1[[#This Row],[OS-Valor Unitario]]*Tabla1[[#This Row],[CANTIDAD ENTREGA SATELITE]]</f>
        <v>95000</v>
      </c>
      <c r="Y6159" s="4">
        <f>Tabla1[[#This Row],[costo_antes_iva]]*Tabla1[[#This Row],[CANTIDAD ENTREGA SATELITE]]</f>
        <v>35000</v>
      </c>
      <c r="Z6159" s="4">
        <f>Tabla1[[#This Row],[Valor total OS]]-Tabla1[[#This Row],[valor total op]]</f>
        <v>60000</v>
      </c>
    </row>
    <row r="6160" spans="1:26" x14ac:dyDescent="0.3">
      <c r="A6160">
        <v>5361</v>
      </c>
      <c r="B6160">
        <v>4</v>
      </c>
      <c r="C6160" t="s">
        <v>9445</v>
      </c>
      <c r="D6160" t="s">
        <v>9446</v>
      </c>
      <c r="E6160" t="s">
        <v>815</v>
      </c>
      <c r="F6160" t="s">
        <v>6046</v>
      </c>
      <c r="G6160" s="2">
        <v>45405</v>
      </c>
      <c r="H6160">
        <v>54224058</v>
      </c>
      <c r="I6160" t="s">
        <v>9447</v>
      </c>
      <c r="J6160" t="s">
        <v>9438</v>
      </c>
      <c r="K6160" t="s">
        <v>1619</v>
      </c>
      <c r="L6160">
        <v>25</v>
      </c>
      <c r="M6160">
        <v>14251</v>
      </c>
      <c r="N6160" t="s">
        <v>766</v>
      </c>
      <c r="O6160" t="s">
        <v>5709</v>
      </c>
      <c r="P6160" s="4">
        <v>4500</v>
      </c>
      <c r="Q6160" s="4">
        <v>4000</v>
      </c>
      <c r="R6160" t="s">
        <v>819</v>
      </c>
      <c r="S6160" s="4">
        <v>23532885</v>
      </c>
      <c r="T6160" t="s">
        <v>144</v>
      </c>
      <c r="U6160">
        <v>25</v>
      </c>
      <c r="V6160" t="s">
        <v>5710</v>
      </c>
      <c r="W6160" s="4">
        <f>Tabla1[[#This Row],[OS-Valor Unitario]]-Tabla1[[#This Row],[costo_antes_iva]]</f>
        <v>-500</v>
      </c>
      <c r="X6160" s="4">
        <f>Tabla1[[#This Row],[OS-Valor Unitario]]*Tabla1[[#This Row],[CANTIDAD ENTREGA SATELITE]]</f>
        <v>100000</v>
      </c>
      <c r="Y6160" s="4">
        <f>Tabla1[[#This Row],[costo_antes_iva]]*Tabla1[[#This Row],[CANTIDAD ENTREGA SATELITE]]</f>
        <v>112500</v>
      </c>
      <c r="Z6160" s="4">
        <f>Tabla1[[#This Row],[Valor total OS]]-Tabla1[[#This Row],[valor total op]]</f>
        <v>-12500</v>
      </c>
    </row>
    <row r="6161" spans="1:26" x14ac:dyDescent="0.3">
      <c r="A6161">
        <v>5361</v>
      </c>
      <c r="B6161">
        <v>5</v>
      </c>
      <c r="C6161" t="s">
        <v>9448</v>
      </c>
      <c r="D6161" t="s">
        <v>9449</v>
      </c>
      <c r="E6161" t="s">
        <v>219</v>
      </c>
      <c r="F6161" t="s">
        <v>6046</v>
      </c>
      <c r="G6161" s="2">
        <v>45405</v>
      </c>
      <c r="H6161">
        <v>54224068</v>
      </c>
      <c r="I6161" t="s">
        <v>9450</v>
      </c>
      <c r="J6161" t="s">
        <v>9438</v>
      </c>
      <c r="K6161" t="s">
        <v>77</v>
      </c>
      <c r="L6161">
        <v>30</v>
      </c>
      <c r="M6161">
        <v>13949</v>
      </c>
      <c r="N6161" t="s">
        <v>766</v>
      </c>
      <c r="O6161" t="s">
        <v>3605</v>
      </c>
      <c r="P6161" s="4">
        <v>1200</v>
      </c>
      <c r="Q6161" s="4">
        <v>1200</v>
      </c>
      <c r="R6161" t="s">
        <v>819</v>
      </c>
      <c r="S6161" s="4">
        <v>23532885</v>
      </c>
      <c r="T6161" t="s">
        <v>144</v>
      </c>
      <c r="U6161">
        <v>30</v>
      </c>
      <c r="V6161" t="s">
        <v>3606</v>
      </c>
      <c r="W6161" s="4">
        <f>Tabla1[[#This Row],[OS-Valor Unitario]]-Tabla1[[#This Row],[costo_antes_iva]]</f>
        <v>0</v>
      </c>
      <c r="X6161" s="4">
        <f>Tabla1[[#This Row],[OS-Valor Unitario]]*Tabla1[[#This Row],[CANTIDAD ENTREGA SATELITE]]</f>
        <v>36000</v>
      </c>
      <c r="Y6161" s="4">
        <f>Tabla1[[#This Row],[costo_antes_iva]]*Tabla1[[#This Row],[CANTIDAD ENTREGA SATELITE]]</f>
        <v>36000</v>
      </c>
      <c r="Z6161" s="4">
        <f>Tabla1[[#This Row],[Valor total OS]]-Tabla1[[#This Row],[valor total op]]</f>
        <v>0</v>
      </c>
    </row>
    <row r="6162" spans="1:26" x14ac:dyDescent="0.3">
      <c r="A6162">
        <v>5361</v>
      </c>
      <c r="B6162">
        <v>5</v>
      </c>
      <c r="C6162" t="s">
        <v>9448</v>
      </c>
      <c r="D6162" t="s">
        <v>9449</v>
      </c>
      <c r="E6162" t="s">
        <v>219</v>
      </c>
      <c r="F6162" t="s">
        <v>6046</v>
      </c>
      <c r="G6162" s="2">
        <v>45405</v>
      </c>
      <c r="H6162">
        <v>54224068</v>
      </c>
      <c r="I6162" t="s">
        <v>9450</v>
      </c>
      <c r="J6162" t="s">
        <v>9438</v>
      </c>
      <c r="K6162" t="s">
        <v>77</v>
      </c>
      <c r="L6162">
        <v>230</v>
      </c>
      <c r="M6162">
        <v>13950</v>
      </c>
      <c r="N6162" t="s">
        <v>766</v>
      </c>
      <c r="O6162" t="s">
        <v>3605</v>
      </c>
      <c r="P6162" s="4">
        <v>1200</v>
      </c>
      <c r="Q6162" s="4">
        <v>1200</v>
      </c>
      <c r="R6162" t="s">
        <v>819</v>
      </c>
      <c r="S6162" s="4">
        <v>23532885</v>
      </c>
      <c r="T6162" t="s">
        <v>144</v>
      </c>
      <c r="U6162">
        <v>230</v>
      </c>
      <c r="V6162" t="s">
        <v>3606</v>
      </c>
      <c r="W6162" s="4">
        <f>Tabla1[[#This Row],[OS-Valor Unitario]]-Tabla1[[#This Row],[costo_antes_iva]]</f>
        <v>0</v>
      </c>
      <c r="X6162" s="4">
        <f>Tabla1[[#This Row],[OS-Valor Unitario]]*Tabla1[[#This Row],[CANTIDAD ENTREGA SATELITE]]</f>
        <v>276000</v>
      </c>
      <c r="Y6162" s="4">
        <f>Tabla1[[#This Row],[costo_antes_iva]]*Tabla1[[#This Row],[CANTIDAD ENTREGA SATELITE]]</f>
        <v>276000</v>
      </c>
      <c r="Z6162" s="4">
        <f>Tabla1[[#This Row],[Valor total OS]]-Tabla1[[#This Row],[valor total op]]</f>
        <v>0</v>
      </c>
    </row>
    <row r="6163" spans="1:26" x14ac:dyDescent="0.3">
      <c r="A6163">
        <v>5361</v>
      </c>
      <c r="B6163">
        <v>5</v>
      </c>
      <c r="C6163" t="s">
        <v>9448</v>
      </c>
      <c r="D6163" t="s">
        <v>9449</v>
      </c>
      <c r="E6163" t="s">
        <v>219</v>
      </c>
      <c r="F6163" t="s">
        <v>6046</v>
      </c>
      <c r="G6163" s="2">
        <v>45405</v>
      </c>
      <c r="H6163">
        <v>54224068</v>
      </c>
      <c r="I6163" t="s">
        <v>9450</v>
      </c>
      <c r="J6163" t="s">
        <v>9438</v>
      </c>
      <c r="K6163" t="s">
        <v>77</v>
      </c>
      <c r="L6163">
        <v>6</v>
      </c>
      <c r="M6163">
        <v>14028</v>
      </c>
      <c r="N6163" t="s">
        <v>766</v>
      </c>
      <c r="O6163" t="s">
        <v>3605</v>
      </c>
      <c r="P6163" s="4">
        <v>1200</v>
      </c>
      <c r="Q6163" s="4">
        <v>1200</v>
      </c>
      <c r="R6163" t="s">
        <v>819</v>
      </c>
      <c r="S6163" s="4">
        <v>23532885</v>
      </c>
      <c r="T6163" t="s">
        <v>144</v>
      </c>
      <c r="U6163">
        <v>6</v>
      </c>
      <c r="V6163" t="s">
        <v>3606</v>
      </c>
      <c r="W6163" s="4">
        <f>Tabla1[[#This Row],[OS-Valor Unitario]]-Tabla1[[#This Row],[costo_antes_iva]]</f>
        <v>0</v>
      </c>
      <c r="X6163" s="4">
        <f>Tabla1[[#This Row],[OS-Valor Unitario]]*Tabla1[[#This Row],[CANTIDAD ENTREGA SATELITE]]</f>
        <v>7200</v>
      </c>
      <c r="Y6163" s="4">
        <f>Tabla1[[#This Row],[costo_antes_iva]]*Tabla1[[#This Row],[CANTIDAD ENTREGA SATELITE]]</f>
        <v>7200</v>
      </c>
      <c r="Z6163" s="4">
        <f>Tabla1[[#This Row],[Valor total OS]]-Tabla1[[#This Row],[valor total op]]</f>
        <v>0</v>
      </c>
    </row>
    <row r="6164" spans="1:26" x14ac:dyDescent="0.3">
      <c r="A6164">
        <v>5361</v>
      </c>
      <c r="B6164">
        <v>6</v>
      </c>
      <c r="C6164" t="s">
        <v>9451</v>
      </c>
      <c r="D6164" t="s">
        <v>9452</v>
      </c>
      <c r="E6164" t="s">
        <v>219</v>
      </c>
      <c r="F6164" t="s">
        <v>6046</v>
      </c>
      <c r="G6164" s="2">
        <v>45405</v>
      </c>
      <c r="H6164">
        <v>54224089</v>
      </c>
      <c r="I6164" t="s">
        <v>9453</v>
      </c>
      <c r="J6164" t="s">
        <v>9438</v>
      </c>
      <c r="K6164" t="s">
        <v>77</v>
      </c>
      <c r="L6164">
        <v>55</v>
      </c>
      <c r="M6164">
        <v>14196</v>
      </c>
      <c r="N6164" t="s">
        <v>766</v>
      </c>
      <c r="O6164" t="s">
        <v>3605</v>
      </c>
      <c r="P6164" s="4">
        <v>1200</v>
      </c>
      <c r="Q6164" s="4">
        <v>1200</v>
      </c>
      <c r="R6164" t="s">
        <v>819</v>
      </c>
      <c r="S6164" s="4">
        <v>23532885</v>
      </c>
      <c r="T6164" t="s">
        <v>144</v>
      </c>
      <c r="U6164">
        <v>55</v>
      </c>
      <c r="V6164" t="s">
        <v>3606</v>
      </c>
      <c r="W6164" s="4">
        <f>Tabla1[[#This Row],[OS-Valor Unitario]]-Tabla1[[#This Row],[costo_antes_iva]]</f>
        <v>0</v>
      </c>
      <c r="X6164" s="4">
        <f>Tabla1[[#This Row],[OS-Valor Unitario]]*Tabla1[[#This Row],[CANTIDAD ENTREGA SATELITE]]</f>
        <v>66000</v>
      </c>
      <c r="Y6164" s="4">
        <f>Tabla1[[#This Row],[costo_antes_iva]]*Tabla1[[#This Row],[CANTIDAD ENTREGA SATELITE]]</f>
        <v>66000</v>
      </c>
      <c r="Z6164" s="4">
        <f>Tabla1[[#This Row],[Valor total OS]]-Tabla1[[#This Row],[valor total op]]</f>
        <v>0</v>
      </c>
    </row>
    <row r="6165" spans="1:26" x14ac:dyDescent="0.3">
      <c r="A6165">
        <v>5347</v>
      </c>
      <c r="B6165">
        <v>1</v>
      </c>
      <c r="C6165" t="s">
        <v>9564</v>
      </c>
      <c r="D6165" t="s">
        <v>9565</v>
      </c>
      <c r="E6165" t="s">
        <v>1471</v>
      </c>
      <c r="F6165" t="s">
        <v>496</v>
      </c>
      <c r="G6165" s="2">
        <v>45405</v>
      </c>
      <c r="H6165">
        <v>54224993</v>
      </c>
      <c r="I6165" t="s">
        <v>9566</v>
      </c>
      <c r="J6165" t="s">
        <v>9567</v>
      </c>
      <c r="K6165" t="s">
        <v>64</v>
      </c>
      <c r="L6165">
        <v>15</v>
      </c>
      <c r="M6165">
        <v>13665</v>
      </c>
      <c r="N6165" t="s">
        <v>53</v>
      </c>
      <c r="O6165" t="s">
        <v>6060</v>
      </c>
      <c r="P6165" s="4">
        <v>1400</v>
      </c>
      <c r="Q6165" s="4">
        <v>1500</v>
      </c>
      <c r="R6165" t="s">
        <v>819</v>
      </c>
      <c r="S6165" s="4">
        <v>1438094</v>
      </c>
      <c r="T6165" t="s">
        <v>144</v>
      </c>
      <c r="U6165">
        <v>15</v>
      </c>
      <c r="V6165" t="s">
        <v>6061</v>
      </c>
      <c r="W6165" s="4">
        <f>Tabla1[[#This Row],[OS-Valor Unitario]]-Tabla1[[#This Row],[costo_antes_iva]]</f>
        <v>100</v>
      </c>
      <c r="X6165" s="4">
        <f>Tabla1[[#This Row],[OS-Valor Unitario]]*Tabla1[[#This Row],[CANTIDAD ENTREGA SATELITE]]</f>
        <v>22500</v>
      </c>
      <c r="Y6165" s="4">
        <f>Tabla1[[#This Row],[costo_antes_iva]]*Tabla1[[#This Row],[CANTIDAD ENTREGA SATELITE]]</f>
        <v>21000</v>
      </c>
      <c r="Z6165" s="4">
        <f>Tabla1[[#This Row],[Valor total OS]]-Tabla1[[#This Row],[valor total op]]</f>
        <v>1500</v>
      </c>
    </row>
    <row r="6166" spans="1:26" x14ac:dyDescent="0.3">
      <c r="A6166">
        <v>5347</v>
      </c>
      <c r="B6166">
        <v>3</v>
      </c>
      <c r="C6166" t="s">
        <v>9568</v>
      </c>
      <c r="D6166" t="s">
        <v>9569</v>
      </c>
      <c r="E6166" t="s">
        <v>111</v>
      </c>
      <c r="F6166" t="s">
        <v>496</v>
      </c>
      <c r="G6166" s="2">
        <v>45405</v>
      </c>
      <c r="H6166">
        <v>54225032</v>
      </c>
      <c r="I6166" t="s">
        <v>9570</v>
      </c>
      <c r="J6166" t="s">
        <v>9567</v>
      </c>
      <c r="K6166" t="s">
        <v>32</v>
      </c>
      <c r="L6166">
        <v>3</v>
      </c>
      <c r="M6166">
        <v>13675</v>
      </c>
      <c r="N6166" t="s">
        <v>53</v>
      </c>
      <c r="O6166" t="s">
        <v>6286</v>
      </c>
      <c r="P6166" s="4">
        <v>11000</v>
      </c>
      <c r="Q6166" s="4">
        <v>11000</v>
      </c>
      <c r="R6166" t="s">
        <v>819</v>
      </c>
      <c r="S6166" s="4">
        <v>1438094</v>
      </c>
      <c r="T6166" t="s">
        <v>111</v>
      </c>
      <c r="U6166">
        <v>3</v>
      </c>
      <c r="V6166" t="s">
        <v>6287</v>
      </c>
      <c r="W6166" s="4">
        <f>Tabla1[[#This Row],[OS-Valor Unitario]]-Tabla1[[#This Row],[costo_antes_iva]]</f>
        <v>0</v>
      </c>
      <c r="X6166" s="4">
        <f>Tabla1[[#This Row],[OS-Valor Unitario]]*Tabla1[[#This Row],[CANTIDAD ENTREGA SATELITE]]</f>
        <v>33000</v>
      </c>
      <c r="Y6166" s="4">
        <f>Tabla1[[#This Row],[costo_antes_iva]]*Tabla1[[#This Row],[CANTIDAD ENTREGA SATELITE]]</f>
        <v>33000</v>
      </c>
      <c r="Z6166" s="4">
        <f>Tabla1[[#This Row],[Valor total OS]]-Tabla1[[#This Row],[valor total op]]</f>
        <v>0</v>
      </c>
    </row>
    <row r="6167" spans="1:26" x14ac:dyDescent="0.3">
      <c r="A6167">
        <v>5343</v>
      </c>
      <c r="B6167">
        <v>1</v>
      </c>
      <c r="C6167" t="s">
        <v>9590</v>
      </c>
      <c r="D6167" t="s">
        <v>9591</v>
      </c>
      <c r="E6167" t="s">
        <v>70</v>
      </c>
      <c r="F6167" t="s">
        <v>1819</v>
      </c>
      <c r="G6167" s="2">
        <v>45400</v>
      </c>
      <c r="H6167">
        <v>54154116</v>
      </c>
      <c r="I6167" t="s">
        <v>9592</v>
      </c>
      <c r="J6167" t="s">
        <v>9593</v>
      </c>
      <c r="K6167" t="s">
        <v>77</v>
      </c>
      <c r="L6167">
        <v>4</v>
      </c>
      <c r="M6167">
        <v>13812</v>
      </c>
      <c r="N6167" t="s">
        <v>53</v>
      </c>
      <c r="O6167" t="s">
        <v>78</v>
      </c>
      <c r="P6167" s="4">
        <v>1200</v>
      </c>
      <c r="Q6167" s="4">
        <v>2400</v>
      </c>
      <c r="R6167" t="s">
        <v>819</v>
      </c>
      <c r="S6167" s="4">
        <v>595866</v>
      </c>
      <c r="T6167" t="s">
        <v>75</v>
      </c>
      <c r="U6167">
        <v>4</v>
      </c>
      <c r="V6167" t="s">
        <v>79</v>
      </c>
      <c r="W6167" s="4">
        <f>Tabla1[[#This Row],[OS-Valor Unitario]]-Tabla1[[#This Row],[costo_antes_iva]]</f>
        <v>1200</v>
      </c>
      <c r="X6167" s="4">
        <f>Tabla1[[#This Row],[OS-Valor Unitario]]*Tabla1[[#This Row],[CANTIDAD ENTREGA SATELITE]]</f>
        <v>9600</v>
      </c>
      <c r="Y6167" s="4">
        <f>Tabla1[[#This Row],[costo_antes_iva]]*Tabla1[[#This Row],[CANTIDAD ENTREGA SATELITE]]</f>
        <v>4800</v>
      </c>
      <c r="Z6167" s="4">
        <f>Tabla1[[#This Row],[Valor total OS]]-Tabla1[[#This Row],[valor total op]]</f>
        <v>4800</v>
      </c>
    </row>
    <row r="6168" spans="1:26" x14ac:dyDescent="0.3">
      <c r="A6168">
        <v>5343</v>
      </c>
      <c r="B6168">
        <v>1</v>
      </c>
      <c r="C6168" t="s">
        <v>9590</v>
      </c>
      <c r="D6168" t="s">
        <v>9591</v>
      </c>
      <c r="E6168" t="s">
        <v>70</v>
      </c>
      <c r="F6168" t="s">
        <v>1819</v>
      </c>
      <c r="G6168" s="2">
        <v>45400</v>
      </c>
      <c r="H6168">
        <v>54154116</v>
      </c>
      <c r="I6168" t="s">
        <v>9592</v>
      </c>
      <c r="J6168" t="s">
        <v>9593</v>
      </c>
      <c r="K6168" t="s">
        <v>32</v>
      </c>
      <c r="L6168">
        <v>6</v>
      </c>
      <c r="M6168">
        <v>13850</v>
      </c>
      <c r="N6168" t="s">
        <v>53</v>
      </c>
      <c r="O6168" t="s">
        <v>74</v>
      </c>
      <c r="P6168" s="4">
        <v>12500</v>
      </c>
      <c r="Q6168" s="4">
        <v>11000</v>
      </c>
      <c r="R6168" t="s">
        <v>819</v>
      </c>
      <c r="S6168" s="4">
        <v>595866</v>
      </c>
      <c r="T6168" t="s">
        <v>75</v>
      </c>
      <c r="U6168">
        <v>6</v>
      </c>
      <c r="V6168" t="s">
        <v>76</v>
      </c>
      <c r="W6168" s="4">
        <f>Tabla1[[#This Row],[OS-Valor Unitario]]-Tabla1[[#This Row],[costo_antes_iva]]</f>
        <v>-1500</v>
      </c>
      <c r="X6168" s="4">
        <f>Tabla1[[#This Row],[OS-Valor Unitario]]*Tabla1[[#This Row],[CANTIDAD ENTREGA SATELITE]]</f>
        <v>66000</v>
      </c>
      <c r="Y6168" s="4">
        <f>Tabla1[[#This Row],[costo_antes_iva]]*Tabla1[[#This Row],[CANTIDAD ENTREGA SATELITE]]</f>
        <v>75000</v>
      </c>
      <c r="Z6168" s="4">
        <f>Tabla1[[#This Row],[Valor total OS]]-Tabla1[[#This Row],[valor total op]]</f>
        <v>-9000</v>
      </c>
    </row>
    <row r="6169" spans="1:26" x14ac:dyDescent="0.3">
      <c r="A6169">
        <v>5343</v>
      </c>
      <c r="B6169">
        <v>1</v>
      </c>
      <c r="C6169" t="s">
        <v>9590</v>
      </c>
      <c r="D6169" t="s">
        <v>9591</v>
      </c>
      <c r="E6169" t="s">
        <v>70</v>
      </c>
      <c r="F6169" t="s">
        <v>1819</v>
      </c>
      <c r="G6169" s="2">
        <v>45400</v>
      </c>
      <c r="H6169">
        <v>54154116</v>
      </c>
      <c r="I6169" t="s">
        <v>9592</v>
      </c>
      <c r="J6169" t="s">
        <v>9593</v>
      </c>
      <c r="K6169" t="s">
        <v>77</v>
      </c>
      <c r="L6169">
        <v>2</v>
      </c>
      <c r="M6169">
        <v>13813</v>
      </c>
      <c r="N6169" t="s">
        <v>53</v>
      </c>
      <c r="O6169" t="s">
        <v>78</v>
      </c>
      <c r="P6169" s="4">
        <v>1200</v>
      </c>
      <c r="Q6169" s="4">
        <v>2400</v>
      </c>
      <c r="R6169" t="s">
        <v>819</v>
      </c>
      <c r="S6169" s="4">
        <v>595866</v>
      </c>
      <c r="T6169" t="s">
        <v>75</v>
      </c>
      <c r="U6169">
        <v>4</v>
      </c>
      <c r="V6169" t="s">
        <v>79</v>
      </c>
      <c r="W6169" s="4">
        <f>Tabla1[[#This Row],[OS-Valor Unitario]]-Tabla1[[#This Row],[costo_antes_iva]]</f>
        <v>1200</v>
      </c>
      <c r="X6169" s="4">
        <f>Tabla1[[#This Row],[OS-Valor Unitario]]*Tabla1[[#This Row],[CANTIDAD ENTREGA SATELITE]]</f>
        <v>9600</v>
      </c>
      <c r="Y6169" s="4">
        <f>Tabla1[[#This Row],[costo_antes_iva]]*Tabla1[[#This Row],[CANTIDAD ENTREGA SATELITE]]</f>
        <v>4800</v>
      </c>
      <c r="Z6169" s="4">
        <f>Tabla1[[#This Row],[Valor total OS]]-Tabla1[[#This Row],[valor total op]]</f>
        <v>4800</v>
      </c>
    </row>
    <row r="6170" spans="1:26" x14ac:dyDescent="0.3">
      <c r="A6170">
        <v>5343</v>
      </c>
      <c r="B6170">
        <v>1</v>
      </c>
      <c r="C6170" t="s">
        <v>9590</v>
      </c>
      <c r="D6170" t="s">
        <v>9591</v>
      </c>
      <c r="E6170" t="s">
        <v>70</v>
      </c>
      <c r="F6170" t="s">
        <v>1819</v>
      </c>
      <c r="G6170" s="2">
        <v>45400</v>
      </c>
      <c r="H6170">
        <v>54154116</v>
      </c>
      <c r="I6170" t="s">
        <v>9592</v>
      </c>
      <c r="J6170" t="s">
        <v>9593</v>
      </c>
      <c r="K6170" t="s">
        <v>77</v>
      </c>
      <c r="L6170">
        <v>2</v>
      </c>
      <c r="M6170">
        <v>13813</v>
      </c>
      <c r="N6170" t="s">
        <v>53</v>
      </c>
      <c r="O6170" t="s">
        <v>78</v>
      </c>
      <c r="P6170" s="4">
        <v>1200</v>
      </c>
      <c r="Q6170" s="4">
        <v>2400</v>
      </c>
      <c r="R6170" t="s">
        <v>819</v>
      </c>
      <c r="S6170" s="4">
        <v>595866</v>
      </c>
      <c r="T6170" t="s">
        <v>75</v>
      </c>
      <c r="U6170">
        <v>6</v>
      </c>
      <c r="V6170" t="s">
        <v>76</v>
      </c>
      <c r="W6170" s="4">
        <f>Tabla1[[#This Row],[OS-Valor Unitario]]-Tabla1[[#This Row],[costo_antes_iva]]</f>
        <v>1200</v>
      </c>
      <c r="X6170" s="4">
        <f>Tabla1[[#This Row],[OS-Valor Unitario]]*Tabla1[[#This Row],[CANTIDAD ENTREGA SATELITE]]</f>
        <v>14400</v>
      </c>
      <c r="Y6170" s="4">
        <f>Tabla1[[#This Row],[costo_antes_iva]]*Tabla1[[#This Row],[CANTIDAD ENTREGA SATELITE]]</f>
        <v>7200</v>
      </c>
      <c r="Z6170" s="4">
        <f>Tabla1[[#This Row],[Valor total OS]]-Tabla1[[#This Row],[valor total op]]</f>
        <v>7200</v>
      </c>
    </row>
    <row r="6171" spans="1:26" x14ac:dyDescent="0.3">
      <c r="A6171">
        <v>5339</v>
      </c>
      <c r="B6171">
        <v>1</v>
      </c>
      <c r="C6171" t="s">
        <v>9643</v>
      </c>
      <c r="D6171" t="s">
        <v>9644</v>
      </c>
      <c r="E6171" t="s">
        <v>1088</v>
      </c>
      <c r="F6171" t="s">
        <v>695</v>
      </c>
      <c r="G6171" s="2">
        <v>45398</v>
      </c>
      <c r="H6171">
        <v>54112948</v>
      </c>
      <c r="I6171" t="s">
        <v>9645</v>
      </c>
      <c r="J6171" t="s">
        <v>9646</v>
      </c>
      <c r="K6171" t="s">
        <v>77</v>
      </c>
      <c r="L6171">
        <v>100</v>
      </c>
      <c r="M6171">
        <v>13700</v>
      </c>
      <c r="N6171" t="s">
        <v>285</v>
      </c>
      <c r="O6171" t="s">
        <v>78</v>
      </c>
      <c r="P6171" s="4">
        <v>3600</v>
      </c>
      <c r="Q6171" s="4">
        <v>3600</v>
      </c>
      <c r="R6171" t="s">
        <v>819</v>
      </c>
      <c r="S6171" s="4">
        <v>32232170</v>
      </c>
      <c r="T6171" t="s">
        <v>238</v>
      </c>
      <c r="U6171">
        <v>100</v>
      </c>
      <c r="V6171" t="s">
        <v>79</v>
      </c>
      <c r="W6171" s="4">
        <f>Tabla1[[#This Row],[OS-Valor Unitario]]-Tabla1[[#This Row],[costo_antes_iva]]</f>
        <v>0</v>
      </c>
      <c r="X6171" s="4">
        <f>Tabla1[[#This Row],[OS-Valor Unitario]]*Tabla1[[#This Row],[CANTIDAD ENTREGA SATELITE]]</f>
        <v>360000</v>
      </c>
      <c r="Y6171" s="4">
        <f>Tabla1[[#This Row],[costo_antes_iva]]*Tabla1[[#This Row],[CANTIDAD ENTREGA SATELITE]]</f>
        <v>360000</v>
      </c>
      <c r="Z6171" s="4">
        <f>Tabla1[[#This Row],[Valor total OS]]-Tabla1[[#This Row],[valor total op]]</f>
        <v>0</v>
      </c>
    </row>
    <row r="6172" spans="1:26" x14ac:dyDescent="0.3">
      <c r="A6172">
        <v>5339</v>
      </c>
      <c r="B6172">
        <v>1</v>
      </c>
      <c r="C6172" t="s">
        <v>9643</v>
      </c>
      <c r="D6172" t="s">
        <v>9644</v>
      </c>
      <c r="E6172" t="s">
        <v>1088</v>
      </c>
      <c r="F6172" t="s">
        <v>695</v>
      </c>
      <c r="G6172" s="2">
        <v>45398</v>
      </c>
      <c r="H6172">
        <v>54112948</v>
      </c>
      <c r="I6172" t="s">
        <v>9645</v>
      </c>
      <c r="J6172" t="s">
        <v>9646</v>
      </c>
      <c r="K6172" t="s">
        <v>32</v>
      </c>
      <c r="L6172">
        <v>100</v>
      </c>
      <c r="M6172">
        <v>13738</v>
      </c>
      <c r="N6172" t="s">
        <v>285</v>
      </c>
      <c r="O6172" t="s">
        <v>41</v>
      </c>
      <c r="P6172" s="4">
        <v>15000</v>
      </c>
      <c r="Q6172" s="4">
        <v>17000</v>
      </c>
      <c r="R6172" t="s">
        <v>819</v>
      </c>
      <c r="S6172" s="4">
        <v>32232170</v>
      </c>
      <c r="T6172" t="s">
        <v>238</v>
      </c>
      <c r="U6172">
        <v>100</v>
      </c>
      <c r="V6172" t="s">
        <v>46</v>
      </c>
      <c r="W6172" s="4">
        <f>Tabla1[[#This Row],[OS-Valor Unitario]]-Tabla1[[#This Row],[costo_antes_iva]]</f>
        <v>2000</v>
      </c>
      <c r="X6172" s="4">
        <f>Tabla1[[#This Row],[OS-Valor Unitario]]*Tabla1[[#This Row],[CANTIDAD ENTREGA SATELITE]]</f>
        <v>1700000</v>
      </c>
      <c r="Y6172" s="4">
        <f>Tabla1[[#This Row],[costo_antes_iva]]*Tabla1[[#This Row],[CANTIDAD ENTREGA SATELITE]]</f>
        <v>1500000</v>
      </c>
      <c r="Z6172" s="4">
        <f>Tabla1[[#This Row],[Valor total OS]]-Tabla1[[#This Row],[valor total op]]</f>
        <v>200000</v>
      </c>
    </row>
    <row r="6173" spans="1:26" x14ac:dyDescent="0.3">
      <c r="A6173">
        <v>5339</v>
      </c>
      <c r="B6173">
        <v>2</v>
      </c>
      <c r="C6173" t="s">
        <v>9647</v>
      </c>
      <c r="D6173" t="s">
        <v>9648</v>
      </c>
      <c r="E6173" t="s">
        <v>426</v>
      </c>
      <c r="F6173" t="s">
        <v>695</v>
      </c>
      <c r="G6173" s="2">
        <v>45398</v>
      </c>
      <c r="H6173">
        <v>54112960</v>
      </c>
      <c r="I6173" t="s">
        <v>9649</v>
      </c>
      <c r="J6173" t="s">
        <v>9646</v>
      </c>
      <c r="K6173" t="s">
        <v>77</v>
      </c>
      <c r="L6173">
        <v>206</v>
      </c>
      <c r="M6173">
        <v>13926</v>
      </c>
      <c r="N6173" t="s">
        <v>285</v>
      </c>
      <c r="O6173" t="s">
        <v>3605</v>
      </c>
      <c r="P6173" s="4">
        <v>1400</v>
      </c>
      <c r="Q6173" s="4">
        <v>1400</v>
      </c>
      <c r="R6173" t="s">
        <v>819</v>
      </c>
      <c r="S6173" s="4">
        <v>32232170</v>
      </c>
      <c r="T6173" t="s">
        <v>381</v>
      </c>
      <c r="U6173">
        <v>206</v>
      </c>
      <c r="V6173" t="s">
        <v>3606</v>
      </c>
      <c r="W6173" s="4">
        <f>Tabla1[[#This Row],[OS-Valor Unitario]]-Tabla1[[#This Row],[costo_antes_iva]]</f>
        <v>0</v>
      </c>
      <c r="X6173" s="4">
        <f>Tabla1[[#This Row],[OS-Valor Unitario]]*Tabla1[[#This Row],[CANTIDAD ENTREGA SATELITE]]</f>
        <v>288400</v>
      </c>
      <c r="Y6173" s="4">
        <f>Tabla1[[#This Row],[costo_antes_iva]]*Tabla1[[#This Row],[CANTIDAD ENTREGA SATELITE]]</f>
        <v>288400</v>
      </c>
      <c r="Z6173" s="4">
        <f>Tabla1[[#This Row],[Valor total OS]]-Tabla1[[#This Row],[valor total op]]</f>
        <v>0</v>
      </c>
    </row>
    <row r="6174" spans="1:26" x14ac:dyDescent="0.3">
      <c r="A6174">
        <v>5339</v>
      </c>
      <c r="B6174">
        <v>2</v>
      </c>
      <c r="C6174" t="s">
        <v>9647</v>
      </c>
      <c r="D6174" t="s">
        <v>9648</v>
      </c>
      <c r="E6174" t="s">
        <v>426</v>
      </c>
      <c r="F6174" t="s">
        <v>695</v>
      </c>
      <c r="G6174" s="2">
        <v>45398</v>
      </c>
      <c r="H6174">
        <v>54112960</v>
      </c>
      <c r="I6174" t="s">
        <v>9649</v>
      </c>
      <c r="J6174" t="s">
        <v>9646</v>
      </c>
      <c r="K6174" t="s">
        <v>92</v>
      </c>
      <c r="L6174">
        <v>200</v>
      </c>
      <c r="M6174">
        <v>13709</v>
      </c>
      <c r="N6174" t="s">
        <v>285</v>
      </c>
      <c r="O6174" t="s">
        <v>542</v>
      </c>
      <c r="P6174" s="4">
        <v>6000</v>
      </c>
      <c r="Q6174" s="4">
        <v>6000</v>
      </c>
      <c r="R6174" t="s">
        <v>819</v>
      </c>
      <c r="S6174" s="4">
        <v>32232170</v>
      </c>
      <c r="T6174" t="s">
        <v>381</v>
      </c>
      <c r="U6174">
        <v>200</v>
      </c>
      <c r="V6174" t="s">
        <v>543</v>
      </c>
      <c r="W6174" s="4">
        <f>Tabla1[[#This Row],[OS-Valor Unitario]]-Tabla1[[#This Row],[costo_antes_iva]]</f>
        <v>0</v>
      </c>
      <c r="X6174" s="4">
        <f>Tabla1[[#This Row],[OS-Valor Unitario]]*Tabla1[[#This Row],[CANTIDAD ENTREGA SATELITE]]</f>
        <v>1200000</v>
      </c>
      <c r="Y6174" s="4">
        <f>Tabla1[[#This Row],[costo_antes_iva]]*Tabla1[[#This Row],[CANTIDAD ENTREGA SATELITE]]</f>
        <v>1200000</v>
      </c>
      <c r="Z6174" s="4">
        <f>Tabla1[[#This Row],[Valor total OS]]-Tabla1[[#This Row],[valor total op]]</f>
        <v>0</v>
      </c>
    </row>
    <row r="6175" spans="1:26" x14ac:dyDescent="0.3">
      <c r="A6175">
        <v>5339</v>
      </c>
      <c r="B6175">
        <v>3</v>
      </c>
      <c r="C6175" t="s">
        <v>9650</v>
      </c>
      <c r="D6175" t="s">
        <v>9651</v>
      </c>
      <c r="E6175" t="s">
        <v>130</v>
      </c>
      <c r="F6175" t="s">
        <v>695</v>
      </c>
      <c r="G6175" s="2">
        <v>45398</v>
      </c>
      <c r="H6175">
        <v>54112964</v>
      </c>
      <c r="I6175" t="s">
        <v>9652</v>
      </c>
      <c r="J6175" t="s">
        <v>9646</v>
      </c>
      <c r="K6175" t="s">
        <v>77</v>
      </c>
      <c r="L6175">
        <v>12</v>
      </c>
      <c r="M6175">
        <v>14118</v>
      </c>
      <c r="N6175" t="s">
        <v>285</v>
      </c>
      <c r="O6175" t="s">
        <v>3605</v>
      </c>
      <c r="P6175" s="4">
        <v>1400</v>
      </c>
      <c r="Q6175" s="4">
        <v>1400</v>
      </c>
      <c r="R6175" t="s">
        <v>819</v>
      </c>
      <c r="S6175" s="4">
        <v>32232170</v>
      </c>
      <c r="T6175" t="s">
        <v>111</v>
      </c>
      <c r="U6175">
        <v>12</v>
      </c>
      <c r="V6175" t="s">
        <v>3606</v>
      </c>
      <c r="W6175" s="4">
        <f>Tabla1[[#This Row],[OS-Valor Unitario]]-Tabla1[[#This Row],[costo_antes_iva]]</f>
        <v>0</v>
      </c>
      <c r="X6175" s="4">
        <f>Tabla1[[#This Row],[OS-Valor Unitario]]*Tabla1[[#This Row],[CANTIDAD ENTREGA SATELITE]]</f>
        <v>16800</v>
      </c>
      <c r="Y6175" s="4">
        <f>Tabla1[[#This Row],[costo_antes_iva]]*Tabla1[[#This Row],[CANTIDAD ENTREGA SATELITE]]</f>
        <v>16800</v>
      </c>
      <c r="Z6175" s="4">
        <f>Tabla1[[#This Row],[Valor total OS]]-Tabla1[[#This Row],[valor total op]]</f>
        <v>0</v>
      </c>
    </row>
    <row r="6176" spans="1:26" x14ac:dyDescent="0.3">
      <c r="A6176">
        <v>5339</v>
      </c>
      <c r="B6176">
        <v>3</v>
      </c>
      <c r="C6176" t="s">
        <v>9650</v>
      </c>
      <c r="D6176" t="s">
        <v>9651</v>
      </c>
      <c r="E6176" t="s">
        <v>130</v>
      </c>
      <c r="F6176" t="s">
        <v>695</v>
      </c>
      <c r="G6176" s="2">
        <v>45398</v>
      </c>
      <c r="H6176">
        <v>54112964</v>
      </c>
      <c r="I6176" t="s">
        <v>9652</v>
      </c>
      <c r="J6176" t="s">
        <v>9646</v>
      </c>
      <c r="K6176" t="s">
        <v>77</v>
      </c>
      <c r="L6176">
        <v>128</v>
      </c>
      <c r="M6176">
        <v>14119</v>
      </c>
      <c r="N6176" t="s">
        <v>285</v>
      </c>
      <c r="O6176" t="s">
        <v>3605</v>
      </c>
      <c r="P6176" s="4">
        <v>1400</v>
      </c>
      <c r="Q6176" s="4">
        <v>1400</v>
      </c>
      <c r="R6176" t="s">
        <v>819</v>
      </c>
      <c r="S6176" s="4">
        <v>32232170</v>
      </c>
      <c r="T6176" t="s">
        <v>111</v>
      </c>
      <c r="U6176">
        <v>120</v>
      </c>
      <c r="V6176" t="s">
        <v>3606</v>
      </c>
      <c r="W6176" s="4">
        <f>Tabla1[[#This Row],[OS-Valor Unitario]]-Tabla1[[#This Row],[costo_antes_iva]]</f>
        <v>0</v>
      </c>
      <c r="X6176" s="4">
        <f>Tabla1[[#This Row],[OS-Valor Unitario]]*Tabla1[[#This Row],[CANTIDAD ENTREGA SATELITE]]</f>
        <v>168000</v>
      </c>
      <c r="Y6176" s="4">
        <f>Tabla1[[#This Row],[costo_antes_iva]]*Tabla1[[#This Row],[CANTIDAD ENTREGA SATELITE]]</f>
        <v>168000</v>
      </c>
      <c r="Z6176" s="4">
        <f>Tabla1[[#This Row],[Valor total OS]]-Tabla1[[#This Row],[valor total op]]</f>
        <v>0</v>
      </c>
    </row>
    <row r="6177" spans="1:26" x14ac:dyDescent="0.3">
      <c r="A6177">
        <v>5339</v>
      </c>
      <c r="B6177">
        <v>3</v>
      </c>
      <c r="C6177" t="s">
        <v>9650</v>
      </c>
      <c r="D6177" t="s">
        <v>9651</v>
      </c>
      <c r="E6177" t="s">
        <v>130</v>
      </c>
      <c r="F6177" t="s">
        <v>695</v>
      </c>
      <c r="G6177" s="2">
        <v>45398</v>
      </c>
      <c r="H6177">
        <v>54112964</v>
      </c>
      <c r="I6177" t="s">
        <v>9652</v>
      </c>
      <c r="J6177" t="s">
        <v>9646</v>
      </c>
      <c r="K6177" t="s">
        <v>32</v>
      </c>
      <c r="L6177">
        <v>140</v>
      </c>
      <c r="M6177">
        <v>13884</v>
      </c>
      <c r="N6177" t="s">
        <v>285</v>
      </c>
      <c r="O6177" t="s">
        <v>2551</v>
      </c>
      <c r="P6177" s="4">
        <v>10000</v>
      </c>
      <c r="Q6177" s="4">
        <v>12500</v>
      </c>
      <c r="R6177" t="s">
        <v>819</v>
      </c>
      <c r="S6177" s="4">
        <v>32232170</v>
      </c>
      <c r="T6177" t="s">
        <v>111</v>
      </c>
      <c r="U6177">
        <v>140</v>
      </c>
      <c r="V6177" t="s">
        <v>2552</v>
      </c>
      <c r="W6177" s="4">
        <f>Tabla1[[#This Row],[OS-Valor Unitario]]-Tabla1[[#This Row],[costo_antes_iva]]</f>
        <v>2500</v>
      </c>
      <c r="X6177" s="4">
        <f>Tabla1[[#This Row],[OS-Valor Unitario]]*Tabla1[[#This Row],[CANTIDAD ENTREGA SATELITE]]</f>
        <v>1750000</v>
      </c>
      <c r="Y6177" s="4">
        <f>Tabla1[[#This Row],[costo_antes_iva]]*Tabla1[[#This Row],[CANTIDAD ENTREGA SATELITE]]</f>
        <v>1400000</v>
      </c>
      <c r="Z6177" s="4">
        <f>Tabla1[[#This Row],[Valor total OS]]-Tabla1[[#This Row],[valor total op]]</f>
        <v>350000</v>
      </c>
    </row>
    <row r="6178" spans="1:26" x14ac:dyDescent="0.3">
      <c r="A6178">
        <v>5339</v>
      </c>
      <c r="B6178">
        <v>4</v>
      </c>
      <c r="C6178" t="s">
        <v>9653</v>
      </c>
      <c r="D6178" t="s">
        <v>9654</v>
      </c>
      <c r="E6178" t="s">
        <v>446</v>
      </c>
      <c r="F6178" t="s">
        <v>695</v>
      </c>
      <c r="G6178" s="2">
        <v>45398</v>
      </c>
      <c r="H6178">
        <v>54112970</v>
      </c>
      <c r="I6178" t="s">
        <v>9655</v>
      </c>
      <c r="J6178" t="s">
        <v>9646</v>
      </c>
      <c r="K6178" t="s">
        <v>32</v>
      </c>
      <c r="L6178">
        <v>60</v>
      </c>
      <c r="M6178">
        <v>13737</v>
      </c>
      <c r="N6178" t="s">
        <v>285</v>
      </c>
      <c r="O6178" t="s">
        <v>405</v>
      </c>
      <c r="P6178" s="4">
        <v>11000</v>
      </c>
      <c r="Q6178" s="4">
        <v>8000</v>
      </c>
      <c r="R6178" t="s">
        <v>819</v>
      </c>
      <c r="S6178" s="4">
        <v>32232170</v>
      </c>
      <c r="T6178" t="s">
        <v>56</v>
      </c>
      <c r="U6178">
        <v>60</v>
      </c>
      <c r="V6178" t="s">
        <v>406</v>
      </c>
      <c r="W6178" s="4">
        <f>Tabla1[[#This Row],[OS-Valor Unitario]]-Tabla1[[#This Row],[costo_antes_iva]]</f>
        <v>-3000</v>
      </c>
      <c r="X6178" s="4">
        <f>Tabla1[[#This Row],[OS-Valor Unitario]]*Tabla1[[#This Row],[CANTIDAD ENTREGA SATELITE]]</f>
        <v>480000</v>
      </c>
      <c r="Y6178" s="4">
        <f>Tabla1[[#This Row],[costo_antes_iva]]*Tabla1[[#This Row],[CANTIDAD ENTREGA SATELITE]]</f>
        <v>660000</v>
      </c>
      <c r="Z6178" s="4">
        <f>Tabla1[[#This Row],[Valor total OS]]-Tabla1[[#This Row],[valor total op]]</f>
        <v>-180000</v>
      </c>
    </row>
    <row r="6179" spans="1:26" x14ac:dyDescent="0.3">
      <c r="A6179">
        <v>5339</v>
      </c>
      <c r="B6179">
        <v>5</v>
      </c>
      <c r="C6179" t="s">
        <v>9656</v>
      </c>
      <c r="D6179" t="s">
        <v>9657</v>
      </c>
      <c r="E6179" t="s">
        <v>281</v>
      </c>
      <c r="F6179" t="s">
        <v>695</v>
      </c>
      <c r="G6179" s="2">
        <v>45398</v>
      </c>
      <c r="H6179">
        <v>54112976</v>
      </c>
      <c r="I6179" t="s">
        <v>9658</v>
      </c>
      <c r="J6179" t="s">
        <v>9646</v>
      </c>
      <c r="K6179" t="s">
        <v>77</v>
      </c>
      <c r="L6179">
        <v>2</v>
      </c>
      <c r="M6179">
        <v>14120</v>
      </c>
      <c r="N6179" t="s">
        <v>285</v>
      </c>
      <c r="O6179" t="s">
        <v>3605</v>
      </c>
      <c r="P6179" s="4">
        <v>1400</v>
      </c>
      <c r="Q6179" s="4">
        <v>1400</v>
      </c>
      <c r="R6179" t="s">
        <v>819</v>
      </c>
      <c r="S6179" s="4">
        <v>32232170</v>
      </c>
      <c r="T6179" t="s">
        <v>111</v>
      </c>
      <c r="U6179">
        <v>2</v>
      </c>
      <c r="V6179" t="s">
        <v>3606</v>
      </c>
      <c r="W6179" s="4">
        <f>Tabla1[[#This Row],[OS-Valor Unitario]]-Tabla1[[#This Row],[costo_antes_iva]]</f>
        <v>0</v>
      </c>
      <c r="X6179" s="4">
        <f>Tabla1[[#This Row],[OS-Valor Unitario]]*Tabla1[[#This Row],[CANTIDAD ENTREGA SATELITE]]</f>
        <v>2800</v>
      </c>
      <c r="Y6179" s="4">
        <f>Tabla1[[#This Row],[costo_antes_iva]]*Tabla1[[#This Row],[CANTIDAD ENTREGA SATELITE]]</f>
        <v>2800</v>
      </c>
      <c r="Z6179" s="4">
        <f>Tabla1[[#This Row],[Valor total OS]]-Tabla1[[#This Row],[valor total op]]</f>
        <v>0</v>
      </c>
    </row>
    <row r="6180" spans="1:26" x14ac:dyDescent="0.3">
      <c r="A6180">
        <v>5339</v>
      </c>
      <c r="B6180">
        <v>5</v>
      </c>
      <c r="C6180" t="s">
        <v>9656</v>
      </c>
      <c r="D6180" t="s">
        <v>9657</v>
      </c>
      <c r="E6180" t="s">
        <v>281</v>
      </c>
      <c r="F6180" t="s">
        <v>695</v>
      </c>
      <c r="G6180" s="2">
        <v>45398</v>
      </c>
      <c r="H6180">
        <v>54112976</v>
      </c>
      <c r="I6180" t="s">
        <v>9658</v>
      </c>
      <c r="J6180" t="s">
        <v>9646</v>
      </c>
      <c r="K6180" t="s">
        <v>77</v>
      </c>
      <c r="L6180">
        <v>58</v>
      </c>
      <c r="M6180">
        <v>14121</v>
      </c>
      <c r="N6180" t="s">
        <v>285</v>
      </c>
      <c r="O6180" t="s">
        <v>3605</v>
      </c>
      <c r="P6180" s="4">
        <v>1400</v>
      </c>
      <c r="Q6180" s="4">
        <v>1400</v>
      </c>
      <c r="R6180" t="s">
        <v>819</v>
      </c>
      <c r="S6180" s="4">
        <v>32232170</v>
      </c>
      <c r="T6180" t="s">
        <v>111</v>
      </c>
      <c r="U6180">
        <v>58</v>
      </c>
      <c r="V6180" t="s">
        <v>3606</v>
      </c>
      <c r="W6180" s="4">
        <f>Tabla1[[#This Row],[OS-Valor Unitario]]-Tabla1[[#This Row],[costo_antes_iva]]</f>
        <v>0</v>
      </c>
      <c r="X6180" s="4">
        <f>Tabla1[[#This Row],[OS-Valor Unitario]]*Tabla1[[#This Row],[CANTIDAD ENTREGA SATELITE]]</f>
        <v>81200</v>
      </c>
      <c r="Y6180" s="4">
        <f>Tabla1[[#This Row],[costo_antes_iva]]*Tabla1[[#This Row],[CANTIDAD ENTREGA SATELITE]]</f>
        <v>81200</v>
      </c>
      <c r="Z6180" s="4">
        <f>Tabla1[[#This Row],[Valor total OS]]-Tabla1[[#This Row],[valor total op]]</f>
        <v>0</v>
      </c>
    </row>
    <row r="6181" spans="1:26" x14ac:dyDescent="0.3">
      <c r="A6181">
        <v>5339</v>
      </c>
      <c r="B6181">
        <v>5</v>
      </c>
      <c r="C6181" t="s">
        <v>9656</v>
      </c>
      <c r="D6181" t="s">
        <v>9657</v>
      </c>
      <c r="E6181" t="s">
        <v>281</v>
      </c>
      <c r="F6181" t="s">
        <v>695</v>
      </c>
      <c r="G6181" s="2">
        <v>45398</v>
      </c>
      <c r="H6181">
        <v>54112976</v>
      </c>
      <c r="I6181" t="s">
        <v>9658</v>
      </c>
      <c r="J6181" t="s">
        <v>9646</v>
      </c>
      <c r="K6181" t="s">
        <v>32</v>
      </c>
      <c r="L6181">
        <v>60</v>
      </c>
      <c r="M6181">
        <v>13885</v>
      </c>
      <c r="N6181" t="s">
        <v>285</v>
      </c>
      <c r="O6181" t="s">
        <v>2551</v>
      </c>
      <c r="P6181" s="4">
        <v>10000</v>
      </c>
      <c r="Q6181" s="4">
        <v>11500</v>
      </c>
      <c r="R6181" t="s">
        <v>819</v>
      </c>
      <c r="S6181" s="4">
        <v>32232170</v>
      </c>
      <c r="T6181" t="s">
        <v>111</v>
      </c>
      <c r="U6181">
        <v>60</v>
      </c>
      <c r="V6181" t="s">
        <v>2552</v>
      </c>
      <c r="W6181" s="4">
        <f>Tabla1[[#This Row],[OS-Valor Unitario]]-Tabla1[[#This Row],[costo_antes_iva]]</f>
        <v>1500</v>
      </c>
      <c r="X6181" s="4">
        <f>Tabla1[[#This Row],[OS-Valor Unitario]]*Tabla1[[#This Row],[CANTIDAD ENTREGA SATELITE]]</f>
        <v>690000</v>
      </c>
      <c r="Y6181" s="4">
        <f>Tabla1[[#This Row],[costo_antes_iva]]*Tabla1[[#This Row],[CANTIDAD ENTREGA SATELITE]]</f>
        <v>600000</v>
      </c>
      <c r="Z6181" s="4">
        <f>Tabla1[[#This Row],[Valor total OS]]-Tabla1[[#This Row],[valor total op]]</f>
        <v>90000</v>
      </c>
    </row>
    <row r="6182" spans="1:26" x14ac:dyDescent="0.3">
      <c r="A6182">
        <v>5339</v>
      </c>
      <c r="B6182">
        <v>6</v>
      </c>
      <c r="C6182" t="s">
        <v>9659</v>
      </c>
      <c r="D6182" t="s">
        <v>9660</v>
      </c>
      <c r="E6182" t="s">
        <v>712</v>
      </c>
      <c r="F6182" t="s">
        <v>695</v>
      </c>
      <c r="G6182" s="2">
        <v>45398</v>
      </c>
      <c r="H6182">
        <v>54112982</v>
      </c>
      <c r="I6182" t="s">
        <v>9661</v>
      </c>
      <c r="J6182" t="s">
        <v>9646</v>
      </c>
      <c r="K6182" t="s">
        <v>32</v>
      </c>
      <c r="L6182">
        <v>140</v>
      </c>
      <c r="M6182">
        <v>13736</v>
      </c>
      <c r="N6182" t="s">
        <v>285</v>
      </c>
      <c r="O6182" t="s">
        <v>405</v>
      </c>
      <c r="P6182" s="4">
        <v>11000</v>
      </c>
      <c r="Q6182" s="4">
        <v>9000</v>
      </c>
      <c r="R6182" t="s">
        <v>819</v>
      </c>
      <c r="S6182" s="4">
        <v>32232170</v>
      </c>
      <c r="T6182" t="s">
        <v>56</v>
      </c>
      <c r="U6182">
        <v>140</v>
      </c>
      <c r="V6182" t="s">
        <v>406</v>
      </c>
      <c r="W6182" s="4">
        <f>Tabla1[[#This Row],[OS-Valor Unitario]]-Tabla1[[#This Row],[costo_antes_iva]]</f>
        <v>-2000</v>
      </c>
      <c r="X6182" s="4">
        <f>Tabla1[[#This Row],[OS-Valor Unitario]]*Tabla1[[#This Row],[CANTIDAD ENTREGA SATELITE]]</f>
        <v>1260000</v>
      </c>
      <c r="Y6182" s="4">
        <f>Tabla1[[#This Row],[costo_antes_iva]]*Tabla1[[#This Row],[CANTIDAD ENTREGA SATELITE]]</f>
        <v>1540000</v>
      </c>
      <c r="Z6182" s="4">
        <f>Tabla1[[#This Row],[Valor total OS]]-Tabla1[[#This Row],[valor total op]]</f>
        <v>-280000</v>
      </c>
    </row>
    <row r="6183" spans="1:26" x14ac:dyDescent="0.3">
      <c r="A6183">
        <v>5339</v>
      </c>
      <c r="B6183">
        <v>7</v>
      </c>
      <c r="C6183" t="s">
        <v>9662</v>
      </c>
      <c r="D6183" t="s">
        <v>9663</v>
      </c>
      <c r="E6183" t="s">
        <v>1088</v>
      </c>
      <c r="F6183" t="s">
        <v>695</v>
      </c>
      <c r="G6183" s="2">
        <v>45398</v>
      </c>
      <c r="H6183">
        <v>54112988</v>
      </c>
      <c r="I6183" t="s">
        <v>9664</v>
      </c>
      <c r="J6183" t="s">
        <v>9646</v>
      </c>
      <c r="K6183" t="s">
        <v>77</v>
      </c>
      <c r="L6183">
        <v>30</v>
      </c>
      <c r="M6183">
        <v>13706</v>
      </c>
      <c r="N6183" t="s">
        <v>285</v>
      </c>
      <c r="O6183" t="s">
        <v>78</v>
      </c>
      <c r="P6183" s="4">
        <v>3600</v>
      </c>
      <c r="Q6183" s="4">
        <v>3600</v>
      </c>
      <c r="R6183" t="s">
        <v>819</v>
      </c>
      <c r="S6183" s="4">
        <v>32232170</v>
      </c>
      <c r="T6183" t="s">
        <v>238</v>
      </c>
      <c r="U6183">
        <v>30</v>
      </c>
      <c r="V6183" t="s">
        <v>79</v>
      </c>
      <c r="W6183" s="4">
        <f>Tabla1[[#This Row],[OS-Valor Unitario]]-Tabla1[[#This Row],[costo_antes_iva]]</f>
        <v>0</v>
      </c>
      <c r="X6183" s="4">
        <f>Tabla1[[#This Row],[OS-Valor Unitario]]*Tabla1[[#This Row],[CANTIDAD ENTREGA SATELITE]]</f>
        <v>108000</v>
      </c>
      <c r="Y6183" s="4">
        <f>Tabla1[[#This Row],[costo_antes_iva]]*Tabla1[[#This Row],[CANTIDAD ENTREGA SATELITE]]</f>
        <v>108000</v>
      </c>
      <c r="Z6183" s="4">
        <f>Tabla1[[#This Row],[Valor total OS]]-Tabla1[[#This Row],[valor total op]]</f>
        <v>0</v>
      </c>
    </row>
    <row r="6184" spans="1:26" x14ac:dyDescent="0.3">
      <c r="A6184">
        <v>5339</v>
      </c>
      <c r="B6184">
        <v>7</v>
      </c>
      <c r="C6184" t="s">
        <v>9662</v>
      </c>
      <c r="D6184" t="s">
        <v>9663</v>
      </c>
      <c r="E6184" t="s">
        <v>1088</v>
      </c>
      <c r="F6184" t="s">
        <v>695</v>
      </c>
      <c r="G6184" s="2">
        <v>45398</v>
      </c>
      <c r="H6184">
        <v>54112988</v>
      </c>
      <c r="I6184" t="s">
        <v>9664</v>
      </c>
      <c r="J6184" t="s">
        <v>9646</v>
      </c>
      <c r="K6184" t="s">
        <v>32</v>
      </c>
      <c r="L6184">
        <v>30</v>
      </c>
      <c r="M6184">
        <v>13739</v>
      </c>
      <c r="N6184" t="s">
        <v>285</v>
      </c>
      <c r="O6184" t="s">
        <v>41</v>
      </c>
      <c r="P6184" s="4">
        <v>15000</v>
      </c>
      <c r="Q6184" s="4">
        <v>17000</v>
      </c>
      <c r="R6184" t="s">
        <v>819</v>
      </c>
      <c r="S6184" s="4">
        <v>32232170</v>
      </c>
      <c r="T6184" t="s">
        <v>238</v>
      </c>
      <c r="U6184">
        <v>30</v>
      </c>
      <c r="V6184" t="s">
        <v>46</v>
      </c>
      <c r="W6184" s="4">
        <f>Tabla1[[#This Row],[OS-Valor Unitario]]-Tabla1[[#This Row],[costo_antes_iva]]</f>
        <v>2000</v>
      </c>
      <c r="X6184" s="4">
        <f>Tabla1[[#This Row],[OS-Valor Unitario]]*Tabla1[[#This Row],[CANTIDAD ENTREGA SATELITE]]</f>
        <v>510000</v>
      </c>
      <c r="Y6184" s="4">
        <f>Tabla1[[#This Row],[costo_antes_iva]]*Tabla1[[#This Row],[CANTIDAD ENTREGA SATELITE]]</f>
        <v>450000</v>
      </c>
      <c r="Z6184" s="4">
        <f>Tabla1[[#This Row],[Valor total OS]]-Tabla1[[#This Row],[valor total op]]</f>
        <v>60000</v>
      </c>
    </row>
    <row r="6185" spans="1:26" x14ac:dyDescent="0.3">
      <c r="A6185">
        <v>5402</v>
      </c>
      <c r="B6185">
        <v>1</v>
      </c>
      <c r="C6185" t="s">
        <v>9073</v>
      </c>
      <c r="D6185" t="s">
        <v>9074</v>
      </c>
      <c r="E6185" t="s">
        <v>219</v>
      </c>
      <c r="F6185" t="s">
        <v>7611</v>
      </c>
      <c r="G6185" s="2">
        <v>45397</v>
      </c>
      <c r="H6185">
        <v>54110211</v>
      </c>
      <c r="I6185" t="s">
        <v>9075</v>
      </c>
      <c r="J6185" t="s">
        <v>9076</v>
      </c>
      <c r="K6185" t="s">
        <v>77</v>
      </c>
      <c r="L6185">
        <v>140</v>
      </c>
      <c r="M6185">
        <v>14180</v>
      </c>
      <c r="N6185" t="s">
        <v>1263</v>
      </c>
      <c r="O6185" t="s">
        <v>78</v>
      </c>
      <c r="P6185" s="4">
        <v>1400</v>
      </c>
      <c r="Q6185" s="4">
        <v>1400</v>
      </c>
      <c r="R6185" t="s">
        <v>819</v>
      </c>
      <c r="S6185" s="4">
        <v>3719700</v>
      </c>
      <c r="T6185" t="s">
        <v>144</v>
      </c>
      <c r="U6185">
        <v>140</v>
      </c>
      <c r="V6185" t="s">
        <v>79</v>
      </c>
      <c r="W6185" s="4">
        <f>Tabla1[[#This Row],[OS-Valor Unitario]]-Tabla1[[#This Row],[costo_antes_iva]]</f>
        <v>0</v>
      </c>
      <c r="X6185" s="4">
        <f>Tabla1[[#This Row],[OS-Valor Unitario]]*Tabla1[[#This Row],[CANTIDAD ENTREGA SATELITE]]</f>
        <v>196000</v>
      </c>
      <c r="Y6185" s="4">
        <f>Tabla1[[#This Row],[costo_antes_iva]]*Tabla1[[#This Row],[CANTIDAD ENTREGA SATELITE]]</f>
        <v>196000</v>
      </c>
      <c r="Z6185" s="4">
        <f>Tabla1[[#This Row],[Valor total OS]]-Tabla1[[#This Row],[valor total op]]</f>
        <v>0</v>
      </c>
    </row>
    <row r="6186" spans="1:26" x14ac:dyDescent="0.3">
      <c r="A6186">
        <v>5402</v>
      </c>
      <c r="B6186">
        <v>2</v>
      </c>
      <c r="C6186" t="s">
        <v>9077</v>
      </c>
      <c r="D6186" t="s">
        <v>9078</v>
      </c>
      <c r="E6186" t="s">
        <v>219</v>
      </c>
      <c r="F6186" t="s">
        <v>7611</v>
      </c>
      <c r="G6186" s="2">
        <v>45397</v>
      </c>
      <c r="H6186">
        <v>54110214</v>
      </c>
      <c r="I6186" t="s">
        <v>9079</v>
      </c>
      <c r="J6186" t="s">
        <v>9076</v>
      </c>
      <c r="K6186" t="s">
        <v>77</v>
      </c>
      <c r="L6186">
        <v>10</v>
      </c>
      <c r="M6186">
        <v>14181</v>
      </c>
      <c r="N6186" t="s">
        <v>1263</v>
      </c>
      <c r="O6186" t="s">
        <v>78</v>
      </c>
      <c r="P6186" s="4">
        <v>1400</v>
      </c>
      <c r="Q6186" s="4">
        <v>1400</v>
      </c>
      <c r="R6186" t="s">
        <v>819</v>
      </c>
      <c r="S6186" s="4">
        <v>3719700</v>
      </c>
      <c r="T6186" t="s">
        <v>144</v>
      </c>
      <c r="U6186">
        <v>10</v>
      </c>
      <c r="V6186" t="s">
        <v>79</v>
      </c>
      <c r="W6186" s="4">
        <f>Tabla1[[#This Row],[OS-Valor Unitario]]-Tabla1[[#This Row],[costo_antes_iva]]</f>
        <v>0</v>
      </c>
      <c r="X6186" s="4">
        <f>Tabla1[[#This Row],[OS-Valor Unitario]]*Tabla1[[#This Row],[CANTIDAD ENTREGA SATELITE]]</f>
        <v>14000</v>
      </c>
      <c r="Y6186" s="4">
        <f>Tabla1[[#This Row],[costo_antes_iva]]*Tabla1[[#This Row],[CANTIDAD ENTREGA SATELITE]]</f>
        <v>14000</v>
      </c>
      <c r="Z6186" s="4">
        <f>Tabla1[[#This Row],[Valor total OS]]-Tabla1[[#This Row],[valor total op]]</f>
        <v>0</v>
      </c>
    </row>
    <row r="6187" spans="1:26" x14ac:dyDescent="0.3">
      <c r="A6187">
        <v>5338</v>
      </c>
      <c r="B6187">
        <v>1</v>
      </c>
      <c r="C6187" t="s">
        <v>9665</v>
      </c>
      <c r="D6187" t="s">
        <v>9666</v>
      </c>
      <c r="E6187" t="s">
        <v>49</v>
      </c>
      <c r="F6187" t="s">
        <v>6706</v>
      </c>
      <c r="G6187" s="2">
        <v>45394</v>
      </c>
      <c r="H6187">
        <v>54057320</v>
      </c>
      <c r="I6187" t="s">
        <v>9667</v>
      </c>
      <c r="J6187" t="s">
        <v>9668</v>
      </c>
      <c r="K6187" t="s">
        <v>32</v>
      </c>
      <c r="L6187">
        <v>282</v>
      </c>
      <c r="M6187">
        <v>13679</v>
      </c>
      <c r="N6187" t="s">
        <v>53</v>
      </c>
      <c r="O6187" t="s">
        <v>732</v>
      </c>
      <c r="P6187" s="4">
        <v>6000</v>
      </c>
      <c r="Q6187" s="4">
        <v>4500</v>
      </c>
      <c r="R6187" t="s">
        <v>819</v>
      </c>
      <c r="S6187" s="4">
        <v>12591774</v>
      </c>
      <c r="T6187" t="s">
        <v>56</v>
      </c>
      <c r="U6187">
        <v>282</v>
      </c>
      <c r="V6187" t="s">
        <v>976</v>
      </c>
      <c r="W6187" s="4">
        <f>Tabla1[[#This Row],[OS-Valor Unitario]]-Tabla1[[#This Row],[costo_antes_iva]]</f>
        <v>-1500</v>
      </c>
      <c r="X6187" s="4">
        <f>Tabla1[[#This Row],[OS-Valor Unitario]]*Tabla1[[#This Row],[CANTIDAD ENTREGA SATELITE]]</f>
        <v>1269000</v>
      </c>
      <c r="Y6187" s="4">
        <f>Tabla1[[#This Row],[costo_antes_iva]]*Tabla1[[#This Row],[CANTIDAD ENTREGA SATELITE]]</f>
        <v>1692000</v>
      </c>
      <c r="Z6187" s="4">
        <f>Tabla1[[#This Row],[Valor total OS]]-Tabla1[[#This Row],[valor total op]]</f>
        <v>-423000</v>
      </c>
    </row>
    <row r="6188" spans="1:26" x14ac:dyDescent="0.3">
      <c r="A6188">
        <v>5338</v>
      </c>
      <c r="B6188">
        <v>2</v>
      </c>
      <c r="C6188" t="s">
        <v>9669</v>
      </c>
      <c r="D6188" t="s">
        <v>9670</v>
      </c>
      <c r="E6188" t="s">
        <v>219</v>
      </c>
      <c r="F6188" t="s">
        <v>6706</v>
      </c>
      <c r="G6188" s="2">
        <v>45394</v>
      </c>
      <c r="H6188">
        <v>54057324</v>
      </c>
      <c r="I6188" t="s">
        <v>9671</v>
      </c>
      <c r="J6188" t="s">
        <v>9668</v>
      </c>
      <c r="K6188" t="s">
        <v>32</v>
      </c>
      <c r="L6188">
        <v>50</v>
      </c>
      <c r="M6188">
        <v>13796</v>
      </c>
      <c r="N6188" t="s">
        <v>53</v>
      </c>
      <c r="O6188" t="s">
        <v>852</v>
      </c>
      <c r="P6188" s="4">
        <v>3500</v>
      </c>
      <c r="Q6188" s="4">
        <v>4000</v>
      </c>
      <c r="R6188" t="s">
        <v>819</v>
      </c>
      <c r="S6188" s="4">
        <v>12591774</v>
      </c>
      <c r="T6188" t="s">
        <v>144</v>
      </c>
      <c r="U6188">
        <v>50</v>
      </c>
      <c r="V6188" t="s">
        <v>853</v>
      </c>
      <c r="W6188" s="4">
        <f>Tabla1[[#This Row],[OS-Valor Unitario]]-Tabla1[[#This Row],[costo_antes_iva]]</f>
        <v>500</v>
      </c>
      <c r="X6188" s="4">
        <f>Tabla1[[#This Row],[OS-Valor Unitario]]*Tabla1[[#This Row],[CANTIDAD ENTREGA SATELITE]]</f>
        <v>200000</v>
      </c>
      <c r="Y6188" s="4">
        <f>Tabla1[[#This Row],[costo_antes_iva]]*Tabla1[[#This Row],[CANTIDAD ENTREGA SATELITE]]</f>
        <v>175000</v>
      </c>
      <c r="Z6188" s="4">
        <f>Tabla1[[#This Row],[Valor total OS]]-Tabla1[[#This Row],[valor total op]]</f>
        <v>25000</v>
      </c>
    </row>
    <row r="6189" spans="1:26" x14ac:dyDescent="0.3">
      <c r="A6189">
        <v>5338</v>
      </c>
      <c r="B6189">
        <v>2</v>
      </c>
      <c r="C6189" t="s">
        <v>9669</v>
      </c>
      <c r="D6189" t="s">
        <v>9670</v>
      </c>
      <c r="E6189" t="s">
        <v>219</v>
      </c>
      <c r="F6189" t="s">
        <v>6706</v>
      </c>
      <c r="G6189" s="2">
        <v>45394</v>
      </c>
      <c r="H6189">
        <v>54057324</v>
      </c>
      <c r="I6189" t="s">
        <v>9671</v>
      </c>
      <c r="J6189" t="s">
        <v>9668</v>
      </c>
      <c r="K6189" t="s">
        <v>64</v>
      </c>
      <c r="L6189">
        <v>50</v>
      </c>
      <c r="M6189">
        <v>13662</v>
      </c>
      <c r="N6189" t="s">
        <v>53</v>
      </c>
      <c r="O6189" t="s">
        <v>6060</v>
      </c>
      <c r="P6189" s="4">
        <v>3000</v>
      </c>
      <c r="Q6189" s="4">
        <v>3000</v>
      </c>
      <c r="R6189" t="s">
        <v>819</v>
      </c>
      <c r="S6189" s="4">
        <v>12591774</v>
      </c>
      <c r="T6189" t="s">
        <v>144</v>
      </c>
      <c r="U6189">
        <v>50</v>
      </c>
      <c r="V6189" t="s">
        <v>6061</v>
      </c>
      <c r="W6189" s="4">
        <f>Tabla1[[#This Row],[OS-Valor Unitario]]-Tabla1[[#This Row],[costo_antes_iva]]</f>
        <v>0</v>
      </c>
      <c r="X6189" s="4">
        <f>Tabla1[[#This Row],[OS-Valor Unitario]]*Tabla1[[#This Row],[CANTIDAD ENTREGA SATELITE]]</f>
        <v>150000</v>
      </c>
      <c r="Y6189" s="4">
        <f>Tabla1[[#This Row],[costo_antes_iva]]*Tabla1[[#This Row],[CANTIDAD ENTREGA SATELITE]]</f>
        <v>150000</v>
      </c>
      <c r="Z6189" s="4">
        <f>Tabla1[[#This Row],[Valor total OS]]-Tabla1[[#This Row],[valor total op]]</f>
        <v>0</v>
      </c>
    </row>
    <row r="6190" spans="1:26" x14ac:dyDescent="0.3">
      <c r="A6190">
        <v>5338</v>
      </c>
      <c r="B6190">
        <v>3</v>
      </c>
      <c r="C6190" t="s">
        <v>9672</v>
      </c>
      <c r="D6190" t="s">
        <v>9673</v>
      </c>
      <c r="E6190" t="s">
        <v>426</v>
      </c>
      <c r="F6190" t="s">
        <v>6706</v>
      </c>
      <c r="G6190" s="2">
        <v>45394</v>
      </c>
      <c r="H6190">
        <v>54057682</v>
      </c>
      <c r="I6190" t="s">
        <v>9671</v>
      </c>
      <c r="J6190" t="s">
        <v>9668</v>
      </c>
      <c r="K6190" t="s">
        <v>77</v>
      </c>
      <c r="L6190">
        <v>25</v>
      </c>
      <c r="M6190">
        <v>13861</v>
      </c>
      <c r="N6190" t="s">
        <v>53</v>
      </c>
      <c r="O6190" t="s">
        <v>78</v>
      </c>
      <c r="P6190" s="4">
        <v>1300</v>
      </c>
      <c r="Q6190" s="4">
        <v>1300</v>
      </c>
      <c r="R6190" t="s">
        <v>819</v>
      </c>
      <c r="S6190" s="4">
        <v>12591774</v>
      </c>
      <c r="T6190" t="s">
        <v>381</v>
      </c>
      <c r="U6190">
        <v>25</v>
      </c>
      <c r="V6190" t="s">
        <v>79</v>
      </c>
      <c r="W6190" s="4">
        <f>Tabla1[[#This Row],[OS-Valor Unitario]]-Tabla1[[#This Row],[costo_antes_iva]]</f>
        <v>0</v>
      </c>
      <c r="X6190" s="4">
        <f>Tabla1[[#This Row],[OS-Valor Unitario]]*Tabla1[[#This Row],[CANTIDAD ENTREGA SATELITE]]</f>
        <v>32500</v>
      </c>
      <c r="Y6190" s="4">
        <f>Tabla1[[#This Row],[costo_antes_iva]]*Tabla1[[#This Row],[CANTIDAD ENTREGA SATELITE]]</f>
        <v>32500</v>
      </c>
      <c r="Z6190" s="4">
        <f>Tabla1[[#This Row],[Valor total OS]]-Tabla1[[#This Row],[valor total op]]</f>
        <v>0</v>
      </c>
    </row>
    <row r="6191" spans="1:26" x14ac:dyDescent="0.3">
      <c r="A6191">
        <v>5338</v>
      </c>
      <c r="B6191">
        <v>3</v>
      </c>
      <c r="C6191" t="s">
        <v>9672</v>
      </c>
      <c r="D6191" t="s">
        <v>9673</v>
      </c>
      <c r="E6191" t="s">
        <v>426</v>
      </c>
      <c r="F6191" t="s">
        <v>6706</v>
      </c>
      <c r="G6191" s="2">
        <v>45394</v>
      </c>
      <c r="H6191">
        <v>54057682</v>
      </c>
      <c r="I6191" t="s">
        <v>9671</v>
      </c>
      <c r="J6191" t="s">
        <v>9668</v>
      </c>
      <c r="K6191" t="s">
        <v>32</v>
      </c>
      <c r="L6191">
        <v>25</v>
      </c>
      <c r="M6191">
        <v>13755</v>
      </c>
      <c r="N6191" t="s">
        <v>53</v>
      </c>
      <c r="O6191" t="s">
        <v>542</v>
      </c>
      <c r="P6191" s="4">
        <v>5500</v>
      </c>
      <c r="Q6191" s="4">
        <v>6000</v>
      </c>
      <c r="R6191" t="s">
        <v>819</v>
      </c>
      <c r="S6191" s="4">
        <v>12591774</v>
      </c>
      <c r="T6191" t="s">
        <v>381</v>
      </c>
      <c r="U6191">
        <v>25</v>
      </c>
      <c r="V6191" t="s">
        <v>543</v>
      </c>
      <c r="W6191" s="4">
        <f>Tabla1[[#This Row],[OS-Valor Unitario]]-Tabla1[[#This Row],[costo_antes_iva]]</f>
        <v>500</v>
      </c>
      <c r="X6191" s="4">
        <f>Tabla1[[#This Row],[OS-Valor Unitario]]*Tabla1[[#This Row],[CANTIDAD ENTREGA SATELITE]]</f>
        <v>150000</v>
      </c>
      <c r="Y6191" s="4">
        <f>Tabla1[[#This Row],[costo_antes_iva]]*Tabla1[[#This Row],[CANTIDAD ENTREGA SATELITE]]</f>
        <v>137500</v>
      </c>
      <c r="Z6191" s="4">
        <f>Tabla1[[#This Row],[Valor total OS]]-Tabla1[[#This Row],[valor total op]]</f>
        <v>12500</v>
      </c>
    </row>
    <row r="6192" spans="1:26" x14ac:dyDescent="0.3">
      <c r="A6192">
        <v>5337</v>
      </c>
      <c r="B6192">
        <v>2</v>
      </c>
      <c r="C6192" t="s">
        <v>9674</v>
      </c>
      <c r="D6192" t="s">
        <v>9675</v>
      </c>
      <c r="E6192" t="s">
        <v>682</v>
      </c>
      <c r="F6192" t="s">
        <v>282</v>
      </c>
      <c r="G6192" s="2">
        <v>45394</v>
      </c>
      <c r="H6192">
        <v>54056758</v>
      </c>
      <c r="I6192" t="s">
        <v>9676</v>
      </c>
      <c r="J6192" t="s">
        <v>9677</v>
      </c>
      <c r="K6192" t="s">
        <v>64</v>
      </c>
      <c r="L6192">
        <v>200</v>
      </c>
      <c r="M6192">
        <v>13586</v>
      </c>
      <c r="N6192" t="s">
        <v>53</v>
      </c>
      <c r="O6192" t="s">
        <v>66</v>
      </c>
      <c r="P6192" s="4">
        <v>1000</v>
      </c>
      <c r="Q6192" s="4">
        <v>3000</v>
      </c>
      <c r="R6192" t="s">
        <v>819</v>
      </c>
      <c r="S6192" s="4">
        <v>9063600</v>
      </c>
      <c r="T6192" t="s">
        <v>121</v>
      </c>
      <c r="U6192">
        <v>200</v>
      </c>
      <c r="V6192" t="s">
        <v>66</v>
      </c>
      <c r="W6192" s="4">
        <f>Tabla1[[#This Row],[OS-Valor Unitario]]-Tabla1[[#This Row],[costo_antes_iva]]</f>
        <v>2000</v>
      </c>
      <c r="X6192" s="4">
        <f>Tabla1[[#This Row],[OS-Valor Unitario]]*Tabla1[[#This Row],[CANTIDAD ENTREGA SATELITE]]</f>
        <v>600000</v>
      </c>
      <c r="Y6192" s="4">
        <f>Tabla1[[#This Row],[costo_antes_iva]]*Tabla1[[#This Row],[CANTIDAD ENTREGA SATELITE]]</f>
        <v>200000</v>
      </c>
      <c r="Z6192" s="4">
        <f>Tabla1[[#This Row],[Valor total OS]]-Tabla1[[#This Row],[valor total op]]</f>
        <v>400000</v>
      </c>
    </row>
    <row r="6193" spans="1:26" x14ac:dyDescent="0.3">
      <c r="A6193">
        <v>5337</v>
      </c>
      <c r="B6193">
        <v>2</v>
      </c>
      <c r="C6193" t="s">
        <v>9674</v>
      </c>
      <c r="D6193" t="s">
        <v>9675</v>
      </c>
      <c r="E6193" t="s">
        <v>682</v>
      </c>
      <c r="F6193" t="s">
        <v>282</v>
      </c>
      <c r="G6193" s="2">
        <v>45394</v>
      </c>
      <c r="H6193">
        <v>54056758</v>
      </c>
      <c r="I6193" t="s">
        <v>9676</v>
      </c>
      <c r="J6193" t="s">
        <v>9677</v>
      </c>
      <c r="K6193" t="s">
        <v>1619</v>
      </c>
      <c r="L6193">
        <v>200</v>
      </c>
      <c r="M6193">
        <v>13573</v>
      </c>
      <c r="N6193" t="s">
        <v>53</v>
      </c>
      <c r="O6193" t="s">
        <v>420</v>
      </c>
      <c r="P6193" s="4">
        <v>4200</v>
      </c>
      <c r="Q6193" s="4">
        <v>3800</v>
      </c>
      <c r="R6193" t="s">
        <v>819</v>
      </c>
      <c r="S6193" s="4">
        <v>9063600</v>
      </c>
      <c r="T6193" t="s">
        <v>121</v>
      </c>
      <c r="U6193">
        <v>200</v>
      </c>
      <c r="V6193" t="s">
        <v>420</v>
      </c>
      <c r="W6193" s="4">
        <f>Tabla1[[#This Row],[OS-Valor Unitario]]-Tabla1[[#This Row],[costo_antes_iva]]</f>
        <v>-400</v>
      </c>
      <c r="X6193" s="4">
        <f>Tabla1[[#This Row],[OS-Valor Unitario]]*Tabla1[[#This Row],[CANTIDAD ENTREGA SATELITE]]</f>
        <v>760000</v>
      </c>
      <c r="Y6193" s="4">
        <f>Tabla1[[#This Row],[costo_antes_iva]]*Tabla1[[#This Row],[CANTIDAD ENTREGA SATELITE]]</f>
        <v>840000</v>
      </c>
      <c r="Z6193" s="4">
        <f>Tabla1[[#This Row],[Valor total OS]]-Tabla1[[#This Row],[valor total op]]</f>
        <v>-80000</v>
      </c>
    </row>
    <row r="6194" spans="1:26" x14ac:dyDescent="0.3">
      <c r="A6194">
        <v>5337</v>
      </c>
      <c r="B6194">
        <v>3</v>
      </c>
      <c r="C6194" t="s">
        <v>9678</v>
      </c>
      <c r="D6194" t="s">
        <v>9679</v>
      </c>
      <c r="E6194" t="s">
        <v>426</v>
      </c>
      <c r="F6194" t="s">
        <v>282</v>
      </c>
      <c r="G6194" s="2">
        <v>45394</v>
      </c>
      <c r="H6194">
        <v>54056766</v>
      </c>
      <c r="I6194" t="s">
        <v>9680</v>
      </c>
      <c r="J6194" t="s">
        <v>9677</v>
      </c>
      <c r="K6194" t="s">
        <v>77</v>
      </c>
      <c r="L6194">
        <v>100</v>
      </c>
      <c r="M6194">
        <v>13610</v>
      </c>
      <c r="N6194" t="s">
        <v>53</v>
      </c>
      <c r="O6194" t="s">
        <v>78</v>
      </c>
      <c r="P6194" s="4">
        <v>1000</v>
      </c>
      <c r="Q6194" s="4">
        <v>1100</v>
      </c>
      <c r="R6194" t="s">
        <v>819</v>
      </c>
      <c r="S6194" s="4">
        <v>9063600</v>
      </c>
      <c r="T6194" t="s">
        <v>381</v>
      </c>
      <c r="U6194">
        <v>100</v>
      </c>
      <c r="V6194" t="s">
        <v>79</v>
      </c>
      <c r="W6194" s="4">
        <f>Tabla1[[#This Row],[OS-Valor Unitario]]-Tabla1[[#This Row],[costo_antes_iva]]</f>
        <v>100</v>
      </c>
      <c r="X6194" s="4">
        <f>Tabla1[[#This Row],[OS-Valor Unitario]]*Tabla1[[#This Row],[CANTIDAD ENTREGA SATELITE]]</f>
        <v>110000</v>
      </c>
      <c r="Y6194" s="4">
        <f>Tabla1[[#This Row],[costo_antes_iva]]*Tabla1[[#This Row],[CANTIDAD ENTREGA SATELITE]]</f>
        <v>100000</v>
      </c>
      <c r="Z6194" s="4">
        <f>Tabla1[[#This Row],[Valor total OS]]-Tabla1[[#This Row],[valor total op]]</f>
        <v>10000</v>
      </c>
    </row>
    <row r="6195" spans="1:26" x14ac:dyDescent="0.3">
      <c r="A6195">
        <v>5337</v>
      </c>
      <c r="B6195">
        <v>3</v>
      </c>
      <c r="C6195" t="s">
        <v>9678</v>
      </c>
      <c r="D6195" t="s">
        <v>9679</v>
      </c>
      <c r="E6195" t="s">
        <v>426</v>
      </c>
      <c r="F6195" t="s">
        <v>282</v>
      </c>
      <c r="G6195" s="2">
        <v>45394</v>
      </c>
      <c r="H6195">
        <v>54056766</v>
      </c>
      <c r="I6195" t="s">
        <v>9680</v>
      </c>
      <c r="J6195" t="s">
        <v>9677</v>
      </c>
      <c r="K6195" t="s">
        <v>77</v>
      </c>
      <c r="L6195">
        <v>100</v>
      </c>
      <c r="M6195">
        <v>13610</v>
      </c>
      <c r="N6195" t="s">
        <v>53</v>
      </c>
      <c r="O6195" t="s">
        <v>78</v>
      </c>
      <c r="P6195" s="4">
        <v>900</v>
      </c>
      <c r="Q6195" s="4">
        <v>1100</v>
      </c>
      <c r="R6195" t="s">
        <v>819</v>
      </c>
      <c r="S6195" s="4">
        <v>9063600</v>
      </c>
      <c r="T6195" t="s">
        <v>381</v>
      </c>
      <c r="U6195">
        <v>100</v>
      </c>
      <c r="V6195" t="s">
        <v>79</v>
      </c>
      <c r="W6195" s="4">
        <f>Tabla1[[#This Row],[OS-Valor Unitario]]-Tabla1[[#This Row],[costo_antes_iva]]</f>
        <v>200</v>
      </c>
      <c r="X6195" s="4">
        <f>Tabla1[[#This Row],[OS-Valor Unitario]]*Tabla1[[#This Row],[CANTIDAD ENTREGA SATELITE]]</f>
        <v>110000</v>
      </c>
      <c r="Y6195" s="4">
        <f>Tabla1[[#This Row],[costo_antes_iva]]*Tabla1[[#This Row],[CANTIDAD ENTREGA SATELITE]]</f>
        <v>90000</v>
      </c>
      <c r="Z6195" s="4">
        <f>Tabla1[[#This Row],[Valor total OS]]-Tabla1[[#This Row],[valor total op]]</f>
        <v>20000</v>
      </c>
    </row>
    <row r="6196" spans="1:26" x14ac:dyDescent="0.3">
      <c r="A6196">
        <v>5337</v>
      </c>
      <c r="B6196">
        <v>3</v>
      </c>
      <c r="C6196" t="s">
        <v>9678</v>
      </c>
      <c r="D6196" t="s">
        <v>9679</v>
      </c>
      <c r="E6196" t="s">
        <v>426</v>
      </c>
      <c r="F6196" t="s">
        <v>282</v>
      </c>
      <c r="G6196" s="2">
        <v>45394</v>
      </c>
      <c r="H6196">
        <v>54056766</v>
      </c>
      <c r="I6196" t="s">
        <v>9680</v>
      </c>
      <c r="J6196" t="s">
        <v>9677</v>
      </c>
      <c r="K6196" t="s">
        <v>77</v>
      </c>
      <c r="L6196">
        <v>100</v>
      </c>
      <c r="M6196">
        <v>13610</v>
      </c>
      <c r="N6196" t="s">
        <v>53</v>
      </c>
      <c r="O6196" t="s">
        <v>78</v>
      </c>
      <c r="P6196" s="4">
        <v>1100</v>
      </c>
      <c r="Q6196" s="4">
        <v>1100</v>
      </c>
      <c r="R6196" t="s">
        <v>819</v>
      </c>
      <c r="S6196" s="4">
        <v>9063600</v>
      </c>
      <c r="T6196" t="s">
        <v>381</v>
      </c>
      <c r="U6196">
        <v>100</v>
      </c>
      <c r="V6196" t="s">
        <v>79</v>
      </c>
      <c r="W6196" s="4">
        <f>Tabla1[[#This Row],[OS-Valor Unitario]]-Tabla1[[#This Row],[costo_antes_iva]]</f>
        <v>0</v>
      </c>
      <c r="X6196" s="4">
        <f>Tabla1[[#This Row],[OS-Valor Unitario]]*Tabla1[[#This Row],[CANTIDAD ENTREGA SATELITE]]</f>
        <v>110000</v>
      </c>
      <c r="Y6196" s="4">
        <f>Tabla1[[#This Row],[costo_antes_iva]]*Tabla1[[#This Row],[CANTIDAD ENTREGA SATELITE]]</f>
        <v>110000</v>
      </c>
      <c r="Z6196" s="4">
        <f>Tabla1[[#This Row],[Valor total OS]]-Tabla1[[#This Row],[valor total op]]</f>
        <v>0</v>
      </c>
    </row>
    <row r="6197" spans="1:26" x14ac:dyDescent="0.3">
      <c r="A6197">
        <v>5337</v>
      </c>
      <c r="B6197">
        <v>3</v>
      </c>
      <c r="C6197" t="s">
        <v>9678</v>
      </c>
      <c r="D6197" t="s">
        <v>9679</v>
      </c>
      <c r="E6197" t="s">
        <v>426</v>
      </c>
      <c r="F6197" t="s">
        <v>282</v>
      </c>
      <c r="G6197" s="2">
        <v>45394</v>
      </c>
      <c r="H6197">
        <v>54056766</v>
      </c>
      <c r="I6197" t="s">
        <v>9680</v>
      </c>
      <c r="J6197" t="s">
        <v>9677</v>
      </c>
      <c r="K6197" t="s">
        <v>32</v>
      </c>
      <c r="L6197">
        <v>200</v>
      </c>
      <c r="M6197">
        <v>13574</v>
      </c>
      <c r="N6197" t="s">
        <v>53</v>
      </c>
      <c r="O6197" t="s">
        <v>380</v>
      </c>
      <c r="P6197" s="4">
        <v>5700</v>
      </c>
      <c r="Q6197" s="4">
        <v>4500</v>
      </c>
      <c r="R6197" t="s">
        <v>819</v>
      </c>
      <c r="S6197" s="4">
        <v>9063600</v>
      </c>
      <c r="T6197" t="s">
        <v>381</v>
      </c>
      <c r="U6197">
        <v>200</v>
      </c>
      <c r="V6197" t="s">
        <v>382</v>
      </c>
      <c r="W6197" s="4">
        <f>Tabla1[[#This Row],[OS-Valor Unitario]]-Tabla1[[#This Row],[costo_antes_iva]]</f>
        <v>-1200</v>
      </c>
      <c r="X6197" s="4">
        <f>Tabla1[[#This Row],[OS-Valor Unitario]]*Tabla1[[#This Row],[CANTIDAD ENTREGA SATELITE]]</f>
        <v>900000</v>
      </c>
      <c r="Y6197" s="4">
        <f>Tabla1[[#This Row],[costo_antes_iva]]*Tabla1[[#This Row],[CANTIDAD ENTREGA SATELITE]]</f>
        <v>1140000</v>
      </c>
      <c r="Z6197" s="4">
        <f>Tabla1[[#This Row],[Valor total OS]]-Tabla1[[#This Row],[valor total op]]</f>
        <v>-240000</v>
      </c>
    </row>
    <row r="6198" spans="1:26" x14ac:dyDescent="0.3">
      <c r="A6198">
        <v>5336</v>
      </c>
      <c r="B6198">
        <v>15</v>
      </c>
      <c r="C6198" t="s">
        <v>9719</v>
      </c>
      <c r="D6198" t="s">
        <v>9720</v>
      </c>
      <c r="E6198" t="s">
        <v>1088</v>
      </c>
      <c r="F6198" t="s">
        <v>321</v>
      </c>
      <c r="G6198" s="2">
        <v>45394</v>
      </c>
      <c r="H6198">
        <v>54054351</v>
      </c>
      <c r="I6198" t="s">
        <v>9717</v>
      </c>
      <c r="J6198" t="s">
        <v>9718</v>
      </c>
      <c r="K6198" t="s">
        <v>64</v>
      </c>
      <c r="L6198">
        <v>288</v>
      </c>
      <c r="M6198">
        <v>13673</v>
      </c>
      <c r="N6198" t="s">
        <v>256</v>
      </c>
      <c r="O6198" t="s">
        <v>6060</v>
      </c>
      <c r="P6198" s="4">
        <v>1300</v>
      </c>
      <c r="Q6198" s="4">
        <v>1300</v>
      </c>
      <c r="R6198" t="s">
        <v>819</v>
      </c>
      <c r="S6198" s="4">
        <v>333468090</v>
      </c>
      <c r="T6198" t="s">
        <v>238</v>
      </c>
      <c r="U6198">
        <v>288</v>
      </c>
      <c r="V6198" t="s">
        <v>6061</v>
      </c>
      <c r="W6198" s="4">
        <f>Tabla1[[#This Row],[OS-Valor Unitario]]-Tabla1[[#This Row],[costo_antes_iva]]</f>
        <v>0</v>
      </c>
      <c r="X6198" s="4">
        <f>Tabla1[[#This Row],[OS-Valor Unitario]]*Tabla1[[#This Row],[CANTIDAD ENTREGA SATELITE]]</f>
        <v>374400</v>
      </c>
      <c r="Y6198" s="4">
        <f>Tabla1[[#This Row],[costo_antes_iva]]*Tabla1[[#This Row],[CANTIDAD ENTREGA SATELITE]]</f>
        <v>374400</v>
      </c>
      <c r="Z6198" s="4">
        <f>Tabla1[[#This Row],[Valor total OS]]-Tabla1[[#This Row],[valor total op]]</f>
        <v>0</v>
      </c>
    </row>
    <row r="6199" spans="1:26" x14ac:dyDescent="0.3">
      <c r="A6199">
        <v>5336</v>
      </c>
      <c r="B6199">
        <v>15</v>
      </c>
      <c r="C6199" t="s">
        <v>9719</v>
      </c>
      <c r="D6199" t="s">
        <v>9720</v>
      </c>
      <c r="E6199" t="s">
        <v>1088</v>
      </c>
      <c r="F6199" t="s">
        <v>321</v>
      </c>
      <c r="G6199" s="2">
        <v>45394</v>
      </c>
      <c r="H6199">
        <v>54054351</v>
      </c>
      <c r="I6199" t="s">
        <v>9717</v>
      </c>
      <c r="J6199" t="s">
        <v>9718</v>
      </c>
      <c r="K6199" t="s">
        <v>32</v>
      </c>
      <c r="L6199">
        <v>288</v>
      </c>
      <c r="M6199">
        <v>13681</v>
      </c>
      <c r="N6199" t="s">
        <v>256</v>
      </c>
      <c r="O6199" t="s">
        <v>1359</v>
      </c>
      <c r="P6199" s="4">
        <v>12000</v>
      </c>
      <c r="Q6199" s="4">
        <v>12000</v>
      </c>
      <c r="R6199" t="s">
        <v>819</v>
      </c>
      <c r="S6199" s="4">
        <v>333468090</v>
      </c>
      <c r="T6199" t="s">
        <v>238</v>
      </c>
      <c r="U6199">
        <v>284</v>
      </c>
      <c r="V6199" t="s">
        <v>1360</v>
      </c>
      <c r="W6199" s="4">
        <f>Tabla1[[#This Row],[OS-Valor Unitario]]-Tabla1[[#This Row],[costo_antes_iva]]</f>
        <v>0</v>
      </c>
      <c r="X6199" s="4">
        <f>Tabla1[[#This Row],[OS-Valor Unitario]]*Tabla1[[#This Row],[CANTIDAD ENTREGA SATELITE]]</f>
        <v>3408000</v>
      </c>
      <c r="Y6199" s="4">
        <f>Tabla1[[#This Row],[costo_antes_iva]]*Tabla1[[#This Row],[CANTIDAD ENTREGA SATELITE]]</f>
        <v>3408000</v>
      </c>
      <c r="Z6199" s="4">
        <f>Tabla1[[#This Row],[Valor total OS]]-Tabla1[[#This Row],[valor total op]]</f>
        <v>0</v>
      </c>
    </row>
    <row r="6200" spans="1:26" x14ac:dyDescent="0.3">
      <c r="A6200">
        <v>5336</v>
      </c>
      <c r="B6200">
        <v>16</v>
      </c>
      <c r="C6200" t="s">
        <v>9721</v>
      </c>
      <c r="D6200" t="s">
        <v>9722</v>
      </c>
      <c r="E6200" t="s">
        <v>1083</v>
      </c>
      <c r="F6200" t="s">
        <v>321</v>
      </c>
      <c r="G6200" s="2">
        <v>45394</v>
      </c>
      <c r="H6200">
        <v>54054551</v>
      </c>
      <c r="I6200" t="s">
        <v>9717</v>
      </c>
      <c r="J6200" t="s">
        <v>9718</v>
      </c>
      <c r="K6200" t="s">
        <v>342</v>
      </c>
      <c r="L6200">
        <v>274</v>
      </c>
      <c r="M6200">
        <v>15507</v>
      </c>
      <c r="N6200" t="s">
        <v>256</v>
      </c>
      <c r="O6200" t="s">
        <v>5523</v>
      </c>
      <c r="P6200" s="4">
        <v>6000</v>
      </c>
      <c r="Q6200" s="4">
        <v>3900</v>
      </c>
      <c r="R6200" t="s">
        <v>819</v>
      </c>
      <c r="S6200" s="4">
        <v>333468090</v>
      </c>
      <c r="T6200" t="s">
        <v>361</v>
      </c>
      <c r="U6200">
        <v>274</v>
      </c>
      <c r="V6200" t="s">
        <v>5524</v>
      </c>
      <c r="W6200" s="4">
        <f>Tabla1[[#This Row],[OS-Valor Unitario]]-Tabla1[[#This Row],[costo_antes_iva]]</f>
        <v>-2100</v>
      </c>
      <c r="X6200" s="4">
        <f>Tabla1[[#This Row],[OS-Valor Unitario]]*Tabla1[[#This Row],[CANTIDAD ENTREGA SATELITE]]</f>
        <v>1068600</v>
      </c>
      <c r="Y6200" s="4">
        <f>Tabla1[[#This Row],[costo_antes_iva]]*Tabla1[[#This Row],[CANTIDAD ENTREGA SATELITE]]</f>
        <v>1644000</v>
      </c>
      <c r="Z6200" s="4">
        <f>Tabla1[[#This Row],[Valor total OS]]-Tabla1[[#This Row],[valor total op]]</f>
        <v>-575400</v>
      </c>
    </row>
    <row r="6201" spans="1:26" x14ac:dyDescent="0.3">
      <c r="A6201">
        <v>5336</v>
      </c>
      <c r="B6201">
        <v>16</v>
      </c>
      <c r="C6201" t="s">
        <v>9721</v>
      </c>
      <c r="D6201" t="s">
        <v>9722</v>
      </c>
      <c r="E6201" t="s">
        <v>1083</v>
      </c>
      <c r="F6201" t="s">
        <v>321</v>
      </c>
      <c r="G6201" s="2">
        <v>45394</v>
      </c>
      <c r="H6201">
        <v>54054551</v>
      </c>
      <c r="I6201" t="s">
        <v>9717</v>
      </c>
      <c r="J6201" t="s">
        <v>9718</v>
      </c>
      <c r="K6201" t="s">
        <v>32</v>
      </c>
      <c r="L6201">
        <v>274</v>
      </c>
      <c r="M6201">
        <v>15663</v>
      </c>
      <c r="N6201" t="s">
        <v>256</v>
      </c>
      <c r="O6201" t="s">
        <v>4498</v>
      </c>
      <c r="P6201" s="4">
        <v>7500</v>
      </c>
      <c r="Q6201" s="4">
        <v>12000</v>
      </c>
      <c r="R6201" t="s">
        <v>819</v>
      </c>
      <c r="S6201" s="4">
        <v>333468090</v>
      </c>
      <c r="T6201" t="s">
        <v>361</v>
      </c>
      <c r="U6201">
        <v>274</v>
      </c>
      <c r="V6201" t="s">
        <v>4499</v>
      </c>
      <c r="W6201" s="4">
        <f>Tabla1[[#This Row],[OS-Valor Unitario]]-Tabla1[[#This Row],[costo_antes_iva]]</f>
        <v>4500</v>
      </c>
      <c r="X6201" s="4">
        <f>Tabla1[[#This Row],[OS-Valor Unitario]]*Tabla1[[#This Row],[CANTIDAD ENTREGA SATELITE]]</f>
        <v>3288000</v>
      </c>
      <c r="Y6201" s="4">
        <f>Tabla1[[#This Row],[costo_antes_iva]]*Tabla1[[#This Row],[CANTIDAD ENTREGA SATELITE]]</f>
        <v>2055000</v>
      </c>
      <c r="Z6201" s="4">
        <f>Tabla1[[#This Row],[Valor total OS]]-Tabla1[[#This Row],[valor total op]]</f>
        <v>1233000</v>
      </c>
    </row>
    <row r="6202" spans="1:26" x14ac:dyDescent="0.3">
      <c r="A6202">
        <v>5336</v>
      </c>
      <c r="B6202">
        <v>17</v>
      </c>
      <c r="C6202" t="s">
        <v>9723</v>
      </c>
      <c r="D6202" t="s">
        <v>9724</v>
      </c>
      <c r="E6202" t="s">
        <v>1083</v>
      </c>
      <c r="F6202" t="s">
        <v>321</v>
      </c>
      <c r="G6202" s="2">
        <v>45394</v>
      </c>
      <c r="H6202">
        <v>54054594</v>
      </c>
      <c r="I6202" t="s">
        <v>9725</v>
      </c>
      <c r="J6202" t="s">
        <v>9718</v>
      </c>
      <c r="K6202" t="s">
        <v>342</v>
      </c>
      <c r="L6202">
        <v>45</v>
      </c>
      <c r="M6202">
        <v>15508</v>
      </c>
      <c r="N6202" t="s">
        <v>256</v>
      </c>
      <c r="O6202" t="s">
        <v>5523</v>
      </c>
      <c r="P6202" s="4">
        <v>6000</v>
      </c>
      <c r="Q6202" s="4">
        <v>3900</v>
      </c>
      <c r="R6202" t="s">
        <v>819</v>
      </c>
      <c r="S6202" s="4">
        <v>333468090</v>
      </c>
      <c r="T6202" t="s">
        <v>361</v>
      </c>
      <c r="U6202">
        <v>45</v>
      </c>
      <c r="V6202" t="s">
        <v>5524</v>
      </c>
      <c r="W6202" s="4">
        <f>Tabla1[[#This Row],[OS-Valor Unitario]]-Tabla1[[#This Row],[costo_antes_iva]]</f>
        <v>-2100</v>
      </c>
      <c r="X6202" s="4">
        <f>Tabla1[[#This Row],[OS-Valor Unitario]]*Tabla1[[#This Row],[CANTIDAD ENTREGA SATELITE]]</f>
        <v>175500</v>
      </c>
      <c r="Y6202" s="4">
        <f>Tabla1[[#This Row],[costo_antes_iva]]*Tabla1[[#This Row],[CANTIDAD ENTREGA SATELITE]]</f>
        <v>270000</v>
      </c>
      <c r="Z6202" s="4">
        <f>Tabla1[[#This Row],[Valor total OS]]-Tabla1[[#This Row],[valor total op]]</f>
        <v>-94500</v>
      </c>
    </row>
    <row r="6203" spans="1:26" x14ac:dyDescent="0.3">
      <c r="A6203">
        <v>5336</v>
      </c>
      <c r="B6203">
        <v>17</v>
      </c>
      <c r="C6203" t="s">
        <v>9723</v>
      </c>
      <c r="D6203" t="s">
        <v>9724</v>
      </c>
      <c r="E6203" t="s">
        <v>1083</v>
      </c>
      <c r="F6203" t="s">
        <v>321</v>
      </c>
      <c r="G6203" s="2">
        <v>45394</v>
      </c>
      <c r="H6203">
        <v>54054594</v>
      </c>
      <c r="I6203" t="s">
        <v>9725</v>
      </c>
      <c r="J6203" t="s">
        <v>9718</v>
      </c>
      <c r="K6203" t="s">
        <v>32</v>
      </c>
      <c r="L6203">
        <v>45</v>
      </c>
      <c r="M6203">
        <v>15669</v>
      </c>
      <c r="N6203" t="s">
        <v>256</v>
      </c>
      <c r="O6203" t="s">
        <v>610</v>
      </c>
      <c r="P6203" s="4">
        <v>7500</v>
      </c>
      <c r="Q6203" s="4">
        <v>12000</v>
      </c>
      <c r="R6203" t="s">
        <v>819</v>
      </c>
      <c r="S6203" s="4">
        <v>333468090</v>
      </c>
      <c r="T6203" t="s">
        <v>361</v>
      </c>
      <c r="U6203">
        <v>45</v>
      </c>
      <c r="V6203" t="s">
        <v>628</v>
      </c>
      <c r="W6203" s="4">
        <f>Tabla1[[#This Row],[OS-Valor Unitario]]-Tabla1[[#This Row],[costo_antes_iva]]</f>
        <v>4500</v>
      </c>
      <c r="X6203" s="4">
        <f>Tabla1[[#This Row],[OS-Valor Unitario]]*Tabla1[[#This Row],[CANTIDAD ENTREGA SATELITE]]</f>
        <v>540000</v>
      </c>
      <c r="Y6203" s="4">
        <f>Tabla1[[#This Row],[costo_antes_iva]]*Tabla1[[#This Row],[CANTIDAD ENTREGA SATELITE]]</f>
        <v>337500</v>
      </c>
      <c r="Z6203" s="4">
        <f>Tabla1[[#This Row],[Valor total OS]]-Tabla1[[#This Row],[valor total op]]</f>
        <v>202500</v>
      </c>
    </row>
    <row r="6204" spans="1:26" x14ac:dyDescent="0.3">
      <c r="A6204">
        <v>5336</v>
      </c>
      <c r="B6204">
        <v>18</v>
      </c>
      <c r="C6204" t="s">
        <v>9726</v>
      </c>
      <c r="D6204" t="s">
        <v>9727</v>
      </c>
      <c r="E6204" t="s">
        <v>130</v>
      </c>
      <c r="F6204" t="s">
        <v>321</v>
      </c>
      <c r="G6204" s="2">
        <v>45394</v>
      </c>
      <c r="H6204">
        <v>54055142</v>
      </c>
      <c r="I6204" t="s">
        <v>9725</v>
      </c>
      <c r="J6204" t="s">
        <v>9718</v>
      </c>
      <c r="K6204" t="s">
        <v>32</v>
      </c>
      <c r="L6204">
        <v>20</v>
      </c>
      <c r="M6204">
        <v>13814</v>
      </c>
      <c r="N6204" t="s">
        <v>256</v>
      </c>
      <c r="O6204" t="s">
        <v>404</v>
      </c>
      <c r="P6204" s="4">
        <v>6500</v>
      </c>
      <c r="Q6204" s="4">
        <v>6500</v>
      </c>
      <c r="R6204" t="s">
        <v>819</v>
      </c>
      <c r="S6204" s="4">
        <v>333468090</v>
      </c>
      <c r="T6204" t="s">
        <v>111</v>
      </c>
      <c r="U6204">
        <v>20</v>
      </c>
      <c r="V6204" t="s">
        <v>404</v>
      </c>
      <c r="W6204" s="4">
        <f>Tabla1[[#This Row],[OS-Valor Unitario]]-Tabla1[[#This Row],[costo_antes_iva]]</f>
        <v>0</v>
      </c>
      <c r="X6204" s="4">
        <f>Tabla1[[#This Row],[OS-Valor Unitario]]*Tabla1[[#This Row],[CANTIDAD ENTREGA SATELITE]]</f>
        <v>130000</v>
      </c>
      <c r="Y6204" s="4">
        <f>Tabla1[[#This Row],[costo_antes_iva]]*Tabla1[[#This Row],[CANTIDAD ENTREGA SATELITE]]</f>
        <v>130000</v>
      </c>
      <c r="Z6204" s="4">
        <f>Tabla1[[#This Row],[Valor total OS]]-Tabla1[[#This Row],[valor total op]]</f>
        <v>0</v>
      </c>
    </row>
    <row r="6205" spans="1:26" x14ac:dyDescent="0.3">
      <c r="A6205">
        <v>5336</v>
      </c>
      <c r="B6205">
        <v>18</v>
      </c>
      <c r="C6205" t="s">
        <v>9726</v>
      </c>
      <c r="D6205" t="s">
        <v>9727</v>
      </c>
      <c r="E6205" t="s">
        <v>130</v>
      </c>
      <c r="F6205" t="s">
        <v>321</v>
      </c>
      <c r="G6205" s="2">
        <v>45394</v>
      </c>
      <c r="H6205">
        <v>54055142</v>
      </c>
      <c r="I6205" t="s">
        <v>9725</v>
      </c>
      <c r="J6205" t="s">
        <v>9718</v>
      </c>
      <c r="K6205" t="s">
        <v>64</v>
      </c>
      <c r="L6205">
        <v>20</v>
      </c>
      <c r="M6205">
        <v>13911</v>
      </c>
      <c r="N6205" t="s">
        <v>256</v>
      </c>
      <c r="O6205" t="s">
        <v>6060</v>
      </c>
      <c r="P6205" s="4">
        <v>800</v>
      </c>
      <c r="Q6205" s="4">
        <v>800</v>
      </c>
      <c r="R6205" t="s">
        <v>819</v>
      </c>
      <c r="S6205" s="4">
        <v>333468090</v>
      </c>
      <c r="T6205" t="s">
        <v>111</v>
      </c>
      <c r="U6205">
        <v>20</v>
      </c>
      <c r="V6205" t="s">
        <v>6061</v>
      </c>
      <c r="W6205" s="4">
        <f>Tabla1[[#This Row],[OS-Valor Unitario]]-Tabla1[[#This Row],[costo_antes_iva]]</f>
        <v>0</v>
      </c>
      <c r="X6205" s="4">
        <f>Tabla1[[#This Row],[OS-Valor Unitario]]*Tabla1[[#This Row],[CANTIDAD ENTREGA SATELITE]]</f>
        <v>16000</v>
      </c>
      <c r="Y6205" s="4">
        <f>Tabla1[[#This Row],[costo_antes_iva]]*Tabla1[[#This Row],[CANTIDAD ENTREGA SATELITE]]</f>
        <v>16000</v>
      </c>
      <c r="Z6205" s="4">
        <f>Tabla1[[#This Row],[Valor total OS]]-Tabla1[[#This Row],[valor total op]]</f>
        <v>0</v>
      </c>
    </row>
    <row r="6206" spans="1:26" x14ac:dyDescent="0.3">
      <c r="A6206">
        <v>5336</v>
      </c>
      <c r="B6206">
        <v>19</v>
      </c>
      <c r="C6206" t="s">
        <v>9728</v>
      </c>
      <c r="D6206" t="s">
        <v>9729</v>
      </c>
      <c r="E6206" t="s">
        <v>111</v>
      </c>
      <c r="F6206" t="s">
        <v>321</v>
      </c>
      <c r="G6206" s="2">
        <v>45394</v>
      </c>
      <c r="H6206">
        <v>54055166</v>
      </c>
      <c r="I6206" t="s">
        <v>9725</v>
      </c>
      <c r="J6206" t="s">
        <v>9718</v>
      </c>
      <c r="K6206" t="s">
        <v>32</v>
      </c>
      <c r="L6206">
        <v>351</v>
      </c>
      <c r="M6206">
        <v>13951</v>
      </c>
      <c r="N6206" t="s">
        <v>256</v>
      </c>
      <c r="O6206" t="s">
        <v>836</v>
      </c>
      <c r="P6206" s="4">
        <v>10000</v>
      </c>
      <c r="Q6206" s="4">
        <v>10500</v>
      </c>
      <c r="R6206" t="s">
        <v>819</v>
      </c>
      <c r="S6206" s="4">
        <v>333468090</v>
      </c>
      <c r="T6206" t="s">
        <v>111</v>
      </c>
      <c r="U6206">
        <v>351</v>
      </c>
      <c r="V6206" t="s">
        <v>837</v>
      </c>
      <c r="W6206" s="4">
        <f>Tabla1[[#This Row],[OS-Valor Unitario]]-Tabla1[[#This Row],[costo_antes_iva]]</f>
        <v>500</v>
      </c>
      <c r="X6206" s="4">
        <f>Tabla1[[#This Row],[OS-Valor Unitario]]*Tabla1[[#This Row],[CANTIDAD ENTREGA SATELITE]]</f>
        <v>3685500</v>
      </c>
      <c r="Y6206" s="4">
        <f>Tabla1[[#This Row],[costo_antes_iva]]*Tabla1[[#This Row],[CANTIDAD ENTREGA SATELITE]]</f>
        <v>3510000</v>
      </c>
      <c r="Z6206" s="4">
        <f>Tabla1[[#This Row],[Valor total OS]]-Tabla1[[#This Row],[valor total op]]</f>
        <v>175500</v>
      </c>
    </row>
    <row r="6207" spans="1:26" x14ac:dyDescent="0.3">
      <c r="A6207">
        <v>5336</v>
      </c>
      <c r="B6207">
        <v>20</v>
      </c>
      <c r="C6207" t="s">
        <v>9730</v>
      </c>
      <c r="D6207" t="s">
        <v>9731</v>
      </c>
      <c r="E6207" t="s">
        <v>1083</v>
      </c>
      <c r="F6207" t="s">
        <v>321</v>
      </c>
      <c r="G6207" s="2">
        <v>45394</v>
      </c>
      <c r="H6207">
        <v>54055174</v>
      </c>
      <c r="I6207" t="s">
        <v>9725</v>
      </c>
      <c r="J6207" t="s">
        <v>9718</v>
      </c>
      <c r="K6207" t="s">
        <v>342</v>
      </c>
      <c r="L6207">
        <v>685</v>
      </c>
      <c r="M6207">
        <v>15505</v>
      </c>
      <c r="N6207" t="s">
        <v>256</v>
      </c>
      <c r="O6207" t="s">
        <v>5523</v>
      </c>
      <c r="P6207" s="4">
        <v>6000</v>
      </c>
      <c r="Q6207" s="4">
        <v>2600</v>
      </c>
      <c r="R6207" t="s">
        <v>819</v>
      </c>
      <c r="S6207" s="4">
        <v>333468090</v>
      </c>
      <c r="T6207" t="s">
        <v>361</v>
      </c>
      <c r="U6207">
        <v>685</v>
      </c>
      <c r="V6207" t="s">
        <v>5524</v>
      </c>
      <c r="W6207" s="4">
        <f>Tabla1[[#This Row],[OS-Valor Unitario]]-Tabla1[[#This Row],[costo_antes_iva]]</f>
        <v>-3400</v>
      </c>
      <c r="X6207" s="4">
        <f>Tabla1[[#This Row],[OS-Valor Unitario]]*Tabla1[[#This Row],[CANTIDAD ENTREGA SATELITE]]</f>
        <v>1781000</v>
      </c>
      <c r="Y6207" s="4">
        <f>Tabla1[[#This Row],[costo_antes_iva]]*Tabla1[[#This Row],[CANTIDAD ENTREGA SATELITE]]</f>
        <v>4110000</v>
      </c>
      <c r="Z6207" s="4">
        <f>Tabla1[[#This Row],[Valor total OS]]-Tabla1[[#This Row],[valor total op]]</f>
        <v>-2329000</v>
      </c>
    </row>
    <row r="6208" spans="1:26" x14ac:dyDescent="0.3">
      <c r="A6208">
        <v>5336</v>
      </c>
      <c r="B6208">
        <v>20</v>
      </c>
      <c r="C6208" t="s">
        <v>9730</v>
      </c>
      <c r="D6208" t="s">
        <v>9731</v>
      </c>
      <c r="E6208" t="s">
        <v>1083</v>
      </c>
      <c r="F6208" t="s">
        <v>321</v>
      </c>
      <c r="G6208" s="2">
        <v>45394</v>
      </c>
      <c r="H6208">
        <v>54055174</v>
      </c>
      <c r="I6208" t="s">
        <v>9725</v>
      </c>
      <c r="J6208" t="s">
        <v>9718</v>
      </c>
      <c r="K6208" t="s">
        <v>32</v>
      </c>
      <c r="L6208">
        <v>100</v>
      </c>
      <c r="M6208">
        <v>15742</v>
      </c>
      <c r="N6208" t="s">
        <v>256</v>
      </c>
      <c r="O6208" t="s">
        <v>6025</v>
      </c>
      <c r="P6208" s="4">
        <v>7500</v>
      </c>
      <c r="Q6208" s="4">
        <v>8000</v>
      </c>
      <c r="R6208" t="s">
        <v>819</v>
      </c>
      <c r="S6208" s="4">
        <v>333468090</v>
      </c>
      <c r="T6208" t="s">
        <v>361</v>
      </c>
      <c r="U6208">
        <v>100</v>
      </c>
      <c r="V6208" t="s">
        <v>6025</v>
      </c>
      <c r="W6208" s="4">
        <f>Tabla1[[#This Row],[OS-Valor Unitario]]-Tabla1[[#This Row],[costo_antes_iva]]</f>
        <v>500</v>
      </c>
      <c r="X6208" s="4">
        <f>Tabla1[[#This Row],[OS-Valor Unitario]]*Tabla1[[#This Row],[CANTIDAD ENTREGA SATELITE]]</f>
        <v>800000</v>
      </c>
      <c r="Y6208" s="4">
        <f>Tabla1[[#This Row],[costo_antes_iva]]*Tabla1[[#This Row],[CANTIDAD ENTREGA SATELITE]]</f>
        <v>750000</v>
      </c>
      <c r="Z6208" s="4">
        <f>Tabla1[[#This Row],[Valor total OS]]-Tabla1[[#This Row],[valor total op]]</f>
        <v>50000</v>
      </c>
    </row>
    <row r="6209" spans="1:26" x14ac:dyDescent="0.3">
      <c r="A6209">
        <v>5336</v>
      </c>
      <c r="B6209">
        <v>20</v>
      </c>
      <c r="C6209" t="s">
        <v>9730</v>
      </c>
      <c r="D6209" t="s">
        <v>9731</v>
      </c>
      <c r="E6209" t="s">
        <v>1083</v>
      </c>
      <c r="F6209" t="s">
        <v>321</v>
      </c>
      <c r="G6209" s="2">
        <v>45394</v>
      </c>
      <c r="H6209">
        <v>54055174</v>
      </c>
      <c r="I6209" t="s">
        <v>9725</v>
      </c>
      <c r="J6209" t="s">
        <v>9718</v>
      </c>
      <c r="K6209" t="s">
        <v>32</v>
      </c>
      <c r="L6209">
        <v>80</v>
      </c>
      <c r="M6209">
        <v>15453</v>
      </c>
      <c r="N6209" t="s">
        <v>256</v>
      </c>
      <c r="O6209" t="s">
        <v>110</v>
      </c>
      <c r="P6209" s="4">
        <v>7500</v>
      </c>
      <c r="Q6209" s="4">
        <v>11000</v>
      </c>
      <c r="R6209" t="s">
        <v>819</v>
      </c>
      <c r="S6209" s="4">
        <v>333468090</v>
      </c>
      <c r="T6209" t="s">
        <v>361</v>
      </c>
      <c r="U6209">
        <v>80</v>
      </c>
      <c r="V6209" t="s">
        <v>110</v>
      </c>
      <c r="W6209" s="4">
        <f>Tabla1[[#This Row],[OS-Valor Unitario]]-Tabla1[[#This Row],[costo_antes_iva]]</f>
        <v>3500</v>
      </c>
      <c r="X6209" s="4">
        <f>Tabla1[[#This Row],[OS-Valor Unitario]]*Tabla1[[#This Row],[CANTIDAD ENTREGA SATELITE]]</f>
        <v>880000</v>
      </c>
      <c r="Y6209" s="4">
        <f>Tabla1[[#This Row],[costo_antes_iva]]*Tabla1[[#This Row],[CANTIDAD ENTREGA SATELITE]]</f>
        <v>600000</v>
      </c>
      <c r="Z6209" s="4">
        <f>Tabla1[[#This Row],[Valor total OS]]-Tabla1[[#This Row],[valor total op]]</f>
        <v>280000</v>
      </c>
    </row>
    <row r="6210" spans="1:26" x14ac:dyDescent="0.3">
      <c r="A6210">
        <v>5336</v>
      </c>
      <c r="B6210">
        <v>20</v>
      </c>
      <c r="C6210" t="s">
        <v>9730</v>
      </c>
      <c r="D6210" t="s">
        <v>9731</v>
      </c>
      <c r="E6210" t="s">
        <v>1083</v>
      </c>
      <c r="F6210" t="s">
        <v>321</v>
      </c>
      <c r="G6210" s="2">
        <v>45394</v>
      </c>
      <c r="H6210">
        <v>54055174</v>
      </c>
      <c r="I6210" t="s">
        <v>9725</v>
      </c>
      <c r="J6210" t="s">
        <v>9718</v>
      </c>
      <c r="K6210" t="s">
        <v>32</v>
      </c>
      <c r="L6210">
        <v>305</v>
      </c>
      <c r="M6210">
        <v>15452</v>
      </c>
      <c r="N6210" t="s">
        <v>256</v>
      </c>
      <c r="O6210" t="s">
        <v>1359</v>
      </c>
      <c r="P6210" s="4">
        <v>7500</v>
      </c>
      <c r="Q6210" s="4">
        <v>11000</v>
      </c>
      <c r="R6210" t="s">
        <v>819</v>
      </c>
      <c r="S6210" s="4">
        <v>333468090</v>
      </c>
      <c r="T6210" t="s">
        <v>361</v>
      </c>
      <c r="U6210">
        <v>294</v>
      </c>
      <c r="V6210" t="s">
        <v>1360</v>
      </c>
      <c r="W6210" s="4">
        <f>Tabla1[[#This Row],[OS-Valor Unitario]]-Tabla1[[#This Row],[costo_antes_iva]]</f>
        <v>3500</v>
      </c>
      <c r="X6210" s="4">
        <f>Tabla1[[#This Row],[OS-Valor Unitario]]*Tabla1[[#This Row],[CANTIDAD ENTREGA SATELITE]]</f>
        <v>3234000</v>
      </c>
      <c r="Y6210" s="4">
        <f>Tabla1[[#This Row],[costo_antes_iva]]*Tabla1[[#This Row],[CANTIDAD ENTREGA SATELITE]]</f>
        <v>2205000</v>
      </c>
      <c r="Z6210" s="4">
        <f>Tabla1[[#This Row],[Valor total OS]]-Tabla1[[#This Row],[valor total op]]</f>
        <v>1029000</v>
      </c>
    </row>
    <row r="6211" spans="1:26" x14ac:dyDescent="0.3">
      <c r="A6211">
        <v>5336</v>
      </c>
      <c r="B6211">
        <v>20</v>
      </c>
      <c r="C6211" t="s">
        <v>9730</v>
      </c>
      <c r="D6211" t="s">
        <v>9731</v>
      </c>
      <c r="E6211" t="s">
        <v>1083</v>
      </c>
      <c r="F6211" t="s">
        <v>321</v>
      </c>
      <c r="G6211" s="2">
        <v>45394</v>
      </c>
      <c r="H6211">
        <v>54055174</v>
      </c>
      <c r="I6211" t="s">
        <v>9725</v>
      </c>
      <c r="J6211" t="s">
        <v>9718</v>
      </c>
      <c r="K6211" t="s">
        <v>32</v>
      </c>
      <c r="L6211">
        <v>100</v>
      </c>
      <c r="M6211">
        <v>15732</v>
      </c>
      <c r="N6211" t="s">
        <v>256</v>
      </c>
      <c r="O6211" t="s">
        <v>1092</v>
      </c>
      <c r="P6211" s="4">
        <v>7500</v>
      </c>
      <c r="Q6211" s="4">
        <v>8000</v>
      </c>
      <c r="R6211" t="s">
        <v>819</v>
      </c>
      <c r="S6211" s="4">
        <v>333468090</v>
      </c>
      <c r="T6211" t="s">
        <v>361</v>
      </c>
      <c r="U6211">
        <v>100</v>
      </c>
      <c r="V6211" t="s">
        <v>1093</v>
      </c>
      <c r="W6211" s="4">
        <f>Tabla1[[#This Row],[OS-Valor Unitario]]-Tabla1[[#This Row],[costo_antes_iva]]</f>
        <v>500</v>
      </c>
      <c r="X6211" s="4">
        <f>Tabla1[[#This Row],[OS-Valor Unitario]]*Tabla1[[#This Row],[CANTIDAD ENTREGA SATELITE]]</f>
        <v>800000</v>
      </c>
      <c r="Y6211" s="4">
        <f>Tabla1[[#This Row],[costo_antes_iva]]*Tabla1[[#This Row],[CANTIDAD ENTREGA SATELITE]]</f>
        <v>750000</v>
      </c>
      <c r="Z6211" s="4">
        <f>Tabla1[[#This Row],[Valor total OS]]-Tabla1[[#This Row],[valor total op]]</f>
        <v>50000</v>
      </c>
    </row>
    <row r="6212" spans="1:26" x14ac:dyDescent="0.3">
      <c r="A6212">
        <v>5336</v>
      </c>
      <c r="B6212">
        <v>20</v>
      </c>
      <c r="C6212" t="s">
        <v>9730</v>
      </c>
      <c r="D6212" t="s">
        <v>9731</v>
      </c>
      <c r="E6212" t="s">
        <v>1083</v>
      </c>
      <c r="F6212" t="s">
        <v>321</v>
      </c>
      <c r="G6212" s="2">
        <v>45394</v>
      </c>
      <c r="H6212">
        <v>54055174</v>
      </c>
      <c r="I6212" t="s">
        <v>9725</v>
      </c>
      <c r="J6212" t="s">
        <v>9718</v>
      </c>
      <c r="K6212" t="s">
        <v>32</v>
      </c>
      <c r="L6212">
        <v>100</v>
      </c>
      <c r="M6212">
        <v>15733</v>
      </c>
      <c r="N6212" t="s">
        <v>256</v>
      </c>
      <c r="O6212" t="s">
        <v>5421</v>
      </c>
      <c r="P6212" s="4">
        <v>7500</v>
      </c>
      <c r="Q6212" s="4">
        <v>8000</v>
      </c>
      <c r="R6212" t="s">
        <v>819</v>
      </c>
      <c r="S6212" s="4">
        <v>333468090</v>
      </c>
      <c r="T6212" t="s">
        <v>361</v>
      </c>
      <c r="U6212">
        <v>100</v>
      </c>
      <c r="V6212" t="s">
        <v>5422</v>
      </c>
      <c r="W6212" s="4">
        <f>Tabla1[[#This Row],[OS-Valor Unitario]]-Tabla1[[#This Row],[costo_antes_iva]]</f>
        <v>500</v>
      </c>
      <c r="X6212" s="4">
        <f>Tabla1[[#This Row],[OS-Valor Unitario]]*Tabla1[[#This Row],[CANTIDAD ENTREGA SATELITE]]</f>
        <v>800000</v>
      </c>
      <c r="Y6212" s="4">
        <f>Tabla1[[#This Row],[costo_antes_iva]]*Tabla1[[#This Row],[CANTIDAD ENTREGA SATELITE]]</f>
        <v>750000</v>
      </c>
      <c r="Z6212" s="4">
        <f>Tabla1[[#This Row],[Valor total OS]]-Tabla1[[#This Row],[valor total op]]</f>
        <v>50000</v>
      </c>
    </row>
    <row r="6213" spans="1:26" x14ac:dyDescent="0.3">
      <c r="A6213">
        <v>5336</v>
      </c>
      <c r="B6213">
        <v>21</v>
      </c>
      <c r="C6213" t="s">
        <v>9732</v>
      </c>
      <c r="D6213" t="s">
        <v>9733</v>
      </c>
      <c r="E6213" t="s">
        <v>1083</v>
      </c>
      <c r="F6213" t="s">
        <v>321</v>
      </c>
      <c r="G6213" s="2">
        <v>45394</v>
      </c>
      <c r="H6213">
        <v>54055148</v>
      </c>
      <c r="I6213" t="s">
        <v>9734</v>
      </c>
      <c r="J6213" t="s">
        <v>9684</v>
      </c>
      <c r="K6213" t="s">
        <v>342</v>
      </c>
      <c r="L6213">
        <v>10</v>
      </c>
      <c r="M6213">
        <v>15509</v>
      </c>
      <c r="N6213" t="s">
        <v>256</v>
      </c>
      <c r="O6213" t="s">
        <v>5523</v>
      </c>
      <c r="P6213" s="4">
        <v>6000</v>
      </c>
      <c r="Q6213" s="4">
        <v>3900</v>
      </c>
      <c r="R6213" t="s">
        <v>819</v>
      </c>
      <c r="S6213" s="4">
        <v>333468090</v>
      </c>
      <c r="T6213" t="s">
        <v>361</v>
      </c>
      <c r="U6213">
        <v>10</v>
      </c>
      <c r="V6213" t="s">
        <v>5524</v>
      </c>
      <c r="W6213" s="4">
        <f>Tabla1[[#This Row],[OS-Valor Unitario]]-Tabla1[[#This Row],[costo_antes_iva]]</f>
        <v>-2100</v>
      </c>
      <c r="X6213" s="4">
        <f>Tabla1[[#This Row],[OS-Valor Unitario]]*Tabla1[[#This Row],[CANTIDAD ENTREGA SATELITE]]</f>
        <v>39000</v>
      </c>
      <c r="Y6213" s="4">
        <f>Tabla1[[#This Row],[costo_antes_iva]]*Tabla1[[#This Row],[CANTIDAD ENTREGA SATELITE]]</f>
        <v>60000</v>
      </c>
      <c r="Z6213" s="4">
        <f>Tabla1[[#This Row],[Valor total OS]]-Tabla1[[#This Row],[valor total op]]</f>
        <v>-21000</v>
      </c>
    </row>
    <row r="6214" spans="1:26" x14ac:dyDescent="0.3">
      <c r="A6214">
        <v>5336</v>
      </c>
      <c r="B6214">
        <v>21</v>
      </c>
      <c r="C6214" t="s">
        <v>9732</v>
      </c>
      <c r="D6214" t="s">
        <v>9733</v>
      </c>
      <c r="E6214" t="s">
        <v>1083</v>
      </c>
      <c r="F6214" t="s">
        <v>321</v>
      </c>
      <c r="G6214" s="2">
        <v>45394</v>
      </c>
      <c r="H6214">
        <v>54055148</v>
      </c>
      <c r="I6214" t="s">
        <v>9734</v>
      </c>
      <c r="J6214" t="s">
        <v>9684</v>
      </c>
      <c r="K6214" t="s">
        <v>32</v>
      </c>
      <c r="L6214">
        <v>10</v>
      </c>
      <c r="M6214">
        <v>15653</v>
      </c>
      <c r="N6214" t="s">
        <v>256</v>
      </c>
      <c r="O6214" t="s">
        <v>187</v>
      </c>
      <c r="P6214" s="4">
        <v>7500</v>
      </c>
      <c r="Q6214" s="4">
        <v>12000</v>
      </c>
      <c r="R6214" t="s">
        <v>819</v>
      </c>
      <c r="S6214" s="4">
        <v>333468090</v>
      </c>
      <c r="T6214" t="s">
        <v>361</v>
      </c>
      <c r="U6214">
        <v>10</v>
      </c>
      <c r="V6214" t="s">
        <v>188</v>
      </c>
      <c r="W6214" s="4">
        <f>Tabla1[[#This Row],[OS-Valor Unitario]]-Tabla1[[#This Row],[costo_antes_iva]]</f>
        <v>4500</v>
      </c>
      <c r="X6214" s="4">
        <f>Tabla1[[#This Row],[OS-Valor Unitario]]*Tabla1[[#This Row],[CANTIDAD ENTREGA SATELITE]]</f>
        <v>120000</v>
      </c>
      <c r="Y6214" s="4">
        <f>Tabla1[[#This Row],[costo_antes_iva]]*Tabla1[[#This Row],[CANTIDAD ENTREGA SATELITE]]</f>
        <v>75000</v>
      </c>
      <c r="Z6214" s="4">
        <f>Tabla1[[#This Row],[Valor total OS]]-Tabla1[[#This Row],[valor total op]]</f>
        <v>45000</v>
      </c>
    </row>
    <row r="6215" spans="1:26" x14ac:dyDescent="0.3">
      <c r="A6215">
        <v>5336</v>
      </c>
      <c r="B6215">
        <v>22</v>
      </c>
      <c r="C6215" t="s">
        <v>9735</v>
      </c>
      <c r="D6215" t="s">
        <v>9736</v>
      </c>
      <c r="E6215" t="s">
        <v>108</v>
      </c>
      <c r="F6215" t="s">
        <v>321</v>
      </c>
      <c r="G6215" s="2">
        <v>45394</v>
      </c>
      <c r="H6215">
        <v>54055170</v>
      </c>
      <c r="I6215" t="s">
        <v>9737</v>
      </c>
      <c r="J6215" t="s">
        <v>9718</v>
      </c>
      <c r="K6215" t="s">
        <v>32</v>
      </c>
      <c r="L6215">
        <v>185</v>
      </c>
      <c r="M6215">
        <v>13952</v>
      </c>
      <c r="N6215" t="s">
        <v>256</v>
      </c>
      <c r="O6215" t="s">
        <v>836</v>
      </c>
      <c r="P6215" s="4">
        <v>10000</v>
      </c>
      <c r="Q6215" s="4">
        <v>11500</v>
      </c>
      <c r="R6215" t="s">
        <v>819</v>
      </c>
      <c r="S6215" s="4">
        <v>333468090</v>
      </c>
      <c r="T6215" t="s">
        <v>111</v>
      </c>
      <c r="U6215">
        <v>185</v>
      </c>
      <c r="V6215" t="s">
        <v>837</v>
      </c>
      <c r="W6215" s="4">
        <f>Tabla1[[#This Row],[OS-Valor Unitario]]-Tabla1[[#This Row],[costo_antes_iva]]</f>
        <v>1500</v>
      </c>
      <c r="X6215" s="4">
        <f>Tabla1[[#This Row],[OS-Valor Unitario]]*Tabla1[[#This Row],[CANTIDAD ENTREGA SATELITE]]</f>
        <v>2127500</v>
      </c>
      <c r="Y6215" s="4">
        <f>Tabla1[[#This Row],[costo_antes_iva]]*Tabla1[[#This Row],[CANTIDAD ENTREGA SATELITE]]</f>
        <v>1850000</v>
      </c>
      <c r="Z6215" s="4">
        <f>Tabla1[[#This Row],[Valor total OS]]-Tabla1[[#This Row],[valor total op]]</f>
        <v>277500</v>
      </c>
    </row>
    <row r="6216" spans="1:26" x14ac:dyDescent="0.3">
      <c r="A6216">
        <v>5335</v>
      </c>
      <c r="B6216">
        <v>1</v>
      </c>
      <c r="C6216" t="s">
        <v>9738</v>
      </c>
      <c r="D6216" t="s">
        <v>9739</v>
      </c>
      <c r="E6216" t="s">
        <v>385</v>
      </c>
      <c r="F6216" t="s">
        <v>321</v>
      </c>
      <c r="G6216" s="2">
        <v>45394</v>
      </c>
      <c r="H6216">
        <v>54054607</v>
      </c>
      <c r="I6216" t="s">
        <v>9740</v>
      </c>
      <c r="J6216" t="s">
        <v>9741</v>
      </c>
      <c r="K6216" t="s">
        <v>32</v>
      </c>
      <c r="L6216">
        <v>131</v>
      </c>
      <c r="M6216">
        <v>13742</v>
      </c>
      <c r="N6216" t="s">
        <v>256</v>
      </c>
      <c r="O6216" t="s">
        <v>324</v>
      </c>
      <c r="P6216" s="4">
        <v>19000</v>
      </c>
      <c r="Q6216" s="4">
        <v>19000</v>
      </c>
      <c r="R6216" t="s">
        <v>819</v>
      </c>
      <c r="S6216" s="4">
        <v>79657815</v>
      </c>
      <c r="T6216" t="s">
        <v>56</v>
      </c>
      <c r="U6216">
        <v>131</v>
      </c>
      <c r="V6216" t="s">
        <v>326</v>
      </c>
      <c r="W6216" s="4">
        <f>Tabla1[[#This Row],[OS-Valor Unitario]]-Tabla1[[#This Row],[costo_antes_iva]]</f>
        <v>0</v>
      </c>
      <c r="X6216" s="4">
        <f>Tabla1[[#This Row],[OS-Valor Unitario]]*Tabla1[[#This Row],[CANTIDAD ENTREGA SATELITE]]</f>
        <v>2489000</v>
      </c>
      <c r="Y6216" s="4">
        <f>Tabla1[[#This Row],[costo_antes_iva]]*Tabla1[[#This Row],[CANTIDAD ENTREGA SATELITE]]</f>
        <v>2489000</v>
      </c>
      <c r="Z6216" s="4">
        <f>Tabla1[[#This Row],[Valor total OS]]-Tabla1[[#This Row],[valor total op]]</f>
        <v>0</v>
      </c>
    </row>
    <row r="6217" spans="1:26" x14ac:dyDescent="0.3">
      <c r="A6217">
        <v>5335</v>
      </c>
      <c r="B6217">
        <v>2</v>
      </c>
      <c r="C6217" t="s">
        <v>9742</v>
      </c>
      <c r="D6217" t="s">
        <v>9743</v>
      </c>
      <c r="E6217" t="s">
        <v>385</v>
      </c>
      <c r="F6217" t="s">
        <v>321</v>
      </c>
      <c r="G6217" s="2">
        <v>45394</v>
      </c>
      <c r="H6217">
        <v>54054610</v>
      </c>
      <c r="I6217" t="s">
        <v>9744</v>
      </c>
      <c r="J6217" t="s">
        <v>9741</v>
      </c>
      <c r="K6217" t="s">
        <v>32</v>
      </c>
      <c r="L6217">
        <v>54</v>
      </c>
      <c r="M6217">
        <v>13743</v>
      </c>
      <c r="N6217" t="s">
        <v>256</v>
      </c>
      <c r="O6217" t="s">
        <v>324</v>
      </c>
      <c r="P6217" s="4">
        <v>19000</v>
      </c>
      <c r="Q6217" s="4">
        <v>19000</v>
      </c>
      <c r="R6217" t="s">
        <v>819</v>
      </c>
      <c r="S6217" s="4">
        <v>79657815</v>
      </c>
      <c r="T6217" t="s">
        <v>56</v>
      </c>
      <c r="U6217">
        <v>54</v>
      </c>
      <c r="V6217" t="s">
        <v>326</v>
      </c>
      <c r="W6217" s="4">
        <f>Tabla1[[#This Row],[OS-Valor Unitario]]-Tabla1[[#This Row],[costo_antes_iva]]</f>
        <v>0</v>
      </c>
      <c r="X6217" s="4">
        <f>Tabla1[[#This Row],[OS-Valor Unitario]]*Tabla1[[#This Row],[CANTIDAD ENTREGA SATELITE]]</f>
        <v>1026000</v>
      </c>
      <c r="Y6217" s="4">
        <f>Tabla1[[#This Row],[costo_antes_iva]]*Tabla1[[#This Row],[CANTIDAD ENTREGA SATELITE]]</f>
        <v>1026000</v>
      </c>
      <c r="Z6217" s="4">
        <f>Tabla1[[#This Row],[Valor total OS]]-Tabla1[[#This Row],[valor total op]]</f>
        <v>0</v>
      </c>
    </row>
    <row r="6218" spans="1:26" x14ac:dyDescent="0.3">
      <c r="A6218">
        <v>5335</v>
      </c>
      <c r="B6218">
        <v>3</v>
      </c>
      <c r="C6218" t="s">
        <v>9745</v>
      </c>
      <c r="D6218" t="s">
        <v>9746</v>
      </c>
      <c r="E6218" t="s">
        <v>501</v>
      </c>
      <c r="F6218" t="s">
        <v>321</v>
      </c>
      <c r="G6218" s="2">
        <v>45394</v>
      </c>
      <c r="H6218">
        <v>54054613</v>
      </c>
      <c r="I6218" t="s">
        <v>9747</v>
      </c>
      <c r="J6218" t="s">
        <v>9741</v>
      </c>
      <c r="K6218" t="s">
        <v>32</v>
      </c>
      <c r="L6218">
        <v>228</v>
      </c>
      <c r="M6218">
        <v>13744</v>
      </c>
      <c r="N6218" t="s">
        <v>256</v>
      </c>
      <c r="O6218" t="s">
        <v>324</v>
      </c>
      <c r="P6218" s="4">
        <v>68000</v>
      </c>
      <c r="Q6218" s="4">
        <v>68000</v>
      </c>
      <c r="R6218" t="s">
        <v>819</v>
      </c>
      <c r="S6218" s="4">
        <v>79657815</v>
      </c>
      <c r="T6218" t="s">
        <v>325</v>
      </c>
      <c r="U6218">
        <v>228</v>
      </c>
      <c r="V6218" t="s">
        <v>326</v>
      </c>
      <c r="W6218" s="4">
        <f>Tabla1[[#This Row],[OS-Valor Unitario]]-Tabla1[[#This Row],[costo_antes_iva]]</f>
        <v>0</v>
      </c>
      <c r="X6218" s="4">
        <f>Tabla1[[#This Row],[OS-Valor Unitario]]*Tabla1[[#This Row],[CANTIDAD ENTREGA SATELITE]]</f>
        <v>15504000</v>
      </c>
      <c r="Y6218" s="4">
        <f>Tabla1[[#This Row],[costo_antes_iva]]*Tabla1[[#This Row],[CANTIDAD ENTREGA SATELITE]]</f>
        <v>15504000</v>
      </c>
      <c r="Z6218" s="4">
        <f>Tabla1[[#This Row],[Valor total OS]]-Tabla1[[#This Row],[valor total op]]</f>
        <v>0</v>
      </c>
    </row>
    <row r="6219" spans="1:26" x14ac:dyDescent="0.3">
      <c r="A6219">
        <v>5335</v>
      </c>
      <c r="B6219">
        <v>4</v>
      </c>
      <c r="C6219" t="s">
        <v>9748</v>
      </c>
      <c r="D6219" t="s">
        <v>9749</v>
      </c>
      <c r="E6219" t="s">
        <v>495</v>
      </c>
      <c r="F6219" t="s">
        <v>321</v>
      </c>
      <c r="G6219" s="2">
        <v>45394</v>
      </c>
      <c r="H6219">
        <v>54054616</v>
      </c>
      <c r="I6219" t="s">
        <v>9750</v>
      </c>
      <c r="J6219" t="s">
        <v>9741</v>
      </c>
      <c r="K6219" t="s">
        <v>32</v>
      </c>
      <c r="L6219">
        <v>221</v>
      </c>
      <c r="M6219">
        <v>13745</v>
      </c>
      <c r="N6219" t="s">
        <v>256</v>
      </c>
      <c r="O6219" t="s">
        <v>324</v>
      </c>
      <c r="P6219" s="4">
        <v>37000</v>
      </c>
      <c r="Q6219" s="4">
        <v>37000</v>
      </c>
      <c r="R6219" t="s">
        <v>819</v>
      </c>
      <c r="S6219" s="4">
        <v>79657815</v>
      </c>
      <c r="T6219" t="s">
        <v>325</v>
      </c>
      <c r="U6219">
        <v>221</v>
      </c>
      <c r="V6219" t="s">
        <v>326</v>
      </c>
      <c r="W6219" s="4">
        <f>Tabla1[[#This Row],[OS-Valor Unitario]]-Tabla1[[#This Row],[costo_antes_iva]]</f>
        <v>0</v>
      </c>
      <c r="X6219" s="4">
        <f>Tabla1[[#This Row],[OS-Valor Unitario]]*Tabla1[[#This Row],[CANTIDAD ENTREGA SATELITE]]</f>
        <v>8177000</v>
      </c>
      <c r="Y6219" s="4">
        <f>Tabla1[[#This Row],[costo_antes_iva]]*Tabla1[[#This Row],[CANTIDAD ENTREGA SATELITE]]</f>
        <v>8177000</v>
      </c>
      <c r="Z6219" s="4">
        <f>Tabla1[[#This Row],[Valor total OS]]-Tabla1[[#This Row],[valor total op]]</f>
        <v>0</v>
      </c>
    </row>
    <row r="6220" spans="1:26" x14ac:dyDescent="0.3">
      <c r="A6220">
        <v>5335</v>
      </c>
      <c r="B6220">
        <v>5</v>
      </c>
      <c r="C6220" t="s">
        <v>9751</v>
      </c>
      <c r="D6220" t="s">
        <v>9752</v>
      </c>
      <c r="E6220" t="s">
        <v>495</v>
      </c>
      <c r="F6220" t="s">
        <v>321</v>
      </c>
      <c r="G6220" s="2">
        <v>45394</v>
      </c>
      <c r="H6220">
        <v>54054619</v>
      </c>
      <c r="I6220" t="s">
        <v>9753</v>
      </c>
      <c r="J6220" t="s">
        <v>9741</v>
      </c>
      <c r="K6220" t="s">
        <v>32</v>
      </c>
      <c r="L6220">
        <v>472</v>
      </c>
      <c r="M6220">
        <v>13746</v>
      </c>
      <c r="N6220" t="s">
        <v>256</v>
      </c>
      <c r="O6220" t="s">
        <v>324</v>
      </c>
      <c r="P6220" s="4">
        <v>18500</v>
      </c>
      <c r="Q6220" s="4">
        <v>18500</v>
      </c>
      <c r="R6220" t="s">
        <v>819</v>
      </c>
      <c r="S6220" s="4">
        <v>79657815</v>
      </c>
      <c r="T6220" t="s">
        <v>325</v>
      </c>
      <c r="U6220">
        <v>472</v>
      </c>
      <c r="V6220" t="s">
        <v>326</v>
      </c>
      <c r="W6220" s="4">
        <f>Tabla1[[#This Row],[OS-Valor Unitario]]-Tabla1[[#This Row],[costo_antes_iva]]</f>
        <v>0</v>
      </c>
      <c r="X6220" s="4">
        <f>Tabla1[[#This Row],[OS-Valor Unitario]]*Tabla1[[#This Row],[CANTIDAD ENTREGA SATELITE]]</f>
        <v>8732000</v>
      </c>
      <c r="Y6220" s="4">
        <f>Tabla1[[#This Row],[costo_antes_iva]]*Tabla1[[#This Row],[CANTIDAD ENTREGA SATELITE]]</f>
        <v>8732000</v>
      </c>
      <c r="Z6220" s="4">
        <f>Tabla1[[#This Row],[Valor total OS]]-Tabla1[[#This Row],[valor total op]]</f>
        <v>0</v>
      </c>
    </row>
    <row r="6221" spans="1:26" x14ac:dyDescent="0.3">
      <c r="A6221">
        <v>5335</v>
      </c>
      <c r="B6221">
        <v>6</v>
      </c>
      <c r="C6221" t="s">
        <v>9754</v>
      </c>
      <c r="D6221" t="s">
        <v>9755</v>
      </c>
      <c r="E6221" t="s">
        <v>495</v>
      </c>
      <c r="F6221" t="s">
        <v>321</v>
      </c>
      <c r="G6221" s="2">
        <v>45394</v>
      </c>
      <c r="H6221">
        <v>54054622</v>
      </c>
      <c r="I6221" t="s">
        <v>9756</v>
      </c>
      <c r="J6221" t="s">
        <v>9741</v>
      </c>
      <c r="K6221" t="s">
        <v>32</v>
      </c>
      <c r="L6221">
        <v>54</v>
      </c>
      <c r="M6221">
        <v>13747</v>
      </c>
      <c r="N6221" t="s">
        <v>256</v>
      </c>
      <c r="O6221" t="s">
        <v>324</v>
      </c>
      <c r="P6221" s="4">
        <v>18500</v>
      </c>
      <c r="Q6221" s="4">
        <v>18500</v>
      </c>
      <c r="R6221" t="s">
        <v>819</v>
      </c>
      <c r="S6221" s="4">
        <v>79657815</v>
      </c>
      <c r="T6221" t="s">
        <v>325</v>
      </c>
      <c r="U6221">
        <v>54</v>
      </c>
      <c r="V6221" t="s">
        <v>326</v>
      </c>
      <c r="W6221" s="4">
        <f>Tabla1[[#This Row],[OS-Valor Unitario]]-Tabla1[[#This Row],[costo_antes_iva]]</f>
        <v>0</v>
      </c>
      <c r="X6221" s="4">
        <f>Tabla1[[#This Row],[OS-Valor Unitario]]*Tabla1[[#This Row],[CANTIDAD ENTREGA SATELITE]]</f>
        <v>999000</v>
      </c>
      <c r="Y6221" s="4">
        <f>Tabla1[[#This Row],[costo_antes_iva]]*Tabla1[[#This Row],[CANTIDAD ENTREGA SATELITE]]</f>
        <v>999000</v>
      </c>
      <c r="Z6221" s="4">
        <f>Tabla1[[#This Row],[Valor total OS]]-Tabla1[[#This Row],[valor total op]]</f>
        <v>0</v>
      </c>
    </row>
    <row r="6222" spans="1:26" x14ac:dyDescent="0.3">
      <c r="A6222">
        <v>5336</v>
      </c>
      <c r="B6222">
        <v>2</v>
      </c>
      <c r="C6222" t="s">
        <v>9681</v>
      </c>
      <c r="D6222" t="s">
        <v>9682</v>
      </c>
      <c r="E6222" t="s">
        <v>979</v>
      </c>
      <c r="F6222" t="s">
        <v>321</v>
      </c>
      <c r="G6222" s="2">
        <v>45393</v>
      </c>
      <c r="H6222">
        <v>54036455</v>
      </c>
      <c r="I6222" t="s">
        <v>9683</v>
      </c>
      <c r="J6222" t="s">
        <v>9684</v>
      </c>
      <c r="K6222" t="s">
        <v>77</v>
      </c>
      <c r="L6222">
        <v>36</v>
      </c>
      <c r="M6222">
        <v>13731</v>
      </c>
      <c r="N6222" t="s">
        <v>256</v>
      </c>
      <c r="O6222" t="s">
        <v>3605</v>
      </c>
      <c r="P6222" s="4">
        <v>900</v>
      </c>
      <c r="Q6222" s="4">
        <v>900</v>
      </c>
      <c r="R6222" t="s">
        <v>819</v>
      </c>
      <c r="S6222" s="4">
        <v>333468090</v>
      </c>
      <c r="T6222" t="s">
        <v>794</v>
      </c>
      <c r="U6222">
        <v>36</v>
      </c>
      <c r="V6222" t="s">
        <v>3606</v>
      </c>
      <c r="W6222" s="4">
        <f>Tabla1[[#This Row],[OS-Valor Unitario]]-Tabla1[[#This Row],[costo_antes_iva]]</f>
        <v>0</v>
      </c>
      <c r="X6222" s="4">
        <f>Tabla1[[#This Row],[OS-Valor Unitario]]*Tabla1[[#This Row],[CANTIDAD ENTREGA SATELITE]]</f>
        <v>32400</v>
      </c>
      <c r="Y6222" s="4">
        <f>Tabla1[[#This Row],[costo_antes_iva]]*Tabla1[[#This Row],[CANTIDAD ENTREGA SATELITE]]</f>
        <v>32400</v>
      </c>
      <c r="Z6222" s="4">
        <f>Tabla1[[#This Row],[Valor total OS]]-Tabla1[[#This Row],[valor total op]]</f>
        <v>0</v>
      </c>
    </row>
    <row r="6223" spans="1:26" x14ac:dyDescent="0.3">
      <c r="A6223">
        <v>5336</v>
      </c>
      <c r="B6223">
        <v>2</v>
      </c>
      <c r="C6223" t="s">
        <v>9681</v>
      </c>
      <c r="D6223" t="s">
        <v>9682</v>
      </c>
      <c r="E6223" t="s">
        <v>979</v>
      </c>
      <c r="F6223" t="s">
        <v>321</v>
      </c>
      <c r="G6223" s="2">
        <v>45393</v>
      </c>
      <c r="H6223">
        <v>54036455</v>
      </c>
      <c r="I6223" t="s">
        <v>9683</v>
      </c>
      <c r="J6223" t="s">
        <v>9684</v>
      </c>
      <c r="K6223" t="s">
        <v>32</v>
      </c>
      <c r="L6223">
        <v>36</v>
      </c>
      <c r="M6223">
        <v>13853</v>
      </c>
      <c r="N6223" t="s">
        <v>256</v>
      </c>
      <c r="O6223" t="s">
        <v>9477</v>
      </c>
      <c r="P6223" s="4">
        <v>10700</v>
      </c>
      <c r="Q6223" s="4">
        <v>11000</v>
      </c>
      <c r="R6223" t="s">
        <v>819</v>
      </c>
      <c r="S6223" s="4">
        <v>333468090</v>
      </c>
      <c r="T6223" t="s">
        <v>794</v>
      </c>
      <c r="U6223">
        <v>36</v>
      </c>
      <c r="V6223" t="s">
        <v>5610</v>
      </c>
      <c r="W6223" s="4">
        <f>Tabla1[[#This Row],[OS-Valor Unitario]]-Tabla1[[#This Row],[costo_antes_iva]]</f>
        <v>300</v>
      </c>
      <c r="X6223" s="4">
        <f>Tabla1[[#This Row],[OS-Valor Unitario]]*Tabla1[[#This Row],[CANTIDAD ENTREGA SATELITE]]</f>
        <v>396000</v>
      </c>
      <c r="Y6223" s="4">
        <f>Tabla1[[#This Row],[costo_antes_iva]]*Tabla1[[#This Row],[CANTIDAD ENTREGA SATELITE]]</f>
        <v>385200</v>
      </c>
      <c r="Z6223" s="4">
        <f>Tabla1[[#This Row],[Valor total OS]]-Tabla1[[#This Row],[valor total op]]</f>
        <v>10800</v>
      </c>
    </row>
    <row r="6224" spans="1:26" x14ac:dyDescent="0.3">
      <c r="A6224">
        <v>5336</v>
      </c>
      <c r="B6224">
        <v>4</v>
      </c>
      <c r="C6224" t="s">
        <v>9685</v>
      </c>
      <c r="D6224" t="s">
        <v>9686</v>
      </c>
      <c r="E6224" t="s">
        <v>979</v>
      </c>
      <c r="F6224" t="s">
        <v>321</v>
      </c>
      <c r="G6224" s="2">
        <v>45393</v>
      </c>
      <c r="H6224">
        <v>54036465</v>
      </c>
      <c r="I6224" t="s">
        <v>9687</v>
      </c>
      <c r="J6224" t="s">
        <v>9684</v>
      </c>
      <c r="K6224" t="s">
        <v>894</v>
      </c>
      <c r="L6224">
        <v>43</v>
      </c>
      <c r="M6224">
        <v>13869</v>
      </c>
      <c r="N6224" t="s">
        <v>256</v>
      </c>
      <c r="O6224" t="s">
        <v>895</v>
      </c>
      <c r="P6224" s="4">
        <v>1400</v>
      </c>
      <c r="Q6224" s="4">
        <v>1000</v>
      </c>
      <c r="R6224" t="s">
        <v>819</v>
      </c>
      <c r="S6224" s="4">
        <v>333468090</v>
      </c>
      <c r="T6224" t="s">
        <v>794</v>
      </c>
      <c r="U6224">
        <v>43</v>
      </c>
      <c r="V6224" t="s">
        <v>896</v>
      </c>
      <c r="W6224" s="4">
        <f>Tabla1[[#This Row],[OS-Valor Unitario]]-Tabla1[[#This Row],[costo_antes_iva]]</f>
        <v>-400</v>
      </c>
      <c r="X6224" s="4">
        <f>Tabla1[[#This Row],[OS-Valor Unitario]]*Tabla1[[#This Row],[CANTIDAD ENTREGA SATELITE]]</f>
        <v>43000</v>
      </c>
      <c r="Y6224" s="4">
        <f>Tabla1[[#This Row],[costo_antes_iva]]*Tabla1[[#This Row],[CANTIDAD ENTREGA SATELITE]]</f>
        <v>60200</v>
      </c>
      <c r="Z6224" s="4">
        <f>Tabla1[[#This Row],[Valor total OS]]-Tabla1[[#This Row],[valor total op]]</f>
        <v>-17200</v>
      </c>
    </row>
    <row r="6225" spans="1:26" x14ac:dyDescent="0.3">
      <c r="A6225">
        <v>5336</v>
      </c>
      <c r="B6225">
        <v>4</v>
      </c>
      <c r="C6225" t="s">
        <v>9685</v>
      </c>
      <c r="D6225" t="s">
        <v>9686</v>
      </c>
      <c r="E6225" t="s">
        <v>979</v>
      </c>
      <c r="F6225" t="s">
        <v>321</v>
      </c>
      <c r="G6225" s="2">
        <v>45393</v>
      </c>
      <c r="H6225">
        <v>54036465</v>
      </c>
      <c r="I6225" t="s">
        <v>9687</v>
      </c>
      <c r="J6225" t="s">
        <v>9684</v>
      </c>
      <c r="K6225" t="s">
        <v>77</v>
      </c>
      <c r="L6225">
        <v>43</v>
      </c>
      <c r="M6225">
        <v>13942</v>
      </c>
      <c r="N6225" t="s">
        <v>256</v>
      </c>
      <c r="O6225" t="s">
        <v>698</v>
      </c>
      <c r="P6225" s="4">
        <v>900</v>
      </c>
      <c r="Q6225" s="4">
        <v>900</v>
      </c>
      <c r="R6225" t="s">
        <v>819</v>
      </c>
      <c r="S6225" s="4">
        <v>333468090</v>
      </c>
      <c r="T6225" t="s">
        <v>794</v>
      </c>
      <c r="U6225">
        <v>43</v>
      </c>
      <c r="V6225" t="s">
        <v>699</v>
      </c>
      <c r="W6225" s="4">
        <f>Tabla1[[#This Row],[OS-Valor Unitario]]-Tabla1[[#This Row],[costo_antes_iva]]</f>
        <v>0</v>
      </c>
      <c r="X6225" s="4">
        <f>Tabla1[[#This Row],[OS-Valor Unitario]]*Tabla1[[#This Row],[CANTIDAD ENTREGA SATELITE]]</f>
        <v>38700</v>
      </c>
      <c r="Y6225" s="4">
        <f>Tabla1[[#This Row],[costo_antes_iva]]*Tabla1[[#This Row],[CANTIDAD ENTREGA SATELITE]]</f>
        <v>38700</v>
      </c>
      <c r="Z6225" s="4">
        <f>Tabla1[[#This Row],[Valor total OS]]-Tabla1[[#This Row],[valor total op]]</f>
        <v>0</v>
      </c>
    </row>
    <row r="6226" spans="1:26" x14ac:dyDescent="0.3">
      <c r="A6226">
        <v>5336</v>
      </c>
      <c r="B6226">
        <v>4</v>
      </c>
      <c r="C6226" t="s">
        <v>9685</v>
      </c>
      <c r="D6226" t="s">
        <v>9686</v>
      </c>
      <c r="E6226" t="s">
        <v>979</v>
      </c>
      <c r="F6226" t="s">
        <v>321</v>
      </c>
      <c r="G6226" s="2">
        <v>45393</v>
      </c>
      <c r="H6226">
        <v>54036465</v>
      </c>
      <c r="I6226" t="s">
        <v>9687</v>
      </c>
      <c r="J6226" t="s">
        <v>9684</v>
      </c>
      <c r="K6226" t="s">
        <v>32</v>
      </c>
      <c r="L6226">
        <v>43</v>
      </c>
      <c r="M6226">
        <v>13674</v>
      </c>
      <c r="N6226" t="s">
        <v>256</v>
      </c>
      <c r="O6226" t="s">
        <v>6286</v>
      </c>
      <c r="P6226" s="4">
        <v>11000</v>
      </c>
      <c r="Q6226" s="4">
        <v>12000</v>
      </c>
      <c r="R6226" t="s">
        <v>819</v>
      </c>
      <c r="S6226" s="4">
        <v>333468090</v>
      </c>
      <c r="T6226" t="s">
        <v>794</v>
      </c>
      <c r="U6226">
        <v>43</v>
      </c>
      <c r="V6226" t="s">
        <v>6287</v>
      </c>
      <c r="W6226" s="4">
        <f>Tabla1[[#This Row],[OS-Valor Unitario]]-Tabla1[[#This Row],[costo_antes_iva]]</f>
        <v>1000</v>
      </c>
      <c r="X6226" s="4">
        <f>Tabla1[[#This Row],[OS-Valor Unitario]]*Tabla1[[#This Row],[CANTIDAD ENTREGA SATELITE]]</f>
        <v>516000</v>
      </c>
      <c r="Y6226" s="4">
        <f>Tabla1[[#This Row],[costo_antes_iva]]*Tabla1[[#This Row],[CANTIDAD ENTREGA SATELITE]]</f>
        <v>473000</v>
      </c>
      <c r="Z6226" s="4">
        <f>Tabla1[[#This Row],[Valor total OS]]-Tabla1[[#This Row],[valor total op]]</f>
        <v>43000</v>
      </c>
    </row>
    <row r="6227" spans="1:26" x14ac:dyDescent="0.3">
      <c r="A6227">
        <v>5336</v>
      </c>
      <c r="B6227">
        <v>5</v>
      </c>
      <c r="C6227" t="s">
        <v>9688</v>
      </c>
      <c r="D6227" t="s">
        <v>9689</v>
      </c>
      <c r="E6227" t="s">
        <v>108</v>
      </c>
      <c r="F6227" t="s">
        <v>321</v>
      </c>
      <c r="G6227" s="2">
        <v>45393</v>
      </c>
      <c r="H6227">
        <v>54036477</v>
      </c>
      <c r="I6227" t="s">
        <v>9690</v>
      </c>
      <c r="J6227" t="s">
        <v>9684</v>
      </c>
      <c r="K6227" t="s">
        <v>77</v>
      </c>
      <c r="L6227">
        <v>117</v>
      </c>
      <c r="M6227">
        <v>13937</v>
      </c>
      <c r="N6227" t="s">
        <v>256</v>
      </c>
      <c r="O6227" t="s">
        <v>3605</v>
      </c>
      <c r="P6227" s="4">
        <v>900</v>
      </c>
      <c r="Q6227" s="4">
        <v>900</v>
      </c>
      <c r="R6227" t="s">
        <v>819</v>
      </c>
      <c r="S6227" s="4">
        <v>333468090</v>
      </c>
      <c r="T6227" t="s">
        <v>111</v>
      </c>
      <c r="U6227">
        <v>117</v>
      </c>
      <c r="V6227" t="s">
        <v>3606</v>
      </c>
      <c r="W6227" s="4">
        <f>Tabla1[[#This Row],[OS-Valor Unitario]]-Tabla1[[#This Row],[costo_antes_iva]]</f>
        <v>0</v>
      </c>
      <c r="X6227" s="4">
        <f>Tabla1[[#This Row],[OS-Valor Unitario]]*Tabla1[[#This Row],[CANTIDAD ENTREGA SATELITE]]</f>
        <v>105300</v>
      </c>
      <c r="Y6227" s="4">
        <f>Tabla1[[#This Row],[costo_antes_iva]]*Tabla1[[#This Row],[CANTIDAD ENTREGA SATELITE]]</f>
        <v>105300</v>
      </c>
      <c r="Z6227" s="4">
        <f>Tabla1[[#This Row],[Valor total OS]]-Tabla1[[#This Row],[valor total op]]</f>
        <v>0</v>
      </c>
    </row>
    <row r="6228" spans="1:26" x14ac:dyDescent="0.3">
      <c r="A6228">
        <v>5336</v>
      </c>
      <c r="B6228">
        <v>5</v>
      </c>
      <c r="C6228" t="s">
        <v>9688</v>
      </c>
      <c r="D6228" t="s">
        <v>9689</v>
      </c>
      <c r="E6228" t="s">
        <v>108</v>
      </c>
      <c r="F6228" t="s">
        <v>321</v>
      </c>
      <c r="G6228" s="2">
        <v>45393</v>
      </c>
      <c r="H6228">
        <v>54036477</v>
      </c>
      <c r="I6228" t="s">
        <v>9690</v>
      </c>
      <c r="J6228" t="s">
        <v>9684</v>
      </c>
      <c r="K6228" t="s">
        <v>32</v>
      </c>
      <c r="L6228">
        <v>117</v>
      </c>
      <c r="M6228">
        <v>14000</v>
      </c>
      <c r="N6228" t="s">
        <v>256</v>
      </c>
      <c r="O6228" t="s">
        <v>4270</v>
      </c>
      <c r="P6228" s="4">
        <v>10700</v>
      </c>
      <c r="Q6228" s="4">
        <v>11000</v>
      </c>
      <c r="R6228" t="s">
        <v>819</v>
      </c>
      <c r="S6228" s="4">
        <v>333468090</v>
      </c>
      <c r="T6228" t="s">
        <v>111</v>
      </c>
      <c r="U6228">
        <v>117</v>
      </c>
      <c r="V6228" t="s">
        <v>4271</v>
      </c>
      <c r="W6228" s="4">
        <f>Tabla1[[#This Row],[OS-Valor Unitario]]-Tabla1[[#This Row],[costo_antes_iva]]</f>
        <v>300</v>
      </c>
      <c r="X6228" s="4">
        <f>Tabla1[[#This Row],[OS-Valor Unitario]]*Tabla1[[#This Row],[CANTIDAD ENTREGA SATELITE]]</f>
        <v>1287000</v>
      </c>
      <c r="Y6228" s="4">
        <f>Tabla1[[#This Row],[costo_antes_iva]]*Tabla1[[#This Row],[CANTIDAD ENTREGA SATELITE]]</f>
        <v>1251900</v>
      </c>
      <c r="Z6228" s="4">
        <f>Tabla1[[#This Row],[Valor total OS]]-Tabla1[[#This Row],[valor total op]]</f>
        <v>35100</v>
      </c>
    </row>
    <row r="6229" spans="1:26" x14ac:dyDescent="0.3">
      <c r="A6229">
        <v>5336</v>
      </c>
      <c r="B6229">
        <v>6</v>
      </c>
      <c r="C6229" t="s">
        <v>9691</v>
      </c>
      <c r="D6229" t="s">
        <v>9692</v>
      </c>
      <c r="E6229" t="s">
        <v>1083</v>
      </c>
      <c r="F6229" t="s">
        <v>321</v>
      </c>
      <c r="G6229" s="2">
        <v>45393</v>
      </c>
      <c r="H6229">
        <v>54036488</v>
      </c>
      <c r="I6229" t="s">
        <v>9693</v>
      </c>
      <c r="J6229" t="s">
        <v>9684</v>
      </c>
      <c r="K6229" t="s">
        <v>342</v>
      </c>
      <c r="L6229">
        <v>62</v>
      </c>
      <c r="M6229">
        <v>15506</v>
      </c>
      <c r="N6229" t="s">
        <v>256</v>
      </c>
      <c r="O6229" t="s">
        <v>5523</v>
      </c>
      <c r="P6229" s="4">
        <v>6000</v>
      </c>
      <c r="Q6229" s="4">
        <v>3900</v>
      </c>
      <c r="R6229" t="s">
        <v>819</v>
      </c>
      <c r="S6229" s="4">
        <v>333468090</v>
      </c>
      <c r="T6229" t="s">
        <v>361</v>
      </c>
      <c r="U6229">
        <v>62</v>
      </c>
      <c r="V6229" t="s">
        <v>5524</v>
      </c>
      <c r="W6229" s="4">
        <f>Tabla1[[#This Row],[OS-Valor Unitario]]-Tabla1[[#This Row],[costo_antes_iva]]</f>
        <v>-2100</v>
      </c>
      <c r="X6229" s="4">
        <f>Tabla1[[#This Row],[OS-Valor Unitario]]*Tabla1[[#This Row],[CANTIDAD ENTREGA SATELITE]]</f>
        <v>241800</v>
      </c>
      <c r="Y6229" s="4">
        <f>Tabla1[[#This Row],[costo_antes_iva]]*Tabla1[[#This Row],[CANTIDAD ENTREGA SATELITE]]</f>
        <v>372000</v>
      </c>
      <c r="Z6229" s="4">
        <f>Tabla1[[#This Row],[Valor total OS]]-Tabla1[[#This Row],[valor total op]]</f>
        <v>-130200</v>
      </c>
    </row>
    <row r="6230" spans="1:26" x14ac:dyDescent="0.3">
      <c r="A6230">
        <v>5336</v>
      </c>
      <c r="B6230">
        <v>6</v>
      </c>
      <c r="C6230" t="s">
        <v>9691</v>
      </c>
      <c r="D6230" t="s">
        <v>9692</v>
      </c>
      <c r="E6230" t="s">
        <v>1083</v>
      </c>
      <c r="F6230" t="s">
        <v>321</v>
      </c>
      <c r="G6230" s="2">
        <v>45393</v>
      </c>
      <c r="H6230">
        <v>54036488</v>
      </c>
      <c r="I6230" t="s">
        <v>9693</v>
      </c>
      <c r="J6230" t="s">
        <v>9684</v>
      </c>
      <c r="K6230" t="s">
        <v>32</v>
      </c>
      <c r="L6230">
        <v>62</v>
      </c>
      <c r="M6230">
        <v>15652</v>
      </c>
      <c r="N6230" t="s">
        <v>256</v>
      </c>
      <c r="O6230" t="s">
        <v>187</v>
      </c>
      <c r="P6230" s="4">
        <v>7500</v>
      </c>
      <c r="Q6230" s="4">
        <v>12000</v>
      </c>
      <c r="R6230" t="s">
        <v>819</v>
      </c>
      <c r="S6230" s="4">
        <v>333468090</v>
      </c>
      <c r="T6230" t="s">
        <v>361</v>
      </c>
      <c r="U6230">
        <v>62</v>
      </c>
      <c r="V6230" t="s">
        <v>188</v>
      </c>
      <c r="W6230" s="4">
        <f>Tabla1[[#This Row],[OS-Valor Unitario]]-Tabla1[[#This Row],[costo_antes_iva]]</f>
        <v>4500</v>
      </c>
      <c r="X6230" s="4">
        <f>Tabla1[[#This Row],[OS-Valor Unitario]]*Tabla1[[#This Row],[CANTIDAD ENTREGA SATELITE]]</f>
        <v>744000</v>
      </c>
      <c r="Y6230" s="4">
        <f>Tabla1[[#This Row],[costo_antes_iva]]*Tabla1[[#This Row],[CANTIDAD ENTREGA SATELITE]]</f>
        <v>465000</v>
      </c>
      <c r="Z6230" s="4">
        <f>Tabla1[[#This Row],[Valor total OS]]-Tabla1[[#This Row],[valor total op]]</f>
        <v>279000</v>
      </c>
    </row>
    <row r="6231" spans="1:26" x14ac:dyDescent="0.3">
      <c r="A6231">
        <v>5336</v>
      </c>
      <c r="B6231">
        <v>7</v>
      </c>
      <c r="C6231" t="s">
        <v>9694</v>
      </c>
      <c r="D6231" t="s">
        <v>9695</v>
      </c>
      <c r="E6231" t="s">
        <v>643</v>
      </c>
      <c r="F6231" t="s">
        <v>321</v>
      </c>
      <c r="G6231" s="2">
        <v>45393</v>
      </c>
      <c r="H6231">
        <v>54036511</v>
      </c>
      <c r="I6231" t="s">
        <v>9696</v>
      </c>
      <c r="J6231" t="s">
        <v>9684</v>
      </c>
      <c r="K6231" t="s">
        <v>64</v>
      </c>
      <c r="L6231">
        <v>1035</v>
      </c>
      <c r="M6231">
        <v>13761</v>
      </c>
      <c r="N6231" t="s">
        <v>256</v>
      </c>
      <c r="O6231" t="s">
        <v>6060</v>
      </c>
      <c r="P6231" s="4">
        <v>500</v>
      </c>
      <c r="Q6231" s="4">
        <v>800</v>
      </c>
      <c r="R6231" t="s">
        <v>819</v>
      </c>
      <c r="S6231" s="4">
        <v>333468090</v>
      </c>
      <c r="T6231" t="s">
        <v>56</v>
      </c>
      <c r="U6231">
        <v>1035</v>
      </c>
      <c r="V6231" t="s">
        <v>6061</v>
      </c>
      <c r="W6231" s="4">
        <f>Tabla1[[#This Row],[OS-Valor Unitario]]-Tabla1[[#This Row],[costo_antes_iva]]</f>
        <v>300</v>
      </c>
      <c r="X6231" s="4">
        <f>Tabla1[[#This Row],[OS-Valor Unitario]]*Tabla1[[#This Row],[CANTIDAD ENTREGA SATELITE]]</f>
        <v>828000</v>
      </c>
      <c r="Y6231" s="4">
        <f>Tabla1[[#This Row],[costo_antes_iva]]*Tabla1[[#This Row],[CANTIDAD ENTREGA SATELITE]]</f>
        <v>517500</v>
      </c>
      <c r="Z6231" s="4">
        <f>Tabla1[[#This Row],[Valor total OS]]-Tabla1[[#This Row],[valor total op]]</f>
        <v>310500</v>
      </c>
    </row>
    <row r="6232" spans="1:26" x14ac:dyDescent="0.3">
      <c r="A6232">
        <v>5336</v>
      </c>
      <c r="B6232">
        <v>7</v>
      </c>
      <c r="C6232" t="s">
        <v>9694</v>
      </c>
      <c r="D6232" t="s">
        <v>9695</v>
      </c>
      <c r="E6232" t="s">
        <v>643</v>
      </c>
      <c r="F6232" t="s">
        <v>321</v>
      </c>
      <c r="G6232" s="2">
        <v>45393</v>
      </c>
      <c r="H6232">
        <v>54036511</v>
      </c>
      <c r="I6232" t="s">
        <v>9696</v>
      </c>
      <c r="J6232" t="s">
        <v>9684</v>
      </c>
      <c r="K6232" t="s">
        <v>32</v>
      </c>
      <c r="L6232">
        <v>335</v>
      </c>
      <c r="M6232">
        <v>13771</v>
      </c>
      <c r="N6232" t="s">
        <v>256</v>
      </c>
      <c r="O6232" t="s">
        <v>2946</v>
      </c>
      <c r="P6232" s="4">
        <v>8000</v>
      </c>
      <c r="Q6232" s="4">
        <v>8000</v>
      </c>
      <c r="R6232" t="s">
        <v>819</v>
      </c>
      <c r="S6232" s="4">
        <v>333468090</v>
      </c>
      <c r="T6232" t="s">
        <v>56</v>
      </c>
      <c r="U6232">
        <v>335</v>
      </c>
      <c r="V6232" t="s">
        <v>2947</v>
      </c>
      <c r="W6232" s="4">
        <f>Tabla1[[#This Row],[OS-Valor Unitario]]-Tabla1[[#This Row],[costo_antes_iva]]</f>
        <v>0</v>
      </c>
      <c r="X6232" s="4">
        <f>Tabla1[[#This Row],[OS-Valor Unitario]]*Tabla1[[#This Row],[CANTIDAD ENTREGA SATELITE]]</f>
        <v>2680000</v>
      </c>
      <c r="Y6232" s="4">
        <f>Tabla1[[#This Row],[costo_antes_iva]]*Tabla1[[#This Row],[CANTIDAD ENTREGA SATELITE]]</f>
        <v>2680000</v>
      </c>
      <c r="Z6232" s="4">
        <f>Tabla1[[#This Row],[Valor total OS]]-Tabla1[[#This Row],[valor total op]]</f>
        <v>0</v>
      </c>
    </row>
    <row r="6233" spans="1:26" x14ac:dyDescent="0.3">
      <c r="A6233">
        <v>5336</v>
      </c>
      <c r="B6233">
        <v>7</v>
      </c>
      <c r="C6233" t="s">
        <v>9694</v>
      </c>
      <c r="D6233" t="s">
        <v>9695</v>
      </c>
      <c r="E6233" t="s">
        <v>643</v>
      </c>
      <c r="F6233" t="s">
        <v>321</v>
      </c>
      <c r="G6233" s="2">
        <v>45393</v>
      </c>
      <c r="H6233">
        <v>54036511</v>
      </c>
      <c r="I6233" t="s">
        <v>9696</v>
      </c>
      <c r="J6233" t="s">
        <v>9684</v>
      </c>
      <c r="K6233" t="s">
        <v>32</v>
      </c>
      <c r="L6233">
        <v>700</v>
      </c>
      <c r="M6233">
        <v>13770</v>
      </c>
      <c r="N6233" t="s">
        <v>256</v>
      </c>
      <c r="O6233" t="s">
        <v>405</v>
      </c>
      <c r="P6233" s="4">
        <v>8000</v>
      </c>
      <c r="Q6233" s="4">
        <v>8000</v>
      </c>
      <c r="R6233" t="s">
        <v>819</v>
      </c>
      <c r="S6233" s="4">
        <v>333468090</v>
      </c>
      <c r="T6233" t="s">
        <v>56</v>
      </c>
      <c r="U6233">
        <v>700</v>
      </c>
      <c r="V6233" t="s">
        <v>406</v>
      </c>
      <c r="W6233" s="4">
        <f>Tabla1[[#This Row],[OS-Valor Unitario]]-Tabla1[[#This Row],[costo_antes_iva]]</f>
        <v>0</v>
      </c>
      <c r="X6233" s="4">
        <f>Tabla1[[#This Row],[OS-Valor Unitario]]*Tabla1[[#This Row],[CANTIDAD ENTREGA SATELITE]]</f>
        <v>5600000</v>
      </c>
      <c r="Y6233" s="4">
        <f>Tabla1[[#This Row],[costo_antes_iva]]*Tabla1[[#This Row],[CANTIDAD ENTREGA SATELITE]]</f>
        <v>5600000</v>
      </c>
      <c r="Z6233" s="4">
        <f>Tabla1[[#This Row],[Valor total OS]]-Tabla1[[#This Row],[valor total op]]</f>
        <v>0</v>
      </c>
    </row>
    <row r="6234" spans="1:26" x14ac:dyDescent="0.3">
      <c r="A6234">
        <v>5336</v>
      </c>
      <c r="B6234">
        <v>8</v>
      </c>
      <c r="C6234" t="s">
        <v>9697</v>
      </c>
      <c r="D6234" t="s">
        <v>9698</v>
      </c>
      <c r="E6234" t="s">
        <v>90</v>
      </c>
      <c r="F6234" t="s">
        <v>321</v>
      </c>
      <c r="G6234" s="2">
        <v>45393</v>
      </c>
      <c r="H6234">
        <v>54036517</v>
      </c>
      <c r="I6234" t="s">
        <v>9699</v>
      </c>
      <c r="J6234" t="s">
        <v>9684</v>
      </c>
      <c r="K6234" t="s">
        <v>92</v>
      </c>
      <c r="L6234">
        <v>198</v>
      </c>
      <c r="M6234">
        <v>14123</v>
      </c>
      <c r="N6234" t="s">
        <v>256</v>
      </c>
      <c r="O6234" t="s">
        <v>93</v>
      </c>
      <c r="P6234" s="4">
        <v>42000</v>
      </c>
      <c r="Q6234" s="4">
        <v>43000</v>
      </c>
      <c r="R6234" t="s">
        <v>819</v>
      </c>
      <c r="S6234" s="4">
        <v>333468090</v>
      </c>
      <c r="T6234" t="s">
        <v>94</v>
      </c>
      <c r="U6234">
        <v>103</v>
      </c>
      <c r="V6234" t="s">
        <v>93</v>
      </c>
      <c r="W6234" s="4">
        <f>Tabla1[[#This Row],[OS-Valor Unitario]]-Tabla1[[#This Row],[costo_antes_iva]]</f>
        <v>1000</v>
      </c>
      <c r="X6234" s="4">
        <f>Tabla1[[#This Row],[OS-Valor Unitario]]*Tabla1[[#This Row],[CANTIDAD ENTREGA SATELITE]]</f>
        <v>4429000</v>
      </c>
      <c r="Y6234" s="4">
        <f>Tabla1[[#This Row],[costo_antes_iva]]*Tabla1[[#This Row],[CANTIDAD ENTREGA SATELITE]]</f>
        <v>4326000</v>
      </c>
      <c r="Z6234" s="4">
        <f>Tabla1[[#This Row],[Valor total OS]]-Tabla1[[#This Row],[valor total op]]</f>
        <v>103000</v>
      </c>
    </row>
    <row r="6235" spans="1:26" x14ac:dyDescent="0.3">
      <c r="A6235">
        <v>5336</v>
      </c>
      <c r="B6235">
        <v>9</v>
      </c>
      <c r="C6235" t="s">
        <v>9700</v>
      </c>
      <c r="D6235" t="s">
        <v>9701</v>
      </c>
      <c r="E6235" t="s">
        <v>90</v>
      </c>
      <c r="F6235" t="s">
        <v>321</v>
      </c>
      <c r="G6235" s="2">
        <v>45393</v>
      </c>
      <c r="H6235">
        <v>54036525</v>
      </c>
      <c r="I6235" t="s">
        <v>9702</v>
      </c>
      <c r="J6235" t="s">
        <v>9684</v>
      </c>
      <c r="K6235" t="s">
        <v>92</v>
      </c>
      <c r="L6235">
        <v>94</v>
      </c>
      <c r="M6235">
        <v>14124</v>
      </c>
      <c r="N6235" t="s">
        <v>256</v>
      </c>
      <c r="O6235" t="s">
        <v>93</v>
      </c>
      <c r="P6235" s="4">
        <v>42000</v>
      </c>
      <c r="Q6235" s="4">
        <v>42000</v>
      </c>
      <c r="R6235" t="s">
        <v>819</v>
      </c>
      <c r="S6235" s="4">
        <v>333468090</v>
      </c>
      <c r="T6235" t="s">
        <v>94</v>
      </c>
      <c r="U6235">
        <v>20</v>
      </c>
      <c r="V6235" t="s">
        <v>93</v>
      </c>
      <c r="W6235" s="4">
        <f>Tabla1[[#This Row],[OS-Valor Unitario]]-Tabla1[[#This Row],[costo_antes_iva]]</f>
        <v>0</v>
      </c>
      <c r="X6235" s="4">
        <f>Tabla1[[#This Row],[OS-Valor Unitario]]*Tabla1[[#This Row],[CANTIDAD ENTREGA SATELITE]]</f>
        <v>840000</v>
      </c>
      <c r="Y6235" s="4">
        <f>Tabla1[[#This Row],[costo_antes_iva]]*Tabla1[[#This Row],[CANTIDAD ENTREGA SATELITE]]</f>
        <v>840000</v>
      </c>
      <c r="Z6235" s="4">
        <f>Tabla1[[#This Row],[Valor total OS]]-Tabla1[[#This Row],[valor total op]]</f>
        <v>0</v>
      </c>
    </row>
    <row r="6236" spans="1:26" x14ac:dyDescent="0.3">
      <c r="A6236">
        <v>5336</v>
      </c>
      <c r="B6236">
        <v>10</v>
      </c>
      <c r="C6236" t="s">
        <v>9703</v>
      </c>
      <c r="D6236" t="s">
        <v>9704</v>
      </c>
      <c r="E6236" t="s">
        <v>446</v>
      </c>
      <c r="F6236" t="s">
        <v>321</v>
      </c>
      <c r="G6236" s="2">
        <v>45393</v>
      </c>
      <c r="H6236">
        <v>54036527</v>
      </c>
      <c r="I6236" t="s">
        <v>9705</v>
      </c>
      <c r="J6236" t="s">
        <v>9684</v>
      </c>
      <c r="K6236" t="s">
        <v>32</v>
      </c>
      <c r="L6236">
        <v>253</v>
      </c>
      <c r="M6236">
        <v>13799</v>
      </c>
      <c r="N6236" t="s">
        <v>256</v>
      </c>
      <c r="O6236" t="s">
        <v>645</v>
      </c>
      <c r="P6236" s="4">
        <v>7500</v>
      </c>
      <c r="Q6236" s="4">
        <v>10500</v>
      </c>
      <c r="R6236" t="s">
        <v>819</v>
      </c>
      <c r="S6236" s="4">
        <v>333468090</v>
      </c>
      <c r="T6236" t="s">
        <v>56</v>
      </c>
      <c r="U6236">
        <v>253</v>
      </c>
      <c r="V6236" t="s">
        <v>646</v>
      </c>
      <c r="W6236" s="4">
        <f>Tabla1[[#This Row],[OS-Valor Unitario]]-Tabla1[[#This Row],[costo_antes_iva]]</f>
        <v>3000</v>
      </c>
      <c r="X6236" s="4">
        <f>Tabla1[[#This Row],[OS-Valor Unitario]]*Tabla1[[#This Row],[CANTIDAD ENTREGA SATELITE]]</f>
        <v>2656500</v>
      </c>
      <c r="Y6236" s="4">
        <f>Tabla1[[#This Row],[costo_antes_iva]]*Tabla1[[#This Row],[CANTIDAD ENTREGA SATELITE]]</f>
        <v>1897500</v>
      </c>
      <c r="Z6236" s="4">
        <f>Tabla1[[#This Row],[Valor total OS]]-Tabla1[[#This Row],[valor total op]]</f>
        <v>759000</v>
      </c>
    </row>
    <row r="6237" spans="1:26" x14ac:dyDescent="0.3">
      <c r="A6237">
        <v>5336</v>
      </c>
      <c r="B6237">
        <v>11</v>
      </c>
      <c r="C6237" t="s">
        <v>9706</v>
      </c>
      <c r="D6237" t="s">
        <v>9707</v>
      </c>
      <c r="E6237" t="s">
        <v>979</v>
      </c>
      <c r="F6237" t="s">
        <v>321</v>
      </c>
      <c r="G6237" s="2">
        <v>45393</v>
      </c>
      <c r="H6237">
        <v>54036533</v>
      </c>
      <c r="I6237" t="s">
        <v>9708</v>
      </c>
      <c r="J6237" t="s">
        <v>9684</v>
      </c>
      <c r="K6237" t="s">
        <v>77</v>
      </c>
      <c r="L6237">
        <v>24</v>
      </c>
      <c r="M6237">
        <v>13802</v>
      </c>
      <c r="N6237" t="s">
        <v>256</v>
      </c>
      <c r="O6237" t="s">
        <v>3605</v>
      </c>
      <c r="P6237" s="4">
        <v>900</v>
      </c>
      <c r="Q6237" s="4">
        <v>900</v>
      </c>
      <c r="R6237" t="s">
        <v>819</v>
      </c>
      <c r="S6237" s="4">
        <v>333468090</v>
      </c>
      <c r="T6237" t="s">
        <v>794</v>
      </c>
      <c r="U6237">
        <v>24</v>
      </c>
      <c r="V6237" t="s">
        <v>3606</v>
      </c>
      <c r="W6237" s="4">
        <f>Tabla1[[#This Row],[OS-Valor Unitario]]-Tabla1[[#This Row],[costo_antes_iva]]</f>
        <v>0</v>
      </c>
      <c r="X6237" s="4">
        <f>Tabla1[[#This Row],[OS-Valor Unitario]]*Tabla1[[#This Row],[CANTIDAD ENTREGA SATELITE]]</f>
        <v>21600</v>
      </c>
      <c r="Y6237" s="4">
        <f>Tabla1[[#This Row],[costo_antes_iva]]*Tabla1[[#This Row],[CANTIDAD ENTREGA SATELITE]]</f>
        <v>21600</v>
      </c>
      <c r="Z6237" s="4">
        <f>Tabla1[[#This Row],[Valor total OS]]-Tabla1[[#This Row],[valor total op]]</f>
        <v>0</v>
      </c>
    </row>
    <row r="6238" spans="1:26" x14ac:dyDescent="0.3">
      <c r="A6238">
        <v>5336</v>
      </c>
      <c r="B6238">
        <v>11</v>
      </c>
      <c r="C6238" t="s">
        <v>9706</v>
      </c>
      <c r="D6238" t="s">
        <v>9707</v>
      </c>
      <c r="E6238" t="s">
        <v>979</v>
      </c>
      <c r="F6238" t="s">
        <v>321</v>
      </c>
      <c r="G6238" s="2">
        <v>45393</v>
      </c>
      <c r="H6238">
        <v>54036533</v>
      </c>
      <c r="I6238" t="s">
        <v>9708</v>
      </c>
      <c r="J6238" t="s">
        <v>9684</v>
      </c>
      <c r="K6238" t="s">
        <v>32</v>
      </c>
      <c r="L6238">
        <v>24</v>
      </c>
      <c r="M6238">
        <v>14005</v>
      </c>
      <c r="N6238" t="s">
        <v>256</v>
      </c>
      <c r="O6238" t="s">
        <v>9477</v>
      </c>
      <c r="P6238" s="4">
        <v>10700</v>
      </c>
      <c r="Q6238" s="4">
        <v>11000</v>
      </c>
      <c r="R6238" t="s">
        <v>819</v>
      </c>
      <c r="S6238" s="4">
        <v>333468090</v>
      </c>
      <c r="T6238" t="s">
        <v>794</v>
      </c>
      <c r="U6238">
        <v>24</v>
      </c>
      <c r="V6238" t="s">
        <v>5610</v>
      </c>
      <c r="W6238" s="4">
        <f>Tabla1[[#This Row],[OS-Valor Unitario]]-Tabla1[[#This Row],[costo_antes_iva]]</f>
        <v>300</v>
      </c>
      <c r="X6238" s="4">
        <f>Tabla1[[#This Row],[OS-Valor Unitario]]*Tabla1[[#This Row],[CANTIDAD ENTREGA SATELITE]]</f>
        <v>264000</v>
      </c>
      <c r="Y6238" s="4">
        <f>Tabla1[[#This Row],[costo_antes_iva]]*Tabla1[[#This Row],[CANTIDAD ENTREGA SATELITE]]</f>
        <v>256800</v>
      </c>
      <c r="Z6238" s="4">
        <f>Tabla1[[#This Row],[Valor total OS]]-Tabla1[[#This Row],[valor total op]]</f>
        <v>7200</v>
      </c>
    </row>
    <row r="6239" spans="1:26" x14ac:dyDescent="0.3">
      <c r="A6239">
        <v>5336</v>
      </c>
      <c r="B6239">
        <v>12</v>
      </c>
      <c r="C6239" t="s">
        <v>9709</v>
      </c>
      <c r="D6239" t="s">
        <v>9710</v>
      </c>
      <c r="E6239" t="s">
        <v>219</v>
      </c>
      <c r="F6239" t="s">
        <v>321</v>
      </c>
      <c r="G6239" s="2">
        <v>45393</v>
      </c>
      <c r="H6239">
        <v>54036550</v>
      </c>
      <c r="I6239" t="s">
        <v>9711</v>
      </c>
      <c r="J6239" t="s">
        <v>9684</v>
      </c>
      <c r="K6239" t="s">
        <v>32</v>
      </c>
      <c r="L6239">
        <v>18</v>
      </c>
      <c r="M6239">
        <v>14442</v>
      </c>
      <c r="N6239" t="s">
        <v>256</v>
      </c>
      <c r="O6239" t="s">
        <v>146</v>
      </c>
      <c r="P6239" s="4">
        <v>3200</v>
      </c>
      <c r="Q6239" s="4">
        <v>4000</v>
      </c>
      <c r="R6239" t="s">
        <v>819</v>
      </c>
      <c r="S6239" s="4">
        <v>333468090</v>
      </c>
      <c r="T6239" t="s">
        <v>144</v>
      </c>
      <c r="U6239">
        <v>18</v>
      </c>
      <c r="V6239" t="s">
        <v>112</v>
      </c>
      <c r="W6239" s="4">
        <f>Tabla1[[#This Row],[OS-Valor Unitario]]-Tabla1[[#This Row],[costo_antes_iva]]</f>
        <v>800</v>
      </c>
      <c r="X6239" s="4">
        <f>Tabla1[[#This Row],[OS-Valor Unitario]]*Tabla1[[#This Row],[CANTIDAD ENTREGA SATELITE]]</f>
        <v>72000</v>
      </c>
      <c r="Y6239" s="4">
        <f>Tabla1[[#This Row],[costo_antes_iva]]*Tabla1[[#This Row],[CANTIDAD ENTREGA SATELITE]]</f>
        <v>57600</v>
      </c>
      <c r="Z6239" s="4">
        <f>Tabla1[[#This Row],[Valor total OS]]-Tabla1[[#This Row],[valor total op]]</f>
        <v>14400</v>
      </c>
    </row>
    <row r="6240" spans="1:26" x14ac:dyDescent="0.3">
      <c r="A6240">
        <v>5336</v>
      </c>
      <c r="B6240">
        <v>12</v>
      </c>
      <c r="C6240" t="s">
        <v>9709</v>
      </c>
      <c r="D6240" t="s">
        <v>9710</v>
      </c>
      <c r="E6240" t="s">
        <v>219</v>
      </c>
      <c r="F6240" t="s">
        <v>321</v>
      </c>
      <c r="G6240" s="2">
        <v>45393</v>
      </c>
      <c r="H6240">
        <v>54036550</v>
      </c>
      <c r="I6240" t="s">
        <v>9711</v>
      </c>
      <c r="J6240" t="s">
        <v>9684</v>
      </c>
      <c r="K6240" t="s">
        <v>77</v>
      </c>
      <c r="L6240">
        <v>18</v>
      </c>
      <c r="M6240">
        <v>13931</v>
      </c>
      <c r="N6240" t="s">
        <v>256</v>
      </c>
      <c r="O6240" t="s">
        <v>698</v>
      </c>
      <c r="P6240" s="4">
        <v>900</v>
      </c>
      <c r="Q6240" s="4">
        <v>900</v>
      </c>
      <c r="R6240" t="s">
        <v>819</v>
      </c>
      <c r="S6240" s="4">
        <v>333468090</v>
      </c>
      <c r="T6240" t="s">
        <v>144</v>
      </c>
      <c r="U6240">
        <v>18</v>
      </c>
      <c r="V6240" t="s">
        <v>699</v>
      </c>
      <c r="W6240" s="4">
        <f>Tabla1[[#This Row],[OS-Valor Unitario]]-Tabla1[[#This Row],[costo_antes_iva]]</f>
        <v>0</v>
      </c>
      <c r="X6240" s="4">
        <f>Tabla1[[#This Row],[OS-Valor Unitario]]*Tabla1[[#This Row],[CANTIDAD ENTREGA SATELITE]]</f>
        <v>16200</v>
      </c>
      <c r="Y6240" s="4">
        <f>Tabla1[[#This Row],[costo_antes_iva]]*Tabla1[[#This Row],[CANTIDAD ENTREGA SATELITE]]</f>
        <v>16200</v>
      </c>
      <c r="Z6240" s="4">
        <f>Tabla1[[#This Row],[Valor total OS]]-Tabla1[[#This Row],[valor total op]]</f>
        <v>0</v>
      </c>
    </row>
    <row r="6241" spans="1:26" x14ac:dyDescent="0.3">
      <c r="A6241">
        <v>5336</v>
      </c>
      <c r="B6241">
        <v>13</v>
      </c>
      <c r="C6241" t="s">
        <v>9712</v>
      </c>
      <c r="D6241" t="s">
        <v>9713</v>
      </c>
      <c r="E6241" t="s">
        <v>1083</v>
      </c>
      <c r="F6241" t="s">
        <v>321</v>
      </c>
      <c r="G6241" s="2">
        <v>45393</v>
      </c>
      <c r="H6241">
        <v>54036556</v>
      </c>
      <c r="I6241" t="s">
        <v>9714</v>
      </c>
      <c r="J6241" t="s">
        <v>9684</v>
      </c>
      <c r="K6241" t="s">
        <v>342</v>
      </c>
      <c r="L6241">
        <v>71</v>
      </c>
      <c r="M6241">
        <v>15438</v>
      </c>
      <c r="N6241" t="s">
        <v>256</v>
      </c>
      <c r="O6241" t="s">
        <v>5523</v>
      </c>
      <c r="P6241" s="4">
        <v>6000</v>
      </c>
      <c r="Q6241" s="4">
        <v>2600</v>
      </c>
      <c r="R6241" t="s">
        <v>819</v>
      </c>
      <c r="S6241" s="4">
        <v>333468090</v>
      </c>
      <c r="T6241" t="s">
        <v>361</v>
      </c>
      <c r="U6241">
        <v>71</v>
      </c>
      <c r="V6241" t="s">
        <v>5524</v>
      </c>
      <c r="W6241" s="4">
        <f>Tabla1[[#This Row],[OS-Valor Unitario]]-Tabla1[[#This Row],[costo_antes_iva]]</f>
        <v>-3400</v>
      </c>
      <c r="X6241" s="4">
        <f>Tabla1[[#This Row],[OS-Valor Unitario]]*Tabla1[[#This Row],[CANTIDAD ENTREGA SATELITE]]</f>
        <v>184600</v>
      </c>
      <c r="Y6241" s="4">
        <f>Tabla1[[#This Row],[costo_antes_iva]]*Tabla1[[#This Row],[CANTIDAD ENTREGA SATELITE]]</f>
        <v>426000</v>
      </c>
      <c r="Z6241" s="4">
        <f>Tabla1[[#This Row],[Valor total OS]]-Tabla1[[#This Row],[valor total op]]</f>
        <v>-241400</v>
      </c>
    </row>
    <row r="6242" spans="1:26" x14ac:dyDescent="0.3">
      <c r="A6242">
        <v>5336</v>
      </c>
      <c r="B6242">
        <v>13</v>
      </c>
      <c r="C6242" t="s">
        <v>9712</v>
      </c>
      <c r="D6242" t="s">
        <v>9713</v>
      </c>
      <c r="E6242" t="s">
        <v>1083</v>
      </c>
      <c r="F6242" t="s">
        <v>321</v>
      </c>
      <c r="G6242" s="2">
        <v>45393</v>
      </c>
      <c r="H6242">
        <v>54036556</v>
      </c>
      <c r="I6242" t="s">
        <v>9714</v>
      </c>
      <c r="J6242" t="s">
        <v>9684</v>
      </c>
      <c r="K6242" t="s">
        <v>32</v>
      </c>
      <c r="L6242">
        <v>71</v>
      </c>
      <c r="M6242">
        <v>15575</v>
      </c>
      <c r="N6242" t="s">
        <v>256</v>
      </c>
      <c r="O6242" t="s">
        <v>610</v>
      </c>
      <c r="P6242" s="4">
        <v>7500</v>
      </c>
      <c r="Q6242" s="4">
        <v>8000</v>
      </c>
      <c r="R6242" t="s">
        <v>819</v>
      </c>
      <c r="S6242" s="4">
        <v>333468090</v>
      </c>
      <c r="T6242" t="s">
        <v>361</v>
      </c>
      <c r="U6242">
        <v>71</v>
      </c>
      <c r="V6242" t="s">
        <v>628</v>
      </c>
      <c r="W6242" s="4">
        <f>Tabla1[[#This Row],[OS-Valor Unitario]]-Tabla1[[#This Row],[costo_antes_iva]]</f>
        <v>500</v>
      </c>
      <c r="X6242" s="4">
        <f>Tabla1[[#This Row],[OS-Valor Unitario]]*Tabla1[[#This Row],[CANTIDAD ENTREGA SATELITE]]</f>
        <v>568000</v>
      </c>
      <c r="Y6242" s="4">
        <f>Tabla1[[#This Row],[costo_antes_iva]]*Tabla1[[#This Row],[CANTIDAD ENTREGA SATELITE]]</f>
        <v>532500</v>
      </c>
      <c r="Z6242" s="4">
        <f>Tabla1[[#This Row],[Valor total OS]]-Tabla1[[#This Row],[valor total op]]</f>
        <v>35500</v>
      </c>
    </row>
    <row r="6243" spans="1:26" x14ac:dyDescent="0.3">
      <c r="A6243">
        <v>5336</v>
      </c>
      <c r="B6243">
        <v>14</v>
      </c>
      <c r="C6243" t="s">
        <v>9715</v>
      </c>
      <c r="D6243" t="s">
        <v>9716</v>
      </c>
      <c r="E6243" t="s">
        <v>1088</v>
      </c>
      <c r="F6243" t="s">
        <v>321</v>
      </c>
      <c r="G6243" s="2">
        <v>45393</v>
      </c>
      <c r="H6243">
        <v>54054338</v>
      </c>
      <c r="I6243" t="s">
        <v>9717</v>
      </c>
      <c r="J6243" t="s">
        <v>9718</v>
      </c>
      <c r="K6243" t="s">
        <v>64</v>
      </c>
      <c r="L6243">
        <v>59</v>
      </c>
      <c r="M6243">
        <v>13701</v>
      </c>
      <c r="N6243" t="s">
        <v>256</v>
      </c>
      <c r="O6243" t="s">
        <v>66</v>
      </c>
      <c r="P6243" s="4">
        <v>800</v>
      </c>
      <c r="Q6243" s="4">
        <v>2000</v>
      </c>
      <c r="R6243" t="s">
        <v>819</v>
      </c>
      <c r="S6243" s="4">
        <v>333468090</v>
      </c>
      <c r="T6243" t="s">
        <v>238</v>
      </c>
      <c r="U6243">
        <v>59</v>
      </c>
      <c r="V6243" t="s">
        <v>66</v>
      </c>
      <c r="W6243" s="4">
        <f>Tabla1[[#This Row],[OS-Valor Unitario]]-Tabla1[[#This Row],[costo_antes_iva]]</f>
        <v>1200</v>
      </c>
      <c r="X6243" s="4">
        <f>Tabla1[[#This Row],[OS-Valor Unitario]]*Tabla1[[#This Row],[CANTIDAD ENTREGA SATELITE]]</f>
        <v>118000</v>
      </c>
      <c r="Y6243" s="4">
        <f>Tabla1[[#This Row],[costo_antes_iva]]*Tabla1[[#This Row],[CANTIDAD ENTREGA SATELITE]]</f>
        <v>47200</v>
      </c>
      <c r="Z6243" s="4">
        <f>Tabla1[[#This Row],[Valor total OS]]-Tabla1[[#This Row],[valor total op]]</f>
        <v>70800</v>
      </c>
    </row>
    <row r="6244" spans="1:26" x14ac:dyDescent="0.3">
      <c r="A6244">
        <v>5336</v>
      </c>
      <c r="B6244">
        <v>14</v>
      </c>
      <c r="C6244" t="s">
        <v>9715</v>
      </c>
      <c r="D6244" t="s">
        <v>9716</v>
      </c>
      <c r="E6244" t="s">
        <v>1088</v>
      </c>
      <c r="F6244" t="s">
        <v>321</v>
      </c>
      <c r="G6244" s="2">
        <v>45393</v>
      </c>
      <c r="H6244">
        <v>54054338</v>
      </c>
      <c r="I6244" t="s">
        <v>9717</v>
      </c>
      <c r="J6244" t="s">
        <v>9718</v>
      </c>
      <c r="K6244" t="s">
        <v>64</v>
      </c>
      <c r="L6244">
        <v>140</v>
      </c>
      <c r="M6244">
        <v>13702</v>
      </c>
      <c r="N6244" t="s">
        <v>256</v>
      </c>
      <c r="O6244" t="s">
        <v>66</v>
      </c>
      <c r="P6244" s="4">
        <v>800</v>
      </c>
      <c r="Q6244" s="4">
        <v>2000</v>
      </c>
      <c r="R6244" t="s">
        <v>819</v>
      </c>
      <c r="S6244" s="4">
        <v>333468090</v>
      </c>
      <c r="T6244" t="s">
        <v>238</v>
      </c>
      <c r="U6244">
        <v>140</v>
      </c>
      <c r="V6244" t="s">
        <v>66</v>
      </c>
      <c r="W6244" s="4">
        <f>Tabla1[[#This Row],[OS-Valor Unitario]]-Tabla1[[#This Row],[costo_antes_iva]]</f>
        <v>1200</v>
      </c>
      <c r="X6244" s="4">
        <f>Tabla1[[#This Row],[OS-Valor Unitario]]*Tabla1[[#This Row],[CANTIDAD ENTREGA SATELITE]]</f>
        <v>280000</v>
      </c>
      <c r="Y6244" s="4">
        <f>Tabla1[[#This Row],[costo_antes_iva]]*Tabla1[[#This Row],[CANTIDAD ENTREGA SATELITE]]</f>
        <v>112000</v>
      </c>
      <c r="Z6244" s="4">
        <f>Tabla1[[#This Row],[Valor total OS]]-Tabla1[[#This Row],[valor total op]]</f>
        <v>168000</v>
      </c>
    </row>
    <row r="6245" spans="1:26" x14ac:dyDescent="0.3">
      <c r="A6245">
        <v>5336</v>
      </c>
      <c r="B6245">
        <v>14</v>
      </c>
      <c r="C6245" t="s">
        <v>9715</v>
      </c>
      <c r="D6245" t="s">
        <v>9716</v>
      </c>
      <c r="E6245" t="s">
        <v>1088</v>
      </c>
      <c r="F6245" t="s">
        <v>321</v>
      </c>
      <c r="G6245" s="2">
        <v>45393</v>
      </c>
      <c r="H6245">
        <v>54054338</v>
      </c>
      <c r="I6245" t="s">
        <v>9717</v>
      </c>
      <c r="J6245" t="s">
        <v>9718</v>
      </c>
      <c r="K6245" t="s">
        <v>32</v>
      </c>
      <c r="L6245">
        <v>100</v>
      </c>
      <c r="M6245">
        <v>13686</v>
      </c>
      <c r="N6245" t="s">
        <v>256</v>
      </c>
      <c r="O6245" t="s">
        <v>4948</v>
      </c>
      <c r="P6245" s="4">
        <v>15000</v>
      </c>
      <c r="Q6245" s="4">
        <v>14000</v>
      </c>
      <c r="R6245" t="s">
        <v>819</v>
      </c>
      <c r="S6245" s="4">
        <v>333468090</v>
      </c>
      <c r="T6245" t="s">
        <v>238</v>
      </c>
      <c r="U6245">
        <v>88</v>
      </c>
      <c r="V6245" t="s">
        <v>4949</v>
      </c>
      <c r="W6245" s="4">
        <f>Tabla1[[#This Row],[OS-Valor Unitario]]-Tabla1[[#This Row],[costo_antes_iva]]</f>
        <v>-1000</v>
      </c>
      <c r="X6245" s="4">
        <f>Tabla1[[#This Row],[OS-Valor Unitario]]*Tabla1[[#This Row],[CANTIDAD ENTREGA SATELITE]]</f>
        <v>1232000</v>
      </c>
      <c r="Y6245" s="4">
        <f>Tabla1[[#This Row],[costo_antes_iva]]*Tabla1[[#This Row],[CANTIDAD ENTREGA SATELITE]]</f>
        <v>1320000</v>
      </c>
      <c r="Z6245" s="4">
        <f>Tabla1[[#This Row],[Valor total OS]]-Tabla1[[#This Row],[valor total op]]</f>
        <v>-88000</v>
      </c>
    </row>
    <row r="6246" spans="1:26" x14ac:dyDescent="0.3">
      <c r="A6246">
        <v>5336</v>
      </c>
      <c r="B6246">
        <v>14</v>
      </c>
      <c r="C6246" t="s">
        <v>9715</v>
      </c>
      <c r="D6246" t="s">
        <v>9716</v>
      </c>
      <c r="E6246" t="s">
        <v>1088</v>
      </c>
      <c r="F6246" t="s">
        <v>321</v>
      </c>
      <c r="G6246" s="2">
        <v>45393</v>
      </c>
      <c r="H6246">
        <v>54054338</v>
      </c>
      <c r="I6246" t="s">
        <v>9717</v>
      </c>
      <c r="J6246" t="s">
        <v>9718</v>
      </c>
      <c r="K6246" t="s">
        <v>32</v>
      </c>
      <c r="L6246">
        <v>59</v>
      </c>
      <c r="M6246">
        <v>13687</v>
      </c>
      <c r="N6246" t="s">
        <v>256</v>
      </c>
      <c r="O6246" t="s">
        <v>4948</v>
      </c>
      <c r="P6246" s="4">
        <v>15000</v>
      </c>
      <c r="Q6246" s="4">
        <v>14000</v>
      </c>
      <c r="R6246" t="s">
        <v>819</v>
      </c>
      <c r="S6246" s="4">
        <v>333468090</v>
      </c>
      <c r="T6246" t="s">
        <v>238</v>
      </c>
      <c r="U6246">
        <v>59</v>
      </c>
      <c r="V6246" t="s">
        <v>4949</v>
      </c>
      <c r="W6246" s="4">
        <f>Tabla1[[#This Row],[OS-Valor Unitario]]-Tabla1[[#This Row],[costo_antes_iva]]</f>
        <v>-1000</v>
      </c>
      <c r="X6246" s="4">
        <f>Tabla1[[#This Row],[OS-Valor Unitario]]*Tabla1[[#This Row],[CANTIDAD ENTREGA SATELITE]]</f>
        <v>826000</v>
      </c>
      <c r="Y6246" s="4">
        <f>Tabla1[[#This Row],[costo_antes_iva]]*Tabla1[[#This Row],[CANTIDAD ENTREGA SATELITE]]</f>
        <v>885000</v>
      </c>
      <c r="Z6246" s="4">
        <f>Tabla1[[#This Row],[Valor total OS]]-Tabla1[[#This Row],[valor total op]]</f>
        <v>-59000</v>
      </c>
    </row>
    <row r="6247" spans="1:26" x14ac:dyDescent="0.3">
      <c r="A6247">
        <v>5336</v>
      </c>
      <c r="B6247">
        <v>14</v>
      </c>
      <c r="C6247" t="s">
        <v>9715</v>
      </c>
      <c r="D6247" t="s">
        <v>9716</v>
      </c>
      <c r="E6247" t="s">
        <v>1088</v>
      </c>
      <c r="F6247" t="s">
        <v>321</v>
      </c>
      <c r="G6247" s="2">
        <v>45393</v>
      </c>
      <c r="H6247">
        <v>54054338</v>
      </c>
      <c r="I6247" t="s">
        <v>9717</v>
      </c>
      <c r="J6247" t="s">
        <v>9718</v>
      </c>
      <c r="K6247" t="s">
        <v>32</v>
      </c>
      <c r="L6247">
        <v>140</v>
      </c>
      <c r="M6247">
        <v>13740</v>
      </c>
      <c r="N6247" t="s">
        <v>256</v>
      </c>
      <c r="O6247" t="s">
        <v>4948</v>
      </c>
      <c r="P6247" s="4">
        <v>15000</v>
      </c>
      <c r="Q6247" s="4">
        <v>14000</v>
      </c>
      <c r="R6247" t="s">
        <v>819</v>
      </c>
      <c r="S6247" s="4">
        <v>333468090</v>
      </c>
      <c r="T6247" t="s">
        <v>238</v>
      </c>
      <c r="U6247">
        <v>140</v>
      </c>
      <c r="V6247" t="s">
        <v>4949</v>
      </c>
      <c r="W6247" s="4">
        <f>Tabla1[[#This Row],[OS-Valor Unitario]]-Tabla1[[#This Row],[costo_antes_iva]]</f>
        <v>-1000</v>
      </c>
      <c r="X6247" s="4">
        <f>Tabla1[[#This Row],[OS-Valor Unitario]]*Tabla1[[#This Row],[CANTIDAD ENTREGA SATELITE]]</f>
        <v>1960000</v>
      </c>
      <c r="Y6247" s="4">
        <f>Tabla1[[#This Row],[costo_antes_iva]]*Tabla1[[#This Row],[CANTIDAD ENTREGA SATELITE]]</f>
        <v>2100000</v>
      </c>
      <c r="Z6247" s="4">
        <f>Tabla1[[#This Row],[Valor total OS]]-Tabla1[[#This Row],[valor total op]]</f>
        <v>-140000</v>
      </c>
    </row>
    <row r="6248" spans="1:26" x14ac:dyDescent="0.3">
      <c r="A6248">
        <v>5336</v>
      </c>
      <c r="B6248">
        <v>14</v>
      </c>
      <c r="C6248" t="s">
        <v>9715</v>
      </c>
      <c r="D6248" t="s">
        <v>9716</v>
      </c>
      <c r="E6248" t="s">
        <v>1088</v>
      </c>
      <c r="F6248" t="s">
        <v>321</v>
      </c>
      <c r="G6248" s="2">
        <v>45393</v>
      </c>
      <c r="H6248">
        <v>54054338</v>
      </c>
      <c r="I6248" t="s">
        <v>9717</v>
      </c>
      <c r="J6248" t="s">
        <v>9718</v>
      </c>
      <c r="K6248" t="s">
        <v>32</v>
      </c>
      <c r="L6248">
        <v>900</v>
      </c>
      <c r="M6248">
        <v>13685</v>
      </c>
      <c r="N6248" t="s">
        <v>256</v>
      </c>
      <c r="O6248" t="s">
        <v>5936</v>
      </c>
      <c r="P6248" s="4">
        <v>15000</v>
      </c>
      <c r="Q6248" s="4">
        <v>14000</v>
      </c>
      <c r="R6248" t="s">
        <v>819</v>
      </c>
      <c r="S6248" s="4">
        <v>333468090</v>
      </c>
      <c r="T6248" t="s">
        <v>238</v>
      </c>
      <c r="U6248">
        <v>871</v>
      </c>
      <c r="V6248" t="s">
        <v>5936</v>
      </c>
      <c r="W6248" s="4">
        <f>Tabla1[[#This Row],[OS-Valor Unitario]]-Tabla1[[#This Row],[costo_antes_iva]]</f>
        <v>-1000</v>
      </c>
      <c r="X6248" s="4">
        <f>Tabla1[[#This Row],[OS-Valor Unitario]]*Tabla1[[#This Row],[CANTIDAD ENTREGA SATELITE]]</f>
        <v>12194000</v>
      </c>
      <c r="Y6248" s="4">
        <f>Tabla1[[#This Row],[costo_antes_iva]]*Tabla1[[#This Row],[CANTIDAD ENTREGA SATELITE]]</f>
        <v>13065000</v>
      </c>
      <c r="Z6248" s="4">
        <f>Tabla1[[#This Row],[Valor total OS]]-Tabla1[[#This Row],[valor total op]]</f>
        <v>-871000</v>
      </c>
    </row>
    <row r="6249" spans="1:26" x14ac:dyDescent="0.3">
      <c r="A6249">
        <v>5333</v>
      </c>
      <c r="B6249">
        <v>1</v>
      </c>
      <c r="C6249" t="s">
        <v>9757</v>
      </c>
      <c r="D6249" t="s">
        <v>9758</v>
      </c>
      <c r="E6249" t="s">
        <v>290</v>
      </c>
      <c r="F6249" t="s">
        <v>9180</v>
      </c>
      <c r="G6249" s="2">
        <v>45393</v>
      </c>
      <c r="H6249">
        <v>54040803</v>
      </c>
      <c r="I6249" t="s">
        <v>9759</v>
      </c>
      <c r="J6249" t="s">
        <v>9760</v>
      </c>
      <c r="K6249" t="s">
        <v>32</v>
      </c>
      <c r="L6249">
        <v>88</v>
      </c>
      <c r="M6249">
        <v>13521</v>
      </c>
      <c r="N6249" t="s">
        <v>65</v>
      </c>
      <c r="O6249" t="s">
        <v>1074</v>
      </c>
      <c r="P6249" s="4">
        <v>2800</v>
      </c>
      <c r="Q6249" s="4">
        <v>3500</v>
      </c>
      <c r="R6249" t="s">
        <v>819</v>
      </c>
      <c r="S6249" s="4">
        <v>2229716</v>
      </c>
      <c r="T6249" t="s">
        <v>144</v>
      </c>
      <c r="U6249">
        <v>88</v>
      </c>
      <c r="V6249" t="s">
        <v>1074</v>
      </c>
      <c r="W6249" s="4">
        <f>Tabla1[[#This Row],[OS-Valor Unitario]]-Tabla1[[#This Row],[costo_antes_iva]]</f>
        <v>700</v>
      </c>
      <c r="X6249" s="4">
        <f>Tabla1[[#This Row],[OS-Valor Unitario]]*Tabla1[[#This Row],[CANTIDAD ENTREGA SATELITE]]</f>
        <v>308000</v>
      </c>
      <c r="Y6249" s="4">
        <f>Tabla1[[#This Row],[costo_antes_iva]]*Tabla1[[#This Row],[CANTIDAD ENTREGA SATELITE]]</f>
        <v>246400</v>
      </c>
      <c r="Z6249" s="4">
        <f>Tabla1[[#This Row],[Valor total OS]]-Tabla1[[#This Row],[valor total op]]</f>
        <v>61600</v>
      </c>
    </row>
    <row r="6250" spans="1:26" x14ac:dyDescent="0.3">
      <c r="A6250">
        <v>5333</v>
      </c>
      <c r="B6250">
        <v>1</v>
      </c>
      <c r="C6250" t="s">
        <v>9757</v>
      </c>
      <c r="D6250" t="s">
        <v>9758</v>
      </c>
      <c r="E6250" t="s">
        <v>290</v>
      </c>
      <c r="F6250" t="s">
        <v>9180</v>
      </c>
      <c r="G6250" s="2">
        <v>45393</v>
      </c>
      <c r="H6250">
        <v>54040803</v>
      </c>
      <c r="I6250" t="s">
        <v>9759</v>
      </c>
      <c r="J6250" t="s">
        <v>9760</v>
      </c>
      <c r="K6250" t="s">
        <v>64</v>
      </c>
      <c r="L6250">
        <v>88</v>
      </c>
      <c r="M6250">
        <v>13535</v>
      </c>
      <c r="N6250" t="s">
        <v>65</v>
      </c>
      <c r="O6250" t="s">
        <v>66</v>
      </c>
      <c r="P6250" s="4">
        <v>2500</v>
      </c>
      <c r="Q6250" s="4">
        <v>2500</v>
      </c>
      <c r="R6250" t="s">
        <v>819</v>
      </c>
      <c r="S6250" s="4">
        <v>2229716</v>
      </c>
      <c r="T6250" t="s">
        <v>144</v>
      </c>
      <c r="U6250">
        <v>88</v>
      </c>
      <c r="V6250" t="s">
        <v>66</v>
      </c>
      <c r="W6250" s="4">
        <f>Tabla1[[#This Row],[OS-Valor Unitario]]-Tabla1[[#This Row],[costo_antes_iva]]</f>
        <v>0</v>
      </c>
      <c r="X6250" s="4">
        <f>Tabla1[[#This Row],[OS-Valor Unitario]]*Tabla1[[#This Row],[CANTIDAD ENTREGA SATELITE]]</f>
        <v>220000</v>
      </c>
      <c r="Y6250" s="4">
        <f>Tabla1[[#This Row],[costo_antes_iva]]*Tabla1[[#This Row],[CANTIDAD ENTREGA SATELITE]]</f>
        <v>220000</v>
      </c>
      <c r="Z6250" s="4">
        <f>Tabla1[[#This Row],[Valor total OS]]-Tabla1[[#This Row],[valor total op]]</f>
        <v>0</v>
      </c>
    </row>
    <row r="6251" spans="1:26" x14ac:dyDescent="0.3">
      <c r="A6251">
        <v>5333</v>
      </c>
      <c r="B6251">
        <v>2</v>
      </c>
      <c r="C6251" t="s">
        <v>9761</v>
      </c>
      <c r="D6251" t="s">
        <v>9762</v>
      </c>
      <c r="E6251" t="s">
        <v>290</v>
      </c>
      <c r="F6251" t="s">
        <v>9180</v>
      </c>
      <c r="G6251" s="2">
        <v>45393</v>
      </c>
      <c r="H6251">
        <v>54040807</v>
      </c>
      <c r="I6251" t="s">
        <v>9763</v>
      </c>
      <c r="J6251" t="s">
        <v>9760</v>
      </c>
      <c r="K6251" t="s">
        <v>32</v>
      </c>
      <c r="L6251">
        <v>25</v>
      </c>
      <c r="M6251">
        <v>13522</v>
      </c>
      <c r="N6251" t="s">
        <v>65</v>
      </c>
      <c r="O6251" t="s">
        <v>4498</v>
      </c>
      <c r="P6251" s="4">
        <v>2800</v>
      </c>
      <c r="Q6251" s="4">
        <v>3500</v>
      </c>
      <c r="R6251" t="s">
        <v>819</v>
      </c>
      <c r="S6251" s="4">
        <v>2229716</v>
      </c>
      <c r="T6251" t="s">
        <v>144</v>
      </c>
      <c r="U6251">
        <v>25</v>
      </c>
      <c r="V6251" t="s">
        <v>1074</v>
      </c>
      <c r="W6251" s="4">
        <f>Tabla1[[#This Row],[OS-Valor Unitario]]-Tabla1[[#This Row],[costo_antes_iva]]</f>
        <v>700</v>
      </c>
      <c r="X6251" s="4">
        <f>Tabla1[[#This Row],[OS-Valor Unitario]]*Tabla1[[#This Row],[CANTIDAD ENTREGA SATELITE]]</f>
        <v>87500</v>
      </c>
      <c r="Y6251" s="4">
        <f>Tabla1[[#This Row],[costo_antes_iva]]*Tabla1[[#This Row],[CANTIDAD ENTREGA SATELITE]]</f>
        <v>70000</v>
      </c>
      <c r="Z6251" s="4">
        <f>Tabla1[[#This Row],[Valor total OS]]-Tabla1[[#This Row],[valor total op]]</f>
        <v>17500</v>
      </c>
    </row>
    <row r="6252" spans="1:26" x14ac:dyDescent="0.3">
      <c r="A6252">
        <v>5333</v>
      </c>
      <c r="B6252">
        <v>2</v>
      </c>
      <c r="C6252" t="s">
        <v>9761</v>
      </c>
      <c r="D6252" t="s">
        <v>9762</v>
      </c>
      <c r="E6252" t="s">
        <v>290</v>
      </c>
      <c r="F6252" t="s">
        <v>9180</v>
      </c>
      <c r="G6252" s="2">
        <v>45393</v>
      </c>
      <c r="H6252">
        <v>54040807</v>
      </c>
      <c r="I6252" t="s">
        <v>9763</v>
      </c>
      <c r="J6252" t="s">
        <v>9760</v>
      </c>
      <c r="K6252" t="s">
        <v>64</v>
      </c>
      <c r="L6252">
        <v>25</v>
      </c>
      <c r="M6252">
        <v>13536</v>
      </c>
      <c r="N6252" t="s">
        <v>65</v>
      </c>
      <c r="O6252" t="s">
        <v>66</v>
      </c>
      <c r="P6252" s="4">
        <v>2500</v>
      </c>
      <c r="Q6252" s="4">
        <v>2500</v>
      </c>
      <c r="R6252" t="s">
        <v>819</v>
      </c>
      <c r="S6252" s="4">
        <v>2229716</v>
      </c>
      <c r="T6252" t="s">
        <v>144</v>
      </c>
      <c r="U6252">
        <v>25</v>
      </c>
      <c r="V6252" t="s">
        <v>66</v>
      </c>
      <c r="W6252" s="4">
        <f>Tabla1[[#This Row],[OS-Valor Unitario]]-Tabla1[[#This Row],[costo_antes_iva]]</f>
        <v>0</v>
      </c>
      <c r="X6252" s="4">
        <f>Tabla1[[#This Row],[OS-Valor Unitario]]*Tabla1[[#This Row],[CANTIDAD ENTREGA SATELITE]]</f>
        <v>62500</v>
      </c>
      <c r="Y6252" s="4">
        <f>Tabla1[[#This Row],[costo_antes_iva]]*Tabla1[[#This Row],[CANTIDAD ENTREGA SATELITE]]</f>
        <v>62500</v>
      </c>
      <c r="Z6252" s="4">
        <f>Tabla1[[#This Row],[Valor total OS]]-Tabla1[[#This Row],[valor total op]]</f>
        <v>0</v>
      </c>
    </row>
    <row r="6253" spans="1:26" x14ac:dyDescent="0.3">
      <c r="A6253">
        <v>5332</v>
      </c>
      <c r="B6253">
        <v>1</v>
      </c>
      <c r="C6253" t="s">
        <v>9764</v>
      </c>
      <c r="D6253" t="s">
        <v>9765</v>
      </c>
      <c r="E6253" t="s">
        <v>219</v>
      </c>
      <c r="F6253" t="s">
        <v>450</v>
      </c>
      <c r="G6253" s="2">
        <v>45393</v>
      </c>
      <c r="H6253">
        <v>54036873</v>
      </c>
      <c r="I6253" t="s">
        <v>9766</v>
      </c>
      <c r="J6253" t="s">
        <v>9767</v>
      </c>
      <c r="K6253" t="s">
        <v>77</v>
      </c>
      <c r="L6253">
        <v>48</v>
      </c>
      <c r="M6253">
        <v>13779</v>
      </c>
      <c r="N6253" t="s">
        <v>53</v>
      </c>
      <c r="O6253" t="s">
        <v>78</v>
      </c>
      <c r="P6253" s="4">
        <v>1100</v>
      </c>
      <c r="Q6253" s="4">
        <v>1100</v>
      </c>
      <c r="R6253" t="s">
        <v>819</v>
      </c>
      <c r="S6253" s="4">
        <v>4104140</v>
      </c>
      <c r="T6253" t="s">
        <v>144</v>
      </c>
      <c r="U6253">
        <v>48</v>
      </c>
      <c r="V6253" t="s">
        <v>79</v>
      </c>
      <c r="W6253" s="4">
        <f>Tabla1[[#This Row],[OS-Valor Unitario]]-Tabla1[[#This Row],[costo_antes_iva]]</f>
        <v>0</v>
      </c>
      <c r="X6253" s="4">
        <f>Tabla1[[#This Row],[OS-Valor Unitario]]*Tabla1[[#This Row],[CANTIDAD ENTREGA SATELITE]]</f>
        <v>52800</v>
      </c>
      <c r="Y6253" s="4">
        <f>Tabla1[[#This Row],[costo_antes_iva]]*Tabla1[[#This Row],[CANTIDAD ENTREGA SATELITE]]</f>
        <v>52800</v>
      </c>
      <c r="Z6253" s="4">
        <f>Tabla1[[#This Row],[Valor total OS]]-Tabla1[[#This Row],[valor total op]]</f>
        <v>0</v>
      </c>
    </row>
    <row r="6254" spans="1:26" x14ac:dyDescent="0.3">
      <c r="A6254">
        <v>5332</v>
      </c>
      <c r="B6254">
        <v>1</v>
      </c>
      <c r="C6254" t="s">
        <v>9764</v>
      </c>
      <c r="D6254" t="s">
        <v>9765</v>
      </c>
      <c r="E6254" t="s">
        <v>219</v>
      </c>
      <c r="F6254" t="s">
        <v>450</v>
      </c>
      <c r="G6254" s="2">
        <v>45393</v>
      </c>
      <c r="H6254">
        <v>54036873</v>
      </c>
      <c r="I6254" t="s">
        <v>9766</v>
      </c>
      <c r="J6254" t="s">
        <v>9767</v>
      </c>
      <c r="K6254" t="s">
        <v>32</v>
      </c>
      <c r="L6254">
        <v>48</v>
      </c>
      <c r="M6254">
        <v>13815</v>
      </c>
      <c r="N6254" t="s">
        <v>53</v>
      </c>
      <c r="O6254" t="s">
        <v>852</v>
      </c>
      <c r="P6254" s="4">
        <v>3500</v>
      </c>
      <c r="Q6254" s="4">
        <v>4000</v>
      </c>
      <c r="R6254" t="s">
        <v>819</v>
      </c>
      <c r="S6254" s="4">
        <v>4104140</v>
      </c>
      <c r="T6254" t="s">
        <v>144</v>
      </c>
      <c r="U6254">
        <v>48</v>
      </c>
      <c r="V6254" t="s">
        <v>853</v>
      </c>
      <c r="W6254" s="4">
        <f>Tabla1[[#This Row],[OS-Valor Unitario]]-Tabla1[[#This Row],[costo_antes_iva]]</f>
        <v>500</v>
      </c>
      <c r="X6254" s="4">
        <f>Tabla1[[#This Row],[OS-Valor Unitario]]*Tabla1[[#This Row],[CANTIDAD ENTREGA SATELITE]]</f>
        <v>192000</v>
      </c>
      <c r="Y6254" s="4">
        <f>Tabla1[[#This Row],[costo_antes_iva]]*Tabla1[[#This Row],[CANTIDAD ENTREGA SATELITE]]</f>
        <v>168000</v>
      </c>
      <c r="Z6254" s="4">
        <f>Tabla1[[#This Row],[Valor total OS]]-Tabla1[[#This Row],[valor total op]]</f>
        <v>24000</v>
      </c>
    </row>
    <row r="6255" spans="1:26" x14ac:dyDescent="0.3">
      <c r="A6255">
        <v>5332</v>
      </c>
      <c r="B6255">
        <v>2</v>
      </c>
      <c r="C6255" t="s">
        <v>9768</v>
      </c>
      <c r="D6255" t="s">
        <v>9769</v>
      </c>
      <c r="E6255" t="s">
        <v>219</v>
      </c>
      <c r="F6255" t="s">
        <v>450</v>
      </c>
      <c r="G6255" s="2">
        <v>45393</v>
      </c>
      <c r="H6255">
        <v>54036879</v>
      </c>
      <c r="I6255" t="s">
        <v>9770</v>
      </c>
      <c r="J6255" t="s">
        <v>9767</v>
      </c>
      <c r="K6255" t="s">
        <v>77</v>
      </c>
      <c r="L6255">
        <v>122</v>
      </c>
      <c r="M6255">
        <v>13780</v>
      </c>
      <c r="N6255" t="s">
        <v>53</v>
      </c>
      <c r="O6255" t="s">
        <v>78</v>
      </c>
      <c r="P6255" s="4">
        <v>1100</v>
      </c>
      <c r="Q6255" s="4">
        <v>1100</v>
      </c>
      <c r="R6255" t="s">
        <v>819</v>
      </c>
      <c r="S6255" s="4">
        <v>4104140</v>
      </c>
      <c r="T6255" t="s">
        <v>144</v>
      </c>
      <c r="U6255">
        <v>122</v>
      </c>
      <c r="V6255" t="s">
        <v>79</v>
      </c>
      <c r="W6255" s="4">
        <f>Tabla1[[#This Row],[OS-Valor Unitario]]-Tabla1[[#This Row],[costo_antes_iva]]</f>
        <v>0</v>
      </c>
      <c r="X6255" s="4">
        <f>Tabla1[[#This Row],[OS-Valor Unitario]]*Tabla1[[#This Row],[CANTIDAD ENTREGA SATELITE]]</f>
        <v>134200</v>
      </c>
      <c r="Y6255" s="4">
        <f>Tabla1[[#This Row],[costo_antes_iva]]*Tabla1[[#This Row],[CANTIDAD ENTREGA SATELITE]]</f>
        <v>134200</v>
      </c>
      <c r="Z6255" s="4">
        <f>Tabla1[[#This Row],[Valor total OS]]-Tabla1[[#This Row],[valor total op]]</f>
        <v>0</v>
      </c>
    </row>
    <row r="6256" spans="1:26" x14ac:dyDescent="0.3">
      <c r="A6256">
        <v>5332</v>
      </c>
      <c r="B6256">
        <v>2</v>
      </c>
      <c r="C6256" t="s">
        <v>9768</v>
      </c>
      <c r="D6256" t="s">
        <v>9769</v>
      </c>
      <c r="E6256" t="s">
        <v>219</v>
      </c>
      <c r="F6256" t="s">
        <v>450</v>
      </c>
      <c r="G6256" s="2">
        <v>45393</v>
      </c>
      <c r="H6256">
        <v>54036879</v>
      </c>
      <c r="I6256" t="s">
        <v>9770</v>
      </c>
      <c r="J6256" t="s">
        <v>9767</v>
      </c>
      <c r="K6256" t="s">
        <v>32</v>
      </c>
      <c r="L6256">
        <v>122</v>
      </c>
      <c r="M6256">
        <v>13816</v>
      </c>
      <c r="N6256" t="s">
        <v>53</v>
      </c>
      <c r="O6256" t="s">
        <v>852</v>
      </c>
      <c r="P6256" s="4">
        <v>3500</v>
      </c>
      <c r="Q6256" s="4">
        <v>4000</v>
      </c>
      <c r="R6256" t="s">
        <v>819</v>
      </c>
      <c r="S6256" s="4">
        <v>4104140</v>
      </c>
      <c r="T6256" t="s">
        <v>144</v>
      </c>
      <c r="U6256">
        <v>122</v>
      </c>
      <c r="V6256" t="s">
        <v>853</v>
      </c>
      <c r="W6256" s="4">
        <f>Tabla1[[#This Row],[OS-Valor Unitario]]-Tabla1[[#This Row],[costo_antes_iva]]</f>
        <v>500</v>
      </c>
      <c r="X6256" s="4">
        <f>Tabla1[[#This Row],[OS-Valor Unitario]]*Tabla1[[#This Row],[CANTIDAD ENTREGA SATELITE]]</f>
        <v>488000</v>
      </c>
      <c r="Y6256" s="4">
        <f>Tabla1[[#This Row],[costo_antes_iva]]*Tabla1[[#This Row],[CANTIDAD ENTREGA SATELITE]]</f>
        <v>427000</v>
      </c>
      <c r="Z6256" s="4">
        <f>Tabla1[[#This Row],[Valor total OS]]-Tabla1[[#This Row],[valor total op]]</f>
        <v>61000</v>
      </c>
    </row>
    <row r="6257" spans="1:26" x14ac:dyDescent="0.3">
      <c r="A6257">
        <v>5331</v>
      </c>
      <c r="B6257">
        <v>4</v>
      </c>
      <c r="C6257" t="s">
        <v>9778</v>
      </c>
      <c r="D6257" t="s">
        <v>9779</v>
      </c>
      <c r="E6257" t="s">
        <v>393</v>
      </c>
      <c r="F6257" t="s">
        <v>321</v>
      </c>
      <c r="G6257" s="2">
        <v>45393</v>
      </c>
      <c r="H6257">
        <v>54036219</v>
      </c>
      <c r="I6257" t="s">
        <v>7288</v>
      </c>
      <c r="J6257" t="s">
        <v>7289</v>
      </c>
      <c r="K6257" t="s">
        <v>32</v>
      </c>
      <c r="L6257">
        <v>40</v>
      </c>
      <c r="M6257">
        <v>13550</v>
      </c>
      <c r="N6257" t="s">
        <v>256</v>
      </c>
      <c r="O6257" t="s">
        <v>405</v>
      </c>
      <c r="P6257" s="4">
        <v>7500</v>
      </c>
      <c r="Q6257" s="4">
        <v>8000</v>
      </c>
      <c r="R6257" t="s">
        <v>819</v>
      </c>
      <c r="S6257" s="4">
        <v>31647300</v>
      </c>
      <c r="T6257" t="s">
        <v>56</v>
      </c>
      <c r="U6257">
        <v>40</v>
      </c>
      <c r="V6257" t="s">
        <v>406</v>
      </c>
      <c r="W6257" s="4">
        <f>Tabla1[[#This Row],[OS-Valor Unitario]]-Tabla1[[#This Row],[costo_antes_iva]]</f>
        <v>500</v>
      </c>
      <c r="X6257" s="4">
        <f>Tabla1[[#This Row],[OS-Valor Unitario]]*Tabla1[[#This Row],[CANTIDAD ENTREGA SATELITE]]</f>
        <v>320000</v>
      </c>
      <c r="Y6257" s="4">
        <f>Tabla1[[#This Row],[costo_antes_iva]]*Tabla1[[#This Row],[CANTIDAD ENTREGA SATELITE]]</f>
        <v>300000</v>
      </c>
      <c r="Z6257" s="4">
        <f>Tabla1[[#This Row],[Valor total OS]]-Tabla1[[#This Row],[valor total op]]</f>
        <v>20000</v>
      </c>
    </row>
    <row r="6258" spans="1:26" x14ac:dyDescent="0.3">
      <c r="A6258">
        <v>5342</v>
      </c>
      <c r="B6258">
        <v>1</v>
      </c>
      <c r="C6258" t="s">
        <v>9594</v>
      </c>
      <c r="D6258" t="s">
        <v>9595</v>
      </c>
      <c r="E6258" t="s">
        <v>784</v>
      </c>
      <c r="F6258" t="s">
        <v>785</v>
      </c>
      <c r="G6258" s="2">
        <v>45392</v>
      </c>
      <c r="H6258">
        <v>54030241</v>
      </c>
      <c r="I6258" t="s">
        <v>9596</v>
      </c>
      <c r="J6258" t="s">
        <v>9597</v>
      </c>
      <c r="K6258" t="s">
        <v>64</v>
      </c>
      <c r="L6258">
        <v>10</v>
      </c>
      <c r="M6258">
        <v>13785</v>
      </c>
      <c r="N6258" t="s">
        <v>53</v>
      </c>
      <c r="O6258" t="s">
        <v>66</v>
      </c>
      <c r="P6258" s="4">
        <v>1700</v>
      </c>
      <c r="Q6258" s="4">
        <v>2000</v>
      </c>
      <c r="R6258" t="s">
        <v>819</v>
      </c>
      <c r="S6258" s="4">
        <v>5274997</v>
      </c>
      <c r="T6258" t="s">
        <v>144</v>
      </c>
      <c r="U6258">
        <v>10</v>
      </c>
      <c r="V6258" t="s">
        <v>66</v>
      </c>
      <c r="W6258" s="4">
        <f>Tabla1[[#This Row],[OS-Valor Unitario]]-Tabla1[[#This Row],[costo_antes_iva]]</f>
        <v>300</v>
      </c>
      <c r="X6258" s="4">
        <f>Tabla1[[#This Row],[OS-Valor Unitario]]*Tabla1[[#This Row],[CANTIDAD ENTREGA SATELITE]]</f>
        <v>20000</v>
      </c>
      <c r="Y6258" s="4">
        <f>Tabla1[[#This Row],[costo_antes_iva]]*Tabla1[[#This Row],[CANTIDAD ENTREGA SATELITE]]</f>
        <v>17000</v>
      </c>
      <c r="Z6258" s="4">
        <f>Tabla1[[#This Row],[Valor total OS]]-Tabla1[[#This Row],[valor total op]]</f>
        <v>3000</v>
      </c>
    </row>
    <row r="6259" spans="1:26" x14ac:dyDescent="0.3">
      <c r="A6259">
        <v>5342</v>
      </c>
      <c r="B6259">
        <v>2</v>
      </c>
      <c r="C6259" t="s">
        <v>9598</v>
      </c>
      <c r="D6259" t="s">
        <v>9599</v>
      </c>
      <c r="E6259" t="s">
        <v>784</v>
      </c>
      <c r="F6259" t="s">
        <v>785</v>
      </c>
      <c r="G6259" s="2">
        <v>45392</v>
      </c>
      <c r="H6259">
        <v>54030233</v>
      </c>
      <c r="I6259" t="s">
        <v>9600</v>
      </c>
      <c r="J6259" t="s">
        <v>9597</v>
      </c>
      <c r="K6259" t="s">
        <v>64</v>
      </c>
      <c r="L6259">
        <v>4</v>
      </c>
      <c r="M6259">
        <v>13786</v>
      </c>
      <c r="N6259" t="s">
        <v>53</v>
      </c>
      <c r="O6259" t="s">
        <v>66</v>
      </c>
      <c r="P6259" s="4">
        <v>1700</v>
      </c>
      <c r="Q6259" s="4">
        <v>2000</v>
      </c>
      <c r="R6259" t="s">
        <v>819</v>
      </c>
      <c r="S6259" s="4">
        <v>5274997</v>
      </c>
      <c r="T6259" t="s">
        <v>144</v>
      </c>
      <c r="U6259">
        <v>4</v>
      </c>
      <c r="V6259" t="s">
        <v>66</v>
      </c>
      <c r="W6259" s="4">
        <f>Tabla1[[#This Row],[OS-Valor Unitario]]-Tabla1[[#This Row],[costo_antes_iva]]</f>
        <v>300</v>
      </c>
      <c r="X6259" s="4">
        <f>Tabla1[[#This Row],[OS-Valor Unitario]]*Tabla1[[#This Row],[CANTIDAD ENTREGA SATELITE]]</f>
        <v>8000</v>
      </c>
      <c r="Y6259" s="4">
        <f>Tabla1[[#This Row],[costo_antes_iva]]*Tabla1[[#This Row],[CANTIDAD ENTREGA SATELITE]]</f>
        <v>6800</v>
      </c>
      <c r="Z6259" s="4">
        <f>Tabla1[[#This Row],[Valor total OS]]-Tabla1[[#This Row],[valor total op]]</f>
        <v>1200</v>
      </c>
    </row>
    <row r="6260" spans="1:26" x14ac:dyDescent="0.3">
      <c r="A6260">
        <v>5342</v>
      </c>
      <c r="B6260">
        <v>3</v>
      </c>
      <c r="C6260" t="s">
        <v>9601</v>
      </c>
      <c r="D6260" t="s">
        <v>9602</v>
      </c>
      <c r="E6260" t="s">
        <v>784</v>
      </c>
      <c r="F6260" t="s">
        <v>785</v>
      </c>
      <c r="G6260" s="2">
        <v>45392</v>
      </c>
      <c r="H6260">
        <v>54030237</v>
      </c>
      <c r="I6260" t="s">
        <v>9603</v>
      </c>
      <c r="J6260" t="s">
        <v>9597</v>
      </c>
      <c r="K6260" t="s">
        <v>64</v>
      </c>
      <c r="L6260">
        <v>12</v>
      </c>
      <c r="M6260">
        <v>13789</v>
      </c>
      <c r="N6260" t="s">
        <v>53</v>
      </c>
      <c r="O6260" t="s">
        <v>66</v>
      </c>
      <c r="P6260" s="4">
        <v>1700</v>
      </c>
      <c r="Q6260" s="4">
        <v>2000</v>
      </c>
      <c r="R6260" t="s">
        <v>819</v>
      </c>
      <c r="S6260" s="4">
        <v>5274997</v>
      </c>
      <c r="T6260" t="s">
        <v>144</v>
      </c>
      <c r="U6260">
        <v>12</v>
      </c>
      <c r="V6260" t="s">
        <v>66</v>
      </c>
      <c r="W6260" s="4">
        <f>Tabla1[[#This Row],[OS-Valor Unitario]]-Tabla1[[#This Row],[costo_antes_iva]]</f>
        <v>300</v>
      </c>
      <c r="X6260" s="4">
        <f>Tabla1[[#This Row],[OS-Valor Unitario]]*Tabla1[[#This Row],[CANTIDAD ENTREGA SATELITE]]</f>
        <v>24000</v>
      </c>
      <c r="Y6260" s="4">
        <f>Tabla1[[#This Row],[costo_antes_iva]]*Tabla1[[#This Row],[CANTIDAD ENTREGA SATELITE]]</f>
        <v>20400</v>
      </c>
      <c r="Z6260" s="4">
        <f>Tabla1[[#This Row],[Valor total OS]]-Tabla1[[#This Row],[valor total op]]</f>
        <v>3600</v>
      </c>
    </row>
    <row r="6261" spans="1:26" x14ac:dyDescent="0.3">
      <c r="A6261">
        <v>5342</v>
      </c>
      <c r="B6261">
        <v>4</v>
      </c>
      <c r="C6261" t="s">
        <v>9604</v>
      </c>
      <c r="D6261" t="s">
        <v>9605</v>
      </c>
      <c r="E6261" t="s">
        <v>784</v>
      </c>
      <c r="F6261" t="s">
        <v>785</v>
      </c>
      <c r="G6261" s="2">
        <v>45392</v>
      </c>
      <c r="H6261">
        <v>54030254</v>
      </c>
      <c r="I6261" t="s">
        <v>9606</v>
      </c>
      <c r="J6261" t="s">
        <v>9597</v>
      </c>
      <c r="K6261" t="s">
        <v>64</v>
      </c>
      <c r="L6261">
        <v>4</v>
      </c>
      <c r="M6261">
        <v>13787</v>
      </c>
      <c r="N6261" t="s">
        <v>53</v>
      </c>
      <c r="O6261" t="s">
        <v>66</v>
      </c>
      <c r="P6261" s="4">
        <v>1700</v>
      </c>
      <c r="Q6261" s="4">
        <v>2000</v>
      </c>
      <c r="R6261" t="s">
        <v>819</v>
      </c>
      <c r="S6261" s="4">
        <v>5274997</v>
      </c>
      <c r="T6261" t="s">
        <v>144</v>
      </c>
      <c r="U6261">
        <v>4</v>
      </c>
      <c r="V6261" t="s">
        <v>66</v>
      </c>
      <c r="W6261" s="4">
        <f>Tabla1[[#This Row],[OS-Valor Unitario]]-Tabla1[[#This Row],[costo_antes_iva]]</f>
        <v>300</v>
      </c>
      <c r="X6261" s="4">
        <f>Tabla1[[#This Row],[OS-Valor Unitario]]*Tabla1[[#This Row],[CANTIDAD ENTREGA SATELITE]]</f>
        <v>8000</v>
      </c>
      <c r="Y6261" s="4">
        <f>Tabla1[[#This Row],[costo_antes_iva]]*Tabla1[[#This Row],[CANTIDAD ENTREGA SATELITE]]</f>
        <v>6800</v>
      </c>
      <c r="Z6261" s="4">
        <f>Tabla1[[#This Row],[Valor total OS]]-Tabla1[[#This Row],[valor total op]]</f>
        <v>1200</v>
      </c>
    </row>
    <row r="6262" spans="1:26" x14ac:dyDescent="0.3">
      <c r="A6262">
        <v>5342</v>
      </c>
      <c r="B6262">
        <v>5</v>
      </c>
      <c r="C6262" t="s">
        <v>9607</v>
      </c>
      <c r="D6262" t="s">
        <v>9608</v>
      </c>
      <c r="E6262" t="s">
        <v>784</v>
      </c>
      <c r="F6262" t="s">
        <v>785</v>
      </c>
      <c r="G6262" s="2">
        <v>45392</v>
      </c>
      <c r="H6262">
        <v>54030258</v>
      </c>
      <c r="I6262" t="s">
        <v>9609</v>
      </c>
      <c r="J6262" t="s">
        <v>9597</v>
      </c>
      <c r="K6262" t="s">
        <v>64</v>
      </c>
      <c r="L6262">
        <v>7</v>
      </c>
      <c r="M6262">
        <v>13788</v>
      </c>
      <c r="N6262" t="s">
        <v>53</v>
      </c>
      <c r="O6262" t="s">
        <v>66</v>
      </c>
      <c r="P6262" s="4">
        <v>1700</v>
      </c>
      <c r="Q6262" s="4">
        <v>2000</v>
      </c>
      <c r="R6262" t="s">
        <v>819</v>
      </c>
      <c r="S6262" s="4">
        <v>5274997</v>
      </c>
      <c r="T6262" t="s">
        <v>144</v>
      </c>
      <c r="U6262">
        <v>7</v>
      </c>
      <c r="V6262" t="s">
        <v>66</v>
      </c>
      <c r="W6262" s="4">
        <f>Tabla1[[#This Row],[OS-Valor Unitario]]-Tabla1[[#This Row],[costo_antes_iva]]</f>
        <v>300</v>
      </c>
      <c r="X6262" s="4">
        <f>Tabla1[[#This Row],[OS-Valor Unitario]]*Tabla1[[#This Row],[CANTIDAD ENTREGA SATELITE]]</f>
        <v>14000</v>
      </c>
      <c r="Y6262" s="4">
        <f>Tabla1[[#This Row],[costo_antes_iva]]*Tabla1[[#This Row],[CANTIDAD ENTREGA SATELITE]]</f>
        <v>11900</v>
      </c>
      <c r="Z6262" s="4">
        <f>Tabla1[[#This Row],[Valor total OS]]-Tabla1[[#This Row],[valor total op]]</f>
        <v>2100</v>
      </c>
    </row>
    <row r="6263" spans="1:26" x14ac:dyDescent="0.3">
      <c r="A6263">
        <v>5342</v>
      </c>
      <c r="B6263">
        <v>6</v>
      </c>
      <c r="C6263" t="s">
        <v>9610</v>
      </c>
      <c r="D6263" t="s">
        <v>9611</v>
      </c>
      <c r="E6263" t="s">
        <v>228</v>
      </c>
      <c r="F6263" t="s">
        <v>785</v>
      </c>
      <c r="G6263" s="2">
        <v>45392</v>
      </c>
      <c r="H6263">
        <v>54030292</v>
      </c>
      <c r="I6263" t="s">
        <v>9612</v>
      </c>
      <c r="J6263" t="s">
        <v>9597</v>
      </c>
      <c r="K6263" t="s">
        <v>64</v>
      </c>
      <c r="L6263">
        <v>5</v>
      </c>
      <c r="M6263">
        <v>13790</v>
      </c>
      <c r="N6263" t="s">
        <v>53</v>
      </c>
      <c r="O6263" t="s">
        <v>66</v>
      </c>
      <c r="P6263" s="4">
        <v>5300</v>
      </c>
      <c r="Q6263" s="4">
        <v>2000</v>
      </c>
      <c r="R6263" t="s">
        <v>819</v>
      </c>
      <c r="S6263" s="4">
        <v>5274997</v>
      </c>
      <c r="T6263" t="s">
        <v>230</v>
      </c>
      <c r="U6263">
        <v>5</v>
      </c>
      <c r="V6263" t="s">
        <v>66</v>
      </c>
      <c r="W6263" s="4">
        <f>Tabla1[[#This Row],[OS-Valor Unitario]]-Tabla1[[#This Row],[costo_antes_iva]]</f>
        <v>-3300</v>
      </c>
      <c r="X6263" s="4">
        <f>Tabla1[[#This Row],[OS-Valor Unitario]]*Tabla1[[#This Row],[CANTIDAD ENTREGA SATELITE]]</f>
        <v>10000</v>
      </c>
      <c r="Y6263" s="4">
        <f>Tabla1[[#This Row],[costo_antes_iva]]*Tabla1[[#This Row],[CANTIDAD ENTREGA SATELITE]]</f>
        <v>26500</v>
      </c>
      <c r="Z6263" s="4">
        <f>Tabla1[[#This Row],[Valor total OS]]-Tabla1[[#This Row],[valor total op]]</f>
        <v>-16500</v>
      </c>
    </row>
    <row r="6264" spans="1:26" x14ac:dyDescent="0.3">
      <c r="A6264">
        <v>5342</v>
      </c>
      <c r="B6264">
        <v>7</v>
      </c>
      <c r="C6264" t="s">
        <v>9613</v>
      </c>
      <c r="D6264" t="s">
        <v>9614</v>
      </c>
      <c r="E6264" t="s">
        <v>228</v>
      </c>
      <c r="F6264" t="s">
        <v>785</v>
      </c>
      <c r="G6264" s="2">
        <v>45392</v>
      </c>
      <c r="H6264">
        <v>54030304</v>
      </c>
      <c r="I6264" t="s">
        <v>9615</v>
      </c>
      <c r="J6264" t="s">
        <v>9597</v>
      </c>
      <c r="K6264" t="s">
        <v>64</v>
      </c>
      <c r="L6264">
        <v>20</v>
      </c>
      <c r="M6264">
        <v>13791</v>
      </c>
      <c r="N6264" t="s">
        <v>53</v>
      </c>
      <c r="O6264" t="s">
        <v>66</v>
      </c>
      <c r="P6264" s="4">
        <v>5300</v>
      </c>
      <c r="Q6264" s="4">
        <v>2000</v>
      </c>
      <c r="R6264" t="s">
        <v>819</v>
      </c>
      <c r="S6264" s="4">
        <v>5274997</v>
      </c>
      <c r="T6264" t="s">
        <v>230</v>
      </c>
      <c r="U6264">
        <v>20</v>
      </c>
      <c r="V6264" t="s">
        <v>66</v>
      </c>
      <c r="W6264" s="4">
        <f>Tabla1[[#This Row],[OS-Valor Unitario]]-Tabla1[[#This Row],[costo_antes_iva]]</f>
        <v>-3300</v>
      </c>
      <c r="X6264" s="4">
        <f>Tabla1[[#This Row],[OS-Valor Unitario]]*Tabla1[[#This Row],[CANTIDAD ENTREGA SATELITE]]</f>
        <v>40000</v>
      </c>
      <c r="Y6264" s="4">
        <f>Tabla1[[#This Row],[costo_antes_iva]]*Tabla1[[#This Row],[CANTIDAD ENTREGA SATELITE]]</f>
        <v>106000</v>
      </c>
      <c r="Z6264" s="4">
        <f>Tabla1[[#This Row],[Valor total OS]]-Tabla1[[#This Row],[valor total op]]</f>
        <v>-66000</v>
      </c>
    </row>
    <row r="6265" spans="1:26" x14ac:dyDescent="0.3">
      <c r="A6265">
        <v>5342</v>
      </c>
      <c r="B6265">
        <v>8</v>
      </c>
      <c r="C6265" t="s">
        <v>9616</v>
      </c>
      <c r="D6265" t="s">
        <v>9617</v>
      </c>
      <c r="E6265" t="s">
        <v>228</v>
      </c>
      <c r="F6265" t="s">
        <v>785</v>
      </c>
      <c r="G6265" s="2">
        <v>45392</v>
      </c>
      <c r="H6265">
        <v>54030311</v>
      </c>
      <c r="I6265" t="s">
        <v>9618</v>
      </c>
      <c r="J6265" t="s">
        <v>9597</v>
      </c>
      <c r="K6265" t="s">
        <v>64</v>
      </c>
      <c r="L6265">
        <v>4</v>
      </c>
      <c r="M6265">
        <v>13792</v>
      </c>
      <c r="N6265" t="s">
        <v>53</v>
      </c>
      <c r="O6265" t="s">
        <v>66</v>
      </c>
      <c r="P6265" s="4">
        <v>5300</v>
      </c>
      <c r="Q6265" s="4">
        <v>2000</v>
      </c>
      <c r="R6265" t="s">
        <v>819</v>
      </c>
      <c r="S6265" s="4">
        <v>5274997</v>
      </c>
      <c r="T6265" t="s">
        <v>230</v>
      </c>
      <c r="U6265">
        <v>4</v>
      </c>
      <c r="V6265" t="s">
        <v>66</v>
      </c>
      <c r="W6265" s="4">
        <f>Tabla1[[#This Row],[OS-Valor Unitario]]-Tabla1[[#This Row],[costo_antes_iva]]</f>
        <v>-3300</v>
      </c>
      <c r="X6265" s="4">
        <f>Tabla1[[#This Row],[OS-Valor Unitario]]*Tabla1[[#This Row],[CANTIDAD ENTREGA SATELITE]]</f>
        <v>8000</v>
      </c>
      <c r="Y6265" s="4">
        <f>Tabla1[[#This Row],[costo_antes_iva]]*Tabla1[[#This Row],[CANTIDAD ENTREGA SATELITE]]</f>
        <v>21200</v>
      </c>
      <c r="Z6265" s="4">
        <f>Tabla1[[#This Row],[Valor total OS]]-Tabla1[[#This Row],[valor total op]]</f>
        <v>-13200</v>
      </c>
    </row>
    <row r="6266" spans="1:26" x14ac:dyDescent="0.3">
      <c r="A6266">
        <v>5342</v>
      </c>
      <c r="B6266">
        <v>9</v>
      </c>
      <c r="C6266" t="s">
        <v>9619</v>
      </c>
      <c r="D6266" t="s">
        <v>9620</v>
      </c>
      <c r="E6266" t="s">
        <v>426</v>
      </c>
      <c r="F6266" t="s">
        <v>785</v>
      </c>
      <c r="G6266" s="2">
        <v>45392</v>
      </c>
      <c r="H6266">
        <v>54030321</v>
      </c>
      <c r="I6266" t="s">
        <v>9621</v>
      </c>
      <c r="J6266" t="s">
        <v>9597</v>
      </c>
      <c r="K6266" t="s">
        <v>77</v>
      </c>
      <c r="L6266">
        <v>15</v>
      </c>
      <c r="M6266">
        <v>13762</v>
      </c>
      <c r="N6266" t="s">
        <v>53</v>
      </c>
      <c r="O6266" t="s">
        <v>3605</v>
      </c>
      <c r="P6266" s="4">
        <v>2500</v>
      </c>
      <c r="Q6266" s="4">
        <v>1500</v>
      </c>
      <c r="R6266" t="s">
        <v>819</v>
      </c>
      <c r="S6266" s="4">
        <v>5274997</v>
      </c>
      <c r="T6266" t="s">
        <v>381</v>
      </c>
      <c r="U6266">
        <v>15</v>
      </c>
      <c r="V6266" t="s">
        <v>3606</v>
      </c>
      <c r="W6266" s="4">
        <f>Tabla1[[#This Row],[OS-Valor Unitario]]-Tabla1[[#This Row],[costo_antes_iva]]</f>
        <v>-1000</v>
      </c>
      <c r="X6266" s="4">
        <f>Tabla1[[#This Row],[OS-Valor Unitario]]*Tabla1[[#This Row],[CANTIDAD ENTREGA SATELITE]]</f>
        <v>22500</v>
      </c>
      <c r="Y6266" s="4">
        <f>Tabla1[[#This Row],[costo_antes_iva]]*Tabla1[[#This Row],[CANTIDAD ENTREGA SATELITE]]</f>
        <v>37500</v>
      </c>
      <c r="Z6266" s="4">
        <f>Tabla1[[#This Row],[Valor total OS]]-Tabla1[[#This Row],[valor total op]]</f>
        <v>-15000</v>
      </c>
    </row>
    <row r="6267" spans="1:26" x14ac:dyDescent="0.3">
      <c r="A6267">
        <v>5342</v>
      </c>
      <c r="B6267">
        <v>10</v>
      </c>
      <c r="C6267" t="s">
        <v>9622</v>
      </c>
      <c r="D6267" t="s">
        <v>9623</v>
      </c>
      <c r="E6267" t="s">
        <v>426</v>
      </c>
      <c r="F6267" t="s">
        <v>785</v>
      </c>
      <c r="G6267" s="2">
        <v>45392</v>
      </c>
      <c r="H6267">
        <v>54030330</v>
      </c>
      <c r="I6267" t="s">
        <v>9624</v>
      </c>
      <c r="J6267" t="s">
        <v>9597</v>
      </c>
      <c r="K6267" t="s">
        <v>77</v>
      </c>
      <c r="L6267">
        <v>9</v>
      </c>
      <c r="M6267">
        <v>13763</v>
      </c>
      <c r="N6267" t="s">
        <v>53</v>
      </c>
      <c r="O6267" t="s">
        <v>3605</v>
      </c>
      <c r="P6267" s="4">
        <v>2500</v>
      </c>
      <c r="Q6267" s="4">
        <v>1500</v>
      </c>
      <c r="R6267" t="s">
        <v>819</v>
      </c>
      <c r="S6267" s="4">
        <v>5274997</v>
      </c>
      <c r="T6267" t="s">
        <v>381</v>
      </c>
      <c r="U6267">
        <v>9</v>
      </c>
      <c r="V6267" t="s">
        <v>3606</v>
      </c>
      <c r="W6267" s="4">
        <f>Tabla1[[#This Row],[OS-Valor Unitario]]-Tabla1[[#This Row],[costo_antes_iva]]</f>
        <v>-1000</v>
      </c>
      <c r="X6267" s="4">
        <f>Tabla1[[#This Row],[OS-Valor Unitario]]*Tabla1[[#This Row],[CANTIDAD ENTREGA SATELITE]]</f>
        <v>13500</v>
      </c>
      <c r="Y6267" s="4">
        <f>Tabla1[[#This Row],[costo_antes_iva]]*Tabla1[[#This Row],[CANTIDAD ENTREGA SATELITE]]</f>
        <v>22500</v>
      </c>
      <c r="Z6267" s="4">
        <f>Tabla1[[#This Row],[Valor total OS]]-Tabla1[[#This Row],[valor total op]]</f>
        <v>-9000</v>
      </c>
    </row>
    <row r="6268" spans="1:26" x14ac:dyDescent="0.3">
      <c r="A6268">
        <v>5342</v>
      </c>
      <c r="B6268">
        <v>11</v>
      </c>
      <c r="C6268" t="s">
        <v>9625</v>
      </c>
      <c r="D6268" t="s">
        <v>9626</v>
      </c>
      <c r="E6268" t="s">
        <v>426</v>
      </c>
      <c r="F6268" t="s">
        <v>785</v>
      </c>
      <c r="G6268" s="2">
        <v>45392</v>
      </c>
      <c r="H6268">
        <v>54030335</v>
      </c>
      <c r="I6268" t="s">
        <v>9627</v>
      </c>
      <c r="J6268" t="s">
        <v>9597</v>
      </c>
      <c r="K6268" t="s">
        <v>77</v>
      </c>
      <c r="L6268">
        <v>15</v>
      </c>
      <c r="M6268">
        <v>13764</v>
      </c>
      <c r="N6268" t="s">
        <v>53</v>
      </c>
      <c r="O6268" t="s">
        <v>3605</v>
      </c>
      <c r="P6268" s="4">
        <v>2500</v>
      </c>
      <c r="Q6268" s="4">
        <v>1500</v>
      </c>
      <c r="R6268" t="s">
        <v>819</v>
      </c>
      <c r="S6268" s="4">
        <v>5274997</v>
      </c>
      <c r="T6268" t="s">
        <v>381</v>
      </c>
      <c r="U6268">
        <v>15</v>
      </c>
      <c r="V6268" t="s">
        <v>3606</v>
      </c>
      <c r="W6268" s="4">
        <f>Tabla1[[#This Row],[OS-Valor Unitario]]-Tabla1[[#This Row],[costo_antes_iva]]</f>
        <v>-1000</v>
      </c>
      <c r="X6268" s="4">
        <f>Tabla1[[#This Row],[OS-Valor Unitario]]*Tabla1[[#This Row],[CANTIDAD ENTREGA SATELITE]]</f>
        <v>22500</v>
      </c>
      <c r="Y6268" s="4">
        <f>Tabla1[[#This Row],[costo_antes_iva]]*Tabla1[[#This Row],[CANTIDAD ENTREGA SATELITE]]</f>
        <v>37500</v>
      </c>
      <c r="Z6268" s="4">
        <f>Tabla1[[#This Row],[Valor total OS]]-Tabla1[[#This Row],[valor total op]]</f>
        <v>-15000</v>
      </c>
    </row>
    <row r="6269" spans="1:26" x14ac:dyDescent="0.3">
      <c r="A6269">
        <v>5342</v>
      </c>
      <c r="B6269">
        <v>12</v>
      </c>
      <c r="C6269" t="s">
        <v>9628</v>
      </c>
      <c r="D6269" t="s">
        <v>9629</v>
      </c>
      <c r="E6269" t="s">
        <v>426</v>
      </c>
      <c r="F6269" t="s">
        <v>785</v>
      </c>
      <c r="G6269" s="2">
        <v>45392</v>
      </c>
      <c r="H6269">
        <v>54030340</v>
      </c>
      <c r="I6269" t="s">
        <v>9630</v>
      </c>
      <c r="J6269" t="s">
        <v>9597</v>
      </c>
      <c r="K6269" t="s">
        <v>77</v>
      </c>
      <c r="L6269">
        <v>9</v>
      </c>
      <c r="M6269">
        <v>13765</v>
      </c>
      <c r="N6269" t="s">
        <v>53</v>
      </c>
      <c r="O6269" t="s">
        <v>3605</v>
      </c>
      <c r="P6269" s="4">
        <v>2500</v>
      </c>
      <c r="Q6269" s="4">
        <v>1500</v>
      </c>
      <c r="R6269" t="s">
        <v>819</v>
      </c>
      <c r="S6269" s="4">
        <v>5274997</v>
      </c>
      <c r="T6269" t="s">
        <v>381</v>
      </c>
      <c r="U6269">
        <v>9</v>
      </c>
      <c r="V6269" t="s">
        <v>3606</v>
      </c>
      <c r="W6269" s="4">
        <f>Tabla1[[#This Row],[OS-Valor Unitario]]-Tabla1[[#This Row],[costo_antes_iva]]</f>
        <v>-1000</v>
      </c>
      <c r="X6269" s="4">
        <f>Tabla1[[#This Row],[OS-Valor Unitario]]*Tabla1[[#This Row],[CANTIDAD ENTREGA SATELITE]]</f>
        <v>13500</v>
      </c>
      <c r="Y6269" s="4">
        <f>Tabla1[[#This Row],[costo_antes_iva]]*Tabla1[[#This Row],[CANTIDAD ENTREGA SATELITE]]</f>
        <v>22500</v>
      </c>
      <c r="Z6269" s="4">
        <f>Tabla1[[#This Row],[Valor total OS]]-Tabla1[[#This Row],[valor total op]]</f>
        <v>-9000</v>
      </c>
    </row>
    <row r="6270" spans="1:26" x14ac:dyDescent="0.3">
      <c r="A6270">
        <v>5342</v>
      </c>
      <c r="B6270">
        <v>13</v>
      </c>
      <c r="C6270" t="s">
        <v>9631</v>
      </c>
      <c r="D6270" t="s">
        <v>9632</v>
      </c>
      <c r="E6270" t="s">
        <v>426</v>
      </c>
      <c r="F6270" t="s">
        <v>785</v>
      </c>
      <c r="G6270" s="2">
        <v>45392</v>
      </c>
      <c r="H6270">
        <v>54030350</v>
      </c>
      <c r="I6270" t="s">
        <v>9633</v>
      </c>
      <c r="J6270" t="s">
        <v>9597</v>
      </c>
      <c r="K6270" t="s">
        <v>77</v>
      </c>
      <c r="L6270">
        <v>5</v>
      </c>
      <c r="M6270">
        <v>13766</v>
      </c>
      <c r="N6270" t="s">
        <v>53</v>
      </c>
      <c r="O6270" t="s">
        <v>3605</v>
      </c>
      <c r="P6270" s="4">
        <v>2500</v>
      </c>
      <c r="Q6270" s="4">
        <v>1800</v>
      </c>
      <c r="R6270" t="s">
        <v>819</v>
      </c>
      <c r="S6270" s="4">
        <v>5274997</v>
      </c>
      <c r="T6270" t="s">
        <v>381</v>
      </c>
      <c r="U6270">
        <v>5</v>
      </c>
      <c r="V6270" t="s">
        <v>3606</v>
      </c>
      <c r="W6270" s="4">
        <f>Tabla1[[#This Row],[OS-Valor Unitario]]-Tabla1[[#This Row],[costo_antes_iva]]</f>
        <v>-700</v>
      </c>
      <c r="X6270" s="4">
        <f>Tabla1[[#This Row],[OS-Valor Unitario]]*Tabla1[[#This Row],[CANTIDAD ENTREGA SATELITE]]</f>
        <v>9000</v>
      </c>
      <c r="Y6270" s="4">
        <f>Tabla1[[#This Row],[costo_antes_iva]]*Tabla1[[#This Row],[CANTIDAD ENTREGA SATELITE]]</f>
        <v>12500</v>
      </c>
      <c r="Z6270" s="4">
        <f>Tabla1[[#This Row],[Valor total OS]]-Tabla1[[#This Row],[valor total op]]</f>
        <v>-3500</v>
      </c>
    </row>
    <row r="6271" spans="1:26" x14ac:dyDescent="0.3">
      <c r="A6271">
        <v>5342</v>
      </c>
      <c r="B6271">
        <v>14</v>
      </c>
      <c r="C6271" t="s">
        <v>9634</v>
      </c>
      <c r="D6271" t="s">
        <v>9635</v>
      </c>
      <c r="E6271" t="s">
        <v>426</v>
      </c>
      <c r="F6271" t="s">
        <v>785</v>
      </c>
      <c r="G6271" s="2">
        <v>45392</v>
      </c>
      <c r="H6271">
        <v>54030355</v>
      </c>
      <c r="I6271" t="s">
        <v>9636</v>
      </c>
      <c r="J6271" t="s">
        <v>9597</v>
      </c>
      <c r="K6271" t="s">
        <v>77</v>
      </c>
      <c r="L6271">
        <v>5</v>
      </c>
      <c r="M6271">
        <v>13767</v>
      </c>
      <c r="N6271" t="s">
        <v>53</v>
      </c>
      <c r="O6271" t="s">
        <v>3605</v>
      </c>
      <c r="P6271" s="4">
        <v>2500</v>
      </c>
      <c r="Q6271" s="4">
        <v>1800</v>
      </c>
      <c r="R6271" t="s">
        <v>819</v>
      </c>
      <c r="S6271" s="4">
        <v>5274997</v>
      </c>
      <c r="T6271" t="s">
        <v>381</v>
      </c>
      <c r="U6271">
        <v>5</v>
      </c>
      <c r="V6271" t="s">
        <v>3606</v>
      </c>
      <c r="W6271" s="4">
        <f>Tabla1[[#This Row],[OS-Valor Unitario]]-Tabla1[[#This Row],[costo_antes_iva]]</f>
        <v>-700</v>
      </c>
      <c r="X6271" s="4">
        <f>Tabla1[[#This Row],[OS-Valor Unitario]]*Tabla1[[#This Row],[CANTIDAD ENTREGA SATELITE]]</f>
        <v>9000</v>
      </c>
      <c r="Y6271" s="4">
        <f>Tabla1[[#This Row],[costo_antes_iva]]*Tabla1[[#This Row],[CANTIDAD ENTREGA SATELITE]]</f>
        <v>12500</v>
      </c>
      <c r="Z6271" s="4">
        <f>Tabla1[[#This Row],[Valor total OS]]-Tabla1[[#This Row],[valor total op]]</f>
        <v>-3500</v>
      </c>
    </row>
    <row r="6272" spans="1:26" x14ac:dyDescent="0.3">
      <c r="A6272">
        <v>5342</v>
      </c>
      <c r="B6272">
        <v>15</v>
      </c>
      <c r="C6272" t="s">
        <v>9637</v>
      </c>
      <c r="D6272" t="s">
        <v>9638</v>
      </c>
      <c r="E6272" t="s">
        <v>426</v>
      </c>
      <c r="F6272" t="s">
        <v>785</v>
      </c>
      <c r="G6272" s="2">
        <v>45392</v>
      </c>
      <c r="H6272">
        <v>54030360</v>
      </c>
      <c r="I6272" t="s">
        <v>9639</v>
      </c>
      <c r="J6272" t="s">
        <v>9597</v>
      </c>
      <c r="K6272" t="s">
        <v>77</v>
      </c>
      <c r="L6272">
        <v>12</v>
      </c>
      <c r="M6272">
        <v>13768</v>
      </c>
      <c r="N6272" t="s">
        <v>53</v>
      </c>
      <c r="O6272" t="s">
        <v>3605</v>
      </c>
      <c r="P6272" s="4">
        <v>2500</v>
      </c>
      <c r="Q6272" s="4">
        <v>1800</v>
      </c>
      <c r="R6272" t="s">
        <v>819</v>
      </c>
      <c r="S6272" s="4">
        <v>5274997</v>
      </c>
      <c r="T6272" t="s">
        <v>381</v>
      </c>
      <c r="U6272">
        <v>12</v>
      </c>
      <c r="V6272" t="s">
        <v>3606</v>
      </c>
      <c r="W6272" s="4">
        <f>Tabla1[[#This Row],[OS-Valor Unitario]]-Tabla1[[#This Row],[costo_antes_iva]]</f>
        <v>-700</v>
      </c>
      <c r="X6272" s="4">
        <f>Tabla1[[#This Row],[OS-Valor Unitario]]*Tabla1[[#This Row],[CANTIDAD ENTREGA SATELITE]]</f>
        <v>21600</v>
      </c>
      <c r="Y6272" s="4">
        <f>Tabla1[[#This Row],[costo_antes_iva]]*Tabla1[[#This Row],[CANTIDAD ENTREGA SATELITE]]</f>
        <v>30000</v>
      </c>
      <c r="Z6272" s="4">
        <f>Tabla1[[#This Row],[Valor total OS]]-Tabla1[[#This Row],[valor total op]]</f>
        <v>-8400</v>
      </c>
    </row>
    <row r="6273" spans="1:26" x14ac:dyDescent="0.3">
      <c r="A6273">
        <v>5342</v>
      </c>
      <c r="B6273">
        <v>16</v>
      </c>
      <c r="C6273" t="s">
        <v>9640</v>
      </c>
      <c r="D6273" t="s">
        <v>9641</v>
      </c>
      <c r="E6273" t="s">
        <v>426</v>
      </c>
      <c r="F6273" t="s">
        <v>785</v>
      </c>
      <c r="G6273" s="2">
        <v>45392</v>
      </c>
      <c r="H6273">
        <v>54030370</v>
      </c>
      <c r="I6273" t="s">
        <v>9642</v>
      </c>
      <c r="J6273" t="s">
        <v>9597</v>
      </c>
      <c r="K6273" t="s">
        <v>77</v>
      </c>
      <c r="L6273">
        <v>4</v>
      </c>
      <c r="M6273">
        <v>13769</v>
      </c>
      <c r="N6273" t="s">
        <v>53</v>
      </c>
      <c r="O6273" t="s">
        <v>3605</v>
      </c>
      <c r="P6273" s="4">
        <v>2500</v>
      </c>
      <c r="Q6273" s="4">
        <v>1800</v>
      </c>
      <c r="R6273" t="s">
        <v>819</v>
      </c>
      <c r="S6273" s="4">
        <v>5274997</v>
      </c>
      <c r="T6273" t="s">
        <v>381</v>
      </c>
      <c r="U6273">
        <v>4</v>
      </c>
      <c r="V6273" t="s">
        <v>3606</v>
      </c>
      <c r="W6273" s="4">
        <f>Tabla1[[#This Row],[OS-Valor Unitario]]-Tabla1[[#This Row],[costo_antes_iva]]</f>
        <v>-700</v>
      </c>
      <c r="X6273" s="4">
        <f>Tabla1[[#This Row],[OS-Valor Unitario]]*Tabla1[[#This Row],[CANTIDAD ENTREGA SATELITE]]</f>
        <v>7200</v>
      </c>
      <c r="Y6273" s="4">
        <f>Tabla1[[#This Row],[costo_antes_iva]]*Tabla1[[#This Row],[CANTIDAD ENTREGA SATELITE]]</f>
        <v>10000</v>
      </c>
      <c r="Z6273" s="4">
        <f>Tabla1[[#This Row],[Valor total OS]]-Tabla1[[#This Row],[valor total op]]</f>
        <v>-2800</v>
      </c>
    </row>
    <row r="6274" spans="1:26" x14ac:dyDescent="0.3">
      <c r="A6274">
        <v>5344</v>
      </c>
      <c r="B6274">
        <v>1</v>
      </c>
      <c r="C6274" t="s">
        <v>9586</v>
      </c>
      <c r="D6274" t="s">
        <v>9587</v>
      </c>
      <c r="E6274" t="s">
        <v>815</v>
      </c>
      <c r="F6274" t="s">
        <v>6046</v>
      </c>
      <c r="G6274" s="2">
        <v>45391</v>
      </c>
      <c r="H6274">
        <v>54004557</v>
      </c>
      <c r="I6274" t="s">
        <v>9588</v>
      </c>
      <c r="J6274" t="s">
        <v>9589</v>
      </c>
      <c r="K6274" t="s">
        <v>77</v>
      </c>
      <c r="L6274">
        <v>30</v>
      </c>
      <c r="M6274">
        <v>13589</v>
      </c>
      <c r="N6274" t="s">
        <v>766</v>
      </c>
      <c r="O6274" t="s">
        <v>3605</v>
      </c>
      <c r="P6274" s="4">
        <v>1400</v>
      </c>
      <c r="Q6274" s="4">
        <v>1500</v>
      </c>
      <c r="R6274" t="s">
        <v>819</v>
      </c>
      <c r="S6274" s="4">
        <v>820200</v>
      </c>
      <c r="T6274" t="s">
        <v>144</v>
      </c>
      <c r="U6274">
        <v>30</v>
      </c>
      <c r="V6274" t="s">
        <v>3606</v>
      </c>
      <c r="W6274" s="4">
        <f>Tabla1[[#This Row],[OS-Valor Unitario]]-Tabla1[[#This Row],[costo_antes_iva]]</f>
        <v>100</v>
      </c>
      <c r="X6274" s="4">
        <f>Tabla1[[#This Row],[OS-Valor Unitario]]*Tabla1[[#This Row],[CANTIDAD ENTREGA SATELITE]]</f>
        <v>45000</v>
      </c>
      <c r="Y6274" s="4">
        <f>Tabla1[[#This Row],[costo_antes_iva]]*Tabla1[[#This Row],[CANTIDAD ENTREGA SATELITE]]</f>
        <v>42000</v>
      </c>
      <c r="Z6274" s="4">
        <f>Tabla1[[#This Row],[Valor total OS]]-Tabla1[[#This Row],[valor total op]]</f>
        <v>3000</v>
      </c>
    </row>
    <row r="6275" spans="1:26" x14ac:dyDescent="0.3">
      <c r="A6275">
        <v>5331</v>
      </c>
      <c r="B6275">
        <v>2</v>
      </c>
      <c r="C6275" t="s">
        <v>9771</v>
      </c>
      <c r="D6275" t="s">
        <v>9772</v>
      </c>
      <c r="E6275" t="s">
        <v>643</v>
      </c>
      <c r="F6275" t="s">
        <v>321</v>
      </c>
      <c r="G6275" s="2">
        <v>45391</v>
      </c>
      <c r="H6275">
        <v>54006941</v>
      </c>
      <c r="I6275" t="s">
        <v>9773</v>
      </c>
      <c r="J6275" t="s">
        <v>9774</v>
      </c>
      <c r="K6275" t="s">
        <v>64</v>
      </c>
      <c r="L6275">
        <v>200</v>
      </c>
      <c r="M6275">
        <v>13525</v>
      </c>
      <c r="N6275" t="s">
        <v>256</v>
      </c>
      <c r="O6275" t="s">
        <v>6060</v>
      </c>
      <c r="P6275" s="4">
        <v>500</v>
      </c>
      <c r="Q6275" s="4">
        <v>800</v>
      </c>
      <c r="R6275" t="s">
        <v>819</v>
      </c>
      <c r="S6275" s="4">
        <v>31647300</v>
      </c>
      <c r="T6275" t="s">
        <v>56</v>
      </c>
      <c r="U6275">
        <v>200</v>
      </c>
      <c r="V6275" t="s">
        <v>6061</v>
      </c>
      <c r="W6275" s="4">
        <f>Tabla1[[#This Row],[OS-Valor Unitario]]-Tabla1[[#This Row],[costo_antes_iva]]</f>
        <v>300</v>
      </c>
      <c r="X6275" s="4">
        <f>Tabla1[[#This Row],[OS-Valor Unitario]]*Tabla1[[#This Row],[CANTIDAD ENTREGA SATELITE]]</f>
        <v>160000</v>
      </c>
      <c r="Y6275" s="4">
        <f>Tabla1[[#This Row],[costo_antes_iva]]*Tabla1[[#This Row],[CANTIDAD ENTREGA SATELITE]]</f>
        <v>100000</v>
      </c>
      <c r="Z6275" s="4">
        <f>Tabla1[[#This Row],[Valor total OS]]-Tabla1[[#This Row],[valor total op]]</f>
        <v>60000</v>
      </c>
    </row>
    <row r="6276" spans="1:26" x14ac:dyDescent="0.3">
      <c r="A6276">
        <v>5331</v>
      </c>
      <c r="B6276">
        <v>2</v>
      </c>
      <c r="C6276" t="s">
        <v>9771</v>
      </c>
      <c r="D6276" t="s">
        <v>9772</v>
      </c>
      <c r="E6276" t="s">
        <v>643</v>
      </c>
      <c r="F6276" t="s">
        <v>321</v>
      </c>
      <c r="G6276" s="2">
        <v>45391</v>
      </c>
      <c r="H6276">
        <v>54006941</v>
      </c>
      <c r="I6276" t="s">
        <v>9773</v>
      </c>
      <c r="J6276" t="s">
        <v>9774</v>
      </c>
      <c r="K6276" t="s">
        <v>32</v>
      </c>
      <c r="L6276">
        <v>200</v>
      </c>
      <c r="M6276">
        <v>13527</v>
      </c>
      <c r="N6276" t="s">
        <v>256</v>
      </c>
      <c r="O6276" t="s">
        <v>405</v>
      </c>
      <c r="P6276" s="4">
        <v>8000</v>
      </c>
      <c r="Q6276" s="4">
        <v>8000</v>
      </c>
      <c r="R6276" t="s">
        <v>819</v>
      </c>
      <c r="S6276" s="4">
        <v>31647300</v>
      </c>
      <c r="T6276" t="s">
        <v>56</v>
      </c>
      <c r="U6276">
        <v>200</v>
      </c>
      <c r="V6276" t="s">
        <v>406</v>
      </c>
      <c r="W6276" s="4">
        <f>Tabla1[[#This Row],[OS-Valor Unitario]]-Tabla1[[#This Row],[costo_antes_iva]]</f>
        <v>0</v>
      </c>
      <c r="X6276" s="4">
        <f>Tabla1[[#This Row],[OS-Valor Unitario]]*Tabla1[[#This Row],[CANTIDAD ENTREGA SATELITE]]</f>
        <v>1600000</v>
      </c>
      <c r="Y6276" s="4">
        <f>Tabla1[[#This Row],[costo_antes_iva]]*Tabla1[[#This Row],[CANTIDAD ENTREGA SATELITE]]</f>
        <v>1600000</v>
      </c>
      <c r="Z6276" s="4">
        <f>Tabla1[[#This Row],[Valor total OS]]-Tabla1[[#This Row],[valor total op]]</f>
        <v>0</v>
      </c>
    </row>
    <row r="6277" spans="1:26" x14ac:dyDescent="0.3">
      <c r="A6277">
        <v>5331</v>
      </c>
      <c r="B6277">
        <v>3</v>
      </c>
      <c r="C6277" t="s">
        <v>9775</v>
      </c>
      <c r="D6277" t="s">
        <v>9776</v>
      </c>
      <c r="E6277" t="s">
        <v>385</v>
      </c>
      <c r="F6277" t="s">
        <v>321</v>
      </c>
      <c r="G6277" s="2">
        <v>45391</v>
      </c>
      <c r="H6277">
        <v>54006947</v>
      </c>
      <c r="I6277" t="s">
        <v>9777</v>
      </c>
      <c r="J6277" t="s">
        <v>9774</v>
      </c>
      <c r="K6277" t="s">
        <v>32</v>
      </c>
      <c r="L6277">
        <v>100</v>
      </c>
      <c r="M6277">
        <v>13548</v>
      </c>
      <c r="N6277" t="s">
        <v>256</v>
      </c>
      <c r="O6277" t="s">
        <v>405</v>
      </c>
      <c r="P6277" s="4">
        <v>7500</v>
      </c>
      <c r="Q6277" s="4">
        <v>9000</v>
      </c>
      <c r="R6277" t="s">
        <v>819</v>
      </c>
      <c r="S6277" s="4">
        <v>31647300</v>
      </c>
      <c r="T6277" t="s">
        <v>56</v>
      </c>
      <c r="U6277">
        <v>100</v>
      </c>
      <c r="V6277" t="s">
        <v>406</v>
      </c>
      <c r="W6277" s="4">
        <f>Tabla1[[#This Row],[OS-Valor Unitario]]-Tabla1[[#This Row],[costo_antes_iva]]</f>
        <v>1500</v>
      </c>
      <c r="X6277" s="4">
        <f>Tabla1[[#This Row],[OS-Valor Unitario]]*Tabla1[[#This Row],[CANTIDAD ENTREGA SATELITE]]</f>
        <v>900000</v>
      </c>
      <c r="Y6277" s="4">
        <f>Tabla1[[#This Row],[costo_antes_iva]]*Tabla1[[#This Row],[CANTIDAD ENTREGA SATELITE]]</f>
        <v>750000</v>
      </c>
      <c r="Z6277" s="4">
        <f>Tabla1[[#This Row],[Valor total OS]]-Tabla1[[#This Row],[valor total op]]</f>
        <v>150000</v>
      </c>
    </row>
    <row r="6278" spans="1:26" x14ac:dyDescent="0.3">
      <c r="A6278">
        <v>5330</v>
      </c>
      <c r="B6278">
        <v>1</v>
      </c>
      <c r="C6278" t="s">
        <v>9780</v>
      </c>
      <c r="D6278" t="s">
        <v>9781</v>
      </c>
      <c r="E6278" t="s">
        <v>130</v>
      </c>
      <c r="F6278" t="s">
        <v>9782</v>
      </c>
      <c r="G6278" s="2">
        <v>45390</v>
      </c>
      <c r="H6278">
        <v>53982400</v>
      </c>
      <c r="I6278" t="s">
        <v>9783</v>
      </c>
      <c r="J6278" t="s">
        <v>9784</v>
      </c>
      <c r="K6278" t="s">
        <v>32</v>
      </c>
      <c r="L6278">
        <v>3</v>
      </c>
      <c r="M6278">
        <v>13630</v>
      </c>
      <c r="N6278" t="s">
        <v>53</v>
      </c>
      <c r="O6278" t="s">
        <v>9477</v>
      </c>
      <c r="P6278" s="4">
        <v>14000</v>
      </c>
      <c r="Q6278" s="4">
        <v>12000</v>
      </c>
      <c r="R6278" t="s">
        <v>819</v>
      </c>
      <c r="S6278" s="4">
        <v>1351514</v>
      </c>
      <c r="T6278" t="s">
        <v>111</v>
      </c>
      <c r="U6278">
        <v>3</v>
      </c>
      <c r="V6278" t="s">
        <v>5610</v>
      </c>
      <c r="W6278" s="4">
        <f>Tabla1[[#This Row],[OS-Valor Unitario]]-Tabla1[[#This Row],[costo_antes_iva]]</f>
        <v>-2000</v>
      </c>
      <c r="X6278" s="4">
        <f>Tabla1[[#This Row],[OS-Valor Unitario]]*Tabla1[[#This Row],[CANTIDAD ENTREGA SATELITE]]</f>
        <v>36000</v>
      </c>
      <c r="Y6278" s="4">
        <f>Tabla1[[#This Row],[costo_antes_iva]]*Tabla1[[#This Row],[CANTIDAD ENTREGA SATELITE]]</f>
        <v>42000</v>
      </c>
      <c r="Z6278" s="4">
        <f>Tabla1[[#This Row],[Valor total OS]]-Tabla1[[#This Row],[valor total op]]</f>
        <v>-6000</v>
      </c>
    </row>
    <row r="6279" spans="1:26" x14ac:dyDescent="0.3">
      <c r="A6279">
        <v>5330</v>
      </c>
      <c r="B6279">
        <v>1</v>
      </c>
      <c r="C6279" t="s">
        <v>9780</v>
      </c>
      <c r="D6279" t="s">
        <v>9781</v>
      </c>
      <c r="E6279" t="s">
        <v>130</v>
      </c>
      <c r="F6279" t="s">
        <v>9782</v>
      </c>
      <c r="G6279" s="2">
        <v>45390</v>
      </c>
      <c r="H6279">
        <v>53982400</v>
      </c>
      <c r="I6279" t="s">
        <v>9783</v>
      </c>
      <c r="J6279" t="s">
        <v>9784</v>
      </c>
      <c r="K6279" t="s">
        <v>64</v>
      </c>
      <c r="L6279">
        <v>3</v>
      </c>
      <c r="M6279">
        <v>13655</v>
      </c>
      <c r="N6279" t="s">
        <v>53</v>
      </c>
      <c r="O6279" t="s">
        <v>66</v>
      </c>
      <c r="P6279" s="4">
        <v>12000</v>
      </c>
      <c r="Q6279" s="4">
        <v>6000</v>
      </c>
      <c r="R6279" t="s">
        <v>819</v>
      </c>
      <c r="S6279" s="4">
        <v>1351514</v>
      </c>
      <c r="T6279" t="s">
        <v>111</v>
      </c>
      <c r="U6279">
        <v>3</v>
      </c>
      <c r="V6279" t="s">
        <v>66</v>
      </c>
      <c r="W6279" s="4">
        <f>Tabla1[[#This Row],[OS-Valor Unitario]]-Tabla1[[#This Row],[costo_antes_iva]]</f>
        <v>-6000</v>
      </c>
      <c r="X6279" s="4">
        <f>Tabla1[[#This Row],[OS-Valor Unitario]]*Tabla1[[#This Row],[CANTIDAD ENTREGA SATELITE]]</f>
        <v>18000</v>
      </c>
      <c r="Y6279" s="4">
        <f>Tabla1[[#This Row],[costo_antes_iva]]*Tabla1[[#This Row],[CANTIDAD ENTREGA SATELITE]]</f>
        <v>36000</v>
      </c>
      <c r="Z6279" s="4">
        <f>Tabla1[[#This Row],[Valor total OS]]-Tabla1[[#This Row],[valor total op]]</f>
        <v>-18000</v>
      </c>
    </row>
    <row r="6280" spans="1:26" x14ac:dyDescent="0.3">
      <c r="A6280">
        <v>5330</v>
      </c>
      <c r="B6280">
        <v>2</v>
      </c>
      <c r="C6280" t="s">
        <v>9785</v>
      </c>
      <c r="D6280" t="s">
        <v>9786</v>
      </c>
      <c r="E6280" t="s">
        <v>219</v>
      </c>
      <c r="F6280" t="s">
        <v>9782</v>
      </c>
      <c r="G6280" s="2">
        <v>45390</v>
      </c>
      <c r="H6280">
        <v>53982408</v>
      </c>
      <c r="I6280" t="s">
        <v>9787</v>
      </c>
      <c r="J6280" t="s">
        <v>9784</v>
      </c>
      <c r="K6280" t="s">
        <v>32</v>
      </c>
      <c r="L6280">
        <v>22</v>
      </c>
      <c r="M6280">
        <v>13629</v>
      </c>
      <c r="N6280" t="s">
        <v>53</v>
      </c>
      <c r="O6280" t="s">
        <v>110</v>
      </c>
      <c r="P6280" s="4">
        <v>5000</v>
      </c>
      <c r="Q6280" s="4">
        <v>4500</v>
      </c>
      <c r="R6280" t="s">
        <v>819</v>
      </c>
      <c r="S6280" s="4">
        <v>1351514</v>
      </c>
      <c r="T6280" t="s">
        <v>144</v>
      </c>
      <c r="U6280">
        <v>22</v>
      </c>
      <c r="V6280" t="s">
        <v>110</v>
      </c>
      <c r="W6280" s="4">
        <f>Tabla1[[#This Row],[OS-Valor Unitario]]-Tabla1[[#This Row],[costo_antes_iva]]</f>
        <v>-500</v>
      </c>
      <c r="X6280" s="4">
        <f>Tabla1[[#This Row],[OS-Valor Unitario]]*Tabla1[[#This Row],[CANTIDAD ENTREGA SATELITE]]</f>
        <v>99000</v>
      </c>
      <c r="Y6280" s="4">
        <f>Tabla1[[#This Row],[costo_antes_iva]]*Tabla1[[#This Row],[CANTIDAD ENTREGA SATELITE]]</f>
        <v>110000</v>
      </c>
      <c r="Z6280" s="4">
        <f>Tabla1[[#This Row],[Valor total OS]]-Tabla1[[#This Row],[valor total op]]</f>
        <v>-11000</v>
      </c>
    </row>
    <row r="6281" spans="1:26" x14ac:dyDescent="0.3">
      <c r="A6281">
        <v>5330</v>
      </c>
      <c r="B6281">
        <v>2</v>
      </c>
      <c r="C6281" t="s">
        <v>9785</v>
      </c>
      <c r="D6281" t="s">
        <v>9786</v>
      </c>
      <c r="E6281" t="s">
        <v>219</v>
      </c>
      <c r="F6281" t="s">
        <v>9782</v>
      </c>
      <c r="G6281" s="2">
        <v>45390</v>
      </c>
      <c r="H6281">
        <v>53982408</v>
      </c>
      <c r="I6281" t="s">
        <v>9787</v>
      </c>
      <c r="J6281" t="s">
        <v>9784</v>
      </c>
      <c r="K6281" t="s">
        <v>64</v>
      </c>
      <c r="L6281">
        <v>22</v>
      </c>
      <c r="M6281">
        <v>13656</v>
      </c>
      <c r="N6281" t="s">
        <v>53</v>
      </c>
      <c r="O6281" t="s">
        <v>66</v>
      </c>
      <c r="P6281" s="4">
        <v>12000</v>
      </c>
      <c r="Q6281" s="4">
        <v>6000</v>
      </c>
      <c r="R6281" t="s">
        <v>819</v>
      </c>
      <c r="S6281" s="4">
        <v>1351514</v>
      </c>
      <c r="T6281" t="s">
        <v>144</v>
      </c>
      <c r="U6281">
        <v>22</v>
      </c>
      <c r="V6281" t="s">
        <v>66</v>
      </c>
      <c r="W6281" s="4">
        <f>Tabla1[[#This Row],[OS-Valor Unitario]]-Tabla1[[#This Row],[costo_antes_iva]]</f>
        <v>-6000</v>
      </c>
      <c r="X6281" s="4">
        <f>Tabla1[[#This Row],[OS-Valor Unitario]]*Tabla1[[#This Row],[CANTIDAD ENTREGA SATELITE]]</f>
        <v>132000</v>
      </c>
      <c r="Y6281" s="4">
        <f>Tabla1[[#This Row],[costo_antes_iva]]*Tabla1[[#This Row],[CANTIDAD ENTREGA SATELITE]]</f>
        <v>264000</v>
      </c>
      <c r="Z6281" s="4">
        <f>Tabla1[[#This Row],[Valor total OS]]-Tabla1[[#This Row],[valor total op]]</f>
        <v>-132000</v>
      </c>
    </row>
    <row r="6282" spans="1:26" x14ac:dyDescent="0.3">
      <c r="A6282">
        <v>5328</v>
      </c>
      <c r="B6282">
        <v>1</v>
      </c>
      <c r="C6282" t="s">
        <v>9788</v>
      </c>
      <c r="D6282" t="s">
        <v>9789</v>
      </c>
      <c r="E6282" t="s">
        <v>228</v>
      </c>
      <c r="F6282" t="s">
        <v>7924</v>
      </c>
      <c r="G6282" s="2">
        <v>45390</v>
      </c>
      <c r="H6282">
        <v>53981670</v>
      </c>
      <c r="I6282" t="s">
        <v>9790</v>
      </c>
      <c r="J6282" t="s">
        <v>9791</v>
      </c>
      <c r="K6282" t="s">
        <v>541</v>
      </c>
      <c r="L6282">
        <v>20</v>
      </c>
      <c r="M6282">
        <v>13591</v>
      </c>
      <c r="N6282" t="s">
        <v>53</v>
      </c>
      <c r="O6282" t="s">
        <v>66</v>
      </c>
      <c r="P6282" s="4">
        <v>72500</v>
      </c>
      <c r="Q6282" s="4">
        <v>72500</v>
      </c>
      <c r="S6282" s="4"/>
      <c r="T6282" t="s">
        <v>230</v>
      </c>
      <c r="V6282" t="s">
        <v>66</v>
      </c>
      <c r="W6282" s="4">
        <f>Tabla1[[#This Row],[OS-Valor Unitario]]-Tabla1[[#This Row],[costo_antes_iva]]</f>
        <v>0</v>
      </c>
      <c r="X6282" s="4">
        <f>Tabla1[[#This Row],[OS-Valor Unitario]]*Tabla1[[#This Row],[CANTIDAD ENTREGA SATELITE]]</f>
        <v>0</v>
      </c>
      <c r="Y6282" s="4">
        <f>Tabla1[[#This Row],[costo_antes_iva]]*Tabla1[[#This Row],[CANTIDAD ENTREGA SATELITE]]</f>
        <v>0</v>
      </c>
      <c r="Z6282" s="4">
        <f>Tabla1[[#This Row],[Valor total OS]]-Tabla1[[#This Row],[valor total op]]</f>
        <v>0</v>
      </c>
    </row>
    <row r="6283" spans="1:26" x14ac:dyDescent="0.3">
      <c r="A6283">
        <v>5326</v>
      </c>
      <c r="B6283">
        <v>1</v>
      </c>
      <c r="C6283" t="s">
        <v>9792</v>
      </c>
      <c r="D6283" t="s">
        <v>9793</v>
      </c>
      <c r="E6283" t="s">
        <v>475</v>
      </c>
      <c r="F6283" t="s">
        <v>8286</v>
      </c>
      <c r="G6283" s="2">
        <v>45386</v>
      </c>
      <c r="H6283">
        <v>53928819</v>
      </c>
      <c r="I6283" t="s">
        <v>9794</v>
      </c>
      <c r="J6283" t="s">
        <v>9795</v>
      </c>
      <c r="K6283" t="s">
        <v>32</v>
      </c>
      <c r="L6283">
        <v>311</v>
      </c>
      <c r="M6283">
        <v>13807</v>
      </c>
      <c r="N6283" t="s">
        <v>53</v>
      </c>
      <c r="O6283" t="s">
        <v>404</v>
      </c>
      <c r="P6283" s="4">
        <v>14800</v>
      </c>
      <c r="Q6283" s="4">
        <v>15000</v>
      </c>
      <c r="R6283" t="s">
        <v>819</v>
      </c>
      <c r="S6283" s="4">
        <v>138983984</v>
      </c>
      <c r="T6283" t="s">
        <v>87</v>
      </c>
      <c r="U6283">
        <v>311</v>
      </c>
      <c r="V6283" t="s">
        <v>404</v>
      </c>
      <c r="W6283" s="4">
        <f>Tabla1[[#This Row],[OS-Valor Unitario]]-Tabla1[[#This Row],[costo_antes_iva]]</f>
        <v>200</v>
      </c>
      <c r="X6283" s="4">
        <f>Tabla1[[#This Row],[OS-Valor Unitario]]*Tabla1[[#This Row],[CANTIDAD ENTREGA SATELITE]]</f>
        <v>4665000</v>
      </c>
      <c r="Y6283" s="4">
        <f>Tabla1[[#This Row],[costo_antes_iva]]*Tabla1[[#This Row],[CANTIDAD ENTREGA SATELITE]]</f>
        <v>4602800</v>
      </c>
      <c r="Z6283" s="4">
        <f>Tabla1[[#This Row],[Valor total OS]]-Tabla1[[#This Row],[valor total op]]</f>
        <v>62200</v>
      </c>
    </row>
    <row r="6284" spans="1:26" x14ac:dyDescent="0.3">
      <c r="A6284">
        <v>5326</v>
      </c>
      <c r="B6284">
        <v>1</v>
      </c>
      <c r="C6284" t="s">
        <v>9792</v>
      </c>
      <c r="D6284" t="s">
        <v>9793</v>
      </c>
      <c r="E6284" t="s">
        <v>475</v>
      </c>
      <c r="F6284" t="s">
        <v>8286</v>
      </c>
      <c r="G6284" s="2">
        <v>45386</v>
      </c>
      <c r="H6284">
        <v>53928819</v>
      </c>
      <c r="I6284" t="s">
        <v>9794</v>
      </c>
      <c r="J6284" t="s">
        <v>9795</v>
      </c>
      <c r="K6284" t="s">
        <v>77</v>
      </c>
      <c r="L6284">
        <v>311</v>
      </c>
      <c r="M6284">
        <v>13690</v>
      </c>
      <c r="N6284" t="s">
        <v>53</v>
      </c>
      <c r="O6284" t="s">
        <v>78</v>
      </c>
      <c r="P6284" s="4">
        <v>1500</v>
      </c>
      <c r="Q6284" s="4">
        <v>3000</v>
      </c>
      <c r="R6284" t="s">
        <v>819</v>
      </c>
      <c r="S6284" s="4">
        <v>138983984</v>
      </c>
      <c r="T6284" t="s">
        <v>87</v>
      </c>
      <c r="U6284">
        <v>311</v>
      </c>
      <c r="V6284" t="s">
        <v>79</v>
      </c>
      <c r="W6284" s="4">
        <f>Tabla1[[#This Row],[OS-Valor Unitario]]-Tabla1[[#This Row],[costo_antes_iva]]</f>
        <v>1500</v>
      </c>
      <c r="X6284" s="4">
        <f>Tabla1[[#This Row],[OS-Valor Unitario]]*Tabla1[[#This Row],[CANTIDAD ENTREGA SATELITE]]</f>
        <v>933000</v>
      </c>
      <c r="Y6284" s="4">
        <f>Tabla1[[#This Row],[costo_antes_iva]]*Tabla1[[#This Row],[CANTIDAD ENTREGA SATELITE]]</f>
        <v>466500</v>
      </c>
      <c r="Z6284" s="4">
        <f>Tabla1[[#This Row],[Valor total OS]]-Tabla1[[#This Row],[valor total op]]</f>
        <v>466500</v>
      </c>
    </row>
    <row r="6285" spans="1:26" x14ac:dyDescent="0.3">
      <c r="A6285">
        <v>5326</v>
      </c>
      <c r="B6285">
        <v>1</v>
      </c>
      <c r="C6285" t="s">
        <v>9792</v>
      </c>
      <c r="D6285" t="s">
        <v>9793</v>
      </c>
      <c r="E6285" t="s">
        <v>475</v>
      </c>
      <c r="F6285" t="s">
        <v>8286</v>
      </c>
      <c r="G6285" s="2">
        <v>45386</v>
      </c>
      <c r="H6285">
        <v>53928819</v>
      </c>
      <c r="I6285" t="s">
        <v>9794</v>
      </c>
      <c r="J6285" t="s">
        <v>9795</v>
      </c>
      <c r="K6285" t="s">
        <v>77</v>
      </c>
      <c r="L6285">
        <v>311</v>
      </c>
      <c r="M6285">
        <v>13690</v>
      </c>
      <c r="N6285" t="s">
        <v>53</v>
      </c>
      <c r="O6285" t="s">
        <v>78</v>
      </c>
      <c r="P6285" s="4">
        <v>2800</v>
      </c>
      <c r="Q6285" s="4">
        <v>3000</v>
      </c>
      <c r="R6285" t="s">
        <v>819</v>
      </c>
      <c r="S6285" s="4">
        <v>138983984</v>
      </c>
      <c r="T6285" t="s">
        <v>87</v>
      </c>
      <c r="U6285">
        <v>311</v>
      </c>
      <c r="V6285" t="s">
        <v>79</v>
      </c>
      <c r="W6285" s="4">
        <f>Tabla1[[#This Row],[OS-Valor Unitario]]-Tabla1[[#This Row],[costo_antes_iva]]</f>
        <v>200</v>
      </c>
      <c r="X6285" s="4">
        <f>Tabla1[[#This Row],[OS-Valor Unitario]]*Tabla1[[#This Row],[CANTIDAD ENTREGA SATELITE]]</f>
        <v>933000</v>
      </c>
      <c r="Y6285" s="4">
        <f>Tabla1[[#This Row],[costo_antes_iva]]*Tabla1[[#This Row],[CANTIDAD ENTREGA SATELITE]]</f>
        <v>870800</v>
      </c>
      <c r="Z6285" s="4">
        <f>Tabla1[[#This Row],[Valor total OS]]-Tabla1[[#This Row],[valor total op]]</f>
        <v>62200</v>
      </c>
    </row>
    <row r="6286" spans="1:26" x14ac:dyDescent="0.3">
      <c r="A6286">
        <v>5326</v>
      </c>
      <c r="B6286">
        <v>2</v>
      </c>
      <c r="C6286" t="s">
        <v>9796</v>
      </c>
      <c r="D6286" t="s">
        <v>9797</v>
      </c>
      <c r="E6286" t="s">
        <v>475</v>
      </c>
      <c r="F6286" t="s">
        <v>8286</v>
      </c>
      <c r="G6286" s="2">
        <v>45386</v>
      </c>
      <c r="H6286">
        <v>53928829</v>
      </c>
      <c r="I6286" t="s">
        <v>9798</v>
      </c>
      <c r="J6286" t="s">
        <v>9795</v>
      </c>
      <c r="K6286" t="s">
        <v>32</v>
      </c>
      <c r="L6286">
        <v>2</v>
      </c>
      <c r="M6286">
        <v>13691</v>
      </c>
      <c r="N6286" t="s">
        <v>53</v>
      </c>
      <c r="O6286" t="s">
        <v>78</v>
      </c>
      <c r="P6286" s="4">
        <v>23000</v>
      </c>
      <c r="Q6286" s="4">
        <v>3000</v>
      </c>
      <c r="R6286" t="s">
        <v>819</v>
      </c>
      <c r="S6286" s="4">
        <v>138983984</v>
      </c>
      <c r="T6286" t="s">
        <v>87</v>
      </c>
      <c r="U6286">
        <v>2</v>
      </c>
      <c r="V6286" t="s">
        <v>79</v>
      </c>
      <c r="W6286" s="4">
        <f>Tabla1[[#This Row],[OS-Valor Unitario]]-Tabla1[[#This Row],[costo_antes_iva]]</f>
        <v>-20000</v>
      </c>
      <c r="X6286" s="4">
        <f>Tabla1[[#This Row],[OS-Valor Unitario]]*Tabla1[[#This Row],[CANTIDAD ENTREGA SATELITE]]</f>
        <v>6000</v>
      </c>
      <c r="Y6286" s="4">
        <f>Tabla1[[#This Row],[costo_antes_iva]]*Tabla1[[#This Row],[CANTIDAD ENTREGA SATELITE]]</f>
        <v>46000</v>
      </c>
      <c r="Z6286" s="4">
        <f>Tabla1[[#This Row],[Valor total OS]]-Tabla1[[#This Row],[valor total op]]</f>
        <v>-40000</v>
      </c>
    </row>
    <row r="6287" spans="1:26" x14ac:dyDescent="0.3">
      <c r="A6287">
        <v>5326</v>
      </c>
      <c r="B6287">
        <v>2</v>
      </c>
      <c r="C6287" t="s">
        <v>9796</v>
      </c>
      <c r="D6287" t="s">
        <v>9797</v>
      </c>
      <c r="E6287" t="s">
        <v>475</v>
      </c>
      <c r="F6287" t="s">
        <v>8286</v>
      </c>
      <c r="G6287" s="2">
        <v>45386</v>
      </c>
      <c r="H6287">
        <v>53928829</v>
      </c>
      <c r="I6287" t="s">
        <v>9798</v>
      </c>
      <c r="J6287" t="s">
        <v>9795</v>
      </c>
      <c r="K6287" t="s">
        <v>32</v>
      </c>
      <c r="L6287">
        <v>252</v>
      </c>
      <c r="M6287">
        <v>13692</v>
      </c>
      <c r="N6287" t="s">
        <v>53</v>
      </c>
      <c r="O6287" t="s">
        <v>78</v>
      </c>
      <c r="P6287" s="4">
        <v>23000</v>
      </c>
      <c r="Q6287" s="4">
        <v>1500</v>
      </c>
      <c r="R6287" t="s">
        <v>819</v>
      </c>
      <c r="S6287" s="4">
        <v>138983984</v>
      </c>
      <c r="T6287" t="s">
        <v>87</v>
      </c>
      <c r="U6287">
        <v>252</v>
      </c>
      <c r="V6287" t="s">
        <v>79</v>
      </c>
      <c r="W6287" s="4">
        <f>Tabla1[[#This Row],[OS-Valor Unitario]]-Tabla1[[#This Row],[costo_antes_iva]]</f>
        <v>-21500</v>
      </c>
      <c r="X6287" s="4">
        <f>Tabla1[[#This Row],[OS-Valor Unitario]]*Tabla1[[#This Row],[CANTIDAD ENTREGA SATELITE]]</f>
        <v>378000</v>
      </c>
      <c r="Y6287" s="4">
        <f>Tabla1[[#This Row],[costo_antes_iva]]*Tabla1[[#This Row],[CANTIDAD ENTREGA SATELITE]]</f>
        <v>5796000</v>
      </c>
      <c r="Z6287" s="4">
        <f>Tabla1[[#This Row],[Valor total OS]]-Tabla1[[#This Row],[valor total op]]</f>
        <v>-5418000</v>
      </c>
    </row>
    <row r="6288" spans="1:26" x14ac:dyDescent="0.3">
      <c r="A6288">
        <v>5326</v>
      </c>
      <c r="B6288">
        <v>2</v>
      </c>
      <c r="C6288" t="s">
        <v>9796</v>
      </c>
      <c r="D6288" t="s">
        <v>9797</v>
      </c>
      <c r="E6288" t="s">
        <v>475</v>
      </c>
      <c r="F6288" t="s">
        <v>8286</v>
      </c>
      <c r="G6288" s="2">
        <v>45386</v>
      </c>
      <c r="H6288">
        <v>53928829</v>
      </c>
      <c r="I6288" t="s">
        <v>9798</v>
      </c>
      <c r="J6288" t="s">
        <v>9795</v>
      </c>
      <c r="K6288" t="s">
        <v>32</v>
      </c>
      <c r="L6288">
        <v>252</v>
      </c>
      <c r="M6288">
        <v>13808</v>
      </c>
      <c r="N6288" t="s">
        <v>53</v>
      </c>
      <c r="O6288" t="s">
        <v>9543</v>
      </c>
      <c r="P6288" s="4">
        <v>23000</v>
      </c>
      <c r="Q6288" s="4">
        <v>15000</v>
      </c>
      <c r="R6288" t="s">
        <v>819</v>
      </c>
      <c r="S6288" s="4">
        <v>138983984</v>
      </c>
      <c r="T6288" t="s">
        <v>87</v>
      </c>
      <c r="U6288">
        <v>252</v>
      </c>
      <c r="V6288" t="s">
        <v>4245</v>
      </c>
      <c r="W6288" s="4">
        <f>Tabla1[[#This Row],[OS-Valor Unitario]]-Tabla1[[#This Row],[costo_antes_iva]]</f>
        <v>-8000</v>
      </c>
      <c r="X6288" s="4">
        <f>Tabla1[[#This Row],[OS-Valor Unitario]]*Tabla1[[#This Row],[CANTIDAD ENTREGA SATELITE]]</f>
        <v>3780000</v>
      </c>
      <c r="Y6288" s="4">
        <f>Tabla1[[#This Row],[costo_antes_iva]]*Tabla1[[#This Row],[CANTIDAD ENTREGA SATELITE]]</f>
        <v>5796000</v>
      </c>
      <c r="Z6288" s="4">
        <f>Tabla1[[#This Row],[Valor total OS]]-Tabla1[[#This Row],[valor total op]]</f>
        <v>-2016000</v>
      </c>
    </row>
    <row r="6289" spans="1:26" x14ac:dyDescent="0.3">
      <c r="A6289">
        <v>5326</v>
      </c>
      <c r="B6289">
        <v>2</v>
      </c>
      <c r="C6289" t="s">
        <v>9796</v>
      </c>
      <c r="D6289" t="s">
        <v>9797</v>
      </c>
      <c r="E6289" t="s">
        <v>475</v>
      </c>
      <c r="F6289" t="s">
        <v>8286</v>
      </c>
      <c r="G6289" s="2">
        <v>45386</v>
      </c>
      <c r="H6289">
        <v>53928829</v>
      </c>
      <c r="I6289" t="s">
        <v>9798</v>
      </c>
      <c r="J6289" t="s">
        <v>9795</v>
      </c>
      <c r="K6289" t="s">
        <v>32</v>
      </c>
      <c r="L6289">
        <v>2</v>
      </c>
      <c r="M6289">
        <v>13809</v>
      </c>
      <c r="N6289" t="s">
        <v>53</v>
      </c>
      <c r="O6289" t="s">
        <v>9543</v>
      </c>
      <c r="P6289" s="4">
        <v>23000</v>
      </c>
      <c r="Q6289" s="4">
        <v>15000</v>
      </c>
      <c r="R6289" t="s">
        <v>819</v>
      </c>
      <c r="S6289" s="4">
        <v>138983984</v>
      </c>
      <c r="T6289" t="s">
        <v>87</v>
      </c>
      <c r="U6289">
        <v>2</v>
      </c>
      <c r="V6289" t="s">
        <v>4245</v>
      </c>
      <c r="W6289" s="4">
        <f>Tabla1[[#This Row],[OS-Valor Unitario]]-Tabla1[[#This Row],[costo_antes_iva]]</f>
        <v>-8000</v>
      </c>
      <c r="X6289" s="4">
        <f>Tabla1[[#This Row],[OS-Valor Unitario]]*Tabla1[[#This Row],[CANTIDAD ENTREGA SATELITE]]</f>
        <v>30000</v>
      </c>
      <c r="Y6289" s="4">
        <f>Tabla1[[#This Row],[costo_antes_iva]]*Tabla1[[#This Row],[CANTIDAD ENTREGA SATELITE]]</f>
        <v>46000</v>
      </c>
      <c r="Z6289" s="4">
        <f>Tabla1[[#This Row],[Valor total OS]]-Tabla1[[#This Row],[valor total op]]</f>
        <v>-16000</v>
      </c>
    </row>
    <row r="6290" spans="1:26" x14ac:dyDescent="0.3">
      <c r="A6290">
        <v>5326</v>
      </c>
      <c r="B6290">
        <v>3</v>
      </c>
      <c r="C6290" t="s">
        <v>9799</v>
      </c>
      <c r="D6290" t="s">
        <v>9800</v>
      </c>
      <c r="E6290" t="s">
        <v>1220</v>
      </c>
      <c r="F6290" t="s">
        <v>8286</v>
      </c>
      <c r="G6290" s="2">
        <v>45386</v>
      </c>
      <c r="H6290">
        <v>53928840</v>
      </c>
      <c r="I6290" t="s">
        <v>9801</v>
      </c>
      <c r="J6290" t="s">
        <v>9795</v>
      </c>
      <c r="K6290" t="s">
        <v>77</v>
      </c>
      <c r="L6290">
        <v>90</v>
      </c>
      <c r="M6290">
        <v>13882</v>
      </c>
      <c r="N6290" t="s">
        <v>53</v>
      </c>
      <c r="O6290" t="s">
        <v>78</v>
      </c>
      <c r="P6290" s="4">
        <v>1300</v>
      </c>
      <c r="Q6290" s="4">
        <v>1300</v>
      </c>
      <c r="R6290" t="s">
        <v>819</v>
      </c>
      <c r="S6290" s="4">
        <v>138983984</v>
      </c>
      <c r="T6290" t="s">
        <v>1222</v>
      </c>
      <c r="U6290">
        <v>90</v>
      </c>
      <c r="V6290" t="s">
        <v>79</v>
      </c>
      <c r="W6290" s="4">
        <f>Tabla1[[#This Row],[OS-Valor Unitario]]-Tabla1[[#This Row],[costo_antes_iva]]</f>
        <v>0</v>
      </c>
      <c r="X6290" s="4">
        <f>Tabla1[[#This Row],[OS-Valor Unitario]]*Tabla1[[#This Row],[CANTIDAD ENTREGA SATELITE]]</f>
        <v>117000</v>
      </c>
      <c r="Y6290" s="4">
        <f>Tabla1[[#This Row],[costo_antes_iva]]*Tabla1[[#This Row],[CANTIDAD ENTREGA SATELITE]]</f>
        <v>117000</v>
      </c>
      <c r="Z6290" s="4">
        <f>Tabla1[[#This Row],[Valor total OS]]-Tabla1[[#This Row],[valor total op]]</f>
        <v>0</v>
      </c>
    </row>
    <row r="6291" spans="1:26" x14ac:dyDescent="0.3">
      <c r="A6291">
        <v>5326</v>
      </c>
      <c r="B6291">
        <v>4</v>
      </c>
      <c r="C6291" t="s">
        <v>9802</v>
      </c>
      <c r="D6291" t="s">
        <v>9803</v>
      </c>
      <c r="E6291" t="s">
        <v>1220</v>
      </c>
      <c r="F6291" t="s">
        <v>8286</v>
      </c>
      <c r="G6291" s="2">
        <v>45386</v>
      </c>
      <c r="H6291">
        <v>53928843</v>
      </c>
      <c r="I6291" t="s">
        <v>9804</v>
      </c>
      <c r="J6291" t="s">
        <v>9795</v>
      </c>
      <c r="K6291" t="s">
        <v>77</v>
      </c>
      <c r="L6291">
        <v>16</v>
      </c>
      <c r="M6291">
        <v>13883</v>
      </c>
      <c r="N6291" t="s">
        <v>53</v>
      </c>
      <c r="O6291" t="s">
        <v>78</v>
      </c>
      <c r="P6291" s="4">
        <v>1300</v>
      </c>
      <c r="Q6291" s="4">
        <v>1300</v>
      </c>
      <c r="R6291" t="s">
        <v>819</v>
      </c>
      <c r="S6291" s="4">
        <v>138983984</v>
      </c>
      <c r="T6291" t="s">
        <v>1222</v>
      </c>
      <c r="U6291">
        <v>16</v>
      </c>
      <c r="V6291" t="s">
        <v>79</v>
      </c>
      <c r="W6291" s="4">
        <f>Tabla1[[#This Row],[OS-Valor Unitario]]-Tabla1[[#This Row],[costo_antes_iva]]</f>
        <v>0</v>
      </c>
      <c r="X6291" s="4">
        <f>Tabla1[[#This Row],[OS-Valor Unitario]]*Tabla1[[#This Row],[CANTIDAD ENTREGA SATELITE]]</f>
        <v>20800</v>
      </c>
      <c r="Y6291" s="4">
        <f>Tabla1[[#This Row],[costo_antes_iva]]*Tabla1[[#This Row],[CANTIDAD ENTREGA SATELITE]]</f>
        <v>20800</v>
      </c>
      <c r="Z6291" s="4">
        <f>Tabla1[[#This Row],[Valor total OS]]-Tabla1[[#This Row],[valor total op]]</f>
        <v>0</v>
      </c>
    </row>
    <row r="6292" spans="1:26" x14ac:dyDescent="0.3">
      <c r="A6292">
        <v>5324</v>
      </c>
      <c r="B6292">
        <v>1</v>
      </c>
      <c r="C6292" t="s">
        <v>9935</v>
      </c>
      <c r="D6292" t="s">
        <v>9936</v>
      </c>
      <c r="E6292" t="s">
        <v>236</v>
      </c>
      <c r="F6292" t="s">
        <v>7611</v>
      </c>
      <c r="G6292" s="2">
        <v>45386</v>
      </c>
      <c r="H6292">
        <v>53922099</v>
      </c>
      <c r="I6292" t="s">
        <v>9937</v>
      </c>
      <c r="J6292" t="s">
        <v>9938</v>
      </c>
      <c r="K6292" t="s">
        <v>77</v>
      </c>
      <c r="L6292">
        <v>33</v>
      </c>
      <c r="M6292">
        <v>13539</v>
      </c>
      <c r="N6292" t="s">
        <v>53</v>
      </c>
      <c r="O6292" t="s">
        <v>3605</v>
      </c>
      <c r="P6292" s="4">
        <v>2500</v>
      </c>
      <c r="Q6292" s="4">
        <v>2500</v>
      </c>
      <c r="R6292" t="s">
        <v>819</v>
      </c>
      <c r="S6292" s="4">
        <v>34525000</v>
      </c>
      <c r="T6292" t="s">
        <v>238</v>
      </c>
      <c r="U6292">
        <v>33</v>
      </c>
      <c r="V6292" t="s">
        <v>3606</v>
      </c>
      <c r="W6292" s="4">
        <f>Tabla1[[#This Row],[OS-Valor Unitario]]-Tabla1[[#This Row],[costo_antes_iva]]</f>
        <v>0</v>
      </c>
      <c r="X6292" s="4">
        <f>Tabla1[[#This Row],[OS-Valor Unitario]]*Tabla1[[#This Row],[CANTIDAD ENTREGA SATELITE]]</f>
        <v>82500</v>
      </c>
      <c r="Y6292" s="4">
        <f>Tabla1[[#This Row],[costo_antes_iva]]*Tabla1[[#This Row],[CANTIDAD ENTREGA SATELITE]]</f>
        <v>82500</v>
      </c>
      <c r="Z6292" s="4">
        <f>Tabla1[[#This Row],[Valor total OS]]-Tabla1[[#This Row],[valor total op]]</f>
        <v>0</v>
      </c>
    </row>
    <row r="6293" spans="1:26" x14ac:dyDescent="0.3">
      <c r="A6293">
        <v>5324</v>
      </c>
      <c r="B6293">
        <v>1</v>
      </c>
      <c r="C6293" t="s">
        <v>9935</v>
      </c>
      <c r="D6293" t="s">
        <v>9936</v>
      </c>
      <c r="E6293" t="s">
        <v>236</v>
      </c>
      <c r="F6293" t="s">
        <v>7611</v>
      </c>
      <c r="G6293" s="2">
        <v>45386</v>
      </c>
      <c r="H6293">
        <v>53922099</v>
      </c>
      <c r="I6293" t="s">
        <v>9937</v>
      </c>
      <c r="J6293" t="s">
        <v>9938</v>
      </c>
      <c r="K6293" t="s">
        <v>32</v>
      </c>
      <c r="L6293">
        <v>33</v>
      </c>
      <c r="M6293">
        <v>13657</v>
      </c>
      <c r="N6293" t="s">
        <v>53</v>
      </c>
      <c r="O6293" t="s">
        <v>472</v>
      </c>
      <c r="P6293" s="4">
        <v>12500</v>
      </c>
      <c r="Q6293" s="4">
        <v>13000</v>
      </c>
      <c r="R6293" t="s">
        <v>819</v>
      </c>
      <c r="S6293" s="4">
        <v>34525000</v>
      </c>
      <c r="T6293" t="s">
        <v>238</v>
      </c>
      <c r="U6293">
        <v>33</v>
      </c>
      <c r="V6293" t="s">
        <v>472</v>
      </c>
      <c r="W6293" s="4">
        <f>Tabla1[[#This Row],[OS-Valor Unitario]]-Tabla1[[#This Row],[costo_antes_iva]]</f>
        <v>500</v>
      </c>
      <c r="X6293" s="4">
        <f>Tabla1[[#This Row],[OS-Valor Unitario]]*Tabla1[[#This Row],[CANTIDAD ENTREGA SATELITE]]</f>
        <v>429000</v>
      </c>
      <c r="Y6293" s="4">
        <f>Tabla1[[#This Row],[costo_antes_iva]]*Tabla1[[#This Row],[CANTIDAD ENTREGA SATELITE]]</f>
        <v>412500</v>
      </c>
      <c r="Z6293" s="4">
        <f>Tabla1[[#This Row],[Valor total OS]]-Tabla1[[#This Row],[valor total op]]</f>
        <v>16500</v>
      </c>
    </row>
    <row r="6294" spans="1:26" x14ac:dyDescent="0.3">
      <c r="A6294">
        <v>5324</v>
      </c>
      <c r="B6294">
        <v>2</v>
      </c>
      <c r="C6294" t="s">
        <v>9939</v>
      </c>
      <c r="D6294" t="s">
        <v>9940</v>
      </c>
      <c r="E6294" t="s">
        <v>236</v>
      </c>
      <c r="F6294" t="s">
        <v>7611</v>
      </c>
      <c r="G6294" s="2">
        <v>45386</v>
      </c>
      <c r="H6294">
        <v>53922718</v>
      </c>
      <c r="I6294" t="s">
        <v>9937</v>
      </c>
      <c r="J6294" t="s">
        <v>9938</v>
      </c>
      <c r="K6294" t="s">
        <v>77</v>
      </c>
      <c r="L6294">
        <v>85</v>
      </c>
      <c r="M6294">
        <v>13544</v>
      </c>
      <c r="N6294" t="s">
        <v>53</v>
      </c>
      <c r="O6294" t="s">
        <v>3605</v>
      </c>
      <c r="P6294" s="4">
        <v>2500</v>
      </c>
      <c r="Q6294" s="4">
        <v>2500</v>
      </c>
      <c r="R6294" t="s">
        <v>819</v>
      </c>
      <c r="S6294" s="4">
        <v>34525000</v>
      </c>
      <c r="T6294" t="s">
        <v>238</v>
      </c>
      <c r="U6294">
        <v>85</v>
      </c>
      <c r="V6294" t="s">
        <v>3606</v>
      </c>
      <c r="W6294" s="4">
        <f>Tabla1[[#This Row],[OS-Valor Unitario]]-Tabla1[[#This Row],[costo_antes_iva]]</f>
        <v>0</v>
      </c>
      <c r="X6294" s="4">
        <f>Tabla1[[#This Row],[OS-Valor Unitario]]*Tabla1[[#This Row],[CANTIDAD ENTREGA SATELITE]]</f>
        <v>212500</v>
      </c>
      <c r="Y6294" s="4">
        <f>Tabla1[[#This Row],[costo_antes_iva]]*Tabla1[[#This Row],[CANTIDAD ENTREGA SATELITE]]</f>
        <v>212500</v>
      </c>
      <c r="Z6294" s="4">
        <f>Tabla1[[#This Row],[Valor total OS]]-Tabla1[[#This Row],[valor total op]]</f>
        <v>0</v>
      </c>
    </row>
    <row r="6295" spans="1:26" x14ac:dyDescent="0.3">
      <c r="A6295">
        <v>5324</v>
      </c>
      <c r="B6295">
        <v>2</v>
      </c>
      <c r="C6295" t="s">
        <v>9939</v>
      </c>
      <c r="D6295" t="s">
        <v>9940</v>
      </c>
      <c r="E6295" t="s">
        <v>236</v>
      </c>
      <c r="F6295" t="s">
        <v>7611</v>
      </c>
      <c r="G6295" s="2">
        <v>45386</v>
      </c>
      <c r="H6295">
        <v>53922718</v>
      </c>
      <c r="I6295" t="s">
        <v>9937</v>
      </c>
      <c r="J6295" t="s">
        <v>9938</v>
      </c>
      <c r="K6295" t="s">
        <v>32</v>
      </c>
      <c r="L6295">
        <v>85</v>
      </c>
      <c r="M6295">
        <v>13668</v>
      </c>
      <c r="N6295" t="s">
        <v>53</v>
      </c>
      <c r="O6295" t="s">
        <v>4341</v>
      </c>
      <c r="P6295" s="4">
        <v>12500</v>
      </c>
      <c r="Q6295" s="4">
        <v>13000</v>
      </c>
      <c r="R6295" t="s">
        <v>819</v>
      </c>
      <c r="S6295" s="4">
        <v>34525000</v>
      </c>
      <c r="T6295" t="s">
        <v>238</v>
      </c>
      <c r="U6295">
        <v>85</v>
      </c>
      <c r="V6295" t="s">
        <v>4341</v>
      </c>
      <c r="W6295" s="4">
        <f>Tabla1[[#This Row],[OS-Valor Unitario]]-Tabla1[[#This Row],[costo_antes_iva]]</f>
        <v>500</v>
      </c>
      <c r="X6295" s="4">
        <f>Tabla1[[#This Row],[OS-Valor Unitario]]*Tabla1[[#This Row],[CANTIDAD ENTREGA SATELITE]]</f>
        <v>1105000</v>
      </c>
      <c r="Y6295" s="4">
        <f>Tabla1[[#This Row],[costo_antes_iva]]*Tabla1[[#This Row],[CANTIDAD ENTREGA SATELITE]]</f>
        <v>1062500</v>
      </c>
      <c r="Z6295" s="4">
        <f>Tabla1[[#This Row],[Valor total OS]]-Tabla1[[#This Row],[valor total op]]</f>
        <v>42500</v>
      </c>
    </row>
    <row r="6296" spans="1:26" x14ac:dyDescent="0.3">
      <c r="A6296">
        <v>5324</v>
      </c>
      <c r="B6296">
        <v>3</v>
      </c>
      <c r="C6296" t="s">
        <v>9941</v>
      </c>
      <c r="D6296" t="s">
        <v>9942</v>
      </c>
      <c r="E6296" t="s">
        <v>236</v>
      </c>
      <c r="F6296" t="s">
        <v>7611</v>
      </c>
      <c r="G6296" s="2">
        <v>45386</v>
      </c>
      <c r="H6296">
        <v>53923217</v>
      </c>
      <c r="I6296" t="s">
        <v>9943</v>
      </c>
      <c r="J6296" t="s">
        <v>9938</v>
      </c>
      <c r="K6296" t="s">
        <v>77</v>
      </c>
      <c r="L6296">
        <v>72</v>
      </c>
      <c r="M6296">
        <v>13540</v>
      </c>
      <c r="N6296" t="s">
        <v>53</v>
      </c>
      <c r="O6296" t="s">
        <v>3605</v>
      </c>
      <c r="P6296" s="4">
        <v>2500</v>
      </c>
      <c r="Q6296" s="4">
        <v>2500</v>
      </c>
      <c r="R6296" t="s">
        <v>819</v>
      </c>
      <c r="S6296" s="4">
        <v>34525000</v>
      </c>
      <c r="T6296" t="s">
        <v>238</v>
      </c>
      <c r="U6296">
        <v>72</v>
      </c>
      <c r="V6296" t="s">
        <v>3606</v>
      </c>
      <c r="W6296" s="4">
        <f>Tabla1[[#This Row],[OS-Valor Unitario]]-Tabla1[[#This Row],[costo_antes_iva]]</f>
        <v>0</v>
      </c>
      <c r="X6296" s="4">
        <f>Tabla1[[#This Row],[OS-Valor Unitario]]*Tabla1[[#This Row],[CANTIDAD ENTREGA SATELITE]]</f>
        <v>180000</v>
      </c>
      <c r="Y6296" s="4">
        <f>Tabla1[[#This Row],[costo_antes_iva]]*Tabla1[[#This Row],[CANTIDAD ENTREGA SATELITE]]</f>
        <v>180000</v>
      </c>
      <c r="Z6296" s="4">
        <f>Tabla1[[#This Row],[Valor total OS]]-Tabla1[[#This Row],[valor total op]]</f>
        <v>0</v>
      </c>
    </row>
    <row r="6297" spans="1:26" x14ac:dyDescent="0.3">
      <c r="A6297">
        <v>5324</v>
      </c>
      <c r="B6297">
        <v>3</v>
      </c>
      <c r="C6297" t="s">
        <v>9941</v>
      </c>
      <c r="D6297" t="s">
        <v>9942</v>
      </c>
      <c r="E6297" t="s">
        <v>236</v>
      </c>
      <c r="F6297" t="s">
        <v>7611</v>
      </c>
      <c r="G6297" s="2">
        <v>45386</v>
      </c>
      <c r="H6297">
        <v>53923217</v>
      </c>
      <c r="I6297" t="s">
        <v>9943</v>
      </c>
      <c r="J6297" t="s">
        <v>9938</v>
      </c>
      <c r="K6297" t="s">
        <v>32</v>
      </c>
      <c r="L6297">
        <v>72</v>
      </c>
      <c r="M6297">
        <v>13658</v>
      </c>
      <c r="N6297" t="s">
        <v>53</v>
      </c>
      <c r="O6297" t="s">
        <v>472</v>
      </c>
      <c r="P6297" s="4">
        <v>12500</v>
      </c>
      <c r="Q6297" s="4">
        <v>13000</v>
      </c>
      <c r="R6297" t="s">
        <v>819</v>
      </c>
      <c r="S6297" s="4">
        <v>34525000</v>
      </c>
      <c r="T6297" t="s">
        <v>238</v>
      </c>
      <c r="U6297">
        <v>72</v>
      </c>
      <c r="V6297" t="s">
        <v>472</v>
      </c>
      <c r="W6297" s="4">
        <f>Tabla1[[#This Row],[OS-Valor Unitario]]-Tabla1[[#This Row],[costo_antes_iva]]</f>
        <v>500</v>
      </c>
      <c r="X6297" s="4">
        <f>Tabla1[[#This Row],[OS-Valor Unitario]]*Tabla1[[#This Row],[CANTIDAD ENTREGA SATELITE]]</f>
        <v>936000</v>
      </c>
      <c r="Y6297" s="4">
        <f>Tabla1[[#This Row],[costo_antes_iva]]*Tabla1[[#This Row],[CANTIDAD ENTREGA SATELITE]]</f>
        <v>900000</v>
      </c>
      <c r="Z6297" s="4">
        <f>Tabla1[[#This Row],[Valor total OS]]-Tabla1[[#This Row],[valor total op]]</f>
        <v>36000</v>
      </c>
    </row>
    <row r="6298" spans="1:26" x14ac:dyDescent="0.3">
      <c r="A6298">
        <v>5324</v>
      </c>
      <c r="B6298">
        <v>4</v>
      </c>
      <c r="C6298" t="s">
        <v>9944</v>
      </c>
      <c r="D6298" t="s">
        <v>9945</v>
      </c>
      <c r="E6298" t="s">
        <v>236</v>
      </c>
      <c r="F6298" t="s">
        <v>7611</v>
      </c>
      <c r="G6298" s="2">
        <v>45386</v>
      </c>
      <c r="H6298">
        <v>53922732</v>
      </c>
      <c r="I6298" t="s">
        <v>9946</v>
      </c>
      <c r="J6298" t="s">
        <v>9938</v>
      </c>
      <c r="K6298" t="s">
        <v>77</v>
      </c>
      <c r="L6298">
        <v>85</v>
      </c>
      <c r="M6298">
        <v>13545</v>
      </c>
      <c r="N6298" t="s">
        <v>53</v>
      </c>
      <c r="O6298" t="s">
        <v>3605</v>
      </c>
      <c r="P6298" s="4">
        <v>2500</v>
      </c>
      <c r="Q6298" s="4">
        <v>2500</v>
      </c>
      <c r="R6298" t="s">
        <v>819</v>
      </c>
      <c r="S6298" s="4">
        <v>34525000</v>
      </c>
      <c r="T6298" t="s">
        <v>238</v>
      </c>
      <c r="U6298">
        <v>85</v>
      </c>
      <c r="V6298" t="s">
        <v>3606</v>
      </c>
      <c r="W6298" s="4">
        <f>Tabla1[[#This Row],[OS-Valor Unitario]]-Tabla1[[#This Row],[costo_antes_iva]]</f>
        <v>0</v>
      </c>
      <c r="X6298" s="4">
        <f>Tabla1[[#This Row],[OS-Valor Unitario]]*Tabla1[[#This Row],[CANTIDAD ENTREGA SATELITE]]</f>
        <v>212500</v>
      </c>
      <c r="Y6298" s="4">
        <f>Tabla1[[#This Row],[costo_antes_iva]]*Tabla1[[#This Row],[CANTIDAD ENTREGA SATELITE]]</f>
        <v>212500</v>
      </c>
      <c r="Z6298" s="4">
        <f>Tabla1[[#This Row],[Valor total OS]]-Tabla1[[#This Row],[valor total op]]</f>
        <v>0</v>
      </c>
    </row>
    <row r="6299" spans="1:26" x14ac:dyDescent="0.3">
      <c r="A6299">
        <v>5324</v>
      </c>
      <c r="B6299">
        <v>4</v>
      </c>
      <c r="C6299" t="s">
        <v>9944</v>
      </c>
      <c r="D6299" t="s">
        <v>9945</v>
      </c>
      <c r="E6299" t="s">
        <v>236</v>
      </c>
      <c r="F6299" t="s">
        <v>7611</v>
      </c>
      <c r="G6299" s="2">
        <v>45386</v>
      </c>
      <c r="H6299">
        <v>53922732</v>
      </c>
      <c r="I6299" t="s">
        <v>9946</v>
      </c>
      <c r="J6299" t="s">
        <v>9938</v>
      </c>
      <c r="K6299" t="s">
        <v>32</v>
      </c>
      <c r="L6299">
        <v>85</v>
      </c>
      <c r="M6299">
        <v>13646</v>
      </c>
      <c r="N6299" t="s">
        <v>53</v>
      </c>
      <c r="O6299" t="s">
        <v>3440</v>
      </c>
      <c r="P6299" s="4">
        <v>12500</v>
      </c>
      <c r="Q6299" s="4">
        <v>13000</v>
      </c>
      <c r="R6299" t="s">
        <v>819</v>
      </c>
      <c r="S6299" s="4">
        <v>34525000</v>
      </c>
      <c r="T6299" t="s">
        <v>238</v>
      </c>
      <c r="U6299">
        <v>85</v>
      </c>
      <c r="V6299" t="s">
        <v>3441</v>
      </c>
      <c r="W6299" s="4">
        <f>Tabla1[[#This Row],[OS-Valor Unitario]]-Tabla1[[#This Row],[costo_antes_iva]]</f>
        <v>500</v>
      </c>
      <c r="X6299" s="4">
        <f>Tabla1[[#This Row],[OS-Valor Unitario]]*Tabla1[[#This Row],[CANTIDAD ENTREGA SATELITE]]</f>
        <v>1105000</v>
      </c>
      <c r="Y6299" s="4">
        <f>Tabla1[[#This Row],[costo_antes_iva]]*Tabla1[[#This Row],[CANTIDAD ENTREGA SATELITE]]</f>
        <v>1062500</v>
      </c>
      <c r="Z6299" s="4">
        <f>Tabla1[[#This Row],[Valor total OS]]-Tabla1[[#This Row],[valor total op]]</f>
        <v>42500</v>
      </c>
    </row>
    <row r="6300" spans="1:26" x14ac:dyDescent="0.3">
      <c r="A6300">
        <v>5324</v>
      </c>
      <c r="B6300">
        <v>5</v>
      </c>
      <c r="C6300" t="s">
        <v>9947</v>
      </c>
      <c r="D6300" t="s">
        <v>9948</v>
      </c>
      <c r="E6300" t="s">
        <v>236</v>
      </c>
      <c r="F6300" t="s">
        <v>7611</v>
      </c>
      <c r="G6300" s="2">
        <v>45386</v>
      </c>
      <c r="H6300">
        <v>53923228</v>
      </c>
      <c r="I6300" t="s">
        <v>9949</v>
      </c>
      <c r="J6300" t="s">
        <v>9938</v>
      </c>
      <c r="K6300" t="s">
        <v>77</v>
      </c>
      <c r="L6300">
        <v>79</v>
      </c>
      <c r="M6300">
        <v>13541</v>
      </c>
      <c r="N6300" t="s">
        <v>53</v>
      </c>
      <c r="O6300" t="s">
        <v>3605</v>
      </c>
      <c r="P6300" s="4">
        <v>2500</v>
      </c>
      <c r="Q6300" s="4">
        <v>2500</v>
      </c>
      <c r="R6300" t="s">
        <v>819</v>
      </c>
      <c r="S6300" s="4">
        <v>34525000</v>
      </c>
      <c r="T6300" t="s">
        <v>238</v>
      </c>
      <c r="U6300">
        <v>79</v>
      </c>
      <c r="V6300" t="s">
        <v>3606</v>
      </c>
      <c r="W6300" s="4">
        <f>Tabla1[[#This Row],[OS-Valor Unitario]]-Tabla1[[#This Row],[costo_antes_iva]]</f>
        <v>0</v>
      </c>
      <c r="X6300" s="4">
        <f>Tabla1[[#This Row],[OS-Valor Unitario]]*Tabla1[[#This Row],[CANTIDAD ENTREGA SATELITE]]</f>
        <v>197500</v>
      </c>
      <c r="Y6300" s="4">
        <f>Tabla1[[#This Row],[costo_antes_iva]]*Tabla1[[#This Row],[CANTIDAD ENTREGA SATELITE]]</f>
        <v>197500</v>
      </c>
      <c r="Z6300" s="4">
        <f>Tabla1[[#This Row],[Valor total OS]]-Tabla1[[#This Row],[valor total op]]</f>
        <v>0</v>
      </c>
    </row>
    <row r="6301" spans="1:26" x14ac:dyDescent="0.3">
      <c r="A6301">
        <v>5324</v>
      </c>
      <c r="B6301">
        <v>5</v>
      </c>
      <c r="C6301" t="s">
        <v>9947</v>
      </c>
      <c r="D6301" t="s">
        <v>9948</v>
      </c>
      <c r="E6301" t="s">
        <v>236</v>
      </c>
      <c r="F6301" t="s">
        <v>7611</v>
      </c>
      <c r="G6301" s="2">
        <v>45386</v>
      </c>
      <c r="H6301">
        <v>53923228</v>
      </c>
      <c r="I6301" t="s">
        <v>9949</v>
      </c>
      <c r="J6301" t="s">
        <v>9938</v>
      </c>
      <c r="K6301" t="s">
        <v>32</v>
      </c>
      <c r="L6301">
        <v>79</v>
      </c>
      <c r="M6301">
        <v>13659</v>
      </c>
      <c r="N6301" t="s">
        <v>53</v>
      </c>
      <c r="O6301" t="s">
        <v>472</v>
      </c>
      <c r="P6301" s="4">
        <v>12500</v>
      </c>
      <c r="Q6301" s="4">
        <v>13000</v>
      </c>
      <c r="R6301" t="s">
        <v>819</v>
      </c>
      <c r="S6301" s="4">
        <v>34525000</v>
      </c>
      <c r="T6301" t="s">
        <v>238</v>
      </c>
      <c r="U6301">
        <v>79</v>
      </c>
      <c r="V6301" t="s">
        <v>472</v>
      </c>
      <c r="W6301" s="4">
        <f>Tabla1[[#This Row],[OS-Valor Unitario]]-Tabla1[[#This Row],[costo_antes_iva]]</f>
        <v>500</v>
      </c>
      <c r="X6301" s="4">
        <f>Tabla1[[#This Row],[OS-Valor Unitario]]*Tabla1[[#This Row],[CANTIDAD ENTREGA SATELITE]]</f>
        <v>1027000</v>
      </c>
      <c r="Y6301" s="4">
        <f>Tabla1[[#This Row],[costo_antes_iva]]*Tabla1[[#This Row],[CANTIDAD ENTREGA SATELITE]]</f>
        <v>987500</v>
      </c>
      <c r="Z6301" s="4">
        <f>Tabla1[[#This Row],[Valor total OS]]-Tabla1[[#This Row],[valor total op]]</f>
        <v>39500</v>
      </c>
    </row>
    <row r="6302" spans="1:26" x14ac:dyDescent="0.3">
      <c r="A6302">
        <v>5324</v>
      </c>
      <c r="B6302">
        <v>6</v>
      </c>
      <c r="C6302" t="s">
        <v>9950</v>
      </c>
      <c r="D6302" t="s">
        <v>9951</v>
      </c>
      <c r="E6302" t="s">
        <v>236</v>
      </c>
      <c r="F6302" t="s">
        <v>7611</v>
      </c>
      <c r="G6302" s="2">
        <v>45386</v>
      </c>
      <c r="H6302">
        <v>53923193</v>
      </c>
      <c r="I6302" t="s">
        <v>9952</v>
      </c>
      <c r="J6302" t="s">
        <v>9938</v>
      </c>
      <c r="K6302" t="s">
        <v>77</v>
      </c>
      <c r="L6302">
        <v>70</v>
      </c>
      <c r="M6302">
        <v>13546</v>
      </c>
      <c r="N6302" t="s">
        <v>53</v>
      </c>
      <c r="O6302" t="s">
        <v>3605</v>
      </c>
      <c r="P6302" s="4">
        <v>2500</v>
      </c>
      <c r="Q6302" s="4">
        <v>2500</v>
      </c>
      <c r="R6302" t="s">
        <v>819</v>
      </c>
      <c r="S6302" s="4">
        <v>34525000</v>
      </c>
      <c r="T6302" t="s">
        <v>238</v>
      </c>
      <c r="U6302">
        <v>70</v>
      </c>
      <c r="V6302" t="s">
        <v>3606</v>
      </c>
      <c r="W6302" s="4">
        <f>Tabla1[[#This Row],[OS-Valor Unitario]]-Tabla1[[#This Row],[costo_antes_iva]]</f>
        <v>0</v>
      </c>
      <c r="X6302" s="4">
        <f>Tabla1[[#This Row],[OS-Valor Unitario]]*Tabla1[[#This Row],[CANTIDAD ENTREGA SATELITE]]</f>
        <v>175000</v>
      </c>
      <c r="Y6302" s="4">
        <f>Tabla1[[#This Row],[costo_antes_iva]]*Tabla1[[#This Row],[CANTIDAD ENTREGA SATELITE]]</f>
        <v>175000</v>
      </c>
      <c r="Z6302" s="4">
        <f>Tabla1[[#This Row],[Valor total OS]]-Tabla1[[#This Row],[valor total op]]</f>
        <v>0</v>
      </c>
    </row>
    <row r="6303" spans="1:26" x14ac:dyDescent="0.3">
      <c r="A6303">
        <v>5324</v>
      </c>
      <c r="B6303">
        <v>6</v>
      </c>
      <c r="C6303" t="s">
        <v>9950</v>
      </c>
      <c r="D6303" t="s">
        <v>9951</v>
      </c>
      <c r="E6303" t="s">
        <v>236</v>
      </c>
      <c r="F6303" t="s">
        <v>7611</v>
      </c>
      <c r="G6303" s="2">
        <v>45386</v>
      </c>
      <c r="H6303">
        <v>53923193</v>
      </c>
      <c r="I6303" t="s">
        <v>9952</v>
      </c>
      <c r="J6303" t="s">
        <v>9938</v>
      </c>
      <c r="K6303" t="s">
        <v>32</v>
      </c>
      <c r="L6303">
        <v>70</v>
      </c>
      <c r="M6303">
        <v>13647</v>
      </c>
      <c r="N6303" t="s">
        <v>53</v>
      </c>
      <c r="O6303" t="s">
        <v>3440</v>
      </c>
      <c r="P6303" s="4">
        <v>12500</v>
      </c>
      <c r="Q6303" s="4">
        <v>13000</v>
      </c>
      <c r="R6303" t="s">
        <v>819</v>
      </c>
      <c r="S6303" s="4">
        <v>34525000</v>
      </c>
      <c r="T6303" t="s">
        <v>238</v>
      </c>
      <c r="U6303">
        <v>70</v>
      </c>
      <c r="V6303" t="s">
        <v>3441</v>
      </c>
      <c r="W6303" s="4">
        <f>Tabla1[[#This Row],[OS-Valor Unitario]]-Tabla1[[#This Row],[costo_antes_iva]]</f>
        <v>500</v>
      </c>
      <c r="X6303" s="4">
        <f>Tabla1[[#This Row],[OS-Valor Unitario]]*Tabla1[[#This Row],[CANTIDAD ENTREGA SATELITE]]</f>
        <v>910000</v>
      </c>
      <c r="Y6303" s="4">
        <f>Tabla1[[#This Row],[costo_antes_iva]]*Tabla1[[#This Row],[CANTIDAD ENTREGA SATELITE]]</f>
        <v>875000</v>
      </c>
      <c r="Z6303" s="4">
        <f>Tabla1[[#This Row],[Valor total OS]]-Tabla1[[#This Row],[valor total op]]</f>
        <v>35000</v>
      </c>
    </row>
    <row r="6304" spans="1:26" x14ac:dyDescent="0.3">
      <c r="A6304">
        <v>5324</v>
      </c>
      <c r="B6304">
        <v>7</v>
      </c>
      <c r="C6304" t="s">
        <v>9953</v>
      </c>
      <c r="D6304" t="s">
        <v>9954</v>
      </c>
      <c r="E6304" t="s">
        <v>236</v>
      </c>
      <c r="F6304" t="s">
        <v>7611</v>
      </c>
      <c r="G6304" s="2">
        <v>45386</v>
      </c>
      <c r="H6304">
        <v>53922745</v>
      </c>
      <c r="I6304" t="s">
        <v>9955</v>
      </c>
      <c r="J6304" t="s">
        <v>9938</v>
      </c>
      <c r="K6304" t="s">
        <v>77</v>
      </c>
      <c r="L6304">
        <v>66</v>
      </c>
      <c r="M6304">
        <v>13542</v>
      </c>
      <c r="N6304" t="s">
        <v>53</v>
      </c>
      <c r="O6304" t="s">
        <v>3605</v>
      </c>
      <c r="P6304" s="4">
        <v>2500</v>
      </c>
      <c r="Q6304" s="4">
        <v>2500</v>
      </c>
      <c r="R6304" t="s">
        <v>819</v>
      </c>
      <c r="S6304" s="4">
        <v>34525000</v>
      </c>
      <c r="T6304" t="s">
        <v>238</v>
      </c>
      <c r="U6304">
        <v>66</v>
      </c>
      <c r="V6304" t="s">
        <v>3606</v>
      </c>
      <c r="W6304" s="4">
        <f>Tabla1[[#This Row],[OS-Valor Unitario]]-Tabla1[[#This Row],[costo_antes_iva]]</f>
        <v>0</v>
      </c>
      <c r="X6304" s="4">
        <f>Tabla1[[#This Row],[OS-Valor Unitario]]*Tabla1[[#This Row],[CANTIDAD ENTREGA SATELITE]]</f>
        <v>165000</v>
      </c>
      <c r="Y6304" s="4">
        <f>Tabla1[[#This Row],[costo_antes_iva]]*Tabla1[[#This Row],[CANTIDAD ENTREGA SATELITE]]</f>
        <v>165000</v>
      </c>
      <c r="Z6304" s="4">
        <f>Tabla1[[#This Row],[Valor total OS]]-Tabla1[[#This Row],[valor total op]]</f>
        <v>0</v>
      </c>
    </row>
    <row r="6305" spans="1:26" x14ac:dyDescent="0.3">
      <c r="A6305">
        <v>5324</v>
      </c>
      <c r="B6305">
        <v>7</v>
      </c>
      <c r="C6305" t="s">
        <v>9953</v>
      </c>
      <c r="D6305" t="s">
        <v>9954</v>
      </c>
      <c r="E6305" t="s">
        <v>236</v>
      </c>
      <c r="F6305" t="s">
        <v>7611</v>
      </c>
      <c r="G6305" s="2">
        <v>45386</v>
      </c>
      <c r="H6305">
        <v>53922745</v>
      </c>
      <c r="I6305" t="s">
        <v>9955</v>
      </c>
      <c r="J6305" t="s">
        <v>9938</v>
      </c>
      <c r="K6305" t="s">
        <v>77</v>
      </c>
      <c r="L6305">
        <v>10</v>
      </c>
      <c r="M6305">
        <v>13543</v>
      </c>
      <c r="N6305" t="s">
        <v>53</v>
      </c>
      <c r="O6305" t="s">
        <v>3605</v>
      </c>
      <c r="P6305" s="4">
        <v>2500</v>
      </c>
      <c r="Q6305" s="4">
        <v>2500</v>
      </c>
      <c r="R6305" t="s">
        <v>819</v>
      </c>
      <c r="S6305" s="4">
        <v>34525000</v>
      </c>
      <c r="T6305" t="s">
        <v>238</v>
      </c>
      <c r="U6305">
        <v>10</v>
      </c>
      <c r="V6305" t="s">
        <v>3606</v>
      </c>
      <c r="W6305" s="4">
        <f>Tabla1[[#This Row],[OS-Valor Unitario]]-Tabla1[[#This Row],[costo_antes_iva]]</f>
        <v>0</v>
      </c>
      <c r="X6305" s="4">
        <f>Tabla1[[#This Row],[OS-Valor Unitario]]*Tabla1[[#This Row],[CANTIDAD ENTREGA SATELITE]]</f>
        <v>25000</v>
      </c>
      <c r="Y6305" s="4">
        <f>Tabla1[[#This Row],[costo_antes_iva]]*Tabla1[[#This Row],[CANTIDAD ENTREGA SATELITE]]</f>
        <v>25000</v>
      </c>
      <c r="Z6305" s="4">
        <f>Tabla1[[#This Row],[Valor total OS]]-Tabla1[[#This Row],[valor total op]]</f>
        <v>0</v>
      </c>
    </row>
    <row r="6306" spans="1:26" x14ac:dyDescent="0.3">
      <c r="A6306">
        <v>5324</v>
      </c>
      <c r="B6306">
        <v>7</v>
      </c>
      <c r="C6306" t="s">
        <v>9953</v>
      </c>
      <c r="D6306" t="s">
        <v>9954</v>
      </c>
      <c r="E6306" t="s">
        <v>236</v>
      </c>
      <c r="F6306" t="s">
        <v>7611</v>
      </c>
      <c r="G6306" s="2">
        <v>45386</v>
      </c>
      <c r="H6306">
        <v>53922745</v>
      </c>
      <c r="I6306" t="s">
        <v>9955</v>
      </c>
      <c r="J6306" t="s">
        <v>9938</v>
      </c>
      <c r="K6306" t="s">
        <v>32</v>
      </c>
      <c r="L6306">
        <v>76</v>
      </c>
      <c r="M6306">
        <v>13660</v>
      </c>
      <c r="N6306" t="s">
        <v>53</v>
      </c>
      <c r="O6306" t="s">
        <v>472</v>
      </c>
      <c r="P6306" s="4">
        <v>12500</v>
      </c>
      <c r="Q6306" s="4">
        <v>13000</v>
      </c>
      <c r="R6306" t="s">
        <v>819</v>
      </c>
      <c r="S6306" s="4">
        <v>34525000</v>
      </c>
      <c r="T6306" t="s">
        <v>238</v>
      </c>
      <c r="U6306">
        <v>76</v>
      </c>
      <c r="V6306" t="s">
        <v>472</v>
      </c>
      <c r="W6306" s="4">
        <f>Tabla1[[#This Row],[OS-Valor Unitario]]-Tabla1[[#This Row],[costo_antes_iva]]</f>
        <v>500</v>
      </c>
      <c r="X6306" s="4">
        <f>Tabla1[[#This Row],[OS-Valor Unitario]]*Tabla1[[#This Row],[CANTIDAD ENTREGA SATELITE]]</f>
        <v>988000</v>
      </c>
      <c r="Y6306" s="4">
        <f>Tabla1[[#This Row],[costo_antes_iva]]*Tabla1[[#This Row],[CANTIDAD ENTREGA SATELITE]]</f>
        <v>950000</v>
      </c>
      <c r="Z6306" s="4">
        <f>Tabla1[[#This Row],[Valor total OS]]-Tabla1[[#This Row],[valor total op]]</f>
        <v>38000</v>
      </c>
    </row>
    <row r="6307" spans="1:26" x14ac:dyDescent="0.3">
      <c r="A6307">
        <v>5321</v>
      </c>
      <c r="B6307">
        <v>1</v>
      </c>
      <c r="C6307" t="s">
        <v>9956</v>
      </c>
      <c r="D6307" t="s">
        <v>9957</v>
      </c>
      <c r="E6307" t="s">
        <v>2867</v>
      </c>
      <c r="F6307" t="s">
        <v>450</v>
      </c>
      <c r="G6307" s="2">
        <v>45386</v>
      </c>
      <c r="H6307">
        <v>53919785</v>
      </c>
      <c r="I6307" t="s">
        <v>9958</v>
      </c>
      <c r="J6307" t="s">
        <v>9959</v>
      </c>
      <c r="K6307" t="s">
        <v>77</v>
      </c>
      <c r="L6307">
        <v>1</v>
      </c>
      <c r="M6307">
        <v>13507</v>
      </c>
      <c r="N6307" t="s">
        <v>53</v>
      </c>
      <c r="O6307" t="s">
        <v>3605</v>
      </c>
      <c r="P6307" s="4">
        <v>1100</v>
      </c>
      <c r="Q6307" s="4">
        <v>1500</v>
      </c>
      <c r="R6307" t="s">
        <v>7320</v>
      </c>
      <c r="S6307" s="4">
        <v>89154</v>
      </c>
      <c r="T6307" t="s">
        <v>238</v>
      </c>
      <c r="U6307">
        <v>1</v>
      </c>
      <c r="V6307" t="s">
        <v>3606</v>
      </c>
      <c r="W6307" s="4">
        <f>Tabla1[[#This Row],[OS-Valor Unitario]]-Tabla1[[#This Row],[costo_antes_iva]]</f>
        <v>400</v>
      </c>
      <c r="X6307" s="4">
        <f>Tabla1[[#This Row],[OS-Valor Unitario]]*Tabla1[[#This Row],[CANTIDAD ENTREGA SATELITE]]</f>
        <v>1500</v>
      </c>
      <c r="Y6307" s="4">
        <f>Tabla1[[#This Row],[costo_antes_iva]]*Tabla1[[#This Row],[CANTIDAD ENTREGA SATELITE]]</f>
        <v>1100</v>
      </c>
      <c r="Z6307" s="4">
        <f>Tabla1[[#This Row],[Valor total OS]]-Tabla1[[#This Row],[valor total op]]</f>
        <v>400</v>
      </c>
    </row>
    <row r="6308" spans="1:26" x14ac:dyDescent="0.3">
      <c r="A6308">
        <v>5320</v>
      </c>
      <c r="B6308">
        <v>2</v>
      </c>
      <c r="C6308" t="s">
        <v>9960</v>
      </c>
      <c r="D6308" t="s">
        <v>9961</v>
      </c>
      <c r="E6308" t="s">
        <v>111</v>
      </c>
      <c r="F6308" t="s">
        <v>7937</v>
      </c>
      <c r="G6308" s="2">
        <v>45386</v>
      </c>
      <c r="H6308">
        <v>53916381</v>
      </c>
      <c r="I6308" t="s">
        <v>9962</v>
      </c>
      <c r="J6308" t="s">
        <v>9963</v>
      </c>
      <c r="K6308" t="s">
        <v>32</v>
      </c>
      <c r="L6308">
        <v>36</v>
      </c>
      <c r="M6308">
        <v>13595</v>
      </c>
      <c r="N6308" t="s">
        <v>285</v>
      </c>
      <c r="O6308" t="s">
        <v>8086</v>
      </c>
      <c r="P6308" s="4">
        <v>15000</v>
      </c>
      <c r="Q6308" s="4">
        <v>15000</v>
      </c>
      <c r="R6308" t="s">
        <v>819</v>
      </c>
      <c r="S6308" s="4">
        <v>10863362</v>
      </c>
      <c r="T6308" t="s">
        <v>111</v>
      </c>
      <c r="U6308">
        <v>36</v>
      </c>
      <c r="V6308" t="s">
        <v>8087</v>
      </c>
      <c r="W6308" s="4">
        <f>Tabla1[[#This Row],[OS-Valor Unitario]]-Tabla1[[#This Row],[costo_antes_iva]]</f>
        <v>0</v>
      </c>
      <c r="X6308" s="4">
        <f>Tabla1[[#This Row],[OS-Valor Unitario]]*Tabla1[[#This Row],[CANTIDAD ENTREGA SATELITE]]</f>
        <v>540000</v>
      </c>
      <c r="Y6308" s="4">
        <f>Tabla1[[#This Row],[costo_antes_iva]]*Tabla1[[#This Row],[CANTIDAD ENTREGA SATELITE]]</f>
        <v>540000</v>
      </c>
      <c r="Z6308" s="4">
        <f>Tabla1[[#This Row],[Valor total OS]]-Tabla1[[#This Row],[valor total op]]</f>
        <v>0</v>
      </c>
    </row>
    <row r="6309" spans="1:26" x14ac:dyDescent="0.3">
      <c r="A6309">
        <v>5320</v>
      </c>
      <c r="B6309">
        <v>2</v>
      </c>
      <c r="C6309" t="s">
        <v>9960</v>
      </c>
      <c r="D6309" t="s">
        <v>9961</v>
      </c>
      <c r="E6309" t="s">
        <v>111</v>
      </c>
      <c r="F6309" t="s">
        <v>7937</v>
      </c>
      <c r="G6309" s="2">
        <v>45386</v>
      </c>
      <c r="H6309">
        <v>53916381</v>
      </c>
      <c r="I6309" t="s">
        <v>9962</v>
      </c>
      <c r="J6309" t="s">
        <v>9963</v>
      </c>
      <c r="K6309" t="s">
        <v>77</v>
      </c>
      <c r="L6309">
        <v>36</v>
      </c>
      <c r="M6309">
        <v>13511</v>
      </c>
      <c r="N6309" t="s">
        <v>285</v>
      </c>
      <c r="O6309" t="s">
        <v>78</v>
      </c>
      <c r="P6309" s="4">
        <v>2200</v>
      </c>
      <c r="Q6309" s="4">
        <v>1500</v>
      </c>
      <c r="R6309" t="s">
        <v>819</v>
      </c>
      <c r="S6309" s="4">
        <v>10863362</v>
      </c>
      <c r="T6309" t="s">
        <v>111</v>
      </c>
      <c r="U6309">
        <v>36</v>
      </c>
      <c r="V6309" t="s">
        <v>79</v>
      </c>
      <c r="W6309" s="4">
        <f>Tabla1[[#This Row],[OS-Valor Unitario]]-Tabla1[[#This Row],[costo_antes_iva]]</f>
        <v>-700</v>
      </c>
      <c r="X6309" s="4">
        <f>Tabla1[[#This Row],[OS-Valor Unitario]]*Tabla1[[#This Row],[CANTIDAD ENTREGA SATELITE]]</f>
        <v>54000</v>
      </c>
      <c r="Y6309" s="4">
        <f>Tabla1[[#This Row],[costo_antes_iva]]*Tabla1[[#This Row],[CANTIDAD ENTREGA SATELITE]]</f>
        <v>79200</v>
      </c>
      <c r="Z6309" s="4">
        <f>Tabla1[[#This Row],[Valor total OS]]-Tabla1[[#This Row],[valor total op]]</f>
        <v>-25200</v>
      </c>
    </row>
    <row r="6310" spans="1:26" x14ac:dyDescent="0.3">
      <c r="A6310">
        <v>5320</v>
      </c>
      <c r="B6310">
        <v>3</v>
      </c>
      <c r="C6310" t="s">
        <v>9964</v>
      </c>
      <c r="D6310" t="s">
        <v>9965</v>
      </c>
      <c r="E6310" t="s">
        <v>475</v>
      </c>
      <c r="F6310" t="s">
        <v>7937</v>
      </c>
      <c r="G6310" s="2">
        <v>45386</v>
      </c>
      <c r="H6310">
        <v>53916391</v>
      </c>
      <c r="I6310" t="s">
        <v>9966</v>
      </c>
      <c r="J6310" t="s">
        <v>9963</v>
      </c>
      <c r="K6310" t="s">
        <v>32</v>
      </c>
      <c r="L6310">
        <v>33</v>
      </c>
      <c r="M6310">
        <v>13601</v>
      </c>
      <c r="N6310" t="s">
        <v>285</v>
      </c>
      <c r="O6310" t="s">
        <v>8086</v>
      </c>
      <c r="P6310" s="4">
        <v>25000</v>
      </c>
      <c r="Q6310" s="4">
        <v>25000</v>
      </c>
      <c r="R6310" t="s">
        <v>819</v>
      </c>
      <c r="S6310" s="4">
        <v>10863362</v>
      </c>
      <c r="T6310" t="s">
        <v>87</v>
      </c>
      <c r="U6310">
        <v>33</v>
      </c>
      <c r="V6310" t="s">
        <v>8087</v>
      </c>
      <c r="W6310" s="4">
        <f>Tabla1[[#This Row],[OS-Valor Unitario]]-Tabla1[[#This Row],[costo_antes_iva]]</f>
        <v>0</v>
      </c>
      <c r="X6310" s="4">
        <f>Tabla1[[#This Row],[OS-Valor Unitario]]*Tabla1[[#This Row],[CANTIDAD ENTREGA SATELITE]]</f>
        <v>825000</v>
      </c>
      <c r="Y6310" s="4">
        <f>Tabla1[[#This Row],[costo_antes_iva]]*Tabla1[[#This Row],[CANTIDAD ENTREGA SATELITE]]</f>
        <v>825000</v>
      </c>
      <c r="Z6310" s="4">
        <f>Tabla1[[#This Row],[Valor total OS]]-Tabla1[[#This Row],[valor total op]]</f>
        <v>0</v>
      </c>
    </row>
    <row r="6311" spans="1:26" x14ac:dyDescent="0.3">
      <c r="A6311">
        <v>5320</v>
      </c>
      <c r="B6311">
        <v>3</v>
      </c>
      <c r="C6311" t="s">
        <v>9964</v>
      </c>
      <c r="D6311" t="s">
        <v>9965</v>
      </c>
      <c r="E6311" t="s">
        <v>475</v>
      </c>
      <c r="F6311" t="s">
        <v>7937</v>
      </c>
      <c r="G6311" s="2">
        <v>45386</v>
      </c>
      <c r="H6311">
        <v>53916391</v>
      </c>
      <c r="I6311" t="s">
        <v>9966</v>
      </c>
      <c r="J6311" t="s">
        <v>9963</v>
      </c>
      <c r="K6311" t="s">
        <v>77</v>
      </c>
      <c r="L6311">
        <v>33</v>
      </c>
      <c r="M6311">
        <v>13512</v>
      </c>
      <c r="N6311" t="s">
        <v>285</v>
      </c>
      <c r="O6311" t="s">
        <v>78</v>
      </c>
      <c r="P6311" s="4">
        <v>2200</v>
      </c>
      <c r="Q6311" s="4">
        <v>1500</v>
      </c>
      <c r="R6311" t="s">
        <v>819</v>
      </c>
      <c r="S6311" s="4">
        <v>10863362</v>
      </c>
      <c r="T6311" t="s">
        <v>87</v>
      </c>
      <c r="U6311">
        <v>33</v>
      </c>
      <c r="V6311" t="s">
        <v>79</v>
      </c>
      <c r="W6311" s="4">
        <f>Tabla1[[#This Row],[OS-Valor Unitario]]-Tabla1[[#This Row],[costo_antes_iva]]</f>
        <v>-700</v>
      </c>
      <c r="X6311" s="4">
        <f>Tabla1[[#This Row],[OS-Valor Unitario]]*Tabla1[[#This Row],[CANTIDAD ENTREGA SATELITE]]</f>
        <v>49500</v>
      </c>
      <c r="Y6311" s="4">
        <f>Tabla1[[#This Row],[costo_antes_iva]]*Tabla1[[#This Row],[CANTIDAD ENTREGA SATELITE]]</f>
        <v>72600</v>
      </c>
      <c r="Z6311" s="4">
        <f>Tabla1[[#This Row],[Valor total OS]]-Tabla1[[#This Row],[valor total op]]</f>
        <v>-23100</v>
      </c>
    </row>
    <row r="6312" spans="1:26" x14ac:dyDescent="0.3">
      <c r="A6312">
        <v>5325</v>
      </c>
      <c r="B6312">
        <v>56</v>
      </c>
      <c r="C6312" t="s">
        <v>9932</v>
      </c>
      <c r="D6312" t="s">
        <v>9933</v>
      </c>
      <c r="E6312" t="s">
        <v>236</v>
      </c>
      <c r="F6312" t="s">
        <v>7417</v>
      </c>
      <c r="G6312" s="2">
        <v>45385</v>
      </c>
      <c r="H6312">
        <v>53816276</v>
      </c>
      <c r="I6312" t="s">
        <v>9934</v>
      </c>
      <c r="J6312" t="s">
        <v>9808</v>
      </c>
      <c r="K6312" t="s">
        <v>32</v>
      </c>
      <c r="L6312">
        <v>6</v>
      </c>
      <c r="M6312">
        <v>14044</v>
      </c>
      <c r="N6312" t="s">
        <v>53</v>
      </c>
      <c r="O6312" t="s">
        <v>4948</v>
      </c>
      <c r="P6312" s="4">
        <v>15000</v>
      </c>
      <c r="Q6312" s="4">
        <v>16000</v>
      </c>
      <c r="R6312" t="s">
        <v>819</v>
      </c>
      <c r="S6312" s="4">
        <v>107281776</v>
      </c>
      <c r="T6312" t="s">
        <v>238</v>
      </c>
      <c r="U6312">
        <v>6</v>
      </c>
      <c r="V6312" t="s">
        <v>4949</v>
      </c>
      <c r="W6312" s="4">
        <f>Tabla1[[#This Row],[OS-Valor Unitario]]-Tabla1[[#This Row],[costo_antes_iva]]</f>
        <v>1000</v>
      </c>
      <c r="X6312" s="4">
        <f>Tabla1[[#This Row],[OS-Valor Unitario]]*Tabla1[[#This Row],[CANTIDAD ENTREGA SATELITE]]</f>
        <v>96000</v>
      </c>
      <c r="Y6312" s="4">
        <f>Tabla1[[#This Row],[costo_antes_iva]]*Tabla1[[#This Row],[CANTIDAD ENTREGA SATELITE]]</f>
        <v>90000</v>
      </c>
      <c r="Z6312" s="4">
        <f>Tabla1[[#This Row],[Valor total OS]]-Tabla1[[#This Row],[valor total op]]</f>
        <v>6000</v>
      </c>
    </row>
    <row r="6313" spans="1:26" x14ac:dyDescent="0.3">
      <c r="A6313">
        <v>5325</v>
      </c>
      <c r="B6313">
        <v>56</v>
      </c>
      <c r="C6313" t="s">
        <v>9932</v>
      </c>
      <c r="D6313" t="s">
        <v>9933</v>
      </c>
      <c r="E6313" t="s">
        <v>236</v>
      </c>
      <c r="F6313" t="s">
        <v>7417</v>
      </c>
      <c r="G6313" s="2">
        <v>45385</v>
      </c>
      <c r="H6313">
        <v>53816276</v>
      </c>
      <c r="I6313" t="s">
        <v>9934</v>
      </c>
      <c r="J6313" t="s">
        <v>9808</v>
      </c>
      <c r="K6313" t="s">
        <v>77</v>
      </c>
      <c r="L6313">
        <v>6</v>
      </c>
      <c r="M6313">
        <v>13886</v>
      </c>
      <c r="N6313" t="s">
        <v>53</v>
      </c>
      <c r="O6313" t="s">
        <v>698</v>
      </c>
      <c r="P6313" s="4">
        <v>1400</v>
      </c>
      <c r="Q6313" s="4">
        <v>800</v>
      </c>
      <c r="R6313" t="s">
        <v>819</v>
      </c>
      <c r="S6313" s="4">
        <v>107281776</v>
      </c>
      <c r="T6313" t="s">
        <v>238</v>
      </c>
      <c r="U6313">
        <v>6</v>
      </c>
      <c r="V6313" t="s">
        <v>699</v>
      </c>
      <c r="W6313" s="4">
        <f>Tabla1[[#This Row],[OS-Valor Unitario]]-Tabla1[[#This Row],[costo_antes_iva]]</f>
        <v>-600</v>
      </c>
      <c r="X6313" s="4">
        <f>Tabla1[[#This Row],[OS-Valor Unitario]]*Tabla1[[#This Row],[CANTIDAD ENTREGA SATELITE]]</f>
        <v>4800</v>
      </c>
      <c r="Y6313" s="4">
        <f>Tabla1[[#This Row],[costo_antes_iva]]*Tabla1[[#This Row],[CANTIDAD ENTREGA SATELITE]]</f>
        <v>8400</v>
      </c>
      <c r="Z6313" s="4">
        <f>Tabla1[[#This Row],[Valor total OS]]-Tabla1[[#This Row],[valor total op]]</f>
        <v>-3600</v>
      </c>
    </row>
    <row r="6314" spans="1:26" x14ac:dyDescent="0.3">
      <c r="A6314">
        <v>5325</v>
      </c>
      <c r="B6314">
        <v>14</v>
      </c>
      <c r="C6314" t="s">
        <v>9845</v>
      </c>
      <c r="D6314" t="s">
        <v>9846</v>
      </c>
      <c r="E6314" t="s">
        <v>236</v>
      </c>
      <c r="F6314" t="s">
        <v>7417</v>
      </c>
      <c r="G6314" s="2">
        <v>45384</v>
      </c>
      <c r="H6314">
        <v>53790390</v>
      </c>
      <c r="I6314" t="s">
        <v>9847</v>
      </c>
      <c r="J6314" t="s">
        <v>9808</v>
      </c>
      <c r="K6314" t="s">
        <v>32</v>
      </c>
      <c r="L6314">
        <v>29</v>
      </c>
      <c r="M6314">
        <v>13906</v>
      </c>
      <c r="N6314" t="s">
        <v>53</v>
      </c>
      <c r="O6314" t="s">
        <v>4948</v>
      </c>
      <c r="P6314" s="4">
        <v>19000</v>
      </c>
      <c r="Q6314" s="4">
        <v>15000</v>
      </c>
      <c r="R6314" t="s">
        <v>819</v>
      </c>
      <c r="S6314" s="4">
        <v>107281776</v>
      </c>
      <c r="T6314" t="s">
        <v>238</v>
      </c>
      <c r="U6314">
        <v>29</v>
      </c>
      <c r="V6314" t="s">
        <v>4949</v>
      </c>
      <c r="W6314" s="4">
        <f>Tabla1[[#This Row],[OS-Valor Unitario]]-Tabla1[[#This Row],[costo_antes_iva]]</f>
        <v>-4000</v>
      </c>
      <c r="X6314" s="4">
        <f>Tabla1[[#This Row],[OS-Valor Unitario]]*Tabla1[[#This Row],[CANTIDAD ENTREGA SATELITE]]</f>
        <v>435000</v>
      </c>
      <c r="Y6314" s="4">
        <f>Tabla1[[#This Row],[costo_antes_iva]]*Tabla1[[#This Row],[CANTIDAD ENTREGA SATELITE]]</f>
        <v>551000</v>
      </c>
      <c r="Z6314" s="4">
        <f>Tabla1[[#This Row],[Valor total OS]]-Tabla1[[#This Row],[valor total op]]</f>
        <v>-116000</v>
      </c>
    </row>
    <row r="6315" spans="1:26" x14ac:dyDescent="0.3">
      <c r="A6315">
        <v>5325</v>
      </c>
      <c r="B6315">
        <v>14</v>
      </c>
      <c r="C6315" t="s">
        <v>9845</v>
      </c>
      <c r="D6315" t="s">
        <v>9846</v>
      </c>
      <c r="E6315" t="s">
        <v>236</v>
      </c>
      <c r="F6315" t="s">
        <v>7417</v>
      </c>
      <c r="G6315" s="2">
        <v>45384</v>
      </c>
      <c r="H6315">
        <v>53790390</v>
      </c>
      <c r="I6315" t="s">
        <v>9847</v>
      </c>
      <c r="J6315" t="s">
        <v>9808</v>
      </c>
      <c r="K6315" t="s">
        <v>77</v>
      </c>
      <c r="L6315">
        <v>29</v>
      </c>
      <c r="M6315">
        <v>13718</v>
      </c>
      <c r="N6315" t="s">
        <v>53</v>
      </c>
      <c r="O6315" t="s">
        <v>698</v>
      </c>
      <c r="P6315" s="4">
        <v>1400</v>
      </c>
      <c r="Q6315" s="4">
        <v>800</v>
      </c>
      <c r="R6315" t="s">
        <v>819</v>
      </c>
      <c r="S6315" s="4">
        <v>107281776</v>
      </c>
      <c r="T6315" t="s">
        <v>238</v>
      </c>
      <c r="U6315">
        <v>29</v>
      </c>
      <c r="V6315" t="s">
        <v>699</v>
      </c>
      <c r="W6315" s="4">
        <f>Tabla1[[#This Row],[OS-Valor Unitario]]-Tabla1[[#This Row],[costo_antes_iva]]</f>
        <v>-600</v>
      </c>
      <c r="X6315" s="4">
        <f>Tabla1[[#This Row],[OS-Valor Unitario]]*Tabla1[[#This Row],[CANTIDAD ENTREGA SATELITE]]</f>
        <v>23200</v>
      </c>
      <c r="Y6315" s="4">
        <f>Tabla1[[#This Row],[costo_antes_iva]]*Tabla1[[#This Row],[CANTIDAD ENTREGA SATELITE]]</f>
        <v>40600</v>
      </c>
      <c r="Z6315" s="4">
        <f>Tabla1[[#This Row],[Valor total OS]]-Tabla1[[#This Row],[valor total op]]</f>
        <v>-17400</v>
      </c>
    </row>
    <row r="6316" spans="1:26" x14ac:dyDescent="0.3">
      <c r="A6316">
        <v>5325</v>
      </c>
      <c r="B6316">
        <v>53</v>
      </c>
      <c r="C6316" t="s">
        <v>9926</v>
      </c>
      <c r="D6316" t="s">
        <v>9927</v>
      </c>
      <c r="E6316" t="s">
        <v>374</v>
      </c>
      <c r="F6316" t="s">
        <v>7417</v>
      </c>
      <c r="G6316" s="2">
        <v>45384</v>
      </c>
      <c r="H6316">
        <v>53790473</v>
      </c>
      <c r="I6316" t="s">
        <v>9928</v>
      </c>
      <c r="J6316" t="s">
        <v>9808</v>
      </c>
      <c r="K6316" t="s">
        <v>32</v>
      </c>
      <c r="L6316">
        <v>1</v>
      </c>
      <c r="M6316">
        <v>13682</v>
      </c>
      <c r="N6316" t="s">
        <v>53</v>
      </c>
      <c r="O6316" t="s">
        <v>110</v>
      </c>
      <c r="P6316" s="4">
        <v>25000</v>
      </c>
      <c r="Q6316" s="4">
        <v>15000</v>
      </c>
      <c r="R6316" t="s">
        <v>819</v>
      </c>
      <c r="S6316" s="4">
        <v>107281776</v>
      </c>
      <c r="T6316" t="s">
        <v>374</v>
      </c>
      <c r="U6316">
        <v>1</v>
      </c>
      <c r="V6316" t="s">
        <v>110</v>
      </c>
      <c r="W6316" s="4">
        <f>Tabla1[[#This Row],[OS-Valor Unitario]]-Tabla1[[#This Row],[costo_antes_iva]]</f>
        <v>-10000</v>
      </c>
      <c r="X6316" s="4">
        <f>Tabla1[[#This Row],[OS-Valor Unitario]]*Tabla1[[#This Row],[CANTIDAD ENTREGA SATELITE]]</f>
        <v>15000</v>
      </c>
      <c r="Y6316" s="4">
        <f>Tabla1[[#This Row],[costo_antes_iva]]*Tabla1[[#This Row],[CANTIDAD ENTREGA SATELITE]]</f>
        <v>25000</v>
      </c>
      <c r="Z6316" s="4">
        <f>Tabla1[[#This Row],[Valor total OS]]-Tabla1[[#This Row],[valor total op]]</f>
        <v>-10000</v>
      </c>
    </row>
    <row r="6317" spans="1:26" x14ac:dyDescent="0.3">
      <c r="A6317">
        <v>5325</v>
      </c>
      <c r="B6317">
        <v>55</v>
      </c>
      <c r="C6317" t="s">
        <v>9929</v>
      </c>
      <c r="D6317" t="s">
        <v>9930</v>
      </c>
      <c r="E6317" t="s">
        <v>374</v>
      </c>
      <c r="F6317" t="s">
        <v>7417</v>
      </c>
      <c r="G6317" s="2">
        <v>45384</v>
      </c>
      <c r="H6317">
        <v>53790482</v>
      </c>
      <c r="I6317" t="s">
        <v>9931</v>
      </c>
      <c r="J6317" t="s">
        <v>9808</v>
      </c>
      <c r="K6317" t="s">
        <v>32</v>
      </c>
      <c r="L6317">
        <v>1</v>
      </c>
      <c r="M6317">
        <v>13683</v>
      </c>
      <c r="N6317" t="s">
        <v>53</v>
      </c>
      <c r="O6317" t="s">
        <v>110</v>
      </c>
      <c r="P6317" s="4">
        <v>25000</v>
      </c>
      <c r="Q6317" s="4">
        <v>15000</v>
      </c>
      <c r="R6317" t="s">
        <v>819</v>
      </c>
      <c r="S6317" s="4">
        <v>107281776</v>
      </c>
      <c r="T6317" t="s">
        <v>374</v>
      </c>
      <c r="U6317">
        <v>1</v>
      </c>
      <c r="V6317" t="s">
        <v>110</v>
      </c>
      <c r="W6317" s="4">
        <f>Tabla1[[#This Row],[OS-Valor Unitario]]-Tabla1[[#This Row],[costo_antes_iva]]</f>
        <v>-10000</v>
      </c>
      <c r="X6317" s="4">
        <f>Tabla1[[#This Row],[OS-Valor Unitario]]*Tabla1[[#This Row],[CANTIDAD ENTREGA SATELITE]]</f>
        <v>15000</v>
      </c>
      <c r="Y6317" s="4">
        <f>Tabla1[[#This Row],[costo_antes_iva]]*Tabla1[[#This Row],[CANTIDAD ENTREGA SATELITE]]</f>
        <v>25000</v>
      </c>
      <c r="Z6317" s="4">
        <f>Tabla1[[#This Row],[Valor total OS]]-Tabla1[[#This Row],[valor total op]]</f>
        <v>-10000</v>
      </c>
    </row>
    <row r="6318" spans="1:26" x14ac:dyDescent="0.3">
      <c r="A6318">
        <v>5319</v>
      </c>
      <c r="B6318">
        <v>1</v>
      </c>
      <c r="C6318" t="s">
        <v>9967</v>
      </c>
      <c r="D6318" t="s">
        <v>9968</v>
      </c>
      <c r="E6318" t="s">
        <v>1044</v>
      </c>
      <c r="F6318" t="s">
        <v>1031</v>
      </c>
      <c r="G6318" s="2">
        <v>45384</v>
      </c>
      <c r="H6318">
        <v>53794636</v>
      </c>
      <c r="I6318" t="s">
        <v>9969</v>
      </c>
      <c r="J6318" t="s">
        <v>9970</v>
      </c>
      <c r="K6318" t="s">
        <v>32</v>
      </c>
      <c r="L6318">
        <v>40</v>
      </c>
      <c r="M6318">
        <v>13852</v>
      </c>
      <c r="N6318" t="s">
        <v>1034</v>
      </c>
      <c r="O6318" t="s">
        <v>774</v>
      </c>
      <c r="P6318" s="4">
        <v>35000</v>
      </c>
      <c r="Q6318" s="4">
        <v>35000</v>
      </c>
      <c r="R6318" t="s">
        <v>819</v>
      </c>
      <c r="S6318" s="4">
        <v>21636900</v>
      </c>
      <c r="T6318" t="s">
        <v>238</v>
      </c>
      <c r="U6318">
        <v>40</v>
      </c>
      <c r="V6318" t="s">
        <v>774</v>
      </c>
      <c r="W6318" s="4">
        <f>Tabla1[[#This Row],[OS-Valor Unitario]]-Tabla1[[#This Row],[costo_antes_iva]]</f>
        <v>0</v>
      </c>
      <c r="X6318" s="4">
        <f>Tabla1[[#This Row],[OS-Valor Unitario]]*Tabla1[[#This Row],[CANTIDAD ENTREGA SATELITE]]</f>
        <v>1400000</v>
      </c>
      <c r="Y6318" s="4">
        <f>Tabla1[[#This Row],[costo_antes_iva]]*Tabla1[[#This Row],[CANTIDAD ENTREGA SATELITE]]</f>
        <v>1400000</v>
      </c>
      <c r="Z6318" s="4">
        <f>Tabla1[[#This Row],[Valor total OS]]-Tabla1[[#This Row],[valor total op]]</f>
        <v>0</v>
      </c>
    </row>
    <row r="6319" spans="1:26" x14ac:dyDescent="0.3">
      <c r="A6319">
        <v>5319</v>
      </c>
      <c r="B6319">
        <v>1</v>
      </c>
      <c r="C6319" t="s">
        <v>9967</v>
      </c>
      <c r="D6319" t="s">
        <v>9968</v>
      </c>
      <c r="E6319" t="s">
        <v>1044</v>
      </c>
      <c r="F6319" t="s">
        <v>1031</v>
      </c>
      <c r="G6319" s="2">
        <v>45384</v>
      </c>
      <c r="H6319">
        <v>53794636</v>
      </c>
      <c r="I6319" t="s">
        <v>9969</v>
      </c>
      <c r="J6319" t="s">
        <v>9970</v>
      </c>
      <c r="K6319" t="s">
        <v>32</v>
      </c>
      <c r="L6319">
        <v>40</v>
      </c>
      <c r="M6319">
        <v>14324</v>
      </c>
      <c r="N6319" t="s">
        <v>1034</v>
      </c>
      <c r="O6319" t="s">
        <v>7671</v>
      </c>
      <c r="P6319" s="4">
        <v>35000</v>
      </c>
      <c r="Q6319" s="4">
        <v>1250</v>
      </c>
      <c r="R6319" t="s">
        <v>819</v>
      </c>
      <c r="S6319" s="4">
        <v>21636900</v>
      </c>
      <c r="T6319" t="s">
        <v>238</v>
      </c>
      <c r="U6319">
        <v>40</v>
      </c>
      <c r="V6319" t="s">
        <v>7672</v>
      </c>
      <c r="W6319" s="4">
        <f>Tabla1[[#This Row],[OS-Valor Unitario]]-Tabla1[[#This Row],[costo_antes_iva]]</f>
        <v>-33750</v>
      </c>
      <c r="X6319" s="4">
        <f>Tabla1[[#This Row],[OS-Valor Unitario]]*Tabla1[[#This Row],[CANTIDAD ENTREGA SATELITE]]</f>
        <v>50000</v>
      </c>
      <c r="Y6319" s="4">
        <f>Tabla1[[#This Row],[costo_antes_iva]]*Tabla1[[#This Row],[CANTIDAD ENTREGA SATELITE]]</f>
        <v>1400000</v>
      </c>
      <c r="Z6319" s="4">
        <f>Tabla1[[#This Row],[Valor total OS]]-Tabla1[[#This Row],[valor total op]]</f>
        <v>-1350000</v>
      </c>
    </row>
    <row r="6320" spans="1:26" x14ac:dyDescent="0.3">
      <c r="A6320">
        <v>5319</v>
      </c>
      <c r="B6320">
        <v>2</v>
      </c>
      <c r="C6320" t="s">
        <v>9971</v>
      </c>
      <c r="D6320" t="s">
        <v>9972</v>
      </c>
      <c r="E6320" t="s">
        <v>236</v>
      </c>
      <c r="F6320" t="s">
        <v>1031</v>
      </c>
      <c r="G6320" s="2">
        <v>45384</v>
      </c>
      <c r="H6320">
        <v>53794663</v>
      </c>
      <c r="I6320" t="s">
        <v>9973</v>
      </c>
      <c r="J6320" t="s">
        <v>9970</v>
      </c>
      <c r="K6320" t="s">
        <v>32</v>
      </c>
      <c r="L6320">
        <v>40</v>
      </c>
      <c r="M6320">
        <v>13834</v>
      </c>
      <c r="N6320" t="s">
        <v>1034</v>
      </c>
      <c r="O6320" t="s">
        <v>698</v>
      </c>
      <c r="P6320" s="4">
        <v>12000</v>
      </c>
      <c r="Q6320" s="4">
        <v>750</v>
      </c>
      <c r="R6320" t="s">
        <v>819</v>
      </c>
      <c r="S6320" s="4">
        <v>21636900</v>
      </c>
      <c r="T6320" t="s">
        <v>238</v>
      </c>
      <c r="U6320">
        <v>40</v>
      </c>
      <c r="V6320" t="s">
        <v>699</v>
      </c>
      <c r="W6320" s="4">
        <f>Tabla1[[#This Row],[OS-Valor Unitario]]-Tabla1[[#This Row],[costo_antes_iva]]</f>
        <v>-11250</v>
      </c>
      <c r="X6320" s="4">
        <f>Tabla1[[#This Row],[OS-Valor Unitario]]*Tabla1[[#This Row],[CANTIDAD ENTREGA SATELITE]]</f>
        <v>30000</v>
      </c>
      <c r="Y6320" s="4">
        <f>Tabla1[[#This Row],[costo_antes_iva]]*Tabla1[[#This Row],[CANTIDAD ENTREGA SATELITE]]</f>
        <v>480000</v>
      </c>
      <c r="Z6320" s="4">
        <f>Tabla1[[#This Row],[Valor total OS]]-Tabla1[[#This Row],[valor total op]]</f>
        <v>-450000</v>
      </c>
    </row>
    <row r="6321" spans="1:26" x14ac:dyDescent="0.3">
      <c r="A6321">
        <v>5319</v>
      </c>
      <c r="B6321">
        <v>2</v>
      </c>
      <c r="C6321" t="s">
        <v>9971</v>
      </c>
      <c r="D6321" t="s">
        <v>9972</v>
      </c>
      <c r="E6321" t="s">
        <v>236</v>
      </c>
      <c r="F6321" t="s">
        <v>1031</v>
      </c>
      <c r="G6321" s="2">
        <v>45384</v>
      </c>
      <c r="H6321">
        <v>53794663</v>
      </c>
      <c r="I6321" t="s">
        <v>9973</v>
      </c>
      <c r="J6321" t="s">
        <v>9970</v>
      </c>
      <c r="K6321" t="s">
        <v>32</v>
      </c>
      <c r="L6321">
        <v>40</v>
      </c>
      <c r="M6321">
        <v>14026</v>
      </c>
      <c r="N6321" t="s">
        <v>1034</v>
      </c>
      <c r="O6321" t="s">
        <v>774</v>
      </c>
      <c r="P6321" s="4">
        <v>12000</v>
      </c>
      <c r="Q6321" s="4">
        <v>18000</v>
      </c>
      <c r="R6321" t="s">
        <v>819</v>
      </c>
      <c r="S6321" s="4">
        <v>21636900</v>
      </c>
      <c r="T6321" t="s">
        <v>238</v>
      </c>
      <c r="U6321">
        <v>40</v>
      </c>
      <c r="V6321" t="s">
        <v>774</v>
      </c>
      <c r="W6321" s="4">
        <f>Tabla1[[#This Row],[OS-Valor Unitario]]-Tabla1[[#This Row],[costo_antes_iva]]</f>
        <v>6000</v>
      </c>
      <c r="X6321" s="4">
        <f>Tabla1[[#This Row],[OS-Valor Unitario]]*Tabla1[[#This Row],[CANTIDAD ENTREGA SATELITE]]</f>
        <v>720000</v>
      </c>
      <c r="Y6321" s="4">
        <f>Tabla1[[#This Row],[costo_antes_iva]]*Tabla1[[#This Row],[CANTIDAD ENTREGA SATELITE]]</f>
        <v>480000</v>
      </c>
      <c r="Z6321" s="4">
        <f>Tabla1[[#This Row],[Valor total OS]]-Tabla1[[#This Row],[valor total op]]</f>
        <v>240000</v>
      </c>
    </row>
    <row r="6322" spans="1:26" x14ac:dyDescent="0.3">
      <c r="A6322">
        <v>5319</v>
      </c>
      <c r="B6322">
        <v>2</v>
      </c>
      <c r="C6322" t="s">
        <v>9971</v>
      </c>
      <c r="D6322" t="s">
        <v>9972</v>
      </c>
      <c r="E6322" t="s">
        <v>236</v>
      </c>
      <c r="F6322" t="s">
        <v>1031</v>
      </c>
      <c r="G6322" s="2">
        <v>45384</v>
      </c>
      <c r="H6322">
        <v>53794663</v>
      </c>
      <c r="I6322" t="s">
        <v>9973</v>
      </c>
      <c r="J6322" t="s">
        <v>9970</v>
      </c>
      <c r="K6322" t="s">
        <v>64</v>
      </c>
      <c r="L6322">
        <v>40</v>
      </c>
      <c r="M6322">
        <v>13835</v>
      </c>
      <c r="N6322" t="s">
        <v>1034</v>
      </c>
      <c r="O6322" t="s">
        <v>66</v>
      </c>
      <c r="P6322" s="4">
        <v>2700</v>
      </c>
      <c r="Q6322" s="4">
        <v>600</v>
      </c>
      <c r="R6322" t="s">
        <v>819</v>
      </c>
      <c r="S6322" s="4">
        <v>21636900</v>
      </c>
      <c r="T6322" t="s">
        <v>238</v>
      </c>
      <c r="U6322">
        <v>40</v>
      </c>
      <c r="V6322" t="s">
        <v>66</v>
      </c>
      <c r="W6322" s="4">
        <f>Tabla1[[#This Row],[OS-Valor Unitario]]-Tabla1[[#This Row],[costo_antes_iva]]</f>
        <v>-2100</v>
      </c>
      <c r="X6322" s="4">
        <f>Tabla1[[#This Row],[OS-Valor Unitario]]*Tabla1[[#This Row],[CANTIDAD ENTREGA SATELITE]]</f>
        <v>24000</v>
      </c>
      <c r="Y6322" s="4">
        <f>Tabla1[[#This Row],[costo_antes_iva]]*Tabla1[[#This Row],[CANTIDAD ENTREGA SATELITE]]</f>
        <v>108000</v>
      </c>
      <c r="Z6322" s="4">
        <f>Tabla1[[#This Row],[Valor total OS]]-Tabla1[[#This Row],[valor total op]]</f>
        <v>-84000</v>
      </c>
    </row>
    <row r="6323" spans="1:26" x14ac:dyDescent="0.3">
      <c r="A6323">
        <v>5319</v>
      </c>
      <c r="B6323">
        <v>3</v>
      </c>
      <c r="C6323" t="s">
        <v>9974</v>
      </c>
      <c r="D6323" t="s">
        <v>9975</v>
      </c>
      <c r="E6323" t="s">
        <v>228</v>
      </c>
      <c r="F6323" t="s">
        <v>1031</v>
      </c>
      <c r="G6323" s="2">
        <v>45384</v>
      </c>
      <c r="H6323">
        <v>53794655</v>
      </c>
      <c r="I6323" t="s">
        <v>9976</v>
      </c>
      <c r="J6323" t="s">
        <v>9970</v>
      </c>
      <c r="K6323" t="s">
        <v>32</v>
      </c>
      <c r="L6323">
        <v>30</v>
      </c>
      <c r="M6323">
        <v>13888</v>
      </c>
      <c r="N6323" t="s">
        <v>1034</v>
      </c>
      <c r="O6323" t="s">
        <v>774</v>
      </c>
      <c r="P6323" s="4">
        <v>9000</v>
      </c>
      <c r="Q6323" s="4">
        <v>9000</v>
      </c>
      <c r="R6323" t="s">
        <v>819</v>
      </c>
      <c r="S6323" s="4">
        <v>21636900</v>
      </c>
      <c r="T6323" t="s">
        <v>230</v>
      </c>
      <c r="U6323">
        <v>30</v>
      </c>
      <c r="V6323" t="s">
        <v>774</v>
      </c>
      <c r="W6323" s="4">
        <f>Tabla1[[#This Row],[OS-Valor Unitario]]-Tabla1[[#This Row],[costo_antes_iva]]</f>
        <v>0</v>
      </c>
      <c r="X6323" s="4">
        <f>Tabla1[[#This Row],[OS-Valor Unitario]]*Tabla1[[#This Row],[CANTIDAD ENTREGA SATELITE]]</f>
        <v>270000</v>
      </c>
      <c r="Y6323" s="4">
        <f>Tabla1[[#This Row],[costo_antes_iva]]*Tabla1[[#This Row],[CANTIDAD ENTREGA SATELITE]]</f>
        <v>270000</v>
      </c>
      <c r="Z6323" s="4">
        <f>Tabla1[[#This Row],[Valor total OS]]-Tabla1[[#This Row],[valor total op]]</f>
        <v>0</v>
      </c>
    </row>
    <row r="6324" spans="1:26" x14ac:dyDescent="0.3">
      <c r="A6324">
        <v>5319</v>
      </c>
      <c r="B6324">
        <v>3</v>
      </c>
      <c r="C6324" t="s">
        <v>9974</v>
      </c>
      <c r="D6324" t="s">
        <v>9975</v>
      </c>
      <c r="E6324" t="s">
        <v>228</v>
      </c>
      <c r="F6324" t="s">
        <v>1031</v>
      </c>
      <c r="G6324" s="2">
        <v>45384</v>
      </c>
      <c r="H6324">
        <v>53794655</v>
      </c>
      <c r="I6324" t="s">
        <v>9976</v>
      </c>
      <c r="J6324" t="s">
        <v>9970</v>
      </c>
      <c r="K6324" t="s">
        <v>64</v>
      </c>
      <c r="L6324">
        <v>30</v>
      </c>
      <c r="M6324">
        <v>13836</v>
      </c>
      <c r="N6324" t="s">
        <v>1034</v>
      </c>
      <c r="O6324" t="s">
        <v>66</v>
      </c>
      <c r="P6324" s="4">
        <v>3500</v>
      </c>
      <c r="Q6324" s="4">
        <v>600</v>
      </c>
      <c r="R6324" t="s">
        <v>819</v>
      </c>
      <c r="S6324" s="4">
        <v>21636900</v>
      </c>
      <c r="T6324" t="s">
        <v>230</v>
      </c>
      <c r="U6324">
        <v>30</v>
      </c>
      <c r="V6324" t="s">
        <v>66</v>
      </c>
      <c r="W6324" s="4">
        <f>Tabla1[[#This Row],[OS-Valor Unitario]]-Tabla1[[#This Row],[costo_antes_iva]]</f>
        <v>-2900</v>
      </c>
      <c r="X6324" s="4">
        <f>Tabla1[[#This Row],[OS-Valor Unitario]]*Tabla1[[#This Row],[CANTIDAD ENTREGA SATELITE]]</f>
        <v>18000</v>
      </c>
      <c r="Y6324" s="4">
        <f>Tabla1[[#This Row],[costo_antes_iva]]*Tabla1[[#This Row],[CANTIDAD ENTREGA SATELITE]]</f>
        <v>105000</v>
      </c>
      <c r="Z6324" s="4">
        <f>Tabla1[[#This Row],[Valor total OS]]-Tabla1[[#This Row],[valor total op]]</f>
        <v>-87000</v>
      </c>
    </row>
    <row r="6325" spans="1:26" x14ac:dyDescent="0.3">
      <c r="A6325">
        <v>5319</v>
      </c>
      <c r="B6325">
        <v>4</v>
      </c>
      <c r="C6325" t="s">
        <v>9977</v>
      </c>
      <c r="D6325" t="s">
        <v>9978</v>
      </c>
      <c r="E6325" t="s">
        <v>228</v>
      </c>
      <c r="F6325" t="s">
        <v>1031</v>
      </c>
      <c r="G6325" s="2">
        <v>45384</v>
      </c>
      <c r="H6325">
        <v>53794739</v>
      </c>
      <c r="I6325" t="s">
        <v>9979</v>
      </c>
      <c r="J6325" t="s">
        <v>9970</v>
      </c>
      <c r="K6325" t="s">
        <v>32</v>
      </c>
      <c r="L6325">
        <v>30</v>
      </c>
      <c r="M6325">
        <v>13932</v>
      </c>
      <c r="N6325" t="s">
        <v>1034</v>
      </c>
      <c r="O6325" t="s">
        <v>774</v>
      </c>
      <c r="P6325" s="4">
        <v>9000</v>
      </c>
      <c r="Q6325" s="4">
        <v>9000</v>
      </c>
      <c r="R6325" t="s">
        <v>819</v>
      </c>
      <c r="S6325" s="4">
        <v>21636900</v>
      </c>
      <c r="T6325" t="s">
        <v>230</v>
      </c>
      <c r="U6325">
        <v>30</v>
      </c>
      <c r="V6325" t="s">
        <v>774</v>
      </c>
      <c r="W6325" s="4">
        <f>Tabla1[[#This Row],[OS-Valor Unitario]]-Tabla1[[#This Row],[costo_antes_iva]]</f>
        <v>0</v>
      </c>
      <c r="X6325" s="4">
        <f>Tabla1[[#This Row],[OS-Valor Unitario]]*Tabla1[[#This Row],[CANTIDAD ENTREGA SATELITE]]</f>
        <v>270000</v>
      </c>
      <c r="Y6325" s="4">
        <f>Tabla1[[#This Row],[costo_antes_iva]]*Tabla1[[#This Row],[CANTIDAD ENTREGA SATELITE]]</f>
        <v>270000</v>
      </c>
      <c r="Z6325" s="4">
        <f>Tabla1[[#This Row],[Valor total OS]]-Tabla1[[#This Row],[valor total op]]</f>
        <v>0</v>
      </c>
    </row>
    <row r="6326" spans="1:26" x14ac:dyDescent="0.3">
      <c r="A6326">
        <v>5319</v>
      </c>
      <c r="B6326">
        <v>4</v>
      </c>
      <c r="C6326" t="s">
        <v>9977</v>
      </c>
      <c r="D6326" t="s">
        <v>9978</v>
      </c>
      <c r="E6326" t="s">
        <v>228</v>
      </c>
      <c r="F6326" t="s">
        <v>1031</v>
      </c>
      <c r="G6326" s="2">
        <v>45384</v>
      </c>
      <c r="H6326">
        <v>53794739</v>
      </c>
      <c r="I6326" t="s">
        <v>9979</v>
      </c>
      <c r="J6326" t="s">
        <v>9970</v>
      </c>
      <c r="K6326" t="s">
        <v>64</v>
      </c>
      <c r="L6326">
        <v>30</v>
      </c>
      <c r="M6326">
        <v>13837</v>
      </c>
      <c r="N6326" t="s">
        <v>1034</v>
      </c>
      <c r="O6326" t="s">
        <v>66</v>
      </c>
      <c r="P6326" s="4">
        <v>3500</v>
      </c>
      <c r="Q6326" s="4">
        <v>600</v>
      </c>
      <c r="R6326" t="s">
        <v>819</v>
      </c>
      <c r="S6326" s="4">
        <v>21636900</v>
      </c>
      <c r="T6326" t="s">
        <v>230</v>
      </c>
      <c r="U6326">
        <v>30</v>
      </c>
      <c r="V6326" t="s">
        <v>66</v>
      </c>
      <c r="W6326" s="4">
        <f>Tabla1[[#This Row],[OS-Valor Unitario]]-Tabla1[[#This Row],[costo_antes_iva]]</f>
        <v>-2900</v>
      </c>
      <c r="X6326" s="4">
        <f>Tabla1[[#This Row],[OS-Valor Unitario]]*Tabla1[[#This Row],[CANTIDAD ENTREGA SATELITE]]</f>
        <v>18000</v>
      </c>
      <c r="Y6326" s="4">
        <f>Tabla1[[#This Row],[costo_antes_iva]]*Tabla1[[#This Row],[CANTIDAD ENTREGA SATELITE]]</f>
        <v>105000</v>
      </c>
      <c r="Z6326" s="4">
        <f>Tabla1[[#This Row],[Valor total OS]]-Tabla1[[#This Row],[valor total op]]</f>
        <v>-87000</v>
      </c>
    </row>
    <row r="6327" spans="1:26" x14ac:dyDescent="0.3">
      <c r="A6327">
        <v>5319</v>
      </c>
      <c r="B6327">
        <v>5</v>
      </c>
      <c r="C6327" t="s">
        <v>9980</v>
      </c>
      <c r="D6327" t="s">
        <v>9981</v>
      </c>
      <c r="E6327" t="s">
        <v>290</v>
      </c>
      <c r="F6327" t="s">
        <v>1031</v>
      </c>
      <c r="G6327" s="2">
        <v>45384</v>
      </c>
      <c r="H6327">
        <v>53794650</v>
      </c>
      <c r="I6327" t="s">
        <v>9982</v>
      </c>
      <c r="J6327" t="s">
        <v>9970</v>
      </c>
      <c r="K6327" t="s">
        <v>64</v>
      </c>
      <c r="L6327">
        <v>15</v>
      </c>
      <c r="M6327">
        <v>13838</v>
      </c>
      <c r="N6327" t="s">
        <v>1034</v>
      </c>
      <c r="O6327" t="s">
        <v>66</v>
      </c>
      <c r="P6327" s="4">
        <v>1800</v>
      </c>
      <c r="Q6327" s="4">
        <v>600</v>
      </c>
      <c r="R6327" t="s">
        <v>819</v>
      </c>
      <c r="S6327" s="4">
        <v>21636900</v>
      </c>
      <c r="T6327" t="s">
        <v>144</v>
      </c>
      <c r="U6327">
        <v>15</v>
      </c>
      <c r="V6327" t="s">
        <v>66</v>
      </c>
      <c r="W6327" s="4">
        <f>Tabla1[[#This Row],[OS-Valor Unitario]]-Tabla1[[#This Row],[costo_antes_iva]]</f>
        <v>-1200</v>
      </c>
      <c r="X6327" s="4">
        <f>Tabla1[[#This Row],[OS-Valor Unitario]]*Tabla1[[#This Row],[CANTIDAD ENTREGA SATELITE]]</f>
        <v>9000</v>
      </c>
      <c r="Y6327" s="4">
        <f>Tabla1[[#This Row],[costo_antes_iva]]*Tabla1[[#This Row],[CANTIDAD ENTREGA SATELITE]]</f>
        <v>27000</v>
      </c>
      <c r="Z6327" s="4">
        <f>Tabla1[[#This Row],[Valor total OS]]-Tabla1[[#This Row],[valor total op]]</f>
        <v>-18000</v>
      </c>
    </row>
    <row r="6328" spans="1:26" x14ac:dyDescent="0.3">
      <c r="A6328">
        <v>5319</v>
      </c>
      <c r="B6328">
        <v>5</v>
      </c>
      <c r="C6328" t="s">
        <v>9980</v>
      </c>
      <c r="D6328" t="s">
        <v>9981</v>
      </c>
      <c r="E6328" t="s">
        <v>290</v>
      </c>
      <c r="F6328" t="s">
        <v>1031</v>
      </c>
      <c r="G6328" s="2">
        <v>45384</v>
      </c>
      <c r="H6328">
        <v>53794650</v>
      </c>
      <c r="I6328" t="s">
        <v>9982</v>
      </c>
      <c r="J6328" t="s">
        <v>9970</v>
      </c>
      <c r="K6328" t="s">
        <v>77</v>
      </c>
      <c r="L6328">
        <v>15</v>
      </c>
      <c r="M6328">
        <v>13831</v>
      </c>
      <c r="N6328" t="s">
        <v>1034</v>
      </c>
      <c r="O6328" t="s">
        <v>698</v>
      </c>
      <c r="P6328" s="4">
        <v>2500</v>
      </c>
      <c r="Q6328" s="4">
        <v>750</v>
      </c>
      <c r="R6328" t="s">
        <v>819</v>
      </c>
      <c r="S6328" s="4">
        <v>21636900</v>
      </c>
      <c r="T6328" t="s">
        <v>144</v>
      </c>
      <c r="U6328">
        <v>15</v>
      </c>
      <c r="V6328" t="s">
        <v>699</v>
      </c>
      <c r="W6328" s="4">
        <f>Tabla1[[#This Row],[OS-Valor Unitario]]-Tabla1[[#This Row],[costo_antes_iva]]</f>
        <v>-1750</v>
      </c>
      <c r="X6328" s="4">
        <f>Tabla1[[#This Row],[OS-Valor Unitario]]*Tabla1[[#This Row],[CANTIDAD ENTREGA SATELITE]]</f>
        <v>11250</v>
      </c>
      <c r="Y6328" s="4">
        <f>Tabla1[[#This Row],[costo_antes_iva]]*Tabla1[[#This Row],[CANTIDAD ENTREGA SATELITE]]</f>
        <v>37500</v>
      </c>
      <c r="Z6328" s="4">
        <f>Tabla1[[#This Row],[Valor total OS]]-Tabla1[[#This Row],[valor total op]]</f>
        <v>-26250</v>
      </c>
    </row>
    <row r="6329" spans="1:26" x14ac:dyDescent="0.3">
      <c r="A6329">
        <v>5319</v>
      </c>
      <c r="B6329">
        <v>5</v>
      </c>
      <c r="C6329" t="s">
        <v>9980</v>
      </c>
      <c r="D6329" t="s">
        <v>9981</v>
      </c>
      <c r="E6329" t="s">
        <v>290</v>
      </c>
      <c r="F6329" t="s">
        <v>1031</v>
      </c>
      <c r="G6329" s="2">
        <v>45384</v>
      </c>
      <c r="H6329">
        <v>53794650</v>
      </c>
      <c r="I6329" t="s">
        <v>9982</v>
      </c>
      <c r="J6329" t="s">
        <v>9970</v>
      </c>
      <c r="K6329" t="s">
        <v>32</v>
      </c>
      <c r="L6329">
        <v>15</v>
      </c>
      <c r="M6329">
        <v>13889</v>
      </c>
      <c r="N6329" t="s">
        <v>1034</v>
      </c>
      <c r="O6329" t="s">
        <v>774</v>
      </c>
      <c r="P6329" s="4">
        <v>3500</v>
      </c>
      <c r="Q6329" s="4">
        <v>3500</v>
      </c>
      <c r="R6329" t="s">
        <v>819</v>
      </c>
      <c r="S6329" s="4">
        <v>21636900</v>
      </c>
      <c r="T6329" t="s">
        <v>144</v>
      </c>
      <c r="U6329">
        <v>15</v>
      </c>
      <c r="V6329" t="s">
        <v>774</v>
      </c>
      <c r="W6329" s="4">
        <f>Tabla1[[#This Row],[OS-Valor Unitario]]-Tabla1[[#This Row],[costo_antes_iva]]</f>
        <v>0</v>
      </c>
      <c r="X6329" s="4">
        <f>Tabla1[[#This Row],[OS-Valor Unitario]]*Tabla1[[#This Row],[CANTIDAD ENTREGA SATELITE]]</f>
        <v>52500</v>
      </c>
      <c r="Y6329" s="4">
        <f>Tabla1[[#This Row],[costo_antes_iva]]*Tabla1[[#This Row],[CANTIDAD ENTREGA SATELITE]]</f>
        <v>52500</v>
      </c>
      <c r="Z6329" s="4">
        <f>Tabla1[[#This Row],[Valor total OS]]-Tabla1[[#This Row],[valor total op]]</f>
        <v>0</v>
      </c>
    </row>
    <row r="6330" spans="1:26" x14ac:dyDescent="0.3">
      <c r="A6330">
        <v>5319</v>
      </c>
      <c r="B6330">
        <v>6</v>
      </c>
      <c r="C6330" t="s">
        <v>9983</v>
      </c>
      <c r="D6330" t="s">
        <v>9984</v>
      </c>
      <c r="E6330" t="s">
        <v>290</v>
      </c>
      <c r="F6330" t="s">
        <v>1031</v>
      </c>
      <c r="G6330" s="2">
        <v>45384</v>
      </c>
      <c r="H6330">
        <v>53794672</v>
      </c>
      <c r="I6330" t="s">
        <v>9973</v>
      </c>
      <c r="J6330" t="s">
        <v>9970</v>
      </c>
      <c r="K6330" t="s">
        <v>64</v>
      </c>
      <c r="L6330">
        <v>15</v>
      </c>
      <c r="M6330">
        <v>13839</v>
      </c>
      <c r="N6330" t="s">
        <v>1034</v>
      </c>
      <c r="O6330" t="s">
        <v>66</v>
      </c>
      <c r="P6330" s="4">
        <v>1800</v>
      </c>
      <c r="Q6330" s="4">
        <v>600</v>
      </c>
      <c r="R6330" t="s">
        <v>819</v>
      </c>
      <c r="S6330" s="4">
        <v>21636900</v>
      </c>
      <c r="T6330" t="s">
        <v>144</v>
      </c>
      <c r="U6330">
        <v>15</v>
      </c>
      <c r="V6330" t="s">
        <v>66</v>
      </c>
      <c r="W6330" s="4">
        <f>Tabla1[[#This Row],[OS-Valor Unitario]]-Tabla1[[#This Row],[costo_antes_iva]]</f>
        <v>-1200</v>
      </c>
      <c r="X6330" s="4">
        <f>Tabla1[[#This Row],[OS-Valor Unitario]]*Tabla1[[#This Row],[CANTIDAD ENTREGA SATELITE]]</f>
        <v>9000</v>
      </c>
      <c r="Y6330" s="4">
        <f>Tabla1[[#This Row],[costo_antes_iva]]*Tabla1[[#This Row],[CANTIDAD ENTREGA SATELITE]]</f>
        <v>27000</v>
      </c>
      <c r="Z6330" s="4">
        <f>Tabla1[[#This Row],[Valor total OS]]-Tabla1[[#This Row],[valor total op]]</f>
        <v>-18000</v>
      </c>
    </row>
    <row r="6331" spans="1:26" x14ac:dyDescent="0.3">
      <c r="A6331">
        <v>5319</v>
      </c>
      <c r="B6331">
        <v>6</v>
      </c>
      <c r="C6331" t="s">
        <v>9983</v>
      </c>
      <c r="D6331" t="s">
        <v>9984</v>
      </c>
      <c r="E6331" t="s">
        <v>290</v>
      </c>
      <c r="F6331" t="s">
        <v>1031</v>
      </c>
      <c r="G6331" s="2">
        <v>45384</v>
      </c>
      <c r="H6331">
        <v>53794672</v>
      </c>
      <c r="I6331" t="s">
        <v>9973</v>
      </c>
      <c r="J6331" t="s">
        <v>9970</v>
      </c>
      <c r="K6331" t="s">
        <v>77</v>
      </c>
      <c r="L6331">
        <v>15</v>
      </c>
      <c r="M6331">
        <v>13832</v>
      </c>
      <c r="N6331" t="s">
        <v>1034</v>
      </c>
      <c r="O6331" t="s">
        <v>698</v>
      </c>
      <c r="P6331" s="4">
        <v>2500</v>
      </c>
      <c r="Q6331" s="4">
        <v>750</v>
      </c>
      <c r="R6331" t="s">
        <v>819</v>
      </c>
      <c r="S6331" s="4">
        <v>21636900</v>
      </c>
      <c r="T6331" t="s">
        <v>144</v>
      </c>
      <c r="U6331">
        <v>15</v>
      </c>
      <c r="V6331" t="s">
        <v>699</v>
      </c>
      <c r="W6331" s="4">
        <f>Tabla1[[#This Row],[OS-Valor Unitario]]-Tabla1[[#This Row],[costo_antes_iva]]</f>
        <v>-1750</v>
      </c>
      <c r="X6331" s="4">
        <f>Tabla1[[#This Row],[OS-Valor Unitario]]*Tabla1[[#This Row],[CANTIDAD ENTREGA SATELITE]]</f>
        <v>11250</v>
      </c>
      <c r="Y6331" s="4">
        <f>Tabla1[[#This Row],[costo_antes_iva]]*Tabla1[[#This Row],[CANTIDAD ENTREGA SATELITE]]</f>
        <v>37500</v>
      </c>
      <c r="Z6331" s="4">
        <f>Tabla1[[#This Row],[Valor total OS]]-Tabla1[[#This Row],[valor total op]]</f>
        <v>-26250</v>
      </c>
    </row>
    <row r="6332" spans="1:26" x14ac:dyDescent="0.3">
      <c r="A6332">
        <v>5319</v>
      </c>
      <c r="B6332">
        <v>6</v>
      </c>
      <c r="C6332" t="s">
        <v>9983</v>
      </c>
      <c r="D6332" t="s">
        <v>9984</v>
      </c>
      <c r="E6332" t="s">
        <v>290</v>
      </c>
      <c r="F6332" t="s">
        <v>1031</v>
      </c>
      <c r="G6332" s="2">
        <v>45384</v>
      </c>
      <c r="H6332">
        <v>53794672</v>
      </c>
      <c r="I6332" t="s">
        <v>9973</v>
      </c>
      <c r="J6332" t="s">
        <v>9970</v>
      </c>
      <c r="K6332" t="s">
        <v>32</v>
      </c>
      <c r="L6332">
        <v>15</v>
      </c>
      <c r="M6332">
        <v>13890</v>
      </c>
      <c r="N6332" t="s">
        <v>1034</v>
      </c>
      <c r="O6332" t="s">
        <v>774</v>
      </c>
      <c r="P6332" s="4">
        <v>3500</v>
      </c>
      <c r="Q6332" s="4">
        <v>3500</v>
      </c>
      <c r="R6332" t="s">
        <v>819</v>
      </c>
      <c r="S6332" s="4">
        <v>21636900</v>
      </c>
      <c r="T6332" t="s">
        <v>144</v>
      </c>
      <c r="U6332">
        <v>15</v>
      </c>
      <c r="V6332" t="s">
        <v>774</v>
      </c>
      <c r="W6332" s="4">
        <f>Tabla1[[#This Row],[OS-Valor Unitario]]-Tabla1[[#This Row],[costo_antes_iva]]</f>
        <v>0</v>
      </c>
      <c r="X6332" s="4">
        <f>Tabla1[[#This Row],[OS-Valor Unitario]]*Tabla1[[#This Row],[CANTIDAD ENTREGA SATELITE]]</f>
        <v>52500</v>
      </c>
      <c r="Y6332" s="4">
        <f>Tabla1[[#This Row],[costo_antes_iva]]*Tabla1[[#This Row],[CANTIDAD ENTREGA SATELITE]]</f>
        <v>52500</v>
      </c>
      <c r="Z6332" s="4">
        <f>Tabla1[[#This Row],[Valor total OS]]-Tabla1[[#This Row],[valor total op]]</f>
        <v>0</v>
      </c>
    </row>
    <row r="6333" spans="1:26" x14ac:dyDescent="0.3">
      <c r="A6333">
        <v>5319</v>
      </c>
      <c r="B6333">
        <v>7</v>
      </c>
      <c r="C6333" t="s">
        <v>9985</v>
      </c>
      <c r="D6333" t="s">
        <v>9986</v>
      </c>
      <c r="E6333" t="s">
        <v>290</v>
      </c>
      <c r="F6333" t="s">
        <v>1031</v>
      </c>
      <c r="G6333" s="2">
        <v>45384</v>
      </c>
      <c r="H6333">
        <v>53794678</v>
      </c>
      <c r="I6333" t="s">
        <v>9987</v>
      </c>
      <c r="J6333" t="s">
        <v>9970</v>
      </c>
      <c r="K6333" t="s">
        <v>64</v>
      </c>
      <c r="L6333">
        <v>15</v>
      </c>
      <c r="M6333">
        <v>13840</v>
      </c>
      <c r="N6333" t="s">
        <v>1034</v>
      </c>
      <c r="O6333" t="s">
        <v>66</v>
      </c>
      <c r="P6333" s="4">
        <v>1800</v>
      </c>
      <c r="Q6333" s="4">
        <v>600</v>
      </c>
      <c r="R6333" t="s">
        <v>819</v>
      </c>
      <c r="S6333" s="4">
        <v>21636900</v>
      </c>
      <c r="T6333" t="s">
        <v>144</v>
      </c>
      <c r="U6333">
        <v>15</v>
      </c>
      <c r="V6333" t="s">
        <v>66</v>
      </c>
      <c r="W6333" s="4">
        <f>Tabla1[[#This Row],[OS-Valor Unitario]]-Tabla1[[#This Row],[costo_antes_iva]]</f>
        <v>-1200</v>
      </c>
      <c r="X6333" s="4">
        <f>Tabla1[[#This Row],[OS-Valor Unitario]]*Tabla1[[#This Row],[CANTIDAD ENTREGA SATELITE]]</f>
        <v>9000</v>
      </c>
      <c r="Y6333" s="4">
        <f>Tabla1[[#This Row],[costo_antes_iva]]*Tabla1[[#This Row],[CANTIDAD ENTREGA SATELITE]]</f>
        <v>27000</v>
      </c>
      <c r="Z6333" s="4">
        <f>Tabla1[[#This Row],[Valor total OS]]-Tabla1[[#This Row],[valor total op]]</f>
        <v>-18000</v>
      </c>
    </row>
    <row r="6334" spans="1:26" x14ac:dyDescent="0.3">
      <c r="A6334">
        <v>5319</v>
      </c>
      <c r="B6334">
        <v>7</v>
      </c>
      <c r="C6334" t="s">
        <v>9985</v>
      </c>
      <c r="D6334" t="s">
        <v>9986</v>
      </c>
      <c r="E6334" t="s">
        <v>290</v>
      </c>
      <c r="F6334" t="s">
        <v>1031</v>
      </c>
      <c r="G6334" s="2">
        <v>45384</v>
      </c>
      <c r="H6334">
        <v>53794678</v>
      </c>
      <c r="I6334" t="s">
        <v>9987</v>
      </c>
      <c r="J6334" t="s">
        <v>9970</v>
      </c>
      <c r="K6334" t="s">
        <v>77</v>
      </c>
      <c r="L6334">
        <v>15</v>
      </c>
      <c r="M6334">
        <v>13833</v>
      </c>
      <c r="N6334" t="s">
        <v>1034</v>
      </c>
      <c r="O6334" t="s">
        <v>698</v>
      </c>
      <c r="P6334" s="4">
        <v>2500</v>
      </c>
      <c r="Q6334" s="4">
        <v>750</v>
      </c>
      <c r="R6334" t="s">
        <v>819</v>
      </c>
      <c r="S6334" s="4">
        <v>21636900</v>
      </c>
      <c r="T6334" t="s">
        <v>144</v>
      </c>
      <c r="U6334">
        <v>15</v>
      </c>
      <c r="V6334" t="s">
        <v>699</v>
      </c>
      <c r="W6334" s="4">
        <f>Tabla1[[#This Row],[OS-Valor Unitario]]-Tabla1[[#This Row],[costo_antes_iva]]</f>
        <v>-1750</v>
      </c>
      <c r="X6334" s="4">
        <f>Tabla1[[#This Row],[OS-Valor Unitario]]*Tabla1[[#This Row],[CANTIDAD ENTREGA SATELITE]]</f>
        <v>11250</v>
      </c>
      <c r="Y6334" s="4">
        <f>Tabla1[[#This Row],[costo_antes_iva]]*Tabla1[[#This Row],[CANTIDAD ENTREGA SATELITE]]</f>
        <v>37500</v>
      </c>
      <c r="Z6334" s="4">
        <f>Tabla1[[#This Row],[Valor total OS]]-Tabla1[[#This Row],[valor total op]]</f>
        <v>-26250</v>
      </c>
    </row>
    <row r="6335" spans="1:26" x14ac:dyDescent="0.3">
      <c r="A6335">
        <v>5319</v>
      </c>
      <c r="B6335">
        <v>7</v>
      </c>
      <c r="C6335" t="s">
        <v>9985</v>
      </c>
      <c r="D6335" t="s">
        <v>9986</v>
      </c>
      <c r="E6335" t="s">
        <v>290</v>
      </c>
      <c r="F6335" t="s">
        <v>1031</v>
      </c>
      <c r="G6335" s="2">
        <v>45384</v>
      </c>
      <c r="H6335">
        <v>53794678</v>
      </c>
      <c r="I6335" t="s">
        <v>9987</v>
      </c>
      <c r="J6335" t="s">
        <v>9970</v>
      </c>
      <c r="K6335" t="s">
        <v>32</v>
      </c>
      <c r="L6335">
        <v>15</v>
      </c>
      <c r="M6335">
        <v>13891</v>
      </c>
      <c r="N6335" t="s">
        <v>1034</v>
      </c>
      <c r="O6335" t="s">
        <v>774</v>
      </c>
      <c r="P6335" s="4">
        <v>3500</v>
      </c>
      <c r="Q6335" s="4">
        <v>3500</v>
      </c>
      <c r="R6335" t="s">
        <v>819</v>
      </c>
      <c r="S6335" s="4">
        <v>21636900</v>
      </c>
      <c r="T6335" t="s">
        <v>144</v>
      </c>
      <c r="U6335">
        <v>15</v>
      </c>
      <c r="V6335" t="s">
        <v>774</v>
      </c>
      <c r="W6335" s="4">
        <f>Tabla1[[#This Row],[OS-Valor Unitario]]-Tabla1[[#This Row],[costo_antes_iva]]</f>
        <v>0</v>
      </c>
      <c r="X6335" s="4">
        <f>Tabla1[[#This Row],[OS-Valor Unitario]]*Tabla1[[#This Row],[CANTIDAD ENTREGA SATELITE]]</f>
        <v>52500</v>
      </c>
      <c r="Y6335" s="4">
        <f>Tabla1[[#This Row],[costo_antes_iva]]*Tabla1[[#This Row],[CANTIDAD ENTREGA SATELITE]]</f>
        <v>52500</v>
      </c>
      <c r="Z6335" s="4">
        <f>Tabla1[[#This Row],[Valor total OS]]-Tabla1[[#This Row],[valor total op]]</f>
        <v>0</v>
      </c>
    </row>
    <row r="6336" spans="1:26" x14ac:dyDescent="0.3">
      <c r="A6336">
        <v>5319</v>
      </c>
      <c r="B6336">
        <v>8</v>
      </c>
      <c r="C6336" t="s">
        <v>9988</v>
      </c>
      <c r="D6336" t="s">
        <v>9989</v>
      </c>
      <c r="E6336" t="s">
        <v>290</v>
      </c>
      <c r="F6336" t="s">
        <v>1031</v>
      </c>
      <c r="G6336" s="2">
        <v>45384</v>
      </c>
      <c r="H6336">
        <v>53794683</v>
      </c>
      <c r="I6336" t="s">
        <v>9990</v>
      </c>
      <c r="J6336" t="s">
        <v>9970</v>
      </c>
      <c r="K6336" t="s">
        <v>64</v>
      </c>
      <c r="L6336">
        <v>25</v>
      </c>
      <c r="M6336">
        <v>13841</v>
      </c>
      <c r="N6336" t="s">
        <v>1034</v>
      </c>
      <c r="O6336" t="s">
        <v>66</v>
      </c>
      <c r="P6336" s="4">
        <v>1800</v>
      </c>
      <c r="Q6336" s="4">
        <v>600</v>
      </c>
      <c r="R6336" t="s">
        <v>819</v>
      </c>
      <c r="S6336" s="4">
        <v>21636900</v>
      </c>
      <c r="T6336" t="s">
        <v>144</v>
      </c>
      <c r="U6336">
        <v>25</v>
      </c>
      <c r="V6336" t="s">
        <v>66</v>
      </c>
      <c r="W6336" s="4">
        <f>Tabla1[[#This Row],[OS-Valor Unitario]]-Tabla1[[#This Row],[costo_antes_iva]]</f>
        <v>-1200</v>
      </c>
      <c r="X6336" s="4">
        <f>Tabla1[[#This Row],[OS-Valor Unitario]]*Tabla1[[#This Row],[CANTIDAD ENTREGA SATELITE]]</f>
        <v>15000</v>
      </c>
      <c r="Y6336" s="4">
        <f>Tabla1[[#This Row],[costo_antes_iva]]*Tabla1[[#This Row],[CANTIDAD ENTREGA SATELITE]]</f>
        <v>45000</v>
      </c>
      <c r="Z6336" s="4">
        <f>Tabla1[[#This Row],[Valor total OS]]-Tabla1[[#This Row],[valor total op]]</f>
        <v>-30000</v>
      </c>
    </row>
    <row r="6337" spans="1:26" x14ac:dyDescent="0.3">
      <c r="A6337">
        <v>5319</v>
      </c>
      <c r="B6337">
        <v>8</v>
      </c>
      <c r="C6337" t="s">
        <v>9988</v>
      </c>
      <c r="D6337" t="s">
        <v>9989</v>
      </c>
      <c r="E6337" t="s">
        <v>290</v>
      </c>
      <c r="F6337" t="s">
        <v>1031</v>
      </c>
      <c r="G6337" s="2">
        <v>45384</v>
      </c>
      <c r="H6337">
        <v>53794683</v>
      </c>
      <c r="I6337" t="s">
        <v>9990</v>
      </c>
      <c r="J6337" t="s">
        <v>9970</v>
      </c>
      <c r="K6337" t="s">
        <v>77</v>
      </c>
      <c r="L6337">
        <v>25</v>
      </c>
      <c r="M6337">
        <v>13828</v>
      </c>
      <c r="N6337" t="s">
        <v>1034</v>
      </c>
      <c r="O6337" t="s">
        <v>698</v>
      </c>
      <c r="P6337" s="4">
        <v>2500</v>
      </c>
      <c r="Q6337" s="4">
        <v>750</v>
      </c>
      <c r="R6337" t="s">
        <v>819</v>
      </c>
      <c r="S6337" s="4">
        <v>21636900</v>
      </c>
      <c r="T6337" t="s">
        <v>144</v>
      </c>
      <c r="U6337">
        <v>25</v>
      </c>
      <c r="V6337" t="s">
        <v>699</v>
      </c>
      <c r="W6337" s="4">
        <f>Tabla1[[#This Row],[OS-Valor Unitario]]-Tabla1[[#This Row],[costo_antes_iva]]</f>
        <v>-1750</v>
      </c>
      <c r="X6337" s="4">
        <f>Tabla1[[#This Row],[OS-Valor Unitario]]*Tabla1[[#This Row],[CANTIDAD ENTREGA SATELITE]]</f>
        <v>18750</v>
      </c>
      <c r="Y6337" s="4">
        <f>Tabla1[[#This Row],[costo_antes_iva]]*Tabla1[[#This Row],[CANTIDAD ENTREGA SATELITE]]</f>
        <v>62500</v>
      </c>
      <c r="Z6337" s="4">
        <f>Tabla1[[#This Row],[Valor total OS]]-Tabla1[[#This Row],[valor total op]]</f>
        <v>-43750</v>
      </c>
    </row>
    <row r="6338" spans="1:26" x14ac:dyDescent="0.3">
      <c r="A6338">
        <v>5319</v>
      </c>
      <c r="B6338">
        <v>8</v>
      </c>
      <c r="C6338" t="s">
        <v>9988</v>
      </c>
      <c r="D6338" t="s">
        <v>9989</v>
      </c>
      <c r="E6338" t="s">
        <v>290</v>
      </c>
      <c r="F6338" t="s">
        <v>1031</v>
      </c>
      <c r="G6338" s="2">
        <v>45384</v>
      </c>
      <c r="H6338">
        <v>53794683</v>
      </c>
      <c r="I6338" t="s">
        <v>9990</v>
      </c>
      <c r="J6338" t="s">
        <v>9970</v>
      </c>
      <c r="K6338" t="s">
        <v>32</v>
      </c>
      <c r="L6338">
        <v>25</v>
      </c>
      <c r="M6338">
        <v>13892</v>
      </c>
      <c r="N6338" t="s">
        <v>1034</v>
      </c>
      <c r="O6338" t="s">
        <v>774</v>
      </c>
      <c r="P6338" s="4">
        <v>3500</v>
      </c>
      <c r="Q6338" s="4">
        <v>3500</v>
      </c>
      <c r="R6338" t="s">
        <v>819</v>
      </c>
      <c r="S6338" s="4">
        <v>21636900</v>
      </c>
      <c r="T6338" t="s">
        <v>144</v>
      </c>
      <c r="U6338">
        <v>25</v>
      </c>
      <c r="V6338" t="s">
        <v>774</v>
      </c>
      <c r="W6338" s="4">
        <f>Tabla1[[#This Row],[OS-Valor Unitario]]-Tabla1[[#This Row],[costo_antes_iva]]</f>
        <v>0</v>
      </c>
      <c r="X6338" s="4">
        <f>Tabla1[[#This Row],[OS-Valor Unitario]]*Tabla1[[#This Row],[CANTIDAD ENTREGA SATELITE]]</f>
        <v>87500</v>
      </c>
      <c r="Y6338" s="4">
        <f>Tabla1[[#This Row],[costo_antes_iva]]*Tabla1[[#This Row],[CANTIDAD ENTREGA SATELITE]]</f>
        <v>87500</v>
      </c>
      <c r="Z6338" s="4">
        <f>Tabla1[[#This Row],[Valor total OS]]-Tabla1[[#This Row],[valor total op]]</f>
        <v>0</v>
      </c>
    </row>
    <row r="6339" spans="1:26" x14ac:dyDescent="0.3">
      <c r="A6339">
        <v>5319</v>
      </c>
      <c r="B6339">
        <v>9</v>
      </c>
      <c r="C6339" t="s">
        <v>9991</v>
      </c>
      <c r="D6339" t="s">
        <v>9992</v>
      </c>
      <c r="E6339" t="s">
        <v>290</v>
      </c>
      <c r="F6339" t="s">
        <v>1031</v>
      </c>
      <c r="G6339" s="2">
        <v>45384</v>
      </c>
      <c r="H6339">
        <v>53794693</v>
      </c>
      <c r="I6339" t="s">
        <v>9993</v>
      </c>
      <c r="J6339" t="s">
        <v>9970</v>
      </c>
      <c r="K6339" t="s">
        <v>64</v>
      </c>
      <c r="L6339">
        <v>25</v>
      </c>
      <c r="M6339">
        <v>13842</v>
      </c>
      <c r="N6339" t="s">
        <v>1034</v>
      </c>
      <c r="O6339" t="s">
        <v>66</v>
      </c>
      <c r="P6339" s="4">
        <v>1800</v>
      </c>
      <c r="Q6339" s="4">
        <v>600</v>
      </c>
      <c r="R6339" t="s">
        <v>819</v>
      </c>
      <c r="S6339" s="4">
        <v>21636900</v>
      </c>
      <c r="T6339" t="s">
        <v>144</v>
      </c>
      <c r="U6339">
        <v>25</v>
      </c>
      <c r="V6339" t="s">
        <v>66</v>
      </c>
      <c r="W6339" s="4">
        <f>Tabla1[[#This Row],[OS-Valor Unitario]]-Tabla1[[#This Row],[costo_antes_iva]]</f>
        <v>-1200</v>
      </c>
      <c r="X6339" s="4">
        <f>Tabla1[[#This Row],[OS-Valor Unitario]]*Tabla1[[#This Row],[CANTIDAD ENTREGA SATELITE]]</f>
        <v>15000</v>
      </c>
      <c r="Y6339" s="4">
        <f>Tabla1[[#This Row],[costo_antes_iva]]*Tabla1[[#This Row],[CANTIDAD ENTREGA SATELITE]]</f>
        <v>45000</v>
      </c>
      <c r="Z6339" s="4">
        <f>Tabla1[[#This Row],[Valor total OS]]-Tabla1[[#This Row],[valor total op]]</f>
        <v>-30000</v>
      </c>
    </row>
    <row r="6340" spans="1:26" x14ac:dyDescent="0.3">
      <c r="A6340">
        <v>5319</v>
      </c>
      <c r="B6340">
        <v>9</v>
      </c>
      <c r="C6340" t="s">
        <v>9991</v>
      </c>
      <c r="D6340" t="s">
        <v>9992</v>
      </c>
      <c r="E6340" t="s">
        <v>290</v>
      </c>
      <c r="F6340" t="s">
        <v>1031</v>
      </c>
      <c r="G6340" s="2">
        <v>45384</v>
      </c>
      <c r="H6340">
        <v>53794693</v>
      </c>
      <c r="I6340" t="s">
        <v>9993</v>
      </c>
      <c r="J6340" t="s">
        <v>9970</v>
      </c>
      <c r="K6340" t="s">
        <v>77</v>
      </c>
      <c r="L6340">
        <v>25</v>
      </c>
      <c r="M6340">
        <v>13829</v>
      </c>
      <c r="N6340" t="s">
        <v>1034</v>
      </c>
      <c r="O6340" t="s">
        <v>698</v>
      </c>
      <c r="P6340" s="4">
        <v>2500</v>
      </c>
      <c r="Q6340" s="4">
        <v>750</v>
      </c>
      <c r="R6340" t="s">
        <v>819</v>
      </c>
      <c r="S6340" s="4">
        <v>21636900</v>
      </c>
      <c r="T6340" t="s">
        <v>144</v>
      </c>
      <c r="U6340">
        <v>25</v>
      </c>
      <c r="V6340" t="s">
        <v>699</v>
      </c>
      <c r="W6340" s="4">
        <f>Tabla1[[#This Row],[OS-Valor Unitario]]-Tabla1[[#This Row],[costo_antes_iva]]</f>
        <v>-1750</v>
      </c>
      <c r="X6340" s="4">
        <f>Tabla1[[#This Row],[OS-Valor Unitario]]*Tabla1[[#This Row],[CANTIDAD ENTREGA SATELITE]]</f>
        <v>18750</v>
      </c>
      <c r="Y6340" s="4">
        <f>Tabla1[[#This Row],[costo_antes_iva]]*Tabla1[[#This Row],[CANTIDAD ENTREGA SATELITE]]</f>
        <v>62500</v>
      </c>
      <c r="Z6340" s="4">
        <f>Tabla1[[#This Row],[Valor total OS]]-Tabla1[[#This Row],[valor total op]]</f>
        <v>-43750</v>
      </c>
    </row>
    <row r="6341" spans="1:26" x14ac:dyDescent="0.3">
      <c r="A6341">
        <v>5319</v>
      </c>
      <c r="B6341">
        <v>9</v>
      </c>
      <c r="C6341" t="s">
        <v>9991</v>
      </c>
      <c r="D6341" t="s">
        <v>9992</v>
      </c>
      <c r="E6341" t="s">
        <v>290</v>
      </c>
      <c r="F6341" t="s">
        <v>1031</v>
      </c>
      <c r="G6341" s="2">
        <v>45384</v>
      </c>
      <c r="H6341">
        <v>53794693</v>
      </c>
      <c r="I6341" t="s">
        <v>9993</v>
      </c>
      <c r="J6341" t="s">
        <v>9970</v>
      </c>
      <c r="K6341" t="s">
        <v>32</v>
      </c>
      <c r="L6341">
        <v>25</v>
      </c>
      <c r="M6341">
        <v>13893</v>
      </c>
      <c r="N6341" t="s">
        <v>1034</v>
      </c>
      <c r="O6341" t="s">
        <v>774</v>
      </c>
      <c r="P6341" s="4">
        <v>3500</v>
      </c>
      <c r="Q6341" s="4">
        <v>3500</v>
      </c>
      <c r="R6341" t="s">
        <v>819</v>
      </c>
      <c r="S6341" s="4">
        <v>21636900</v>
      </c>
      <c r="T6341" t="s">
        <v>144</v>
      </c>
      <c r="U6341">
        <v>25</v>
      </c>
      <c r="V6341" t="s">
        <v>774</v>
      </c>
      <c r="W6341" s="4">
        <f>Tabla1[[#This Row],[OS-Valor Unitario]]-Tabla1[[#This Row],[costo_antes_iva]]</f>
        <v>0</v>
      </c>
      <c r="X6341" s="4">
        <f>Tabla1[[#This Row],[OS-Valor Unitario]]*Tabla1[[#This Row],[CANTIDAD ENTREGA SATELITE]]</f>
        <v>87500</v>
      </c>
      <c r="Y6341" s="4">
        <f>Tabla1[[#This Row],[costo_antes_iva]]*Tabla1[[#This Row],[CANTIDAD ENTREGA SATELITE]]</f>
        <v>87500</v>
      </c>
      <c r="Z6341" s="4">
        <f>Tabla1[[#This Row],[Valor total OS]]-Tabla1[[#This Row],[valor total op]]</f>
        <v>0</v>
      </c>
    </row>
    <row r="6342" spans="1:26" x14ac:dyDescent="0.3">
      <c r="A6342">
        <v>5319</v>
      </c>
      <c r="B6342">
        <v>10</v>
      </c>
      <c r="C6342" t="s">
        <v>9994</v>
      </c>
      <c r="D6342" t="s">
        <v>9995</v>
      </c>
      <c r="E6342" t="s">
        <v>290</v>
      </c>
      <c r="F6342" t="s">
        <v>1031</v>
      </c>
      <c r="G6342" s="2">
        <v>45384</v>
      </c>
      <c r="H6342">
        <v>53794698</v>
      </c>
      <c r="I6342" t="s">
        <v>9996</v>
      </c>
      <c r="J6342" t="s">
        <v>9970</v>
      </c>
      <c r="K6342" t="s">
        <v>64</v>
      </c>
      <c r="L6342">
        <v>25</v>
      </c>
      <c r="M6342">
        <v>13843</v>
      </c>
      <c r="N6342" t="s">
        <v>1034</v>
      </c>
      <c r="O6342" t="s">
        <v>66</v>
      </c>
      <c r="P6342" s="4">
        <v>1800</v>
      </c>
      <c r="Q6342" s="4">
        <v>600</v>
      </c>
      <c r="R6342" t="s">
        <v>819</v>
      </c>
      <c r="S6342" s="4">
        <v>21636900</v>
      </c>
      <c r="T6342" t="s">
        <v>144</v>
      </c>
      <c r="U6342">
        <v>25</v>
      </c>
      <c r="V6342" t="s">
        <v>66</v>
      </c>
      <c r="W6342" s="4">
        <f>Tabla1[[#This Row],[OS-Valor Unitario]]-Tabla1[[#This Row],[costo_antes_iva]]</f>
        <v>-1200</v>
      </c>
      <c r="X6342" s="4">
        <f>Tabla1[[#This Row],[OS-Valor Unitario]]*Tabla1[[#This Row],[CANTIDAD ENTREGA SATELITE]]</f>
        <v>15000</v>
      </c>
      <c r="Y6342" s="4">
        <f>Tabla1[[#This Row],[costo_antes_iva]]*Tabla1[[#This Row],[CANTIDAD ENTREGA SATELITE]]</f>
        <v>45000</v>
      </c>
      <c r="Z6342" s="4">
        <f>Tabla1[[#This Row],[Valor total OS]]-Tabla1[[#This Row],[valor total op]]</f>
        <v>-30000</v>
      </c>
    </row>
    <row r="6343" spans="1:26" x14ac:dyDescent="0.3">
      <c r="A6343">
        <v>5319</v>
      </c>
      <c r="B6343">
        <v>10</v>
      </c>
      <c r="C6343" t="s">
        <v>9994</v>
      </c>
      <c r="D6343" t="s">
        <v>9995</v>
      </c>
      <c r="E6343" t="s">
        <v>290</v>
      </c>
      <c r="F6343" t="s">
        <v>1031</v>
      </c>
      <c r="G6343" s="2">
        <v>45384</v>
      </c>
      <c r="H6343">
        <v>53794698</v>
      </c>
      <c r="I6343" t="s">
        <v>9996</v>
      </c>
      <c r="J6343" t="s">
        <v>9970</v>
      </c>
      <c r="K6343" t="s">
        <v>77</v>
      </c>
      <c r="L6343">
        <v>25</v>
      </c>
      <c r="M6343">
        <v>13830</v>
      </c>
      <c r="N6343" t="s">
        <v>1034</v>
      </c>
      <c r="O6343" t="s">
        <v>698</v>
      </c>
      <c r="P6343" s="4">
        <v>2500</v>
      </c>
      <c r="Q6343" s="4">
        <v>750</v>
      </c>
      <c r="R6343" t="s">
        <v>819</v>
      </c>
      <c r="S6343" s="4">
        <v>21636900</v>
      </c>
      <c r="T6343" t="s">
        <v>144</v>
      </c>
      <c r="U6343">
        <v>25</v>
      </c>
      <c r="V6343" t="s">
        <v>699</v>
      </c>
      <c r="W6343" s="4">
        <f>Tabla1[[#This Row],[OS-Valor Unitario]]-Tabla1[[#This Row],[costo_antes_iva]]</f>
        <v>-1750</v>
      </c>
      <c r="X6343" s="4">
        <f>Tabla1[[#This Row],[OS-Valor Unitario]]*Tabla1[[#This Row],[CANTIDAD ENTREGA SATELITE]]</f>
        <v>18750</v>
      </c>
      <c r="Y6343" s="4">
        <f>Tabla1[[#This Row],[costo_antes_iva]]*Tabla1[[#This Row],[CANTIDAD ENTREGA SATELITE]]</f>
        <v>62500</v>
      </c>
      <c r="Z6343" s="4">
        <f>Tabla1[[#This Row],[Valor total OS]]-Tabla1[[#This Row],[valor total op]]</f>
        <v>-43750</v>
      </c>
    </row>
    <row r="6344" spans="1:26" x14ac:dyDescent="0.3">
      <c r="A6344">
        <v>5319</v>
      </c>
      <c r="B6344">
        <v>10</v>
      </c>
      <c r="C6344" t="s">
        <v>9994</v>
      </c>
      <c r="D6344" t="s">
        <v>9995</v>
      </c>
      <c r="E6344" t="s">
        <v>290</v>
      </c>
      <c r="F6344" t="s">
        <v>1031</v>
      </c>
      <c r="G6344" s="2">
        <v>45384</v>
      </c>
      <c r="H6344">
        <v>53794698</v>
      </c>
      <c r="I6344" t="s">
        <v>9996</v>
      </c>
      <c r="J6344" t="s">
        <v>9970</v>
      </c>
      <c r="K6344" t="s">
        <v>32</v>
      </c>
      <c r="L6344">
        <v>25</v>
      </c>
      <c r="M6344">
        <v>13895</v>
      </c>
      <c r="N6344" t="s">
        <v>1034</v>
      </c>
      <c r="O6344" t="s">
        <v>774</v>
      </c>
      <c r="P6344" s="4">
        <v>3500</v>
      </c>
      <c r="Q6344" s="4">
        <v>3500</v>
      </c>
      <c r="R6344" t="s">
        <v>819</v>
      </c>
      <c r="S6344" s="4">
        <v>21636900</v>
      </c>
      <c r="T6344" t="s">
        <v>144</v>
      </c>
      <c r="U6344">
        <v>25</v>
      </c>
      <c r="V6344" t="s">
        <v>774</v>
      </c>
      <c r="W6344" s="4">
        <f>Tabla1[[#This Row],[OS-Valor Unitario]]-Tabla1[[#This Row],[costo_antes_iva]]</f>
        <v>0</v>
      </c>
      <c r="X6344" s="4">
        <f>Tabla1[[#This Row],[OS-Valor Unitario]]*Tabla1[[#This Row],[CANTIDAD ENTREGA SATELITE]]</f>
        <v>87500</v>
      </c>
      <c r="Y6344" s="4">
        <f>Tabla1[[#This Row],[costo_antes_iva]]*Tabla1[[#This Row],[CANTIDAD ENTREGA SATELITE]]</f>
        <v>87500</v>
      </c>
      <c r="Z6344" s="4">
        <f>Tabla1[[#This Row],[Valor total OS]]-Tabla1[[#This Row],[valor total op]]</f>
        <v>0</v>
      </c>
    </row>
    <row r="6345" spans="1:26" x14ac:dyDescent="0.3">
      <c r="A6345">
        <v>5317</v>
      </c>
      <c r="B6345">
        <v>1</v>
      </c>
      <c r="C6345" t="s">
        <v>9997</v>
      </c>
      <c r="D6345" t="s">
        <v>9998</v>
      </c>
      <c r="E6345" t="s">
        <v>2867</v>
      </c>
      <c r="F6345" t="s">
        <v>450</v>
      </c>
      <c r="G6345" s="2">
        <v>45383</v>
      </c>
      <c r="H6345">
        <v>53767003</v>
      </c>
      <c r="I6345" t="s">
        <v>9999</v>
      </c>
      <c r="J6345" t="s">
        <v>10000</v>
      </c>
      <c r="K6345" t="s">
        <v>77</v>
      </c>
      <c r="L6345">
        <v>76</v>
      </c>
      <c r="M6345">
        <v>13492</v>
      </c>
      <c r="N6345" t="s">
        <v>53</v>
      </c>
      <c r="O6345" t="s">
        <v>3605</v>
      </c>
      <c r="P6345" s="4">
        <v>1100</v>
      </c>
      <c r="Q6345" s="4">
        <v>1100</v>
      </c>
      <c r="R6345" t="s">
        <v>819</v>
      </c>
      <c r="S6345" s="4">
        <v>34436314</v>
      </c>
      <c r="T6345" t="s">
        <v>238</v>
      </c>
      <c r="U6345">
        <v>25</v>
      </c>
      <c r="V6345" t="s">
        <v>3606</v>
      </c>
      <c r="W6345" s="4">
        <f>Tabla1[[#This Row],[OS-Valor Unitario]]-Tabla1[[#This Row],[costo_antes_iva]]</f>
        <v>0</v>
      </c>
      <c r="X6345" s="4">
        <f>Tabla1[[#This Row],[OS-Valor Unitario]]*Tabla1[[#This Row],[CANTIDAD ENTREGA SATELITE]]</f>
        <v>27500</v>
      </c>
      <c r="Y6345" s="4">
        <f>Tabla1[[#This Row],[costo_antes_iva]]*Tabla1[[#This Row],[CANTIDAD ENTREGA SATELITE]]</f>
        <v>27500</v>
      </c>
      <c r="Z6345" s="4">
        <f>Tabla1[[#This Row],[Valor total OS]]-Tabla1[[#This Row],[valor total op]]</f>
        <v>0</v>
      </c>
    </row>
    <row r="6346" spans="1:26" x14ac:dyDescent="0.3">
      <c r="A6346">
        <v>5317</v>
      </c>
      <c r="B6346">
        <v>1</v>
      </c>
      <c r="C6346" t="s">
        <v>9997</v>
      </c>
      <c r="D6346" t="s">
        <v>9998</v>
      </c>
      <c r="E6346" t="s">
        <v>2867</v>
      </c>
      <c r="F6346" t="s">
        <v>450</v>
      </c>
      <c r="G6346" s="2">
        <v>45383</v>
      </c>
      <c r="H6346">
        <v>53767003</v>
      </c>
      <c r="I6346" t="s">
        <v>9999</v>
      </c>
      <c r="J6346" t="s">
        <v>10000</v>
      </c>
      <c r="K6346" t="s">
        <v>77</v>
      </c>
      <c r="L6346">
        <v>76</v>
      </c>
      <c r="M6346">
        <v>13492</v>
      </c>
      <c r="N6346" t="s">
        <v>53</v>
      </c>
      <c r="O6346" t="s">
        <v>3605</v>
      </c>
      <c r="P6346" s="4">
        <v>1100</v>
      </c>
      <c r="Q6346" s="4">
        <v>1100</v>
      </c>
      <c r="R6346" t="s">
        <v>819</v>
      </c>
      <c r="S6346" s="4">
        <v>34436314</v>
      </c>
      <c r="T6346" t="s">
        <v>238</v>
      </c>
      <c r="U6346">
        <v>51</v>
      </c>
      <c r="V6346" t="s">
        <v>3606</v>
      </c>
      <c r="W6346" s="4">
        <f>Tabla1[[#This Row],[OS-Valor Unitario]]-Tabla1[[#This Row],[costo_antes_iva]]</f>
        <v>0</v>
      </c>
      <c r="X6346" s="4">
        <f>Tabla1[[#This Row],[OS-Valor Unitario]]*Tabla1[[#This Row],[CANTIDAD ENTREGA SATELITE]]</f>
        <v>56100</v>
      </c>
      <c r="Y6346" s="4">
        <f>Tabla1[[#This Row],[costo_antes_iva]]*Tabla1[[#This Row],[CANTIDAD ENTREGA SATELITE]]</f>
        <v>56100</v>
      </c>
      <c r="Z6346" s="4">
        <f>Tabla1[[#This Row],[Valor total OS]]-Tabla1[[#This Row],[valor total op]]</f>
        <v>0</v>
      </c>
    </row>
    <row r="6347" spans="1:26" x14ac:dyDescent="0.3">
      <c r="A6347">
        <v>5317</v>
      </c>
      <c r="B6347">
        <v>1</v>
      </c>
      <c r="C6347" t="s">
        <v>9997</v>
      </c>
      <c r="D6347" t="s">
        <v>9998</v>
      </c>
      <c r="E6347" t="s">
        <v>2867</v>
      </c>
      <c r="F6347" t="s">
        <v>450</v>
      </c>
      <c r="G6347" s="2">
        <v>45383</v>
      </c>
      <c r="H6347">
        <v>53767003</v>
      </c>
      <c r="I6347" t="s">
        <v>9999</v>
      </c>
      <c r="J6347" t="s">
        <v>10000</v>
      </c>
      <c r="K6347" t="s">
        <v>32</v>
      </c>
      <c r="L6347">
        <v>76</v>
      </c>
      <c r="M6347">
        <v>13526</v>
      </c>
      <c r="N6347" t="s">
        <v>53</v>
      </c>
      <c r="O6347" t="s">
        <v>3440</v>
      </c>
      <c r="P6347" s="4">
        <v>13500</v>
      </c>
      <c r="Q6347" s="4">
        <v>14000</v>
      </c>
      <c r="R6347" t="s">
        <v>819</v>
      </c>
      <c r="S6347" s="4">
        <v>34436314</v>
      </c>
      <c r="T6347" t="s">
        <v>238</v>
      </c>
      <c r="U6347">
        <v>25</v>
      </c>
      <c r="V6347" t="s">
        <v>3441</v>
      </c>
      <c r="W6347" s="4">
        <f>Tabla1[[#This Row],[OS-Valor Unitario]]-Tabla1[[#This Row],[costo_antes_iva]]</f>
        <v>500</v>
      </c>
      <c r="X6347" s="4">
        <f>Tabla1[[#This Row],[OS-Valor Unitario]]*Tabla1[[#This Row],[CANTIDAD ENTREGA SATELITE]]</f>
        <v>350000</v>
      </c>
      <c r="Y6347" s="4">
        <f>Tabla1[[#This Row],[costo_antes_iva]]*Tabla1[[#This Row],[CANTIDAD ENTREGA SATELITE]]</f>
        <v>337500</v>
      </c>
      <c r="Z6347" s="4">
        <f>Tabla1[[#This Row],[Valor total OS]]-Tabla1[[#This Row],[valor total op]]</f>
        <v>12500</v>
      </c>
    </row>
    <row r="6348" spans="1:26" x14ac:dyDescent="0.3">
      <c r="A6348">
        <v>5317</v>
      </c>
      <c r="B6348">
        <v>1</v>
      </c>
      <c r="C6348" t="s">
        <v>9997</v>
      </c>
      <c r="D6348" t="s">
        <v>9998</v>
      </c>
      <c r="E6348" t="s">
        <v>2867</v>
      </c>
      <c r="F6348" t="s">
        <v>450</v>
      </c>
      <c r="G6348" s="2">
        <v>45383</v>
      </c>
      <c r="H6348">
        <v>53767003</v>
      </c>
      <c r="I6348" t="s">
        <v>9999</v>
      </c>
      <c r="J6348" t="s">
        <v>10000</v>
      </c>
      <c r="K6348" t="s">
        <v>32</v>
      </c>
      <c r="L6348">
        <v>76</v>
      </c>
      <c r="M6348">
        <v>13526</v>
      </c>
      <c r="N6348" t="s">
        <v>53</v>
      </c>
      <c r="O6348" t="s">
        <v>3440</v>
      </c>
      <c r="P6348" s="4">
        <v>13500</v>
      </c>
      <c r="Q6348" s="4">
        <v>14000</v>
      </c>
      <c r="R6348" t="s">
        <v>819</v>
      </c>
      <c r="S6348" s="4">
        <v>34436314</v>
      </c>
      <c r="T6348" t="s">
        <v>238</v>
      </c>
      <c r="U6348">
        <v>51</v>
      </c>
      <c r="V6348" t="s">
        <v>3441</v>
      </c>
      <c r="W6348" s="4">
        <f>Tabla1[[#This Row],[OS-Valor Unitario]]-Tabla1[[#This Row],[costo_antes_iva]]</f>
        <v>500</v>
      </c>
      <c r="X6348" s="4">
        <f>Tabla1[[#This Row],[OS-Valor Unitario]]*Tabla1[[#This Row],[CANTIDAD ENTREGA SATELITE]]</f>
        <v>714000</v>
      </c>
      <c r="Y6348" s="4">
        <f>Tabla1[[#This Row],[costo_antes_iva]]*Tabla1[[#This Row],[CANTIDAD ENTREGA SATELITE]]</f>
        <v>688500</v>
      </c>
      <c r="Z6348" s="4">
        <f>Tabla1[[#This Row],[Valor total OS]]-Tabla1[[#This Row],[valor total op]]</f>
        <v>25500</v>
      </c>
    </row>
    <row r="6349" spans="1:26" x14ac:dyDescent="0.3">
      <c r="A6349">
        <v>5317</v>
      </c>
      <c r="B6349">
        <v>2</v>
      </c>
      <c r="C6349" t="s">
        <v>10001</v>
      </c>
      <c r="D6349" t="s">
        <v>10002</v>
      </c>
      <c r="E6349" t="s">
        <v>393</v>
      </c>
      <c r="F6349" t="s">
        <v>450</v>
      </c>
      <c r="G6349" s="2">
        <v>45383</v>
      </c>
      <c r="H6349">
        <v>53767038</v>
      </c>
      <c r="I6349" t="s">
        <v>10003</v>
      </c>
      <c r="J6349" t="s">
        <v>10000</v>
      </c>
      <c r="K6349" t="s">
        <v>32</v>
      </c>
      <c r="L6349">
        <v>133</v>
      </c>
      <c r="M6349">
        <v>13644</v>
      </c>
      <c r="N6349" t="s">
        <v>53</v>
      </c>
      <c r="O6349" t="s">
        <v>1060</v>
      </c>
      <c r="P6349" s="4">
        <v>9000</v>
      </c>
      <c r="Q6349" s="4">
        <v>9000</v>
      </c>
      <c r="R6349" t="s">
        <v>819</v>
      </c>
      <c r="S6349" s="4">
        <v>34436314</v>
      </c>
      <c r="T6349" t="s">
        <v>56</v>
      </c>
      <c r="U6349">
        <v>133</v>
      </c>
      <c r="V6349" t="s">
        <v>1061</v>
      </c>
      <c r="W6349" s="4">
        <f>Tabla1[[#This Row],[OS-Valor Unitario]]-Tabla1[[#This Row],[costo_antes_iva]]</f>
        <v>0</v>
      </c>
      <c r="X6349" s="4">
        <f>Tabla1[[#This Row],[OS-Valor Unitario]]*Tabla1[[#This Row],[CANTIDAD ENTREGA SATELITE]]</f>
        <v>1197000</v>
      </c>
      <c r="Y6349" s="4">
        <f>Tabla1[[#This Row],[costo_antes_iva]]*Tabla1[[#This Row],[CANTIDAD ENTREGA SATELITE]]</f>
        <v>1197000</v>
      </c>
      <c r="Z6349" s="4">
        <f>Tabla1[[#This Row],[Valor total OS]]-Tabla1[[#This Row],[valor total op]]</f>
        <v>0</v>
      </c>
    </row>
    <row r="6350" spans="1:26" x14ac:dyDescent="0.3">
      <c r="A6350">
        <v>5317</v>
      </c>
      <c r="B6350">
        <v>2</v>
      </c>
      <c r="C6350" t="s">
        <v>10001</v>
      </c>
      <c r="D6350" t="s">
        <v>10002</v>
      </c>
      <c r="E6350" t="s">
        <v>393</v>
      </c>
      <c r="F6350" t="s">
        <v>450</v>
      </c>
      <c r="G6350" s="2">
        <v>45383</v>
      </c>
      <c r="H6350">
        <v>53767038</v>
      </c>
      <c r="I6350" t="s">
        <v>10003</v>
      </c>
      <c r="J6350" t="s">
        <v>10000</v>
      </c>
      <c r="K6350" t="s">
        <v>32</v>
      </c>
      <c r="L6350">
        <v>131</v>
      </c>
      <c r="M6350">
        <v>13648</v>
      </c>
      <c r="N6350" t="s">
        <v>53</v>
      </c>
      <c r="O6350" t="s">
        <v>645</v>
      </c>
      <c r="P6350" s="4">
        <v>9000</v>
      </c>
      <c r="Q6350" s="4">
        <v>10000</v>
      </c>
      <c r="R6350" t="s">
        <v>819</v>
      </c>
      <c r="S6350" s="4">
        <v>34436314</v>
      </c>
      <c r="T6350" t="s">
        <v>56</v>
      </c>
      <c r="U6350">
        <v>131</v>
      </c>
      <c r="V6350" t="s">
        <v>646</v>
      </c>
      <c r="W6350" s="4">
        <f>Tabla1[[#This Row],[OS-Valor Unitario]]-Tabla1[[#This Row],[costo_antes_iva]]</f>
        <v>1000</v>
      </c>
      <c r="X6350" s="4">
        <f>Tabla1[[#This Row],[OS-Valor Unitario]]*Tabla1[[#This Row],[CANTIDAD ENTREGA SATELITE]]</f>
        <v>1310000</v>
      </c>
      <c r="Y6350" s="4">
        <f>Tabla1[[#This Row],[costo_antes_iva]]*Tabla1[[#This Row],[CANTIDAD ENTREGA SATELITE]]</f>
        <v>1179000</v>
      </c>
      <c r="Z6350" s="4">
        <f>Tabla1[[#This Row],[Valor total OS]]-Tabla1[[#This Row],[valor total op]]</f>
        <v>131000</v>
      </c>
    </row>
    <row r="6351" spans="1:26" x14ac:dyDescent="0.3">
      <c r="A6351">
        <v>5317</v>
      </c>
      <c r="B6351">
        <v>4</v>
      </c>
      <c r="C6351" t="s">
        <v>10004</v>
      </c>
      <c r="D6351" t="s">
        <v>10005</v>
      </c>
      <c r="E6351" t="s">
        <v>130</v>
      </c>
      <c r="F6351" t="s">
        <v>450</v>
      </c>
      <c r="G6351" s="2">
        <v>45383</v>
      </c>
      <c r="H6351">
        <v>53767063</v>
      </c>
      <c r="I6351" t="s">
        <v>10006</v>
      </c>
      <c r="J6351" t="s">
        <v>10000</v>
      </c>
      <c r="K6351" t="s">
        <v>77</v>
      </c>
      <c r="L6351">
        <v>36</v>
      </c>
      <c r="M6351">
        <v>13612</v>
      </c>
      <c r="N6351" t="s">
        <v>53</v>
      </c>
      <c r="O6351" t="s">
        <v>3605</v>
      </c>
      <c r="P6351" s="4">
        <v>1100</v>
      </c>
      <c r="Q6351" s="4">
        <v>1100</v>
      </c>
      <c r="R6351" t="s">
        <v>819</v>
      </c>
      <c r="S6351" s="4">
        <v>34436314</v>
      </c>
      <c r="T6351" t="s">
        <v>111</v>
      </c>
      <c r="U6351">
        <v>36</v>
      </c>
      <c r="V6351" t="s">
        <v>3606</v>
      </c>
      <c r="W6351" s="4">
        <f>Tabla1[[#This Row],[OS-Valor Unitario]]-Tabla1[[#This Row],[costo_antes_iva]]</f>
        <v>0</v>
      </c>
      <c r="X6351" s="4">
        <f>Tabla1[[#This Row],[OS-Valor Unitario]]*Tabla1[[#This Row],[CANTIDAD ENTREGA SATELITE]]</f>
        <v>39600</v>
      </c>
      <c r="Y6351" s="4">
        <f>Tabla1[[#This Row],[costo_antes_iva]]*Tabla1[[#This Row],[CANTIDAD ENTREGA SATELITE]]</f>
        <v>39600</v>
      </c>
      <c r="Z6351" s="4">
        <f>Tabla1[[#This Row],[Valor total OS]]-Tabla1[[#This Row],[valor total op]]</f>
        <v>0</v>
      </c>
    </row>
    <row r="6352" spans="1:26" x14ac:dyDescent="0.3">
      <c r="A6352">
        <v>5317</v>
      </c>
      <c r="B6352">
        <v>4</v>
      </c>
      <c r="C6352" t="s">
        <v>10004</v>
      </c>
      <c r="D6352" t="s">
        <v>10005</v>
      </c>
      <c r="E6352" t="s">
        <v>130</v>
      </c>
      <c r="F6352" t="s">
        <v>450</v>
      </c>
      <c r="G6352" s="2">
        <v>45383</v>
      </c>
      <c r="H6352">
        <v>53767063</v>
      </c>
      <c r="I6352" t="s">
        <v>10006</v>
      </c>
      <c r="J6352" t="s">
        <v>10000</v>
      </c>
      <c r="K6352" t="s">
        <v>32</v>
      </c>
      <c r="L6352">
        <v>36</v>
      </c>
      <c r="M6352">
        <v>13676</v>
      </c>
      <c r="N6352" t="s">
        <v>53</v>
      </c>
      <c r="O6352" t="s">
        <v>215</v>
      </c>
      <c r="P6352" s="4">
        <v>11500</v>
      </c>
      <c r="Q6352" s="4">
        <v>12000</v>
      </c>
      <c r="R6352" t="s">
        <v>819</v>
      </c>
      <c r="S6352" s="4">
        <v>34436314</v>
      </c>
      <c r="T6352" t="s">
        <v>111</v>
      </c>
      <c r="U6352">
        <v>36</v>
      </c>
      <c r="V6352" t="s">
        <v>216</v>
      </c>
      <c r="W6352" s="4">
        <f>Tabla1[[#This Row],[OS-Valor Unitario]]-Tabla1[[#This Row],[costo_antes_iva]]</f>
        <v>500</v>
      </c>
      <c r="X6352" s="4">
        <f>Tabla1[[#This Row],[OS-Valor Unitario]]*Tabla1[[#This Row],[CANTIDAD ENTREGA SATELITE]]</f>
        <v>432000</v>
      </c>
      <c r="Y6352" s="4">
        <f>Tabla1[[#This Row],[costo_antes_iva]]*Tabla1[[#This Row],[CANTIDAD ENTREGA SATELITE]]</f>
        <v>414000</v>
      </c>
      <c r="Z6352" s="4">
        <f>Tabla1[[#This Row],[Valor total OS]]-Tabla1[[#This Row],[valor total op]]</f>
        <v>18000</v>
      </c>
    </row>
    <row r="6353" spans="1:26" x14ac:dyDescent="0.3">
      <c r="A6353">
        <v>5317</v>
      </c>
      <c r="B6353">
        <v>5</v>
      </c>
      <c r="C6353" t="s">
        <v>10007</v>
      </c>
      <c r="D6353" t="s">
        <v>10008</v>
      </c>
      <c r="E6353" t="s">
        <v>130</v>
      </c>
      <c r="F6353" t="s">
        <v>450</v>
      </c>
      <c r="G6353" s="2">
        <v>45383</v>
      </c>
      <c r="H6353">
        <v>53767068</v>
      </c>
      <c r="I6353" t="s">
        <v>10009</v>
      </c>
      <c r="J6353" t="s">
        <v>10000</v>
      </c>
      <c r="K6353" t="s">
        <v>77</v>
      </c>
      <c r="L6353">
        <v>9</v>
      </c>
      <c r="M6353">
        <v>13624</v>
      </c>
      <c r="N6353" t="s">
        <v>53</v>
      </c>
      <c r="O6353" t="s">
        <v>3605</v>
      </c>
      <c r="P6353" s="4">
        <v>1100</v>
      </c>
      <c r="Q6353" s="4">
        <v>1100</v>
      </c>
      <c r="R6353" t="s">
        <v>819</v>
      </c>
      <c r="S6353" s="4">
        <v>34436314</v>
      </c>
      <c r="T6353" t="s">
        <v>111</v>
      </c>
      <c r="U6353">
        <v>9</v>
      </c>
      <c r="V6353" t="s">
        <v>3606</v>
      </c>
      <c r="W6353" s="4">
        <f>Tabla1[[#This Row],[OS-Valor Unitario]]-Tabla1[[#This Row],[costo_antes_iva]]</f>
        <v>0</v>
      </c>
      <c r="X6353" s="4">
        <f>Tabla1[[#This Row],[OS-Valor Unitario]]*Tabla1[[#This Row],[CANTIDAD ENTREGA SATELITE]]</f>
        <v>9900</v>
      </c>
      <c r="Y6353" s="4">
        <f>Tabla1[[#This Row],[costo_antes_iva]]*Tabla1[[#This Row],[CANTIDAD ENTREGA SATELITE]]</f>
        <v>9900</v>
      </c>
      <c r="Z6353" s="4">
        <f>Tabla1[[#This Row],[Valor total OS]]-Tabla1[[#This Row],[valor total op]]</f>
        <v>0</v>
      </c>
    </row>
    <row r="6354" spans="1:26" x14ac:dyDescent="0.3">
      <c r="A6354">
        <v>5317</v>
      </c>
      <c r="B6354">
        <v>5</v>
      </c>
      <c r="C6354" t="s">
        <v>10007</v>
      </c>
      <c r="D6354" t="s">
        <v>10008</v>
      </c>
      <c r="E6354" t="s">
        <v>130</v>
      </c>
      <c r="F6354" t="s">
        <v>450</v>
      </c>
      <c r="G6354" s="2">
        <v>45383</v>
      </c>
      <c r="H6354">
        <v>53767068</v>
      </c>
      <c r="I6354" t="s">
        <v>10009</v>
      </c>
      <c r="J6354" t="s">
        <v>10000</v>
      </c>
      <c r="K6354" t="s">
        <v>32</v>
      </c>
      <c r="L6354">
        <v>9</v>
      </c>
      <c r="M6354">
        <v>13677</v>
      </c>
      <c r="N6354" t="s">
        <v>53</v>
      </c>
      <c r="O6354" t="s">
        <v>215</v>
      </c>
      <c r="P6354" s="4">
        <v>11500</v>
      </c>
      <c r="Q6354" s="4">
        <v>12000</v>
      </c>
      <c r="R6354" t="s">
        <v>819</v>
      </c>
      <c r="S6354" s="4">
        <v>34436314</v>
      </c>
      <c r="T6354" t="s">
        <v>111</v>
      </c>
      <c r="U6354">
        <v>9</v>
      </c>
      <c r="V6354" t="s">
        <v>216</v>
      </c>
      <c r="W6354" s="4">
        <f>Tabla1[[#This Row],[OS-Valor Unitario]]-Tabla1[[#This Row],[costo_antes_iva]]</f>
        <v>500</v>
      </c>
      <c r="X6354" s="4">
        <f>Tabla1[[#This Row],[OS-Valor Unitario]]*Tabla1[[#This Row],[CANTIDAD ENTREGA SATELITE]]</f>
        <v>108000</v>
      </c>
      <c r="Y6354" s="4">
        <f>Tabla1[[#This Row],[costo_antes_iva]]*Tabla1[[#This Row],[CANTIDAD ENTREGA SATELITE]]</f>
        <v>103500</v>
      </c>
      <c r="Z6354" s="4">
        <f>Tabla1[[#This Row],[Valor total OS]]-Tabla1[[#This Row],[valor total op]]</f>
        <v>4500</v>
      </c>
    </row>
    <row r="6355" spans="1:26" x14ac:dyDescent="0.3">
      <c r="A6355">
        <v>5317</v>
      </c>
      <c r="B6355">
        <v>6</v>
      </c>
      <c r="C6355" t="s">
        <v>10010</v>
      </c>
      <c r="D6355" t="s">
        <v>10011</v>
      </c>
      <c r="E6355" t="s">
        <v>130</v>
      </c>
      <c r="F6355" t="s">
        <v>450</v>
      </c>
      <c r="G6355" s="2">
        <v>45383</v>
      </c>
      <c r="H6355">
        <v>53767073</v>
      </c>
      <c r="I6355" t="s">
        <v>10012</v>
      </c>
      <c r="J6355" t="s">
        <v>10000</v>
      </c>
      <c r="K6355" t="s">
        <v>77</v>
      </c>
      <c r="L6355">
        <v>180</v>
      </c>
      <c r="M6355">
        <v>13563</v>
      </c>
      <c r="N6355" t="s">
        <v>53</v>
      </c>
      <c r="O6355" t="s">
        <v>3605</v>
      </c>
      <c r="P6355" s="4">
        <v>1100</v>
      </c>
      <c r="Q6355" s="4">
        <v>1100</v>
      </c>
      <c r="R6355" t="s">
        <v>819</v>
      </c>
      <c r="S6355" s="4">
        <v>34436314</v>
      </c>
      <c r="T6355" t="s">
        <v>111</v>
      </c>
      <c r="U6355">
        <v>180</v>
      </c>
      <c r="V6355" t="s">
        <v>3606</v>
      </c>
      <c r="W6355" s="4">
        <f>Tabla1[[#This Row],[OS-Valor Unitario]]-Tabla1[[#This Row],[costo_antes_iva]]</f>
        <v>0</v>
      </c>
      <c r="X6355" s="4">
        <f>Tabla1[[#This Row],[OS-Valor Unitario]]*Tabla1[[#This Row],[CANTIDAD ENTREGA SATELITE]]</f>
        <v>198000</v>
      </c>
      <c r="Y6355" s="4">
        <f>Tabla1[[#This Row],[costo_antes_iva]]*Tabla1[[#This Row],[CANTIDAD ENTREGA SATELITE]]</f>
        <v>198000</v>
      </c>
      <c r="Z6355" s="4">
        <f>Tabla1[[#This Row],[Valor total OS]]-Tabla1[[#This Row],[valor total op]]</f>
        <v>0</v>
      </c>
    </row>
    <row r="6356" spans="1:26" x14ac:dyDescent="0.3">
      <c r="A6356">
        <v>5317</v>
      </c>
      <c r="B6356">
        <v>6</v>
      </c>
      <c r="C6356" t="s">
        <v>10010</v>
      </c>
      <c r="D6356" t="s">
        <v>10011</v>
      </c>
      <c r="E6356" t="s">
        <v>130</v>
      </c>
      <c r="F6356" t="s">
        <v>450</v>
      </c>
      <c r="G6356" s="2">
        <v>45383</v>
      </c>
      <c r="H6356">
        <v>53767073</v>
      </c>
      <c r="I6356" t="s">
        <v>10012</v>
      </c>
      <c r="J6356" t="s">
        <v>10000</v>
      </c>
      <c r="K6356" t="s">
        <v>77</v>
      </c>
      <c r="L6356">
        <v>68</v>
      </c>
      <c r="M6356">
        <v>13564</v>
      </c>
      <c r="N6356" t="s">
        <v>53</v>
      </c>
      <c r="O6356" t="s">
        <v>3605</v>
      </c>
      <c r="P6356" s="4">
        <v>1100</v>
      </c>
      <c r="Q6356" s="4">
        <v>1100</v>
      </c>
      <c r="R6356" t="s">
        <v>819</v>
      </c>
      <c r="S6356" s="4">
        <v>34436314</v>
      </c>
      <c r="T6356" t="s">
        <v>111</v>
      </c>
      <c r="U6356">
        <v>68</v>
      </c>
      <c r="V6356" t="s">
        <v>3606</v>
      </c>
      <c r="W6356" s="4">
        <f>Tabla1[[#This Row],[OS-Valor Unitario]]-Tabla1[[#This Row],[costo_antes_iva]]</f>
        <v>0</v>
      </c>
      <c r="X6356" s="4">
        <f>Tabla1[[#This Row],[OS-Valor Unitario]]*Tabla1[[#This Row],[CANTIDAD ENTREGA SATELITE]]</f>
        <v>74800</v>
      </c>
      <c r="Y6356" s="4">
        <f>Tabla1[[#This Row],[costo_antes_iva]]*Tabla1[[#This Row],[CANTIDAD ENTREGA SATELITE]]</f>
        <v>74800</v>
      </c>
      <c r="Z6356" s="4">
        <f>Tabla1[[#This Row],[Valor total OS]]-Tabla1[[#This Row],[valor total op]]</f>
        <v>0</v>
      </c>
    </row>
    <row r="6357" spans="1:26" x14ac:dyDescent="0.3">
      <c r="A6357">
        <v>5317</v>
      </c>
      <c r="B6357">
        <v>6</v>
      </c>
      <c r="C6357" t="s">
        <v>10010</v>
      </c>
      <c r="D6357" t="s">
        <v>10011</v>
      </c>
      <c r="E6357" t="s">
        <v>130</v>
      </c>
      <c r="F6357" t="s">
        <v>450</v>
      </c>
      <c r="G6357" s="2">
        <v>45383</v>
      </c>
      <c r="H6357">
        <v>53767073</v>
      </c>
      <c r="I6357" t="s">
        <v>10012</v>
      </c>
      <c r="J6357" t="s">
        <v>10000</v>
      </c>
      <c r="K6357" t="s">
        <v>77</v>
      </c>
      <c r="L6357">
        <v>247</v>
      </c>
      <c r="M6357">
        <v>14022</v>
      </c>
      <c r="N6357" t="s">
        <v>53</v>
      </c>
      <c r="O6357" t="s">
        <v>3605</v>
      </c>
      <c r="P6357" s="4">
        <v>1100</v>
      </c>
      <c r="Q6357" s="4">
        <v>1100</v>
      </c>
      <c r="R6357" t="s">
        <v>819</v>
      </c>
      <c r="S6357" s="4">
        <v>34436314</v>
      </c>
      <c r="T6357" t="s">
        <v>111</v>
      </c>
      <c r="U6357">
        <v>6</v>
      </c>
      <c r="V6357" t="s">
        <v>3606</v>
      </c>
      <c r="W6357" s="4">
        <f>Tabla1[[#This Row],[OS-Valor Unitario]]-Tabla1[[#This Row],[costo_antes_iva]]</f>
        <v>0</v>
      </c>
      <c r="X6357" s="4">
        <f>Tabla1[[#This Row],[OS-Valor Unitario]]*Tabla1[[#This Row],[CANTIDAD ENTREGA SATELITE]]</f>
        <v>6600</v>
      </c>
      <c r="Y6357" s="4">
        <f>Tabla1[[#This Row],[costo_antes_iva]]*Tabla1[[#This Row],[CANTIDAD ENTREGA SATELITE]]</f>
        <v>6600</v>
      </c>
      <c r="Z6357" s="4">
        <f>Tabla1[[#This Row],[Valor total OS]]-Tabla1[[#This Row],[valor total op]]</f>
        <v>0</v>
      </c>
    </row>
    <row r="6358" spans="1:26" x14ac:dyDescent="0.3">
      <c r="A6358">
        <v>5317</v>
      </c>
      <c r="B6358">
        <v>6</v>
      </c>
      <c r="C6358" t="s">
        <v>10010</v>
      </c>
      <c r="D6358" t="s">
        <v>10011</v>
      </c>
      <c r="E6358" t="s">
        <v>130</v>
      </c>
      <c r="F6358" t="s">
        <v>450</v>
      </c>
      <c r="G6358" s="2">
        <v>45383</v>
      </c>
      <c r="H6358">
        <v>53767073</v>
      </c>
      <c r="I6358" t="s">
        <v>10012</v>
      </c>
      <c r="J6358" t="s">
        <v>10000</v>
      </c>
      <c r="K6358" t="s">
        <v>32</v>
      </c>
      <c r="L6358">
        <v>6</v>
      </c>
      <c r="M6358">
        <v>13881</v>
      </c>
      <c r="N6358" t="s">
        <v>53</v>
      </c>
      <c r="O6358" t="s">
        <v>215</v>
      </c>
      <c r="P6358" s="4">
        <v>10500</v>
      </c>
      <c r="Q6358" s="4">
        <v>11000</v>
      </c>
      <c r="R6358" t="s">
        <v>819</v>
      </c>
      <c r="S6358" s="4">
        <v>34436314</v>
      </c>
      <c r="T6358" t="s">
        <v>111</v>
      </c>
      <c r="U6358">
        <v>6</v>
      </c>
      <c r="V6358" t="s">
        <v>216</v>
      </c>
      <c r="W6358" s="4">
        <f>Tabla1[[#This Row],[OS-Valor Unitario]]-Tabla1[[#This Row],[costo_antes_iva]]</f>
        <v>500</v>
      </c>
      <c r="X6358" s="4">
        <f>Tabla1[[#This Row],[OS-Valor Unitario]]*Tabla1[[#This Row],[CANTIDAD ENTREGA SATELITE]]</f>
        <v>66000</v>
      </c>
      <c r="Y6358" s="4">
        <f>Tabla1[[#This Row],[costo_antes_iva]]*Tabla1[[#This Row],[CANTIDAD ENTREGA SATELITE]]</f>
        <v>63000</v>
      </c>
      <c r="Z6358" s="4">
        <f>Tabla1[[#This Row],[Valor total OS]]-Tabla1[[#This Row],[valor total op]]</f>
        <v>3000</v>
      </c>
    </row>
    <row r="6359" spans="1:26" x14ac:dyDescent="0.3">
      <c r="A6359">
        <v>5317</v>
      </c>
      <c r="B6359">
        <v>6</v>
      </c>
      <c r="C6359" t="s">
        <v>10010</v>
      </c>
      <c r="D6359" t="s">
        <v>10011</v>
      </c>
      <c r="E6359" t="s">
        <v>130</v>
      </c>
      <c r="F6359" t="s">
        <v>450</v>
      </c>
      <c r="G6359" s="2">
        <v>45383</v>
      </c>
      <c r="H6359">
        <v>53767073</v>
      </c>
      <c r="I6359" t="s">
        <v>10012</v>
      </c>
      <c r="J6359" t="s">
        <v>10000</v>
      </c>
      <c r="K6359" t="s">
        <v>32</v>
      </c>
      <c r="L6359">
        <v>180</v>
      </c>
      <c r="M6359">
        <v>13528</v>
      </c>
      <c r="N6359" t="s">
        <v>53</v>
      </c>
      <c r="O6359" t="s">
        <v>8171</v>
      </c>
      <c r="P6359" s="4">
        <v>10500</v>
      </c>
      <c r="Q6359" s="4">
        <v>11000</v>
      </c>
      <c r="R6359" t="s">
        <v>819</v>
      </c>
      <c r="S6359" s="4">
        <v>34436314</v>
      </c>
      <c r="T6359" t="s">
        <v>111</v>
      </c>
      <c r="U6359">
        <v>180</v>
      </c>
      <c r="V6359" t="s">
        <v>8172</v>
      </c>
      <c r="W6359" s="4">
        <f>Tabla1[[#This Row],[OS-Valor Unitario]]-Tabla1[[#This Row],[costo_antes_iva]]</f>
        <v>500</v>
      </c>
      <c r="X6359" s="4">
        <f>Tabla1[[#This Row],[OS-Valor Unitario]]*Tabla1[[#This Row],[CANTIDAD ENTREGA SATELITE]]</f>
        <v>1980000</v>
      </c>
      <c r="Y6359" s="4">
        <f>Tabla1[[#This Row],[costo_antes_iva]]*Tabla1[[#This Row],[CANTIDAD ENTREGA SATELITE]]</f>
        <v>1890000</v>
      </c>
      <c r="Z6359" s="4">
        <f>Tabla1[[#This Row],[Valor total OS]]-Tabla1[[#This Row],[valor total op]]</f>
        <v>90000</v>
      </c>
    </row>
    <row r="6360" spans="1:26" x14ac:dyDescent="0.3">
      <c r="A6360">
        <v>5317</v>
      </c>
      <c r="B6360">
        <v>6</v>
      </c>
      <c r="C6360" t="s">
        <v>10010</v>
      </c>
      <c r="D6360" t="s">
        <v>10011</v>
      </c>
      <c r="E6360" t="s">
        <v>130</v>
      </c>
      <c r="F6360" t="s">
        <v>450</v>
      </c>
      <c r="G6360" s="2">
        <v>45383</v>
      </c>
      <c r="H6360">
        <v>53767073</v>
      </c>
      <c r="I6360" t="s">
        <v>10012</v>
      </c>
      <c r="J6360" t="s">
        <v>10000</v>
      </c>
      <c r="K6360" t="s">
        <v>32</v>
      </c>
      <c r="L6360">
        <v>68</v>
      </c>
      <c r="M6360">
        <v>13529</v>
      </c>
      <c r="N6360" t="s">
        <v>53</v>
      </c>
      <c r="O6360" t="s">
        <v>210</v>
      </c>
      <c r="P6360" s="4">
        <v>10500</v>
      </c>
      <c r="Q6360" s="4">
        <v>11000</v>
      </c>
      <c r="R6360" t="s">
        <v>819</v>
      </c>
      <c r="S6360" s="4">
        <v>34436314</v>
      </c>
      <c r="T6360" t="s">
        <v>111</v>
      </c>
      <c r="U6360">
        <v>68</v>
      </c>
      <c r="V6360" t="s">
        <v>211</v>
      </c>
      <c r="W6360" s="4">
        <f>Tabla1[[#This Row],[OS-Valor Unitario]]-Tabla1[[#This Row],[costo_antes_iva]]</f>
        <v>500</v>
      </c>
      <c r="X6360" s="4">
        <f>Tabla1[[#This Row],[OS-Valor Unitario]]*Tabla1[[#This Row],[CANTIDAD ENTREGA SATELITE]]</f>
        <v>748000</v>
      </c>
      <c r="Y6360" s="4">
        <f>Tabla1[[#This Row],[costo_antes_iva]]*Tabla1[[#This Row],[CANTIDAD ENTREGA SATELITE]]</f>
        <v>714000</v>
      </c>
      <c r="Z6360" s="4">
        <f>Tabla1[[#This Row],[Valor total OS]]-Tabla1[[#This Row],[valor total op]]</f>
        <v>34000</v>
      </c>
    </row>
    <row r="6361" spans="1:26" x14ac:dyDescent="0.3">
      <c r="A6361">
        <v>5317</v>
      </c>
      <c r="B6361">
        <v>7</v>
      </c>
      <c r="C6361" t="s">
        <v>10013</v>
      </c>
      <c r="D6361" t="s">
        <v>10014</v>
      </c>
      <c r="E6361" t="s">
        <v>111</v>
      </c>
      <c r="F6361" t="s">
        <v>450</v>
      </c>
      <c r="G6361" s="2">
        <v>45383</v>
      </c>
      <c r="H6361">
        <v>53767079</v>
      </c>
      <c r="I6361" t="s">
        <v>10015</v>
      </c>
      <c r="J6361" t="s">
        <v>10000</v>
      </c>
      <c r="K6361" t="s">
        <v>77</v>
      </c>
      <c r="L6361">
        <v>116</v>
      </c>
      <c r="M6361">
        <v>13774</v>
      </c>
      <c r="N6361" t="s">
        <v>53</v>
      </c>
      <c r="O6361" t="s">
        <v>3605</v>
      </c>
      <c r="P6361" s="4">
        <v>1100</v>
      </c>
      <c r="Q6361" s="4">
        <v>1100</v>
      </c>
      <c r="R6361" t="s">
        <v>819</v>
      </c>
      <c r="S6361" s="4">
        <v>34436314</v>
      </c>
      <c r="T6361" t="s">
        <v>111</v>
      </c>
      <c r="U6361">
        <v>116</v>
      </c>
      <c r="V6361" t="s">
        <v>3606</v>
      </c>
      <c r="W6361" s="4">
        <f>Tabla1[[#This Row],[OS-Valor Unitario]]-Tabla1[[#This Row],[costo_antes_iva]]</f>
        <v>0</v>
      </c>
      <c r="X6361" s="4">
        <f>Tabla1[[#This Row],[OS-Valor Unitario]]*Tabla1[[#This Row],[CANTIDAD ENTREGA SATELITE]]</f>
        <v>127600</v>
      </c>
      <c r="Y6361" s="4">
        <f>Tabla1[[#This Row],[costo_antes_iva]]*Tabla1[[#This Row],[CANTIDAD ENTREGA SATELITE]]</f>
        <v>127600</v>
      </c>
      <c r="Z6361" s="4">
        <f>Tabla1[[#This Row],[Valor total OS]]-Tabla1[[#This Row],[valor total op]]</f>
        <v>0</v>
      </c>
    </row>
    <row r="6362" spans="1:26" x14ac:dyDescent="0.3">
      <c r="A6362">
        <v>5317</v>
      </c>
      <c r="B6362">
        <v>7</v>
      </c>
      <c r="C6362" t="s">
        <v>10013</v>
      </c>
      <c r="D6362" t="s">
        <v>10014</v>
      </c>
      <c r="E6362" t="s">
        <v>111</v>
      </c>
      <c r="F6362" t="s">
        <v>450</v>
      </c>
      <c r="G6362" s="2">
        <v>45383</v>
      </c>
      <c r="H6362">
        <v>53767079</v>
      </c>
      <c r="I6362" t="s">
        <v>10015</v>
      </c>
      <c r="J6362" t="s">
        <v>10000</v>
      </c>
      <c r="K6362" t="s">
        <v>32</v>
      </c>
      <c r="L6362">
        <v>116</v>
      </c>
      <c r="M6362">
        <v>13620</v>
      </c>
      <c r="N6362" t="s">
        <v>53</v>
      </c>
      <c r="O6362" t="s">
        <v>210</v>
      </c>
      <c r="P6362" s="4">
        <v>10500</v>
      </c>
      <c r="Q6362" s="4">
        <v>11000</v>
      </c>
      <c r="R6362" t="s">
        <v>819</v>
      </c>
      <c r="S6362" s="4">
        <v>34436314</v>
      </c>
      <c r="T6362" t="s">
        <v>111</v>
      </c>
      <c r="U6362">
        <v>116</v>
      </c>
      <c r="V6362" t="s">
        <v>211</v>
      </c>
      <c r="W6362" s="4">
        <f>Tabla1[[#This Row],[OS-Valor Unitario]]-Tabla1[[#This Row],[costo_antes_iva]]</f>
        <v>500</v>
      </c>
      <c r="X6362" s="4">
        <f>Tabla1[[#This Row],[OS-Valor Unitario]]*Tabla1[[#This Row],[CANTIDAD ENTREGA SATELITE]]</f>
        <v>1276000</v>
      </c>
      <c r="Y6362" s="4">
        <f>Tabla1[[#This Row],[costo_antes_iva]]*Tabla1[[#This Row],[CANTIDAD ENTREGA SATELITE]]</f>
        <v>1218000</v>
      </c>
      <c r="Z6362" s="4">
        <f>Tabla1[[#This Row],[Valor total OS]]-Tabla1[[#This Row],[valor total op]]</f>
        <v>58000</v>
      </c>
    </row>
    <row r="6363" spans="1:26" x14ac:dyDescent="0.3">
      <c r="A6363">
        <v>5317</v>
      </c>
      <c r="B6363">
        <v>10</v>
      </c>
      <c r="C6363" t="s">
        <v>10016</v>
      </c>
      <c r="D6363" t="s">
        <v>10017</v>
      </c>
      <c r="E6363" t="s">
        <v>70</v>
      </c>
      <c r="F6363" t="s">
        <v>450</v>
      </c>
      <c r="G6363" s="2">
        <v>45383</v>
      </c>
      <c r="H6363">
        <v>53767153</v>
      </c>
      <c r="I6363" t="s">
        <v>10018</v>
      </c>
      <c r="J6363" t="s">
        <v>10000</v>
      </c>
      <c r="K6363" t="s">
        <v>77</v>
      </c>
      <c r="L6363">
        <v>1</v>
      </c>
      <c r="M6363">
        <v>13572</v>
      </c>
      <c r="N6363" t="s">
        <v>53</v>
      </c>
      <c r="O6363" t="s">
        <v>3605</v>
      </c>
      <c r="P6363" s="4">
        <v>1100</v>
      </c>
      <c r="Q6363" s="4">
        <v>1100</v>
      </c>
      <c r="R6363" t="s">
        <v>819</v>
      </c>
      <c r="S6363" s="4">
        <v>34436314</v>
      </c>
      <c r="T6363" t="s">
        <v>75</v>
      </c>
      <c r="U6363">
        <v>1</v>
      </c>
      <c r="V6363" t="s">
        <v>3606</v>
      </c>
      <c r="W6363" s="4">
        <f>Tabla1[[#This Row],[OS-Valor Unitario]]-Tabla1[[#This Row],[costo_antes_iva]]</f>
        <v>0</v>
      </c>
      <c r="X6363" s="4">
        <f>Tabla1[[#This Row],[OS-Valor Unitario]]*Tabla1[[#This Row],[CANTIDAD ENTREGA SATELITE]]</f>
        <v>1100</v>
      </c>
      <c r="Y6363" s="4">
        <f>Tabla1[[#This Row],[costo_antes_iva]]*Tabla1[[#This Row],[CANTIDAD ENTREGA SATELITE]]</f>
        <v>1100</v>
      </c>
      <c r="Z6363" s="4">
        <f>Tabla1[[#This Row],[Valor total OS]]-Tabla1[[#This Row],[valor total op]]</f>
        <v>0</v>
      </c>
    </row>
    <row r="6364" spans="1:26" x14ac:dyDescent="0.3">
      <c r="A6364">
        <v>5317</v>
      </c>
      <c r="B6364">
        <v>10</v>
      </c>
      <c r="C6364" t="s">
        <v>10016</v>
      </c>
      <c r="D6364" t="s">
        <v>10017</v>
      </c>
      <c r="E6364" t="s">
        <v>70</v>
      </c>
      <c r="F6364" t="s">
        <v>450</v>
      </c>
      <c r="G6364" s="2">
        <v>45383</v>
      </c>
      <c r="H6364">
        <v>53767153</v>
      </c>
      <c r="I6364" t="s">
        <v>10018</v>
      </c>
      <c r="J6364" t="s">
        <v>10000</v>
      </c>
      <c r="K6364" t="s">
        <v>32</v>
      </c>
      <c r="L6364">
        <v>1</v>
      </c>
      <c r="M6364">
        <v>13520</v>
      </c>
      <c r="N6364" t="s">
        <v>53</v>
      </c>
      <c r="O6364" t="s">
        <v>41</v>
      </c>
      <c r="P6364" s="4">
        <v>12000</v>
      </c>
      <c r="Q6364" s="4">
        <v>11000</v>
      </c>
      <c r="R6364" t="s">
        <v>819</v>
      </c>
      <c r="S6364" s="4">
        <v>34436314</v>
      </c>
      <c r="T6364" t="s">
        <v>75</v>
      </c>
      <c r="U6364">
        <v>1</v>
      </c>
      <c r="V6364" t="s">
        <v>46</v>
      </c>
      <c r="W6364" s="4">
        <f>Tabla1[[#This Row],[OS-Valor Unitario]]-Tabla1[[#This Row],[costo_antes_iva]]</f>
        <v>-1000</v>
      </c>
      <c r="X6364" s="4">
        <f>Tabla1[[#This Row],[OS-Valor Unitario]]*Tabla1[[#This Row],[CANTIDAD ENTREGA SATELITE]]</f>
        <v>11000</v>
      </c>
      <c r="Y6364" s="4">
        <f>Tabla1[[#This Row],[costo_antes_iva]]*Tabla1[[#This Row],[CANTIDAD ENTREGA SATELITE]]</f>
        <v>12000</v>
      </c>
      <c r="Z6364" s="4">
        <f>Tabla1[[#This Row],[Valor total OS]]-Tabla1[[#This Row],[valor total op]]</f>
        <v>-1000</v>
      </c>
    </row>
    <row r="6365" spans="1:26" x14ac:dyDescent="0.3">
      <c r="A6365">
        <v>5316</v>
      </c>
      <c r="B6365">
        <v>2</v>
      </c>
      <c r="C6365" t="s">
        <v>10019</v>
      </c>
      <c r="D6365" t="s">
        <v>10020</v>
      </c>
      <c r="E6365" t="s">
        <v>378</v>
      </c>
      <c r="F6365" t="s">
        <v>3602</v>
      </c>
      <c r="G6365" s="2">
        <v>45383</v>
      </c>
      <c r="H6365">
        <v>53777337</v>
      </c>
      <c r="I6365" t="s">
        <v>10021</v>
      </c>
      <c r="J6365" t="s">
        <v>10022</v>
      </c>
      <c r="K6365" t="s">
        <v>77</v>
      </c>
      <c r="L6365">
        <v>85</v>
      </c>
      <c r="M6365">
        <v>13793</v>
      </c>
      <c r="N6365" t="s">
        <v>285</v>
      </c>
      <c r="O6365" t="s">
        <v>78</v>
      </c>
      <c r="P6365" s="4">
        <v>1500</v>
      </c>
      <c r="Q6365" s="4">
        <v>1500</v>
      </c>
      <c r="R6365" t="s">
        <v>819</v>
      </c>
      <c r="S6365" s="4">
        <v>15938605</v>
      </c>
      <c r="T6365" t="s">
        <v>381</v>
      </c>
      <c r="U6365">
        <v>85</v>
      </c>
      <c r="V6365" t="s">
        <v>79</v>
      </c>
      <c r="W6365" s="4">
        <f>Tabla1[[#This Row],[OS-Valor Unitario]]-Tabla1[[#This Row],[costo_antes_iva]]</f>
        <v>0</v>
      </c>
      <c r="X6365" s="4">
        <f>Tabla1[[#This Row],[OS-Valor Unitario]]*Tabla1[[#This Row],[CANTIDAD ENTREGA SATELITE]]</f>
        <v>127500</v>
      </c>
      <c r="Y6365" s="4">
        <f>Tabla1[[#This Row],[costo_antes_iva]]*Tabla1[[#This Row],[CANTIDAD ENTREGA SATELITE]]</f>
        <v>127500</v>
      </c>
      <c r="Z6365" s="4">
        <f>Tabla1[[#This Row],[Valor total OS]]-Tabla1[[#This Row],[valor total op]]</f>
        <v>0</v>
      </c>
    </row>
    <row r="6366" spans="1:26" x14ac:dyDescent="0.3">
      <c r="A6366">
        <v>5316</v>
      </c>
      <c r="B6366">
        <v>3</v>
      </c>
      <c r="C6366" t="s">
        <v>10023</v>
      </c>
      <c r="D6366" t="s">
        <v>10024</v>
      </c>
      <c r="E6366" t="s">
        <v>236</v>
      </c>
      <c r="F6366" t="s">
        <v>3602</v>
      </c>
      <c r="G6366" s="2">
        <v>45383</v>
      </c>
      <c r="H6366">
        <v>53777340</v>
      </c>
      <c r="I6366" t="s">
        <v>10025</v>
      </c>
      <c r="J6366" t="s">
        <v>10022</v>
      </c>
      <c r="K6366" t="s">
        <v>64</v>
      </c>
      <c r="L6366">
        <v>85</v>
      </c>
      <c r="M6366">
        <v>14064</v>
      </c>
      <c r="N6366" t="s">
        <v>285</v>
      </c>
      <c r="O6366" t="s">
        <v>66</v>
      </c>
      <c r="P6366" s="4">
        <v>3200</v>
      </c>
      <c r="Q6366" s="4">
        <v>3200</v>
      </c>
      <c r="R6366" t="s">
        <v>819</v>
      </c>
      <c r="S6366" s="4">
        <v>15938605</v>
      </c>
      <c r="T6366" t="s">
        <v>238</v>
      </c>
      <c r="U6366">
        <v>85</v>
      </c>
      <c r="V6366" t="s">
        <v>66</v>
      </c>
      <c r="W6366" s="4">
        <f>Tabla1[[#This Row],[OS-Valor Unitario]]-Tabla1[[#This Row],[costo_antes_iva]]</f>
        <v>0</v>
      </c>
      <c r="X6366" s="4">
        <f>Tabla1[[#This Row],[OS-Valor Unitario]]*Tabla1[[#This Row],[CANTIDAD ENTREGA SATELITE]]</f>
        <v>272000</v>
      </c>
      <c r="Y6366" s="4">
        <f>Tabla1[[#This Row],[costo_antes_iva]]*Tabla1[[#This Row],[CANTIDAD ENTREGA SATELITE]]</f>
        <v>272000</v>
      </c>
      <c r="Z6366" s="4">
        <f>Tabla1[[#This Row],[Valor total OS]]-Tabla1[[#This Row],[valor total op]]</f>
        <v>0</v>
      </c>
    </row>
    <row r="6367" spans="1:26" x14ac:dyDescent="0.3">
      <c r="A6367">
        <v>5316</v>
      </c>
      <c r="B6367">
        <v>3</v>
      </c>
      <c r="C6367" t="s">
        <v>10023</v>
      </c>
      <c r="D6367" t="s">
        <v>10024</v>
      </c>
      <c r="E6367" t="s">
        <v>236</v>
      </c>
      <c r="F6367" t="s">
        <v>3602</v>
      </c>
      <c r="G6367" s="2">
        <v>45383</v>
      </c>
      <c r="H6367">
        <v>53777340</v>
      </c>
      <c r="I6367" t="s">
        <v>10025</v>
      </c>
      <c r="J6367" t="s">
        <v>10022</v>
      </c>
      <c r="K6367" t="s">
        <v>1619</v>
      </c>
      <c r="L6367">
        <v>85</v>
      </c>
      <c r="M6367">
        <v>14170</v>
      </c>
      <c r="N6367" t="s">
        <v>285</v>
      </c>
      <c r="O6367" t="s">
        <v>3440</v>
      </c>
      <c r="P6367" s="4">
        <v>12000</v>
      </c>
      <c r="Q6367" s="4">
        <v>12000</v>
      </c>
      <c r="R6367" t="s">
        <v>819</v>
      </c>
      <c r="S6367" s="4">
        <v>15938605</v>
      </c>
      <c r="T6367" t="s">
        <v>238</v>
      </c>
      <c r="U6367">
        <v>85</v>
      </c>
      <c r="V6367" t="s">
        <v>3441</v>
      </c>
      <c r="W6367" s="4">
        <f>Tabla1[[#This Row],[OS-Valor Unitario]]-Tabla1[[#This Row],[costo_antes_iva]]</f>
        <v>0</v>
      </c>
      <c r="X6367" s="4">
        <f>Tabla1[[#This Row],[OS-Valor Unitario]]*Tabla1[[#This Row],[CANTIDAD ENTREGA SATELITE]]</f>
        <v>1020000</v>
      </c>
      <c r="Y6367" s="4">
        <f>Tabla1[[#This Row],[costo_antes_iva]]*Tabla1[[#This Row],[CANTIDAD ENTREGA SATELITE]]</f>
        <v>1020000</v>
      </c>
      <c r="Z6367" s="4">
        <f>Tabla1[[#This Row],[Valor total OS]]-Tabla1[[#This Row],[valor total op]]</f>
        <v>0</v>
      </c>
    </row>
    <row r="6368" spans="1:26" x14ac:dyDescent="0.3">
      <c r="A6368">
        <v>5316</v>
      </c>
      <c r="B6368">
        <v>3</v>
      </c>
      <c r="C6368" t="s">
        <v>10023</v>
      </c>
      <c r="D6368" t="s">
        <v>10024</v>
      </c>
      <c r="E6368" t="s">
        <v>236</v>
      </c>
      <c r="F6368" t="s">
        <v>3602</v>
      </c>
      <c r="G6368" s="2">
        <v>45383</v>
      </c>
      <c r="H6368">
        <v>53777340</v>
      </c>
      <c r="I6368" t="s">
        <v>10025</v>
      </c>
      <c r="J6368" t="s">
        <v>10022</v>
      </c>
      <c r="K6368" t="s">
        <v>342</v>
      </c>
      <c r="L6368">
        <v>200</v>
      </c>
      <c r="M6368">
        <v>13600</v>
      </c>
      <c r="N6368" t="s">
        <v>285</v>
      </c>
      <c r="O6368" t="s">
        <v>5523</v>
      </c>
      <c r="P6368" s="4">
        <v>14000</v>
      </c>
      <c r="Q6368" s="4">
        <v>9000</v>
      </c>
      <c r="R6368" t="s">
        <v>819</v>
      </c>
      <c r="S6368" s="4">
        <v>15938605</v>
      </c>
      <c r="T6368" t="s">
        <v>238</v>
      </c>
      <c r="U6368">
        <v>200</v>
      </c>
      <c r="V6368" t="s">
        <v>5524</v>
      </c>
      <c r="W6368" s="4">
        <f>Tabla1[[#This Row],[OS-Valor Unitario]]-Tabla1[[#This Row],[costo_antes_iva]]</f>
        <v>-5000</v>
      </c>
      <c r="X6368" s="4">
        <f>Tabla1[[#This Row],[OS-Valor Unitario]]*Tabla1[[#This Row],[CANTIDAD ENTREGA SATELITE]]</f>
        <v>1800000</v>
      </c>
      <c r="Y6368" s="4">
        <f>Tabla1[[#This Row],[costo_antes_iva]]*Tabla1[[#This Row],[CANTIDAD ENTREGA SATELITE]]</f>
        <v>2800000</v>
      </c>
      <c r="Z6368" s="4">
        <f>Tabla1[[#This Row],[Valor total OS]]-Tabla1[[#This Row],[valor total op]]</f>
        <v>-1000000</v>
      </c>
    </row>
    <row r="6369" spans="1:26" x14ac:dyDescent="0.3">
      <c r="A6369">
        <v>5313</v>
      </c>
      <c r="B6369">
        <v>1</v>
      </c>
      <c r="C6369" t="s">
        <v>10026</v>
      </c>
      <c r="D6369" t="s">
        <v>10027</v>
      </c>
      <c r="E6369" t="s">
        <v>815</v>
      </c>
      <c r="F6369" t="s">
        <v>282</v>
      </c>
      <c r="G6369" s="2">
        <v>45383</v>
      </c>
      <c r="H6369">
        <v>53766755</v>
      </c>
      <c r="I6369" t="s">
        <v>10028</v>
      </c>
      <c r="J6369" t="s">
        <v>10029</v>
      </c>
      <c r="K6369" t="s">
        <v>32</v>
      </c>
      <c r="L6369">
        <v>300</v>
      </c>
      <c r="M6369">
        <v>14230</v>
      </c>
      <c r="N6369" t="s">
        <v>285</v>
      </c>
      <c r="O6369" t="s">
        <v>146</v>
      </c>
      <c r="P6369" s="4">
        <v>4500</v>
      </c>
      <c r="Q6369" s="4">
        <v>4500</v>
      </c>
      <c r="R6369" t="s">
        <v>819</v>
      </c>
      <c r="S6369" s="4">
        <v>442265540</v>
      </c>
      <c r="T6369" t="s">
        <v>144</v>
      </c>
      <c r="U6369">
        <v>299</v>
      </c>
      <c r="V6369" t="s">
        <v>112</v>
      </c>
      <c r="W6369" s="4">
        <f>Tabla1[[#This Row],[OS-Valor Unitario]]-Tabla1[[#This Row],[costo_antes_iva]]</f>
        <v>0</v>
      </c>
      <c r="X6369" s="4">
        <f>Tabla1[[#This Row],[OS-Valor Unitario]]*Tabla1[[#This Row],[CANTIDAD ENTREGA SATELITE]]</f>
        <v>1345500</v>
      </c>
      <c r="Y6369" s="4">
        <f>Tabla1[[#This Row],[costo_antes_iva]]*Tabla1[[#This Row],[CANTIDAD ENTREGA SATELITE]]</f>
        <v>1345500</v>
      </c>
      <c r="Z6369" s="4">
        <f>Tabla1[[#This Row],[Valor total OS]]-Tabla1[[#This Row],[valor total op]]</f>
        <v>0</v>
      </c>
    </row>
    <row r="6370" spans="1:26" x14ac:dyDescent="0.3">
      <c r="A6370">
        <v>5313</v>
      </c>
      <c r="B6370">
        <v>1</v>
      </c>
      <c r="C6370" t="s">
        <v>10026</v>
      </c>
      <c r="D6370" t="s">
        <v>10027</v>
      </c>
      <c r="E6370" t="s">
        <v>815</v>
      </c>
      <c r="F6370" t="s">
        <v>282</v>
      </c>
      <c r="G6370" s="2">
        <v>45383</v>
      </c>
      <c r="H6370">
        <v>53766755</v>
      </c>
      <c r="I6370" t="s">
        <v>10028</v>
      </c>
      <c r="J6370" t="s">
        <v>10029</v>
      </c>
      <c r="K6370" t="s">
        <v>32</v>
      </c>
      <c r="L6370">
        <v>654</v>
      </c>
      <c r="M6370">
        <v>14328</v>
      </c>
      <c r="N6370" t="s">
        <v>285</v>
      </c>
      <c r="O6370" t="s">
        <v>146</v>
      </c>
      <c r="P6370" s="4">
        <v>4500</v>
      </c>
      <c r="Q6370" s="4">
        <v>4500</v>
      </c>
      <c r="R6370" t="s">
        <v>819</v>
      </c>
      <c r="S6370" s="4">
        <v>442265540</v>
      </c>
      <c r="T6370" t="s">
        <v>144</v>
      </c>
      <c r="U6370">
        <v>656</v>
      </c>
      <c r="V6370" t="s">
        <v>112</v>
      </c>
      <c r="W6370" s="4">
        <f>Tabla1[[#This Row],[OS-Valor Unitario]]-Tabla1[[#This Row],[costo_antes_iva]]</f>
        <v>0</v>
      </c>
      <c r="X6370" s="4">
        <f>Tabla1[[#This Row],[OS-Valor Unitario]]*Tabla1[[#This Row],[CANTIDAD ENTREGA SATELITE]]</f>
        <v>2952000</v>
      </c>
      <c r="Y6370" s="4">
        <f>Tabla1[[#This Row],[costo_antes_iva]]*Tabla1[[#This Row],[CANTIDAD ENTREGA SATELITE]]</f>
        <v>2952000</v>
      </c>
      <c r="Z6370" s="4">
        <f>Tabla1[[#This Row],[Valor total OS]]-Tabla1[[#This Row],[valor total op]]</f>
        <v>0</v>
      </c>
    </row>
    <row r="6371" spans="1:26" x14ac:dyDescent="0.3">
      <c r="A6371">
        <v>5313</v>
      </c>
      <c r="B6371">
        <v>1</v>
      </c>
      <c r="C6371" t="s">
        <v>10026</v>
      </c>
      <c r="D6371" t="s">
        <v>10027</v>
      </c>
      <c r="E6371" t="s">
        <v>815</v>
      </c>
      <c r="F6371" t="s">
        <v>282</v>
      </c>
      <c r="G6371" s="2">
        <v>45383</v>
      </c>
      <c r="H6371">
        <v>53766755</v>
      </c>
      <c r="I6371" t="s">
        <v>10028</v>
      </c>
      <c r="J6371" t="s">
        <v>10029</v>
      </c>
      <c r="K6371" t="s">
        <v>32</v>
      </c>
      <c r="L6371">
        <v>1280</v>
      </c>
      <c r="M6371">
        <v>14206</v>
      </c>
      <c r="N6371" t="s">
        <v>285</v>
      </c>
      <c r="O6371" t="s">
        <v>863</v>
      </c>
      <c r="P6371" s="4">
        <v>4500</v>
      </c>
      <c r="Q6371" s="4">
        <v>4500</v>
      </c>
      <c r="R6371" t="s">
        <v>819</v>
      </c>
      <c r="S6371" s="4">
        <v>442265540</v>
      </c>
      <c r="T6371" t="s">
        <v>144</v>
      </c>
      <c r="U6371">
        <v>1274</v>
      </c>
      <c r="V6371" t="s">
        <v>864</v>
      </c>
      <c r="W6371" s="4">
        <f>Tabla1[[#This Row],[OS-Valor Unitario]]-Tabla1[[#This Row],[costo_antes_iva]]</f>
        <v>0</v>
      </c>
      <c r="X6371" s="4">
        <f>Tabla1[[#This Row],[OS-Valor Unitario]]*Tabla1[[#This Row],[CANTIDAD ENTREGA SATELITE]]</f>
        <v>5733000</v>
      </c>
      <c r="Y6371" s="4">
        <f>Tabla1[[#This Row],[costo_antes_iva]]*Tabla1[[#This Row],[CANTIDAD ENTREGA SATELITE]]</f>
        <v>5733000</v>
      </c>
      <c r="Z6371" s="4">
        <f>Tabla1[[#This Row],[Valor total OS]]-Tabla1[[#This Row],[valor total op]]</f>
        <v>0</v>
      </c>
    </row>
    <row r="6372" spans="1:26" x14ac:dyDescent="0.3">
      <c r="A6372">
        <v>5313</v>
      </c>
      <c r="B6372">
        <v>1</v>
      </c>
      <c r="C6372" t="s">
        <v>10026</v>
      </c>
      <c r="D6372" t="s">
        <v>10027</v>
      </c>
      <c r="E6372" t="s">
        <v>815</v>
      </c>
      <c r="F6372" t="s">
        <v>282</v>
      </c>
      <c r="G6372" s="2">
        <v>45383</v>
      </c>
      <c r="H6372">
        <v>53766755</v>
      </c>
      <c r="I6372" t="s">
        <v>10028</v>
      </c>
      <c r="J6372" t="s">
        <v>10029</v>
      </c>
      <c r="K6372" t="s">
        <v>32</v>
      </c>
      <c r="L6372">
        <v>1700</v>
      </c>
      <c r="M6372">
        <v>14290</v>
      </c>
      <c r="N6372" t="s">
        <v>285</v>
      </c>
      <c r="O6372" t="s">
        <v>863</v>
      </c>
      <c r="P6372" s="4">
        <v>4500</v>
      </c>
      <c r="Q6372" s="4">
        <v>4500</v>
      </c>
      <c r="R6372" t="s">
        <v>819</v>
      </c>
      <c r="S6372" s="4">
        <v>442265540</v>
      </c>
      <c r="T6372" t="s">
        <v>144</v>
      </c>
      <c r="U6372">
        <v>1695</v>
      </c>
      <c r="V6372" t="s">
        <v>864</v>
      </c>
      <c r="W6372" s="4">
        <f>Tabla1[[#This Row],[OS-Valor Unitario]]-Tabla1[[#This Row],[costo_antes_iva]]</f>
        <v>0</v>
      </c>
      <c r="X6372" s="4">
        <f>Tabla1[[#This Row],[OS-Valor Unitario]]*Tabla1[[#This Row],[CANTIDAD ENTREGA SATELITE]]</f>
        <v>7627500</v>
      </c>
      <c r="Y6372" s="4">
        <f>Tabla1[[#This Row],[costo_antes_iva]]*Tabla1[[#This Row],[CANTIDAD ENTREGA SATELITE]]</f>
        <v>7627500</v>
      </c>
      <c r="Z6372" s="4">
        <f>Tabla1[[#This Row],[Valor total OS]]-Tabla1[[#This Row],[valor total op]]</f>
        <v>0</v>
      </c>
    </row>
    <row r="6373" spans="1:26" x14ac:dyDescent="0.3">
      <c r="A6373">
        <v>5313</v>
      </c>
      <c r="B6373">
        <v>1</v>
      </c>
      <c r="C6373" t="s">
        <v>10026</v>
      </c>
      <c r="D6373" t="s">
        <v>10027</v>
      </c>
      <c r="E6373" t="s">
        <v>815</v>
      </c>
      <c r="F6373" t="s">
        <v>282</v>
      </c>
      <c r="G6373" s="2">
        <v>45383</v>
      </c>
      <c r="H6373">
        <v>53766755</v>
      </c>
      <c r="I6373" t="s">
        <v>10028</v>
      </c>
      <c r="J6373" t="s">
        <v>10029</v>
      </c>
      <c r="K6373" t="s">
        <v>32</v>
      </c>
      <c r="L6373">
        <v>428</v>
      </c>
      <c r="M6373">
        <v>14528</v>
      </c>
      <c r="N6373" t="s">
        <v>285</v>
      </c>
      <c r="O6373" t="s">
        <v>7010</v>
      </c>
      <c r="P6373" s="4">
        <v>4500</v>
      </c>
      <c r="Q6373" s="4">
        <v>4500</v>
      </c>
      <c r="R6373" t="s">
        <v>819</v>
      </c>
      <c r="S6373" s="4">
        <v>442265540</v>
      </c>
      <c r="T6373" t="s">
        <v>144</v>
      </c>
      <c r="U6373">
        <v>416</v>
      </c>
      <c r="V6373" t="s">
        <v>7011</v>
      </c>
      <c r="W6373" s="4">
        <f>Tabla1[[#This Row],[OS-Valor Unitario]]-Tabla1[[#This Row],[costo_antes_iva]]</f>
        <v>0</v>
      </c>
      <c r="X6373" s="4">
        <f>Tabla1[[#This Row],[OS-Valor Unitario]]*Tabla1[[#This Row],[CANTIDAD ENTREGA SATELITE]]</f>
        <v>1872000</v>
      </c>
      <c r="Y6373" s="4">
        <f>Tabla1[[#This Row],[costo_antes_iva]]*Tabla1[[#This Row],[CANTIDAD ENTREGA SATELITE]]</f>
        <v>1872000</v>
      </c>
      <c r="Z6373" s="4">
        <f>Tabla1[[#This Row],[Valor total OS]]-Tabla1[[#This Row],[valor total op]]</f>
        <v>0</v>
      </c>
    </row>
    <row r="6374" spans="1:26" x14ac:dyDescent="0.3">
      <c r="A6374">
        <v>5313</v>
      </c>
      <c r="B6374">
        <v>1</v>
      </c>
      <c r="C6374" t="s">
        <v>10026</v>
      </c>
      <c r="D6374" t="s">
        <v>10027</v>
      </c>
      <c r="E6374" t="s">
        <v>815</v>
      </c>
      <c r="F6374" t="s">
        <v>282</v>
      </c>
      <c r="G6374" s="2">
        <v>45383</v>
      </c>
      <c r="H6374">
        <v>53766755</v>
      </c>
      <c r="I6374" t="s">
        <v>10028</v>
      </c>
      <c r="J6374" t="s">
        <v>10029</v>
      </c>
      <c r="K6374" t="s">
        <v>32</v>
      </c>
      <c r="L6374">
        <v>1250</v>
      </c>
      <c r="M6374">
        <v>14205</v>
      </c>
      <c r="N6374" t="s">
        <v>285</v>
      </c>
      <c r="O6374" t="s">
        <v>5709</v>
      </c>
      <c r="P6374" s="4">
        <v>4500</v>
      </c>
      <c r="Q6374" s="4">
        <v>4500</v>
      </c>
      <c r="R6374" t="s">
        <v>819</v>
      </c>
      <c r="S6374" s="4">
        <v>442265540</v>
      </c>
      <c r="T6374" t="s">
        <v>144</v>
      </c>
      <c r="U6374">
        <v>1238</v>
      </c>
      <c r="V6374" t="s">
        <v>5710</v>
      </c>
      <c r="W6374" s="4">
        <f>Tabla1[[#This Row],[OS-Valor Unitario]]-Tabla1[[#This Row],[costo_antes_iva]]</f>
        <v>0</v>
      </c>
      <c r="X6374" s="4">
        <f>Tabla1[[#This Row],[OS-Valor Unitario]]*Tabla1[[#This Row],[CANTIDAD ENTREGA SATELITE]]</f>
        <v>5571000</v>
      </c>
      <c r="Y6374" s="4">
        <f>Tabla1[[#This Row],[costo_antes_iva]]*Tabla1[[#This Row],[CANTIDAD ENTREGA SATELITE]]</f>
        <v>5571000</v>
      </c>
      <c r="Z6374" s="4">
        <f>Tabla1[[#This Row],[Valor total OS]]-Tabla1[[#This Row],[valor total op]]</f>
        <v>0</v>
      </c>
    </row>
    <row r="6375" spans="1:26" x14ac:dyDescent="0.3">
      <c r="A6375">
        <v>5313</v>
      </c>
      <c r="B6375">
        <v>1</v>
      </c>
      <c r="C6375" t="s">
        <v>10026</v>
      </c>
      <c r="D6375" t="s">
        <v>10027</v>
      </c>
      <c r="E6375" t="s">
        <v>815</v>
      </c>
      <c r="F6375" t="s">
        <v>282</v>
      </c>
      <c r="G6375" s="2">
        <v>45383</v>
      </c>
      <c r="H6375">
        <v>53766755</v>
      </c>
      <c r="I6375" t="s">
        <v>10028</v>
      </c>
      <c r="J6375" t="s">
        <v>10029</v>
      </c>
      <c r="K6375" t="s">
        <v>32</v>
      </c>
      <c r="L6375">
        <v>657</v>
      </c>
      <c r="M6375">
        <v>14455</v>
      </c>
      <c r="N6375" t="s">
        <v>285</v>
      </c>
      <c r="O6375" t="s">
        <v>5709</v>
      </c>
      <c r="P6375" s="4">
        <v>4500</v>
      </c>
      <c r="Q6375" s="4">
        <v>4500</v>
      </c>
      <c r="R6375" t="s">
        <v>819</v>
      </c>
      <c r="S6375" s="4">
        <v>442265540</v>
      </c>
      <c r="T6375" t="s">
        <v>144</v>
      </c>
      <c r="U6375">
        <v>657</v>
      </c>
      <c r="V6375" t="s">
        <v>5710</v>
      </c>
      <c r="W6375" s="4">
        <f>Tabla1[[#This Row],[OS-Valor Unitario]]-Tabla1[[#This Row],[costo_antes_iva]]</f>
        <v>0</v>
      </c>
      <c r="X6375" s="4">
        <f>Tabla1[[#This Row],[OS-Valor Unitario]]*Tabla1[[#This Row],[CANTIDAD ENTREGA SATELITE]]</f>
        <v>2956500</v>
      </c>
      <c r="Y6375" s="4">
        <f>Tabla1[[#This Row],[costo_antes_iva]]*Tabla1[[#This Row],[CANTIDAD ENTREGA SATELITE]]</f>
        <v>2956500</v>
      </c>
      <c r="Z6375" s="4">
        <f>Tabla1[[#This Row],[Valor total OS]]-Tabla1[[#This Row],[valor total op]]</f>
        <v>0</v>
      </c>
    </row>
    <row r="6376" spans="1:26" x14ac:dyDescent="0.3">
      <c r="A6376">
        <v>5313</v>
      </c>
      <c r="B6376">
        <v>1</v>
      </c>
      <c r="C6376" t="s">
        <v>10026</v>
      </c>
      <c r="D6376" t="s">
        <v>10027</v>
      </c>
      <c r="E6376" t="s">
        <v>815</v>
      </c>
      <c r="F6376" t="s">
        <v>282</v>
      </c>
      <c r="G6376" s="2">
        <v>45383</v>
      </c>
      <c r="H6376">
        <v>53766755</v>
      </c>
      <c r="I6376" t="s">
        <v>10028</v>
      </c>
      <c r="J6376" t="s">
        <v>10029</v>
      </c>
      <c r="K6376" t="s">
        <v>77</v>
      </c>
      <c r="L6376">
        <v>1250</v>
      </c>
      <c r="M6376">
        <v>14020</v>
      </c>
      <c r="N6376" t="s">
        <v>285</v>
      </c>
      <c r="O6376" t="s">
        <v>698</v>
      </c>
      <c r="P6376" s="4">
        <v>1500</v>
      </c>
      <c r="Q6376" s="4">
        <v>8800</v>
      </c>
      <c r="R6376" t="s">
        <v>819</v>
      </c>
      <c r="S6376" s="4">
        <v>442265540</v>
      </c>
      <c r="T6376" t="s">
        <v>144</v>
      </c>
      <c r="U6376">
        <v>1250</v>
      </c>
      <c r="V6376" t="s">
        <v>699</v>
      </c>
      <c r="W6376" s="4">
        <f>Tabla1[[#This Row],[OS-Valor Unitario]]-Tabla1[[#This Row],[costo_antes_iva]]</f>
        <v>7300</v>
      </c>
      <c r="X6376" s="4">
        <f>Tabla1[[#This Row],[OS-Valor Unitario]]*Tabla1[[#This Row],[CANTIDAD ENTREGA SATELITE]]</f>
        <v>11000000</v>
      </c>
      <c r="Y6376" s="4">
        <f>Tabla1[[#This Row],[costo_antes_iva]]*Tabla1[[#This Row],[CANTIDAD ENTREGA SATELITE]]</f>
        <v>1875000</v>
      </c>
      <c r="Z6376" s="4">
        <f>Tabla1[[#This Row],[Valor total OS]]-Tabla1[[#This Row],[valor total op]]</f>
        <v>9125000</v>
      </c>
    </row>
    <row r="6377" spans="1:26" x14ac:dyDescent="0.3">
      <c r="A6377">
        <v>5313</v>
      </c>
      <c r="B6377">
        <v>1</v>
      </c>
      <c r="C6377" t="s">
        <v>10026</v>
      </c>
      <c r="D6377" t="s">
        <v>10027</v>
      </c>
      <c r="E6377" t="s">
        <v>815</v>
      </c>
      <c r="F6377" t="s">
        <v>282</v>
      </c>
      <c r="G6377" s="2">
        <v>45383</v>
      </c>
      <c r="H6377">
        <v>53766755</v>
      </c>
      <c r="I6377" t="s">
        <v>10028</v>
      </c>
      <c r="J6377" t="s">
        <v>10029</v>
      </c>
      <c r="K6377" t="s">
        <v>77</v>
      </c>
      <c r="L6377">
        <v>1700</v>
      </c>
      <c r="M6377">
        <v>14030</v>
      </c>
      <c r="N6377" t="s">
        <v>285</v>
      </c>
      <c r="O6377" t="s">
        <v>698</v>
      </c>
      <c r="P6377" s="4">
        <v>1500</v>
      </c>
      <c r="Q6377" s="4">
        <v>8800</v>
      </c>
      <c r="R6377" t="s">
        <v>819</v>
      </c>
      <c r="S6377" s="4">
        <v>442265540</v>
      </c>
      <c r="T6377" t="s">
        <v>144</v>
      </c>
      <c r="U6377">
        <v>1700</v>
      </c>
      <c r="V6377" t="s">
        <v>699</v>
      </c>
      <c r="W6377" s="4">
        <f>Tabla1[[#This Row],[OS-Valor Unitario]]-Tabla1[[#This Row],[costo_antes_iva]]</f>
        <v>7300</v>
      </c>
      <c r="X6377" s="4">
        <f>Tabla1[[#This Row],[OS-Valor Unitario]]*Tabla1[[#This Row],[CANTIDAD ENTREGA SATELITE]]</f>
        <v>14960000</v>
      </c>
      <c r="Y6377" s="4">
        <f>Tabla1[[#This Row],[costo_antes_iva]]*Tabla1[[#This Row],[CANTIDAD ENTREGA SATELITE]]</f>
        <v>2550000</v>
      </c>
      <c r="Z6377" s="4">
        <f>Tabla1[[#This Row],[Valor total OS]]-Tabla1[[#This Row],[valor total op]]</f>
        <v>12410000</v>
      </c>
    </row>
    <row r="6378" spans="1:26" x14ac:dyDescent="0.3">
      <c r="A6378">
        <v>5313</v>
      </c>
      <c r="B6378">
        <v>1</v>
      </c>
      <c r="C6378" t="s">
        <v>10026</v>
      </c>
      <c r="D6378" t="s">
        <v>10027</v>
      </c>
      <c r="E6378" t="s">
        <v>815</v>
      </c>
      <c r="F6378" t="s">
        <v>282</v>
      </c>
      <c r="G6378" s="2">
        <v>45383</v>
      </c>
      <c r="H6378">
        <v>53766755</v>
      </c>
      <c r="I6378" t="s">
        <v>10028</v>
      </c>
      <c r="J6378" t="s">
        <v>10029</v>
      </c>
      <c r="K6378" t="s">
        <v>77</v>
      </c>
      <c r="L6378">
        <v>22</v>
      </c>
      <c r="M6378">
        <v>14127</v>
      </c>
      <c r="N6378" t="s">
        <v>285</v>
      </c>
      <c r="O6378" t="s">
        <v>698</v>
      </c>
      <c r="P6378" s="4">
        <v>1500</v>
      </c>
      <c r="Q6378" s="4">
        <v>8800</v>
      </c>
      <c r="R6378" t="s">
        <v>819</v>
      </c>
      <c r="S6378" s="4">
        <v>442265540</v>
      </c>
      <c r="T6378" t="s">
        <v>144</v>
      </c>
      <c r="U6378">
        <v>22</v>
      </c>
      <c r="V6378" t="s">
        <v>699</v>
      </c>
      <c r="W6378" s="4">
        <f>Tabla1[[#This Row],[OS-Valor Unitario]]-Tabla1[[#This Row],[costo_antes_iva]]</f>
        <v>7300</v>
      </c>
      <c r="X6378" s="4">
        <f>Tabla1[[#This Row],[OS-Valor Unitario]]*Tabla1[[#This Row],[CANTIDAD ENTREGA SATELITE]]</f>
        <v>193600</v>
      </c>
      <c r="Y6378" s="4">
        <f>Tabla1[[#This Row],[costo_antes_iva]]*Tabla1[[#This Row],[CANTIDAD ENTREGA SATELITE]]</f>
        <v>33000</v>
      </c>
      <c r="Z6378" s="4">
        <f>Tabla1[[#This Row],[Valor total OS]]-Tabla1[[#This Row],[valor total op]]</f>
        <v>160600</v>
      </c>
    </row>
    <row r="6379" spans="1:26" x14ac:dyDescent="0.3">
      <c r="A6379">
        <v>5313</v>
      </c>
      <c r="B6379">
        <v>1</v>
      </c>
      <c r="C6379" t="s">
        <v>10026</v>
      </c>
      <c r="D6379" t="s">
        <v>10027</v>
      </c>
      <c r="E6379" t="s">
        <v>815</v>
      </c>
      <c r="F6379" t="s">
        <v>282</v>
      </c>
      <c r="G6379" s="2">
        <v>45383</v>
      </c>
      <c r="H6379">
        <v>53766755</v>
      </c>
      <c r="I6379" t="s">
        <v>10028</v>
      </c>
      <c r="J6379" t="s">
        <v>10029</v>
      </c>
      <c r="K6379" t="s">
        <v>77</v>
      </c>
      <c r="L6379">
        <v>406</v>
      </c>
      <c r="M6379">
        <v>14332</v>
      </c>
      <c r="N6379" t="s">
        <v>285</v>
      </c>
      <c r="O6379" t="s">
        <v>698</v>
      </c>
      <c r="P6379" s="4">
        <v>1500</v>
      </c>
      <c r="Q6379" s="4">
        <v>8800</v>
      </c>
      <c r="R6379" t="s">
        <v>819</v>
      </c>
      <c r="S6379" s="4">
        <v>442265540</v>
      </c>
      <c r="T6379" t="s">
        <v>144</v>
      </c>
      <c r="U6379">
        <v>406</v>
      </c>
      <c r="V6379" t="s">
        <v>699</v>
      </c>
      <c r="W6379" s="4">
        <f>Tabla1[[#This Row],[OS-Valor Unitario]]-Tabla1[[#This Row],[costo_antes_iva]]</f>
        <v>7300</v>
      </c>
      <c r="X6379" s="4">
        <f>Tabla1[[#This Row],[OS-Valor Unitario]]*Tabla1[[#This Row],[CANTIDAD ENTREGA SATELITE]]</f>
        <v>3572800</v>
      </c>
      <c r="Y6379" s="4">
        <f>Tabla1[[#This Row],[costo_antes_iva]]*Tabla1[[#This Row],[CANTIDAD ENTREGA SATELITE]]</f>
        <v>609000</v>
      </c>
      <c r="Z6379" s="4">
        <f>Tabla1[[#This Row],[Valor total OS]]-Tabla1[[#This Row],[valor total op]]</f>
        <v>2963800</v>
      </c>
    </row>
    <row r="6380" spans="1:26" x14ac:dyDescent="0.3">
      <c r="A6380">
        <v>5313</v>
      </c>
      <c r="B6380">
        <v>1</v>
      </c>
      <c r="C6380" t="s">
        <v>10026</v>
      </c>
      <c r="D6380" t="s">
        <v>10027</v>
      </c>
      <c r="E6380" t="s">
        <v>815</v>
      </c>
      <c r="F6380" t="s">
        <v>282</v>
      </c>
      <c r="G6380" s="2">
        <v>45383</v>
      </c>
      <c r="H6380">
        <v>53766755</v>
      </c>
      <c r="I6380" t="s">
        <v>10028</v>
      </c>
      <c r="J6380" t="s">
        <v>10029</v>
      </c>
      <c r="K6380" t="s">
        <v>77</v>
      </c>
      <c r="L6380">
        <v>1280</v>
      </c>
      <c r="M6380">
        <v>14019</v>
      </c>
      <c r="N6380" t="s">
        <v>285</v>
      </c>
      <c r="O6380" t="s">
        <v>78</v>
      </c>
      <c r="P6380" s="4">
        <v>1500</v>
      </c>
      <c r="Q6380" s="4">
        <v>8800</v>
      </c>
      <c r="R6380" t="s">
        <v>819</v>
      </c>
      <c r="S6380" s="4">
        <v>442265540</v>
      </c>
      <c r="T6380" t="s">
        <v>144</v>
      </c>
      <c r="U6380">
        <v>1280</v>
      </c>
      <c r="V6380" t="s">
        <v>79</v>
      </c>
      <c r="W6380" s="4">
        <f>Tabla1[[#This Row],[OS-Valor Unitario]]-Tabla1[[#This Row],[costo_antes_iva]]</f>
        <v>7300</v>
      </c>
      <c r="X6380" s="4">
        <f>Tabla1[[#This Row],[OS-Valor Unitario]]*Tabla1[[#This Row],[CANTIDAD ENTREGA SATELITE]]</f>
        <v>11264000</v>
      </c>
      <c r="Y6380" s="4">
        <f>Tabla1[[#This Row],[costo_antes_iva]]*Tabla1[[#This Row],[CANTIDAD ENTREGA SATELITE]]</f>
        <v>1920000</v>
      </c>
      <c r="Z6380" s="4">
        <f>Tabla1[[#This Row],[Valor total OS]]-Tabla1[[#This Row],[valor total op]]</f>
        <v>9344000</v>
      </c>
    </row>
    <row r="6381" spans="1:26" x14ac:dyDescent="0.3">
      <c r="A6381">
        <v>5313</v>
      </c>
      <c r="B6381">
        <v>1</v>
      </c>
      <c r="C6381" t="s">
        <v>10026</v>
      </c>
      <c r="D6381" t="s">
        <v>10027</v>
      </c>
      <c r="E6381" t="s">
        <v>815</v>
      </c>
      <c r="F6381" t="s">
        <v>282</v>
      </c>
      <c r="G6381" s="2">
        <v>45383</v>
      </c>
      <c r="H6381">
        <v>53766755</v>
      </c>
      <c r="I6381" t="s">
        <v>10028</v>
      </c>
      <c r="J6381" t="s">
        <v>10029</v>
      </c>
      <c r="K6381" t="s">
        <v>77</v>
      </c>
      <c r="L6381">
        <v>300</v>
      </c>
      <c r="M6381">
        <v>14029</v>
      </c>
      <c r="N6381" t="s">
        <v>285</v>
      </c>
      <c r="O6381" t="s">
        <v>78</v>
      </c>
      <c r="P6381" s="4">
        <v>1500</v>
      </c>
      <c r="Q6381" s="4">
        <v>8800</v>
      </c>
      <c r="R6381" t="s">
        <v>819</v>
      </c>
      <c r="S6381" s="4">
        <v>442265540</v>
      </c>
      <c r="T6381" t="s">
        <v>144</v>
      </c>
      <c r="U6381">
        <v>300</v>
      </c>
      <c r="V6381" t="s">
        <v>79</v>
      </c>
      <c r="W6381" s="4">
        <f>Tabla1[[#This Row],[OS-Valor Unitario]]-Tabla1[[#This Row],[costo_antes_iva]]</f>
        <v>7300</v>
      </c>
      <c r="X6381" s="4">
        <f>Tabla1[[#This Row],[OS-Valor Unitario]]*Tabla1[[#This Row],[CANTIDAD ENTREGA SATELITE]]</f>
        <v>2640000</v>
      </c>
      <c r="Y6381" s="4">
        <f>Tabla1[[#This Row],[costo_antes_iva]]*Tabla1[[#This Row],[CANTIDAD ENTREGA SATELITE]]</f>
        <v>450000</v>
      </c>
      <c r="Z6381" s="4">
        <f>Tabla1[[#This Row],[Valor total OS]]-Tabla1[[#This Row],[valor total op]]</f>
        <v>2190000</v>
      </c>
    </row>
    <row r="6382" spans="1:26" x14ac:dyDescent="0.3">
      <c r="A6382">
        <v>5313</v>
      </c>
      <c r="B6382">
        <v>1</v>
      </c>
      <c r="C6382" t="s">
        <v>10026</v>
      </c>
      <c r="D6382" t="s">
        <v>10027</v>
      </c>
      <c r="E6382" t="s">
        <v>815</v>
      </c>
      <c r="F6382" t="s">
        <v>282</v>
      </c>
      <c r="G6382" s="2">
        <v>45383</v>
      </c>
      <c r="H6382">
        <v>53766755</v>
      </c>
      <c r="I6382" t="s">
        <v>10028</v>
      </c>
      <c r="J6382" t="s">
        <v>10029</v>
      </c>
      <c r="K6382" t="s">
        <v>77</v>
      </c>
      <c r="L6382">
        <v>1314</v>
      </c>
      <c r="M6382">
        <v>14078</v>
      </c>
      <c r="N6382" t="s">
        <v>285</v>
      </c>
      <c r="O6382" t="s">
        <v>78</v>
      </c>
      <c r="P6382" s="4">
        <v>1500</v>
      </c>
      <c r="Q6382" s="4">
        <v>8800</v>
      </c>
      <c r="R6382" t="s">
        <v>819</v>
      </c>
      <c r="S6382" s="4">
        <v>442265540</v>
      </c>
      <c r="T6382" t="s">
        <v>144</v>
      </c>
      <c r="U6382">
        <v>1314</v>
      </c>
      <c r="V6382" t="s">
        <v>79</v>
      </c>
      <c r="W6382" s="4">
        <f>Tabla1[[#This Row],[OS-Valor Unitario]]-Tabla1[[#This Row],[costo_antes_iva]]</f>
        <v>7300</v>
      </c>
      <c r="X6382" s="4">
        <f>Tabla1[[#This Row],[OS-Valor Unitario]]*Tabla1[[#This Row],[CANTIDAD ENTREGA SATELITE]]</f>
        <v>11563200</v>
      </c>
      <c r="Y6382" s="4">
        <f>Tabla1[[#This Row],[costo_antes_iva]]*Tabla1[[#This Row],[CANTIDAD ENTREGA SATELITE]]</f>
        <v>1971000</v>
      </c>
      <c r="Z6382" s="4">
        <f>Tabla1[[#This Row],[Valor total OS]]-Tabla1[[#This Row],[valor total op]]</f>
        <v>9592200</v>
      </c>
    </row>
    <row r="6383" spans="1:26" x14ac:dyDescent="0.3">
      <c r="A6383">
        <v>5313</v>
      </c>
      <c r="B6383">
        <v>2</v>
      </c>
      <c r="C6383" t="s">
        <v>10030</v>
      </c>
      <c r="D6383" t="s">
        <v>10031</v>
      </c>
      <c r="E6383" t="s">
        <v>393</v>
      </c>
      <c r="F6383" t="s">
        <v>282</v>
      </c>
      <c r="G6383" s="2">
        <v>45383</v>
      </c>
      <c r="H6383">
        <v>53766762</v>
      </c>
      <c r="I6383" t="s">
        <v>10032</v>
      </c>
      <c r="J6383" t="s">
        <v>10029</v>
      </c>
      <c r="K6383" t="s">
        <v>77</v>
      </c>
      <c r="L6383">
        <v>1200</v>
      </c>
      <c r="M6383">
        <v>13565</v>
      </c>
      <c r="N6383" t="s">
        <v>285</v>
      </c>
      <c r="O6383" t="s">
        <v>698</v>
      </c>
      <c r="P6383" s="4">
        <v>1400</v>
      </c>
      <c r="Q6383" s="4">
        <v>1500</v>
      </c>
      <c r="R6383" t="s">
        <v>819</v>
      </c>
      <c r="S6383" s="4">
        <v>442265540</v>
      </c>
      <c r="T6383" t="s">
        <v>56</v>
      </c>
      <c r="U6383">
        <v>1200</v>
      </c>
      <c r="V6383" t="s">
        <v>699</v>
      </c>
      <c r="W6383" s="4">
        <f>Tabla1[[#This Row],[OS-Valor Unitario]]-Tabla1[[#This Row],[costo_antes_iva]]</f>
        <v>100</v>
      </c>
      <c r="X6383" s="4">
        <f>Tabla1[[#This Row],[OS-Valor Unitario]]*Tabla1[[#This Row],[CANTIDAD ENTREGA SATELITE]]</f>
        <v>1800000</v>
      </c>
      <c r="Y6383" s="4">
        <f>Tabla1[[#This Row],[costo_antes_iva]]*Tabla1[[#This Row],[CANTIDAD ENTREGA SATELITE]]</f>
        <v>1680000</v>
      </c>
      <c r="Z6383" s="4">
        <f>Tabla1[[#This Row],[Valor total OS]]-Tabla1[[#This Row],[valor total op]]</f>
        <v>120000</v>
      </c>
    </row>
    <row r="6384" spans="1:26" x14ac:dyDescent="0.3">
      <c r="A6384">
        <v>5313</v>
      </c>
      <c r="B6384">
        <v>2</v>
      </c>
      <c r="C6384" t="s">
        <v>10030</v>
      </c>
      <c r="D6384" t="s">
        <v>10031</v>
      </c>
      <c r="E6384" t="s">
        <v>393</v>
      </c>
      <c r="F6384" t="s">
        <v>282</v>
      </c>
      <c r="G6384" s="2">
        <v>45383</v>
      </c>
      <c r="H6384">
        <v>53766762</v>
      </c>
      <c r="I6384" t="s">
        <v>10032</v>
      </c>
      <c r="J6384" t="s">
        <v>10029</v>
      </c>
      <c r="K6384" t="s">
        <v>77</v>
      </c>
      <c r="L6384">
        <v>1000</v>
      </c>
      <c r="M6384">
        <v>13566</v>
      </c>
      <c r="N6384" t="s">
        <v>285</v>
      </c>
      <c r="O6384" t="s">
        <v>698</v>
      </c>
      <c r="P6384" s="4">
        <v>1400</v>
      </c>
      <c r="Q6384" s="4">
        <v>1500</v>
      </c>
      <c r="R6384" t="s">
        <v>819</v>
      </c>
      <c r="S6384" s="4">
        <v>442265540</v>
      </c>
      <c r="T6384" t="s">
        <v>56</v>
      </c>
      <c r="U6384">
        <v>1000</v>
      </c>
      <c r="V6384" t="s">
        <v>699</v>
      </c>
      <c r="W6384" s="4">
        <f>Tabla1[[#This Row],[OS-Valor Unitario]]-Tabla1[[#This Row],[costo_antes_iva]]</f>
        <v>100</v>
      </c>
      <c r="X6384" s="4">
        <f>Tabla1[[#This Row],[OS-Valor Unitario]]*Tabla1[[#This Row],[CANTIDAD ENTREGA SATELITE]]</f>
        <v>1500000</v>
      </c>
      <c r="Y6384" s="4">
        <f>Tabla1[[#This Row],[costo_antes_iva]]*Tabla1[[#This Row],[CANTIDAD ENTREGA SATELITE]]</f>
        <v>1400000</v>
      </c>
      <c r="Z6384" s="4">
        <f>Tabla1[[#This Row],[Valor total OS]]-Tabla1[[#This Row],[valor total op]]</f>
        <v>100000</v>
      </c>
    </row>
    <row r="6385" spans="1:26" x14ac:dyDescent="0.3">
      <c r="A6385">
        <v>5313</v>
      </c>
      <c r="B6385">
        <v>2</v>
      </c>
      <c r="C6385" t="s">
        <v>10030</v>
      </c>
      <c r="D6385" t="s">
        <v>10031</v>
      </c>
      <c r="E6385" t="s">
        <v>393</v>
      </c>
      <c r="F6385" t="s">
        <v>282</v>
      </c>
      <c r="G6385" s="2">
        <v>45383</v>
      </c>
      <c r="H6385">
        <v>53766762</v>
      </c>
      <c r="I6385" t="s">
        <v>10032</v>
      </c>
      <c r="J6385" t="s">
        <v>10029</v>
      </c>
      <c r="K6385" t="s">
        <v>77</v>
      </c>
      <c r="L6385">
        <v>1024</v>
      </c>
      <c r="M6385">
        <v>13670</v>
      </c>
      <c r="N6385" t="s">
        <v>285</v>
      </c>
      <c r="O6385" t="s">
        <v>698</v>
      </c>
      <c r="P6385" s="4">
        <v>1400</v>
      </c>
      <c r="Q6385" s="4">
        <v>1500</v>
      </c>
      <c r="R6385" t="s">
        <v>819</v>
      </c>
      <c r="S6385" s="4">
        <v>442265540</v>
      </c>
      <c r="T6385" t="s">
        <v>56</v>
      </c>
      <c r="U6385">
        <v>1024</v>
      </c>
      <c r="V6385" t="s">
        <v>699</v>
      </c>
      <c r="W6385" s="4">
        <f>Tabla1[[#This Row],[OS-Valor Unitario]]-Tabla1[[#This Row],[costo_antes_iva]]</f>
        <v>100</v>
      </c>
      <c r="X6385" s="4">
        <f>Tabla1[[#This Row],[OS-Valor Unitario]]*Tabla1[[#This Row],[CANTIDAD ENTREGA SATELITE]]</f>
        <v>1536000</v>
      </c>
      <c r="Y6385" s="4">
        <f>Tabla1[[#This Row],[costo_antes_iva]]*Tabla1[[#This Row],[CANTIDAD ENTREGA SATELITE]]</f>
        <v>1433600</v>
      </c>
      <c r="Z6385" s="4">
        <f>Tabla1[[#This Row],[Valor total OS]]-Tabla1[[#This Row],[valor total op]]</f>
        <v>102400</v>
      </c>
    </row>
    <row r="6386" spans="1:26" x14ac:dyDescent="0.3">
      <c r="A6386">
        <v>5313</v>
      </c>
      <c r="B6386">
        <v>2</v>
      </c>
      <c r="C6386" t="s">
        <v>10030</v>
      </c>
      <c r="D6386" t="s">
        <v>10031</v>
      </c>
      <c r="E6386" t="s">
        <v>393</v>
      </c>
      <c r="F6386" t="s">
        <v>282</v>
      </c>
      <c r="G6386" s="2">
        <v>45383</v>
      </c>
      <c r="H6386">
        <v>53766762</v>
      </c>
      <c r="I6386" t="s">
        <v>10032</v>
      </c>
      <c r="J6386" t="s">
        <v>10029</v>
      </c>
      <c r="K6386" t="s">
        <v>77</v>
      </c>
      <c r="L6386">
        <v>600</v>
      </c>
      <c r="M6386">
        <v>13684</v>
      </c>
      <c r="N6386" t="s">
        <v>285</v>
      </c>
      <c r="O6386" t="s">
        <v>698</v>
      </c>
      <c r="P6386" s="4">
        <v>1400</v>
      </c>
      <c r="Q6386" s="4">
        <v>1500</v>
      </c>
      <c r="R6386" t="s">
        <v>819</v>
      </c>
      <c r="S6386" s="4">
        <v>442265540</v>
      </c>
      <c r="T6386" t="s">
        <v>56</v>
      </c>
      <c r="U6386">
        <v>600</v>
      </c>
      <c r="V6386" t="s">
        <v>699</v>
      </c>
      <c r="W6386" s="4">
        <f>Tabla1[[#This Row],[OS-Valor Unitario]]-Tabla1[[#This Row],[costo_antes_iva]]</f>
        <v>100</v>
      </c>
      <c r="X6386" s="4">
        <f>Tabla1[[#This Row],[OS-Valor Unitario]]*Tabla1[[#This Row],[CANTIDAD ENTREGA SATELITE]]</f>
        <v>900000</v>
      </c>
      <c r="Y6386" s="4">
        <f>Tabla1[[#This Row],[costo_antes_iva]]*Tabla1[[#This Row],[CANTIDAD ENTREGA SATELITE]]</f>
        <v>840000</v>
      </c>
      <c r="Z6386" s="4">
        <f>Tabla1[[#This Row],[Valor total OS]]-Tabla1[[#This Row],[valor total op]]</f>
        <v>60000</v>
      </c>
    </row>
    <row r="6387" spans="1:26" x14ac:dyDescent="0.3">
      <c r="A6387">
        <v>5313</v>
      </c>
      <c r="B6387">
        <v>2</v>
      </c>
      <c r="C6387" t="s">
        <v>10030</v>
      </c>
      <c r="D6387" t="s">
        <v>10031</v>
      </c>
      <c r="E6387" t="s">
        <v>393</v>
      </c>
      <c r="F6387" t="s">
        <v>282</v>
      </c>
      <c r="G6387" s="2">
        <v>45383</v>
      </c>
      <c r="H6387">
        <v>53766762</v>
      </c>
      <c r="I6387" t="s">
        <v>10032</v>
      </c>
      <c r="J6387" t="s">
        <v>10029</v>
      </c>
      <c r="K6387" t="s">
        <v>77</v>
      </c>
      <c r="L6387">
        <v>500</v>
      </c>
      <c r="M6387">
        <v>13870</v>
      </c>
      <c r="N6387" t="s">
        <v>285</v>
      </c>
      <c r="O6387" t="s">
        <v>698</v>
      </c>
      <c r="P6387" s="4">
        <v>1400</v>
      </c>
      <c r="Q6387" s="4">
        <v>1500</v>
      </c>
      <c r="R6387" t="s">
        <v>819</v>
      </c>
      <c r="S6387" s="4">
        <v>442265540</v>
      </c>
      <c r="T6387" t="s">
        <v>56</v>
      </c>
      <c r="U6387">
        <v>499</v>
      </c>
      <c r="V6387" t="s">
        <v>699</v>
      </c>
      <c r="W6387" s="4">
        <f>Tabla1[[#This Row],[OS-Valor Unitario]]-Tabla1[[#This Row],[costo_antes_iva]]</f>
        <v>100</v>
      </c>
      <c r="X6387" s="4">
        <f>Tabla1[[#This Row],[OS-Valor Unitario]]*Tabla1[[#This Row],[CANTIDAD ENTREGA SATELITE]]</f>
        <v>748500</v>
      </c>
      <c r="Y6387" s="4">
        <f>Tabla1[[#This Row],[costo_antes_iva]]*Tabla1[[#This Row],[CANTIDAD ENTREGA SATELITE]]</f>
        <v>698600</v>
      </c>
      <c r="Z6387" s="4">
        <f>Tabla1[[#This Row],[Valor total OS]]-Tabla1[[#This Row],[valor total op]]</f>
        <v>49900</v>
      </c>
    </row>
    <row r="6388" spans="1:26" x14ac:dyDescent="0.3">
      <c r="A6388">
        <v>5313</v>
      </c>
      <c r="B6388">
        <v>2</v>
      </c>
      <c r="C6388" t="s">
        <v>10030</v>
      </c>
      <c r="D6388" t="s">
        <v>10031</v>
      </c>
      <c r="E6388" t="s">
        <v>393</v>
      </c>
      <c r="F6388" t="s">
        <v>282</v>
      </c>
      <c r="G6388" s="2">
        <v>45383</v>
      </c>
      <c r="H6388">
        <v>53766762</v>
      </c>
      <c r="I6388" t="s">
        <v>10032</v>
      </c>
      <c r="J6388" t="s">
        <v>10029</v>
      </c>
      <c r="K6388" t="s">
        <v>77</v>
      </c>
      <c r="L6388">
        <v>702</v>
      </c>
      <c r="M6388">
        <v>13925</v>
      </c>
      <c r="N6388" t="s">
        <v>285</v>
      </c>
      <c r="O6388" t="s">
        <v>698</v>
      </c>
      <c r="P6388" s="4">
        <v>1400</v>
      </c>
      <c r="Q6388" s="4">
        <v>1500</v>
      </c>
      <c r="R6388" t="s">
        <v>819</v>
      </c>
      <c r="S6388" s="4">
        <v>442265540</v>
      </c>
      <c r="T6388" t="s">
        <v>56</v>
      </c>
      <c r="U6388">
        <v>702</v>
      </c>
      <c r="V6388" t="s">
        <v>699</v>
      </c>
      <c r="W6388" s="4">
        <f>Tabla1[[#This Row],[OS-Valor Unitario]]-Tabla1[[#This Row],[costo_antes_iva]]</f>
        <v>100</v>
      </c>
      <c r="X6388" s="4">
        <f>Tabla1[[#This Row],[OS-Valor Unitario]]*Tabla1[[#This Row],[CANTIDAD ENTREGA SATELITE]]</f>
        <v>1053000</v>
      </c>
      <c r="Y6388" s="4">
        <f>Tabla1[[#This Row],[costo_antes_iva]]*Tabla1[[#This Row],[CANTIDAD ENTREGA SATELITE]]</f>
        <v>982800</v>
      </c>
      <c r="Z6388" s="4">
        <f>Tabla1[[#This Row],[Valor total OS]]-Tabla1[[#This Row],[valor total op]]</f>
        <v>70200</v>
      </c>
    </row>
    <row r="6389" spans="1:26" x14ac:dyDescent="0.3">
      <c r="A6389">
        <v>5313</v>
      </c>
      <c r="B6389">
        <v>2</v>
      </c>
      <c r="C6389" t="s">
        <v>10030</v>
      </c>
      <c r="D6389" t="s">
        <v>10031</v>
      </c>
      <c r="E6389" t="s">
        <v>393</v>
      </c>
      <c r="F6389" t="s">
        <v>282</v>
      </c>
      <c r="G6389" s="2">
        <v>45383</v>
      </c>
      <c r="H6389">
        <v>53766762</v>
      </c>
      <c r="I6389" t="s">
        <v>10032</v>
      </c>
      <c r="J6389" t="s">
        <v>10029</v>
      </c>
      <c r="K6389" t="s">
        <v>77</v>
      </c>
      <c r="L6389">
        <v>421</v>
      </c>
      <c r="M6389">
        <v>13609</v>
      </c>
      <c r="N6389" t="s">
        <v>285</v>
      </c>
      <c r="O6389" t="s">
        <v>78</v>
      </c>
      <c r="P6389" s="4">
        <v>1400</v>
      </c>
      <c r="Q6389" s="4">
        <v>1500</v>
      </c>
      <c r="R6389" t="s">
        <v>819</v>
      </c>
      <c r="S6389" s="4">
        <v>442265540</v>
      </c>
      <c r="T6389" t="s">
        <v>56</v>
      </c>
      <c r="U6389">
        <v>421</v>
      </c>
      <c r="V6389" t="s">
        <v>79</v>
      </c>
      <c r="W6389" s="4">
        <f>Tabla1[[#This Row],[OS-Valor Unitario]]-Tabla1[[#This Row],[costo_antes_iva]]</f>
        <v>100</v>
      </c>
      <c r="X6389" s="4">
        <f>Tabla1[[#This Row],[OS-Valor Unitario]]*Tabla1[[#This Row],[CANTIDAD ENTREGA SATELITE]]</f>
        <v>631500</v>
      </c>
      <c r="Y6389" s="4">
        <f>Tabla1[[#This Row],[costo_antes_iva]]*Tabla1[[#This Row],[CANTIDAD ENTREGA SATELITE]]</f>
        <v>589400</v>
      </c>
      <c r="Z6389" s="4">
        <f>Tabla1[[#This Row],[Valor total OS]]-Tabla1[[#This Row],[valor total op]]</f>
        <v>42100</v>
      </c>
    </row>
    <row r="6390" spans="1:26" x14ac:dyDescent="0.3">
      <c r="A6390">
        <v>5317</v>
      </c>
      <c r="B6390">
        <v>2</v>
      </c>
      <c r="C6390" t="s">
        <v>10001</v>
      </c>
      <c r="D6390" t="s">
        <v>10002</v>
      </c>
      <c r="E6390" t="s">
        <v>393</v>
      </c>
      <c r="F6390" t="s">
        <v>450</v>
      </c>
      <c r="G6390" s="2">
        <v>45383</v>
      </c>
      <c r="H6390">
        <v>53767038</v>
      </c>
      <c r="I6390" t="s">
        <v>10003</v>
      </c>
      <c r="J6390" t="s">
        <v>10000</v>
      </c>
      <c r="K6390" t="s">
        <v>32</v>
      </c>
      <c r="L6390">
        <v>3</v>
      </c>
      <c r="M6390">
        <v>13645</v>
      </c>
      <c r="N6390" t="s">
        <v>53</v>
      </c>
      <c r="O6390" t="s">
        <v>1060</v>
      </c>
      <c r="P6390" s="4">
        <v>9000</v>
      </c>
      <c r="Q6390" s="4">
        <v>9000</v>
      </c>
      <c r="R6390" t="s">
        <v>819</v>
      </c>
      <c r="S6390" s="4">
        <v>34436314</v>
      </c>
      <c r="T6390" t="s">
        <v>56</v>
      </c>
      <c r="U6390">
        <v>131</v>
      </c>
      <c r="V6390" t="s">
        <v>646</v>
      </c>
      <c r="W6390" s="4">
        <f>Tabla1[[#This Row],[OS-Valor Unitario]]-Tabla1[[#This Row],[costo_antes_iva]]</f>
        <v>0</v>
      </c>
      <c r="X6390" s="4">
        <f>Tabla1[[#This Row],[OS-Valor Unitario]]*Tabla1[[#This Row],[CANTIDAD ENTREGA SATELITE]]</f>
        <v>1179000</v>
      </c>
      <c r="Y6390" s="4">
        <f>Tabla1[[#This Row],[costo_antes_iva]]*Tabla1[[#This Row],[CANTIDAD ENTREGA SATELITE]]</f>
        <v>1179000</v>
      </c>
      <c r="Z6390" s="4">
        <f>Tabla1[[#This Row],[Valor total OS]]-Tabla1[[#This Row],[valor total op]]</f>
        <v>0</v>
      </c>
    </row>
    <row r="6391" spans="1:26" x14ac:dyDescent="0.3">
      <c r="A6391">
        <v>5317</v>
      </c>
      <c r="B6391">
        <v>2</v>
      </c>
      <c r="C6391" t="s">
        <v>10001</v>
      </c>
      <c r="D6391" t="s">
        <v>10002</v>
      </c>
      <c r="E6391" t="s">
        <v>393</v>
      </c>
      <c r="F6391" t="s">
        <v>450</v>
      </c>
      <c r="G6391" s="2">
        <v>45383</v>
      </c>
      <c r="H6391">
        <v>53767038</v>
      </c>
      <c r="I6391" t="s">
        <v>10003</v>
      </c>
      <c r="J6391" t="s">
        <v>10000</v>
      </c>
      <c r="K6391" t="s">
        <v>32</v>
      </c>
      <c r="L6391">
        <v>1</v>
      </c>
      <c r="M6391">
        <v>13649</v>
      </c>
      <c r="N6391" t="s">
        <v>53</v>
      </c>
      <c r="O6391" t="s">
        <v>645</v>
      </c>
      <c r="P6391" s="4">
        <v>9000</v>
      </c>
      <c r="Q6391" s="4">
        <v>10000</v>
      </c>
      <c r="R6391" t="s">
        <v>819</v>
      </c>
      <c r="S6391" s="4">
        <v>34436314</v>
      </c>
      <c r="T6391" t="s">
        <v>56</v>
      </c>
      <c r="U6391">
        <v>131</v>
      </c>
      <c r="V6391" t="s">
        <v>646</v>
      </c>
      <c r="W6391" s="4">
        <f>Tabla1[[#This Row],[OS-Valor Unitario]]-Tabla1[[#This Row],[costo_antes_iva]]</f>
        <v>1000</v>
      </c>
      <c r="X6391" s="4">
        <f>Tabla1[[#This Row],[OS-Valor Unitario]]*Tabla1[[#This Row],[CANTIDAD ENTREGA SATELITE]]</f>
        <v>1310000</v>
      </c>
      <c r="Y6391" s="4">
        <f>Tabla1[[#This Row],[costo_antes_iva]]*Tabla1[[#This Row],[CANTIDAD ENTREGA SATELITE]]</f>
        <v>1179000</v>
      </c>
      <c r="Z6391" s="4">
        <f>Tabla1[[#This Row],[Valor total OS]]-Tabla1[[#This Row],[valor total op]]</f>
        <v>131000</v>
      </c>
    </row>
    <row r="6392" spans="1:26" x14ac:dyDescent="0.3">
      <c r="A6392">
        <v>5312</v>
      </c>
      <c r="B6392">
        <v>1</v>
      </c>
      <c r="C6392" t="s">
        <v>10033</v>
      </c>
      <c r="D6392" t="s">
        <v>10034</v>
      </c>
      <c r="E6392" t="s">
        <v>70</v>
      </c>
      <c r="F6392" t="s">
        <v>785</v>
      </c>
      <c r="G6392" s="2">
        <v>45378</v>
      </c>
      <c r="H6392">
        <v>53740891</v>
      </c>
      <c r="I6392" t="s">
        <v>10035</v>
      </c>
      <c r="J6392" t="s">
        <v>10036</v>
      </c>
      <c r="K6392" t="s">
        <v>77</v>
      </c>
      <c r="L6392">
        <v>42</v>
      </c>
      <c r="M6392">
        <v>13537</v>
      </c>
      <c r="N6392" t="s">
        <v>53</v>
      </c>
      <c r="O6392" t="s">
        <v>3605</v>
      </c>
      <c r="P6392" s="4">
        <v>1500</v>
      </c>
      <c r="Q6392" s="4">
        <v>1500</v>
      </c>
      <c r="R6392" t="s">
        <v>819</v>
      </c>
      <c r="S6392" s="4">
        <v>5284860</v>
      </c>
      <c r="T6392" t="s">
        <v>75</v>
      </c>
      <c r="U6392">
        <v>42</v>
      </c>
      <c r="V6392" t="s">
        <v>3606</v>
      </c>
      <c r="W6392" s="4">
        <f>Tabla1[[#This Row],[OS-Valor Unitario]]-Tabla1[[#This Row],[costo_antes_iva]]</f>
        <v>0</v>
      </c>
      <c r="X6392" s="4">
        <f>Tabla1[[#This Row],[OS-Valor Unitario]]*Tabla1[[#This Row],[CANTIDAD ENTREGA SATELITE]]</f>
        <v>63000</v>
      </c>
      <c r="Y6392" s="4">
        <f>Tabla1[[#This Row],[costo_antes_iva]]*Tabla1[[#This Row],[CANTIDAD ENTREGA SATELITE]]</f>
        <v>63000</v>
      </c>
      <c r="Z6392" s="4">
        <f>Tabla1[[#This Row],[Valor total OS]]-Tabla1[[#This Row],[valor total op]]</f>
        <v>0</v>
      </c>
    </row>
    <row r="6393" spans="1:26" x14ac:dyDescent="0.3">
      <c r="A6393">
        <v>5312</v>
      </c>
      <c r="B6393">
        <v>1</v>
      </c>
      <c r="C6393" t="s">
        <v>10033</v>
      </c>
      <c r="D6393" t="s">
        <v>10034</v>
      </c>
      <c r="E6393" t="s">
        <v>70</v>
      </c>
      <c r="F6393" t="s">
        <v>785</v>
      </c>
      <c r="G6393" s="2">
        <v>45378</v>
      </c>
      <c r="H6393">
        <v>53740891</v>
      </c>
      <c r="I6393" t="s">
        <v>10035</v>
      </c>
      <c r="J6393" t="s">
        <v>10036</v>
      </c>
      <c r="K6393" t="s">
        <v>1619</v>
      </c>
      <c r="L6393">
        <v>42</v>
      </c>
      <c r="M6393">
        <v>13538</v>
      </c>
      <c r="N6393" t="s">
        <v>53</v>
      </c>
      <c r="O6393" t="s">
        <v>6025</v>
      </c>
      <c r="P6393" s="4">
        <v>14000</v>
      </c>
      <c r="Q6393" s="4">
        <v>4500</v>
      </c>
      <c r="R6393" t="s">
        <v>819</v>
      </c>
      <c r="S6393" s="4">
        <v>5284860</v>
      </c>
      <c r="T6393" t="s">
        <v>75</v>
      </c>
      <c r="U6393">
        <v>42</v>
      </c>
      <c r="V6393" t="s">
        <v>6025</v>
      </c>
      <c r="W6393" s="4">
        <f>Tabla1[[#This Row],[OS-Valor Unitario]]-Tabla1[[#This Row],[costo_antes_iva]]</f>
        <v>-9500</v>
      </c>
      <c r="X6393" s="4">
        <f>Tabla1[[#This Row],[OS-Valor Unitario]]*Tabla1[[#This Row],[CANTIDAD ENTREGA SATELITE]]</f>
        <v>189000</v>
      </c>
      <c r="Y6393" s="4">
        <f>Tabla1[[#This Row],[costo_antes_iva]]*Tabla1[[#This Row],[CANTIDAD ENTREGA SATELITE]]</f>
        <v>588000</v>
      </c>
      <c r="Z6393" s="4">
        <f>Tabla1[[#This Row],[Valor total OS]]-Tabla1[[#This Row],[valor total op]]</f>
        <v>-399000</v>
      </c>
    </row>
    <row r="6394" spans="1:26" x14ac:dyDescent="0.3">
      <c r="A6394">
        <v>5312</v>
      </c>
      <c r="B6394">
        <v>1</v>
      </c>
      <c r="C6394" t="s">
        <v>10033</v>
      </c>
      <c r="D6394" t="s">
        <v>10034</v>
      </c>
      <c r="E6394" t="s">
        <v>70</v>
      </c>
      <c r="F6394" t="s">
        <v>785</v>
      </c>
      <c r="G6394" s="2">
        <v>45378</v>
      </c>
      <c r="H6394">
        <v>53740891</v>
      </c>
      <c r="I6394" t="s">
        <v>10035</v>
      </c>
      <c r="J6394" t="s">
        <v>10036</v>
      </c>
      <c r="K6394" t="s">
        <v>1619</v>
      </c>
      <c r="L6394">
        <v>42</v>
      </c>
      <c r="M6394">
        <v>13583</v>
      </c>
      <c r="N6394" t="s">
        <v>53</v>
      </c>
      <c r="O6394" t="s">
        <v>6025</v>
      </c>
      <c r="P6394" s="4">
        <v>14000</v>
      </c>
      <c r="Q6394" s="4">
        <v>6000</v>
      </c>
      <c r="R6394" t="s">
        <v>819</v>
      </c>
      <c r="S6394" s="4">
        <v>5284860</v>
      </c>
      <c r="T6394" t="s">
        <v>75</v>
      </c>
      <c r="U6394">
        <v>42</v>
      </c>
      <c r="V6394" t="s">
        <v>6025</v>
      </c>
      <c r="W6394" s="4">
        <f>Tabla1[[#This Row],[OS-Valor Unitario]]-Tabla1[[#This Row],[costo_antes_iva]]</f>
        <v>-8000</v>
      </c>
      <c r="X6394" s="4">
        <f>Tabla1[[#This Row],[OS-Valor Unitario]]*Tabla1[[#This Row],[CANTIDAD ENTREGA SATELITE]]</f>
        <v>252000</v>
      </c>
      <c r="Y6394" s="4">
        <f>Tabla1[[#This Row],[costo_antes_iva]]*Tabla1[[#This Row],[CANTIDAD ENTREGA SATELITE]]</f>
        <v>588000</v>
      </c>
      <c r="Z6394" s="4">
        <f>Tabla1[[#This Row],[Valor total OS]]-Tabla1[[#This Row],[valor total op]]</f>
        <v>-336000</v>
      </c>
    </row>
    <row r="6395" spans="1:26" x14ac:dyDescent="0.3">
      <c r="A6395">
        <v>5310</v>
      </c>
      <c r="B6395">
        <v>1</v>
      </c>
      <c r="C6395" t="s">
        <v>10037</v>
      </c>
      <c r="D6395" t="s">
        <v>10038</v>
      </c>
      <c r="E6395" t="s">
        <v>108</v>
      </c>
      <c r="F6395" t="s">
        <v>321</v>
      </c>
      <c r="G6395" s="2">
        <v>45373</v>
      </c>
      <c r="H6395">
        <v>53686514</v>
      </c>
      <c r="I6395" t="s">
        <v>10039</v>
      </c>
      <c r="J6395" t="s">
        <v>10040</v>
      </c>
      <c r="K6395" t="s">
        <v>77</v>
      </c>
      <c r="L6395">
        <v>600</v>
      </c>
      <c r="M6395">
        <v>13431</v>
      </c>
      <c r="N6395" t="s">
        <v>256</v>
      </c>
      <c r="O6395" t="s">
        <v>3605</v>
      </c>
      <c r="P6395" s="4">
        <v>900</v>
      </c>
      <c r="Q6395" s="4">
        <v>900</v>
      </c>
      <c r="R6395" t="s">
        <v>819</v>
      </c>
      <c r="S6395" s="4">
        <v>18564000</v>
      </c>
      <c r="T6395" t="s">
        <v>111</v>
      </c>
      <c r="U6395">
        <v>600</v>
      </c>
      <c r="V6395" t="s">
        <v>3606</v>
      </c>
      <c r="W6395" s="4">
        <f>Tabla1[[#This Row],[OS-Valor Unitario]]-Tabla1[[#This Row],[costo_antes_iva]]</f>
        <v>0</v>
      </c>
      <c r="X6395" s="4">
        <f>Tabla1[[#This Row],[OS-Valor Unitario]]*Tabla1[[#This Row],[CANTIDAD ENTREGA SATELITE]]</f>
        <v>540000</v>
      </c>
      <c r="Y6395" s="4">
        <f>Tabla1[[#This Row],[costo_antes_iva]]*Tabla1[[#This Row],[CANTIDAD ENTREGA SATELITE]]</f>
        <v>540000</v>
      </c>
      <c r="Z6395" s="4">
        <f>Tabla1[[#This Row],[Valor total OS]]-Tabla1[[#This Row],[valor total op]]</f>
        <v>0</v>
      </c>
    </row>
    <row r="6396" spans="1:26" x14ac:dyDescent="0.3">
      <c r="A6396">
        <v>5310</v>
      </c>
      <c r="B6396">
        <v>1</v>
      </c>
      <c r="C6396" t="s">
        <v>10037</v>
      </c>
      <c r="D6396" t="s">
        <v>10038</v>
      </c>
      <c r="E6396" t="s">
        <v>108</v>
      </c>
      <c r="F6396" t="s">
        <v>321</v>
      </c>
      <c r="G6396" s="2">
        <v>45373</v>
      </c>
      <c r="H6396">
        <v>53686514</v>
      </c>
      <c r="I6396" t="s">
        <v>10039</v>
      </c>
      <c r="J6396" t="s">
        <v>10040</v>
      </c>
      <c r="K6396" t="s">
        <v>32</v>
      </c>
      <c r="L6396">
        <v>600</v>
      </c>
      <c r="M6396">
        <v>13461</v>
      </c>
      <c r="N6396" t="s">
        <v>256</v>
      </c>
      <c r="O6396" t="s">
        <v>210</v>
      </c>
      <c r="P6396" s="4">
        <v>10700</v>
      </c>
      <c r="Q6396" s="4">
        <v>11000</v>
      </c>
      <c r="R6396" t="s">
        <v>819</v>
      </c>
      <c r="S6396" s="4">
        <v>18564000</v>
      </c>
      <c r="T6396" t="s">
        <v>111</v>
      </c>
      <c r="U6396">
        <v>600</v>
      </c>
      <c r="V6396" t="s">
        <v>211</v>
      </c>
      <c r="W6396" s="4">
        <f>Tabla1[[#This Row],[OS-Valor Unitario]]-Tabla1[[#This Row],[costo_antes_iva]]</f>
        <v>300</v>
      </c>
      <c r="X6396" s="4">
        <f>Tabla1[[#This Row],[OS-Valor Unitario]]*Tabla1[[#This Row],[CANTIDAD ENTREGA SATELITE]]</f>
        <v>6600000</v>
      </c>
      <c r="Y6396" s="4">
        <f>Tabla1[[#This Row],[costo_antes_iva]]*Tabla1[[#This Row],[CANTIDAD ENTREGA SATELITE]]</f>
        <v>6420000</v>
      </c>
      <c r="Z6396" s="4">
        <f>Tabla1[[#This Row],[Valor total OS]]-Tabla1[[#This Row],[valor total op]]</f>
        <v>180000</v>
      </c>
    </row>
    <row r="6397" spans="1:26" x14ac:dyDescent="0.3">
      <c r="A6397">
        <v>5346</v>
      </c>
      <c r="B6397">
        <v>2</v>
      </c>
      <c r="C6397" t="s">
        <v>9571</v>
      </c>
      <c r="D6397" t="s">
        <v>9572</v>
      </c>
      <c r="E6397" t="s">
        <v>111</v>
      </c>
      <c r="F6397" t="s">
        <v>695</v>
      </c>
      <c r="G6397" s="2">
        <v>45371</v>
      </c>
      <c r="H6397">
        <v>53631756</v>
      </c>
      <c r="I6397" t="s">
        <v>9573</v>
      </c>
      <c r="J6397" t="s">
        <v>9574</v>
      </c>
      <c r="K6397" t="s">
        <v>32</v>
      </c>
      <c r="L6397">
        <v>12</v>
      </c>
      <c r="M6397">
        <v>13865</v>
      </c>
      <c r="N6397" t="s">
        <v>285</v>
      </c>
      <c r="O6397" t="s">
        <v>4645</v>
      </c>
      <c r="P6397" s="4">
        <v>11000</v>
      </c>
      <c r="Q6397" s="4">
        <v>6500</v>
      </c>
      <c r="R6397" t="s">
        <v>819</v>
      </c>
      <c r="S6397" s="4">
        <v>4622454</v>
      </c>
      <c r="T6397" t="s">
        <v>111</v>
      </c>
      <c r="U6397">
        <v>12</v>
      </c>
      <c r="V6397" t="s">
        <v>4646</v>
      </c>
      <c r="W6397" s="4">
        <f>Tabla1[[#This Row],[OS-Valor Unitario]]-Tabla1[[#This Row],[costo_antes_iva]]</f>
        <v>-4500</v>
      </c>
      <c r="X6397" s="4">
        <f>Tabla1[[#This Row],[OS-Valor Unitario]]*Tabla1[[#This Row],[CANTIDAD ENTREGA SATELITE]]</f>
        <v>78000</v>
      </c>
      <c r="Y6397" s="4">
        <f>Tabla1[[#This Row],[costo_antes_iva]]*Tabla1[[#This Row],[CANTIDAD ENTREGA SATELITE]]</f>
        <v>132000</v>
      </c>
      <c r="Z6397" s="4">
        <f>Tabla1[[#This Row],[Valor total OS]]-Tabla1[[#This Row],[valor total op]]</f>
        <v>-54000</v>
      </c>
    </row>
    <row r="6398" spans="1:26" x14ac:dyDescent="0.3">
      <c r="A6398">
        <v>5346</v>
      </c>
      <c r="B6398">
        <v>2</v>
      </c>
      <c r="C6398" t="s">
        <v>9571</v>
      </c>
      <c r="D6398" t="s">
        <v>9572</v>
      </c>
      <c r="E6398" t="s">
        <v>111</v>
      </c>
      <c r="F6398" t="s">
        <v>695</v>
      </c>
      <c r="G6398" s="2">
        <v>45371</v>
      </c>
      <c r="H6398">
        <v>53631756</v>
      </c>
      <c r="I6398" t="s">
        <v>9573</v>
      </c>
      <c r="J6398" t="s">
        <v>9574</v>
      </c>
      <c r="K6398" t="s">
        <v>77</v>
      </c>
      <c r="L6398">
        <v>12</v>
      </c>
      <c r="M6398">
        <v>14275</v>
      </c>
      <c r="N6398" t="s">
        <v>285</v>
      </c>
      <c r="O6398" t="s">
        <v>78</v>
      </c>
      <c r="P6398" s="4">
        <v>1400</v>
      </c>
      <c r="Q6398" s="4">
        <v>1400</v>
      </c>
      <c r="R6398" t="s">
        <v>819</v>
      </c>
      <c r="S6398" s="4">
        <v>4622454</v>
      </c>
      <c r="T6398" t="s">
        <v>111</v>
      </c>
      <c r="U6398">
        <v>12</v>
      </c>
      <c r="V6398" t="s">
        <v>79</v>
      </c>
      <c r="W6398" s="4">
        <f>Tabla1[[#This Row],[OS-Valor Unitario]]-Tabla1[[#This Row],[costo_antes_iva]]</f>
        <v>0</v>
      </c>
      <c r="X6398" s="4">
        <f>Tabla1[[#This Row],[OS-Valor Unitario]]*Tabla1[[#This Row],[CANTIDAD ENTREGA SATELITE]]</f>
        <v>16800</v>
      </c>
      <c r="Y6398" s="4">
        <f>Tabla1[[#This Row],[costo_antes_iva]]*Tabla1[[#This Row],[CANTIDAD ENTREGA SATELITE]]</f>
        <v>16800</v>
      </c>
      <c r="Z6398" s="4">
        <f>Tabla1[[#This Row],[Valor total OS]]-Tabla1[[#This Row],[valor total op]]</f>
        <v>0</v>
      </c>
    </row>
    <row r="6399" spans="1:26" x14ac:dyDescent="0.3">
      <c r="A6399">
        <v>5346</v>
      </c>
      <c r="B6399">
        <v>3</v>
      </c>
      <c r="C6399" t="s">
        <v>9575</v>
      </c>
      <c r="D6399" t="s">
        <v>9576</v>
      </c>
      <c r="E6399" t="s">
        <v>393</v>
      </c>
      <c r="F6399" t="s">
        <v>695</v>
      </c>
      <c r="G6399" s="2">
        <v>45371</v>
      </c>
      <c r="H6399">
        <v>53631763</v>
      </c>
      <c r="I6399" t="s">
        <v>9577</v>
      </c>
      <c r="J6399" t="s">
        <v>9574</v>
      </c>
      <c r="K6399" t="s">
        <v>32</v>
      </c>
      <c r="L6399">
        <v>12</v>
      </c>
      <c r="M6399">
        <v>13866</v>
      </c>
      <c r="N6399" t="s">
        <v>285</v>
      </c>
      <c r="O6399" t="s">
        <v>4645</v>
      </c>
      <c r="P6399" s="4">
        <v>9000</v>
      </c>
      <c r="Q6399" s="4">
        <v>6500</v>
      </c>
      <c r="R6399" t="s">
        <v>819</v>
      </c>
      <c r="S6399" s="4">
        <v>4622454</v>
      </c>
      <c r="T6399" t="s">
        <v>56</v>
      </c>
      <c r="U6399">
        <v>12</v>
      </c>
      <c r="V6399" t="s">
        <v>4646</v>
      </c>
      <c r="W6399" s="4">
        <f>Tabla1[[#This Row],[OS-Valor Unitario]]-Tabla1[[#This Row],[costo_antes_iva]]</f>
        <v>-2500</v>
      </c>
      <c r="X6399" s="4">
        <f>Tabla1[[#This Row],[OS-Valor Unitario]]*Tabla1[[#This Row],[CANTIDAD ENTREGA SATELITE]]</f>
        <v>78000</v>
      </c>
      <c r="Y6399" s="4">
        <f>Tabla1[[#This Row],[costo_antes_iva]]*Tabla1[[#This Row],[CANTIDAD ENTREGA SATELITE]]</f>
        <v>108000</v>
      </c>
      <c r="Z6399" s="4">
        <f>Tabla1[[#This Row],[Valor total OS]]-Tabla1[[#This Row],[valor total op]]</f>
        <v>-30000</v>
      </c>
    </row>
    <row r="6400" spans="1:26" x14ac:dyDescent="0.3">
      <c r="A6400">
        <v>5346</v>
      </c>
      <c r="B6400">
        <v>5</v>
      </c>
      <c r="C6400" t="s">
        <v>9578</v>
      </c>
      <c r="D6400" t="s">
        <v>9579</v>
      </c>
      <c r="E6400" t="s">
        <v>70</v>
      </c>
      <c r="F6400" t="s">
        <v>695</v>
      </c>
      <c r="G6400" s="2">
        <v>45371</v>
      </c>
      <c r="H6400">
        <v>53631779</v>
      </c>
      <c r="I6400" t="s">
        <v>9580</v>
      </c>
      <c r="J6400" t="s">
        <v>9574</v>
      </c>
      <c r="K6400" t="s">
        <v>32</v>
      </c>
      <c r="L6400">
        <v>6</v>
      </c>
      <c r="M6400">
        <v>14168</v>
      </c>
      <c r="N6400" t="s">
        <v>285</v>
      </c>
      <c r="O6400" t="s">
        <v>74</v>
      </c>
      <c r="P6400" s="4">
        <v>11000</v>
      </c>
      <c r="Q6400" s="4">
        <v>14000</v>
      </c>
      <c r="R6400" t="s">
        <v>819</v>
      </c>
      <c r="S6400" s="4">
        <v>4622454</v>
      </c>
      <c r="T6400" t="s">
        <v>75</v>
      </c>
      <c r="U6400">
        <v>6</v>
      </c>
      <c r="V6400" t="s">
        <v>76</v>
      </c>
      <c r="W6400" s="4">
        <f>Tabla1[[#This Row],[OS-Valor Unitario]]-Tabla1[[#This Row],[costo_antes_iva]]</f>
        <v>3000</v>
      </c>
      <c r="X6400" s="4">
        <f>Tabla1[[#This Row],[OS-Valor Unitario]]*Tabla1[[#This Row],[CANTIDAD ENTREGA SATELITE]]</f>
        <v>84000</v>
      </c>
      <c r="Y6400" s="4">
        <f>Tabla1[[#This Row],[costo_antes_iva]]*Tabla1[[#This Row],[CANTIDAD ENTREGA SATELITE]]</f>
        <v>66000</v>
      </c>
      <c r="Z6400" s="4">
        <f>Tabla1[[#This Row],[Valor total OS]]-Tabla1[[#This Row],[valor total op]]</f>
        <v>18000</v>
      </c>
    </row>
    <row r="6401" spans="1:26" x14ac:dyDescent="0.3">
      <c r="A6401">
        <v>5346</v>
      </c>
      <c r="B6401">
        <v>5</v>
      </c>
      <c r="C6401" t="s">
        <v>9578</v>
      </c>
      <c r="D6401" t="s">
        <v>9579</v>
      </c>
      <c r="E6401" t="s">
        <v>70</v>
      </c>
      <c r="F6401" t="s">
        <v>695</v>
      </c>
      <c r="G6401" s="2">
        <v>45371</v>
      </c>
      <c r="H6401">
        <v>53631779</v>
      </c>
      <c r="I6401" t="s">
        <v>9580</v>
      </c>
      <c r="J6401" t="s">
        <v>9574</v>
      </c>
      <c r="K6401" t="s">
        <v>77</v>
      </c>
      <c r="L6401">
        <v>6</v>
      </c>
      <c r="M6401">
        <v>14385</v>
      </c>
      <c r="N6401" t="s">
        <v>285</v>
      </c>
      <c r="O6401" t="s">
        <v>3605</v>
      </c>
      <c r="P6401" s="4">
        <v>1300</v>
      </c>
      <c r="Q6401" s="4">
        <v>1400</v>
      </c>
      <c r="R6401" t="s">
        <v>819</v>
      </c>
      <c r="S6401" s="4">
        <v>4622454</v>
      </c>
      <c r="T6401" t="s">
        <v>75</v>
      </c>
      <c r="U6401">
        <v>6</v>
      </c>
      <c r="V6401" t="s">
        <v>3606</v>
      </c>
      <c r="W6401" s="4">
        <f>Tabla1[[#This Row],[OS-Valor Unitario]]-Tabla1[[#This Row],[costo_antes_iva]]</f>
        <v>100</v>
      </c>
      <c r="X6401" s="4">
        <f>Tabla1[[#This Row],[OS-Valor Unitario]]*Tabla1[[#This Row],[CANTIDAD ENTREGA SATELITE]]</f>
        <v>8400</v>
      </c>
      <c r="Y6401" s="4">
        <f>Tabla1[[#This Row],[costo_antes_iva]]*Tabla1[[#This Row],[CANTIDAD ENTREGA SATELITE]]</f>
        <v>7800</v>
      </c>
      <c r="Z6401" s="4">
        <f>Tabla1[[#This Row],[Valor total OS]]-Tabla1[[#This Row],[valor total op]]</f>
        <v>600</v>
      </c>
    </row>
    <row r="6402" spans="1:26" x14ac:dyDescent="0.3">
      <c r="A6402">
        <v>5346</v>
      </c>
      <c r="B6402">
        <v>6</v>
      </c>
      <c r="C6402" t="s">
        <v>9581</v>
      </c>
      <c r="D6402" t="s">
        <v>9582</v>
      </c>
      <c r="E6402" t="s">
        <v>1088</v>
      </c>
      <c r="F6402" t="s">
        <v>695</v>
      </c>
      <c r="G6402" s="2">
        <v>45371</v>
      </c>
      <c r="H6402">
        <v>53631794</v>
      </c>
      <c r="I6402" t="s">
        <v>9580</v>
      </c>
      <c r="J6402" t="s">
        <v>9574</v>
      </c>
      <c r="K6402" t="s">
        <v>32</v>
      </c>
      <c r="L6402">
        <v>30</v>
      </c>
      <c r="M6402">
        <v>14169</v>
      </c>
      <c r="N6402" t="s">
        <v>285</v>
      </c>
      <c r="O6402" t="s">
        <v>3440</v>
      </c>
      <c r="P6402" s="4">
        <v>15000</v>
      </c>
      <c r="Q6402" s="4">
        <v>15000</v>
      </c>
      <c r="R6402" t="s">
        <v>819</v>
      </c>
      <c r="S6402" s="4">
        <v>4622454</v>
      </c>
      <c r="T6402" t="s">
        <v>238</v>
      </c>
      <c r="U6402">
        <v>20</v>
      </c>
      <c r="V6402" t="s">
        <v>3441</v>
      </c>
      <c r="W6402" s="4">
        <f>Tabla1[[#This Row],[OS-Valor Unitario]]-Tabla1[[#This Row],[costo_antes_iva]]</f>
        <v>0</v>
      </c>
      <c r="X6402" s="4">
        <f>Tabla1[[#This Row],[OS-Valor Unitario]]*Tabla1[[#This Row],[CANTIDAD ENTREGA SATELITE]]</f>
        <v>300000</v>
      </c>
      <c r="Y6402" s="4">
        <f>Tabla1[[#This Row],[costo_antes_iva]]*Tabla1[[#This Row],[CANTIDAD ENTREGA SATELITE]]</f>
        <v>300000</v>
      </c>
      <c r="Z6402" s="4">
        <f>Tabla1[[#This Row],[Valor total OS]]-Tabla1[[#This Row],[valor total op]]</f>
        <v>0</v>
      </c>
    </row>
    <row r="6403" spans="1:26" x14ac:dyDescent="0.3">
      <c r="A6403">
        <v>5346</v>
      </c>
      <c r="B6403">
        <v>6</v>
      </c>
      <c r="C6403" t="s">
        <v>9581</v>
      </c>
      <c r="D6403" t="s">
        <v>9582</v>
      </c>
      <c r="E6403" t="s">
        <v>1088</v>
      </c>
      <c r="F6403" t="s">
        <v>695</v>
      </c>
      <c r="G6403" s="2">
        <v>45371</v>
      </c>
      <c r="H6403">
        <v>53631794</v>
      </c>
      <c r="I6403" t="s">
        <v>9580</v>
      </c>
      <c r="J6403" t="s">
        <v>9574</v>
      </c>
      <c r="K6403" t="s">
        <v>32</v>
      </c>
      <c r="L6403">
        <v>30</v>
      </c>
      <c r="M6403">
        <v>14169</v>
      </c>
      <c r="N6403" t="s">
        <v>285</v>
      </c>
      <c r="O6403" t="s">
        <v>3440</v>
      </c>
      <c r="P6403" s="4">
        <v>15000</v>
      </c>
      <c r="Q6403" s="4">
        <v>15000</v>
      </c>
      <c r="R6403" t="s">
        <v>819</v>
      </c>
      <c r="S6403" s="4">
        <v>4622454</v>
      </c>
      <c r="T6403" t="s">
        <v>238</v>
      </c>
      <c r="U6403">
        <v>10</v>
      </c>
      <c r="V6403" t="s">
        <v>3441</v>
      </c>
      <c r="W6403" s="4">
        <f>Tabla1[[#This Row],[OS-Valor Unitario]]-Tabla1[[#This Row],[costo_antes_iva]]</f>
        <v>0</v>
      </c>
      <c r="X6403" s="4">
        <f>Tabla1[[#This Row],[OS-Valor Unitario]]*Tabla1[[#This Row],[CANTIDAD ENTREGA SATELITE]]</f>
        <v>150000</v>
      </c>
      <c r="Y6403" s="4">
        <f>Tabla1[[#This Row],[costo_antes_iva]]*Tabla1[[#This Row],[CANTIDAD ENTREGA SATELITE]]</f>
        <v>150000</v>
      </c>
      <c r="Z6403" s="4">
        <f>Tabla1[[#This Row],[Valor total OS]]-Tabla1[[#This Row],[valor total op]]</f>
        <v>0</v>
      </c>
    </row>
    <row r="6404" spans="1:26" x14ac:dyDescent="0.3">
      <c r="A6404">
        <v>5346</v>
      </c>
      <c r="B6404">
        <v>6</v>
      </c>
      <c r="C6404" t="s">
        <v>9581</v>
      </c>
      <c r="D6404" t="s">
        <v>9582</v>
      </c>
      <c r="E6404" t="s">
        <v>1088</v>
      </c>
      <c r="F6404" t="s">
        <v>695</v>
      </c>
      <c r="G6404" s="2">
        <v>45371</v>
      </c>
      <c r="H6404">
        <v>53631794</v>
      </c>
      <c r="I6404" t="s">
        <v>9580</v>
      </c>
      <c r="J6404" t="s">
        <v>9574</v>
      </c>
      <c r="K6404" t="s">
        <v>77</v>
      </c>
      <c r="L6404">
        <v>20</v>
      </c>
      <c r="M6404">
        <v>14083</v>
      </c>
      <c r="N6404" t="s">
        <v>285</v>
      </c>
      <c r="O6404" t="s">
        <v>78</v>
      </c>
      <c r="P6404" s="4">
        <v>1300</v>
      </c>
      <c r="Q6404" s="4">
        <v>3600</v>
      </c>
      <c r="R6404" t="s">
        <v>819</v>
      </c>
      <c r="S6404" s="4">
        <v>4622454</v>
      </c>
      <c r="T6404" t="s">
        <v>238</v>
      </c>
      <c r="U6404">
        <v>20</v>
      </c>
      <c r="V6404" t="s">
        <v>79</v>
      </c>
      <c r="W6404" s="4">
        <f>Tabla1[[#This Row],[OS-Valor Unitario]]-Tabla1[[#This Row],[costo_antes_iva]]</f>
        <v>2300</v>
      </c>
      <c r="X6404" s="4">
        <f>Tabla1[[#This Row],[OS-Valor Unitario]]*Tabla1[[#This Row],[CANTIDAD ENTREGA SATELITE]]</f>
        <v>72000</v>
      </c>
      <c r="Y6404" s="4">
        <f>Tabla1[[#This Row],[costo_antes_iva]]*Tabla1[[#This Row],[CANTIDAD ENTREGA SATELITE]]</f>
        <v>26000</v>
      </c>
      <c r="Z6404" s="4">
        <f>Tabla1[[#This Row],[Valor total OS]]-Tabla1[[#This Row],[valor total op]]</f>
        <v>46000</v>
      </c>
    </row>
    <row r="6405" spans="1:26" x14ac:dyDescent="0.3">
      <c r="A6405">
        <v>5346</v>
      </c>
      <c r="B6405">
        <v>6</v>
      </c>
      <c r="C6405" t="s">
        <v>9581</v>
      </c>
      <c r="D6405" t="s">
        <v>9582</v>
      </c>
      <c r="E6405" t="s">
        <v>1088</v>
      </c>
      <c r="F6405" t="s">
        <v>695</v>
      </c>
      <c r="G6405" s="2">
        <v>45371</v>
      </c>
      <c r="H6405">
        <v>53631794</v>
      </c>
      <c r="I6405" t="s">
        <v>9580</v>
      </c>
      <c r="J6405" t="s">
        <v>9574</v>
      </c>
      <c r="K6405" t="s">
        <v>77</v>
      </c>
      <c r="L6405">
        <v>10</v>
      </c>
      <c r="M6405">
        <v>14084</v>
      </c>
      <c r="N6405" t="s">
        <v>285</v>
      </c>
      <c r="O6405" t="s">
        <v>78</v>
      </c>
      <c r="P6405" s="4">
        <v>1300</v>
      </c>
      <c r="Q6405" s="4">
        <v>3600</v>
      </c>
      <c r="R6405" t="s">
        <v>819</v>
      </c>
      <c r="S6405" s="4">
        <v>4622454</v>
      </c>
      <c r="T6405" t="s">
        <v>238</v>
      </c>
      <c r="U6405">
        <v>10</v>
      </c>
      <c r="V6405" t="s">
        <v>79</v>
      </c>
      <c r="W6405" s="4">
        <f>Tabla1[[#This Row],[OS-Valor Unitario]]-Tabla1[[#This Row],[costo_antes_iva]]</f>
        <v>2300</v>
      </c>
      <c r="X6405" s="4">
        <f>Tabla1[[#This Row],[OS-Valor Unitario]]*Tabla1[[#This Row],[CANTIDAD ENTREGA SATELITE]]</f>
        <v>36000</v>
      </c>
      <c r="Y6405" s="4">
        <f>Tabla1[[#This Row],[costo_antes_iva]]*Tabla1[[#This Row],[CANTIDAD ENTREGA SATELITE]]</f>
        <v>13000</v>
      </c>
      <c r="Z6405" s="4">
        <f>Tabla1[[#This Row],[Valor total OS]]-Tabla1[[#This Row],[valor total op]]</f>
        <v>23000</v>
      </c>
    </row>
    <row r="6406" spans="1:26" x14ac:dyDescent="0.3">
      <c r="A6406">
        <v>5346</v>
      </c>
      <c r="B6406">
        <v>7</v>
      </c>
      <c r="C6406" t="s">
        <v>9583</v>
      </c>
      <c r="D6406" t="s">
        <v>9584</v>
      </c>
      <c r="E6406" t="s">
        <v>111</v>
      </c>
      <c r="F6406" t="s">
        <v>695</v>
      </c>
      <c r="G6406" s="2">
        <v>45371</v>
      </c>
      <c r="H6406">
        <v>53631817</v>
      </c>
      <c r="I6406" t="s">
        <v>9585</v>
      </c>
      <c r="J6406" t="s">
        <v>9574</v>
      </c>
      <c r="K6406" t="s">
        <v>32</v>
      </c>
      <c r="L6406">
        <v>20</v>
      </c>
      <c r="M6406">
        <v>14048</v>
      </c>
      <c r="N6406" t="s">
        <v>285</v>
      </c>
      <c r="O6406" t="s">
        <v>210</v>
      </c>
      <c r="P6406" s="4">
        <v>12000</v>
      </c>
      <c r="Q6406" s="4">
        <v>12000</v>
      </c>
      <c r="R6406" t="s">
        <v>819</v>
      </c>
      <c r="S6406" s="4">
        <v>4622454</v>
      </c>
      <c r="T6406" t="s">
        <v>111</v>
      </c>
      <c r="U6406">
        <v>20</v>
      </c>
      <c r="V6406" t="s">
        <v>211</v>
      </c>
      <c r="W6406" s="4">
        <f>Tabla1[[#This Row],[OS-Valor Unitario]]-Tabla1[[#This Row],[costo_antes_iva]]</f>
        <v>0</v>
      </c>
      <c r="X6406" s="4">
        <f>Tabla1[[#This Row],[OS-Valor Unitario]]*Tabla1[[#This Row],[CANTIDAD ENTREGA SATELITE]]</f>
        <v>240000</v>
      </c>
      <c r="Y6406" s="4">
        <f>Tabla1[[#This Row],[costo_antes_iva]]*Tabla1[[#This Row],[CANTIDAD ENTREGA SATELITE]]</f>
        <v>240000</v>
      </c>
      <c r="Z6406" s="4">
        <f>Tabla1[[#This Row],[Valor total OS]]-Tabla1[[#This Row],[valor total op]]</f>
        <v>0</v>
      </c>
    </row>
    <row r="6407" spans="1:26" x14ac:dyDescent="0.3">
      <c r="A6407">
        <v>5346</v>
      </c>
      <c r="B6407">
        <v>7</v>
      </c>
      <c r="C6407" t="s">
        <v>9583</v>
      </c>
      <c r="D6407" t="s">
        <v>9584</v>
      </c>
      <c r="E6407" t="s">
        <v>111</v>
      </c>
      <c r="F6407" t="s">
        <v>695</v>
      </c>
      <c r="G6407" s="2">
        <v>45371</v>
      </c>
      <c r="H6407">
        <v>53631817</v>
      </c>
      <c r="I6407" t="s">
        <v>9585</v>
      </c>
      <c r="J6407" t="s">
        <v>9574</v>
      </c>
      <c r="K6407" t="s">
        <v>77</v>
      </c>
      <c r="L6407">
        <v>20</v>
      </c>
      <c r="M6407">
        <v>13996</v>
      </c>
      <c r="N6407" t="s">
        <v>285</v>
      </c>
      <c r="O6407" t="s">
        <v>78</v>
      </c>
      <c r="P6407" s="4">
        <v>1400</v>
      </c>
      <c r="Q6407" s="4">
        <v>1400</v>
      </c>
      <c r="R6407" t="s">
        <v>819</v>
      </c>
      <c r="S6407" s="4">
        <v>4622454</v>
      </c>
      <c r="T6407" t="s">
        <v>111</v>
      </c>
      <c r="U6407">
        <v>20</v>
      </c>
      <c r="V6407" t="s">
        <v>79</v>
      </c>
      <c r="W6407" s="4">
        <f>Tabla1[[#This Row],[OS-Valor Unitario]]-Tabla1[[#This Row],[costo_antes_iva]]</f>
        <v>0</v>
      </c>
      <c r="X6407" s="4">
        <f>Tabla1[[#This Row],[OS-Valor Unitario]]*Tabla1[[#This Row],[CANTIDAD ENTREGA SATELITE]]</f>
        <v>28000</v>
      </c>
      <c r="Y6407" s="4">
        <f>Tabla1[[#This Row],[costo_antes_iva]]*Tabla1[[#This Row],[CANTIDAD ENTREGA SATELITE]]</f>
        <v>28000</v>
      </c>
      <c r="Z6407" s="4">
        <f>Tabla1[[#This Row],[Valor total OS]]-Tabla1[[#This Row],[valor total op]]</f>
        <v>0</v>
      </c>
    </row>
    <row r="6408" spans="1:26" x14ac:dyDescent="0.3">
      <c r="A6408">
        <v>5309</v>
      </c>
      <c r="B6408">
        <v>1</v>
      </c>
      <c r="C6408" t="s">
        <v>10041</v>
      </c>
      <c r="D6408" t="s">
        <v>10042</v>
      </c>
      <c r="E6408" t="s">
        <v>6735</v>
      </c>
      <c r="F6408" t="s">
        <v>3602</v>
      </c>
      <c r="G6408" s="2">
        <v>45371</v>
      </c>
      <c r="H6408">
        <v>53642164</v>
      </c>
      <c r="I6408" t="s">
        <v>10043</v>
      </c>
      <c r="J6408" t="s">
        <v>10044</v>
      </c>
      <c r="K6408" t="s">
        <v>77</v>
      </c>
      <c r="L6408">
        <v>60</v>
      </c>
      <c r="M6408">
        <v>13616</v>
      </c>
      <c r="N6408" t="s">
        <v>285</v>
      </c>
      <c r="O6408" t="s">
        <v>78</v>
      </c>
      <c r="P6408" s="4">
        <v>2000</v>
      </c>
      <c r="Q6408" s="4">
        <v>1500</v>
      </c>
      <c r="R6408" t="s">
        <v>819</v>
      </c>
      <c r="S6408" s="4">
        <v>12353390</v>
      </c>
      <c r="T6408" t="s">
        <v>794</v>
      </c>
      <c r="U6408">
        <v>33</v>
      </c>
      <c r="V6408" t="s">
        <v>79</v>
      </c>
      <c r="W6408" s="4">
        <f>Tabla1[[#This Row],[OS-Valor Unitario]]-Tabla1[[#This Row],[costo_antes_iva]]</f>
        <v>-500</v>
      </c>
      <c r="X6408" s="4">
        <f>Tabla1[[#This Row],[OS-Valor Unitario]]*Tabla1[[#This Row],[CANTIDAD ENTREGA SATELITE]]</f>
        <v>49500</v>
      </c>
      <c r="Y6408" s="4">
        <f>Tabla1[[#This Row],[costo_antes_iva]]*Tabla1[[#This Row],[CANTIDAD ENTREGA SATELITE]]</f>
        <v>66000</v>
      </c>
      <c r="Z6408" s="4">
        <f>Tabla1[[#This Row],[Valor total OS]]-Tabla1[[#This Row],[valor total op]]</f>
        <v>-16500</v>
      </c>
    </row>
    <row r="6409" spans="1:26" x14ac:dyDescent="0.3">
      <c r="A6409">
        <v>5309</v>
      </c>
      <c r="B6409">
        <v>1</v>
      </c>
      <c r="C6409" t="s">
        <v>10041</v>
      </c>
      <c r="D6409" t="s">
        <v>10042</v>
      </c>
      <c r="E6409" t="s">
        <v>6735</v>
      </c>
      <c r="F6409" t="s">
        <v>3602</v>
      </c>
      <c r="G6409" s="2">
        <v>45371</v>
      </c>
      <c r="H6409">
        <v>53642164</v>
      </c>
      <c r="I6409" t="s">
        <v>10043</v>
      </c>
      <c r="J6409" t="s">
        <v>10044</v>
      </c>
      <c r="K6409" t="s">
        <v>77</v>
      </c>
      <c r="L6409">
        <v>60</v>
      </c>
      <c r="M6409">
        <v>13616</v>
      </c>
      <c r="N6409" t="s">
        <v>285</v>
      </c>
      <c r="O6409" t="s">
        <v>78</v>
      </c>
      <c r="P6409" s="4">
        <v>2000</v>
      </c>
      <c r="Q6409" s="4">
        <v>1500</v>
      </c>
      <c r="R6409" t="s">
        <v>819</v>
      </c>
      <c r="S6409" s="4">
        <v>12353390</v>
      </c>
      <c r="T6409" t="s">
        <v>794</v>
      </c>
      <c r="U6409">
        <v>27</v>
      </c>
      <c r="V6409" t="s">
        <v>79</v>
      </c>
      <c r="W6409" s="4">
        <f>Tabla1[[#This Row],[OS-Valor Unitario]]-Tabla1[[#This Row],[costo_antes_iva]]</f>
        <v>-500</v>
      </c>
      <c r="X6409" s="4">
        <f>Tabla1[[#This Row],[OS-Valor Unitario]]*Tabla1[[#This Row],[CANTIDAD ENTREGA SATELITE]]</f>
        <v>40500</v>
      </c>
      <c r="Y6409" s="4">
        <f>Tabla1[[#This Row],[costo_antes_iva]]*Tabla1[[#This Row],[CANTIDAD ENTREGA SATELITE]]</f>
        <v>54000</v>
      </c>
      <c r="Z6409" s="4">
        <f>Tabla1[[#This Row],[Valor total OS]]-Tabla1[[#This Row],[valor total op]]</f>
        <v>-13500</v>
      </c>
    </row>
    <row r="6410" spans="1:26" x14ac:dyDescent="0.3">
      <c r="A6410">
        <v>5309</v>
      </c>
      <c r="B6410">
        <v>1</v>
      </c>
      <c r="C6410" t="s">
        <v>10041</v>
      </c>
      <c r="D6410" t="s">
        <v>10042</v>
      </c>
      <c r="E6410" t="s">
        <v>6735</v>
      </c>
      <c r="F6410" t="s">
        <v>3602</v>
      </c>
      <c r="G6410" s="2">
        <v>45371</v>
      </c>
      <c r="H6410">
        <v>53642164</v>
      </c>
      <c r="I6410" t="s">
        <v>10043</v>
      </c>
      <c r="J6410" t="s">
        <v>10044</v>
      </c>
      <c r="K6410" t="s">
        <v>32</v>
      </c>
      <c r="L6410">
        <v>60</v>
      </c>
      <c r="M6410">
        <v>13678</v>
      </c>
      <c r="N6410" t="s">
        <v>285</v>
      </c>
      <c r="O6410" t="s">
        <v>4948</v>
      </c>
      <c r="P6410" s="4">
        <v>8200</v>
      </c>
      <c r="Q6410" s="4">
        <v>8000</v>
      </c>
      <c r="R6410" t="s">
        <v>819</v>
      </c>
      <c r="S6410" s="4">
        <v>12353390</v>
      </c>
      <c r="T6410" t="s">
        <v>794</v>
      </c>
      <c r="U6410">
        <v>33</v>
      </c>
      <c r="V6410" t="s">
        <v>4949</v>
      </c>
      <c r="W6410" s="4">
        <f>Tabla1[[#This Row],[OS-Valor Unitario]]-Tabla1[[#This Row],[costo_antes_iva]]</f>
        <v>-200</v>
      </c>
      <c r="X6410" s="4">
        <f>Tabla1[[#This Row],[OS-Valor Unitario]]*Tabla1[[#This Row],[CANTIDAD ENTREGA SATELITE]]</f>
        <v>264000</v>
      </c>
      <c r="Y6410" s="4">
        <f>Tabla1[[#This Row],[costo_antes_iva]]*Tabla1[[#This Row],[CANTIDAD ENTREGA SATELITE]]</f>
        <v>270600</v>
      </c>
      <c r="Z6410" s="4">
        <f>Tabla1[[#This Row],[Valor total OS]]-Tabla1[[#This Row],[valor total op]]</f>
        <v>-6600</v>
      </c>
    </row>
    <row r="6411" spans="1:26" x14ac:dyDescent="0.3">
      <c r="A6411">
        <v>5309</v>
      </c>
      <c r="B6411">
        <v>1</v>
      </c>
      <c r="C6411" t="s">
        <v>10041</v>
      </c>
      <c r="D6411" t="s">
        <v>10042</v>
      </c>
      <c r="E6411" t="s">
        <v>6735</v>
      </c>
      <c r="F6411" t="s">
        <v>3602</v>
      </c>
      <c r="G6411" s="2">
        <v>45371</v>
      </c>
      <c r="H6411">
        <v>53642164</v>
      </c>
      <c r="I6411" t="s">
        <v>10043</v>
      </c>
      <c r="J6411" t="s">
        <v>10044</v>
      </c>
      <c r="K6411" t="s">
        <v>32</v>
      </c>
      <c r="L6411">
        <v>60</v>
      </c>
      <c r="M6411">
        <v>13678</v>
      </c>
      <c r="N6411" t="s">
        <v>285</v>
      </c>
      <c r="O6411" t="s">
        <v>4948</v>
      </c>
      <c r="P6411" s="4">
        <v>8200</v>
      </c>
      <c r="Q6411" s="4">
        <v>8000</v>
      </c>
      <c r="R6411" t="s">
        <v>819</v>
      </c>
      <c r="S6411" s="4">
        <v>12353390</v>
      </c>
      <c r="T6411" t="s">
        <v>794</v>
      </c>
      <c r="U6411">
        <v>27</v>
      </c>
      <c r="V6411" t="s">
        <v>4949</v>
      </c>
      <c r="W6411" s="4">
        <f>Tabla1[[#This Row],[OS-Valor Unitario]]-Tabla1[[#This Row],[costo_antes_iva]]</f>
        <v>-200</v>
      </c>
      <c r="X6411" s="4">
        <f>Tabla1[[#This Row],[OS-Valor Unitario]]*Tabla1[[#This Row],[CANTIDAD ENTREGA SATELITE]]</f>
        <v>216000</v>
      </c>
      <c r="Y6411" s="4">
        <f>Tabla1[[#This Row],[costo_antes_iva]]*Tabla1[[#This Row],[CANTIDAD ENTREGA SATELITE]]</f>
        <v>221400</v>
      </c>
      <c r="Z6411" s="4">
        <f>Tabla1[[#This Row],[Valor total OS]]-Tabla1[[#This Row],[valor total op]]</f>
        <v>-5400</v>
      </c>
    </row>
    <row r="6412" spans="1:26" x14ac:dyDescent="0.3">
      <c r="A6412">
        <v>5309</v>
      </c>
      <c r="B6412">
        <v>2</v>
      </c>
      <c r="C6412" t="s">
        <v>10045</v>
      </c>
      <c r="D6412" t="s">
        <v>10046</v>
      </c>
      <c r="E6412" t="s">
        <v>7975</v>
      </c>
      <c r="F6412" t="s">
        <v>3602</v>
      </c>
      <c r="G6412" s="2">
        <v>45371</v>
      </c>
      <c r="H6412">
        <v>53642170</v>
      </c>
      <c r="I6412" t="s">
        <v>10047</v>
      </c>
      <c r="J6412" t="s">
        <v>10044</v>
      </c>
      <c r="K6412" t="s">
        <v>1619</v>
      </c>
      <c r="L6412">
        <v>68</v>
      </c>
      <c r="M6412">
        <v>13509</v>
      </c>
      <c r="N6412" t="s">
        <v>285</v>
      </c>
      <c r="O6412" t="s">
        <v>395</v>
      </c>
      <c r="P6412" s="4">
        <v>6500</v>
      </c>
      <c r="Q6412" s="4">
        <v>5000</v>
      </c>
      <c r="R6412" t="s">
        <v>819</v>
      </c>
      <c r="S6412" s="4">
        <v>12353390</v>
      </c>
      <c r="T6412" t="s">
        <v>56</v>
      </c>
      <c r="U6412">
        <v>44</v>
      </c>
      <c r="V6412" t="s">
        <v>396</v>
      </c>
      <c r="W6412" s="4">
        <f>Tabla1[[#This Row],[OS-Valor Unitario]]-Tabla1[[#This Row],[costo_antes_iva]]</f>
        <v>-1500</v>
      </c>
      <c r="X6412" s="4">
        <f>Tabla1[[#This Row],[OS-Valor Unitario]]*Tabla1[[#This Row],[CANTIDAD ENTREGA SATELITE]]</f>
        <v>220000</v>
      </c>
      <c r="Y6412" s="4">
        <f>Tabla1[[#This Row],[costo_antes_iva]]*Tabla1[[#This Row],[CANTIDAD ENTREGA SATELITE]]</f>
        <v>286000</v>
      </c>
      <c r="Z6412" s="4">
        <f>Tabla1[[#This Row],[Valor total OS]]-Tabla1[[#This Row],[valor total op]]</f>
        <v>-66000</v>
      </c>
    </row>
    <row r="6413" spans="1:26" x14ac:dyDescent="0.3">
      <c r="A6413">
        <v>5309</v>
      </c>
      <c r="B6413">
        <v>2</v>
      </c>
      <c r="C6413" t="s">
        <v>10045</v>
      </c>
      <c r="D6413" t="s">
        <v>10046</v>
      </c>
      <c r="E6413" t="s">
        <v>7975</v>
      </c>
      <c r="F6413" t="s">
        <v>3602</v>
      </c>
      <c r="G6413" s="2">
        <v>45371</v>
      </c>
      <c r="H6413">
        <v>53642170</v>
      </c>
      <c r="I6413" t="s">
        <v>10047</v>
      </c>
      <c r="J6413" t="s">
        <v>10044</v>
      </c>
      <c r="K6413" t="s">
        <v>1619</v>
      </c>
      <c r="L6413">
        <v>68</v>
      </c>
      <c r="M6413">
        <v>13509</v>
      </c>
      <c r="N6413" t="s">
        <v>285</v>
      </c>
      <c r="O6413" t="s">
        <v>395</v>
      </c>
      <c r="P6413" s="4">
        <v>6500</v>
      </c>
      <c r="Q6413" s="4">
        <v>5000</v>
      </c>
      <c r="R6413" t="s">
        <v>819</v>
      </c>
      <c r="S6413" s="4">
        <v>12353390</v>
      </c>
      <c r="T6413" t="s">
        <v>56</v>
      </c>
      <c r="U6413">
        <v>24</v>
      </c>
      <c r="V6413" t="s">
        <v>396</v>
      </c>
      <c r="W6413" s="4">
        <f>Tabla1[[#This Row],[OS-Valor Unitario]]-Tabla1[[#This Row],[costo_antes_iva]]</f>
        <v>-1500</v>
      </c>
      <c r="X6413" s="4">
        <f>Tabla1[[#This Row],[OS-Valor Unitario]]*Tabla1[[#This Row],[CANTIDAD ENTREGA SATELITE]]</f>
        <v>120000</v>
      </c>
      <c r="Y6413" s="4">
        <f>Tabla1[[#This Row],[costo_antes_iva]]*Tabla1[[#This Row],[CANTIDAD ENTREGA SATELITE]]</f>
        <v>156000</v>
      </c>
      <c r="Z6413" s="4">
        <f>Tabla1[[#This Row],[Valor total OS]]-Tabla1[[#This Row],[valor total op]]</f>
        <v>-36000</v>
      </c>
    </row>
    <row r="6414" spans="1:26" x14ac:dyDescent="0.3">
      <c r="A6414">
        <v>5309</v>
      </c>
      <c r="B6414">
        <v>3</v>
      </c>
      <c r="C6414" t="s">
        <v>10048</v>
      </c>
      <c r="D6414" t="s">
        <v>10049</v>
      </c>
      <c r="E6414" t="s">
        <v>378</v>
      </c>
      <c r="F6414" t="s">
        <v>3602</v>
      </c>
      <c r="G6414" s="2">
        <v>45371</v>
      </c>
      <c r="H6414">
        <v>53642228</v>
      </c>
      <c r="I6414" t="s">
        <v>10043</v>
      </c>
      <c r="J6414" t="s">
        <v>10044</v>
      </c>
      <c r="K6414" t="s">
        <v>77</v>
      </c>
      <c r="L6414">
        <v>30</v>
      </c>
      <c r="M6414">
        <v>13773</v>
      </c>
      <c r="N6414" t="s">
        <v>285</v>
      </c>
      <c r="O6414" t="s">
        <v>78</v>
      </c>
      <c r="P6414" s="4">
        <v>1500</v>
      </c>
      <c r="Q6414" s="4">
        <v>1500</v>
      </c>
      <c r="R6414" t="s">
        <v>819</v>
      </c>
      <c r="S6414" s="4">
        <v>12353390</v>
      </c>
      <c r="T6414" t="s">
        <v>381</v>
      </c>
      <c r="U6414">
        <v>30</v>
      </c>
      <c r="V6414" t="s">
        <v>79</v>
      </c>
      <c r="W6414" s="4">
        <f>Tabla1[[#This Row],[OS-Valor Unitario]]-Tabla1[[#This Row],[costo_antes_iva]]</f>
        <v>0</v>
      </c>
      <c r="X6414" s="4">
        <f>Tabla1[[#This Row],[OS-Valor Unitario]]*Tabla1[[#This Row],[CANTIDAD ENTREGA SATELITE]]</f>
        <v>45000</v>
      </c>
      <c r="Y6414" s="4">
        <f>Tabla1[[#This Row],[costo_antes_iva]]*Tabla1[[#This Row],[CANTIDAD ENTREGA SATELITE]]</f>
        <v>45000</v>
      </c>
      <c r="Z6414" s="4">
        <f>Tabla1[[#This Row],[Valor total OS]]-Tabla1[[#This Row],[valor total op]]</f>
        <v>0</v>
      </c>
    </row>
    <row r="6415" spans="1:26" x14ac:dyDescent="0.3">
      <c r="A6415">
        <v>5309</v>
      </c>
      <c r="B6415">
        <v>4</v>
      </c>
      <c r="C6415" t="s">
        <v>10050</v>
      </c>
      <c r="D6415" t="s">
        <v>10051</v>
      </c>
      <c r="E6415" t="s">
        <v>6575</v>
      </c>
      <c r="F6415" t="s">
        <v>3602</v>
      </c>
      <c r="G6415" s="2">
        <v>45371</v>
      </c>
      <c r="H6415">
        <v>53642174</v>
      </c>
      <c r="I6415" t="s">
        <v>10052</v>
      </c>
      <c r="J6415" t="s">
        <v>10044</v>
      </c>
      <c r="K6415" t="s">
        <v>77</v>
      </c>
      <c r="L6415">
        <v>26</v>
      </c>
      <c r="M6415">
        <v>13621</v>
      </c>
      <c r="N6415" t="s">
        <v>285</v>
      </c>
      <c r="O6415" t="s">
        <v>78</v>
      </c>
      <c r="P6415" s="4">
        <v>2000</v>
      </c>
      <c r="Q6415" s="4">
        <v>3000</v>
      </c>
      <c r="R6415" t="s">
        <v>819</v>
      </c>
      <c r="S6415" s="4">
        <v>12353390</v>
      </c>
      <c r="T6415" t="s">
        <v>121</v>
      </c>
      <c r="U6415">
        <v>26</v>
      </c>
      <c r="V6415" t="s">
        <v>79</v>
      </c>
      <c r="W6415" s="4">
        <f>Tabla1[[#This Row],[OS-Valor Unitario]]-Tabla1[[#This Row],[costo_antes_iva]]</f>
        <v>1000</v>
      </c>
      <c r="X6415" s="4">
        <f>Tabla1[[#This Row],[OS-Valor Unitario]]*Tabla1[[#This Row],[CANTIDAD ENTREGA SATELITE]]</f>
        <v>78000</v>
      </c>
      <c r="Y6415" s="4">
        <f>Tabla1[[#This Row],[costo_antes_iva]]*Tabla1[[#This Row],[CANTIDAD ENTREGA SATELITE]]</f>
        <v>52000</v>
      </c>
      <c r="Z6415" s="4">
        <f>Tabla1[[#This Row],[Valor total OS]]-Tabla1[[#This Row],[valor total op]]</f>
        <v>26000</v>
      </c>
    </row>
    <row r="6416" spans="1:26" x14ac:dyDescent="0.3">
      <c r="A6416">
        <v>5309</v>
      </c>
      <c r="B6416">
        <v>4</v>
      </c>
      <c r="C6416" t="s">
        <v>10050</v>
      </c>
      <c r="D6416" t="s">
        <v>10051</v>
      </c>
      <c r="E6416" t="s">
        <v>6575</v>
      </c>
      <c r="F6416" t="s">
        <v>3602</v>
      </c>
      <c r="G6416" s="2">
        <v>45371</v>
      </c>
      <c r="H6416">
        <v>53642174</v>
      </c>
      <c r="I6416" t="s">
        <v>10052</v>
      </c>
      <c r="J6416" t="s">
        <v>10044</v>
      </c>
      <c r="K6416" t="s">
        <v>92</v>
      </c>
      <c r="L6416">
        <v>26</v>
      </c>
      <c r="M6416">
        <v>13584</v>
      </c>
      <c r="N6416" t="s">
        <v>285</v>
      </c>
      <c r="O6416" t="s">
        <v>420</v>
      </c>
      <c r="P6416" s="4">
        <v>24800</v>
      </c>
      <c r="Q6416" s="4">
        <v>24800</v>
      </c>
      <c r="R6416" t="s">
        <v>819</v>
      </c>
      <c r="S6416" s="4">
        <v>12353390</v>
      </c>
      <c r="T6416" t="s">
        <v>121</v>
      </c>
      <c r="U6416">
        <v>26</v>
      </c>
      <c r="V6416" t="s">
        <v>420</v>
      </c>
      <c r="W6416" s="4">
        <f>Tabla1[[#This Row],[OS-Valor Unitario]]-Tabla1[[#This Row],[costo_antes_iva]]</f>
        <v>0</v>
      </c>
      <c r="X6416" s="4">
        <f>Tabla1[[#This Row],[OS-Valor Unitario]]*Tabla1[[#This Row],[CANTIDAD ENTREGA SATELITE]]</f>
        <v>644800</v>
      </c>
      <c r="Y6416" s="4">
        <f>Tabla1[[#This Row],[costo_antes_iva]]*Tabla1[[#This Row],[CANTIDAD ENTREGA SATELITE]]</f>
        <v>644800</v>
      </c>
      <c r="Z6416" s="4">
        <f>Tabla1[[#This Row],[Valor total OS]]-Tabla1[[#This Row],[valor total op]]</f>
        <v>0</v>
      </c>
    </row>
    <row r="6417" spans="1:26" x14ac:dyDescent="0.3">
      <c r="A6417">
        <v>5309</v>
      </c>
      <c r="B6417">
        <v>5</v>
      </c>
      <c r="C6417" t="s">
        <v>10053</v>
      </c>
      <c r="D6417" t="s">
        <v>10054</v>
      </c>
      <c r="E6417" t="s">
        <v>6575</v>
      </c>
      <c r="F6417" t="s">
        <v>3602</v>
      </c>
      <c r="G6417" s="2">
        <v>45371</v>
      </c>
      <c r="H6417">
        <v>53642187</v>
      </c>
      <c r="I6417" t="s">
        <v>10055</v>
      </c>
      <c r="J6417" t="s">
        <v>10044</v>
      </c>
      <c r="K6417" t="s">
        <v>77</v>
      </c>
      <c r="L6417">
        <v>40</v>
      </c>
      <c r="M6417">
        <v>13622</v>
      </c>
      <c r="N6417" t="s">
        <v>285</v>
      </c>
      <c r="O6417" t="s">
        <v>78</v>
      </c>
      <c r="P6417" s="4">
        <v>2000</v>
      </c>
      <c r="Q6417" s="4">
        <v>3000</v>
      </c>
      <c r="R6417" t="s">
        <v>819</v>
      </c>
      <c r="S6417" s="4">
        <v>12353390</v>
      </c>
      <c r="T6417" t="s">
        <v>121</v>
      </c>
      <c r="U6417">
        <v>40</v>
      </c>
      <c r="V6417" t="s">
        <v>79</v>
      </c>
      <c r="W6417" s="4">
        <f>Tabla1[[#This Row],[OS-Valor Unitario]]-Tabla1[[#This Row],[costo_antes_iva]]</f>
        <v>1000</v>
      </c>
      <c r="X6417" s="4">
        <f>Tabla1[[#This Row],[OS-Valor Unitario]]*Tabla1[[#This Row],[CANTIDAD ENTREGA SATELITE]]</f>
        <v>120000</v>
      </c>
      <c r="Y6417" s="4">
        <f>Tabla1[[#This Row],[costo_antes_iva]]*Tabla1[[#This Row],[CANTIDAD ENTREGA SATELITE]]</f>
        <v>80000</v>
      </c>
      <c r="Z6417" s="4">
        <f>Tabla1[[#This Row],[Valor total OS]]-Tabla1[[#This Row],[valor total op]]</f>
        <v>40000</v>
      </c>
    </row>
    <row r="6418" spans="1:26" x14ac:dyDescent="0.3">
      <c r="A6418">
        <v>5309</v>
      </c>
      <c r="B6418">
        <v>6</v>
      </c>
      <c r="C6418" t="s">
        <v>10056</v>
      </c>
      <c r="D6418" t="s">
        <v>10057</v>
      </c>
      <c r="E6418" t="s">
        <v>130</v>
      </c>
      <c r="F6418" t="s">
        <v>3602</v>
      </c>
      <c r="G6418" s="2">
        <v>45371</v>
      </c>
      <c r="H6418">
        <v>53642190</v>
      </c>
      <c r="I6418" t="s">
        <v>10058</v>
      </c>
      <c r="J6418" t="s">
        <v>10044</v>
      </c>
      <c r="K6418" t="s">
        <v>32</v>
      </c>
      <c r="L6418">
        <v>33</v>
      </c>
      <c r="M6418">
        <v>13523</v>
      </c>
      <c r="N6418" t="s">
        <v>285</v>
      </c>
      <c r="O6418" t="s">
        <v>9477</v>
      </c>
      <c r="P6418" s="4">
        <v>13000</v>
      </c>
      <c r="Q6418" s="4">
        <v>12000</v>
      </c>
      <c r="R6418" t="s">
        <v>819</v>
      </c>
      <c r="S6418" s="4">
        <v>12353390</v>
      </c>
      <c r="T6418" t="s">
        <v>111</v>
      </c>
      <c r="U6418">
        <v>33</v>
      </c>
      <c r="V6418" t="s">
        <v>5610</v>
      </c>
      <c r="W6418" s="4">
        <f>Tabla1[[#This Row],[OS-Valor Unitario]]-Tabla1[[#This Row],[costo_antes_iva]]</f>
        <v>-1000</v>
      </c>
      <c r="X6418" s="4">
        <f>Tabla1[[#This Row],[OS-Valor Unitario]]*Tabla1[[#This Row],[CANTIDAD ENTREGA SATELITE]]</f>
        <v>396000</v>
      </c>
      <c r="Y6418" s="4">
        <f>Tabla1[[#This Row],[costo_antes_iva]]*Tabla1[[#This Row],[CANTIDAD ENTREGA SATELITE]]</f>
        <v>429000</v>
      </c>
      <c r="Z6418" s="4">
        <f>Tabla1[[#This Row],[Valor total OS]]-Tabla1[[#This Row],[valor total op]]</f>
        <v>-33000</v>
      </c>
    </row>
    <row r="6419" spans="1:26" x14ac:dyDescent="0.3">
      <c r="A6419">
        <v>5309</v>
      </c>
      <c r="B6419">
        <v>6</v>
      </c>
      <c r="C6419" t="s">
        <v>10056</v>
      </c>
      <c r="D6419" t="s">
        <v>10057</v>
      </c>
      <c r="E6419" t="s">
        <v>130</v>
      </c>
      <c r="F6419" t="s">
        <v>3602</v>
      </c>
      <c r="G6419" s="2">
        <v>45371</v>
      </c>
      <c r="H6419">
        <v>53642190</v>
      </c>
      <c r="I6419" t="s">
        <v>10058</v>
      </c>
      <c r="J6419" t="s">
        <v>10044</v>
      </c>
      <c r="K6419" t="s">
        <v>32</v>
      </c>
      <c r="L6419">
        <v>27</v>
      </c>
      <c r="M6419">
        <v>13524</v>
      </c>
      <c r="N6419" t="s">
        <v>285</v>
      </c>
      <c r="O6419" t="s">
        <v>9477</v>
      </c>
      <c r="P6419" s="4">
        <v>13000</v>
      </c>
      <c r="Q6419" s="4">
        <v>11000</v>
      </c>
      <c r="R6419" t="s">
        <v>819</v>
      </c>
      <c r="S6419" s="4">
        <v>12353390</v>
      </c>
      <c r="T6419" t="s">
        <v>111</v>
      </c>
      <c r="U6419">
        <v>27</v>
      </c>
      <c r="V6419" t="s">
        <v>5610</v>
      </c>
      <c r="W6419" s="4">
        <f>Tabla1[[#This Row],[OS-Valor Unitario]]-Tabla1[[#This Row],[costo_antes_iva]]</f>
        <v>-2000</v>
      </c>
      <c r="X6419" s="4">
        <f>Tabla1[[#This Row],[OS-Valor Unitario]]*Tabla1[[#This Row],[CANTIDAD ENTREGA SATELITE]]</f>
        <v>297000</v>
      </c>
      <c r="Y6419" s="4">
        <f>Tabla1[[#This Row],[costo_antes_iva]]*Tabla1[[#This Row],[CANTIDAD ENTREGA SATELITE]]</f>
        <v>351000</v>
      </c>
      <c r="Z6419" s="4">
        <f>Tabla1[[#This Row],[Valor total OS]]-Tabla1[[#This Row],[valor total op]]</f>
        <v>-54000</v>
      </c>
    </row>
    <row r="6420" spans="1:26" x14ac:dyDescent="0.3">
      <c r="A6420">
        <v>5309</v>
      </c>
      <c r="B6420">
        <v>6</v>
      </c>
      <c r="C6420" t="s">
        <v>10056</v>
      </c>
      <c r="D6420" t="s">
        <v>10057</v>
      </c>
      <c r="E6420" t="s">
        <v>130</v>
      </c>
      <c r="F6420" t="s">
        <v>3602</v>
      </c>
      <c r="G6420" s="2">
        <v>45371</v>
      </c>
      <c r="H6420">
        <v>53642190</v>
      </c>
      <c r="I6420" t="s">
        <v>10058</v>
      </c>
      <c r="J6420" t="s">
        <v>10044</v>
      </c>
      <c r="K6420" t="s">
        <v>77</v>
      </c>
      <c r="L6420">
        <v>60</v>
      </c>
      <c r="M6420">
        <v>13444</v>
      </c>
      <c r="N6420" t="s">
        <v>285</v>
      </c>
      <c r="O6420" t="s">
        <v>78</v>
      </c>
      <c r="P6420" s="4">
        <v>2500</v>
      </c>
      <c r="Q6420" s="4">
        <v>1200</v>
      </c>
      <c r="R6420" t="s">
        <v>819</v>
      </c>
      <c r="S6420" s="4">
        <v>12353390</v>
      </c>
      <c r="T6420" t="s">
        <v>111</v>
      </c>
      <c r="U6420">
        <v>33</v>
      </c>
      <c r="V6420" t="s">
        <v>79</v>
      </c>
      <c r="W6420" s="4">
        <f>Tabla1[[#This Row],[OS-Valor Unitario]]-Tabla1[[#This Row],[costo_antes_iva]]</f>
        <v>-1300</v>
      </c>
      <c r="X6420" s="4">
        <f>Tabla1[[#This Row],[OS-Valor Unitario]]*Tabla1[[#This Row],[CANTIDAD ENTREGA SATELITE]]</f>
        <v>39600</v>
      </c>
      <c r="Y6420" s="4">
        <f>Tabla1[[#This Row],[costo_antes_iva]]*Tabla1[[#This Row],[CANTIDAD ENTREGA SATELITE]]</f>
        <v>82500</v>
      </c>
      <c r="Z6420" s="4">
        <f>Tabla1[[#This Row],[Valor total OS]]-Tabla1[[#This Row],[valor total op]]</f>
        <v>-42900</v>
      </c>
    </row>
    <row r="6421" spans="1:26" x14ac:dyDescent="0.3">
      <c r="A6421">
        <v>5309</v>
      </c>
      <c r="B6421">
        <v>6</v>
      </c>
      <c r="C6421" t="s">
        <v>10056</v>
      </c>
      <c r="D6421" t="s">
        <v>10057</v>
      </c>
      <c r="E6421" t="s">
        <v>130</v>
      </c>
      <c r="F6421" t="s">
        <v>3602</v>
      </c>
      <c r="G6421" s="2">
        <v>45371</v>
      </c>
      <c r="H6421">
        <v>53642190</v>
      </c>
      <c r="I6421" t="s">
        <v>10058</v>
      </c>
      <c r="J6421" t="s">
        <v>10044</v>
      </c>
      <c r="K6421" t="s">
        <v>77</v>
      </c>
      <c r="L6421">
        <v>60</v>
      </c>
      <c r="M6421">
        <v>13444</v>
      </c>
      <c r="N6421" t="s">
        <v>285</v>
      </c>
      <c r="O6421" t="s">
        <v>78</v>
      </c>
      <c r="P6421" s="4">
        <v>2500</v>
      </c>
      <c r="Q6421" s="4">
        <v>1200</v>
      </c>
      <c r="R6421" t="s">
        <v>819</v>
      </c>
      <c r="S6421" s="4">
        <v>12353390</v>
      </c>
      <c r="T6421" t="s">
        <v>111</v>
      </c>
      <c r="U6421">
        <v>27</v>
      </c>
      <c r="V6421" t="s">
        <v>79</v>
      </c>
      <c r="W6421" s="4">
        <f>Tabla1[[#This Row],[OS-Valor Unitario]]-Tabla1[[#This Row],[costo_antes_iva]]</f>
        <v>-1300</v>
      </c>
      <c r="X6421" s="4">
        <f>Tabla1[[#This Row],[OS-Valor Unitario]]*Tabla1[[#This Row],[CANTIDAD ENTREGA SATELITE]]</f>
        <v>32400</v>
      </c>
      <c r="Y6421" s="4">
        <f>Tabla1[[#This Row],[costo_antes_iva]]*Tabla1[[#This Row],[CANTIDAD ENTREGA SATELITE]]</f>
        <v>67500</v>
      </c>
      <c r="Z6421" s="4">
        <f>Tabla1[[#This Row],[Valor total OS]]-Tabla1[[#This Row],[valor total op]]</f>
        <v>-35100</v>
      </c>
    </row>
    <row r="6422" spans="1:26" x14ac:dyDescent="0.3">
      <c r="A6422">
        <v>5309</v>
      </c>
      <c r="B6422">
        <v>2</v>
      </c>
      <c r="C6422" t="s">
        <v>10045</v>
      </c>
      <c r="D6422" t="s">
        <v>10046</v>
      </c>
      <c r="E6422" t="s">
        <v>7975</v>
      </c>
      <c r="F6422" t="s">
        <v>3602</v>
      </c>
      <c r="G6422" s="2">
        <v>45371</v>
      </c>
      <c r="H6422">
        <v>53642170</v>
      </c>
      <c r="I6422" t="s">
        <v>10047</v>
      </c>
      <c r="J6422" t="s">
        <v>10044</v>
      </c>
      <c r="K6422" t="s">
        <v>1619</v>
      </c>
      <c r="L6422">
        <v>12</v>
      </c>
      <c r="M6422">
        <v>13510</v>
      </c>
      <c r="N6422" t="s">
        <v>285</v>
      </c>
      <c r="O6422" t="s">
        <v>395</v>
      </c>
      <c r="P6422" s="4">
        <v>6500</v>
      </c>
      <c r="Q6422" s="4">
        <v>6500</v>
      </c>
      <c r="R6422" t="s">
        <v>819</v>
      </c>
      <c r="S6422" s="4">
        <v>12353390</v>
      </c>
      <c r="T6422" t="s">
        <v>56</v>
      </c>
      <c r="U6422">
        <v>44</v>
      </c>
      <c r="V6422" t="s">
        <v>396</v>
      </c>
      <c r="W6422" s="4">
        <f>Tabla1[[#This Row],[OS-Valor Unitario]]-Tabla1[[#This Row],[costo_antes_iva]]</f>
        <v>0</v>
      </c>
      <c r="X6422" s="4">
        <f>Tabla1[[#This Row],[OS-Valor Unitario]]*Tabla1[[#This Row],[CANTIDAD ENTREGA SATELITE]]</f>
        <v>286000</v>
      </c>
      <c r="Y6422" s="4">
        <f>Tabla1[[#This Row],[costo_antes_iva]]*Tabla1[[#This Row],[CANTIDAD ENTREGA SATELITE]]</f>
        <v>286000</v>
      </c>
      <c r="Z6422" s="4">
        <f>Tabla1[[#This Row],[Valor total OS]]-Tabla1[[#This Row],[valor total op]]</f>
        <v>0</v>
      </c>
    </row>
    <row r="6423" spans="1:26" x14ac:dyDescent="0.3">
      <c r="A6423">
        <v>5309</v>
      </c>
      <c r="B6423">
        <v>2</v>
      </c>
      <c r="C6423" t="s">
        <v>10045</v>
      </c>
      <c r="D6423" t="s">
        <v>10046</v>
      </c>
      <c r="E6423" t="s">
        <v>7975</v>
      </c>
      <c r="F6423" t="s">
        <v>3602</v>
      </c>
      <c r="G6423" s="2">
        <v>45371</v>
      </c>
      <c r="H6423">
        <v>53642170</v>
      </c>
      <c r="I6423" t="s">
        <v>10047</v>
      </c>
      <c r="J6423" t="s">
        <v>10044</v>
      </c>
      <c r="K6423" t="s">
        <v>1619</v>
      </c>
      <c r="L6423">
        <v>12</v>
      </c>
      <c r="M6423">
        <v>13510</v>
      </c>
      <c r="N6423" t="s">
        <v>285</v>
      </c>
      <c r="O6423" t="s">
        <v>395</v>
      </c>
      <c r="P6423" s="4">
        <v>6500</v>
      </c>
      <c r="Q6423" s="4">
        <v>6500</v>
      </c>
      <c r="R6423" t="s">
        <v>819</v>
      </c>
      <c r="S6423" s="4">
        <v>12353390</v>
      </c>
      <c r="T6423" t="s">
        <v>56</v>
      </c>
      <c r="U6423">
        <v>24</v>
      </c>
      <c r="V6423" t="s">
        <v>396</v>
      </c>
      <c r="W6423" s="4">
        <f>Tabla1[[#This Row],[OS-Valor Unitario]]-Tabla1[[#This Row],[costo_antes_iva]]</f>
        <v>0</v>
      </c>
      <c r="X6423" s="4">
        <f>Tabla1[[#This Row],[OS-Valor Unitario]]*Tabla1[[#This Row],[CANTIDAD ENTREGA SATELITE]]</f>
        <v>156000</v>
      </c>
      <c r="Y6423" s="4">
        <f>Tabla1[[#This Row],[costo_antes_iva]]*Tabla1[[#This Row],[CANTIDAD ENTREGA SATELITE]]</f>
        <v>156000</v>
      </c>
      <c r="Z6423" s="4">
        <f>Tabla1[[#This Row],[Valor total OS]]-Tabla1[[#This Row],[valor total op]]</f>
        <v>0</v>
      </c>
    </row>
    <row r="6424" spans="1:26" x14ac:dyDescent="0.3">
      <c r="A6424">
        <v>5309</v>
      </c>
      <c r="B6424">
        <v>2</v>
      </c>
      <c r="C6424" t="s">
        <v>10045</v>
      </c>
      <c r="D6424" t="s">
        <v>10046</v>
      </c>
      <c r="E6424" t="s">
        <v>7975</v>
      </c>
      <c r="F6424" t="s">
        <v>3602</v>
      </c>
      <c r="G6424" s="2">
        <v>45371</v>
      </c>
      <c r="H6424">
        <v>53642170</v>
      </c>
      <c r="I6424" t="s">
        <v>10047</v>
      </c>
      <c r="J6424" t="s">
        <v>10044</v>
      </c>
      <c r="K6424" t="s">
        <v>1619</v>
      </c>
      <c r="L6424">
        <v>12</v>
      </c>
      <c r="M6424">
        <v>13510</v>
      </c>
      <c r="N6424" t="s">
        <v>285</v>
      </c>
      <c r="O6424" t="s">
        <v>395</v>
      </c>
      <c r="P6424" s="4">
        <v>6500</v>
      </c>
      <c r="Q6424" s="4">
        <v>6500</v>
      </c>
      <c r="R6424" t="s">
        <v>819</v>
      </c>
      <c r="S6424" s="4">
        <v>12353390</v>
      </c>
      <c r="T6424" t="s">
        <v>56</v>
      </c>
      <c r="U6424">
        <v>64</v>
      </c>
      <c r="V6424" t="s">
        <v>4499</v>
      </c>
      <c r="W6424" s="4">
        <f>Tabla1[[#This Row],[OS-Valor Unitario]]-Tabla1[[#This Row],[costo_antes_iva]]</f>
        <v>0</v>
      </c>
      <c r="X6424" s="4">
        <f>Tabla1[[#This Row],[OS-Valor Unitario]]*Tabla1[[#This Row],[CANTIDAD ENTREGA SATELITE]]</f>
        <v>416000</v>
      </c>
      <c r="Y6424" s="4">
        <f>Tabla1[[#This Row],[costo_antes_iva]]*Tabla1[[#This Row],[CANTIDAD ENTREGA SATELITE]]</f>
        <v>416000</v>
      </c>
      <c r="Z6424" s="4">
        <f>Tabla1[[#This Row],[Valor total OS]]-Tabla1[[#This Row],[valor total op]]</f>
        <v>0</v>
      </c>
    </row>
    <row r="6425" spans="1:26" x14ac:dyDescent="0.3">
      <c r="A6425">
        <v>5309</v>
      </c>
      <c r="B6425">
        <v>2</v>
      </c>
      <c r="C6425" t="s">
        <v>10045</v>
      </c>
      <c r="D6425" t="s">
        <v>10046</v>
      </c>
      <c r="E6425" t="s">
        <v>7975</v>
      </c>
      <c r="F6425" t="s">
        <v>3602</v>
      </c>
      <c r="G6425" s="2">
        <v>45371</v>
      </c>
      <c r="H6425">
        <v>53642170</v>
      </c>
      <c r="I6425" t="s">
        <v>10047</v>
      </c>
      <c r="J6425" t="s">
        <v>10044</v>
      </c>
      <c r="K6425" t="s">
        <v>1619</v>
      </c>
      <c r="L6425">
        <v>12</v>
      </c>
      <c r="M6425">
        <v>13510</v>
      </c>
      <c r="N6425" t="s">
        <v>285</v>
      </c>
      <c r="O6425" t="s">
        <v>395</v>
      </c>
      <c r="P6425" s="4">
        <v>6500</v>
      </c>
      <c r="Q6425" s="4">
        <v>6500</v>
      </c>
      <c r="R6425" t="s">
        <v>819</v>
      </c>
      <c r="S6425" s="4">
        <v>12353390</v>
      </c>
      <c r="T6425" t="s">
        <v>56</v>
      </c>
      <c r="U6425">
        <v>48</v>
      </c>
      <c r="V6425" t="s">
        <v>4499</v>
      </c>
      <c r="W6425" s="4">
        <f>Tabla1[[#This Row],[OS-Valor Unitario]]-Tabla1[[#This Row],[costo_antes_iva]]</f>
        <v>0</v>
      </c>
      <c r="X6425" s="4">
        <f>Tabla1[[#This Row],[OS-Valor Unitario]]*Tabla1[[#This Row],[CANTIDAD ENTREGA SATELITE]]</f>
        <v>312000</v>
      </c>
      <c r="Y6425" s="4">
        <f>Tabla1[[#This Row],[costo_antes_iva]]*Tabla1[[#This Row],[CANTIDAD ENTREGA SATELITE]]</f>
        <v>312000</v>
      </c>
      <c r="Z6425" s="4">
        <f>Tabla1[[#This Row],[Valor total OS]]-Tabla1[[#This Row],[valor total op]]</f>
        <v>0</v>
      </c>
    </row>
    <row r="6426" spans="1:26" x14ac:dyDescent="0.3">
      <c r="A6426">
        <v>5514</v>
      </c>
      <c r="B6426">
        <v>1</v>
      </c>
      <c r="C6426" t="s">
        <v>8321</v>
      </c>
      <c r="D6426" t="s">
        <v>8322</v>
      </c>
      <c r="E6426" t="s">
        <v>228</v>
      </c>
      <c r="F6426" t="s">
        <v>3602</v>
      </c>
      <c r="G6426" s="2">
        <v>45369</v>
      </c>
      <c r="H6426">
        <v>53598358</v>
      </c>
      <c r="I6426" t="s">
        <v>8323</v>
      </c>
      <c r="J6426" t="s">
        <v>8324</v>
      </c>
      <c r="K6426" t="s">
        <v>64</v>
      </c>
      <c r="L6426">
        <v>101</v>
      </c>
      <c r="M6426">
        <v>14824</v>
      </c>
      <c r="N6426" t="s">
        <v>285</v>
      </c>
      <c r="O6426" t="s">
        <v>66</v>
      </c>
      <c r="P6426" s="4">
        <v>2000</v>
      </c>
      <c r="Q6426" s="4">
        <v>3000</v>
      </c>
      <c r="R6426" t="s">
        <v>819</v>
      </c>
      <c r="S6426" s="4">
        <v>129350312</v>
      </c>
      <c r="T6426" t="s">
        <v>230</v>
      </c>
      <c r="U6426">
        <v>56</v>
      </c>
      <c r="V6426" t="s">
        <v>66</v>
      </c>
      <c r="W6426" s="4">
        <f>Tabla1[[#This Row],[OS-Valor Unitario]]-Tabla1[[#This Row],[costo_antes_iva]]</f>
        <v>1000</v>
      </c>
      <c r="X6426" s="4">
        <f>Tabla1[[#This Row],[OS-Valor Unitario]]*Tabla1[[#This Row],[CANTIDAD ENTREGA SATELITE]]</f>
        <v>168000</v>
      </c>
      <c r="Y6426" s="4">
        <f>Tabla1[[#This Row],[costo_antes_iva]]*Tabla1[[#This Row],[CANTIDAD ENTREGA SATELITE]]</f>
        <v>112000</v>
      </c>
      <c r="Z6426" s="4">
        <f>Tabla1[[#This Row],[Valor total OS]]-Tabla1[[#This Row],[valor total op]]</f>
        <v>56000</v>
      </c>
    </row>
    <row r="6427" spans="1:26" x14ac:dyDescent="0.3">
      <c r="A6427">
        <v>5514</v>
      </c>
      <c r="B6427">
        <v>1</v>
      </c>
      <c r="C6427" t="s">
        <v>8321</v>
      </c>
      <c r="D6427" t="s">
        <v>8322</v>
      </c>
      <c r="E6427" t="s">
        <v>228</v>
      </c>
      <c r="F6427" t="s">
        <v>3602</v>
      </c>
      <c r="G6427" s="2">
        <v>45369</v>
      </c>
      <c r="H6427">
        <v>53598358</v>
      </c>
      <c r="I6427" t="s">
        <v>8323</v>
      </c>
      <c r="J6427" t="s">
        <v>8324</v>
      </c>
      <c r="K6427" t="s">
        <v>64</v>
      </c>
      <c r="L6427">
        <v>101</v>
      </c>
      <c r="M6427">
        <v>14824</v>
      </c>
      <c r="N6427" t="s">
        <v>285</v>
      </c>
      <c r="O6427" t="s">
        <v>66</v>
      </c>
      <c r="P6427" s="4">
        <v>2000</v>
      </c>
      <c r="Q6427" s="4">
        <v>3000</v>
      </c>
      <c r="R6427" t="s">
        <v>819</v>
      </c>
      <c r="S6427" s="4">
        <v>129350312</v>
      </c>
      <c r="T6427" t="s">
        <v>230</v>
      </c>
      <c r="U6427">
        <v>45</v>
      </c>
      <c r="V6427" t="s">
        <v>66</v>
      </c>
      <c r="W6427" s="4">
        <f>Tabla1[[#This Row],[OS-Valor Unitario]]-Tabla1[[#This Row],[costo_antes_iva]]</f>
        <v>1000</v>
      </c>
      <c r="X6427" s="4">
        <f>Tabla1[[#This Row],[OS-Valor Unitario]]*Tabla1[[#This Row],[CANTIDAD ENTREGA SATELITE]]</f>
        <v>135000</v>
      </c>
      <c r="Y6427" s="4">
        <f>Tabla1[[#This Row],[costo_antes_iva]]*Tabla1[[#This Row],[CANTIDAD ENTREGA SATELITE]]</f>
        <v>90000</v>
      </c>
      <c r="Z6427" s="4">
        <f>Tabla1[[#This Row],[Valor total OS]]-Tabla1[[#This Row],[valor total op]]</f>
        <v>45000</v>
      </c>
    </row>
    <row r="6428" spans="1:26" x14ac:dyDescent="0.3">
      <c r="A6428">
        <v>5514</v>
      </c>
      <c r="B6428">
        <v>1</v>
      </c>
      <c r="C6428" t="s">
        <v>8321</v>
      </c>
      <c r="D6428" t="s">
        <v>8322</v>
      </c>
      <c r="E6428" t="s">
        <v>228</v>
      </c>
      <c r="F6428" t="s">
        <v>3602</v>
      </c>
      <c r="G6428" s="2">
        <v>45369</v>
      </c>
      <c r="H6428">
        <v>53598358</v>
      </c>
      <c r="I6428" t="s">
        <v>8323</v>
      </c>
      <c r="J6428" t="s">
        <v>8324</v>
      </c>
      <c r="K6428" t="s">
        <v>32</v>
      </c>
      <c r="L6428">
        <v>45</v>
      </c>
      <c r="M6428">
        <v>15027</v>
      </c>
      <c r="N6428" t="s">
        <v>285</v>
      </c>
      <c r="O6428" t="s">
        <v>472</v>
      </c>
      <c r="P6428" s="4">
        <v>7500</v>
      </c>
      <c r="Q6428" s="4">
        <v>7500</v>
      </c>
      <c r="R6428" t="s">
        <v>819</v>
      </c>
      <c r="S6428" s="4">
        <v>129350312</v>
      </c>
      <c r="T6428" t="s">
        <v>230</v>
      </c>
      <c r="U6428">
        <v>45</v>
      </c>
      <c r="V6428" t="s">
        <v>472</v>
      </c>
      <c r="W6428" s="4">
        <f>Tabla1[[#This Row],[OS-Valor Unitario]]-Tabla1[[#This Row],[costo_antes_iva]]</f>
        <v>0</v>
      </c>
      <c r="X6428" s="4">
        <f>Tabla1[[#This Row],[OS-Valor Unitario]]*Tabla1[[#This Row],[CANTIDAD ENTREGA SATELITE]]</f>
        <v>337500</v>
      </c>
      <c r="Y6428" s="4">
        <f>Tabla1[[#This Row],[costo_antes_iva]]*Tabla1[[#This Row],[CANTIDAD ENTREGA SATELITE]]</f>
        <v>337500</v>
      </c>
      <c r="Z6428" s="4">
        <f>Tabla1[[#This Row],[Valor total OS]]-Tabla1[[#This Row],[valor total op]]</f>
        <v>0</v>
      </c>
    </row>
    <row r="6429" spans="1:26" x14ac:dyDescent="0.3">
      <c r="A6429">
        <v>5514</v>
      </c>
      <c r="B6429">
        <v>1</v>
      </c>
      <c r="C6429" t="s">
        <v>8321</v>
      </c>
      <c r="D6429" t="s">
        <v>8322</v>
      </c>
      <c r="E6429" t="s">
        <v>228</v>
      </c>
      <c r="F6429" t="s">
        <v>3602</v>
      </c>
      <c r="G6429" s="2">
        <v>45369</v>
      </c>
      <c r="H6429">
        <v>53598358</v>
      </c>
      <c r="I6429" t="s">
        <v>8323</v>
      </c>
      <c r="J6429" t="s">
        <v>8324</v>
      </c>
      <c r="K6429" t="s">
        <v>32</v>
      </c>
      <c r="L6429">
        <v>56</v>
      </c>
      <c r="M6429">
        <v>15026</v>
      </c>
      <c r="N6429" t="s">
        <v>285</v>
      </c>
      <c r="O6429" t="s">
        <v>5936</v>
      </c>
      <c r="P6429" s="4">
        <v>7500</v>
      </c>
      <c r="Q6429" s="4">
        <v>7500</v>
      </c>
      <c r="R6429" t="s">
        <v>819</v>
      </c>
      <c r="S6429" s="4">
        <v>129350312</v>
      </c>
      <c r="T6429" t="s">
        <v>230</v>
      </c>
      <c r="U6429">
        <v>56</v>
      </c>
      <c r="V6429" t="s">
        <v>5936</v>
      </c>
      <c r="W6429" s="4">
        <f>Tabla1[[#This Row],[OS-Valor Unitario]]-Tabla1[[#This Row],[costo_antes_iva]]</f>
        <v>0</v>
      </c>
      <c r="X6429" s="4">
        <f>Tabla1[[#This Row],[OS-Valor Unitario]]*Tabla1[[#This Row],[CANTIDAD ENTREGA SATELITE]]</f>
        <v>420000</v>
      </c>
      <c r="Y6429" s="4">
        <f>Tabla1[[#This Row],[costo_antes_iva]]*Tabla1[[#This Row],[CANTIDAD ENTREGA SATELITE]]</f>
        <v>420000</v>
      </c>
      <c r="Z6429" s="4">
        <f>Tabla1[[#This Row],[Valor total OS]]-Tabla1[[#This Row],[valor total op]]</f>
        <v>0</v>
      </c>
    </row>
    <row r="6430" spans="1:26" x14ac:dyDescent="0.3">
      <c r="A6430">
        <v>5325</v>
      </c>
      <c r="B6430">
        <v>13</v>
      </c>
      <c r="C6430" t="s">
        <v>9842</v>
      </c>
      <c r="D6430" t="s">
        <v>9843</v>
      </c>
      <c r="E6430" t="s">
        <v>236</v>
      </c>
      <c r="F6430" t="s">
        <v>7417</v>
      </c>
      <c r="G6430" s="2">
        <v>45369</v>
      </c>
      <c r="H6430">
        <v>53604418</v>
      </c>
      <c r="I6430" t="s">
        <v>9844</v>
      </c>
      <c r="J6430" t="s">
        <v>9808</v>
      </c>
      <c r="K6430" t="s">
        <v>32</v>
      </c>
      <c r="L6430">
        <v>46</v>
      </c>
      <c r="M6430">
        <v>13907</v>
      </c>
      <c r="N6430" t="s">
        <v>53</v>
      </c>
      <c r="O6430" t="s">
        <v>4948</v>
      </c>
      <c r="P6430" s="4">
        <v>15000</v>
      </c>
      <c r="Q6430" s="4">
        <v>15000</v>
      </c>
      <c r="R6430" t="s">
        <v>819</v>
      </c>
      <c r="S6430" s="4">
        <v>107281776</v>
      </c>
      <c r="T6430" t="s">
        <v>238</v>
      </c>
      <c r="U6430">
        <v>46</v>
      </c>
      <c r="V6430" t="s">
        <v>4949</v>
      </c>
      <c r="W6430" s="4">
        <f>Tabla1[[#This Row],[OS-Valor Unitario]]-Tabla1[[#This Row],[costo_antes_iva]]</f>
        <v>0</v>
      </c>
      <c r="X6430" s="4">
        <f>Tabla1[[#This Row],[OS-Valor Unitario]]*Tabla1[[#This Row],[CANTIDAD ENTREGA SATELITE]]</f>
        <v>690000</v>
      </c>
      <c r="Y6430" s="4">
        <f>Tabla1[[#This Row],[costo_antes_iva]]*Tabla1[[#This Row],[CANTIDAD ENTREGA SATELITE]]</f>
        <v>690000</v>
      </c>
      <c r="Z6430" s="4">
        <f>Tabla1[[#This Row],[Valor total OS]]-Tabla1[[#This Row],[valor total op]]</f>
        <v>0</v>
      </c>
    </row>
    <row r="6431" spans="1:26" x14ac:dyDescent="0.3">
      <c r="A6431">
        <v>5325</v>
      </c>
      <c r="B6431">
        <v>13</v>
      </c>
      <c r="C6431" t="s">
        <v>9842</v>
      </c>
      <c r="D6431" t="s">
        <v>9843</v>
      </c>
      <c r="E6431" t="s">
        <v>236</v>
      </c>
      <c r="F6431" t="s">
        <v>7417</v>
      </c>
      <c r="G6431" s="2">
        <v>45369</v>
      </c>
      <c r="H6431">
        <v>53604418</v>
      </c>
      <c r="I6431" t="s">
        <v>9844</v>
      </c>
      <c r="J6431" t="s">
        <v>9808</v>
      </c>
      <c r="K6431" t="s">
        <v>77</v>
      </c>
      <c r="L6431">
        <v>31</v>
      </c>
      <c r="M6431">
        <v>13720</v>
      </c>
      <c r="N6431" t="s">
        <v>53</v>
      </c>
      <c r="O6431" t="s">
        <v>698</v>
      </c>
      <c r="P6431" s="4">
        <v>1400</v>
      </c>
      <c r="Q6431" s="4">
        <v>800</v>
      </c>
      <c r="R6431" t="s">
        <v>819</v>
      </c>
      <c r="S6431" s="4">
        <v>107281776</v>
      </c>
      <c r="T6431" t="s">
        <v>238</v>
      </c>
      <c r="U6431">
        <v>31</v>
      </c>
      <c r="V6431" t="s">
        <v>699</v>
      </c>
      <c r="W6431" s="4">
        <f>Tabla1[[#This Row],[OS-Valor Unitario]]-Tabla1[[#This Row],[costo_antes_iva]]</f>
        <v>-600</v>
      </c>
      <c r="X6431" s="4">
        <f>Tabla1[[#This Row],[OS-Valor Unitario]]*Tabla1[[#This Row],[CANTIDAD ENTREGA SATELITE]]</f>
        <v>24800</v>
      </c>
      <c r="Y6431" s="4">
        <f>Tabla1[[#This Row],[costo_antes_iva]]*Tabla1[[#This Row],[CANTIDAD ENTREGA SATELITE]]</f>
        <v>43400</v>
      </c>
      <c r="Z6431" s="4">
        <f>Tabla1[[#This Row],[Valor total OS]]-Tabla1[[#This Row],[valor total op]]</f>
        <v>-18600</v>
      </c>
    </row>
    <row r="6432" spans="1:26" x14ac:dyDescent="0.3">
      <c r="A6432">
        <v>5325</v>
      </c>
      <c r="B6432">
        <v>13</v>
      </c>
      <c r="C6432" t="s">
        <v>9842</v>
      </c>
      <c r="D6432" t="s">
        <v>9843</v>
      </c>
      <c r="E6432" t="s">
        <v>236</v>
      </c>
      <c r="F6432" t="s">
        <v>7417</v>
      </c>
      <c r="G6432" s="2">
        <v>45369</v>
      </c>
      <c r="H6432">
        <v>53604418</v>
      </c>
      <c r="I6432" t="s">
        <v>9844</v>
      </c>
      <c r="J6432" t="s">
        <v>9808</v>
      </c>
      <c r="K6432" t="s">
        <v>77</v>
      </c>
      <c r="L6432">
        <v>15</v>
      </c>
      <c r="M6432">
        <v>13721</v>
      </c>
      <c r="N6432" t="s">
        <v>53</v>
      </c>
      <c r="O6432" t="s">
        <v>698</v>
      </c>
      <c r="P6432" s="4">
        <v>1400</v>
      </c>
      <c r="Q6432" s="4">
        <v>800</v>
      </c>
      <c r="R6432" t="s">
        <v>819</v>
      </c>
      <c r="S6432" s="4">
        <v>107281776</v>
      </c>
      <c r="T6432" t="s">
        <v>238</v>
      </c>
      <c r="U6432">
        <v>15</v>
      </c>
      <c r="V6432" t="s">
        <v>699</v>
      </c>
      <c r="W6432" s="4">
        <f>Tabla1[[#This Row],[OS-Valor Unitario]]-Tabla1[[#This Row],[costo_antes_iva]]</f>
        <v>-600</v>
      </c>
      <c r="X6432" s="4">
        <f>Tabla1[[#This Row],[OS-Valor Unitario]]*Tabla1[[#This Row],[CANTIDAD ENTREGA SATELITE]]</f>
        <v>12000</v>
      </c>
      <c r="Y6432" s="4">
        <f>Tabla1[[#This Row],[costo_antes_iva]]*Tabla1[[#This Row],[CANTIDAD ENTREGA SATELITE]]</f>
        <v>21000</v>
      </c>
      <c r="Z6432" s="4">
        <f>Tabla1[[#This Row],[Valor total OS]]-Tabla1[[#This Row],[valor total op]]</f>
        <v>-9000</v>
      </c>
    </row>
    <row r="6433" spans="1:26" x14ac:dyDescent="0.3">
      <c r="A6433">
        <v>5325</v>
      </c>
      <c r="B6433">
        <v>50</v>
      </c>
      <c r="C6433" t="s">
        <v>9917</v>
      </c>
      <c r="D6433" t="s">
        <v>9918</v>
      </c>
      <c r="E6433" t="s">
        <v>70</v>
      </c>
      <c r="F6433" t="s">
        <v>7417</v>
      </c>
      <c r="G6433" s="2">
        <v>45369</v>
      </c>
      <c r="H6433">
        <v>53600032</v>
      </c>
      <c r="I6433" t="s">
        <v>9919</v>
      </c>
      <c r="J6433" t="s">
        <v>9808</v>
      </c>
      <c r="K6433" t="s">
        <v>32</v>
      </c>
      <c r="L6433">
        <v>1</v>
      </c>
      <c r="M6433">
        <v>14139</v>
      </c>
      <c r="N6433" t="s">
        <v>53</v>
      </c>
      <c r="O6433" t="s">
        <v>74</v>
      </c>
      <c r="P6433" s="4">
        <v>12000</v>
      </c>
      <c r="Q6433" s="4">
        <v>12000</v>
      </c>
      <c r="R6433" t="s">
        <v>819</v>
      </c>
      <c r="S6433" s="4">
        <v>107281776</v>
      </c>
      <c r="T6433" t="s">
        <v>75</v>
      </c>
      <c r="U6433">
        <v>1</v>
      </c>
      <c r="V6433" t="s">
        <v>76</v>
      </c>
      <c r="W6433" s="4">
        <f>Tabla1[[#This Row],[OS-Valor Unitario]]-Tabla1[[#This Row],[costo_antes_iva]]</f>
        <v>0</v>
      </c>
      <c r="X6433" s="4">
        <f>Tabla1[[#This Row],[OS-Valor Unitario]]*Tabla1[[#This Row],[CANTIDAD ENTREGA SATELITE]]</f>
        <v>12000</v>
      </c>
      <c r="Y6433" s="4">
        <f>Tabla1[[#This Row],[costo_antes_iva]]*Tabla1[[#This Row],[CANTIDAD ENTREGA SATELITE]]</f>
        <v>12000</v>
      </c>
      <c r="Z6433" s="4">
        <f>Tabla1[[#This Row],[Valor total OS]]-Tabla1[[#This Row],[valor total op]]</f>
        <v>0</v>
      </c>
    </row>
    <row r="6434" spans="1:26" x14ac:dyDescent="0.3">
      <c r="A6434">
        <v>5325</v>
      </c>
      <c r="B6434">
        <v>50</v>
      </c>
      <c r="C6434" t="s">
        <v>9917</v>
      </c>
      <c r="D6434" t="s">
        <v>9918</v>
      </c>
      <c r="E6434" t="s">
        <v>70</v>
      </c>
      <c r="F6434" t="s">
        <v>7417</v>
      </c>
      <c r="G6434" s="2">
        <v>45369</v>
      </c>
      <c r="H6434">
        <v>53600032</v>
      </c>
      <c r="I6434" t="s">
        <v>9919</v>
      </c>
      <c r="J6434" t="s">
        <v>9808</v>
      </c>
      <c r="K6434" t="s">
        <v>77</v>
      </c>
      <c r="L6434">
        <v>1</v>
      </c>
      <c r="M6434">
        <v>14217</v>
      </c>
      <c r="N6434" t="s">
        <v>53</v>
      </c>
      <c r="O6434" t="s">
        <v>698</v>
      </c>
      <c r="P6434" s="4">
        <v>1400</v>
      </c>
      <c r="Q6434" s="4">
        <v>1400</v>
      </c>
      <c r="R6434" t="s">
        <v>819</v>
      </c>
      <c r="S6434" s="4">
        <v>107281776</v>
      </c>
      <c r="T6434" t="s">
        <v>75</v>
      </c>
      <c r="U6434">
        <v>1</v>
      </c>
      <c r="V6434" t="s">
        <v>699</v>
      </c>
      <c r="W6434" s="4">
        <f>Tabla1[[#This Row],[OS-Valor Unitario]]-Tabla1[[#This Row],[costo_antes_iva]]</f>
        <v>0</v>
      </c>
      <c r="X6434" s="4">
        <f>Tabla1[[#This Row],[OS-Valor Unitario]]*Tabla1[[#This Row],[CANTIDAD ENTREGA SATELITE]]</f>
        <v>1400</v>
      </c>
      <c r="Y6434" s="4">
        <f>Tabla1[[#This Row],[costo_antes_iva]]*Tabla1[[#This Row],[CANTIDAD ENTREGA SATELITE]]</f>
        <v>1400</v>
      </c>
      <c r="Z6434" s="4">
        <f>Tabla1[[#This Row],[Valor total OS]]-Tabla1[[#This Row],[valor total op]]</f>
        <v>0</v>
      </c>
    </row>
    <row r="6435" spans="1:26" x14ac:dyDescent="0.3">
      <c r="A6435">
        <v>5325</v>
      </c>
      <c r="B6435">
        <v>51</v>
      </c>
      <c r="C6435" t="s">
        <v>9920</v>
      </c>
      <c r="D6435" t="s">
        <v>9921</v>
      </c>
      <c r="E6435" t="s">
        <v>70</v>
      </c>
      <c r="F6435" t="s">
        <v>7417</v>
      </c>
      <c r="G6435" s="2">
        <v>45369</v>
      </c>
      <c r="H6435">
        <v>53600041</v>
      </c>
      <c r="I6435" t="s">
        <v>9922</v>
      </c>
      <c r="J6435" t="s">
        <v>9808</v>
      </c>
      <c r="K6435" t="s">
        <v>32</v>
      </c>
      <c r="L6435">
        <v>5</v>
      </c>
      <c r="M6435">
        <v>14135</v>
      </c>
      <c r="N6435" t="s">
        <v>53</v>
      </c>
      <c r="O6435" t="s">
        <v>41</v>
      </c>
      <c r="P6435" s="4">
        <v>12000</v>
      </c>
      <c r="Q6435" s="4">
        <v>12000</v>
      </c>
      <c r="R6435" t="s">
        <v>819</v>
      </c>
      <c r="S6435" s="4">
        <v>107281776</v>
      </c>
      <c r="T6435" t="s">
        <v>75</v>
      </c>
      <c r="U6435">
        <v>5</v>
      </c>
      <c r="V6435" t="s">
        <v>46</v>
      </c>
      <c r="W6435" s="4">
        <f>Tabla1[[#This Row],[OS-Valor Unitario]]-Tabla1[[#This Row],[costo_antes_iva]]</f>
        <v>0</v>
      </c>
      <c r="X6435" s="4">
        <f>Tabla1[[#This Row],[OS-Valor Unitario]]*Tabla1[[#This Row],[CANTIDAD ENTREGA SATELITE]]</f>
        <v>60000</v>
      </c>
      <c r="Y6435" s="4">
        <f>Tabla1[[#This Row],[costo_antes_iva]]*Tabla1[[#This Row],[CANTIDAD ENTREGA SATELITE]]</f>
        <v>60000</v>
      </c>
      <c r="Z6435" s="4">
        <f>Tabla1[[#This Row],[Valor total OS]]-Tabla1[[#This Row],[valor total op]]</f>
        <v>0</v>
      </c>
    </row>
    <row r="6436" spans="1:26" x14ac:dyDescent="0.3">
      <c r="A6436">
        <v>5325</v>
      </c>
      <c r="B6436">
        <v>51</v>
      </c>
      <c r="C6436" t="s">
        <v>9920</v>
      </c>
      <c r="D6436" t="s">
        <v>9921</v>
      </c>
      <c r="E6436" t="s">
        <v>70</v>
      </c>
      <c r="F6436" t="s">
        <v>7417</v>
      </c>
      <c r="G6436" s="2">
        <v>45369</v>
      </c>
      <c r="H6436">
        <v>53600041</v>
      </c>
      <c r="I6436" t="s">
        <v>9922</v>
      </c>
      <c r="J6436" t="s">
        <v>9808</v>
      </c>
      <c r="K6436" t="s">
        <v>77</v>
      </c>
      <c r="L6436">
        <v>5</v>
      </c>
      <c r="M6436">
        <v>14213</v>
      </c>
      <c r="N6436" t="s">
        <v>53</v>
      </c>
      <c r="O6436" t="s">
        <v>698</v>
      </c>
      <c r="P6436" s="4">
        <v>1400</v>
      </c>
      <c r="Q6436" s="4">
        <v>1400</v>
      </c>
      <c r="R6436" t="s">
        <v>819</v>
      </c>
      <c r="S6436" s="4">
        <v>107281776</v>
      </c>
      <c r="T6436" t="s">
        <v>75</v>
      </c>
      <c r="U6436">
        <v>5</v>
      </c>
      <c r="V6436" t="s">
        <v>699</v>
      </c>
      <c r="W6436" s="4">
        <f>Tabla1[[#This Row],[OS-Valor Unitario]]-Tabla1[[#This Row],[costo_antes_iva]]</f>
        <v>0</v>
      </c>
      <c r="X6436" s="4">
        <f>Tabla1[[#This Row],[OS-Valor Unitario]]*Tabla1[[#This Row],[CANTIDAD ENTREGA SATELITE]]</f>
        <v>7000</v>
      </c>
      <c r="Y6436" s="4">
        <f>Tabla1[[#This Row],[costo_antes_iva]]*Tabla1[[#This Row],[CANTIDAD ENTREGA SATELITE]]</f>
        <v>7000</v>
      </c>
      <c r="Z6436" s="4">
        <f>Tabla1[[#This Row],[Valor total OS]]-Tabla1[[#This Row],[valor total op]]</f>
        <v>0</v>
      </c>
    </row>
    <row r="6437" spans="1:26" x14ac:dyDescent="0.3">
      <c r="A6437">
        <v>5325</v>
      </c>
      <c r="B6437">
        <v>52</v>
      </c>
      <c r="C6437" t="s">
        <v>9923</v>
      </c>
      <c r="D6437" t="s">
        <v>9924</v>
      </c>
      <c r="E6437" t="s">
        <v>70</v>
      </c>
      <c r="F6437" t="s">
        <v>7417</v>
      </c>
      <c r="G6437" s="2">
        <v>45369</v>
      </c>
      <c r="H6437">
        <v>53600051</v>
      </c>
      <c r="I6437" t="s">
        <v>9925</v>
      </c>
      <c r="J6437" t="s">
        <v>9808</v>
      </c>
      <c r="K6437" t="s">
        <v>32</v>
      </c>
      <c r="L6437">
        <v>5</v>
      </c>
      <c r="M6437">
        <v>14136</v>
      </c>
      <c r="N6437" t="s">
        <v>53</v>
      </c>
      <c r="O6437" t="s">
        <v>41</v>
      </c>
      <c r="P6437" s="4">
        <v>12000</v>
      </c>
      <c r="Q6437" s="4">
        <v>12000</v>
      </c>
      <c r="R6437" t="s">
        <v>819</v>
      </c>
      <c r="S6437" s="4">
        <v>107281776</v>
      </c>
      <c r="T6437" t="s">
        <v>75</v>
      </c>
      <c r="U6437">
        <v>5</v>
      </c>
      <c r="V6437" t="s">
        <v>46</v>
      </c>
      <c r="W6437" s="4">
        <f>Tabla1[[#This Row],[OS-Valor Unitario]]-Tabla1[[#This Row],[costo_antes_iva]]</f>
        <v>0</v>
      </c>
      <c r="X6437" s="4">
        <f>Tabla1[[#This Row],[OS-Valor Unitario]]*Tabla1[[#This Row],[CANTIDAD ENTREGA SATELITE]]</f>
        <v>60000</v>
      </c>
      <c r="Y6437" s="4">
        <f>Tabla1[[#This Row],[costo_antes_iva]]*Tabla1[[#This Row],[CANTIDAD ENTREGA SATELITE]]</f>
        <v>60000</v>
      </c>
      <c r="Z6437" s="4">
        <f>Tabla1[[#This Row],[Valor total OS]]-Tabla1[[#This Row],[valor total op]]</f>
        <v>0</v>
      </c>
    </row>
    <row r="6438" spans="1:26" x14ac:dyDescent="0.3">
      <c r="A6438">
        <v>5307</v>
      </c>
      <c r="B6438">
        <v>3</v>
      </c>
      <c r="C6438" t="s">
        <v>11809</v>
      </c>
      <c r="D6438" t="s">
        <v>11810</v>
      </c>
      <c r="E6438" t="s">
        <v>979</v>
      </c>
      <c r="F6438" t="s">
        <v>10362</v>
      </c>
      <c r="G6438" s="2">
        <v>45369</v>
      </c>
      <c r="H6438">
        <v>53599920</v>
      </c>
      <c r="I6438" t="s">
        <v>11811</v>
      </c>
      <c r="J6438" t="s">
        <v>11812</v>
      </c>
      <c r="K6438" t="s">
        <v>1619</v>
      </c>
      <c r="L6438">
        <v>1</v>
      </c>
      <c r="M6438">
        <v>13735</v>
      </c>
      <c r="N6438" t="s">
        <v>766</v>
      </c>
      <c r="O6438" t="s">
        <v>9477</v>
      </c>
      <c r="P6438" s="4">
        <v>12000</v>
      </c>
      <c r="Q6438" s="4">
        <v>14000</v>
      </c>
      <c r="S6438" s="4"/>
      <c r="T6438" t="s">
        <v>794</v>
      </c>
      <c r="W6438" s="4">
        <f>Tabla1[[#This Row],[OS-Valor Unitario]]-Tabla1[[#This Row],[costo_antes_iva]]</f>
        <v>2000</v>
      </c>
      <c r="X6438" s="4">
        <f>Tabla1[[#This Row],[OS-Valor Unitario]]*Tabla1[[#This Row],[CANTIDAD ENTREGA SATELITE]]</f>
        <v>0</v>
      </c>
      <c r="Y6438" s="4">
        <f>Tabla1[[#This Row],[costo_antes_iva]]*Tabla1[[#This Row],[CANTIDAD ENTREGA SATELITE]]</f>
        <v>0</v>
      </c>
      <c r="Z6438" s="4">
        <f>Tabla1[[#This Row],[Valor total OS]]-Tabla1[[#This Row],[valor total op]]</f>
        <v>0</v>
      </c>
    </row>
    <row r="6439" spans="1:26" x14ac:dyDescent="0.3">
      <c r="A6439">
        <v>5305</v>
      </c>
      <c r="B6439">
        <v>1</v>
      </c>
      <c r="C6439" t="s">
        <v>10088</v>
      </c>
      <c r="D6439" t="s">
        <v>10089</v>
      </c>
      <c r="E6439" t="s">
        <v>1030</v>
      </c>
      <c r="F6439" t="s">
        <v>1031</v>
      </c>
      <c r="G6439" s="2">
        <v>45367</v>
      </c>
      <c r="H6439">
        <v>53583412</v>
      </c>
      <c r="I6439" t="s">
        <v>10090</v>
      </c>
      <c r="J6439" t="s">
        <v>10091</v>
      </c>
      <c r="K6439" t="s">
        <v>32</v>
      </c>
      <c r="L6439">
        <v>25</v>
      </c>
      <c r="M6439">
        <v>13296</v>
      </c>
      <c r="N6439" t="s">
        <v>285</v>
      </c>
      <c r="O6439" t="s">
        <v>774</v>
      </c>
      <c r="P6439" s="4">
        <v>21500</v>
      </c>
      <c r="Q6439" s="4">
        <v>22800</v>
      </c>
      <c r="R6439" t="s">
        <v>819</v>
      </c>
      <c r="S6439" s="4">
        <v>3327550</v>
      </c>
      <c r="T6439" t="s">
        <v>238</v>
      </c>
      <c r="U6439">
        <v>25</v>
      </c>
      <c r="V6439" t="s">
        <v>774</v>
      </c>
      <c r="W6439" s="4">
        <f>Tabla1[[#This Row],[OS-Valor Unitario]]-Tabla1[[#This Row],[costo_antes_iva]]</f>
        <v>1300</v>
      </c>
      <c r="X6439" s="4">
        <f>Tabla1[[#This Row],[OS-Valor Unitario]]*Tabla1[[#This Row],[CANTIDAD ENTREGA SATELITE]]</f>
        <v>570000</v>
      </c>
      <c r="Y6439" s="4">
        <f>Tabla1[[#This Row],[costo_antes_iva]]*Tabla1[[#This Row],[CANTIDAD ENTREGA SATELITE]]</f>
        <v>537500</v>
      </c>
      <c r="Z6439" s="4">
        <f>Tabla1[[#This Row],[Valor total OS]]-Tabla1[[#This Row],[valor total op]]</f>
        <v>32500</v>
      </c>
    </row>
    <row r="6440" spans="1:26" x14ac:dyDescent="0.3">
      <c r="A6440">
        <v>5305</v>
      </c>
      <c r="B6440">
        <v>1</v>
      </c>
      <c r="C6440" t="s">
        <v>10088</v>
      </c>
      <c r="D6440" t="s">
        <v>10089</v>
      </c>
      <c r="E6440" t="s">
        <v>1030</v>
      </c>
      <c r="F6440" t="s">
        <v>1031</v>
      </c>
      <c r="G6440" s="2">
        <v>45367</v>
      </c>
      <c r="H6440">
        <v>53583412</v>
      </c>
      <c r="I6440" t="s">
        <v>10090</v>
      </c>
      <c r="J6440" t="s">
        <v>10091</v>
      </c>
      <c r="K6440" t="s">
        <v>32</v>
      </c>
      <c r="L6440">
        <v>25</v>
      </c>
      <c r="M6440">
        <v>13582</v>
      </c>
      <c r="N6440" t="s">
        <v>285</v>
      </c>
      <c r="O6440" t="s">
        <v>7671</v>
      </c>
      <c r="P6440" s="4">
        <v>21500</v>
      </c>
      <c r="Q6440" s="4">
        <v>1250</v>
      </c>
      <c r="R6440" t="s">
        <v>819</v>
      </c>
      <c r="S6440" s="4">
        <v>3327550</v>
      </c>
      <c r="T6440" t="s">
        <v>238</v>
      </c>
      <c r="U6440">
        <v>25</v>
      </c>
      <c r="V6440" t="s">
        <v>7672</v>
      </c>
      <c r="W6440" s="4">
        <f>Tabla1[[#This Row],[OS-Valor Unitario]]-Tabla1[[#This Row],[costo_antes_iva]]</f>
        <v>-20250</v>
      </c>
      <c r="X6440" s="4">
        <f>Tabla1[[#This Row],[OS-Valor Unitario]]*Tabla1[[#This Row],[CANTIDAD ENTREGA SATELITE]]</f>
        <v>31250</v>
      </c>
      <c r="Y6440" s="4">
        <f>Tabla1[[#This Row],[costo_antes_iva]]*Tabla1[[#This Row],[CANTIDAD ENTREGA SATELITE]]</f>
        <v>537500</v>
      </c>
      <c r="Z6440" s="4">
        <f>Tabla1[[#This Row],[Valor total OS]]-Tabla1[[#This Row],[valor total op]]</f>
        <v>-506250</v>
      </c>
    </row>
    <row r="6441" spans="1:26" x14ac:dyDescent="0.3">
      <c r="A6441">
        <v>5325</v>
      </c>
      <c r="B6441">
        <v>1</v>
      </c>
      <c r="C6441" t="s">
        <v>9805</v>
      </c>
      <c r="D6441" t="s">
        <v>9806</v>
      </c>
      <c r="E6441" t="s">
        <v>446</v>
      </c>
      <c r="F6441" t="s">
        <v>7417</v>
      </c>
      <c r="G6441" s="2">
        <v>45366</v>
      </c>
      <c r="H6441">
        <v>53574061</v>
      </c>
      <c r="I6441" t="s">
        <v>9807</v>
      </c>
      <c r="J6441" t="s">
        <v>9808</v>
      </c>
      <c r="K6441" t="s">
        <v>32</v>
      </c>
      <c r="L6441">
        <v>68</v>
      </c>
      <c r="M6441">
        <v>13803</v>
      </c>
      <c r="N6441" t="s">
        <v>53</v>
      </c>
      <c r="O6441" t="s">
        <v>1060</v>
      </c>
      <c r="P6441" s="4">
        <v>9000</v>
      </c>
      <c r="Q6441" s="4">
        <v>8000</v>
      </c>
      <c r="R6441" t="s">
        <v>819</v>
      </c>
      <c r="S6441" s="4">
        <v>107281776</v>
      </c>
      <c r="T6441" t="s">
        <v>56</v>
      </c>
      <c r="U6441">
        <v>68</v>
      </c>
      <c r="V6441" t="s">
        <v>1061</v>
      </c>
      <c r="W6441" s="4">
        <f>Tabla1[[#This Row],[OS-Valor Unitario]]-Tabla1[[#This Row],[costo_antes_iva]]</f>
        <v>-1000</v>
      </c>
      <c r="X6441" s="4">
        <f>Tabla1[[#This Row],[OS-Valor Unitario]]*Tabla1[[#This Row],[CANTIDAD ENTREGA SATELITE]]</f>
        <v>544000</v>
      </c>
      <c r="Y6441" s="4">
        <f>Tabla1[[#This Row],[costo_antes_iva]]*Tabla1[[#This Row],[CANTIDAD ENTREGA SATELITE]]</f>
        <v>612000</v>
      </c>
      <c r="Z6441" s="4">
        <f>Tabla1[[#This Row],[Valor total OS]]-Tabla1[[#This Row],[valor total op]]</f>
        <v>-68000</v>
      </c>
    </row>
    <row r="6442" spans="1:26" x14ac:dyDescent="0.3">
      <c r="A6442">
        <v>5325</v>
      </c>
      <c r="B6442">
        <v>1</v>
      </c>
      <c r="C6442" t="s">
        <v>9805</v>
      </c>
      <c r="D6442" t="s">
        <v>9806</v>
      </c>
      <c r="E6442" t="s">
        <v>446</v>
      </c>
      <c r="F6442" t="s">
        <v>7417</v>
      </c>
      <c r="G6442" s="2">
        <v>45366</v>
      </c>
      <c r="H6442">
        <v>53574061</v>
      </c>
      <c r="I6442" t="s">
        <v>9807</v>
      </c>
      <c r="J6442" t="s">
        <v>9808</v>
      </c>
      <c r="K6442" t="s">
        <v>32</v>
      </c>
      <c r="L6442">
        <v>72</v>
      </c>
      <c r="M6442">
        <v>14234</v>
      </c>
      <c r="N6442" t="s">
        <v>53</v>
      </c>
      <c r="O6442" t="s">
        <v>405</v>
      </c>
      <c r="P6442" s="4">
        <v>9000</v>
      </c>
      <c r="Q6442" s="4">
        <v>9000</v>
      </c>
      <c r="R6442" t="s">
        <v>819</v>
      </c>
      <c r="S6442" s="4">
        <v>107281776</v>
      </c>
      <c r="T6442" t="s">
        <v>56</v>
      </c>
      <c r="U6442">
        <v>72</v>
      </c>
      <c r="V6442" t="s">
        <v>406</v>
      </c>
      <c r="W6442" s="4">
        <f>Tabla1[[#This Row],[OS-Valor Unitario]]-Tabla1[[#This Row],[costo_antes_iva]]</f>
        <v>0</v>
      </c>
      <c r="X6442" s="4">
        <f>Tabla1[[#This Row],[OS-Valor Unitario]]*Tabla1[[#This Row],[CANTIDAD ENTREGA SATELITE]]</f>
        <v>648000</v>
      </c>
      <c r="Y6442" s="4">
        <f>Tabla1[[#This Row],[costo_antes_iva]]*Tabla1[[#This Row],[CANTIDAD ENTREGA SATELITE]]</f>
        <v>648000</v>
      </c>
      <c r="Z6442" s="4">
        <f>Tabla1[[#This Row],[Valor total OS]]-Tabla1[[#This Row],[valor total op]]</f>
        <v>0</v>
      </c>
    </row>
    <row r="6443" spans="1:26" x14ac:dyDescent="0.3">
      <c r="A6443">
        <v>5325</v>
      </c>
      <c r="B6443">
        <v>2</v>
      </c>
      <c r="C6443" t="s">
        <v>9809</v>
      </c>
      <c r="D6443" t="s">
        <v>9810</v>
      </c>
      <c r="E6443" t="s">
        <v>385</v>
      </c>
      <c r="F6443" t="s">
        <v>7417</v>
      </c>
      <c r="G6443" s="2">
        <v>45366</v>
      </c>
      <c r="H6443">
        <v>53574067</v>
      </c>
      <c r="I6443" t="s">
        <v>9811</v>
      </c>
      <c r="J6443" t="s">
        <v>9808</v>
      </c>
      <c r="K6443" t="s">
        <v>32</v>
      </c>
      <c r="L6443">
        <v>48</v>
      </c>
      <c r="M6443">
        <v>13569</v>
      </c>
      <c r="N6443" t="s">
        <v>53</v>
      </c>
      <c r="O6443" t="s">
        <v>405</v>
      </c>
      <c r="P6443" s="4">
        <v>9000</v>
      </c>
      <c r="Q6443" s="4">
        <v>8000</v>
      </c>
      <c r="R6443" t="s">
        <v>819</v>
      </c>
      <c r="S6443" s="4">
        <v>107281776</v>
      </c>
      <c r="T6443" t="s">
        <v>56</v>
      </c>
      <c r="U6443">
        <v>48</v>
      </c>
      <c r="V6443" t="s">
        <v>406</v>
      </c>
      <c r="W6443" s="4">
        <f>Tabla1[[#This Row],[OS-Valor Unitario]]-Tabla1[[#This Row],[costo_antes_iva]]</f>
        <v>-1000</v>
      </c>
      <c r="X6443" s="4">
        <f>Tabla1[[#This Row],[OS-Valor Unitario]]*Tabla1[[#This Row],[CANTIDAD ENTREGA SATELITE]]</f>
        <v>384000</v>
      </c>
      <c r="Y6443" s="4">
        <f>Tabla1[[#This Row],[costo_antes_iva]]*Tabla1[[#This Row],[CANTIDAD ENTREGA SATELITE]]</f>
        <v>432000</v>
      </c>
      <c r="Z6443" s="4">
        <f>Tabla1[[#This Row],[Valor total OS]]-Tabla1[[#This Row],[valor total op]]</f>
        <v>-48000</v>
      </c>
    </row>
    <row r="6444" spans="1:26" x14ac:dyDescent="0.3">
      <c r="A6444">
        <v>5325</v>
      </c>
      <c r="B6444">
        <v>3</v>
      </c>
      <c r="C6444" t="s">
        <v>9812</v>
      </c>
      <c r="D6444" t="s">
        <v>9813</v>
      </c>
      <c r="E6444" t="s">
        <v>446</v>
      </c>
      <c r="F6444" t="s">
        <v>7417</v>
      </c>
      <c r="G6444" s="2">
        <v>45366</v>
      </c>
      <c r="H6444">
        <v>53574393</v>
      </c>
      <c r="I6444" t="s">
        <v>9814</v>
      </c>
      <c r="J6444" t="s">
        <v>9808</v>
      </c>
      <c r="K6444" t="s">
        <v>32</v>
      </c>
      <c r="L6444">
        <v>73</v>
      </c>
      <c r="M6444">
        <v>13805</v>
      </c>
      <c r="N6444" t="s">
        <v>53</v>
      </c>
      <c r="O6444" t="s">
        <v>1060</v>
      </c>
      <c r="P6444" s="4">
        <v>9000</v>
      </c>
      <c r="Q6444" s="4">
        <v>8000</v>
      </c>
      <c r="R6444" t="s">
        <v>819</v>
      </c>
      <c r="S6444" s="4">
        <v>107281776</v>
      </c>
      <c r="T6444" t="s">
        <v>56</v>
      </c>
      <c r="U6444">
        <v>73</v>
      </c>
      <c r="V6444" t="s">
        <v>1061</v>
      </c>
      <c r="W6444" s="4">
        <f>Tabla1[[#This Row],[OS-Valor Unitario]]-Tabla1[[#This Row],[costo_antes_iva]]</f>
        <v>-1000</v>
      </c>
      <c r="X6444" s="4">
        <f>Tabla1[[#This Row],[OS-Valor Unitario]]*Tabla1[[#This Row],[CANTIDAD ENTREGA SATELITE]]</f>
        <v>584000</v>
      </c>
      <c r="Y6444" s="4">
        <f>Tabla1[[#This Row],[costo_antes_iva]]*Tabla1[[#This Row],[CANTIDAD ENTREGA SATELITE]]</f>
        <v>657000</v>
      </c>
      <c r="Z6444" s="4">
        <f>Tabla1[[#This Row],[Valor total OS]]-Tabla1[[#This Row],[valor total op]]</f>
        <v>-73000</v>
      </c>
    </row>
    <row r="6445" spans="1:26" x14ac:dyDescent="0.3">
      <c r="A6445">
        <v>5325</v>
      </c>
      <c r="B6445">
        <v>3</v>
      </c>
      <c r="C6445" t="s">
        <v>9812</v>
      </c>
      <c r="D6445" t="s">
        <v>9813</v>
      </c>
      <c r="E6445" t="s">
        <v>446</v>
      </c>
      <c r="F6445" t="s">
        <v>7417</v>
      </c>
      <c r="G6445" s="2">
        <v>45366</v>
      </c>
      <c r="H6445">
        <v>53574393</v>
      </c>
      <c r="I6445" t="s">
        <v>9814</v>
      </c>
      <c r="J6445" t="s">
        <v>9808</v>
      </c>
      <c r="K6445" t="s">
        <v>32</v>
      </c>
      <c r="L6445">
        <v>73</v>
      </c>
      <c r="M6445">
        <v>14235</v>
      </c>
      <c r="N6445" t="s">
        <v>53</v>
      </c>
      <c r="O6445" t="s">
        <v>405</v>
      </c>
      <c r="P6445" s="4">
        <v>9000</v>
      </c>
      <c r="Q6445" s="4">
        <v>9000</v>
      </c>
      <c r="R6445" t="s">
        <v>819</v>
      </c>
      <c r="S6445" s="4">
        <v>107281776</v>
      </c>
      <c r="T6445" t="s">
        <v>56</v>
      </c>
      <c r="U6445">
        <v>73</v>
      </c>
      <c r="V6445" t="s">
        <v>406</v>
      </c>
      <c r="W6445" s="4">
        <f>Tabla1[[#This Row],[OS-Valor Unitario]]-Tabla1[[#This Row],[costo_antes_iva]]</f>
        <v>0</v>
      </c>
      <c r="X6445" s="4">
        <f>Tabla1[[#This Row],[OS-Valor Unitario]]*Tabla1[[#This Row],[CANTIDAD ENTREGA SATELITE]]</f>
        <v>657000</v>
      </c>
      <c r="Y6445" s="4">
        <f>Tabla1[[#This Row],[costo_antes_iva]]*Tabla1[[#This Row],[CANTIDAD ENTREGA SATELITE]]</f>
        <v>657000</v>
      </c>
      <c r="Z6445" s="4">
        <f>Tabla1[[#This Row],[Valor total OS]]-Tabla1[[#This Row],[valor total op]]</f>
        <v>0</v>
      </c>
    </row>
    <row r="6446" spans="1:26" x14ac:dyDescent="0.3">
      <c r="A6446">
        <v>5325</v>
      </c>
      <c r="B6446">
        <v>4</v>
      </c>
      <c r="C6446" t="s">
        <v>9815</v>
      </c>
      <c r="D6446" t="s">
        <v>9816</v>
      </c>
      <c r="E6446" t="s">
        <v>385</v>
      </c>
      <c r="F6446" t="s">
        <v>7417</v>
      </c>
      <c r="G6446" s="2">
        <v>45366</v>
      </c>
      <c r="H6446">
        <v>53574400</v>
      </c>
      <c r="I6446" t="s">
        <v>9817</v>
      </c>
      <c r="J6446" t="s">
        <v>9808</v>
      </c>
      <c r="K6446" t="s">
        <v>32</v>
      </c>
      <c r="L6446">
        <v>43</v>
      </c>
      <c r="M6446">
        <v>13570</v>
      </c>
      <c r="N6446" t="s">
        <v>53</v>
      </c>
      <c r="O6446" t="s">
        <v>405</v>
      </c>
      <c r="P6446" s="4">
        <v>9000</v>
      </c>
      <c r="Q6446" s="4">
        <v>8000</v>
      </c>
      <c r="R6446" t="s">
        <v>819</v>
      </c>
      <c r="S6446" s="4">
        <v>107281776</v>
      </c>
      <c r="T6446" t="s">
        <v>56</v>
      </c>
      <c r="U6446">
        <v>43</v>
      </c>
      <c r="V6446" t="s">
        <v>406</v>
      </c>
      <c r="W6446" s="4">
        <f>Tabla1[[#This Row],[OS-Valor Unitario]]-Tabla1[[#This Row],[costo_antes_iva]]</f>
        <v>-1000</v>
      </c>
      <c r="X6446" s="4">
        <f>Tabla1[[#This Row],[OS-Valor Unitario]]*Tabla1[[#This Row],[CANTIDAD ENTREGA SATELITE]]</f>
        <v>344000</v>
      </c>
      <c r="Y6446" s="4">
        <f>Tabla1[[#This Row],[costo_antes_iva]]*Tabla1[[#This Row],[CANTIDAD ENTREGA SATELITE]]</f>
        <v>387000</v>
      </c>
      <c r="Z6446" s="4">
        <f>Tabla1[[#This Row],[Valor total OS]]-Tabla1[[#This Row],[valor total op]]</f>
        <v>-43000</v>
      </c>
    </row>
    <row r="6447" spans="1:26" x14ac:dyDescent="0.3">
      <c r="A6447">
        <v>5325</v>
      </c>
      <c r="B6447">
        <v>5</v>
      </c>
      <c r="C6447" t="s">
        <v>9818</v>
      </c>
      <c r="D6447" t="s">
        <v>9819</v>
      </c>
      <c r="E6447" t="s">
        <v>111</v>
      </c>
      <c r="F6447" t="s">
        <v>7417</v>
      </c>
      <c r="G6447" s="2">
        <v>45366</v>
      </c>
      <c r="H6447">
        <v>53574092</v>
      </c>
      <c r="I6447" t="s">
        <v>9820</v>
      </c>
      <c r="J6447" t="s">
        <v>9808</v>
      </c>
      <c r="K6447" t="s">
        <v>32</v>
      </c>
      <c r="L6447">
        <v>154</v>
      </c>
      <c r="M6447">
        <v>13734</v>
      </c>
      <c r="N6447" t="s">
        <v>53</v>
      </c>
      <c r="O6447" t="s">
        <v>210</v>
      </c>
      <c r="P6447" s="4">
        <v>11000</v>
      </c>
      <c r="Q6447" s="4">
        <v>11000</v>
      </c>
      <c r="R6447" t="s">
        <v>819</v>
      </c>
      <c r="S6447" s="4">
        <v>107281776</v>
      </c>
      <c r="T6447" t="s">
        <v>111</v>
      </c>
      <c r="U6447">
        <v>154</v>
      </c>
      <c r="V6447" t="s">
        <v>211</v>
      </c>
      <c r="W6447" s="4">
        <f>Tabla1[[#This Row],[OS-Valor Unitario]]-Tabla1[[#This Row],[costo_antes_iva]]</f>
        <v>0</v>
      </c>
      <c r="X6447" s="4">
        <f>Tabla1[[#This Row],[OS-Valor Unitario]]*Tabla1[[#This Row],[CANTIDAD ENTREGA SATELITE]]</f>
        <v>1694000</v>
      </c>
      <c r="Y6447" s="4">
        <f>Tabla1[[#This Row],[costo_antes_iva]]*Tabla1[[#This Row],[CANTIDAD ENTREGA SATELITE]]</f>
        <v>1694000</v>
      </c>
      <c r="Z6447" s="4">
        <f>Tabla1[[#This Row],[Valor total OS]]-Tabla1[[#This Row],[valor total op]]</f>
        <v>0</v>
      </c>
    </row>
    <row r="6448" spans="1:26" x14ac:dyDescent="0.3">
      <c r="A6448">
        <v>5325</v>
      </c>
      <c r="B6448">
        <v>6</v>
      </c>
      <c r="C6448" t="s">
        <v>9821</v>
      </c>
      <c r="D6448" t="s">
        <v>9822</v>
      </c>
      <c r="E6448" t="s">
        <v>130</v>
      </c>
      <c r="F6448" t="s">
        <v>7417</v>
      </c>
      <c r="G6448" s="2">
        <v>45366</v>
      </c>
      <c r="H6448">
        <v>53574086</v>
      </c>
      <c r="I6448" t="s">
        <v>9823</v>
      </c>
      <c r="J6448" t="s">
        <v>9808</v>
      </c>
      <c r="K6448" t="s">
        <v>32</v>
      </c>
      <c r="L6448">
        <v>94</v>
      </c>
      <c r="M6448">
        <v>13732</v>
      </c>
      <c r="N6448" t="s">
        <v>53</v>
      </c>
      <c r="O6448" t="s">
        <v>210</v>
      </c>
      <c r="P6448" s="4">
        <v>12000</v>
      </c>
      <c r="Q6448" s="4">
        <v>12000</v>
      </c>
      <c r="R6448" t="s">
        <v>819</v>
      </c>
      <c r="S6448" s="4">
        <v>107281776</v>
      </c>
      <c r="T6448" t="s">
        <v>111</v>
      </c>
      <c r="U6448">
        <v>94</v>
      </c>
      <c r="V6448" t="s">
        <v>211</v>
      </c>
      <c r="W6448" s="4">
        <f>Tabla1[[#This Row],[OS-Valor Unitario]]-Tabla1[[#This Row],[costo_antes_iva]]</f>
        <v>0</v>
      </c>
      <c r="X6448" s="4">
        <f>Tabla1[[#This Row],[OS-Valor Unitario]]*Tabla1[[#This Row],[CANTIDAD ENTREGA SATELITE]]</f>
        <v>1128000</v>
      </c>
      <c r="Y6448" s="4">
        <f>Tabla1[[#This Row],[costo_antes_iva]]*Tabla1[[#This Row],[CANTIDAD ENTREGA SATELITE]]</f>
        <v>1128000</v>
      </c>
      <c r="Z6448" s="4">
        <f>Tabla1[[#This Row],[Valor total OS]]-Tabla1[[#This Row],[valor total op]]</f>
        <v>0</v>
      </c>
    </row>
    <row r="6449" spans="1:26" x14ac:dyDescent="0.3">
      <c r="A6449">
        <v>5325</v>
      </c>
      <c r="B6449">
        <v>7</v>
      </c>
      <c r="C6449" t="s">
        <v>9824</v>
      </c>
      <c r="D6449" t="s">
        <v>9825</v>
      </c>
      <c r="E6449" t="s">
        <v>130</v>
      </c>
      <c r="F6449" t="s">
        <v>7417</v>
      </c>
      <c r="G6449" s="2">
        <v>45366</v>
      </c>
      <c r="H6449">
        <v>53574614</v>
      </c>
      <c r="I6449" t="s">
        <v>9826</v>
      </c>
      <c r="J6449" t="s">
        <v>9808</v>
      </c>
      <c r="K6449" t="s">
        <v>32</v>
      </c>
      <c r="L6449">
        <v>86</v>
      </c>
      <c r="M6449">
        <v>13567</v>
      </c>
      <c r="N6449" t="s">
        <v>53</v>
      </c>
      <c r="O6449" t="s">
        <v>9477</v>
      </c>
      <c r="P6449" s="4">
        <v>12000</v>
      </c>
      <c r="Q6449" s="4">
        <v>12000</v>
      </c>
      <c r="R6449" t="s">
        <v>819</v>
      </c>
      <c r="S6449" s="4">
        <v>107281776</v>
      </c>
      <c r="T6449" t="s">
        <v>111</v>
      </c>
      <c r="U6449">
        <v>86</v>
      </c>
      <c r="V6449" t="s">
        <v>5610</v>
      </c>
      <c r="W6449" s="4">
        <f>Tabla1[[#This Row],[OS-Valor Unitario]]-Tabla1[[#This Row],[costo_antes_iva]]</f>
        <v>0</v>
      </c>
      <c r="X6449" s="4">
        <f>Tabla1[[#This Row],[OS-Valor Unitario]]*Tabla1[[#This Row],[CANTIDAD ENTREGA SATELITE]]</f>
        <v>1032000</v>
      </c>
      <c r="Y6449" s="4">
        <f>Tabla1[[#This Row],[costo_antes_iva]]*Tabla1[[#This Row],[CANTIDAD ENTREGA SATELITE]]</f>
        <v>1032000</v>
      </c>
      <c r="Z6449" s="4">
        <f>Tabla1[[#This Row],[Valor total OS]]-Tabla1[[#This Row],[valor total op]]</f>
        <v>0</v>
      </c>
    </row>
    <row r="6450" spans="1:26" x14ac:dyDescent="0.3">
      <c r="A6450">
        <v>5325</v>
      </c>
      <c r="B6450">
        <v>8</v>
      </c>
      <c r="C6450" t="s">
        <v>9827</v>
      </c>
      <c r="D6450" t="s">
        <v>9828</v>
      </c>
      <c r="E6450" t="s">
        <v>111</v>
      </c>
      <c r="F6450" t="s">
        <v>7417</v>
      </c>
      <c r="G6450" s="2">
        <v>45366</v>
      </c>
      <c r="H6450">
        <v>53574625</v>
      </c>
      <c r="I6450" t="s">
        <v>9829</v>
      </c>
      <c r="J6450" t="s">
        <v>9808</v>
      </c>
      <c r="K6450" t="s">
        <v>32</v>
      </c>
      <c r="L6450">
        <v>140</v>
      </c>
      <c r="M6450">
        <v>13568</v>
      </c>
      <c r="N6450" t="s">
        <v>53</v>
      </c>
      <c r="O6450" t="s">
        <v>2551</v>
      </c>
      <c r="P6450" s="4">
        <v>11000</v>
      </c>
      <c r="Q6450" s="4">
        <v>11500</v>
      </c>
      <c r="R6450" t="s">
        <v>819</v>
      </c>
      <c r="S6450" s="4">
        <v>107281776</v>
      </c>
      <c r="T6450" t="s">
        <v>111</v>
      </c>
      <c r="U6450">
        <v>140</v>
      </c>
      <c r="V6450" t="s">
        <v>2552</v>
      </c>
      <c r="W6450" s="4">
        <f>Tabla1[[#This Row],[OS-Valor Unitario]]-Tabla1[[#This Row],[costo_antes_iva]]</f>
        <v>500</v>
      </c>
      <c r="X6450" s="4">
        <f>Tabla1[[#This Row],[OS-Valor Unitario]]*Tabla1[[#This Row],[CANTIDAD ENTREGA SATELITE]]</f>
        <v>1610000</v>
      </c>
      <c r="Y6450" s="4">
        <f>Tabla1[[#This Row],[costo_antes_iva]]*Tabla1[[#This Row],[CANTIDAD ENTREGA SATELITE]]</f>
        <v>1540000</v>
      </c>
      <c r="Z6450" s="4">
        <f>Tabla1[[#This Row],[Valor total OS]]-Tabla1[[#This Row],[valor total op]]</f>
        <v>70000</v>
      </c>
    </row>
    <row r="6451" spans="1:26" x14ac:dyDescent="0.3">
      <c r="A6451">
        <v>5325</v>
      </c>
      <c r="B6451">
        <v>9</v>
      </c>
      <c r="C6451" t="s">
        <v>9830</v>
      </c>
      <c r="D6451" t="s">
        <v>9831</v>
      </c>
      <c r="E6451" t="s">
        <v>219</v>
      </c>
      <c r="F6451" t="s">
        <v>7417</v>
      </c>
      <c r="G6451" s="2">
        <v>45366</v>
      </c>
      <c r="H6451">
        <v>53574106</v>
      </c>
      <c r="I6451" t="s">
        <v>9832</v>
      </c>
      <c r="J6451" t="s">
        <v>9808</v>
      </c>
      <c r="K6451" t="s">
        <v>32</v>
      </c>
      <c r="L6451">
        <v>53</v>
      </c>
      <c r="M6451">
        <v>13962</v>
      </c>
      <c r="N6451" t="s">
        <v>53</v>
      </c>
      <c r="O6451" t="s">
        <v>863</v>
      </c>
      <c r="P6451" s="4">
        <v>3500</v>
      </c>
      <c r="Q6451" s="4">
        <v>4000</v>
      </c>
      <c r="R6451" t="s">
        <v>819</v>
      </c>
      <c r="S6451" s="4">
        <v>107281776</v>
      </c>
      <c r="T6451" t="s">
        <v>144</v>
      </c>
      <c r="U6451">
        <v>53</v>
      </c>
      <c r="V6451" t="s">
        <v>864</v>
      </c>
      <c r="W6451" s="4">
        <f>Tabla1[[#This Row],[OS-Valor Unitario]]-Tabla1[[#This Row],[costo_antes_iva]]</f>
        <v>500</v>
      </c>
      <c r="X6451" s="4">
        <f>Tabla1[[#This Row],[OS-Valor Unitario]]*Tabla1[[#This Row],[CANTIDAD ENTREGA SATELITE]]</f>
        <v>212000</v>
      </c>
      <c r="Y6451" s="4">
        <f>Tabla1[[#This Row],[costo_antes_iva]]*Tabla1[[#This Row],[CANTIDAD ENTREGA SATELITE]]</f>
        <v>185500</v>
      </c>
      <c r="Z6451" s="4">
        <f>Tabla1[[#This Row],[Valor total OS]]-Tabla1[[#This Row],[valor total op]]</f>
        <v>26500</v>
      </c>
    </row>
    <row r="6452" spans="1:26" x14ac:dyDescent="0.3">
      <c r="A6452">
        <v>5325</v>
      </c>
      <c r="B6452">
        <v>9</v>
      </c>
      <c r="C6452" t="s">
        <v>9830</v>
      </c>
      <c r="D6452" t="s">
        <v>9831</v>
      </c>
      <c r="E6452" t="s">
        <v>219</v>
      </c>
      <c r="F6452" t="s">
        <v>7417</v>
      </c>
      <c r="G6452" s="2">
        <v>45366</v>
      </c>
      <c r="H6452">
        <v>53574106</v>
      </c>
      <c r="I6452" t="s">
        <v>9832</v>
      </c>
      <c r="J6452" t="s">
        <v>9808</v>
      </c>
      <c r="K6452" t="s">
        <v>77</v>
      </c>
      <c r="L6452">
        <v>53</v>
      </c>
      <c r="M6452">
        <v>13727</v>
      </c>
      <c r="N6452" t="s">
        <v>53</v>
      </c>
      <c r="O6452" t="s">
        <v>698</v>
      </c>
      <c r="P6452" s="4">
        <v>1400</v>
      </c>
      <c r="Q6452" s="4">
        <v>800</v>
      </c>
      <c r="R6452" t="s">
        <v>819</v>
      </c>
      <c r="S6452" s="4">
        <v>107281776</v>
      </c>
      <c r="T6452" t="s">
        <v>144</v>
      </c>
      <c r="U6452">
        <v>53</v>
      </c>
      <c r="V6452" t="s">
        <v>699</v>
      </c>
      <c r="W6452" s="4">
        <f>Tabla1[[#This Row],[OS-Valor Unitario]]-Tabla1[[#This Row],[costo_antes_iva]]</f>
        <v>-600</v>
      </c>
      <c r="X6452" s="4">
        <f>Tabla1[[#This Row],[OS-Valor Unitario]]*Tabla1[[#This Row],[CANTIDAD ENTREGA SATELITE]]</f>
        <v>42400</v>
      </c>
      <c r="Y6452" s="4">
        <f>Tabla1[[#This Row],[costo_antes_iva]]*Tabla1[[#This Row],[CANTIDAD ENTREGA SATELITE]]</f>
        <v>74200</v>
      </c>
      <c r="Z6452" s="4">
        <f>Tabla1[[#This Row],[Valor total OS]]-Tabla1[[#This Row],[valor total op]]</f>
        <v>-31800</v>
      </c>
    </row>
    <row r="6453" spans="1:26" x14ac:dyDescent="0.3">
      <c r="A6453">
        <v>5325</v>
      </c>
      <c r="B6453">
        <v>10</v>
      </c>
      <c r="C6453" t="s">
        <v>9833</v>
      </c>
      <c r="D6453" t="s">
        <v>9834</v>
      </c>
      <c r="E6453" t="s">
        <v>219</v>
      </c>
      <c r="F6453" t="s">
        <v>7417</v>
      </c>
      <c r="G6453" s="2">
        <v>45366</v>
      </c>
      <c r="H6453">
        <v>53574098</v>
      </c>
      <c r="I6453" t="s">
        <v>9835</v>
      </c>
      <c r="J6453" t="s">
        <v>9808</v>
      </c>
      <c r="K6453" t="s">
        <v>32</v>
      </c>
      <c r="L6453">
        <v>76</v>
      </c>
      <c r="M6453">
        <v>13961</v>
      </c>
      <c r="N6453" t="s">
        <v>53</v>
      </c>
      <c r="O6453" t="s">
        <v>863</v>
      </c>
      <c r="P6453" s="4">
        <v>3500</v>
      </c>
      <c r="Q6453" s="4">
        <v>4000</v>
      </c>
      <c r="R6453" t="s">
        <v>819</v>
      </c>
      <c r="S6453" s="4">
        <v>107281776</v>
      </c>
      <c r="T6453" t="s">
        <v>144</v>
      </c>
      <c r="U6453">
        <v>76</v>
      </c>
      <c r="V6453" t="s">
        <v>864</v>
      </c>
      <c r="W6453" s="4">
        <f>Tabla1[[#This Row],[OS-Valor Unitario]]-Tabla1[[#This Row],[costo_antes_iva]]</f>
        <v>500</v>
      </c>
      <c r="X6453" s="4">
        <f>Tabla1[[#This Row],[OS-Valor Unitario]]*Tabla1[[#This Row],[CANTIDAD ENTREGA SATELITE]]</f>
        <v>304000</v>
      </c>
      <c r="Y6453" s="4">
        <f>Tabla1[[#This Row],[costo_antes_iva]]*Tabla1[[#This Row],[CANTIDAD ENTREGA SATELITE]]</f>
        <v>266000</v>
      </c>
      <c r="Z6453" s="4">
        <f>Tabla1[[#This Row],[Valor total OS]]-Tabla1[[#This Row],[valor total op]]</f>
        <v>38000</v>
      </c>
    </row>
    <row r="6454" spans="1:26" x14ac:dyDescent="0.3">
      <c r="A6454">
        <v>5325</v>
      </c>
      <c r="B6454">
        <v>10</v>
      </c>
      <c r="C6454" t="s">
        <v>9833</v>
      </c>
      <c r="D6454" t="s">
        <v>9834</v>
      </c>
      <c r="E6454" t="s">
        <v>219</v>
      </c>
      <c r="F6454" t="s">
        <v>7417</v>
      </c>
      <c r="G6454" s="2">
        <v>45366</v>
      </c>
      <c r="H6454">
        <v>53574098</v>
      </c>
      <c r="I6454" t="s">
        <v>9835</v>
      </c>
      <c r="J6454" t="s">
        <v>9808</v>
      </c>
      <c r="K6454" t="s">
        <v>77</v>
      </c>
      <c r="L6454">
        <v>73</v>
      </c>
      <c r="M6454">
        <v>13725</v>
      </c>
      <c r="N6454" t="s">
        <v>53</v>
      </c>
      <c r="O6454" t="s">
        <v>698</v>
      </c>
      <c r="P6454" s="4">
        <v>1400</v>
      </c>
      <c r="Q6454" s="4">
        <v>800</v>
      </c>
      <c r="R6454" t="s">
        <v>819</v>
      </c>
      <c r="S6454" s="4">
        <v>107281776</v>
      </c>
      <c r="T6454" t="s">
        <v>144</v>
      </c>
      <c r="U6454">
        <v>73</v>
      </c>
      <c r="V6454" t="s">
        <v>699</v>
      </c>
      <c r="W6454" s="4">
        <f>Tabla1[[#This Row],[OS-Valor Unitario]]-Tabla1[[#This Row],[costo_antes_iva]]</f>
        <v>-600</v>
      </c>
      <c r="X6454" s="4">
        <f>Tabla1[[#This Row],[OS-Valor Unitario]]*Tabla1[[#This Row],[CANTIDAD ENTREGA SATELITE]]</f>
        <v>58400</v>
      </c>
      <c r="Y6454" s="4">
        <f>Tabla1[[#This Row],[costo_antes_iva]]*Tabla1[[#This Row],[CANTIDAD ENTREGA SATELITE]]</f>
        <v>102200</v>
      </c>
      <c r="Z6454" s="4">
        <f>Tabla1[[#This Row],[Valor total OS]]-Tabla1[[#This Row],[valor total op]]</f>
        <v>-43800</v>
      </c>
    </row>
    <row r="6455" spans="1:26" x14ac:dyDescent="0.3">
      <c r="A6455">
        <v>5325</v>
      </c>
      <c r="B6455">
        <v>10</v>
      </c>
      <c r="C6455" t="s">
        <v>9833</v>
      </c>
      <c r="D6455" t="s">
        <v>9834</v>
      </c>
      <c r="E6455" t="s">
        <v>219</v>
      </c>
      <c r="F6455" t="s">
        <v>7417</v>
      </c>
      <c r="G6455" s="2">
        <v>45366</v>
      </c>
      <c r="H6455">
        <v>53574098</v>
      </c>
      <c r="I6455" t="s">
        <v>9835</v>
      </c>
      <c r="J6455" t="s">
        <v>9808</v>
      </c>
      <c r="K6455" t="s">
        <v>77</v>
      </c>
      <c r="L6455">
        <v>3</v>
      </c>
      <c r="M6455">
        <v>13726</v>
      </c>
      <c r="N6455" t="s">
        <v>53</v>
      </c>
      <c r="O6455" t="s">
        <v>698</v>
      </c>
      <c r="P6455" s="4">
        <v>1400</v>
      </c>
      <c r="Q6455" s="4">
        <v>800</v>
      </c>
      <c r="R6455" t="s">
        <v>819</v>
      </c>
      <c r="S6455" s="4">
        <v>107281776</v>
      </c>
      <c r="T6455" t="s">
        <v>144</v>
      </c>
      <c r="U6455">
        <v>3</v>
      </c>
      <c r="V6455" t="s">
        <v>699</v>
      </c>
      <c r="W6455" s="4">
        <f>Tabla1[[#This Row],[OS-Valor Unitario]]-Tabla1[[#This Row],[costo_antes_iva]]</f>
        <v>-600</v>
      </c>
      <c r="X6455" s="4">
        <f>Tabla1[[#This Row],[OS-Valor Unitario]]*Tabla1[[#This Row],[CANTIDAD ENTREGA SATELITE]]</f>
        <v>2400</v>
      </c>
      <c r="Y6455" s="4">
        <f>Tabla1[[#This Row],[costo_antes_iva]]*Tabla1[[#This Row],[CANTIDAD ENTREGA SATELITE]]</f>
        <v>4200</v>
      </c>
      <c r="Z6455" s="4">
        <f>Tabla1[[#This Row],[Valor total OS]]-Tabla1[[#This Row],[valor total op]]</f>
        <v>-1800</v>
      </c>
    </row>
    <row r="6456" spans="1:26" x14ac:dyDescent="0.3">
      <c r="A6456">
        <v>5325</v>
      </c>
      <c r="B6456">
        <v>11</v>
      </c>
      <c r="C6456" t="s">
        <v>9836</v>
      </c>
      <c r="D6456" t="s">
        <v>9837</v>
      </c>
      <c r="E6456" t="s">
        <v>236</v>
      </c>
      <c r="F6456" t="s">
        <v>7417</v>
      </c>
      <c r="G6456" s="2">
        <v>45366</v>
      </c>
      <c r="H6456">
        <v>53574114</v>
      </c>
      <c r="I6456" t="s">
        <v>9838</v>
      </c>
      <c r="J6456" t="s">
        <v>9808</v>
      </c>
      <c r="K6456" t="s">
        <v>32</v>
      </c>
      <c r="L6456">
        <v>79</v>
      </c>
      <c r="M6456">
        <v>13905</v>
      </c>
      <c r="N6456" t="s">
        <v>53</v>
      </c>
      <c r="O6456" t="s">
        <v>3440</v>
      </c>
      <c r="P6456" s="4">
        <v>16000</v>
      </c>
      <c r="Q6456" s="4">
        <v>15000</v>
      </c>
      <c r="R6456" t="s">
        <v>819</v>
      </c>
      <c r="S6456" s="4">
        <v>107281776</v>
      </c>
      <c r="T6456" t="s">
        <v>238</v>
      </c>
      <c r="U6456">
        <v>79</v>
      </c>
      <c r="V6456" t="s">
        <v>3441</v>
      </c>
      <c r="W6456" s="4">
        <f>Tabla1[[#This Row],[OS-Valor Unitario]]-Tabla1[[#This Row],[costo_antes_iva]]</f>
        <v>-1000</v>
      </c>
      <c r="X6456" s="4">
        <f>Tabla1[[#This Row],[OS-Valor Unitario]]*Tabla1[[#This Row],[CANTIDAD ENTREGA SATELITE]]</f>
        <v>1185000</v>
      </c>
      <c r="Y6456" s="4">
        <f>Tabla1[[#This Row],[costo_antes_iva]]*Tabla1[[#This Row],[CANTIDAD ENTREGA SATELITE]]</f>
        <v>1264000</v>
      </c>
      <c r="Z6456" s="4">
        <f>Tabla1[[#This Row],[Valor total OS]]-Tabla1[[#This Row],[valor total op]]</f>
        <v>-79000</v>
      </c>
    </row>
    <row r="6457" spans="1:26" x14ac:dyDescent="0.3">
      <c r="A6457">
        <v>5325</v>
      </c>
      <c r="B6457">
        <v>11</v>
      </c>
      <c r="C6457" t="s">
        <v>9836</v>
      </c>
      <c r="D6457" t="s">
        <v>9837</v>
      </c>
      <c r="E6457" t="s">
        <v>236</v>
      </c>
      <c r="F6457" t="s">
        <v>7417</v>
      </c>
      <c r="G6457" s="2">
        <v>45366</v>
      </c>
      <c r="H6457">
        <v>53574114</v>
      </c>
      <c r="I6457" t="s">
        <v>9838</v>
      </c>
      <c r="J6457" t="s">
        <v>9808</v>
      </c>
      <c r="K6457" t="s">
        <v>77</v>
      </c>
      <c r="L6457">
        <v>79</v>
      </c>
      <c r="M6457">
        <v>13825</v>
      </c>
      <c r="N6457" t="s">
        <v>53</v>
      </c>
      <c r="O6457" t="s">
        <v>698</v>
      </c>
      <c r="P6457" s="4">
        <v>850</v>
      </c>
      <c r="Q6457" s="4">
        <v>800</v>
      </c>
      <c r="R6457" t="s">
        <v>819</v>
      </c>
      <c r="S6457" s="4">
        <v>107281776</v>
      </c>
      <c r="T6457" t="s">
        <v>238</v>
      </c>
      <c r="U6457">
        <v>79</v>
      </c>
      <c r="V6457" t="s">
        <v>699</v>
      </c>
      <c r="W6457" s="4">
        <f>Tabla1[[#This Row],[OS-Valor Unitario]]-Tabla1[[#This Row],[costo_antes_iva]]</f>
        <v>-50</v>
      </c>
      <c r="X6457" s="4">
        <f>Tabla1[[#This Row],[OS-Valor Unitario]]*Tabla1[[#This Row],[CANTIDAD ENTREGA SATELITE]]</f>
        <v>63200</v>
      </c>
      <c r="Y6457" s="4">
        <f>Tabla1[[#This Row],[costo_antes_iva]]*Tabla1[[#This Row],[CANTIDAD ENTREGA SATELITE]]</f>
        <v>67150</v>
      </c>
      <c r="Z6457" s="4">
        <f>Tabla1[[#This Row],[Valor total OS]]-Tabla1[[#This Row],[valor total op]]</f>
        <v>-3950</v>
      </c>
    </row>
    <row r="6458" spans="1:26" x14ac:dyDescent="0.3">
      <c r="A6458">
        <v>5325</v>
      </c>
      <c r="B6458">
        <v>12</v>
      </c>
      <c r="C6458" t="s">
        <v>9839</v>
      </c>
      <c r="D6458" t="s">
        <v>9840</v>
      </c>
      <c r="E6458" t="s">
        <v>236</v>
      </c>
      <c r="F6458" t="s">
        <v>7417</v>
      </c>
      <c r="G6458" s="2">
        <v>45366</v>
      </c>
      <c r="H6458">
        <v>53574124</v>
      </c>
      <c r="I6458" t="s">
        <v>9841</v>
      </c>
      <c r="J6458" t="s">
        <v>9808</v>
      </c>
      <c r="K6458" t="s">
        <v>32</v>
      </c>
      <c r="L6458">
        <v>49</v>
      </c>
      <c r="M6458">
        <v>13904</v>
      </c>
      <c r="N6458" t="s">
        <v>53</v>
      </c>
      <c r="O6458" t="s">
        <v>3440</v>
      </c>
      <c r="P6458" s="4">
        <v>16000</v>
      </c>
      <c r="Q6458" s="4">
        <v>15000</v>
      </c>
      <c r="R6458" t="s">
        <v>819</v>
      </c>
      <c r="S6458" s="4">
        <v>107281776</v>
      </c>
      <c r="T6458" t="s">
        <v>238</v>
      </c>
      <c r="U6458">
        <v>49</v>
      </c>
      <c r="V6458" t="s">
        <v>3441</v>
      </c>
      <c r="W6458" s="4">
        <f>Tabla1[[#This Row],[OS-Valor Unitario]]-Tabla1[[#This Row],[costo_antes_iva]]</f>
        <v>-1000</v>
      </c>
      <c r="X6458" s="4">
        <f>Tabla1[[#This Row],[OS-Valor Unitario]]*Tabla1[[#This Row],[CANTIDAD ENTREGA SATELITE]]</f>
        <v>735000</v>
      </c>
      <c r="Y6458" s="4">
        <f>Tabla1[[#This Row],[costo_antes_iva]]*Tabla1[[#This Row],[CANTIDAD ENTREGA SATELITE]]</f>
        <v>784000</v>
      </c>
      <c r="Z6458" s="4">
        <f>Tabla1[[#This Row],[Valor total OS]]-Tabla1[[#This Row],[valor total op]]</f>
        <v>-49000</v>
      </c>
    </row>
    <row r="6459" spans="1:26" x14ac:dyDescent="0.3">
      <c r="A6459">
        <v>5325</v>
      </c>
      <c r="B6459">
        <v>12</v>
      </c>
      <c r="C6459" t="s">
        <v>9839</v>
      </c>
      <c r="D6459" t="s">
        <v>9840</v>
      </c>
      <c r="E6459" t="s">
        <v>236</v>
      </c>
      <c r="F6459" t="s">
        <v>7417</v>
      </c>
      <c r="G6459" s="2">
        <v>45366</v>
      </c>
      <c r="H6459">
        <v>53574124</v>
      </c>
      <c r="I6459" t="s">
        <v>9841</v>
      </c>
      <c r="J6459" t="s">
        <v>9808</v>
      </c>
      <c r="K6459" t="s">
        <v>77</v>
      </c>
      <c r="L6459">
        <v>49</v>
      </c>
      <c r="M6459">
        <v>13719</v>
      </c>
      <c r="N6459" t="s">
        <v>53</v>
      </c>
      <c r="O6459" t="s">
        <v>698</v>
      </c>
      <c r="P6459" s="4">
        <v>1400</v>
      </c>
      <c r="Q6459" s="4">
        <v>800</v>
      </c>
      <c r="R6459" t="s">
        <v>819</v>
      </c>
      <c r="S6459" s="4">
        <v>107281776</v>
      </c>
      <c r="T6459" t="s">
        <v>238</v>
      </c>
      <c r="U6459">
        <v>49</v>
      </c>
      <c r="V6459" t="s">
        <v>699</v>
      </c>
      <c r="W6459" s="4">
        <f>Tabla1[[#This Row],[OS-Valor Unitario]]-Tabla1[[#This Row],[costo_antes_iva]]</f>
        <v>-600</v>
      </c>
      <c r="X6459" s="4">
        <f>Tabla1[[#This Row],[OS-Valor Unitario]]*Tabla1[[#This Row],[CANTIDAD ENTREGA SATELITE]]</f>
        <v>39200</v>
      </c>
      <c r="Y6459" s="4">
        <f>Tabla1[[#This Row],[costo_antes_iva]]*Tabla1[[#This Row],[CANTIDAD ENTREGA SATELITE]]</f>
        <v>68600</v>
      </c>
      <c r="Z6459" s="4">
        <f>Tabla1[[#This Row],[Valor total OS]]-Tabla1[[#This Row],[valor total op]]</f>
        <v>-29400</v>
      </c>
    </row>
    <row r="6460" spans="1:26" x14ac:dyDescent="0.3">
      <c r="A6460">
        <v>5325</v>
      </c>
      <c r="B6460">
        <v>16</v>
      </c>
      <c r="C6460" t="s">
        <v>9848</v>
      </c>
      <c r="D6460" t="s">
        <v>9849</v>
      </c>
      <c r="E6460" t="s">
        <v>219</v>
      </c>
      <c r="F6460" t="s">
        <v>7417</v>
      </c>
      <c r="G6460" s="2">
        <v>45366</v>
      </c>
      <c r="H6460">
        <v>53574167</v>
      </c>
      <c r="I6460" t="s">
        <v>9850</v>
      </c>
      <c r="J6460" t="s">
        <v>9808</v>
      </c>
      <c r="K6460" t="s">
        <v>32</v>
      </c>
      <c r="L6460">
        <v>19</v>
      </c>
      <c r="M6460">
        <v>14062</v>
      </c>
      <c r="N6460" t="s">
        <v>53</v>
      </c>
      <c r="O6460" t="s">
        <v>146</v>
      </c>
      <c r="P6460" s="4">
        <v>3500</v>
      </c>
      <c r="Q6460" s="4">
        <v>4000</v>
      </c>
      <c r="R6460" t="s">
        <v>819</v>
      </c>
      <c r="S6460" s="4">
        <v>107281776</v>
      </c>
      <c r="T6460" t="s">
        <v>144</v>
      </c>
      <c r="U6460">
        <v>19</v>
      </c>
      <c r="V6460" t="s">
        <v>112</v>
      </c>
      <c r="W6460" s="4">
        <f>Tabla1[[#This Row],[OS-Valor Unitario]]-Tabla1[[#This Row],[costo_antes_iva]]</f>
        <v>500</v>
      </c>
      <c r="X6460" s="4">
        <f>Tabla1[[#This Row],[OS-Valor Unitario]]*Tabla1[[#This Row],[CANTIDAD ENTREGA SATELITE]]</f>
        <v>76000</v>
      </c>
      <c r="Y6460" s="4">
        <f>Tabla1[[#This Row],[costo_antes_iva]]*Tabla1[[#This Row],[CANTIDAD ENTREGA SATELITE]]</f>
        <v>66500</v>
      </c>
      <c r="Z6460" s="4">
        <f>Tabla1[[#This Row],[Valor total OS]]-Tabla1[[#This Row],[valor total op]]</f>
        <v>9500</v>
      </c>
    </row>
    <row r="6461" spans="1:26" x14ac:dyDescent="0.3">
      <c r="A6461">
        <v>5325</v>
      </c>
      <c r="B6461">
        <v>16</v>
      </c>
      <c r="C6461" t="s">
        <v>9848</v>
      </c>
      <c r="D6461" t="s">
        <v>9849</v>
      </c>
      <c r="E6461" t="s">
        <v>219</v>
      </c>
      <c r="F6461" t="s">
        <v>7417</v>
      </c>
      <c r="G6461" s="2">
        <v>45366</v>
      </c>
      <c r="H6461">
        <v>53574167</v>
      </c>
      <c r="I6461" t="s">
        <v>9850</v>
      </c>
      <c r="J6461" t="s">
        <v>9808</v>
      </c>
      <c r="K6461" t="s">
        <v>77</v>
      </c>
      <c r="L6461">
        <v>19</v>
      </c>
      <c r="M6461">
        <v>13728</v>
      </c>
      <c r="N6461" t="s">
        <v>53</v>
      </c>
      <c r="O6461" t="s">
        <v>698</v>
      </c>
      <c r="P6461" s="4">
        <v>1400</v>
      </c>
      <c r="Q6461" s="4">
        <v>1400</v>
      </c>
      <c r="R6461" t="s">
        <v>819</v>
      </c>
      <c r="S6461" s="4">
        <v>107281776</v>
      </c>
      <c r="T6461" t="s">
        <v>144</v>
      </c>
      <c r="U6461">
        <v>19</v>
      </c>
      <c r="V6461" t="s">
        <v>699</v>
      </c>
      <c r="W6461" s="4">
        <f>Tabla1[[#This Row],[OS-Valor Unitario]]-Tabla1[[#This Row],[costo_antes_iva]]</f>
        <v>0</v>
      </c>
      <c r="X6461" s="4">
        <f>Tabla1[[#This Row],[OS-Valor Unitario]]*Tabla1[[#This Row],[CANTIDAD ENTREGA SATELITE]]</f>
        <v>26600</v>
      </c>
      <c r="Y6461" s="4">
        <f>Tabla1[[#This Row],[costo_antes_iva]]*Tabla1[[#This Row],[CANTIDAD ENTREGA SATELITE]]</f>
        <v>26600</v>
      </c>
      <c r="Z6461" s="4">
        <f>Tabla1[[#This Row],[Valor total OS]]-Tabla1[[#This Row],[valor total op]]</f>
        <v>0</v>
      </c>
    </row>
    <row r="6462" spans="1:26" x14ac:dyDescent="0.3">
      <c r="A6462">
        <v>5325</v>
      </c>
      <c r="B6462">
        <v>18</v>
      </c>
      <c r="C6462" t="s">
        <v>9851</v>
      </c>
      <c r="D6462" t="s">
        <v>9852</v>
      </c>
      <c r="E6462" t="s">
        <v>219</v>
      </c>
      <c r="F6462" t="s">
        <v>7417</v>
      </c>
      <c r="G6462" s="2">
        <v>45366</v>
      </c>
      <c r="H6462">
        <v>53574144</v>
      </c>
      <c r="I6462" t="s">
        <v>9853</v>
      </c>
      <c r="J6462" t="s">
        <v>9808</v>
      </c>
      <c r="K6462" t="s">
        <v>32</v>
      </c>
      <c r="L6462">
        <v>5</v>
      </c>
      <c r="M6462">
        <v>13935</v>
      </c>
      <c r="N6462" t="s">
        <v>53</v>
      </c>
      <c r="O6462" t="s">
        <v>852</v>
      </c>
      <c r="P6462" s="4">
        <v>3500</v>
      </c>
      <c r="Q6462" s="4">
        <v>4000</v>
      </c>
      <c r="R6462" t="s">
        <v>819</v>
      </c>
      <c r="S6462" s="4">
        <v>107281776</v>
      </c>
      <c r="T6462" t="s">
        <v>144</v>
      </c>
      <c r="U6462">
        <v>5</v>
      </c>
      <c r="V6462" t="s">
        <v>853</v>
      </c>
      <c r="W6462" s="4">
        <f>Tabla1[[#This Row],[OS-Valor Unitario]]-Tabla1[[#This Row],[costo_antes_iva]]</f>
        <v>500</v>
      </c>
      <c r="X6462" s="4">
        <f>Tabla1[[#This Row],[OS-Valor Unitario]]*Tabla1[[#This Row],[CANTIDAD ENTREGA SATELITE]]</f>
        <v>20000</v>
      </c>
      <c r="Y6462" s="4">
        <f>Tabla1[[#This Row],[costo_antes_iva]]*Tabla1[[#This Row],[CANTIDAD ENTREGA SATELITE]]</f>
        <v>17500</v>
      </c>
      <c r="Z6462" s="4">
        <f>Tabla1[[#This Row],[Valor total OS]]-Tabla1[[#This Row],[valor total op]]</f>
        <v>2500</v>
      </c>
    </row>
    <row r="6463" spans="1:26" x14ac:dyDescent="0.3">
      <c r="A6463">
        <v>5325</v>
      </c>
      <c r="B6463">
        <v>18</v>
      </c>
      <c r="C6463" t="s">
        <v>9851</v>
      </c>
      <c r="D6463" t="s">
        <v>9852</v>
      </c>
      <c r="E6463" t="s">
        <v>219</v>
      </c>
      <c r="F6463" t="s">
        <v>7417</v>
      </c>
      <c r="G6463" s="2">
        <v>45366</v>
      </c>
      <c r="H6463">
        <v>53574144</v>
      </c>
      <c r="I6463" t="s">
        <v>9853</v>
      </c>
      <c r="J6463" t="s">
        <v>9808</v>
      </c>
      <c r="K6463" t="s">
        <v>77</v>
      </c>
      <c r="L6463">
        <v>5</v>
      </c>
      <c r="M6463">
        <v>13879</v>
      </c>
      <c r="N6463" t="s">
        <v>53</v>
      </c>
      <c r="O6463" t="s">
        <v>698</v>
      </c>
      <c r="P6463" s="4">
        <v>1400</v>
      </c>
      <c r="Q6463" s="4">
        <v>1400</v>
      </c>
      <c r="R6463" t="s">
        <v>819</v>
      </c>
      <c r="S6463" s="4">
        <v>107281776</v>
      </c>
      <c r="T6463" t="s">
        <v>144</v>
      </c>
      <c r="U6463">
        <v>5</v>
      </c>
      <c r="V6463" t="s">
        <v>699</v>
      </c>
      <c r="W6463" s="4">
        <f>Tabla1[[#This Row],[OS-Valor Unitario]]-Tabla1[[#This Row],[costo_antes_iva]]</f>
        <v>0</v>
      </c>
      <c r="X6463" s="4">
        <f>Tabla1[[#This Row],[OS-Valor Unitario]]*Tabla1[[#This Row],[CANTIDAD ENTREGA SATELITE]]</f>
        <v>7000</v>
      </c>
      <c r="Y6463" s="4">
        <f>Tabla1[[#This Row],[costo_antes_iva]]*Tabla1[[#This Row],[CANTIDAD ENTREGA SATELITE]]</f>
        <v>7000</v>
      </c>
      <c r="Z6463" s="4">
        <f>Tabla1[[#This Row],[Valor total OS]]-Tabla1[[#This Row],[valor total op]]</f>
        <v>0</v>
      </c>
    </row>
    <row r="6464" spans="1:26" x14ac:dyDescent="0.3">
      <c r="A6464">
        <v>5325</v>
      </c>
      <c r="B6464">
        <v>21</v>
      </c>
      <c r="C6464" t="s">
        <v>9854</v>
      </c>
      <c r="D6464" t="s">
        <v>9855</v>
      </c>
      <c r="E6464" t="s">
        <v>236</v>
      </c>
      <c r="F6464" t="s">
        <v>7417</v>
      </c>
      <c r="G6464" s="2">
        <v>45366</v>
      </c>
      <c r="H6464">
        <v>53574188</v>
      </c>
      <c r="I6464" t="s">
        <v>9856</v>
      </c>
      <c r="J6464" t="s">
        <v>9808</v>
      </c>
      <c r="K6464" t="s">
        <v>32</v>
      </c>
      <c r="L6464">
        <v>20</v>
      </c>
      <c r="M6464">
        <v>13964</v>
      </c>
      <c r="N6464" t="s">
        <v>53</v>
      </c>
      <c r="O6464" t="s">
        <v>4948</v>
      </c>
      <c r="P6464" s="4">
        <v>16000</v>
      </c>
      <c r="Q6464" s="4">
        <v>16000</v>
      </c>
      <c r="R6464" t="s">
        <v>819</v>
      </c>
      <c r="S6464" s="4">
        <v>107281776</v>
      </c>
      <c r="T6464" t="s">
        <v>238</v>
      </c>
      <c r="U6464">
        <v>19</v>
      </c>
      <c r="V6464" t="s">
        <v>4949</v>
      </c>
      <c r="W6464" s="4">
        <f>Tabla1[[#This Row],[OS-Valor Unitario]]-Tabla1[[#This Row],[costo_antes_iva]]</f>
        <v>0</v>
      </c>
      <c r="X6464" s="4">
        <f>Tabla1[[#This Row],[OS-Valor Unitario]]*Tabla1[[#This Row],[CANTIDAD ENTREGA SATELITE]]</f>
        <v>304000</v>
      </c>
      <c r="Y6464" s="4">
        <f>Tabla1[[#This Row],[costo_antes_iva]]*Tabla1[[#This Row],[CANTIDAD ENTREGA SATELITE]]</f>
        <v>304000</v>
      </c>
      <c r="Z6464" s="4">
        <f>Tabla1[[#This Row],[Valor total OS]]-Tabla1[[#This Row],[valor total op]]</f>
        <v>0</v>
      </c>
    </row>
    <row r="6465" spans="1:26" x14ac:dyDescent="0.3">
      <c r="A6465">
        <v>5325</v>
      </c>
      <c r="B6465">
        <v>21</v>
      </c>
      <c r="C6465" t="s">
        <v>9854</v>
      </c>
      <c r="D6465" t="s">
        <v>9855</v>
      </c>
      <c r="E6465" t="s">
        <v>236</v>
      </c>
      <c r="F6465" t="s">
        <v>7417</v>
      </c>
      <c r="G6465" s="2">
        <v>45366</v>
      </c>
      <c r="H6465">
        <v>53574188</v>
      </c>
      <c r="I6465" t="s">
        <v>9856</v>
      </c>
      <c r="J6465" t="s">
        <v>9808</v>
      </c>
      <c r="K6465" t="s">
        <v>77</v>
      </c>
      <c r="L6465">
        <v>20</v>
      </c>
      <c r="M6465">
        <v>13868</v>
      </c>
      <c r="N6465" t="s">
        <v>53</v>
      </c>
      <c r="O6465" t="s">
        <v>698</v>
      </c>
      <c r="P6465" s="4">
        <v>1400</v>
      </c>
      <c r="Q6465" s="4">
        <v>800</v>
      </c>
      <c r="R6465" t="s">
        <v>819</v>
      </c>
      <c r="S6465" s="4">
        <v>107281776</v>
      </c>
      <c r="T6465" t="s">
        <v>238</v>
      </c>
      <c r="U6465">
        <v>20</v>
      </c>
      <c r="V6465" t="s">
        <v>699</v>
      </c>
      <c r="W6465" s="4">
        <f>Tabla1[[#This Row],[OS-Valor Unitario]]-Tabla1[[#This Row],[costo_antes_iva]]</f>
        <v>-600</v>
      </c>
      <c r="X6465" s="4">
        <f>Tabla1[[#This Row],[OS-Valor Unitario]]*Tabla1[[#This Row],[CANTIDAD ENTREGA SATELITE]]</f>
        <v>16000</v>
      </c>
      <c r="Y6465" s="4">
        <f>Tabla1[[#This Row],[costo_antes_iva]]*Tabla1[[#This Row],[CANTIDAD ENTREGA SATELITE]]</f>
        <v>28000</v>
      </c>
      <c r="Z6465" s="4">
        <f>Tabla1[[#This Row],[Valor total OS]]-Tabla1[[#This Row],[valor total op]]</f>
        <v>-12000</v>
      </c>
    </row>
    <row r="6466" spans="1:26" x14ac:dyDescent="0.3">
      <c r="A6466">
        <v>5325</v>
      </c>
      <c r="B6466">
        <v>22</v>
      </c>
      <c r="C6466" t="s">
        <v>9857</v>
      </c>
      <c r="D6466" t="s">
        <v>9858</v>
      </c>
      <c r="E6466" t="s">
        <v>236</v>
      </c>
      <c r="F6466" t="s">
        <v>7417</v>
      </c>
      <c r="G6466" s="2">
        <v>45366</v>
      </c>
      <c r="H6466">
        <v>53574198</v>
      </c>
      <c r="I6466" t="s">
        <v>9859</v>
      </c>
      <c r="J6466" t="s">
        <v>9808</v>
      </c>
      <c r="K6466" t="s">
        <v>32</v>
      </c>
      <c r="L6466">
        <v>6</v>
      </c>
      <c r="M6466">
        <v>14045</v>
      </c>
      <c r="N6466" t="s">
        <v>53</v>
      </c>
      <c r="O6466" t="s">
        <v>4948</v>
      </c>
      <c r="P6466" s="4">
        <v>16000</v>
      </c>
      <c r="Q6466" s="4">
        <v>16000</v>
      </c>
      <c r="R6466" t="s">
        <v>819</v>
      </c>
      <c r="S6466" s="4">
        <v>107281776</v>
      </c>
      <c r="T6466" t="s">
        <v>238</v>
      </c>
      <c r="U6466">
        <v>6</v>
      </c>
      <c r="V6466" t="s">
        <v>4949</v>
      </c>
      <c r="W6466" s="4">
        <f>Tabla1[[#This Row],[OS-Valor Unitario]]-Tabla1[[#This Row],[costo_antes_iva]]</f>
        <v>0</v>
      </c>
      <c r="X6466" s="4">
        <f>Tabla1[[#This Row],[OS-Valor Unitario]]*Tabla1[[#This Row],[CANTIDAD ENTREGA SATELITE]]</f>
        <v>96000</v>
      </c>
      <c r="Y6466" s="4">
        <f>Tabla1[[#This Row],[costo_antes_iva]]*Tabla1[[#This Row],[CANTIDAD ENTREGA SATELITE]]</f>
        <v>96000</v>
      </c>
      <c r="Z6466" s="4">
        <f>Tabla1[[#This Row],[Valor total OS]]-Tabla1[[#This Row],[valor total op]]</f>
        <v>0</v>
      </c>
    </row>
    <row r="6467" spans="1:26" x14ac:dyDescent="0.3">
      <c r="A6467">
        <v>5325</v>
      </c>
      <c r="B6467">
        <v>22</v>
      </c>
      <c r="C6467" t="s">
        <v>9857</v>
      </c>
      <c r="D6467" t="s">
        <v>9858</v>
      </c>
      <c r="E6467" t="s">
        <v>236</v>
      </c>
      <c r="F6467" t="s">
        <v>7417</v>
      </c>
      <c r="G6467" s="2">
        <v>45366</v>
      </c>
      <c r="H6467">
        <v>53574198</v>
      </c>
      <c r="I6467" t="s">
        <v>9859</v>
      </c>
      <c r="J6467" t="s">
        <v>9808</v>
      </c>
      <c r="K6467" t="s">
        <v>77</v>
      </c>
      <c r="L6467">
        <v>6</v>
      </c>
      <c r="M6467">
        <v>13887</v>
      </c>
      <c r="N6467" t="s">
        <v>53</v>
      </c>
      <c r="O6467" t="s">
        <v>698</v>
      </c>
      <c r="P6467" s="4">
        <v>1400</v>
      </c>
      <c r="Q6467" s="4">
        <v>1400</v>
      </c>
      <c r="R6467" t="s">
        <v>819</v>
      </c>
      <c r="S6467" s="4">
        <v>107281776</v>
      </c>
      <c r="T6467" t="s">
        <v>238</v>
      </c>
      <c r="U6467">
        <v>6</v>
      </c>
      <c r="V6467" t="s">
        <v>699</v>
      </c>
      <c r="W6467" s="4">
        <f>Tabla1[[#This Row],[OS-Valor Unitario]]-Tabla1[[#This Row],[costo_antes_iva]]</f>
        <v>0</v>
      </c>
      <c r="X6467" s="4">
        <f>Tabla1[[#This Row],[OS-Valor Unitario]]*Tabla1[[#This Row],[CANTIDAD ENTREGA SATELITE]]</f>
        <v>8400</v>
      </c>
      <c r="Y6467" s="4">
        <f>Tabla1[[#This Row],[costo_antes_iva]]*Tabla1[[#This Row],[CANTIDAD ENTREGA SATELITE]]</f>
        <v>8400</v>
      </c>
      <c r="Z6467" s="4">
        <f>Tabla1[[#This Row],[Valor total OS]]-Tabla1[[#This Row],[valor total op]]</f>
        <v>0</v>
      </c>
    </row>
    <row r="6468" spans="1:26" x14ac:dyDescent="0.3">
      <c r="A6468">
        <v>5325</v>
      </c>
      <c r="B6468">
        <v>23</v>
      </c>
      <c r="C6468" t="s">
        <v>9860</v>
      </c>
      <c r="D6468" t="s">
        <v>9861</v>
      </c>
      <c r="E6468" t="s">
        <v>70</v>
      </c>
      <c r="F6468" t="s">
        <v>7417</v>
      </c>
      <c r="G6468" s="2">
        <v>45366</v>
      </c>
      <c r="H6468">
        <v>53574209</v>
      </c>
      <c r="I6468" t="s">
        <v>9862</v>
      </c>
      <c r="J6468" t="s">
        <v>9808</v>
      </c>
      <c r="K6468" t="s">
        <v>32</v>
      </c>
      <c r="L6468">
        <v>5</v>
      </c>
      <c r="M6468">
        <v>14137</v>
      </c>
      <c r="N6468" t="s">
        <v>53</v>
      </c>
      <c r="O6468" t="s">
        <v>41</v>
      </c>
      <c r="P6468" s="4">
        <v>12000</v>
      </c>
      <c r="Q6468" s="4">
        <v>12000</v>
      </c>
      <c r="R6468" t="s">
        <v>819</v>
      </c>
      <c r="S6468" s="4">
        <v>107281776</v>
      </c>
      <c r="T6468" t="s">
        <v>75</v>
      </c>
      <c r="U6468">
        <v>5</v>
      </c>
      <c r="V6468" t="s">
        <v>46</v>
      </c>
      <c r="W6468" s="4">
        <f>Tabla1[[#This Row],[OS-Valor Unitario]]-Tabla1[[#This Row],[costo_antes_iva]]</f>
        <v>0</v>
      </c>
      <c r="X6468" s="4">
        <f>Tabla1[[#This Row],[OS-Valor Unitario]]*Tabla1[[#This Row],[CANTIDAD ENTREGA SATELITE]]</f>
        <v>60000</v>
      </c>
      <c r="Y6468" s="4">
        <f>Tabla1[[#This Row],[costo_antes_iva]]*Tabla1[[#This Row],[CANTIDAD ENTREGA SATELITE]]</f>
        <v>60000</v>
      </c>
      <c r="Z6468" s="4">
        <f>Tabla1[[#This Row],[Valor total OS]]-Tabla1[[#This Row],[valor total op]]</f>
        <v>0</v>
      </c>
    </row>
    <row r="6469" spans="1:26" x14ac:dyDescent="0.3">
      <c r="A6469">
        <v>5325</v>
      </c>
      <c r="B6469">
        <v>23</v>
      </c>
      <c r="C6469" t="s">
        <v>9860</v>
      </c>
      <c r="D6469" t="s">
        <v>9861</v>
      </c>
      <c r="E6469" t="s">
        <v>70</v>
      </c>
      <c r="F6469" t="s">
        <v>7417</v>
      </c>
      <c r="G6469" s="2">
        <v>45366</v>
      </c>
      <c r="H6469">
        <v>53574209</v>
      </c>
      <c r="I6469" t="s">
        <v>9862</v>
      </c>
      <c r="J6469" t="s">
        <v>9808</v>
      </c>
      <c r="K6469" t="s">
        <v>77</v>
      </c>
      <c r="L6469">
        <v>5</v>
      </c>
      <c r="M6469">
        <v>14212</v>
      </c>
      <c r="N6469" t="s">
        <v>53</v>
      </c>
      <c r="O6469" t="s">
        <v>698</v>
      </c>
      <c r="P6469" s="4">
        <v>1400</v>
      </c>
      <c r="Q6469" s="4">
        <v>1400</v>
      </c>
      <c r="R6469" t="s">
        <v>819</v>
      </c>
      <c r="S6469" s="4">
        <v>107281776</v>
      </c>
      <c r="T6469" t="s">
        <v>75</v>
      </c>
      <c r="U6469">
        <v>5</v>
      </c>
      <c r="V6469" t="s">
        <v>699</v>
      </c>
      <c r="W6469" s="4">
        <f>Tabla1[[#This Row],[OS-Valor Unitario]]-Tabla1[[#This Row],[costo_antes_iva]]</f>
        <v>0</v>
      </c>
      <c r="X6469" s="4">
        <f>Tabla1[[#This Row],[OS-Valor Unitario]]*Tabla1[[#This Row],[CANTIDAD ENTREGA SATELITE]]</f>
        <v>7000</v>
      </c>
      <c r="Y6469" s="4">
        <f>Tabla1[[#This Row],[costo_antes_iva]]*Tabla1[[#This Row],[CANTIDAD ENTREGA SATELITE]]</f>
        <v>7000</v>
      </c>
      <c r="Z6469" s="4">
        <f>Tabla1[[#This Row],[Valor total OS]]-Tabla1[[#This Row],[valor total op]]</f>
        <v>0</v>
      </c>
    </row>
    <row r="6470" spans="1:26" x14ac:dyDescent="0.3">
      <c r="A6470">
        <v>5325</v>
      </c>
      <c r="B6470">
        <v>24</v>
      </c>
      <c r="C6470" t="s">
        <v>9863</v>
      </c>
      <c r="D6470" t="s">
        <v>9864</v>
      </c>
      <c r="E6470" t="s">
        <v>70</v>
      </c>
      <c r="F6470" t="s">
        <v>7417</v>
      </c>
      <c r="G6470" s="2">
        <v>45366</v>
      </c>
      <c r="H6470">
        <v>53574220</v>
      </c>
      <c r="I6470" t="s">
        <v>9865</v>
      </c>
      <c r="J6470" t="s">
        <v>9808</v>
      </c>
      <c r="K6470" t="s">
        <v>32</v>
      </c>
      <c r="L6470">
        <v>9</v>
      </c>
      <c r="M6470">
        <v>14138</v>
      </c>
      <c r="N6470" t="s">
        <v>53</v>
      </c>
      <c r="O6470" t="s">
        <v>939</v>
      </c>
      <c r="P6470" s="4">
        <v>12000</v>
      </c>
      <c r="Q6470" s="4">
        <v>12000</v>
      </c>
      <c r="R6470" t="s">
        <v>819</v>
      </c>
      <c r="S6470" s="4">
        <v>107281776</v>
      </c>
      <c r="T6470" t="s">
        <v>75</v>
      </c>
      <c r="U6470">
        <v>9</v>
      </c>
      <c r="V6470" t="s">
        <v>940</v>
      </c>
      <c r="W6470" s="4">
        <f>Tabla1[[#This Row],[OS-Valor Unitario]]-Tabla1[[#This Row],[costo_antes_iva]]</f>
        <v>0</v>
      </c>
      <c r="X6470" s="4">
        <f>Tabla1[[#This Row],[OS-Valor Unitario]]*Tabla1[[#This Row],[CANTIDAD ENTREGA SATELITE]]</f>
        <v>108000</v>
      </c>
      <c r="Y6470" s="4">
        <f>Tabla1[[#This Row],[costo_antes_iva]]*Tabla1[[#This Row],[CANTIDAD ENTREGA SATELITE]]</f>
        <v>108000</v>
      </c>
      <c r="Z6470" s="4">
        <f>Tabla1[[#This Row],[Valor total OS]]-Tabla1[[#This Row],[valor total op]]</f>
        <v>0</v>
      </c>
    </row>
    <row r="6471" spans="1:26" x14ac:dyDescent="0.3">
      <c r="A6471">
        <v>5325</v>
      </c>
      <c r="B6471">
        <v>24</v>
      </c>
      <c r="C6471" t="s">
        <v>9863</v>
      </c>
      <c r="D6471" t="s">
        <v>9864</v>
      </c>
      <c r="E6471" t="s">
        <v>70</v>
      </c>
      <c r="F6471" t="s">
        <v>7417</v>
      </c>
      <c r="G6471" s="2">
        <v>45366</v>
      </c>
      <c r="H6471">
        <v>53574220</v>
      </c>
      <c r="I6471" t="s">
        <v>9865</v>
      </c>
      <c r="J6471" t="s">
        <v>9808</v>
      </c>
      <c r="K6471" t="s">
        <v>77</v>
      </c>
      <c r="L6471">
        <v>9</v>
      </c>
      <c r="M6471">
        <v>14222</v>
      </c>
      <c r="N6471" t="s">
        <v>53</v>
      </c>
      <c r="O6471" t="s">
        <v>698</v>
      </c>
      <c r="P6471" s="4">
        <v>1400</v>
      </c>
      <c r="Q6471" s="4">
        <v>1400</v>
      </c>
      <c r="R6471" t="s">
        <v>819</v>
      </c>
      <c r="S6471" s="4">
        <v>107281776</v>
      </c>
      <c r="T6471" t="s">
        <v>75</v>
      </c>
      <c r="U6471">
        <v>9</v>
      </c>
      <c r="V6471" t="s">
        <v>699</v>
      </c>
      <c r="W6471" s="4">
        <f>Tabla1[[#This Row],[OS-Valor Unitario]]-Tabla1[[#This Row],[costo_antes_iva]]</f>
        <v>0</v>
      </c>
      <c r="X6471" s="4">
        <f>Tabla1[[#This Row],[OS-Valor Unitario]]*Tabla1[[#This Row],[CANTIDAD ENTREGA SATELITE]]</f>
        <v>12600</v>
      </c>
      <c r="Y6471" s="4">
        <f>Tabla1[[#This Row],[costo_antes_iva]]*Tabla1[[#This Row],[CANTIDAD ENTREGA SATELITE]]</f>
        <v>12600</v>
      </c>
      <c r="Z6471" s="4">
        <f>Tabla1[[#This Row],[Valor total OS]]-Tabla1[[#This Row],[valor total op]]</f>
        <v>0</v>
      </c>
    </row>
    <row r="6472" spans="1:26" x14ac:dyDescent="0.3">
      <c r="A6472">
        <v>5325</v>
      </c>
      <c r="B6472">
        <v>25</v>
      </c>
      <c r="C6472" t="s">
        <v>9866</v>
      </c>
      <c r="D6472" t="s">
        <v>9867</v>
      </c>
      <c r="E6472" t="s">
        <v>236</v>
      </c>
      <c r="F6472" t="s">
        <v>7417</v>
      </c>
      <c r="G6472" s="2">
        <v>45366</v>
      </c>
      <c r="H6472">
        <v>53574229</v>
      </c>
      <c r="I6472" t="s">
        <v>9868</v>
      </c>
      <c r="J6472" t="s">
        <v>9808</v>
      </c>
      <c r="K6472" t="s">
        <v>32</v>
      </c>
      <c r="L6472">
        <v>13</v>
      </c>
      <c r="M6472">
        <v>13963</v>
      </c>
      <c r="N6472" t="s">
        <v>53</v>
      </c>
      <c r="O6472" t="s">
        <v>4948</v>
      </c>
      <c r="P6472" s="4">
        <v>15000</v>
      </c>
      <c r="Q6472" s="4">
        <v>16000</v>
      </c>
      <c r="R6472" t="s">
        <v>819</v>
      </c>
      <c r="S6472" s="4">
        <v>107281776</v>
      </c>
      <c r="T6472" t="s">
        <v>238</v>
      </c>
      <c r="U6472">
        <v>13</v>
      </c>
      <c r="V6472" t="s">
        <v>4949</v>
      </c>
      <c r="W6472" s="4">
        <f>Tabla1[[#This Row],[OS-Valor Unitario]]-Tabla1[[#This Row],[costo_antes_iva]]</f>
        <v>1000</v>
      </c>
      <c r="X6472" s="4">
        <f>Tabla1[[#This Row],[OS-Valor Unitario]]*Tabla1[[#This Row],[CANTIDAD ENTREGA SATELITE]]</f>
        <v>208000</v>
      </c>
      <c r="Y6472" s="4">
        <f>Tabla1[[#This Row],[costo_antes_iva]]*Tabla1[[#This Row],[CANTIDAD ENTREGA SATELITE]]</f>
        <v>195000</v>
      </c>
      <c r="Z6472" s="4">
        <f>Tabla1[[#This Row],[Valor total OS]]-Tabla1[[#This Row],[valor total op]]</f>
        <v>13000</v>
      </c>
    </row>
    <row r="6473" spans="1:26" x14ac:dyDescent="0.3">
      <c r="A6473">
        <v>5325</v>
      </c>
      <c r="B6473">
        <v>25</v>
      </c>
      <c r="C6473" t="s">
        <v>9866</v>
      </c>
      <c r="D6473" t="s">
        <v>9867</v>
      </c>
      <c r="E6473" t="s">
        <v>236</v>
      </c>
      <c r="F6473" t="s">
        <v>7417</v>
      </c>
      <c r="G6473" s="2">
        <v>45366</v>
      </c>
      <c r="H6473">
        <v>53574229</v>
      </c>
      <c r="I6473" t="s">
        <v>9868</v>
      </c>
      <c r="J6473" t="s">
        <v>9808</v>
      </c>
      <c r="K6473" t="s">
        <v>77</v>
      </c>
      <c r="L6473">
        <v>13</v>
      </c>
      <c r="M6473">
        <v>13867</v>
      </c>
      <c r="N6473" t="s">
        <v>53</v>
      </c>
      <c r="O6473" t="s">
        <v>698</v>
      </c>
      <c r="P6473" s="4">
        <v>1400</v>
      </c>
      <c r="Q6473" s="4">
        <v>800</v>
      </c>
      <c r="R6473" t="s">
        <v>819</v>
      </c>
      <c r="S6473" s="4">
        <v>107281776</v>
      </c>
      <c r="T6473" t="s">
        <v>238</v>
      </c>
      <c r="U6473">
        <v>13</v>
      </c>
      <c r="V6473" t="s">
        <v>699</v>
      </c>
      <c r="W6473" s="4">
        <f>Tabla1[[#This Row],[OS-Valor Unitario]]-Tabla1[[#This Row],[costo_antes_iva]]</f>
        <v>-600</v>
      </c>
      <c r="X6473" s="4">
        <f>Tabla1[[#This Row],[OS-Valor Unitario]]*Tabla1[[#This Row],[CANTIDAD ENTREGA SATELITE]]</f>
        <v>10400</v>
      </c>
      <c r="Y6473" s="4">
        <f>Tabla1[[#This Row],[costo_antes_iva]]*Tabla1[[#This Row],[CANTIDAD ENTREGA SATELITE]]</f>
        <v>18200</v>
      </c>
      <c r="Z6473" s="4">
        <f>Tabla1[[#This Row],[Valor total OS]]-Tabla1[[#This Row],[valor total op]]</f>
        <v>-7800</v>
      </c>
    </row>
    <row r="6474" spans="1:26" x14ac:dyDescent="0.3">
      <c r="A6474">
        <v>5325</v>
      </c>
      <c r="B6474">
        <v>28</v>
      </c>
      <c r="C6474" t="s">
        <v>9869</v>
      </c>
      <c r="D6474" t="s">
        <v>9870</v>
      </c>
      <c r="E6474" t="s">
        <v>3583</v>
      </c>
      <c r="F6474" t="s">
        <v>7417</v>
      </c>
      <c r="G6474" s="2">
        <v>45366</v>
      </c>
      <c r="H6474">
        <v>53574256</v>
      </c>
      <c r="I6474" t="s">
        <v>9871</v>
      </c>
      <c r="J6474" t="s">
        <v>9808</v>
      </c>
      <c r="K6474" t="s">
        <v>32</v>
      </c>
      <c r="L6474">
        <v>19</v>
      </c>
      <c r="M6474">
        <v>13859</v>
      </c>
      <c r="N6474" t="s">
        <v>53</v>
      </c>
      <c r="O6474" t="s">
        <v>110</v>
      </c>
      <c r="P6474" s="4">
        <v>13000</v>
      </c>
      <c r="Q6474" s="4">
        <v>13000</v>
      </c>
      <c r="R6474" t="s">
        <v>819</v>
      </c>
      <c r="S6474" s="4">
        <v>107281776</v>
      </c>
      <c r="T6474" t="s">
        <v>361</v>
      </c>
      <c r="U6474">
        <v>19</v>
      </c>
      <c r="V6474" t="s">
        <v>110</v>
      </c>
      <c r="W6474" s="4">
        <f>Tabla1[[#This Row],[OS-Valor Unitario]]-Tabla1[[#This Row],[costo_antes_iva]]</f>
        <v>0</v>
      </c>
      <c r="X6474" s="4">
        <f>Tabla1[[#This Row],[OS-Valor Unitario]]*Tabla1[[#This Row],[CANTIDAD ENTREGA SATELITE]]</f>
        <v>247000</v>
      </c>
      <c r="Y6474" s="4">
        <f>Tabla1[[#This Row],[costo_antes_iva]]*Tabla1[[#This Row],[CANTIDAD ENTREGA SATELITE]]</f>
        <v>247000</v>
      </c>
      <c r="Z6474" s="4">
        <f>Tabla1[[#This Row],[Valor total OS]]-Tabla1[[#This Row],[valor total op]]</f>
        <v>0</v>
      </c>
    </row>
    <row r="6475" spans="1:26" x14ac:dyDescent="0.3">
      <c r="A6475">
        <v>5325</v>
      </c>
      <c r="B6475">
        <v>28</v>
      </c>
      <c r="C6475" t="s">
        <v>9869</v>
      </c>
      <c r="D6475" t="s">
        <v>9870</v>
      </c>
      <c r="E6475" t="s">
        <v>3583</v>
      </c>
      <c r="F6475" t="s">
        <v>7417</v>
      </c>
      <c r="G6475" s="2">
        <v>45366</v>
      </c>
      <c r="H6475">
        <v>53574256</v>
      </c>
      <c r="I6475" t="s">
        <v>9871</v>
      </c>
      <c r="J6475" t="s">
        <v>9808</v>
      </c>
      <c r="K6475" t="s">
        <v>77</v>
      </c>
      <c r="L6475">
        <v>19</v>
      </c>
      <c r="M6475">
        <v>13753</v>
      </c>
      <c r="N6475" t="s">
        <v>53</v>
      </c>
      <c r="O6475" t="s">
        <v>698</v>
      </c>
      <c r="P6475" s="4">
        <v>2300</v>
      </c>
      <c r="Q6475" s="4">
        <v>800</v>
      </c>
      <c r="R6475" t="s">
        <v>819</v>
      </c>
      <c r="S6475" s="4">
        <v>107281776</v>
      </c>
      <c r="T6475" t="s">
        <v>361</v>
      </c>
      <c r="U6475">
        <v>19</v>
      </c>
      <c r="V6475" t="s">
        <v>699</v>
      </c>
      <c r="W6475" s="4">
        <f>Tabla1[[#This Row],[OS-Valor Unitario]]-Tabla1[[#This Row],[costo_antes_iva]]</f>
        <v>-1500</v>
      </c>
      <c r="X6475" s="4">
        <f>Tabla1[[#This Row],[OS-Valor Unitario]]*Tabla1[[#This Row],[CANTIDAD ENTREGA SATELITE]]</f>
        <v>15200</v>
      </c>
      <c r="Y6475" s="4">
        <f>Tabla1[[#This Row],[costo_antes_iva]]*Tabla1[[#This Row],[CANTIDAD ENTREGA SATELITE]]</f>
        <v>43700</v>
      </c>
      <c r="Z6475" s="4">
        <f>Tabla1[[#This Row],[Valor total OS]]-Tabla1[[#This Row],[valor total op]]</f>
        <v>-28500</v>
      </c>
    </row>
    <row r="6476" spans="1:26" x14ac:dyDescent="0.3">
      <c r="A6476">
        <v>5325</v>
      </c>
      <c r="B6476">
        <v>28</v>
      </c>
      <c r="C6476" t="s">
        <v>9869</v>
      </c>
      <c r="D6476" t="s">
        <v>9870</v>
      </c>
      <c r="E6476" t="s">
        <v>3583</v>
      </c>
      <c r="F6476" t="s">
        <v>7417</v>
      </c>
      <c r="G6476" s="2">
        <v>45366</v>
      </c>
      <c r="H6476">
        <v>53574256</v>
      </c>
      <c r="I6476" t="s">
        <v>9871</v>
      </c>
      <c r="J6476" t="s">
        <v>9808</v>
      </c>
      <c r="K6476" t="s">
        <v>77</v>
      </c>
      <c r="L6476">
        <v>19</v>
      </c>
      <c r="M6476">
        <v>13753</v>
      </c>
      <c r="N6476" t="s">
        <v>53</v>
      </c>
      <c r="O6476" t="s">
        <v>698</v>
      </c>
      <c r="P6476" s="4">
        <v>1400</v>
      </c>
      <c r="Q6476" s="4">
        <v>800</v>
      </c>
      <c r="R6476" t="s">
        <v>819</v>
      </c>
      <c r="S6476" s="4">
        <v>107281776</v>
      </c>
      <c r="T6476" t="s">
        <v>361</v>
      </c>
      <c r="U6476">
        <v>19</v>
      </c>
      <c r="V6476" t="s">
        <v>699</v>
      </c>
      <c r="W6476" s="4">
        <f>Tabla1[[#This Row],[OS-Valor Unitario]]-Tabla1[[#This Row],[costo_antes_iva]]</f>
        <v>-600</v>
      </c>
      <c r="X6476" s="4">
        <f>Tabla1[[#This Row],[OS-Valor Unitario]]*Tabla1[[#This Row],[CANTIDAD ENTREGA SATELITE]]</f>
        <v>15200</v>
      </c>
      <c r="Y6476" s="4">
        <f>Tabla1[[#This Row],[costo_antes_iva]]*Tabla1[[#This Row],[CANTIDAD ENTREGA SATELITE]]</f>
        <v>26600</v>
      </c>
      <c r="Z6476" s="4">
        <f>Tabla1[[#This Row],[Valor total OS]]-Tabla1[[#This Row],[valor total op]]</f>
        <v>-11400</v>
      </c>
    </row>
    <row r="6477" spans="1:26" x14ac:dyDescent="0.3">
      <c r="A6477">
        <v>5325</v>
      </c>
      <c r="B6477">
        <v>29</v>
      </c>
      <c r="C6477" t="s">
        <v>9872</v>
      </c>
      <c r="D6477" t="s">
        <v>9873</v>
      </c>
      <c r="E6477" t="s">
        <v>60</v>
      </c>
      <c r="F6477" t="s">
        <v>7417</v>
      </c>
      <c r="G6477" s="2">
        <v>45366</v>
      </c>
      <c r="H6477">
        <v>53574265</v>
      </c>
      <c r="I6477" t="s">
        <v>9874</v>
      </c>
      <c r="J6477" t="s">
        <v>9808</v>
      </c>
      <c r="K6477" t="s">
        <v>77</v>
      </c>
      <c r="L6477">
        <v>1</v>
      </c>
      <c r="M6477">
        <v>13917</v>
      </c>
      <c r="N6477" t="s">
        <v>53</v>
      </c>
      <c r="O6477" t="s">
        <v>698</v>
      </c>
      <c r="P6477" s="4">
        <v>1300</v>
      </c>
      <c r="Q6477" s="4">
        <v>3000</v>
      </c>
      <c r="R6477" t="s">
        <v>819</v>
      </c>
      <c r="S6477" s="4">
        <v>107281776</v>
      </c>
      <c r="T6477" t="s">
        <v>67</v>
      </c>
      <c r="U6477">
        <v>1</v>
      </c>
      <c r="V6477" t="s">
        <v>699</v>
      </c>
      <c r="W6477" s="4">
        <f>Tabla1[[#This Row],[OS-Valor Unitario]]-Tabla1[[#This Row],[costo_antes_iva]]</f>
        <v>1700</v>
      </c>
      <c r="X6477" s="4">
        <f>Tabla1[[#This Row],[OS-Valor Unitario]]*Tabla1[[#This Row],[CANTIDAD ENTREGA SATELITE]]</f>
        <v>3000</v>
      </c>
      <c r="Y6477" s="4">
        <f>Tabla1[[#This Row],[costo_antes_iva]]*Tabla1[[#This Row],[CANTIDAD ENTREGA SATELITE]]</f>
        <v>1300</v>
      </c>
      <c r="Z6477" s="4">
        <f>Tabla1[[#This Row],[Valor total OS]]-Tabla1[[#This Row],[valor total op]]</f>
        <v>1700</v>
      </c>
    </row>
    <row r="6478" spans="1:26" x14ac:dyDescent="0.3">
      <c r="A6478">
        <v>5325</v>
      </c>
      <c r="B6478">
        <v>29</v>
      </c>
      <c r="C6478" t="s">
        <v>9872</v>
      </c>
      <c r="D6478" t="s">
        <v>9873</v>
      </c>
      <c r="E6478" t="s">
        <v>60</v>
      </c>
      <c r="F6478" t="s">
        <v>7417</v>
      </c>
      <c r="G6478" s="2">
        <v>45366</v>
      </c>
      <c r="H6478">
        <v>53574265</v>
      </c>
      <c r="I6478" t="s">
        <v>9874</v>
      </c>
      <c r="J6478" t="s">
        <v>9808</v>
      </c>
      <c r="K6478" t="s">
        <v>32</v>
      </c>
      <c r="L6478">
        <v>1</v>
      </c>
      <c r="M6478">
        <v>14061</v>
      </c>
      <c r="N6478" t="s">
        <v>53</v>
      </c>
      <c r="O6478" t="s">
        <v>404</v>
      </c>
      <c r="P6478" s="4">
        <v>7500</v>
      </c>
      <c r="Q6478" s="4">
        <v>8000</v>
      </c>
      <c r="R6478" t="s">
        <v>819</v>
      </c>
      <c r="S6478" s="4">
        <v>107281776</v>
      </c>
      <c r="T6478" t="s">
        <v>67</v>
      </c>
      <c r="U6478">
        <v>1</v>
      </c>
      <c r="V6478" t="s">
        <v>404</v>
      </c>
      <c r="W6478" s="4">
        <f>Tabla1[[#This Row],[OS-Valor Unitario]]-Tabla1[[#This Row],[costo_antes_iva]]</f>
        <v>500</v>
      </c>
      <c r="X6478" s="4">
        <f>Tabla1[[#This Row],[OS-Valor Unitario]]*Tabla1[[#This Row],[CANTIDAD ENTREGA SATELITE]]</f>
        <v>8000</v>
      </c>
      <c r="Y6478" s="4">
        <f>Tabla1[[#This Row],[costo_antes_iva]]*Tabla1[[#This Row],[CANTIDAD ENTREGA SATELITE]]</f>
        <v>7500</v>
      </c>
      <c r="Z6478" s="4">
        <f>Tabla1[[#This Row],[Valor total OS]]-Tabla1[[#This Row],[valor total op]]</f>
        <v>500</v>
      </c>
    </row>
    <row r="6479" spans="1:26" x14ac:dyDescent="0.3">
      <c r="A6479">
        <v>5325</v>
      </c>
      <c r="B6479">
        <v>29</v>
      </c>
      <c r="C6479" t="s">
        <v>9872</v>
      </c>
      <c r="D6479" t="s">
        <v>9873</v>
      </c>
      <c r="E6479" t="s">
        <v>60</v>
      </c>
      <c r="F6479" t="s">
        <v>7417</v>
      </c>
      <c r="G6479" s="2">
        <v>45366</v>
      </c>
      <c r="H6479">
        <v>53574265</v>
      </c>
      <c r="I6479" t="s">
        <v>9874</v>
      </c>
      <c r="J6479" t="s">
        <v>9808</v>
      </c>
      <c r="K6479" t="s">
        <v>77</v>
      </c>
      <c r="L6479">
        <v>1</v>
      </c>
      <c r="M6479">
        <v>13917</v>
      </c>
      <c r="N6479" t="s">
        <v>53</v>
      </c>
      <c r="O6479" t="s">
        <v>698</v>
      </c>
      <c r="P6479" s="4">
        <v>1400</v>
      </c>
      <c r="Q6479" s="4">
        <v>3000</v>
      </c>
      <c r="R6479" t="s">
        <v>819</v>
      </c>
      <c r="S6479" s="4">
        <v>107281776</v>
      </c>
      <c r="T6479" t="s">
        <v>67</v>
      </c>
      <c r="U6479">
        <v>1</v>
      </c>
      <c r="V6479" t="s">
        <v>699</v>
      </c>
      <c r="W6479" s="4">
        <f>Tabla1[[#This Row],[OS-Valor Unitario]]-Tabla1[[#This Row],[costo_antes_iva]]</f>
        <v>1600</v>
      </c>
      <c r="X6479" s="4">
        <f>Tabla1[[#This Row],[OS-Valor Unitario]]*Tabla1[[#This Row],[CANTIDAD ENTREGA SATELITE]]</f>
        <v>3000</v>
      </c>
      <c r="Y6479" s="4">
        <f>Tabla1[[#This Row],[costo_antes_iva]]*Tabla1[[#This Row],[CANTIDAD ENTREGA SATELITE]]</f>
        <v>1400</v>
      </c>
      <c r="Z6479" s="4">
        <f>Tabla1[[#This Row],[Valor total OS]]-Tabla1[[#This Row],[valor total op]]</f>
        <v>1600</v>
      </c>
    </row>
    <row r="6480" spans="1:26" x14ac:dyDescent="0.3">
      <c r="A6480">
        <v>5325</v>
      </c>
      <c r="B6480">
        <v>30</v>
      </c>
      <c r="C6480" t="s">
        <v>9875</v>
      </c>
      <c r="D6480" t="s">
        <v>9876</v>
      </c>
      <c r="E6480" t="s">
        <v>139</v>
      </c>
      <c r="F6480" t="s">
        <v>7417</v>
      </c>
      <c r="G6480" s="2">
        <v>45366</v>
      </c>
      <c r="H6480">
        <v>53574273</v>
      </c>
      <c r="I6480" t="s">
        <v>9877</v>
      </c>
      <c r="J6480" t="s">
        <v>9808</v>
      </c>
      <c r="K6480" t="s">
        <v>77</v>
      </c>
      <c r="L6480">
        <v>28</v>
      </c>
      <c r="M6480">
        <v>13724</v>
      </c>
      <c r="N6480" t="s">
        <v>53</v>
      </c>
      <c r="O6480" t="s">
        <v>698</v>
      </c>
      <c r="P6480" s="4">
        <v>1400</v>
      </c>
      <c r="Q6480" s="4">
        <v>800</v>
      </c>
      <c r="R6480" t="s">
        <v>819</v>
      </c>
      <c r="S6480" s="4">
        <v>107281776</v>
      </c>
      <c r="T6480" t="s">
        <v>144</v>
      </c>
      <c r="U6480">
        <v>28</v>
      </c>
      <c r="V6480" t="s">
        <v>699</v>
      </c>
      <c r="W6480" s="4">
        <f>Tabla1[[#This Row],[OS-Valor Unitario]]-Tabla1[[#This Row],[costo_antes_iva]]</f>
        <v>-600</v>
      </c>
      <c r="X6480" s="4">
        <f>Tabla1[[#This Row],[OS-Valor Unitario]]*Tabla1[[#This Row],[CANTIDAD ENTREGA SATELITE]]</f>
        <v>22400</v>
      </c>
      <c r="Y6480" s="4">
        <f>Tabla1[[#This Row],[costo_antes_iva]]*Tabla1[[#This Row],[CANTIDAD ENTREGA SATELITE]]</f>
        <v>39200</v>
      </c>
      <c r="Z6480" s="4">
        <f>Tabla1[[#This Row],[Valor total OS]]-Tabla1[[#This Row],[valor total op]]</f>
        <v>-16800</v>
      </c>
    </row>
    <row r="6481" spans="1:26" x14ac:dyDescent="0.3">
      <c r="A6481">
        <v>5325</v>
      </c>
      <c r="B6481">
        <v>30</v>
      </c>
      <c r="C6481" t="s">
        <v>9875</v>
      </c>
      <c r="D6481" t="s">
        <v>9876</v>
      </c>
      <c r="E6481" t="s">
        <v>139</v>
      </c>
      <c r="F6481" t="s">
        <v>7417</v>
      </c>
      <c r="G6481" s="2">
        <v>45366</v>
      </c>
      <c r="H6481">
        <v>53574273</v>
      </c>
      <c r="I6481" t="s">
        <v>9877</v>
      </c>
      <c r="J6481" t="s">
        <v>9808</v>
      </c>
      <c r="K6481" t="s">
        <v>32</v>
      </c>
      <c r="L6481">
        <v>28</v>
      </c>
      <c r="M6481">
        <v>13971</v>
      </c>
      <c r="N6481" t="s">
        <v>53</v>
      </c>
      <c r="O6481" t="s">
        <v>9403</v>
      </c>
      <c r="P6481" s="4">
        <v>4000</v>
      </c>
      <c r="Q6481" s="4">
        <v>4500</v>
      </c>
      <c r="R6481" t="s">
        <v>819</v>
      </c>
      <c r="S6481" s="4">
        <v>107281776</v>
      </c>
      <c r="T6481" t="s">
        <v>144</v>
      </c>
      <c r="U6481">
        <v>28</v>
      </c>
      <c r="V6481" t="s">
        <v>9404</v>
      </c>
      <c r="W6481" s="4">
        <f>Tabla1[[#This Row],[OS-Valor Unitario]]-Tabla1[[#This Row],[costo_antes_iva]]</f>
        <v>500</v>
      </c>
      <c r="X6481" s="4">
        <f>Tabla1[[#This Row],[OS-Valor Unitario]]*Tabla1[[#This Row],[CANTIDAD ENTREGA SATELITE]]</f>
        <v>126000</v>
      </c>
      <c r="Y6481" s="4">
        <f>Tabla1[[#This Row],[costo_antes_iva]]*Tabla1[[#This Row],[CANTIDAD ENTREGA SATELITE]]</f>
        <v>112000</v>
      </c>
      <c r="Z6481" s="4">
        <f>Tabla1[[#This Row],[Valor total OS]]-Tabla1[[#This Row],[valor total op]]</f>
        <v>14000</v>
      </c>
    </row>
    <row r="6482" spans="1:26" x14ac:dyDescent="0.3">
      <c r="A6482">
        <v>5325</v>
      </c>
      <c r="B6482">
        <v>32</v>
      </c>
      <c r="C6482" t="s">
        <v>9878</v>
      </c>
      <c r="D6482" t="s">
        <v>9879</v>
      </c>
      <c r="E6482" t="s">
        <v>70</v>
      </c>
      <c r="F6482" t="s">
        <v>7417</v>
      </c>
      <c r="G6482" s="2">
        <v>45366</v>
      </c>
      <c r="H6482">
        <v>53574284</v>
      </c>
      <c r="I6482" t="s">
        <v>9880</v>
      </c>
      <c r="J6482" t="s">
        <v>9808</v>
      </c>
      <c r="K6482" t="s">
        <v>77</v>
      </c>
      <c r="L6482">
        <v>1</v>
      </c>
      <c r="M6482">
        <v>14241</v>
      </c>
      <c r="N6482" t="s">
        <v>53</v>
      </c>
      <c r="O6482" t="s">
        <v>698</v>
      </c>
      <c r="P6482" s="4">
        <v>1300</v>
      </c>
      <c r="Q6482" s="4">
        <v>3000</v>
      </c>
      <c r="R6482" t="s">
        <v>819</v>
      </c>
      <c r="S6482" s="4">
        <v>107281776</v>
      </c>
      <c r="T6482" t="s">
        <v>75</v>
      </c>
      <c r="U6482">
        <v>1</v>
      </c>
      <c r="V6482" t="s">
        <v>699</v>
      </c>
      <c r="W6482" s="4">
        <f>Tabla1[[#This Row],[OS-Valor Unitario]]-Tabla1[[#This Row],[costo_antes_iva]]</f>
        <v>1700</v>
      </c>
      <c r="X6482" s="4">
        <f>Tabla1[[#This Row],[OS-Valor Unitario]]*Tabla1[[#This Row],[CANTIDAD ENTREGA SATELITE]]</f>
        <v>3000</v>
      </c>
      <c r="Y6482" s="4">
        <f>Tabla1[[#This Row],[costo_antes_iva]]*Tabla1[[#This Row],[CANTIDAD ENTREGA SATELITE]]</f>
        <v>1300</v>
      </c>
      <c r="Z6482" s="4">
        <f>Tabla1[[#This Row],[Valor total OS]]-Tabla1[[#This Row],[valor total op]]</f>
        <v>1700</v>
      </c>
    </row>
    <row r="6483" spans="1:26" x14ac:dyDescent="0.3">
      <c r="A6483">
        <v>5325</v>
      </c>
      <c r="B6483">
        <v>32</v>
      </c>
      <c r="C6483" t="s">
        <v>9878</v>
      </c>
      <c r="D6483" t="s">
        <v>9879</v>
      </c>
      <c r="E6483" t="s">
        <v>70</v>
      </c>
      <c r="F6483" t="s">
        <v>7417</v>
      </c>
      <c r="G6483" s="2">
        <v>45366</v>
      </c>
      <c r="H6483">
        <v>53574284</v>
      </c>
      <c r="I6483" t="s">
        <v>9880</v>
      </c>
      <c r="J6483" t="s">
        <v>9808</v>
      </c>
      <c r="K6483" t="s">
        <v>77</v>
      </c>
      <c r="L6483">
        <v>1</v>
      </c>
      <c r="M6483">
        <v>14241</v>
      </c>
      <c r="N6483" t="s">
        <v>53</v>
      </c>
      <c r="O6483" t="s">
        <v>698</v>
      </c>
      <c r="P6483" s="4">
        <v>1400</v>
      </c>
      <c r="Q6483" s="4">
        <v>3000</v>
      </c>
      <c r="R6483" t="s">
        <v>819</v>
      </c>
      <c r="S6483" s="4">
        <v>107281776</v>
      </c>
      <c r="T6483" t="s">
        <v>75</v>
      </c>
      <c r="U6483">
        <v>1</v>
      </c>
      <c r="V6483" t="s">
        <v>699</v>
      </c>
      <c r="W6483" s="4">
        <f>Tabla1[[#This Row],[OS-Valor Unitario]]-Tabla1[[#This Row],[costo_antes_iva]]</f>
        <v>1600</v>
      </c>
      <c r="X6483" s="4">
        <f>Tabla1[[#This Row],[OS-Valor Unitario]]*Tabla1[[#This Row],[CANTIDAD ENTREGA SATELITE]]</f>
        <v>3000</v>
      </c>
      <c r="Y6483" s="4">
        <f>Tabla1[[#This Row],[costo_antes_iva]]*Tabla1[[#This Row],[CANTIDAD ENTREGA SATELITE]]</f>
        <v>1400</v>
      </c>
      <c r="Z6483" s="4">
        <f>Tabla1[[#This Row],[Valor total OS]]-Tabla1[[#This Row],[valor total op]]</f>
        <v>1600</v>
      </c>
    </row>
    <row r="6484" spans="1:26" x14ac:dyDescent="0.3">
      <c r="A6484">
        <v>5325</v>
      </c>
      <c r="B6484">
        <v>32</v>
      </c>
      <c r="C6484" t="s">
        <v>9878</v>
      </c>
      <c r="D6484" t="s">
        <v>9879</v>
      </c>
      <c r="E6484" t="s">
        <v>70</v>
      </c>
      <c r="F6484" t="s">
        <v>7417</v>
      </c>
      <c r="G6484" s="2">
        <v>45366</v>
      </c>
      <c r="H6484">
        <v>53574284</v>
      </c>
      <c r="I6484" t="s">
        <v>9880</v>
      </c>
      <c r="J6484" t="s">
        <v>9808</v>
      </c>
      <c r="K6484" t="s">
        <v>1619</v>
      </c>
      <c r="L6484">
        <v>1</v>
      </c>
      <c r="M6484">
        <v>14144</v>
      </c>
      <c r="N6484" t="s">
        <v>53</v>
      </c>
      <c r="O6484" t="s">
        <v>110</v>
      </c>
      <c r="P6484" s="4">
        <v>12000</v>
      </c>
      <c r="Q6484" s="4">
        <v>12000</v>
      </c>
      <c r="R6484" t="s">
        <v>819</v>
      </c>
      <c r="S6484" s="4">
        <v>107281776</v>
      </c>
      <c r="T6484" t="s">
        <v>75</v>
      </c>
      <c r="U6484">
        <v>1</v>
      </c>
      <c r="V6484" t="s">
        <v>110</v>
      </c>
      <c r="W6484" s="4">
        <f>Tabla1[[#This Row],[OS-Valor Unitario]]-Tabla1[[#This Row],[costo_antes_iva]]</f>
        <v>0</v>
      </c>
      <c r="X6484" s="4">
        <f>Tabla1[[#This Row],[OS-Valor Unitario]]*Tabla1[[#This Row],[CANTIDAD ENTREGA SATELITE]]</f>
        <v>12000</v>
      </c>
      <c r="Y6484" s="4">
        <f>Tabla1[[#This Row],[costo_antes_iva]]*Tabla1[[#This Row],[CANTIDAD ENTREGA SATELITE]]</f>
        <v>12000</v>
      </c>
      <c r="Z6484" s="4">
        <f>Tabla1[[#This Row],[Valor total OS]]-Tabla1[[#This Row],[valor total op]]</f>
        <v>0</v>
      </c>
    </row>
    <row r="6485" spans="1:26" x14ac:dyDescent="0.3">
      <c r="A6485">
        <v>5325</v>
      </c>
      <c r="B6485">
        <v>33</v>
      </c>
      <c r="C6485" t="s">
        <v>9881</v>
      </c>
      <c r="D6485" t="s">
        <v>9882</v>
      </c>
      <c r="E6485" t="s">
        <v>1546</v>
      </c>
      <c r="F6485" t="s">
        <v>7417</v>
      </c>
      <c r="G6485" s="2">
        <v>45366</v>
      </c>
      <c r="H6485">
        <v>53574291</v>
      </c>
      <c r="I6485" t="s">
        <v>9883</v>
      </c>
      <c r="J6485" t="s">
        <v>9808</v>
      </c>
      <c r="K6485" t="s">
        <v>32</v>
      </c>
      <c r="L6485">
        <v>27</v>
      </c>
      <c r="M6485">
        <v>14091</v>
      </c>
      <c r="N6485" t="s">
        <v>53</v>
      </c>
      <c r="O6485" t="s">
        <v>4948</v>
      </c>
      <c r="P6485" s="4">
        <v>15000</v>
      </c>
      <c r="Q6485" s="4">
        <v>15000</v>
      </c>
      <c r="R6485" t="s">
        <v>819</v>
      </c>
      <c r="S6485" s="4">
        <v>107281776</v>
      </c>
      <c r="T6485" t="s">
        <v>197</v>
      </c>
      <c r="U6485">
        <v>27</v>
      </c>
      <c r="V6485" t="s">
        <v>4949</v>
      </c>
      <c r="W6485" s="4">
        <f>Tabla1[[#This Row],[OS-Valor Unitario]]-Tabla1[[#This Row],[costo_antes_iva]]</f>
        <v>0</v>
      </c>
      <c r="X6485" s="4">
        <f>Tabla1[[#This Row],[OS-Valor Unitario]]*Tabla1[[#This Row],[CANTIDAD ENTREGA SATELITE]]</f>
        <v>405000</v>
      </c>
      <c r="Y6485" s="4">
        <f>Tabla1[[#This Row],[costo_antes_iva]]*Tabla1[[#This Row],[CANTIDAD ENTREGA SATELITE]]</f>
        <v>405000</v>
      </c>
      <c r="Z6485" s="4">
        <f>Tabla1[[#This Row],[Valor total OS]]-Tabla1[[#This Row],[valor total op]]</f>
        <v>0</v>
      </c>
    </row>
    <row r="6486" spans="1:26" x14ac:dyDescent="0.3">
      <c r="A6486">
        <v>5325</v>
      </c>
      <c r="B6486">
        <v>33</v>
      </c>
      <c r="C6486" t="s">
        <v>9881</v>
      </c>
      <c r="D6486" t="s">
        <v>9882</v>
      </c>
      <c r="E6486" t="s">
        <v>1546</v>
      </c>
      <c r="F6486" t="s">
        <v>7417</v>
      </c>
      <c r="G6486" s="2">
        <v>45366</v>
      </c>
      <c r="H6486">
        <v>53574291</v>
      </c>
      <c r="I6486" t="s">
        <v>9883</v>
      </c>
      <c r="J6486" t="s">
        <v>9808</v>
      </c>
      <c r="K6486" t="s">
        <v>77</v>
      </c>
      <c r="L6486">
        <v>27</v>
      </c>
      <c r="M6486">
        <v>13733</v>
      </c>
      <c r="N6486" t="s">
        <v>53</v>
      </c>
      <c r="O6486" t="s">
        <v>698</v>
      </c>
      <c r="P6486" s="4">
        <v>6200</v>
      </c>
      <c r="Q6486" s="4">
        <v>6200</v>
      </c>
      <c r="R6486" t="s">
        <v>819</v>
      </c>
      <c r="S6486" s="4">
        <v>107281776</v>
      </c>
      <c r="T6486" t="s">
        <v>197</v>
      </c>
      <c r="U6486">
        <v>27</v>
      </c>
      <c r="V6486" t="s">
        <v>699</v>
      </c>
      <c r="W6486" s="4">
        <f>Tabla1[[#This Row],[OS-Valor Unitario]]-Tabla1[[#This Row],[costo_antes_iva]]</f>
        <v>0</v>
      </c>
      <c r="X6486" s="4">
        <f>Tabla1[[#This Row],[OS-Valor Unitario]]*Tabla1[[#This Row],[CANTIDAD ENTREGA SATELITE]]</f>
        <v>167400</v>
      </c>
      <c r="Y6486" s="4">
        <f>Tabla1[[#This Row],[costo_antes_iva]]*Tabla1[[#This Row],[CANTIDAD ENTREGA SATELITE]]</f>
        <v>167400</v>
      </c>
      <c r="Z6486" s="4">
        <f>Tabla1[[#This Row],[Valor total OS]]-Tabla1[[#This Row],[valor total op]]</f>
        <v>0</v>
      </c>
    </row>
    <row r="6487" spans="1:26" x14ac:dyDescent="0.3">
      <c r="A6487">
        <v>5325</v>
      </c>
      <c r="B6487">
        <v>34</v>
      </c>
      <c r="C6487" t="s">
        <v>9884</v>
      </c>
      <c r="D6487" t="s">
        <v>9885</v>
      </c>
      <c r="E6487" t="s">
        <v>130</v>
      </c>
      <c r="F6487" t="s">
        <v>7417</v>
      </c>
      <c r="G6487" s="2">
        <v>45366</v>
      </c>
      <c r="H6487">
        <v>53574301</v>
      </c>
      <c r="I6487" t="s">
        <v>9886</v>
      </c>
      <c r="J6487" t="s">
        <v>9808</v>
      </c>
      <c r="K6487" t="s">
        <v>32</v>
      </c>
      <c r="L6487">
        <v>40</v>
      </c>
      <c r="M6487">
        <v>14066</v>
      </c>
      <c r="N6487" t="s">
        <v>53</v>
      </c>
      <c r="O6487" t="s">
        <v>6286</v>
      </c>
      <c r="P6487" s="4">
        <v>11500</v>
      </c>
      <c r="Q6487" s="4">
        <v>12000</v>
      </c>
      <c r="R6487" t="s">
        <v>819</v>
      </c>
      <c r="S6487" s="4">
        <v>107281776</v>
      </c>
      <c r="T6487" t="s">
        <v>111</v>
      </c>
      <c r="U6487">
        <v>40</v>
      </c>
      <c r="V6487" t="s">
        <v>6287</v>
      </c>
      <c r="W6487" s="4">
        <f>Tabla1[[#This Row],[OS-Valor Unitario]]-Tabla1[[#This Row],[costo_antes_iva]]</f>
        <v>500</v>
      </c>
      <c r="X6487" s="4">
        <f>Tabla1[[#This Row],[OS-Valor Unitario]]*Tabla1[[#This Row],[CANTIDAD ENTREGA SATELITE]]</f>
        <v>480000</v>
      </c>
      <c r="Y6487" s="4">
        <f>Tabla1[[#This Row],[costo_antes_iva]]*Tabla1[[#This Row],[CANTIDAD ENTREGA SATELITE]]</f>
        <v>460000</v>
      </c>
      <c r="Z6487" s="4">
        <f>Tabla1[[#This Row],[Valor total OS]]-Tabla1[[#This Row],[valor total op]]</f>
        <v>20000</v>
      </c>
    </row>
    <row r="6488" spans="1:26" x14ac:dyDescent="0.3">
      <c r="A6488">
        <v>5325</v>
      </c>
      <c r="B6488">
        <v>34</v>
      </c>
      <c r="C6488" t="s">
        <v>9884</v>
      </c>
      <c r="D6488" t="s">
        <v>9885</v>
      </c>
      <c r="E6488" t="s">
        <v>130</v>
      </c>
      <c r="F6488" t="s">
        <v>7417</v>
      </c>
      <c r="G6488" s="2">
        <v>45366</v>
      </c>
      <c r="H6488">
        <v>53574301</v>
      </c>
      <c r="I6488" t="s">
        <v>9886</v>
      </c>
      <c r="J6488" t="s">
        <v>9808</v>
      </c>
      <c r="K6488" t="s">
        <v>77</v>
      </c>
      <c r="L6488">
        <v>36</v>
      </c>
      <c r="M6488">
        <v>13987</v>
      </c>
      <c r="N6488" t="s">
        <v>53</v>
      </c>
      <c r="O6488" t="s">
        <v>698</v>
      </c>
      <c r="P6488" s="4">
        <v>2800</v>
      </c>
      <c r="Q6488" s="4">
        <v>6200</v>
      </c>
      <c r="R6488" t="s">
        <v>819</v>
      </c>
      <c r="S6488" s="4">
        <v>107281776</v>
      </c>
      <c r="T6488" t="s">
        <v>111</v>
      </c>
      <c r="U6488">
        <v>36</v>
      </c>
      <c r="V6488" t="s">
        <v>699</v>
      </c>
      <c r="W6488" s="4">
        <f>Tabla1[[#This Row],[OS-Valor Unitario]]-Tabla1[[#This Row],[costo_antes_iva]]</f>
        <v>3400</v>
      </c>
      <c r="X6488" s="4">
        <f>Tabla1[[#This Row],[OS-Valor Unitario]]*Tabla1[[#This Row],[CANTIDAD ENTREGA SATELITE]]</f>
        <v>223200</v>
      </c>
      <c r="Y6488" s="4">
        <f>Tabla1[[#This Row],[costo_antes_iva]]*Tabla1[[#This Row],[CANTIDAD ENTREGA SATELITE]]</f>
        <v>100800</v>
      </c>
      <c r="Z6488" s="4">
        <f>Tabla1[[#This Row],[Valor total OS]]-Tabla1[[#This Row],[valor total op]]</f>
        <v>122400</v>
      </c>
    </row>
    <row r="6489" spans="1:26" x14ac:dyDescent="0.3">
      <c r="A6489">
        <v>5325</v>
      </c>
      <c r="B6489">
        <v>34</v>
      </c>
      <c r="C6489" t="s">
        <v>9884</v>
      </c>
      <c r="D6489" t="s">
        <v>9885</v>
      </c>
      <c r="E6489" t="s">
        <v>130</v>
      </c>
      <c r="F6489" t="s">
        <v>7417</v>
      </c>
      <c r="G6489" s="2">
        <v>45366</v>
      </c>
      <c r="H6489">
        <v>53574301</v>
      </c>
      <c r="I6489" t="s">
        <v>9886</v>
      </c>
      <c r="J6489" t="s">
        <v>9808</v>
      </c>
      <c r="K6489" t="s">
        <v>77</v>
      </c>
      <c r="L6489">
        <v>4</v>
      </c>
      <c r="M6489">
        <v>13988</v>
      </c>
      <c r="N6489" t="s">
        <v>53</v>
      </c>
      <c r="O6489" t="s">
        <v>698</v>
      </c>
      <c r="P6489" s="4">
        <v>2800</v>
      </c>
      <c r="Q6489" s="4">
        <v>6200</v>
      </c>
      <c r="R6489" t="s">
        <v>819</v>
      </c>
      <c r="S6489" s="4">
        <v>107281776</v>
      </c>
      <c r="T6489" t="s">
        <v>111</v>
      </c>
      <c r="U6489">
        <v>4</v>
      </c>
      <c r="V6489" t="s">
        <v>699</v>
      </c>
      <c r="W6489" s="4">
        <f>Tabla1[[#This Row],[OS-Valor Unitario]]-Tabla1[[#This Row],[costo_antes_iva]]</f>
        <v>3400</v>
      </c>
      <c r="X6489" s="4">
        <f>Tabla1[[#This Row],[OS-Valor Unitario]]*Tabla1[[#This Row],[CANTIDAD ENTREGA SATELITE]]</f>
        <v>24800</v>
      </c>
      <c r="Y6489" s="4">
        <f>Tabla1[[#This Row],[costo_antes_iva]]*Tabla1[[#This Row],[CANTIDAD ENTREGA SATELITE]]</f>
        <v>11200</v>
      </c>
      <c r="Z6489" s="4">
        <f>Tabla1[[#This Row],[Valor total OS]]-Tabla1[[#This Row],[valor total op]]</f>
        <v>13600</v>
      </c>
    </row>
    <row r="6490" spans="1:26" x14ac:dyDescent="0.3">
      <c r="A6490">
        <v>5325</v>
      </c>
      <c r="B6490">
        <v>35</v>
      </c>
      <c r="C6490" t="s">
        <v>9887</v>
      </c>
      <c r="D6490" t="s">
        <v>9888</v>
      </c>
      <c r="E6490" t="s">
        <v>393</v>
      </c>
      <c r="F6490" t="s">
        <v>7417</v>
      </c>
      <c r="G6490" s="2">
        <v>45366</v>
      </c>
      <c r="H6490">
        <v>53574308</v>
      </c>
      <c r="I6490" t="s">
        <v>9889</v>
      </c>
      <c r="J6490" t="s">
        <v>9808</v>
      </c>
      <c r="K6490" t="s">
        <v>32</v>
      </c>
      <c r="L6490">
        <v>42</v>
      </c>
      <c r="M6490">
        <v>14263</v>
      </c>
      <c r="N6490" t="s">
        <v>53</v>
      </c>
      <c r="O6490" t="s">
        <v>645</v>
      </c>
      <c r="P6490" s="4">
        <v>9000</v>
      </c>
      <c r="Q6490" s="4">
        <v>11000</v>
      </c>
      <c r="R6490" t="s">
        <v>819</v>
      </c>
      <c r="S6490" s="4">
        <v>107281776</v>
      </c>
      <c r="T6490" t="s">
        <v>56</v>
      </c>
      <c r="U6490">
        <v>42</v>
      </c>
      <c r="V6490" t="s">
        <v>646</v>
      </c>
      <c r="W6490" s="4">
        <f>Tabla1[[#This Row],[OS-Valor Unitario]]-Tabla1[[#This Row],[costo_antes_iva]]</f>
        <v>2000</v>
      </c>
      <c r="X6490" s="4">
        <f>Tabla1[[#This Row],[OS-Valor Unitario]]*Tabla1[[#This Row],[CANTIDAD ENTREGA SATELITE]]</f>
        <v>462000</v>
      </c>
      <c r="Y6490" s="4">
        <f>Tabla1[[#This Row],[costo_antes_iva]]*Tabla1[[#This Row],[CANTIDAD ENTREGA SATELITE]]</f>
        <v>378000</v>
      </c>
      <c r="Z6490" s="4">
        <f>Tabla1[[#This Row],[Valor total OS]]-Tabla1[[#This Row],[valor total op]]</f>
        <v>84000</v>
      </c>
    </row>
    <row r="6491" spans="1:26" x14ac:dyDescent="0.3">
      <c r="A6491">
        <v>5325</v>
      </c>
      <c r="B6491">
        <v>41</v>
      </c>
      <c r="C6491" t="s">
        <v>9890</v>
      </c>
      <c r="D6491" t="s">
        <v>9891</v>
      </c>
      <c r="E6491" t="s">
        <v>219</v>
      </c>
      <c r="F6491" t="s">
        <v>7417</v>
      </c>
      <c r="G6491" s="2">
        <v>45366</v>
      </c>
      <c r="H6491">
        <v>53575104</v>
      </c>
      <c r="I6491" t="s">
        <v>9892</v>
      </c>
      <c r="J6491" t="s">
        <v>9808</v>
      </c>
      <c r="K6491" t="s">
        <v>32</v>
      </c>
      <c r="L6491">
        <v>5</v>
      </c>
      <c r="M6491">
        <v>13960</v>
      </c>
      <c r="N6491" t="s">
        <v>53</v>
      </c>
      <c r="O6491" t="s">
        <v>863</v>
      </c>
      <c r="P6491" s="4">
        <v>3500</v>
      </c>
      <c r="Q6491" s="4">
        <v>4000</v>
      </c>
      <c r="R6491" t="s">
        <v>819</v>
      </c>
      <c r="S6491" s="4">
        <v>107281776</v>
      </c>
      <c r="T6491" t="s">
        <v>144</v>
      </c>
      <c r="U6491">
        <v>5</v>
      </c>
      <c r="V6491" t="s">
        <v>864</v>
      </c>
      <c r="W6491" s="4">
        <f>Tabla1[[#This Row],[OS-Valor Unitario]]-Tabla1[[#This Row],[costo_antes_iva]]</f>
        <v>500</v>
      </c>
      <c r="X6491" s="4">
        <f>Tabla1[[#This Row],[OS-Valor Unitario]]*Tabla1[[#This Row],[CANTIDAD ENTREGA SATELITE]]</f>
        <v>20000</v>
      </c>
      <c r="Y6491" s="4">
        <f>Tabla1[[#This Row],[costo_antes_iva]]*Tabla1[[#This Row],[CANTIDAD ENTREGA SATELITE]]</f>
        <v>17500</v>
      </c>
      <c r="Z6491" s="4">
        <f>Tabla1[[#This Row],[Valor total OS]]-Tabla1[[#This Row],[valor total op]]</f>
        <v>2500</v>
      </c>
    </row>
    <row r="6492" spans="1:26" x14ac:dyDescent="0.3">
      <c r="A6492">
        <v>5325</v>
      </c>
      <c r="B6492">
        <v>41</v>
      </c>
      <c r="C6492" t="s">
        <v>9890</v>
      </c>
      <c r="D6492" t="s">
        <v>9891</v>
      </c>
      <c r="E6492" t="s">
        <v>219</v>
      </c>
      <c r="F6492" t="s">
        <v>7417</v>
      </c>
      <c r="G6492" s="2">
        <v>45366</v>
      </c>
      <c r="H6492">
        <v>53575104</v>
      </c>
      <c r="I6492" t="s">
        <v>9892</v>
      </c>
      <c r="J6492" t="s">
        <v>9808</v>
      </c>
      <c r="K6492" t="s">
        <v>77</v>
      </c>
      <c r="L6492">
        <v>5</v>
      </c>
      <c r="M6492">
        <v>13722</v>
      </c>
      <c r="N6492" t="s">
        <v>53</v>
      </c>
      <c r="O6492" t="s">
        <v>698</v>
      </c>
      <c r="P6492" s="4">
        <v>1400</v>
      </c>
      <c r="Q6492" s="4">
        <v>1400</v>
      </c>
      <c r="R6492" t="s">
        <v>819</v>
      </c>
      <c r="S6492" s="4">
        <v>107281776</v>
      </c>
      <c r="T6492" t="s">
        <v>144</v>
      </c>
      <c r="U6492">
        <v>5</v>
      </c>
      <c r="V6492" t="s">
        <v>699</v>
      </c>
      <c r="W6492" s="4">
        <f>Tabla1[[#This Row],[OS-Valor Unitario]]-Tabla1[[#This Row],[costo_antes_iva]]</f>
        <v>0</v>
      </c>
      <c r="X6492" s="4">
        <f>Tabla1[[#This Row],[OS-Valor Unitario]]*Tabla1[[#This Row],[CANTIDAD ENTREGA SATELITE]]</f>
        <v>7000</v>
      </c>
      <c r="Y6492" s="4">
        <f>Tabla1[[#This Row],[costo_antes_iva]]*Tabla1[[#This Row],[CANTIDAD ENTREGA SATELITE]]</f>
        <v>7000</v>
      </c>
      <c r="Z6492" s="4">
        <f>Tabla1[[#This Row],[Valor total OS]]-Tabla1[[#This Row],[valor total op]]</f>
        <v>0</v>
      </c>
    </row>
    <row r="6493" spans="1:26" x14ac:dyDescent="0.3">
      <c r="A6493">
        <v>5325</v>
      </c>
      <c r="B6493">
        <v>42</v>
      </c>
      <c r="C6493" t="s">
        <v>9893</v>
      </c>
      <c r="D6493" t="s">
        <v>9894</v>
      </c>
      <c r="E6493" t="s">
        <v>219</v>
      </c>
      <c r="F6493" t="s">
        <v>7417</v>
      </c>
      <c r="G6493" s="2">
        <v>45366</v>
      </c>
      <c r="H6493">
        <v>53575124</v>
      </c>
      <c r="I6493" t="s">
        <v>9895</v>
      </c>
      <c r="J6493" t="s">
        <v>9808</v>
      </c>
      <c r="K6493" t="s">
        <v>32</v>
      </c>
      <c r="L6493">
        <v>13</v>
      </c>
      <c r="M6493">
        <v>13934</v>
      </c>
      <c r="N6493" t="s">
        <v>53</v>
      </c>
      <c r="O6493" t="s">
        <v>852</v>
      </c>
      <c r="P6493" s="4">
        <v>3500</v>
      </c>
      <c r="Q6493" s="4">
        <v>4000</v>
      </c>
      <c r="R6493" t="s">
        <v>819</v>
      </c>
      <c r="S6493" s="4">
        <v>107281776</v>
      </c>
      <c r="T6493" t="s">
        <v>144</v>
      </c>
      <c r="U6493">
        <v>13</v>
      </c>
      <c r="V6493" t="s">
        <v>853</v>
      </c>
      <c r="W6493" s="4">
        <f>Tabla1[[#This Row],[OS-Valor Unitario]]-Tabla1[[#This Row],[costo_antes_iva]]</f>
        <v>500</v>
      </c>
      <c r="X6493" s="4">
        <f>Tabla1[[#This Row],[OS-Valor Unitario]]*Tabla1[[#This Row],[CANTIDAD ENTREGA SATELITE]]</f>
        <v>52000</v>
      </c>
      <c r="Y6493" s="4">
        <f>Tabla1[[#This Row],[costo_antes_iva]]*Tabla1[[#This Row],[CANTIDAD ENTREGA SATELITE]]</f>
        <v>45500</v>
      </c>
      <c r="Z6493" s="4">
        <f>Tabla1[[#This Row],[Valor total OS]]-Tabla1[[#This Row],[valor total op]]</f>
        <v>6500</v>
      </c>
    </row>
    <row r="6494" spans="1:26" x14ac:dyDescent="0.3">
      <c r="A6494">
        <v>5325</v>
      </c>
      <c r="B6494">
        <v>42</v>
      </c>
      <c r="C6494" t="s">
        <v>9893</v>
      </c>
      <c r="D6494" t="s">
        <v>9894</v>
      </c>
      <c r="E6494" t="s">
        <v>219</v>
      </c>
      <c r="F6494" t="s">
        <v>7417</v>
      </c>
      <c r="G6494" s="2">
        <v>45366</v>
      </c>
      <c r="H6494">
        <v>53575124</v>
      </c>
      <c r="I6494" t="s">
        <v>9895</v>
      </c>
      <c r="J6494" t="s">
        <v>9808</v>
      </c>
      <c r="K6494" t="s">
        <v>77</v>
      </c>
      <c r="L6494">
        <v>13</v>
      </c>
      <c r="M6494">
        <v>13723</v>
      </c>
      <c r="N6494" t="s">
        <v>53</v>
      </c>
      <c r="O6494" t="s">
        <v>698</v>
      </c>
      <c r="P6494" s="4">
        <v>1400</v>
      </c>
      <c r="Q6494" s="4">
        <v>1400</v>
      </c>
      <c r="R6494" t="s">
        <v>819</v>
      </c>
      <c r="S6494" s="4">
        <v>107281776</v>
      </c>
      <c r="T6494" t="s">
        <v>144</v>
      </c>
      <c r="U6494">
        <v>13</v>
      </c>
      <c r="V6494" t="s">
        <v>699</v>
      </c>
      <c r="W6494" s="4">
        <f>Tabla1[[#This Row],[OS-Valor Unitario]]-Tabla1[[#This Row],[costo_antes_iva]]</f>
        <v>0</v>
      </c>
      <c r="X6494" s="4">
        <f>Tabla1[[#This Row],[OS-Valor Unitario]]*Tabla1[[#This Row],[CANTIDAD ENTREGA SATELITE]]</f>
        <v>18200</v>
      </c>
      <c r="Y6494" s="4">
        <f>Tabla1[[#This Row],[costo_antes_iva]]*Tabla1[[#This Row],[CANTIDAD ENTREGA SATELITE]]</f>
        <v>18200</v>
      </c>
      <c r="Z6494" s="4">
        <f>Tabla1[[#This Row],[Valor total OS]]-Tabla1[[#This Row],[valor total op]]</f>
        <v>0</v>
      </c>
    </row>
    <row r="6495" spans="1:26" x14ac:dyDescent="0.3">
      <c r="A6495">
        <v>5325</v>
      </c>
      <c r="B6495">
        <v>43</v>
      </c>
      <c r="C6495" t="s">
        <v>9896</v>
      </c>
      <c r="D6495" t="s">
        <v>9897</v>
      </c>
      <c r="E6495" t="s">
        <v>219</v>
      </c>
      <c r="F6495" t="s">
        <v>7417</v>
      </c>
      <c r="G6495" s="2">
        <v>45366</v>
      </c>
      <c r="H6495">
        <v>53575141</v>
      </c>
      <c r="I6495" t="s">
        <v>9898</v>
      </c>
      <c r="J6495" t="s">
        <v>9808</v>
      </c>
      <c r="K6495" t="s">
        <v>32</v>
      </c>
      <c r="L6495">
        <v>43</v>
      </c>
      <c r="M6495">
        <v>13933</v>
      </c>
      <c r="N6495" t="s">
        <v>53</v>
      </c>
      <c r="O6495" t="s">
        <v>852</v>
      </c>
      <c r="P6495" s="4">
        <v>3500</v>
      </c>
      <c r="Q6495" s="4">
        <v>4000</v>
      </c>
      <c r="R6495" t="s">
        <v>819</v>
      </c>
      <c r="S6495" s="4">
        <v>107281776</v>
      </c>
      <c r="T6495" t="s">
        <v>144</v>
      </c>
      <c r="U6495">
        <v>43</v>
      </c>
      <c r="V6495" t="s">
        <v>853</v>
      </c>
      <c r="W6495" s="4">
        <f>Tabla1[[#This Row],[OS-Valor Unitario]]-Tabla1[[#This Row],[costo_antes_iva]]</f>
        <v>500</v>
      </c>
      <c r="X6495" s="4">
        <f>Tabla1[[#This Row],[OS-Valor Unitario]]*Tabla1[[#This Row],[CANTIDAD ENTREGA SATELITE]]</f>
        <v>172000</v>
      </c>
      <c r="Y6495" s="4">
        <f>Tabla1[[#This Row],[costo_antes_iva]]*Tabla1[[#This Row],[CANTIDAD ENTREGA SATELITE]]</f>
        <v>150500</v>
      </c>
      <c r="Z6495" s="4">
        <f>Tabla1[[#This Row],[Valor total OS]]-Tabla1[[#This Row],[valor total op]]</f>
        <v>21500</v>
      </c>
    </row>
    <row r="6496" spans="1:26" x14ac:dyDescent="0.3">
      <c r="A6496">
        <v>5325</v>
      </c>
      <c r="B6496">
        <v>43</v>
      </c>
      <c r="C6496" t="s">
        <v>9896</v>
      </c>
      <c r="D6496" t="s">
        <v>9897</v>
      </c>
      <c r="E6496" t="s">
        <v>219</v>
      </c>
      <c r="F6496" t="s">
        <v>7417</v>
      </c>
      <c r="G6496" s="2">
        <v>45366</v>
      </c>
      <c r="H6496">
        <v>53575141</v>
      </c>
      <c r="I6496" t="s">
        <v>9898</v>
      </c>
      <c r="J6496" t="s">
        <v>9808</v>
      </c>
      <c r="K6496" t="s">
        <v>77</v>
      </c>
      <c r="L6496">
        <v>43</v>
      </c>
      <c r="M6496">
        <v>13855</v>
      </c>
      <c r="N6496" t="s">
        <v>53</v>
      </c>
      <c r="O6496" t="s">
        <v>698</v>
      </c>
      <c r="P6496" s="4">
        <v>1400</v>
      </c>
      <c r="Q6496" s="4">
        <v>1400</v>
      </c>
      <c r="R6496" t="s">
        <v>819</v>
      </c>
      <c r="S6496" s="4">
        <v>107281776</v>
      </c>
      <c r="T6496" t="s">
        <v>144</v>
      </c>
      <c r="U6496">
        <v>43</v>
      </c>
      <c r="V6496" t="s">
        <v>699</v>
      </c>
      <c r="W6496" s="4">
        <f>Tabla1[[#This Row],[OS-Valor Unitario]]-Tabla1[[#This Row],[costo_antes_iva]]</f>
        <v>0</v>
      </c>
      <c r="X6496" s="4">
        <f>Tabla1[[#This Row],[OS-Valor Unitario]]*Tabla1[[#This Row],[CANTIDAD ENTREGA SATELITE]]</f>
        <v>60200</v>
      </c>
      <c r="Y6496" s="4">
        <f>Tabla1[[#This Row],[costo_antes_iva]]*Tabla1[[#This Row],[CANTIDAD ENTREGA SATELITE]]</f>
        <v>60200</v>
      </c>
      <c r="Z6496" s="4">
        <f>Tabla1[[#This Row],[Valor total OS]]-Tabla1[[#This Row],[valor total op]]</f>
        <v>0</v>
      </c>
    </row>
    <row r="6497" spans="1:26" x14ac:dyDescent="0.3">
      <c r="A6497">
        <v>5325</v>
      </c>
      <c r="B6497">
        <v>44</v>
      </c>
      <c r="C6497" t="s">
        <v>9899</v>
      </c>
      <c r="D6497" t="s">
        <v>9900</v>
      </c>
      <c r="E6497" t="s">
        <v>219</v>
      </c>
      <c r="F6497" t="s">
        <v>7417</v>
      </c>
      <c r="G6497" s="2">
        <v>45366</v>
      </c>
      <c r="H6497">
        <v>53575157</v>
      </c>
      <c r="I6497" t="s">
        <v>9901</v>
      </c>
      <c r="J6497" t="s">
        <v>9808</v>
      </c>
      <c r="K6497" t="s">
        <v>32</v>
      </c>
      <c r="L6497">
        <v>18</v>
      </c>
      <c r="M6497">
        <v>13959</v>
      </c>
      <c r="N6497" t="s">
        <v>53</v>
      </c>
      <c r="O6497" t="s">
        <v>863</v>
      </c>
      <c r="P6497" s="4">
        <v>3500</v>
      </c>
      <c r="Q6497" s="4">
        <v>4000</v>
      </c>
      <c r="R6497" t="s">
        <v>819</v>
      </c>
      <c r="S6497" s="4">
        <v>107281776</v>
      </c>
      <c r="T6497" t="s">
        <v>144</v>
      </c>
      <c r="U6497">
        <v>18</v>
      </c>
      <c r="V6497" t="s">
        <v>864</v>
      </c>
      <c r="W6497" s="4">
        <f>Tabla1[[#This Row],[OS-Valor Unitario]]-Tabla1[[#This Row],[costo_antes_iva]]</f>
        <v>500</v>
      </c>
      <c r="X6497" s="4">
        <f>Tabla1[[#This Row],[OS-Valor Unitario]]*Tabla1[[#This Row],[CANTIDAD ENTREGA SATELITE]]</f>
        <v>72000</v>
      </c>
      <c r="Y6497" s="4">
        <f>Tabla1[[#This Row],[costo_antes_iva]]*Tabla1[[#This Row],[CANTIDAD ENTREGA SATELITE]]</f>
        <v>63000</v>
      </c>
      <c r="Z6497" s="4">
        <f>Tabla1[[#This Row],[Valor total OS]]-Tabla1[[#This Row],[valor total op]]</f>
        <v>9000</v>
      </c>
    </row>
    <row r="6498" spans="1:26" x14ac:dyDescent="0.3">
      <c r="A6498">
        <v>5325</v>
      </c>
      <c r="B6498">
        <v>44</v>
      </c>
      <c r="C6498" t="s">
        <v>9899</v>
      </c>
      <c r="D6498" t="s">
        <v>9900</v>
      </c>
      <c r="E6498" t="s">
        <v>219</v>
      </c>
      <c r="F6498" t="s">
        <v>7417</v>
      </c>
      <c r="G6498" s="2">
        <v>45366</v>
      </c>
      <c r="H6498">
        <v>53575157</v>
      </c>
      <c r="I6498" t="s">
        <v>9901</v>
      </c>
      <c r="J6498" t="s">
        <v>9808</v>
      </c>
      <c r="K6498" t="s">
        <v>77</v>
      </c>
      <c r="L6498">
        <v>18</v>
      </c>
      <c r="M6498">
        <v>13858</v>
      </c>
      <c r="N6498" t="s">
        <v>53</v>
      </c>
      <c r="O6498" t="s">
        <v>698</v>
      </c>
      <c r="P6498" s="4">
        <v>1400</v>
      </c>
      <c r="Q6498" s="4">
        <v>1400</v>
      </c>
      <c r="R6498" t="s">
        <v>819</v>
      </c>
      <c r="S6498" s="4">
        <v>107281776</v>
      </c>
      <c r="T6498" t="s">
        <v>144</v>
      </c>
      <c r="U6498">
        <v>18</v>
      </c>
      <c r="V6498" t="s">
        <v>699</v>
      </c>
      <c r="W6498" s="4">
        <f>Tabla1[[#This Row],[OS-Valor Unitario]]-Tabla1[[#This Row],[costo_antes_iva]]</f>
        <v>0</v>
      </c>
      <c r="X6498" s="4">
        <f>Tabla1[[#This Row],[OS-Valor Unitario]]*Tabla1[[#This Row],[CANTIDAD ENTREGA SATELITE]]</f>
        <v>25200</v>
      </c>
      <c r="Y6498" s="4">
        <f>Tabla1[[#This Row],[costo_antes_iva]]*Tabla1[[#This Row],[CANTIDAD ENTREGA SATELITE]]</f>
        <v>25200</v>
      </c>
      <c r="Z6498" s="4">
        <f>Tabla1[[#This Row],[Valor total OS]]-Tabla1[[#This Row],[valor total op]]</f>
        <v>0</v>
      </c>
    </row>
    <row r="6499" spans="1:26" x14ac:dyDescent="0.3">
      <c r="A6499">
        <v>5325</v>
      </c>
      <c r="B6499">
        <v>45</v>
      </c>
      <c r="C6499" t="s">
        <v>9902</v>
      </c>
      <c r="D6499" t="s">
        <v>9903</v>
      </c>
      <c r="E6499" t="s">
        <v>70</v>
      </c>
      <c r="F6499" t="s">
        <v>7417</v>
      </c>
      <c r="G6499" s="2">
        <v>45366</v>
      </c>
      <c r="H6499">
        <v>53575169</v>
      </c>
      <c r="I6499" t="s">
        <v>9904</v>
      </c>
      <c r="J6499" t="s">
        <v>9808</v>
      </c>
      <c r="K6499" t="s">
        <v>32</v>
      </c>
      <c r="L6499">
        <v>1</v>
      </c>
      <c r="M6499">
        <v>14140</v>
      </c>
      <c r="N6499" t="s">
        <v>53</v>
      </c>
      <c r="O6499" t="s">
        <v>74</v>
      </c>
      <c r="P6499" s="4">
        <v>12000</v>
      </c>
      <c r="Q6499" s="4">
        <v>12000</v>
      </c>
      <c r="R6499" t="s">
        <v>819</v>
      </c>
      <c r="S6499" s="4">
        <v>107281776</v>
      </c>
      <c r="T6499" t="s">
        <v>75</v>
      </c>
      <c r="U6499">
        <v>1</v>
      </c>
      <c r="V6499" t="s">
        <v>76</v>
      </c>
      <c r="W6499" s="4">
        <f>Tabla1[[#This Row],[OS-Valor Unitario]]-Tabla1[[#This Row],[costo_antes_iva]]</f>
        <v>0</v>
      </c>
      <c r="X6499" s="4">
        <f>Tabla1[[#This Row],[OS-Valor Unitario]]*Tabla1[[#This Row],[CANTIDAD ENTREGA SATELITE]]</f>
        <v>12000</v>
      </c>
      <c r="Y6499" s="4">
        <f>Tabla1[[#This Row],[costo_antes_iva]]*Tabla1[[#This Row],[CANTIDAD ENTREGA SATELITE]]</f>
        <v>12000</v>
      </c>
      <c r="Z6499" s="4">
        <f>Tabla1[[#This Row],[Valor total OS]]-Tabla1[[#This Row],[valor total op]]</f>
        <v>0</v>
      </c>
    </row>
    <row r="6500" spans="1:26" x14ac:dyDescent="0.3">
      <c r="A6500">
        <v>5325</v>
      </c>
      <c r="B6500">
        <v>46</v>
      </c>
      <c r="C6500" t="s">
        <v>9905</v>
      </c>
      <c r="D6500" t="s">
        <v>9906</v>
      </c>
      <c r="E6500" t="s">
        <v>70</v>
      </c>
      <c r="F6500" t="s">
        <v>7417</v>
      </c>
      <c r="G6500" s="2">
        <v>45366</v>
      </c>
      <c r="H6500">
        <v>53575179</v>
      </c>
      <c r="I6500" t="s">
        <v>9907</v>
      </c>
      <c r="J6500" t="s">
        <v>9808</v>
      </c>
      <c r="K6500" t="s">
        <v>32</v>
      </c>
      <c r="L6500">
        <v>1</v>
      </c>
      <c r="M6500">
        <v>14141</v>
      </c>
      <c r="N6500" t="s">
        <v>53</v>
      </c>
      <c r="O6500" t="s">
        <v>74</v>
      </c>
      <c r="P6500" s="4">
        <v>12000</v>
      </c>
      <c r="Q6500" s="4">
        <v>12000</v>
      </c>
      <c r="R6500" t="s">
        <v>819</v>
      </c>
      <c r="S6500" s="4">
        <v>107281776</v>
      </c>
      <c r="T6500" t="s">
        <v>75</v>
      </c>
      <c r="U6500">
        <v>1</v>
      </c>
      <c r="V6500" t="s">
        <v>76</v>
      </c>
      <c r="W6500" s="4">
        <f>Tabla1[[#This Row],[OS-Valor Unitario]]-Tabla1[[#This Row],[costo_antes_iva]]</f>
        <v>0</v>
      </c>
      <c r="X6500" s="4">
        <f>Tabla1[[#This Row],[OS-Valor Unitario]]*Tabla1[[#This Row],[CANTIDAD ENTREGA SATELITE]]</f>
        <v>12000</v>
      </c>
      <c r="Y6500" s="4">
        <f>Tabla1[[#This Row],[costo_antes_iva]]*Tabla1[[#This Row],[CANTIDAD ENTREGA SATELITE]]</f>
        <v>12000</v>
      </c>
      <c r="Z6500" s="4">
        <f>Tabla1[[#This Row],[Valor total OS]]-Tabla1[[#This Row],[valor total op]]</f>
        <v>0</v>
      </c>
    </row>
    <row r="6501" spans="1:26" x14ac:dyDescent="0.3">
      <c r="A6501">
        <v>5325</v>
      </c>
      <c r="B6501">
        <v>46</v>
      </c>
      <c r="C6501" t="s">
        <v>9905</v>
      </c>
      <c r="D6501" t="s">
        <v>9906</v>
      </c>
      <c r="E6501" t="s">
        <v>70</v>
      </c>
      <c r="F6501" t="s">
        <v>7417</v>
      </c>
      <c r="G6501" s="2">
        <v>45366</v>
      </c>
      <c r="H6501">
        <v>53575179</v>
      </c>
      <c r="I6501" t="s">
        <v>9907</v>
      </c>
      <c r="J6501" t="s">
        <v>9808</v>
      </c>
      <c r="K6501" t="s">
        <v>77</v>
      </c>
      <c r="L6501">
        <v>1</v>
      </c>
      <c r="M6501">
        <v>14216</v>
      </c>
      <c r="N6501" t="s">
        <v>53</v>
      </c>
      <c r="O6501" t="s">
        <v>698</v>
      </c>
      <c r="P6501" s="4">
        <v>1400</v>
      </c>
      <c r="Q6501" s="4">
        <v>1400</v>
      </c>
      <c r="R6501" t="s">
        <v>819</v>
      </c>
      <c r="S6501" s="4">
        <v>107281776</v>
      </c>
      <c r="T6501" t="s">
        <v>75</v>
      </c>
      <c r="U6501">
        <v>1</v>
      </c>
      <c r="V6501" t="s">
        <v>699</v>
      </c>
      <c r="W6501" s="4">
        <f>Tabla1[[#This Row],[OS-Valor Unitario]]-Tabla1[[#This Row],[costo_antes_iva]]</f>
        <v>0</v>
      </c>
      <c r="X6501" s="4">
        <f>Tabla1[[#This Row],[OS-Valor Unitario]]*Tabla1[[#This Row],[CANTIDAD ENTREGA SATELITE]]</f>
        <v>1400</v>
      </c>
      <c r="Y6501" s="4">
        <f>Tabla1[[#This Row],[costo_antes_iva]]*Tabla1[[#This Row],[CANTIDAD ENTREGA SATELITE]]</f>
        <v>1400</v>
      </c>
      <c r="Z6501" s="4">
        <f>Tabla1[[#This Row],[Valor total OS]]-Tabla1[[#This Row],[valor total op]]</f>
        <v>0</v>
      </c>
    </row>
    <row r="6502" spans="1:26" x14ac:dyDescent="0.3">
      <c r="A6502">
        <v>5325</v>
      </c>
      <c r="B6502">
        <v>47</v>
      </c>
      <c r="C6502" t="s">
        <v>9908</v>
      </c>
      <c r="D6502" t="s">
        <v>9909</v>
      </c>
      <c r="E6502" t="s">
        <v>70</v>
      </c>
      <c r="F6502" t="s">
        <v>7417</v>
      </c>
      <c r="G6502" s="2">
        <v>45366</v>
      </c>
      <c r="H6502">
        <v>53575191</v>
      </c>
      <c r="I6502" t="s">
        <v>9910</v>
      </c>
      <c r="J6502" t="s">
        <v>9808</v>
      </c>
      <c r="K6502" t="s">
        <v>32</v>
      </c>
      <c r="L6502">
        <v>9</v>
      </c>
      <c r="M6502">
        <v>14073</v>
      </c>
      <c r="N6502" t="s">
        <v>53</v>
      </c>
      <c r="O6502" t="s">
        <v>74</v>
      </c>
      <c r="P6502" s="4">
        <v>12000</v>
      </c>
      <c r="Q6502" s="4">
        <v>12000</v>
      </c>
      <c r="R6502" t="s">
        <v>819</v>
      </c>
      <c r="S6502" s="4">
        <v>107281776</v>
      </c>
      <c r="T6502" t="s">
        <v>75</v>
      </c>
      <c r="U6502">
        <v>9</v>
      </c>
      <c r="V6502" t="s">
        <v>76</v>
      </c>
      <c r="W6502" s="4">
        <f>Tabla1[[#This Row],[OS-Valor Unitario]]-Tabla1[[#This Row],[costo_antes_iva]]</f>
        <v>0</v>
      </c>
      <c r="X6502" s="4">
        <f>Tabla1[[#This Row],[OS-Valor Unitario]]*Tabla1[[#This Row],[CANTIDAD ENTREGA SATELITE]]</f>
        <v>108000</v>
      </c>
      <c r="Y6502" s="4">
        <f>Tabla1[[#This Row],[costo_antes_iva]]*Tabla1[[#This Row],[CANTIDAD ENTREGA SATELITE]]</f>
        <v>108000</v>
      </c>
      <c r="Z6502" s="4">
        <f>Tabla1[[#This Row],[Valor total OS]]-Tabla1[[#This Row],[valor total op]]</f>
        <v>0</v>
      </c>
    </row>
    <row r="6503" spans="1:26" x14ac:dyDescent="0.3">
      <c r="A6503">
        <v>5325</v>
      </c>
      <c r="B6503">
        <v>47</v>
      </c>
      <c r="C6503" t="s">
        <v>9908</v>
      </c>
      <c r="D6503" t="s">
        <v>9909</v>
      </c>
      <c r="E6503" t="s">
        <v>70</v>
      </c>
      <c r="F6503" t="s">
        <v>7417</v>
      </c>
      <c r="G6503" s="2">
        <v>45366</v>
      </c>
      <c r="H6503">
        <v>53575191</v>
      </c>
      <c r="I6503" t="s">
        <v>9910</v>
      </c>
      <c r="J6503" t="s">
        <v>9808</v>
      </c>
      <c r="K6503" t="s">
        <v>77</v>
      </c>
      <c r="L6503">
        <v>9</v>
      </c>
      <c r="M6503">
        <v>14183</v>
      </c>
      <c r="N6503" t="s">
        <v>53</v>
      </c>
      <c r="O6503" t="s">
        <v>698</v>
      </c>
      <c r="P6503" s="4">
        <v>1400</v>
      </c>
      <c r="Q6503" s="4">
        <v>1400</v>
      </c>
      <c r="R6503" t="s">
        <v>819</v>
      </c>
      <c r="S6503" s="4">
        <v>107281776</v>
      </c>
      <c r="T6503" t="s">
        <v>75</v>
      </c>
      <c r="U6503">
        <v>9</v>
      </c>
      <c r="V6503" t="s">
        <v>699</v>
      </c>
      <c r="W6503" s="4">
        <f>Tabla1[[#This Row],[OS-Valor Unitario]]-Tabla1[[#This Row],[costo_antes_iva]]</f>
        <v>0</v>
      </c>
      <c r="X6503" s="4">
        <f>Tabla1[[#This Row],[OS-Valor Unitario]]*Tabla1[[#This Row],[CANTIDAD ENTREGA SATELITE]]</f>
        <v>12600</v>
      </c>
      <c r="Y6503" s="4">
        <f>Tabla1[[#This Row],[costo_antes_iva]]*Tabla1[[#This Row],[CANTIDAD ENTREGA SATELITE]]</f>
        <v>12600</v>
      </c>
      <c r="Z6503" s="4">
        <f>Tabla1[[#This Row],[Valor total OS]]-Tabla1[[#This Row],[valor total op]]</f>
        <v>0</v>
      </c>
    </row>
    <row r="6504" spans="1:26" x14ac:dyDescent="0.3">
      <c r="A6504">
        <v>5325</v>
      </c>
      <c r="B6504">
        <v>48</v>
      </c>
      <c r="C6504" t="s">
        <v>9911</v>
      </c>
      <c r="D6504" t="s">
        <v>9912</v>
      </c>
      <c r="E6504" t="s">
        <v>70</v>
      </c>
      <c r="F6504" t="s">
        <v>7417</v>
      </c>
      <c r="G6504" s="2">
        <v>45366</v>
      </c>
      <c r="H6504">
        <v>53575205</v>
      </c>
      <c r="I6504" t="s">
        <v>9913</v>
      </c>
      <c r="J6504" t="s">
        <v>9808</v>
      </c>
      <c r="K6504" t="s">
        <v>32</v>
      </c>
      <c r="L6504">
        <v>9</v>
      </c>
      <c r="M6504">
        <v>14145</v>
      </c>
      <c r="N6504" t="s">
        <v>53</v>
      </c>
      <c r="O6504" t="s">
        <v>110</v>
      </c>
      <c r="P6504" s="4">
        <v>12000</v>
      </c>
      <c r="Q6504" s="4">
        <v>12000</v>
      </c>
      <c r="R6504" t="s">
        <v>819</v>
      </c>
      <c r="S6504" s="4">
        <v>107281776</v>
      </c>
      <c r="T6504" t="s">
        <v>75</v>
      </c>
      <c r="U6504">
        <v>9</v>
      </c>
      <c r="V6504" t="s">
        <v>110</v>
      </c>
      <c r="W6504" s="4">
        <f>Tabla1[[#This Row],[OS-Valor Unitario]]-Tabla1[[#This Row],[costo_antes_iva]]</f>
        <v>0</v>
      </c>
      <c r="X6504" s="4">
        <f>Tabla1[[#This Row],[OS-Valor Unitario]]*Tabla1[[#This Row],[CANTIDAD ENTREGA SATELITE]]</f>
        <v>108000</v>
      </c>
      <c r="Y6504" s="4">
        <f>Tabla1[[#This Row],[costo_antes_iva]]*Tabla1[[#This Row],[CANTIDAD ENTREGA SATELITE]]</f>
        <v>108000</v>
      </c>
      <c r="Z6504" s="4">
        <f>Tabla1[[#This Row],[Valor total OS]]-Tabla1[[#This Row],[valor total op]]</f>
        <v>0</v>
      </c>
    </row>
    <row r="6505" spans="1:26" x14ac:dyDescent="0.3">
      <c r="A6505">
        <v>5325</v>
      </c>
      <c r="B6505">
        <v>48</v>
      </c>
      <c r="C6505" t="s">
        <v>9911</v>
      </c>
      <c r="D6505" t="s">
        <v>9912</v>
      </c>
      <c r="E6505" t="s">
        <v>70</v>
      </c>
      <c r="F6505" t="s">
        <v>7417</v>
      </c>
      <c r="G6505" s="2">
        <v>45366</v>
      </c>
      <c r="H6505">
        <v>53575205</v>
      </c>
      <c r="I6505" t="s">
        <v>9913</v>
      </c>
      <c r="J6505" t="s">
        <v>9808</v>
      </c>
      <c r="K6505" t="s">
        <v>77</v>
      </c>
      <c r="L6505">
        <v>9</v>
      </c>
      <c r="M6505">
        <v>14240</v>
      </c>
      <c r="N6505" t="s">
        <v>53</v>
      </c>
      <c r="O6505" t="s">
        <v>698</v>
      </c>
      <c r="P6505" s="4">
        <v>1400</v>
      </c>
      <c r="Q6505" s="4">
        <v>1400</v>
      </c>
      <c r="R6505" t="s">
        <v>819</v>
      </c>
      <c r="S6505" s="4">
        <v>107281776</v>
      </c>
      <c r="T6505" t="s">
        <v>75</v>
      </c>
      <c r="U6505">
        <v>9</v>
      </c>
      <c r="V6505" t="s">
        <v>699</v>
      </c>
      <c r="W6505" s="4">
        <f>Tabla1[[#This Row],[OS-Valor Unitario]]-Tabla1[[#This Row],[costo_antes_iva]]</f>
        <v>0</v>
      </c>
      <c r="X6505" s="4">
        <f>Tabla1[[#This Row],[OS-Valor Unitario]]*Tabla1[[#This Row],[CANTIDAD ENTREGA SATELITE]]</f>
        <v>12600</v>
      </c>
      <c r="Y6505" s="4">
        <f>Tabla1[[#This Row],[costo_antes_iva]]*Tabla1[[#This Row],[CANTIDAD ENTREGA SATELITE]]</f>
        <v>12600</v>
      </c>
      <c r="Z6505" s="4">
        <f>Tabla1[[#This Row],[Valor total OS]]-Tabla1[[#This Row],[valor total op]]</f>
        <v>0</v>
      </c>
    </row>
    <row r="6506" spans="1:26" x14ac:dyDescent="0.3">
      <c r="A6506">
        <v>5325</v>
      </c>
      <c r="B6506">
        <v>49</v>
      </c>
      <c r="C6506" t="s">
        <v>9914</v>
      </c>
      <c r="D6506" t="s">
        <v>9915</v>
      </c>
      <c r="E6506" t="s">
        <v>139</v>
      </c>
      <c r="F6506" t="s">
        <v>7417</v>
      </c>
      <c r="G6506" s="2">
        <v>45366</v>
      </c>
      <c r="H6506">
        <v>53575223</v>
      </c>
      <c r="I6506" t="s">
        <v>9916</v>
      </c>
      <c r="J6506" t="s">
        <v>9808</v>
      </c>
      <c r="K6506" t="s">
        <v>77</v>
      </c>
      <c r="L6506">
        <v>15</v>
      </c>
      <c r="M6506">
        <v>13863</v>
      </c>
      <c r="N6506" t="s">
        <v>53</v>
      </c>
      <c r="O6506" t="s">
        <v>698</v>
      </c>
      <c r="P6506" s="4">
        <v>1400</v>
      </c>
      <c r="Q6506" s="4">
        <v>800</v>
      </c>
      <c r="R6506" t="s">
        <v>819</v>
      </c>
      <c r="S6506" s="4">
        <v>107281776</v>
      </c>
      <c r="T6506" t="s">
        <v>144</v>
      </c>
      <c r="U6506">
        <v>15</v>
      </c>
      <c r="V6506" t="s">
        <v>699</v>
      </c>
      <c r="W6506" s="4">
        <f>Tabla1[[#This Row],[OS-Valor Unitario]]-Tabla1[[#This Row],[costo_antes_iva]]</f>
        <v>-600</v>
      </c>
      <c r="X6506" s="4">
        <f>Tabla1[[#This Row],[OS-Valor Unitario]]*Tabla1[[#This Row],[CANTIDAD ENTREGA SATELITE]]</f>
        <v>12000</v>
      </c>
      <c r="Y6506" s="4">
        <f>Tabla1[[#This Row],[costo_antes_iva]]*Tabla1[[#This Row],[CANTIDAD ENTREGA SATELITE]]</f>
        <v>21000</v>
      </c>
      <c r="Z6506" s="4">
        <f>Tabla1[[#This Row],[Valor total OS]]-Tabla1[[#This Row],[valor total op]]</f>
        <v>-9000</v>
      </c>
    </row>
    <row r="6507" spans="1:26" x14ac:dyDescent="0.3">
      <c r="A6507">
        <v>5325</v>
      </c>
      <c r="B6507">
        <v>49</v>
      </c>
      <c r="C6507" t="s">
        <v>9914</v>
      </c>
      <c r="D6507" t="s">
        <v>9915</v>
      </c>
      <c r="E6507" t="s">
        <v>139</v>
      </c>
      <c r="F6507" t="s">
        <v>7417</v>
      </c>
      <c r="G6507" s="2">
        <v>45366</v>
      </c>
      <c r="H6507">
        <v>53575223</v>
      </c>
      <c r="I6507" t="s">
        <v>9916</v>
      </c>
      <c r="J6507" t="s">
        <v>9808</v>
      </c>
      <c r="K6507" t="s">
        <v>77</v>
      </c>
      <c r="L6507">
        <v>3</v>
      </c>
      <c r="M6507">
        <v>13864</v>
      </c>
      <c r="N6507" t="s">
        <v>53</v>
      </c>
      <c r="O6507" t="s">
        <v>698</v>
      </c>
      <c r="P6507" s="4">
        <v>1400</v>
      </c>
      <c r="Q6507" s="4">
        <v>800</v>
      </c>
      <c r="R6507" t="s">
        <v>819</v>
      </c>
      <c r="S6507" s="4">
        <v>107281776</v>
      </c>
      <c r="T6507" t="s">
        <v>144</v>
      </c>
      <c r="U6507">
        <v>3</v>
      </c>
      <c r="V6507" t="s">
        <v>699</v>
      </c>
      <c r="W6507" s="4">
        <f>Tabla1[[#This Row],[OS-Valor Unitario]]-Tabla1[[#This Row],[costo_antes_iva]]</f>
        <v>-600</v>
      </c>
      <c r="X6507" s="4">
        <f>Tabla1[[#This Row],[OS-Valor Unitario]]*Tabla1[[#This Row],[CANTIDAD ENTREGA SATELITE]]</f>
        <v>2400</v>
      </c>
      <c r="Y6507" s="4">
        <f>Tabla1[[#This Row],[costo_antes_iva]]*Tabla1[[#This Row],[CANTIDAD ENTREGA SATELITE]]</f>
        <v>4200</v>
      </c>
      <c r="Z6507" s="4">
        <f>Tabla1[[#This Row],[Valor total OS]]-Tabla1[[#This Row],[valor total op]]</f>
        <v>-1800</v>
      </c>
    </row>
    <row r="6508" spans="1:26" x14ac:dyDescent="0.3">
      <c r="A6508">
        <v>5325</v>
      </c>
      <c r="B6508">
        <v>49</v>
      </c>
      <c r="C6508" t="s">
        <v>9914</v>
      </c>
      <c r="D6508" t="s">
        <v>9915</v>
      </c>
      <c r="E6508" t="s">
        <v>139</v>
      </c>
      <c r="F6508" t="s">
        <v>7417</v>
      </c>
      <c r="G6508" s="2">
        <v>45366</v>
      </c>
      <c r="H6508">
        <v>53575223</v>
      </c>
      <c r="I6508" t="s">
        <v>9916</v>
      </c>
      <c r="J6508" t="s">
        <v>9808</v>
      </c>
      <c r="K6508" t="s">
        <v>32</v>
      </c>
      <c r="L6508">
        <v>3</v>
      </c>
      <c r="M6508">
        <v>13970</v>
      </c>
      <c r="N6508" t="s">
        <v>53</v>
      </c>
      <c r="O6508" t="s">
        <v>852</v>
      </c>
      <c r="P6508" s="4">
        <v>4000</v>
      </c>
      <c r="Q6508" s="4">
        <v>4000</v>
      </c>
      <c r="R6508" t="s">
        <v>819</v>
      </c>
      <c r="S6508" s="4">
        <v>107281776</v>
      </c>
      <c r="T6508" t="s">
        <v>144</v>
      </c>
      <c r="U6508">
        <v>3</v>
      </c>
      <c r="V6508" t="s">
        <v>853</v>
      </c>
      <c r="W6508" s="4">
        <f>Tabla1[[#This Row],[OS-Valor Unitario]]-Tabla1[[#This Row],[costo_antes_iva]]</f>
        <v>0</v>
      </c>
      <c r="X6508" s="4">
        <f>Tabla1[[#This Row],[OS-Valor Unitario]]*Tabla1[[#This Row],[CANTIDAD ENTREGA SATELITE]]</f>
        <v>12000</v>
      </c>
      <c r="Y6508" s="4">
        <f>Tabla1[[#This Row],[costo_antes_iva]]*Tabla1[[#This Row],[CANTIDAD ENTREGA SATELITE]]</f>
        <v>12000</v>
      </c>
      <c r="Z6508" s="4">
        <f>Tabla1[[#This Row],[Valor total OS]]-Tabla1[[#This Row],[valor total op]]</f>
        <v>0</v>
      </c>
    </row>
    <row r="6509" spans="1:26" x14ac:dyDescent="0.3">
      <c r="A6509">
        <v>5325</v>
      </c>
      <c r="B6509">
        <v>49</v>
      </c>
      <c r="C6509" t="s">
        <v>9914</v>
      </c>
      <c r="D6509" t="s">
        <v>9915</v>
      </c>
      <c r="E6509" t="s">
        <v>139</v>
      </c>
      <c r="F6509" t="s">
        <v>7417</v>
      </c>
      <c r="G6509" s="2">
        <v>45366</v>
      </c>
      <c r="H6509">
        <v>53575223</v>
      </c>
      <c r="I6509" t="s">
        <v>9916</v>
      </c>
      <c r="J6509" t="s">
        <v>9808</v>
      </c>
      <c r="K6509" t="s">
        <v>32</v>
      </c>
      <c r="L6509">
        <v>15</v>
      </c>
      <c r="M6509">
        <v>13969</v>
      </c>
      <c r="N6509" t="s">
        <v>53</v>
      </c>
      <c r="O6509" t="s">
        <v>9403</v>
      </c>
      <c r="P6509" s="4">
        <v>4000</v>
      </c>
      <c r="Q6509" s="4">
        <v>4500</v>
      </c>
      <c r="R6509" t="s">
        <v>819</v>
      </c>
      <c r="S6509" s="4">
        <v>107281776</v>
      </c>
      <c r="T6509" t="s">
        <v>144</v>
      </c>
      <c r="U6509">
        <v>15</v>
      </c>
      <c r="V6509" t="s">
        <v>9404</v>
      </c>
      <c r="W6509" s="4">
        <f>Tabla1[[#This Row],[OS-Valor Unitario]]-Tabla1[[#This Row],[costo_antes_iva]]</f>
        <v>500</v>
      </c>
      <c r="X6509" s="4">
        <f>Tabla1[[#This Row],[OS-Valor Unitario]]*Tabla1[[#This Row],[CANTIDAD ENTREGA SATELITE]]</f>
        <v>67500</v>
      </c>
      <c r="Y6509" s="4">
        <f>Tabla1[[#This Row],[costo_antes_iva]]*Tabla1[[#This Row],[CANTIDAD ENTREGA SATELITE]]</f>
        <v>60000</v>
      </c>
      <c r="Z6509" s="4">
        <f>Tabla1[[#This Row],[Valor total OS]]-Tabla1[[#This Row],[valor total op]]</f>
        <v>7500</v>
      </c>
    </row>
    <row r="6510" spans="1:26" x14ac:dyDescent="0.3">
      <c r="A6510">
        <v>5303</v>
      </c>
      <c r="B6510">
        <v>1</v>
      </c>
      <c r="C6510" t="s">
        <v>10097</v>
      </c>
      <c r="D6510" t="s">
        <v>10098</v>
      </c>
      <c r="E6510" t="s">
        <v>393</v>
      </c>
      <c r="F6510" t="s">
        <v>6199</v>
      </c>
      <c r="G6510" s="2">
        <v>45366</v>
      </c>
      <c r="H6510">
        <v>53573093</v>
      </c>
      <c r="I6510" t="s">
        <v>10099</v>
      </c>
      <c r="J6510" t="s">
        <v>10100</v>
      </c>
      <c r="K6510" t="s">
        <v>32</v>
      </c>
      <c r="L6510">
        <v>28</v>
      </c>
      <c r="M6510">
        <v>13617</v>
      </c>
      <c r="N6510" t="s">
        <v>1625</v>
      </c>
      <c r="O6510" t="s">
        <v>405</v>
      </c>
      <c r="P6510" s="4">
        <v>9000</v>
      </c>
      <c r="Q6510" s="4">
        <v>9000</v>
      </c>
      <c r="R6510" t="s">
        <v>819</v>
      </c>
      <c r="S6510" s="4">
        <v>5993242</v>
      </c>
      <c r="T6510" t="s">
        <v>56</v>
      </c>
      <c r="U6510">
        <v>28</v>
      </c>
      <c r="V6510" t="s">
        <v>406</v>
      </c>
      <c r="W6510" s="4">
        <f>Tabla1[[#This Row],[OS-Valor Unitario]]-Tabla1[[#This Row],[costo_antes_iva]]</f>
        <v>0</v>
      </c>
      <c r="X6510" s="4">
        <f>Tabla1[[#This Row],[OS-Valor Unitario]]*Tabla1[[#This Row],[CANTIDAD ENTREGA SATELITE]]</f>
        <v>252000</v>
      </c>
      <c r="Y6510" s="4">
        <f>Tabla1[[#This Row],[costo_antes_iva]]*Tabla1[[#This Row],[CANTIDAD ENTREGA SATELITE]]</f>
        <v>252000</v>
      </c>
      <c r="Z6510" s="4">
        <f>Tabla1[[#This Row],[Valor total OS]]-Tabla1[[#This Row],[valor total op]]</f>
        <v>0</v>
      </c>
    </row>
    <row r="6511" spans="1:26" x14ac:dyDescent="0.3">
      <c r="A6511">
        <v>5303</v>
      </c>
      <c r="B6511">
        <v>2</v>
      </c>
      <c r="C6511" t="s">
        <v>10101</v>
      </c>
      <c r="D6511" t="s">
        <v>10102</v>
      </c>
      <c r="E6511" t="s">
        <v>228</v>
      </c>
      <c r="F6511" t="s">
        <v>6199</v>
      </c>
      <c r="G6511" s="2">
        <v>45366</v>
      </c>
      <c r="H6511">
        <v>53573100</v>
      </c>
      <c r="I6511" t="s">
        <v>10103</v>
      </c>
      <c r="J6511" t="s">
        <v>10100</v>
      </c>
      <c r="K6511" t="s">
        <v>77</v>
      </c>
      <c r="L6511">
        <v>2</v>
      </c>
      <c r="M6511">
        <v>13513</v>
      </c>
      <c r="N6511" t="s">
        <v>1625</v>
      </c>
      <c r="O6511" t="s">
        <v>698</v>
      </c>
      <c r="P6511" s="4">
        <v>1500</v>
      </c>
      <c r="Q6511" s="4">
        <v>1500</v>
      </c>
      <c r="R6511" t="s">
        <v>819</v>
      </c>
      <c r="S6511" s="4">
        <v>5993242</v>
      </c>
      <c r="T6511" t="s">
        <v>230</v>
      </c>
      <c r="U6511">
        <v>2</v>
      </c>
      <c r="V6511" t="s">
        <v>699</v>
      </c>
      <c r="W6511" s="4">
        <f>Tabla1[[#This Row],[OS-Valor Unitario]]-Tabla1[[#This Row],[costo_antes_iva]]</f>
        <v>0</v>
      </c>
      <c r="X6511" s="4">
        <f>Tabla1[[#This Row],[OS-Valor Unitario]]*Tabla1[[#This Row],[CANTIDAD ENTREGA SATELITE]]</f>
        <v>3000</v>
      </c>
      <c r="Y6511" s="4">
        <f>Tabla1[[#This Row],[costo_antes_iva]]*Tabla1[[#This Row],[CANTIDAD ENTREGA SATELITE]]</f>
        <v>3000</v>
      </c>
      <c r="Z6511" s="4">
        <f>Tabla1[[#This Row],[Valor total OS]]-Tabla1[[#This Row],[valor total op]]</f>
        <v>0</v>
      </c>
    </row>
    <row r="6512" spans="1:26" x14ac:dyDescent="0.3">
      <c r="A6512">
        <v>5303</v>
      </c>
      <c r="B6512">
        <v>2</v>
      </c>
      <c r="C6512" t="s">
        <v>10101</v>
      </c>
      <c r="D6512" t="s">
        <v>10102</v>
      </c>
      <c r="E6512" t="s">
        <v>228</v>
      </c>
      <c r="F6512" t="s">
        <v>6199</v>
      </c>
      <c r="G6512" s="2">
        <v>45366</v>
      </c>
      <c r="H6512">
        <v>53573100</v>
      </c>
      <c r="I6512" t="s">
        <v>10103</v>
      </c>
      <c r="J6512" t="s">
        <v>10100</v>
      </c>
      <c r="K6512" t="s">
        <v>32</v>
      </c>
      <c r="L6512">
        <v>2</v>
      </c>
      <c r="M6512">
        <v>13576</v>
      </c>
      <c r="N6512" t="s">
        <v>1625</v>
      </c>
      <c r="O6512" t="s">
        <v>472</v>
      </c>
      <c r="P6512" s="4">
        <v>10000</v>
      </c>
      <c r="Q6512" s="4">
        <v>8000</v>
      </c>
      <c r="R6512" t="s">
        <v>819</v>
      </c>
      <c r="S6512" s="4">
        <v>5993242</v>
      </c>
      <c r="T6512" t="s">
        <v>230</v>
      </c>
      <c r="U6512">
        <v>2</v>
      </c>
      <c r="V6512" t="s">
        <v>472</v>
      </c>
      <c r="W6512" s="4">
        <f>Tabla1[[#This Row],[OS-Valor Unitario]]-Tabla1[[#This Row],[costo_antes_iva]]</f>
        <v>-2000</v>
      </c>
      <c r="X6512" s="4">
        <f>Tabla1[[#This Row],[OS-Valor Unitario]]*Tabla1[[#This Row],[CANTIDAD ENTREGA SATELITE]]</f>
        <v>16000</v>
      </c>
      <c r="Y6512" s="4">
        <f>Tabla1[[#This Row],[costo_antes_iva]]*Tabla1[[#This Row],[CANTIDAD ENTREGA SATELITE]]</f>
        <v>20000</v>
      </c>
      <c r="Z6512" s="4">
        <f>Tabla1[[#This Row],[Valor total OS]]-Tabla1[[#This Row],[valor total op]]</f>
        <v>-4000</v>
      </c>
    </row>
    <row r="6513" spans="1:26" x14ac:dyDescent="0.3">
      <c r="A6513">
        <v>5303</v>
      </c>
      <c r="B6513">
        <v>3</v>
      </c>
      <c r="C6513" t="s">
        <v>10104</v>
      </c>
      <c r="D6513" t="s">
        <v>10105</v>
      </c>
      <c r="E6513" t="s">
        <v>236</v>
      </c>
      <c r="F6513" t="s">
        <v>6199</v>
      </c>
      <c r="G6513" s="2">
        <v>45366</v>
      </c>
      <c r="H6513">
        <v>53573114</v>
      </c>
      <c r="I6513" t="s">
        <v>10106</v>
      </c>
      <c r="J6513" t="s">
        <v>10100</v>
      </c>
      <c r="K6513" t="s">
        <v>77</v>
      </c>
      <c r="L6513">
        <v>34</v>
      </c>
      <c r="M6513">
        <v>13514</v>
      </c>
      <c r="N6513" t="s">
        <v>1625</v>
      </c>
      <c r="O6513" t="s">
        <v>698</v>
      </c>
      <c r="P6513" s="4">
        <v>1500</v>
      </c>
      <c r="Q6513" s="4">
        <v>2800</v>
      </c>
      <c r="R6513" t="s">
        <v>819</v>
      </c>
      <c r="S6513" s="4">
        <v>5993242</v>
      </c>
      <c r="T6513" t="s">
        <v>238</v>
      </c>
      <c r="U6513">
        <v>34</v>
      </c>
      <c r="V6513" t="s">
        <v>699</v>
      </c>
      <c r="W6513" s="4">
        <f>Tabla1[[#This Row],[OS-Valor Unitario]]-Tabla1[[#This Row],[costo_antes_iva]]</f>
        <v>1300</v>
      </c>
      <c r="X6513" s="4">
        <f>Tabla1[[#This Row],[OS-Valor Unitario]]*Tabla1[[#This Row],[CANTIDAD ENTREGA SATELITE]]</f>
        <v>95200</v>
      </c>
      <c r="Y6513" s="4">
        <f>Tabla1[[#This Row],[costo_antes_iva]]*Tabla1[[#This Row],[CANTIDAD ENTREGA SATELITE]]</f>
        <v>51000</v>
      </c>
      <c r="Z6513" s="4">
        <f>Tabla1[[#This Row],[Valor total OS]]-Tabla1[[#This Row],[valor total op]]</f>
        <v>44200</v>
      </c>
    </row>
    <row r="6514" spans="1:26" x14ac:dyDescent="0.3">
      <c r="A6514">
        <v>5303</v>
      </c>
      <c r="B6514">
        <v>3</v>
      </c>
      <c r="C6514" t="s">
        <v>10104</v>
      </c>
      <c r="D6514" t="s">
        <v>10105</v>
      </c>
      <c r="E6514" t="s">
        <v>236</v>
      </c>
      <c r="F6514" t="s">
        <v>6199</v>
      </c>
      <c r="G6514" s="2">
        <v>45366</v>
      </c>
      <c r="H6514">
        <v>53573114</v>
      </c>
      <c r="I6514" t="s">
        <v>10106</v>
      </c>
      <c r="J6514" t="s">
        <v>10100</v>
      </c>
      <c r="K6514" t="s">
        <v>77</v>
      </c>
      <c r="L6514">
        <v>34</v>
      </c>
      <c r="M6514">
        <v>13514</v>
      </c>
      <c r="N6514" t="s">
        <v>1625</v>
      </c>
      <c r="O6514" t="s">
        <v>698</v>
      </c>
      <c r="P6514" s="4">
        <v>1300</v>
      </c>
      <c r="Q6514" s="4">
        <v>2800</v>
      </c>
      <c r="R6514" t="s">
        <v>819</v>
      </c>
      <c r="S6514" s="4">
        <v>5993242</v>
      </c>
      <c r="T6514" t="s">
        <v>238</v>
      </c>
      <c r="U6514">
        <v>34</v>
      </c>
      <c r="V6514" t="s">
        <v>699</v>
      </c>
      <c r="W6514" s="4">
        <f>Tabla1[[#This Row],[OS-Valor Unitario]]-Tabla1[[#This Row],[costo_antes_iva]]</f>
        <v>1500</v>
      </c>
      <c r="X6514" s="4">
        <f>Tabla1[[#This Row],[OS-Valor Unitario]]*Tabla1[[#This Row],[CANTIDAD ENTREGA SATELITE]]</f>
        <v>95200</v>
      </c>
      <c r="Y6514" s="4">
        <f>Tabla1[[#This Row],[costo_antes_iva]]*Tabla1[[#This Row],[CANTIDAD ENTREGA SATELITE]]</f>
        <v>44200</v>
      </c>
      <c r="Z6514" s="4">
        <f>Tabla1[[#This Row],[Valor total OS]]-Tabla1[[#This Row],[valor total op]]</f>
        <v>51000</v>
      </c>
    </row>
    <row r="6515" spans="1:26" x14ac:dyDescent="0.3">
      <c r="A6515">
        <v>5303</v>
      </c>
      <c r="B6515">
        <v>3</v>
      </c>
      <c r="C6515" t="s">
        <v>10104</v>
      </c>
      <c r="D6515" t="s">
        <v>10105</v>
      </c>
      <c r="E6515" t="s">
        <v>236</v>
      </c>
      <c r="F6515" t="s">
        <v>6199</v>
      </c>
      <c r="G6515" s="2">
        <v>45366</v>
      </c>
      <c r="H6515">
        <v>53573114</v>
      </c>
      <c r="I6515" t="s">
        <v>10106</v>
      </c>
      <c r="J6515" t="s">
        <v>10100</v>
      </c>
      <c r="K6515" t="s">
        <v>32</v>
      </c>
      <c r="L6515">
        <v>34</v>
      </c>
      <c r="M6515">
        <v>13575</v>
      </c>
      <c r="N6515" t="s">
        <v>1625</v>
      </c>
      <c r="O6515" t="s">
        <v>237</v>
      </c>
      <c r="P6515" s="4">
        <v>15000</v>
      </c>
      <c r="Q6515" s="4">
        <v>14000</v>
      </c>
      <c r="R6515" t="s">
        <v>819</v>
      </c>
      <c r="S6515" s="4">
        <v>5993242</v>
      </c>
      <c r="T6515" t="s">
        <v>238</v>
      </c>
      <c r="U6515">
        <v>34</v>
      </c>
      <c r="V6515" t="s">
        <v>239</v>
      </c>
      <c r="W6515" s="4">
        <f>Tabla1[[#This Row],[OS-Valor Unitario]]-Tabla1[[#This Row],[costo_antes_iva]]</f>
        <v>-1000</v>
      </c>
      <c r="X6515" s="4">
        <f>Tabla1[[#This Row],[OS-Valor Unitario]]*Tabla1[[#This Row],[CANTIDAD ENTREGA SATELITE]]</f>
        <v>476000</v>
      </c>
      <c r="Y6515" s="4">
        <f>Tabla1[[#This Row],[costo_antes_iva]]*Tabla1[[#This Row],[CANTIDAD ENTREGA SATELITE]]</f>
        <v>510000</v>
      </c>
      <c r="Z6515" s="4">
        <f>Tabla1[[#This Row],[Valor total OS]]-Tabla1[[#This Row],[valor total op]]</f>
        <v>-34000</v>
      </c>
    </row>
    <row r="6516" spans="1:26" x14ac:dyDescent="0.3">
      <c r="A6516">
        <v>5303</v>
      </c>
      <c r="B6516">
        <v>4</v>
      </c>
      <c r="C6516" t="s">
        <v>10107</v>
      </c>
      <c r="D6516" t="s">
        <v>10108</v>
      </c>
      <c r="E6516" t="s">
        <v>393</v>
      </c>
      <c r="F6516" t="s">
        <v>6199</v>
      </c>
      <c r="G6516" s="2">
        <v>45366</v>
      </c>
      <c r="H6516">
        <v>53573138</v>
      </c>
      <c r="I6516" t="s">
        <v>10106</v>
      </c>
      <c r="J6516" t="s">
        <v>10100</v>
      </c>
      <c r="K6516" t="s">
        <v>32</v>
      </c>
      <c r="L6516">
        <v>26</v>
      </c>
      <c r="M6516">
        <v>13618</v>
      </c>
      <c r="N6516" t="s">
        <v>1625</v>
      </c>
      <c r="O6516" t="s">
        <v>405</v>
      </c>
      <c r="P6516" s="4">
        <v>9000</v>
      </c>
      <c r="Q6516" s="4">
        <v>9000</v>
      </c>
      <c r="R6516" t="s">
        <v>819</v>
      </c>
      <c r="S6516" s="4">
        <v>5993242</v>
      </c>
      <c r="T6516" t="s">
        <v>56</v>
      </c>
      <c r="U6516">
        <v>26</v>
      </c>
      <c r="V6516" t="s">
        <v>406</v>
      </c>
      <c r="W6516" s="4">
        <f>Tabla1[[#This Row],[OS-Valor Unitario]]-Tabla1[[#This Row],[costo_antes_iva]]</f>
        <v>0</v>
      </c>
      <c r="X6516" s="4">
        <f>Tabla1[[#This Row],[OS-Valor Unitario]]*Tabla1[[#This Row],[CANTIDAD ENTREGA SATELITE]]</f>
        <v>234000</v>
      </c>
      <c r="Y6516" s="4">
        <f>Tabla1[[#This Row],[costo_antes_iva]]*Tabla1[[#This Row],[CANTIDAD ENTREGA SATELITE]]</f>
        <v>234000</v>
      </c>
      <c r="Z6516" s="4">
        <f>Tabla1[[#This Row],[Valor total OS]]-Tabla1[[#This Row],[valor total op]]</f>
        <v>0</v>
      </c>
    </row>
    <row r="6517" spans="1:26" x14ac:dyDescent="0.3">
      <c r="A6517">
        <v>5303</v>
      </c>
      <c r="B6517">
        <v>5</v>
      </c>
      <c r="C6517" t="s">
        <v>10109</v>
      </c>
      <c r="D6517" t="s">
        <v>10110</v>
      </c>
      <c r="E6517" t="s">
        <v>228</v>
      </c>
      <c r="F6517" t="s">
        <v>6199</v>
      </c>
      <c r="G6517" s="2">
        <v>45366</v>
      </c>
      <c r="H6517">
        <v>53573152</v>
      </c>
      <c r="I6517" t="s">
        <v>10111</v>
      </c>
      <c r="J6517" t="s">
        <v>10100</v>
      </c>
      <c r="K6517" t="s">
        <v>77</v>
      </c>
      <c r="L6517">
        <v>4</v>
      </c>
      <c r="M6517">
        <v>13515</v>
      </c>
      <c r="N6517" t="s">
        <v>1625</v>
      </c>
      <c r="O6517" t="s">
        <v>698</v>
      </c>
      <c r="P6517" s="4">
        <v>1500</v>
      </c>
      <c r="Q6517" s="4">
        <v>1500</v>
      </c>
      <c r="R6517" t="s">
        <v>819</v>
      </c>
      <c r="S6517" s="4">
        <v>5993242</v>
      </c>
      <c r="T6517" t="s">
        <v>230</v>
      </c>
      <c r="U6517">
        <v>4</v>
      </c>
      <c r="V6517" t="s">
        <v>699</v>
      </c>
      <c r="W6517" s="4">
        <f>Tabla1[[#This Row],[OS-Valor Unitario]]-Tabla1[[#This Row],[costo_antes_iva]]</f>
        <v>0</v>
      </c>
      <c r="X6517" s="4">
        <f>Tabla1[[#This Row],[OS-Valor Unitario]]*Tabla1[[#This Row],[CANTIDAD ENTREGA SATELITE]]</f>
        <v>6000</v>
      </c>
      <c r="Y6517" s="4">
        <f>Tabla1[[#This Row],[costo_antes_iva]]*Tabla1[[#This Row],[CANTIDAD ENTREGA SATELITE]]</f>
        <v>6000</v>
      </c>
      <c r="Z6517" s="4">
        <f>Tabla1[[#This Row],[Valor total OS]]-Tabla1[[#This Row],[valor total op]]</f>
        <v>0</v>
      </c>
    </row>
    <row r="6518" spans="1:26" x14ac:dyDescent="0.3">
      <c r="A6518">
        <v>5303</v>
      </c>
      <c r="B6518">
        <v>5</v>
      </c>
      <c r="C6518" t="s">
        <v>10109</v>
      </c>
      <c r="D6518" t="s">
        <v>10110</v>
      </c>
      <c r="E6518" t="s">
        <v>228</v>
      </c>
      <c r="F6518" t="s">
        <v>6199</v>
      </c>
      <c r="G6518" s="2">
        <v>45366</v>
      </c>
      <c r="H6518">
        <v>53573152</v>
      </c>
      <c r="I6518" t="s">
        <v>10111</v>
      </c>
      <c r="J6518" t="s">
        <v>10100</v>
      </c>
      <c r="K6518" t="s">
        <v>32</v>
      </c>
      <c r="L6518">
        <v>4</v>
      </c>
      <c r="M6518">
        <v>13577</v>
      </c>
      <c r="N6518" t="s">
        <v>1625</v>
      </c>
      <c r="O6518" t="s">
        <v>472</v>
      </c>
      <c r="P6518" s="4">
        <v>10000</v>
      </c>
      <c r="Q6518" s="4">
        <v>8000</v>
      </c>
      <c r="R6518" t="s">
        <v>819</v>
      </c>
      <c r="S6518" s="4">
        <v>5993242</v>
      </c>
      <c r="T6518" t="s">
        <v>230</v>
      </c>
      <c r="U6518">
        <v>4</v>
      </c>
      <c r="V6518" t="s">
        <v>472</v>
      </c>
      <c r="W6518" s="4">
        <f>Tabla1[[#This Row],[OS-Valor Unitario]]-Tabla1[[#This Row],[costo_antes_iva]]</f>
        <v>-2000</v>
      </c>
      <c r="X6518" s="4">
        <f>Tabla1[[#This Row],[OS-Valor Unitario]]*Tabla1[[#This Row],[CANTIDAD ENTREGA SATELITE]]</f>
        <v>32000</v>
      </c>
      <c r="Y6518" s="4">
        <f>Tabla1[[#This Row],[costo_antes_iva]]*Tabla1[[#This Row],[CANTIDAD ENTREGA SATELITE]]</f>
        <v>40000</v>
      </c>
      <c r="Z6518" s="4">
        <f>Tabla1[[#This Row],[Valor total OS]]-Tabla1[[#This Row],[valor total op]]</f>
        <v>-8000</v>
      </c>
    </row>
    <row r="6519" spans="1:26" x14ac:dyDescent="0.3">
      <c r="A6519">
        <v>5302</v>
      </c>
      <c r="B6519">
        <v>1</v>
      </c>
      <c r="C6519" t="s">
        <v>10112</v>
      </c>
      <c r="D6519" t="s">
        <v>10113</v>
      </c>
      <c r="E6519" t="s">
        <v>290</v>
      </c>
      <c r="F6519" t="s">
        <v>5492</v>
      </c>
      <c r="G6519" s="2">
        <v>45366</v>
      </c>
      <c r="H6519">
        <v>53568461</v>
      </c>
      <c r="I6519" t="s">
        <v>10114</v>
      </c>
      <c r="J6519" t="s">
        <v>10115</v>
      </c>
      <c r="K6519" t="s">
        <v>32</v>
      </c>
      <c r="L6519">
        <v>1</v>
      </c>
      <c r="M6519">
        <v>13292</v>
      </c>
      <c r="N6519" t="s">
        <v>1625</v>
      </c>
      <c r="O6519" t="s">
        <v>5523</v>
      </c>
      <c r="P6519" s="4">
        <v>4500</v>
      </c>
      <c r="Q6519" s="4">
        <v>4500</v>
      </c>
      <c r="R6519" t="s">
        <v>819</v>
      </c>
      <c r="S6519" s="4">
        <v>81666</v>
      </c>
      <c r="T6519" t="s">
        <v>144</v>
      </c>
      <c r="U6519">
        <v>1</v>
      </c>
      <c r="V6519" t="s">
        <v>5524</v>
      </c>
      <c r="W6519" s="4">
        <f>Tabla1[[#This Row],[OS-Valor Unitario]]-Tabla1[[#This Row],[costo_antes_iva]]</f>
        <v>0</v>
      </c>
      <c r="X6519" s="4">
        <f>Tabla1[[#This Row],[OS-Valor Unitario]]*Tabla1[[#This Row],[CANTIDAD ENTREGA SATELITE]]</f>
        <v>4500</v>
      </c>
      <c r="Y6519" s="4">
        <f>Tabla1[[#This Row],[costo_antes_iva]]*Tabla1[[#This Row],[CANTIDAD ENTREGA SATELITE]]</f>
        <v>4500</v>
      </c>
      <c r="Z6519" s="4">
        <f>Tabla1[[#This Row],[Valor total OS]]-Tabla1[[#This Row],[valor total op]]</f>
        <v>0</v>
      </c>
    </row>
    <row r="6520" spans="1:26" x14ac:dyDescent="0.3">
      <c r="A6520">
        <v>5302</v>
      </c>
      <c r="B6520">
        <v>2</v>
      </c>
      <c r="C6520" t="s">
        <v>10116</v>
      </c>
      <c r="D6520" t="s">
        <v>10117</v>
      </c>
      <c r="E6520" t="s">
        <v>290</v>
      </c>
      <c r="F6520" t="s">
        <v>5492</v>
      </c>
      <c r="G6520" s="2">
        <v>45366</v>
      </c>
      <c r="H6520">
        <v>53568533</v>
      </c>
      <c r="I6520" t="s">
        <v>10114</v>
      </c>
      <c r="J6520" t="s">
        <v>10115</v>
      </c>
      <c r="K6520" t="s">
        <v>32</v>
      </c>
      <c r="L6520">
        <v>8</v>
      </c>
      <c r="M6520">
        <v>13293</v>
      </c>
      <c r="N6520" t="s">
        <v>1625</v>
      </c>
      <c r="O6520" t="s">
        <v>5523</v>
      </c>
      <c r="P6520" s="4">
        <v>4500</v>
      </c>
      <c r="Q6520" s="4">
        <v>4500</v>
      </c>
      <c r="R6520" t="s">
        <v>819</v>
      </c>
      <c r="S6520" s="4">
        <v>81666</v>
      </c>
      <c r="T6520" t="s">
        <v>144</v>
      </c>
      <c r="U6520">
        <v>8</v>
      </c>
      <c r="V6520" t="s">
        <v>5524</v>
      </c>
      <c r="W6520" s="4">
        <f>Tabla1[[#This Row],[OS-Valor Unitario]]-Tabla1[[#This Row],[costo_antes_iva]]</f>
        <v>0</v>
      </c>
      <c r="X6520" s="4">
        <f>Tabla1[[#This Row],[OS-Valor Unitario]]*Tabla1[[#This Row],[CANTIDAD ENTREGA SATELITE]]</f>
        <v>36000</v>
      </c>
      <c r="Y6520" s="4">
        <f>Tabla1[[#This Row],[costo_antes_iva]]*Tabla1[[#This Row],[CANTIDAD ENTREGA SATELITE]]</f>
        <v>36000</v>
      </c>
      <c r="Z6520" s="4">
        <f>Tabla1[[#This Row],[Valor total OS]]-Tabla1[[#This Row],[valor total op]]</f>
        <v>0</v>
      </c>
    </row>
    <row r="6521" spans="1:26" x14ac:dyDescent="0.3">
      <c r="A6521">
        <v>5325</v>
      </c>
      <c r="B6521">
        <v>45</v>
      </c>
      <c r="C6521" t="s">
        <v>9902</v>
      </c>
      <c r="D6521" t="s">
        <v>9903</v>
      </c>
      <c r="E6521" t="s">
        <v>70</v>
      </c>
      <c r="F6521" t="s">
        <v>7417</v>
      </c>
      <c r="G6521" s="2">
        <v>45366</v>
      </c>
      <c r="H6521">
        <v>53575169</v>
      </c>
      <c r="I6521" t="s">
        <v>9904</v>
      </c>
      <c r="J6521" t="s">
        <v>9808</v>
      </c>
      <c r="K6521" t="s">
        <v>77</v>
      </c>
      <c r="L6521">
        <v>1</v>
      </c>
      <c r="M6521">
        <v>14215</v>
      </c>
      <c r="N6521" t="s">
        <v>53</v>
      </c>
      <c r="O6521" t="s">
        <v>698</v>
      </c>
      <c r="P6521" s="4">
        <v>1400</v>
      </c>
      <c r="Q6521" s="4">
        <v>1400</v>
      </c>
      <c r="R6521" t="s">
        <v>819</v>
      </c>
      <c r="S6521" s="4">
        <v>107281776</v>
      </c>
      <c r="T6521" t="s">
        <v>75</v>
      </c>
      <c r="U6521">
        <v>1</v>
      </c>
      <c r="V6521" t="s">
        <v>699</v>
      </c>
      <c r="W6521" s="4">
        <f>Tabla1[[#This Row],[OS-Valor Unitario]]-Tabla1[[#This Row],[costo_antes_iva]]</f>
        <v>0</v>
      </c>
      <c r="X6521" s="4">
        <f>Tabla1[[#This Row],[OS-Valor Unitario]]*Tabla1[[#This Row],[CANTIDAD ENTREGA SATELITE]]</f>
        <v>1400</v>
      </c>
      <c r="Y6521" s="4">
        <f>Tabla1[[#This Row],[costo_antes_iva]]*Tabla1[[#This Row],[CANTIDAD ENTREGA SATELITE]]</f>
        <v>1400</v>
      </c>
      <c r="Z6521" s="4">
        <f>Tabla1[[#This Row],[Valor total OS]]-Tabla1[[#This Row],[valor total op]]</f>
        <v>0</v>
      </c>
    </row>
    <row r="6522" spans="1:26" x14ac:dyDescent="0.3">
      <c r="A6522">
        <v>5325</v>
      </c>
      <c r="B6522">
        <v>45</v>
      </c>
      <c r="C6522" t="s">
        <v>9902</v>
      </c>
      <c r="D6522" t="s">
        <v>9903</v>
      </c>
      <c r="E6522" t="s">
        <v>70</v>
      </c>
      <c r="F6522" t="s">
        <v>7417</v>
      </c>
      <c r="G6522" s="2">
        <v>45366</v>
      </c>
      <c r="H6522">
        <v>53575169</v>
      </c>
      <c r="I6522" t="s">
        <v>9904</v>
      </c>
      <c r="J6522" t="s">
        <v>9808</v>
      </c>
      <c r="K6522" t="s">
        <v>77</v>
      </c>
      <c r="L6522">
        <v>1</v>
      </c>
      <c r="M6522">
        <v>14215</v>
      </c>
      <c r="N6522" t="s">
        <v>53</v>
      </c>
      <c r="O6522" t="s">
        <v>698</v>
      </c>
      <c r="P6522" s="4">
        <v>1400</v>
      </c>
      <c r="Q6522" s="4">
        <v>1400</v>
      </c>
      <c r="R6522" t="s">
        <v>819</v>
      </c>
      <c r="S6522" s="4">
        <v>107281776</v>
      </c>
      <c r="T6522" t="s">
        <v>75</v>
      </c>
      <c r="U6522">
        <v>1</v>
      </c>
      <c r="V6522" t="s">
        <v>76</v>
      </c>
      <c r="W6522" s="4">
        <f>Tabla1[[#This Row],[OS-Valor Unitario]]-Tabla1[[#This Row],[costo_antes_iva]]</f>
        <v>0</v>
      </c>
      <c r="X6522" s="4">
        <f>Tabla1[[#This Row],[OS-Valor Unitario]]*Tabla1[[#This Row],[CANTIDAD ENTREGA SATELITE]]</f>
        <v>1400</v>
      </c>
      <c r="Y6522" s="4">
        <f>Tabla1[[#This Row],[costo_antes_iva]]*Tabla1[[#This Row],[CANTIDAD ENTREGA SATELITE]]</f>
        <v>1400</v>
      </c>
      <c r="Z6522" s="4">
        <f>Tabla1[[#This Row],[Valor total OS]]-Tabla1[[#This Row],[valor total op]]</f>
        <v>0</v>
      </c>
    </row>
    <row r="6523" spans="1:26" x14ac:dyDescent="0.3">
      <c r="A6523">
        <v>5304</v>
      </c>
      <c r="B6523">
        <v>1</v>
      </c>
      <c r="C6523" t="s">
        <v>10092</v>
      </c>
      <c r="D6523" t="s">
        <v>10093</v>
      </c>
      <c r="E6523" t="s">
        <v>752</v>
      </c>
      <c r="F6523" t="s">
        <v>10094</v>
      </c>
      <c r="G6523" s="2">
        <v>45365</v>
      </c>
      <c r="H6523">
        <v>53553904</v>
      </c>
      <c r="I6523" t="s">
        <v>10095</v>
      </c>
      <c r="J6523" t="s">
        <v>10096</v>
      </c>
      <c r="K6523" t="s">
        <v>64</v>
      </c>
      <c r="L6523">
        <v>104</v>
      </c>
      <c r="M6523">
        <v>13395</v>
      </c>
      <c r="N6523" t="s">
        <v>1034</v>
      </c>
      <c r="O6523" t="s">
        <v>66</v>
      </c>
      <c r="P6523" s="4">
        <v>5000</v>
      </c>
      <c r="Q6523" s="4">
        <v>5000</v>
      </c>
      <c r="R6523" t="s">
        <v>819</v>
      </c>
      <c r="S6523" s="4">
        <v>5110352</v>
      </c>
      <c r="T6523" t="s">
        <v>752</v>
      </c>
      <c r="U6523">
        <v>29</v>
      </c>
      <c r="V6523" t="s">
        <v>66</v>
      </c>
      <c r="W6523" s="4">
        <f>Tabla1[[#This Row],[OS-Valor Unitario]]-Tabla1[[#This Row],[costo_antes_iva]]</f>
        <v>0</v>
      </c>
      <c r="X6523" s="4">
        <f>Tabla1[[#This Row],[OS-Valor Unitario]]*Tabla1[[#This Row],[CANTIDAD ENTREGA SATELITE]]</f>
        <v>145000</v>
      </c>
      <c r="Y6523" s="4">
        <f>Tabla1[[#This Row],[costo_antes_iva]]*Tabla1[[#This Row],[CANTIDAD ENTREGA SATELITE]]</f>
        <v>145000</v>
      </c>
      <c r="Z6523" s="4">
        <f>Tabla1[[#This Row],[Valor total OS]]-Tabla1[[#This Row],[valor total op]]</f>
        <v>0</v>
      </c>
    </row>
    <row r="6524" spans="1:26" x14ac:dyDescent="0.3">
      <c r="A6524">
        <v>5304</v>
      </c>
      <c r="B6524">
        <v>1</v>
      </c>
      <c r="C6524" t="s">
        <v>10092</v>
      </c>
      <c r="D6524" t="s">
        <v>10093</v>
      </c>
      <c r="E6524" t="s">
        <v>752</v>
      </c>
      <c r="F6524" t="s">
        <v>10094</v>
      </c>
      <c r="G6524" s="2">
        <v>45365</v>
      </c>
      <c r="H6524">
        <v>53553904</v>
      </c>
      <c r="I6524" t="s">
        <v>10095</v>
      </c>
      <c r="J6524" t="s">
        <v>10096</v>
      </c>
      <c r="K6524" t="s">
        <v>64</v>
      </c>
      <c r="L6524">
        <v>104</v>
      </c>
      <c r="M6524">
        <v>13395</v>
      </c>
      <c r="N6524" t="s">
        <v>1034</v>
      </c>
      <c r="O6524" t="s">
        <v>66</v>
      </c>
      <c r="P6524" s="4">
        <v>5000</v>
      </c>
      <c r="Q6524" s="4">
        <v>5000</v>
      </c>
      <c r="R6524" t="s">
        <v>819</v>
      </c>
      <c r="S6524" s="4">
        <v>5110352</v>
      </c>
      <c r="T6524" t="s">
        <v>752</v>
      </c>
      <c r="U6524">
        <v>75</v>
      </c>
      <c r="V6524" t="s">
        <v>66</v>
      </c>
      <c r="W6524" s="4">
        <f>Tabla1[[#This Row],[OS-Valor Unitario]]-Tabla1[[#This Row],[costo_antes_iva]]</f>
        <v>0</v>
      </c>
      <c r="X6524" s="4">
        <f>Tabla1[[#This Row],[OS-Valor Unitario]]*Tabla1[[#This Row],[CANTIDAD ENTREGA SATELITE]]</f>
        <v>375000</v>
      </c>
      <c r="Y6524" s="4">
        <f>Tabla1[[#This Row],[costo_antes_iva]]*Tabla1[[#This Row],[CANTIDAD ENTREGA SATELITE]]</f>
        <v>375000</v>
      </c>
      <c r="Z6524" s="4">
        <f>Tabla1[[#This Row],[Valor total OS]]-Tabla1[[#This Row],[valor total op]]</f>
        <v>0</v>
      </c>
    </row>
    <row r="6525" spans="1:26" x14ac:dyDescent="0.3">
      <c r="A6525">
        <v>5304</v>
      </c>
      <c r="B6525">
        <v>1</v>
      </c>
      <c r="C6525" t="s">
        <v>10092</v>
      </c>
      <c r="D6525" t="s">
        <v>10093</v>
      </c>
      <c r="E6525" t="s">
        <v>752</v>
      </c>
      <c r="F6525" t="s">
        <v>10094</v>
      </c>
      <c r="G6525" s="2">
        <v>45365</v>
      </c>
      <c r="H6525">
        <v>53553904</v>
      </c>
      <c r="I6525" t="s">
        <v>10095</v>
      </c>
      <c r="J6525" t="s">
        <v>10096</v>
      </c>
      <c r="K6525" t="s">
        <v>32</v>
      </c>
      <c r="L6525">
        <v>104</v>
      </c>
      <c r="M6525">
        <v>13341</v>
      </c>
      <c r="N6525" t="s">
        <v>1034</v>
      </c>
      <c r="O6525" t="s">
        <v>774</v>
      </c>
      <c r="P6525" s="4">
        <v>3800</v>
      </c>
      <c r="Q6525" s="4">
        <v>3800</v>
      </c>
      <c r="R6525" t="s">
        <v>819</v>
      </c>
      <c r="S6525" s="4">
        <v>5110352</v>
      </c>
      <c r="T6525" t="s">
        <v>752</v>
      </c>
      <c r="U6525">
        <v>29</v>
      </c>
      <c r="V6525" t="s">
        <v>774</v>
      </c>
      <c r="W6525" s="4">
        <f>Tabla1[[#This Row],[OS-Valor Unitario]]-Tabla1[[#This Row],[costo_antes_iva]]</f>
        <v>0</v>
      </c>
      <c r="X6525" s="4">
        <f>Tabla1[[#This Row],[OS-Valor Unitario]]*Tabla1[[#This Row],[CANTIDAD ENTREGA SATELITE]]</f>
        <v>110200</v>
      </c>
      <c r="Y6525" s="4">
        <f>Tabla1[[#This Row],[costo_antes_iva]]*Tabla1[[#This Row],[CANTIDAD ENTREGA SATELITE]]</f>
        <v>110200</v>
      </c>
      <c r="Z6525" s="4">
        <f>Tabla1[[#This Row],[Valor total OS]]-Tabla1[[#This Row],[valor total op]]</f>
        <v>0</v>
      </c>
    </row>
    <row r="6526" spans="1:26" x14ac:dyDescent="0.3">
      <c r="A6526">
        <v>5304</v>
      </c>
      <c r="B6526">
        <v>1</v>
      </c>
      <c r="C6526" t="s">
        <v>10092</v>
      </c>
      <c r="D6526" t="s">
        <v>10093</v>
      </c>
      <c r="E6526" t="s">
        <v>752</v>
      </c>
      <c r="F6526" t="s">
        <v>10094</v>
      </c>
      <c r="G6526" s="2">
        <v>45365</v>
      </c>
      <c r="H6526">
        <v>53553904</v>
      </c>
      <c r="I6526" t="s">
        <v>10095</v>
      </c>
      <c r="J6526" t="s">
        <v>10096</v>
      </c>
      <c r="K6526" t="s">
        <v>32</v>
      </c>
      <c r="L6526">
        <v>104</v>
      </c>
      <c r="M6526">
        <v>13341</v>
      </c>
      <c r="N6526" t="s">
        <v>1034</v>
      </c>
      <c r="O6526" t="s">
        <v>774</v>
      </c>
      <c r="P6526" s="4">
        <v>3800</v>
      </c>
      <c r="Q6526" s="4">
        <v>3800</v>
      </c>
      <c r="R6526" t="s">
        <v>819</v>
      </c>
      <c r="S6526" s="4">
        <v>5110352</v>
      </c>
      <c r="T6526" t="s">
        <v>752</v>
      </c>
      <c r="U6526">
        <v>75</v>
      </c>
      <c r="V6526" t="s">
        <v>774</v>
      </c>
      <c r="W6526" s="4">
        <f>Tabla1[[#This Row],[OS-Valor Unitario]]-Tabla1[[#This Row],[costo_antes_iva]]</f>
        <v>0</v>
      </c>
      <c r="X6526" s="4">
        <f>Tabla1[[#This Row],[OS-Valor Unitario]]*Tabla1[[#This Row],[CANTIDAD ENTREGA SATELITE]]</f>
        <v>285000</v>
      </c>
      <c r="Y6526" s="4">
        <f>Tabla1[[#This Row],[costo_antes_iva]]*Tabla1[[#This Row],[CANTIDAD ENTREGA SATELITE]]</f>
        <v>285000</v>
      </c>
      <c r="Z6526" s="4">
        <f>Tabla1[[#This Row],[Valor total OS]]-Tabla1[[#This Row],[valor total op]]</f>
        <v>0</v>
      </c>
    </row>
    <row r="6527" spans="1:26" x14ac:dyDescent="0.3">
      <c r="A6527">
        <v>5298</v>
      </c>
      <c r="B6527">
        <v>1</v>
      </c>
      <c r="C6527" t="s">
        <v>10118</v>
      </c>
      <c r="D6527" t="s">
        <v>10119</v>
      </c>
      <c r="E6527" t="s">
        <v>276</v>
      </c>
      <c r="F6527" t="s">
        <v>496</v>
      </c>
      <c r="G6527" s="2">
        <v>45364</v>
      </c>
      <c r="H6527">
        <v>53522993</v>
      </c>
      <c r="I6527" t="s">
        <v>10120</v>
      </c>
      <c r="J6527" t="s">
        <v>10121</v>
      </c>
      <c r="K6527" t="s">
        <v>77</v>
      </c>
      <c r="L6527">
        <v>20</v>
      </c>
      <c r="M6527">
        <v>13349</v>
      </c>
      <c r="N6527" t="s">
        <v>53</v>
      </c>
      <c r="O6527" t="s">
        <v>3605</v>
      </c>
      <c r="P6527" s="4">
        <v>1000</v>
      </c>
      <c r="Q6527" s="4">
        <v>1000</v>
      </c>
      <c r="R6527" t="s">
        <v>819</v>
      </c>
      <c r="S6527" s="4">
        <v>3334872</v>
      </c>
      <c r="T6527" t="s">
        <v>230</v>
      </c>
      <c r="U6527">
        <v>20</v>
      </c>
      <c r="V6527" t="s">
        <v>3606</v>
      </c>
      <c r="W6527" s="4">
        <f>Tabla1[[#This Row],[OS-Valor Unitario]]-Tabla1[[#This Row],[costo_antes_iva]]</f>
        <v>0</v>
      </c>
      <c r="X6527" s="4">
        <f>Tabla1[[#This Row],[OS-Valor Unitario]]*Tabla1[[#This Row],[CANTIDAD ENTREGA SATELITE]]</f>
        <v>20000</v>
      </c>
      <c r="Y6527" s="4">
        <f>Tabla1[[#This Row],[costo_antes_iva]]*Tabla1[[#This Row],[CANTIDAD ENTREGA SATELITE]]</f>
        <v>20000</v>
      </c>
      <c r="Z6527" s="4">
        <f>Tabla1[[#This Row],[Valor total OS]]-Tabla1[[#This Row],[valor total op]]</f>
        <v>0</v>
      </c>
    </row>
    <row r="6528" spans="1:26" x14ac:dyDescent="0.3">
      <c r="A6528">
        <v>5298</v>
      </c>
      <c r="B6528">
        <v>1</v>
      </c>
      <c r="C6528" t="s">
        <v>10118</v>
      </c>
      <c r="D6528" t="s">
        <v>10119</v>
      </c>
      <c r="E6528" t="s">
        <v>276</v>
      </c>
      <c r="F6528" t="s">
        <v>496</v>
      </c>
      <c r="G6528" s="2">
        <v>45364</v>
      </c>
      <c r="H6528">
        <v>53522993</v>
      </c>
      <c r="I6528" t="s">
        <v>10120</v>
      </c>
      <c r="J6528" t="s">
        <v>10121</v>
      </c>
      <c r="K6528" t="s">
        <v>32</v>
      </c>
      <c r="L6528">
        <v>20</v>
      </c>
      <c r="M6528">
        <v>13450</v>
      </c>
      <c r="N6528" t="s">
        <v>53</v>
      </c>
      <c r="O6528" t="s">
        <v>3440</v>
      </c>
      <c r="P6528" s="4">
        <v>10000</v>
      </c>
      <c r="Q6528" s="4">
        <v>10000</v>
      </c>
      <c r="R6528" t="s">
        <v>819</v>
      </c>
      <c r="S6528" s="4">
        <v>3334872</v>
      </c>
      <c r="T6528" t="s">
        <v>230</v>
      </c>
      <c r="U6528">
        <v>20</v>
      </c>
      <c r="V6528" t="s">
        <v>3441</v>
      </c>
      <c r="W6528" s="4">
        <f>Tabla1[[#This Row],[OS-Valor Unitario]]-Tabla1[[#This Row],[costo_antes_iva]]</f>
        <v>0</v>
      </c>
      <c r="X6528" s="4">
        <f>Tabla1[[#This Row],[OS-Valor Unitario]]*Tabla1[[#This Row],[CANTIDAD ENTREGA SATELITE]]</f>
        <v>200000</v>
      </c>
      <c r="Y6528" s="4">
        <f>Tabla1[[#This Row],[costo_antes_iva]]*Tabla1[[#This Row],[CANTIDAD ENTREGA SATELITE]]</f>
        <v>200000</v>
      </c>
      <c r="Z6528" s="4">
        <f>Tabla1[[#This Row],[Valor total OS]]-Tabla1[[#This Row],[valor total op]]</f>
        <v>0</v>
      </c>
    </row>
    <row r="6529" spans="1:26" x14ac:dyDescent="0.3">
      <c r="A6529">
        <v>5298</v>
      </c>
      <c r="B6529">
        <v>3</v>
      </c>
      <c r="C6529" t="s">
        <v>10122</v>
      </c>
      <c r="D6529" t="s">
        <v>10123</v>
      </c>
      <c r="E6529" t="s">
        <v>1471</v>
      </c>
      <c r="F6529" t="s">
        <v>496</v>
      </c>
      <c r="G6529" s="2">
        <v>45364</v>
      </c>
      <c r="H6529">
        <v>53523170</v>
      </c>
      <c r="I6529" t="s">
        <v>10124</v>
      </c>
      <c r="J6529" t="s">
        <v>10121</v>
      </c>
      <c r="K6529" t="s">
        <v>64</v>
      </c>
      <c r="L6529">
        <v>27</v>
      </c>
      <c r="M6529">
        <v>13344</v>
      </c>
      <c r="N6529" t="s">
        <v>53</v>
      </c>
      <c r="O6529" t="s">
        <v>6060</v>
      </c>
      <c r="P6529" s="4">
        <v>1400</v>
      </c>
      <c r="Q6529" s="4">
        <v>1500</v>
      </c>
      <c r="R6529" t="s">
        <v>819</v>
      </c>
      <c r="S6529" s="4">
        <v>3334872</v>
      </c>
      <c r="T6529" t="s">
        <v>144</v>
      </c>
      <c r="U6529">
        <v>27</v>
      </c>
      <c r="V6529" t="s">
        <v>6061</v>
      </c>
      <c r="W6529" s="4">
        <f>Tabla1[[#This Row],[OS-Valor Unitario]]-Tabla1[[#This Row],[costo_antes_iva]]</f>
        <v>100</v>
      </c>
      <c r="X6529" s="4">
        <f>Tabla1[[#This Row],[OS-Valor Unitario]]*Tabla1[[#This Row],[CANTIDAD ENTREGA SATELITE]]</f>
        <v>40500</v>
      </c>
      <c r="Y6529" s="4">
        <f>Tabla1[[#This Row],[costo_antes_iva]]*Tabla1[[#This Row],[CANTIDAD ENTREGA SATELITE]]</f>
        <v>37800</v>
      </c>
      <c r="Z6529" s="4">
        <f>Tabla1[[#This Row],[Valor total OS]]-Tabla1[[#This Row],[valor total op]]</f>
        <v>2700</v>
      </c>
    </row>
    <row r="6530" spans="1:26" x14ac:dyDescent="0.3">
      <c r="A6530">
        <v>5296</v>
      </c>
      <c r="B6530">
        <v>1</v>
      </c>
      <c r="C6530" t="s">
        <v>10125</v>
      </c>
      <c r="D6530" t="s">
        <v>10126</v>
      </c>
      <c r="E6530" t="s">
        <v>276</v>
      </c>
      <c r="F6530" t="s">
        <v>450</v>
      </c>
      <c r="G6530" s="2">
        <v>45363</v>
      </c>
      <c r="H6530">
        <v>53508946</v>
      </c>
      <c r="I6530" t="s">
        <v>10127</v>
      </c>
      <c r="J6530" t="s">
        <v>10128</v>
      </c>
      <c r="K6530" t="s">
        <v>77</v>
      </c>
      <c r="L6530">
        <v>1</v>
      </c>
      <c r="M6530">
        <v>13373</v>
      </c>
      <c r="N6530" t="s">
        <v>53</v>
      </c>
      <c r="O6530" t="s">
        <v>3605</v>
      </c>
      <c r="P6530" s="4">
        <v>1500</v>
      </c>
      <c r="Q6530" s="4">
        <v>1500</v>
      </c>
      <c r="S6530" s="4"/>
      <c r="T6530" t="s">
        <v>230</v>
      </c>
      <c r="U6530">
        <v>1</v>
      </c>
      <c r="V6530" t="s">
        <v>3606</v>
      </c>
      <c r="W6530" s="4">
        <f>Tabla1[[#This Row],[OS-Valor Unitario]]-Tabla1[[#This Row],[costo_antes_iva]]</f>
        <v>0</v>
      </c>
      <c r="X6530" s="4">
        <f>Tabla1[[#This Row],[OS-Valor Unitario]]*Tabla1[[#This Row],[CANTIDAD ENTREGA SATELITE]]</f>
        <v>1500</v>
      </c>
      <c r="Y6530" s="4">
        <f>Tabla1[[#This Row],[costo_antes_iva]]*Tabla1[[#This Row],[CANTIDAD ENTREGA SATELITE]]</f>
        <v>1500</v>
      </c>
      <c r="Z6530" s="4">
        <f>Tabla1[[#This Row],[Valor total OS]]-Tabla1[[#This Row],[valor total op]]</f>
        <v>0</v>
      </c>
    </row>
    <row r="6531" spans="1:26" x14ac:dyDescent="0.3">
      <c r="A6531">
        <v>5291</v>
      </c>
      <c r="B6531">
        <v>1</v>
      </c>
      <c r="C6531" t="s">
        <v>10129</v>
      </c>
      <c r="D6531" t="s">
        <v>10130</v>
      </c>
      <c r="E6531" t="s">
        <v>219</v>
      </c>
      <c r="F6531" t="s">
        <v>9782</v>
      </c>
      <c r="G6531" s="2">
        <v>45362</v>
      </c>
      <c r="H6531">
        <v>53495350</v>
      </c>
      <c r="I6531" t="s">
        <v>10131</v>
      </c>
      <c r="J6531" t="s">
        <v>10132</v>
      </c>
      <c r="K6531" t="s">
        <v>32</v>
      </c>
      <c r="L6531">
        <v>200</v>
      </c>
      <c r="M6531">
        <v>13485</v>
      </c>
      <c r="N6531" t="s">
        <v>53</v>
      </c>
      <c r="O6531" t="s">
        <v>657</v>
      </c>
      <c r="P6531" s="4">
        <v>4000</v>
      </c>
      <c r="Q6531" s="4">
        <v>4000</v>
      </c>
      <c r="R6531" t="s">
        <v>819</v>
      </c>
      <c r="S6531" s="4">
        <v>7848000</v>
      </c>
      <c r="T6531" t="s">
        <v>144</v>
      </c>
      <c r="U6531">
        <v>200</v>
      </c>
      <c r="V6531" t="s">
        <v>658</v>
      </c>
      <c r="W6531" s="4">
        <f>Tabla1[[#This Row],[OS-Valor Unitario]]-Tabla1[[#This Row],[costo_antes_iva]]</f>
        <v>0</v>
      </c>
      <c r="X6531" s="4">
        <f>Tabla1[[#This Row],[OS-Valor Unitario]]*Tabla1[[#This Row],[CANTIDAD ENTREGA SATELITE]]</f>
        <v>800000</v>
      </c>
      <c r="Y6531" s="4">
        <f>Tabla1[[#This Row],[costo_antes_iva]]*Tabla1[[#This Row],[CANTIDAD ENTREGA SATELITE]]</f>
        <v>800000</v>
      </c>
      <c r="Z6531" s="4">
        <f>Tabla1[[#This Row],[Valor total OS]]-Tabla1[[#This Row],[valor total op]]</f>
        <v>0</v>
      </c>
    </row>
    <row r="6532" spans="1:26" x14ac:dyDescent="0.3">
      <c r="A6532">
        <v>5291</v>
      </c>
      <c r="B6532">
        <v>1</v>
      </c>
      <c r="C6532" t="s">
        <v>10129</v>
      </c>
      <c r="D6532" t="s">
        <v>10130</v>
      </c>
      <c r="E6532" t="s">
        <v>219</v>
      </c>
      <c r="F6532" t="s">
        <v>9782</v>
      </c>
      <c r="G6532" s="2">
        <v>45362</v>
      </c>
      <c r="H6532">
        <v>53495350</v>
      </c>
      <c r="I6532" t="s">
        <v>10131</v>
      </c>
      <c r="J6532" t="s">
        <v>10132</v>
      </c>
      <c r="K6532" t="s">
        <v>64</v>
      </c>
      <c r="L6532">
        <v>200</v>
      </c>
      <c r="M6532">
        <v>13458</v>
      </c>
      <c r="N6532" t="s">
        <v>53</v>
      </c>
      <c r="O6532" t="s">
        <v>66</v>
      </c>
      <c r="P6532" s="4">
        <v>8000</v>
      </c>
      <c r="Q6532" s="4">
        <v>8000</v>
      </c>
      <c r="R6532" t="s">
        <v>819</v>
      </c>
      <c r="S6532" s="4">
        <v>7848000</v>
      </c>
      <c r="T6532" t="s">
        <v>144</v>
      </c>
      <c r="U6532">
        <v>200</v>
      </c>
      <c r="V6532" t="s">
        <v>66</v>
      </c>
      <c r="W6532" s="4">
        <f>Tabla1[[#This Row],[OS-Valor Unitario]]-Tabla1[[#This Row],[costo_antes_iva]]</f>
        <v>0</v>
      </c>
      <c r="X6532" s="4">
        <f>Tabla1[[#This Row],[OS-Valor Unitario]]*Tabla1[[#This Row],[CANTIDAD ENTREGA SATELITE]]</f>
        <v>1600000</v>
      </c>
      <c r="Y6532" s="4">
        <f>Tabla1[[#This Row],[costo_antes_iva]]*Tabla1[[#This Row],[CANTIDAD ENTREGA SATELITE]]</f>
        <v>1600000</v>
      </c>
      <c r="Z6532" s="4">
        <f>Tabla1[[#This Row],[Valor total OS]]-Tabla1[[#This Row],[valor total op]]</f>
        <v>0</v>
      </c>
    </row>
    <row r="6533" spans="1:26" x14ac:dyDescent="0.3">
      <c r="A6533">
        <v>5290</v>
      </c>
      <c r="B6533">
        <v>1</v>
      </c>
      <c r="C6533" t="s">
        <v>10133</v>
      </c>
      <c r="D6533" t="s">
        <v>10134</v>
      </c>
      <c r="E6533" t="s">
        <v>2867</v>
      </c>
      <c r="F6533" t="s">
        <v>450</v>
      </c>
      <c r="G6533" s="2">
        <v>45362</v>
      </c>
      <c r="H6533">
        <v>53492649</v>
      </c>
      <c r="I6533" t="s">
        <v>10135</v>
      </c>
      <c r="J6533" t="s">
        <v>10136</v>
      </c>
      <c r="K6533" t="s">
        <v>77</v>
      </c>
      <c r="L6533">
        <v>8</v>
      </c>
      <c r="M6533">
        <v>13310</v>
      </c>
      <c r="N6533" t="s">
        <v>53</v>
      </c>
      <c r="O6533" t="s">
        <v>3605</v>
      </c>
      <c r="P6533" s="4">
        <v>1100</v>
      </c>
      <c r="Q6533" s="4">
        <v>1100</v>
      </c>
      <c r="R6533" t="s">
        <v>819</v>
      </c>
      <c r="S6533" s="4">
        <v>713232</v>
      </c>
      <c r="T6533" t="s">
        <v>238</v>
      </c>
      <c r="U6533">
        <v>4</v>
      </c>
      <c r="V6533" t="s">
        <v>3606</v>
      </c>
      <c r="W6533" s="4">
        <f>Tabla1[[#This Row],[OS-Valor Unitario]]-Tabla1[[#This Row],[costo_antes_iva]]</f>
        <v>0</v>
      </c>
      <c r="X6533" s="4">
        <f>Tabla1[[#This Row],[OS-Valor Unitario]]*Tabla1[[#This Row],[CANTIDAD ENTREGA SATELITE]]</f>
        <v>4400</v>
      </c>
      <c r="Y6533" s="4">
        <f>Tabla1[[#This Row],[costo_antes_iva]]*Tabla1[[#This Row],[CANTIDAD ENTREGA SATELITE]]</f>
        <v>4400</v>
      </c>
      <c r="Z6533" s="4">
        <f>Tabla1[[#This Row],[Valor total OS]]-Tabla1[[#This Row],[valor total op]]</f>
        <v>0</v>
      </c>
    </row>
    <row r="6534" spans="1:26" x14ac:dyDescent="0.3">
      <c r="A6534">
        <v>5290</v>
      </c>
      <c r="B6534">
        <v>1</v>
      </c>
      <c r="C6534" t="s">
        <v>10133</v>
      </c>
      <c r="D6534" t="s">
        <v>10134</v>
      </c>
      <c r="E6534" t="s">
        <v>2867</v>
      </c>
      <c r="F6534" t="s">
        <v>450</v>
      </c>
      <c r="G6534" s="2">
        <v>45362</v>
      </c>
      <c r="H6534">
        <v>53492649</v>
      </c>
      <c r="I6534" t="s">
        <v>10135</v>
      </c>
      <c r="J6534" t="s">
        <v>10136</v>
      </c>
      <c r="K6534" t="s">
        <v>32</v>
      </c>
      <c r="L6534">
        <v>8</v>
      </c>
      <c r="M6534">
        <v>13328</v>
      </c>
      <c r="N6534" t="s">
        <v>53</v>
      </c>
      <c r="O6534" t="s">
        <v>6227</v>
      </c>
      <c r="P6534" s="4">
        <v>14000</v>
      </c>
      <c r="Q6534" s="4">
        <v>14000</v>
      </c>
      <c r="R6534" t="s">
        <v>819</v>
      </c>
      <c r="S6534" s="4">
        <v>713232</v>
      </c>
      <c r="T6534" t="s">
        <v>238</v>
      </c>
      <c r="U6534">
        <v>4</v>
      </c>
      <c r="V6534" t="s">
        <v>6228</v>
      </c>
      <c r="W6534" s="4">
        <f>Tabla1[[#This Row],[OS-Valor Unitario]]-Tabla1[[#This Row],[costo_antes_iva]]</f>
        <v>0</v>
      </c>
      <c r="X6534" s="4">
        <f>Tabla1[[#This Row],[OS-Valor Unitario]]*Tabla1[[#This Row],[CANTIDAD ENTREGA SATELITE]]</f>
        <v>56000</v>
      </c>
      <c r="Y6534" s="4">
        <f>Tabla1[[#This Row],[costo_antes_iva]]*Tabla1[[#This Row],[CANTIDAD ENTREGA SATELITE]]</f>
        <v>56000</v>
      </c>
      <c r="Z6534" s="4">
        <f>Tabla1[[#This Row],[Valor total OS]]-Tabla1[[#This Row],[valor total op]]</f>
        <v>0</v>
      </c>
    </row>
    <row r="6535" spans="1:26" x14ac:dyDescent="0.3">
      <c r="A6535">
        <v>5514</v>
      </c>
      <c r="B6535">
        <v>2</v>
      </c>
      <c r="C6535" t="s">
        <v>8325</v>
      </c>
      <c r="D6535" t="s">
        <v>8326</v>
      </c>
      <c r="E6535" t="s">
        <v>228</v>
      </c>
      <c r="F6535" t="s">
        <v>3602</v>
      </c>
      <c r="G6535" s="2">
        <v>45359</v>
      </c>
      <c r="H6535">
        <v>53459751</v>
      </c>
      <c r="I6535" t="s">
        <v>8327</v>
      </c>
      <c r="J6535" t="s">
        <v>8324</v>
      </c>
      <c r="K6535" t="s">
        <v>64</v>
      </c>
      <c r="L6535">
        <v>104</v>
      </c>
      <c r="M6535">
        <v>14823</v>
      </c>
      <c r="N6535" t="s">
        <v>285</v>
      </c>
      <c r="O6535" t="s">
        <v>66</v>
      </c>
      <c r="P6535" s="4">
        <v>2000</v>
      </c>
      <c r="Q6535" s="4">
        <v>3000</v>
      </c>
      <c r="R6535" t="s">
        <v>819</v>
      </c>
      <c r="S6535" s="4">
        <v>129350312</v>
      </c>
      <c r="T6535" t="s">
        <v>230</v>
      </c>
      <c r="U6535">
        <v>59</v>
      </c>
      <c r="V6535" t="s">
        <v>66</v>
      </c>
      <c r="W6535" s="4">
        <f>Tabla1[[#This Row],[OS-Valor Unitario]]-Tabla1[[#This Row],[costo_antes_iva]]</f>
        <v>1000</v>
      </c>
      <c r="X6535" s="4">
        <f>Tabla1[[#This Row],[OS-Valor Unitario]]*Tabla1[[#This Row],[CANTIDAD ENTREGA SATELITE]]</f>
        <v>177000</v>
      </c>
      <c r="Y6535" s="4">
        <f>Tabla1[[#This Row],[costo_antes_iva]]*Tabla1[[#This Row],[CANTIDAD ENTREGA SATELITE]]</f>
        <v>118000</v>
      </c>
      <c r="Z6535" s="4">
        <f>Tabla1[[#This Row],[Valor total OS]]-Tabla1[[#This Row],[valor total op]]</f>
        <v>59000</v>
      </c>
    </row>
    <row r="6536" spans="1:26" x14ac:dyDescent="0.3">
      <c r="A6536">
        <v>5514</v>
      </c>
      <c r="B6536">
        <v>2</v>
      </c>
      <c r="C6536" t="s">
        <v>8325</v>
      </c>
      <c r="D6536" t="s">
        <v>8326</v>
      </c>
      <c r="E6536" t="s">
        <v>228</v>
      </c>
      <c r="F6536" t="s">
        <v>3602</v>
      </c>
      <c r="G6536" s="2">
        <v>45359</v>
      </c>
      <c r="H6536">
        <v>53459751</v>
      </c>
      <c r="I6536" t="s">
        <v>8327</v>
      </c>
      <c r="J6536" t="s">
        <v>8324</v>
      </c>
      <c r="K6536" t="s">
        <v>64</v>
      </c>
      <c r="L6536">
        <v>104</v>
      </c>
      <c r="M6536">
        <v>14823</v>
      </c>
      <c r="N6536" t="s">
        <v>285</v>
      </c>
      <c r="O6536" t="s">
        <v>66</v>
      </c>
      <c r="P6536" s="4">
        <v>2000</v>
      </c>
      <c r="Q6536" s="4">
        <v>3000</v>
      </c>
      <c r="R6536" t="s">
        <v>819</v>
      </c>
      <c r="S6536" s="4">
        <v>129350312</v>
      </c>
      <c r="T6536" t="s">
        <v>230</v>
      </c>
      <c r="U6536">
        <v>45</v>
      </c>
      <c r="V6536" t="s">
        <v>66</v>
      </c>
      <c r="W6536" s="4">
        <f>Tabla1[[#This Row],[OS-Valor Unitario]]-Tabla1[[#This Row],[costo_antes_iva]]</f>
        <v>1000</v>
      </c>
      <c r="X6536" s="4">
        <f>Tabla1[[#This Row],[OS-Valor Unitario]]*Tabla1[[#This Row],[CANTIDAD ENTREGA SATELITE]]</f>
        <v>135000</v>
      </c>
      <c r="Y6536" s="4">
        <f>Tabla1[[#This Row],[costo_antes_iva]]*Tabla1[[#This Row],[CANTIDAD ENTREGA SATELITE]]</f>
        <v>90000</v>
      </c>
      <c r="Z6536" s="4">
        <f>Tabla1[[#This Row],[Valor total OS]]-Tabla1[[#This Row],[valor total op]]</f>
        <v>45000</v>
      </c>
    </row>
    <row r="6537" spans="1:26" x14ac:dyDescent="0.3">
      <c r="A6537">
        <v>5514</v>
      </c>
      <c r="B6537">
        <v>2</v>
      </c>
      <c r="C6537" t="s">
        <v>8325</v>
      </c>
      <c r="D6537" t="s">
        <v>8326</v>
      </c>
      <c r="E6537" t="s">
        <v>228</v>
      </c>
      <c r="F6537" t="s">
        <v>3602</v>
      </c>
      <c r="G6537" s="2">
        <v>45359</v>
      </c>
      <c r="H6537">
        <v>53459751</v>
      </c>
      <c r="I6537" t="s">
        <v>8327</v>
      </c>
      <c r="J6537" t="s">
        <v>8324</v>
      </c>
      <c r="K6537" t="s">
        <v>32</v>
      </c>
      <c r="L6537">
        <v>45</v>
      </c>
      <c r="M6537">
        <v>15029</v>
      </c>
      <c r="N6537" t="s">
        <v>285</v>
      </c>
      <c r="O6537" t="s">
        <v>472</v>
      </c>
      <c r="P6537" s="4">
        <v>7500</v>
      </c>
      <c r="Q6537" s="4">
        <v>7500</v>
      </c>
      <c r="R6537" t="s">
        <v>819</v>
      </c>
      <c r="S6537" s="4">
        <v>129350312</v>
      </c>
      <c r="T6537" t="s">
        <v>230</v>
      </c>
      <c r="U6537">
        <v>45</v>
      </c>
      <c r="V6537" t="s">
        <v>472</v>
      </c>
      <c r="W6537" s="4">
        <f>Tabla1[[#This Row],[OS-Valor Unitario]]-Tabla1[[#This Row],[costo_antes_iva]]</f>
        <v>0</v>
      </c>
      <c r="X6537" s="4">
        <f>Tabla1[[#This Row],[OS-Valor Unitario]]*Tabla1[[#This Row],[CANTIDAD ENTREGA SATELITE]]</f>
        <v>337500</v>
      </c>
      <c r="Y6537" s="4">
        <f>Tabla1[[#This Row],[costo_antes_iva]]*Tabla1[[#This Row],[CANTIDAD ENTREGA SATELITE]]</f>
        <v>337500</v>
      </c>
      <c r="Z6537" s="4">
        <f>Tabla1[[#This Row],[Valor total OS]]-Tabla1[[#This Row],[valor total op]]</f>
        <v>0</v>
      </c>
    </row>
    <row r="6538" spans="1:26" x14ac:dyDescent="0.3">
      <c r="A6538">
        <v>5514</v>
      </c>
      <c r="B6538">
        <v>2</v>
      </c>
      <c r="C6538" t="s">
        <v>8325</v>
      </c>
      <c r="D6538" t="s">
        <v>8326</v>
      </c>
      <c r="E6538" t="s">
        <v>228</v>
      </c>
      <c r="F6538" t="s">
        <v>3602</v>
      </c>
      <c r="G6538" s="2">
        <v>45359</v>
      </c>
      <c r="H6538">
        <v>53459751</v>
      </c>
      <c r="I6538" t="s">
        <v>8327</v>
      </c>
      <c r="J6538" t="s">
        <v>8324</v>
      </c>
      <c r="K6538" t="s">
        <v>32</v>
      </c>
      <c r="L6538">
        <v>59</v>
      </c>
      <c r="M6538">
        <v>15028</v>
      </c>
      <c r="N6538" t="s">
        <v>285</v>
      </c>
      <c r="O6538" t="s">
        <v>5936</v>
      </c>
      <c r="P6538" s="4">
        <v>7500</v>
      </c>
      <c r="Q6538" s="4">
        <v>7500</v>
      </c>
      <c r="R6538" t="s">
        <v>819</v>
      </c>
      <c r="S6538" s="4">
        <v>129350312</v>
      </c>
      <c r="T6538" t="s">
        <v>230</v>
      </c>
      <c r="U6538">
        <v>59</v>
      </c>
      <c r="V6538" t="s">
        <v>5936</v>
      </c>
      <c r="W6538" s="4">
        <f>Tabla1[[#This Row],[OS-Valor Unitario]]-Tabla1[[#This Row],[costo_antes_iva]]</f>
        <v>0</v>
      </c>
      <c r="X6538" s="4">
        <f>Tabla1[[#This Row],[OS-Valor Unitario]]*Tabla1[[#This Row],[CANTIDAD ENTREGA SATELITE]]</f>
        <v>442500</v>
      </c>
      <c r="Y6538" s="4">
        <f>Tabla1[[#This Row],[costo_antes_iva]]*Tabla1[[#This Row],[CANTIDAD ENTREGA SATELITE]]</f>
        <v>442500</v>
      </c>
      <c r="Z6538" s="4">
        <f>Tabla1[[#This Row],[Valor total OS]]-Tabla1[[#This Row],[valor total op]]</f>
        <v>0</v>
      </c>
    </row>
    <row r="6539" spans="1:26" x14ac:dyDescent="0.3">
      <c r="A6539">
        <v>5514</v>
      </c>
      <c r="B6539">
        <v>4</v>
      </c>
      <c r="C6539" t="s">
        <v>8328</v>
      </c>
      <c r="D6539" t="s">
        <v>8329</v>
      </c>
      <c r="E6539" t="s">
        <v>6727</v>
      </c>
      <c r="F6539" t="s">
        <v>3602</v>
      </c>
      <c r="G6539" s="2">
        <v>45359</v>
      </c>
      <c r="H6539">
        <v>53459869</v>
      </c>
      <c r="I6539" t="s">
        <v>8330</v>
      </c>
      <c r="J6539" t="s">
        <v>8324</v>
      </c>
      <c r="K6539" t="s">
        <v>77</v>
      </c>
      <c r="L6539">
        <v>102</v>
      </c>
      <c r="M6539">
        <v>15112</v>
      </c>
      <c r="N6539" t="s">
        <v>285</v>
      </c>
      <c r="O6539" t="s">
        <v>3605</v>
      </c>
      <c r="P6539" s="4">
        <v>1300</v>
      </c>
      <c r="Q6539" s="4">
        <v>1000</v>
      </c>
      <c r="R6539" t="s">
        <v>819</v>
      </c>
      <c r="S6539" s="4">
        <v>129350312</v>
      </c>
      <c r="T6539" t="s">
        <v>794</v>
      </c>
      <c r="U6539">
        <v>102</v>
      </c>
      <c r="V6539" t="s">
        <v>3606</v>
      </c>
      <c r="W6539" s="4">
        <f>Tabla1[[#This Row],[OS-Valor Unitario]]-Tabla1[[#This Row],[costo_antes_iva]]</f>
        <v>-300</v>
      </c>
      <c r="X6539" s="4">
        <f>Tabla1[[#This Row],[OS-Valor Unitario]]*Tabla1[[#This Row],[CANTIDAD ENTREGA SATELITE]]</f>
        <v>102000</v>
      </c>
      <c r="Y6539" s="4">
        <f>Tabla1[[#This Row],[costo_antes_iva]]*Tabla1[[#This Row],[CANTIDAD ENTREGA SATELITE]]</f>
        <v>132600</v>
      </c>
      <c r="Z6539" s="4">
        <f>Tabla1[[#This Row],[Valor total OS]]-Tabla1[[#This Row],[valor total op]]</f>
        <v>-30600</v>
      </c>
    </row>
    <row r="6540" spans="1:26" x14ac:dyDescent="0.3">
      <c r="A6540">
        <v>5514</v>
      </c>
      <c r="B6540">
        <v>4</v>
      </c>
      <c r="C6540" t="s">
        <v>8328</v>
      </c>
      <c r="D6540" t="s">
        <v>8329</v>
      </c>
      <c r="E6540" t="s">
        <v>6727</v>
      </c>
      <c r="F6540" t="s">
        <v>3602</v>
      </c>
      <c r="G6540" s="2">
        <v>45359</v>
      </c>
      <c r="H6540">
        <v>53459869</v>
      </c>
      <c r="I6540" t="s">
        <v>8330</v>
      </c>
      <c r="J6540" t="s">
        <v>8324</v>
      </c>
      <c r="K6540" t="s">
        <v>77</v>
      </c>
      <c r="L6540">
        <v>33</v>
      </c>
      <c r="M6540">
        <v>15113</v>
      </c>
      <c r="N6540" t="s">
        <v>285</v>
      </c>
      <c r="O6540" t="s">
        <v>78</v>
      </c>
      <c r="P6540" s="4">
        <v>1300</v>
      </c>
      <c r="Q6540" s="4">
        <v>1000</v>
      </c>
      <c r="R6540" t="s">
        <v>819</v>
      </c>
      <c r="S6540" s="4">
        <v>129350312</v>
      </c>
      <c r="T6540" t="s">
        <v>794</v>
      </c>
      <c r="U6540">
        <v>33</v>
      </c>
      <c r="V6540" t="s">
        <v>79</v>
      </c>
      <c r="W6540" s="4">
        <f>Tabla1[[#This Row],[OS-Valor Unitario]]-Tabla1[[#This Row],[costo_antes_iva]]</f>
        <v>-300</v>
      </c>
      <c r="X6540" s="4">
        <f>Tabla1[[#This Row],[OS-Valor Unitario]]*Tabla1[[#This Row],[CANTIDAD ENTREGA SATELITE]]</f>
        <v>33000</v>
      </c>
      <c r="Y6540" s="4">
        <f>Tabla1[[#This Row],[costo_antes_iva]]*Tabla1[[#This Row],[CANTIDAD ENTREGA SATELITE]]</f>
        <v>42900</v>
      </c>
      <c r="Z6540" s="4">
        <f>Tabla1[[#This Row],[Valor total OS]]-Tabla1[[#This Row],[valor total op]]</f>
        <v>-9900</v>
      </c>
    </row>
    <row r="6541" spans="1:26" x14ac:dyDescent="0.3">
      <c r="A6541">
        <v>5514</v>
      </c>
      <c r="B6541">
        <v>4</v>
      </c>
      <c r="C6541" t="s">
        <v>8328</v>
      </c>
      <c r="D6541" t="s">
        <v>8329</v>
      </c>
      <c r="E6541" t="s">
        <v>6727</v>
      </c>
      <c r="F6541" t="s">
        <v>3602</v>
      </c>
      <c r="G6541" s="2">
        <v>45359</v>
      </c>
      <c r="H6541">
        <v>53459869</v>
      </c>
      <c r="I6541" t="s">
        <v>8330</v>
      </c>
      <c r="J6541" t="s">
        <v>8324</v>
      </c>
      <c r="K6541" t="s">
        <v>1619</v>
      </c>
      <c r="L6541">
        <v>33</v>
      </c>
      <c r="M6541">
        <v>14837</v>
      </c>
      <c r="N6541" t="s">
        <v>285</v>
      </c>
      <c r="O6541" t="s">
        <v>4948</v>
      </c>
      <c r="P6541" s="4">
        <v>8800</v>
      </c>
      <c r="Q6541" s="4">
        <v>8000</v>
      </c>
      <c r="R6541" t="s">
        <v>819</v>
      </c>
      <c r="S6541" s="4">
        <v>129350312</v>
      </c>
      <c r="T6541" t="s">
        <v>794</v>
      </c>
      <c r="U6541">
        <v>33</v>
      </c>
      <c r="V6541" t="s">
        <v>4949</v>
      </c>
      <c r="W6541" s="4">
        <f>Tabla1[[#This Row],[OS-Valor Unitario]]-Tabla1[[#This Row],[costo_antes_iva]]</f>
        <v>-800</v>
      </c>
      <c r="X6541" s="4">
        <f>Tabla1[[#This Row],[OS-Valor Unitario]]*Tabla1[[#This Row],[CANTIDAD ENTREGA SATELITE]]</f>
        <v>264000</v>
      </c>
      <c r="Y6541" s="4">
        <f>Tabla1[[#This Row],[costo_antes_iva]]*Tabla1[[#This Row],[CANTIDAD ENTREGA SATELITE]]</f>
        <v>290400</v>
      </c>
      <c r="Z6541" s="4">
        <f>Tabla1[[#This Row],[Valor total OS]]-Tabla1[[#This Row],[valor total op]]</f>
        <v>-26400</v>
      </c>
    </row>
    <row r="6542" spans="1:26" x14ac:dyDescent="0.3">
      <c r="A6542">
        <v>5514</v>
      </c>
      <c r="B6542">
        <v>4</v>
      </c>
      <c r="C6542" t="s">
        <v>8328</v>
      </c>
      <c r="D6542" t="s">
        <v>8329</v>
      </c>
      <c r="E6542" t="s">
        <v>6727</v>
      </c>
      <c r="F6542" t="s">
        <v>3602</v>
      </c>
      <c r="G6542" s="2">
        <v>45359</v>
      </c>
      <c r="H6542">
        <v>53459869</v>
      </c>
      <c r="I6542" t="s">
        <v>8330</v>
      </c>
      <c r="J6542" t="s">
        <v>8324</v>
      </c>
      <c r="K6542" t="s">
        <v>1619</v>
      </c>
      <c r="L6542">
        <v>102</v>
      </c>
      <c r="M6542">
        <v>14836</v>
      </c>
      <c r="N6542" t="s">
        <v>285</v>
      </c>
      <c r="O6542" t="s">
        <v>5948</v>
      </c>
      <c r="P6542" s="4">
        <v>8800</v>
      </c>
      <c r="Q6542" s="4">
        <v>8000</v>
      </c>
      <c r="R6542" t="s">
        <v>819</v>
      </c>
      <c r="S6542" s="4">
        <v>129350312</v>
      </c>
      <c r="T6542" t="s">
        <v>794</v>
      </c>
      <c r="U6542">
        <v>102</v>
      </c>
      <c r="V6542" t="s">
        <v>5949</v>
      </c>
      <c r="W6542" s="4">
        <f>Tabla1[[#This Row],[OS-Valor Unitario]]-Tabla1[[#This Row],[costo_antes_iva]]</f>
        <v>-800</v>
      </c>
      <c r="X6542" s="4">
        <f>Tabla1[[#This Row],[OS-Valor Unitario]]*Tabla1[[#This Row],[CANTIDAD ENTREGA SATELITE]]</f>
        <v>816000</v>
      </c>
      <c r="Y6542" s="4">
        <f>Tabla1[[#This Row],[costo_antes_iva]]*Tabla1[[#This Row],[CANTIDAD ENTREGA SATELITE]]</f>
        <v>897600</v>
      </c>
      <c r="Z6542" s="4">
        <f>Tabla1[[#This Row],[Valor total OS]]-Tabla1[[#This Row],[valor total op]]</f>
        <v>-81600</v>
      </c>
    </row>
    <row r="6543" spans="1:26" x14ac:dyDescent="0.3">
      <c r="A6543">
        <v>5514</v>
      </c>
      <c r="B6543">
        <v>5</v>
      </c>
      <c r="C6543" t="s">
        <v>8331</v>
      </c>
      <c r="D6543" t="s">
        <v>8332</v>
      </c>
      <c r="E6543" t="s">
        <v>6731</v>
      </c>
      <c r="F6543" t="s">
        <v>3602</v>
      </c>
      <c r="G6543" s="2">
        <v>45359</v>
      </c>
      <c r="H6543">
        <v>53459915</v>
      </c>
      <c r="I6543" t="s">
        <v>8333</v>
      </c>
      <c r="J6543" t="s">
        <v>8324</v>
      </c>
      <c r="K6543" t="s">
        <v>77</v>
      </c>
      <c r="L6543">
        <v>78</v>
      </c>
      <c r="M6543">
        <v>15321</v>
      </c>
      <c r="N6543" t="s">
        <v>285</v>
      </c>
      <c r="O6543" t="s">
        <v>3605</v>
      </c>
      <c r="P6543" s="4">
        <v>1300</v>
      </c>
      <c r="Q6543" s="4">
        <v>2000</v>
      </c>
      <c r="R6543" t="s">
        <v>819</v>
      </c>
      <c r="S6543" s="4">
        <v>129350312</v>
      </c>
      <c r="T6543" t="s">
        <v>794</v>
      </c>
      <c r="U6543">
        <v>45</v>
      </c>
      <c r="V6543" t="s">
        <v>3606</v>
      </c>
      <c r="W6543" s="4">
        <f>Tabla1[[#This Row],[OS-Valor Unitario]]-Tabla1[[#This Row],[costo_antes_iva]]</f>
        <v>700</v>
      </c>
      <c r="X6543" s="4">
        <f>Tabla1[[#This Row],[OS-Valor Unitario]]*Tabla1[[#This Row],[CANTIDAD ENTREGA SATELITE]]</f>
        <v>90000</v>
      </c>
      <c r="Y6543" s="4">
        <f>Tabla1[[#This Row],[costo_antes_iva]]*Tabla1[[#This Row],[CANTIDAD ENTREGA SATELITE]]</f>
        <v>58500</v>
      </c>
      <c r="Z6543" s="4">
        <f>Tabla1[[#This Row],[Valor total OS]]-Tabla1[[#This Row],[valor total op]]</f>
        <v>31500</v>
      </c>
    </row>
    <row r="6544" spans="1:26" x14ac:dyDescent="0.3">
      <c r="A6544">
        <v>5514</v>
      </c>
      <c r="B6544">
        <v>5</v>
      </c>
      <c r="C6544" t="s">
        <v>8331</v>
      </c>
      <c r="D6544" t="s">
        <v>8332</v>
      </c>
      <c r="E6544" t="s">
        <v>6731</v>
      </c>
      <c r="F6544" t="s">
        <v>3602</v>
      </c>
      <c r="G6544" s="2">
        <v>45359</v>
      </c>
      <c r="H6544">
        <v>53459915</v>
      </c>
      <c r="I6544" t="s">
        <v>8333</v>
      </c>
      <c r="J6544" t="s">
        <v>8324</v>
      </c>
      <c r="K6544" t="s">
        <v>77</v>
      </c>
      <c r="L6544">
        <v>78</v>
      </c>
      <c r="M6544">
        <v>15321</v>
      </c>
      <c r="N6544" t="s">
        <v>285</v>
      </c>
      <c r="O6544" t="s">
        <v>3605</v>
      </c>
      <c r="P6544" s="4">
        <v>1300</v>
      </c>
      <c r="Q6544" s="4">
        <v>2000</v>
      </c>
      <c r="R6544" t="s">
        <v>819</v>
      </c>
      <c r="S6544" s="4">
        <v>129350312</v>
      </c>
      <c r="T6544" t="s">
        <v>794</v>
      </c>
      <c r="U6544">
        <v>33</v>
      </c>
      <c r="V6544" t="s">
        <v>3606</v>
      </c>
      <c r="W6544" s="4">
        <f>Tabla1[[#This Row],[OS-Valor Unitario]]-Tabla1[[#This Row],[costo_antes_iva]]</f>
        <v>700</v>
      </c>
      <c r="X6544" s="4">
        <f>Tabla1[[#This Row],[OS-Valor Unitario]]*Tabla1[[#This Row],[CANTIDAD ENTREGA SATELITE]]</f>
        <v>66000</v>
      </c>
      <c r="Y6544" s="4">
        <f>Tabla1[[#This Row],[costo_antes_iva]]*Tabla1[[#This Row],[CANTIDAD ENTREGA SATELITE]]</f>
        <v>42900</v>
      </c>
      <c r="Z6544" s="4">
        <f>Tabla1[[#This Row],[Valor total OS]]-Tabla1[[#This Row],[valor total op]]</f>
        <v>23100</v>
      </c>
    </row>
    <row r="6545" spans="1:26" x14ac:dyDescent="0.3">
      <c r="A6545">
        <v>5514</v>
      </c>
      <c r="B6545">
        <v>5</v>
      </c>
      <c r="C6545" t="s">
        <v>8331</v>
      </c>
      <c r="D6545" t="s">
        <v>8332</v>
      </c>
      <c r="E6545" t="s">
        <v>6731</v>
      </c>
      <c r="F6545" t="s">
        <v>3602</v>
      </c>
      <c r="G6545" s="2">
        <v>45359</v>
      </c>
      <c r="H6545">
        <v>53459915</v>
      </c>
      <c r="I6545" t="s">
        <v>8333</v>
      </c>
      <c r="J6545" t="s">
        <v>8324</v>
      </c>
      <c r="K6545" t="s">
        <v>32</v>
      </c>
      <c r="L6545">
        <v>80</v>
      </c>
      <c r="M6545">
        <v>14850</v>
      </c>
      <c r="N6545" t="s">
        <v>285</v>
      </c>
      <c r="O6545" t="s">
        <v>110</v>
      </c>
      <c r="P6545" s="4">
        <v>8800</v>
      </c>
      <c r="Q6545" s="4">
        <v>8000</v>
      </c>
      <c r="R6545" t="s">
        <v>819</v>
      </c>
      <c r="S6545" s="4">
        <v>129350312</v>
      </c>
      <c r="T6545" t="s">
        <v>794</v>
      </c>
      <c r="U6545">
        <v>45</v>
      </c>
      <c r="V6545" t="s">
        <v>110</v>
      </c>
      <c r="W6545" s="4">
        <f>Tabla1[[#This Row],[OS-Valor Unitario]]-Tabla1[[#This Row],[costo_antes_iva]]</f>
        <v>-800</v>
      </c>
      <c r="X6545" s="4">
        <f>Tabla1[[#This Row],[OS-Valor Unitario]]*Tabla1[[#This Row],[CANTIDAD ENTREGA SATELITE]]</f>
        <v>360000</v>
      </c>
      <c r="Y6545" s="4">
        <f>Tabla1[[#This Row],[costo_antes_iva]]*Tabla1[[#This Row],[CANTIDAD ENTREGA SATELITE]]</f>
        <v>396000</v>
      </c>
      <c r="Z6545" s="4">
        <f>Tabla1[[#This Row],[Valor total OS]]-Tabla1[[#This Row],[valor total op]]</f>
        <v>-36000</v>
      </c>
    </row>
    <row r="6546" spans="1:26" x14ac:dyDescent="0.3">
      <c r="A6546">
        <v>5514</v>
      </c>
      <c r="B6546">
        <v>5</v>
      </c>
      <c r="C6546" t="s">
        <v>8331</v>
      </c>
      <c r="D6546" t="s">
        <v>8332</v>
      </c>
      <c r="E6546" t="s">
        <v>6731</v>
      </c>
      <c r="F6546" t="s">
        <v>3602</v>
      </c>
      <c r="G6546" s="2">
        <v>45359</v>
      </c>
      <c r="H6546">
        <v>53459915</v>
      </c>
      <c r="I6546" t="s">
        <v>8333</v>
      </c>
      <c r="J6546" t="s">
        <v>8324</v>
      </c>
      <c r="K6546" t="s">
        <v>32</v>
      </c>
      <c r="L6546">
        <v>80</v>
      </c>
      <c r="M6546">
        <v>14850</v>
      </c>
      <c r="N6546" t="s">
        <v>285</v>
      </c>
      <c r="O6546" t="s">
        <v>110</v>
      </c>
      <c r="P6546" s="4">
        <v>8800</v>
      </c>
      <c r="Q6546" s="4">
        <v>8000</v>
      </c>
      <c r="R6546" t="s">
        <v>819</v>
      </c>
      <c r="S6546" s="4">
        <v>129350312</v>
      </c>
      <c r="T6546" t="s">
        <v>794</v>
      </c>
      <c r="U6546">
        <v>35</v>
      </c>
      <c r="V6546" t="s">
        <v>110</v>
      </c>
      <c r="W6546" s="4">
        <f>Tabla1[[#This Row],[OS-Valor Unitario]]-Tabla1[[#This Row],[costo_antes_iva]]</f>
        <v>-800</v>
      </c>
      <c r="X6546" s="4">
        <f>Tabla1[[#This Row],[OS-Valor Unitario]]*Tabla1[[#This Row],[CANTIDAD ENTREGA SATELITE]]</f>
        <v>280000</v>
      </c>
      <c r="Y6546" s="4">
        <f>Tabla1[[#This Row],[costo_antes_iva]]*Tabla1[[#This Row],[CANTIDAD ENTREGA SATELITE]]</f>
        <v>308000</v>
      </c>
      <c r="Z6546" s="4">
        <f>Tabla1[[#This Row],[Valor total OS]]-Tabla1[[#This Row],[valor total op]]</f>
        <v>-28000</v>
      </c>
    </row>
    <row r="6547" spans="1:26" x14ac:dyDescent="0.3">
      <c r="A6547">
        <v>5514</v>
      </c>
      <c r="B6547">
        <v>6</v>
      </c>
      <c r="C6547" t="s">
        <v>8334</v>
      </c>
      <c r="D6547" t="s">
        <v>8335</v>
      </c>
      <c r="E6547" t="s">
        <v>6735</v>
      </c>
      <c r="F6547" t="s">
        <v>3602</v>
      </c>
      <c r="G6547" s="2">
        <v>45359</v>
      </c>
      <c r="H6547">
        <v>53459760</v>
      </c>
      <c r="I6547" t="s">
        <v>8336</v>
      </c>
      <c r="J6547" t="s">
        <v>8324</v>
      </c>
      <c r="K6547" t="s">
        <v>77</v>
      </c>
      <c r="L6547">
        <v>162</v>
      </c>
      <c r="M6547">
        <v>15239</v>
      </c>
      <c r="N6547" t="s">
        <v>285</v>
      </c>
      <c r="O6547" t="s">
        <v>3605</v>
      </c>
      <c r="P6547" s="4">
        <v>1300</v>
      </c>
      <c r="Q6547" s="4">
        <v>1200</v>
      </c>
      <c r="R6547" t="s">
        <v>819</v>
      </c>
      <c r="S6547" s="4">
        <v>129350312</v>
      </c>
      <c r="T6547" t="s">
        <v>794</v>
      </c>
      <c r="U6547">
        <v>99</v>
      </c>
      <c r="V6547" t="s">
        <v>3606</v>
      </c>
      <c r="W6547" s="4">
        <f>Tabla1[[#This Row],[OS-Valor Unitario]]-Tabla1[[#This Row],[costo_antes_iva]]</f>
        <v>-100</v>
      </c>
      <c r="X6547" s="4">
        <f>Tabla1[[#This Row],[OS-Valor Unitario]]*Tabla1[[#This Row],[CANTIDAD ENTREGA SATELITE]]</f>
        <v>118800</v>
      </c>
      <c r="Y6547" s="4">
        <f>Tabla1[[#This Row],[costo_antes_iva]]*Tabla1[[#This Row],[CANTIDAD ENTREGA SATELITE]]</f>
        <v>128700</v>
      </c>
      <c r="Z6547" s="4">
        <f>Tabla1[[#This Row],[Valor total OS]]-Tabla1[[#This Row],[valor total op]]</f>
        <v>-9900</v>
      </c>
    </row>
    <row r="6548" spans="1:26" x14ac:dyDescent="0.3">
      <c r="A6548">
        <v>5514</v>
      </c>
      <c r="B6548">
        <v>6</v>
      </c>
      <c r="C6548" t="s">
        <v>8334</v>
      </c>
      <c r="D6548" t="s">
        <v>8335</v>
      </c>
      <c r="E6548" t="s">
        <v>6735</v>
      </c>
      <c r="F6548" t="s">
        <v>3602</v>
      </c>
      <c r="G6548" s="2">
        <v>45359</v>
      </c>
      <c r="H6548">
        <v>53459760</v>
      </c>
      <c r="I6548" t="s">
        <v>8336</v>
      </c>
      <c r="J6548" t="s">
        <v>8324</v>
      </c>
      <c r="K6548" t="s">
        <v>77</v>
      </c>
      <c r="L6548">
        <v>162</v>
      </c>
      <c r="M6548">
        <v>15239</v>
      </c>
      <c r="N6548" t="s">
        <v>285</v>
      </c>
      <c r="O6548" t="s">
        <v>3605</v>
      </c>
      <c r="P6548" s="4">
        <v>1300</v>
      </c>
      <c r="Q6548" s="4">
        <v>1200</v>
      </c>
      <c r="R6548" t="s">
        <v>819</v>
      </c>
      <c r="S6548" s="4">
        <v>129350312</v>
      </c>
      <c r="T6548" t="s">
        <v>794</v>
      </c>
      <c r="U6548">
        <v>63</v>
      </c>
      <c r="V6548" t="s">
        <v>3606</v>
      </c>
      <c r="W6548" s="4">
        <f>Tabla1[[#This Row],[OS-Valor Unitario]]-Tabla1[[#This Row],[costo_antes_iva]]</f>
        <v>-100</v>
      </c>
      <c r="X6548" s="4">
        <f>Tabla1[[#This Row],[OS-Valor Unitario]]*Tabla1[[#This Row],[CANTIDAD ENTREGA SATELITE]]</f>
        <v>75600</v>
      </c>
      <c r="Y6548" s="4">
        <f>Tabla1[[#This Row],[costo_antes_iva]]*Tabla1[[#This Row],[CANTIDAD ENTREGA SATELITE]]</f>
        <v>81900</v>
      </c>
      <c r="Z6548" s="4">
        <f>Tabla1[[#This Row],[Valor total OS]]-Tabla1[[#This Row],[valor total op]]</f>
        <v>-6300</v>
      </c>
    </row>
    <row r="6549" spans="1:26" x14ac:dyDescent="0.3">
      <c r="A6549">
        <v>5514</v>
      </c>
      <c r="B6549">
        <v>6</v>
      </c>
      <c r="C6549" t="s">
        <v>8334</v>
      </c>
      <c r="D6549" t="s">
        <v>8335</v>
      </c>
      <c r="E6549" t="s">
        <v>6735</v>
      </c>
      <c r="F6549" t="s">
        <v>3602</v>
      </c>
      <c r="G6549" s="2">
        <v>45359</v>
      </c>
      <c r="H6549">
        <v>53459760</v>
      </c>
      <c r="I6549" t="s">
        <v>8336</v>
      </c>
      <c r="J6549" t="s">
        <v>8324</v>
      </c>
      <c r="K6549" t="s">
        <v>32</v>
      </c>
      <c r="L6549">
        <v>166</v>
      </c>
      <c r="M6549">
        <v>14872</v>
      </c>
      <c r="N6549" t="s">
        <v>285</v>
      </c>
      <c r="O6549" t="s">
        <v>4948</v>
      </c>
      <c r="P6549" s="4">
        <v>8800</v>
      </c>
      <c r="Q6549" s="4">
        <v>8000</v>
      </c>
      <c r="R6549" t="s">
        <v>819</v>
      </c>
      <c r="S6549" s="4">
        <v>129350312</v>
      </c>
      <c r="T6549" t="s">
        <v>794</v>
      </c>
      <c r="U6549">
        <v>99</v>
      </c>
      <c r="V6549" t="s">
        <v>4949</v>
      </c>
      <c r="W6549" s="4">
        <f>Tabla1[[#This Row],[OS-Valor Unitario]]-Tabla1[[#This Row],[costo_antes_iva]]</f>
        <v>-800</v>
      </c>
      <c r="X6549" s="4">
        <f>Tabla1[[#This Row],[OS-Valor Unitario]]*Tabla1[[#This Row],[CANTIDAD ENTREGA SATELITE]]</f>
        <v>792000</v>
      </c>
      <c r="Y6549" s="4">
        <f>Tabla1[[#This Row],[costo_antes_iva]]*Tabla1[[#This Row],[CANTIDAD ENTREGA SATELITE]]</f>
        <v>871200</v>
      </c>
      <c r="Z6549" s="4">
        <f>Tabla1[[#This Row],[Valor total OS]]-Tabla1[[#This Row],[valor total op]]</f>
        <v>-79200</v>
      </c>
    </row>
    <row r="6550" spans="1:26" x14ac:dyDescent="0.3">
      <c r="A6550">
        <v>5514</v>
      </c>
      <c r="B6550">
        <v>6</v>
      </c>
      <c r="C6550" t="s">
        <v>8334</v>
      </c>
      <c r="D6550" t="s">
        <v>8335</v>
      </c>
      <c r="E6550" t="s">
        <v>6735</v>
      </c>
      <c r="F6550" t="s">
        <v>3602</v>
      </c>
      <c r="G6550" s="2">
        <v>45359</v>
      </c>
      <c r="H6550">
        <v>53459760</v>
      </c>
      <c r="I6550" t="s">
        <v>8336</v>
      </c>
      <c r="J6550" t="s">
        <v>8324</v>
      </c>
      <c r="K6550" t="s">
        <v>32</v>
      </c>
      <c r="L6550">
        <v>166</v>
      </c>
      <c r="M6550">
        <v>14872</v>
      </c>
      <c r="N6550" t="s">
        <v>285</v>
      </c>
      <c r="O6550" t="s">
        <v>4948</v>
      </c>
      <c r="P6550" s="4">
        <v>8800</v>
      </c>
      <c r="Q6550" s="4">
        <v>8000</v>
      </c>
      <c r="R6550" t="s">
        <v>819</v>
      </c>
      <c r="S6550" s="4">
        <v>129350312</v>
      </c>
      <c r="T6550" t="s">
        <v>794</v>
      </c>
      <c r="U6550">
        <v>67</v>
      </c>
      <c r="V6550" t="s">
        <v>4949</v>
      </c>
      <c r="W6550" s="4">
        <f>Tabla1[[#This Row],[OS-Valor Unitario]]-Tabla1[[#This Row],[costo_antes_iva]]</f>
        <v>-800</v>
      </c>
      <c r="X6550" s="4">
        <f>Tabla1[[#This Row],[OS-Valor Unitario]]*Tabla1[[#This Row],[CANTIDAD ENTREGA SATELITE]]</f>
        <v>536000</v>
      </c>
      <c r="Y6550" s="4">
        <f>Tabla1[[#This Row],[costo_antes_iva]]*Tabla1[[#This Row],[CANTIDAD ENTREGA SATELITE]]</f>
        <v>589600</v>
      </c>
      <c r="Z6550" s="4">
        <f>Tabla1[[#This Row],[Valor total OS]]-Tabla1[[#This Row],[valor total op]]</f>
        <v>-53600</v>
      </c>
    </row>
    <row r="6551" spans="1:26" x14ac:dyDescent="0.3">
      <c r="A6551">
        <v>5514</v>
      </c>
      <c r="B6551">
        <v>7</v>
      </c>
      <c r="C6551" t="s">
        <v>8337</v>
      </c>
      <c r="D6551" t="s">
        <v>8338</v>
      </c>
      <c r="E6551" t="s">
        <v>7975</v>
      </c>
      <c r="F6551" t="s">
        <v>3602</v>
      </c>
      <c r="G6551" s="2">
        <v>45359</v>
      </c>
      <c r="H6551">
        <v>53459927</v>
      </c>
      <c r="I6551" t="s">
        <v>8339</v>
      </c>
      <c r="J6551" t="s">
        <v>8324</v>
      </c>
      <c r="K6551" t="s">
        <v>1619</v>
      </c>
      <c r="L6551">
        <v>168</v>
      </c>
      <c r="M6551">
        <v>14833</v>
      </c>
      <c r="N6551" t="s">
        <v>285</v>
      </c>
      <c r="O6551" t="s">
        <v>132</v>
      </c>
      <c r="P6551" s="4">
        <v>7000</v>
      </c>
      <c r="Q6551" s="4">
        <v>4500</v>
      </c>
      <c r="R6551" t="s">
        <v>819</v>
      </c>
      <c r="S6551" s="4">
        <v>129350312</v>
      </c>
      <c r="T6551" t="s">
        <v>56</v>
      </c>
      <c r="U6551">
        <v>168</v>
      </c>
      <c r="V6551" t="s">
        <v>133</v>
      </c>
      <c r="W6551" s="4">
        <f>Tabla1[[#This Row],[OS-Valor Unitario]]-Tabla1[[#This Row],[costo_antes_iva]]</f>
        <v>-2500</v>
      </c>
      <c r="X6551" s="4">
        <f>Tabla1[[#This Row],[OS-Valor Unitario]]*Tabla1[[#This Row],[CANTIDAD ENTREGA SATELITE]]</f>
        <v>756000</v>
      </c>
      <c r="Y6551" s="4">
        <f>Tabla1[[#This Row],[costo_antes_iva]]*Tabla1[[#This Row],[CANTIDAD ENTREGA SATELITE]]</f>
        <v>1176000</v>
      </c>
      <c r="Z6551" s="4">
        <f>Tabla1[[#This Row],[Valor total OS]]-Tabla1[[#This Row],[valor total op]]</f>
        <v>-420000</v>
      </c>
    </row>
    <row r="6552" spans="1:26" x14ac:dyDescent="0.3">
      <c r="A6552">
        <v>5514</v>
      </c>
      <c r="B6552">
        <v>7</v>
      </c>
      <c r="C6552" t="s">
        <v>8337</v>
      </c>
      <c r="D6552" t="s">
        <v>8338</v>
      </c>
      <c r="E6552" t="s">
        <v>7975</v>
      </c>
      <c r="F6552" t="s">
        <v>3602</v>
      </c>
      <c r="G6552" s="2">
        <v>45359</v>
      </c>
      <c r="H6552">
        <v>53459927</v>
      </c>
      <c r="I6552" t="s">
        <v>8339</v>
      </c>
      <c r="J6552" t="s">
        <v>8324</v>
      </c>
      <c r="K6552" t="s">
        <v>1619</v>
      </c>
      <c r="L6552">
        <v>223</v>
      </c>
      <c r="M6552">
        <v>14832</v>
      </c>
      <c r="N6552" t="s">
        <v>285</v>
      </c>
      <c r="O6552" t="s">
        <v>4297</v>
      </c>
      <c r="P6552" s="4">
        <v>7000</v>
      </c>
      <c r="Q6552" s="4">
        <v>4500</v>
      </c>
      <c r="R6552" t="s">
        <v>819</v>
      </c>
      <c r="S6552" s="4">
        <v>129350312</v>
      </c>
      <c r="T6552" t="s">
        <v>56</v>
      </c>
      <c r="U6552">
        <v>223</v>
      </c>
      <c r="V6552" t="s">
        <v>4298</v>
      </c>
      <c r="W6552" s="4">
        <f>Tabla1[[#This Row],[OS-Valor Unitario]]-Tabla1[[#This Row],[costo_antes_iva]]</f>
        <v>-2500</v>
      </c>
      <c r="X6552" s="4">
        <f>Tabla1[[#This Row],[OS-Valor Unitario]]*Tabla1[[#This Row],[CANTIDAD ENTREGA SATELITE]]</f>
        <v>1003500</v>
      </c>
      <c r="Y6552" s="4">
        <f>Tabla1[[#This Row],[costo_antes_iva]]*Tabla1[[#This Row],[CANTIDAD ENTREGA SATELITE]]</f>
        <v>1561000</v>
      </c>
      <c r="Z6552" s="4">
        <f>Tabla1[[#This Row],[Valor total OS]]-Tabla1[[#This Row],[valor total op]]</f>
        <v>-557500</v>
      </c>
    </row>
    <row r="6553" spans="1:26" x14ac:dyDescent="0.3">
      <c r="A6553">
        <v>5514</v>
      </c>
      <c r="B6553">
        <v>13</v>
      </c>
      <c r="C6553" t="s">
        <v>8340</v>
      </c>
      <c r="D6553" t="s">
        <v>8341</v>
      </c>
      <c r="E6553" t="s">
        <v>6575</v>
      </c>
      <c r="F6553" t="s">
        <v>3602</v>
      </c>
      <c r="G6553" s="2">
        <v>45359</v>
      </c>
      <c r="H6553">
        <v>53459955</v>
      </c>
      <c r="I6553" t="s">
        <v>8342</v>
      </c>
      <c r="J6553" t="s">
        <v>8324</v>
      </c>
      <c r="K6553" t="s">
        <v>1619</v>
      </c>
      <c r="L6553">
        <v>84</v>
      </c>
      <c r="M6553">
        <v>14898</v>
      </c>
      <c r="N6553" t="s">
        <v>285</v>
      </c>
      <c r="O6553" t="s">
        <v>420</v>
      </c>
      <c r="P6553" s="4">
        <v>4500</v>
      </c>
      <c r="Q6553" s="4">
        <v>4500</v>
      </c>
      <c r="R6553" t="s">
        <v>819</v>
      </c>
      <c r="S6553" s="4">
        <v>129350312</v>
      </c>
      <c r="T6553" t="s">
        <v>121</v>
      </c>
      <c r="U6553">
        <v>84</v>
      </c>
      <c r="V6553" t="s">
        <v>420</v>
      </c>
      <c r="W6553" s="4">
        <f>Tabla1[[#This Row],[OS-Valor Unitario]]-Tabla1[[#This Row],[costo_antes_iva]]</f>
        <v>0</v>
      </c>
      <c r="X6553" s="4">
        <f>Tabla1[[#This Row],[OS-Valor Unitario]]*Tabla1[[#This Row],[CANTIDAD ENTREGA SATELITE]]</f>
        <v>378000</v>
      </c>
      <c r="Y6553" s="4">
        <f>Tabla1[[#This Row],[costo_antes_iva]]*Tabla1[[#This Row],[CANTIDAD ENTREGA SATELITE]]</f>
        <v>378000</v>
      </c>
      <c r="Z6553" s="4">
        <f>Tabla1[[#This Row],[Valor total OS]]-Tabla1[[#This Row],[valor total op]]</f>
        <v>0</v>
      </c>
    </row>
    <row r="6554" spans="1:26" x14ac:dyDescent="0.3">
      <c r="A6554">
        <v>5514</v>
      </c>
      <c r="B6554">
        <v>14</v>
      </c>
      <c r="C6554" t="s">
        <v>8343</v>
      </c>
      <c r="D6554" t="s">
        <v>8344</v>
      </c>
      <c r="E6554" t="s">
        <v>281</v>
      </c>
      <c r="F6554" t="s">
        <v>3602</v>
      </c>
      <c r="G6554" s="2">
        <v>45359</v>
      </c>
      <c r="H6554">
        <v>53459976</v>
      </c>
      <c r="I6554" t="s">
        <v>8345</v>
      </c>
      <c r="J6554" t="s">
        <v>8324</v>
      </c>
      <c r="K6554" t="s">
        <v>77</v>
      </c>
      <c r="L6554">
        <v>30</v>
      </c>
      <c r="M6554">
        <v>15129</v>
      </c>
      <c r="N6554" t="s">
        <v>285</v>
      </c>
      <c r="O6554" t="s">
        <v>78</v>
      </c>
      <c r="P6554" s="4">
        <v>1400</v>
      </c>
      <c r="Q6554" s="4">
        <v>2800</v>
      </c>
      <c r="R6554" t="s">
        <v>819</v>
      </c>
      <c r="S6554" s="4">
        <v>129350312</v>
      </c>
      <c r="T6554" t="s">
        <v>111</v>
      </c>
      <c r="U6554">
        <v>15</v>
      </c>
      <c r="V6554" t="s">
        <v>79</v>
      </c>
      <c r="W6554" s="4">
        <f>Tabla1[[#This Row],[OS-Valor Unitario]]-Tabla1[[#This Row],[costo_antes_iva]]</f>
        <v>1400</v>
      </c>
      <c r="X6554" s="4">
        <f>Tabla1[[#This Row],[OS-Valor Unitario]]*Tabla1[[#This Row],[CANTIDAD ENTREGA SATELITE]]</f>
        <v>42000</v>
      </c>
      <c r="Y6554" s="4">
        <f>Tabla1[[#This Row],[costo_antes_iva]]*Tabla1[[#This Row],[CANTIDAD ENTREGA SATELITE]]</f>
        <v>21000</v>
      </c>
      <c r="Z6554" s="4">
        <f>Tabla1[[#This Row],[Valor total OS]]-Tabla1[[#This Row],[valor total op]]</f>
        <v>21000</v>
      </c>
    </row>
    <row r="6555" spans="1:26" x14ac:dyDescent="0.3">
      <c r="A6555">
        <v>5514</v>
      </c>
      <c r="B6555">
        <v>16</v>
      </c>
      <c r="C6555" t="s">
        <v>8346</v>
      </c>
      <c r="D6555" t="s">
        <v>8347</v>
      </c>
      <c r="E6555" t="s">
        <v>130</v>
      </c>
      <c r="F6555" t="s">
        <v>3602</v>
      </c>
      <c r="G6555" s="2">
        <v>45359</v>
      </c>
      <c r="H6555">
        <v>53460020</v>
      </c>
      <c r="I6555" t="s">
        <v>8348</v>
      </c>
      <c r="J6555" t="s">
        <v>8324</v>
      </c>
      <c r="K6555" t="s">
        <v>32</v>
      </c>
      <c r="L6555">
        <v>129</v>
      </c>
      <c r="M6555">
        <v>15009</v>
      </c>
      <c r="N6555" t="s">
        <v>285</v>
      </c>
      <c r="O6555" t="s">
        <v>4041</v>
      </c>
      <c r="P6555" s="4">
        <v>11000</v>
      </c>
      <c r="Q6555" s="4">
        <v>16500</v>
      </c>
      <c r="R6555" t="s">
        <v>819</v>
      </c>
      <c r="S6555" s="4">
        <v>129350312</v>
      </c>
      <c r="T6555" t="s">
        <v>111</v>
      </c>
      <c r="U6555">
        <v>75</v>
      </c>
      <c r="V6555" t="s">
        <v>4042</v>
      </c>
      <c r="W6555" s="4">
        <f>Tabla1[[#This Row],[OS-Valor Unitario]]-Tabla1[[#This Row],[costo_antes_iva]]</f>
        <v>5500</v>
      </c>
      <c r="X6555" s="4">
        <f>Tabla1[[#This Row],[OS-Valor Unitario]]*Tabla1[[#This Row],[CANTIDAD ENTREGA SATELITE]]</f>
        <v>1237500</v>
      </c>
      <c r="Y6555" s="4">
        <f>Tabla1[[#This Row],[costo_antes_iva]]*Tabla1[[#This Row],[CANTIDAD ENTREGA SATELITE]]</f>
        <v>825000</v>
      </c>
      <c r="Z6555" s="4">
        <f>Tabla1[[#This Row],[Valor total OS]]-Tabla1[[#This Row],[valor total op]]</f>
        <v>412500</v>
      </c>
    </row>
    <row r="6556" spans="1:26" x14ac:dyDescent="0.3">
      <c r="A6556">
        <v>5514</v>
      </c>
      <c r="B6556">
        <v>16</v>
      </c>
      <c r="C6556" t="s">
        <v>8346</v>
      </c>
      <c r="D6556" t="s">
        <v>8347</v>
      </c>
      <c r="E6556" t="s">
        <v>130</v>
      </c>
      <c r="F6556" t="s">
        <v>3602</v>
      </c>
      <c r="G6556" s="2">
        <v>45359</v>
      </c>
      <c r="H6556">
        <v>53460020</v>
      </c>
      <c r="I6556" t="s">
        <v>8348</v>
      </c>
      <c r="J6556" t="s">
        <v>8324</v>
      </c>
      <c r="K6556" t="s">
        <v>32</v>
      </c>
      <c r="L6556">
        <v>129</v>
      </c>
      <c r="M6556">
        <v>15009</v>
      </c>
      <c r="N6556" t="s">
        <v>285</v>
      </c>
      <c r="O6556" t="s">
        <v>4041</v>
      </c>
      <c r="P6556" s="4">
        <v>11000</v>
      </c>
      <c r="Q6556" s="4">
        <v>16500</v>
      </c>
      <c r="R6556" t="s">
        <v>819</v>
      </c>
      <c r="S6556" s="4">
        <v>129350312</v>
      </c>
      <c r="T6556" t="s">
        <v>111</v>
      </c>
      <c r="U6556">
        <v>54</v>
      </c>
      <c r="V6556" t="s">
        <v>4042</v>
      </c>
      <c r="W6556" s="4">
        <f>Tabla1[[#This Row],[OS-Valor Unitario]]-Tabla1[[#This Row],[costo_antes_iva]]</f>
        <v>5500</v>
      </c>
      <c r="X6556" s="4">
        <f>Tabla1[[#This Row],[OS-Valor Unitario]]*Tabla1[[#This Row],[CANTIDAD ENTREGA SATELITE]]</f>
        <v>891000</v>
      </c>
      <c r="Y6556" s="4">
        <f>Tabla1[[#This Row],[costo_antes_iva]]*Tabla1[[#This Row],[CANTIDAD ENTREGA SATELITE]]</f>
        <v>594000</v>
      </c>
      <c r="Z6556" s="4">
        <f>Tabla1[[#This Row],[Valor total OS]]-Tabla1[[#This Row],[valor total op]]</f>
        <v>297000</v>
      </c>
    </row>
    <row r="6557" spans="1:26" x14ac:dyDescent="0.3">
      <c r="A6557">
        <v>5514</v>
      </c>
      <c r="B6557">
        <v>16</v>
      </c>
      <c r="C6557" t="s">
        <v>8346</v>
      </c>
      <c r="D6557" t="s">
        <v>8347</v>
      </c>
      <c r="E6557" t="s">
        <v>130</v>
      </c>
      <c r="F6557" t="s">
        <v>3602</v>
      </c>
      <c r="G6557" s="2">
        <v>45359</v>
      </c>
      <c r="H6557">
        <v>53460020</v>
      </c>
      <c r="I6557" t="s">
        <v>8348</v>
      </c>
      <c r="J6557" t="s">
        <v>8324</v>
      </c>
      <c r="K6557" t="s">
        <v>77</v>
      </c>
      <c r="L6557">
        <v>129</v>
      </c>
      <c r="M6557">
        <v>14905</v>
      </c>
      <c r="N6557" t="s">
        <v>285</v>
      </c>
      <c r="O6557" t="s">
        <v>78</v>
      </c>
      <c r="P6557" s="4">
        <v>1600</v>
      </c>
      <c r="Q6557" s="4">
        <v>2600</v>
      </c>
      <c r="R6557" t="s">
        <v>819</v>
      </c>
      <c r="S6557" s="4">
        <v>129350312</v>
      </c>
      <c r="T6557" t="s">
        <v>111</v>
      </c>
      <c r="U6557">
        <v>75</v>
      </c>
      <c r="V6557" t="s">
        <v>79</v>
      </c>
      <c r="W6557" s="4">
        <f>Tabla1[[#This Row],[OS-Valor Unitario]]-Tabla1[[#This Row],[costo_antes_iva]]</f>
        <v>1000</v>
      </c>
      <c r="X6557" s="4">
        <f>Tabla1[[#This Row],[OS-Valor Unitario]]*Tabla1[[#This Row],[CANTIDAD ENTREGA SATELITE]]</f>
        <v>195000</v>
      </c>
      <c r="Y6557" s="4">
        <f>Tabla1[[#This Row],[costo_antes_iva]]*Tabla1[[#This Row],[CANTIDAD ENTREGA SATELITE]]</f>
        <v>120000</v>
      </c>
      <c r="Z6557" s="4">
        <f>Tabla1[[#This Row],[Valor total OS]]-Tabla1[[#This Row],[valor total op]]</f>
        <v>75000</v>
      </c>
    </row>
    <row r="6558" spans="1:26" x14ac:dyDescent="0.3">
      <c r="A6558">
        <v>5514</v>
      </c>
      <c r="B6558">
        <v>16</v>
      </c>
      <c r="C6558" t="s">
        <v>8346</v>
      </c>
      <c r="D6558" t="s">
        <v>8347</v>
      </c>
      <c r="E6558" t="s">
        <v>130</v>
      </c>
      <c r="F6558" t="s">
        <v>3602</v>
      </c>
      <c r="G6558" s="2">
        <v>45359</v>
      </c>
      <c r="H6558">
        <v>53460020</v>
      </c>
      <c r="I6558" t="s">
        <v>8348</v>
      </c>
      <c r="J6558" t="s">
        <v>8324</v>
      </c>
      <c r="K6558" t="s">
        <v>77</v>
      </c>
      <c r="L6558">
        <v>129</v>
      </c>
      <c r="M6558">
        <v>14905</v>
      </c>
      <c r="N6558" t="s">
        <v>285</v>
      </c>
      <c r="O6558" t="s">
        <v>78</v>
      </c>
      <c r="P6558" s="4">
        <v>1600</v>
      </c>
      <c r="Q6558" s="4">
        <v>2600</v>
      </c>
      <c r="R6558" t="s">
        <v>819</v>
      </c>
      <c r="S6558" s="4">
        <v>129350312</v>
      </c>
      <c r="T6558" t="s">
        <v>111</v>
      </c>
      <c r="U6558">
        <v>53</v>
      </c>
      <c r="V6558" t="s">
        <v>79</v>
      </c>
      <c r="W6558" s="4">
        <f>Tabla1[[#This Row],[OS-Valor Unitario]]-Tabla1[[#This Row],[costo_antes_iva]]</f>
        <v>1000</v>
      </c>
      <c r="X6558" s="4">
        <f>Tabla1[[#This Row],[OS-Valor Unitario]]*Tabla1[[#This Row],[CANTIDAD ENTREGA SATELITE]]</f>
        <v>137800</v>
      </c>
      <c r="Y6558" s="4">
        <f>Tabla1[[#This Row],[costo_antes_iva]]*Tabla1[[#This Row],[CANTIDAD ENTREGA SATELITE]]</f>
        <v>84800</v>
      </c>
      <c r="Z6558" s="4">
        <f>Tabla1[[#This Row],[Valor total OS]]-Tabla1[[#This Row],[valor total op]]</f>
        <v>53000</v>
      </c>
    </row>
    <row r="6559" spans="1:26" x14ac:dyDescent="0.3">
      <c r="A6559">
        <v>5514</v>
      </c>
      <c r="B6559">
        <v>18</v>
      </c>
      <c r="C6559" t="s">
        <v>8349</v>
      </c>
      <c r="D6559" t="s">
        <v>8350</v>
      </c>
      <c r="E6559" t="s">
        <v>923</v>
      </c>
      <c r="F6559" t="s">
        <v>3602</v>
      </c>
      <c r="G6559" s="2">
        <v>45359</v>
      </c>
      <c r="H6559">
        <v>53460026</v>
      </c>
      <c r="I6559" t="s">
        <v>8351</v>
      </c>
      <c r="J6559" t="s">
        <v>8324</v>
      </c>
      <c r="K6559" t="s">
        <v>77</v>
      </c>
      <c r="L6559">
        <v>60</v>
      </c>
      <c r="M6559">
        <v>15116</v>
      </c>
      <c r="N6559" t="s">
        <v>285</v>
      </c>
      <c r="O6559" t="s">
        <v>78</v>
      </c>
      <c r="P6559" s="4">
        <v>1500</v>
      </c>
      <c r="Q6559" s="4">
        <v>1500</v>
      </c>
      <c r="R6559" t="s">
        <v>819</v>
      </c>
      <c r="S6559" s="4">
        <v>129350312</v>
      </c>
      <c r="T6559" t="s">
        <v>121</v>
      </c>
      <c r="U6559">
        <v>60</v>
      </c>
      <c r="V6559" t="s">
        <v>79</v>
      </c>
      <c r="W6559" s="4">
        <f>Tabla1[[#This Row],[OS-Valor Unitario]]-Tabla1[[#This Row],[costo_antes_iva]]</f>
        <v>0</v>
      </c>
      <c r="X6559" s="4">
        <f>Tabla1[[#This Row],[OS-Valor Unitario]]*Tabla1[[#This Row],[CANTIDAD ENTREGA SATELITE]]</f>
        <v>90000</v>
      </c>
      <c r="Y6559" s="4">
        <f>Tabla1[[#This Row],[costo_antes_iva]]*Tabla1[[#This Row],[CANTIDAD ENTREGA SATELITE]]</f>
        <v>90000</v>
      </c>
      <c r="Z6559" s="4">
        <f>Tabla1[[#This Row],[Valor total OS]]-Tabla1[[#This Row],[valor total op]]</f>
        <v>0</v>
      </c>
    </row>
    <row r="6560" spans="1:26" x14ac:dyDescent="0.3">
      <c r="A6560">
        <v>5514</v>
      </c>
      <c r="B6560">
        <v>18</v>
      </c>
      <c r="C6560" t="s">
        <v>8349</v>
      </c>
      <c r="D6560" t="s">
        <v>8350</v>
      </c>
      <c r="E6560" t="s">
        <v>923</v>
      </c>
      <c r="F6560" t="s">
        <v>3602</v>
      </c>
      <c r="G6560" s="2">
        <v>45359</v>
      </c>
      <c r="H6560">
        <v>53460026</v>
      </c>
      <c r="I6560" t="s">
        <v>8351</v>
      </c>
      <c r="J6560" t="s">
        <v>8324</v>
      </c>
      <c r="K6560" t="s">
        <v>92</v>
      </c>
      <c r="L6560">
        <v>60</v>
      </c>
      <c r="M6560">
        <v>14773</v>
      </c>
      <c r="N6560" t="s">
        <v>285</v>
      </c>
      <c r="O6560" t="s">
        <v>420</v>
      </c>
      <c r="P6560" s="4">
        <v>20500</v>
      </c>
      <c r="Q6560" s="4">
        <v>20500</v>
      </c>
      <c r="R6560" t="s">
        <v>819</v>
      </c>
      <c r="S6560" s="4">
        <v>129350312</v>
      </c>
      <c r="T6560" t="s">
        <v>121</v>
      </c>
      <c r="U6560">
        <v>60</v>
      </c>
      <c r="V6560" t="s">
        <v>420</v>
      </c>
      <c r="W6560" s="4">
        <f>Tabla1[[#This Row],[OS-Valor Unitario]]-Tabla1[[#This Row],[costo_antes_iva]]</f>
        <v>0</v>
      </c>
      <c r="X6560" s="4">
        <f>Tabla1[[#This Row],[OS-Valor Unitario]]*Tabla1[[#This Row],[CANTIDAD ENTREGA SATELITE]]</f>
        <v>1230000</v>
      </c>
      <c r="Y6560" s="4">
        <f>Tabla1[[#This Row],[costo_antes_iva]]*Tabla1[[#This Row],[CANTIDAD ENTREGA SATELITE]]</f>
        <v>1230000</v>
      </c>
      <c r="Z6560" s="4">
        <f>Tabla1[[#This Row],[Valor total OS]]-Tabla1[[#This Row],[valor total op]]</f>
        <v>0</v>
      </c>
    </row>
    <row r="6561" spans="1:26" x14ac:dyDescent="0.3">
      <c r="A6561">
        <v>5514</v>
      </c>
      <c r="B6561">
        <v>19</v>
      </c>
      <c r="C6561" t="s">
        <v>8352</v>
      </c>
      <c r="D6561" t="s">
        <v>8353</v>
      </c>
      <c r="E6561" t="s">
        <v>8354</v>
      </c>
      <c r="F6561" t="s">
        <v>3602</v>
      </c>
      <c r="G6561" s="2">
        <v>45359</v>
      </c>
      <c r="H6561">
        <v>53460029</v>
      </c>
      <c r="I6561" t="s">
        <v>8355</v>
      </c>
      <c r="J6561" t="s">
        <v>8324</v>
      </c>
      <c r="K6561" t="s">
        <v>77</v>
      </c>
      <c r="L6561">
        <v>147</v>
      </c>
      <c r="M6561">
        <v>15159</v>
      </c>
      <c r="N6561" t="s">
        <v>285</v>
      </c>
      <c r="O6561" t="s">
        <v>78</v>
      </c>
      <c r="P6561" s="4">
        <v>1300</v>
      </c>
      <c r="Q6561" s="4">
        <v>1500</v>
      </c>
      <c r="R6561" t="s">
        <v>819</v>
      </c>
      <c r="S6561" s="4">
        <v>129350312</v>
      </c>
      <c r="T6561" t="s">
        <v>794</v>
      </c>
      <c r="U6561">
        <v>93</v>
      </c>
      <c r="V6561" t="s">
        <v>79</v>
      </c>
      <c r="W6561" s="4">
        <f>Tabla1[[#This Row],[OS-Valor Unitario]]-Tabla1[[#This Row],[costo_antes_iva]]</f>
        <v>200</v>
      </c>
      <c r="X6561" s="4">
        <f>Tabla1[[#This Row],[OS-Valor Unitario]]*Tabla1[[#This Row],[CANTIDAD ENTREGA SATELITE]]</f>
        <v>139500</v>
      </c>
      <c r="Y6561" s="4">
        <f>Tabla1[[#This Row],[costo_antes_iva]]*Tabla1[[#This Row],[CANTIDAD ENTREGA SATELITE]]</f>
        <v>120900</v>
      </c>
      <c r="Z6561" s="4">
        <f>Tabla1[[#This Row],[Valor total OS]]-Tabla1[[#This Row],[valor total op]]</f>
        <v>18600</v>
      </c>
    </row>
    <row r="6562" spans="1:26" x14ac:dyDescent="0.3">
      <c r="A6562">
        <v>5514</v>
      </c>
      <c r="B6562">
        <v>19</v>
      </c>
      <c r="C6562" t="s">
        <v>8352</v>
      </c>
      <c r="D6562" t="s">
        <v>8353</v>
      </c>
      <c r="E6562" t="s">
        <v>8354</v>
      </c>
      <c r="F6562" t="s">
        <v>3602</v>
      </c>
      <c r="G6562" s="2">
        <v>45359</v>
      </c>
      <c r="H6562">
        <v>53460029</v>
      </c>
      <c r="I6562" t="s">
        <v>8355</v>
      </c>
      <c r="J6562" t="s">
        <v>8324</v>
      </c>
      <c r="K6562" t="s">
        <v>77</v>
      </c>
      <c r="L6562">
        <v>147</v>
      </c>
      <c r="M6562">
        <v>15159</v>
      </c>
      <c r="N6562" t="s">
        <v>285</v>
      </c>
      <c r="O6562" t="s">
        <v>78</v>
      </c>
      <c r="P6562" s="4">
        <v>1300</v>
      </c>
      <c r="Q6562" s="4">
        <v>1500</v>
      </c>
      <c r="R6562" t="s">
        <v>819</v>
      </c>
      <c r="S6562" s="4">
        <v>129350312</v>
      </c>
      <c r="T6562" t="s">
        <v>794</v>
      </c>
      <c r="U6562">
        <v>54</v>
      </c>
      <c r="V6562" t="s">
        <v>79</v>
      </c>
      <c r="W6562" s="4">
        <f>Tabla1[[#This Row],[OS-Valor Unitario]]-Tabla1[[#This Row],[costo_antes_iva]]</f>
        <v>200</v>
      </c>
      <c r="X6562" s="4">
        <f>Tabla1[[#This Row],[OS-Valor Unitario]]*Tabla1[[#This Row],[CANTIDAD ENTREGA SATELITE]]</f>
        <v>81000</v>
      </c>
      <c r="Y6562" s="4">
        <f>Tabla1[[#This Row],[costo_antes_iva]]*Tabla1[[#This Row],[CANTIDAD ENTREGA SATELITE]]</f>
        <v>70200</v>
      </c>
      <c r="Z6562" s="4">
        <f>Tabla1[[#This Row],[Valor total OS]]-Tabla1[[#This Row],[valor total op]]</f>
        <v>10800</v>
      </c>
    </row>
    <row r="6563" spans="1:26" x14ac:dyDescent="0.3">
      <c r="A6563">
        <v>5514</v>
      </c>
      <c r="B6563">
        <v>19</v>
      </c>
      <c r="C6563" t="s">
        <v>8352</v>
      </c>
      <c r="D6563" t="s">
        <v>8353</v>
      </c>
      <c r="E6563" t="s">
        <v>8354</v>
      </c>
      <c r="F6563" t="s">
        <v>3602</v>
      </c>
      <c r="G6563" s="2">
        <v>45359</v>
      </c>
      <c r="H6563">
        <v>53460029</v>
      </c>
      <c r="I6563" t="s">
        <v>8355</v>
      </c>
      <c r="J6563" t="s">
        <v>8324</v>
      </c>
      <c r="K6563" t="s">
        <v>32</v>
      </c>
      <c r="L6563">
        <v>147</v>
      </c>
      <c r="M6563">
        <v>14915</v>
      </c>
      <c r="N6563" t="s">
        <v>285</v>
      </c>
      <c r="O6563" t="s">
        <v>74</v>
      </c>
      <c r="P6563" s="4">
        <v>8800</v>
      </c>
      <c r="Q6563" s="4">
        <v>8000</v>
      </c>
      <c r="R6563" t="s">
        <v>819</v>
      </c>
      <c r="S6563" s="4">
        <v>129350312</v>
      </c>
      <c r="T6563" t="s">
        <v>794</v>
      </c>
      <c r="U6563">
        <v>93</v>
      </c>
      <c r="V6563" t="s">
        <v>76</v>
      </c>
      <c r="W6563" s="4">
        <f>Tabla1[[#This Row],[OS-Valor Unitario]]-Tabla1[[#This Row],[costo_antes_iva]]</f>
        <v>-800</v>
      </c>
      <c r="X6563" s="4">
        <f>Tabla1[[#This Row],[OS-Valor Unitario]]*Tabla1[[#This Row],[CANTIDAD ENTREGA SATELITE]]</f>
        <v>744000</v>
      </c>
      <c r="Y6563" s="4">
        <f>Tabla1[[#This Row],[costo_antes_iva]]*Tabla1[[#This Row],[CANTIDAD ENTREGA SATELITE]]</f>
        <v>818400</v>
      </c>
      <c r="Z6563" s="4">
        <f>Tabla1[[#This Row],[Valor total OS]]-Tabla1[[#This Row],[valor total op]]</f>
        <v>-74400</v>
      </c>
    </row>
    <row r="6564" spans="1:26" x14ac:dyDescent="0.3">
      <c r="A6564">
        <v>5514</v>
      </c>
      <c r="B6564">
        <v>19</v>
      </c>
      <c r="C6564" t="s">
        <v>8352</v>
      </c>
      <c r="D6564" t="s">
        <v>8353</v>
      </c>
      <c r="E6564" t="s">
        <v>8354</v>
      </c>
      <c r="F6564" t="s">
        <v>3602</v>
      </c>
      <c r="G6564" s="2">
        <v>45359</v>
      </c>
      <c r="H6564">
        <v>53460029</v>
      </c>
      <c r="I6564" t="s">
        <v>8355</v>
      </c>
      <c r="J6564" t="s">
        <v>8324</v>
      </c>
      <c r="K6564" t="s">
        <v>32</v>
      </c>
      <c r="L6564">
        <v>147</v>
      </c>
      <c r="M6564">
        <v>14915</v>
      </c>
      <c r="N6564" t="s">
        <v>285</v>
      </c>
      <c r="O6564" t="s">
        <v>74</v>
      </c>
      <c r="P6564" s="4">
        <v>8800</v>
      </c>
      <c r="Q6564" s="4">
        <v>8000</v>
      </c>
      <c r="R6564" t="s">
        <v>819</v>
      </c>
      <c r="S6564" s="4">
        <v>129350312</v>
      </c>
      <c r="T6564" t="s">
        <v>794</v>
      </c>
      <c r="U6564">
        <v>54</v>
      </c>
      <c r="V6564" t="s">
        <v>76</v>
      </c>
      <c r="W6564" s="4">
        <f>Tabla1[[#This Row],[OS-Valor Unitario]]-Tabla1[[#This Row],[costo_antes_iva]]</f>
        <v>-800</v>
      </c>
      <c r="X6564" s="4">
        <f>Tabla1[[#This Row],[OS-Valor Unitario]]*Tabla1[[#This Row],[CANTIDAD ENTREGA SATELITE]]</f>
        <v>432000</v>
      </c>
      <c r="Y6564" s="4">
        <f>Tabla1[[#This Row],[costo_antes_iva]]*Tabla1[[#This Row],[CANTIDAD ENTREGA SATELITE]]</f>
        <v>475200</v>
      </c>
      <c r="Z6564" s="4">
        <f>Tabla1[[#This Row],[Valor total OS]]-Tabla1[[#This Row],[valor total op]]</f>
        <v>-43200</v>
      </c>
    </row>
    <row r="6565" spans="1:26" x14ac:dyDescent="0.3">
      <c r="A6565">
        <v>5514</v>
      </c>
      <c r="B6565">
        <v>20</v>
      </c>
      <c r="C6565" t="s">
        <v>8356</v>
      </c>
      <c r="D6565" t="s">
        <v>8357</v>
      </c>
      <c r="E6565" t="s">
        <v>815</v>
      </c>
      <c r="F6565" t="s">
        <v>3602</v>
      </c>
      <c r="G6565" s="2">
        <v>45359</v>
      </c>
      <c r="H6565">
        <v>53460038</v>
      </c>
      <c r="I6565" t="s">
        <v>8358</v>
      </c>
      <c r="J6565" t="s">
        <v>8324</v>
      </c>
      <c r="K6565" t="s">
        <v>77</v>
      </c>
      <c r="L6565">
        <v>48</v>
      </c>
      <c r="M6565">
        <v>15013</v>
      </c>
      <c r="N6565" t="s">
        <v>285</v>
      </c>
      <c r="O6565" t="s">
        <v>78</v>
      </c>
      <c r="P6565" s="4">
        <v>1300</v>
      </c>
      <c r="Q6565" s="4">
        <v>2500</v>
      </c>
      <c r="R6565" t="s">
        <v>819</v>
      </c>
      <c r="S6565" s="4">
        <v>129350312</v>
      </c>
      <c r="T6565" t="s">
        <v>144</v>
      </c>
      <c r="U6565">
        <v>42</v>
      </c>
      <c r="V6565" t="s">
        <v>79</v>
      </c>
      <c r="W6565" s="4">
        <f>Tabla1[[#This Row],[OS-Valor Unitario]]-Tabla1[[#This Row],[costo_antes_iva]]</f>
        <v>1200</v>
      </c>
      <c r="X6565" s="4">
        <f>Tabla1[[#This Row],[OS-Valor Unitario]]*Tabla1[[#This Row],[CANTIDAD ENTREGA SATELITE]]</f>
        <v>105000</v>
      </c>
      <c r="Y6565" s="4">
        <f>Tabla1[[#This Row],[costo_antes_iva]]*Tabla1[[#This Row],[CANTIDAD ENTREGA SATELITE]]</f>
        <v>54600</v>
      </c>
      <c r="Z6565" s="4">
        <f>Tabla1[[#This Row],[Valor total OS]]-Tabla1[[#This Row],[valor total op]]</f>
        <v>50400</v>
      </c>
    </row>
    <row r="6566" spans="1:26" x14ac:dyDescent="0.3">
      <c r="A6566">
        <v>5514</v>
      </c>
      <c r="B6566">
        <v>20</v>
      </c>
      <c r="C6566" t="s">
        <v>8356</v>
      </c>
      <c r="D6566" t="s">
        <v>8357</v>
      </c>
      <c r="E6566" t="s">
        <v>815</v>
      </c>
      <c r="F6566" t="s">
        <v>3602</v>
      </c>
      <c r="G6566" s="2">
        <v>45359</v>
      </c>
      <c r="H6566">
        <v>53460038</v>
      </c>
      <c r="I6566" t="s">
        <v>8358</v>
      </c>
      <c r="J6566" t="s">
        <v>8324</v>
      </c>
      <c r="K6566" t="s">
        <v>77</v>
      </c>
      <c r="L6566">
        <v>48</v>
      </c>
      <c r="M6566">
        <v>15013</v>
      </c>
      <c r="N6566" t="s">
        <v>285</v>
      </c>
      <c r="O6566" t="s">
        <v>78</v>
      </c>
      <c r="P6566" s="4">
        <v>1300</v>
      </c>
      <c r="Q6566" s="4">
        <v>2500</v>
      </c>
      <c r="R6566" t="s">
        <v>819</v>
      </c>
      <c r="S6566" s="4">
        <v>129350312</v>
      </c>
      <c r="T6566" t="s">
        <v>144</v>
      </c>
      <c r="U6566">
        <v>6</v>
      </c>
      <c r="V6566" t="s">
        <v>79</v>
      </c>
      <c r="W6566" s="4">
        <f>Tabla1[[#This Row],[OS-Valor Unitario]]-Tabla1[[#This Row],[costo_antes_iva]]</f>
        <v>1200</v>
      </c>
      <c r="X6566" s="4">
        <f>Tabla1[[#This Row],[OS-Valor Unitario]]*Tabla1[[#This Row],[CANTIDAD ENTREGA SATELITE]]</f>
        <v>15000</v>
      </c>
      <c r="Y6566" s="4">
        <f>Tabla1[[#This Row],[costo_antes_iva]]*Tabla1[[#This Row],[CANTIDAD ENTREGA SATELITE]]</f>
        <v>7800</v>
      </c>
      <c r="Z6566" s="4">
        <f>Tabla1[[#This Row],[Valor total OS]]-Tabla1[[#This Row],[valor total op]]</f>
        <v>7200</v>
      </c>
    </row>
    <row r="6567" spans="1:26" x14ac:dyDescent="0.3">
      <c r="A6567">
        <v>5514</v>
      </c>
      <c r="B6567">
        <v>20</v>
      </c>
      <c r="C6567" t="s">
        <v>8356</v>
      </c>
      <c r="D6567" t="s">
        <v>8357</v>
      </c>
      <c r="E6567" t="s">
        <v>815</v>
      </c>
      <c r="F6567" t="s">
        <v>3602</v>
      </c>
      <c r="G6567" s="2">
        <v>45359</v>
      </c>
      <c r="H6567">
        <v>53460038</v>
      </c>
      <c r="I6567" t="s">
        <v>8358</v>
      </c>
      <c r="J6567" t="s">
        <v>8324</v>
      </c>
      <c r="K6567" t="s">
        <v>77</v>
      </c>
      <c r="L6567">
        <v>48</v>
      </c>
      <c r="M6567">
        <v>15013</v>
      </c>
      <c r="N6567" t="s">
        <v>285</v>
      </c>
      <c r="O6567" t="s">
        <v>78</v>
      </c>
      <c r="P6567" s="4">
        <v>1500</v>
      </c>
      <c r="Q6567" s="4">
        <v>2500</v>
      </c>
      <c r="R6567" t="s">
        <v>819</v>
      </c>
      <c r="S6567" s="4">
        <v>129350312</v>
      </c>
      <c r="T6567" t="s">
        <v>144</v>
      </c>
      <c r="U6567">
        <v>42</v>
      </c>
      <c r="V6567" t="s">
        <v>79</v>
      </c>
      <c r="W6567" s="4">
        <f>Tabla1[[#This Row],[OS-Valor Unitario]]-Tabla1[[#This Row],[costo_antes_iva]]</f>
        <v>1000</v>
      </c>
      <c r="X6567" s="4">
        <f>Tabla1[[#This Row],[OS-Valor Unitario]]*Tabla1[[#This Row],[CANTIDAD ENTREGA SATELITE]]</f>
        <v>105000</v>
      </c>
      <c r="Y6567" s="4">
        <f>Tabla1[[#This Row],[costo_antes_iva]]*Tabla1[[#This Row],[CANTIDAD ENTREGA SATELITE]]</f>
        <v>63000</v>
      </c>
      <c r="Z6567" s="4">
        <f>Tabla1[[#This Row],[Valor total OS]]-Tabla1[[#This Row],[valor total op]]</f>
        <v>42000</v>
      </c>
    </row>
    <row r="6568" spans="1:26" x14ac:dyDescent="0.3">
      <c r="A6568">
        <v>5514</v>
      </c>
      <c r="B6568">
        <v>20</v>
      </c>
      <c r="C6568" t="s">
        <v>8356</v>
      </c>
      <c r="D6568" t="s">
        <v>8357</v>
      </c>
      <c r="E6568" t="s">
        <v>815</v>
      </c>
      <c r="F6568" t="s">
        <v>3602</v>
      </c>
      <c r="G6568" s="2">
        <v>45359</v>
      </c>
      <c r="H6568">
        <v>53460038</v>
      </c>
      <c r="I6568" t="s">
        <v>8358</v>
      </c>
      <c r="J6568" t="s">
        <v>8324</v>
      </c>
      <c r="K6568" t="s">
        <v>77</v>
      </c>
      <c r="L6568">
        <v>48</v>
      </c>
      <c r="M6568">
        <v>15013</v>
      </c>
      <c r="N6568" t="s">
        <v>285</v>
      </c>
      <c r="O6568" t="s">
        <v>78</v>
      </c>
      <c r="P6568" s="4">
        <v>1500</v>
      </c>
      <c r="Q6568" s="4">
        <v>2500</v>
      </c>
      <c r="R6568" t="s">
        <v>819</v>
      </c>
      <c r="S6568" s="4">
        <v>129350312</v>
      </c>
      <c r="T6568" t="s">
        <v>144</v>
      </c>
      <c r="U6568">
        <v>6</v>
      </c>
      <c r="V6568" t="s">
        <v>79</v>
      </c>
      <c r="W6568" s="4">
        <f>Tabla1[[#This Row],[OS-Valor Unitario]]-Tabla1[[#This Row],[costo_antes_iva]]</f>
        <v>1000</v>
      </c>
      <c r="X6568" s="4">
        <f>Tabla1[[#This Row],[OS-Valor Unitario]]*Tabla1[[#This Row],[CANTIDAD ENTREGA SATELITE]]</f>
        <v>15000</v>
      </c>
      <c r="Y6568" s="4">
        <f>Tabla1[[#This Row],[costo_antes_iva]]*Tabla1[[#This Row],[CANTIDAD ENTREGA SATELITE]]</f>
        <v>9000</v>
      </c>
      <c r="Z6568" s="4">
        <f>Tabla1[[#This Row],[Valor total OS]]-Tabla1[[#This Row],[valor total op]]</f>
        <v>6000</v>
      </c>
    </row>
    <row r="6569" spans="1:26" x14ac:dyDescent="0.3">
      <c r="A6569">
        <v>5514</v>
      </c>
      <c r="B6569">
        <v>21</v>
      </c>
      <c r="C6569" t="s">
        <v>8359</v>
      </c>
      <c r="D6569" t="s">
        <v>8360</v>
      </c>
      <c r="E6569" t="s">
        <v>815</v>
      </c>
      <c r="F6569" t="s">
        <v>3602</v>
      </c>
      <c r="G6569" s="2">
        <v>45359</v>
      </c>
      <c r="H6569">
        <v>53460071</v>
      </c>
      <c r="I6569" t="s">
        <v>8323</v>
      </c>
      <c r="J6569" t="s">
        <v>8324</v>
      </c>
      <c r="K6569" t="s">
        <v>77</v>
      </c>
      <c r="L6569">
        <v>36</v>
      </c>
      <c r="M6569">
        <v>15012</v>
      </c>
      <c r="N6569" t="s">
        <v>285</v>
      </c>
      <c r="O6569" t="s">
        <v>78</v>
      </c>
      <c r="P6569" s="4">
        <v>1000</v>
      </c>
      <c r="Q6569" s="4">
        <v>1500</v>
      </c>
      <c r="R6569" t="s">
        <v>819</v>
      </c>
      <c r="S6569" s="4">
        <v>129350312</v>
      </c>
      <c r="T6569" t="s">
        <v>144</v>
      </c>
      <c r="U6569">
        <v>30</v>
      </c>
      <c r="V6569" t="s">
        <v>79</v>
      </c>
      <c r="W6569" s="4">
        <f>Tabla1[[#This Row],[OS-Valor Unitario]]-Tabla1[[#This Row],[costo_antes_iva]]</f>
        <v>500</v>
      </c>
      <c r="X6569" s="4">
        <f>Tabla1[[#This Row],[OS-Valor Unitario]]*Tabla1[[#This Row],[CANTIDAD ENTREGA SATELITE]]</f>
        <v>45000</v>
      </c>
      <c r="Y6569" s="4">
        <f>Tabla1[[#This Row],[costo_antes_iva]]*Tabla1[[#This Row],[CANTIDAD ENTREGA SATELITE]]</f>
        <v>30000</v>
      </c>
      <c r="Z6569" s="4">
        <f>Tabla1[[#This Row],[Valor total OS]]-Tabla1[[#This Row],[valor total op]]</f>
        <v>15000</v>
      </c>
    </row>
    <row r="6570" spans="1:26" x14ac:dyDescent="0.3">
      <c r="A6570">
        <v>5514</v>
      </c>
      <c r="B6570">
        <v>21</v>
      </c>
      <c r="C6570" t="s">
        <v>8359</v>
      </c>
      <c r="D6570" t="s">
        <v>8360</v>
      </c>
      <c r="E6570" t="s">
        <v>815</v>
      </c>
      <c r="F6570" t="s">
        <v>3602</v>
      </c>
      <c r="G6570" s="2">
        <v>45359</v>
      </c>
      <c r="H6570">
        <v>53460071</v>
      </c>
      <c r="I6570" t="s">
        <v>8323</v>
      </c>
      <c r="J6570" t="s">
        <v>8324</v>
      </c>
      <c r="K6570" t="s">
        <v>77</v>
      </c>
      <c r="L6570">
        <v>36</v>
      </c>
      <c r="M6570">
        <v>15012</v>
      </c>
      <c r="N6570" t="s">
        <v>285</v>
      </c>
      <c r="O6570" t="s">
        <v>78</v>
      </c>
      <c r="P6570" s="4">
        <v>1000</v>
      </c>
      <c r="Q6570" s="4">
        <v>1500</v>
      </c>
      <c r="R6570" t="s">
        <v>819</v>
      </c>
      <c r="S6570" s="4">
        <v>129350312</v>
      </c>
      <c r="T6570" t="s">
        <v>144</v>
      </c>
      <c r="U6570">
        <v>6</v>
      </c>
      <c r="V6570" t="s">
        <v>79</v>
      </c>
      <c r="W6570" s="4">
        <f>Tabla1[[#This Row],[OS-Valor Unitario]]-Tabla1[[#This Row],[costo_antes_iva]]</f>
        <v>500</v>
      </c>
      <c r="X6570" s="4">
        <f>Tabla1[[#This Row],[OS-Valor Unitario]]*Tabla1[[#This Row],[CANTIDAD ENTREGA SATELITE]]</f>
        <v>9000</v>
      </c>
      <c r="Y6570" s="4">
        <f>Tabla1[[#This Row],[costo_antes_iva]]*Tabla1[[#This Row],[CANTIDAD ENTREGA SATELITE]]</f>
        <v>6000</v>
      </c>
      <c r="Z6570" s="4">
        <f>Tabla1[[#This Row],[Valor total OS]]-Tabla1[[#This Row],[valor total op]]</f>
        <v>3000</v>
      </c>
    </row>
    <row r="6571" spans="1:26" x14ac:dyDescent="0.3">
      <c r="A6571">
        <v>5514</v>
      </c>
      <c r="B6571">
        <v>21</v>
      </c>
      <c r="C6571" t="s">
        <v>8359</v>
      </c>
      <c r="D6571" t="s">
        <v>8360</v>
      </c>
      <c r="E6571" t="s">
        <v>815</v>
      </c>
      <c r="F6571" t="s">
        <v>3602</v>
      </c>
      <c r="G6571" s="2">
        <v>45359</v>
      </c>
      <c r="H6571">
        <v>53460071</v>
      </c>
      <c r="I6571" t="s">
        <v>8323</v>
      </c>
      <c r="J6571" t="s">
        <v>8324</v>
      </c>
      <c r="K6571" t="s">
        <v>77</v>
      </c>
      <c r="L6571">
        <v>36</v>
      </c>
      <c r="M6571">
        <v>15012</v>
      </c>
      <c r="N6571" t="s">
        <v>285</v>
      </c>
      <c r="O6571" t="s">
        <v>78</v>
      </c>
      <c r="P6571" s="4">
        <v>1500</v>
      </c>
      <c r="Q6571" s="4">
        <v>1500</v>
      </c>
      <c r="R6571" t="s">
        <v>819</v>
      </c>
      <c r="S6571" s="4">
        <v>129350312</v>
      </c>
      <c r="T6571" t="s">
        <v>144</v>
      </c>
      <c r="U6571">
        <v>30</v>
      </c>
      <c r="V6571" t="s">
        <v>79</v>
      </c>
      <c r="W6571" s="4">
        <f>Tabla1[[#This Row],[OS-Valor Unitario]]-Tabla1[[#This Row],[costo_antes_iva]]</f>
        <v>0</v>
      </c>
      <c r="X6571" s="4">
        <f>Tabla1[[#This Row],[OS-Valor Unitario]]*Tabla1[[#This Row],[CANTIDAD ENTREGA SATELITE]]</f>
        <v>45000</v>
      </c>
      <c r="Y6571" s="4">
        <f>Tabla1[[#This Row],[costo_antes_iva]]*Tabla1[[#This Row],[CANTIDAD ENTREGA SATELITE]]</f>
        <v>45000</v>
      </c>
      <c r="Z6571" s="4">
        <f>Tabla1[[#This Row],[Valor total OS]]-Tabla1[[#This Row],[valor total op]]</f>
        <v>0</v>
      </c>
    </row>
    <row r="6572" spans="1:26" x14ac:dyDescent="0.3">
      <c r="A6572">
        <v>5514</v>
      </c>
      <c r="B6572">
        <v>21</v>
      </c>
      <c r="C6572" t="s">
        <v>8359</v>
      </c>
      <c r="D6572" t="s">
        <v>8360</v>
      </c>
      <c r="E6572" t="s">
        <v>815</v>
      </c>
      <c r="F6572" t="s">
        <v>3602</v>
      </c>
      <c r="G6572" s="2">
        <v>45359</v>
      </c>
      <c r="H6572">
        <v>53460071</v>
      </c>
      <c r="I6572" t="s">
        <v>8323</v>
      </c>
      <c r="J6572" t="s">
        <v>8324</v>
      </c>
      <c r="K6572" t="s">
        <v>77</v>
      </c>
      <c r="L6572">
        <v>36</v>
      </c>
      <c r="M6572">
        <v>15012</v>
      </c>
      <c r="N6572" t="s">
        <v>285</v>
      </c>
      <c r="O6572" t="s">
        <v>78</v>
      </c>
      <c r="P6572" s="4">
        <v>1500</v>
      </c>
      <c r="Q6572" s="4">
        <v>1500</v>
      </c>
      <c r="R6572" t="s">
        <v>819</v>
      </c>
      <c r="S6572" s="4">
        <v>129350312</v>
      </c>
      <c r="T6572" t="s">
        <v>144</v>
      </c>
      <c r="U6572">
        <v>6</v>
      </c>
      <c r="V6572" t="s">
        <v>79</v>
      </c>
      <c r="W6572" s="4">
        <f>Tabla1[[#This Row],[OS-Valor Unitario]]-Tabla1[[#This Row],[costo_antes_iva]]</f>
        <v>0</v>
      </c>
      <c r="X6572" s="4">
        <f>Tabla1[[#This Row],[OS-Valor Unitario]]*Tabla1[[#This Row],[CANTIDAD ENTREGA SATELITE]]</f>
        <v>9000</v>
      </c>
      <c r="Y6572" s="4">
        <f>Tabla1[[#This Row],[costo_antes_iva]]*Tabla1[[#This Row],[CANTIDAD ENTREGA SATELITE]]</f>
        <v>9000</v>
      </c>
      <c r="Z6572" s="4">
        <f>Tabla1[[#This Row],[Valor total OS]]-Tabla1[[#This Row],[valor total op]]</f>
        <v>0</v>
      </c>
    </row>
    <row r="6573" spans="1:26" x14ac:dyDescent="0.3">
      <c r="A6573">
        <v>5308</v>
      </c>
      <c r="B6573">
        <v>6</v>
      </c>
      <c r="C6573" t="s">
        <v>10059</v>
      </c>
      <c r="D6573" t="s">
        <v>10060</v>
      </c>
      <c r="E6573" t="s">
        <v>6747</v>
      </c>
      <c r="F6573" t="s">
        <v>3602</v>
      </c>
      <c r="G6573" s="2">
        <v>45359</v>
      </c>
      <c r="H6573">
        <v>53459939</v>
      </c>
      <c r="I6573" t="s">
        <v>10061</v>
      </c>
      <c r="J6573" t="s">
        <v>8324</v>
      </c>
      <c r="K6573" t="s">
        <v>1619</v>
      </c>
      <c r="L6573">
        <v>32</v>
      </c>
      <c r="M6573">
        <v>13729</v>
      </c>
      <c r="N6573" t="s">
        <v>285</v>
      </c>
      <c r="O6573" t="s">
        <v>939</v>
      </c>
      <c r="P6573" s="4">
        <v>7000</v>
      </c>
      <c r="Q6573" s="4">
        <v>7000</v>
      </c>
      <c r="R6573" t="s">
        <v>819</v>
      </c>
      <c r="S6573" s="4">
        <v>79991624</v>
      </c>
      <c r="T6573" t="s">
        <v>56</v>
      </c>
      <c r="U6573">
        <v>15</v>
      </c>
      <c r="V6573" t="s">
        <v>940</v>
      </c>
      <c r="W6573" s="4">
        <f>Tabla1[[#This Row],[OS-Valor Unitario]]-Tabla1[[#This Row],[costo_antes_iva]]</f>
        <v>0</v>
      </c>
      <c r="X6573" s="4">
        <f>Tabla1[[#This Row],[OS-Valor Unitario]]*Tabla1[[#This Row],[CANTIDAD ENTREGA SATELITE]]</f>
        <v>105000</v>
      </c>
      <c r="Y6573" s="4">
        <f>Tabla1[[#This Row],[costo_antes_iva]]*Tabla1[[#This Row],[CANTIDAD ENTREGA SATELITE]]</f>
        <v>105000</v>
      </c>
      <c r="Z6573" s="4">
        <f>Tabla1[[#This Row],[Valor total OS]]-Tabla1[[#This Row],[valor total op]]</f>
        <v>0</v>
      </c>
    </row>
    <row r="6574" spans="1:26" x14ac:dyDescent="0.3">
      <c r="A6574">
        <v>5308</v>
      </c>
      <c r="B6574">
        <v>6</v>
      </c>
      <c r="C6574" t="s">
        <v>10059</v>
      </c>
      <c r="D6574" t="s">
        <v>10060</v>
      </c>
      <c r="E6574" t="s">
        <v>6747</v>
      </c>
      <c r="F6574" t="s">
        <v>3602</v>
      </c>
      <c r="G6574" s="2">
        <v>45359</v>
      </c>
      <c r="H6574">
        <v>53459939</v>
      </c>
      <c r="I6574" t="s">
        <v>10061</v>
      </c>
      <c r="J6574" t="s">
        <v>8324</v>
      </c>
      <c r="K6574" t="s">
        <v>1619</v>
      </c>
      <c r="L6574">
        <v>32</v>
      </c>
      <c r="M6574">
        <v>13729</v>
      </c>
      <c r="N6574" t="s">
        <v>285</v>
      </c>
      <c r="O6574" t="s">
        <v>939</v>
      </c>
      <c r="P6574" s="4">
        <v>7000</v>
      </c>
      <c r="Q6574" s="4">
        <v>7000</v>
      </c>
      <c r="R6574" t="s">
        <v>819</v>
      </c>
      <c r="S6574" s="4">
        <v>79991624</v>
      </c>
      <c r="T6574" t="s">
        <v>56</v>
      </c>
      <c r="U6574">
        <v>17</v>
      </c>
      <c r="V6574" t="s">
        <v>940</v>
      </c>
      <c r="W6574" s="4">
        <f>Tabla1[[#This Row],[OS-Valor Unitario]]-Tabla1[[#This Row],[costo_antes_iva]]</f>
        <v>0</v>
      </c>
      <c r="X6574" s="4">
        <f>Tabla1[[#This Row],[OS-Valor Unitario]]*Tabla1[[#This Row],[CANTIDAD ENTREGA SATELITE]]</f>
        <v>119000</v>
      </c>
      <c r="Y6574" s="4">
        <f>Tabla1[[#This Row],[costo_antes_iva]]*Tabla1[[#This Row],[CANTIDAD ENTREGA SATELITE]]</f>
        <v>119000</v>
      </c>
      <c r="Z6574" s="4">
        <f>Tabla1[[#This Row],[Valor total OS]]-Tabla1[[#This Row],[valor total op]]</f>
        <v>0</v>
      </c>
    </row>
    <row r="6575" spans="1:26" x14ac:dyDescent="0.3">
      <c r="A6575">
        <v>5308</v>
      </c>
      <c r="B6575">
        <v>12</v>
      </c>
      <c r="C6575" t="s">
        <v>10062</v>
      </c>
      <c r="D6575" t="s">
        <v>10063</v>
      </c>
      <c r="E6575" t="s">
        <v>6727</v>
      </c>
      <c r="F6575" t="s">
        <v>3602</v>
      </c>
      <c r="G6575" s="2">
        <v>45359</v>
      </c>
      <c r="H6575">
        <v>53459958</v>
      </c>
      <c r="I6575" t="s">
        <v>10064</v>
      </c>
      <c r="J6575" t="s">
        <v>8324</v>
      </c>
      <c r="K6575" t="s">
        <v>1619</v>
      </c>
      <c r="L6575">
        <v>4</v>
      </c>
      <c r="M6575">
        <v>13627</v>
      </c>
      <c r="N6575" t="s">
        <v>285</v>
      </c>
      <c r="O6575" t="s">
        <v>4948</v>
      </c>
      <c r="P6575" s="4">
        <v>8800</v>
      </c>
      <c r="Q6575" s="4">
        <v>8000</v>
      </c>
      <c r="R6575" t="s">
        <v>819</v>
      </c>
      <c r="S6575" s="4">
        <v>79991624</v>
      </c>
      <c r="T6575" t="s">
        <v>794</v>
      </c>
      <c r="U6575">
        <v>4</v>
      </c>
      <c r="V6575" t="s">
        <v>4949</v>
      </c>
      <c r="W6575" s="4">
        <f>Tabla1[[#This Row],[OS-Valor Unitario]]-Tabla1[[#This Row],[costo_antes_iva]]</f>
        <v>-800</v>
      </c>
      <c r="X6575" s="4">
        <f>Tabla1[[#This Row],[OS-Valor Unitario]]*Tabla1[[#This Row],[CANTIDAD ENTREGA SATELITE]]</f>
        <v>32000</v>
      </c>
      <c r="Y6575" s="4">
        <f>Tabla1[[#This Row],[costo_antes_iva]]*Tabla1[[#This Row],[CANTIDAD ENTREGA SATELITE]]</f>
        <v>35200</v>
      </c>
      <c r="Z6575" s="4">
        <f>Tabla1[[#This Row],[Valor total OS]]-Tabla1[[#This Row],[valor total op]]</f>
        <v>-3200</v>
      </c>
    </row>
    <row r="6576" spans="1:26" x14ac:dyDescent="0.3">
      <c r="A6576">
        <v>5308</v>
      </c>
      <c r="B6576">
        <v>12</v>
      </c>
      <c r="C6576" t="s">
        <v>10062</v>
      </c>
      <c r="D6576" t="s">
        <v>10063</v>
      </c>
      <c r="E6576" t="s">
        <v>6727</v>
      </c>
      <c r="F6576" t="s">
        <v>3602</v>
      </c>
      <c r="G6576" s="2">
        <v>45359</v>
      </c>
      <c r="H6576">
        <v>53459958</v>
      </c>
      <c r="I6576" t="s">
        <v>10064</v>
      </c>
      <c r="J6576" t="s">
        <v>8324</v>
      </c>
      <c r="K6576" t="s">
        <v>1619</v>
      </c>
      <c r="L6576">
        <v>4</v>
      </c>
      <c r="M6576">
        <v>13628</v>
      </c>
      <c r="N6576" t="s">
        <v>285</v>
      </c>
      <c r="O6576" t="s">
        <v>4948</v>
      </c>
      <c r="P6576" s="4">
        <v>8800</v>
      </c>
      <c r="Q6576" s="4">
        <v>8000</v>
      </c>
      <c r="R6576" t="s">
        <v>819</v>
      </c>
      <c r="S6576" s="4">
        <v>79991624</v>
      </c>
      <c r="T6576" t="s">
        <v>794</v>
      </c>
      <c r="U6576">
        <v>4</v>
      </c>
      <c r="V6576" t="s">
        <v>4949</v>
      </c>
      <c r="W6576" s="4">
        <f>Tabla1[[#This Row],[OS-Valor Unitario]]-Tabla1[[#This Row],[costo_antes_iva]]</f>
        <v>-800</v>
      </c>
      <c r="X6576" s="4">
        <f>Tabla1[[#This Row],[OS-Valor Unitario]]*Tabla1[[#This Row],[CANTIDAD ENTREGA SATELITE]]</f>
        <v>32000</v>
      </c>
      <c r="Y6576" s="4">
        <f>Tabla1[[#This Row],[costo_antes_iva]]*Tabla1[[#This Row],[CANTIDAD ENTREGA SATELITE]]</f>
        <v>35200</v>
      </c>
      <c r="Z6576" s="4">
        <f>Tabla1[[#This Row],[Valor total OS]]-Tabla1[[#This Row],[valor total op]]</f>
        <v>-3200</v>
      </c>
    </row>
    <row r="6577" spans="1:26" x14ac:dyDescent="0.3">
      <c r="A6577">
        <v>5308</v>
      </c>
      <c r="B6577">
        <v>16</v>
      </c>
      <c r="C6577" t="s">
        <v>10065</v>
      </c>
      <c r="D6577" t="s">
        <v>10066</v>
      </c>
      <c r="E6577" t="s">
        <v>6731</v>
      </c>
      <c r="F6577" t="s">
        <v>3602</v>
      </c>
      <c r="G6577" s="2">
        <v>45359</v>
      </c>
      <c r="H6577">
        <v>53459988</v>
      </c>
      <c r="I6577" t="s">
        <v>10067</v>
      </c>
      <c r="J6577" t="s">
        <v>8324</v>
      </c>
      <c r="K6577" t="s">
        <v>32</v>
      </c>
      <c r="L6577">
        <v>9</v>
      </c>
      <c r="M6577">
        <v>13784</v>
      </c>
      <c r="N6577" t="s">
        <v>285</v>
      </c>
      <c r="O6577" t="s">
        <v>4948</v>
      </c>
      <c r="P6577" s="4">
        <v>8800</v>
      </c>
      <c r="Q6577" s="4">
        <v>8000</v>
      </c>
      <c r="R6577" t="s">
        <v>819</v>
      </c>
      <c r="S6577" s="4">
        <v>79991624</v>
      </c>
      <c r="T6577" t="s">
        <v>794</v>
      </c>
      <c r="U6577">
        <v>9</v>
      </c>
      <c r="V6577" t="s">
        <v>4949</v>
      </c>
      <c r="W6577" s="4">
        <f>Tabla1[[#This Row],[OS-Valor Unitario]]-Tabla1[[#This Row],[costo_antes_iva]]</f>
        <v>-800</v>
      </c>
      <c r="X6577" s="4">
        <f>Tabla1[[#This Row],[OS-Valor Unitario]]*Tabla1[[#This Row],[CANTIDAD ENTREGA SATELITE]]</f>
        <v>72000</v>
      </c>
      <c r="Y6577" s="4">
        <f>Tabla1[[#This Row],[costo_antes_iva]]*Tabla1[[#This Row],[CANTIDAD ENTREGA SATELITE]]</f>
        <v>79200</v>
      </c>
      <c r="Z6577" s="4">
        <f>Tabla1[[#This Row],[Valor total OS]]-Tabla1[[#This Row],[valor total op]]</f>
        <v>-7200</v>
      </c>
    </row>
    <row r="6578" spans="1:26" x14ac:dyDescent="0.3">
      <c r="A6578">
        <v>5308</v>
      </c>
      <c r="B6578">
        <v>17</v>
      </c>
      <c r="C6578" t="s">
        <v>10068</v>
      </c>
      <c r="D6578" t="s">
        <v>10069</v>
      </c>
      <c r="E6578" t="s">
        <v>6741</v>
      </c>
      <c r="F6578" t="s">
        <v>3602</v>
      </c>
      <c r="G6578" s="2">
        <v>45359</v>
      </c>
      <c r="H6578">
        <v>53459994</v>
      </c>
      <c r="I6578" t="s">
        <v>10070</v>
      </c>
      <c r="J6578" t="s">
        <v>8324</v>
      </c>
      <c r="K6578" t="s">
        <v>1619</v>
      </c>
      <c r="L6578">
        <v>9</v>
      </c>
      <c r="M6578">
        <v>13999</v>
      </c>
      <c r="N6578" t="s">
        <v>285</v>
      </c>
      <c r="O6578" t="s">
        <v>237</v>
      </c>
      <c r="P6578" s="4">
        <v>24000</v>
      </c>
      <c r="Q6578" s="4">
        <v>14000</v>
      </c>
      <c r="R6578" t="s">
        <v>819</v>
      </c>
      <c r="S6578" s="4">
        <v>79991624</v>
      </c>
      <c r="T6578" t="s">
        <v>238</v>
      </c>
      <c r="U6578">
        <v>9</v>
      </c>
      <c r="V6578" t="s">
        <v>239</v>
      </c>
      <c r="W6578" s="4">
        <f>Tabla1[[#This Row],[OS-Valor Unitario]]-Tabla1[[#This Row],[costo_antes_iva]]</f>
        <v>-10000</v>
      </c>
      <c r="X6578" s="4">
        <f>Tabla1[[#This Row],[OS-Valor Unitario]]*Tabla1[[#This Row],[CANTIDAD ENTREGA SATELITE]]</f>
        <v>126000</v>
      </c>
      <c r="Y6578" s="4">
        <f>Tabla1[[#This Row],[costo_antes_iva]]*Tabla1[[#This Row],[CANTIDAD ENTREGA SATELITE]]</f>
        <v>216000</v>
      </c>
      <c r="Z6578" s="4">
        <f>Tabla1[[#This Row],[Valor total OS]]-Tabla1[[#This Row],[valor total op]]</f>
        <v>-90000</v>
      </c>
    </row>
    <row r="6579" spans="1:26" x14ac:dyDescent="0.3">
      <c r="A6579">
        <v>5308</v>
      </c>
      <c r="B6579">
        <v>18</v>
      </c>
      <c r="C6579" t="s">
        <v>10071</v>
      </c>
      <c r="D6579" t="s">
        <v>10072</v>
      </c>
      <c r="E6579" t="s">
        <v>6747</v>
      </c>
      <c r="F6579" t="s">
        <v>3602</v>
      </c>
      <c r="G6579" s="2">
        <v>45359</v>
      </c>
      <c r="H6579">
        <v>53460001</v>
      </c>
      <c r="I6579" t="s">
        <v>10073</v>
      </c>
      <c r="J6579" t="s">
        <v>8324</v>
      </c>
      <c r="K6579" t="s">
        <v>1619</v>
      </c>
      <c r="L6579">
        <v>9</v>
      </c>
      <c r="M6579">
        <v>13730</v>
      </c>
      <c r="N6579" t="s">
        <v>285</v>
      </c>
      <c r="O6579" t="s">
        <v>939</v>
      </c>
      <c r="P6579" s="4">
        <v>7500</v>
      </c>
      <c r="Q6579" s="4">
        <v>7000</v>
      </c>
      <c r="R6579" t="s">
        <v>819</v>
      </c>
      <c r="S6579" s="4">
        <v>79991624</v>
      </c>
      <c r="T6579" t="s">
        <v>56</v>
      </c>
      <c r="U6579">
        <v>9</v>
      </c>
      <c r="V6579" t="s">
        <v>940</v>
      </c>
      <c r="W6579" s="4">
        <f>Tabla1[[#This Row],[OS-Valor Unitario]]-Tabla1[[#This Row],[costo_antes_iva]]</f>
        <v>-500</v>
      </c>
      <c r="X6579" s="4">
        <f>Tabla1[[#This Row],[OS-Valor Unitario]]*Tabla1[[#This Row],[CANTIDAD ENTREGA SATELITE]]</f>
        <v>63000</v>
      </c>
      <c r="Y6579" s="4">
        <f>Tabla1[[#This Row],[costo_antes_iva]]*Tabla1[[#This Row],[CANTIDAD ENTREGA SATELITE]]</f>
        <v>67500</v>
      </c>
      <c r="Z6579" s="4">
        <f>Tabla1[[#This Row],[Valor total OS]]-Tabla1[[#This Row],[valor total op]]</f>
        <v>-4500</v>
      </c>
    </row>
    <row r="6580" spans="1:26" x14ac:dyDescent="0.3">
      <c r="A6580">
        <v>5308</v>
      </c>
      <c r="B6580">
        <v>20</v>
      </c>
      <c r="C6580" t="s">
        <v>10074</v>
      </c>
      <c r="D6580" t="s">
        <v>10075</v>
      </c>
      <c r="E6580" t="s">
        <v>197</v>
      </c>
      <c r="F6580" t="s">
        <v>3602</v>
      </c>
      <c r="G6580" s="2">
        <v>45359</v>
      </c>
      <c r="H6580">
        <v>53460008</v>
      </c>
      <c r="I6580" t="s">
        <v>10076</v>
      </c>
      <c r="J6580" t="s">
        <v>8324</v>
      </c>
      <c r="K6580" t="s">
        <v>1619</v>
      </c>
      <c r="L6580">
        <v>8</v>
      </c>
      <c r="M6580">
        <v>13705</v>
      </c>
      <c r="N6580" t="s">
        <v>285</v>
      </c>
      <c r="O6580" t="s">
        <v>6025</v>
      </c>
      <c r="P6580" s="4">
        <v>3500</v>
      </c>
      <c r="Q6580" s="4">
        <v>2500</v>
      </c>
      <c r="R6580" t="s">
        <v>819</v>
      </c>
      <c r="S6580" s="4">
        <v>79991624</v>
      </c>
      <c r="T6580" t="s">
        <v>197</v>
      </c>
      <c r="U6580">
        <v>8</v>
      </c>
      <c r="V6580" t="s">
        <v>6025</v>
      </c>
      <c r="W6580" s="4">
        <f>Tabla1[[#This Row],[OS-Valor Unitario]]-Tabla1[[#This Row],[costo_antes_iva]]</f>
        <v>-1000</v>
      </c>
      <c r="X6580" s="4">
        <f>Tabla1[[#This Row],[OS-Valor Unitario]]*Tabla1[[#This Row],[CANTIDAD ENTREGA SATELITE]]</f>
        <v>20000</v>
      </c>
      <c r="Y6580" s="4">
        <f>Tabla1[[#This Row],[costo_antes_iva]]*Tabla1[[#This Row],[CANTIDAD ENTREGA SATELITE]]</f>
        <v>28000</v>
      </c>
      <c r="Z6580" s="4">
        <f>Tabla1[[#This Row],[Valor total OS]]-Tabla1[[#This Row],[valor total op]]</f>
        <v>-8000</v>
      </c>
    </row>
    <row r="6581" spans="1:26" x14ac:dyDescent="0.3">
      <c r="A6581">
        <v>5308</v>
      </c>
      <c r="B6581">
        <v>21</v>
      </c>
      <c r="C6581" t="s">
        <v>10077</v>
      </c>
      <c r="D6581" t="s">
        <v>10078</v>
      </c>
      <c r="E6581" t="s">
        <v>10079</v>
      </c>
      <c r="F6581" t="s">
        <v>3602</v>
      </c>
      <c r="G6581" s="2">
        <v>45359</v>
      </c>
      <c r="H6581">
        <v>53460012</v>
      </c>
      <c r="I6581" t="s">
        <v>10080</v>
      </c>
      <c r="J6581" t="s">
        <v>8324</v>
      </c>
      <c r="K6581" t="s">
        <v>32</v>
      </c>
      <c r="L6581">
        <v>60</v>
      </c>
      <c r="M6581">
        <v>13680</v>
      </c>
      <c r="N6581" t="s">
        <v>285</v>
      </c>
      <c r="O6581" t="s">
        <v>74</v>
      </c>
      <c r="P6581" s="4">
        <v>7500</v>
      </c>
      <c r="Q6581" s="4">
        <v>4500</v>
      </c>
      <c r="R6581" t="s">
        <v>819</v>
      </c>
      <c r="S6581" s="4">
        <v>79991624</v>
      </c>
      <c r="T6581" t="s">
        <v>56</v>
      </c>
      <c r="U6581">
        <v>36</v>
      </c>
      <c r="V6581" t="s">
        <v>76</v>
      </c>
      <c r="W6581" s="4">
        <f>Tabla1[[#This Row],[OS-Valor Unitario]]-Tabla1[[#This Row],[costo_antes_iva]]</f>
        <v>-3000</v>
      </c>
      <c r="X6581" s="4">
        <f>Tabla1[[#This Row],[OS-Valor Unitario]]*Tabla1[[#This Row],[CANTIDAD ENTREGA SATELITE]]</f>
        <v>162000</v>
      </c>
      <c r="Y6581" s="4">
        <f>Tabla1[[#This Row],[costo_antes_iva]]*Tabla1[[#This Row],[CANTIDAD ENTREGA SATELITE]]</f>
        <v>270000</v>
      </c>
      <c r="Z6581" s="4">
        <f>Tabla1[[#This Row],[Valor total OS]]-Tabla1[[#This Row],[valor total op]]</f>
        <v>-108000</v>
      </c>
    </row>
    <row r="6582" spans="1:26" x14ac:dyDescent="0.3">
      <c r="A6582">
        <v>5308</v>
      </c>
      <c r="B6582">
        <v>21</v>
      </c>
      <c r="C6582" t="s">
        <v>10077</v>
      </c>
      <c r="D6582" t="s">
        <v>10078</v>
      </c>
      <c r="E6582" t="s">
        <v>10079</v>
      </c>
      <c r="F6582" t="s">
        <v>3602</v>
      </c>
      <c r="G6582" s="2">
        <v>45359</v>
      </c>
      <c r="H6582">
        <v>53460012</v>
      </c>
      <c r="I6582" t="s">
        <v>10080</v>
      </c>
      <c r="J6582" t="s">
        <v>8324</v>
      </c>
      <c r="K6582" t="s">
        <v>32</v>
      </c>
      <c r="L6582">
        <v>60</v>
      </c>
      <c r="M6582">
        <v>13680</v>
      </c>
      <c r="N6582" t="s">
        <v>285</v>
      </c>
      <c r="O6582" t="s">
        <v>74</v>
      </c>
      <c r="P6582" s="4">
        <v>7500</v>
      </c>
      <c r="Q6582" s="4">
        <v>4500</v>
      </c>
      <c r="R6582" t="s">
        <v>819</v>
      </c>
      <c r="S6582" s="4">
        <v>79991624</v>
      </c>
      <c r="T6582" t="s">
        <v>56</v>
      </c>
      <c r="U6582">
        <v>24</v>
      </c>
      <c r="V6582" t="s">
        <v>76</v>
      </c>
      <c r="W6582" s="4">
        <f>Tabla1[[#This Row],[OS-Valor Unitario]]-Tabla1[[#This Row],[costo_antes_iva]]</f>
        <v>-3000</v>
      </c>
      <c r="X6582" s="4">
        <f>Tabla1[[#This Row],[OS-Valor Unitario]]*Tabla1[[#This Row],[CANTIDAD ENTREGA SATELITE]]</f>
        <v>108000</v>
      </c>
      <c r="Y6582" s="4">
        <f>Tabla1[[#This Row],[costo_antes_iva]]*Tabla1[[#This Row],[CANTIDAD ENTREGA SATELITE]]</f>
        <v>180000</v>
      </c>
      <c r="Z6582" s="4">
        <f>Tabla1[[#This Row],[Valor total OS]]-Tabla1[[#This Row],[valor total op]]</f>
        <v>-72000</v>
      </c>
    </row>
    <row r="6583" spans="1:26" x14ac:dyDescent="0.3">
      <c r="A6583">
        <v>5287</v>
      </c>
      <c r="B6583">
        <v>1</v>
      </c>
      <c r="C6583" t="s">
        <v>10137</v>
      </c>
      <c r="D6583" t="s">
        <v>10138</v>
      </c>
      <c r="E6583" t="s">
        <v>70</v>
      </c>
      <c r="F6583" t="s">
        <v>496</v>
      </c>
      <c r="G6583" s="2">
        <v>45359</v>
      </c>
      <c r="H6583">
        <v>53463159</v>
      </c>
      <c r="I6583" t="s">
        <v>10139</v>
      </c>
      <c r="J6583" t="s">
        <v>10140</v>
      </c>
      <c r="K6583" t="s">
        <v>77</v>
      </c>
      <c r="L6583">
        <v>9</v>
      </c>
      <c r="M6583">
        <v>13379</v>
      </c>
      <c r="N6583" t="s">
        <v>53</v>
      </c>
      <c r="O6583" t="s">
        <v>3605</v>
      </c>
      <c r="P6583" s="4">
        <v>1000</v>
      </c>
      <c r="Q6583" s="4">
        <v>1000</v>
      </c>
      <c r="R6583" t="s">
        <v>819</v>
      </c>
      <c r="S6583" s="4">
        <v>1561944</v>
      </c>
      <c r="T6583" t="s">
        <v>75</v>
      </c>
      <c r="U6583">
        <v>9</v>
      </c>
      <c r="V6583" t="s">
        <v>3606</v>
      </c>
      <c r="W6583" s="4">
        <f>Tabla1[[#This Row],[OS-Valor Unitario]]-Tabla1[[#This Row],[costo_antes_iva]]</f>
        <v>0</v>
      </c>
      <c r="X6583" s="4">
        <f>Tabla1[[#This Row],[OS-Valor Unitario]]*Tabla1[[#This Row],[CANTIDAD ENTREGA SATELITE]]</f>
        <v>9000</v>
      </c>
      <c r="Y6583" s="4">
        <f>Tabla1[[#This Row],[costo_antes_iva]]*Tabla1[[#This Row],[CANTIDAD ENTREGA SATELITE]]</f>
        <v>9000</v>
      </c>
      <c r="Z6583" s="4">
        <f>Tabla1[[#This Row],[Valor total OS]]-Tabla1[[#This Row],[valor total op]]</f>
        <v>0</v>
      </c>
    </row>
    <row r="6584" spans="1:26" x14ac:dyDescent="0.3">
      <c r="A6584">
        <v>5287</v>
      </c>
      <c r="B6584">
        <v>1</v>
      </c>
      <c r="C6584" t="s">
        <v>10137</v>
      </c>
      <c r="D6584" t="s">
        <v>10138</v>
      </c>
      <c r="E6584" t="s">
        <v>70</v>
      </c>
      <c r="F6584" t="s">
        <v>496</v>
      </c>
      <c r="G6584" s="2">
        <v>45359</v>
      </c>
      <c r="H6584">
        <v>53463159</v>
      </c>
      <c r="I6584" t="s">
        <v>10139</v>
      </c>
      <c r="J6584" t="s">
        <v>10140</v>
      </c>
      <c r="K6584" t="s">
        <v>32</v>
      </c>
      <c r="L6584">
        <v>9</v>
      </c>
      <c r="M6584">
        <v>13481</v>
      </c>
      <c r="N6584" t="s">
        <v>53</v>
      </c>
      <c r="O6584" t="s">
        <v>110</v>
      </c>
      <c r="P6584" s="4">
        <v>13000</v>
      </c>
      <c r="Q6584" s="4">
        <v>11000</v>
      </c>
      <c r="R6584" t="s">
        <v>819</v>
      </c>
      <c r="S6584" s="4">
        <v>1561944</v>
      </c>
      <c r="T6584" t="s">
        <v>75</v>
      </c>
      <c r="U6584">
        <v>9</v>
      </c>
      <c r="V6584" t="s">
        <v>110</v>
      </c>
      <c r="W6584" s="4">
        <f>Tabla1[[#This Row],[OS-Valor Unitario]]-Tabla1[[#This Row],[costo_antes_iva]]</f>
        <v>-2000</v>
      </c>
      <c r="X6584" s="4">
        <f>Tabla1[[#This Row],[OS-Valor Unitario]]*Tabla1[[#This Row],[CANTIDAD ENTREGA SATELITE]]</f>
        <v>99000</v>
      </c>
      <c r="Y6584" s="4">
        <f>Tabla1[[#This Row],[costo_antes_iva]]*Tabla1[[#This Row],[CANTIDAD ENTREGA SATELITE]]</f>
        <v>117000</v>
      </c>
      <c r="Z6584" s="4">
        <f>Tabla1[[#This Row],[Valor total OS]]-Tabla1[[#This Row],[valor total op]]</f>
        <v>-18000</v>
      </c>
    </row>
    <row r="6585" spans="1:26" x14ac:dyDescent="0.3">
      <c r="A6585">
        <v>5287</v>
      </c>
      <c r="B6585">
        <v>2</v>
      </c>
      <c r="C6585" t="s">
        <v>10141</v>
      </c>
      <c r="D6585" t="s">
        <v>10142</v>
      </c>
      <c r="E6585" t="s">
        <v>70</v>
      </c>
      <c r="F6585" t="s">
        <v>496</v>
      </c>
      <c r="G6585" s="2">
        <v>45359</v>
      </c>
      <c r="H6585">
        <v>53463180</v>
      </c>
      <c r="I6585" t="s">
        <v>10143</v>
      </c>
      <c r="J6585" t="s">
        <v>10140</v>
      </c>
      <c r="K6585" t="s">
        <v>77</v>
      </c>
      <c r="L6585">
        <v>2</v>
      </c>
      <c r="M6585">
        <v>13295</v>
      </c>
      <c r="N6585" t="s">
        <v>53</v>
      </c>
      <c r="O6585" t="s">
        <v>3605</v>
      </c>
      <c r="P6585" s="4">
        <v>1000</v>
      </c>
      <c r="Q6585" s="4">
        <v>1000</v>
      </c>
      <c r="R6585" t="s">
        <v>819</v>
      </c>
      <c r="S6585" s="4">
        <v>1561944</v>
      </c>
      <c r="T6585" t="s">
        <v>75</v>
      </c>
      <c r="U6585">
        <v>2</v>
      </c>
      <c r="V6585" t="s">
        <v>3606</v>
      </c>
      <c r="W6585" s="4">
        <f>Tabla1[[#This Row],[OS-Valor Unitario]]-Tabla1[[#This Row],[costo_antes_iva]]</f>
        <v>0</v>
      </c>
      <c r="X6585" s="4">
        <f>Tabla1[[#This Row],[OS-Valor Unitario]]*Tabla1[[#This Row],[CANTIDAD ENTREGA SATELITE]]</f>
        <v>2000</v>
      </c>
      <c r="Y6585" s="4">
        <f>Tabla1[[#This Row],[costo_antes_iva]]*Tabla1[[#This Row],[CANTIDAD ENTREGA SATELITE]]</f>
        <v>2000</v>
      </c>
      <c r="Z6585" s="4">
        <f>Tabla1[[#This Row],[Valor total OS]]-Tabla1[[#This Row],[valor total op]]</f>
        <v>0</v>
      </c>
    </row>
    <row r="6586" spans="1:26" x14ac:dyDescent="0.3">
      <c r="A6586">
        <v>5287</v>
      </c>
      <c r="B6586">
        <v>2</v>
      </c>
      <c r="C6586" t="s">
        <v>10141</v>
      </c>
      <c r="D6586" t="s">
        <v>10142</v>
      </c>
      <c r="E6586" t="s">
        <v>70</v>
      </c>
      <c r="F6586" t="s">
        <v>496</v>
      </c>
      <c r="G6586" s="2">
        <v>45359</v>
      </c>
      <c r="H6586">
        <v>53463180</v>
      </c>
      <c r="I6586" t="s">
        <v>10143</v>
      </c>
      <c r="J6586" t="s">
        <v>10140</v>
      </c>
      <c r="K6586" t="s">
        <v>32</v>
      </c>
      <c r="L6586">
        <v>2</v>
      </c>
      <c r="M6586">
        <v>13387</v>
      </c>
      <c r="N6586" t="s">
        <v>53</v>
      </c>
      <c r="O6586" t="s">
        <v>74</v>
      </c>
      <c r="P6586" s="4">
        <v>13000</v>
      </c>
      <c r="Q6586" s="4">
        <v>11000</v>
      </c>
      <c r="R6586" t="s">
        <v>819</v>
      </c>
      <c r="S6586" s="4">
        <v>1561944</v>
      </c>
      <c r="T6586" t="s">
        <v>75</v>
      </c>
      <c r="U6586">
        <v>2</v>
      </c>
      <c r="V6586" t="s">
        <v>76</v>
      </c>
      <c r="W6586" s="4">
        <f>Tabla1[[#This Row],[OS-Valor Unitario]]-Tabla1[[#This Row],[costo_antes_iva]]</f>
        <v>-2000</v>
      </c>
      <c r="X6586" s="4">
        <f>Tabla1[[#This Row],[OS-Valor Unitario]]*Tabla1[[#This Row],[CANTIDAD ENTREGA SATELITE]]</f>
        <v>22000</v>
      </c>
      <c r="Y6586" s="4">
        <f>Tabla1[[#This Row],[costo_antes_iva]]*Tabla1[[#This Row],[CANTIDAD ENTREGA SATELITE]]</f>
        <v>26000</v>
      </c>
      <c r="Z6586" s="4">
        <f>Tabla1[[#This Row],[Valor total OS]]-Tabla1[[#This Row],[valor total op]]</f>
        <v>-4000</v>
      </c>
    </row>
    <row r="6587" spans="1:26" x14ac:dyDescent="0.3">
      <c r="A6587">
        <v>5287</v>
      </c>
      <c r="B6587">
        <v>3</v>
      </c>
      <c r="C6587" t="s">
        <v>10144</v>
      </c>
      <c r="D6587" t="s">
        <v>10145</v>
      </c>
      <c r="E6587" t="s">
        <v>495</v>
      </c>
      <c r="F6587" t="s">
        <v>496</v>
      </c>
      <c r="G6587" s="2">
        <v>45359</v>
      </c>
      <c r="H6587">
        <v>53463221</v>
      </c>
      <c r="I6587" t="s">
        <v>10146</v>
      </c>
      <c r="J6587" t="s">
        <v>10140</v>
      </c>
      <c r="K6587" t="s">
        <v>32</v>
      </c>
      <c r="L6587">
        <v>2</v>
      </c>
      <c r="M6587">
        <v>13413</v>
      </c>
      <c r="N6587" t="s">
        <v>53</v>
      </c>
      <c r="O6587" t="s">
        <v>324</v>
      </c>
      <c r="P6587" s="4">
        <v>80000</v>
      </c>
      <c r="Q6587" s="4">
        <v>75000</v>
      </c>
      <c r="R6587" t="s">
        <v>819</v>
      </c>
      <c r="S6587" s="4">
        <v>1561944</v>
      </c>
      <c r="T6587" t="s">
        <v>325</v>
      </c>
      <c r="U6587">
        <v>2</v>
      </c>
      <c r="V6587" t="s">
        <v>326</v>
      </c>
      <c r="W6587" s="4">
        <f>Tabla1[[#This Row],[OS-Valor Unitario]]-Tabla1[[#This Row],[costo_antes_iva]]</f>
        <v>-5000</v>
      </c>
      <c r="X6587" s="4">
        <f>Tabla1[[#This Row],[OS-Valor Unitario]]*Tabla1[[#This Row],[CANTIDAD ENTREGA SATELITE]]</f>
        <v>150000</v>
      </c>
      <c r="Y6587" s="4">
        <f>Tabla1[[#This Row],[costo_antes_iva]]*Tabla1[[#This Row],[CANTIDAD ENTREGA SATELITE]]</f>
        <v>160000</v>
      </c>
      <c r="Z6587" s="4">
        <f>Tabla1[[#This Row],[Valor total OS]]-Tabla1[[#This Row],[valor total op]]</f>
        <v>-10000</v>
      </c>
    </row>
    <row r="6588" spans="1:26" x14ac:dyDescent="0.3">
      <c r="A6588">
        <v>5287</v>
      </c>
      <c r="B6588">
        <v>4</v>
      </c>
      <c r="C6588" t="s">
        <v>10147</v>
      </c>
      <c r="D6588" t="s">
        <v>10148</v>
      </c>
      <c r="E6588" t="s">
        <v>111</v>
      </c>
      <c r="F6588" t="s">
        <v>496</v>
      </c>
      <c r="G6588" s="2">
        <v>45359</v>
      </c>
      <c r="H6588">
        <v>53463459</v>
      </c>
      <c r="I6588" t="s">
        <v>10149</v>
      </c>
      <c r="J6588" t="s">
        <v>10140</v>
      </c>
      <c r="K6588" t="s">
        <v>32</v>
      </c>
      <c r="L6588">
        <v>2</v>
      </c>
      <c r="M6588">
        <v>13603</v>
      </c>
      <c r="N6588" t="s">
        <v>53</v>
      </c>
      <c r="O6588" t="s">
        <v>210</v>
      </c>
      <c r="P6588" s="4">
        <v>10500</v>
      </c>
      <c r="Q6588" s="4">
        <v>12000</v>
      </c>
      <c r="R6588" t="s">
        <v>819</v>
      </c>
      <c r="S6588" s="4">
        <v>1561944</v>
      </c>
      <c r="T6588" t="s">
        <v>111</v>
      </c>
      <c r="U6588">
        <v>2</v>
      </c>
      <c r="V6588" t="s">
        <v>211</v>
      </c>
      <c r="W6588" s="4">
        <f>Tabla1[[#This Row],[OS-Valor Unitario]]-Tabla1[[#This Row],[costo_antes_iva]]</f>
        <v>1500</v>
      </c>
      <c r="X6588" s="4">
        <f>Tabla1[[#This Row],[OS-Valor Unitario]]*Tabla1[[#This Row],[CANTIDAD ENTREGA SATELITE]]</f>
        <v>24000</v>
      </c>
      <c r="Y6588" s="4">
        <f>Tabla1[[#This Row],[costo_antes_iva]]*Tabla1[[#This Row],[CANTIDAD ENTREGA SATELITE]]</f>
        <v>21000</v>
      </c>
      <c r="Z6588" s="4">
        <f>Tabla1[[#This Row],[Valor total OS]]-Tabla1[[#This Row],[valor total op]]</f>
        <v>3000</v>
      </c>
    </row>
    <row r="6589" spans="1:26" x14ac:dyDescent="0.3">
      <c r="A6589">
        <v>5286</v>
      </c>
      <c r="B6589">
        <v>1</v>
      </c>
      <c r="C6589" t="s">
        <v>10150</v>
      </c>
      <c r="D6589" t="s">
        <v>10151</v>
      </c>
      <c r="E6589" t="s">
        <v>281</v>
      </c>
      <c r="F6589" t="s">
        <v>10152</v>
      </c>
      <c r="G6589" s="2">
        <v>45358</v>
      </c>
      <c r="H6589">
        <v>53447499</v>
      </c>
      <c r="I6589" t="s">
        <v>10153</v>
      </c>
      <c r="J6589" t="s">
        <v>10154</v>
      </c>
      <c r="K6589" t="s">
        <v>77</v>
      </c>
      <c r="L6589">
        <v>4</v>
      </c>
      <c r="M6589">
        <v>13271</v>
      </c>
      <c r="N6589" t="s">
        <v>53</v>
      </c>
      <c r="O6589" t="s">
        <v>3605</v>
      </c>
      <c r="P6589" s="4">
        <v>1400</v>
      </c>
      <c r="Q6589" s="4">
        <v>1400</v>
      </c>
      <c r="R6589" t="s">
        <v>819</v>
      </c>
      <c r="S6589" s="4">
        <v>15758571</v>
      </c>
      <c r="T6589" t="s">
        <v>111</v>
      </c>
      <c r="U6589">
        <v>4</v>
      </c>
      <c r="V6589" t="s">
        <v>3606</v>
      </c>
      <c r="W6589" s="4">
        <f>Tabla1[[#This Row],[OS-Valor Unitario]]-Tabla1[[#This Row],[costo_antes_iva]]</f>
        <v>0</v>
      </c>
      <c r="X6589" s="4">
        <f>Tabla1[[#This Row],[OS-Valor Unitario]]*Tabla1[[#This Row],[CANTIDAD ENTREGA SATELITE]]</f>
        <v>5600</v>
      </c>
      <c r="Y6589" s="4">
        <f>Tabla1[[#This Row],[costo_antes_iva]]*Tabla1[[#This Row],[CANTIDAD ENTREGA SATELITE]]</f>
        <v>5600</v>
      </c>
      <c r="Z6589" s="4">
        <f>Tabla1[[#This Row],[Valor total OS]]-Tabla1[[#This Row],[valor total op]]</f>
        <v>0</v>
      </c>
    </row>
    <row r="6590" spans="1:26" x14ac:dyDescent="0.3">
      <c r="A6590">
        <v>5286</v>
      </c>
      <c r="B6590">
        <v>1</v>
      </c>
      <c r="C6590" t="s">
        <v>10150</v>
      </c>
      <c r="D6590" t="s">
        <v>10151</v>
      </c>
      <c r="E6590" t="s">
        <v>281</v>
      </c>
      <c r="F6590" t="s">
        <v>10152</v>
      </c>
      <c r="G6590" s="2">
        <v>45358</v>
      </c>
      <c r="H6590">
        <v>53447499</v>
      </c>
      <c r="I6590" t="s">
        <v>10153</v>
      </c>
      <c r="J6590" t="s">
        <v>10154</v>
      </c>
      <c r="K6590" t="s">
        <v>32</v>
      </c>
      <c r="L6590">
        <v>4</v>
      </c>
      <c r="M6590">
        <v>13392</v>
      </c>
      <c r="N6590" t="s">
        <v>53</v>
      </c>
      <c r="O6590" t="s">
        <v>215</v>
      </c>
      <c r="P6590" s="4">
        <v>11500</v>
      </c>
      <c r="Q6590" s="4">
        <v>12000</v>
      </c>
      <c r="R6590" t="s">
        <v>819</v>
      </c>
      <c r="S6590" s="4">
        <v>15758571</v>
      </c>
      <c r="T6590" t="s">
        <v>111</v>
      </c>
      <c r="U6590">
        <v>4</v>
      </c>
      <c r="V6590" t="s">
        <v>216</v>
      </c>
      <c r="W6590" s="4">
        <f>Tabla1[[#This Row],[OS-Valor Unitario]]-Tabla1[[#This Row],[costo_antes_iva]]</f>
        <v>500</v>
      </c>
      <c r="X6590" s="4">
        <f>Tabla1[[#This Row],[OS-Valor Unitario]]*Tabla1[[#This Row],[CANTIDAD ENTREGA SATELITE]]</f>
        <v>48000</v>
      </c>
      <c r="Y6590" s="4">
        <f>Tabla1[[#This Row],[costo_antes_iva]]*Tabla1[[#This Row],[CANTIDAD ENTREGA SATELITE]]</f>
        <v>46000</v>
      </c>
      <c r="Z6590" s="4">
        <f>Tabla1[[#This Row],[Valor total OS]]-Tabla1[[#This Row],[valor total op]]</f>
        <v>2000</v>
      </c>
    </row>
    <row r="6591" spans="1:26" x14ac:dyDescent="0.3">
      <c r="A6591">
        <v>5286</v>
      </c>
      <c r="B6591">
        <v>2</v>
      </c>
      <c r="C6591" t="s">
        <v>10155</v>
      </c>
      <c r="D6591" t="s">
        <v>10156</v>
      </c>
      <c r="E6591" t="s">
        <v>281</v>
      </c>
      <c r="F6591" t="s">
        <v>10152</v>
      </c>
      <c r="G6591" s="2">
        <v>45358</v>
      </c>
      <c r="H6591">
        <v>53447507</v>
      </c>
      <c r="I6591" t="s">
        <v>10157</v>
      </c>
      <c r="J6591" t="s">
        <v>10154</v>
      </c>
      <c r="K6591" t="s">
        <v>77</v>
      </c>
      <c r="L6591">
        <v>14</v>
      </c>
      <c r="M6591">
        <v>13273</v>
      </c>
      <c r="N6591" t="s">
        <v>53</v>
      </c>
      <c r="O6591" t="s">
        <v>3605</v>
      </c>
      <c r="P6591" s="4">
        <v>1400</v>
      </c>
      <c r="Q6591" s="4">
        <v>2800</v>
      </c>
      <c r="R6591" t="s">
        <v>819</v>
      </c>
      <c r="S6591" s="4">
        <v>15758571</v>
      </c>
      <c r="T6591" t="s">
        <v>111</v>
      </c>
      <c r="U6591">
        <v>14</v>
      </c>
      <c r="V6591" t="s">
        <v>3606</v>
      </c>
      <c r="W6591" s="4">
        <f>Tabla1[[#This Row],[OS-Valor Unitario]]-Tabla1[[#This Row],[costo_antes_iva]]</f>
        <v>1400</v>
      </c>
      <c r="X6591" s="4">
        <f>Tabla1[[#This Row],[OS-Valor Unitario]]*Tabla1[[#This Row],[CANTIDAD ENTREGA SATELITE]]</f>
        <v>39200</v>
      </c>
      <c r="Y6591" s="4">
        <f>Tabla1[[#This Row],[costo_antes_iva]]*Tabla1[[#This Row],[CANTIDAD ENTREGA SATELITE]]</f>
        <v>19600</v>
      </c>
      <c r="Z6591" s="4">
        <f>Tabla1[[#This Row],[Valor total OS]]-Tabla1[[#This Row],[valor total op]]</f>
        <v>19600</v>
      </c>
    </row>
    <row r="6592" spans="1:26" x14ac:dyDescent="0.3">
      <c r="A6592">
        <v>5286</v>
      </c>
      <c r="B6592">
        <v>2</v>
      </c>
      <c r="C6592" t="s">
        <v>10155</v>
      </c>
      <c r="D6592" t="s">
        <v>10156</v>
      </c>
      <c r="E6592" t="s">
        <v>281</v>
      </c>
      <c r="F6592" t="s">
        <v>10152</v>
      </c>
      <c r="G6592" s="2">
        <v>45358</v>
      </c>
      <c r="H6592">
        <v>53447507</v>
      </c>
      <c r="I6592" t="s">
        <v>10157</v>
      </c>
      <c r="J6592" t="s">
        <v>10154</v>
      </c>
      <c r="K6592" t="s">
        <v>32</v>
      </c>
      <c r="L6592">
        <v>14</v>
      </c>
      <c r="M6592">
        <v>13393</v>
      </c>
      <c r="N6592" t="s">
        <v>53</v>
      </c>
      <c r="O6592" t="s">
        <v>215</v>
      </c>
      <c r="P6592" s="4">
        <v>11500</v>
      </c>
      <c r="Q6592" s="4">
        <v>12000</v>
      </c>
      <c r="R6592" t="s">
        <v>819</v>
      </c>
      <c r="S6592" s="4">
        <v>15758571</v>
      </c>
      <c r="T6592" t="s">
        <v>111</v>
      </c>
      <c r="U6592">
        <v>14</v>
      </c>
      <c r="V6592" t="s">
        <v>216</v>
      </c>
      <c r="W6592" s="4">
        <f>Tabla1[[#This Row],[OS-Valor Unitario]]-Tabla1[[#This Row],[costo_antes_iva]]</f>
        <v>500</v>
      </c>
      <c r="X6592" s="4">
        <f>Tabla1[[#This Row],[OS-Valor Unitario]]*Tabla1[[#This Row],[CANTIDAD ENTREGA SATELITE]]</f>
        <v>168000</v>
      </c>
      <c r="Y6592" s="4">
        <f>Tabla1[[#This Row],[costo_antes_iva]]*Tabla1[[#This Row],[CANTIDAD ENTREGA SATELITE]]</f>
        <v>161000</v>
      </c>
      <c r="Z6592" s="4">
        <f>Tabla1[[#This Row],[Valor total OS]]-Tabla1[[#This Row],[valor total op]]</f>
        <v>7000</v>
      </c>
    </row>
    <row r="6593" spans="1:26" x14ac:dyDescent="0.3">
      <c r="A6593">
        <v>5286</v>
      </c>
      <c r="B6593">
        <v>4</v>
      </c>
      <c r="C6593" t="s">
        <v>10158</v>
      </c>
      <c r="D6593" t="s">
        <v>10159</v>
      </c>
      <c r="E6593" t="s">
        <v>281</v>
      </c>
      <c r="F6593" t="s">
        <v>10152</v>
      </c>
      <c r="G6593" s="2">
        <v>45358</v>
      </c>
      <c r="H6593">
        <v>53447521</v>
      </c>
      <c r="I6593" t="s">
        <v>10160</v>
      </c>
      <c r="J6593" t="s">
        <v>10154</v>
      </c>
      <c r="K6593" t="s">
        <v>77</v>
      </c>
      <c r="L6593">
        <v>38</v>
      </c>
      <c r="M6593">
        <v>13255</v>
      </c>
      <c r="N6593" t="s">
        <v>53</v>
      </c>
      <c r="O6593" t="s">
        <v>3605</v>
      </c>
      <c r="P6593" s="4">
        <v>1400</v>
      </c>
      <c r="Q6593" s="4">
        <v>2800</v>
      </c>
      <c r="R6593" t="s">
        <v>819</v>
      </c>
      <c r="S6593" s="4">
        <v>15758571</v>
      </c>
      <c r="T6593" t="s">
        <v>111</v>
      </c>
      <c r="U6593">
        <v>38</v>
      </c>
      <c r="V6593" t="s">
        <v>3606</v>
      </c>
      <c r="W6593" s="4">
        <f>Tabla1[[#This Row],[OS-Valor Unitario]]-Tabla1[[#This Row],[costo_antes_iva]]</f>
        <v>1400</v>
      </c>
      <c r="X6593" s="4">
        <f>Tabla1[[#This Row],[OS-Valor Unitario]]*Tabla1[[#This Row],[CANTIDAD ENTREGA SATELITE]]</f>
        <v>106400</v>
      </c>
      <c r="Y6593" s="4">
        <f>Tabla1[[#This Row],[costo_antes_iva]]*Tabla1[[#This Row],[CANTIDAD ENTREGA SATELITE]]</f>
        <v>53200</v>
      </c>
      <c r="Z6593" s="4">
        <f>Tabla1[[#This Row],[Valor total OS]]-Tabla1[[#This Row],[valor total op]]</f>
        <v>53200</v>
      </c>
    </row>
    <row r="6594" spans="1:26" x14ac:dyDescent="0.3">
      <c r="A6594">
        <v>5286</v>
      </c>
      <c r="B6594">
        <v>4</v>
      </c>
      <c r="C6594" t="s">
        <v>10158</v>
      </c>
      <c r="D6594" t="s">
        <v>10159</v>
      </c>
      <c r="E6594" t="s">
        <v>281</v>
      </c>
      <c r="F6594" t="s">
        <v>10152</v>
      </c>
      <c r="G6594" s="2">
        <v>45358</v>
      </c>
      <c r="H6594">
        <v>53447521</v>
      </c>
      <c r="I6594" t="s">
        <v>10160</v>
      </c>
      <c r="J6594" t="s">
        <v>10154</v>
      </c>
      <c r="K6594" t="s">
        <v>32</v>
      </c>
      <c r="L6594">
        <v>38</v>
      </c>
      <c r="M6594">
        <v>13337</v>
      </c>
      <c r="N6594" t="s">
        <v>53</v>
      </c>
      <c r="O6594" t="s">
        <v>210</v>
      </c>
      <c r="P6594" s="4">
        <v>11500</v>
      </c>
      <c r="Q6594" s="4">
        <v>12000</v>
      </c>
      <c r="R6594" t="s">
        <v>819</v>
      </c>
      <c r="S6594" s="4">
        <v>15758571</v>
      </c>
      <c r="T6594" t="s">
        <v>111</v>
      </c>
      <c r="U6594">
        <v>38</v>
      </c>
      <c r="V6594" t="s">
        <v>211</v>
      </c>
      <c r="W6594" s="4">
        <f>Tabla1[[#This Row],[OS-Valor Unitario]]-Tabla1[[#This Row],[costo_antes_iva]]</f>
        <v>500</v>
      </c>
      <c r="X6594" s="4">
        <f>Tabla1[[#This Row],[OS-Valor Unitario]]*Tabla1[[#This Row],[CANTIDAD ENTREGA SATELITE]]</f>
        <v>456000</v>
      </c>
      <c r="Y6594" s="4">
        <f>Tabla1[[#This Row],[costo_antes_iva]]*Tabla1[[#This Row],[CANTIDAD ENTREGA SATELITE]]</f>
        <v>437000</v>
      </c>
      <c r="Z6594" s="4">
        <f>Tabla1[[#This Row],[Valor total OS]]-Tabla1[[#This Row],[valor total op]]</f>
        <v>19000</v>
      </c>
    </row>
    <row r="6595" spans="1:26" x14ac:dyDescent="0.3">
      <c r="A6595">
        <v>5286</v>
      </c>
      <c r="B6595">
        <v>5</v>
      </c>
      <c r="C6595" t="s">
        <v>10161</v>
      </c>
      <c r="D6595" t="s">
        <v>10162</v>
      </c>
      <c r="E6595" t="s">
        <v>815</v>
      </c>
      <c r="F6595" t="s">
        <v>10152</v>
      </c>
      <c r="G6595" s="2">
        <v>45358</v>
      </c>
      <c r="H6595">
        <v>53447529</v>
      </c>
      <c r="I6595" t="s">
        <v>10163</v>
      </c>
      <c r="J6595" t="s">
        <v>10154</v>
      </c>
      <c r="K6595" t="s">
        <v>77</v>
      </c>
      <c r="L6595">
        <v>91</v>
      </c>
      <c r="M6595">
        <v>13561</v>
      </c>
      <c r="N6595" t="s">
        <v>53</v>
      </c>
      <c r="O6595" t="s">
        <v>3605</v>
      </c>
      <c r="P6595" s="4">
        <v>1400</v>
      </c>
      <c r="Q6595" s="4">
        <v>1400</v>
      </c>
      <c r="R6595" t="s">
        <v>819</v>
      </c>
      <c r="S6595" s="4">
        <v>15758571</v>
      </c>
      <c r="T6595" t="s">
        <v>144</v>
      </c>
      <c r="U6595">
        <v>91</v>
      </c>
      <c r="V6595" t="s">
        <v>3606</v>
      </c>
      <c r="W6595" s="4">
        <f>Tabla1[[#This Row],[OS-Valor Unitario]]-Tabla1[[#This Row],[costo_antes_iva]]</f>
        <v>0</v>
      </c>
      <c r="X6595" s="4">
        <f>Tabla1[[#This Row],[OS-Valor Unitario]]*Tabla1[[#This Row],[CANTIDAD ENTREGA SATELITE]]</f>
        <v>127400</v>
      </c>
      <c r="Y6595" s="4">
        <f>Tabla1[[#This Row],[costo_antes_iva]]*Tabla1[[#This Row],[CANTIDAD ENTREGA SATELITE]]</f>
        <v>127400</v>
      </c>
      <c r="Z6595" s="4">
        <f>Tabla1[[#This Row],[Valor total OS]]-Tabla1[[#This Row],[valor total op]]</f>
        <v>0</v>
      </c>
    </row>
    <row r="6596" spans="1:26" x14ac:dyDescent="0.3">
      <c r="A6596">
        <v>5286</v>
      </c>
      <c r="B6596">
        <v>6</v>
      </c>
      <c r="C6596" t="s">
        <v>10164</v>
      </c>
      <c r="D6596" t="s">
        <v>10165</v>
      </c>
      <c r="E6596" t="s">
        <v>219</v>
      </c>
      <c r="F6596" t="s">
        <v>10152</v>
      </c>
      <c r="G6596" s="2">
        <v>45358</v>
      </c>
      <c r="H6596">
        <v>53447533</v>
      </c>
      <c r="I6596" t="s">
        <v>10166</v>
      </c>
      <c r="J6596" t="s">
        <v>10154</v>
      </c>
      <c r="K6596" t="s">
        <v>77</v>
      </c>
      <c r="L6596">
        <v>118</v>
      </c>
      <c r="M6596">
        <v>13562</v>
      </c>
      <c r="N6596" t="s">
        <v>53</v>
      </c>
      <c r="O6596" t="s">
        <v>3605</v>
      </c>
      <c r="P6596" s="4">
        <v>1400</v>
      </c>
      <c r="Q6596" s="4">
        <v>1400</v>
      </c>
      <c r="R6596" t="s">
        <v>819</v>
      </c>
      <c r="S6596" s="4">
        <v>15758571</v>
      </c>
      <c r="T6596" t="s">
        <v>144</v>
      </c>
      <c r="U6596">
        <v>118</v>
      </c>
      <c r="V6596" t="s">
        <v>3606</v>
      </c>
      <c r="W6596" s="4">
        <f>Tabla1[[#This Row],[OS-Valor Unitario]]-Tabla1[[#This Row],[costo_antes_iva]]</f>
        <v>0</v>
      </c>
      <c r="X6596" s="4">
        <f>Tabla1[[#This Row],[OS-Valor Unitario]]*Tabla1[[#This Row],[CANTIDAD ENTREGA SATELITE]]</f>
        <v>165200</v>
      </c>
      <c r="Y6596" s="4">
        <f>Tabla1[[#This Row],[costo_antes_iva]]*Tabla1[[#This Row],[CANTIDAD ENTREGA SATELITE]]</f>
        <v>165200</v>
      </c>
      <c r="Z6596" s="4">
        <f>Tabla1[[#This Row],[Valor total OS]]-Tabla1[[#This Row],[valor total op]]</f>
        <v>0</v>
      </c>
    </row>
    <row r="6597" spans="1:26" x14ac:dyDescent="0.3">
      <c r="A6597">
        <v>5286</v>
      </c>
      <c r="B6597">
        <v>7</v>
      </c>
      <c r="C6597" t="s">
        <v>10167</v>
      </c>
      <c r="D6597" t="s">
        <v>10168</v>
      </c>
      <c r="E6597" t="s">
        <v>281</v>
      </c>
      <c r="F6597" t="s">
        <v>10152</v>
      </c>
      <c r="G6597" s="2">
        <v>45358</v>
      </c>
      <c r="H6597">
        <v>53447537</v>
      </c>
      <c r="I6597" t="s">
        <v>10169</v>
      </c>
      <c r="J6597" t="s">
        <v>10154</v>
      </c>
      <c r="K6597" t="s">
        <v>77</v>
      </c>
      <c r="L6597">
        <v>7</v>
      </c>
      <c r="M6597">
        <v>13451</v>
      </c>
      <c r="N6597" t="s">
        <v>53</v>
      </c>
      <c r="O6597" t="s">
        <v>3605</v>
      </c>
      <c r="P6597" s="4">
        <v>1400</v>
      </c>
      <c r="Q6597" s="4">
        <v>1400</v>
      </c>
      <c r="R6597" t="s">
        <v>819</v>
      </c>
      <c r="S6597" s="4">
        <v>15758571</v>
      </c>
      <c r="T6597" t="s">
        <v>111</v>
      </c>
      <c r="U6597">
        <v>7</v>
      </c>
      <c r="V6597" t="s">
        <v>3606</v>
      </c>
      <c r="W6597" s="4">
        <f>Tabla1[[#This Row],[OS-Valor Unitario]]-Tabla1[[#This Row],[costo_antes_iva]]</f>
        <v>0</v>
      </c>
      <c r="X6597" s="4">
        <f>Tabla1[[#This Row],[OS-Valor Unitario]]*Tabla1[[#This Row],[CANTIDAD ENTREGA SATELITE]]</f>
        <v>9800</v>
      </c>
      <c r="Y6597" s="4">
        <f>Tabla1[[#This Row],[costo_antes_iva]]*Tabla1[[#This Row],[CANTIDAD ENTREGA SATELITE]]</f>
        <v>9800</v>
      </c>
      <c r="Z6597" s="4">
        <f>Tabla1[[#This Row],[Valor total OS]]-Tabla1[[#This Row],[valor total op]]</f>
        <v>0</v>
      </c>
    </row>
    <row r="6598" spans="1:26" x14ac:dyDescent="0.3">
      <c r="A6598">
        <v>5286</v>
      </c>
      <c r="B6598">
        <v>7</v>
      </c>
      <c r="C6598" t="s">
        <v>10167</v>
      </c>
      <c r="D6598" t="s">
        <v>10168</v>
      </c>
      <c r="E6598" t="s">
        <v>281</v>
      </c>
      <c r="F6598" t="s">
        <v>10152</v>
      </c>
      <c r="G6598" s="2">
        <v>45358</v>
      </c>
      <c r="H6598">
        <v>53447537</v>
      </c>
      <c r="I6598" t="s">
        <v>10169</v>
      </c>
      <c r="J6598" t="s">
        <v>10154</v>
      </c>
      <c r="K6598" t="s">
        <v>32</v>
      </c>
      <c r="L6598">
        <v>7</v>
      </c>
      <c r="M6598">
        <v>13558</v>
      </c>
      <c r="N6598" t="s">
        <v>53</v>
      </c>
      <c r="O6598" t="s">
        <v>8171</v>
      </c>
      <c r="P6598" s="4">
        <v>10500</v>
      </c>
      <c r="Q6598" s="4">
        <v>11500</v>
      </c>
      <c r="R6598" t="s">
        <v>819</v>
      </c>
      <c r="S6598" s="4">
        <v>15758571</v>
      </c>
      <c r="T6598" t="s">
        <v>111</v>
      </c>
      <c r="U6598">
        <v>7</v>
      </c>
      <c r="V6598" t="s">
        <v>8172</v>
      </c>
      <c r="W6598" s="4">
        <f>Tabla1[[#This Row],[OS-Valor Unitario]]-Tabla1[[#This Row],[costo_antes_iva]]</f>
        <v>1000</v>
      </c>
      <c r="X6598" s="4">
        <f>Tabla1[[#This Row],[OS-Valor Unitario]]*Tabla1[[#This Row],[CANTIDAD ENTREGA SATELITE]]</f>
        <v>80500</v>
      </c>
      <c r="Y6598" s="4">
        <f>Tabla1[[#This Row],[costo_antes_iva]]*Tabla1[[#This Row],[CANTIDAD ENTREGA SATELITE]]</f>
        <v>73500</v>
      </c>
      <c r="Z6598" s="4">
        <f>Tabla1[[#This Row],[Valor total OS]]-Tabla1[[#This Row],[valor total op]]</f>
        <v>7000</v>
      </c>
    </row>
    <row r="6599" spans="1:26" x14ac:dyDescent="0.3">
      <c r="A6599">
        <v>5286</v>
      </c>
      <c r="B6599">
        <v>8</v>
      </c>
      <c r="C6599" t="s">
        <v>10170</v>
      </c>
      <c r="D6599" t="s">
        <v>10171</v>
      </c>
      <c r="E6599" t="s">
        <v>281</v>
      </c>
      <c r="F6599" t="s">
        <v>10152</v>
      </c>
      <c r="G6599" s="2">
        <v>45358</v>
      </c>
      <c r="H6599">
        <v>53447543</v>
      </c>
      <c r="I6599" t="s">
        <v>10172</v>
      </c>
      <c r="J6599" t="s">
        <v>10154</v>
      </c>
      <c r="K6599" t="s">
        <v>77</v>
      </c>
      <c r="L6599">
        <v>9</v>
      </c>
      <c r="M6599">
        <v>13274</v>
      </c>
      <c r="N6599" t="s">
        <v>53</v>
      </c>
      <c r="O6599" t="s">
        <v>3605</v>
      </c>
      <c r="P6599" s="4">
        <v>1400</v>
      </c>
      <c r="Q6599" s="4">
        <v>2800</v>
      </c>
      <c r="R6599" t="s">
        <v>819</v>
      </c>
      <c r="S6599" s="4">
        <v>15758571</v>
      </c>
      <c r="T6599" t="s">
        <v>111</v>
      </c>
      <c r="U6599">
        <v>9</v>
      </c>
      <c r="V6599" t="s">
        <v>3606</v>
      </c>
      <c r="W6599" s="4">
        <f>Tabla1[[#This Row],[OS-Valor Unitario]]-Tabla1[[#This Row],[costo_antes_iva]]</f>
        <v>1400</v>
      </c>
      <c r="X6599" s="4">
        <f>Tabla1[[#This Row],[OS-Valor Unitario]]*Tabla1[[#This Row],[CANTIDAD ENTREGA SATELITE]]</f>
        <v>25200</v>
      </c>
      <c r="Y6599" s="4">
        <f>Tabla1[[#This Row],[costo_antes_iva]]*Tabla1[[#This Row],[CANTIDAD ENTREGA SATELITE]]</f>
        <v>12600</v>
      </c>
      <c r="Z6599" s="4">
        <f>Tabla1[[#This Row],[Valor total OS]]-Tabla1[[#This Row],[valor total op]]</f>
        <v>12600</v>
      </c>
    </row>
    <row r="6600" spans="1:26" x14ac:dyDescent="0.3">
      <c r="A6600">
        <v>5286</v>
      </c>
      <c r="B6600">
        <v>8</v>
      </c>
      <c r="C6600" t="s">
        <v>10170</v>
      </c>
      <c r="D6600" t="s">
        <v>10171</v>
      </c>
      <c r="E6600" t="s">
        <v>281</v>
      </c>
      <c r="F6600" t="s">
        <v>10152</v>
      </c>
      <c r="G6600" s="2">
        <v>45358</v>
      </c>
      <c r="H6600">
        <v>53447543</v>
      </c>
      <c r="I6600" t="s">
        <v>10172</v>
      </c>
      <c r="J6600" t="s">
        <v>10154</v>
      </c>
      <c r="K6600" t="s">
        <v>32</v>
      </c>
      <c r="L6600">
        <v>9</v>
      </c>
      <c r="M6600">
        <v>13391</v>
      </c>
      <c r="N6600" t="s">
        <v>53</v>
      </c>
      <c r="O6600" t="s">
        <v>215</v>
      </c>
      <c r="P6600" s="4">
        <v>10500</v>
      </c>
      <c r="Q6600" s="4">
        <v>11000</v>
      </c>
      <c r="R6600" t="s">
        <v>819</v>
      </c>
      <c r="S6600" s="4">
        <v>15758571</v>
      </c>
      <c r="T6600" t="s">
        <v>111</v>
      </c>
      <c r="U6600">
        <v>9</v>
      </c>
      <c r="V6600" t="s">
        <v>216</v>
      </c>
      <c r="W6600" s="4">
        <f>Tabla1[[#This Row],[OS-Valor Unitario]]-Tabla1[[#This Row],[costo_antes_iva]]</f>
        <v>500</v>
      </c>
      <c r="X6600" s="4">
        <f>Tabla1[[#This Row],[OS-Valor Unitario]]*Tabla1[[#This Row],[CANTIDAD ENTREGA SATELITE]]</f>
        <v>99000</v>
      </c>
      <c r="Y6600" s="4">
        <f>Tabla1[[#This Row],[costo_antes_iva]]*Tabla1[[#This Row],[CANTIDAD ENTREGA SATELITE]]</f>
        <v>94500</v>
      </c>
      <c r="Z6600" s="4">
        <f>Tabla1[[#This Row],[Valor total OS]]-Tabla1[[#This Row],[valor total op]]</f>
        <v>4500</v>
      </c>
    </row>
    <row r="6601" spans="1:26" x14ac:dyDescent="0.3">
      <c r="A6601">
        <v>5286</v>
      </c>
      <c r="B6601">
        <v>9</v>
      </c>
      <c r="C6601" t="s">
        <v>10173</v>
      </c>
      <c r="D6601" t="s">
        <v>10174</v>
      </c>
      <c r="E6601" t="s">
        <v>281</v>
      </c>
      <c r="F6601" t="s">
        <v>10152</v>
      </c>
      <c r="G6601" s="2">
        <v>45358</v>
      </c>
      <c r="H6601">
        <v>53447550</v>
      </c>
      <c r="I6601" t="s">
        <v>10175</v>
      </c>
      <c r="J6601" t="s">
        <v>10154</v>
      </c>
      <c r="K6601" t="s">
        <v>77</v>
      </c>
      <c r="L6601">
        <v>10</v>
      </c>
      <c r="M6601">
        <v>13493</v>
      </c>
      <c r="N6601" t="s">
        <v>53</v>
      </c>
      <c r="O6601" t="s">
        <v>3605</v>
      </c>
      <c r="P6601" s="4">
        <v>1000</v>
      </c>
      <c r="Q6601" s="4">
        <v>7000</v>
      </c>
      <c r="R6601" t="s">
        <v>819</v>
      </c>
      <c r="S6601" s="4">
        <v>15758571</v>
      </c>
      <c r="T6601" t="s">
        <v>111</v>
      </c>
      <c r="U6601">
        <v>10</v>
      </c>
      <c r="V6601" t="s">
        <v>3606</v>
      </c>
      <c r="W6601" s="4">
        <f>Tabla1[[#This Row],[OS-Valor Unitario]]-Tabla1[[#This Row],[costo_antes_iva]]</f>
        <v>6000</v>
      </c>
      <c r="X6601" s="4">
        <f>Tabla1[[#This Row],[OS-Valor Unitario]]*Tabla1[[#This Row],[CANTIDAD ENTREGA SATELITE]]</f>
        <v>70000</v>
      </c>
      <c r="Y6601" s="4">
        <f>Tabla1[[#This Row],[costo_antes_iva]]*Tabla1[[#This Row],[CANTIDAD ENTREGA SATELITE]]</f>
        <v>10000</v>
      </c>
      <c r="Z6601" s="4">
        <f>Tabla1[[#This Row],[Valor total OS]]-Tabla1[[#This Row],[valor total op]]</f>
        <v>60000</v>
      </c>
    </row>
    <row r="6602" spans="1:26" x14ac:dyDescent="0.3">
      <c r="A6602">
        <v>5286</v>
      </c>
      <c r="B6602">
        <v>9</v>
      </c>
      <c r="C6602" t="s">
        <v>10173</v>
      </c>
      <c r="D6602" t="s">
        <v>10174</v>
      </c>
      <c r="E6602" t="s">
        <v>281</v>
      </c>
      <c r="F6602" t="s">
        <v>10152</v>
      </c>
      <c r="G6602" s="2">
        <v>45358</v>
      </c>
      <c r="H6602">
        <v>53447550</v>
      </c>
      <c r="I6602" t="s">
        <v>10175</v>
      </c>
      <c r="J6602" t="s">
        <v>10154</v>
      </c>
      <c r="K6602" t="s">
        <v>32</v>
      </c>
      <c r="L6602">
        <v>10</v>
      </c>
      <c r="M6602">
        <v>13557</v>
      </c>
      <c r="N6602" t="s">
        <v>53</v>
      </c>
      <c r="O6602" t="s">
        <v>8171</v>
      </c>
      <c r="P6602" s="4">
        <v>10500</v>
      </c>
      <c r="Q6602" s="4">
        <v>11500</v>
      </c>
      <c r="R6602" t="s">
        <v>819</v>
      </c>
      <c r="S6602" s="4">
        <v>15758571</v>
      </c>
      <c r="T6602" t="s">
        <v>111</v>
      </c>
      <c r="U6602">
        <v>10</v>
      </c>
      <c r="V6602" t="s">
        <v>8172</v>
      </c>
      <c r="W6602" s="4">
        <f>Tabla1[[#This Row],[OS-Valor Unitario]]-Tabla1[[#This Row],[costo_antes_iva]]</f>
        <v>1000</v>
      </c>
      <c r="X6602" s="4">
        <f>Tabla1[[#This Row],[OS-Valor Unitario]]*Tabla1[[#This Row],[CANTIDAD ENTREGA SATELITE]]</f>
        <v>115000</v>
      </c>
      <c r="Y6602" s="4">
        <f>Tabla1[[#This Row],[costo_antes_iva]]*Tabla1[[#This Row],[CANTIDAD ENTREGA SATELITE]]</f>
        <v>105000</v>
      </c>
      <c r="Z6602" s="4">
        <f>Tabla1[[#This Row],[Valor total OS]]-Tabla1[[#This Row],[valor total op]]</f>
        <v>10000</v>
      </c>
    </row>
    <row r="6603" spans="1:26" x14ac:dyDescent="0.3">
      <c r="A6603">
        <v>5286</v>
      </c>
      <c r="B6603">
        <v>10</v>
      </c>
      <c r="C6603" t="s">
        <v>10176</v>
      </c>
      <c r="D6603" t="s">
        <v>10177</v>
      </c>
      <c r="E6603" t="s">
        <v>281</v>
      </c>
      <c r="F6603" t="s">
        <v>10152</v>
      </c>
      <c r="G6603" s="2">
        <v>45358</v>
      </c>
      <c r="H6603">
        <v>53447557</v>
      </c>
      <c r="I6603" t="s">
        <v>10178</v>
      </c>
      <c r="J6603" t="s">
        <v>10154</v>
      </c>
      <c r="K6603" t="s">
        <v>77</v>
      </c>
      <c r="L6603">
        <v>19</v>
      </c>
      <c r="M6603">
        <v>13438</v>
      </c>
      <c r="N6603" t="s">
        <v>53</v>
      </c>
      <c r="O6603" t="s">
        <v>3605</v>
      </c>
      <c r="P6603" s="4">
        <v>1400</v>
      </c>
      <c r="Q6603" s="4">
        <v>7000</v>
      </c>
      <c r="R6603" t="s">
        <v>819</v>
      </c>
      <c r="S6603" s="4">
        <v>15758571</v>
      </c>
      <c r="T6603" t="s">
        <v>111</v>
      </c>
      <c r="U6603">
        <v>19</v>
      </c>
      <c r="V6603" t="s">
        <v>3606</v>
      </c>
      <c r="W6603" s="4">
        <f>Tabla1[[#This Row],[OS-Valor Unitario]]-Tabla1[[#This Row],[costo_antes_iva]]</f>
        <v>5600</v>
      </c>
      <c r="X6603" s="4">
        <f>Tabla1[[#This Row],[OS-Valor Unitario]]*Tabla1[[#This Row],[CANTIDAD ENTREGA SATELITE]]</f>
        <v>133000</v>
      </c>
      <c r="Y6603" s="4">
        <f>Tabla1[[#This Row],[costo_antes_iva]]*Tabla1[[#This Row],[CANTIDAD ENTREGA SATELITE]]</f>
        <v>26600</v>
      </c>
      <c r="Z6603" s="4">
        <f>Tabla1[[#This Row],[Valor total OS]]-Tabla1[[#This Row],[valor total op]]</f>
        <v>106400</v>
      </c>
    </row>
    <row r="6604" spans="1:26" x14ac:dyDescent="0.3">
      <c r="A6604">
        <v>5286</v>
      </c>
      <c r="B6604">
        <v>10</v>
      </c>
      <c r="C6604" t="s">
        <v>10176</v>
      </c>
      <c r="D6604" t="s">
        <v>10177</v>
      </c>
      <c r="E6604" t="s">
        <v>281</v>
      </c>
      <c r="F6604" t="s">
        <v>10152</v>
      </c>
      <c r="G6604" s="2">
        <v>45358</v>
      </c>
      <c r="H6604">
        <v>53447557</v>
      </c>
      <c r="I6604" t="s">
        <v>10178</v>
      </c>
      <c r="J6604" t="s">
        <v>10154</v>
      </c>
      <c r="K6604" t="s">
        <v>32</v>
      </c>
      <c r="L6604">
        <v>19</v>
      </c>
      <c r="M6604">
        <v>13555</v>
      </c>
      <c r="N6604" t="s">
        <v>53</v>
      </c>
      <c r="O6604" t="s">
        <v>8171</v>
      </c>
      <c r="P6604" s="4">
        <v>11500</v>
      </c>
      <c r="Q6604" s="4">
        <v>12500</v>
      </c>
      <c r="R6604" t="s">
        <v>819</v>
      </c>
      <c r="S6604" s="4">
        <v>15758571</v>
      </c>
      <c r="T6604" t="s">
        <v>111</v>
      </c>
      <c r="U6604">
        <v>19</v>
      </c>
      <c r="V6604" t="s">
        <v>8172</v>
      </c>
      <c r="W6604" s="4">
        <f>Tabla1[[#This Row],[OS-Valor Unitario]]-Tabla1[[#This Row],[costo_antes_iva]]</f>
        <v>1000</v>
      </c>
      <c r="X6604" s="4">
        <f>Tabla1[[#This Row],[OS-Valor Unitario]]*Tabla1[[#This Row],[CANTIDAD ENTREGA SATELITE]]</f>
        <v>237500</v>
      </c>
      <c r="Y6604" s="4">
        <f>Tabla1[[#This Row],[costo_antes_iva]]*Tabla1[[#This Row],[CANTIDAD ENTREGA SATELITE]]</f>
        <v>218500</v>
      </c>
      <c r="Z6604" s="4">
        <f>Tabla1[[#This Row],[Valor total OS]]-Tabla1[[#This Row],[valor total op]]</f>
        <v>19000</v>
      </c>
    </row>
    <row r="6605" spans="1:26" x14ac:dyDescent="0.3">
      <c r="A6605">
        <v>5286</v>
      </c>
      <c r="B6605">
        <v>11</v>
      </c>
      <c r="C6605" t="s">
        <v>10179</v>
      </c>
      <c r="D6605" t="s">
        <v>10180</v>
      </c>
      <c r="E6605" t="s">
        <v>281</v>
      </c>
      <c r="F6605" t="s">
        <v>10152</v>
      </c>
      <c r="G6605" s="2">
        <v>45358</v>
      </c>
      <c r="H6605">
        <v>53447564</v>
      </c>
      <c r="I6605" t="s">
        <v>10181</v>
      </c>
      <c r="J6605" t="s">
        <v>10154</v>
      </c>
      <c r="K6605" t="s">
        <v>77</v>
      </c>
      <c r="L6605">
        <v>5</v>
      </c>
      <c r="M6605">
        <v>13268</v>
      </c>
      <c r="N6605" t="s">
        <v>53</v>
      </c>
      <c r="O6605" t="s">
        <v>3605</v>
      </c>
      <c r="P6605" s="4">
        <v>1400</v>
      </c>
      <c r="Q6605" s="4">
        <v>2800</v>
      </c>
      <c r="R6605" t="s">
        <v>819</v>
      </c>
      <c r="S6605" s="4">
        <v>15758571</v>
      </c>
      <c r="T6605" t="s">
        <v>111</v>
      </c>
      <c r="U6605">
        <v>5</v>
      </c>
      <c r="V6605" t="s">
        <v>3606</v>
      </c>
      <c r="W6605" s="4">
        <f>Tabla1[[#This Row],[OS-Valor Unitario]]-Tabla1[[#This Row],[costo_antes_iva]]</f>
        <v>1400</v>
      </c>
      <c r="X6605" s="4">
        <f>Tabla1[[#This Row],[OS-Valor Unitario]]*Tabla1[[#This Row],[CANTIDAD ENTREGA SATELITE]]</f>
        <v>14000</v>
      </c>
      <c r="Y6605" s="4">
        <f>Tabla1[[#This Row],[costo_antes_iva]]*Tabla1[[#This Row],[CANTIDAD ENTREGA SATELITE]]</f>
        <v>7000</v>
      </c>
      <c r="Z6605" s="4">
        <f>Tabla1[[#This Row],[Valor total OS]]-Tabla1[[#This Row],[valor total op]]</f>
        <v>7000</v>
      </c>
    </row>
    <row r="6606" spans="1:26" x14ac:dyDescent="0.3">
      <c r="A6606">
        <v>5286</v>
      </c>
      <c r="B6606">
        <v>11</v>
      </c>
      <c r="C6606" t="s">
        <v>10179</v>
      </c>
      <c r="D6606" t="s">
        <v>10180</v>
      </c>
      <c r="E6606" t="s">
        <v>281</v>
      </c>
      <c r="F6606" t="s">
        <v>10152</v>
      </c>
      <c r="G6606" s="2">
        <v>45358</v>
      </c>
      <c r="H6606">
        <v>53447564</v>
      </c>
      <c r="I6606" t="s">
        <v>10181</v>
      </c>
      <c r="J6606" t="s">
        <v>10154</v>
      </c>
      <c r="K6606" t="s">
        <v>32</v>
      </c>
      <c r="L6606">
        <v>5</v>
      </c>
      <c r="M6606">
        <v>13390</v>
      </c>
      <c r="N6606" t="s">
        <v>53</v>
      </c>
      <c r="O6606" t="s">
        <v>215</v>
      </c>
      <c r="P6606" s="4">
        <v>10500</v>
      </c>
      <c r="Q6606" s="4">
        <v>11000</v>
      </c>
      <c r="R6606" t="s">
        <v>819</v>
      </c>
      <c r="S6606" s="4">
        <v>15758571</v>
      </c>
      <c r="T6606" t="s">
        <v>111</v>
      </c>
      <c r="U6606">
        <v>5</v>
      </c>
      <c r="V6606" t="s">
        <v>216</v>
      </c>
      <c r="W6606" s="4">
        <f>Tabla1[[#This Row],[OS-Valor Unitario]]-Tabla1[[#This Row],[costo_antes_iva]]</f>
        <v>500</v>
      </c>
      <c r="X6606" s="4">
        <f>Tabla1[[#This Row],[OS-Valor Unitario]]*Tabla1[[#This Row],[CANTIDAD ENTREGA SATELITE]]</f>
        <v>55000</v>
      </c>
      <c r="Y6606" s="4">
        <f>Tabla1[[#This Row],[costo_antes_iva]]*Tabla1[[#This Row],[CANTIDAD ENTREGA SATELITE]]</f>
        <v>52500</v>
      </c>
      <c r="Z6606" s="4">
        <f>Tabla1[[#This Row],[Valor total OS]]-Tabla1[[#This Row],[valor total op]]</f>
        <v>2500</v>
      </c>
    </row>
    <row r="6607" spans="1:26" x14ac:dyDescent="0.3">
      <c r="A6607">
        <v>5286</v>
      </c>
      <c r="B6607">
        <v>12</v>
      </c>
      <c r="C6607" t="s">
        <v>10182</v>
      </c>
      <c r="D6607" t="s">
        <v>10183</v>
      </c>
      <c r="E6607" t="s">
        <v>281</v>
      </c>
      <c r="F6607" t="s">
        <v>10152</v>
      </c>
      <c r="G6607" s="2">
        <v>45358</v>
      </c>
      <c r="H6607">
        <v>53447573</v>
      </c>
      <c r="I6607" t="s">
        <v>10184</v>
      </c>
      <c r="J6607" t="s">
        <v>10154</v>
      </c>
      <c r="K6607" t="s">
        <v>77</v>
      </c>
      <c r="L6607">
        <v>7</v>
      </c>
      <c r="M6607">
        <v>13270</v>
      </c>
      <c r="N6607" t="s">
        <v>53</v>
      </c>
      <c r="O6607" t="s">
        <v>3605</v>
      </c>
      <c r="P6607" s="4">
        <v>1400</v>
      </c>
      <c r="Q6607" s="4">
        <v>2800</v>
      </c>
      <c r="R6607" t="s">
        <v>819</v>
      </c>
      <c r="S6607" s="4">
        <v>15758571</v>
      </c>
      <c r="T6607" t="s">
        <v>111</v>
      </c>
      <c r="U6607">
        <v>7</v>
      </c>
      <c r="V6607" t="s">
        <v>3606</v>
      </c>
      <c r="W6607" s="4">
        <f>Tabla1[[#This Row],[OS-Valor Unitario]]-Tabla1[[#This Row],[costo_antes_iva]]</f>
        <v>1400</v>
      </c>
      <c r="X6607" s="4">
        <f>Tabla1[[#This Row],[OS-Valor Unitario]]*Tabla1[[#This Row],[CANTIDAD ENTREGA SATELITE]]</f>
        <v>19600</v>
      </c>
      <c r="Y6607" s="4">
        <f>Tabla1[[#This Row],[costo_antes_iva]]*Tabla1[[#This Row],[CANTIDAD ENTREGA SATELITE]]</f>
        <v>9800</v>
      </c>
      <c r="Z6607" s="4">
        <f>Tabla1[[#This Row],[Valor total OS]]-Tabla1[[#This Row],[valor total op]]</f>
        <v>9800</v>
      </c>
    </row>
    <row r="6608" spans="1:26" x14ac:dyDescent="0.3">
      <c r="A6608">
        <v>5286</v>
      </c>
      <c r="B6608">
        <v>12</v>
      </c>
      <c r="C6608" t="s">
        <v>10182</v>
      </c>
      <c r="D6608" t="s">
        <v>10183</v>
      </c>
      <c r="E6608" t="s">
        <v>281</v>
      </c>
      <c r="F6608" t="s">
        <v>10152</v>
      </c>
      <c r="G6608" s="2">
        <v>45358</v>
      </c>
      <c r="H6608">
        <v>53447573</v>
      </c>
      <c r="I6608" t="s">
        <v>10184</v>
      </c>
      <c r="J6608" t="s">
        <v>10154</v>
      </c>
      <c r="K6608" t="s">
        <v>32</v>
      </c>
      <c r="L6608">
        <v>7</v>
      </c>
      <c r="M6608">
        <v>13389</v>
      </c>
      <c r="N6608" t="s">
        <v>53</v>
      </c>
      <c r="O6608" t="s">
        <v>215</v>
      </c>
      <c r="P6608" s="4">
        <v>10500</v>
      </c>
      <c r="Q6608" s="4">
        <v>11000</v>
      </c>
      <c r="R6608" t="s">
        <v>819</v>
      </c>
      <c r="S6608" s="4">
        <v>15758571</v>
      </c>
      <c r="T6608" t="s">
        <v>111</v>
      </c>
      <c r="U6608">
        <v>7</v>
      </c>
      <c r="V6608" t="s">
        <v>216</v>
      </c>
      <c r="W6608" s="4">
        <f>Tabla1[[#This Row],[OS-Valor Unitario]]-Tabla1[[#This Row],[costo_antes_iva]]</f>
        <v>500</v>
      </c>
      <c r="X6608" s="4">
        <f>Tabla1[[#This Row],[OS-Valor Unitario]]*Tabla1[[#This Row],[CANTIDAD ENTREGA SATELITE]]</f>
        <v>77000</v>
      </c>
      <c r="Y6608" s="4">
        <f>Tabla1[[#This Row],[costo_antes_iva]]*Tabla1[[#This Row],[CANTIDAD ENTREGA SATELITE]]</f>
        <v>73500</v>
      </c>
      <c r="Z6608" s="4">
        <f>Tabla1[[#This Row],[Valor total OS]]-Tabla1[[#This Row],[valor total op]]</f>
        <v>3500</v>
      </c>
    </row>
    <row r="6609" spans="1:26" x14ac:dyDescent="0.3">
      <c r="A6609">
        <v>5286</v>
      </c>
      <c r="B6609">
        <v>13</v>
      </c>
      <c r="C6609" t="s">
        <v>10185</v>
      </c>
      <c r="D6609" t="s">
        <v>10186</v>
      </c>
      <c r="E6609" t="s">
        <v>979</v>
      </c>
      <c r="F6609" t="s">
        <v>10152</v>
      </c>
      <c r="G6609" s="2">
        <v>45358</v>
      </c>
      <c r="H6609">
        <v>53447583</v>
      </c>
      <c r="I6609" t="s">
        <v>10187</v>
      </c>
      <c r="J6609" t="s">
        <v>10154</v>
      </c>
      <c r="K6609" t="s">
        <v>32</v>
      </c>
      <c r="L6609">
        <v>16</v>
      </c>
      <c r="M6609">
        <v>13388</v>
      </c>
      <c r="N6609" t="s">
        <v>53</v>
      </c>
      <c r="O6609" t="s">
        <v>215</v>
      </c>
      <c r="P6609" s="4">
        <v>10500</v>
      </c>
      <c r="Q6609" s="4">
        <v>11000</v>
      </c>
      <c r="R6609" t="s">
        <v>819</v>
      </c>
      <c r="S6609" s="4">
        <v>15758571</v>
      </c>
      <c r="T6609" t="s">
        <v>794</v>
      </c>
      <c r="U6609">
        <v>16</v>
      </c>
      <c r="V6609" t="s">
        <v>216</v>
      </c>
      <c r="W6609" s="4">
        <f>Tabla1[[#This Row],[OS-Valor Unitario]]-Tabla1[[#This Row],[costo_antes_iva]]</f>
        <v>500</v>
      </c>
      <c r="X6609" s="4">
        <f>Tabla1[[#This Row],[OS-Valor Unitario]]*Tabla1[[#This Row],[CANTIDAD ENTREGA SATELITE]]</f>
        <v>176000</v>
      </c>
      <c r="Y6609" s="4">
        <f>Tabla1[[#This Row],[costo_antes_iva]]*Tabla1[[#This Row],[CANTIDAD ENTREGA SATELITE]]</f>
        <v>168000</v>
      </c>
      <c r="Z6609" s="4">
        <f>Tabla1[[#This Row],[Valor total OS]]-Tabla1[[#This Row],[valor total op]]</f>
        <v>8000</v>
      </c>
    </row>
    <row r="6610" spans="1:26" x14ac:dyDescent="0.3">
      <c r="A6610">
        <v>5286</v>
      </c>
      <c r="B6610">
        <v>13</v>
      </c>
      <c r="C6610" t="s">
        <v>10185</v>
      </c>
      <c r="D6610" t="s">
        <v>10186</v>
      </c>
      <c r="E6610" t="s">
        <v>979</v>
      </c>
      <c r="F6610" t="s">
        <v>10152</v>
      </c>
      <c r="G6610" s="2">
        <v>45358</v>
      </c>
      <c r="H6610">
        <v>53447583</v>
      </c>
      <c r="I6610" t="s">
        <v>10187</v>
      </c>
      <c r="J6610" t="s">
        <v>10154</v>
      </c>
      <c r="K6610" t="s">
        <v>77</v>
      </c>
      <c r="L6610">
        <v>16</v>
      </c>
      <c r="M6610">
        <v>13272</v>
      </c>
      <c r="N6610" t="s">
        <v>53</v>
      </c>
      <c r="O6610" t="s">
        <v>3605</v>
      </c>
      <c r="P6610" s="4">
        <v>1400</v>
      </c>
      <c r="Q6610" s="4">
        <v>1400</v>
      </c>
      <c r="R6610" t="s">
        <v>819</v>
      </c>
      <c r="S6610" s="4">
        <v>15758571</v>
      </c>
      <c r="T6610" t="s">
        <v>794</v>
      </c>
      <c r="U6610">
        <v>16</v>
      </c>
      <c r="V6610" t="s">
        <v>3606</v>
      </c>
      <c r="W6610" s="4">
        <f>Tabla1[[#This Row],[OS-Valor Unitario]]-Tabla1[[#This Row],[costo_antes_iva]]</f>
        <v>0</v>
      </c>
      <c r="X6610" s="4">
        <f>Tabla1[[#This Row],[OS-Valor Unitario]]*Tabla1[[#This Row],[CANTIDAD ENTREGA SATELITE]]</f>
        <v>22400</v>
      </c>
      <c r="Y6610" s="4">
        <f>Tabla1[[#This Row],[costo_antes_iva]]*Tabla1[[#This Row],[CANTIDAD ENTREGA SATELITE]]</f>
        <v>22400</v>
      </c>
      <c r="Z6610" s="4">
        <f>Tabla1[[#This Row],[Valor total OS]]-Tabla1[[#This Row],[valor total op]]</f>
        <v>0</v>
      </c>
    </row>
    <row r="6611" spans="1:26" x14ac:dyDescent="0.3">
      <c r="A6611">
        <v>5286</v>
      </c>
      <c r="B6611">
        <v>14</v>
      </c>
      <c r="C6611" t="s">
        <v>10188</v>
      </c>
      <c r="D6611" t="s">
        <v>10189</v>
      </c>
      <c r="E6611" t="s">
        <v>281</v>
      </c>
      <c r="F6611" t="s">
        <v>10152</v>
      </c>
      <c r="G6611" s="2">
        <v>45358</v>
      </c>
      <c r="H6611">
        <v>53448793</v>
      </c>
      <c r="I6611" t="s">
        <v>10187</v>
      </c>
      <c r="J6611" t="s">
        <v>10154</v>
      </c>
      <c r="K6611" t="s">
        <v>77</v>
      </c>
      <c r="L6611">
        <v>6</v>
      </c>
      <c r="M6611">
        <v>13452</v>
      </c>
      <c r="N6611" t="s">
        <v>53</v>
      </c>
      <c r="O6611" t="s">
        <v>3605</v>
      </c>
      <c r="P6611" s="4">
        <v>1400</v>
      </c>
      <c r="Q6611" s="4">
        <v>1400</v>
      </c>
      <c r="R6611" t="s">
        <v>819</v>
      </c>
      <c r="S6611" s="4">
        <v>15758571</v>
      </c>
      <c r="T6611" t="s">
        <v>111</v>
      </c>
      <c r="U6611">
        <v>6</v>
      </c>
      <c r="V6611" t="s">
        <v>3606</v>
      </c>
      <c r="W6611" s="4">
        <f>Tabla1[[#This Row],[OS-Valor Unitario]]-Tabla1[[#This Row],[costo_antes_iva]]</f>
        <v>0</v>
      </c>
      <c r="X6611" s="4">
        <f>Tabla1[[#This Row],[OS-Valor Unitario]]*Tabla1[[#This Row],[CANTIDAD ENTREGA SATELITE]]</f>
        <v>8400</v>
      </c>
      <c r="Y6611" s="4">
        <f>Tabla1[[#This Row],[costo_antes_iva]]*Tabla1[[#This Row],[CANTIDAD ENTREGA SATELITE]]</f>
        <v>8400</v>
      </c>
      <c r="Z6611" s="4">
        <f>Tabla1[[#This Row],[Valor total OS]]-Tabla1[[#This Row],[valor total op]]</f>
        <v>0</v>
      </c>
    </row>
    <row r="6612" spans="1:26" x14ac:dyDescent="0.3">
      <c r="A6612">
        <v>5286</v>
      </c>
      <c r="B6612">
        <v>14</v>
      </c>
      <c r="C6612" t="s">
        <v>10188</v>
      </c>
      <c r="D6612" t="s">
        <v>10189</v>
      </c>
      <c r="E6612" t="s">
        <v>281</v>
      </c>
      <c r="F6612" t="s">
        <v>10152</v>
      </c>
      <c r="G6612" s="2">
        <v>45358</v>
      </c>
      <c r="H6612">
        <v>53448793</v>
      </c>
      <c r="I6612" t="s">
        <v>10187</v>
      </c>
      <c r="J6612" t="s">
        <v>10154</v>
      </c>
      <c r="K6612" t="s">
        <v>32</v>
      </c>
      <c r="L6612">
        <v>6</v>
      </c>
      <c r="M6612">
        <v>13556</v>
      </c>
      <c r="N6612" t="s">
        <v>53</v>
      </c>
      <c r="O6612" t="s">
        <v>8171</v>
      </c>
      <c r="P6612" s="4">
        <v>11500</v>
      </c>
      <c r="Q6612" s="4">
        <v>12500</v>
      </c>
      <c r="R6612" t="s">
        <v>819</v>
      </c>
      <c r="S6612" s="4">
        <v>15758571</v>
      </c>
      <c r="T6612" t="s">
        <v>111</v>
      </c>
      <c r="U6612">
        <v>6</v>
      </c>
      <c r="V6612" t="s">
        <v>8172</v>
      </c>
      <c r="W6612" s="4">
        <f>Tabla1[[#This Row],[OS-Valor Unitario]]-Tabla1[[#This Row],[costo_antes_iva]]</f>
        <v>1000</v>
      </c>
      <c r="X6612" s="4">
        <f>Tabla1[[#This Row],[OS-Valor Unitario]]*Tabla1[[#This Row],[CANTIDAD ENTREGA SATELITE]]</f>
        <v>75000</v>
      </c>
      <c r="Y6612" s="4">
        <f>Tabla1[[#This Row],[costo_antes_iva]]*Tabla1[[#This Row],[CANTIDAD ENTREGA SATELITE]]</f>
        <v>69000</v>
      </c>
      <c r="Z6612" s="4">
        <f>Tabla1[[#This Row],[Valor total OS]]-Tabla1[[#This Row],[valor total op]]</f>
        <v>6000</v>
      </c>
    </row>
    <row r="6613" spans="1:26" x14ac:dyDescent="0.3">
      <c r="A6613">
        <v>5285</v>
      </c>
      <c r="B6613">
        <v>1</v>
      </c>
      <c r="C6613" t="s">
        <v>10190</v>
      </c>
      <c r="D6613" t="s">
        <v>10191</v>
      </c>
      <c r="E6613" t="s">
        <v>913</v>
      </c>
      <c r="F6613" t="s">
        <v>10192</v>
      </c>
      <c r="G6613" s="2">
        <v>45358</v>
      </c>
      <c r="H6613">
        <v>53442256</v>
      </c>
      <c r="I6613" t="s">
        <v>10193</v>
      </c>
      <c r="J6613" t="s">
        <v>10194</v>
      </c>
      <c r="K6613" t="s">
        <v>77</v>
      </c>
      <c r="L6613">
        <v>40</v>
      </c>
      <c r="M6613">
        <v>13425</v>
      </c>
      <c r="N6613" t="s">
        <v>1625</v>
      </c>
      <c r="O6613" t="s">
        <v>3605</v>
      </c>
      <c r="P6613" s="4">
        <v>1200</v>
      </c>
      <c r="Q6613" s="4">
        <v>1000</v>
      </c>
      <c r="R6613" t="s">
        <v>819</v>
      </c>
      <c r="S6613" s="4">
        <v>5972476</v>
      </c>
      <c r="T6613" t="s">
        <v>67</v>
      </c>
      <c r="U6613">
        <v>40</v>
      </c>
      <c r="V6613" t="s">
        <v>3606</v>
      </c>
      <c r="W6613" s="4">
        <f>Tabla1[[#This Row],[OS-Valor Unitario]]-Tabla1[[#This Row],[costo_antes_iva]]</f>
        <v>-200</v>
      </c>
      <c r="X6613" s="4">
        <f>Tabla1[[#This Row],[OS-Valor Unitario]]*Tabla1[[#This Row],[CANTIDAD ENTREGA SATELITE]]</f>
        <v>40000</v>
      </c>
      <c r="Y6613" s="4">
        <f>Tabla1[[#This Row],[costo_antes_iva]]*Tabla1[[#This Row],[CANTIDAD ENTREGA SATELITE]]</f>
        <v>48000</v>
      </c>
      <c r="Z6613" s="4">
        <f>Tabla1[[#This Row],[Valor total OS]]-Tabla1[[#This Row],[valor total op]]</f>
        <v>-8000</v>
      </c>
    </row>
    <row r="6614" spans="1:26" x14ac:dyDescent="0.3">
      <c r="A6614">
        <v>5285</v>
      </c>
      <c r="B6614">
        <v>1</v>
      </c>
      <c r="C6614" t="s">
        <v>10190</v>
      </c>
      <c r="D6614" t="s">
        <v>10191</v>
      </c>
      <c r="E6614" t="s">
        <v>913</v>
      </c>
      <c r="F6614" t="s">
        <v>10192</v>
      </c>
      <c r="G6614" s="2">
        <v>45358</v>
      </c>
      <c r="H6614">
        <v>53442256</v>
      </c>
      <c r="I6614" t="s">
        <v>10193</v>
      </c>
      <c r="J6614" t="s">
        <v>10194</v>
      </c>
      <c r="K6614" t="s">
        <v>32</v>
      </c>
      <c r="L6614">
        <v>40</v>
      </c>
      <c r="M6614">
        <v>13506</v>
      </c>
      <c r="N6614" t="s">
        <v>1625</v>
      </c>
      <c r="O6614" t="s">
        <v>6025</v>
      </c>
      <c r="P6614" s="4">
        <v>8200</v>
      </c>
      <c r="Q6614" s="4">
        <v>8000</v>
      </c>
      <c r="R6614" t="s">
        <v>819</v>
      </c>
      <c r="S6614" s="4">
        <v>5972476</v>
      </c>
      <c r="T6614" t="s">
        <v>67</v>
      </c>
      <c r="U6614">
        <v>40</v>
      </c>
      <c r="V6614" t="s">
        <v>6025</v>
      </c>
      <c r="W6614" s="4">
        <f>Tabla1[[#This Row],[OS-Valor Unitario]]-Tabla1[[#This Row],[costo_antes_iva]]</f>
        <v>-200</v>
      </c>
      <c r="X6614" s="4">
        <f>Tabla1[[#This Row],[OS-Valor Unitario]]*Tabla1[[#This Row],[CANTIDAD ENTREGA SATELITE]]</f>
        <v>320000</v>
      </c>
      <c r="Y6614" s="4">
        <f>Tabla1[[#This Row],[costo_antes_iva]]*Tabla1[[#This Row],[CANTIDAD ENTREGA SATELITE]]</f>
        <v>328000</v>
      </c>
      <c r="Z6614" s="4">
        <f>Tabla1[[#This Row],[Valor total OS]]-Tabla1[[#This Row],[valor total op]]</f>
        <v>-8000</v>
      </c>
    </row>
    <row r="6615" spans="1:26" x14ac:dyDescent="0.3">
      <c r="A6615">
        <v>5285</v>
      </c>
      <c r="B6615">
        <v>2</v>
      </c>
      <c r="C6615" t="s">
        <v>10195</v>
      </c>
      <c r="D6615" t="s">
        <v>10196</v>
      </c>
      <c r="E6615" t="s">
        <v>643</v>
      </c>
      <c r="F6615" t="s">
        <v>10192</v>
      </c>
      <c r="G6615" s="2">
        <v>45358</v>
      </c>
      <c r="H6615">
        <v>53442264</v>
      </c>
      <c r="I6615" t="s">
        <v>10197</v>
      </c>
      <c r="J6615" t="s">
        <v>10194</v>
      </c>
      <c r="K6615" t="s">
        <v>1619</v>
      </c>
      <c r="L6615">
        <v>30</v>
      </c>
      <c r="M6615">
        <v>13457</v>
      </c>
      <c r="N6615" t="s">
        <v>1625</v>
      </c>
      <c r="O6615" t="s">
        <v>4645</v>
      </c>
      <c r="P6615" s="4">
        <v>6500</v>
      </c>
      <c r="Q6615" s="4">
        <v>6000</v>
      </c>
      <c r="R6615" t="s">
        <v>819</v>
      </c>
      <c r="S6615" s="4">
        <v>5972476</v>
      </c>
      <c r="T6615" t="s">
        <v>56</v>
      </c>
      <c r="U6615">
        <v>30</v>
      </c>
      <c r="V6615" t="s">
        <v>4646</v>
      </c>
      <c r="W6615" s="4">
        <f>Tabla1[[#This Row],[OS-Valor Unitario]]-Tabla1[[#This Row],[costo_antes_iva]]</f>
        <v>-500</v>
      </c>
      <c r="X6615" s="4">
        <f>Tabla1[[#This Row],[OS-Valor Unitario]]*Tabla1[[#This Row],[CANTIDAD ENTREGA SATELITE]]</f>
        <v>180000</v>
      </c>
      <c r="Y6615" s="4">
        <f>Tabla1[[#This Row],[costo_antes_iva]]*Tabla1[[#This Row],[CANTIDAD ENTREGA SATELITE]]</f>
        <v>195000</v>
      </c>
      <c r="Z6615" s="4">
        <f>Tabla1[[#This Row],[Valor total OS]]-Tabla1[[#This Row],[valor total op]]</f>
        <v>-15000</v>
      </c>
    </row>
    <row r="6616" spans="1:26" x14ac:dyDescent="0.3">
      <c r="A6616">
        <v>5285</v>
      </c>
      <c r="B6616">
        <v>3</v>
      </c>
      <c r="C6616" t="s">
        <v>10198</v>
      </c>
      <c r="D6616" t="s">
        <v>10199</v>
      </c>
      <c r="E6616" t="s">
        <v>10200</v>
      </c>
      <c r="F6616" t="s">
        <v>10192</v>
      </c>
      <c r="G6616" s="2">
        <v>45358</v>
      </c>
      <c r="H6616">
        <v>53442270</v>
      </c>
      <c r="I6616" t="s">
        <v>10201</v>
      </c>
      <c r="J6616" t="s">
        <v>10194</v>
      </c>
      <c r="K6616" t="s">
        <v>32</v>
      </c>
      <c r="L6616">
        <v>24</v>
      </c>
      <c r="M6616">
        <v>13467</v>
      </c>
      <c r="N6616" t="s">
        <v>1625</v>
      </c>
      <c r="O6616" t="s">
        <v>210</v>
      </c>
      <c r="P6616" s="4">
        <v>12500</v>
      </c>
      <c r="Q6616" s="4">
        <v>12500</v>
      </c>
      <c r="R6616" t="s">
        <v>819</v>
      </c>
      <c r="S6616" s="4">
        <v>5972476</v>
      </c>
      <c r="T6616" t="s">
        <v>111</v>
      </c>
      <c r="U6616">
        <v>24</v>
      </c>
      <c r="V6616" t="s">
        <v>211</v>
      </c>
      <c r="W6616" s="4">
        <f>Tabla1[[#This Row],[OS-Valor Unitario]]-Tabla1[[#This Row],[costo_antes_iva]]</f>
        <v>0</v>
      </c>
      <c r="X6616" s="4">
        <f>Tabla1[[#This Row],[OS-Valor Unitario]]*Tabla1[[#This Row],[CANTIDAD ENTREGA SATELITE]]</f>
        <v>300000</v>
      </c>
      <c r="Y6616" s="4">
        <f>Tabla1[[#This Row],[costo_antes_iva]]*Tabla1[[#This Row],[CANTIDAD ENTREGA SATELITE]]</f>
        <v>300000</v>
      </c>
      <c r="Z6616" s="4">
        <f>Tabla1[[#This Row],[Valor total OS]]-Tabla1[[#This Row],[valor total op]]</f>
        <v>0</v>
      </c>
    </row>
    <row r="6617" spans="1:26" x14ac:dyDescent="0.3">
      <c r="A6617">
        <v>5285</v>
      </c>
      <c r="B6617">
        <v>4</v>
      </c>
      <c r="C6617" t="s">
        <v>10202</v>
      </c>
      <c r="D6617" t="s">
        <v>10203</v>
      </c>
      <c r="E6617" t="s">
        <v>643</v>
      </c>
      <c r="F6617" t="s">
        <v>10192</v>
      </c>
      <c r="G6617" s="2">
        <v>45358</v>
      </c>
      <c r="H6617">
        <v>53442277</v>
      </c>
      <c r="I6617" t="s">
        <v>10204</v>
      </c>
      <c r="J6617" t="s">
        <v>10194</v>
      </c>
      <c r="K6617" t="s">
        <v>32</v>
      </c>
      <c r="L6617">
        <v>16</v>
      </c>
      <c r="M6617">
        <v>13459</v>
      </c>
      <c r="N6617" t="s">
        <v>1625</v>
      </c>
      <c r="O6617" t="s">
        <v>4645</v>
      </c>
      <c r="P6617" s="4">
        <v>5500</v>
      </c>
      <c r="Q6617" s="4">
        <v>6000</v>
      </c>
      <c r="R6617" t="s">
        <v>819</v>
      </c>
      <c r="S6617" s="4">
        <v>5972476</v>
      </c>
      <c r="T6617" t="s">
        <v>56</v>
      </c>
      <c r="U6617">
        <v>16</v>
      </c>
      <c r="V6617" t="s">
        <v>4646</v>
      </c>
      <c r="W6617" s="4">
        <f>Tabla1[[#This Row],[OS-Valor Unitario]]-Tabla1[[#This Row],[costo_antes_iva]]</f>
        <v>500</v>
      </c>
      <c r="X6617" s="4">
        <f>Tabla1[[#This Row],[OS-Valor Unitario]]*Tabla1[[#This Row],[CANTIDAD ENTREGA SATELITE]]</f>
        <v>96000</v>
      </c>
      <c r="Y6617" s="4">
        <f>Tabla1[[#This Row],[costo_antes_iva]]*Tabla1[[#This Row],[CANTIDAD ENTREGA SATELITE]]</f>
        <v>88000</v>
      </c>
      <c r="Z6617" s="4">
        <f>Tabla1[[#This Row],[Valor total OS]]-Tabla1[[#This Row],[valor total op]]</f>
        <v>8000</v>
      </c>
    </row>
    <row r="6618" spans="1:26" x14ac:dyDescent="0.3">
      <c r="A6618">
        <v>5285</v>
      </c>
      <c r="B6618">
        <v>5</v>
      </c>
      <c r="C6618" t="s">
        <v>10205</v>
      </c>
      <c r="D6618" t="s">
        <v>10206</v>
      </c>
      <c r="E6618" t="s">
        <v>130</v>
      </c>
      <c r="F6618" t="s">
        <v>10192</v>
      </c>
      <c r="G6618" s="2">
        <v>45358</v>
      </c>
      <c r="H6618">
        <v>53442285</v>
      </c>
      <c r="I6618" t="s">
        <v>10207</v>
      </c>
      <c r="J6618" t="s">
        <v>10194</v>
      </c>
      <c r="K6618" t="s">
        <v>32</v>
      </c>
      <c r="L6618">
        <v>8</v>
      </c>
      <c r="M6618">
        <v>13466</v>
      </c>
      <c r="N6618" t="s">
        <v>1625</v>
      </c>
      <c r="O6618" t="s">
        <v>210</v>
      </c>
      <c r="P6618" s="4">
        <v>12500</v>
      </c>
      <c r="Q6618" s="4">
        <v>12500</v>
      </c>
      <c r="R6618" t="s">
        <v>819</v>
      </c>
      <c r="S6618" s="4">
        <v>5972476</v>
      </c>
      <c r="T6618" t="s">
        <v>111</v>
      </c>
      <c r="U6618">
        <v>8</v>
      </c>
      <c r="V6618" t="s">
        <v>211</v>
      </c>
      <c r="W6618" s="4">
        <f>Tabla1[[#This Row],[OS-Valor Unitario]]-Tabla1[[#This Row],[costo_antes_iva]]</f>
        <v>0</v>
      </c>
      <c r="X6618" s="4">
        <f>Tabla1[[#This Row],[OS-Valor Unitario]]*Tabla1[[#This Row],[CANTIDAD ENTREGA SATELITE]]</f>
        <v>100000</v>
      </c>
      <c r="Y6618" s="4">
        <f>Tabla1[[#This Row],[costo_antes_iva]]*Tabla1[[#This Row],[CANTIDAD ENTREGA SATELITE]]</f>
        <v>100000</v>
      </c>
      <c r="Z6618" s="4">
        <f>Tabla1[[#This Row],[Valor total OS]]-Tabla1[[#This Row],[valor total op]]</f>
        <v>0</v>
      </c>
    </row>
    <row r="6619" spans="1:26" x14ac:dyDescent="0.3">
      <c r="A6619">
        <v>5284</v>
      </c>
      <c r="B6619">
        <v>1</v>
      </c>
      <c r="C6619" t="s">
        <v>10208</v>
      </c>
      <c r="D6619" t="s">
        <v>10209</v>
      </c>
      <c r="E6619" t="s">
        <v>228</v>
      </c>
      <c r="F6619" t="s">
        <v>253</v>
      </c>
      <c r="G6619" s="2">
        <v>45358</v>
      </c>
      <c r="H6619">
        <v>53449346</v>
      </c>
      <c r="I6619" t="s">
        <v>10210</v>
      </c>
      <c r="J6619" t="s">
        <v>10211</v>
      </c>
      <c r="K6619" t="s">
        <v>64</v>
      </c>
      <c r="L6619">
        <v>1</v>
      </c>
      <c r="M6619">
        <v>13351</v>
      </c>
      <c r="N6619" t="s">
        <v>53</v>
      </c>
      <c r="O6619" t="s">
        <v>143</v>
      </c>
      <c r="P6619" s="4">
        <v>5000</v>
      </c>
      <c r="Q6619" s="4">
        <v>5350</v>
      </c>
      <c r="S6619" s="4"/>
      <c r="T6619" t="s">
        <v>230</v>
      </c>
      <c r="U6619">
        <v>1</v>
      </c>
      <c r="V6619" t="s">
        <v>145</v>
      </c>
      <c r="W6619" s="4">
        <f>Tabla1[[#This Row],[OS-Valor Unitario]]-Tabla1[[#This Row],[costo_antes_iva]]</f>
        <v>350</v>
      </c>
      <c r="X6619" s="4">
        <f>Tabla1[[#This Row],[OS-Valor Unitario]]*Tabla1[[#This Row],[CANTIDAD ENTREGA SATELITE]]</f>
        <v>5350</v>
      </c>
      <c r="Y6619" s="4">
        <f>Tabla1[[#This Row],[costo_antes_iva]]*Tabla1[[#This Row],[CANTIDAD ENTREGA SATELITE]]</f>
        <v>5000</v>
      </c>
      <c r="Z6619" s="4">
        <f>Tabla1[[#This Row],[Valor total OS]]-Tabla1[[#This Row],[valor total op]]</f>
        <v>350</v>
      </c>
    </row>
    <row r="6620" spans="1:26" x14ac:dyDescent="0.3">
      <c r="A6620">
        <v>5281</v>
      </c>
      <c r="B6620">
        <v>1</v>
      </c>
      <c r="C6620" t="s">
        <v>10212</v>
      </c>
      <c r="D6620" t="s">
        <v>10213</v>
      </c>
      <c r="E6620" t="s">
        <v>7690</v>
      </c>
      <c r="F6620" t="s">
        <v>2128</v>
      </c>
      <c r="G6620" s="2">
        <v>45358</v>
      </c>
      <c r="H6620">
        <v>53444592</v>
      </c>
      <c r="I6620" t="s">
        <v>10214</v>
      </c>
      <c r="J6620" t="s">
        <v>10215</v>
      </c>
      <c r="K6620" t="s">
        <v>77</v>
      </c>
      <c r="L6620">
        <v>10</v>
      </c>
      <c r="M6620">
        <v>13517</v>
      </c>
      <c r="N6620" t="s">
        <v>53</v>
      </c>
      <c r="O6620" t="s">
        <v>78</v>
      </c>
      <c r="P6620" s="4">
        <v>2000</v>
      </c>
      <c r="Q6620" s="4">
        <v>3500</v>
      </c>
      <c r="S6620" s="4"/>
      <c r="T6620" t="s">
        <v>7690</v>
      </c>
      <c r="U6620">
        <v>10</v>
      </c>
      <c r="V6620" t="s">
        <v>79</v>
      </c>
      <c r="W6620" s="4">
        <f>Tabla1[[#This Row],[OS-Valor Unitario]]-Tabla1[[#This Row],[costo_antes_iva]]</f>
        <v>1500</v>
      </c>
      <c r="X6620" s="4">
        <f>Tabla1[[#This Row],[OS-Valor Unitario]]*Tabla1[[#This Row],[CANTIDAD ENTREGA SATELITE]]</f>
        <v>35000</v>
      </c>
      <c r="Y6620" s="4">
        <f>Tabla1[[#This Row],[costo_antes_iva]]*Tabla1[[#This Row],[CANTIDAD ENTREGA SATELITE]]</f>
        <v>20000</v>
      </c>
      <c r="Z6620" s="4">
        <f>Tabla1[[#This Row],[Valor total OS]]-Tabla1[[#This Row],[valor total op]]</f>
        <v>15000</v>
      </c>
    </row>
    <row r="6621" spans="1:26" x14ac:dyDescent="0.3">
      <c r="A6621">
        <v>5281</v>
      </c>
      <c r="B6621">
        <v>1</v>
      </c>
      <c r="C6621" t="s">
        <v>10212</v>
      </c>
      <c r="D6621" t="s">
        <v>10213</v>
      </c>
      <c r="E6621" t="s">
        <v>7690</v>
      </c>
      <c r="F6621" t="s">
        <v>2128</v>
      </c>
      <c r="G6621" s="2">
        <v>45358</v>
      </c>
      <c r="H6621">
        <v>53444592</v>
      </c>
      <c r="I6621" t="s">
        <v>10214</v>
      </c>
      <c r="J6621" t="s">
        <v>10215</v>
      </c>
      <c r="K6621" t="s">
        <v>92</v>
      </c>
      <c r="L6621">
        <v>10</v>
      </c>
      <c r="M6621">
        <v>13410</v>
      </c>
      <c r="N6621" t="s">
        <v>53</v>
      </c>
      <c r="O6621" t="s">
        <v>420</v>
      </c>
      <c r="P6621" s="4">
        <v>40000</v>
      </c>
      <c r="Q6621" s="4">
        <v>40000</v>
      </c>
      <c r="S6621" s="4"/>
      <c r="T6621" t="s">
        <v>7690</v>
      </c>
      <c r="U6621">
        <v>10</v>
      </c>
      <c r="V6621" t="s">
        <v>420</v>
      </c>
      <c r="W6621" s="4">
        <f>Tabla1[[#This Row],[OS-Valor Unitario]]-Tabla1[[#This Row],[costo_antes_iva]]</f>
        <v>0</v>
      </c>
      <c r="X6621" s="4">
        <f>Tabla1[[#This Row],[OS-Valor Unitario]]*Tabla1[[#This Row],[CANTIDAD ENTREGA SATELITE]]</f>
        <v>400000</v>
      </c>
      <c r="Y6621" s="4">
        <f>Tabla1[[#This Row],[costo_antes_iva]]*Tabla1[[#This Row],[CANTIDAD ENTREGA SATELITE]]</f>
        <v>400000</v>
      </c>
      <c r="Z6621" s="4">
        <f>Tabla1[[#This Row],[Valor total OS]]-Tabla1[[#This Row],[valor total op]]</f>
        <v>0</v>
      </c>
    </row>
    <row r="6622" spans="1:26" x14ac:dyDescent="0.3">
      <c r="A6622">
        <v>5280</v>
      </c>
      <c r="B6622">
        <v>3</v>
      </c>
      <c r="C6622" t="s">
        <v>10220</v>
      </c>
      <c r="D6622" t="s">
        <v>10221</v>
      </c>
      <c r="E6622" t="s">
        <v>228</v>
      </c>
      <c r="F6622" t="s">
        <v>884</v>
      </c>
      <c r="G6622" s="2">
        <v>45357</v>
      </c>
      <c r="H6622">
        <v>53436337</v>
      </c>
      <c r="I6622" t="s">
        <v>10222</v>
      </c>
      <c r="J6622" t="s">
        <v>10219</v>
      </c>
      <c r="K6622" t="s">
        <v>77</v>
      </c>
      <c r="L6622">
        <v>16</v>
      </c>
      <c r="M6622">
        <v>13299</v>
      </c>
      <c r="N6622" t="s">
        <v>53</v>
      </c>
      <c r="O6622" t="s">
        <v>78</v>
      </c>
      <c r="P6622" s="4">
        <v>2500</v>
      </c>
      <c r="Q6622" s="4">
        <v>2000</v>
      </c>
      <c r="R6622" t="s">
        <v>1782</v>
      </c>
      <c r="S6622" s="4">
        <v>5158369</v>
      </c>
      <c r="T6622" t="s">
        <v>230</v>
      </c>
      <c r="U6622">
        <v>16</v>
      </c>
      <c r="V6622" t="s">
        <v>79</v>
      </c>
      <c r="W6622" s="4">
        <f>Tabla1[[#This Row],[OS-Valor Unitario]]-Tabla1[[#This Row],[costo_antes_iva]]</f>
        <v>-500</v>
      </c>
      <c r="X6622" s="4">
        <f>Tabla1[[#This Row],[OS-Valor Unitario]]*Tabla1[[#This Row],[CANTIDAD ENTREGA SATELITE]]</f>
        <v>32000</v>
      </c>
      <c r="Y6622" s="4">
        <f>Tabla1[[#This Row],[costo_antes_iva]]*Tabla1[[#This Row],[CANTIDAD ENTREGA SATELITE]]</f>
        <v>40000</v>
      </c>
      <c r="Z6622" s="4">
        <f>Tabla1[[#This Row],[Valor total OS]]-Tabla1[[#This Row],[valor total op]]</f>
        <v>-8000</v>
      </c>
    </row>
    <row r="6623" spans="1:26" x14ac:dyDescent="0.3">
      <c r="A6623">
        <v>5280</v>
      </c>
      <c r="B6623">
        <v>3</v>
      </c>
      <c r="C6623" t="s">
        <v>10220</v>
      </c>
      <c r="D6623" t="s">
        <v>10221</v>
      </c>
      <c r="E6623" t="s">
        <v>228</v>
      </c>
      <c r="F6623" t="s">
        <v>884</v>
      </c>
      <c r="G6623" s="2">
        <v>45357</v>
      </c>
      <c r="H6623">
        <v>53436337</v>
      </c>
      <c r="I6623" t="s">
        <v>10222</v>
      </c>
      <c r="J6623" t="s">
        <v>10219</v>
      </c>
      <c r="K6623" t="s">
        <v>32</v>
      </c>
      <c r="L6623">
        <v>17</v>
      </c>
      <c r="M6623">
        <v>13368</v>
      </c>
      <c r="N6623" t="s">
        <v>53</v>
      </c>
      <c r="O6623" t="s">
        <v>237</v>
      </c>
      <c r="P6623" s="4">
        <v>7000</v>
      </c>
      <c r="Q6623" s="4">
        <v>7500</v>
      </c>
      <c r="R6623" t="s">
        <v>1782</v>
      </c>
      <c r="S6623" s="4">
        <v>5158369</v>
      </c>
      <c r="T6623" t="s">
        <v>230</v>
      </c>
      <c r="U6623">
        <v>16</v>
      </c>
      <c r="V6623" t="s">
        <v>239</v>
      </c>
      <c r="W6623" s="4">
        <f>Tabla1[[#This Row],[OS-Valor Unitario]]-Tabla1[[#This Row],[costo_antes_iva]]</f>
        <v>500</v>
      </c>
      <c r="X6623" s="4">
        <f>Tabla1[[#This Row],[OS-Valor Unitario]]*Tabla1[[#This Row],[CANTIDAD ENTREGA SATELITE]]</f>
        <v>120000</v>
      </c>
      <c r="Y6623" s="4">
        <f>Tabla1[[#This Row],[costo_antes_iva]]*Tabla1[[#This Row],[CANTIDAD ENTREGA SATELITE]]</f>
        <v>112000</v>
      </c>
      <c r="Z6623" s="4">
        <f>Tabla1[[#This Row],[Valor total OS]]-Tabla1[[#This Row],[valor total op]]</f>
        <v>8000</v>
      </c>
    </row>
    <row r="6624" spans="1:26" x14ac:dyDescent="0.3">
      <c r="A6624">
        <v>5279</v>
      </c>
      <c r="B6624">
        <v>1</v>
      </c>
      <c r="C6624" t="s">
        <v>10223</v>
      </c>
      <c r="D6624" t="s">
        <v>10224</v>
      </c>
      <c r="E6624" t="s">
        <v>682</v>
      </c>
      <c r="F6624" t="s">
        <v>140</v>
      </c>
      <c r="G6624" s="2">
        <v>45357</v>
      </c>
      <c r="H6624">
        <v>53432603</v>
      </c>
      <c r="I6624" t="s">
        <v>10225</v>
      </c>
      <c r="J6624" t="s">
        <v>10226</v>
      </c>
      <c r="K6624" t="s">
        <v>64</v>
      </c>
      <c r="L6624">
        <v>342</v>
      </c>
      <c r="M6624">
        <v>13581</v>
      </c>
      <c r="N6624" t="s">
        <v>53</v>
      </c>
      <c r="O6624" t="s">
        <v>143</v>
      </c>
      <c r="P6624" s="4">
        <v>1200</v>
      </c>
      <c r="Q6624" s="4">
        <v>1200</v>
      </c>
      <c r="R6624" t="s">
        <v>819</v>
      </c>
      <c r="S6624" s="4">
        <v>58777756</v>
      </c>
      <c r="T6624" t="s">
        <v>121</v>
      </c>
      <c r="U6624">
        <v>342</v>
      </c>
      <c r="V6624" t="s">
        <v>145</v>
      </c>
      <c r="W6624" s="4">
        <f>Tabla1[[#This Row],[OS-Valor Unitario]]-Tabla1[[#This Row],[costo_antes_iva]]</f>
        <v>0</v>
      </c>
      <c r="X6624" s="4">
        <f>Tabla1[[#This Row],[OS-Valor Unitario]]*Tabla1[[#This Row],[CANTIDAD ENTREGA SATELITE]]</f>
        <v>410400</v>
      </c>
      <c r="Y6624" s="4">
        <f>Tabla1[[#This Row],[costo_antes_iva]]*Tabla1[[#This Row],[CANTIDAD ENTREGA SATELITE]]</f>
        <v>410400</v>
      </c>
      <c r="Z6624" s="4">
        <f>Tabla1[[#This Row],[Valor total OS]]-Tabla1[[#This Row],[valor total op]]</f>
        <v>0</v>
      </c>
    </row>
    <row r="6625" spans="1:26" x14ac:dyDescent="0.3">
      <c r="A6625">
        <v>5279</v>
      </c>
      <c r="B6625">
        <v>1</v>
      </c>
      <c r="C6625" t="s">
        <v>10223</v>
      </c>
      <c r="D6625" t="s">
        <v>10224</v>
      </c>
      <c r="E6625" t="s">
        <v>682</v>
      </c>
      <c r="F6625" t="s">
        <v>140</v>
      </c>
      <c r="G6625" s="2">
        <v>45357</v>
      </c>
      <c r="H6625">
        <v>53432603</v>
      </c>
      <c r="I6625" t="s">
        <v>10225</v>
      </c>
      <c r="J6625" t="s">
        <v>10226</v>
      </c>
      <c r="K6625" t="s">
        <v>32</v>
      </c>
      <c r="L6625">
        <v>342</v>
      </c>
      <c r="M6625">
        <v>13415</v>
      </c>
      <c r="N6625" t="s">
        <v>53</v>
      </c>
      <c r="O6625" t="s">
        <v>420</v>
      </c>
      <c r="P6625" s="4">
        <v>3500</v>
      </c>
      <c r="Q6625" s="4">
        <v>4500</v>
      </c>
      <c r="R6625" t="s">
        <v>819</v>
      </c>
      <c r="S6625" s="4">
        <v>58777756</v>
      </c>
      <c r="T6625" t="s">
        <v>121</v>
      </c>
      <c r="U6625">
        <v>342</v>
      </c>
      <c r="V6625" t="s">
        <v>420</v>
      </c>
      <c r="W6625" s="4">
        <f>Tabla1[[#This Row],[OS-Valor Unitario]]-Tabla1[[#This Row],[costo_antes_iva]]</f>
        <v>1000</v>
      </c>
      <c r="X6625" s="4">
        <f>Tabla1[[#This Row],[OS-Valor Unitario]]*Tabla1[[#This Row],[CANTIDAD ENTREGA SATELITE]]</f>
        <v>1539000</v>
      </c>
      <c r="Y6625" s="4">
        <f>Tabla1[[#This Row],[costo_antes_iva]]*Tabla1[[#This Row],[CANTIDAD ENTREGA SATELITE]]</f>
        <v>1197000</v>
      </c>
      <c r="Z6625" s="4">
        <f>Tabla1[[#This Row],[Valor total OS]]-Tabla1[[#This Row],[valor total op]]</f>
        <v>342000</v>
      </c>
    </row>
    <row r="6626" spans="1:26" x14ac:dyDescent="0.3">
      <c r="A6626">
        <v>5279</v>
      </c>
      <c r="B6626">
        <v>2</v>
      </c>
      <c r="C6626" t="s">
        <v>10227</v>
      </c>
      <c r="D6626" t="s">
        <v>10228</v>
      </c>
      <c r="E6626" t="s">
        <v>815</v>
      </c>
      <c r="F6626" t="s">
        <v>140</v>
      </c>
      <c r="G6626" s="2">
        <v>45357</v>
      </c>
      <c r="H6626">
        <v>53432611</v>
      </c>
      <c r="I6626" t="s">
        <v>10229</v>
      </c>
      <c r="J6626" t="s">
        <v>10226</v>
      </c>
      <c r="K6626" t="s">
        <v>64</v>
      </c>
      <c r="L6626">
        <v>560</v>
      </c>
      <c r="M6626">
        <v>13225</v>
      </c>
      <c r="N6626" t="s">
        <v>53</v>
      </c>
      <c r="O6626" t="s">
        <v>143</v>
      </c>
      <c r="P6626" s="4">
        <v>3300</v>
      </c>
      <c r="Q6626" s="4">
        <v>3000</v>
      </c>
      <c r="R6626" t="s">
        <v>819</v>
      </c>
      <c r="S6626" s="4">
        <v>58777756</v>
      </c>
      <c r="T6626" t="s">
        <v>144</v>
      </c>
      <c r="U6626">
        <v>560</v>
      </c>
      <c r="V6626" t="s">
        <v>145</v>
      </c>
      <c r="W6626" s="4">
        <f>Tabla1[[#This Row],[OS-Valor Unitario]]-Tabla1[[#This Row],[costo_antes_iva]]</f>
        <v>-300</v>
      </c>
      <c r="X6626" s="4">
        <f>Tabla1[[#This Row],[OS-Valor Unitario]]*Tabla1[[#This Row],[CANTIDAD ENTREGA SATELITE]]</f>
        <v>1680000</v>
      </c>
      <c r="Y6626" s="4">
        <f>Tabla1[[#This Row],[costo_antes_iva]]*Tabla1[[#This Row],[CANTIDAD ENTREGA SATELITE]]</f>
        <v>1848000</v>
      </c>
      <c r="Z6626" s="4">
        <f>Tabla1[[#This Row],[Valor total OS]]-Tabla1[[#This Row],[valor total op]]</f>
        <v>-168000</v>
      </c>
    </row>
    <row r="6627" spans="1:26" x14ac:dyDescent="0.3">
      <c r="A6627">
        <v>5279</v>
      </c>
      <c r="B6627">
        <v>2</v>
      </c>
      <c r="C6627" t="s">
        <v>10227</v>
      </c>
      <c r="D6627" t="s">
        <v>10228</v>
      </c>
      <c r="E6627" t="s">
        <v>815</v>
      </c>
      <c r="F6627" t="s">
        <v>140</v>
      </c>
      <c r="G6627" s="2">
        <v>45357</v>
      </c>
      <c r="H6627">
        <v>53432611</v>
      </c>
      <c r="I6627" t="s">
        <v>10229</v>
      </c>
      <c r="J6627" t="s">
        <v>10226</v>
      </c>
      <c r="K6627" t="s">
        <v>32</v>
      </c>
      <c r="L6627">
        <v>560</v>
      </c>
      <c r="M6627">
        <v>13490</v>
      </c>
      <c r="N6627" t="s">
        <v>53</v>
      </c>
      <c r="O6627" t="s">
        <v>8122</v>
      </c>
      <c r="P6627" s="4">
        <v>4000</v>
      </c>
      <c r="Q6627" s="4">
        <v>4500</v>
      </c>
      <c r="R6627" t="s">
        <v>819</v>
      </c>
      <c r="S6627" s="4">
        <v>58777756</v>
      </c>
      <c r="T6627" t="s">
        <v>144</v>
      </c>
      <c r="U6627">
        <v>560</v>
      </c>
      <c r="V6627" t="s">
        <v>8123</v>
      </c>
      <c r="W6627" s="4">
        <f>Tabla1[[#This Row],[OS-Valor Unitario]]-Tabla1[[#This Row],[costo_antes_iva]]</f>
        <v>500</v>
      </c>
      <c r="X6627" s="4">
        <f>Tabla1[[#This Row],[OS-Valor Unitario]]*Tabla1[[#This Row],[CANTIDAD ENTREGA SATELITE]]</f>
        <v>2520000</v>
      </c>
      <c r="Y6627" s="4">
        <f>Tabla1[[#This Row],[costo_antes_iva]]*Tabla1[[#This Row],[CANTIDAD ENTREGA SATELITE]]</f>
        <v>2240000</v>
      </c>
      <c r="Z6627" s="4">
        <f>Tabla1[[#This Row],[Valor total OS]]-Tabla1[[#This Row],[valor total op]]</f>
        <v>280000</v>
      </c>
    </row>
    <row r="6628" spans="1:26" x14ac:dyDescent="0.3">
      <c r="A6628">
        <v>5279</v>
      </c>
      <c r="B6628">
        <v>3</v>
      </c>
      <c r="C6628" t="s">
        <v>10230</v>
      </c>
      <c r="D6628" t="s">
        <v>10231</v>
      </c>
      <c r="E6628" t="s">
        <v>219</v>
      </c>
      <c r="F6628" t="s">
        <v>140</v>
      </c>
      <c r="G6628" s="2">
        <v>45357</v>
      </c>
      <c r="H6628">
        <v>53432618</v>
      </c>
      <c r="I6628" t="s">
        <v>10232</v>
      </c>
      <c r="J6628" t="s">
        <v>10226</v>
      </c>
      <c r="K6628" t="s">
        <v>64</v>
      </c>
      <c r="L6628">
        <v>342</v>
      </c>
      <c r="M6628">
        <v>13241</v>
      </c>
      <c r="N6628" t="s">
        <v>53</v>
      </c>
      <c r="O6628" t="s">
        <v>143</v>
      </c>
      <c r="P6628" s="4">
        <v>3300</v>
      </c>
      <c r="Q6628" s="4">
        <v>3000</v>
      </c>
      <c r="R6628" t="s">
        <v>819</v>
      </c>
      <c r="S6628" s="4">
        <v>58777756</v>
      </c>
      <c r="T6628" t="s">
        <v>144</v>
      </c>
      <c r="U6628">
        <v>342</v>
      </c>
      <c r="V6628" t="s">
        <v>145</v>
      </c>
      <c r="W6628" s="4">
        <f>Tabla1[[#This Row],[OS-Valor Unitario]]-Tabla1[[#This Row],[costo_antes_iva]]</f>
        <v>-300</v>
      </c>
      <c r="X6628" s="4">
        <f>Tabla1[[#This Row],[OS-Valor Unitario]]*Tabla1[[#This Row],[CANTIDAD ENTREGA SATELITE]]</f>
        <v>1026000</v>
      </c>
      <c r="Y6628" s="4">
        <f>Tabla1[[#This Row],[costo_antes_iva]]*Tabla1[[#This Row],[CANTIDAD ENTREGA SATELITE]]</f>
        <v>1128600</v>
      </c>
      <c r="Z6628" s="4">
        <f>Tabla1[[#This Row],[Valor total OS]]-Tabla1[[#This Row],[valor total op]]</f>
        <v>-102600</v>
      </c>
    </row>
    <row r="6629" spans="1:26" x14ac:dyDescent="0.3">
      <c r="A6629">
        <v>5279</v>
      </c>
      <c r="B6629">
        <v>3</v>
      </c>
      <c r="C6629" t="s">
        <v>10230</v>
      </c>
      <c r="D6629" t="s">
        <v>10231</v>
      </c>
      <c r="E6629" t="s">
        <v>219</v>
      </c>
      <c r="F6629" t="s">
        <v>140</v>
      </c>
      <c r="G6629" s="2">
        <v>45357</v>
      </c>
      <c r="H6629">
        <v>53432618</v>
      </c>
      <c r="I6629" t="s">
        <v>10232</v>
      </c>
      <c r="J6629" t="s">
        <v>10226</v>
      </c>
      <c r="K6629" t="s">
        <v>32</v>
      </c>
      <c r="L6629">
        <v>382</v>
      </c>
      <c r="M6629">
        <v>13483</v>
      </c>
      <c r="N6629" t="s">
        <v>53</v>
      </c>
      <c r="O6629" t="s">
        <v>132</v>
      </c>
      <c r="P6629" s="4">
        <v>3500</v>
      </c>
      <c r="Q6629" s="4">
        <v>4000</v>
      </c>
      <c r="R6629" t="s">
        <v>819</v>
      </c>
      <c r="S6629" s="4">
        <v>58777756</v>
      </c>
      <c r="T6629" t="s">
        <v>144</v>
      </c>
      <c r="U6629">
        <v>380</v>
      </c>
      <c r="V6629" t="s">
        <v>133</v>
      </c>
      <c r="W6629" s="4">
        <f>Tabla1[[#This Row],[OS-Valor Unitario]]-Tabla1[[#This Row],[costo_antes_iva]]</f>
        <v>500</v>
      </c>
      <c r="X6629" s="4">
        <f>Tabla1[[#This Row],[OS-Valor Unitario]]*Tabla1[[#This Row],[CANTIDAD ENTREGA SATELITE]]</f>
        <v>1520000</v>
      </c>
      <c r="Y6629" s="4">
        <f>Tabla1[[#This Row],[costo_antes_iva]]*Tabla1[[#This Row],[CANTIDAD ENTREGA SATELITE]]</f>
        <v>1330000</v>
      </c>
      <c r="Z6629" s="4">
        <f>Tabla1[[#This Row],[Valor total OS]]-Tabla1[[#This Row],[valor total op]]</f>
        <v>190000</v>
      </c>
    </row>
    <row r="6630" spans="1:26" x14ac:dyDescent="0.3">
      <c r="A6630">
        <v>5279</v>
      </c>
      <c r="B6630">
        <v>7</v>
      </c>
      <c r="C6630" t="s">
        <v>10233</v>
      </c>
      <c r="D6630" t="s">
        <v>10234</v>
      </c>
      <c r="E6630" t="s">
        <v>290</v>
      </c>
      <c r="F6630" t="s">
        <v>140</v>
      </c>
      <c r="G6630" s="2">
        <v>45357</v>
      </c>
      <c r="H6630">
        <v>53432649</v>
      </c>
      <c r="I6630" t="s">
        <v>10235</v>
      </c>
      <c r="J6630" t="s">
        <v>10226</v>
      </c>
      <c r="K6630" t="s">
        <v>64</v>
      </c>
      <c r="L6630">
        <v>10</v>
      </c>
      <c r="M6630">
        <v>13408</v>
      </c>
      <c r="N6630" t="s">
        <v>53</v>
      </c>
      <c r="O6630" t="s">
        <v>143</v>
      </c>
      <c r="P6630" s="4">
        <v>2200</v>
      </c>
      <c r="Q6630" s="4">
        <v>2000</v>
      </c>
      <c r="R6630" t="s">
        <v>819</v>
      </c>
      <c r="S6630" s="4">
        <v>58777756</v>
      </c>
      <c r="T6630" t="s">
        <v>144</v>
      </c>
      <c r="U6630">
        <v>10</v>
      </c>
      <c r="V6630" t="s">
        <v>145</v>
      </c>
      <c r="W6630" s="4">
        <f>Tabla1[[#This Row],[OS-Valor Unitario]]-Tabla1[[#This Row],[costo_antes_iva]]</f>
        <v>-200</v>
      </c>
      <c r="X6630" s="4">
        <f>Tabla1[[#This Row],[OS-Valor Unitario]]*Tabla1[[#This Row],[CANTIDAD ENTREGA SATELITE]]</f>
        <v>20000</v>
      </c>
      <c r="Y6630" s="4">
        <f>Tabla1[[#This Row],[costo_antes_iva]]*Tabla1[[#This Row],[CANTIDAD ENTREGA SATELITE]]</f>
        <v>22000</v>
      </c>
      <c r="Z6630" s="4">
        <f>Tabla1[[#This Row],[Valor total OS]]-Tabla1[[#This Row],[valor total op]]</f>
        <v>-2000</v>
      </c>
    </row>
    <row r="6631" spans="1:26" x14ac:dyDescent="0.3">
      <c r="A6631">
        <v>5279</v>
      </c>
      <c r="B6631">
        <v>8</v>
      </c>
      <c r="C6631" t="s">
        <v>10236</v>
      </c>
      <c r="D6631" t="s">
        <v>10237</v>
      </c>
      <c r="E6631" t="s">
        <v>290</v>
      </c>
      <c r="F6631" t="s">
        <v>140</v>
      </c>
      <c r="G6631" s="2">
        <v>45357</v>
      </c>
      <c r="H6631">
        <v>53432653</v>
      </c>
      <c r="I6631" t="s">
        <v>10238</v>
      </c>
      <c r="J6631" t="s">
        <v>10226</v>
      </c>
      <c r="K6631" t="s">
        <v>64</v>
      </c>
      <c r="L6631">
        <v>10</v>
      </c>
      <c r="M6631">
        <v>13409</v>
      </c>
      <c r="N6631" t="s">
        <v>53</v>
      </c>
      <c r="O6631" t="s">
        <v>143</v>
      </c>
      <c r="P6631" s="4">
        <v>2200</v>
      </c>
      <c r="Q6631" s="4">
        <v>2000</v>
      </c>
      <c r="R6631" t="s">
        <v>819</v>
      </c>
      <c r="S6631" s="4">
        <v>58777756</v>
      </c>
      <c r="T6631" t="s">
        <v>144</v>
      </c>
      <c r="U6631">
        <v>10</v>
      </c>
      <c r="V6631" t="s">
        <v>145</v>
      </c>
      <c r="W6631" s="4">
        <f>Tabla1[[#This Row],[OS-Valor Unitario]]-Tabla1[[#This Row],[costo_antes_iva]]</f>
        <v>-200</v>
      </c>
      <c r="X6631" s="4">
        <f>Tabla1[[#This Row],[OS-Valor Unitario]]*Tabla1[[#This Row],[CANTIDAD ENTREGA SATELITE]]</f>
        <v>20000</v>
      </c>
      <c r="Y6631" s="4">
        <f>Tabla1[[#This Row],[costo_antes_iva]]*Tabla1[[#This Row],[CANTIDAD ENTREGA SATELITE]]</f>
        <v>22000</v>
      </c>
      <c r="Z6631" s="4">
        <f>Tabla1[[#This Row],[Valor total OS]]-Tabla1[[#This Row],[valor total op]]</f>
        <v>-2000</v>
      </c>
    </row>
    <row r="6632" spans="1:26" x14ac:dyDescent="0.3">
      <c r="A6632">
        <v>5279</v>
      </c>
      <c r="B6632">
        <v>9</v>
      </c>
      <c r="C6632" t="s">
        <v>10239</v>
      </c>
      <c r="D6632" t="s">
        <v>10240</v>
      </c>
      <c r="E6632" t="s">
        <v>378</v>
      </c>
      <c r="F6632" t="s">
        <v>140</v>
      </c>
      <c r="G6632" s="2">
        <v>45357</v>
      </c>
      <c r="H6632">
        <v>53432657</v>
      </c>
      <c r="I6632" t="s">
        <v>10241</v>
      </c>
      <c r="J6632" t="s">
        <v>10226</v>
      </c>
      <c r="K6632" t="s">
        <v>32</v>
      </c>
      <c r="L6632">
        <v>4</v>
      </c>
      <c r="M6632">
        <v>13420</v>
      </c>
      <c r="N6632" t="s">
        <v>53</v>
      </c>
      <c r="O6632" t="s">
        <v>542</v>
      </c>
      <c r="P6632" s="4">
        <v>6500</v>
      </c>
      <c r="Q6632" s="4">
        <v>6500</v>
      </c>
      <c r="R6632" t="s">
        <v>819</v>
      </c>
      <c r="S6632" s="4">
        <v>58777756</v>
      </c>
      <c r="T6632" t="s">
        <v>381</v>
      </c>
      <c r="U6632">
        <v>4</v>
      </c>
      <c r="V6632" t="s">
        <v>543</v>
      </c>
      <c r="W6632" s="4">
        <f>Tabla1[[#This Row],[OS-Valor Unitario]]-Tabla1[[#This Row],[costo_antes_iva]]</f>
        <v>0</v>
      </c>
      <c r="X6632" s="4">
        <f>Tabla1[[#This Row],[OS-Valor Unitario]]*Tabla1[[#This Row],[CANTIDAD ENTREGA SATELITE]]</f>
        <v>26000</v>
      </c>
      <c r="Y6632" s="4">
        <f>Tabla1[[#This Row],[costo_antes_iva]]*Tabla1[[#This Row],[CANTIDAD ENTREGA SATELITE]]</f>
        <v>26000</v>
      </c>
      <c r="Z6632" s="4">
        <f>Tabla1[[#This Row],[Valor total OS]]-Tabla1[[#This Row],[valor total op]]</f>
        <v>0</v>
      </c>
    </row>
    <row r="6633" spans="1:26" x14ac:dyDescent="0.3">
      <c r="A6633">
        <v>5279</v>
      </c>
      <c r="B6633">
        <v>10</v>
      </c>
      <c r="C6633" t="s">
        <v>10242</v>
      </c>
      <c r="D6633" t="s">
        <v>10243</v>
      </c>
      <c r="E6633" t="s">
        <v>378</v>
      </c>
      <c r="F6633" t="s">
        <v>140</v>
      </c>
      <c r="G6633" s="2">
        <v>45357</v>
      </c>
      <c r="H6633">
        <v>53432663</v>
      </c>
      <c r="I6633" t="s">
        <v>10244</v>
      </c>
      <c r="J6633" t="s">
        <v>10226</v>
      </c>
      <c r="K6633" t="s">
        <v>32</v>
      </c>
      <c r="L6633">
        <v>4</v>
      </c>
      <c r="M6633">
        <v>13419</v>
      </c>
      <c r="N6633" t="s">
        <v>53</v>
      </c>
      <c r="O6633" t="s">
        <v>542</v>
      </c>
      <c r="P6633" s="4">
        <v>6500</v>
      </c>
      <c r="Q6633" s="4">
        <v>6500</v>
      </c>
      <c r="R6633" t="s">
        <v>819</v>
      </c>
      <c r="S6633" s="4">
        <v>58777756</v>
      </c>
      <c r="T6633" t="s">
        <v>381</v>
      </c>
      <c r="U6633">
        <v>4</v>
      </c>
      <c r="V6633" t="s">
        <v>543</v>
      </c>
      <c r="W6633" s="4">
        <f>Tabla1[[#This Row],[OS-Valor Unitario]]-Tabla1[[#This Row],[costo_antes_iva]]</f>
        <v>0</v>
      </c>
      <c r="X6633" s="4">
        <f>Tabla1[[#This Row],[OS-Valor Unitario]]*Tabla1[[#This Row],[CANTIDAD ENTREGA SATELITE]]</f>
        <v>26000</v>
      </c>
      <c r="Y6633" s="4">
        <f>Tabla1[[#This Row],[costo_antes_iva]]*Tabla1[[#This Row],[CANTIDAD ENTREGA SATELITE]]</f>
        <v>26000</v>
      </c>
      <c r="Z6633" s="4">
        <f>Tabla1[[#This Row],[Valor total OS]]-Tabla1[[#This Row],[valor total op]]</f>
        <v>0</v>
      </c>
    </row>
    <row r="6634" spans="1:26" x14ac:dyDescent="0.3">
      <c r="A6634">
        <v>5279</v>
      </c>
      <c r="B6634">
        <v>11</v>
      </c>
      <c r="C6634" t="s">
        <v>10245</v>
      </c>
      <c r="D6634" t="s">
        <v>10246</v>
      </c>
      <c r="E6634" t="s">
        <v>682</v>
      </c>
      <c r="F6634" t="s">
        <v>140</v>
      </c>
      <c r="G6634" s="2">
        <v>45357</v>
      </c>
      <c r="H6634">
        <v>53432669</v>
      </c>
      <c r="I6634" t="s">
        <v>10247</v>
      </c>
      <c r="J6634" t="s">
        <v>10226</v>
      </c>
      <c r="K6634" t="s">
        <v>64</v>
      </c>
      <c r="L6634">
        <v>1</v>
      </c>
      <c r="M6634">
        <v>13518</v>
      </c>
      <c r="N6634" t="s">
        <v>53</v>
      </c>
      <c r="O6634" t="s">
        <v>143</v>
      </c>
      <c r="P6634" s="4">
        <v>1100</v>
      </c>
      <c r="Q6634" s="4">
        <v>1100</v>
      </c>
      <c r="R6634" t="s">
        <v>819</v>
      </c>
      <c r="S6634" s="4">
        <v>58777756</v>
      </c>
      <c r="T6634" t="s">
        <v>121</v>
      </c>
      <c r="U6634">
        <v>1</v>
      </c>
      <c r="V6634" t="s">
        <v>145</v>
      </c>
      <c r="W6634" s="4">
        <f>Tabla1[[#This Row],[OS-Valor Unitario]]-Tabla1[[#This Row],[costo_antes_iva]]</f>
        <v>0</v>
      </c>
      <c r="X6634" s="4">
        <f>Tabla1[[#This Row],[OS-Valor Unitario]]*Tabla1[[#This Row],[CANTIDAD ENTREGA SATELITE]]</f>
        <v>1100</v>
      </c>
      <c r="Y6634" s="4">
        <f>Tabla1[[#This Row],[costo_antes_iva]]*Tabla1[[#This Row],[CANTIDAD ENTREGA SATELITE]]</f>
        <v>1100</v>
      </c>
      <c r="Z6634" s="4">
        <f>Tabla1[[#This Row],[Valor total OS]]-Tabla1[[#This Row],[valor total op]]</f>
        <v>0</v>
      </c>
    </row>
    <row r="6635" spans="1:26" x14ac:dyDescent="0.3">
      <c r="A6635">
        <v>5279</v>
      </c>
      <c r="B6635">
        <v>11</v>
      </c>
      <c r="C6635" t="s">
        <v>10245</v>
      </c>
      <c r="D6635" t="s">
        <v>10246</v>
      </c>
      <c r="E6635" t="s">
        <v>682</v>
      </c>
      <c r="F6635" t="s">
        <v>140</v>
      </c>
      <c r="G6635" s="2">
        <v>45357</v>
      </c>
      <c r="H6635">
        <v>53432669</v>
      </c>
      <c r="I6635" t="s">
        <v>10247</v>
      </c>
      <c r="J6635" t="s">
        <v>10226</v>
      </c>
      <c r="K6635" t="s">
        <v>32</v>
      </c>
      <c r="L6635">
        <v>1</v>
      </c>
      <c r="M6635">
        <v>13418</v>
      </c>
      <c r="N6635" t="s">
        <v>53</v>
      </c>
      <c r="O6635" t="s">
        <v>420</v>
      </c>
      <c r="P6635" s="4">
        <v>3500</v>
      </c>
      <c r="Q6635" s="4">
        <v>4500</v>
      </c>
      <c r="R6635" t="s">
        <v>819</v>
      </c>
      <c r="S6635" s="4">
        <v>58777756</v>
      </c>
      <c r="T6635" t="s">
        <v>121</v>
      </c>
      <c r="U6635">
        <v>1</v>
      </c>
      <c r="V6635" t="s">
        <v>420</v>
      </c>
      <c r="W6635" s="4">
        <f>Tabla1[[#This Row],[OS-Valor Unitario]]-Tabla1[[#This Row],[costo_antes_iva]]</f>
        <v>1000</v>
      </c>
      <c r="X6635" s="4">
        <f>Tabla1[[#This Row],[OS-Valor Unitario]]*Tabla1[[#This Row],[CANTIDAD ENTREGA SATELITE]]</f>
        <v>4500</v>
      </c>
      <c r="Y6635" s="4">
        <f>Tabla1[[#This Row],[costo_antes_iva]]*Tabla1[[#This Row],[CANTIDAD ENTREGA SATELITE]]</f>
        <v>3500</v>
      </c>
      <c r="Z6635" s="4">
        <f>Tabla1[[#This Row],[Valor total OS]]-Tabla1[[#This Row],[valor total op]]</f>
        <v>1000</v>
      </c>
    </row>
    <row r="6636" spans="1:26" x14ac:dyDescent="0.3">
      <c r="A6636">
        <v>5279</v>
      </c>
      <c r="B6636">
        <v>12</v>
      </c>
      <c r="C6636" t="s">
        <v>10248</v>
      </c>
      <c r="D6636" t="s">
        <v>10249</v>
      </c>
      <c r="E6636" t="s">
        <v>682</v>
      </c>
      <c r="F6636" t="s">
        <v>140</v>
      </c>
      <c r="G6636" s="2">
        <v>45357</v>
      </c>
      <c r="H6636">
        <v>53432675</v>
      </c>
      <c r="I6636" t="s">
        <v>10250</v>
      </c>
      <c r="J6636" t="s">
        <v>10226</v>
      </c>
      <c r="K6636" t="s">
        <v>64</v>
      </c>
      <c r="L6636">
        <v>1</v>
      </c>
      <c r="M6636">
        <v>13519</v>
      </c>
      <c r="N6636" t="s">
        <v>53</v>
      </c>
      <c r="O6636" t="s">
        <v>143</v>
      </c>
      <c r="P6636" s="4">
        <v>1100</v>
      </c>
      <c r="Q6636" s="4">
        <v>1100</v>
      </c>
      <c r="R6636" t="s">
        <v>819</v>
      </c>
      <c r="S6636" s="4">
        <v>58777756</v>
      </c>
      <c r="T6636" t="s">
        <v>121</v>
      </c>
      <c r="U6636">
        <v>1</v>
      </c>
      <c r="V6636" t="s">
        <v>145</v>
      </c>
      <c r="W6636" s="4">
        <f>Tabla1[[#This Row],[OS-Valor Unitario]]-Tabla1[[#This Row],[costo_antes_iva]]</f>
        <v>0</v>
      </c>
      <c r="X6636" s="4">
        <f>Tabla1[[#This Row],[OS-Valor Unitario]]*Tabla1[[#This Row],[CANTIDAD ENTREGA SATELITE]]</f>
        <v>1100</v>
      </c>
      <c r="Y6636" s="4">
        <f>Tabla1[[#This Row],[costo_antes_iva]]*Tabla1[[#This Row],[CANTIDAD ENTREGA SATELITE]]</f>
        <v>1100</v>
      </c>
      <c r="Z6636" s="4">
        <f>Tabla1[[#This Row],[Valor total OS]]-Tabla1[[#This Row],[valor total op]]</f>
        <v>0</v>
      </c>
    </row>
    <row r="6637" spans="1:26" x14ac:dyDescent="0.3">
      <c r="A6637">
        <v>5279</v>
      </c>
      <c r="B6637">
        <v>12</v>
      </c>
      <c r="C6637" t="s">
        <v>10248</v>
      </c>
      <c r="D6637" t="s">
        <v>10249</v>
      </c>
      <c r="E6637" t="s">
        <v>682</v>
      </c>
      <c r="F6637" t="s">
        <v>140</v>
      </c>
      <c r="G6637" s="2">
        <v>45357</v>
      </c>
      <c r="H6637">
        <v>53432675</v>
      </c>
      <c r="I6637" t="s">
        <v>10250</v>
      </c>
      <c r="J6637" t="s">
        <v>10226</v>
      </c>
      <c r="K6637" t="s">
        <v>32</v>
      </c>
      <c r="L6637">
        <v>1</v>
      </c>
      <c r="M6637">
        <v>13417</v>
      </c>
      <c r="N6637" t="s">
        <v>53</v>
      </c>
      <c r="O6637" t="s">
        <v>420</v>
      </c>
      <c r="P6637" s="4">
        <v>3500</v>
      </c>
      <c r="Q6637" s="4">
        <v>4500</v>
      </c>
      <c r="R6637" t="s">
        <v>819</v>
      </c>
      <c r="S6637" s="4">
        <v>58777756</v>
      </c>
      <c r="T6637" t="s">
        <v>121</v>
      </c>
      <c r="U6637">
        <v>1</v>
      </c>
      <c r="V6637" t="s">
        <v>420</v>
      </c>
      <c r="W6637" s="4">
        <f>Tabla1[[#This Row],[OS-Valor Unitario]]-Tabla1[[#This Row],[costo_antes_iva]]</f>
        <v>1000</v>
      </c>
      <c r="X6637" s="4">
        <f>Tabla1[[#This Row],[OS-Valor Unitario]]*Tabla1[[#This Row],[CANTIDAD ENTREGA SATELITE]]</f>
        <v>4500</v>
      </c>
      <c r="Y6637" s="4">
        <f>Tabla1[[#This Row],[costo_antes_iva]]*Tabla1[[#This Row],[CANTIDAD ENTREGA SATELITE]]</f>
        <v>3500</v>
      </c>
      <c r="Z6637" s="4">
        <f>Tabla1[[#This Row],[Valor total OS]]-Tabla1[[#This Row],[valor total op]]</f>
        <v>1000</v>
      </c>
    </row>
    <row r="6638" spans="1:26" x14ac:dyDescent="0.3">
      <c r="A6638">
        <v>5279</v>
      </c>
      <c r="B6638">
        <v>13</v>
      </c>
      <c r="C6638" t="s">
        <v>10251</v>
      </c>
      <c r="D6638" t="s">
        <v>10252</v>
      </c>
      <c r="E6638" t="s">
        <v>139</v>
      </c>
      <c r="F6638" t="s">
        <v>140</v>
      </c>
      <c r="G6638" s="2">
        <v>45357</v>
      </c>
      <c r="H6638">
        <v>53432692</v>
      </c>
      <c r="I6638" t="s">
        <v>10253</v>
      </c>
      <c r="J6638" t="s">
        <v>10226</v>
      </c>
      <c r="K6638" t="s">
        <v>64</v>
      </c>
      <c r="L6638">
        <v>21</v>
      </c>
      <c r="M6638">
        <v>13221</v>
      </c>
      <c r="N6638" t="s">
        <v>53</v>
      </c>
      <c r="O6638" t="s">
        <v>143</v>
      </c>
      <c r="P6638" s="4">
        <v>3700</v>
      </c>
      <c r="Q6638" s="4">
        <v>3000</v>
      </c>
      <c r="R6638" t="s">
        <v>819</v>
      </c>
      <c r="S6638" s="4">
        <v>58777756</v>
      </c>
      <c r="T6638" t="s">
        <v>144</v>
      </c>
      <c r="U6638">
        <v>21</v>
      </c>
      <c r="V6638" t="s">
        <v>145</v>
      </c>
      <c r="W6638" s="4">
        <f>Tabla1[[#This Row],[OS-Valor Unitario]]-Tabla1[[#This Row],[costo_antes_iva]]</f>
        <v>-700</v>
      </c>
      <c r="X6638" s="4">
        <f>Tabla1[[#This Row],[OS-Valor Unitario]]*Tabla1[[#This Row],[CANTIDAD ENTREGA SATELITE]]</f>
        <v>63000</v>
      </c>
      <c r="Y6638" s="4">
        <f>Tabla1[[#This Row],[costo_antes_iva]]*Tabla1[[#This Row],[CANTIDAD ENTREGA SATELITE]]</f>
        <v>77700</v>
      </c>
      <c r="Z6638" s="4">
        <f>Tabla1[[#This Row],[Valor total OS]]-Tabla1[[#This Row],[valor total op]]</f>
        <v>-14700</v>
      </c>
    </row>
    <row r="6639" spans="1:26" x14ac:dyDescent="0.3">
      <c r="A6639">
        <v>5279</v>
      </c>
      <c r="B6639">
        <v>13</v>
      </c>
      <c r="C6639" t="s">
        <v>10251</v>
      </c>
      <c r="D6639" t="s">
        <v>10252</v>
      </c>
      <c r="E6639" t="s">
        <v>139</v>
      </c>
      <c r="F6639" t="s">
        <v>140</v>
      </c>
      <c r="G6639" s="2">
        <v>45357</v>
      </c>
      <c r="H6639">
        <v>53432692</v>
      </c>
      <c r="I6639" t="s">
        <v>10253</v>
      </c>
      <c r="J6639" t="s">
        <v>10226</v>
      </c>
      <c r="K6639" t="s">
        <v>32</v>
      </c>
      <c r="L6639">
        <v>21</v>
      </c>
      <c r="M6639">
        <v>13501</v>
      </c>
      <c r="N6639" t="s">
        <v>53</v>
      </c>
      <c r="O6639" t="s">
        <v>863</v>
      </c>
      <c r="P6639" s="4">
        <v>4000</v>
      </c>
      <c r="Q6639" s="4">
        <v>4000</v>
      </c>
      <c r="R6639" t="s">
        <v>819</v>
      </c>
      <c r="S6639" s="4">
        <v>58777756</v>
      </c>
      <c r="T6639" t="s">
        <v>144</v>
      </c>
      <c r="U6639">
        <v>21</v>
      </c>
      <c r="V6639" t="s">
        <v>864</v>
      </c>
      <c r="W6639" s="4">
        <f>Tabla1[[#This Row],[OS-Valor Unitario]]-Tabla1[[#This Row],[costo_antes_iva]]</f>
        <v>0</v>
      </c>
      <c r="X6639" s="4">
        <f>Tabla1[[#This Row],[OS-Valor Unitario]]*Tabla1[[#This Row],[CANTIDAD ENTREGA SATELITE]]</f>
        <v>84000</v>
      </c>
      <c r="Y6639" s="4">
        <f>Tabla1[[#This Row],[costo_antes_iva]]*Tabla1[[#This Row],[CANTIDAD ENTREGA SATELITE]]</f>
        <v>84000</v>
      </c>
      <c r="Z6639" s="4">
        <f>Tabla1[[#This Row],[Valor total OS]]-Tabla1[[#This Row],[valor total op]]</f>
        <v>0</v>
      </c>
    </row>
    <row r="6640" spans="1:26" x14ac:dyDescent="0.3">
      <c r="A6640">
        <v>5279</v>
      </c>
      <c r="B6640">
        <v>14</v>
      </c>
      <c r="C6640" t="s">
        <v>10254</v>
      </c>
      <c r="D6640" t="s">
        <v>10255</v>
      </c>
      <c r="E6640" t="s">
        <v>219</v>
      </c>
      <c r="F6640" t="s">
        <v>140</v>
      </c>
      <c r="G6640" s="2">
        <v>45357</v>
      </c>
      <c r="H6640">
        <v>53432700</v>
      </c>
      <c r="I6640" t="s">
        <v>10256</v>
      </c>
      <c r="J6640" t="s">
        <v>10226</v>
      </c>
      <c r="K6640" t="s">
        <v>64</v>
      </c>
      <c r="L6640">
        <v>4</v>
      </c>
      <c r="M6640">
        <v>13234</v>
      </c>
      <c r="N6640" t="s">
        <v>53</v>
      </c>
      <c r="O6640" t="s">
        <v>143</v>
      </c>
      <c r="P6640" s="4">
        <v>3700</v>
      </c>
      <c r="Q6640" s="4">
        <v>3000</v>
      </c>
      <c r="R6640" t="s">
        <v>819</v>
      </c>
      <c r="S6640" s="4">
        <v>58777756</v>
      </c>
      <c r="T6640" t="s">
        <v>144</v>
      </c>
      <c r="U6640">
        <v>4</v>
      </c>
      <c r="V6640" t="s">
        <v>145</v>
      </c>
      <c r="W6640" s="4">
        <f>Tabla1[[#This Row],[OS-Valor Unitario]]-Tabla1[[#This Row],[costo_antes_iva]]</f>
        <v>-700</v>
      </c>
      <c r="X6640" s="4">
        <f>Tabla1[[#This Row],[OS-Valor Unitario]]*Tabla1[[#This Row],[CANTIDAD ENTREGA SATELITE]]</f>
        <v>12000</v>
      </c>
      <c r="Y6640" s="4">
        <f>Tabla1[[#This Row],[costo_antes_iva]]*Tabla1[[#This Row],[CANTIDAD ENTREGA SATELITE]]</f>
        <v>14800</v>
      </c>
      <c r="Z6640" s="4">
        <f>Tabla1[[#This Row],[Valor total OS]]-Tabla1[[#This Row],[valor total op]]</f>
        <v>-2800</v>
      </c>
    </row>
    <row r="6641" spans="1:26" x14ac:dyDescent="0.3">
      <c r="A6641">
        <v>5279</v>
      </c>
      <c r="B6641">
        <v>14</v>
      </c>
      <c r="C6641" t="s">
        <v>10254</v>
      </c>
      <c r="D6641" t="s">
        <v>10255</v>
      </c>
      <c r="E6641" t="s">
        <v>219</v>
      </c>
      <c r="F6641" t="s">
        <v>140</v>
      </c>
      <c r="G6641" s="2">
        <v>45357</v>
      </c>
      <c r="H6641">
        <v>53432700</v>
      </c>
      <c r="I6641" t="s">
        <v>10256</v>
      </c>
      <c r="J6641" t="s">
        <v>10226</v>
      </c>
      <c r="K6641" t="s">
        <v>32</v>
      </c>
      <c r="L6641">
        <v>4</v>
      </c>
      <c r="M6641">
        <v>13500</v>
      </c>
      <c r="N6641" t="s">
        <v>53</v>
      </c>
      <c r="O6641" t="s">
        <v>863</v>
      </c>
      <c r="P6641" s="4">
        <v>3500</v>
      </c>
      <c r="Q6641" s="4">
        <v>3500</v>
      </c>
      <c r="R6641" t="s">
        <v>819</v>
      </c>
      <c r="S6641" s="4">
        <v>58777756</v>
      </c>
      <c r="T6641" t="s">
        <v>144</v>
      </c>
      <c r="U6641">
        <v>4</v>
      </c>
      <c r="V6641" t="s">
        <v>864</v>
      </c>
      <c r="W6641" s="4">
        <f>Tabla1[[#This Row],[OS-Valor Unitario]]-Tabla1[[#This Row],[costo_antes_iva]]</f>
        <v>0</v>
      </c>
      <c r="X6641" s="4">
        <f>Tabla1[[#This Row],[OS-Valor Unitario]]*Tabla1[[#This Row],[CANTIDAD ENTREGA SATELITE]]</f>
        <v>14000</v>
      </c>
      <c r="Y6641" s="4">
        <f>Tabla1[[#This Row],[costo_antes_iva]]*Tabla1[[#This Row],[CANTIDAD ENTREGA SATELITE]]</f>
        <v>14000</v>
      </c>
      <c r="Z6641" s="4">
        <f>Tabla1[[#This Row],[Valor total OS]]-Tabla1[[#This Row],[valor total op]]</f>
        <v>0</v>
      </c>
    </row>
    <row r="6642" spans="1:26" x14ac:dyDescent="0.3">
      <c r="A6642">
        <v>5279</v>
      </c>
      <c r="B6642">
        <v>15</v>
      </c>
      <c r="C6642" t="s">
        <v>10257</v>
      </c>
      <c r="D6642" t="s">
        <v>10258</v>
      </c>
      <c r="E6642" t="s">
        <v>913</v>
      </c>
      <c r="F6642" t="s">
        <v>140</v>
      </c>
      <c r="G6642" s="2">
        <v>45357</v>
      </c>
      <c r="H6642">
        <v>53432836</v>
      </c>
      <c r="I6642" t="s">
        <v>10256</v>
      </c>
      <c r="J6642" t="s">
        <v>10226</v>
      </c>
      <c r="K6642" t="s">
        <v>32</v>
      </c>
      <c r="L6642">
        <v>8</v>
      </c>
      <c r="M6642">
        <v>13315</v>
      </c>
      <c r="N6642" t="s">
        <v>53</v>
      </c>
      <c r="O6642" t="s">
        <v>74</v>
      </c>
      <c r="P6642" s="4">
        <v>8500</v>
      </c>
      <c r="Q6642" s="4">
        <v>8000</v>
      </c>
      <c r="R6642" t="s">
        <v>819</v>
      </c>
      <c r="S6642" s="4">
        <v>58777756</v>
      </c>
      <c r="T6642" t="s">
        <v>67</v>
      </c>
      <c r="U6642">
        <v>8</v>
      </c>
      <c r="V6642" t="s">
        <v>76</v>
      </c>
      <c r="W6642" s="4">
        <f>Tabla1[[#This Row],[OS-Valor Unitario]]-Tabla1[[#This Row],[costo_antes_iva]]</f>
        <v>-500</v>
      </c>
      <c r="X6642" s="4">
        <f>Tabla1[[#This Row],[OS-Valor Unitario]]*Tabla1[[#This Row],[CANTIDAD ENTREGA SATELITE]]</f>
        <v>64000</v>
      </c>
      <c r="Y6642" s="4">
        <f>Tabla1[[#This Row],[costo_antes_iva]]*Tabla1[[#This Row],[CANTIDAD ENTREGA SATELITE]]</f>
        <v>68000</v>
      </c>
      <c r="Z6642" s="4">
        <f>Tabla1[[#This Row],[Valor total OS]]-Tabla1[[#This Row],[valor total op]]</f>
        <v>-4000</v>
      </c>
    </row>
    <row r="6643" spans="1:26" x14ac:dyDescent="0.3">
      <c r="A6643">
        <v>5279</v>
      </c>
      <c r="B6643">
        <v>16</v>
      </c>
      <c r="C6643" t="s">
        <v>10259</v>
      </c>
      <c r="D6643" t="s">
        <v>10260</v>
      </c>
      <c r="E6643" t="s">
        <v>139</v>
      </c>
      <c r="F6643" t="s">
        <v>140</v>
      </c>
      <c r="G6643" s="2">
        <v>45357</v>
      </c>
      <c r="H6643">
        <v>53432937</v>
      </c>
      <c r="I6643" t="s">
        <v>10261</v>
      </c>
      <c r="J6643" t="s">
        <v>10226</v>
      </c>
      <c r="K6643" t="s">
        <v>32</v>
      </c>
      <c r="L6643">
        <v>46</v>
      </c>
      <c r="M6643">
        <v>13330</v>
      </c>
      <c r="N6643" t="s">
        <v>53</v>
      </c>
      <c r="O6643" t="s">
        <v>143</v>
      </c>
      <c r="P6643" s="4">
        <v>4000</v>
      </c>
      <c r="Q6643" s="4">
        <v>3000</v>
      </c>
      <c r="R6643" t="s">
        <v>819</v>
      </c>
      <c r="S6643" s="4">
        <v>58777756</v>
      </c>
      <c r="T6643" t="s">
        <v>144</v>
      </c>
      <c r="U6643">
        <v>46</v>
      </c>
      <c r="V6643" t="s">
        <v>145</v>
      </c>
      <c r="W6643" s="4">
        <f>Tabla1[[#This Row],[OS-Valor Unitario]]-Tabla1[[#This Row],[costo_antes_iva]]</f>
        <v>-1000</v>
      </c>
      <c r="X6643" s="4">
        <f>Tabla1[[#This Row],[OS-Valor Unitario]]*Tabla1[[#This Row],[CANTIDAD ENTREGA SATELITE]]</f>
        <v>138000</v>
      </c>
      <c r="Y6643" s="4">
        <f>Tabla1[[#This Row],[costo_antes_iva]]*Tabla1[[#This Row],[CANTIDAD ENTREGA SATELITE]]</f>
        <v>184000</v>
      </c>
      <c r="Z6643" s="4">
        <f>Tabla1[[#This Row],[Valor total OS]]-Tabla1[[#This Row],[valor total op]]</f>
        <v>-46000</v>
      </c>
    </row>
    <row r="6644" spans="1:26" x14ac:dyDescent="0.3">
      <c r="A6644">
        <v>5279</v>
      </c>
      <c r="B6644">
        <v>16</v>
      </c>
      <c r="C6644" t="s">
        <v>10259</v>
      </c>
      <c r="D6644" t="s">
        <v>10260</v>
      </c>
      <c r="E6644" t="s">
        <v>139</v>
      </c>
      <c r="F6644" t="s">
        <v>140</v>
      </c>
      <c r="G6644" s="2">
        <v>45357</v>
      </c>
      <c r="H6644">
        <v>53432937</v>
      </c>
      <c r="I6644" t="s">
        <v>10261</v>
      </c>
      <c r="J6644" t="s">
        <v>10226</v>
      </c>
      <c r="K6644" t="s">
        <v>32</v>
      </c>
      <c r="L6644">
        <v>46</v>
      </c>
      <c r="M6644">
        <v>13498</v>
      </c>
      <c r="N6644" t="s">
        <v>53</v>
      </c>
      <c r="O6644" t="s">
        <v>863</v>
      </c>
      <c r="P6644" s="4">
        <v>4000</v>
      </c>
      <c r="Q6644" s="4">
        <v>4000</v>
      </c>
      <c r="R6644" t="s">
        <v>819</v>
      </c>
      <c r="S6644" s="4">
        <v>58777756</v>
      </c>
      <c r="T6644" t="s">
        <v>144</v>
      </c>
      <c r="U6644">
        <v>46</v>
      </c>
      <c r="V6644" t="s">
        <v>864</v>
      </c>
      <c r="W6644" s="4">
        <f>Tabla1[[#This Row],[OS-Valor Unitario]]-Tabla1[[#This Row],[costo_antes_iva]]</f>
        <v>0</v>
      </c>
      <c r="X6644" s="4">
        <f>Tabla1[[#This Row],[OS-Valor Unitario]]*Tabla1[[#This Row],[CANTIDAD ENTREGA SATELITE]]</f>
        <v>184000</v>
      </c>
      <c r="Y6644" s="4">
        <f>Tabla1[[#This Row],[costo_antes_iva]]*Tabla1[[#This Row],[CANTIDAD ENTREGA SATELITE]]</f>
        <v>184000</v>
      </c>
      <c r="Z6644" s="4">
        <f>Tabla1[[#This Row],[Valor total OS]]-Tabla1[[#This Row],[valor total op]]</f>
        <v>0</v>
      </c>
    </row>
    <row r="6645" spans="1:26" x14ac:dyDescent="0.3">
      <c r="A6645">
        <v>5279</v>
      </c>
      <c r="B6645">
        <v>17</v>
      </c>
      <c r="C6645" t="s">
        <v>10262</v>
      </c>
      <c r="D6645" t="s">
        <v>10263</v>
      </c>
      <c r="E6645" t="s">
        <v>219</v>
      </c>
      <c r="F6645" t="s">
        <v>140</v>
      </c>
      <c r="G6645" s="2">
        <v>45357</v>
      </c>
      <c r="H6645">
        <v>53432947</v>
      </c>
      <c r="I6645" t="s">
        <v>10264</v>
      </c>
      <c r="J6645" t="s">
        <v>10226</v>
      </c>
      <c r="K6645" t="s">
        <v>64</v>
      </c>
      <c r="L6645">
        <v>56</v>
      </c>
      <c r="M6645">
        <v>13332</v>
      </c>
      <c r="N6645" t="s">
        <v>53</v>
      </c>
      <c r="O6645" t="s">
        <v>143</v>
      </c>
      <c r="P6645" s="4">
        <v>3700</v>
      </c>
      <c r="Q6645" s="4">
        <v>3000</v>
      </c>
      <c r="R6645" t="s">
        <v>819</v>
      </c>
      <c r="S6645" s="4">
        <v>58777756</v>
      </c>
      <c r="T6645" t="s">
        <v>144</v>
      </c>
      <c r="U6645">
        <v>56</v>
      </c>
      <c r="V6645" t="s">
        <v>145</v>
      </c>
      <c r="W6645" s="4">
        <f>Tabla1[[#This Row],[OS-Valor Unitario]]-Tabla1[[#This Row],[costo_antes_iva]]</f>
        <v>-700</v>
      </c>
      <c r="X6645" s="4">
        <f>Tabla1[[#This Row],[OS-Valor Unitario]]*Tabla1[[#This Row],[CANTIDAD ENTREGA SATELITE]]</f>
        <v>168000</v>
      </c>
      <c r="Y6645" s="4">
        <f>Tabla1[[#This Row],[costo_antes_iva]]*Tabla1[[#This Row],[CANTIDAD ENTREGA SATELITE]]</f>
        <v>207200</v>
      </c>
      <c r="Z6645" s="4">
        <f>Tabla1[[#This Row],[Valor total OS]]-Tabla1[[#This Row],[valor total op]]</f>
        <v>-39200</v>
      </c>
    </row>
    <row r="6646" spans="1:26" x14ac:dyDescent="0.3">
      <c r="A6646">
        <v>5279</v>
      </c>
      <c r="B6646">
        <v>17</v>
      </c>
      <c r="C6646" t="s">
        <v>10262</v>
      </c>
      <c r="D6646" t="s">
        <v>10263</v>
      </c>
      <c r="E6646" t="s">
        <v>219</v>
      </c>
      <c r="F6646" t="s">
        <v>140</v>
      </c>
      <c r="G6646" s="2">
        <v>45357</v>
      </c>
      <c r="H6646">
        <v>53432947</v>
      </c>
      <c r="I6646" t="s">
        <v>10264</v>
      </c>
      <c r="J6646" t="s">
        <v>10226</v>
      </c>
      <c r="K6646" t="s">
        <v>32</v>
      </c>
      <c r="L6646">
        <v>56</v>
      </c>
      <c r="M6646">
        <v>13499</v>
      </c>
      <c r="N6646" t="s">
        <v>53</v>
      </c>
      <c r="O6646" t="s">
        <v>863</v>
      </c>
      <c r="P6646" s="4">
        <v>3500</v>
      </c>
      <c r="Q6646" s="4">
        <v>3500</v>
      </c>
      <c r="R6646" t="s">
        <v>819</v>
      </c>
      <c r="S6646" s="4">
        <v>58777756</v>
      </c>
      <c r="T6646" t="s">
        <v>144</v>
      </c>
      <c r="U6646">
        <v>56</v>
      </c>
      <c r="V6646" t="s">
        <v>864</v>
      </c>
      <c r="W6646" s="4">
        <f>Tabla1[[#This Row],[OS-Valor Unitario]]-Tabla1[[#This Row],[costo_antes_iva]]</f>
        <v>0</v>
      </c>
      <c r="X6646" s="4">
        <f>Tabla1[[#This Row],[OS-Valor Unitario]]*Tabla1[[#This Row],[CANTIDAD ENTREGA SATELITE]]</f>
        <v>196000</v>
      </c>
      <c r="Y6646" s="4">
        <f>Tabla1[[#This Row],[costo_antes_iva]]*Tabla1[[#This Row],[CANTIDAD ENTREGA SATELITE]]</f>
        <v>196000</v>
      </c>
      <c r="Z6646" s="4">
        <f>Tabla1[[#This Row],[Valor total OS]]-Tabla1[[#This Row],[valor total op]]</f>
        <v>0</v>
      </c>
    </row>
    <row r="6647" spans="1:26" x14ac:dyDescent="0.3">
      <c r="A6647">
        <v>5279</v>
      </c>
      <c r="B6647">
        <v>18</v>
      </c>
      <c r="C6647" t="s">
        <v>10265</v>
      </c>
      <c r="D6647" t="s">
        <v>10266</v>
      </c>
      <c r="E6647" t="s">
        <v>393</v>
      </c>
      <c r="F6647" t="s">
        <v>140</v>
      </c>
      <c r="G6647" s="2">
        <v>45357</v>
      </c>
      <c r="H6647">
        <v>53433378</v>
      </c>
      <c r="I6647" t="s">
        <v>10267</v>
      </c>
      <c r="J6647" t="s">
        <v>10226</v>
      </c>
      <c r="K6647" t="s">
        <v>32</v>
      </c>
      <c r="L6647">
        <v>4</v>
      </c>
      <c r="M6647">
        <v>13366</v>
      </c>
      <c r="N6647" t="s">
        <v>53</v>
      </c>
      <c r="O6647" t="s">
        <v>732</v>
      </c>
      <c r="P6647" s="4">
        <v>4000</v>
      </c>
      <c r="Q6647" s="4">
        <v>4000</v>
      </c>
      <c r="R6647" t="s">
        <v>819</v>
      </c>
      <c r="S6647" s="4">
        <v>58777756</v>
      </c>
      <c r="T6647" t="s">
        <v>56</v>
      </c>
      <c r="U6647">
        <v>4</v>
      </c>
      <c r="V6647" t="s">
        <v>976</v>
      </c>
      <c r="W6647" s="4">
        <f>Tabla1[[#This Row],[OS-Valor Unitario]]-Tabla1[[#This Row],[costo_antes_iva]]</f>
        <v>0</v>
      </c>
      <c r="X6647" s="4">
        <f>Tabla1[[#This Row],[OS-Valor Unitario]]*Tabla1[[#This Row],[CANTIDAD ENTREGA SATELITE]]</f>
        <v>16000</v>
      </c>
      <c r="Y6647" s="4">
        <f>Tabla1[[#This Row],[costo_antes_iva]]*Tabla1[[#This Row],[CANTIDAD ENTREGA SATELITE]]</f>
        <v>16000</v>
      </c>
      <c r="Z6647" s="4">
        <f>Tabla1[[#This Row],[Valor total OS]]-Tabla1[[#This Row],[valor total op]]</f>
        <v>0</v>
      </c>
    </row>
    <row r="6648" spans="1:26" x14ac:dyDescent="0.3">
      <c r="A6648">
        <v>5279</v>
      </c>
      <c r="B6648">
        <v>20</v>
      </c>
      <c r="C6648" t="s">
        <v>10268</v>
      </c>
      <c r="D6648" t="s">
        <v>10269</v>
      </c>
      <c r="E6648" t="s">
        <v>197</v>
      </c>
      <c r="F6648" t="s">
        <v>140</v>
      </c>
      <c r="G6648" s="2">
        <v>45357</v>
      </c>
      <c r="H6648">
        <v>53433443</v>
      </c>
      <c r="I6648" t="s">
        <v>10270</v>
      </c>
      <c r="J6648" t="s">
        <v>10226</v>
      </c>
      <c r="K6648" t="s">
        <v>92</v>
      </c>
      <c r="L6648">
        <v>2</v>
      </c>
      <c r="M6648">
        <v>13741</v>
      </c>
      <c r="N6648" t="s">
        <v>53</v>
      </c>
      <c r="O6648" t="s">
        <v>420</v>
      </c>
      <c r="P6648" s="4">
        <v>13000</v>
      </c>
      <c r="Q6648" s="4">
        <v>13000</v>
      </c>
      <c r="R6648" t="s">
        <v>819</v>
      </c>
      <c r="S6648" s="4">
        <v>58777756</v>
      </c>
      <c r="T6648" t="s">
        <v>197</v>
      </c>
      <c r="U6648">
        <v>2</v>
      </c>
      <c r="V6648" t="s">
        <v>420</v>
      </c>
      <c r="W6648" s="4">
        <f>Tabla1[[#This Row],[OS-Valor Unitario]]-Tabla1[[#This Row],[costo_antes_iva]]</f>
        <v>0</v>
      </c>
      <c r="X6648" s="4">
        <f>Tabla1[[#This Row],[OS-Valor Unitario]]*Tabla1[[#This Row],[CANTIDAD ENTREGA SATELITE]]</f>
        <v>26000</v>
      </c>
      <c r="Y6648" s="4">
        <f>Tabla1[[#This Row],[costo_antes_iva]]*Tabla1[[#This Row],[CANTIDAD ENTREGA SATELITE]]</f>
        <v>26000</v>
      </c>
      <c r="Z6648" s="4">
        <f>Tabla1[[#This Row],[Valor total OS]]-Tabla1[[#This Row],[valor total op]]</f>
        <v>0</v>
      </c>
    </row>
    <row r="6649" spans="1:26" x14ac:dyDescent="0.3">
      <c r="A6649">
        <v>5280</v>
      </c>
      <c r="B6649">
        <v>3</v>
      </c>
      <c r="C6649" t="s">
        <v>10220</v>
      </c>
      <c r="D6649" t="s">
        <v>10221</v>
      </c>
      <c r="E6649" t="s">
        <v>228</v>
      </c>
      <c r="F6649" t="s">
        <v>884</v>
      </c>
      <c r="G6649" s="2">
        <v>45357</v>
      </c>
      <c r="H6649">
        <v>53436337</v>
      </c>
      <c r="I6649" t="s">
        <v>10222</v>
      </c>
      <c r="J6649" t="s">
        <v>10219</v>
      </c>
      <c r="K6649" t="s">
        <v>77</v>
      </c>
      <c r="L6649">
        <v>15</v>
      </c>
      <c r="M6649">
        <v>13300</v>
      </c>
      <c r="N6649" t="s">
        <v>53</v>
      </c>
      <c r="O6649" t="s">
        <v>78</v>
      </c>
      <c r="P6649" s="4">
        <v>2500</v>
      </c>
      <c r="Q6649" s="4">
        <v>2500</v>
      </c>
      <c r="R6649" t="s">
        <v>1782</v>
      </c>
      <c r="S6649" s="4">
        <v>5158369</v>
      </c>
      <c r="T6649" t="s">
        <v>230</v>
      </c>
      <c r="U6649">
        <v>16</v>
      </c>
      <c r="V6649" t="s">
        <v>79</v>
      </c>
      <c r="W6649" s="4">
        <f>Tabla1[[#This Row],[OS-Valor Unitario]]-Tabla1[[#This Row],[costo_antes_iva]]</f>
        <v>0</v>
      </c>
      <c r="X6649" s="4">
        <f>Tabla1[[#This Row],[OS-Valor Unitario]]*Tabla1[[#This Row],[CANTIDAD ENTREGA SATELITE]]</f>
        <v>40000</v>
      </c>
      <c r="Y6649" s="4">
        <f>Tabla1[[#This Row],[costo_antes_iva]]*Tabla1[[#This Row],[CANTIDAD ENTREGA SATELITE]]</f>
        <v>40000</v>
      </c>
      <c r="Z6649" s="4">
        <f>Tabla1[[#This Row],[Valor total OS]]-Tabla1[[#This Row],[valor total op]]</f>
        <v>0</v>
      </c>
    </row>
    <row r="6650" spans="1:26" x14ac:dyDescent="0.3">
      <c r="A6650">
        <v>5280</v>
      </c>
      <c r="B6650">
        <v>3</v>
      </c>
      <c r="C6650" t="s">
        <v>10220</v>
      </c>
      <c r="D6650" t="s">
        <v>10221</v>
      </c>
      <c r="E6650" t="s">
        <v>228</v>
      </c>
      <c r="F6650" t="s">
        <v>884</v>
      </c>
      <c r="G6650" s="2">
        <v>45357</v>
      </c>
      <c r="H6650">
        <v>53436337</v>
      </c>
      <c r="I6650" t="s">
        <v>10222</v>
      </c>
      <c r="J6650" t="s">
        <v>10219</v>
      </c>
      <c r="K6650" t="s">
        <v>77</v>
      </c>
      <c r="L6650">
        <v>15</v>
      </c>
      <c r="M6650">
        <v>13300</v>
      </c>
      <c r="N6650" t="s">
        <v>53</v>
      </c>
      <c r="O6650" t="s">
        <v>78</v>
      </c>
      <c r="P6650" s="4">
        <v>2500</v>
      </c>
      <c r="Q6650" s="4">
        <v>2500</v>
      </c>
      <c r="R6650" t="s">
        <v>1782</v>
      </c>
      <c r="S6650" s="4">
        <v>5158369</v>
      </c>
      <c r="T6650" t="s">
        <v>230</v>
      </c>
      <c r="U6650">
        <v>16</v>
      </c>
      <c r="V6650" t="s">
        <v>239</v>
      </c>
      <c r="W6650" s="4">
        <f>Tabla1[[#This Row],[OS-Valor Unitario]]-Tabla1[[#This Row],[costo_antes_iva]]</f>
        <v>0</v>
      </c>
      <c r="X6650" s="4">
        <f>Tabla1[[#This Row],[OS-Valor Unitario]]*Tabla1[[#This Row],[CANTIDAD ENTREGA SATELITE]]</f>
        <v>40000</v>
      </c>
      <c r="Y6650" s="4">
        <f>Tabla1[[#This Row],[costo_antes_iva]]*Tabla1[[#This Row],[CANTIDAD ENTREGA SATELITE]]</f>
        <v>40000</v>
      </c>
      <c r="Z6650" s="4">
        <f>Tabla1[[#This Row],[Valor total OS]]-Tabla1[[#This Row],[valor total op]]</f>
        <v>0</v>
      </c>
    </row>
    <row r="6651" spans="1:26" x14ac:dyDescent="0.3">
      <c r="A6651">
        <v>5280</v>
      </c>
      <c r="B6651">
        <v>3</v>
      </c>
      <c r="C6651" t="s">
        <v>10220</v>
      </c>
      <c r="D6651" t="s">
        <v>10221</v>
      </c>
      <c r="E6651" t="s">
        <v>228</v>
      </c>
      <c r="F6651" t="s">
        <v>884</v>
      </c>
      <c r="G6651" s="2">
        <v>45357</v>
      </c>
      <c r="H6651">
        <v>53436337</v>
      </c>
      <c r="I6651" t="s">
        <v>10222</v>
      </c>
      <c r="J6651" t="s">
        <v>10219</v>
      </c>
      <c r="K6651" t="s">
        <v>32</v>
      </c>
      <c r="L6651">
        <v>15</v>
      </c>
      <c r="M6651">
        <v>13369</v>
      </c>
      <c r="N6651" t="s">
        <v>53</v>
      </c>
      <c r="O6651" t="s">
        <v>237</v>
      </c>
      <c r="P6651" s="4">
        <v>7000</v>
      </c>
      <c r="Q6651" s="4">
        <v>7000</v>
      </c>
      <c r="R6651" t="s">
        <v>1782</v>
      </c>
      <c r="S6651" s="4">
        <v>5158369</v>
      </c>
      <c r="T6651" t="s">
        <v>230</v>
      </c>
      <c r="U6651">
        <v>16</v>
      </c>
      <c r="V6651" t="s">
        <v>79</v>
      </c>
      <c r="W6651" s="4">
        <f>Tabla1[[#This Row],[OS-Valor Unitario]]-Tabla1[[#This Row],[costo_antes_iva]]</f>
        <v>0</v>
      </c>
      <c r="X6651" s="4">
        <f>Tabla1[[#This Row],[OS-Valor Unitario]]*Tabla1[[#This Row],[CANTIDAD ENTREGA SATELITE]]</f>
        <v>112000</v>
      </c>
      <c r="Y6651" s="4">
        <f>Tabla1[[#This Row],[costo_antes_iva]]*Tabla1[[#This Row],[CANTIDAD ENTREGA SATELITE]]</f>
        <v>112000</v>
      </c>
      <c r="Z6651" s="4">
        <f>Tabla1[[#This Row],[Valor total OS]]-Tabla1[[#This Row],[valor total op]]</f>
        <v>0</v>
      </c>
    </row>
    <row r="6652" spans="1:26" x14ac:dyDescent="0.3">
      <c r="A6652">
        <v>5280</v>
      </c>
      <c r="B6652">
        <v>3</v>
      </c>
      <c r="C6652" t="s">
        <v>10220</v>
      </c>
      <c r="D6652" t="s">
        <v>10221</v>
      </c>
      <c r="E6652" t="s">
        <v>228</v>
      </c>
      <c r="F6652" t="s">
        <v>884</v>
      </c>
      <c r="G6652" s="2">
        <v>45357</v>
      </c>
      <c r="H6652">
        <v>53436337</v>
      </c>
      <c r="I6652" t="s">
        <v>10222</v>
      </c>
      <c r="J6652" t="s">
        <v>10219</v>
      </c>
      <c r="K6652" t="s">
        <v>32</v>
      </c>
      <c r="L6652">
        <v>15</v>
      </c>
      <c r="M6652">
        <v>13369</v>
      </c>
      <c r="N6652" t="s">
        <v>53</v>
      </c>
      <c r="O6652" t="s">
        <v>237</v>
      </c>
      <c r="P6652" s="4">
        <v>7000</v>
      </c>
      <c r="Q6652" s="4">
        <v>7000</v>
      </c>
      <c r="R6652" t="s">
        <v>1782</v>
      </c>
      <c r="S6652" s="4">
        <v>5158369</v>
      </c>
      <c r="T6652" t="s">
        <v>230</v>
      </c>
      <c r="U6652">
        <v>16</v>
      </c>
      <c r="V6652" t="s">
        <v>239</v>
      </c>
      <c r="W6652" s="4">
        <f>Tabla1[[#This Row],[OS-Valor Unitario]]-Tabla1[[#This Row],[costo_antes_iva]]</f>
        <v>0</v>
      </c>
      <c r="X6652" s="4">
        <f>Tabla1[[#This Row],[OS-Valor Unitario]]*Tabla1[[#This Row],[CANTIDAD ENTREGA SATELITE]]</f>
        <v>112000</v>
      </c>
      <c r="Y6652" s="4">
        <f>Tabla1[[#This Row],[costo_antes_iva]]*Tabla1[[#This Row],[CANTIDAD ENTREGA SATELITE]]</f>
        <v>112000</v>
      </c>
      <c r="Z6652" s="4">
        <f>Tabla1[[#This Row],[Valor total OS]]-Tabla1[[#This Row],[valor total op]]</f>
        <v>0</v>
      </c>
    </row>
    <row r="6653" spans="1:26" x14ac:dyDescent="0.3">
      <c r="A6653">
        <v>5278</v>
      </c>
      <c r="B6653">
        <v>1</v>
      </c>
      <c r="C6653" t="s">
        <v>10271</v>
      </c>
      <c r="D6653" t="s">
        <v>10272</v>
      </c>
      <c r="E6653" t="s">
        <v>139</v>
      </c>
      <c r="F6653" t="s">
        <v>2142</v>
      </c>
      <c r="G6653" s="2">
        <v>45356</v>
      </c>
      <c r="H6653">
        <v>53377636</v>
      </c>
      <c r="I6653" t="s">
        <v>10273</v>
      </c>
      <c r="J6653" t="s">
        <v>10274</v>
      </c>
      <c r="K6653" t="s">
        <v>32</v>
      </c>
      <c r="L6653">
        <v>744</v>
      </c>
      <c r="M6653">
        <v>13435</v>
      </c>
      <c r="N6653" t="s">
        <v>1263</v>
      </c>
      <c r="O6653" t="s">
        <v>146</v>
      </c>
      <c r="P6653" s="4">
        <v>5000</v>
      </c>
      <c r="Q6653" s="4">
        <v>4500</v>
      </c>
      <c r="R6653" t="s">
        <v>819</v>
      </c>
      <c r="S6653" s="4">
        <v>159924000</v>
      </c>
      <c r="T6653" t="s">
        <v>144</v>
      </c>
      <c r="U6653">
        <v>742</v>
      </c>
      <c r="V6653" t="s">
        <v>112</v>
      </c>
      <c r="W6653" s="4">
        <f>Tabla1[[#This Row],[OS-Valor Unitario]]-Tabla1[[#This Row],[costo_antes_iva]]</f>
        <v>-500</v>
      </c>
      <c r="X6653" s="4">
        <f>Tabla1[[#This Row],[OS-Valor Unitario]]*Tabla1[[#This Row],[CANTIDAD ENTREGA SATELITE]]</f>
        <v>3339000</v>
      </c>
      <c r="Y6653" s="4">
        <f>Tabla1[[#This Row],[costo_antes_iva]]*Tabla1[[#This Row],[CANTIDAD ENTREGA SATELITE]]</f>
        <v>3710000</v>
      </c>
      <c r="Z6653" s="4">
        <f>Tabla1[[#This Row],[Valor total OS]]-Tabla1[[#This Row],[valor total op]]</f>
        <v>-371000</v>
      </c>
    </row>
    <row r="6654" spans="1:26" x14ac:dyDescent="0.3">
      <c r="A6654">
        <v>5278</v>
      </c>
      <c r="B6654">
        <v>1</v>
      </c>
      <c r="C6654" t="s">
        <v>10271</v>
      </c>
      <c r="D6654" t="s">
        <v>10272</v>
      </c>
      <c r="E6654" t="s">
        <v>139</v>
      </c>
      <c r="F6654" t="s">
        <v>2142</v>
      </c>
      <c r="G6654" s="2">
        <v>45356</v>
      </c>
      <c r="H6654">
        <v>53377636</v>
      </c>
      <c r="I6654" t="s">
        <v>10273</v>
      </c>
      <c r="J6654" t="s">
        <v>10274</v>
      </c>
      <c r="K6654" t="s">
        <v>32</v>
      </c>
      <c r="L6654">
        <v>602</v>
      </c>
      <c r="M6654">
        <v>13434</v>
      </c>
      <c r="N6654" t="s">
        <v>1263</v>
      </c>
      <c r="O6654" t="s">
        <v>863</v>
      </c>
      <c r="P6654" s="4">
        <v>5000</v>
      </c>
      <c r="Q6654" s="4">
        <v>4500</v>
      </c>
      <c r="R6654" t="s">
        <v>819</v>
      </c>
      <c r="S6654" s="4">
        <v>159924000</v>
      </c>
      <c r="T6654" t="s">
        <v>144</v>
      </c>
      <c r="U6654">
        <v>601</v>
      </c>
      <c r="V6654" t="s">
        <v>864</v>
      </c>
      <c r="W6654" s="4">
        <f>Tabla1[[#This Row],[OS-Valor Unitario]]-Tabla1[[#This Row],[costo_antes_iva]]</f>
        <v>-500</v>
      </c>
      <c r="X6654" s="4">
        <f>Tabla1[[#This Row],[OS-Valor Unitario]]*Tabla1[[#This Row],[CANTIDAD ENTREGA SATELITE]]</f>
        <v>2704500</v>
      </c>
      <c r="Y6654" s="4">
        <f>Tabla1[[#This Row],[costo_antes_iva]]*Tabla1[[#This Row],[CANTIDAD ENTREGA SATELITE]]</f>
        <v>3005000</v>
      </c>
      <c r="Z6654" s="4">
        <f>Tabla1[[#This Row],[Valor total OS]]-Tabla1[[#This Row],[valor total op]]</f>
        <v>-300500</v>
      </c>
    </row>
    <row r="6655" spans="1:26" x14ac:dyDescent="0.3">
      <c r="A6655">
        <v>5278</v>
      </c>
      <c r="B6655">
        <v>1</v>
      </c>
      <c r="C6655" t="s">
        <v>10271</v>
      </c>
      <c r="D6655" t="s">
        <v>10272</v>
      </c>
      <c r="E6655" t="s">
        <v>139</v>
      </c>
      <c r="F6655" t="s">
        <v>2142</v>
      </c>
      <c r="G6655" s="2">
        <v>45356</v>
      </c>
      <c r="H6655">
        <v>53377636</v>
      </c>
      <c r="I6655" t="s">
        <v>10273</v>
      </c>
      <c r="J6655" t="s">
        <v>10274</v>
      </c>
      <c r="K6655" t="s">
        <v>32</v>
      </c>
      <c r="L6655">
        <v>1313</v>
      </c>
      <c r="M6655">
        <v>13476</v>
      </c>
      <c r="N6655" t="s">
        <v>1263</v>
      </c>
      <c r="O6655" t="s">
        <v>863</v>
      </c>
      <c r="P6655" s="4">
        <v>5000</v>
      </c>
      <c r="Q6655" s="4">
        <v>4500</v>
      </c>
      <c r="R6655" t="s">
        <v>819</v>
      </c>
      <c r="S6655" s="4">
        <v>159924000</v>
      </c>
      <c r="T6655" t="s">
        <v>144</v>
      </c>
      <c r="U6655">
        <v>1294</v>
      </c>
      <c r="V6655" t="s">
        <v>864</v>
      </c>
      <c r="W6655" s="4">
        <f>Tabla1[[#This Row],[OS-Valor Unitario]]-Tabla1[[#This Row],[costo_antes_iva]]</f>
        <v>-500</v>
      </c>
      <c r="X6655" s="4">
        <f>Tabla1[[#This Row],[OS-Valor Unitario]]*Tabla1[[#This Row],[CANTIDAD ENTREGA SATELITE]]</f>
        <v>5823000</v>
      </c>
      <c r="Y6655" s="4">
        <f>Tabla1[[#This Row],[costo_antes_iva]]*Tabla1[[#This Row],[CANTIDAD ENTREGA SATELITE]]</f>
        <v>6470000</v>
      </c>
      <c r="Z6655" s="4">
        <f>Tabla1[[#This Row],[Valor total OS]]-Tabla1[[#This Row],[valor total op]]</f>
        <v>-647000</v>
      </c>
    </row>
    <row r="6656" spans="1:26" x14ac:dyDescent="0.3">
      <c r="A6656">
        <v>5278</v>
      </c>
      <c r="B6656">
        <v>1</v>
      </c>
      <c r="C6656" t="s">
        <v>10271</v>
      </c>
      <c r="D6656" t="s">
        <v>10272</v>
      </c>
      <c r="E6656" t="s">
        <v>139</v>
      </c>
      <c r="F6656" t="s">
        <v>2142</v>
      </c>
      <c r="G6656" s="2">
        <v>45356</v>
      </c>
      <c r="H6656">
        <v>53377636</v>
      </c>
      <c r="I6656" t="s">
        <v>10273</v>
      </c>
      <c r="J6656" t="s">
        <v>10274</v>
      </c>
      <c r="K6656" t="s">
        <v>32</v>
      </c>
      <c r="L6656">
        <v>1371</v>
      </c>
      <c r="M6656">
        <v>13484</v>
      </c>
      <c r="N6656" t="s">
        <v>1263</v>
      </c>
      <c r="O6656" t="s">
        <v>5709</v>
      </c>
      <c r="P6656" s="4">
        <v>5000</v>
      </c>
      <c r="Q6656" s="4">
        <v>4500</v>
      </c>
      <c r="R6656" t="s">
        <v>819</v>
      </c>
      <c r="S6656" s="4">
        <v>159924000</v>
      </c>
      <c r="T6656" t="s">
        <v>144</v>
      </c>
      <c r="U6656">
        <v>871</v>
      </c>
      <c r="V6656" t="s">
        <v>5710</v>
      </c>
      <c r="W6656" s="4">
        <f>Tabla1[[#This Row],[OS-Valor Unitario]]-Tabla1[[#This Row],[costo_antes_iva]]</f>
        <v>-500</v>
      </c>
      <c r="X6656" s="4">
        <f>Tabla1[[#This Row],[OS-Valor Unitario]]*Tabla1[[#This Row],[CANTIDAD ENTREGA SATELITE]]</f>
        <v>3919500</v>
      </c>
      <c r="Y6656" s="4">
        <f>Tabla1[[#This Row],[costo_antes_iva]]*Tabla1[[#This Row],[CANTIDAD ENTREGA SATELITE]]</f>
        <v>4355000</v>
      </c>
      <c r="Z6656" s="4">
        <f>Tabla1[[#This Row],[Valor total OS]]-Tabla1[[#This Row],[valor total op]]</f>
        <v>-435500</v>
      </c>
    </row>
    <row r="6657" spans="1:26" x14ac:dyDescent="0.3">
      <c r="A6657">
        <v>5278</v>
      </c>
      <c r="B6657">
        <v>1</v>
      </c>
      <c r="C6657" t="s">
        <v>10271</v>
      </c>
      <c r="D6657" t="s">
        <v>10272</v>
      </c>
      <c r="E6657" t="s">
        <v>139</v>
      </c>
      <c r="F6657" t="s">
        <v>2142</v>
      </c>
      <c r="G6657" s="2">
        <v>45356</v>
      </c>
      <c r="H6657">
        <v>53377636</v>
      </c>
      <c r="I6657" t="s">
        <v>10273</v>
      </c>
      <c r="J6657" t="s">
        <v>10274</v>
      </c>
      <c r="K6657" t="s">
        <v>32</v>
      </c>
      <c r="L6657">
        <v>1371</v>
      </c>
      <c r="M6657">
        <v>13484</v>
      </c>
      <c r="N6657" t="s">
        <v>1263</v>
      </c>
      <c r="O6657" t="s">
        <v>5709</v>
      </c>
      <c r="P6657" s="4">
        <v>5000</v>
      </c>
      <c r="Q6657" s="4">
        <v>4500</v>
      </c>
      <c r="R6657" t="s">
        <v>819</v>
      </c>
      <c r="S6657" s="4">
        <v>159924000</v>
      </c>
      <c r="T6657" t="s">
        <v>144</v>
      </c>
      <c r="U6657">
        <v>495</v>
      </c>
      <c r="V6657" t="s">
        <v>5710</v>
      </c>
      <c r="W6657" s="4">
        <f>Tabla1[[#This Row],[OS-Valor Unitario]]-Tabla1[[#This Row],[costo_antes_iva]]</f>
        <v>-500</v>
      </c>
      <c r="X6657" s="4">
        <f>Tabla1[[#This Row],[OS-Valor Unitario]]*Tabla1[[#This Row],[CANTIDAD ENTREGA SATELITE]]</f>
        <v>2227500</v>
      </c>
      <c r="Y6657" s="4">
        <f>Tabla1[[#This Row],[costo_antes_iva]]*Tabla1[[#This Row],[CANTIDAD ENTREGA SATELITE]]</f>
        <v>2475000</v>
      </c>
      <c r="Z6657" s="4">
        <f>Tabla1[[#This Row],[Valor total OS]]-Tabla1[[#This Row],[valor total op]]</f>
        <v>-247500</v>
      </c>
    </row>
    <row r="6658" spans="1:26" x14ac:dyDescent="0.3">
      <c r="A6658">
        <v>5278</v>
      </c>
      <c r="B6658">
        <v>1</v>
      </c>
      <c r="C6658" t="s">
        <v>10271</v>
      </c>
      <c r="D6658" t="s">
        <v>10272</v>
      </c>
      <c r="E6658" t="s">
        <v>139</v>
      </c>
      <c r="F6658" t="s">
        <v>2142</v>
      </c>
      <c r="G6658" s="2">
        <v>45356</v>
      </c>
      <c r="H6658">
        <v>53377636</v>
      </c>
      <c r="I6658" t="s">
        <v>10273</v>
      </c>
      <c r="J6658" t="s">
        <v>10274</v>
      </c>
      <c r="K6658" t="s">
        <v>77</v>
      </c>
      <c r="L6658">
        <v>1313</v>
      </c>
      <c r="M6658">
        <v>13339</v>
      </c>
      <c r="N6658" t="s">
        <v>1263</v>
      </c>
      <c r="O6658" t="s">
        <v>698</v>
      </c>
      <c r="P6658" s="4">
        <v>1500</v>
      </c>
      <c r="Q6658" s="4">
        <v>8800</v>
      </c>
      <c r="R6658" t="s">
        <v>819</v>
      </c>
      <c r="S6658" s="4">
        <v>159924000</v>
      </c>
      <c r="T6658" t="s">
        <v>144</v>
      </c>
      <c r="U6658">
        <v>1313</v>
      </c>
      <c r="V6658" t="s">
        <v>699</v>
      </c>
      <c r="W6658" s="4">
        <f>Tabla1[[#This Row],[OS-Valor Unitario]]-Tabla1[[#This Row],[costo_antes_iva]]</f>
        <v>7300</v>
      </c>
      <c r="X6658" s="4">
        <f>Tabla1[[#This Row],[OS-Valor Unitario]]*Tabla1[[#This Row],[CANTIDAD ENTREGA SATELITE]]</f>
        <v>11554400</v>
      </c>
      <c r="Y6658" s="4">
        <f>Tabla1[[#This Row],[costo_antes_iva]]*Tabla1[[#This Row],[CANTIDAD ENTREGA SATELITE]]</f>
        <v>1969500</v>
      </c>
      <c r="Z6658" s="4">
        <f>Tabla1[[#This Row],[Valor total OS]]-Tabla1[[#This Row],[valor total op]]</f>
        <v>9584900</v>
      </c>
    </row>
    <row r="6659" spans="1:26" x14ac:dyDescent="0.3">
      <c r="A6659">
        <v>5278</v>
      </c>
      <c r="B6659">
        <v>1</v>
      </c>
      <c r="C6659" t="s">
        <v>10271</v>
      </c>
      <c r="D6659" t="s">
        <v>10272</v>
      </c>
      <c r="E6659" t="s">
        <v>139</v>
      </c>
      <c r="F6659" t="s">
        <v>2142</v>
      </c>
      <c r="G6659" s="2">
        <v>45356</v>
      </c>
      <c r="H6659">
        <v>53377636</v>
      </c>
      <c r="I6659" t="s">
        <v>10273</v>
      </c>
      <c r="J6659" t="s">
        <v>10274</v>
      </c>
      <c r="K6659" t="s">
        <v>77</v>
      </c>
      <c r="L6659">
        <v>1239</v>
      </c>
      <c r="M6659">
        <v>13384</v>
      </c>
      <c r="N6659" t="s">
        <v>1263</v>
      </c>
      <c r="O6659" t="s">
        <v>461</v>
      </c>
      <c r="P6659" s="4">
        <v>1500</v>
      </c>
      <c r="Q6659" s="4">
        <v>8800</v>
      </c>
      <c r="R6659" t="s">
        <v>819</v>
      </c>
      <c r="S6659" s="4">
        <v>159924000</v>
      </c>
      <c r="T6659" t="s">
        <v>144</v>
      </c>
      <c r="U6659">
        <v>1239</v>
      </c>
      <c r="V6659" t="s">
        <v>278</v>
      </c>
      <c r="W6659" s="4">
        <f>Tabla1[[#This Row],[OS-Valor Unitario]]-Tabla1[[#This Row],[costo_antes_iva]]</f>
        <v>7300</v>
      </c>
      <c r="X6659" s="4">
        <f>Tabla1[[#This Row],[OS-Valor Unitario]]*Tabla1[[#This Row],[CANTIDAD ENTREGA SATELITE]]</f>
        <v>10903200</v>
      </c>
      <c r="Y6659" s="4">
        <f>Tabla1[[#This Row],[costo_antes_iva]]*Tabla1[[#This Row],[CANTIDAD ENTREGA SATELITE]]</f>
        <v>1858500</v>
      </c>
      <c r="Z6659" s="4">
        <f>Tabla1[[#This Row],[Valor total OS]]-Tabla1[[#This Row],[valor total op]]</f>
        <v>9044700</v>
      </c>
    </row>
    <row r="6660" spans="1:26" x14ac:dyDescent="0.3">
      <c r="A6660">
        <v>5278</v>
      </c>
      <c r="B6660">
        <v>1</v>
      </c>
      <c r="C6660" t="s">
        <v>10271</v>
      </c>
      <c r="D6660" t="s">
        <v>10272</v>
      </c>
      <c r="E6660" t="s">
        <v>139</v>
      </c>
      <c r="F6660" t="s">
        <v>2142</v>
      </c>
      <c r="G6660" s="2">
        <v>45356</v>
      </c>
      <c r="H6660">
        <v>53377636</v>
      </c>
      <c r="I6660" t="s">
        <v>10273</v>
      </c>
      <c r="J6660" t="s">
        <v>10274</v>
      </c>
      <c r="K6660" t="s">
        <v>77</v>
      </c>
      <c r="L6660">
        <v>604</v>
      </c>
      <c r="M6660">
        <v>13338</v>
      </c>
      <c r="N6660" t="s">
        <v>1263</v>
      </c>
      <c r="O6660" t="s">
        <v>78</v>
      </c>
      <c r="P6660" s="4">
        <v>1500</v>
      </c>
      <c r="Q6660" s="4">
        <v>8800</v>
      </c>
      <c r="R6660" t="s">
        <v>819</v>
      </c>
      <c r="S6660" s="4">
        <v>159924000</v>
      </c>
      <c r="T6660" t="s">
        <v>144</v>
      </c>
      <c r="U6660">
        <v>603</v>
      </c>
      <c r="V6660" t="s">
        <v>79</v>
      </c>
      <c r="W6660" s="4">
        <f>Tabla1[[#This Row],[OS-Valor Unitario]]-Tabla1[[#This Row],[costo_antes_iva]]</f>
        <v>7300</v>
      </c>
      <c r="X6660" s="4">
        <f>Tabla1[[#This Row],[OS-Valor Unitario]]*Tabla1[[#This Row],[CANTIDAD ENTREGA SATELITE]]</f>
        <v>5306400</v>
      </c>
      <c r="Y6660" s="4">
        <f>Tabla1[[#This Row],[costo_antes_iva]]*Tabla1[[#This Row],[CANTIDAD ENTREGA SATELITE]]</f>
        <v>904500</v>
      </c>
      <c r="Z6660" s="4">
        <f>Tabla1[[#This Row],[Valor total OS]]-Tabla1[[#This Row],[valor total op]]</f>
        <v>4401900</v>
      </c>
    </row>
    <row r="6661" spans="1:26" x14ac:dyDescent="0.3">
      <c r="A6661">
        <v>5278</v>
      </c>
      <c r="B6661">
        <v>1</v>
      </c>
      <c r="C6661" t="s">
        <v>10271</v>
      </c>
      <c r="D6661" t="s">
        <v>10272</v>
      </c>
      <c r="E6661" t="s">
        <v>139</v>
      </c>
      <c r="F6661" t="s">
        <v>2142</v>
      </c>
      <c r="G6661" s="2">
        <v>45356</v>
      </c>
      <c r="H6661">
        <v>53377636</v>
      </c>
      <c r="I6661" t="s">
        <v>10273</v>
      </c>
      <c r="J6661" t="s">
        <v>10274</v>
      </c>
      <c r="K6661" t="s">
        <v>77</v>
      </c>
      <c r="L6661">
        <v>876</v>
      </c>
      <c r="M6661">
        <v>13396</v>
      </c>
      <c r="N6661" t="s">
        <v>1263</v>
      </c>
      <c r="O6661" t="s">
        <v>78</v>
      </c>
      <c r="P6661" s="4">
        <v>1500</v>
      </c>
      <c r="Q6661" s="4">
        <v>8800</v>
      </c>
      <c r="R6661" t="s">
        <v>819</v>
      </c>
      <c r="S6661" s="4">
        <v>159924000</v>
      </c>
      <c r="T6661" t="s">
        <v>144</v>
      </c>
      <c r="U6661">
        <v>876</v>
      </c>
      <c r="V6661" t="s">
        <v>79</v>
      </c>
      <c r="W6661" s="4">
        <f>Tabla1[[#This Row],[OS-Valor Unitario]]-Tabla1[[#This Row],[costo_antes_iva]]</f>
        <v>7300</v>
      </c>
      <c r="X6661" s="4">
        <f>Tabla1[[#This Row],[OS-Valor Unitario]]*Tabla1[[#This Row],[CANTIDAD ENTREGA SATELITE]]</f>
        <v>7708800</v>
      </c>
      <c r="Y6661" s="4">
        <f>Tabla1[[#This Row],[costo_antes_iva]]*Tabla1[[#This Row],[CANTIDAD ENTREGA SATELITE]]</f>
        <v>1314000</v>
      </c>
      <c r="Z6661" s="4">
        <f>Tabla1[[#This Row],[Valor total OS]]-Tabla1[[#This Row],[valor total op]]</f>
        <v>6394800</v>
      </c>
    </row>
    <row r="6662" spans="1:26" x14ac:dyDescent="0.3">
      <c r="A6662">
        <v>5277</v>
      </c>
      <c r="B6662">
        <v>25</v>
      </c>
      <c r="C6662" t="s">
        <v>10333</v>
      </c>
      <c r="D6662" t="s">
        <v>10334</v>
      </c>
      <c r="E6662" t="s">
        <v>712</v>
      </c>
      <c r="F6662" t="s">
        <v>2878</v>
      </c>
      <c r="G6662" s="2">
        <v>45356</v>
      </c>
      <c r="H6662">
        <v>53418672</v>
      </c>
      <c r="I6662" t="s">
        <v>10332</v>
      </c>
      <c r="J6662" t="s">
        <v>10278</v>
      </c>
      <c r="K6662" t="s">
        <v>32</v>
      </c>
      <c r="L6662">
        <v>3</v>
      </c>
      <c r="M6662">
        <v>13641</v>
      </c>
      <c r="N6662" t="s">
        <v>1625</v>
      </c>
      <c r="O6662" t="s">
        <v>10288</v>
      </c>
      <c r="P6662" s="4">
        <v>9500</v>
      </c>
      <c r="Q6662" s="4">
        <v>9000</v>
      </c>
      <c r="R6662" t="s">
        <v>819</v>
      </c>
      <c r="S6662" s="4">
        <v>81216768</v>
      </c>
      <c r="T6662" t="s">
        <v>56</v>
      </c>
      <c r="U6662">
        <v>3</v>
      </c>
      <c r="V6662" t="s">
        <v>10289</v>
      </c>
      <c r="W6662" s="4">
        <f>Tabla1[[#This Row],[OS-Valor Unitario]]-Tabla1[[#This Row],[costo_antes_iva]]</f>
        <v>-500</v>
      </c>
      <c r="X6662" s="4">
        <f>Tabla1[[#This Row],[OS-Valor Unitario]]*Tabla1[[#This Row],[CANTIDAD ENTREGA SATELITE]]</f>
        <v>27000</v>
      </c>
      <c r="Y6662" s="4">
        <f>Tabla1[[#This Row],[costo_antes_iva]]*Tabla1[[#This Row],[CANTIDAD ENTREGA SATELITE]]</f>
        <v>28500</v>
      </c>
      <c r="Z6662" s="4">
        <f>Tabla1[[#This Row],[Valor total OS]]-Tabla1[[#This Row],[valor total op]]</f>
        <v>-1500</v>
      </c>
    </row>
    <row r="6663" spans="1:26" x14ac:dyDescent="0.3">
      <c r="A6663">
        <v>5277</v>
      </c>
      <c r="B6663">
        <v>26</v>
      </c>
      <c r="C6663" t="s">
        <v>10335</v>
      </c>
      <c r="D6663" t="s">
        <v>10336</v>
      </c>
      <c r="E6663" t="s">
        <v>712</v>
      </c>
      <c r="F6663" t="s">
        <v>2878</v>
      </c>
      <c r="G6663" s="2">
        <v>45356</v>
      </c>
      <c r="H6663">
        <v>53418688</v>
      </c>
      <c r="I6663" t="s">
        <v>10337</v>
      </c>
      <c r="J6663" t="s">
        <v>10278</v>
      </c>
      <c r="K6663" t="s">
        <v>32</v>
      </c>
      <c r="L6663">
        <v>2</v>
      </c>
      <c r="M6663">
        <v>13643</v>
      </c>
      <c r="N6663" t="s">
        <v>1625</v>
      </c>
      <c r="O6663" t="s">
        <v>10288</v>
      </c>
      <c r="P6663" s="4">
        <v>9500</v>
      </c>
      <c r="Q6663" s="4">
        <v>9000</v>
      </c>
      <c r="R6663" t="s">
        <v>819</v>
      </c>
      <c r="S6663" s="4">
        <v>81216768</v>
      </c>
      <c r="T6663" t="s">
        <v>56</v>
      </c>
      <c r="U6663">
        <v>2</v>
      </c>
      <c r="V6663" t="s">
        <v>10289</v>
      </c>
      <c r="W6663" s="4">
        <f>Tabla1[[#This Row],[OS-Valor Unitario]]-Tabla1[[#This Row],[costo_antes_iva]]</f>
        <v>-500</v>
      </c>
      <c r="X6663" s="4">
        <f>Tabla1[[#This Row],[OS-Valor Unitario]]*Tabla1[[#This Row],[CANTIDAD ENTREGA SATELITE]]</f>
        <v>18000</v>
      </c>
      <c r="Y6663" s="4">
        <f>Tabla1[[#This Row],[costo_antes_iva]]*Tabla1[[#This Row],[CANTIDAD ENTREGA SATELITE]]</f>
        <v>19000</v>
      </c>
      <c r="Z6663" s="4">
        <f>Tabla1[[#This Row],[Valor total OS]]-Tabla1[[#This Row],[valor total op]]</f>
        <v>-1000</v>
      </c>
    </row>
    <row r="6664" spans="1:26" x14ac:dyDescent="0.3">
      <c r="A6664">
        <v>5276</v>
      </c>
      <c r="B6664">
        <v>1</v>
      </c>
      <c r="C6664" t="s">
        <v>10338</v>
      </c>
      <c r="D6664" t="s">
        <v>10339</v>
      </c>
      <c r="E6664" t="s">
        <v>495</v>
      </c>
      <c r="F6664" t="s">
        <v>7611</v>
      </c>
      <c r="G6664" s="2">
        <v>45355</v>
      </c>
      <c r="H6664">
        <v>53343076</v>
      </c>
      <c r="I6664" t="s">
        <v>10340</v>
      </c>
      <c r="J6664" t="s">
        <v>10341</v>
      </c>
      <c r="K6664" t="s">
        <v>541</v>
      </c>
      <c r="L6664">
        <v>5</v>
      </c>
      <c r="M6664">
        <v>13214</v>
      </c>
      <c r="N6664" t="s">
        <v>53</v>
      </c>
      <c r="O6664" t="s">
        <v>324</v>
      </c>
      <c r="P6664" s="4">
        <v>175000</v>
      </c>
      <c r="Q6664" s="4">
        <v>8000</v>
      </c>
      <c r="S6664" s="4"/>
      <c r="T6664" t="s">
        <v>325</v>
      </c>
      <c r="U6664">
        <v>5</v>
      </c>
      <c r="V6664" t="s">
        <v>326</v>
      </c>
      <c r="W6664" s="4">
        <f>Tabla1[[#This Row],[OS-Valor Unitario]]-Tabla1[[#This Row],[costo_antes_iva]]</f>
        <v>-167000</v>
      </c>
      <c r="X6664" s="4">
        <f>Tabla1[[#This Row],[OS-Valor Unitario]]*Tabla1[[#This Row],[CANTIDAD ENTREGA SATELITE]]</f>
        <v>40000</v>
      </c>
      <c r="Y6664" s="4">
        <f>Tabla1[[#This Row],[costo_antes_iva]]*Tabla1[[#This Row],[CANTIDAD ENTREGA SATELITE]]</f>
        <v>875000</v>
      </c>
      <c r="Z6664" s="4">
        <f>Tabla1[[#This Row],[Valor total OS]]-Tabla1[[#This Row],[valor total op]]</f>
        <v>-835000</v>
      </c>
    </row>
    <row r="6665" spans="1:26" x14ac:dyDescent="0.3">
      <c r="A6665">
        <v>5276</v>
      </c>
      <c r="B6665">
        <v>2</v>
      </c>
      <c r="C6665" t="s">
        <v>10342</v>
      </c>
      <c r="D6665" t="s">
        <v>10343</v>
      </c>
      <c r="E6665" t="s">
        <v>281</v>
      </c>
      <c r="F6665" t="s">
        <v>7611</v>
      </c>
      <c r="G6665" s="2">
        <v>45355</v>
      </c>
      <c r="H6665">
        <v>53343079</v>
      </c>
      <c r="I6665" t="s">
        <v>10344</v>
      </c>
      <c r="J6665" t="s">
        <v>10341</v>
      </c>
      <c r="K6665" t="s">
        <v>32</v>
      </c>
      <c r="L6665">
        <v>3</v>
      </c>
      <c r="M6665">
        <v>13325</v>
      </c>
      <c r="N6665" t="s">
        <v>53</v>
      </c>
      <c r="O6665" t="s">
        <v>215</v>
      </c>
      <c r="P6665" s="4">
        <v>11500</v>
      </c>
      <c r="Q6665" s="4">
        <v>12000</v>
      </c>
      <c r="S6665" s="4"/>
      <c r="T6665" t="s">
        <v>111</v>
      </c>
      <c r="U6665">
        <v>3</v>
      </c>
      <c r="V6665" t="s">
        <v>216</v>
      </c>
      <c r="W6665" s="4">
        <f>Tabla1[[#This Row],[OS-Valor Unitario]]-Tabla1[[#This Row],[costo_antes_iva]]</f>
        <v>500</v>
      </c>
      <c r="X6665" s="4">
        <f>Tabla1[[#This Row],[OS-Valor Unitario]]*Tabla1[[#This Row],[CANTIDAD ENTREGA SATELITE]]</f>
        <v>36000</v>
      </c>
      <c r="Y6665" s="4">
        <f>Tabla1[[#This Row],[costo_antes_iva]]*Tabla1[[#This Row],[CANTIDAD ENTREGA SATELITE]]</f>
        <v>34500</v>
      </c>
      <c r="Z6665" s="4">
        <f>Tabla1[[#This Row],[Valor total OS]]-Tabla1[[#This Row],[valor total op]]</f>
        <v>1500</v>
      </c>
    </row>
    <row r="6666" spans="1:26" x14ac:dyDescent="0.3">
      <c r="A6666">
        <v>5276</v>
      </c>
      <c r="B6666">
        <v>5</v>
      </c>
      <c r="C6666" t="s">
        <v>10345</v>
      </c>
      <c r="D6666" t="s">
        <v>10346</v>
      </c>
      <c r="E6666" t="s">
        <v>281</v>
      </c>
      <c r="F6666" t="s">
        <v>7611</v>
      </c>
      <c r="G6666" s="2">
        <v>45355</v>
      </c>
      <c r="H6666">
        <v>53343100</v>
      </c>
      <c r="I6666" t="s">
        <v>10347</v>
      </c>
      <c r="J6666" t="s">
        <v>10341</v>
      </c>
      <c r="K6666" t="s">
        <v>32</v>
      </c>
      <c r="L6666">
        <v>16</v>
      </c>
      <c r="M6666">
        <v>13326</v>
      </c>
      <c r="N6666" t="s">
        <v>53</v>
      </c>
      <c r="O6666" t="s">
        <v>215</v>
      </c>
      <c r="P6666" s="4">
        <v>10500</v>
      </c>
      <c r="Q6666" s="4">
        <v>11000</v>
      </c>
      <c r="S6666" s="4"/>
      <c r="T6666" t="s">
        <v>111</v>
      </c>
      <c r="U6666">
        <v>16</v>
      </c>
      <c r="V6666" t="s">
        <v>216</v>
      </c>
      <c r="W6666" s="4">
        <f>Tabla1[[#This Row],[OS-Valor Unitario]]-Tabla1[[#This Row],[costo_antes_iva]]</f>
        <v>500</v>
      </c>
      <c r="X6666" s="4">
        <f>Tabla1[[#This Row],[OS-Valor Unitario]]*Tabla1[[#This Row],[CANTIDAD ENTREGA SATELITE]]</f>
        <v>176000</v>
      </c>
      <c r="Y6666" s="4">
        <f>Tabla1[[#This Row],[costo_antes_iva]]*Tabla1[[#This Row],[CANTIDAD ENTREGA SATELITE]]</f>
        <v>168000</v>
      </c>
      <c r="Z6666" s="4">
        <f>Tabla1[[#This Row],[Valor total OS]]-Tabla1[[#This Row],[valor total op]]</f>
        <v>8000</v>
      </c>
    </row>
    <row r="6667" spans="1:26" x14ac:dyDescent="0.3">
      <c r="A6667">
        <v>5273</v>
      </c>
      <c r="B6667">
        <v>1</v>
      </c>
      <c r="C6667" t="s">
        <v>10355</v>
      </c>
      <c r="D6667" t="s">
        <v>10356</v>
      </c>
      <c r="E6667" t="s">
        <v>197</v>
      </c>
      <c r="F6667" t="s">
        <v>10357</v>
      </c>
      <c r="G6667" s="2">
        <v>45355</v>
      </c>
      <c r="H6667">
        <v>53350485</v>
      </c>
      <c r="I6667" t="s">
        <v>10358</v>
      </c>
      <c r="J6667" t="s">
        <v>10359</v>
      </c>
      <c r="K6667" t="s">
        <v>541</v>
      </c>
      <c r="L6667">
        <v>200</v>
      </c>
      <c r="M6667">
        <v>13162</v>
      </c>
      <c r="N6667" t="s">
        <v>285</v>
      </c>
      <c r="O6667" t="s">
        <v>420</v>
      </c>
      <c r="P6667" s="4">
        <v>150000</v>
      </c>
      <c r="Q6667" s="4">
        <v>150000</v>
      </c>
      <c r="R6667" t="s">
        <v>819</v>
      </c>
      <c r="S6667" s="4">
        <v>40221000</v>
      </c>
      <c r="T6667" t="s">
        <v>197</v>
      </c>
      <c r="U6667">
        <v>200</v>
      </c>
      <c r="V6667" t="s">
        <v>420</v>
      </c>
      <c r="W6667" s="4">
        <f>Tabla1[[#This Row],[OS-Valor Unitario]]-Tabla1[[#This Row],[costo_antes_iva]]</f>
        <v>0</v>
      </c>
      <c r="X6667" s="4">
        <f>Tabla1[[#This Row],[OS-Valor Unitario]]*Tabla1[[#This Row],[CANTIDAD ENTREGA SATELITE]]</f>
        <v>30000000</v>
      </c>
      <c r="Y6667" s="4">
        <f>Tabla1[[#This Row],[costo_antes_iva]]*Tabla1[[#This Row],[CANTIDAD ENTREGA SATELITE]]</f>
        <v>30000000</v>
      </c>
      <c r="Z6667" s="4">
        <f>Tabla1[[#This Row],[Valor total OS]]-Tabla1[[#This Row],[valor total op]]</f>
        <v>0</v>
      </c>
    </row>
    <row r="6668" spans="1:26" x14ac:dyDescent="0.3">
      <c r="A6668">
        <v>5306</v>
      </c>
      <c r="B6668">
        <v>1</v>
      </c>
      <c r="C6668" t="s">
        <v>10081</v>
      </c>
      <c r="D6668" t="s">
        <v>10082</v>
      </c>
      <c r="E6668" t="s">
        <v>290</v>
      </c>
      <c r="F6668" t="s">
        <v>9180</v>
      </c>
      <c r="G6668" s="2">
        <v>45352</v>
      </c>
      <c r="H6668">
        <v>53295927</v>
      </c>
      <c r="I6668" t="s">
        <v>10083</v>
      </c>
      <c r="J6668" t="s">
        <v>10084</v>
      </c>
      <c r="K6668" t="s">
        <v>64</v>
      </c>
      <c r="L6668">
        <v>4</v>
      </c>
      <c r="M6668">
        <v>13385</v>
      </c>
      <c r="N6668" t="s">
        <v>65</v>
      </c>
      <c r="O6668" t="s">
        <v>66</v>
      </c>
      <c r="P6668" s="4">
        <v>2500</v>
      </c>
      <c r="Q6668" s="4">
        <v>2500</v>
      </c>
      <c r="R6668" t="s">
        <v>819</v>
      </c>
      <c r="S6668" s="4">
        <v>631424</v>
      </c>
      <c r="T6668" t="s">
        <v>144</v>
      </c>
      <c r="U6668">
        <v>4</v>
      </c>
      <c r="V6668" t="s">
        <v>66</v>
      </c>
      <c r="W6668" s="4">
        <f>Tabla1[[#This Row],[OS-Valor Unitario]]-Tabla1[[#This Row],[costo_antes_iva]]</f>
        <v>0</v>
      </c>
      <c r="X6668" s="4">
        <f>Tabla1[[#This Row],[OS-Valor Unitario]]*Tabla1[[#This Row],[CANTIDAD ENTREGA SATELITE]]</f>
        <v>10000</v>
      </c>
      <c r="Y6668" s="4">
        <f>Tabla1[[#This Row],[costo_antes_iva]]*Tabla1[[#This Row],[CANTIDAD ENTREGA SATELITE]]</f>
        <v>10000</v>
      </c>
      <c r="Z6668" s="4">
        <f>Tabla1[[#This Row],[Valor total OS]]-Tabla1[[#This Row],[valor total op]]</f>
        <v>0</v>
      </c>
    </row>
    <row r="6669" spans="1:26" x14ac:dyDescent="0.3">
      <c r="A6669">
        <v>5306</v>
      </c>
      <c r="B6669">
        <v>2</v>
      </c>
      <c r="C6669" t="s">
        <v>10085</v>
      </c>
      <c r="D6669" t="s">
        <v>10086</v>
      </c>
      <c r="E6669" t="s">
        <v>290</v>
      </c>
      <c r="F6669" t="s">
        <v>9180</v>
      </c>
      <c r="G6669" s="2">
        <v>45352</v>
      </c>
      <c r="H6669">
        <v>53295931</v>
      </c>
      <c r="I6669" t="s">
        <v>10087</v>
      </c>
      <c r="J6669" t="s">
        <v>10084</v>
      </c>
      <c r="K6669" t="s">
        <v>64</v>
      </c>
      <c r="L6669">
        <v>28</v>
      </c>
      <c r="M6669">
        <v>13386</v>
      </c>
      <c r="N6669" t="s">
        <v>65</v>
      </c>
      <c r="O6669" t="s">
        <v>66</v>
      </c>
      <c r="P6669" s="4">
        <v>2500</v>
      </c>
      <c r="Q6669" s="4">
        <v>2500</v>
      </c>
      <c r="R6669" t="s">
        <v>819</v>
      </c>
      <c r="S6669" s="4">
        <v>631424</v>
      </c>
      <c r="T6669" t="s">
        <v>144</v>
      </c>
      <c r="U6669">
        <v>28</v>
      </c>
      <c r="V6669" t="s">
        <v>66</v>
      </c>
      <c r="W6669" s="4">
        <f>Tabla1[[#This Row],[OS-Valor Unitario]]-Tabla1[[#This Row],[costo_antes_iva]]</f>
        <v>0</v>
      </c>
      <c r="X6669" s="4">
        <f>Tabla1[[#This Row],[OS-Valor Unitario]]*Tabla1[[#This Row],[CANTIDAD ENTREGA SATELITE]]</f>
        <v>70000</v>
      </c>
      <c r="Y6669" s="4">
        <f>Tabla1[[#This Row],[costo_antes_iva]]*Tabla1[[#This Row],[CANTIDAD ENTREGA SATELITE]]</f>
        <v>70000</v>
      </c>
      <c r="Z6669" s="4">
        <f>Tabla1[[#This Row],[Valor total OS]]-Tabla1[[#This Row],[valor total op]]</f>
        <v>0</v>
      </c>
    </row>
    <row r="6670" spans="1:26" x14ac:dyDescent="0.3">
      <c r="A6670">
        <v>5269</v>
      </c>
      <c r="B6670">
        <v>1</v>
      </c>
      <c r="C6670" t="s">
        <v>10360</v>
      </c>
      <c r="D6670" t="s">
        <v>10361</v>
      </c>
      <c r="E6670" t="s">
        <v>320</v>
      </c>
      <c r="F6670" t="s">
        <v>10362</v>
      </c>
      <c r="G6670" s="2">
        <v>45351</v>
      </c>
      <c r="H6670">
        <v>53287830</v>
      </c>
      <c r="I6670" t="s">
        <v>10363</v>
      </c>
      <c r="J6670" t="s">
        <v>10364</v>
      </c>
      <c r="K6670" t="s">
        <v>1619</v>
      </c>
      <c r="L6670">
        <v>15</v>
      </c>
      <c r="M6670">
        <v>13426</v>
      </c>
      <c r="N6670" t="s">
        <v>766</v>
      </c>
      <c r="O6670" t="s">
        <v>10365</v>
      </c>
      <c r="P6670" s="4">
        <v>46000</v>
      </c>
      <c r="Q6670" s="4">
        <v>48000</v>
      </c>
      <c r="R6670" t="s">
        <v>819</v>
      </c>
      <c r="S6670" s="4">
        <v>11267370</v>
      </c>
      <c r="T6670" t="s">
        <v>325</v>
      </c>
      <c r="U6670">
        <v>15</v>
      </c>
      <c r="V6670" t="s">
        <v>10366</v>
      </c>
      <c r="W6670" s="4">
        <f>Tabla1[[#This Row],[OS-Valor Unitario]]-Tabla1[[#This Row],[costo_antes_iva]]</f>
        <v>2000</v>
      </c>
      <c r="X6670" s="4">
        <f>Tabla1[[#This Row],[OS-Valor Unitario]]*Tabla1[[#This Row],[CANTIDAD ENTREGA SATELITE]]</f>
        <v>720000</v>
      </c>
      <c r="Y6670" s="4">
        <f>Tabla1[[#This Row],[costo_antes_iva]]*Tabla1[[#This Row],[CANTIDAD ENTREGA SATELITE]]</f>
        <v>690000</v>
      </c>
      <c r="Z6670" s="4">
        <f>Tabla1[[#This Row],[Valor total OS]]-Tabla1[[#This Row],[valor total op]]</f>
        <v>30000</v>
      </c>
    </row>
    <row r="6671" spans="1:26" x14ac:dyDescent="0.3">
      <c r="A6671">
        <v>5269</v>
      </c>
      <c r="B6671">
        <v>2</v>
      </c>
      <c r="C6671" t="s">
        <v>10367</v>
      </c>
      <c r="D6671" t="s">
        <v>10368</v>
      </c>
      <c r="E6671" t="s">
        <v>320</v>
      </c>
      <c r="F6671" t="s">
        <v>10362</v>
      </c>
      <c r="G6671" s="2">
        <v>45351</v>
      </c>
      <c r="H6671">
        <v>53287845</v>
      </c>
      <c r="I6671" t="s">
        <v>10369</v>
      </c>
      <c r="J6671" t="s">
        <v>10364</v>
      </c>
      <c r="K6671" t="s">
        <v>1619</v>
      </c>
      <c r="L6671">
        <v>15</v>
      </c>
      <c r="M6671">
        <v>13427</v>
      </c>
      <c r="N6671" t="s">
        <v>766</v>
      </c>
      <c r="O6671" t="s">
        <v>10365</v>
      </c>
      <c r="P6671" s="4">
        <v>46000</v>
      </c>
      <c r="Q6671" s="4">
        <v>48000</v>
      </c>
      <c r="R6671" t="s">
        <v>819</v>
      </c>
      <c r="S6671" s="4">
        <v>11267370</v>
      </c>
      <c r="T6671" t="s">
        <v>325</v>
      </c>
      <c r="U6671">
        <v>15</v>
      </c>
      <c r="V6671" t="s">
        <v>10366</v>
      </c>
      <c r="W6671" s="4">
        <f>Tabla1[[#This Row],[OS-Valor Unitario]]-Tabla1[[#This Row],[costo_antes_iva]]</f>
        <v>2000</v>
      </c>
      <c r="X6671" s="4">
        <f>Tabla1[[#This Row],[OS-Valor Unitario]]*Tabla1[[#This Row],[CANTIDAD ENTREGA SATELITE]]</f>
        <v>720000</v>
      </c>
      <c r="Y6671" s="4">
        <f>Tabla1[[#This Row],[costo_antes_iva]]*Tabla1[[#This Row],[CANTIDAD ENTREGA SATELITE]]</f>
        <v>690000</v>
      </c>
      <c r="Z6671" s="4">
        <f>Tabla1[[#This Row],[Valor total OS]]-Tabla1[[#This Row],[valor total op]]</f>
        <v>30000</v>
      </c>
    </row>
    <row r="6672" spans="1:26" x14ac:dyDescent="0.3">
      <c r="A6672">
        <v>5269</v>
      </c>
      <c r="B6672">
        <v>7</v>
      </c>
      <c r="C6672" t="s">
        <v>10370</v>
      </c>
      <c r="D6672" t="s">
        <v>10371</v>
      </c>
      <c r="E6672" t="s">
        <v>389</v>
      </c>
      <c r="F6672" t="s">
        <v>10362</v>
      </c>
      <c r="G6672" s="2">
        <v>45351</v>
      </c>
      <c r="H6672">
        <v>53287919</v>
      </c>
      <c r="I6672" t="s">
        <v>10372</v>
      </c>
      <c r="J6672" t="s">
        <v>10364</v>
      </c>
      <c r="K6672" t="s">
        <v>1619</v>
      </c>
      <c r="L6672">
        <v>15</v>
      </c>
      <c r="M6672">
        <v>13430</v>
      </c>
      <c r="N6672" t="s">
        <v>766</v>
      </c>
      <c r="O6672" t="s">
        <v>10365</v>
      </c>
      <c r="P6672" s="4">
        <v>13000</v>
      </c>
      <c r="Q6672" s="4">
        <v>12000</v>
      </c>
      <c r="R6672" t="s">
        <v>819</v>
      </c>
      <c r="S6672" s="4">
        <v>11267370</v>
      </c>
      <c r="T6672" t="s">
        <v>56</v>
      </c>
      <c r="U6672">
        <v>15</v>
      </c>
      <c r="V6672" t="s">
        <v>10366</v>
      </c>
      <c r="W6672" s="4">
        <f>Tabla1[[#This Row],[OS-Valor Unitario]]-Tabla1[[#This Row],[costo_antes_iva]]</f>
        <v>-1000</v>
      </c>
      <c r="X6672" s="4">
        <f>Tabla1[[#This Row],[OS-Valor Unitario]]*Tabla1[[#This Row],[CANTIDAD ENTREGA SATELITE]]</f>
        <v>180000</v>
      </c>
      <c r="Y6672" s="4">
        <f>Tabla1[[#This Row],[costo_antes_iva]]*Tabla1[[#This Row],[CANTIDAD ENTREGA SATELITE]]</f>
        <v>195000</v>
      </c>
      <c r="Z6672" s="4">
        <f>Tabla1[[#This Row],[Valor total OS]]-Tabla1[[#This Row],[valor total op]]</f>
        <v>-15000</v>
      </c>
    </row>
    <row r="6673" spans="1:26" x14ac:dyDescent="0.3">
      <c r="A6673">
        <v>5269</v>
      </c>
      <c r="B6673">
        <v>8</v>
      </c>
      <c r="C6673" t="s">
        <v>10373</v>
      </c>
      <c r="D6673" t="s">
        <v>10374</v>
      </c>
      <c r="E6673" t="s">
        <v>389</v>
      </c>
      <c r="F6673" t="s">
        <v>10362</v>
      </c>
      <c r="G6673" s="2">
        <v>45351</v>
      </c>
      <c r="H6673">
        <v>53287926</v>
      </c>
      <c r="I6673" t="s">
        <v>10375</v>
      </c>
      <c r="J6673" t="s">
        <v>10364</v>
      </c>
      <c r="K6673" t="s">
        <v>1619</v>
      </c>
      <c r="L6673">
        <v>15</v>
      </c>
      <c r="M6673">
        <v>13604</v>
      </c>
      <c r="N6673" t="s">
        <v>766</v>
      </c>
      <c r="O6673" t="s">
        <v>10365</v>
      </c>
      <c r="P6673" s="4">
        <v>13000</v>
      </c>
      <c r="Q6673" s="4">
        <v>12000</v>
      </c>
      <c r="R6673" t="s">
        <v>819</v>
      </c>
      <c r="S6673" s="4">
        <v>11267370</v>
      </c>
      <c r="T6673" t="s">
        <v>56</v>
      </c>
      <c r="U6673">
        <v>15</v>
      </c>
      <c r="V6673" t="s">
        <v>10366</v>
      </c>
      <c r="W6673" s="4">
        <f>Tabla1[[#This Row],[OS-Valor Unitario]]-Tabla1[[#This Row],[costo_antes_iva]]</f>
        <v>-1000</v>
      </c>
      <c r="X6673" s="4">
        <f>Tabla1[[#This Row],[OS-Valor Unitario]]*Tabla1[[#This Row],[CANTIDAD ENTREGA SATELITE]]</f>
        <v>180000</v>
      </c>
      <c r="Y6673" s="4">
        <f>Tabla1[[#This Row],[costo_antes_iva]]*Tabla1[[#This Row],[CANTIDAD ENTREGA SATELITE]]</f>
        <v>195000</v>
      </c>
      <c r="Z6673" s="4">
        <f>Tabla1[[#This Row],[Valor total OS]]-Tabla1[[#This Row],[valor total op]]</f>
        <v>-15000</v>
      </c>
    </row>
    <row r="6674" spans="1:26" x14ac:dyDescent="0.3">
      <c r="A6674">
        <v>5269</v>
      </c>
      <c r="B6674">
        <v>9</v>
      </c>
      <c r="C6674" t="s">
        <v>10376</v>
      </c>
      <c r="D6674" t="s">
        <v>10377</v>
      </c>
      <c r="E6674" t="s">
        <v>389</v>
      </c>
      <c r="F6674" t="s">
        <v>10362</v>
      </c>
      <c r="G6674" s="2">
        <v>45351</v>
      </c>
      <c r="H6674">
        <v>53287933</v>
      </c>
      <c r="I6674" t="s">
        <v>10378</v>
      </c>
      <c r="J6674" t="s">
        <v>10364</v>
      </c>
      <c r="K6674" t="s">
        <v>1619</v>
      </c>
      <c r="L6674">
        <v>15</v>
      </c>
      <c r="M6674">
        <v>13429</v>
      </c>
      <c r="N6674" t="s">
        <v>766</v>
      </c>
      <c r="O6674" t="s">
        <v>10365</v>
      </c>
      <c r="P6674" s="4">
        <v>13000</v>
      </c>
      <c r="Q6674" s="4">
        <v>12000</v>
      </c>
      <c r="R6674" t="s">
        <v>819</v>
      </c>
      <c r="S6674" s="4">
        <v>11267370</v>
      </c>
      <c r="T6674" t="s">
        <v>56</v>
      </c>
      <c r="U6674">
        <v>15</v>
      </c>
      <c r="V6674" t="s">
        <v>10366</v>
      </c>
      <c r="W6674" s="4">
        <f>Tabla1[[#This Row],[OS-Valor Unitario]]-Tabla1[[#This Row],[costo_antes_iva]]</f>
        <v>-1000</v>
      </c>
      <c r="X6674" s="4">
        <f>Tabla1[[#This Row],[OS-Valor Unitario]]*Tabla1[[#This Row],[CANTIDAD ENTREGA SATELITE]]</f>
        <v>180000</v>
      </c>
      <c r="Y6674" s="4">
        <f>Tabla1[[#This Row],[costo_antes_iva]]*Tabla1[[#This Row],[CANTIDAD ENTREGA SATELITE]]</f>
        <v>195000</v>
      </c>
      <c r="Z6674" s="4">
        <f>Tabla1[[#This Row],[Valor total OS]]-Tabla1[[#This Row],[valor total op]]</f>
        <v>-15000</v>
      </c>
    </row>
    <row r="6675" spans="1:26" x14ac:dyDescent="0.3">
      <c r="A6675">
        <v>5269</v>
      </c>
      <c r="B6675">
        <v>10</v>
      </c>
      <c r="C6675" t="s">
        <v>10379</v>
      </c>
      <c r="D6675" t="s">
        <v>10380</v>
      </c>
      <c r="E6675" t="s">
        <v>389</v>
      </c>
      <c r="F6675" t="s">
        <v>10362</v>
      </c>
      <c r="G6675" s="2">
        <v>45351</v>
      </c>
      <c r="H6675">
        <v>53287940</v>
      </c>
      <c r="I6675" t="s">
        <v>10381</v>
      </c>
      <c r="J6675" t="s">
        <v>10364</v>
      </c>
      <c r="K6675" t="s">
        <v>1619</v>
      </c>
      <c r="L6675">
        <v>15</v>
      </c>
      <c r="M6675">
        <v>13428</v>
      </c>
      <c r="N6675" t="s">
        <v>766</v>
      </c>
      <c r="O6675" t="s">
        <v>10365</v>
      </c>
      <c r="P6675" s="4">
        <v>13000</v>
      </c>
      <c r="Q6675" s="4">
        <v>12000</v>
      </c>
      <c r="R6675" t="s">
        <v>819</v>
      </c>
      <c r="S6675" s="4">
        <v>11267370</v>
      </c>
      <c r="T6675" t="s">
        <v>56</v>
      </c>
      <c r="U6675">
        <v>15</v>
      </c>
      <c r="V6675" t="s">
        <v>10366</v>
      </c>
      <c r="W6675" s="4">
        <f>Tabla1[[#This Row],[OS-Valor Unitario]]-Tabla1[[#This Row],[costo_antes_iva]]</f>
        <v>-1000</v>
      </c>
      <c r="X6675" s="4">
        <f>Tabla1[[#This Row],[OS-Valor Unitario]]*Tabla1[[#This Row],[CANTIDAD ENTREGA SATELITE]]</f>
        <v>180000</v>
      </c>
      <c r="Y6675" s="4">
        <f>Tabla1[[#This Row],[costo_antes_iva]]*Tabla1[[#This Row],[CANTIDAD ENTREGA SATELITE]]</f>
        <v>195000</v>
      </c>
      <c r="Z6675" s="4">
        <f>Tabla1[[#This Row],[Valor total OS]]-Tabla1[[#This Row],[valor total op]]</f>
        <v>-15000</v>
      </c>
    </row>
    <row r="6676" spans="1:26" x14ac:dyDescent="0.3">
      <c r="A6676">
        <v>5268</v>
      </c>
      <c r="B6676">
        <v>1</v>
      </c>
      <c r="C6676" t="s">
        <v>10382</v>
      </c>
      <c r="D6676" t="s">
        <v>10383</v>
      </c>
      <c r="E6676" t="s">
        <v>815</v>
      </c>
      <c r="F6676" t="s">
        <v>1025</v>
      </c>
      <c r="G6676" s="2">
        <v>45351</v>
      </c>
      <c r="H6676">
        <v>53189759</v>
      </c>
      <c r="I6676" t="s">
        <v>10384</v>
      </c>
      <c r="J6676" t="s">
        <v>10385</v>
      </c>
      <c r="K6676" t="s">
        <v>541</v>
      </c>
      <c r="L6676">
        <v>60</v>
      </c>
      <c r="M6676">
        <v>13212</v>
      </c>
      <c r="N6676" t="s">
        <v>766</v>
      </c>
      <c r="O6676" t="s">
        <v>1359</v>
      </c>
      <c r="P6676" s="4">
        <v>16500</v>
      </c>
      <c r="Q6676" s="4">
        <v>950</v>
      </c>
      <c r="R6676" t="s">
        <v>819</v>
      </c>
      <c r="S6676" s="4">
        <v>3669000</v>
      </c>
      <c r="T6676" t="s">
        <v>144</v>
      </c>
      <c r="U6676">
        <v>60</v>
      </c>
      <c r="V6676" t="s">
        <v>1360</v>
      </c>
      <c r="W6676" s="4">
        <f>Tabla1[[#This Row],[OS-Valor Unitario]]-Tabla1[[#This Row],[costo_antes_iva]]</f>
        <v>-15550</v>
      </c>
      <c r="X6676" s="4">
        <f>Tabla1[[#This Row],[OS-Valor Unitario]]*Tabla1[[#This Row],[CANTIDAD ENTREGA SATELITE]]</f>
        <v>57000</v>
      </c>
      <c r="Y6676" s="4">
        <f>Tabla1[[#This Row],[costo_antes_iva]]*Tabla1[[#This Row],[CANTIDAD ENTREGA SATELITE]]</f>
        <v>990000</v>
      </c>
      <c r="Z6676" s="4">
        <f>Tabla1[[#This Row],[Valor total OS]]-Tabla1[[#This Row],[valor total op]]</f>
        <v>-933000</v>
      </c>
    </row>
    <row r="6677" spans="1:26" x14ac:dyDescent="0.3">
      <c r="A6677">
        <v>5268</v>
      </c>
      <c r="B6677">
        <v>2</v>
      </c>
      <c r="C6677" t="s">
        <v>10386</v>
      </c>
      <c r="D6677" t="s">
        <v>10387</v>
      </c>
      <c r="E6677" t="s">
        <v>815</v>
      </c>
      <c r="F6677" t="s">
        <v>1025</v>
      </c>
      <c r="G6677" s="2">
        <v>45351</v>
      </c>
      <c r="H6677">
        <v>53189876</v>
      </c>
      <c r="I6677" t="s">
        <v>10384</v>
      </c>
      <c r="J6677" t="s">
        <v>10385</v>
      </c>
      <c r="K6677" t="s">
        <v>541</v>
      </c>
      <c r="L6677">
        <v>60</v>
      </c>
      <c r="M6677">
        <v>13213</v>
      </c>
      <c r="N6677" t="s">
        <v>766</v>
      </c>
      <c r="O6677" t="s">
        <v>1359</v>
      </c>
      <c r="P6677" s="4">
        <v>16500</v>
      </c>
      <c r="Q6677" s="4">
        <v>950</v>
      </c>
      <c r="R6677" t="s">
        <v>819</v>
      </c>
      <c r="S6677" s="4">
        <v>3669000</v>
      </c>
      <c r="T6677" t="s">
        <v>144</v>
      </c>
      <c r="U6677">
        <v>60</v>
      </c>
      <c r="V6677" t="s">
        <v>1360</v>
      </c>
      <c r="W6677" s="4">
        <f>Tabla1[[#This Row],[OS-Valor Unitario]]-Tabla1[[#This Row],[costo_antes_iva]]</f>
        <v>-15550</v>
      </c>
      <c r="X6677" s="4">
        <f>Tabla1[[#This Row],[OS-Valor Unitario]]*Tabla1[[#This Row],[CANTIDAD ENTREGA SATELITE]]</f>
        <v>57000</v>
      </c>
      <c r="Y6677" s="4">
        <f>Tabla1[[#This Row],[costo_antes_iva]]*Tabla1[[#This Row],[CANTIDAD ENTREGA SATELITE]]</f>
        <v>990000</v>
      </c>
      <c r="Z6677" s="4">
        <f>Tabla1[[#This Row],[Valor total OS]]-Tabla1[[#This Row],[valor total op]]</f>
        <v>-933000</v>
      </c>
    </row>
    <row r="6678" spans="1:26" x14ac:dyDescent="0.3">
      <c r="A6678">
        <v>5277</v>
      </c>
      <c r="B6678">
        <v>1</v>
      </c>
      <c r="C6678" t="s">
        <v>10275</v>
      </c>
      <c r="D6678" t="s">
        <v>10276</v>
      </c>
      <c r="E6678" t="s">
        <v>793</v>
      </c>
      <c r="F6678" t="s">
        <v>2878</v>
      </c>
      <c r="G6678" s="2">
        <v>45350</v>
      </c>
      <c r="H6678">
        <v>53184497</v>
      </c>
      <c r="I6678" t="s">
        <v>10277</v>
      </c>
      <c r="J6678" t="s">
        <v>10278</v>
      </c>
      <c r="K6678" t="s">
        <v>32</v>
      </c>
      <c r="L6678">
        <v>393</v>
      </c>
      <c r="M6678">
        <v>13416</v>
      </c>
      <c r="N6678" t="s">
        <v>1625</v>
      </c>
      <c r="O6678" t="s">
        <v>732</v>
      </c>
      <c r="P6678" s="4">
        <v>6000</v>
      </c>
      <c r="Q6678" s="4">
        <v>4000</v>
      </c>
      <c r="R6678" t="s">
        <v>819</v>
      </c>
      <c r="S6678" s="4">
        <v>81216768</v>
      </c>
      <c r="T6678" t="s">
        <v>794</v>
      </c>
      <c r="U6678">
        <v>393</v>
      </c>
      <c r="V6678" t="s">
        <v>976</v>
      </c>
      <c r="W6678" s="4">
        <f>Tabla1[[#This Row],[OS-Valor Unitario]]-Tabla1[[#This Row],[costo_antes_iva]]</f>
        <v>-2000</v>
      </c>
      <c r="X6678" s="4">
        <f>Tabla1[[#This Row],[OS-Valor Unitario]]*Tabla1[[#This Row],[CANTIDAD ENTREGA SATELITE]]</f>
        <v>1572000</v>
      </c>
      <c r="Y6678" s="4">
        <f>Tabla1[[#This Row],[costo_antes_iva]]*Tabla1[[#This Row],[CANTIDAD ENTREGA SATELITE]]</f>
        <v>2358000</v>
      </c>
      <c r="Z6678" s="4">
        <f>Tabla1[[#This Row],[Valor total OS]]-Tabla1[[#This Row],[valor total op]]</f>
        <v>-786000</v>
      </c>
    </row>
    <row r="6679" spans="1:26" x14ac:dyDescent="0.3">
      <c r="A6679">
        <v>5277</v>
      </c>
      <c r="B6679">
        <v>1</v>
      </c>
      <c r="C6679" t="s">
        <v>10275</v>
      </c>
      <c r="D6679" t="s">
        <v>10276</v>
      </c>
      <c r="E6679" t="s">
        <v>793</v>
      </c>
      <c r="F6679" t="s">
        <v>2878</v>
      </c>
      <c r="G6679" s="2">
        <v>45350</v>
      </c>
      <c r="H6679">
        <v>53184497</v>
      </c>
      <c r="I6679" t="s">
        <v>10277</v>
      </c>
      <c r="J6679" t="s">
        <v>10278</v>
      </c>
      <c r="K6679" t="s">
        <v>77</v>
      </c>
      <c r="L6679">
        <v>393</v>
      </c>
      <c r="M6679">
        <v>13327</v>
      </c>
      <c r="N6679" t="s">
        <v>1625</v>
      </c>
      <c r="O6679" t="s">
        <v>78</v>
      </c>
      <c r="P6679" s="4">
        <v>1300</v>
      </c>
      <c r="Q6679" s="4">
        <v>1300</v>
      </c>
      <c r="R6679" t="s">
        <v>819</v>
      </c>
      <c r="S6679" s="4">
        <v>81216768</v>
      </c>
      <c r="T6679" t="s">
        <v>794</v>
      </c>
      <c r="U6679">
        <v>393</v>
      </c>
      <c r="V6679" t="s">
        <v>79</v>
      </c>
      <c r="W6679" s="4">
        <f>Tabla1[[#This Row],[OS-Valor Unitario]]-Tabla1[[#This Row],[costo_antes_iva]]</f>
        <v>0</v>
      </c>
      <c r="X6679" s="4">
        <f>Tabla1[[#This Row],[OS-Valor Unitario]]*Tabla1[[#This Row],[CANTIDAD ENTREGA SATELITE]]</f>
        <v>510900</v>
      </c>
      <c r="Y6679" s="4">
        <f>Tabla1[[#This Row],[costo_antes_iva]]*Tabla1[[#This Row],[CANTIDAD ENTREGA SATELITE]]</f>
        <v>510900</v>
      </c>
      <c r="Z6679" s="4">
        <f>Tabla1[[#This Row],[Valor total OS]]-Tabla1[[#This Row],[valor total op]]</f>
        <v>0</v>
      </c>
    </row>
    <row r="6680" spans="1:26" x14ac:dyDescent="0.3">
      <c r="A6680">
        <v>5277</v>
      </c>
      <c r="B6680">
        <v>1</v>
      </c>
      <c r="C6680" t="s">
        <v>10275</v>
      </c>
      <c r="D6680" t="s">
        <v>10276</v>
      </c>
      <c r="E6680" t="s">
        <v>793</v>
      </c>
      <c r="F6680" t="s">
        <v>2878</v>
      </c>
      <c r="G6680" s="2">
        <v>45350</v>
      </c>
      <c r="H6680">
        <v>53184497</v>
      </c>
      <c r="I6680" t="s">
        <v>10277</v>
      </c>
      <c r="J6680" t="s">
        <v>10278</v>
      </c>
      <c r="K6680" t="s">
        <v>77</v>
      </c>
      <c r="L6680">
        <v>393</v>
      </c>
      <c r="M6680">
        <v>13329</v>
      </c>
      <c r="N6680" t="s">
        <v>1625</v>
      </c>
      <c r="O6680" t="s">
        <v>78</v>
      </c>
      <c r="P6680" s="4">
        <v>1300</v>
      </c>
      <c r="Q6680" s="4">
        <v>800</v>
      </c>
      <c r="R6680" t="s">
        <v>819</v>
      </c>
      <c r="S6680" s="4">
        <v>81216768</v>
      </c>
      <c r="T6680" t="s">
        <v>794</v>
      </c>
      <c r="U6680">
        <v>393</v>
      </c>
      <c r="V6680" t="s">
        <v>79</v>
      </c>
      <c r="W6680" s="4">
        <f>Tabla1[[#This Row],[OS-Valor Unitario]]-Tabla1[[#This Row],[costo_antes_iva]]</f>
        <v>-500</v>
      </c>
      <c r="X6680" s="4">
        <f>Tabla1[[#This Row],[OS-Valor Unitario]]*Tabla1[[#This Row],[CANTIDAD ENTREGA SATELITE]]</f>
        <v>314400</v>
      </c>
      <c r="Y6680" s="4">
        <f>Tabla1[[#This Row],[costo_antes_iva]]*Tabla1[[#This Row],[CANTIDAD ENTREGA SATELITE]]</f>
        <v>510900</v>
      </c>
      <c r="Z6680" s="4">
        <f>Tabla1[[#This Row],[Valor total OS]]-Tabla1[[#This Row],[valor total op]]</f>
        <v>-196500</v>
      </c>
    </row>
    <row r="6681" spans="1:26" x14ac:dyDescent="0.3">
      <c r="A6681">
        <v>5277</v>
      </c>
      <c r="B6681">
        <v>2</v>
      </c>
      <c r="C6681" t="s">
        <v>10279</v>
      </c>
      <c r="D6681" t="s">
        <v>10280</v>
      </c>
      <c r="E6681" t="s">
        <v>643</v>
      </c>
      <c r="F6681" t="s">
        <v>2878</v>
      </c>
      <c r="G6681" s="2">
        <v>45350</v>
      </c>
      <c r="H6681">
        <v>53184505</v>
      </c>
      <c r="I6681" t="s">
        <v>10281</v>
      </c>
      <c r="J6681" t="s">
        <v>10278</v>
      </c>
      <c r="K6681" t="s">
        <v>32</v>
      </c>
      <c r="L6681">
        <v>431</v>
      </c>
      <c r="M6681">
        <v>13502</v>
      </c>
      <c r="N6681" t="s">
        <v>1625</v>
      </c>
      <c r="O6681" t="s">
        <v>404</v>
      </c>
      <c r="P6681" s="4">
        <v>5000</v>
      </c>
      <c r="Q6681" s="4">
        <v>4500</v>
      </c>
      <c r="R6681" t="s">
        <v>819</v>
      </c>
      <c r="S6681" s="4">
        <v>81216768</v>
      </c>
      <c r="T6681" t="s">
        <v>56</v>
      </c>
      <c r="U6681">
        <v>431</v>
      </c>
      <c r="V6681" t="s">
        <v>404</v>
      </c>
      <c r="W6681" s="4">
        <f>Tabla1[[#This Row],[OS-Valor Unitario]]-Tabla1[[#This Row],[costo_antes_iva]]</f>
        <v>-500</v>
      </c>
      <c r="X6681" s="4">
        <f>Tabla1[[#This Row],[OS-Valor Unitario]]*Tabla1[[#This Row],[CANTIDAD ENTREGA SATELITE]]</f>
        <v>1939500</v>
      </c>
      <c r="Y6681" s="4">
        <f>Tabla1[[#This Row],[costo_antes_iva]]*Tabla1[[#This Row],[CANTIDAD ENTREGA SATELITE]]</f>
        <v>2155000</v>
      </c>
      <c r="Z6681" s="4">
        <f>Tabla1[[#This Row],[Valor total OS]]-Tabla1[[#This Row],[valor total op]]</f>
        <v>-215500</v>
      </c>
    </row>
    <row r="6682" spans="1:26" x14ac:dyDescent="0.3">
      <c r="A6682">
        <v>5277</v>
      </c>
      <c r="B6682">
        <v>3</v>
      </c>
      <c r="C6682" t="s">
        <v>10282</v>
      </c>
      <c r="D6682" t="s">
        <v>10283</v>
      </c>
      <c r="E6682" t="s">
        <v>111</v>
      </c>
      <c r="F6682" t="s">
        <v>2878</v>
      </c>
      <c r="G6682" s="2">
        <v>45350</v>
      </c>
      <c r="H6682">
        <v>53184511</v>
      </c>
      <c r="I6682" t="s">
        <v>10284</v>
      </c>
      <c r="J6682" t="s">
        <v>10278</v>
      </c>
      <c r="K6682" t="s">
        <v>32</v>
      </c>
      <c r="L6682">
        <v>23</v>
      </c>
      <c r="M6682">
        <v>13448</v>
      </c>
      <c r="N6682" t="s">
        <v>1625</v>
      </c>
      <c r="O6682" t="s">
        <v>74</v>
      </c>
      <c r="P6682" s="4">
        <v>6000</v>
      </c>
      <c r="Q6682" s="4">
        <v>6000</v>
      </c>
      <c r="R6682" t="s">
        <v>819</v>
      </c>
      <c r="S6682" s="4">
        <v>81216768</v>
      </c>
      <c r="T6682" t="s">
        <v>111</v>
      </c>
      <c r="U6682">
        <v>23</v>
      </c>
      <c r="V6682" t="s">
        <v>76</v>
      </c>
      <c r="W6682" s="4">
        <f>Tabla1[[#This Row],[OS-Valor Unitario]]-Tabla1[[#This Row],[costo_antes_iva]]</f>
        <v>0</v>
      </c>
      <c r="X6682" s="4">
        <f>Tabla1[[#This Row],[OS-Valor Unitario]]*Tabla1[[#This Row],[CANTIDAD ENTREGA SATELITE]]</f>
        <v>138000</v>
      </c>
      <c r="Y6682" s="4">
        <f>Tabla1[[#This Row],[costo_antes_iva]]*Tabla1[[#This Row],[CANTIDAD ENTREGA SATELITE]]</f>
        <v>138000</v>
      </c>
      <c r="Z6682" s="4">
        <f>Tabla1[[#This Row],[Valor total OS]]-Tabla1[[#This Row],[valor total op]]</f>
        <v>0</v>
      </c>
    </row>
    <row r="6683" spans="1:26" x14ac:dyDescent="0.3">
      <c r="A6683">
        <v>5277</v>
      </c>
      <c r="B6683">
        <v>3</v>
      </c>
      <c r="C6683" t="s">
        <v>10282</v>
      </c>
      <c r="D6683" t="s">
        <v>10283</v>
      </c>
      <c r="E6683" t="s">
        <v>111</v>
      </c>
      <c r="F6683" t="s">
        <v>2878</v>
      </c>
      <c r="G6683" s="2">
        <v>45350</v>
      </c>
      <c r="H6683">
        <v>53184511</v>
      </c>
      <c r="I6683" t="s">
        <v>10284</v>
      </c>
      <c r="J6683" t="s">
        <v>10278</v>
      </c>
      <c r="K6683" t="s">
        <v>77</v>
      </c>
      <c r="L6683">
        <v>23</v>
      </c>
      <c r="M6683">
        <v>13324</v>
      </c>
      <c r="N6683" t="s">
        <v>1625</v>
      </c>
      <c r="O6683" t="s">
        <v>78</v>
      </c>
      <c r="P6683" s="4">
        <v>1300</v>
      </c>
      <c r="Q6683" s="4">
        <v>1300</v>
      </c>
      <c r="R6683" t="s">
        <v>819</v>
      </c>
      <c r="S6683" s="4">
        <v>81216768</v>
      </c>
      <c r="T6683" t="s">
        <v>111</v>
      </c>
      <c r="U6683">
        <v>23</v>
      </c>
      <c r="V6683" t="s">
        <v>79</v>
      </c>
      <c r="W6683" s="4">
        <f>Tabla1[[#This Row],[OS-Valor Unitario]]-Tabla1[[#This Row],[costo_antes_iva]]</f>
        <v>0</v>
      </c>
      <c r="X6683" s="4">
        <f>Tabla1[[#This Row],[OS-Valor Unitario]]*Tabla1[[#This Row],[CANTIDAD ENTREGA SATELITE]]</f>
        <v>29900</v>
      </c>
      <c r="Y6683" s="4">
        <f>Tabla1[[#This Row],[costo_antes_iva]]*Tabla1[[#This Row],[CANTIDAD ENTREGA SATELITE]]</f>
        <v>29900</v>
      </c>
      <c r="Z6683" s="4">
        <f>Tabla1[[#This Row],[Valor total OS]]-Tabla1[[#This Row],[valor total op]]</f>
        <v>0</v>
      </c>
    </row>
    <row r="6684" spans="1:26" x14ac:dyDescent="0.3">
      <c r="A6684">
        <v>5277</v>
      </c>
      <c r="B6684">
        <v>4</v>
      </c>
      <c r="C6684" t="s">
        <v>10285</v>
      </c>
      <c r="D6684" t="s">
        <v>10286</v>
      </c>
      <c r="E6684" t="s">
        <v>712</v>
      </c>
      <c r="F6684" t="s">
        <v>2878</v>
      </c>
      <c r="G6684" s="2">
        <v>45350</v>
      </c>
      <c r="H6684">
        <v>53184520</v>
      </c>
      <c r="I6684" t="s">
        <v>10287</v>
      </c>
      <c r="J6684" t="s">
        <v>10278</v>
      </c>
      <c r="K6684" t="s">
        <v>32</v>
      </c>
      <c r="L6684">
        <v>3</v>
      </c>
      <c r="M6684">
        <v>13640</v>
      </c>
      <c r="N6684" t="s">
        <v>1625</v>
      </c>
      <c r="O6684" t="s">
        <v>10288</v>
      </c>
      <c r="P6684" s="4">
        <v>9500</v>
      </c>
      <c r="Q6684" s="4">
        <v>9000</v>
      </c>
      <c r="R6684" t="s">
        <v>819</v>
      </c>
      <c r="S6684" s="4">
        <v>81216768</v>
      </c>
      <c r="T6684" t="s">
        <v>56</v>
      </c>
      <c r="U6684">
        <v>3</v>
      </c>
      <c r="V6684" t="s">
        <v>10289</v>
      </c>
      <c r="W6684" s="4">
        <f>Tabla1[[#This Row],[OS-Valor Unitario]]-Tabla1[[#This Row],[costo_antes_iva]]</f>
        <v>-500</v>
      </c>
      <c r="X6684" s="4">
        <f>Tabla1[[#This Row],[OS-Valor Unitario]]*Tabla1[[#This Row],[CANTIDAD ENTREGA SATELITE]]</f>
        <v>27000</v>
      </c>
      <c r="Y6684" s="4">
        <f>Tabla1[[#This Row],[costo_antes_iva]]*Tabla1[[#This Row],[CANTIDAD ENTREGA SATELITE]]</f>
        <v>28500</v>
      </c>
      <c r="Z6684" s="4">
        <f>Tabla1[[#This Row],[Valor total OS]]-Tabla1[[#This Row],[valor total op]]</f>
        <v>-1500</v>
      </c>
    </row>
    <row r="6685" spans="1:26" x14ac:dyDescent="0.3">
      <c r="A6685">
        <v>5277</v>
      </c>
      <c r="B6685">
        <v>5</v>
      </c>
      <c r="C6685" t="s">
        <v>10290</v>
      </c>
      <c r="D6685" t="s">
        <v>10291</v>
      </c>
      <c r="E6685" t="s">
        <v>712</v>
      </c>
      <c r="F6685" t="s">
        <v>2878</v>
      </c>
      <c r="G6685" s="2">
        <v>45350</v>
      </c>
      <c r="H6685">
        <v>53184527</v>
      </c>
      <c r="I6685" t="s">
        <v>10292</v>
      </c>
      <c r="J6685" t="s">
        <v>10278</v>
      </c>
      <c r="K6685" t="s">
        <v>32</v>
      </c>
      <c r="L6685">
        <v>2</v>
      </c>
      <c r="M6685">
        <v>13642</v>
      </c>
      <c r="N6685" t="s">
        <v>1625</v>
      </c>
      <c r="O6685" t="s">
        <v>10288</v>
      </c>
      <c r="P6685" s="4">
        <v>9500</v>
      </c>
      <c r="Q6685" s="4">
        <v>9000</v>
      </c>
      <c r="R6685" t="s">
        <v>819</v>
      </c>
      <c r="S6685" s="4">
        <v>81216768</v>
      </c>
      <c r="T6685" t="s">
        <v>56</v>
      </c>
      <c r="U6685">
        <v>2</v>
      </c>
      <c r="V6685" t="s">
        <v>10289</v>
      </c>
      <c r="W6685" s="4">
        <f>Tabla1[[#This Row],[OS-Valor Unitario]]-Tabla1[[#This Row],[costo_antes_iva]]</f>
        <v>-500</v>
      </c>
      <c r="X6685" s="4">
        <f>Tabla1[[#This Row],[OS-Valor Unitario]]*Tabla1[[#This Row],[CANTIDAD ENTREGA SATELITE]]</f>
        <v>18000</v>
      </c>
      <c r="Y6685" s="4">
        <f>Tabla1[[#This Row],[costo_antes_iva]]*Tabla1[[#This Row],[CANTIDAD ENTREGA SATELITE]]</f>
        <v>19000</v>
      </c>
      <c r="Z6685" s="4">
        <f>Tabla1[[#This Row],[Valor total OS]]-Tabla1[[#This Row],[valor total op]]</f>
        <v>-1000</v>
      </c>
    </row>
    <row r="6686" spans="1:26" x14ac:dyDescent="0.3">
      <c r="A6686">
        <v>5277</v>
      </c>
      <c r="B6686">
        <v>7</v>
      </c>
      <c r="C6686" t="s">
        <v>10293</v>
      </c>
      <c r="D6686" t="s">
        <v>10294</v>
      </c>
      <c r="E6686" t="s">
        <v>242</v>
      </c>
      <c r="F6686" t="s">
        <v>2878</v>
      </c>
      <c r="G6686" s="2">
        <v>45350</v>
      </c>
      <c r="H6686">
        <v>53184537</v>
      </c>
      <c r="I6686" t="s">
        <v>10295</v>
      </c>
      <c r="J6686" t="s">
        <v>10278</v>
      </c>
      <c r="K6686" t="s">
        <v>77</v>
      </c>
      <c r="L6686">
        <v>6</v>
      </c>
      <c r="M6686">
        <v>13497</v>
      </c>
      <c r="N6686" t="s">
        <v>1625</v>
      </c>
      <c r="O6686" t="s">
        <v>78</v>
      </c>
      <c r="P6686" s="4">
        <v>1300</v>
      </c>
      <c r="Q6686" s="4">
        <v>1300</v>
      </c>
      <c r="R6686" t="s">
        <v>819</v>
      </c>
      <c r="S6686" s="4">
        <v>81216768</v>
      </c>
      <c r="T6686" t="s">
        <v>242</v>
      </c>
      <c r="U6686">
        <v>6</v>
      </c>
      <c r="V6686" t="s">
        <v>79</v>
      </c>
      <c r="W6686" s="4">
        <f>Tabla1[[#This Row],[OS-Valor Unitario]]-Tabla1[[#This Row],[costo_antes_iva]]</f>
        <v>0</v>
      </c>
      <c r="X6686" s="4">
        <f>Tabla1[[#This Row],[OS-Valor Unitario]]*Tabla1[[#This Row],[CANTIDAD ENTREGA SATELITE]]</f>
        <v>7800</v>
      </c>
      <c r="Y6686" s="4">
        <f>Tabla1[[#This Row],[costo_antes_iva]]*Tabla1[[#This Row],[CANTIDAD ENTREGA SATELITE]]</f>
        <v>7800</v>
      </c>
      <c r="Z6686" s="4">
        <f>Tabla1[[#This Row],[Valor total OS]]-Tabla1[[#This Row],[valor total op]]</f>
        <v>0</v>
      </c>
    </row>
    <row r="6687" spans="1:26" x14ac:dyDescent="0.3">
      <c r="A6687">
        <v>5277</v>
      </c>
      <c r="B6687">
        <v>7</v>
      </c>
      <c r="C6687" t="s">
        <v>10293</v>
      </c>
      <c r="D6687" t="s">
        <v>10294</v>
      </c>
      <c r="E6687" t="s">
        <v>242</v>
      </c>
      <c r="F6687" t="s">
        <v>2878</v>
      </c>
      <c r="G6687" s="2">
        <v>45350</v>
      </c>
      <c r="H6687">
        <v>53184537</v>
      </c>
      <c r="I6687" t="s">
        <v>10295</v>
      </c>
      <c r="J6687" t="s">
        <v>10278</v>
      </c>
      <c r="K6687" t="s">
        <v>32</v>
      </c>
      <c r="L6687">
        <v>6</v>
      </c>
      <c r="M6687">
        <v>13571</v>
      </c>
      <c r="N6687" t="s">
        <v>1625</v>
      </c>
      <c r="O6687" t="s">
        <v>74</v>
      </c>
      <c r="P6687" s="4">
        <v>2000</v>
      </c>
      <c r="Q6687" s="4">
        <v>2000</v>
      </c>
      <c r="R6687" t="s">
        <v>819</v>
      </c>
      <c r="S6687" s="4">
        <v>81216768</v>
      </c>
      <c r="T6687" t="s">
        <v>242</v>
      </c>
      <c r="U6687">
        <v>6</v>
      </c>
      <c r="V6687" t="s">
        <v>76</v>
      </c>
      <c r="W6687" s="4">
        <f>Tabla1[[#This Row],[OS-Valor Unitario]]-Tabla1[[#This Row],[costo_antes_iva]]</f>
        <v>0</v>
      </c>
      <c r="X6687" s="4">
        <f>Tabla1[[#This Row],[OS-Valor Unitario]]*Tabla1[[#This Row],[CANTIDAD ENTREGA SATELITE]]</f>
        <v>12000</v>
      </c>
      <c r="Y6687" s="4">
        <f>Tabla1[[#This Row],[costo_antes_iva]]*Tabla1[[#This Row],[CANTIDAD ENTREGA SATELITE]]</f>
        <v>12000</v>
      </c>
      <c r="Z6687" s="4">
        <f>Tabla1[[#This Row],[Valor total OS]]-Tabla1[[#This Row],[valor total op]]</f>
        <v>0</v>
      </c>
    </row>
    <row r="6688" spans="1:26" x14ac:dyDescent="0.3">
      <c r="A6688">
        <v>5277</v>
      </c>
      <c r="B6688">
        <v>8</v>
      </c>
      <c r="C6688" t="s">
        <v>10296</v>
      </c>
      <c r="D6688" t="s">
        <v>10297</v>
      </c>
      <c r="E6688" t="s">
        <v>60</v>
      </c>
      <c r="F6688" t="s">
        <v>2878</v>
      </c>
      <c r="G6688" s="2">
        <v>45350</v>
      </c>
      <c r="H6688">
        <v>53184542</v>
      </c>
      <c r="I6688" t="s">
        <v>10298</v>
      </c>
      <c r="J6688" t="s">
        <v>10278</v>
      </c>
      <c r="K6688" t="s">
        <v>32</v>
      </c>
      <c r="L6688">
        <v>6</v>
      </c>
      <c r="M6688">
        <v>13860</v>
      </c>
      <c r="N6688" t="s">
        <v>1625</v>
      </c>
      <c r="O6688" t="s">
        <v>74</v>
      </c>
      <c r="P6688" s="4">
        <v>6000</v>
      </c>
      <c r="Q6688" s="4">
        <v>6000</v>
      </c>
      <c r="R6688" t="s">
        <v>819</v>
      </c>
      <c r="S6688" s="4">
        <v>81216768</v>
      </c>
      <c r="T6688" t="s">
        <v>67</v>
      </c>
      <c r="U6688">
        <v>6</v>
      </c>
      <c r="V6688" t="s">
        <v>76</v>
      </c>
      <c r="W6688" s="4">
        <f>Tabla1[[#This Row],[OS-Valor Unitario]]-Tabla1[[#This Row],[costo_antes_iva]]</f>
        <v>0</v>
      </c>
      <c r="X6688" s="4">
        <f>Tabla1[[#This Row],[OS-Valor Unitario]]*Tabla1[[#This Row],[CANTIDAD ENTREGA SATELITE]]</f>
        <v>36000</v>
      </c>
      <c r="Y6688" s="4">
        <f>Tabla1[[#This Row],[costo_antes_iva]]*Tabla1[[#This Row],[CANTIDAD ENTREGA SATELITE]]</f>
        <v>36000</v>
      </c>
      <c r="Z6688" s="4">
        <f>Tabla1[[#This Row],[Valor total OS]]-Tabla1[[#This Row],[valor total op]]</f>
        <v>0</v>
      </c>
    </row>
    <row r="6689" spans="1:26" x14ac:dyDescent="0.3">
      <c r="A6689">
        <v>5277</v>
      </c>
      <c r="B6689">
        <v>8</v>
      </c>
      <c r="C6689" t="s">
        <v>10296</v>
      </c>
      <c r="D6689" t="s">
        <v>10297</v>
      </c>
      <c r="E6689" t="s">
        <v>60</v>
      </c>
      <c r="F6689" t="s">
        <v>2878</v>
      </c>
      <c r="G6689" s="2">
        <v>45350</v>
      </c>
      <c r="H6689">
        <v>53184542</v>
      </c>
      <c r="I6689" t="s">
        <v>10298</v>
      </c>
      <c r="J6689" t="s">
        <v>10278</v>
      </c>
      <c r="K6689" t="s">
        <v>77</v>
      </c>
      <c r="L6689">
        <v>6</v>
      </c>
      <c r="M6689">
        <v>13823</v>
      </c>
      <c r="N6689" t="s">
        <v>1625</v>
      </c>
      <c r="O6689" t="s">
        <v>78</v>
      </c>
      <c r="P6689" s="4">
        <v>1300</v>
      </c>
      <c r="Q6689" s="4">
        <v>1300</v>
      </c>
      <c r="R6689" t="s">
        <v>819</v>
      </c>
      <c r="S6689" s="4">
        <v>81216768</v>
      </c>
      <c r="T6689" t="s">
        <v>67</v>
      </c>
      <c r="U6689">
        <v>6</v>
      </c>
      <c r="V6689" t="s">
        <v>79</v>
      </c>
      <c r="W6689" s="4">
        <f>Tabla1[[#This Row],[OS-Valor Unitario]]-Tabla1[[#This Row],[costo_antes_iva]]</f>
        <v>0</v>
      </c>
      <c r="X6689" s="4">
        <f>Tabla1[[#This Row],[OS-Valor Unitario]]*Tabla1[[#This Row],[CANTIDAD ENTREGA SATELITE]]</f>
        <v>7800</v>
      </c>
      <c r="Y6689" s="4">
        <f>Tabla1[[#This Row],[costo_antes_iva]]*Tabla1[[#This Row],[CANTIDAD ENTREGA SATELITE]]</f>
        <v>7800</v>
      </c>
      <c r="Z6689" s="4">
        <f>Tabla1[[#This Row],[Valor total OS]]-Tabla1[[#This Row],[valor total op]]</f>
        <v>0</v>
      </c>
    </row>
    <row r="6690" spans="1:26" x14ac:dyDescent="0.3">
      <c r="A6690">
        <v>5277</v>
      </c>
      <c r="B6690">
        <v>9</v>
      </c>
      <c r="C6690" t="s">
        <v>10299</v>
      </c>
      <c r="D6690" t="s">
        <v>10300</v>
      </c>
      <c r="E6690" t="s">
        <v>111</v>
      </c>
      <c r="F6690" t="s">
        <v>2878</v>
      </c>
      <c r="G6690" s="2">
        <v>45350</v>
      </c>
      <c r="H6690">
        <v>53184556</v>
      </c>
      <c r="I6690" t="s">
        <v>10301</v>
      </c>
      <c r="J6690" t="s">
        <v>10278</v>
      </c>
      <c r="K6690" t="s">
        <v>32</v>
      </c>
      <c r="L6690">
        <v>81</v>
      </c>
      <c r="M6690">
        <v>13623</v>
      </c>
      <c r="N6690" t="s">
        <v>1625</v>
      </c>
      <c r="O6690" t="s">
        <v>41</v>
      </c>
      <c r="P6690" s="4">
        <v>7500</v>
      </c>
      <c r="Q6690" s="4">
        <v>6000</v>
      </c>
      <c r="R6690" t="s">
        <v>819</v>
      </c>
      <c r="S6690" s="4">
        <v>81216768</v>
      </c>
      <c r="T6690" t="s">
        <v>111</v>
      </c>
      <c r="U6690">
        <v>81</v>
      </c>
      <c r="V6690" t="s">
        <v>46</v>
      </c>
      <c r="W6690" s="4">
        <f>Tabla1[[#This Row],[OS-Valor Unitario]]-Tabla1[[#This Row],[costo_antes_iva]]</f>
        <v>-1500</v>
      </c>
      <c r="X6690" s="4">
        <f>Tabla1[[#This Row],[OS-Valor Unitario]]*Tabla1[[#This Row],[CANTIDAD ENTREGA SATELITE]]</f>
        <v>486000</v>
      </c>
      <c r="Y6690" s="4">
        <f>Tabla1[[#This Row],[costo_antes_iva]]*Tabla1[[#This Row],[CANTIDAD ENTREGA SATELITE]]</f>
        <v>607500</v>
      </c>
      <c r="Z6690" s="4">
        <f>Tabla1[[#This Row],[Valor total OS]]-Tabla1[[#This Row],[valor total op]]</f>
        <v>-121500</v>
      </c>
    </row>
    <row r="6691" spans="1:26" x14ac:dyDescent="0.3">
      <c r="A6691">
        <v>5277</v>
      </c>
      <c r="B6691">
        <v>9</v>
      </c>
      <c r="C6691" t="s">
        <v>10299</v>
      </c>
      <c r="D6691" t="s">
        <v>10300</v>
      </c>
      <c r="E6691" t="s">
        <v>111</v>
      </c>
      <c r="F6691" t="s">
        <v>2878</v>
      </c>
      <c r="G6691" s="2">
        <v>45350</v>
      </c>
      <c r="H6691">
        <v>53184556</v>
      </c>
      <c r="I6691" t="s">
        <v>10301</v>
      </c>
      <c r="J6691" t="s">
        <v>10278</v>
      </c>
      <c r="K6691" t="s">
        <v>77</v>
      </c>
      <c r="L6691">
        <v>81</v>
      </c>
      <c r="M6691">
        <v>13552</v>
      </c>
      <c r="N6691" t="s">
        <v>1625</v>
      </c>
      <c r="O6691" t="s">
        <v>78</v>
      </c>
      <c r="P6691" s="4">
        <v>1300</v>
      </c>
      <c r="Q6691" s="4">
        <v>1300</v>
      </c>
      <c r="R6691" t="s">
        <v>819</v>
      </c>
      <c r="S6691" s="4">
        <v>81216768</v>
      </c>
      <c r="T6691" t="s">
        <v>111</v>
      </c>
      <c r="U6691">
        <v>81</v>
      </c>
      <c r="V6691" t="s">
        <v>79</v>
      </c>
      <c r="W6691" s="4">
        <f>Tabla1[[#This Row],[OS-Valor Unitario]]-Tabla1[[#This Row],[costo_antes_iva]]</f>
        <v>0</v>
      </c>
      <c r="X6691" s="4">
        <f>Tabla1[[#This Row],[OS-Valor Unitario]]*Tabla1[[#This Row],[CANTIDAD ENTREGA SATELITE]]</f>
        <v>105300</v>
      </c>
      <c r="Y6691" s="4">
        <f>Tabla1[[#This Row],[costo_antes_iva]]*Tabla1[[#This Row],[CANTIDAD ENTREGA SATELITE]]</f>
        <v>105300</v>
      </c>
      <c r="Z6691" s="4">
        <f>Tabla1[[#This Row],[Valor total OS]]-Tabla1[[#This Row],[valor total op]]</f>
        <v>0</v>
      </c>
    </row>
    <row r="6692" spans="1:26" x14ac:dyDescent="0.3">
      <c r="A6692">
        <v>5277</v>
      </c>
      <c r="B6692">
        <v>10</v>
      </c>
      <c r="C6692" t="s">
        <v>10302</v>
      </c>
      <c r="D6692" t="s">
        <v>10303</v>
      </c>
      <c r="E6692" t="s">
        <v>393</v>
      </c>
      <c r="F6692" t="s">
        <v>2878</v>
      </c>
      <c r="G6692" s="2">
        <v>45350</v>
      </c>
      <c r="H6692">
        <v>53184563</v>
      </c>
      <c r="I6692" t="s">
        <v>10304</v>
      </c>
      <c r="J6692" t="s">
        <v>10278</v>
      </c>
      <c r="K6692" t="s">
        <v>32</v>
      </c>
      <c r="L6692">
        <v>84</v>
      </c>
      <c r="M6692">
        <v>13553</v>
      </c>
      <c r="N6692" t="s">
        <v>1625</v>
      </c>
      <c r="O6692" t="s">
        <v>939</v>
      </c>
      <c r="P6692" s="4">
        <v>6000</v>
      </c>
      <c r="Q6692" s="4">
        <v>5000</v>
      </c>
      <c r="R6692" t="s">
        <v>819</v>
      </c>
      <c r="S6692" s="4">
        <v>81216768</v>
      </c>
      <c r="T6692" t="s">
        <v>56</v>
      </c>
      <c r="U6692">
        <v>84</v>
      </c>
      <c r="V6692" t="s">
        <v>940</v>
      </c>
      <c r="W6692" s="4">
        <f>Tabla1[[#This Row],[OS-Valor Unitario]]-Tabla1[[#This Row],[costo_antes_iva]]</f>
        <v>-1000</v>
      </c>
      <c r="X6692" s="4">
        <f>Tabla1[[#This Row],[OS-Valor Unitario]]*Tabla1[[#This Row],[CANTIDAD ENTREGA SATELITE]]</f>
        <v>420000</v>
      </c>
      <c r="Y6692" s="4">
        <f>Tabla1[[#This Row],[costo_antes_iva]]*Tabla1[[#This Row],[CANTIDAD ENTREGA SATELITE]]</f>
        <v>504000</v>
      </c>
      <c r="Z6692" s="4">
        <f>Tabla1[[#This Row],[Valor total OS]]-Tabla1[[#This Row],[valor total op]]</f>
        <v>-84000</v>
      </c>
    </row>
    <row r="6693" spans="1:26" x14ac:dyDescent="0.3">
      <c r="A6693">
        <v>5277</v>
      </c>
      <c r="B6693">
        <v>11</v>
      </c>
      <c r="C6693" t="s">
        <v>10305</v>
      </c>
      <c r="D6693" t="s">
        <v>10306</v>
      </c>
      <c r="E6693" t="s">
        <v>3583</v>
      </c>
      <c r="F6693" t="s">
        <v>2878</v>
      </c>
      <c r="G6693" s="2">
        <v>45350</v>
      </c>
      <c r="H6693">
        <v>53184569</v>
      </c>
      <c r="I6693" t="s">
        <v>10307</v>
      </c>
      <c r="J6693" t="s">
        <v>10278</v>
      </c>
      <c r="K6693" t="s">
        <v>32</v>
      </c>
      <c r="L6693">
        <v>19</v>
      </c>
      <c r="M6693">
        <v>13482</v>
      </c>
      <c r="N6693" t="s">
        <v>1625</v>
      </c>
      <c r="O6693" t="s">
        <v>237</v>
      </c>
      <c r="P6693" s="4">
        <v>11000</v>
      </c>
      <c r="Q6693" s="4">
        <v>14000</v>
      </c>
      <c r="R6693" t="s">
        <v>819</v>
      </c>
      <c r="S6693" s="4">
        <v>81216768</v>
      </c>
      <c r="T6693" t="s">
        <v>361</v>
      </c>
      <c r="U6693">
        <v>19</v>
      </c>
      <c r="V6693" t="s">
        <v>239</v>
      </c>
      <c r="W6693" s="4">
        <f>Tabla1[[#This Row],[OS-Valor Unitario]]-Tabla1[[#This Row],[costo_antes_iva]]</f>
        <v>3000</v>
      </c>
      <c r="X6693" s="4">
        <f>Tabla1[[#This Row],[OS-Valor Unitario]]*Tabla1[[#This Row],[CANTIDAD ENTREGA SATELITE]]</f>
        <v>266000</v>
      </c>
      <c r="Y6693" s="4">
        <f>Tabla1[[#This Row],[costo_antes_iva]]*Tabla1[[#This Row],[CANTIDAD ENTREGA SATELITE]]</f>
        <v>209000</v>
      </c>
      <c r="Z6693" s="4">
        <f>Tabla1[[#This Row],[Valor total OS]]-Tabla1[[#This Row],[valor total op]]</f>
        <v>57000</v>
      </c>
    </row>
    <row r="6694" spans="1:26" x14ac:dyDescent="0.3">
      <c r="A6694">
        <v>5277</v>
      </c>
      <c r="B6694">
        <v>12</v>
      </c>
      <c r="C6694" t="s">
        <v>10308</v>
      </c>
      <c r="D6694" t="s">
        <v>10309</v>
      </c>
      <c r="E6694" t="s">
        <v>70</v>
      </c>
      <c r="F6694" t="s">
        <v>2878</v>
      </c>
      <c r="G6694" s="2">
        <v>45350</v>
      </c>
      <c r="H6694">
        <v>53184580</v>
      </c>
      <c r="I6694" t="s">
        <v>10310</v>
      </c>
      <c r="J6694" t="s">
        <v>10278</v>
      </c>
      <c r="K6694" t="s">
        <v>32</v>
      </c>
      <c r="L6694">
        <v>20</v>
      </c>
      <c r="M6694">
        <v>13848</v>
      </c>
      <c r="N6694" t="s">
        <v>1625</v>
      </c>
      <c r="O6694" t="s">
        <v>939</v>
      </c>
      <c r="P6694" s="4">
        <v>12000</v>
      </c>
      <c r="Q6694" s="4">
        <v>7000</v>
      </c>
      <c r="R6694" t="s">
        <v>819</v>
      </c>
      <c r="S6694" s="4">
        <v>81216768</v>
      </c>
      <c r="T6694" t="s">
        <v>75</v>
      </c>
      <c r="U6694">
        <v>20</v>
      </c>
      <c r="V6694" t="s">
        <v>940</v>
      </c>
      <c r="W6694" s="4">
        <f>Tabla1[[#This Row],[OS-Valor Unitario]]-Tabla1[[#This Row],[costo_antes_iva]]</f>
        <v>-5000</v>
      </c>
      <c r="X6694" s="4">
        <f>Tabla1[[#This Row],[OS-Valor Unitario]]*Tabla1[[#This Row],[CANTIDAD ENTREGA SATELITE]]</f>
        <v>140000</v>
      </c>
      <c r="Y6694" s="4">
        <f>Tabla1[[#This Row],[costo_antes_iva]]*Tabla1[[#This Row],[CANTIDAD ENTREGA SATELITE]]</f>
        <v>240000</v>
      </c>
      <c r="Z6694" s="4">
        <f>Tabla1[[#This Row],[Valor total OS]]-Tabla1[[#This Row],[valor total op]]</f>
        <v>-100000</v>
      </c>
    </row>
    <row r="6695" spans="1:26" x14ac:dyDescent="0.3">
      <c r="A6695">
        <v>5277</v>
      </c>
      <c r="B6695">
        <v>12</v>
      </c>
      <c r="C6695" t="s">
        <v>10308</v>
      </c>
      <c r="D6695" t="s">
        <v>10309</v>
      </c>
      <c r="E6695" t="s">
        <v>70</v>
      </c>
      <c r="F6695" t="s">
        <v>2878</v>
      </c>
      <c r="G6695" s="2">
        <v>45350</v>
      </c>
      <c r="H6695">
        <v>53184580</v>
      </c>
      <c r="I6695" t="s">
        <v>10310</v>
      </c>
      <c r="J6695" t="s">
        <v>10278</v>
      </c>
      <c r="K6695" t="s">
        <v>32</v>
      </c>
      <c r="L6695">
        <v>20</v>
      </c>
      <c r="M6695">
        <v>13898</v>
      </c>
      <c r="N6695" t="s">
        <v>1625</v>
      </c>
      <c r="O6695" t="s">
        <v>939</v>
      </c>
      <c r="P6695" s="4">
        <v>12000</v>
      </c>
      <c r="Q6695" s="4">
        <v>7000</v>
      </c>
      <c r="R6695" t="s">
        <v>819</v>
      </c>
      <c r="S6695" s="4">
        <v>81216768</v>
      </c>
      <c r="T6695" t="s">
        <v>75</v>
      </c>
      <c r="U6695">
        <v>20</v>
      </c>
      <c r="V6695" t="s">
        <v>940</v>
      </c>
      <c r="W6695" s="4">
        <f>Tabla1[[#This Row],[OS-Valor Unitario]]-Tabla1[[#This Row],[costo_antes_iva]]</f>
        <v>-5000</v>
      </c>
      <c r="X6695" s="4">
        <f>Tabla1[[#This Row],[OS-Valor Unitario]]*Tabla1[[#This Row],[CANTIDAD ENTREGA SATELITE]]</f>
        <v>140000</v>
      </c>
      <c r="Y6695" s="4">
        <f>Tabla1[[#This Row],[costo_antes_iva]]*Tabla1[[#This Row],[CANTIDAD ENTREGA SATELITE]]</f>
        <v>240000</v>
      </c>
      <c r="Z6695" s="4">
        <f>Tabla1[[#This Row],[Valor total OS]]-Tabla1[[#This Row],[valor total op]]</f>
        <v>-100000</v>
      </c>
    </row>
    <row r="6696" spans="1:26" x14ac:dyDescent="0.3">
      <c r="A6696">
        <v>5277</v>
      </c>
      <c r="B6696">
        <v>12</v>
      </c>
      <c r="C6696" t="s">
        <v>10308</v>
      </c>
      <c r="D6696" t="s">
        <v>10309</v>
      </c>
      <c r="E6696" t="s">
        <v>70</v>
      </c>
      <c r="F6696" t="s">
        <v>2878</v>
      </c>
      <c r="G6696" s="2">
        <v>45350</v>
      </c>
      <c r="H6696">
        <v>53184580</v>
      </c>
      <c r="I6696" t="s">
        <v>10310</v>
      </c>
      <c r="J6696" t="s">
        <v>10278</v>
      </c>
      <c r="K6696" t="s">
        <v>77</v>
      </c>
      <c r="L6696">
        <v>16</v>
      </c>
      <c r="M6696">
        <v>13707</v>
      </c>
      <c r="N6696" t="s">
        <v>1625</v>
      </c>
      <c r="O6696" t="s">
        <v>78</v>
      </c>
      <c r="P6696" s="4">
        <v>1300</v>
      </c>
      <c r="Q6696" s="4">
        <v>1300</v>
      </c>
      <c r="R6696" t="s">
        <v>819</v>
      </c>
      <c r="S6696" s="4">
        <v>81216768</v>
      </c>
      <c r="T6696" t="s">
        <v>75</v>
      </c>
      <c r="U6696">
        <v>16</v>
      </c>
      <c r="V6696" t="s">
        <v>79</v>
      </c>
      <c r="W6696" s="4">
        <f>Tabla1[[#This Row],[OS-Valor Unitario]]-Tabla1[[#This Row],[costo_antes_iva]]</f>
        <v>0</v>
      </c>
      <c r="X6696" s="4">
        <f>Tabla1[[#This Row],[OS-Valor Unitario]]*Tabla1[[#This Row],[CANTIDAD ENTREGA SATELITE]]</f>
        <v>20800</v>
      </c>
      <c r="Y6696" s="4">
        <f>Tabla1[[#This Row],[costo_antes_iva]]*Tabla1[[#This Row],[CANTIDAD ENTREGA SATELITE]]</f>
        <v>20800</v>
      </c>
      <c r="Z6696" s="4">
        <f>Tabla1[[#This Row],[Valor total OS]]-Tabla1[[#This Row],[valor total op]]</f>
        <v>0</v>
      </c>
    </row>
    <row r="6697" spans="1:26" x14ac:dyDescent="0.3">
      <c r="A6697">
        <v>5277</v>
      </c>
      <c r="B6697">
        <v>12</v>
      </c>
      <c r="C6697" t="s">
        <v>10308</v>
      </c>
      <c r="D6697" t="s">
        <v>10309</v>
      </c>
      <c r="E6697" t="s">
        <v>70</v>
      </c>
      <c r="F6697" t="s">
        <v>2878</v>
      </c>
      <c r="G6697" s="2">
        <v>45350</v>
      </c>
      <c r="H6697">
        <v>53184580</v>
      </c>
      <c r="I6697" t="s">
        <v>10310</v>
      </c>
      <c r="J6697" t="s">
        <v>10278</v>
      </c>
      <c r="K6697" t="s">
        <v>77</v>
      </c>
      <c r="L6697">
        <v>4</v>
      </c>
      <c r="M6697">
        <v>13708</v>
      </c>
      <c r="N6697" t="s">
        <v>1625</v>
      </c>
      <c r="O6697" t="s">
        <v>78</v>
      </c>
      <c r="P6697" s="4">
        <v>1300</v>
      </c>
      <c r="Q6697" s="4">
        <v>1300</v>
      </c>
      <c r="R6697" t="s">
        <v>819</v>
      </c>
      <c r="S6697" s="4">
        <v>81216768</v>
      </c>
      <c r="T6697" t="s">
        <v>75</v>
      </c>
      <c r="U6697">
        <v>4</v>
      </c>
      <c r="V6697" t="s">
        <v>79</v>
      </c>
      <c r="W6697" s="4">
        <f>Tabla1[[#This Row],[OS-Valor Unitario]]-Tabla1[[#This Row],[costo_antes_iva]]</f>
        <v>0</v>
      </c>
      <c r="X6697" s="4">
        <f>Tabla1[[#This Row],[OS-Valor Unitario]]*Tabla1[[#This Row],[CANTIDAD ENTREGA SATELITE]]</f>
        <v>5200</v>
      </c>
      <c r="Y6697" s="4">
        <f>Tabla1[[#This Row],[costo_antes_iva]]*Tabla1[[#This Row],[CANTIDAD ENTREGA SATELITE]]</f>
        <v>5200</v>
      </c>
      <c r="Z6697" s="4">
        <f>Tabla1[[#This Row],[Valor total OS]]-Tabla1[[#This Row],[valor total op]]</f>
        <v>0</v>
      </c>
    </row>
    <row r="6698" spans="1:26" x14ac:dyDescent="0.3">
      <c r="A6698">
        <v>5277</v>
      </c>
      <c r="B6698">
        <v>13</v>
      </c>
      <c r="C6698" t="s">
        <v>10311</v>
      </c>
      <c r="D6698" t="s">
        <v>10312</v>
      </c>
      <c r="E6698" t="s">
        <v>7553</v>
      </c>
      <c r="F6698" t="s">
        <v>2878</v>
      </c>
      <c r="G6698" s="2">
        <v>45350</v>
      </c>
      <c r="H6698">
        <v>53184589</v>
      </c>
      <c r="I6698" t="s">
        <v>10313</v>
      </c>
      <c r="J6698" t="s">
        <v>10278</v>
      </c>
      <c r="K6698" t="s">
        <v>32</v>
      </c>
      <c r="L6698">
        <v>2</v>
      </c>
      <c r="M6698">
        <v>13849</v>
      </c>
      <c r="N6698" t="s">
        <v>1625</v>
      </c>
      <c r="O6698" t="s">
        <v>939</v>
      </c>
      <c r="P6698" s="4">
        <v>7000</v>
      </c>
      <c r="Q6698" s="4">
        <v>7000</v>
      </c>
      <c r="R6698" t="s">
        <v>819</v>
      </c>
      <c r="S6698" s="4">
        <v>81216768</v>
      </c>
      <c r="T6698" t="s">
        <v>94</v>
      </c>
      <c r="U6698">
        <v>2</v>
      </c>
      <c r="V6698" t="s">
        <v>940</v>
      </c>
      <c r="W6698" s="4">
        <f>Tabla1[[#This Row],[OS-Valor Unitario]]-Tabla1[[#This Row],[costo_antes_iva]]</f>
        <v>0</v>
      </c>
      <c r="X6698" s="4">
        <f>Tabla1[[#This Row],[OS-Valor Unitario]]*Tabla1[[#This Row],[CANTIDAD ENTREGA SATELITE]]</f>
        <v>14000</v>
      </c>
      <c r="Y6698" s="4">
        <f>Tabla1[[#This Row],[costo_antes_iva]]*Tabla1[[#This Row],[CANTIDAD ENTREGA SATELITE]]</f>
        <v>14000</v>
      </c>
      <c r="Z6698" s="4">
        <f>Tabla1[[#This Row],[Valor total OS]]-Tabla1[[#This Row],[valor total op]]</f>
        <v>0</v>
      </c>
    </row>
    <row r="6699" spans="1:26" x14ac:dyDescent="0.3">
      <c r="A6699">
        <v>5277</v>
      </c>
      <c r="B6699">
        <v>13</v>
      </c>
      <c r="C6699" t="s">
        <v>10311</v>
      </c>
      <c r="D6699" t="s">
        <v>10312</v>
      </c>
      <c r="E6699" t="s">
        <v>7553</v>
      </c>
      <c r="F6699" t="s">
        <v>2878</v>
      </c>
      <c r="G6699" s="2">
        <v>45350</v>
      </c>
      <c r="H6699">
        <v>53184589</v>
      </c>
      <c r="I6699" t="s">
        <v>10313</v>
      </c>
      <c r="J6699" t="s">
        <v>10278</v>
      </c>
      <c r="K6699" t="s">
        <v>77</v>
      </c>
      <c r="L6699">
        <v>2</v>
      </c>
      <c r="M6699">
        <v>13758</v>
      </c>
      <c r="N6699" t="s">
        <v>1625</v>
      </c>
      <c r="O6699" t="s">
        <v>78</v>
      </c>
      <c r="P6699" s="4">
        <v>1300</v>
      </c>
      <c r="Q6699" s="4">
        <v>1300</v>
      </c>
      <c r="R6699" t="s">
        <v>819</v>
      </c>
      <c r="S6699" s="4">
        <v>81216768</v>
      </c>
      <c r="T6699" t="s">
        <v>94</v>
      </c>
      <c r="U6699">
        <v>2</v>
      </c>
      <c r="V6699" t="s">
        <v>79</v>
      </c>
      <c r="W6699" s="4">
        <f>Tabla1[[#This Row],[OS-Valor Unitario]]-Tabla1[[#This Row],[costo_antes_iva]]</f>
        <v>0</v>
      </c>
      <c r="X6699" s="4">
        <f>Tabla1[[#This Row],[OS-Valor Unitario]]*Tabla1[[#This Row],[CANTIDAD ENTREGA SATELITE]]</f>
        <v>2600</v>
      </c>
      <c r="Y6699" s="4">
        <f>Tabla1[[#This Row],[costo_antes_iva]]*Tabla1[[#This Row],[CANTIDAD ENTREGA SATELITE]]</f>
        <v>2600</v>
      </c>
      <c r="Z6699" s="4">
        <f>Tabla1[[#This Row],[Valor total OS]]-Tabla1[[#This Row],[valor total op]]</f>
        <v>0</v>
      </c>
    </row>
    <row r="6700" spans="1:26" x14ac:dyDescent="0.3">
      <c r="A6700">
        <v>5277</v>
      </c>
      <c r="B6700">
        <v>15</v>
      </c>
      <c r="C6700" t="s">
        <v>10314</v>
      </c>
      <c r="D6700" t="s">
        <v>10315</v>
      </c>
      <c r="E6700" t="s">
        <v>197</v>
      </c>
      <c r="F6700" t="s">
        <v>2878</v>
      </c>
      <c r="G6700" s="2">
        <v>45350</v>
      </c>
      <c r="H6700">
        <v>53184598</v>
      </c>
      <c r="I6700" t="s">
        <v>10316</v>
      </c>
      <c r="J6700" t="s">
        <v>10278</v>
      </c>
      <c r="K6700" t="s">
        <v>32</v>
      </c>
      <c r="L6700">
        <v>21</v>
      </c>
      <c r="M6700">
        <v>14629</v>
      </c>
      <c r="N6700" t="s">
        <v>1625</v>
      </c>
      <c r="O6700" t="s">
        <v>472</v>
      </c>
      <c r="P6700" s="4">
        <v>0</v>
      </c>
      <c r="Q6700" s="4">
        <v>2000</v>
      </c>
      <c r="R6700" t="s">
        <v>819</v>
      </c>
      <c r="S6700" s="4">
        <v>81216768</v>
      </c>
      <c r="T6700" t="s">
        <v>197</v>
      </c>
      <c r="U6700">
        <v>21</v>
      </c>
      <c r="V6700" t="s">
        <v>472</v>
      </c>
      <c r="W6700" s="4">
        <f>Tabla1[[#This Row],[OS-Valor Unitario]]-Tabla1[[#This Row],[costo_antes_iva]]</f>
        <v>2000</v>
      </c>
      <c r="X6700" s="4">
        <f>Tabla1[[#This Row],[OS-Valor Unitario]]*Tabla1[[#This Row],[CANTIDAD ENTREGA SATELITE]]</f>
        <v>42000</v>
      </c>
      <c r="Y6700" s="4">
        <f>Tabla1[[#This Row],[costo_antes_iva]]*Tabla1[[#This Row],[CANTIDAD ENTREGA SATELITE]]</f>
        <v>0</v>
      </c>
      <c r="Z6700" s="4">
        <f>Tabla1[[#This Row],[Valor total OS]]-Tabla1[[#This Row],[valor total op]]</f>
        <v>42000</v>
      </c>
    </row>
    <row r="6701" spans="1:26" x14ac:dyDescent="0.3">
      <c r="A6701">
        <v>5277</v>
      </c>
      <c r="B6701">
        <v>18</v>
      </c>
      <c r="C6701" t="s">
        <v>10317</v>
      </c>
      <c r="D6701" t="s">
        <v>10318</v>
      </c>
      <c r="E6701" t="s">
        <v>6538</v>
      </c>
      <c r="F6701" t="s">
        <v>2878</v>
      </c>
      <c r="G6701" s="2">
        <v>45350</v>
      </c>
      <c r="H6701">
        <v>53184623</v>
      </c>
      <c r="I6701" t="s">
        <v>10319</v>
      </c>
      <c r="J6701" t="s">
        <v>10278</v>
      </c>
      <c r="K6701" t="s">
        <v>32</v>
      </c>
      <c r="L6701">
        <v>16</v>
      </c>
      <c r="M6701">
        <v>13554</v>
      </c>
      <c r="N6701" t="s">
        <v>1625</v>
      </c>
      <c r="O6701" t="s">
        <v>110</v>
      </c>
      <c r="P6701" s="4">
        <v>16000</v>
      </c>
      <c r="Q6701" s="4">
        <v>10000</v>
      </c>
      <c r="R6701" t="s">
        <v>819</v>
      </c>
      <c r="S6701" s="4">
        <v>81216768</v>
      </c>
      <c r="T6701" t="s">
        <v>56</v>
      </c>
      <c r="U6701">
        <v>16</v>
      </c>
      <c r="V6701" t="s">
        <v>110</v>
      </c>
      <c r="W6701" s="4">
        <f>Tabla1[[#This Row],[OS-Valor Unitario]]-Tabla1[[#This Row],[costo_antes_iva]]</f>
        <v>-6000</v>
      </c>
      <c r="X6701" s="4">
        <f>Tabla1[[#This Row],[OS-Valor Unitario]]*Tabla1[[#This Row],[CANTIDAD ENTREGA SATELITE]]</f>
        <v>160000</v>
      </c>
      <c r="Y6701" s="4">
        <f>Tabla1[[#This Row],[costo_antes_iva]]*Tabla1[[#This Row],[CANTIDAD ENTREGA SATELITE]]</f>
        <v>256000</v>
      </c>
      <c r="Z6701" s="4">
        <f>Tabla1[[#This Row],[Valor total OS]]-Tabla1[[#This Row],[valor total op]]</f>
        <v>-96000</v>
      </c>
    </row>
    <row r="6702" spans="1:26" x14ac:dyDescent="0.3">
      <c r="A6702">
        <v>5277</v>
      </c>
      <c r="B6702">
        <v>18</v>
      </c>
      <c r="C6702" t="s">
        <v>10317</v>
      </c>
      <c r="D6702" t="s">
        <v>10318</v>
      </c>
      <c r="E6702" t="s">
        <v>6538</v>
      </c>
      <c r="F6702" t="s">
        <v>2878</v>
      </c>
      <c r="G6702" s="2">
        <v>45350</v>
      </c>
      <c r="H6702">
        <v>53184623</v>
      </c>
      <c r="I6702" t="s">
        <v>10319</v>
      </c>
      <c r="J6702" t="s">
        <v>10278</v>
      </c>
      <c r="K6702" t="s">
        <v>77</v>
      </c>
      <c r="L6702">
        <v>16</v>
      </c>
      <c r="M6702">
        <v>13436</v>
      </c>
      <c r="N6702" t="s">
        <v>1625</v>
      </c>
      <c r="O6702" t="s">
        <v>78</v>
      </c>
      <c r="P6702" s="4">
        <v>1300</v>
      </c>
      <c r="Q6702" s="4">
        <v>1300</v>
      </c>
      <c r="R6702" t="s">
        <v>819</v>
      </c>
      <c r="S6702" s="4">
        <v>81216768</v>
      </c>
      <c r="T6702" t="s">
        <v>56</v>
      </c>
      <c r="U6702">
        <v>16</v>
      </c>
      <c r="V6702" t="s">
        <v>79</v>
      </c>
      <c r="W6702" s="4">
        <f>Tabla1[[#This Row],[OS-Valor Unitario]]-Tabla1[[#This Row],[costo_antes_iva]]</f>
        <v>0</v>
      </c>
      <c r="X6702" s="4">
        <f>Tabla1[[#This Row],[OS-Valor Unitario]]*Tabla1[[#This Row],[CANTIDAD ENTREGA SATELITE]]</f>
        <v>20800</v>
      </c>
      <c r="Y6702" s="4">
        <f>Tabla1[[#This Row],[costo_antes_iva]]*Tabla1[[#This Row],[CANTIDAD ENTREGA SATELITE]]</f>
        <v>20800</v>
      </c>
      <c r="Z6702" s="4">
        <f>Tabla1[[#This Row],[Valor total OS]]-Tabla1[[#This Row],[valor total op]]</f>
        <v>0</v>
      </c>
    </row>
    <row r="6703" spans="1:26" x14ac:dyDescent="0.3">
      <c r="A6703">
        <v>5277</v>
      </c>
      <c r="B6703">
        <v>19</v>
      </c>
      <c r="C6703" t="s">
        <v>10320</v>
      </c>
      <c r="D6703" t="s">
        <v>10321</v>
      </c>
      <c r="E6703" t="s">
        <v>1240</v>
      </c>
      <c r="F6703" t="s">
        <v>2878</v>
      </c>
      <c r="G6703" s="2">
        <v>45350</v>
      </c>
      <c r="H6703">
        <v>53184636</v>
      </c>
      <c r="I6703" t="s">
        <v>10322</v>
      </c>
      <c r="J6703" t="s">
        <v>10278</v>
      </c>
      <c r="K6703" t="s">
        <v>32</v>
      </c>
      <c r="L6703">
        <v>16</v>
      </c>
      <c r="M6703">
        <v>13654</v>
      </c>
      <c r="N6703" t="s">
        <v>1625</v>
      </c>
      <c r="O6703" t="s">
        <v>472</v>
      </c>
      <c r="P6703" s="4">
        <v>16000</v>
      </c>
      <c r="Q6703" s="4">
        <v>15000</v>
      </c>
      <c r="R6703" t="s">
        <v>819</v>
      </c>
      <c r="S6703" s="4">
        <v>81216768</v>
      </c>
      <c r="T6703" t="s">
        <v>238</v>
      </c>
      <c r="U6703">
        <v>16</v>
      </c>
      <c r="V6703" t="s">
        <v>472</v>
      </c>
      <c r="W6703" s="4">
        <f>Tabla1[[#This Row],[OS-Valor Unitario]]-Tabla1[[#This Row],[costo_antes_iva]]</f>
        <v>-1000</v>
      </c>
      <c r="X6703" s="4">
        <f>Tabla1[[#This Row],[OS-Valor Unitario]]*Tabla1[[#This Row],[CANTIDAD ENTREGA SATELITE]]</f>
        <v>240000</v>
      </c>
      <c r="Y6703" s="4">
        <f>Tabla1[[#This Row],[costo_antes_iva]]*Tabla1[[#This Row],[CANTIDAD ENTREGA SATELITE]]</f>
        <v>256000</v>
      </c>
      <c r="Z6703" s="4">
        <f>Tabla1[[#This Row],[Valor total OS]]-Tabla1[[#This Row],[valor total op]]</f>
        <v>-16000</v>
      </c>
    </row>
    <row r="6704" spans="1:26" x14ac:dyDescent="0.3">
      <c r="A6704">
        <v>5277</v>
      </c>
      <c r="B6704">
        <v>19</v>
      </c>
      <c r="C6704" t="s">
        <v>10320</v>
      </c>
      <c r="D6704" t="s">
        <v>10321</v>
      </c>
      <c r="E6704" t="s">
        <v>1240</v>
      </c>
      <c r="F6704" t="s">
        <v>2878</v>
      </c>
      <c r="G6704" s="2">
        <v>45350</v>
      </c>
      <c r="H6704">
        <v>53184636</v>
      </c>
      <c r="I6704" t="s">
        <v>10322</v>
      </c>
      <c r="J6704" t="s">
        <v>10278</v>
      </c>
      <c r="K6704" t="s">
        <v>77</v>
      </c>
      <c r="L6704">
        <v>16</v>
      </c>
      <c r="M6704">
        <v>13437</v>
      </c>
      <c r="N6704" t="s">
        <v>1625</v>
      </c>
      <c r="O6704" t="s">
        <v>78</v>
      </c>
      <c r="P6704" s="4">
        <v>2800</v>
      </c>
      <c r="Q6704" s="4">
        <v>2800</v>
      </c>
      <c r="R6704" t="s">
        <v>819</v>
      </c>
      <c r="S6704" s="4">
        <v>81216768</v>
      </c>
      <c r="T6704" t="s">
        <v>238</v>
      </c>
      <c r="U6704">
        <v>16</v>
      </c>
      <c r="V6704" t="s">
        <v>79</v>
      </c>
      <c r="W6704" s="4">
        <f>Tabla1[[#This Row],[OS-Valor Unitario]]-Tabla1[[#This Row],[costo_antes_iva]]</f>
        <v>0</v>
      </c>
      <c r="X6704" s="4">
        <f>Tabla1[[#This Row],[OS-Valor Unitario]]*Tabla1[[#This Row],[CANTIDAD ENTREGA SATELITE]]</f>
        <v>44800</v>
      </c>
      <c r="Y6704" s="4">
        <f>Tabla1[[#This Row],[costo_antes_iva]]*Tabla1[[#This Row],[CANTIDAD ENTREGA SATELITE]]</f>
        <v>44800</v>
      </c>
      <c r="Z6704" s="4">
        <f>Tabla1[[#This Row],[Valor total OS]]-Tabla1[[#This Row],[valor total op]]</f>
        <v>0</v>
      </c>
    </row>
    <row r="6705" spans="1:26" x14ac:dyDescent="0.3">
      <c r="A6705">
        <v>5277</v>
      </c>
      <c r="B6705">
        <v>20</v>
      </c>
      <c r="C6705" t="s">
        <v>10323</v>
      </c>
      <c r="D6705" t="s">
        <v>10324</v>
      </c>
      <c r="E6705" t="s">
        <v>4361</v>
      </c>
      <c r="F6705" t="s">
        <v>2878</v>
      </c>
      <c r="G6705" s="2">
        <v>45350</v>
      </c>
      <c r="H6705">
        <v>53184648</v>
      </c>
      <c r="I6705" t="s">
        <v>10325</v>
      </c>
      <c r="J6705" t="s">
        <v>10278</v>
      </c>
      <c r="K6705" t="s">
        <v>32</v>
      </c>
      <c r="L6705">
        <v>120</v>
      </c>
      <c r="M6705">
        <v>13669</v>
      </c>
      <c r="N6705" t="s">
        <v>1625</v>
      </c>
      <c r="O6705" t="s">
        <v>380</v>
      </c>
      <c r="P6705" s="4">
        <v>5500</v>
      </c>
      <c r="Q6705" s="4">
        <v>4800</v>
      </c>
      <c r="R6705" t="s">
        <v>819</v>
      </c>
      <c r="S6705" s="4">
        <v>81216768</v>
      </c>
      <c r="T6705" t="s">
        <v>537</v>
      </c>
      <c r="U6705">
        <v>120</v>
      </c>
      <c r="V6705" t="s">
        <v>382</v>
      </c>
      <c r="W6705" s="4">
        <f>Tabla1[[#This Row],[OS-Valor Unitario]]-Tabla1[[#This Row],[costo_antes_iva]]</f>
        <v>-700</v>
      </c>
      <c r="X6705" s="4">
        <f>Tabla1[[#This Row],[OS-Valor Unitario]]*Tabla1[[#This Row],[CANTIDAD ENTREGA SATELITE]]</f>
        <v>576000</v>
      </c>
      <c r="Y6705" s="4">
        <f>Tabla1[[#This Row],[costo_antes_iva]]*Tabla1[[#This Row],[CANTIDAD ENTREGA SATELITE]]</f>
        <v>660000</v>
      </c>
      <c r="Z6705" s="4">
        <f>Tabla1[[#This Row],[Valor total OS]]-Tabla1[[#This Row],[valor total op]]</f>
        <v>-84000</v>
      </c>
    </row>
    <row r="6706" spans="1:26" x14ac:dyDescent="0.3">
      <c r="A6706">
        <v>5277</v>
      </c>
      <c r="B6706">
        <v>20</v>
      </c>
      <c r="C6706" t="s">
        <v>10323</v>
      </c>
      <c r="D6706" t="s">
        <v>10324</v>
      </c>
      <c r="E6706" t="s">
        <v>4361</v>
      </c>
      <c r="F6706" t="s">
        <v>2878</v>
      </c>
      <c r="G6706" s="2">
        <v>45350</v>
      </c>
      <c r="H6706">
        <v>53184648</v>
      </c>
      <c r="I6706" t="s">
        <v>10325</v>
      </c>
      <c r="J6706" t="s">
        <v>10278</v>
      </c>
      <c r="K6706" t="s">
        <v>77</v>
      </c>
      <c r="L6706">
        <v>120</v>
      </c>
      <c r="M6706">
        <v>13717</v>
      </c>
      <c r="N6706" t="s">
        <v>1625</v>
      </c>
      <c r="O6706" t="s">
        <v>78</v>
      </c>
      <c r="P6706" s="4">
        <v>1300</v>
      </c>
      <c r="Q6706" s="4">
        <v>1300</v>
      </c>
      <c r="R6706" t="s">
        <v>819</v>
      </c>
      <c r="S6706" s="4">
        <v>81216768</v>
      </c>
      <c r="T6706" t="s">
        <v>537</v>
      </c>
      <c r="U6706">
        <v>120</v>
      </c>
      <c r="V6706" t="s">
        <v>79</v>
      </c>
      <c r="W6706" s="4">
        <f>Tabla1[[#This Row],[OS-Valor Unitario]]-Tabla1[[#This Row],[costo_antes_iva]]</f>
        <v>0</v>
      </c>
      <c r="X6706" s="4">
        <f>Tabla1[[#This Row],[OS-Valor Unitario]]*Tabla1[[#This Row],[CANTIDAD ENTREGA SATELITE]]</f>
        <v>156000</v>
      </c>
      <c r="Y6706" s="4">
        <f>Tabla1[[#This Row],[costo_antes_iva]]*Tabla1[[#This Row],[CANTIDAD ENTREGA SATELITE]]</f>
        <v>156000</v>
      </c>
      <c r="Z6706" s="4">
        <f>Tabla1[[#This Row],[Valor total OS]]-Tabla1[[#This Row],[valor total op]]</f>
        <v>0</v>
      </c>
    </row>
    <row r="6707" spans="1:26" x14ac:dyDescent="0.3">
      <c r="A6707">
        <v>5277</v>
      </c>
      <c r="B6707">
        <v>22</v>
      </c>
      <c r="C6707" t="s">
        <v>10326</v>
      </c>
      <c r="D6707" t="s">
        <v>10327</v>
      </c>
      <c r="E6707" t="s">
        <v>10328</v>
      </c>
      <c r="F6707" t="s">
        <v>2878</v>
      </c>
      <c r="G6707" s="2">
        <v>45350</v>
      </c>
      <c r="H6707">
        <v>53184657</v>
      </c>
      <c r="I6707" t="s">
        <v>10329</v>
      </c>
      <c r="J6707" t="s">
        <v>10278</v>
      </c>
      <c r="K6707" t="s">
        <v>77</v>
      </c>
      <c r="L6707">
        <v>276</v>
      </c>
      <c r="M6707">
        <v>13547</v>
      </c>
      <c r="N6707" t="s">
        <v>1625</v>
      </c>
      <c r="O6707" t="s">
        <v>78</v>
      </c>
      <c r="P6707" s="4">
        <v>1300</v>
      </c>
      <c r="Q6707" s="4">
        <v>1300</v>
      </c>
      <c r="R6707" t="s">
        <v>819</v>
      </c>
      <c r="S6707" s="4">
        <v>81216768</v>
      </c>
      <c r="T6707" t="s">
        <v>87</v>
      </c>
      <c r="U6707">
        <v>276</v>
      </c>
      <c r="V6707" t="s">
        <v>79</v>
      </c>
      <c r="W6707" s="4">
        <f>Tabla1[[#This Row],[OS-Valor Unitario]]-Tabla1[[#This Row],[costo_antes_iva]]</f>
        <v>0</v>
      </c>
      <c r="X6707" s="4">
        <f>Tabla1[[#This Row],[OS-Valor Unitario]]*Tabla1[[#This Row],[CANTIDAD ENTREGA SATELITE]]</f>
        <v>358800</v>
      </c>
      <c r="Y6707" s="4">
        <f>Tabla1[[#This Row],[costo_antes_iva]]*Tabla1[[#This Row],[CANTIDAD ENTREGA SATELITE]]</f>
        <v>358800</v>
      </c>
      <c r="Z6707" s="4">
        <f>Tabla1[[#This Row],[Valor total OS]]-Tabla1[[#This Row],[valor total op]]</f>
        <v>0</v>
      </c>
    </row>
    <row r="6708" spans="1:26" x14ac:dyDescent="0.3">
      <c r="A6708">
        <v>5277</v>
      </c>
      <c r="B6708">
        <v>22</v>
      </c>
      <c r="C6708" t="s">
        <v>10326</v>
      </c>
      <c r="D6708" t="s">
        <v>10327</v>
      </c>
      <c r="E6708" t="s">
        <v>10328</v>
      </c>
      <c r="F6708" t="s">
        <v>2878</v>
      </c>
      <c r="G6708" s="2">
        <v>45350</v>
      </c>
      <c r="H6708">
        <v>53184657</v>
      </c>
      <c r="I6708" t="s">
        <v>10329</v>
      </c>
      <c r="J6708" t="s">
        <v>10278</v>
      </c>
      <c r="K6708" t="s">
        <v>32</v>
      </c>
      <c r="L6708">
        <v>276</v>
      </c>
      <c r="M6708">
        <v>13625</v>
      </c>
      <c r="N6708" t="s">
        <v>1625</v>
      </c>
      <c r="O6708" t="s">
        <v>4645</v>
      </c>
      <c r="P6708" s="4">
        <v>13000</v>
      </c>
      <c r="Q6708" s="4">
        <v>13000</v>
      </c>
      <c r="R6708" t="s">
        <v>819</v>
      </c>
      <c r="S6708" s="4">
        <v>81216768</v>
      </c>
      <c r="T6708" t="s">
        <v>87</v>
      </c>
      <c r="U6708">
        <v>274</v>
      </c>
      <c r="V6708" t="s">
        <v>4646</v>
      </c>
      <c r="W6708" s="4">
        <f>Tabla1[[#This Row],[OS-Valor Unitario]]-Tabla1[[#This Row],[costo_antes_iva]]</f>
        <v>0</v>
      </c>
      <c r="X6708" s="4">
        <f>Tabla1[[#This Row],[OS-Valor Unitario]]*Tabla1[[#This Row],[CANTIDAD ENTREGA SATELITE]]</f>
        <v>3562000</v>
      </c>
      <c r="Y6708" s="4">
        <f>Tabla1[[#This Row],[costo_antes_iva]]*Tabla1[[#This Row],[CANTIDAD ENTREGA SATELITE]]</f>
        <v>3562000</v>
      </c>
      <c r="Z6708" s="4">
        <f>Tabla1[[#This Row],[Valor total OS]]-Tabla1[[#This Row],[valor total op]]</f>
        <v>0</v>
      </c>
    </row>
    <row r="6709" spans="1:26" x14ac:dyDescent="0.3">
      <c r="A6709">
        <v>5277</v>
      </c>
      <c r="B6709">
        <v>24</v>
      </c>
      <c r="C6709" t="s">
        <v>10330</v>
      </c>
      <c r="D6709" t="s">
        <v>10331</v>
      </c>
      <c r="E6709" t="s">
        <v>815</v>
      </c>
      <c r="F6709" t="s">
        <v>2878</v>
      </c>
      <c r="G6709" s="2">
        <v>45350</v>
      </c>
      <c r="H6709">
        <v>53184677</v>
      </c>
      <c r="I6709" t="s">
        <v>10332</v>
      </c>
      <c r="J6709" t="s">
        <v>10278</v>
      </c>
      <c r="K6709" t="s">
        <v>77</v>
      </c>
      <c r="L6709">
        <v>5</v>
      </c>
      <c r="M6709">
        <v>13711</v>
      </c>
      <c r="N6709" t="s">
        <v>1625</v>
      </c>
      <c r="O6709" t="s">
        <v>78</v>
      </c>
      <c r="P6709" s="4">
        <v>1300</v>
      </c>
      <c r="Q6709" s="4">
        <v>1300</v>
      </c>
      <c r="R6709" t="s">
        <v>819</v>
      </c>
      <c r="S6709" s="4">
        <v>81216768</v>
      </c>
      <c r="T6709" t="s">
        <v>144</v>
      </c>
      <c r="U6709">
        <v>3</v>
      </c>
      <c r="V6709" t="s">
        <v>79</v>
      </c>
      <c r="W6709" s="4">
        <f>Tabla1[[#This Row],[OS-Valor Unitario]]-Tabla1[[#This Row],[costo_antes_iva]]</f>
        <v>0</v>
      </c>
      <c r="X6709" s="4">
        <f>Tabla1[[#This Row],[OS-Valor Unitario]]*Tabla1[[#This Row],[CANTIDAD ENTREGA SATELITE]]</f>
        <v>3900</v>
      </c>
      <c r="Y6709" s="4">
        <f>Tabla1[[#This Row],[costo_antes_iva]]*Tabla1[[#This Row],[CANTIDAD ENTREGA SATELITE]]</f>
        <v>3900</v>
      </c>
      <c r="Z6709" s="4">
        <f>Tabla1[[#This Row],[Valor total OS]]-Tabla1[[#This Row],[valor total op]]</f>
        <v>0</v>
      </c>
    </row>
    <row r="6710" spans="1:26" x14ac:dyDescent="0.3">
      <c r="A6710">
        <v>5277</v>
      </c>
      <c r="B6710">
        <v>24</v>
      </c>
      <c r="C6710" t="s">
        <v>10330</v>
      </c>
      <c r="D6710" t="s">
        <v>10331</v>
      </c>
      <c r="E6710" t="s">
        <v>815</v>
      </c>
      <c r="F6710" t="s">
        <v>2878</v>
      </c>
      <c r="G6710" s="2">
        <v>45350</v>
      </c>
      <c r="H6710">
        <v>53184677</v>
      </c>
      <c r="I6710" t="s">
        <v>10332</v>
      </c>
      <c r="J6710" t="s">
        <v>10278</v>
      </c>
      <c r="K6710" t="s">
        <v>77</v>
      </c>
      <c r="L6710">
        <v>5</v>
      </c>
      <c r="M6710">
        <v>13711</v>
      </c>
      <c r="N6710" t="s">
        <v>1625</v>
      </c>
      <c r="O6710" t="s">
        <v>78</v>
      </c>
      <c r="P6710" s="4">
        <v>1300</v>
      </c>
      <c r="Q6710" s="4">
        <v>1300</v>
      </c>
      <c r="R6710" t="s">
        <v>819</v>
      </c>
      <c r="S6710" s="4">
        <v>81216768</v>
      </c>
      <c r="T6710" t="s">
        <v>144</v>
      </c>
      <c r="U6710">
        <v>2</v>
      </c>
      <c r="V6710" t="s">
        <v>79</v>
      </c>
      <c r="W6710" s="4">
        <f>Tabla1[[#This Row],[OS-Valor Unitario]]-Tabla1[[#This Row],[costo_antes_iva]]</f>
        <v>0</v>
      </c>
      <c r="X6710" s="4">
        <f>Tabla1[[#This Row],[OS-Valor Unitario]]*Tabla1[[#This Row],[CANTIDAD ENTREGA SATELITE]]</f>
        <v>2600</v>
      </c>
      <c r="Y6710" s="4">
        <f>Tabla1[[#This Row],[costo_antes_iva]]*Tabla1[[#This Row],[CANTIDAD ENTREGA SATELITE]]</f>
        <v>2600</v>
      </c>
      <c r="Z6710" s="4">
        <f>Tabla1[[#This Row],[Valor total OS]]-Tabla1[[#This Row],[valor total op]]</f>
        <v>0</v>
      </c>
    </row>
    <row r="6711" spans="1:26" x14ac:dyDescent="0.3">
      <c r="A6711">
        <v>5280</v>
      </c>
      <c r="B6711">
        <v>2</v>
      </c>
      <c r="C6711" t="s">
        <v>10216</v>
      </c>
      <c r="D6711" t="s">
        <v>10217</v>
      </c>
      <c r="E6711" t="s">
        <v>139</v>
      </c>
      <c r="F6711" t="s">
        <v>884</v>
      </c>
      <c r="G6711" s="2">
        <v>45349</v>
      </c>
      <c r="H6711">
        <v>53131163</v>
      </c>
      <c r="I6711" t="s">
        <v>10218</v>
      </c>
      <c r="J6711" t="s">
        <v>10219</v>
      </c>
      <c r="K6711" t="s">
        <v>32</v>
      </c>
      <c r="L6711">
        <v>34</v>
      </c>
      <c r="M6711">
        <v>13494</v>
      </c>
      <c r="N6711" t="s">
        <v>53</v>
      </c>
      <c r="O6711" t="s">
        <v>110</v>
      </c>
      <c r="P6711" s="4">
        <v>4000</v>
      </c>
      <c r="Q6711" s="4">
        <v>4500</v>
      </c>
      <c r="R6711" t="s">
        <v>1782</v>
      </c>
      <c r="S6711" s="4">
        <v>5158369</v>
      </c>
      <c r="T6711" t="s">
        <v>144</v>
      </c>
      <c r="U6711">
        <v>22</v>
      </c>
      <c r="V6711" t="s">
        <v>110</v>
      </c>
      <c r="W6711" s="4">
        <f>Tabla1[[#This Row],[OS-Valor Unitario]]-Tabla1[[#This Row],[costo_antes_iva]]</f>
        <v>500</v>
      </c>
      <c r="X6711" s="4">
        <f>Tabla1[[#This Row],[OS-Valor Unitario]]*Tabla1[[#This Row],[CANTIDAD ENTREGA SATELITE]]</f>
        <v>99000</v>
      </c>
      <c r="Y6711" s="4">
        <f>Tabla1[[#This Row],[costo_antes_iva]]*Tabla1[[#This Row],[CANTIDAD ENTREGA SATELITE]]</f>
        <v>88000</v>
      </c>
      <c r="Z6711" s="4">
        <f>Tabla1[[#This Row],[Valor total OS]]-Tabla1[[#This Row],[valor total op]]</f>
        <v>11000</v>
      </c>
    </row>
    <row r="6712" spans="1:26" x14ac:dyDescent="0.3">
      <c r="A6712">
        <v>5280</v>
      </c>
      <c r="B6712">
        <v>2</v>
      </c>
      <c r="C6712" t="s">
        <v>10216</v>
      </c>
      <c r="D6712" t="s">
        <v>10217</v>
      </c>
      <c r="E6712" t="s">
        <v>139</v>
      </c>
      <c r="F6712" t="s">
        <v>884</v>
      </c>
      <c r="G6712" s="2">
        <v>45349</v>
      </c>
      <c r="H6712">
        <v>53131163</v>
      </c>
      <c r="I6712" t="s">
        <v>10218</v>
      </c>
      <c r="J6712" t="s">
        <v>10219</v>
      </c>
      <c r="K6712" t="s">
        <v>32</v>
      </c>
      <c r="L6712">
        <v>34</v>
      </c>
      <c r="M6712">
        <v>13494</v>
      </c>
      <c r="N6712" t="s">
        <v>53</v>
      </c>
      <c r="O6712" t="s">
        <v>110</v>
      </c>
      <c r="P6712" s="4">
        <v>4000</v>
      </c>
      <c r="Q6712" s="4">
        <v>4500</v>
      </c>
      <c r="R6712" t="s">
        <v>1782</v>
      </c>
      <c r="S6712" s="4">
        <v>5158369</v>
      </c>
      <c r="T6712" t="s">
        <v>144</v>
      </c>
      <c r="U6712">
        <v>16</v>
      </c>
      <c r="V6712" t="s">
        <v>110</v>
      </c>
      <c r="W6712" s="4">
        <f>Tabla1[[#This Row],[OS-Valor Unitario]]-Tabla1[[#This Row],[costo_antes_iva]]</f>
        <v>500</v>
      </c>
      <c r="X6712" s="4">
        <f>Tabla1[[#This Row],[OS-Valor Unitario]]*Tabla1[[#This Row],[CANTIDAD ENTREGA SATELITE]]</f>
        <v>72000</v>
      </c>
      <c r="Y6712" s="4">
        <f>Tabla1[[#This Row],[costo_antes_iva]]*Tabla1[[#This Row],[CANTIDAD ENTREGA SATELITE]]</f>
        <v>64000</v>
      </c>
      <c r="Z6712" s="4">
        <f>Tabla1[[#This Row],[Valor total OS]]-Tabla1[[#This Row],[valor total op]]</f>
        <v>8000</v>
      </c>
    </row>
    <row r="6713" spans="1:26" x14ac:dyDescent="0.3">
      <c r="A6713">
        <v>5280</v>
      </c>
      <c r="B6713">
        <v>2</v>
      </c>
      <c r="C6713" t="s">
        <v>10216</v>
      </c>
      <c r="D6713" t="s">
        <v>10217</v>
      </c>
      <c r="E6713" t="s">
        <v>139</v>
      </c>
      <c r="F6713" t="s">
        <v>884</v>
      </c>
      <c r="G6713" s="2">
        <v>45349</v>
      </c>
      <c r="H6713">
        <v>53131163</v>
      </c>
      <c r="I6713" t="s">
        <v>10218</v>
      </c>
      <c r="J6713" t="s">
        <v>10219</v>
      </c>
      <c r="K6713" t="s">
        <v>77</v>
      </c>
      <c r="L6713">
        <v>10</v>
      </c>
      <c r="M6713">
        <v>13335</v>
      </c>
      <c r="N6713" t="s">
        <v>53</v>
      </c>
      <c r="O6713" t="s">
        <v>78</v>
      </c>
      <c r="P6713" s="4">
        <v>1400</v>
      </c>
      <c r="Q6713" s="4">
        <v>1400</v>
      </c>
      <c r="R6713" t="s">
        <v>1782</v>
      </c>
      <c r="S6713" s="4">
        <v>5158369</v>
      </c>
      <c r="T6713" t="s">
        <v>144</v>
      </c>
      <c r="U6713">
        <v>10</v>
      </c>
      <c r="V6713" t="s">
        <v>79</v>
      </c>
      <c r="W6713" s="4">
        <f>Tabla1[[#This Row],[OS-Valor Unitario]]-Tabla1[[#This Row],[costo_antes_iva]]</f>
        <v>0</v>
      </c>
      <c r="X6713" s="4">
        <f>Tabla1[[#This Row],[OS-Valor Unitario]]*Tabla1[[#This Row],[CANTIDAD ENTREGA SATELITE]]</f>
        <v>14000</v>
      </c>
      <c r="Y6713" s="4">
        <f>Tabla1[[#This Row],[costo_antes_iva]]*Tabla1[[#This Row],[CANTIDAD ENTREGA SATELITE]]</f>
        <v>14000</v>
      </c>
      <c r="Z6713" s="4">
        <f>Tabla1[[#This Row],[Valor total OS]]-Tabla1[[#This Row],[valor total op]]</f>
        <v>0</v>
      </c>
    </row>
    <row r="6714" spans="1:26" x14ac:dyDescent="0.3">
      <c r="A6714">
        <v>5280</v>
      </c>
      <c r="B6714">
        <v>2</v>
      </c>
      <c r="C6714" t="s">
        <v>10216</v>
      </c>
      <c r="D6714" t="s">
        <v>10217</v>
      </c>
      <c r="E6714" t="s">
        <v>139</v>
      </c>
      <c r="F6714" t="s">
        <v>884</v>
      </c>
      <c r="G6714" s="2">
        <v>45349</v>
      </c>
      <c r="H6714">
        <v>53131163</v>
      </c>
      <c r="I6714" t="s">
        <v>10218</v>
      </c>
      <c r="J6714" t="s">
        <v>10219</v>
      </c>
      <c r="K6714" t="s">
        <v>77</v>
      </c>
      <c r="L6714">
        <v>38</v>
      </c>
      <c r="M6714">
        <v>13336</v>
      </c>
      <c r="N6714" t="s">
        <v>53</v>
      </c>
      <c r="O6714" t="s">
        <v>78</v>
      </c>
      <c r="P6714" s="4">
        <v>1400</v>
      </c>
      <c r="Q6714" s="4">
        <v>1400</v>
      </c>
      <c r="R6714" t="s">
        <v>1782</v>
      </c>
      <c r="S6714" s="4">
        <v>5158369</v>
      </c>
      <c r="T6714" t="s">
        <v>144</v>
      </c>
      <c r="U6714">
        <v>22</v>
      </c>
      <c r="V6714" t="s">
        <v>79</v>
      </c>
      <c r="W6714" s="4">
        <f>Tabla1[[#This Row],[OS-Valor Unitario]]-Tabla1[[#This Row],[costo_antes_iva]]</f>
        <v>0</v>
      </c>
      <c r="X6714" s="4">
        <f>Tabla1[[#This Row],[OS-Valor Unitario]]*Tabla1[[#This Row],[CANTIDAD ENTREGA SATELITE]]</f>
        <v>30800</v>
      </c>
      <c r="Y6714" s="4">
        <f>Tabla1[[#This Row],[costo_antes_iva]]*Tabla1[[#This Row],[CANTIDAD ENTREGA SATELITE]]</f>
        <v>30800</v>
      </c>
      <c r="Z6714" s="4">
        <f>Tabla1[[#This Row],[Valor total OS]]-Tabla1[[#This Row],[valor total op]]</f>
        <v>0</v>
      </c>
    </row>
    <row r="6715" spans="1:26" x14ac:dyDescent="0.3">
      <c r="A6715">
        <v>5280</v>
      </c>
      <c r="B6715">
        <v>2</v>
      </c>
      <c r="C6715" t="s">
        <v>10216</v>
      </c>
      <c r="D6715" t="s">
        <v>10217</v>
      </c>
      <c r="E6715" t="s">
        <v>139</v>
      </c>
      <c r="F6715" t="s">
        <v>884</v>
      </c>
      <c r="G6715" s="2">
        <v>45349</v>
      </c>
      <c r="H6715">
        <v>53131163</v>
      </c>
      <c r="I6715" t="s">
        <v>10218</v>
      </c>
      <c r="J6715" t="s">
        <v>10219</v>
      </c>
      <c r="K6715" t="s">
        <v>77</v>
      </c>
      <c r="L6715">
        <v>38</v>
      </c>
      <c r="M6715">
        <v>13336</v>
      </c>
      <c r="N6715" t="s">
        <v>53</v>
      </c>
      <c r="O6715" t="s">
        <v>78</v>
      </c>
      <c r="P6715" s="4">
        <v>1400</v>
      </c>
      <c r="Q6715" s="4">
        <v>1400</v>
      </c>
      <c r="R6715" t="s">
        <v>1782</v>
      </c>
      <c r="S6715" s="4">
        <v>5158369</v>
      </c>
      <c r="T6715" t="s">
        <v>144</v>
      </c>
      <c r="U6715">
        <v>16</v>
      </c>
      <c r="V6715" t="s">
        <v>79</v>
      </c>
      <c r="W6715" s="4">
        <f>Tabla1[[#This Row],[OS-Valor Unitario]]-Tabla1[[#This Row],[costo_antes_iva]]</f>
        <v>0</v>
      </c>
      <c r="X6715" s="4">
        <f>Tabla1[[#This Row],[OS-Valor Unitario]]*Tabla1[[#This Row],[CANTIDAD ENTREGA SATELITE]]</f>
        <v>22400</v>
      </c>
      <c r="Y6715" s="4">
        <f>Tabla1[[#This Row],[costo_antes_iva]]*Tabla1[[#This Row],[CANTIDAD ENTREGA SATELITE]]</f>
        <v>22400</v>
      </c>
      <c r="Z6715" s="4">
        <f>Tabla1[[#This Row],[Valor total OS]]-Tabla1[[#This Row],[valor total op]]</f>
        <v>0</v>
      </c>
    </row>
    <row r="6716" spans="1:26" x14ac:dyDescent="0.3">
      <c r="A6716">
        <v>5274</v>
      </c>
      <c r="B6716">
        <v>1</v>
      </c>
      <c r="C6716" t="s">
        <v>10348</v>
      </c>
      <c r="D6716" t="s">
        <v>10349</v>
      </c>
      <c r="E6716" t="s">
        <v>7690</v>
      </c>
      <c r="F6716" t="s">
        <v>7737</v>
      </c>
      <c r="G6716" s="2">
        <v>45348</v>
      </c>
      <c r="H6716">
        <v>53102422</v>
      </c>
      <c r="I6716" t="s">
        <v>10350</v>
      </c>
      <c r="J6716" t="s">
        <v>10351</v>
      </c>
      <c r="K6716" t="s">
        <v>92</v>
      </c>
      <c r="L6716">
        <v>6</v>
      </c>
      <c r="M6716">
        <v>13164</v>
      </c>
      <c r="N6716" t="s">
        <v>285</v>
      </c>
      <c r="O6716" t="s">
        <v>420</v>
      </c>
      <c r="P6716" s="4">
        <v>171000</v>
      </c>
      <c r="Q6716" s="4">
        <v>171000</v>
      </c>
      <c r="R6716" t="s">
        <v>819</v>
      </c>
      <c r="S6716" s="4">
        <v>95108460</v>
      </c>
      <c r="T6716" t="s">
        <v>7690</v>
      </c>
      <c r="U6716">
        <v>6</v>
      </c>
      <c r="V6716" t="s">
        <v>420</v>
      </c>
      <c r="W6716" s="4">
        <f>Tabla1[[#This Row],[OS-Valor Unitario]]-Tabla1[[#This Row],[costo_antes_iva]]</f>
        <v>0</v>
      </c>
      <c r="X6716" s="4">
        <f>Tabla1[[#This Row],[OS-Valor Unitario]]*Tabla1[[#This Row],[CANTIDAD ENTREGA SATELITE]]</f>
        <v>1026000</v>
      </c>
      <c r="Y6716" s="4">
        <f>Tabla1[[#This Row],[costo_antes_iva]]*Tabla1[[#This Row],[CANTIDAD ENTREGA SATELITE]]</f>
        <v>1026000</v>
      </c>
      <c r="Z6716" s="4">
        <f>Tabla1[[#This Row],[Valor total OS]]-Tabla1[[#This Row],[valor total op]]</f>
        <v>0</v>
      </c>
    </row>
    <row r="6717" spans="1:26" x14ac:dyDescent="0.3">
      <c r="A6717">
        <v>5274</v>
      </c>
      <c r="B6717">
        <v>2</v>
      </c>
      <c r="C6717" t="s">
        <v>10352</v>
      </c>
      <c r="D6717" t="s">
        <v>10353</v>
      </c>
      <c r="E6717" t="s">
        <v>7690</v>
      </c>
      <c r="F6717" t="s">
        <v>7737</v>
      </c>
      <c r="G6717" s="2">
        <v>45348</v>
      </c>
      <c r="H6717">
        <v>53102425</v>
      </c>
      <c r="I6717" t="s">
        <v>10354</v>
      </c>
      <c r="J6717" t="s">
        <v>10351</v>
      </c>
      <c r="K6717" t="s">
        <v>92</v>
      </c>
      <c r="L6717">
        <v>410</v>
      </c>
      <c r="M6717">
        <v>13165</v>
      </c>
      <c r="N6717" t="s">
        <v>285</v>
      </c>
      <c r="O6717" t="s">
        <v>420</v>
      </c>
      <c r="P6717" s="4">
        <v>95000</v>
      </c>
      <c r="Q6717" s="4">
        <v>95000</v>
      </c>
      <c r="R6717" t="s">
        <v>819</v>
      </c>
      <c r="S6717" s="4">
        <v>95108460</v>
      </c>
      <c r="T6717" t="s">
        <v>7690</v>
      </c>
      <c r="U6717">
        <v>351</v>
      </c>
      <c r="V6717" t="s">
        <v>420</v>
      </c>
      <c r="W6717" s="4">
        <f>Tabla1[[#This Row],[OS-Valor Unitario]]-Tabla1[[#This Row],[costo_antes_iva]]</f>
        <v>0</v>
      </c>
      <c r="X6717" s="4">
        <f>Tabla1[[#This Row],[OS-Valor Unitario]]*Tabla1[[#This Row],[CANTIDAD ENTREGA SATELITE]]</f>
        <v>33345000</v>
      </c>
      <c r="Y6717" s="4">
        <f>Tabla1[[#This Row],[costo_antes_iva]]*Tabla1[[#This Row],[CANTIDAD ENTREGA SATELITE]]</f>
        <v>33345000</v>
      </c>
      <c r="Z6717" s="4">
        <f>Tabla1[[#This Row],[Valor total OS]]-Tabla1[[#This Row],[valor total op]]</f>
        <v>0</v>
      </c>
    </row>
    <row r="6718" spans="1:26" x14ac:dyDescent="0.3">
      <c r="A6718">
        <v>5264</v>
      </c>
      <c r="B6718">
        <v>1</v>
      </c>
      <c r="C6718" t="s">
        <v>10395</v>
      </c>
      <c r="D6718" t="s">
        <v>10396</v>
      </c>
      <c r="E6718" t="s">
        <v>130</v>
      </c>
      <c r="F6718" t="s">
        <v>884</v>
      </c>
      <c r="G6718" s="2">
        <v>45348</v>
      </c>
      <c r="H6718">
        <v>53101627</v>
      </c>
      <c r="I6718" t="s">
        <v>10397</v>
      </c>
      <c r="J6718" t="s">
        <v>10398</v>
      </c>
      <c r="K6718" t="s">
        <v>32</v>
      </c>
      <c r="L6718">
        <v>99</v>
      </c>
      <c r="M6718">
        <v>13253</v>
      </c>
      <c r="N6718" t="s">
        <v>53</v>
      </c>
      <c r="O6718" t="s">
        <v>8171</v>
      </c>
      <c r="P6718" s="4">
        <v>12000</v>
      </c>
      <c r="Q6718" s="4">
        <v>12000</v>
      </c>
      <c r="R6718" t="s">
        <v>819</v>
      </c>
      <c r="S6718" s="4">
        <v>30713709</v>
      </c>
      <c r="T6718" t="s">
        <v>111</v>
      </c>
      <c r="U6718">
        <v>99</v>
      </c>
      <c r="V6718" t="s">
        <v>8172</v>
      </c>
      <c r="W6718" s="4">
        <f>Tabla1[[#This Row],[OS-Valor Unitario]]-Tabla1[[#This Row],[costo_antes_iva]]</f>
        <v>0</v>
      </c>
      <c r="X6718" s="4">
        <f>Tabla1[[#This Row],[OS-Valor Unitario]]*Tabla1[[#This Row],[CANTIDAD ENTREGA SATELITE]]</f>
        <v>1188000</v>
      </c>
      <c r="Y6718" s="4">
        <f>Tabla1[[#This Row],[costo_antes_iva]]*Tabla1[[#This Row],[CANTIDAD ENTREGA SATELITE]]</f>
        <v>1188000</v>
      </c>
      <c r="Z6718" s="4">
        <f>Tabla1[[#This Row],[Valor total OS]]-Tabla1[[#This Row],[valor total op]]</f>
        <v>0</v>
      </c>
    </row>
    <row r="6719" spans="1:26" x14ac:dyDescent="0.3">
      <c r="A6719">
        <v>5264</v>
      </c>
      <c r="B6719">
        <v>1</v>
      </c>
      <c r="C6719" t="s">
        <v>10395</v>
      </c>
      <c r="D6719" t="s">
        <v>10396</v>
      </c>
      <c r="E6719" t="s">
        <v>130</v>
      </c>
      <c r="F6719" t="s">
        <v>884</v>
      </c>
      <c r="G6719" s="2">
        <v>45348</v>
      </c>
      <c r="H6719">
        <v>53101627</v>
      </c>
      <c r="I6719" t="s">
        <v>10397</v>
      </c>
      <c r="J6719" t="s">
        <v>10398</v>
      </c>
      <c r="K6719" t="s">
        <v>77</v>
      </c>
      <c r="L6719">
        <v>99</v>
      </c>
      <c r="M6719">
        <v>13152</v>
      </c>
      <c r="N6719" t="s">
        <v>53</v>
      </c>
      <c r="O6719" t="s">
        <v>698</v>
      </c>
      <c r="P6719" s="4">
        <v>1000</v>
      </c>
      <c r="Q6719" s="4">
        <v>1000</v>
      </c>
      <c r="R6719" t="s">
        <v>819</v>
      </c>
      <c r="S6719" s="4">
        <v>30713709</v>
      </c>
      <c r="T6719" t="s">
        <v>111</v>
      </c>
      <c r="U6719">
        <v>99</v>
      </c>
      <c r="V6719" t="s">
        <v>699</v>
      </c>
      <c r="W6719" s="4">
        <f>Tabla1[[#This Row],[OS-Valor Unitario]]-Tabla1[[#This Row],[costo_antes_iva]]</f>
        <v>0</v>
      </c>
      <c r="X6719" s="4">
        <f>Tabla1[[#This Row],[OS-Valor Unitario]]*Tabla1[[#This Row],[CANTIDAD ENTREGA SATELITE]]</f>
        <v>99000</v>
      </c>
      <c r="Y6719" s="4">
        <f>Tabla1[[#This Row],[costo_antes_iva]]*Tabla1[[#This Row],[CANTIDAD ENTREGA SATELITE]]</f>
        <v>99000</v>
      </c>
      <c r="Z6719" s="4">
        <f>Tabla1[[#This Row],[Valor total OS]]-Tabla1[[#This Row],[valor total op]]</f>
        <v>0</v>
      </c>
    </row>
    <row r="6720" spans="1:26" x14ac:dyDescent="0.3">
      <c r="A6720">
        <v>5264</v>
      </c>
      <c r="B6720">
        <v>2</v>
      </c>
      <c r="C6720" t="s">
        <v>10399</v>
      </c>
      <c r="D6720" t="s">
        <v>10400</v>
      </c>
      <c r="E6720" t="s">
        <v>130</v>
      </c>
      <c r="F6720" t="s">
        <v>884</v>
      </c>
      <c r="G6720" s="2">
        <v>45348</v>
      </c>
      <c r="H6720">
        <v>53101633</v>
      </c>
      <c r="I6720" t="s">
        <v>10401</v>
      </c>
      <c r="J6720" t="s">
        <v>10398</v>
      </c>
      <c r="K6720" t="s">
        <v>32</v>
      </c>
      <c r="L6720">
        <v>6</v>
      </c>
      <c r="M6720">
        <v>13254</v>
      </c>
      <c r="N6720" t="s">
        <v>53</v>
      </c>
      <c r="O6720" t="s">
        <v>8171</v>
      </c>
      <c r="P6720" s="4">
        <v>11000</v>
      </c>
      <c r="Q6720" s="4">
        <v>11000</v>
      </c>
      <c r="R6720" t="s">
        <v>819</v>
      </c>
      <c r="S6720" s="4">
        <v>30713709</v>
      </c>
      <c r="T6720" t="s">
        <v>111</v>
      </c>
      <c r="U6720">
        <v>6</v>
      </c>
      <c r="V6720" t="s">
        <v>8172</v>
      </c>
      <c r="W6720" s="4">
        <f>Tabla1[[#This Row],[OS-Valor Unitario]]-Tabla1[[#This Row],[costo_antes_iva]]</f>
        <v>0</v>
      </c>
      <c r="X6720" s="4">
        <f>Tabla1[[#This Row],[OS-Valor Unitario]]*Tabla1[[#This Row],[CANTIDAD ENTREGA SATELITE]]</f>
        <v>66000</v>
      </c>
      <c r="Y6720" s="4">
        <f>Tabla1[[#This Row],[costo_antes_iva]]*Tabla1[[#This Row],[CANTIDAD ENTREGA SATELITE]]</f>
        <v>66000</v>
      </c>
      <c r="Z6720" s="4">
        <f>Tabla1[[#This Row],[Valor total OS]]-Tabla1[[#This Row],[valor total op]]</f>
        <v>0</v>
      </c>
    </row>
    <row r="6721" spans="1:26" x14ac:dyDescent="0.3">
      <c r="A6721">
        <v>5264</v>
      </c>
      <c r="B6721">
        <v>2</v>
      </c>
      <c r="C6721" t="s">
        <v>10399</v>
      </c>
      <c r="D6721" t="s">
        <v>10400</v>
      </c>
      <c r="E6721" t="s">
        <v>130</v>
      </c>
      <c r="F6721" t="s">
        <v>884</v>
      </c>
      <c r="G6721" s="2">
        <v>45348</v>
      </c>
      <c r="H6721">
        <v>53101633</v>
      </c>
      <c r="I6721" t="s">
        <v>10401</v>
      </c>
      <c r="J6721" t="s">
        <v>10398</v>
      </c>
      <c r="K6721" t="s">
        <v>77</v>
      </c>
      <c r="L6721">
        <v>6</v>
      </c>
      <c r="M6721">
        <v>13153</v>
      </c>
      <c r="N6721" t="s">
        <v>53</v>
      </c>
      <c r="O6721" t="s">
        <v>698</v>
      </c>
      <c r="P6721" s="4">
        <v>1000</v>
      </c>
      <c r="Q6721" s="4">
        <v>1000</v>
      </c>
      <c r="R6721" t="s">
        <v>819</v>
      </c>
      <c r="S6721" s="4">
        <v>30713709</v>
      </c>
      <c r="T6721" t="s">
        <v>111</v>
      </c>
      <c r="U6721">
        <v>6</v>
      </c>
      <c r="V6721" t="s">
        <v>699</v>
      </c>
      <c r="W6721" s="4">
        <f>Tabla1[[#This Row],[OS-Valor Unitario]]-Tabla1[[#This Row],[costo_antes_iva]]</f>
        <v>0</v>
      </c>
      <c r="X6721" s="4">
        <f>Tabla1[[#This Row],[OS-Valor Unitario]]*Tabla1[[#This Row],[CANTIDAD ENTREGA SATELITE]]</f>
        <v>6000</v>
      </c>
      <c r="Y6721" s="4">
        <f>Tabla1[[#This Row],[costo_antes_iva]]*Tabla1[[#This Row],[CANTIDAD ENTREGA SATELITE]]</f>
        <v>6000</v>
      </c>
      <c r="Z6721" s="4">
        <f>Tabla1[[#This Row],[Valor total OS]]-Tabla1[[#This Row],[valor total op]]</f>
        <v>0</v>
      </c>
    </row>
    <row r="6722" spans="1:26" x14ac:dyDescent="0.3">
      <c r="A6722">
        <v>5264</v>
      </c>
      <c r="B6722">
        <v>3</v>
      </c>
      <c r="C6722" t="s">
        <v>10402</v>
      </c>
      <c r="D6722" t="s">
        <v>10403</v>
      </c>
      <c r="E6722" t="s">
        <v>385</v>
      </c>
      <c r="F6722" t="s">
        <v>884</v>
      </c>
      <c r="G6722" s="2">
        <v>45348</v>
      </c>
      <c r="H6722">
        <v>53101639</v>
      </c>
      <c r="I6722" t="s">
        <v>10404</v>
      </c>
      <c r="J6722" t="s">
        <v>10398</v>
      </c>
      <c r="K6722" t="s">
        <v>32</v>
      </c>
      <c r="L6722">
        <v>108</v>
      </c>
      <c r="M6722">
        <v>13277</v>
      </c>
      <c r="N6722" t="s">
        <v>53</v>
      </c>
      <c r="O6722" t="s">
        <v>395</v>
      </c>
      <c r="P6722" s="4">
        <v>9000</v>
      </c>
      <c r="Q6722" s="4">
        <v>8000</v>
      </c>
      <c r="R6722" t="s">
        <v>819</v>
      </c>
      <c r="S6722" s="4">
        <v>30713709</v>
      </c>
      <c r="T6722" t="s">
        <v>56</v>
      </c>
      <c r="U6722">
        <v>108</v>
      </c>
      <c r="V6722" t="s">
        <v>396</v>
      </c>
      <c r="W6722" s="4">
        <f>Tabla1[[#This Row],[OS-Valor Unitario]]-Tabla1[[#This Row],[costo_antes_iva]]</f>
        <v>-1000</v>
      </c>
      <c r="X6722" s="4">
        <f>Tabla1[[#This Row],[OS-Valor Unitario]]*Tabla1[[#This Row],[CANTIDAD ENTREGA SATELITE]]</f>
        <v>864000</v>
      </c>
      <c r="Y6722" s="4">
        <f>Tabla1[[#This Row],[costo_antes_iva]]*Tabla1[[#This Row],[CANTIDAD ENTREGA SATELITE]]</f>
        <v>972000</v>
      </c>
      <c r="Z6722" s="4">
        <f>Tabla1[[#This Row],[Valor total OS]]-Tabla1[[#This Row],[valor total op]]</f>
        <v>-108000</v>
      </c>
    </row>
    <row r="6723" spans="1:26" x14ac:dyDescent="0.3">
      <c r="A6723">
        <v>5264</v>
      </c>
      <c r="B6723">
        <v>4</v>
      </c>
      <c r="C6723" t="s">
        <v>10405</v>
      </c>
      <c r="D6723" t="s">
        <v>10406</v>
      </c>
      <c r="E6723" t="s">
        <v>446</v>
      </c>
      <c r="F6723" t="s">
        <v>884</v>
      </c>
      <c r="G6723" s="2">
        <v>45348</v>
      </c>
      <c r="H6723">
        <v>53101645</v>
      </c>
      <c r="I6723" t="s">
        <v>10407</v>
      </c>
      <c r="J6723" t="s">
        <v>10398</v>
      </c>
      <c r="K6723" t="s">
        <v>32</v>
      </c>
      <c r="L6723">
        <v>6</v>
      </c>
      <c r="M6723">
        <v>13650</v>
      </c>
      <c r="N6723" t="s">
        <v>53</v>
      </c>
      <c r="O6723" t="s">
        <v>645</v>
      </c>
      <c r="P6723" s="4">
        <v>100</v>
      </c>
      <c r="Q6723" s="4">
        <v>10000</v>
      </c>
      <c r="R6723" t="s">
        <v>819</v>
      </c>
      <c r="S6723" s="4">
        <v>30713709</v>
      </c>
      <c r="T6723" t="s">
        <v>56</v>
      </c>
      <c r="U6723">
        <v>6</v>
      </c>
      <c r="V6723" t="s">
        <v>646</v>
      </c>
      <c r="W6723" s="4">
        <f>Tabla1[[#This Row],[OS-Valor Unitario]]-Tabla1[[#This Row],[costo_antes_iva]]</f>
        <v>9900</v>
      </c>
      <c r="X6723" s="4">
        <f>Tabla1[[#This Row],[OS-Valor Unitario]]*Tabla1[[#This Row],[CANTIDAD ENTREGA SATELITE]]</f>
        <v>60000</v>
      </c>
      <c r="Y6723" s="4">
        <f>Tabla1[[#This Row],[costo_antes_iva]]*Tabla1[[#This Row],[CANTIDAD ENTREGA SATELITE]]</f>
        <v>600</v>
      </c>
      <c r="Z6723" s="4">
        <f>Tabla1[[#This Row],[Valor total OS]]-Tabla1[[#This Row],[valor total op]]</f>
        <v>59400</v>
      </c>
    </row>
    <row r="6724" spans="1:26" x14ac:dyDescent="0.3">
      <c r="A6724">
        <v>5264</v>
      </c>
      <c r="B6724">
        <v>5</v>
      </c>
      <c r="C6724" t="s">
        <v>10408</v>
      </c>
      <c r="D6724" t="s">
        <v>10409</v>
      </c>
      <c r="E6724" t="s">
        <v>236</v>
      </c>
      <c r="F6724" t="s">
        <v>884</v>
      </c>
      <c r="G6724" s="2">
        <v>45348</v>
      </c>
      <c r="H6724">
        <v>53101651</v>
      </c>
      <c r="I6724" t="s">
        <v>10410</v>
      </c>
      <c r="J6724" t="s">
        <v>10398</v>
      </c>
      <c r="K6724" t="s">
        <v>32</v>
      </c>
      <c r="L6724">
        <v>30</v>
      </c>
      <c r="M6724">
        <v>13407</v>
      </c>
      <c r="N6724" t="s">
        <v>53</v>
      </c>
      <c r="O6724" t="s">
        <v>237</v>
      </c>
      <c r="P6724" s="4">
        <v>14500</v>
      </c>
      <c r="Q6724" s="4">
        <v>13000</v>
      </c>
      <c r="R6724" t="s">
        <v>819</v>
      </c>
      <c r="S6724" s="4">
        <v>30713709</v>
      </c>
      <c r="T6724" t="s">
        <v>238</v>
      </c>
      <c r="U6724">
        <v>30</v>
      </c>
      <c r="V6724" t="s">
        <v>239</v>
      </c>
      <c r="W6724" s="4">
        <f>Tabla1[[#This Row],[OS-Valor Unitario]]-Tabla1[[#This Row],[costo_antes_iva]]</f>
        <v>-1500</v>
      </c>
      <c r="X6724" s="4">
        <f>Tabla1[[#This Row],[OS-Valor Unitario]]*Tabla1[[#This Row],[CANTIDAD ENTREGA SATELITE]]</f>
        <v>390000</v>
      </c>
      <c r="Y6724" s="4">
        <f>Tabla1[[#This Row],[costo_antes_iva]]*Tabla1[[#This Row],[CANTIDAD ENTREGA SATELITE]]</f>
        <v>435000</v>
      </c>
      <c r="Z6724" s="4">
        <f>Tabla1[[#This Row],[Valor total OS]]-Tabla1[[#This Row],[valor total op]]</f>
        <v>-45000</v>
      </c>
    </row>
    <row r="6725" spans="1:26" x14ac:dyDescent="0.3">
      <c r="A6725">
        <v>5264</v>
      </c>
      <c r="B6725">
        <v>5</v>
      </c>
      <c r="C6725" t="s">
        <v>10408</v>
      </c>
      <c r="D6725" t="s">
        <v>10409</v>
      </c>
      <c r="E6725" t="s">
        <v>236</v>
      </c>
      <c r="F6725" t="s">
        <v>884</v>
      </c>
      <c r="G6725" s="2">
        <v>45348</v>
      </c>
      <c r="H6725">
        <v>53101651</v>
      </c>
      <c r="I6725" t="s">
        <v>10410</v>
      </c>
      <c r="J6725" t="s">
        <v>10398</v>
      </c>
      <c r="K6725" t="s">
        <v>77</v>
      </c>
      <c r="L6725">
        <v>30</v>
      </c>
      <c r="M6725">
        <v>13250</v>
      </c>
      <c r="N6725" t="s">
        <v>53</v>
      </c>
      <c r="O6725" t="s">
        <v>698</v>
      </c>
      <c r="P6725" s="4">
        <v>1000</v>
      </c>
      <c r="Q6725" s="4">
        <v>1000</v>
      </c>
      <c r="R6725" t="s">
        <v>819</v>
      </c>
      <c r="S6725" s="4">
        <v>30713709</v>
      </c>
      <c r="T6725" t="s">
        <v>238</v>
      </c>
      <c r="U6725">
        <v>30</v>
      </c>
      <c r="V6725" t="s">
        <v>699</v>
      </c>
      <c r="W6725" s="4">
        <f>Tabla1[[#This Row],[OS-Valor Unitario]]-Tabla1[[#This Row],[costo_antes_iva]]</f>
        <v>0</v>
      </c>
      <c r="X6725" s="4">
        <f>Tabla1[[#This Row],[OS-Valor Unitario]]*Tabla1[[#This Row],[CANTIDAD ENTREGA SATELITE]]</f>
        <v>30000</v>
      </c>
      <c r="Y6725" s="4">
        <f>Tabla1[[#This Row],[costo_antes_iva]]*Tabla1[[#This Row],[CANTIDAD ENTREGA SATELITE]]</f>
        <v>30000</v>
      </c>
      <c r="Z6725" s="4">
        <f>Tabla1[[#This Row],[Valor total OS]]-Tabla1[[#This Row],[valor total op]]</f>
        <v>0</v>
      </c>
    </row>
    <row r="6726" spans="1:26" x14ac:dyDescent="0.3">
      <c r="A6726">
        <v>5264</v>
      </c>
      <c r="B6726">
        <v>6</v>
      </c>
      <c r="C6726" t="s">
        <v>10411</v>
      </c>
      <c r="D6726" t="s">
        <v>10412</v>
      </c>
      <c r="E6726" t="s">
        <v>60</v>
      </c>
      <c r="F6726" t="s">
        <v>884</v>
      </c>
      <c r="G6726" s="2">
        <v>45348</v>
      </c>
      <c r="H6726">
        <v>53101662</v>
      </c>
      <c r="I6726" t="s">
        <v>10413</v>
      </c>
      <c r="J6726" t="s">
        <v>10398</v>
      </c>
      <c r="K6726" t="s">
        <v>32</v>
      </c>
      <c r="L6726">
        <v>138</v>
      </c>
      <c r="M6726">
        <v>13288</v>
      </c>
      <c r="N6726" t="s">
        <v>53</v>
      </c>
      <c r="O6726" t="s">
        <v>732</v>
      </c>
      <c r="P6726" s="4">
        <v>7500</v>
      </c>
      <c r="Q6726" s="4">
        <v>7500</v>
      </c>
      <c r="R6726" t="s">
        <v>819</v>
      </c>
      <c r="S6726" s="4">
        <v>30713709</v>
      </c>
      <c r="T6726" t="s">
        <v>67</v>
      </c>
      <c r="U6726">
        <v>138</v>
      </c>
      <c r="V6726" t="s">
        <v>976</v>
      </c>
      <c r="W6726" s="4">
        <f>Tabla1[[#This Row],[OS-Valor Unitario]]-Tabla1[[#This Row],[costo_antes_iva]]</f>
        <v>0</v>
      </c>
      <c r="X6726" s="4">
        <f>Tabla1[[#This Row],[OS-Valor Unitario]]*Tabla1[[#This Row],[CANTIDAD ENTREGA SATELITE]]</f>
        <v>1035000</v>
      </c>
      <c r="Y6726" s="4">
        <f>Tabla1[[#This Row],[costo_antes_iva]]*Tabla1[[#This Row],[CANTIDAD ENTREGA SATELITE]]</f>
        <v>1035000</v>
      </c>
      <c r="Z6726" s="4">
        <f>Tabla1[[#This Row],[Valor total OS]]-Tabla1[[#This Row],[valor total op]]</f>
        <v>0</v>
      </c>
    </row>
    <row r="6727" spans="1:26" x14ac:dyDescent="0.3">
      <c r="A6727">
        <v>5264</v>
      </c>
      <c r="B6727">
        <v>6</v>
      </c>
      <c r="C6727" t="s">
        <v>10411</v>
      </c>
      <c r="D6727" t="s">
        <v>10412</v>
      </c>
      <c r="E6727" t="s">
        <v>60</v>
      </c>
      <c r="F6727" t="s">
        <v>884</v>
      </c>
      <c r="G6727" s="2">
        <v>45348</v>
      </c>
      <c r="H6727">
        <v>53101662</v>
      </c>
      <c r="I6727" t="s">
        <v>10413</v>
      </c>
      <c r="J6727" t="s">
        <v>10398</v>
      </c>
      <c r="K6727" t="s">
        <v>77</v>
      </c>
      <c r="L6727">
        <v>138</v>
      </c>
      <c r="M6727">
        <v>13183</v>
      </c>
      <c r="N6727" t="s">
        <v>53</v>
      </c>
      <c r="O6727" t="s">
        <v>698</v>
      </c>
      <c r="P6727" s="4">
        <v>1000</v>
      </c>
      <c r="Q6727" s="4">
        <v>1000</v>
      </c>
      <c r="R6727" t="s">
        <v>819</v>
      </c>
      <c r="S6727" s="4">
        <v>30713709</v>
      </c>
      <c r="T6727" t="s">
        <v>67</v>
      </c>
      <c r="U6727">
        <v>138</v>
      </c>
      <c r="V6727" t="s">
        <v>699</v>
      </c>
      <c r="W6727" s="4">
        <f>Tabla1[[#This Row],[OS-Valor Unitario]]-Tabla1[[#This Row],[costo_antes_iva]]</f>
        <v>0</v>
      </c>
      <c r="X6727" s="4">
        <f>Tabla1[[#This Row],[OS-Valor Unitario]]*Tabla1[[#This Row],[CANTIDAD ENTREGA SATELITE]]</f>
        <v>138000</v>
      </c>
      <c r="Y6727" s="4">
        <f>Tabla1[[#This Row],[costo_antes_iva]]*Tabla1[[#This Row],[CANTIDAD ENTREGA SATELITE]]</f>
        <v>138000</v>
      </c>
      <c r="Z6727" s="4">
        <f>Tabla1[[#This Row],[Valor total OS]]-Tabla1[[#This Row],[valor total op]]</f>
        <v>0</v>
      </c>
    </row>
    <row r="6728" spans="1:26" x14ac:dyDescent="0.3">
      <c r="A6728">
        <v>5264</v>
      </c>
      <c r="B6728">
        <v>6</v>
      </c>
      <c r="C6728" t="s">
        <v>10411</v>
      </c>
      <c r="D6728" t="s">
        <v>10412</v>
      </c>
      <c r="E6728" t="s">
        <v>60</v>
      </c>
      <c r="F6728" t="s">
        <v>884</v>
      </c>
      <c r="G6728" s="2">
        <v>45348</v>
      </c>
      <c r="H6728">
        <v>53101662</v>
      </c>
      <c r="I6728" t="s">
        <v>10413</v>
      </c>
      <c r="J6728" t="s">
        <v>10398</v>
      </c>
      <c r="K6728" t="s">
        <v>77</v>
      </c>
      <c r="L6728">
        <v>138</v>
      </c>
      <c r="M6728">
        <v>13209</v>
      </c>
      <c r="N6728" t="s">
        <v>53</v>
      </c>
      <c r="O6728" t="s">
        <v>698</v>
      </c>
      <c r="P6728" s="4">
        <v>1000</v>
      </c>
      <c r="Q6728" s="4">
        <v>1000</v>
      </c>
      <c r="R6728" t="s">
        <v>819</v>
      </c>
      <c r="S6728" s="4">
        <v>30713709</v>
      </c>
      <c r="T6728" t="s">
        <v>67</v>
      </c>
      <c r="U6728">
        <v>138</v>
      </c>
      <c r="V6728" t="s">
        <v>699</v>
      </c>
      <c r="W6728" s="4">
        <f>Tabla1[[#This Row],[OS-Valor Unitario]]-Tabla1[[#This Row],[costo_antes_iva]]</f>
        <v>0</v>
      </c>
      <c r="X6728" s="4">
        <f>Tabla1[[#This Row],[OS-Valor Unitario]]*Tabla1[[#This Row],[CANTIDAD ENTREGA SATELITE]]</f>
        <v>138000</v>
      </c>
      <c r="Y6728" s="4">
        <f>Tabla1[[#This Row],[costo_antes_iva]]*Tabla1[[#This Row],[CANTIDAD ENTREGA SATELITE]]</f>
        <v>138000</v>
      </c>
      <c r="Z6728" s="4">
        <f>Tabla1[[#This Row],[Valor total OS]]-Tabla1[[#This Row],[valor total op]]</f>
        <v>0</v>
      </c>
    </row>
    <row r="6729" spans="1:26" x14ac:dyDescent="0.3">
      <c r="A6729">
        <v>5264</v>
      </c>
      <c r="B6729">
        <v>7</v>
      </c>
      <c r="C6729" t="s">
        <v>10414</v>
      </c>
      <c r="D6729" t="s">
        <v>10415</v>
      </c>
      <c r="E6729" t="s">
        <v>70</v>
      </c>
      <c r="F6729" t="s">
        <v>884</v>
      </c>
      <c r="G6729" s="2">
        <v>45348</v>
      </c>
      <c r="H6729">
        <v>53101669</v>
      </c>
      <c r="I6729" t="s">
        <v>10416</v>
      </c>
      <c r="J6729" t="s">
        <v>10398</v>
      </c>
      <c r="K6729" t="s">
        <v>32</v>
      </c>
      <c r="L6729">
        <v>18</v>
      </c>
      <c r="M6729">
        <v>13460</v>
      </c>
      <c r="N6729" t="s">
        <v>53</v>
      </c>
      <c r="O6729" t="s">
        <v>6025</v>
      </c>
      <c r="P6729" s="4">
        <v>12000</v>
      </c>
      <c r="Q6729" s="4">
        <v>11000</v>
      </c>
      <c r="R6729" t="s">
        <v>819</v>
      </c>
      <c r="S6729" s="4">
        <v>30713709</v>
      </c>
      <c r="T6729" t="s">
        <v>75</v>
      </c>
      <c r="U6729">
        <v>18</v>
      </c>
      <c r="V6729" t="s">
        <v>6025</v>
      </c>
      <c r="W6729" s="4">
        <f>Tabla1[[#This Row],[OS-Valor Unitario]]-Tabla1[[#This Row],[costo_antes_iva]]</f>
        <v>-1000</v>
      </c>
      <c r="X6729" s="4">
        <f>Tabla1[[#This Row],[OS-Valor Unitario]]*Tabla1[[#This Row],[CANTIDAD ENTREGA SATELITE]]</f>
        <v>198000</v>
      </c>
      <c r="Y6729" s="4">
        <f>Tabla1[[#This Row],[costo_antes_iva]]*Tabla1[[#This Row],[CANTIDAD ENTREGA SATELITE]]</f>
        <v>216000</v>
      </c>
      <c r="Z6729" s="4">
        <f>Tabla1[[#This Row],[Valor total OS]]-Tabla1[[#This Row],[valor total op]]</f>
        <v>-18000</v>
      </c>
    </row>
    <row r="6730" spans="1:26" x14ac:dyDescent="0.3">
      <c r="A6730">
        <v>5264</v>
      </c>
      <c r="B6730">
        <v>7</v>
      </c>
      <c r="C6730" t="s">
        <v>10414</v>
      </c>
      <c r="D6730" t="s">
        <v>10415</v>
      </c>
      <c r="E6730" t="s">
        <v>70</v>
      </c>
      <c r="F6730" t="s">
        <v>884</v>
      </c>
      <c r="G6730" s="2">
        <v>45348</v>
      </c>
      <c r="H6730">
        <v>53101669</v>
      </c>
      <c r="I6730" t="s">
        <v>10416</v>
      </c>
      <c r="J6730" t="s">
        <v>10398</v>
      </c>
      <c r="K6730" t="s">
        <v>77</v>
      </c>
      <c r="L6730">
        <v>18</v>
      </c>
      <c r="M6730">
        <v>13468</v>
      </c>
      <c r="N6730" t="s">
        <v>53</v>
      </c>
      <c r="O6730" t="s">
        <v>698</v>
      </c>
      <c r="P6730" s="4">
        <v>1000</v>
      </c>
      <c r="Q6730" s="4">
        <v>1000</v>
      </c>
      <c r="R6730" t="s">
        <v>819</v>
      </c>
      <c r="S6730" s="4">
        <v>30713709</v>
      </c>
      <c r="T6730" t="s">
        <v>75</v>
      </c>
      <c r="U6730">
        <v>18</v>
      </c>
      <c r="V6730" t="s">
        <v>699</v>
      </c>
      <c r="W6730" s="4">
        <f>Tabla1[[#This Row],[OS-Valor Unitario]]-Tabla1[[#This Row],[costo_antes_iva]]</f>
        <v>0</v>
      </c>
      <c r="X6730" s="4">
        <f>Tabla1[[#This Row],[OS-Valor Unitario]]*Tabla1[[#This Row],[CANTIDAD ENTREGA SATELITE]]</f>
        <v>18000</v>
      </c>
      <c r="Y6730" s="4">
        <f>Tabla1[[#This Row],[costo_antes_iva]]*Tabla1[[#This Row],[CANTIDAD ENTREGA SATELITE]]</f>
        <v>18000</v>
      </c>
      <c r="Z6730" s="4">
        <f>Tabla1[[#This Row],[Valor total OS]]-Tabla1[[#This Row],[valor total op]]</f>
        <v>0</v>
      </c>
    </row>
    <row r="6731" spans="1:26" x14ac:dyDescent="0.3">
      <c r="A6731">
        <v>5258</v>
      </c>
      <c r="B6731">
        <v>1</v>
      </c>
      <c r="C6731" t="s">
        <v>10423</v>
      </c>
      <c r="D6731" t="s">
        <v>10424</v>
      </c>
      <c r="E6731" t="s">
        <v>378</v>
      </c>
      <c r="F6731" t="s">
        <v>9341</v>
      </c>
      <c r="G6731" s="2">
        <v>45343</v>
      </c>
      <c r="H6731">
        <v>53037254</v>
      </c>
      <c r="I6731" t="s">
        <v>10425</v>
      </c>
      <c r="J6731" t="s">
        <v>10426</v>
      </c>
      <c r="K6731" t="s">
        <v>64</v>
      </c>
      <c r="L6731">
        <v>102</v>
      </c>
      <c r="M6731">
        <v>13168</v>
      </c>
      <c r="N6731" t="s">
        <v>53</v>
      </c>
      <c r="O6731" t="s">
        <v>66</v>
      </c>
      <c r="P6731" s="4">
        <v>2000</v>
      </c>
      <c r="Q6731" s="4">
        <v>2000</v>
      </c>
      <c r="S6731" s="4"/>
      <c r="T6731" t="s">
        <v>381</v>
      </c>
      <c r="U6731">
        <v>102</v>
      </c>
      <c r="V6731" t="s">
        <v>66</v>
      </c>
      <c r="W6731" s="4">
        <f>Tabla1[[#This Row],[OS-Valor Unitario]]-Tabla1[[#This Row],[costo_antes_iva]]</f>
        <v>0</v>
      </c>
      <c r="X6731" s="4">
        <f>Tabla1[[#This Row],[OS-Valor Unitario]]*Tabla1[[#This Row],[CANTIDAD ENTREGA SATELITE]]</f>
        <v>204000</v>
      </c>
      <c r="Y6731" s="4">
        <f>Tabla1[[#This Row],[costo_antes_iva]]*Tabla1[[#This Row],[CANTIDAD ENTREGA SATELITE]]</f>
        <v>204000</v>
      </c>
      <c r="Z6731" s="4">
        <f>Tabla1[[#This Row],[Valor total OS]]-Tabla1[[#This Row],[valor total op]]</f>
        <v>0</v>
      </c>
    </row>
    <row r="6732" spans="1:26" x14ac:dyDescent="0.3">
      <c r="A6732">
        <v>5258</v>
      </c>
      <c r="B6732">
        <v>1</v>
      </c>
      <c r="C6732" t="s">
        <v>10423</v>
      </c>
      <c r="D6732" t="s">
        <v>10424</v>
      </c>
      <c r="E6732" t="s">
        <v>378</v>
      </c>
      <c r="F6732" t="s">
        <v>9341</v>
      </c>
      <c r="G6732" s="2">
        <v>45343</v>
      </c>
      <c r="H6732">
        <v>53037254</v>
      </c>
      <c r="I6732" t="s">
        <v>10425</v>
      </c>
      <c r="J6732" t="s">
        <v>10426</v>
      </c>
      <c r="K6732" t="s">
        <v>32</v>
      </c>
      <c r="L6732">
        <v>100</v>
      </c>
      <c r="M6732">
        <v>13136</v>
      </c>
      <c r="N6732" t="s">
        <v>53</v>
      </c>
      <c r="O6732" t="s">
        <v>380</v>
      </c>
      <c r="P6732" s="4">
        <v>6500</v>
      </c>
      <c r="Q6732" s="4">
        <v>4500</v>
      </c>
      <c r="S6732" s="4"/>
      <c r="T6732" t="s">
        <v>381</v>
      </c>
      <c r="U6732">
        <v>100</v>
      </c>
      <c r="V6732" t="s">
        <v>382</v>
      </c>
      <c r="W6732" s="4">
        <f>Tabla1[[#This Row],[OS-Valor Unitario]]-Tabla1[[#This Row],[costo_antes_iva]]</f>
        <v>-2000</v>
      </c>
      <c r="X6732" s="4">
        <f>Tabla1[[#This Row],[OS-Valor Unitario]]*Tabla1[[#This Row],[CANTIDAD ENTREGA SATELITE]]</f>
        <v>450000</v>
      </c>
      <c r="Y6732" s="4">
        <f>Tabla1[[#This Row],[costo_antes_iva]]*Tabla1[[#This Row],[CANTIDAD ENTREGA SATELITE]]</f>
        <v>650000</v>
      </c>
      <c r="Z6732" s="4">
        <f>Tabla1[[#This Row],[Valor total OS]]-Tabla1[[#This Row],[valor total op]]</f>
        <v>-200000</v>
      </c>
    </row>
    <row r="6733" spans="1:26" x14ac:dyDescent="0.3">
      <c r="A6733">
        <v>5258</v>
      </c>
      <c r="B6733">
        <v>2</v>
      </c>
      <c r="C6733" t="s">
        <v>10427</v>
      </c>
      <c r="D6733" t="s">
        <v>10428</v>
      </c>
      <c r="E6733" t="s">
        <v>378</v>
      </c>
      <c r="F6733" t="s">
        <v>9341</v>
      </c>
      <c r="G6733" s="2">
        <v>45343</v>
      </c>
      <c r="H6733">
        <v>53037264</v>
      </c>
      <c r="I6733" t="s">
        <v>10425</v>
      </c>
      <c r="J6733" t="s">
        <v>10426</v>
      </c>
      <c r="K6733" t="s">
        <v>64</v>
      </c>
      <c r="L6733">
        <v>102</v>
      </c>
      <c r="M6733">
        <v>13169</v>
      </c>
      <c r="N6733" t="s">
        <v>53</v>
      </c>
      <c r="O6733" t="s">
        <v>66</v>
      </c>
      <c r="P6733" s="4">
        <v>2000</v>
      </c>
      <c r="Q6733" s="4">
        <v>2000</v>
      </c>
      <c r="S6733" s="4"/>
      <c r="T6733" t="s">
        <v>381</v>
      </c>
      <c r="U6733">
        <v>99</v>
      </c>
      <c r="V6733" t="s">
        <v>66</v>
      </c>
      <c r="W6733" s="4">
        <f>Tabla1[[#This Row],[OS-Valor Unitario]]-Tabla1[[#This Row],[costo_antes_iva]]</f>
        <v>0</v>
      </c>
      <c r="X6733" s="4">
        <f>Tabla1[[#This Row],[OS-Valor Unitario]]*Tabla1[[#This Row],[CANTIDAD ENTREGA SATELITE]]</f>
        <v>198000</v>
      </c>
      <c r="Y6733" s="4">
        <f>Tabla1[[#This Row],[costo_antes_iva]]*Tabla1[[#This Row],[CANTIDAD ENTREGA SATELITE]]</f>
        <v>198000</v>
      </c>
      <c r="Z6733" s="4">
        <f>Tabla1[[#This Row],[Valor total OS]]-Tabla1[[#This Row],[valor total op]]</f>
        <v>0</v>
      </c>
    </row>
    <row r="6734" spans="1:26" x14ac:dyDescent="0.3">
      <c r="A6734">
        <v>5258</v>
      </c>
      <c r="B6734">
        <v>2</v>
      </c>
      <c r="C6734" t="s">
        <v>10427</v>
      </c>
      <c r="D6734" t="s">
        <v>10428</v>
      </c>
      <c r="E6734" t="s">
        <v>378</v>
      </c>
      <c r="F6734" t="s">
        <v>9341</v>
      </c>
      <c r="G6734" s="2">
        <v>45343</v>
      </c>
      <c r="H6734">
        <v>53037264</v>
      </c>
      <c r="I6734" t="s">
        <v>10425</v>
      </c>
      <c r="J6734" t="s">
        <v>10426</v>
      </c>
      <c r="K6734" t="s">
        <v>32</v>
      </c>
      <c r="L6734">
        <v>100</v>
      </c>
      <c r="M6734">
        <v>13137</v>
      </c>
      <c r="N6734" t="s">
        <v>53</v>
      </c>
      <c r="O6734" t="s">
        <v>380</v>
      </c>
      <c r="P6734" s="4">
        <v>6500</v>
      </c>
      <c r="Q6734" s="4">
        <v>4500</v>
      </c>
      <c r="S6734" s="4"/>
      <c r="T6734" t="s">
        <v>381</v>
      </c>
      <c r="U6734">
        <v>99</v>
      </c>
      <c r="V6734" t="s">
        <v>382</v>
      </c>
      <c r="W6734" s="4">
        <f>Tabla1[[#This Row],[OS-Valor Unitario]]-Tabla1[[#This Row],[costo_antes_iva]]</f>
        <v>-2000</v>
      </c>
      <c r="X6734" s="4">
        <f>Tabla1[[#This Row],[OS-Valor Unitario]]*Tabla1[[#This Row],[CANTIDAD ENTREGA SATELITE]]</f>
        <v>445500</v>
      </c>
      <c r="Y6734" s="4">
        <f>Tabla1[[#This Row],[costo_antes_iva]]*Tabla1[[#This Row],[CANTIDAD ENTREGA SATELITE]]</f>
        <v>643500</v>
      </c>
      <c r="Z6734" s="4">
        <f>Tabla1[[#This Row],[Valor total OS]]-Tabla1[[#This Row],[valor total op]]</f>
        <v>-198000</v>
      </c>
    </row>
    <row r="6735" spans="1:26" x14ac:dyDescent="0.3">
      <c r="A6735">
        <v>5258</v>
      </c>
      <c r="B6735">
        <v>3</v>
      </c>
      <c r="C6735" t="s">
        <v>10429</v>
      </c>
      <c r="D6735" t="s">
        <v>10430</v>
      </c>
      <c r="E6735" t="s">
        <v>378</v>
      </c>
      <c r="F6735" t="s">
        <v>9341</v>
      </c>
      <c r="G6735" s="2">
        <v>45343</v>
      </c>
      <c r="H6735">
        <v>53037268</v>
      </c>
      <c r="I6735" t="s">
        <v>10431</v>
      </c>
      <c r="J6735" t="s">
        <v>10426</v>
      </c>
      <c r="K6735" t="s">
        <v>64</v>
      </c>
      <c r="L6735">
        <v>102</v>
      </c>
      <c r="M6735">
        <v>13170</v>
      </c>
      <c r="N6735" t="s">
        <v>53</v>
      </c>
      <c r="O6735" t="s">
        <v>66</v>
      </c>
      <c r="P6735" s="4">
        <v>2000</v>
      </c>
      <c r="Q6735" s="4">
        <v>2000</v>
      </c>
      <c r="S6735" s="4"/>
      <c r="T6735" t="s">
        <v>381</v>
      </c>
      <c r="U6735">
        <v>102</v>
      </c>
      <c r="V6735" t="s">
        <v>66</v>
      </c>
      <c r="W6735" s="4">
        <f>Tabla1[[#This Row],[OS-Valor Unitario]]-Tabla1[[#This Row],[costo_antes_iva]]</f>
        <v>0</v>
      </c>
      <c r="X6735" s="4">
        <f>Tabla1[[#This Row],[OS-Valor Unitario]]*Tabla1[[#This Row],[CANTIDAD ENTREGA SATELITE]]</f>
        <v>204000</v>
      </c>
      <c r="Y6735" s="4">
        <f>Tabla1[[#This Row],[costo_antes_iva]]*Tabla1[[#This Row],[CANTIDAD ENTREGA SATELITE]]</f>
        <v>204000</v>
      </c>
      <c r="Z6735" s="4">
        <f>Tabla1[[#This Row],[Valor total OS]]-Tabla1[[#This Row],[valor total op]]</f>
        <v>0</v>
      </c>
    </row>
    <row r="6736" spans="1:26" x14ac:dyDescent="0.3">
      <c r="A6736">
        <v>5258</v>
      </c>
      <c r="B6736">
        <v>3</v>
      </c>
      <c r="C6736" t="s">
        <v>10429</v>
      </c>
      <c r="D6736" t="s">
        <v>10430</v>
      </c>
      <c r="E6736" t="s">
        <v>378</v>
      </c>
      <c r="F6736" t="s">
        <v>9341</v>
      </c>
      <c r="G6736" s="2">
        <v>45343</v>
      </c>
      <c r="H6736">
        <v>53037268</v>
      </c>
      <c r="I6736" t="s">
        <v>10431</v>
      </c>
      <c r="J6736" t="s">
        <v>10426</v>
      </c>
      <c r="K6736" t="s">
        <v>32</v>
      </c>
      <c r="L6736">
        <v>100</v>
      </c>
      <c r="M6736">
        <v>13138</v>
      </c>
      <c r="N6736" t="s">
        <v>53</v>
      </c>
      <c r="O6736" t="s">
        <v>380</v>
      </c>
      <c r="P6736" s="4">
        <v>6500</v>
      </c>
      <c r="Q6736" s="4">
        <v>4500</v>
      </c>
      <c r="S6736" s="4"/>
      <c r="T6736" t="s">
        <v>381</v>
      </c>
      <c r="U6736">
        <v>100</v>
      </c>
      <c r="V6736" t="s">
        <v>382</v>
      </c>
      <c r="W6736" s="4">
        <f>Tabla1[[#This Row],[OS-Valor Unitario]]-Tabla1[[#This Row],[costo_antes_iva]]</f>
        <v>-2000</v>
      </c>
      <c r="X6736" s="4">
        <f>Tabla1[[#This Row],[OS-Valor Unitario]]*Tabla1[[#This Row],[CANTIDAD ENTREGA SATELITE]]</f>
        <v>450000</v>
      </c>
      <c r="Y6736" s="4">
        <f>Tabla1[[#This Row],[costo_antes_iva]]*Tabla1[[#This Row],[CANTIDAD ENTREGA SATELITE]]</f>
        <v>650000</v>
      </c>
      <c r="Z6736" s="4">
        <f>Tabla1[[#This Row],[Valor total OS]]-Tabla1[[#This Row],[valor total op]]</f>
        <v>-200000</v>
      </c>
    </row>
    <row r="6737" spans="1:26" x14ac:dyDescent="0.3">
      <c r="A6737">
        <v>5258</v>
      </c>
      <c r="B6737">
        <v>4</v>
      </c>
      <c r="C6737" t="s">
        <v>10432</v>
      </c>
      <c r="D6737" t="s">
        <v>10433</v>
      </c>
      <c r="E6737" t="s">
        <v>378</v>
      </c>
      <c r="F6737" t="s">
        <v>9341</v>
      </c>
      <c r="G6737" s="2">
        <v>45343</v>
      </c>
      <c r="H6737">
        <v>53037281</v>
      </c>
      <c r="I6737" t="s">
        <v>10434</v>
      </c>
      <c r="J6737" t="s">
        <v>10426</v>
      </c>
      <c r="K6737" t="s">
        <v>64</v>
      </c>
      <c r="L6737">
        <v>102</v>
      </c>
      <c r="M6737">
        <v>13171</v>
      </c>
      <c r="N6737" t="s">
        <v>53</v>
      </c>
      <c r="O6737" t="s">
        <v>66</v>
      </c>
      <c r="P6737" s="4">
        <v>2000</v>
      </c>
      <c r="Q6737" s="4">
        <v>2000</v>
      </c>
      <c r="S6737" s="4"/>
      <c r="T6737" t="s">
        <v>381</v>
      </c>
      <c r="U6737">
        <v>102</v>
      </c>
      <c r="V6737" t="s">
        <v>66</v>
      </c>
      <c r="W6737" s="4">
        <f>Tabla1[[#This Row],[OS-Valor Unitario]]-Tabla1[[#This Row],[costo_antes_iva]]</f>
        <v>0</v>
      </c>
      <c r="X6737" s="4">
        <f>Tabla1[[#This Row],[OS-Valor Unitario]]*Tabla1[[#This Row],[CANTIDAD ENTREGA SATELITE]]</f>
        <v>204000</v>
      </c>
      <c r="Y6737" s="4">
        <f>Tabla1[[#This Row],[costo_antes_iva]]*Tabla1[[#This Row],[CANTIDAD ENTREGA SATELITE]]</f>
        <v>204000</v>
      </c>
      <c r="Z6737" s="4">
        <f>Tabla1[[#This Row],[Valor total OS]]-Tabla1[[#This Row],[valor total op]]</f>
        <v>0</v>
      </c>
    </row>
    <row r="6738" spans="1:26" x14ac:dyDescent="0.3">
      <c r="A6738">
        <v>5258</v>
      </c>
      <c r="B6738">
        <v>4</v>
      </c>
      <c r="C6738" t="s">
        <v>10432</v>
      </c>
      <c r="D6738" t="s">
        <v>10433</v>
      </c>
      <c r="E6738" t="s">
        <v>378</v>
      </c>
      <c r="F6738" t="s">
        <v>9341</v>
      </c>
      <c r="G6738" s="2">
        <v>45343</v>
      </c>
      <c r="H6738">
        <v>53037281</v>
      </c>
      <c r="I6738" t="s">
        <v>10434</v>
      </c>
      <c r="J6738" t="s">
        <v>10426</v>
      </c>
      <c r="K6738" t="s">
        <v>32</v>
      </c>
      <c r="L6738">
        <v>100</v>
      </c>
      <c r="M6738">
        <v>13139</v>
      </c>
      <c r="N6738" t="s">
        <v>53</v>
      </c>
      <c r="O6738" t="s">
        <v>380</v>
      </c>
      <c r="P6738" s="4">
        <v>6500</v>
      </c>
      <c r="Q6738" s="4">
        <v>6500</v>
      </c>
      <c r="S6738" s="4"/>
      <c r="T6738" t="s">
        <v>381</v>
      </c>
      <c r="U6738">
        <v>100</v>
      </c>
      <c r="V6738" t="s">
        <v>382</v>
      </c>
      <c r="W6738" s="4">
        <f>Tabla1[[#This Row],[OS-Valor Unitario]]-Tabla1[[#This Row],[costo_antes_iva]]</f>
        <v>0</v>
      </c>
      <c r="X6738" s="4">
        <f>Tabla1[[#This Row],[OS-Valor Unitario]]*Tabla1[[#This Row],[CANTIDAD ENTREGA SATELITE]]</f>
        <v>650000</v>
      </c>
      <c r="Y6738" s="4">
        <f>Tabla1[[#This Row],[costo_antes_iva]]*Tabla1[[#This Row],[CANTIDAD ENTREGA SATELITE]]</f>
        <v>650000</v>
      </c>
      <c r="Z6738" s="4">
        <f>Tabla1[[#This Row],[Valor total OS]]-Tabla1[[#This Row],[valor total op]]</f>
        <v>0</v>
      </c>
    </row>
    <row r="6739" spans="1:26" x14ac:dyDescent="0.3">
      <c r="A6739">
        <v>5257</v>
      </c>
      <c r="B6739">
        <v>1</v>
      </c>
      <c r="C6739" t="s">
        <v>10435</v>
      </c>
      <c r="D6739" t="s">
        <v>10436</v>
      </c>
      <c r="E6739" t="s">
        <v>228</v>
      </c>
      <c r="F6739" t="s">
        <v>7326</v>
      </c>
      <c r="G6739" s="2">
        <v>45343</v>
      </c>
      <c r="H6739">
        <v>53037489</v>
      </c>
      <c r="I6739" t="s">
        <v>10437</v>
      </c>
      <c r="J6739" t="s">
        <v>10438</v>
      </c>
      <c r="K6739" t="s">
        <v>64</v>
      </c>
      <c r="L6739">
        <v>1</v>
      </c>
      <c r="M6739">
        <v>13129</v>
      </c>
      <c r="N6739" t="s">
        <v>1263</v>
      </c>
      <c r="O6739" t="s">
        <v>66</v>
      </c>
      <c r="P6739" s="4">
        <v>2400</v>
      </c>
      <c r="Q6739" s="4">
        <v>3500</v>
      </c>
      <c r="S6739" s="4"/>
      <c r="T6739" t="s">
        <v>230</v>
      </c>
      <c r="U6739">
        <v>1</v>
      </c>
      <c r="V6739" t="s">
        <v>66</v>
      </c>
      <c r="W6739" s="4">
        <f>Tabla1[[#This Row],[OS-Valor Unitario]]-Tabla1[[#This Row],[costo_antes_iva]]</f>
        <v>1100</v>
      </c>
      <c r="X6739" s="4">
        <f>Tabla1[[#This Row],[OS-Valor Unitario]]*Tabla1[[#This Row],[CANTIDAD ENTREGA SATELITE]]</f>
        <v>3500</v>
      </c>
      <c r="Y6739" s="4">
        <f>Tabla1[[#This Row],[costo_antes_iva]]*Tabla1[[#This Row],[CANTIDAD ENTREGA SATELITE]]</f>
        <v>2400</v>
      </c>
      <c r="Z6739" s="4">
        <f>Tabla1[[#This Row],[Valor total OS]]-Tabla1[[#This Row],[valor total op]]</f>
        <v>1100</v>
      </c>
    </row>
    <row r="6740" spans="1:26" x14ac:dyDescent="0.3">
      <c r="A6740">
        <v>5257</v>
      </c>
      <c r="B6740">
        <v>1</v>
      </c>
      <c r="C6740" t="s">
        <v>10435</v>
      </c>
      <c r="D6740" t="s">
        <v>10436</v>
      </c>
      <c r="E6740" t="s">
        <v>228</v>
      </c>
      <c r="F6740" t="s">
        <v>7326</v>
      </c>
      <c r="G6740" s="2">
        <v>45343</v>
      </c>
      <c r="H6740">
        <v>53037489</v>
      </c>
      <c r="I6740" t="s">
        <v>10437</v>
      </c>
      <c r="J6740" t="s">
        <v>10438</v>
      </c>
      <c r="K6740" t="s">
        <v>32</v>
      </c>
      <c r="L6740">
        <v>1</v>
      </c>
      <c r="M6740">
        <v>13307</v>
      </c>
      <c r="N6740" t="s">
        <v>1263</v>
      </c>
      <c r="O6740" t="s">
        <v>6025</v>
      </c>
      <c r="P6740" s="4">
        <v>7000</v>
      </c>
      <c r="Q6740" s="4">
        <v>7500</v>
      </c>
      <c r="S6740" s="4"/>
      <c r="T6740" t="s">
        <v>230</v>
      </c>
      <c r="U6740">
        <v>1</v>
      </c>
      <c r="V6740" t="s">
        <v>6025</v>
      </c>
      <c r="W6740" s="4">
        <f>Tabla1[[#This Row],[OS-Valor Unitario]]-Tabla1[[#This Row],[costo_antes_iva]]</f>
        <v>500</v>
      </c>
      <c r="X6740" s="4">
        <f>Tabla1[[#This Row],[OS-Valor Unitario]]*Tabla1[[#This Row],[CANTIDAD ENTREGA SATELITE]]</f>
        <v>7500</v>
      </c>
      <c r="Y6740" s="4">
        <f>Tabla1[[#This Row],[costo_antes_iva]]*Tabla1[[#This Row],[CANTIDAD ENTREGA SATELITE]]</f>
        <v>7000</v>
      </c>
      <c r="Z6740" s="4">
        <f>Tabla1[[#This Row],[Valor total OS]]-Tabla1[[#This Row],[valor total op]]</f>
        <v>500</v>
      </c>
    </row>
    <row r="6741" spans="1:26" x14ac:dyDescent="0.3">
      <c r="A6741">
        <v>5257</v>
      </c>
      <c r="B6741">
        <v>2</v>
      </c>
      <c r="C6741" t="s">
        <v>10439</v>
      </c>
      <c r="D6741" t="s">
        <v>10440</v>
      </c>
      <c r="E6741" t="s">
        <v>228</v>
      </c>
      <c r="F6741" t="s">
        <v>7326</v>
      </c>
      <c r="G6741" s="2">
        <v>45343</v>
      </c>
      <c r="H6741">
        <v>53037498</v>
      </c>
      <c r="I6741" t="s">
        <v>10441</v>
      </c>
      <c r="J6741" t="s">
        <v>10438</v>
      </c>
      <c r="K6741" t="s">
        <v>64</v>
      </c>
      <c r="L6741">
        <v>1</v>
      </c>
      <c r="M6741">
        <v>13130</v>
      </c>
      <c r="N6741" t="s">
        <v>1263</v>
      </c>
      <c r="O6741" t="s">
        <v>66</v>
      </c>
      <c r="P6741" s="4">
        <v>2400</v>
      </c>
      <c r="Q6741" s="4">
        <v>3500</v>
      </c>
      <c r="S6741" s="4"/>
      <c r="T6741" t="s">
        <v>230</v>
      </c>
      <c r="U6741">
        <v>1</v>
      </c>
      <c r="V6741" t="s">
        <v>66</v>
      </c>
      <c r="W6741" s="4">
        <f>Tabla1[[#This Row],[OS-Valor Unitario]]-Tabla1[[#This Row],[costo_antes_iva]]</f>
        <v>1100</v>
      </c>
      <c r="X6741" s="4">
        <f>Tabla1[[#This Row],[OS-Valor Unitario]]*Tabla1[[#This Row],[CANTIDAD ENTREGA SATELITE]]</f>
        <v>3500</v>
      </c>
      <c r="Y6741" s="4">
        <f>Tabla1[[#This Row],[costo_antes_iva]]*Tabla1[[#This Row],[CANTIDAD ENTREGA SATELITE]]</f>
        <v>2400</v>
      </c>
      <c r="Z6741" s="4">
        <f>Tabla1[[#This Row],[Valor total OS]]-Tabla1[[#This Row],[valor total op]]</f>
        <v>1100</v>
      </c>
    </row>
    <row r="6742" spans="1:26" x14ac:dyDescent="0.3">
      <c r="A6742">
        <v>5257</v>
      </c>
      <c r="B6742">
        <v>2</v>
      </c>
      <c r="C6742" t="s">
        <v>10439</v>
      </c>
      <c r="D6742" t="s">
        <v>10440</v>
      </c>
      <c r="E6742" t="s">
        <v>228</v>
      </c>
      <c r="F6742" t="s">
        <v>7326</v>
      </c>
      <c r="G6742" s="2">
        <v>45343</v>
      </c>
      <c r="H6742">
        <v>53037498</v>
      </c>
      <c r="I6742" t="s">
        <v>10441</v>
      </c>
      <c r="J6742" t="s">
        <v>10438</v>
      </c>
      <c r="K6742" t="s">
        <v>32</v>
      </c>
      <c r="L6742">
        <v>1</v>
      </c>
      <c r="M6742">
        <v>13308</v>
      </c>
      <c r="N6742" t="s">
        <v>1263</v>
      </c>
      <c r="O6742" t="s">
        <v>6025</v>
      </c>
      <c r="P6742" s="4">
        <v>7000</v>
      </c>
      <c r="Q6742" s="4">
        <v>7500</v>
      </c>
      <c r="S6742" s="4"/>
      <c r="T6742" t="s">
        <v>230</v>
      </c>
      <c r="U6742">
        <v>1</v>
      </c>
      <c r="V6742" t="s">
        <v>6025</v>
      </c>
      <c r="W6742" s="4">
        <f>Tabla1[[#This Row],[OS-Valor Unitario]]-Tabla1[[#This Row],[costo_antes_iva]]</f>
        <v>500</v>
      </c>
      <c r="X6742" s="4">
        <f>Tabla1[[#This Row],[OS-Valor Unitario]]*Tabla1[[#This Row],[CANTIDAD ENTREGA SATELITE]]</f>
        <v>7500</v>
      </c>
      <c r="Y6742" s="4">
        <f>Tabla1[[#This Row],[costo_antes_iva]]*Tabla1[[#This Row],[CANTIDAD ENTREGA SATELITE]]</f>
        <v>7000</v>
      </c>
      <c r="Z6742" s="4">
        <f>Tabla1[[#This Row],[Valor total OS]]-Tabla1[[#This Row],[valor total op]]</f>
        <v>500</v>
      </c>
    </row>
    <row r="6743" spans="1:26" x14ac:dyDescent="0.3">
      <c r="A6743">
        <v>5257</v>
      </c>
      <c r="B6743">
        <v>3</v>
      </c>
      <c r="C6743" t="s">
        <v>10442</v>
      </c>
      <c r="D6743" t="s">
        <v>10443</v>
      </c>
      <c r="E6743" t="s">
        <v>228</v>
      </c>
      <c r="F6743" t="s">
        <v>7326</v>
      </c>
      <c r="G6743" s="2">
        <v>45343</v>
      </c>
      <c r="H6743">
        <v>53037507</v>
      </c>
      <c r="I6743" t="s">
        <v>10444</v>
      </c>
      <c r="J6743" t="s">
        <v>10438</v>
      </c>
      <c r="K6743" t="s">
        <v>64</v>
      </c>
      <c r="L6743">
        <v>1</v>
      </c>
      <c r="M6743">
        <v>13131</v>
      </c>
      <c r="N6743" t="s">
        <v>1263</v>
      </c>
      <c r="O6743" t="s">
        <v>66</v>
      </c>
      <c r="P6743" s="4">
        <v>2400</v>
      </c>
      <c r="Q6743" s="4">
        <v>3500</v>
      </c>
      <c r="S6743" s="4"/>
      <c r="T6743" t="s">
        <v>230</v>
      </c>
      <c r="U6743">
        <v>1</v>
      </c>
      <c r="V6743" t="s">
        <v>66</v>
      </c>
      <c r="W6743" s="4">
        <f>Tabla1[[#This Row],[OS-Valor Unitario]]-Tabla1[[#This Row],[costo_antes_iva]]</f>
        <v>1100</v>
      </c>
      <c r="X6743" s="4">
        <f>Tabla1[[#This Row],[OS-Valor Unitario]]*Tabla1[[#This Row],[CANTIDAD ENTREGA SATELITE]]</f>
        <v>3500</v>
      </c>
      <c r="Y6743" s="4">
        <f>Tabla1[[#This Row],[costo_antes_iva]]*Tabla1[[#This Row],[CANTIDAD ENTREGA SATELITE]]</f>
        <v>2400</v>
      </c>
      <c r="Z6743" s="4">
        <f>Tabla1[[#This Row],[Valor total OS]]-Tabla1[[#This Row],[valor total op]]</f>
        <v>1100</v>
      </c>
    </row>
    <row r="6744" spans="1:26" x14ac:dyDescent="0.3">
      <c r="A6744">
        <v>5257</v>
      </c>
      <c r="B6744">
        <v>3</v>
      </c>
      <c r="C6744" t="s">
        <v>10442</v>
      </c>
      <c r="D6744" t="s">
        <v>10443</v>
      </c>
      <c r="E6744" t="s">
        <v>228</v>
      </c>
      <c r="F6744" t="s">
        <v>7326</v>
      </c>
      <c r="G6744" s="2">
        <v>45343</v>
      </c>
      <c r="H6744">
        <v>53037507</v>
      </c>
      <c r="I6744" t="s">
        <v>10444</v>
      </c>
      <c r="J6744" t="s">
        <v>10438</v>
      </c>
      <c r="K6744" t="s">
        <v>32</v>
      </c>
      <c r="L6744">
        <v>1</v>
      </c>
      <c r="M6744">
        <v>13309</v>
      </c>
      <c r="N6744" t="s">
        <v>1263</v>
      </c>
      <c r="O6744" t="s">
        <v>6025</v>
      </c>
      <c r="P6744" s="4">
        <v>7000</v>
      </c>
      <c r="Q6744" s="4">
        <v>7500</v>
      </c>
      <c r="S6744" s="4"/>
      <c r="T6744" t="s">
        <v>230</v>
      </c>
      <c r="U6744">
        <v>1</v>
      </c>
      <c r="V6744" t="s">
        <v>6025</v>
      </c>
      <c r="W6744" s="4">
        <f>Tabla1[[#This Row],[OS-Valor Unitario]]-Tabla1[[#This Row],[costo_antes_iva]]</f>
        <v>500</v>
      </c>
      <c r="X6744" s="4">
        <f>Tabla1[[#This Row],[OS-Valor Unitario]]*Tabla1[[#This Row],[CANTIDAD ENTREGA SATELITE]]</f>
        <v>7500</v>
      </c>
      <c r="Y6744" s="4">
        <f>Tabla1[[#This Row],[costo_antes_iva]]*Tabla1[[#This Row],[CANTIDAD ENTREGA SATELITE]]</f>
        <v>7000</v>
      </c>
      <c r="Z6744" s="4">
        <f>Tabla1[[#This Row],[Valor total OS]]-Tabla1[[#This Row],[valor total op]]</f>
        <v>500</v>
      </c>
    </row>
    <row r="6745" spans="1:26" x14ac:dyDescent="0.3">
      <c r="A6745">
        <v>5254</v>
      </c>
      <c r="B6745">
        <v>7</v>
      </c>
      <c r="C6745" t="s">
        <v>11813</v>
      </c>
      <c r="D6745" t="s">
        <v>11814</v>
      </c>
      <c r="E6745" t="s">
        <v>389</v>
      </c>
      <c r="F6745" t="s">
        <v>7611</v>
      </c>
      <c r="G6745" s="2">
        <v>45343</v>
      </c>
      <c r="H6745">
        <v>53026654</v>
      </c>
      <c r="I6745" t="s">
        <v>11815</v>
      </c>
      <c r="J6745" t="s">
        <v>11816</v>
      </c>
      <c r="K6745" t="s">
        <v>32</v>
      </c>
      <c r="L6745">
        <v>1</v>
      </c>
      <c r="M6745">
        <v>13094</v>
      </c>
      <c r="N6745" t="s">
        <v>53</v>
      </c>
      <c r="O6745" t="s">
        <v>2808</v>
      </c>
      <c r="P6745" s="4">
        <v>18000</v>
      </c>
      <c r="Q6745" s="4">
        <v>22000</v>
      </c>
      <c r="S6745" s="4"/>
      <c r="T6745" t="s">
        <v>56</v>
      </c>
      <c r="W6745" s="4">
        <f>Tabla1[[#This Row],[OS-Valor Unitario]]-Tabla1[[#This Row],[costo_antes_iva]]</f>
        <v>4000</v>
      </c>
      <c r="X6745" s="4">
        <f>Tabla1[[#This Row],[OS-Valor Unitario]]*Tabla1[[#This Row],[CANTIDAD ENTREGA SATELITE]]</f>
        <v>0</v>
      </c>
      <c r="Y6745" s="4">
        <f>Tabla1[[#This Row],[costo_antes_iva]]*Tabla1[[#This Row],[CANTIDAD ENTREGA SATELITE]]</f>
        <v>0</v>
      </c>
      <c r="Z6745" s="4">
        <f>Tabla1[[#This Row],[Valor total OS]]-Tabla1[[#This Row],[valor total op]]</f>
        <v>0</v>
      </c>
    </row>
    <row r="6746" spans="1:26" x14ac:dyDescent="0.3">
      <c r="A6746">
        <v>5254</v>
      </c>
      <c r="B6746">
        <v>13</v>
      </c>
      <c r="C6746" t="s">
        <v>11817</v>
      </c>
      <c r="D6746" t="s">
        <v>11818</v>
      </c>
      <c r="E6746" t="s">
        <v>446</v>
      </c>
      <c r="F6746" t="s">
        <v>7611</v>
      </c>
      <c r="G6746" s="2">
        <v>45343</v>
      </c>
      <c r="H6746">
        <v>53026725</v>
      </c>
      <c r="I6746" t="s">
        <v>11819</v>
      </c>
      <c r="J6746" t="s">
        <v>11816</v>
      </c>
      <c r="K6746" t="s">
        <v>32</v>
      </c>
      <c r="L6746">
        <v>1</v>
      </c>
      <c r="M6746">
        <v>13095</v>
      </c>
      <c r="N6746" t="s">
        <v>53</v>
      </c>
      <c r="O6746" t="s">
        <v>2808</v>
      </c>
      <c r="P6746" s="4">
        <v>9000</v>
      </c>
      <c r="Q6746" s="4">
        <v>13000</v>
      </c>
      <c r="S6746" s="4"/>
      <c r="T6746" t="s">
        <v>56</v>
      </c>
      <c r="W6746" s="4">
        <f>Tabla1[[#This Row],[OS-Valor Unitario]]-Tabla1[[#This Row],[costo_antes_iva]]</f>
        <v>4000</v>
      </c>
      <c r="X6746" s="4">
        <f>Tabla1[[#This Row],[OS-Valor Unitario]]*Tabla1[[#This Row],[CANTIDAD ENTREGA SATELITE]]</f>
        <v>0</v>
      </c>
      <c r="Y6746" s="4">
        <f>Tabla1[[#This Row],[costo_antes_iva]]*Tabla1[[#This Row],[CANTIDAD ENTREGA SATELITE]]</f>
        <v>0</v>
      </c>
      <c r="Z6746" s="4">
        <f>Tabla1[[#This Row],[Valor total OS]]-Tabla1[[#This Row],[valor total op]]</f>
        <v>0</v>
      </c>
    </row>
    <row r="6747" spans="1:26" x14ac:dyDescent="0.3">
      <c r="A6747">
        <v>5256</v>
      </c>
      <c r="B6747">
        <v>1</v>
      </c>
      <c r="C6747" t="s">
        <v>10445</v>
      </c>
      <c r="D6747" t="s">
        <v>10446</v>
      </c>
      <c r="E6747" t="s">
        <v>426</v>
      </c>
      <c r="F6747" t="s">
        <v>10447</v>
      </c>
      <c r="G6747" s="2">
        <v>45341</v>
      </c>
      <c r="H6747">
        <v>52969850</v>
      </c>
      <c r="I6747" t="s">
        <v>10448</v>
      </c>
      <c r="J6747" t="s">
        <v>10449</v>
      </c>
      <c r="K6747" t="s">
        <v>64</v>
      </c>
      <c r="L6747">
        <v>50</v>
      </c>
      <c r="M6747">
        <v>13175</v>
      </c>
      <c r="N6747" t="s">
        <v>1263</v>
      </c>
      <c r="O6747" t="s">
        <v>6060</v>
      </c>
      <c r="P6747" s="4">
        <v>2000</v>
      </c>
      <c r="Q6747" s="4">
        <v>2000</v>
      </c>
      <c r="R6747" t="s">
        <v>819</v>
      </c>
      <c r="S6747" s="4">
        <v>846150</v>
      </c>
      <c r="T6747" t="s">
        <v>381</v>
      </c>
      <c r="U6747">
        <v>50</v>
      </c>
      <c r="V6747" t="s">
        <v>6061</v>
      </c>
      <c r="W6747" s="4">
        <f>Tabla1[[#This Row],[OS-Valor Unitario]]-Tabla1[[#This Row],[costo_antes_iva]]</f>
        <v>0</v>
      </c>
      <c r="X6747" s="4">
        <f>Tabla1[[#This Row],[OS-Valor Unitario]]*Tabla1[[#This Row],[CANTIDAD ENTREGA SATELITE]]</f>
        <v>100000</v>
      </c>
      <c r="Y6747" s="4">
        <f>Tabla1[[#This Row],[costo_antes_iva]]*Tabla1[[#This Row],[CANTIDAD ENTREGA SATELITE]]</f>
        <v>100000</v>
      </c>
      <c r="Z6747" s="4">
        <f>Tabla1[[#This Row],[Valor total OS]]-Tabla1[[#This Row],[valor total op]]</f>
        <v>0</v>
      </c>
    </row>
    <row r="6748" spans="1:26" x14ac:dyDescent="0.3">
      <c r="A6748">
        <v>5256</v>
      </c>
      <c r="B6748">
        <v>1</v>
      </c>
      <c r="C6748" t="s">
        <v>10445</v>
      </c>
      <c r="D6748" t="s">
        <v>10446</v>
      </c>
      <c r="E6748" t="s">
        <v>426</v>
      </c>
      <c r="F6748" t="s">
        <v>10447</v>
      </c>
      <c r="G6748" s="2">
        <v>45341</v>
      </c>
      <c r="H6748">
        <v>52969850</v>
      </c>
      <c r="I6748" t="s">
        <v>10448</v>
      </c>
      <c r="J6748" t="s">
        <v>10449</v>
      </c>
      <c r="K6748" t="s">
        <v>1619</v>
      </c>
      <c r="L6748">
        <v>50</v>
      </c>
      <c r="M6748">
        <v>13135</v>
      </c>
      <c r="N6748" t="s">
        <v>1263</v>
      </c>
      <c r="O6748" t="s">
        <v>380</v>
      </c>
      <c r="P6748" s="4">
        <v>6500</v>
      </c>
      <c r="Q6748" s="4">
        <v>4500</v>
      </c>
      <c r="R6748" t="s">
        <v>819</v>
      </c>
      <c r="S6748" s="4">
        <v>846150</v>
      </c>
      <c r="T6748" t="s">
        <v>381</v>
      </c>
      <c r="U6748">
        <v>50</v>
      </c>
      <c r="V6748" t="s">
        <v>382</v>
      </c>
      <c r="W6748" s="4">
        <f>Tabla1[[#This Row],[OS-Valor Unitario]]-Tabla1[[#This Row],[costo_antes_iva]]</f>
        <v>-2000</v>
      </c>
      <c r="X6748" s="4">
        <f>Tabla1[[#This Row],[OS-Valor Unitario]]*Tabla1[[#This Row],[CANTIDAD ENTREGA SATELITE]]</f>
        <v>225000</v>
      </c>
      <c r="Y6748" s="4">
        <f>Tabla1[[#This Row],[costo_antes_iva]]*Tabla1[[#This Row],[CANTIDAD ENTREGA SATELITE]]</f>
        <v>325000</v>
      </c>
      <c r="Z6748" s="4">
        <f>Tabla1[[#This Row],[Valor total OS]]-Tabla1[[#This Row],[valor total op]]</f>
        <v>-100000</v>
      </c>
    </row>
    <row r="6749" spans="1:26" x14ac:dyDescent="0.3">
      <c r="A6749">
        <v>5262</v>
      </c>
      <c r="B6749">
        <v>2</v>
      </c>
      <c r="C6749" t="s">
        <v>10417</v>
      </c>
      <c r="D6749" t="s">
        <v>10418</v>
      </c>
      <c r="E6749" t="s">
        <v>426</v>
      </c>
      <c r="F6749" t="s">
        <v>10094</v>
      </c>
      <c r="G6749" s="2">
        <v>45338</v>
      </c>
      <c r="H6749">
        <v>52905507</v>
      </c>
      <c r="I6749" t="s">
        <v>10419</v>
      </c>
      <c r="J6749" t="s">
        <v>10420</v>
      </c>
      <c r="K6749" t="s">
        <v>77</v>
      </c>
      <c r="L6749">
        <v>50</v>
      </c>
      <c r="M6749">
        <v>13532</v>
      </c>
      <c r="N6749" t="s">
        <v>1034</v>
      </c>
      <c r="O6749" t="s">
        <v>10421</v>
      </c>
      <c r="P6749" s="4">
        <v>2800</v>
      </c>
      <c r="Q6749" s="4">
        <v>2800</v>
      </c>
      <c r="R6749" t="s">
        <v>819</v>
      </c>
      <c r="S6749" s="4">
        <v>5303850</v>
      </c>
      <c r="T6749" t="s">
        <v>381</v>
      </c>
      <c r="U6749">
        <v>50</v>
      </c>
      <c r="V6749" t="s">
        <v>10422</v>
      </c>
      <c r="W6749" s="4">
        <f>Tabla1[[#This Row],[OS-Valor Unitario]]-Tabla1[[#This Row],[costo_antes_iva]]</f>
        <v>0</v>
      </c>
      <c r="X6749" s="4">
        <f>Tabla1[[#This Row],[OS-Valor Unitario]]*Tabla1[[#This Row],[CANTIDAD ENTREGA SATELITE]]</f>
        <v>140000</v>
      </c>
      <c r="Y6749" s="4">
        <f>Tabla1[[#This Row],[costo_antes_iva]]*Tabla1[[#This Row],[CANTIDAD ENTREGA SATELITE]]</f>
        <v>140000</v>
      </c>
      <c r="Z6749" s="4">
        <f>Tabla1[[#This Row],[Valor total OS]]-Tabla1[[#This Row],[valor total op]]</f>
        <v>0</v>
      </c>
    </row>
    <row r="6750" spans="1:26" x14ac:dyDescent="0.3">
      <c r="A6750">
        <v>5262</v>
      </c>
      <c r="B6750">
        <v>2</v>
      </c>
      <c r="C6750" t="s">
        <v>10417</v>
      </c>
      <c r="D6750" t="s">
        <v>10418</v>
      </c>
      <c r="E6750" t="s">
        <v>426</v>
      </c>
      <c r="F6750" t="s">
        <v>10094</v>
      </c>
      <c r="G6750" s="2">
        <v>45338</v>
      </c>
      <c r="H6750">
        <v>52905507</v>
      </c>
      <c r="I6750" t="s">
        <v>10419</v>
      </c>
      <c r="J6750" t="s">
        <v>10420</v>
      </c>
      <c r="K6750" t="s">
        <v>32</v>
      </c>
      <c r="L6750">
        <v>50</v>
      </c>
      <c r="M6750">
        <v>13404</v>
      </c>
      <c r="N6750" t="s">
        <v>1034</v>
      </c>
      <c r="O6750" t="s">
        <v>542</v>
      </c>
      <c r="P6750" s="4">
        <v>7500</v>
      </c>
      <c r="Q6750" s="4">
        <v>6000</v>
      </c>
      <c r="R6750" t="s">
        <v>819</v>
      </c>
      <c r="S6750" s="4">
        <v>5303850</v>
      </c>
      <c r="T6750" t="s">
        <v>381</v>
      </c>
      <c r="U6750">
        <v>50</v>
      </c>
      <c r="V6750" t="s">
        <v>543</v>
      </c>
      <c r="W6750" s="4">
        <f>Tabla1[[#This Row],[OS-Valor Unitario]]-Tabla1[[#This Row],[costo_antes_iva]]</f>
        <v>-1500</v>
      </c>
      <c r="X6750" s="4">
        <f>Tabla1[[#This Row],[OS-Valor Unitario]]*Tabla1[[#This Row],[CANTIDAD ENTREGA SATELITE]]</f>
        <v>300000</v>
      </c>
      <c r="Y6750" s="4">
        <f>Tabla1[[#This Row],[costo_antes_iva]]*Tabla1[[#This Row],[CANTIDAD ENTREGA SATELITE]]</f>
        <v>375000</v>
      </c>
      <c r="Z6750" s="4">
        <f>Tabla1[[#This Row],[Valor total OS]]-Tabla1[[#This Row],[valor total op]]</f>
        <v>-75000</v>
      </c>
    </row>
    <row r="6751" spans="1:26" x14ac:dyDescent="0.3">
      <c r="A6751">
        <v>5249</v>
      </c>
      <c r="B6751">
        <v>3</v>
      </c>
      <c r="C6751" t="s">
        <v>10571</v>
      </c>
      <c r="D6751" t="s">
        <v>10572</v>
      </c>
      <c r="E6751" t="s">
        <v>236</v>
      </c>
      <c r="F6751" t="s">
        <v>10573</v>
      </c>
      <c r="G6751" s="2">
        <v>45337</v>
      </c>
      <c r="H6751">
        <v>52893903</v>
      </c>
      <c r="I6751" t="s">
        <v>10574</v>
      </c>
      <c r="J6751" t="s">
        <v>10575</v>
      </c>
      <c r="K6751" t="s">
        <v>32</v>
      </c>
      <c r="L6751">
        <v>16</v>
      </c>
      <c r="M6751">
        <v>12909</v>
      </c>
      <c r="N6751" t="s">
        <v>285</v>
      </c>
      <c r="O6751" t="s">
        <v>237</v>
      </c>
      <c r="P6751" s="4">
        <v>14000</v>
      </c>
      <c r="Q6751" s="4">
        <v>14000</v>
      </c>
      <c r="R6751" t="s">
        <v>819</v>
      </c>
      <c r="S6751" s="4">
        <v>7449966</v>
      </c>
      <c r="T6751" t="s">
        <v>238</v>
      </c>
      <c r="U6751">
        <v>11</v>
      </c>
      <c r="V6751" t="s">
        <v>239</v>
      </c>
      <c r="W6751" s="4">
        <f>Tabla1[[#This Row],[OS-Valor Unitario]]-Tabla1[[#This Row],[costo_antes_iva]]</f>
        <v>0</v>
      </c>
      <c r="X6751" s="4">
        <f>Tabla1[[#This Row],[OS-Valor Unitario]]*Tabla1[[#This Row],[CANTIDAD ENTREGA SATELITE]]</f>
        <v>154000</v>
      </c>
      <c r="Y6751" s="4">
        <f>Tabla1[[#This Row],[costo_antes_iva]]*Tabla1[[#This Row],[CANTIDAD ENTREGA SATELITE]]</f>
        <v>154000</v>
      </c>
      <c r="Z6751" s="4">
        <f>Tabla1[[#This Row],[Valor total OS]]-Tabla1[[#This Row],[valor total op]]</f>
        <v>0</v>
      </c>
    </row>
    <row r="6752" spans="1:26" x14ac:dyDescent="0.3">
      <c r="A6752">
        <v>5249</v>
      </c>
      <c r="B6752">
        <v>3</v>
      </c>
      <c r="C6752" t="s">
        <v>10571</v>
      </c>
      <c r="D6752" t="s">
        <v>10572</v>
      </c>
      <c r="E6752" t="s">
        <v>236</v>
      </c>
      <c r="F6752" t="s">
        <v>10573</v>
      </c>
      <c r="G6752" s="2">
        <v>45337</v>
      </c>
      <c r="H6752">
        <v>52893903</v>
      </c>
      <c r="I6752" t="s">
        <v>10574</v>
      </c>
      <c r="J6752" t="s">
        <v>10575</v>
      </c>
      <c r="K6752" t="s">
        <v>32</v>
      </c>
      <c r="L6752">
        <v>16</v>
      </c>
      <c r="M6752">
        <v>12909</v>
      </c>
      <c r="N6752" t="s">
        <v>285</v>
      </c>
      <c r="O6752" t="s">
        <v>237</v>
      </c>
      <c r="P6752" s="4">
        <v>14000</v>
      </c>
      <c r="Q6752" s="4">
        <v>14000</v>
      </c>
      <c r="R6752" t="s">
        <v>819</v>
      </c>
      <c r="S6752" s="4">
        <v>7449966</v>
      </c>
      <c r="T6752" t="s">
        <v>238</v>
      </c>
      <c r="U6752">
        <v>5</v>
      </c>
      <c r="V6752" t="s">
        <v>239</v>
      </c>
      <c r="W6752" s="4">
        <f>Tabla1[[#This Row],[OS-Valor Unitario]]-Tabla1[[#This Row],[costo_antes_iva]]</f>
        <v>0</v>
      </c>
      <c r="X6752" s="4">
        <f>Tabla1[[#This Row],[OS-Valor Unitario]]*Tabla1[[#This Row],[CANTIDAD ENTREGA SATELITE]]</f>
        <v>70000</v>
      </c>
      <c r="Y6752" s="4">
        <f>Tabla1[[#This Row],[costo_antes_iva]]*Tabla1[[#This Row],[CANTIDAD ENTREGA SATELITE]]</f>
        <v>70000</v>
      </c>
      <c r="Z6752" s="4">
        <f>Tabla1[[#This Row],[Valor total OS]]-Tabla1[[#This Row],[valor total op]]</f>
        <v>0</v>
      </c>
    </row>
    <row r="6753" spans="1:26" x14ac:dyDescent="0.3">
      <c r="A6753">
        <v>5249</v>
      </c>
      <c r="B6753">
        <v>3</v>
      </c>
      <c r="C6753" t="s">
        <v>10571</v>
      </c>
      <c r="D6753" t="s">
        <v>10572</v>
      </c>
      <c r="E6753" t="s">
        <v>236</v>
      </c>
      <c r="F6753" t="s">
        <v>10573</v>
      </c>
      <c r="G6753" s="2">
        <v>45337</v>
      </c>
      <c r="H6753">
        <v>52893903</v>
      </c>
      <c r="I6753" t="s">
        <v>10574</v>
      </c>
      <c r="J6753" t="s">
        <v>10575</v>
      </c>
      <c r="K6753" t="s">
        <v>64</v>
      </c>
      <c r="L6753">
        <v>32</v>
      </c>
      <c r="M6753">
        <v>12891</v>
      </c>
      <c r="N6753" t="s">
        <v>285</v>
      </c>
      <c r="O6753" t="s">
        <v>66</v>
      </c>
      <c r="P6753" s="4">
        <v>1200</v>
      </c>
      <c r="Q6753" s="4">
        <v>1200</v>
      </c>
      <c r="R6753" t="s">
        <v>819</v>
      </c>
      <c r="S6753" s="4">
        <v>7449966</v>
      </c>
      <c r="T6753" t="s">
        <v>238</v>
      </c>
      <c r="U6753">
        <v>11</v>
      </c>
      <c r="V6753" t="s">
        <v>66</v>
      </c>
      <c r="W6753" s="4">
        <f>Tabla1[[#This Row],[OS-Valor Unitario]]-Tabla1[[#This Row],[costo_antes_iva]]</f>
        <v>0</v>
      </c>
      <c r="X6753" s="4">
        <f>Tabla1[[#This Row],[OS-Valor Unitario]]*Tabla1[[#This Row],[CANTIDAD ENTREGA SATELITE]]</f>
        <v>13200</v>
      </c>
      <c r="Y6753" s="4">
        <f>Tabla1[[#This Row],[costo_antes_iva]]*Tabla1[[#This Row],[CANTIDAD ENTREGA SATELITE]]</f>
        <v>13200</v>
      </c>
      <c r="Z6753" s="4">
        <f>Tabla1[[#This Row],[Valor total OS]]-Tabla1[[#This Row],[valor total op]]</f>
        <v>0</v>
      </c>
    </row>
    <row r="6754" spans="1:26" x14ac:dyDescent="0.3">
      <c r="A6754">
        <v>5249</v>
      </c>
      <c r="B6754">
        <v>3</v>
      </c>
      <c r="C6754" t="s">
        <v>10571</v>
      </c>
      <c r="D6754" t="s">
        <v>10572</v>
      </c>
      <c r="E6754" t="s">
        <v>236</v>
      </c>
      <c r="F6754" t="s">
        <v>10573</v>
      </c>
      <c r="G6754" s="2">
        <v>45337</v>
      </c>
      <c r="H6754">
        <v>52893903</v>
      </c>
      <c r="I6754" t="s">
        <v>10574</v>
      </c>
      <c r="J6754" t="s">
        <v>10575</v>
      </c>
      <c r="K6754" t="s">
        <v>64</v>
      </c>
      <c r="L6754">
        <v>32</v>
      </c>
      <c r="M6754">
        <v>12891</v>
      </c>
      <c r="N6754" t="s">
        <v>285</v>
      </c>
      <c r="O6754" t="s">
        <v>66</v>
      </c>
      <c r="P6754" s="4">
        <v>1200</v>
      </c>
      <c r="Q6754" s="4">
        <v>1200</v>
      </c>
      <c r="R6754" t="s">
        <v>819</v>
      </c>
      <c r="S6754" s="4">
        <v>7449966</v>
      </c>
      <c r="T6754" t="s">
        <v>238</v>
      </c>
      <c r="U6754">
        <v>5</v>
      </c>
      <c r="V6754" t="s">
        <v>66</v>
      </c>
      <c r="W6754" s="4">
        <f>Tabla1[[#This Row],[OS-Valor Unitario]]-Tabla1[[#This Row],[costo_antes_iva]]</f>
        <v>0</v>
      </c>
      <c r="X6754" s="4">
        <f>Tabla1[[#This Row],[OS-Valor Unitario]]*Tabla1[[#This Row],[CANTIDAD ENTREGA SATELITE]]</f>
        <v>6000</v>
      </c>
      <c r="Y6754" s="4">
        <f>Tabla1[[#This Row],[costo_antes_iva]]*Tabla1[[#This Row],[CANTIDAD ENTREGA SATELITE]]</f>
        <v>6000</v>
      </c>
      <c r="Z6754" s="4">
        <f>Tabla1[[#This Row],[Valor total OS]]-Tabla1[[#This Row],[valor total op]]</f>
        <v>0</v>
      </c>
    </row>
    <row r="6755" spans="1:26" x14ac:dyDescent="0.3">
      <c r="A6755">
        <v>5249</v>
      </c>
      <c r="B6755">
        <v>1</v>
      </c>
      <c r="C6755" t="s">
        <v>11820</v>
      </c>
      <c r="D6755" t="s">
        <v>11821</v>
      </c>
      <c r="E6755" t="s">
        <v>139</v>
      </c>
      <c r="F6755" t="s">
        <v>10573</v>
      </c>
      <c r="G6755" s="2">
        <v>45337</v>
      </c>
      <c r="H6755">
        <v>52893893</v>
      </c>
      <c r="I6755" t="s">
        <v>11822</v>
      </c>
      <c r="J6755" t="s">
        <v>10575</v>
      </c>
      <c r="K6755" t="s">
        <v>541</v>
      </c>
      <c r="L6755">
        <v>49</v>
      </c>
      <c r="M6755">
        <v>12890</v>
      </c>
      <c r="N6755" t="s">
        <v>285</v>
      </c>
      <c r="O6755" t="s">
        <v>66</v>
      </c>
      <c r="P6755" s="4">
        <v>34500</v>
      </c>
      <c r="Q6755" s="4">
        <v>34500</v>
      </c>
      <c r="R6755" t="s">
        <v>819</v>
      </c>
      <c r="S6755" s="4">
        <v>7449966</v>
      </c>
      <c r="T6755" t="s">
        <v>144</v>
      </c>
      <c r="W6755" s="4">
        <f>Tabla1[[#This Row],[OS-Valor Unitario]]-Tabla1[[#This Row],[costo_antes_iva]]</f>
        <v>0</v>
      </c>
      <c r="X6755" s="4">
        <f>Tabla1[[#This Row],[OS-Valor Unitario]]*Tabla1[[#This Row],[CANTIDAD ENTREGA SATELITE]]</f>
        <v>0</v>
      </c>
      <c r="Y6755" s="4">
        <f>Tabla1[[#This Row],[costo_antes_iva]]*Tabla1[[#This Row],[CANTIDAD ENTREGA SATELITE]]</f>
        <v>0</v>
      </c>
      <c r="Z6755" s="4">
        <f>Tabla1[[#This Row],[Valor total OS]]-Tabla1[[#This Row],[valor total op]]</f>
        <v>0</v>
      </c>
    </row>
    <row r="6756" spans="1:26" x14ac:dyDescent="0.3">
      <c r="A6756">
        <v>5249</v>
      </c>
      <c r="B6756">
        <v>2</v>
      </c>
      <c r="C6756" t="s">
        <v>11823</v>
      </c>
      <c r="D6756" t="s">
        <v>11824</v>
      </c>
      <c r="E6756" t="s">
        <v>5173</v>
      </c>
      <c r="F6756" t="s">
        <v>10573</v>
      </c>
      <c r="G6756" s="2">
        <v>45337</v>
      </c>
      <c r="H6756">
        <v>52893901</v>
      </c>
      <c r="I6756" t="s">
        <v>11825</v>
      </c>
      <c r="J6756" t="s">
        <v>10575</v>
      </c>
      <c r="K6756" t="s">
        <v>64</v>
      </c>
      <c r="L6756">
        <v>462</v>
      </c>
      <c r="M6756">
        <v>13096</v>
      </c>
      <c r="N6756" t="s">
        <v>285</v>
      </c>
      <c r="O6756" t="s">
        <v>66</v>
      </c>
      <c r="P6756" s="4">
        <v>800</v>
      </c>
      <c r="Q6756" s="4">
        <v>800</v>
      </c>
      <c r="R6756" t="s">
        <v>819</v>
      </c>
      <c r="S6756" s="4">
        <v>7449966</v>
      </c>
      <c r="T6756" t="s">
        <v>197</v>
      </c>
      <c r="W6756" s="4">
        <f>Tabla1[[#This Row],[OS-Valor Unitario]]-Tabla1[[#This Row],[costo_antes_iva]]</f>
        <v>0</v>
      </c>
      <c r="X6756" s="4">
        <f>Tabla1[[#This Row],[OS-Valor Unitario]]*Tabla1[[#This Row],[CANTIDAD ENTREGA SATELITE]]</f>
        <v>0</v>
      </c>
      <c r="Y6756" s="4">
        <f>Tabla1[[#This Row],[costo_antes_iva]]*Tabla1[[#This Row],[CANTIDAD ENTREGA SATELITE]]</f>
        <v>0</v>
      </c>
      <c r="Z6756" s="4">
        <f>Tabla1[[#This Row],[Valor total OS]]-Tabla1[[#This Row],[valor total op]]</f>
        <v>0</v>
      </c>
    </row>
    <row r="6757" spans="1:26" x14ac:dyDescent="0.3">
      <c r="A6757">
        <v>5244</v>
      </c>
      <c r="B6757">
        <v>1</v>
      </c>
      <c r="C6757" t="s">
        <v>10591</v>
      </c>
      <c r="D6757" t="s">
        <v>10592</v>
      </c>
      <c r="E6757" t="s">
        <v>290</v>
      </c>
      <c r="F6757" t="s">
        <v>10593</v>
      </c>
      <c r="G6757" s="2">
        <v>45336</v>
      </c>
      <c r="H6757">
        <v>52879508</v>
      </c>
      <c r="I6757" t="s">
        <v>10594</v>
      </c>
      <c r="J6757" t="s">
        <v>10595</v>
      </c>
      <c r="K6757" t="s">
        <v>541</v>
      </c>
      <c r="L6757">
        <v>14</v>
      </c>
      <c r="M6757">
        <v>12860</v>
      </c>
      <c r="N6757" t="s">
        <v>285</v>
      </c>
      <c r="O6757" t="s">
        <v>66</v>
      </c>
      <c r="P6757" s="4">
        <v>24500</v>
      </c>
      <c r="Q6757" s="4">
        <v>24500</v>
      </c>
      <c r="R6757" t="s">
        <v>819</v>
      </c>
      <c r="S6757" s="4">
        <v>8540382</v>
      </c>
      <c r="T6757" t="s">
        <v>144</v>
      </c>
      <c r="V6757" t="s">
        <v>66</v>
      </c>
      <c r="W6757" s="4">
        <f>Tabla1[[#This Row],[OS-Valor Unitario]]-Tabla1[[#This Row],[costo_antes_iva]]</f>
        <v>0</v>
      </c>
      <c r="X6757" s="4">
        <f>Tabla1[[#This Row],[OS-Valor Unitario]]*Tabla1[[#This Row],[CANTIDAD ENTREGA SATELITE]]</f>
        <v>0</v>
      </c>
      <c r="Y6757" s="4">
        <f>Tabla1[[#This Row],[costo_antes_iva]]*Tabla1[[#This Row],[CANTIDAD ENTREGA SATELITE]]</f>
        <v>0</v>
      </c>
      <c r="Z6757" s="4">
        <f>Tabla1[[#This Row],[Valor total OS]]-Tabla1[[#This Row],[valor total op]]</f>
        <v>0</v>
      </c>
    </row>
    <row r="6758" spans="1:26" x14ac:dyDescent="0.3">
      <c r="A6758">
        <v>5244</v>
      </c>
      <c r="B6758">
        <v>2</v>
      </c>
      <c r="C6758" t="s">
        <v>10596</v>
      </c>
      <c r="D6758" t="s">
        <v>10597</v>
      </c>
      <c r="E6758" t="s">
        <v>290</v>
      </c>
      <c r="F6758" t="s">
        <v>10593</v>
      </c>
      <c r="G6758" s="2">
        <v>45336</v>
      </c>
      <c r="H6758">
        <v>52879510</v>
      </c>
      <c r="I6758" t="s">
        <v>10598</v>
      </c>
      <c r="J6758" t="s">
        <v>10595</v>
      </c>
      <c r="K6758" t="s">
        <v>541</v>
      </c>
      <c r="L6758">
        <v>67</v>
      </c>
      <c r="M6758">
        <v>12861</v>
      </c>
      <c r="N6758" t="s">
        <v>285</v>
      </c>
      <c r="O6758" t="s">
        <v>66</v>
      </c>
      <c r="P6758" s="4">
        <v>24500</v>
      </c>
      <c r="Q6758" s="4">
        <v>24500</v>
      </c>
      <c r="R6758" t="s">
        <v>819</v>
      </c>
      <c r="S6758" s="4">
        <v>8540382</v>
      </c>
      <c r="T6758" t="s">
        <v>144</v>
      </c>
      <c r="V6758" t="s">
        <v>66</v>
      </c>
      <c r="W6758" s="4">
        <f>Tabla1[[#This Row],[OS-Valor Unitario]]-Tabla1[[#This Row],[costo_antes_iva]]</f>
        <v>0</v>
      </c>
      <c r="X6758" s="4">
        <f>Tabla1[[#This Row],[OS-Valor Unitario]]*Tabla1[[#This Row],[CANTIDAD ENTREGA SATELITE]]</f>
        <v>0</v>
      </c>
      <c r="Y6758" s="4">
        <f>Tabla1[[#This Row],[costo_antes_iva]]*Tabla1[[#This Row],[CANTIDAD ENTREGA SATELITE]]</f>
        <v>0</v>
      </c>
      <c r="Z6758" s="4">
        <f>Tabla1[[#This Row],[Valor total OS]]-Tabla1[[#This Row],[valor total op]]</f>
        <v>0</v>
      </c>
    </row>
    <row r="6759" spans="1:26" x14ac:dyDescent="0.3">
      <c r="A6759">
        <v>5244</v>
      </c>
      <c r="B6759">
        <v>3</v>
      </c>
      <c r="C6759" t="s">
        <v>10599</v>
      </c>
      <c r="D6759" t="s">
        <v>10600</v>
      </c>
      <c r="E6759" t="s">
        <v>290</v>
      </c>
      <c r="F6759" t="s">
        <v>10593</v>
      </c>
      <c r="G6759" s="2">
        <v>45336</v>
      </c>
      <c r="H6759">
        <v>52879512</v>
      </c>
      <c r="I6759" t="s">
        <v>10601</v>
      </c>
      <c r="J6759" t="s">
        <v>10595</v>
      </c>
      <c r="K6759" t="s">
        <v>541</v>
      </c>
      <c r="L6759">
        <v>56</v>
      </c>
      <c r="M6759">
        <v>12862</v>
      </c>
      <c r="N6759" t="s">
        <v>285</v>
      </c>
      <c r="O6759" t="s">
        <v>66</v>
      </c>
      <c r="P6759" s="4">
        <v>24500</v>
      </c>
      <c r="Q6759" s="4">
        <v>24500</v>
      </c>
      <c r="R6759" t="s">
        <v>819</v>
      </c>
      <c r="S6759" s="4">
        <v>8540382</v>
      </c>
      <c r="T6759" t="s">
        <v>144</v>
      </c>
      <c r="V6759" t="s">
        <v>66</v>
      </c>
      <c r="W6759" s="4">
        <f>Tabla1[[#This Row],[OS-Valor Unitario]]-Tabla1[[#This Row],[costo_antes_iva]]</f>
        <v>0</v>
      </c>
      <c r="X6759" s="4">
        <f>Tabla1[[#This Row],[OS-Valor Unitario]]*Tabla1[[#This Row],[CANTIDAD ENTREGA SATELITE]]</f>
        <v>0</v>
      </c>
      <c r="Y6759" s="4">
        <f>Tabla1[[#This Row],[costo_antes_iva]]*Tabla1[[#This Row],[CANTIDAD ENTREGA SATELITE]]</f>
        <v>0</v>
      </c>
      <c r="Z6759" s="4">
        <f>Tabla1[[#This Row],[Valor total OS]]-Tabla1[[#This Row],[valor total op]]</f>
        <v>0</v>
      </c>
    </row>
    <row r="6760" spans="1:26" x14ac:dyDescent="0.3">
      <c r="A6760">
        <v>5244</v>
      </c>
      <c r="B6760">
        <v>4</v>
      </c>
      <c r="C6760" t="s">
        <v>10602</v>
      </c>
      <c r="D6760" t="s">
        <v>10603</v>
      </c>
      <c r="E6760" t="s">
        <v>290</v>
      </c>
      <c r="F6760" t="s">
        <v>10593</v>
      </c>
      <c r="G6760" s="2">
        <v>45336</v>
      </c>
      <c r="H6760">
        <v>52879514</v>
      </c>
      <c r="I6760" t="s">
        <v>10604</v>
      </c>
      <c r="J6760" t="s">
        <v>10595</v>
      </c>
      <c r="K6760" t="s">
        <v>541</v>
      </c>
      <c r="L6760">
        <v>26</v>
      </c>
      <c r="M6760">
        <v>12863</v>
      </c>
      <c r="N6760" t="s">
        <v>285</v>
      </c>
      <c r="O6760" t="s">
        <v>66</v>
      </c>
      <c r="P6760" s="4">
        <v>24500</v>
      </c>
      <c r="Q6760" s="4">
        <v>24500</v>
      </c>
      <c r="R6760" t="s">
        <v>819</v>
      </c>
      <c r="S6760" s="4">
        <v>8540382</v>
      </c>
      <c r="T6760" t="s">
        <v>144</v>
      </c>
      <c r="V6760" t="s">
        <v>66</v>
      </c>
      <c r="W6760" s="4">
        <f>Tabla1[[#This Row],[OS-Valor Unitario]]-Tabla1[[#This Row],[costo_antes_iva]]</f>
        <v>0</v>
      </c>
      <c r="X6760" s="4">
        <f>Tabla1[[#This Row],[OS-Valor Unitario]]*Tabla1[[#This Row],[CANTIDAD ENTREGA SATELITE]]</f>
        <v>0</v>
      </c>
      <c r="Y6760" s="4">
        <f>Tabla1[[#This Row],[costo_antes_iva]]*Tabla1[[#This Row],[CANTIDAD ENTREGA SATELITE]]</f>
        <v>0</v>
      </c>
      <c r="Z6760" s="4">
        <f>Tabla1[[#This Row],[Valor total OS]]-Tabla1[[#This Row],[valor total op]]</f>
        <v>0</v>
      </c>
    </row>
    <row r="6761" spans="1:26" x14ac:dyDescent="0.3">
      <c r="A6761">
        <v>5244</v>
      </c>
      <c r="B6761">
        <v>5</v>
      </c>
      <c r="C6761" t="s">
        <v>10605</v>
      </c>
      <c r="D6761" t="s">
        <v>10606</v>
      </c>
      <c r="E6761" t="s">
        <v>290</v>
      </c>
      <c r="F6761" t="s">
        <v>10593</v>
      </c>
      <c r="G6761" s="2">
        <v>45336</v>
      </c>
      <c r="H6761">
        <v>52879516</v>
      </c>
      <c r="I6761" t="s">
        <v>10607</v>
      </c>
      <c r="J6761" t="s">
        <v>10595</v>
      </c>
      <c r="K6761" t="s">
        <v>541</v>
      </c>
      <c r="L6761">
        <v>17</v>
      </c>
      <c r="M6761">
        <v>12864</v>
      </c>
      <c r="N6761" t="s">
        <v>285</v>
      </c>
      <c r="O6761" t="s">
        <v>66</v>
      </c>
      <c r="P6761" s="4">
        <v>24500</v>
      </c>
      <c r="Q6761" s="4">
        <v>24500</v>
      </c>
      <c r="R6761" t="s">
        <v>819</v>
      </c>
      <c r="S6761" s="4">
        <v>8540382</v>
      </c>
      <c r="T6761" t="s">
        <v>144</v>
      </c>
      <c r="V6761" t="s">
        <v>66</v>
      </c>
      <c r="W6761" s="4">
        <f>Tabla1[[#This Row],[OS-Valor Unitario]]-Tabla1[[#This Row],[costo_antes_iva]]</f>
        <v>0</v>
      </c>
      <c r="X6761" s="4">
        <f>Tabla1[[#This Row],[OS-Valor Unitario]]*Tabla1[[#This Row],[CANTIDAD ENTREGA SATELITE]]</f>
        <v>0</v>
      </c>
      <c r="Y6761" s="4">
        <f>Tabla1[[#This Row],[costo_antes_iva]]*Tabla1[[#This Row],[CANTIDAD ENTREGA SATELITE]]</f>
        <v>0</v>
      </c>
      <c r="Z6761" s="4">
        <f>Tabla1[[#This Row],[Valor total OS]]-Tabla1[[#This Row],[valor total op]]</f>
        <v>0</v>
      </c>
    </row>
    <row r="6762" spans="1:26" x14ac:dyDescent="0.3">
      <c r="A6762">
        <v>5244</v>
      </c>
      <c r="B6762">
        <v>6</v>
      </c>
      <c r="C6762" t="s">
        <v>10608</v>
      </c>
      <c r="D6762" t="s">
        <v>10609</v>
      </c>
      <c r="E6762" t="s">
        <v>290</v>
      </c>
      <c r="F6762" t="s">
        <v>10593</v>
      </c>
      <c r="G6762" s="2">
        <v>45336</v>
      </c>
      <c r="H6762">
        <v>52879518</v>
      </c>
      <c r="I6762" t="s">
        <v>10610</v>
      </c>
      <c r="J6762" t="s">
        <v>10595</v>
      </c>
      <c r="K6762" t="s">
        <v>541</v>
      </c>
      <c r="L6762">
        <v>66</v>
      </c>
      <c r="M6762">
        <v>12865</v>
      </c>
      <c r="N6762" t="s">
        <v>285</v>
      </c>
      <c r="O6762" t="s">
        <v>66</v>
      </c>
      <c r="P6762" s="4">
        <v>24500</v>
      </c>
      <c r="Q6762" s="4">
        <v>24500</v>
      </c>
      <c r="R6762" t="s">
        <v>819</v>
      </c>
      <c r="S6762" s="4">
        <v>8540382</v>
      </c>
      <c r="T6762" t="s">
        <v>144</v>
      </c>
      <c r="V6762" t="s">
        <v>66</v>
      </c>
      <c r="W6762" s="4">
        <f>Tabla1[[#This Row],[OS-Valor Unitario]]-Tabla1[[#This Row],[costo_antes_iva]]</f>
        <v>0</v>
      </c>
      <c r="X6762" s="4">
        <f>Tabla1[[#This Row],[OS-Valor Unitario]]*Tabla1[[#This Row],[CANTIDAD ENTREGA SATELITE]]</f>
        <v>0</v>
      </c>
      <c r="Y6762" s="4">
        <f>Tabla1[[#This Row],[costo_antes_iva]]*Tabla1[[#This Row],[CANTIDAD ENTREGA SATELITE]]</f>
        <v>0</v>
      </c>
      <c r="Z6762" s="4">
        <f>Tabla1[[#This Row],[Valor total OS]]-Tabla1[[#This Row],[valor total op]]</f>
        <v>0</v>
      </c>
    </row>
    <row r="6763" spans="1:26" x14ac:dyDescent="0.3">
      <c r="A6763">
        <v>5242</v>
      </c>
      <c r="B6763">
        <v>1</v>
      </c>
      <c r="C6763" t="s">
        <v>10611</v>
      </c>
      <c r="D6763" t="s">
        <v>10612</v>
      </c>
      <c r="E6763" t="s">
        <v>7690</v>
      </c>
      <c r="F6763" t="s">
        <v>9341</v>
      </c>
      <c r="G6763" s="2">
        <v>45336</v>
      </c>
      <c r="H6763">
        <v>52872849</v>
      </c>
      <c r="I6763" t="s">
        <v>10613</v>
      </c>
      <c r="J6763" t="s">
        <v>10614</v>
      </c>
      <c r="K6763" t="s">
        <v>92</v>
      </c>
      <c r="L6763">
        <v>50</v>
      </c>
      <c r="M6763">
        <v>12894</v>
      </c>
      <c r="N6763" t="s">
        <v>53</v>
      </c>
      <c r="O6763" t="s">
        <v>420</v>
      </c>
      <c r="P6763" s="4">
        <v>108000</v>
      </c>
      <c r="Q6763" s="4">
        <v>108000</v>
      </c>
      <c r="S6763" s="4"/>
      <c r="T6763" t="s">
        <v>7690</v>
      </c>
      <c r="U6763">
        <v>50</v>
      </c>
      <c r="V6763" t="s">
        <v>420</v>
      </c>
      <c r="W6763" s="4">
        <f>Tabla1[[#This Row],[OS-Valor Unitario]]-Tabla1[[#This Row],[costo_antes_iva]]</f>
        <v>0</v>
      </c>
      <c r="X6763" s="4">
        <f>Tabla1[[#This Row],[OS-Valor Unitario]]*Tabla1[[#This Row],[CANTIDAD ENTREGA SATELITE]]</f>
        <v>5400000</v>
      </c>
      <c r="Y6763" s="4">
        <f>Tabla1[[#This Row],[costo_antes_iva]]*Tabla1[[#This Row],[CANTIDAD ENTREGA SATELITE]]</f>
        <v>5400000</v>
      </c>
      <c r="Z6763" s="4">
        <f>Tabla1[[#This Row],[Valor total OS]]-Tabla1[[#This Row],[valor total op]]</f>
        <v>0</v>
      </c>
    </row>
    <row r="6764" spans="1:26" x14ac:dyDescent="0.3">
      <c r="A6764">
        <v>5245</v>
      </c>
      <c r="B6764">
        <v>2</v>
      </c>
      <c r="C6764" t="s">
        <v>10584</v>
      </c>
      <c r="D6764" t="s">
        <v>10585</v>
      </c>
      <c r="E6764" t="s">
        <v>374</v>
      </c>
      <c r="F6764" t="s">
        <v>321</v>
      </c>
      <c r="G6764" s="2">
        <v>45335</v>
      </c>
      <c r="H6764">
        <v>52864277</v>
      </c>
      <c r="I6764" t="s">
        <v>10586</v>
      </c>
      <c r="J6764" t="s">
        <v>10587</v>
      </c>
      <c r="K6764" t="s">
        <v>32</v>
      </c>
      <c r="L6764">
        <v>360</v>
      </c>
      <c r="M6764">
        <v>12985</v>
      </c>
      <c r="N6764" t="s">
        <v>256</v>
      </c>
      <c r="O6764" t="s">
        <v>324</v>
      </c>
      <c r="P6764" s="4">
        <v>16700</v>
      </c>
      <c r="Q6764" s="4">
        <v>16700</v>
      </c>
      <c r="R6764" t="s">
        <v>819</v>
      </c>
      <c r="S6764" s="4">
        <v>28905040</v>
      </c>
      <c r="T6764" t="s">
        <v>374</v>
      </c>
      <c r="U6764">
        <v>360</v>
      </c>
      <c r="V6764" t="s">
        <v>326</v>
      </c>
      <c r="W6764" s="4">
        <f>Tabla1[[#This Row],[OS-Valor Unitario]]-Tabla1[[#This Row],[costo_antes_iva]]</f>
        <v>0</v>
      </c>
      <c r="X6764" s="4">
        <f>Tabla1[[#This Row],[OS-Valor Unitario]]*Tabla1[[#This Row],[CANTIDAD ENTREGA SATELITE]]</f>
        <v>6012000</v>
      </c>
      <c r="Y6764" s="4">
        <f>Tabla1[[#This Row],[costo_antes_iva]]*Tabla1[[#This Row],[CANTIDAD ENTREGA SATELITE]]</f>
        <v>6012000</v>
      </c>
      <c r="Z6764" s="4">
        <f>Tabla1[[#This Row],[Valor total OS]]-Tabla1[[#This Row],[valor total op]]</f>
        <v>0</v>
      </c>
    </row>
    <row r="6765" spans="1:26" x14ac:dyDescent="0.3">
      <c r="A6765">
        <v>5245</v>
      </c>
      <c r="B6765">
        <v>3</v>
      </c>
      <c r="C6765" t="s">
        <v>10588</v>
      </c>
      <c r="D6765" t="s">
        <v>10589</v>
      </c>
      <c r="E6765" t="s">
        <v>378</v>
      </c>
      <c r="F6765" t="s">
        <v>321</v>
      </c>
      <c r="G6765" s="2">
        <v>45335</v>
      </c>
      <c r="H6765">
        <v>52868611</v>
      </c>
      <c r="I6765" t="s">
        <v>10590</v>
      </c>
      <c r="J6765" t="s">
        <v>10587</v>
      </c>
      <c r="K6765" t="s">
        <v>77</v>
      </c>
      <c r="L6765">
        <v>200</v>
      </c>
      <c r="M6765">
        <v>13004</v>
      </c>
      <c r="N6765" t="s">
        <v>256</v>
      </c>
      <c r="O6765" t="s">
        <v>698</v>
      </c>
      <c r="P6765" s="4">
        <v>1000</v>
      </c>
      <c r="Q6765" s="4">
        <v>1000</v>
      </c>
      <c r="R6765" t="s">
        <v>819</v>
      </c>
      <c r="S6765" s="4">
        <v>28905040</v>
      </c>
      <c r="T6765" t="s">
        <v>381</v>
      </c>
      <c r="U6765">
        <v>200</v>
      </c>
      <c r="V6765" t="s">
        <v>699</v>
      </c>
      <c r="W6765" s="4">
        <f>Tabla1[[#This Row],[OS-Valor Unitario]]-Tabla1[[#This Row],[costo_antes_iva]]</f>
        <v>0</v>
      </c>
      <c r="X6765" s="4">
        <f>Tabla1[[#This Row],[OS-Valor Unitario]]*Tabla1[[#This Row],[CANTIDAD ENTREGA SATELITE]]</f>
        <v>200000</v>
      </c>
      <c r="Y6765" s="4">
        <f>Tabla1[[#This Row],[costo_antes_iva]]*Tabla1[[#This Row],[CANTIDAD ENTREGA SATELITE]]</f>
        <v>200000</v>
      </c>
      <c r="Z6765" s="4">
        <f>Tabla1[[#This Row],[Valor total OS]]-Tabla1[[#This Row],[valor total op]]</f>
        <v>0</v>
      </c>
    </row>
    <row r="6766" spans="1:26" x14ac:dyDescent="0.3">
      <c r="A6766">
        <v>5245</v>
      </c>
      <c r="B6766">
        <v>3</v>
      </c>
      <c r="C6766" t="s">
        <v>10588</v>
      </c>
      <c r="D6766" t="s">
        <v>10589</v>
      </c>
      <c r="E6766" t="s">
        <v>378</v>
      </c>
      <c r="F6766" t="s">
        <v>321</v>
      </c>
      <c r="G6766" s="2">
        <v>45335</v>
      </c>
      <c r="H6766">
        <v>52868611</v>
      </c>
      <c r="I6766" t="s">
        <v>10590</v>
      </c>
      <c r="J6766" t="s">
        <v>10587</v>
      </c>
      <c r="K6766" t="s">
        <v>32</v>
      </c>
      <c r="L6766">
        <v>200</v>
      </c>
      <c r="M6766">
        <v>12929</v>
      </c>
      <c r="N6766" t="s">
        <v>256</v>
      </c>
      <c r="O6766" t="s">
        <v>380</v>
      </c>
      <c r="P6766" s="4">
        <v>4300</v>
      </c>
      <c r="Q6766" s="4">
        <v>3500</v>
      </c>
      <c r="R6766" t="s">
        <v>819</v>
      </c>
      <c r="S6766" s="4">
        <v>28905040</v>
      </c>
      <c r="T6766" t="s">
        <v>381</v>
      </c>
      <c r="U6766">
        <v>200</v>
      </c>
      <c r="V6766" t="s">
        <v>382</v>
      </c>
      <c r="W6766" s="4">
        <f>Tabla1[[#This Row],[OS-Valor Unitario]]-Tabla1[[#This Row],[costo_antes_iva]]</f>
        <v>-800</v>
      </c>
      <c r="X6766" s="4">
        <f>Tabla1[[#This Row],[OS-Valor Unitario]]*Tabla1[[#This Row],[CANTIDAD ENTREGA SATELITE]]</f>
        <v>700000</v>
      </c>
      <c r="Y6766" s="4">
        <f>Tabla1[[#This Row],[costo_antes_iva]]*Tabla1[[#This Row],[CANTIDAD ENTREGA SATELITE]]</f>
        <v>860000</v>
      </c>
      <c r="Z6766" s="4">
        <f>Tabla1[[#This Row],[Valor total OS]]-Tabla1[[#This Row],[valor total op]]</f>
        <v>-160000</v>
      </c>
    </row>
    <row r="6767" spans="1:26" x14ac:dyDescent="0.3">
      <c r="A6767">
        <v>5266</v>
      </c>
      <c r="B6767">
        <v>1</v>
      </c>
      <c r="C6767" t="s">
        <v>10388</v>
      </c>
      <c r="D6767" t="s">
        <v>10389</v>
      </c>
      <c r="E6767" t="s">
        <v>219</v>
      </c>
      <c r="F6767" t="s">
        <v>2142</v>
      </c>
      <c r="G6767" s="2">
        <v>45334</v>
      </c>
      <c r="H6767">
        <v>52853096</v>
      </c>
      <c r="I6767" t="s">
        <v>10390</v>
      </c>
      <c r="J6767" t="s">
        <v>10391</v>
      </c>
      <c r="K6767" t="s">
        <v>77</v>
      </c>
      <c r="L6767">
        <v>34</v>
      </c>
      <c r="M6767">
        <v>13249</v>
      </c>
      <c r="N6767" t="s">
        <v>1263</v>
      </c>
      <c r="O6767" t="s">
        <v>3605</v>
      </c>
      <c r="P6767" s="4">
        <v>1200</v>
      </c>
      <c r="Q6767" s="4">
        <v>3600</v>
      </c>
      <c r="R6767" t="s">
        <v>819</v>
      </c>
      <c r="S6767" s="4">
        <v>3464672</v>
      </c>
      <c r="T6767" t="s">
        <v>144</v>
      </c>
      <c r="U6767">
        <v>30</v>
      </c>
      <c r="V6767" t="s">
        <v>3606</v>
      </c>
      <c r="W6767" s="4">
        <f>Tabla1[[#This Row],[OS-Valor Unitario]]-Tabla1[[#This Row],[costo_antes_iva]]</f>
        <v>2400</v>
      </c>
      <c r="X6767" s="4">
        <f>Tabla1[[#This Row],[OS-Valor Unitario]]*Tabla1[[#This Row],[CANTIDAD ENTREGA SATELITE]]</f>
        <v>108000</v>
      </c>
      <c r="Y6767" s="4">
        <f>Tabla1[[#This Row],[costo_antes_iva]]*Tabla1[[#This Row],[CANTIDAD ENTREGA SATELITE]]</f>
        <v>36000</v>
      </c>
      <c r="Z6767" s="4">
        <f>Tabla1[[#This Row],[Valor total OS]]-Tabla1[[#This Row],[valor total op]]</f>
        <v>72000</v>
      </c>
    </row>
    <row r="6768" spans="1:26" x14ac:dyDescent="0.3">
      <c r="A6768">
        <v>5266</v>
      </c>
      <c r="B6768">
        <v>1</v>
      </c>
      <c r="C6768" t="s">
        <v>10388</v>
      </c>
      <c r="D6768" t="s">
        <v>10389</v>
      </c>
      <c r="E6768" t="s">
        <v>219</v>
      </c>
      <c r="F6768" t="s">
        <v>2142</v>
      </c>
      <c r="G6768" s="2">
        <v>45334</v>
      </c>
      <c r="H6768">
        <v>52853096</v>
      </c>
      <c r="I6768" t="s">
        <v>10390</v>
      </c>
      <c r="J6768" t="s">
        <v>10391</v>
      </c>
      <c r="K6768" t="s">
        <v>77</v>
      </c>
      <c r="L6768">
        <v>34</v>
      </c>
      <c r="M6768">
        <v>13249</v>
      </c>
      <c r="N6768" t="s">
        <v>1263</v>
      </c>
      <c r="O6768" t="s">
        <v>3605</v>
      </c>
      <c r="P6768" s="4">
        <v>1200</v>
      </c>
      <c r="Q6768" s="4">
        <v>3600</v>
      </c>
      <c r="R6768" t="s">
        <v>819</v>
      </c>
      <c r="S6768" s="4">
        <v>3464672</v>
      </c>
      <c r="T6768" t="s">
        <v>144</v>
      </c>
      <c r="U6768">
        <v>4</v>
      </c>
      <c r="V6768" t="s">
        <v>3606</v>
      </c>
      <c r="W6768" s="4">
        <f>Tabla1[[#This Row],[OS-Valor Unitario]]-Tabla1[[#This Row],[costo_antes_iva]]</f>
        <v>2400</v>
      </c>
      <c r="X6768" s="4">
        <f>Tabla1[[#This Row],[OS-Valor Unitario]]*Tabla1[[#This Row],[CANTIDAD ENTREGA SATELITE]]</f>
        <v>14400</v>
      </c>
      <c r="Y6768" s="4">
        <f>Tabla1[[#This Row],[costo_antes_iva]]*Tabla1[[#This Row],[CANTIDAD ENTREGA SATELITE]]</f>
        <v>4800</v>
      </c>
      <c r="Z6768" s="4">
        <f>Tabla1[[#This Row],[Valor total OS]]-Tabla1[[#This Row],[valor total op]]</f>
        <v>9600</v>
      </c>
    </row>
    <row r="6769" spans="1:26" x14ac:dyDescent="0.3">
      <c r="A6769">
        <v>5266</v>
      </c>
      <c r="B6769">
        <v>1</v>
      </c>
      <c r="C6769" t="s">
        <v>10388</v>
      </c>
      <c r="D6769" t="s">
        <v>10389</v>
      </c>
      <c r="E6769" t="s">
        <v>219</v>
      </c>
      <c r="F6769" t="s">
        <v>2142</v>
      </c>
      <c r="G6769" s="2">
        <v>45334</v>
      </c>
      <c r="H6769">
        <v>52853096</v>
      </c>
      <c r="I6769" t="s">
        <v>10390</v>
      </c>
      <c r="J6769" t="s">
        <v>10391</v>
      </c>
      <c r="K6769" t="s">
        <v>32</v>
      </c>
      <c r="L6769">
        <v>34</v>
      </c>
      <c r="M6769">
        <v>13376</v>
      </c>
      <c r="N6769" t="s">
        <v>1263</v>
      </c>
      <c r="O6769" t="s">
        <v>110</v>
      </c>
      <c r="P6769" s="4">
        <v>4700</v>
      </c>
      <c r="Q6769" s="4">
        <v>4000</v>
      </c>
      <c r="R6769" t="s">
        <v>819</v>
      </c>
      <c r="S6769" s="4">
        <v>3464672</v>
      </c>
      <c r="T6769" t="s">
        <v>144</v>
      </c>
      <c r="U6769">
        <v>4</v>
      </c>
      <c r="V6769" t="s">
        <v>110</v>
      </c>
      <c r="W6769" s="4">
        <f>Tabla1[[#This Row],[OS-Valor Unitario]]-Tabla1[[#This Row],[costo_antes_iva]]</f>
        <v>-700</v>
      </c>
      <c r="X6769" s="4">
        <f>Tabla1[[#This Row],[OS-Valor Unitario]]*Tabla1[[#This Row],[CANTIDAD ENTREGA SATELITE]]</f>
        <v>16000</v>
      </c>
      <c r="Y6769" s="4">
        <f>Tabla1[[#This Row],[costo_antes_iva]]*Tabla1[[#This Row],[CANTIDAD ENTREGA SATELITE]]</f>
        <v>18800</v>
      </c>
      <c r="Z6769" s="4">
        <f>Tabla1[[#This Row],[Valor total OS]]-Tabla1[[#This Row],[valor total op]]</f>
        <v>-2800</v>
      </c>
    </row>
    <row r="6770" spans="1:26" x14ac:dyDescent="0.3">
      <c r="A6770">
        <v>5266</v>
      </c>
      <c r="B6770">
        <v>1</v>
      </c>
      <c r="C6770" t="s">
        <v>10388</v>
      </c>
      <c r="D6770" t="s">
        <v>10389</v>
      </c>
      <c r="E6770" t="s">
        <v>219</v>
      </c>
      <c r="F6770" t="s">
        <v>2142</v>
      </c>
      <c r="G6770" s="2">
        <v>45334</v>
      </c>
      <c r="H6770">
        <v>52853096</v>
      </c>
      <c r="I6770" t="s">
        <v>10390</v>
      </c>
      <c r="J6770" t="s">
        <v>10391</v>
      </c>
      <c r="K6770" t="s">
        <v>32</v>
      </c>
      <c r="L6770">
        <v>34</v>
      </c>
      <c r="M6770">
        <v>13376</v>
      </c>
      <c r="N6770" t="s">
        <v>1263</v>
      </c>
      <c r="O6770" t="s">
        <v>110</v>
      </c>
      <c r="P6770" s="4">
        <v>4700</v>
      </c>
      <c r="Q6770" s="4">
        <v>4000</v>
      </c>
      <c r="R6770" t="s">
        <v>819</v>
      </c>
      <c r="S6770" s="4">
        <v>3464672</v>
      </c>
      <c r="T6770" t="s">
        <v>144</v>
      </c>
      <c r="U6770">
        <v>30</v>
      </c>
      <c r="V6770" t="s">
        <v>110</v>
      </c>
      <c r="W6770" s="4">
        <f>Tabla1[[#This Row],[OS-Valor Unitario]]-Tabla1[[#This Row],[costo_antes_iva]]</f>
        <v>-700</v>
      </c>
      <c r="X6770" s="4">
        <f>Tabla1[[#This Row],[OS-Valor Unitario]]*Tabla1[[#This Row],[CANTIDAD ENTREGA SATELITE]]</f>
        <v>120000</v>
      </c>
      <c r="Y6770" s="4">
        <f>Tabla1[[#This Row],[costo_antes_iva]]*Tabla1[[#This Row],[CANTIDAD ENTREGA SATELITE]]</f>
        <v>141000</v>
      </c>
      <c r="Z6770" s="4">
        <f>Tabla1[[#This Row],[Valor total OS]]-Tabla1[[#This Row],[valor total op]]</f>
        <v>-21000</v>
      </c>
    </row>
    <row r="6771" spans="1:26" x14ac:dyDescent="0.3">
      <c r="A6771">
        <v>5266</v>
      </c>
      <c r="B6771">
        <v>2</v>
      </c>
      <c r="C6771" t="s">
        <v>10392</v>
      </c>
      <c r="D6771" t="s">
        <v>10393</v>
      </c>
      <c r="E6771" t="s">
        <v>7553</v>
      </c>
      <c r="F6771" t="s">
        <v>2142</v>
      </c>
      <c r="G6771" s="2">
        <v>45334</v>
      </c>
      <c r="H6771">
        <v>52853108</v>
      </c>
      <c r="I6771" t="s">
        <v>10394</v>
      </c>
      <c r="J6771" t="s">
        <v>10391</v>
      </c>
      <c r="K6771" t="s">
        <v>32</v>
      </c>
      <c r="L6771">
        <v>32</v>
      </c>
      <c r="M6771">
        <v>13365</v>
      </c>
      <c r="N6771" t="s">
        <v>1263</v>
      </c>
      <c r="O6771" t="s">
        <v>472</v>
      </c>
      <c r="P6771" s="4">
        <v>6500</v>
      </c>
      <c r="Q6771" s="4">
        <v>6000</v>
      </c>
      <c r="R6771" t="s">
        <v>819</v>
      </c>
      <c r="S6771" s="4">
        <v>3464672</v>
      </c>
      <c r="T6771" t="s">
        <v>94</v>
      </c>
      <c r="U6771">
        <v>4</v>
      </c>
      <c r="V6771" t="s">
        <v>472</v>
      </c>
      <c r="W6771" s="4">
        <f>Tabla1[[#This Row],[OS-Valor Unitario]]-Tabla1[[#This Row],[costo_antes_iva]]</f>
        <v>-500</v>
      </c>
      <c r="X6771" s="4">
        <f>Tabla1[[#This Row],[OS-Valor Unitario]]*Tabla1[[#This Row],[CANTIDAD ENTREGA SATELITE]]</f>
        <v>24000</v>
      </c>
      <c r="Y6771" s="4">
        <f>Tabla1[[#This Row],[costo_antes_iva]]*Tabla1[[#This Row],[CANTIDAD ENTREGA SATELITE]]</f>
        <v>26000</v>
      </c>
      <c r="Z6771" s="4">
        <f>Tabla1[[#This Row],[Valor total OS]]-Tabla1[[#This Row],[valor total op]]</f>
        <v>-2000</v>
      </c>
    </row>
    <row r="6772" spans="1:26" x14ac:dyDescent="0.3">
      <c r="A6772">
        <v>5266</v>
      </c>
      <c r="B6772">
        <v>2</v>
      </c>
      <c r="C6772" t="s">
        <v>10392</v>
      </c>
      <c r="D6772" t="s">
        <v>10393</v>
      </c>
      <c r="E6772" t="s">
        <v>7553</v>
      </c>
      <c r="F6772" t="s">
        <v>2142</v>
      </c>
      <c r="G6772" s="2">
        <v>45334</v>
      </c>
      <c r="H6772">
        <v>52853108</v>
      </c>
      <c r="I6772" t="s">
        <v>10394</v>
      </c>
      <c r="J6772" t="s">
        <v>10391</v>
      </c>
      <c r="K6772" t="s">
        <v>32</v>
      </c>
      <c r="L6772">
        <v>32</v>
      </c>
      <c r="M6772">
        <v>13365</v>
      </c>
      <c r="N6772" t="s">
        <v>1263</v>
      </c>
      <c r="O6772" t="s">
        <v>472</v>
      </c>
      <c r="P6772" s="4">
        <v>6500</v>
      </c>
      <c r="Q6772" s="4">
        <v>6000</v>
      </c>
      <c r="R6772" t="s">
        <v>819</v>
      </c>
      <c r="S6772" s="4">
        <v>3464672</v>
      </c>
      <c r="T6772" t="s">
        <v>94</v>
      </c>
      <c r="U6772">
        <v>28</v>
      </c>
      <c r="V6772" t="s">
        <v>472</v>
      </c>
      <c r="W6772" s="4">
        <f>Tabla1[[#This Row],[OS-Valor Unitario]]-Tabla1[[#This Row],[costo_antes_iva]]</f>
        <v>-500</v>
      </c>
      <c r="X6772" s="4">
        <f>Tabla1[[#This Row],[OS-Valor Unitario]]*Tabla1[[#This Row],[CANTIDAD ENTREGA SATELITE]]</f>
        <v>168000</v>
      </c>
      <c r="Y6772" s="4">
        <f>Tabla1[[#This Row],[costo_antes_iva]]*Tabla1[[#This Row],[CANTIDAD ENTREGA SATELITE]]</f>
        <v>182000</v>
      </c>
      <c r="Z6772" s="4">
        <f>Tabla1[[#This Row],[Valor total OS]]-Tabla1[[#This Row],[valor total op]]</f>
        <v>-14000</v>
      </c>
    </row>
    <row r="6773" spans="1:26" x14ac:dyDescent="0.3">
      <c r="A6773">
        <v>5266</v>
      </c>
      <c r="B6773">
        <v>2</v>
      </c>
      <c r="C6773" t="s">
        <v>10392</v>
      </c>
      <c r="D6773" t="s">
        <v>10393</v>
      </c>
      <c r="E6773" t="s">
        <v>7553</v>
      </c>
      <c r="F6773" t="s">
        <v>2142</v>
      </c>
      <c r="G6773" s="2">
        <v>45334</v>
      </c>
      <c r="H6773">
        <v>52853108</v>
      </c>
      <c r="I6773" t="s">
        <v>10394</v>
      </c>
      <c r="J6773" t="s">
        <v>10391</v>
      </c>
      <c r="K6773" t="s">
        <v>77</v>
      </c>
      <c r="L6773">
        <v>32</v>
      </c>
      <c r="M6773">
        <v>13302</v>
      </c>
      <c r="N6773" t="s">
        <v>1263</v>
      </c>
      <c r="O6773" t="s">
        <v>3605</v>
      </c>
      <c r="P6773" s="4">
        <v>1200</v>
      </c>
      <c r="Q6773" s="4">
        <v>1200</v>
      </c>
      <c r="R6773" t="s">
        <v>819</v>
      </c>
      <c r="S6773" s="4">
        <v>3464672</v>
      </c>
      <c r="T6773" t="s">
        <v>94</v>
      </c>
      <c r="U6773">
        <v>4</v>
      </c>
      <c r="V6773" t="s">
        <v>3606</v>
      </c>
      <c r="W6773" s="4">
        <f>Tabla1[[#This Row],[OS-Valor Unitario]]-Tabla1[[#This Row],[costo_antes_iva]]</f>
        <v>0</v>
      </c>
      <c r="X6773" s="4">
        <f>Tabla1[[#This Row],[OS-Valor Unitario]]*Tabla1[[#This Row],[CANTIDAD ENTREGA SATELITE]]</f>
        <v>4800</v>
      </c>
      <c r="Y6773" s="4">
        <f>Tabla1[[#This Row],[costo_antes_iva]]*Tabla1[[#This Row],[CANTIDAD ENTREGA SATELITE]]</f>
        <v>4800</v>
      </c>
      <c r="Z6773" s="4">
        <f>Tabla1[[#This Row],[Valor total OS]]-Tabla1[[#This Row],[valor total op]]</f>
        <v>0</v>
      </c>
    </row>
    <row r="6774" spans="1:26" x14ac:dyDescent="0.3">
      <c r="A6774">
        <v>5266</v>
      </c>
      <c r="B6774">
        <v>2</v>
      </c>
      <c r="C6774" t="s">
        <v>10392</v>
      </c>
      <c r="D6774" t="s">
        <v>10393</v>
      </c>
      <c r="E6774" t="s">
        <v>7553</v>
      </c>
      <c r="F6774" t="s">
        <v>2142</v>
      </c>
      <c r="G6774" s="2">
        <v>45334</v>
      </c>
      <c r="H6774">
        <v>52853108</v>
      </c>
      <c r="I6774" t="s">
        <v>10394</v>
      </c>
      <c r="J6774" t="s">
        <v>10391</v>
      </c>
      <c r="K6774" t="s">
        <v>77</v>
      </c>
      <c r="L6774">
        <v>32</v>
      </c>
      <c r="M6774">
        <v>13302</v>
      </c>
      <c r="N6774" t="s">
        <v>1263</v>
      </c>
      <c r="O6774" t="s">
        <v>3605</v>
      </c>
      <c r="P6774" s="4">
        <v>1200</v>
      </c>
      <c r="Q6774" s="4">
        <v>1200</v>
      </c>
      <c r="R6774" t="s">
        <v>819</v>
      </c>
      <c r="S6774" s="4">
        <v>3464672</v>
      </c>
      <c r="T6774" t="s">
        <v>94</v>
      </c>
      <c r="U6774">
        <v>28</v>
      </c>
      <c r="V6774" t="s">
        <v>3606</v>
      </c>
      <c r="W6774" s="4">
        <f>Tabla1[[#This Row],[OS-Valor Unitario]]-Tabla1[[#This Row],[costo_antes_iva]]</f>
        <v>0</v>
      </c>
      <c r="X6774" s="4">
        <f>Tabla1[[#This Row],[OS-Valor Unitario]]*Tabla1[[#This Row],[CANTIDAD ENTREGA SATELITE]]</f>
        <v>33600</v>
      </c>
      <c r="Y6774" s="4">
        <f>Tabla1[[#This Row],[costo_antes_iva]]*Tabla1[[#This Row],[CANTIDAD ENTREGA SATELITE]]</f>
        <v>33600</v>
      </c>
      <c r="Z6774" s="4">
        <f>Tabla1[[#This Row],[Valor total OS]]-Tabla1[[#This Row],[valor total op]]</f>
        <v>0</v>
      </c>
    </row>
    <row r="6775" spans="1:26" x14ac:dyDescent="0.3">
      <c r="A6775">
        <v>5238</v>
      </c>
      <c r="B6775">
        <v>1</v>
      </c>
      <c r="C6775" t="s">
        <v>10615</v>
      </c>
      <c r="D6775" t="s">
        <v>10616</v>
      </c>
      <c r="E6775" t="s">
        <v>290</v>
      </c>
      <c r="F6775" t="s">
        <v>9180</v>
      </c>
      <c r="G6775" s="2">
        <v>45334</v>
      </c>
      <c r="H6775">
        <v>52848262</v>
      </c>
      <c r="I6775" t="s">
        <v>10617</v>
      </c>
      <c r="J6775" t="s">
        <v>10618</v>
      </c>
      <c r="K6775" t="s">
        <v>64</v>
      </c>
      <c r="L6775">
        <v>4</v>
      </c>
      <c r="M6775">
        <v>12833</v>
      </c>
      <c r="N6775" t="s">
        <v>285</v>
      </c>
      <c r="O6775" t="s">
        <v>66</v>
      </c>
      <c r="P6775" s="4">
        <v>2500</v>
      </c>
      <c r="Q6775" s="4">
        <v>2500</v>
      </c>
      <c r="R6775" t="s">
        <v>819</v>
      </c>
      <c r="S6775" s="4">
        <v>434104</v>
      </c>
      <c r="T6775" t="s">
        <v>144</v>
      </c>
      <c r="U6775">
        <v>4</v>
      </c>
      <c r="V6775" t="s">
        <v>66</v>
      </c>
      <c r="W6775" s="4">
        <f>Tabla1[[#This Row],[OS-Valor Unitario]]-Tabla1[[#This Row],[costo_antes_iva]]</f>
        <v>0</v>
      </c>
      <c r="X6775" s="4">
        <f>Tabla1[[#This Row],[OS-Valor Unitario]]*Tabla1[[#This Row],[CANTIDAD ENTREGA SATELITE]]</f>
        <v>10000</v>
      </c>
      <c r="Y6775" s="4">
        <f>Tabla1[[#This Row],[costo_antes_iva]]*Tabla1[[#This Row],[CANTIDAD ENTREGA SATELITE]]</f>
        <v>10000</v>
      </c>
      <c r="Z6775" s="4">
        <f>Tabla1[[#This Row],[Valor total OS]]-Tabla1[[#This Row],[valor total op]]</f>
        <v>0</v>
      </c>
    </row>
    <row r="6776" spans="1:26" x14ac:dyDescent="0.3">
      <c r="A6776">
        <v>5238</v>
      </c>
      <c r="B6776">
        <v>2</v>
      </c>
      <c r="C6776" t="s">
        <v>10619</v>
      </c>
      <c r="D6776" t="s">
        <v>10620</v>
      </c>
      <c r="E6776" t="s">
        <v>290</v>
      </c>
      <c r="F6776" t="s">
        <v>9180</v>
      </c>
      <c r="G6776" s="2">
        <v>45334</v>
      </c>
      <c r="H6776">
        <v>52848266</v>
      </c>
      <c r="I6776" t="s">
        <v>10621</v>
      </c>
      <c r="J6776" t="s">
        <v>10618</v>
      </c>
      <c r="K6776" t="s">
        <v>64</v>
      </c>
      <c r="L6776">
        <v>18</v>
      </c>
      <c r="M6776">
        <v>12834</v>
      </c>
      <c r="N6776" t="s">
        <v>285</v>
      </c>
      <c r="O6776" t="s">
        <v>66</v>
      </c>
      <c r="P6776" s="4">
        <v>2500</v>
      </c>
      <c r="Q6776" s="4">
        <v>2500</v>
      </c>
      <c r="R6776" t="s">
        <v>819</v>
      </c>
      <c r="S6776" s="4">
        <v>434104</v>
      </c>
      <c r="T6776" t="s">
        <v>144</v>
      </c>
      <c r="U6776">
        <v>18</v>
      </c>
      <c r="V6776" t="s">
        <v>66</v>
      </c>
      <c r="W6776" s="4">
        <f>Tabla1[[#This Row],[OS-Valor Unitario]]-Tabla1[[#This Row],[costo_antes_iva]]</f>
        <v>0</v>
      </c>
      <c r="X6776" s="4">
        <f>Tabla1[[#This Row],[OS-Valor Unitario]]*Tabla1[[#This Row],[CANTIDAD ENTREGA SATELITE]]</f>
        <v>45000</v>
      </c>
      <c r="Y6776" s="4">
        <f>Tabla1[[#This Row],[costo_antes_iva]]*Tabla1[[#This Row],[CANTIDAD ENTREGA SATELITE]]</f>
        <v>45000</v>
      </c>
      <c r="Z6776" s="4">
        <f>Tabla1[[#This Row],[Valor total OS]]-Tabla1[[#This Row],[valor total op]]</f>
        <v>0</v>
      </c>
    </row>
    <row r="6777" spans="1:26" x14ac:dyDescent="0.3">
      <c r="A6777">
        <v>5236</v>
      </c>
      <c r="B6777">
        <v>18</v>
      </c>
      <c r="C6777" t="s">
        <v>10674</v>
      </c>
      <c r="D6777" t="s">
        <v>10675</v>
      </c>
      <c r="E6777" t="s">
        <v>108</v>
      </c>
      <c r="F6777" t="s">
        <v>321</v>
      </c>
      <c r="G6777" s="2">
        <v>45331</v>
      </c>
      <c r="H6777">
        <v>52808919</v>
      </c>
      <c r="I6777" t="s">
        <v>10676</v>
      </c>
      <c r="J6777" t="s">
        <v>10625</v>
      </c>
      <c r="K6777" t="s">
        <v>77</v>
      </c>
      <c r="L6777">
        <v>80</v>
      </c>
      <c r="M6777">
        <v>12958</v>
      </c>
      <c r="N6777" t="s">
        <v>256</v>
      </c>
      <c r="O6777" t="s">
        <v>698</v>
      </c>
      <c r="P6777" s="4">
        <v>900</v>
      </c>
      <c r="Q6777" s="4">
        <v>900</v>
      </c>
      <c r="R6777" t="s">
        <v>819</v>
      </c>
      <c r="S6777" s="4">
        <v>264346430</v>
      </c>
      <c r="T6777" t="s">
        <v>111</v>
      </c>
      <c r="U6777">
        <v>80</v>
      </c>
      <c r="V6777" t="s">
        <v>699</v>
      </c>
      <c r="W6777" s="4">
        <f>Tabla1[[#This Row],[OS-Valor Unitario]]-Tabla1[[#This Row],[costo_antes_iva]]</f>
        <v>0</v>
      </c>
      <c r="X6777" s="4">
        <f>Tabla1[[#This Row],[OS-Valor Unitario]]*Tabla1[[#This Row],[CANTIDAD ENTREGA SATELITE]]</f>
        <v>72000</v>
      </c>
      <c r="Y6777" s="4">
        <f>Tabla1[[#This Row],[costo_antes_iva]]*Tabla1[[#This Row],[CANTIDAD ENTREGA SATELITE]]</f>
        <v>72000</v>
      </c>
      <c r="Z6777" s="4">
        <f>Tabla1[[#This Row],[Valor total OS]]-Tabla1[[#This Row],[valor total op]]</f>
        <v>0</v>
      </c>
    </row>
    <row r="6778" spans="1:26" x14ac:dyDescent="0.3">
      <c r="A6778">
        <v>5236</v>
      </c>
      <c r="B6778">
        <v>18</v>
      </c>
      <c r="C6778" t="s">
        <v>10674</v>
      </c>
      <c r="D6778" t="s">
        <v>10675</v>
      </c>
      <c r="E6778" t="s">
        <v>108</v>
      </c>
      <c r="F6778" t="s">
        <v>321</v>
      </c>
      <c r="G6778" s="2">
        <v>45331</v>
      </c>
      <c r="H6778">
        <v>52808919</v>
      </c>
      <c r="I6778" t="s">
        <v>10676</v>
      </c>
      <c r="J6778" t="s">
        <v>10625</v>
      </c>
      <c r="K6778" t="s">
        <v>32</v>
      </c>
      <c r="L6778">
        <v>80</v>
      </c>
      <c r="M6778">
        <v>12973</v>
      </c>
      <c r="N6778" t="s">
        <v>256</v>
      </c>
      <c r="O6778" t="s">
        <v>4270</v>
      </c>
      <c r="P6778" s="4">
        <v>10700</v>
      </c>
      <c r="Q6778" s="4">
        <v>11000</v>
      </c>
      <c r="R6778" t="s">
        <v>819</v>
      </c>
      <c r="S6778" s="4">
        <v>264346430</v>
      </c>
      <c r="T6778" t="s">
        <v>111</v>
      </c>
      <c r="U6778">
        <v>80</v>
      </c>
      <c r="V6778" t="s">
        <v>4271</v>
      </c>
      <c r="W6778" s="4">
        <f>Tabla1[[#This Row],[OS-Valor Unitario]]-Tabla1[[#This Row],[costo_antes_iva]]</f>
        <v>300</v>
      </c>
      <c r="X6778" s="4">
        <f>Tabla1[[#This Row],[OS-Valor Unitario]]*Tabla1[[#This Row],[CANTIDAD ENTREGA SATELITE]]</f>
        <v>880000</v>
      </c>
      <c r="Y6778" s="4">
        <f>Tabla1[[#This Row],[costo_antes_iva]]*Tabla1[[#This Row],[CANTIDAD ENTREGA SATELITE]]</f>
        <v>856000</v>
      </c>
      <c r="Z6778" s="4">
        <f>Tabla1[[#This Row],[Valor total OS]]-Tabla1[[#This Row],[valor total op]]</f>
        <v>24000</v>
      </c>
    </row>
    <row r="6779" spans="1:26" x14ac:dyDescent="0.3">
      <c r="A6779">
        <v>5236</v>
      </c>
      <c r="B6779">
        <v>19</v>
      </c>
      <c r="C6779" t="s">
        <v>10677</v>
      </c>
      <c r="D6779" t="s">
        <v>10678</v>
      </c>
      <c r="E6779" t="s">
        <v>108</v>
      </c>
      <c r="F6779" t="s">
        <v>321</v>
      </c>
      <c r="G6779" s="2">
        <v>45331</v>
      </c>
      <c r="H6779">
        <v>52808925</v>
      </c>
      <c r="I6779" t="s">
        <v>10679</v>
      </c>
      <c r="J6779" t="s">
        <v>10625</v>
      </c>
      <c r="K6779" t="s">
        <v>77</v>
      </c>
      <c r="L6779">
        <v>240</v>
      </c>
      <c r="M6779">
        <v>12946</v>
      </c>
      <c r="N6779" t="s">
        <v>256</v>
      </c>
      <c r="O6779" t="s">
        <v>698</v>
      </c>
      <c r="P6779" s="4">
        <v>900</v>
      </c>
      <c r="Q6779" s="4">
        <v>900</v>
      </c>
      <c r="R6779" t="s">
        <v>819</v>
      </c>
      <c r="S6779" s="4">
        <v>264346430</v>
      </c>
      <c r="T6779" t="s">
        <v>111</v>
      </c>
      <c r="U6779">
        <v>240</v>
      </c>
      <c r="V6779" t="s">
        <v>699</v>
      </c>
      <c r="W6779" s="4">
        <f>Tabla1[[#This Row],[OS-Valor Unitario]]-Tabla1[[#This Row],[costo_antes_iva]]</f>
        <v>0</v>
      </c>
      <c r="X6779" s="4">
        <f>Tabla1[[#This Row],[OS-Valor Unitario]]*Tabla1[[#This Row],[CANTIDAD ENTREGA SATELITE]]</f>
        <v>216000</v>
      </c>
      <c r="Y6779" s="4">
        <f>Tabla1[[#This Row],[costo_antes_iva]]*Tabla1[[#This Row],[CANTIDAD ENTREGA SATELITE]]</f>
        <v>216000</v>
      </c>
      <c r="Z6779" s="4">
        <f>Tabla1[[#This Row],[Valor total OS]]-Tabla1[[#This Row],[valor total op]]</f>
        <v>0</v>
      </c>
    </row>
    <row r="6780" spans="1:26" x14ac:dyDescent="0.3">
      <c r="A6780">
        <v>5236</v>
      </c>
      <c r="B6780">
        <v>19</v>
      </c>
      <c r="C6780" t="s">
        <v>10677</v>
      </c>
      <c r="D6780" t="s">
        <v>10678</v>
      </c>
      <c r="E6780" t="s">
        <v>108</v>
      </c>
      <c r="F6780" t="s">
        <v>321</v>
      </c>
      <c r="G6780" s="2">
        <v>45331</v>
      </c>
      <c r="H6780">
        <v>52808925</v>
      </c>
      <c r="I6780" t="s">
        <v>10679</v>
      </c>
      <c r="J6780" t="s">
        <v>10625</v>
      </c>
      <c r="K6780" t="s">
        <v>32</v>
      </c>
      <c r="L6780">
        <v>240</v>
      </c>
      <c r="M6780">
        <v>12951</v>
      </c>
      <c r="N6780" t="s">
        <v>256</v>
      </c>
      <c r="O6780" t="s">
        <v>6286</v>
      </c>
      <c r="P6780" s="4">
        <v>10700</v>
      </c>
      <c r="Q6780" s="4">
        <v>11000</v>
      </c>
      <c r="R6780" t="s">
        <v>819</v>
      </c>
      <c r="S6780" s="4">
        <v>264346430</v>
      </c>
      <c r="T6780" t="s">
        <v>111</v>
      </c>
      <c r="U6780">
        <v>240</v>
      </c>
      <c r="V6780" t="s">
        <v>6287</v>
      </c>
      <c r="W6780" s="4">
        <f>Tabla1[[#This Row],[OS-Valor Unitario]]-Tabla1[[#This Row],[costo_antes_iva]]</f>
        <v>300</v>
      </c>
      <c r="X6780" s="4">
        <f>Tabla1[[#This Row],[OS-Valor Unitario]]*Tabla1[[#This Row],[CANTIDAD ENTREGA SATELITE]]</f>
        <v>2640000</v>
      </c>
      <c r="Y6780" s="4">
        <f>Tabla1[[#This Row],[costo_antes_iva]]*Tabla1[[#This Row],[CANTIDAD ENTREGA SATELITE]]</f>
        <v>2568000</v>
      </c>
      <c r="Z6780" s="4">
        <f>Tabla1[[#This Row],[Valor total OS]]-Tabla1[[#This Row],[valor total op]]</f>
        <v>72000</v>
      </c>
    </row>
    <row r="6781" spans="1:26" x14ac:dyDescent="0.3">
      <c r="A6781">
        <v>5236</v>
      </c>
      <c r="B6781">
        <v>20</v>
      </c>
      <c r="C6781" t="s">
        <v>10680</v>
      </c>
      <c r="D6781" t="s">
        <v>10681</v>
      </c>
      <c r="E6781" t="s">
        <v>219</v>
      </c>
      <c r="F6781" t="s">
        <v>321</v>
      </c>
      <c r="G6781" s="2">
        <v>45331</v>
      </c>
      <c r="H6781">
        <v>52808931</v>
      </c>
      <c r="I6781" t="s">
        <v>10682</v>
      </c>
      <c r="J6781" t="s">
        <v>10625</v>
      </c>
      <c r="K6781" t="s">
        <v>32</v>
      </c>
      <c r="L6781">
        <v>10</v>
      </c>
      <c r="M6781">
        <v>13061</v>
      </c>
      <c r="N6781" t="s">
        <v>256</v>
      </c>
      <c r="O6781" t="s">
        <v>863</v>
      </c>
      <c r="P6781" s="4">
        <v>3200</v>
      </c>
      <c r="Q6781" s="4">
        <v>3800</v>
      </c>
      <c r="R6781" t="s">
        <v>819</v>
      </c>
      <c r="S6781" s="4">
        <v>264346430</v>
      </c>
      <c r="T6781" t="s">
        <v>144</v>
      </c>
      <c r="U6781">
        <v>10</v>
      </c>
      <c r="V6781" t="s">
        <v>864</v>
      </c>
      <c r="W6781" s="4">
        <f>Tabla1[[#This Row],[OS-Valor Unitario]]-Tabla1[[#This Row],[costo_antes_iva]]</f>
        <v>600</v>
      </c>
      <c r="X6781" s="4">
        <f>Tabla1[[#This Row],[OS-Valor Unitario]]*Tabla1[[#This Row],[CANTIDAD ENTREGA SATELITE]]</f>
        <v>38000</v>
      </c>
      <c r="Y6781" s="4">
        <f>Tabla1[[#This Row],[costo_antes_iva]]*Tabla1[[#This Row],[CANTIDAD ENTREGA SATELITE]]</f>
        <v>32000</v>
      </c>
      <c r="Z6781" s="4">
        <f>Tabla1[[#This Row],[Valor total OS]]-Tabla1[[#This Row],[valor total op]]</f>
        <v>6000</v>
      </c>
    </row>
    <row r="6782" spans="1:26" x14ac:dyDescent="0.3">
      <c r="A6782">
        <v>5236</v>
      </c>
      <c r="B6782">
        <v>20</v>
      </c>
      <c r="C6782" t="s">
        <v>10680</v>
      </c>
      <c r="D6782" t="s">
        <v>10681</v>
      </c>
      <c r="E6782" t="s">
        <v>219</v>
      </c>
      <c r="F6782" t="s">
        <v>321</v>
      </c>
      <c r="G6782" s="2">
        <v>45331</v>
      </c>
      <c r="H6782">
        <v>52808931</v>
      </c>
      <c r="I6782" t="s">
        <v>10682</v>
      </c>
      <c r="J6782" t="s">
        <v>10625</v>
      </c>
      <c r="K6782" t="s">
        <v>77</v>
      </c>
      <c r="L6782">
        <v>10</v>
      </c>
      <c r="M6782">
        <v>12945</v>
      </c>
      <c r="N6782" t="s">
        <v>256</v>
      </c>
      <c r="O6782" t="s">
        <v>3605</v>
      </c>
      <c r="P6782" s="4">
        <v>900</v>
      </c>
      <c r="Q6782" s="4">
        <v>900</v>
      </c>
      <c r="R6782" t="s">
        <v>819</v>
      </c>
      <c r="S6782" s="4">
        <v>264346430</v>
      </c>
      <c r="T6782" t="s">
        <v>144</v>
      </c>
      <c r="U6782">
        <v>10</v>
      </c>
      <c r="V6782" t="s">
        <v>3606</v>
      </c>
      <c r="W6782" s="4">
        <f>Tabla1[[#This Row],[OS-Valor Unitario]]-Tabla1[[#This Row],[costo_antes_iva]]</f>
        <v>0</v>
      </c>
      <c r="X6782" s="4">
        <f>Tabla1[[#This Row],[OS-Valor Unitario]]*Tabla1[[#This Row],[CANTIDAD ENTREGA SATELITE]]</f>
        <v>9000</v>
      </c>
      <c r="Y6782" s="4">
        <f>Tabla1[[#This Row],[costo_antes_iva]]*Tabla1[[#This Row],[CANTIDAD ENTREGA SATELITE]]</f>
        <v>9000</v>
      </c>
      <c r="Z6782" s="4">
        <f>Tabla1[[#This Row],[Valor total OS]]-Tabla1[[#This Row],[valor total op]]</f>
        <v>0</v>
      </c>
    </row>
    <row r="6783" spans="1:26" x14ac:dyDescent="0.3">
      <c r="A6783">
        <v>5236</v>
      </c>
      <c r="B6783">
        <v>21</v>
      </c>
      <c r="C6783" t="s">
        <v>10683</v>
      </c>
      <c r="D6783" t="s">
        <v>10684</v>
      </c>
      <c r="E6783" t="s">
        <v>1083</v>
      </c>
      <c r="F6783" t="s">
        <v>321</v>
      </c>
      <c r="G6783" s="2">
        <v>45331</v>
      </c>
      <c r="H6783">
        <v>52809727</v>
      </c>
      <c r="I6783" t="s">
        <v>10685</v>
      </c>
      <c r="J6783" t="s">
        <v>10625</v>
      </c>
      <c r="K6783" t="s">
        <v>32</v>
      </c>
      <c r="L6783">
        <v>80</v>
      </c>
      <c r="M6783">
        <v>13257</v>
      </c>
      <c r="N6783" t="s">
        <v>256</v>
      </c>
      <c r="O6783" t="s">
        <v>237</v>
      </c>
      <c r="P6783" s="4">
        <v>7500</v>
      </c>
      <c r="Q6783" s="4">
        <v>7500</v>
      </c>
      <c r="R6783" t="s">
        <v>819</v>
      </c>
      <c r="S6783" s="4">
        <v>264346430</v>
      </c>
      <c r="T6783" t="s">
        <v>361</v>
      </c>
      <c r="U6783">
        <v>80</v>
      </c>
      <c r="V6783" t="s">
        <v>239</v>
      </c>
      <c r="W6783" s="4">
        <f>Tabla1[[#This Row],[OS-Valor Unitario]]-Tabla1[[#This Row],[costo_antes_iva]]</f>
        <v>0</v>
      </c>
      <c r="X6783" s="4">
        <f>Tabla1[[#This Row],[OS-Valor Unitario]]*Tabla1[[#This Row],[CANTIDAD ENTREGA SATELITE]]</f>
        <v>600000</v>
      </c>
      <c r="Y6783" s="4">
        <f>Tabla1[[#This Row],[costo_antes_iva]]*Tabla1[[#This Row],[CANTIDAD ENTREGA SATELITE]]</f>
        <v>600000</v>
      </c>
      <c r="Z6783" s="4">
        <f>Tabla1[[#This Row],[Valor total OS]]-Tabla1[[#This Row],[valor total op]]</f>
        <v>0</v>
      </c>
    </row>
    <row r="6784" spans="1:26" x14ac:dyDescent="0.3">
      <c r="A6784">
        <v>5236</v>
      </c>
      <c r="B6784">
        <v>21</v>
      </c>
      <c r="C6784" t="s">
        <v>10683</v>
      </c>
      <c r="D6784" t="s">
        <v>10684</v>
      </c>
      <c r="E6784" t="s">
        <v>1083</v>
      </c>
      <c r="F6784" t="s">
        <v>321</v>
      </c>
      <c r="G6784" s="2">
        <v>45331</v>
      </c>
      <c r="H6784">
        <v>52809727</v>
      </c>
      <c r="I6784" t="s">
        <v>10685</v>
      </c>
      <c r="J6784" t="s">
        <v>10625</v>
      </c>
      <c r="K6784" t="s">
        <v>342</v>
      </c>
      <c r="L6784">
        <v>80</v>
      </c>
      <c r="M6784">
        <v>13990</v>
      </c>
      <c r="N6784" t="s">
        <v>256</v>
      </c>
      <c r="O6784" t="s">
        <v>6060</v>
      </c>
      <c r="P6784" s="4">
        <v>6000</v>
      </c>
      <c r="Q6784" s="4">
        <v>2600</v>
      </c>
      <c r="R6784" t="s">
        <v>819</v>
      </c>
      <c r="S6784" s="4">
        <v>264346430</v>
      </c>
      <c r="T6784" t="s">
        <v>361</v>
      </c>
      <c r="U6784">
        <v>80</v>
      </c>
      <c r="V6784" t="s">
        <v>239</v>
      </c>
      <c r="W6784" s="4">
        <f>Tabla1[[#This Row],[OS-Valor Unitario]]-Tabla1[[#This Row],[costo_antes_iva]]</f>
        <v>-3400</v>
      </c>
      <c r="X6784" s="4">
        <f>Tabla1[[#This Row],[OS-Valor Unitario]]*Tabla1[[#This Row],[CANTIDAD ENTREGA SATELITE]]</f>
        <v>208000</v>
      </c>
      <c r="Y6784" s="4">
        <f>Tabla1[[#This Row],[costo_antes_iva]]*Tabla1[[#This Row],[CANTIDAD ENTREGA SATELITE]]</f>
        <v>480000</v>
      </c>
      <c r="Z6784" s="4">
        <f>Tabla1[[#This Row],[Valor total OS]]-Tabla1[[#This Row],[valor total op]]</f>
        <v>-272000</v>
      </c>
    </row>
    <row r="6785" spans="1:26" x14ac:dyDescent="0.3">
      <c r="A6785">
        <v>5236</v>
      </c>
      <c r="B6785">
        <v>1</v>
      </c>
      <c r="C6785" t="s">
        <v>10622</v>
      </c>
      <c r="D6785" t="s">
        <v>10623</v>
      </c>
      <c r="E6785" t="s">
        <v>752</v>
      </c>
      <c r="F6785" t="s">
        <v>321</v>
      </c>
      <c r="G6785" s="2">
        <v>45330</v>
      </c>
      <c r="H6785">
        <v>52768988</v>
      </c>
      <c r="I6785" t="s">
        <v>10624</v>
      </c>
      <c r="J6785" t="s">
        <v>10625</v>
      </c>
      <c r="K6785" t="s">
        <v>342</v>
      </c>
      <c r="L6785">
        <v>201</v>
      </c>
      <c r="M6785">
        <v>13608</v>
      </c>
      <c r="N6785" t="s">
        <v>256</v>
      </c>
      <c r="O6785" t="s">
        <v>5894</v>
      </c>
      <c r="P6785" s="4">
        <v>5500</v>
      </c>
      <c r="Q6785" s="4">
        <v>10800</v>
      </c>
      <c r="R6785" t="s">
        <v>819</v>
      </c>
      <c r="S6785" s="4">
        <v>264346430</v>
      </c>
      <c r="T6785" t="s">
        <v>752</v>
      </c>
      <c r="U6785">
        <v>191</v>
      </c>
      <c r="V6785" t="s">
        <v>5895</v>
      </c>
      <c r="W6785" s="4">
        <f>Tabla1[[#This Row],[OS-Valor Unitario]]-Tabla1[[#This Row],[costo_antes_iva]]</f>
        <v>5300</v>
      </c>
      <c r="X6785" s="4">
        <f>Tabla1[[#This Row],[OS-Valor Unitario]]*Tabla1[[#This Row],[CANTIDAD ENTREGA SATELITE]]</f>
        <v>2062800</v>
      </c>
      <c r="Y6785" s="4">
        <f>Tabla1[[#This Row],[costo_antes_iva]]*Tabla1[[#This Row],[CANTIDAD ENTREGA SATELITE]]</f>
        <v>1050500</v>
      </c>
      <c r="Z6785" s="4">
        <f>Tabla1[[#This Row],[Valor total OS]]-Tabla1[[#This Row],[valor total op]]</f>
        <v>1012300</v>
      </c>
    </row>
    <row r="6786" spans="1:26" x14ac:dyDescent="0.3">
      <c r="A6786">
        <v>5236</v>
      </c>
      <c r="B6786">
        <v>1</v>
      </c>
      <c r="C6786" t="s">
        <v>10622</v>
      </c>
      <c r="D6786" t="s">
        <v>10623</v>
      </c>
      <c r="E6786" t="s">
        <v>752</v>
      </c>
      <c r="F6786" t="s">
        <v>321</v>
      </c>
      <c r="G6786" s="2">
        <v>45330</v>
      </c>
      <c r="H6786">
        <v>52768988</v>
      </c>
      <c r="I6786" t="s">
        <v>10624</v>
      </c>
      <c r="J6786" t="s">
        <v>10625</v>
      </c>
      <c r="K6786" t="s">
        <v>32</v>
      </c>
      <c r="L6786">
        <v>191</v>
      </c>
      <c r="M6786">
        <v>13663</v>
      </c>
      <c r="N6786" t="s">
        <v>256</v>
      </c>
      <c r="O6786" t="s">
        <v>852</v>
      </c>
      <c r="P6786" s="4">
        <v>3200</v>
      </c>
      <c r="Q6786" s="4">
        <v>3700</v>
      </c>
      <c r="R6786" t="s">
        <v>819</v>
      </c>
      <c r="S6786" s="4">
        <v>264346430</v>
      </c>
      <c r="T6786" t="s">
        <v>752</v>
      </c>
      <c r="U6786">
        <v>191</v>
      </c>
      <c r="V6786" t="s">
        <v>853</v>
      </c>
      <c r="W6786" s="4">
        <f>Tabla1[[#This Row],[OS-Valor Unitario]]-Tabla1[[#This Row],[costo_antes_iva]]</f>
        <v>500</v>
      </c>
      <c r="X6786" s="4">
        <f>Tabla1[[#This Row],[OS-Valor Unitario]]*Tabla1[[#This Row],[CANTIDAD ENTREGA SATELITE]]</f>
        <v>706700</v>
      </c>
      <c r="Y6786" s="4">
        <f>Tabla1[[#This Row],[costo_antes_iva]]*Tabla1[[#This Row],[CANTIDAD ENTREGA SATELITE]]</f>
        <v>611200</v>
      </c>
      <c r="Z6786" s="4">
        <f>Tabla1[[#This Row],[Valor total OS]]-Tabla1[[#This Row],[valor total op]]</f>
        <v>95500</v>
      </c>
    </row>
    <row r="6787" spans="1:26" x14ac:dyDescent="0.3">
      <c r="A6787">
        <v>5236</v>
      </c>
      <c r="B6787">
        <v>2</v>
      </c>
      <c r="C6787" t="s">
        <v>10626</v>
      </c>
      <c r="D6787" t="s">
        <v>10627</v>
      </c>
      <c r="E6787" t="s">
        <v>979</v>
      </c>
      <c r="F6787" t="s">
        <v>321</v>
      </c>
      <c r="G6787" s="2">
        <v>45330</v>
      </c>
      <c r="H6787">
        <v>52769004</v>
      </c>
      <c r="I6787" t="s">
        <v>10628</v>
      </c>
      <c r="J6787" t="s">
        <v>10625</v>
      </c>
      <c r="K6787" t="s">
        <v>77</v>
      </c>
      <c r="L6787">
        <v>42</v>
      </c>
      <c r="M6787">
        <v>13219</v>
      </c>
      <c r="N6787" t="s">
        <v>256</v>
      </c>
      <c r="O6787" t="s">
        <v>3605</v>
      </c>
      <c r="P6787" s="4">
        <v>900</v>
      </c>
      <c r="Q6787" s="4">
        <v>900</v>
      </c>
      <c r="R6787" t="s">
        <v>819</v>
      </c>
      <c r="S6787" s="4">
        <v>264346430</v>
      </c>
      <c r="T6787" t="s">
        <v>794</v>
      </c>
      <c r="U6787">
        <v>42</v>
      </c>
      <c r="V6787" t="s">
        <v>3606</v>
      </c>
      <c r="W6787" s="4">
        <f>Tabla1[[#This Row],[OS-Valor Unitario]]-Tabla1[[#This Row],[costo_antes_iva]]</f>
        <v>0</v>
      </c>
      <c r="X6787" s="4">
        <f>Tabla1[[#This Row],[OS-Valor Unitario]]*Tabla1[[#This Row],[CANTIDAD ENTREGA SATELITE]]</f>
        <v>37800</v>
      </c>
      <c r="Y6787" s="4">
        <f>Tabla1[[#This Row],[costo_antes_iva]]*Tabla1[[#This Row],[CANTIDAD ENTREGA SATELITE]]</f>
        <v>37800</v>
      </c>
      <c r="Z6787" s="4">
        <f>Tabla1[[#This Row],[Valor total OS]]-Tabla1[[#This Row],[valor total op]]</f>
        <v>0</v>
      </c>
    </row>
    <row r="6788" spans="1:26" x14ac:dyDescent="0.3">
      <c r="A6788">
        <v>5236</v>
      </c>
      <c r="B6788">
        <v>2</v>
      </c>
      <c r="C6788" t="s">
        <v>10626</v>
      </c>
      <c r="D6788" t="s">
        <v>10627</v>
      </c>
      <c r="E6788" t="s">
        <v>979</v>
      </c>
      <c r="F6788" t="s">
        <v>321</v>
      </c>
      <c r="G6788" s="2">
        <v>45330</v>
      </c>
      <c r="H6788">
        <v>52769004</v>
      </c>
      <c r="I6788" t="s">
        <v>10628</v>
      </c>
      <c r="J6788" t="s">
        <v>10625</v>
      </c>
      <c r="K6788" t="s">
        <v>77</v>
      </c>
      <c r="L6788">
        <v>67</v>
      </c>
      <c r="M6788">
        <v>13220</v>
      </c>
      <c r="N6788" t="s">
        <v>256</v>
      </c>
      <c r="O6788" t="s">
        <v>3605</v>
      </c>
      <c r="P6788" s="4">
        <v>900</v>
      </c>
      <c r="Q6788" s="4">
        <v>900</v>
      </c>
      <c r="R6788" t="s">
        <v>819</v>
      </c>
      <c r="S6788" s="4">
        <v>264346430</v>
      </c>
      <c r="T6788" t="s">
        <v>794</v>
      </c>
      <c r="U6788">
        <v>68</v>
      </c>
      <c r="V6788" t="s">
        <v>3606</v>
      </c>
      <c r="W6788" s="4">
        <f>Tabla1[[#This Row],[OS-Valor Unitario]]-Tabla1[[#This Row],[costo_antes_iva]]</f>
        <v>0</v>
      </c>
      <c r="X6788" s="4">
        <f>Tabla1[[#This Row],[OS-Valor Unitario]]*Tabla1[[#This Row],[CANTIDAD ENTREGA SATELITE]]</f>
        <v>61200</v>
      </c>
      <c r="Y6788" s="4">
        <f>Tabla1[[#This Row],[costo_antes_iva]]*Tabla1[[#This Row],[CANTIDAD ENTREGA SATELITE]]</f>
        <v>61200</v>
      </c>
      <c r="Z6788" s="4">
        <f>Tabla1[[#This Row],[Valor total OS]]-Tabla1[[#This Row],[valor total op]]</f>
        <v>0</v>
      </c>
    </row>
    <row r="6789" spans="1:26" x14ac:dyDescent="0.3">
      <c r="A6789">
        <v>5236</v>
      </c>
      <c r="B6789">
        <v>2</v>
      </c>
      <c r="C6789" t="s">
        <v>10626</v>
      </c>
      <c r="D6789" t="s">
        <v>10627</v>
      </c>
      <c r="E6789" t="s">
        <v>979</v>
      </c>
      <c r="F6789" t="s">
        <v>321</v>
      </c>
      <c r="G6789" s="2">
        <v>45330</v>
      </c>
      <c r="H6789">
        <v>52769004</v>
      </c>
      <c r="I6789" t="s">
        <v>10628</v>
      </c>
      <c r="J6789" t="s">
        <v>10625</v>
      </c>
      <c r="K6789" t="s">
        <v>77</v>
      </c>
      <c r="L6789">
        <v>8</v>
      </c>
      <c r="M6789">
        <v>13754</v>
      </c>
      <c r="N6789" t="s">
        <v>256</v>
      </c>
      <c r="O6789" t="s">
        <v>3605</v>
      </c>
      <c r="P6789" s="4">
        <v>900</v>
      </c>
      <c r="Q6789" s="4">
        <v>900</v>
      </c>
      <c r="R6789" t="s">
        <v>819</v>
      </c>
      <c r="S6789" s="4">
        <v>264346430</v>
      </c>
      <c r="T6789" t="s">
        <v>794</v>
      </c>
      <c r="U6789">
        <v>8</v>
      </c>
      <c r="V6789" t="s">
        <v>3606</v>
      </c>
      <c r="W6789" s="4">
        <f>Tabla1[[#This Row],[OS-Valor Unitario]]-Tabla1[[#This Row],[costo_antes_iva]]</f>
        <v>0</v>
      </c>
      <c r="X6789" s="4">
        <f>Tabla1[[#This Row],[OS-Valor Unitario]]*Tabla1[[#This Row],[CANTIDAD ENTREGA SATELITE]]</f>
        <v>7200</v>
      </c>
      <c r="Y6789" s="4">
        <f>Tabla1[[#This Row],[costo_antes_iva]]*Tabla1[[#This Row],[CANTIDAD ENTREGA SATELITE]]</f>
        <v>7200</v>
      </c>
      <c r="Z6789" s="4">
        <f>Tabla1[[#This Row],[Valor total OS]]-Tabla1[[#This Row],[valor total op]]</f>
        <v>0</v>
      </c>
    </row>
    <row r="6790" spans="1:26" x14ac:dyDescent="0.3">
      <c r="A6790">
        <v>5236</v>
      </c>
      <c r="B6790">
        <v>2</v>
      </c>
      <c r="C6790" t="s">
        <v>10626</v>
      </c>
      <c r="D6790" t="s">
        <v>10627</v>
      </c>
      <c r="E6790" t="s">
        <v>979</v>
      </c>
      <c r="F6790" t="s">
        <v>321</v>
      </c>
      <c r="G6790" s="2">
        <v>45330</v>
      </c>
      <c r="H6790">
        <v>52769004</v>
      </c>
      <c r="I6790" t="s">
        <v>10628</v>
      </c>
      <c r="J6790" t="s">
        <v>10625</v>
      </c>
      <c r="K6790" t="s">
        <v>32</v>
      </c>
      <c r="L6790">
        <v>68</v>
      </c>
      <c r="M6790">
        <v>13314</v>
      </c>
      <c r="N6790" t="s">
        <v>256</v>
      </c>
      <c r="O6790" t="s">
        <v>7010</v>
      </c>
      <c r="P6790" s="4">
        <v>10700</v>
      </c>
      <c r="Q6790" s="4">
        <v>11000</v>
      </c>
      <c r="R6790" t="s">
        <v>819</v>
      </c>
      <c r="S6790" s="4">
        <v>264346430</v>
      </c>
      <c r="T6790" t="s">
        <v>794</v>
      </c>
      <c r="U6790">
        <v>68</v>
      </c>
      <c r="V6790" t="s">
        <v>7011</v>
      </c>
      <c r="W6790" s="4">
        <f>Tabla1[[#This Row],[OS-Valor Unitario]]-Tabla1[[#This Row],[costo_antes_iva]]</f>
        <v>300</v>
      </c>
      <c r="X6790" s="4">
        <f>Tabla1[[#This Row],[OS-Valor Unitario]]*Tabla1[[#This Row],[CANTIDAD ENTREGA SATELITE]]</f>
        <v>748000</v>
      </c>
      <c r="Y6790" s="4">
        <f>Tabla1[[#This Row],[costo_antes_iva]]*Tabla1[[#This Row],[CANTIDAD ENTREGA SATELITE]]</f>
        <v>727600</v>
      </c>
      <c r="Z6790" s="4">
        <f>Tabla1[[#This Row],[Valor total OS]]-Tabla1[[#This Row],[valor total op]]</f>
        <v>20400</v>
      </c>
    </row>
    <row r="6791" spans="1:26" x14ac:dyDescent="0.3">
      <c r="A6791">
        <v>5236</v>
      </c>
      <c r="B6791">
        <v>2</v>
      </c>
      <c r="C6791" t="s">
        <v>10626</v>
      </c>
      <c r="D6791" t="s">
        <v>10627</v>
      </c>
      <c r="E6791" t="s">
        <v>979</v>
      </c>
      <c r="F6791" t="s">
        <v>321</v>
      </c>
      <c r="G6791" s="2">
        <v>45330</v>
      </c>
      <c r="H6791">
        <v>52769004</v>
      </c>
      <c r="I6791" t="s">
        <v>10628</v>
      </c>
      <c r="J6791" t="s">
        <v>10625</v>
      </c>
      <c r="K6791" t="s">
        <v>32</v>
      </c>
      <c r="L6791">
        <v>42</v>
      </c>
      <c r="M6791">
        <v>13313</v>
      </c>
      <c r="N6791" t="s">
        <v>256</v>
      </c>
      <c r="O6791" t="s">
        <v>8171</v>
      </c>
      <c r="P6791" s="4">
        <v>10700</v>
      </c>
      <c r="Q6791" s="4">
        <v>11000</v>
      </c>
      <c r="R6791" t="s">
        <v>819</v>
      </c>
      <c r="S6791" s="4">
        <v>264346430</v>
      </c>
      <c r="T6791" t="s">
        <v>794</v>
      </c>
      <c r="U6791">
        <v>42</v>
      </c>
      <c r="V6791" t="s">
        <v>8172</v>
      </c>
      <c r="W6791" s="4">
        <f>Tabla1[[#This Row],[OS-Valor Unitario]]-Tabla1[[#This Row],[costo_antes_iva]]</f>
        <v>300</v>
      </c>
      <c r="X6791" s="4">
        <f>Tabla1[[#This Row],[OS-Valor Unitario]]*Tabla1[[#This Row],[CANTIDAD ENTREGA SATELITE]]</f>
        <v>462000</v>
      </c>
      <c r="Y6791" s="4">
        <f>Tabla1[[#This Row],[costo_antes_iva]]*Tabla1[[#This Row],[CANTIDAD ENTREGA SATELITE]]</f>
        <v>449400</v>
      </c>
      <c r="Z6791" s="4">
        <f>Tabla1[[#This Row],[Valor total OS]]-Tabla1[[#This Row],[valor total op]]</f>
        <v>12600</v>
      </c>
    </row>
    <row r="6792" spans="1:26" x14ac:dyDescent="0.3">
      <c r="A6792">
        <v>5236</v>
      </c>
      <c r="B6792">
        <v>3</v>
      </c>
      <c r="C6792" t="s">
        <v>10629</v>
      </c>
      <c r="D6792" t="s">
        <v>10630</v>
      </c>
      <c r="E6792" t="s">
        <v>979</v>
      </c>
      <c r="F6792" t="s">
        <v>321</v>
      </c>
      <c r="G6792" s="2">
        <v>45330</v>
      </c>
      <c r="H6792">
        <v>52769009</v>
      </c>
      <c r="I6792" t="s">
        <v>10631</v>
      </c>
      <c r="J6792" t="s">
        <v>10625</v>
      </c>
      <c r="K6792" t="s">
        <v>77</v>
      </c>
      <c r="L6792">
        <v>90</v>
      </c>
      <c r="M6792">
        <v>13132</v>
      </c>
      <c r="N6792" t="s">
        <v>256</v>
      </c>
      <c r="O6792" t="s">
        <v>78</v>
      </c>
      <c r="P6792" s="4">
        <v>900</v>
      </c>
      <c r="Q6792" s="4">
        <v>900</v>
      </c>
      <c r="R6792" t="s">
        <v>819</v>
      </c>
      <c r="S6792" s="4">
        <v>264346430</v>
      </c>
      <c r="T6792" t="s">
        <v>794</v>
      </c>
      <c r="U6792">
        <v>90</v>
      </c>
      <c r="V6792" t="s">
        <v>79</v>
      </c>
      <c r="W6792" s="4">
        <f>Tabla1[[#This Row],[OS-Valor Unitario]]-Tabla1[[#This Row],[costo_antes_iva]]</f>
        <v>0</v>
      </c>
      <c r="X6792" s="4">
        <f>Tabla1[[#This Row],[OS-Valor Unitario]]*Tabla1[[#This Row],[CANTIDAD ENTREGA SATELITE]]</f>
        <v>81000</v>
      </c>
      <c r="Y6792" s="4">
        <f>Tabla1[[#This Row],[costo_antes_iva]]*Tabla1[[#This Row],[CANTIDAD ENTREGA SATELITE]]</f>
        <v>81000</v>
      </c>
      <c r="Z6792" s="4">
        <f>Tabla1[[#This Row],[Valor total OS]]-Tabla1[[#This Row],[valor total op]]</f>
        <v>0</v>
      </c>
    </row>
    <row r="6793" spans="1:26" x14ac:dyDescent="0.3">
      <c r="A6793">
        <v>5236</v>
      </c>
      <c r="B6793">
        <v>3</v>
      </c>
      <c r="C6793" t="s">
        <v>10629</v>
      </c>
      <c r="D6793" t="s">
        <v>10630</v>
      </c>
      <c r="E6793" t="s">
        <v>979</v>
      </c>
      <c r="F6793" t="s">
        <v>321</v>
      </c>
      <c r="G6793" s="2">
        <v>45330</v>
      </c>
      <c r="H6793">
        <v>52769009</v>
      </c>
      <c r="I6793" t="s">
        <v>10631</v>
      </c>
      <c r="J6793" t="s">
        <v>10625</v>
      </c>
      <c r="K6793" t="s">
        <v>32</v>
      </c>
      <c r="L6793">
        <v>90</v>
      </c>
      <c r="M6793">
        <v>13185</v>
      </c>
      <c r="N6793" t="s">
        <v>256</v>
      </c>
      <c r="O6793" t="s">
        <v>2551</v>
      </c>
      <c r="P6793" s="4">
        <v>10700</v>
      </c>
      <c r="Q6793" s="4">
        <v>11000</v>
      </c>
      <c r="R6793" t="s">
        <v>819</v>
      </c>
      <c r="S6793" s="4">
        <v>264346430</v>
      </c>
      <c r="T6793" t="s">
        <v>794</v>
      </c>
      <c r="U6793">
        <v>90</v>
      </c>
      <c r="V6793" t="s">
        <v>2552</v>
      </c>
      <c r="W6793" s="4">
        <f>Tabla1[[#This Row],[OS-Valor Unitario]]-Tabla1[[#This Row],[costo_antes_iva]]</f>
        <v>300</v>
      </c>
      <c r="X6793" s="4">
        <f>Tabla1[[#This Row],[OS-Valor Unitario]]*Tabla1[[#This Row],[CANTIDAD ENTREGA SATELITE]]</f>
        <v>990000</v>
      </c>
      <c r="Y6793" s="4">
        <f>Tabla1[[#This Row],[costo_antes_iva]]*Tabla1[[#This Row],[CANTIDAD ENTREGA SATELITE]]</f>
        <v>963000</v>
      </c>
      <c r="Z6793" s="4">
        <f>Tabla1[[#This Row],[Valor total OS]]-Tabla1[[#This Row],[valor total op]]</f>
        <v>27000</v>
      </c>
    </row>
    <row r="6794" spans="1:26" x14ac:dyDescent="0.3">
      <c r="A6794">
        <v>5236</v>
      </c>
      <c r="B6794">
        <v>4</v>
      </c>
      <c r="C6794" t="s">
        <v>10632</v>
      </c>
      <c r="D6794" t="s">
        <v>10633</v>
      </c>
      <c r="E6794" t="s">
        <v>979</v>
      </c>
      <c r="F6794" t="s">
        <v>321</v>
      </c>
      <c r="G6794" s="2">
        <v>45330</v>
      </c>
      <c r="H6794">
        <v>52769014</v>
      </c>
      <c r="I6794" t="s">
        <v>10634</v>
      </c>
      <c r="J6794" t="s">
        <v>10625</v>
      </c>
      <c r="K6794" t="s">
        <v>894</v>
      </c>
      <c r="L6794">
        <v>71</v>
      </c>
      <c r="M6794">
        <v>13232</v>
      </c>
      <c r="N6794" t="s">
        <v>256</v>
      </c>
      <c r="O6794" t="s">
        <v>895</v>
      </c>
      <c r="P6794" s="4">
        <v>1400</v>
      </c>
      <c r="Q6794" s="4">
        <v>1000</v>
      </c>
      <c r="R6794" t="s">
        <v>819</v>
      </c>
      <c r="S6794" s="4">
        <v>264346430</v>
      </c>
      <c r="T6794" t="s">
        <v>794</v>
      </c>
      <c r="U6794">
        <v>71</v>
      </c>
      <c r="V6794" t="s">
        <v>896</v>
      </c>
      <c r="W6794" s="4">
        <f>Tabla1[[#This Row],[OS-Valor Unitario]]-Tabla1[[#This Row],[costo_antes_iva]]</f>
        <v>-400</v>
      </c>
      <c r="X6794" s="4">
        <f>Tabla1[[#This Row],[OS-Valor Unitario]]*Tabla1[[#This Row],[CANTIDAD ENTREGA SATELITE]]</f>
        <v>71000</v>
      </c>
      <c r="Y6794" s="4">
        <f>Tabla1[[#This Row],[costo_antes_iva]]*Tabla1[[#This Row],[CANTIDAD ENTREGA SATELITE]]</f>
        <v>99400</v>
      </c>
      <c r="Z6794" s="4">
        <f>Tabla1[[#This Row],[Valor total OS]]-Tabla1[[#This Row],[valor total op]]</f>
        <v>-28400</v>
      </c>
    </row>
    <row r="6795" spans="1:26" x14ac:dyDescent="0.3">
      <c r="A6795">
        <v>5236</v>
      </c>
      <c r="B6795">
        <v>4</v>
      </c>
      <c r="C6795" t="s">
        <v>10632</v>
      </c>
      <c r="D6795" t="s">
        <v>10633</v>
      </c>
      <c r="E6795" t="s">
        <v>979</v>
      </c>
      <c r="F6795" t="s">
        <v>321</v>
      </c>
      <c r="G6795" s="2">
        <v>45330</v>
      </c>
      <c r="H6795">
        <v>52769014</v>
      </c>
      <c r="I6795" t="s">
        <v>10634</v>
      </c>
      <c r="J6795" t="s">
        <v>10625</v>
      </c>
      <c r="K6795" t="s">
        <v>77</v>
      </c>
      <c r="L6795">
        <v>71</v>
      </c>
      <c r="M6795">
        <v>13248</v>
      </c>
      <c r="N6795" t="s">
        <v>256</v>
      </c>
      <c r="O6795" t="s">
        <v>698</v>
      </c>
      <c r="P6795" s="4">
        <v>900</v>
      </c>
      <c r="Q6795" s="4">
        <v>900</v>
      </c>
      <c r="R6795" t="s">
        <v>819</v>
      </c>
      <c r="S6795" s="4">
        <v>264346430</v>
      </c>
      <c r="T6795" t="s">
        <v>794</v>
      </c>
      <c r="U6795">
        <v>71</v>
      </c>
      <c r="V6795" t="s">
        <v>699</v>
      </c>
      <c r="W6795" s="4">
        <f>Tabla1[[#This Row],[OS-Valor Unitario]]-Tabla1[[#This Row],[costo_antes_iva]]</f>
        <v>0</v>
      </c>
      <c r="X6795" s="4">
        <f>Tabla1[[#This Row],[OS-Valor Unitario]]*Tabla1[[#This Row],[CANTIDAD ENTREGA SATELITE]]</f>
        <v>63900</v>
      </c>
      <c r="Y6795" s="4">
        <f>Tabla1[[#This Row],[costo_antes_iva]]*Tabla1[[#This Row],[CANTIDAD ENTREGA SATELITE]]</f>
        <v>63900</v>
      </c>
      <c r="Z6795" s="4">
        <f>Tabla1[[#This Row],[Valor total OS]]-Tabla1[[#This Row],[valor total op]]</f>
        <v>0</v>
      </c>
    </row>
    <row r="6796" spans="1:26" x14ac:dyDescent="0.3">
      <c r="A6796">
        <v>5236</v>
      </c>
      <c r="B6796">
        <v>4</v>
      </c>
      <c r="C6796" t="s">
        <v>10632</v>
      </c>
      <c r="D6796" t="s">
        <v>10633</v>
      </c>
      <c r="E6796" t="s">
        <v>979</v>
      </c>
      <c r="F6796" t="s">
        <v>321</v>
      </c>
      <c r="G6796" s="2">
        <v>45330</v>
      </c>
      <c r="H6796">
        <v>52769014</v>
      </c>
      <c r="I6796" t="s">
        <v>10634</v>
      </c>
      <c r="J6796" t="s">
        <v>10625</v>
      </c>
      <c r="K6796" t="s">
        <v>32</v>
      </c>
      <c r="L6796">
        <v>71</v>
      </c>
      <c r="M6796">
        <v>13101</v>
      </c>
      <c r="N6796" t="s">
        <v>256</v>
      </c>
      <c r="O6796" t="s">
        <v>6286</v>
      </c>
      <c r="P6796" s="4">
        <v>11000</v>
      </c>
      <c r="Q6796" s="4">
        <v>12000</v>
      </c>
      <c r="R6796" t="s">
        <v>819</v>
      </c>
      <c r="S6796" s="4">
        <v>264346430</v>
      </c>
      <c r="T6796" t="s">
        <v>794</v>
      </c>
      <c r="U6796">
        <v>71</v>
      </c>
      <c r="V6796" t="s">
        <v>6287</v>
      </c>
      <c r="W6796" s="4">
        <f>Tabla1[[#This Row],[OS-Valor Unitario]]-Tabla1[[#This Row],[costo_antes_iva]]</f>
        <v>1000</v>
      </c>
      <c r="X6796" s="4">
        <f>Tabla1[[#This Row],[OS-Valor Unitario]]*Tabla1[[#This Row],[CANTIDAD ENTREGA SATELITE]]</f>
        <v>852000</v>
      </c>
      <c r="Y6796" s="4">
        <f>Tabla1[[#This Row],[costo_antes_iva]]*Tabla1[[#This Row],[CANTIDAD ENTREGA SATELITE]]</f>
        <v>781000</v>
      </c>
      <c r="Z6796" s="4">
        <f>Tabla1[[#This Row],[Valor total OS]]-Tabla1[[#This Row],[valor total op]]</f>
        <v>71000</v>
      </c>
    </row>
    <row r="6797" spans="1:26" x14ac:dyDescent="0.3">
      <c r="A6797">
        <v>5236</v>
      </c>
      <c r="B6797">
        <v>5</v>
      </c>
      <c r="C6797" t="s">
        <v>10635</v>
      </c>
      <c r="D6797" t="s">
        <v>10636</v>
      </c>
      <c r="E6797" t="s">
        <v>979</v>
      </c>
      <c r="F6797" t="s">
        <v>321</v>
      </c>
      <c r="G6797" s="2">
        <v>45330</v>
      </c>
      <c r="H6797">
        <v>52769025</v>
      </c>
      <c r="I6797" t="s">
        <v>10637</v>
      </c>
      <c r="J6797" t="s">
        <v>10625</v>
      </c>
      <c r="K6797" t="s">
        <v>77</v>
      </c>
      <c r="L6797">
        <v>300</v>
      </c>
      <c r="M6797">
        <v>12957</v>
      </c>
      <c r="N6797" t="s">
        <v>256</v>
      </c>
      <c r="O6797" t="s">
        <v>698</v>
      </c>
      <c r="P6797" s="4">
        <v>900</v>
      </c>
      <c r="Q6797" s="4">
        <v>900</v>
      </c>
      <c r="R6797" t="s">
        <v>819</v>
      </c>
      <c r="S6797" s="4">
        <v>264346430</v>
      </c>
      <c r="T6797" t="s">
        <v>794</v>
      </c>
      <c r="U6797">
        <v>300</v>
      </c>
      <c r="V6797" t="s">
        <v>699</v>
      </c>
      <c r="W6797" s="4">
        <f>Tabla1[[#This Row],[OS-Valor Unitario]]-Tabla1[[#This Row],[costo_antes_iva]]</f>
        <v>0</v>
      </c>
      <c r="X6797" s="4">
        <f>Tabla1[[#This Row],[OS-Valor Unitario]]*Tabla1[[#This Row],[CANTIDAD ENTREGA SATELITE]]</f>
        <v>270000</v>
      </c>
      <c r="Y6797" s="4">
        <f>Tabla1[[#This Row],[costo_antes_iva]]*Tabla1[[#This Row],[CANTIDAD ENTREGA SATELITE]]</f>
        <v>270000</v>
      </c>
      <c r="Z6797" s="4">
        <f>Tabla1[[#This Row],[Valor total OS]]-Tabla1[[#This Row],[valor total op]]</f>
        <v>0</v>
      </c>
    </row>
    <row r="6798" spans="1:26" x14ac:dyDescent="0.3">
      <c r="A6798">
        <v>5236</v>
      </c>
      <c r="B6798">
        <v>5</v>
      </c>
      <c r="C6798" t="s">
        <v>10635</v>
      </c>
      <c r="D6798" t="s">
        <v>10636</v>
      </c>
      <c r="E6798" t="s">
        <v>979</v>
      </c>
      <c r="F6798" t="s">
        <v>321</v>
      </c>
      <c r="G6798" s="2">
        <v>45330</v>
      </c>
      <c r="H6798">
        <v>52769025</v>
      </c>
      <c r="I6798" t="s">
        <v>10637</v>
      </c>
      <c r="J6798" t="s">
        <v>10625</v>
      </c>
      <c r="K6798" t="s">
        <v>77</v>
      </c>
      <c r="L6798">
        <v>1500</v>
      </c>
      <c r="M6798">
        <v>12956</v>
      </c>
      <c r="N6798" t="s">
        <v>256</v>
      </c>
      <c r="O6798" t="s">
        <v>3605</v>
      </c>
      <c r="P6798" s="4">
        <v>900</v>
      </c>
      <c r="Q6798" s="4">
        <v>900</v>
      </c>
      <c r="R6798" t="s">
        <v>819</v>
      </c>
      <c r="S6798" s="4">
        <v>264346430</v>
      </c>
      <c r="T6798" t="s">
        <v>794</v>
      </c>
      <c r="U6798">
        <v>1500</v>
      </c>
      <c r="V6798" t="s">
        <v>3606</v>
      </c>
      <c r="W6798" s="4">
        <f>Tabla1[[#This Row],[OS-Valor Unitario]]-Tabla1[[#This Row],[costo_antes_iva]]</f>
        <v>0</v>
      </c>
      <c r="X6798" s="4">
        <f>Tabla1[[#This Row],[OS-Valor Unitario]]*Tabla1[[#This Row],[CANTIDAD ENTREGA SATELITE]]</f>
        <v>1350000</v>
      </c>
      <c r="Y6798" s="4">
        <f>Tabla1[[#This Row],[costo_antes_iva]]*Tabla1[[#This Row],[CANTIDAD ENTREGA SATELITE]]</f>
        <v>1350000</v>
      </c>
      <c r="Z6798" s="4">
        <f>Tabla1[[#This Row],[Valor total OS]]-Tabla1[[#This Row],[valor total op]]</f>
        <v>0</v>
      </c>
    </row>
    <row r="6799" spans="1:26" x14ac:dyDescent="0.3">
      <c r="A6799">
        <v>5236</v>
      </c>
      <c r="B6799">
        <v>5</v>
      </c>
      <c r="C6799" t="s">
        <v>10635</v>
      </c>
      <c r="D6799" t="s">
        <v>10636</v>
      </c>
      <c r="E6799" t="s">
        <v>979</v>
      </c>
      <c r="F6799" t="s">
        <v>321</v>
      </c>
      <c r="G6799" s="2">
        <v>45330</v>
      </c>
      <c r="H6799">
        <v>52769025</v>
      </c>
      <c r="I6799" t="s">
        <v>10637</v>
      </c>
      <c r="J6799" t="s">
        <v>10625</v>
      </c>
      <c r="K6799" t="s">
        <v>32</v>
      </c>
      <c r="L6799">
        <v>1500</v>
      </c>
      <c r="M6799">
        <v>12968</v>
      </c>
      <c r="N6799" t="s">
        <v>256</v>
      </c>
      <c r="O6799" t="s">
        <v>210</v>
      </c>
      <c r="P6799" s="4">
        <v>10700</v>
      </c>
      <c r="Q6799" s="4">
        <v>10700</v>
      </c>
      <c r="R6799" t="s">
        <v>819</v>
      </c>
      <c r="S6799" s="4">
        <v>264346430</v>
      </c>
      <c r="T6799" t="s">
        <v>794</v>
      </c>
      <c r="U6799">
        <v>1500</v>
      </c>
      <c r="V6799" t="s">
        <v>211</v>
      </c>
      <c r="W6799" s="4">
        <f>Tabla1[[#This Row],[OS-Valor Unitario]]-Tabla1[[#This Row],[costo_antes_iva]]</f>
        <v>0</v>
      </c>
      <c r="X6799" s="4">
        <f>Tabla1[[#This Row],[OS-Valor Unitario]]*Tabla1[[#This Row],[CANTIDAD ENTREGA SATELITE]]</f>
        <v>16050000</v>
      </c>
      <c r="Y6799" s="4">
        <f>Tabla1[[#This Row],[costo_antes_iva]]*Tabla1[[#This Row],[CANTIDAD ENTREGA SATELITE]]</f>
        <v>16050000</v>
      </c>
      <c r="Z6799" s="4">
        <f>Tabla1[[#This Row],[Valor total OS]]-Tabla1[[#This Row],[valor total op]]</f>
        <v>0</v>
      </c>
    </row>
    <row r="6800" spans="1:26" x14ac:dyDescent="0.3">
      <c r="A6800">
        <v>5236</v>
      </c>
      <c r="B6800">
        <v>5</v>
      </c>
      <c r="C6800" t="s">
        <v>10635</v>
      </c>
      <c r="D6800" t="s">
        <v>10636</v>
      </c>
      <c r="E6800" t="s">
        <v>979</v>
      </c>
      <c r="F6800" t="s">
        <v>321</v>
      </c>
      <c r="G6800" s="2">
        <v>45330</v>
      </c>
      <c r="H6800">
        <v>52769025</v>
      </c>
      <c r="I6800" t="s">
        <v>10637</v>
      </c>
      <c r="J6800" t="s">
        <v>10625</v>
      </c>
      <c r="K6800" t="s">
        <v>32</v>
      </c>
      <c r="L6800">
        <v>300</v>
      </c>
      <c r="M6800">
        <v>12969</v>
      </c>
      <c r="N6800" t="s">
        <v>256</v>
      </c>
      <c r="O6800" t="s">
        <v>210</v>
      </c>
      <c r="P6800" s="4">
        <v>10700</v>
      </c>
      <c r="Q6800" s="4">
        <v>10700</v>
      </c>
      <c r="R6800" t="s">
        <v>819</v>
      </c>
      <c r="S6800" s="4">
        <v>264346430</v>
      </c>
      <c r="T6800" t="s">
        <v>794</v>
      </c>
      <c r="U6800">
        <v>281</v>
      </c>
      <c r="V6800" t="s">
        <v>211</v>
      </c>
      <c r="W6800" s="4">
        <f>Tabla1[[#This Row],[OS-Valor Unitario]]-Tabla1[[#This Row],[costo_antes_iva]]</f>
        <v>0</v>
      </c>
      <c r="X6800" s="4">
        <f>Tabla1[[#This Row],[OS-Valor Unitario]]*Tabla1[[#This Row],[CANTIDAD ENTREGA SATELITE]]</f>
        <v>3006700</v>
      </c>
      <c r="Y6800" s="4">
        <f>Tabla1[[#This Row],[costo_antes_iva]]*Tabla1[[#This Row],[CANTIDAD ENTREGA SATELITE]]</f>
        <v>3006700</v>
      </c>
      <c r="Z6800" s="4">
        <f>Tabla1[[#This Row],[Valor total OS]]-Tabla1[[#This Row],[valor total op]]</f>
        <v>0</v>
      </c>
    </row>
    <row r="6801" spans="1:26" x14ac:dyDescent="0.3">
      <c r="A6801">
        <v>5236</v>
      </c>
      <c r="B6801">
        <v>6</v>
      </c>
      <c r="C6801" t="s">
        <v>10638</v>
      </c>
      <c r="D6801" t="s">
        <v>10639</v>
      </c>
      <c r="E6801" t="s">
        <v>108</v>
      </c>
      <c r="F6801" t="s">
        <v>321</v>
      </c>
      <c r="G6801" s="2">
        <v>45330</v>
      </c>
      <c r="H6801">
        <v>52769040</v>
      </c>
      <c r="I6801" t="s">
        <v>10640</v>
      </c>
      <c r="J6801" t="s">
        <v>10625</v>
      </c>
      <c r="K6801" t="s">
        <v>77</v>
      </c>
      <c r="L6801">
        <v>240</v>
      </c>
      <c r="M6801">
        <v>12977</v>
      </c>
      <c r="N6801" t="s">
        <v>256</v>
      </c>
      <c r="O6801" t="s">
        <v>698</v>
      </c>
      <c r="P6801" s="4">
        <v>900</v>
      </c>
      <c r="Q6801" s="4">
        <v>900</v>
      </c>
      <c r="R6801" t="s">
        <v>819</v>
      </c>
      <c r="S6801" s="4">
        <v>264346430</v>
      </c>
      <c r="T6801" t="s">
        <v>111</v>
      </c>
      <c r="U6801">
        <v>240</v>
      </c>
      <c r="V6801" t="s">
        <v>699</v>
      </c>
      <c r="W6801" s="4">
        <f>Tabla1[[#This Row],[OS-Valor Unitario]]-Tabla1[[#This Row],[costo_antes_iva]]</f>
        <v>0</v>
      </c>
      <c r="X6801" s="4">
        <f>Tabla1[[#This Row],[OS-Valor Unitario]]*Tabla1[[#This Row],[CANTIDAD ENTREGA SATELITE]]</f>
        <v>216000</v>
      </c>
      <c r="Y6801" s="4">
        <f>Tabla1[[#This Row],[costo_antes_iva]]*Tabla1[[#This Row],[CANTIDAD ENTREGA SATELITE]]</f>
        <v>216000</v>
      </c>
      <c r="Z6801" s="4">
        <f>Tabla1[[#This Row],[Valor total OS]]-Tabla1[[#This Row],[valor total op]]</f>
        <v>0</v>
      </c>
    </row>
    <row r="6802" spans="1:26" x14ac:dyDescent="0.3">
      <c r="A6802">
        <v>5236</v>
      </c>
      <c r="B6802">
        <v>6</v>
      </c>
      <c r="C6802" t="s">
        <v>10638</v>
      </c>
      <c r="D6802" t="s">
        <v>10639</v>
      </c>
      <c r="E6802" t="s">
        <v>108</v>
      </c>
      <c r="F6802" t="s">
        <v>321</v>
      </c>
      <c r="G6802" s="2">
        <v>45330</v>
      </c>
      <c r="H6802">
        <v>52769040</v>
      </c>
      <c r="I6802" t="s">
        <v>10640</v>
      </c>
      <c r="J6802" t="s">
        <v>10625</v>
      </c>
      <c r="K6802" t="s">
        <v>32</v>
      </c>
      <c r="L6802">
        <v>240</v>
      </c>
      <c r="M6802">
        <v>12988</v>
      </c>
      <c r="N6802" t="s">
        <v>256</v>
      </c>
      <c r="O6802" t="s">
        <v>9477</v>
      </c>
      <c r="P6802" s="4">
        <v>10700</v>
      </c>
      <c r="Q6802" s="4">
        <v>11000</v>
      </c>
      <c r="R6802" t="s">
        <v>819</v>
      </c>
      <c r="S6802" s="4">
        <v>264346430</v>
      </c>
      <c r="T6802" t="s">
        <v>111</v>
      </c>
      <c r="U6802">
        <v>590</v>
      </c>
      <c r="V6802" t="s">
        <v>6061</v>
      </c>
      <c r="W6802" s="4">
        <f>Tabla1[[#This Row],[OS-Valor Unitario]]-Tabla1[[#This Row],[costo_antes_iva]]</f>
        <v>300</v>
      </c>
      <c r="X6802" s="4">
        <f>Tabla1[[#This Row],[OS-Valor Unitario]]*Tabla1[[#This Row],[CANTIDAD ENTREGA SATELITE]]</f>
        <v>6490000</v>
      </c>
      <c r="Y6802" s="4">
        <f>Tabla1[[#This Row],[costo_antes_iva]]*Tabla1[[#This Row],[CANTIDAD ENTREGA SATELITE]]</f>
        <v>6313000</v>
      </c>
      <c r="Z6802" s="4">
        <f>Tabla1[[#This Row],[Valor total OS]]-Tabla1[[#This Row],[valor total op]]</f>
        <v>177000</v>
      </c>
    </row>
    <row r="6803" spans="1:26" x14ac:dyDescent="0.3">
      <c r="A6803">
        <v>5236</v>
      </c>
      <c r="B6803">
        <v>6</v>
      </c>
      <c r="C6803" t="s">
        <v>10638</v>
      </c>
      <c r="D6803" t="s">
        <v>10639</v>
      </c>
      <c r="E6803" t="s">
        <v>108</v>
      </c>
      <c r="F6803" t="s">
        <v>321</v>
      </c>
      <c r="G6803" s="2">
        <v>45330</v>
      </c>
      <c r="H6803">
        <v>52769040</v>
      </c>
      <c r="I6803" t="s">
        <v>10640</v>
      </c>
      <c r="J6803" t="s">
        <v>10625</v>
      </c>
      <c r="K6803" t="s">
        <v>32</v>
      </c>
      <c r="L6803">
        <v>240</v>
      </c>
      <c r="M6803">
        <v>12988</v>
      </c>
      <c r="N6803" t="s">
        <v>256</v>
      </c>
      <c r="O6803" t="s">
        <v>9477</v>
      </c>
      <c r="P6803" s="4">
        <v>10700</v>
      </c>
      <c r="Q6803" s="4">
        <v>11000</v>
      </c>
      <c r="R6803" t="s">
        <v>819</v>
      </c>
      <c r="S6803" s="4">
        <v>264346430</v>
      </c>
      <c r="T6803" t="s">
        <v>111</v>
      </c>
      <c r="U6803">
        <v>240</v>
      </c>
      <c r="V6803" t="s">
        <v>5610</v>
      </c>
      <c r="W6803" s="4">
        <f>Tabla1[[#This Row],[OS-Valor Unitario]]-Tabla1[[#This Row],[costo_antes_iva]]</f>
        <v>300</v>
      </c>
      <c r="X6803" s="4">
        <f>Tabla1[[#This Row],[OS-Valor Unitario]]*Tabla1[[#This Row],[CANTIDAD ENTREGA SATELITE]]</f>
        <v>2640000</v>
      </c>
      <c r="Y6803" s="4">
        <f>Tabla1[[#This Row],[costo_antes_iva]]*Tabla1[[#This Row],[CANTIDAD ENTREGA SATELITE]]</f>
        <v>2568000</v>
      </c>
      <c r="Z6803" s="4">
        <f>Tabla1[[#This Row],[Valor total OS]]-Tabla1[[#This Row],[valor total op]]</f>
        <v>72000</v>
      </c>
    </row>
    <row r="6804" spans="1:26" x14ac:dyDescent="0.3">
      <c r="A6804">
        <v>5236</v>
      </c>
      <c r="B6804">
        <v>7</v>
      </c>
      <c r="C6804" t="s">
        <v>10641</v>
      </c>
      <c r="D6804" t="s">
        <v>10642</v>
      </c>
      <c r="E6804" t="s">
        <v>108</v>
      </c>
      <c r="F6804" t="s">
        <v>321</v>
      </c>
      <c r="G6804" s="2">
        <v>45330</v>
      </c>
      <c r="H6804">
        <v>52769050</v>
      </c>
      <c r="I6804" t="s">
        <v>10643</v>
      </c>
      <c r="J6804" t="s">
        <v>10625</v>
      </c>
      <c r="K6804" t="s">
        <v>77</v>
      </c>
      <c r="L6804">
        <v>252</v>
      </c>
      <c r="M6804">
        <v>13128</v>
      </c>
      <c r="N6804" t="s">
        <v>256</v>
      </c>
      <c r="O6804" t="s">
        <v>78</v>
      </c>
      <c r="P6804" s="4">
        <v>900</v>
      </c>
      <c r="Q6804" s="4">
        <v>900</v>
      </c>
      <c r="R6804" t="s">
        <v>819</v>
      </c>
      <c r="S6804" s="4">
        <v>264346430</v>
      </c>
      <c r="T6804" t="s">
        <v>111</v>
      </c>
      <c r="U6804">
        <v>252</v>
      </c>
      <c r="V6804" t="s">
        <v>79</v>
      </c>
      <c r="W6804" s="4">
        <f>Tabla1[[#This Row],[OS-Valor Unitario]]-Tabla1[[#This Row],[costo_antes_iva]]</f>
        <v>0</v>
      </c>
      <c r="X6804" s="4">
        <f>Tabla1[[#This Row],[OS-Valor Unitario]]*Tabla1[[#This Row],[CANTIDAD ENTREGA SATELITE]]</f>
        <v>226800</v>
      </c>
      <c r="Y6804" s="4">
        <f>Tabla1[[#This Row],[costo_antes_iva]]*Tabla1[[#This Row],[CANTIDAD ENTREGA SATELITE]]</f>
        <v>226800</v>
      </c>
      <c r="Z6804" s="4">
        <f>Tabla1[[#This Row],[Valor total OS]]-Tabla1[[#This Row],[valor total op]]</f>
        <v>0</v>
      </c>
    </row>
    <row r="6805" spans="1:26" x14ac:dyDescent="0.3">
      <c r="A6805">
        <v>5236</v>
      </c>
      <c r="B6805">
        <v>7</v>
      </c>
      <c r="C6805" t="s">
        <v>10641</v>
      </c>
      <c r="D6805" t="s">
        <v>10642</v>
      </c>
      <c r="E6805" t="s">
        <v>108</v>
      </c>
      <c r="F6805" t="s">
        <v>321</v>
      </c>
      <c r="G6805" s="2">
        <v>45330</v>
      </c>
      <c r="H6805">
        <v>52769050</v>
      </c>
      <c r="I6805" t="s">
        <v>10643</v>
      </c>
      <c r="J6805" t="s">
        <v>10625</v>
      </c>
      <c r="K6805" t="s">
        <v>32</v>
      </c>
      <c r="L6805">
        <v>252</v>
      </c>
      <c r="M6805">
        <v>13184</v>
      </c>
      <c r="N6805" t="s">
        <v>256</v>
      </c>
      <c r="O6805" t="s">
        <v>2551</v>
      </c>
      <c r="P6805" s="4">
        <v>10700</v>
      </c>
      <c r="Q6805" s="4">
        <v>12000</v>
      </c>
      <c r="R6805" t="s">
        <v>819</v>
      </c>
      <c r="S6805" s="4">
        <v>264346430</v>
      </c>
      <c r="T6805" t="s">
        <v>111</v>
      </c>
      <c r="U6805">
        <v>252</v>
      </c>
      <c r="V6805" t="s">
        <v>2552</v>
      </c>
      <c r="W6805" s="4">
        <f>Tabla1[[#This Row],[OS-Valor Unitario]]-Tabla1[[#This Row],[costo_antes_iva]]</f>
        <v>1300</v>
      </c>
      <c r="X6805" s="4">
        <f>Tabla1[[#This Row],[OS-Valor Unitario]]*Tabla1[[#This Row],[CANTIDAD ENTREGA SATELITE]]</f>
        <v>3024000</v>
      </c>
      <c r="Y6805" s="4">
        <f>Tabla1[[#This Row],[costo_antes_iva]]*Tabla1[[#This Row],[CANTIDAD ENTREGA SATELITE]]</f>
        <v>2696400</v>
      </c>
      <c r="Z6805" s="4">
        <f>Tabla1[[#This Row],[Valor total OS]]-Tabla1[[#This Row],[valor total op]]</f>
        <v>327600</v>
      </c>
    </row>
    <row r="6806" spans="1:26" x14ac:dyDescent="0.3">
      <c r="A6806">
        <v>5236</v>
      </c>
      <c r="B6806">
        <v>8</v>
      </c>
      <c r="C6806" t="s">
        <v>10644</v>
      </c>
      <c r="D6806" t="s">
        <v>10645</v>
      </c>
      <c r="E6806" t="s">
        <v>1083</v>
      </c>
      <c r="F6806" t="s">
        <v>321</v>
      </c>
      <c r="G6806" s="2">
        <v>45330</v>
      </c>
      <c r="H6806">
        <v>52769092</v>
      </c>
      <c r="I6806" t="s">
        <v>10646</v>
      </c>
      <c r="J6806" t="s">
        <v>10625</v>
      </c>
      <c r="K6806" t="s">
        <v>32</v>
      </c>
      <c r="L6806">
        <v>10</v>
      </c>
      <c r="M6806">
        <v>13258</v>
      </c>
      <c r="N6806" t="s">
        <v>256</v>
      </c>
      <c r="O6806" t="s">
        <v>237</v>
      </c>
      <c r="P6806" s="4">
        <v>7500</v>
      </c>
      <c r="Q6806" s="4">
        <v>7500</v>
      </c>
      <c r="R6806" t="s">
        <v>819</v>
      </c>
      <c r="S6806" s="4">
        <v>264346430</v>
      </c>
      <c r="T6806" t="s">
        <v>361</v>
      </c>
      <c r="U6806">
        <v>10</v>
      </c>
      <c r="V6806" t="s">
        <v>239</v>
      </c>
      <c r="W6806" s="4">
        <f>Tabla1[[#This Row],[OS-Valor Unitario]]-Tabla1[[#This Row],[costo_antes_iva]]</f>
        <v>0</v>
      </c>
      <c r="X6806" s="4">
        <f>Tabla1[[#This Row],[OS-Valor Unitario]]*Tabla1[[#This Row],[CANTIDAD ENTREGA SATELITE]]</f>
        <v>75000</v>
      </c>
      <c r="Y6806" s="4">
        <f>Tabla1[[#This Row],[costo_antes_iva]]*Tabla1[[#This Row],[CANTIDAD ENTREGA SATELITE]]</f>
        <v>75000</v>
      </c>
      <c r="Z6806" s="4">
        <f>Tabla1[[#This Row],[Valor total OS]]-Tabla1[[#This Row],[valor total op]]</f>
        <v>0</v>
      </c>
    </row>
    <row r="6807" spans="1:26" x14ac:dyDescent="0.3">
      <c r="A6807">
        <v>5236</v>
      </c>
      <c r="B6807">
        <v>9</v>
      </c>
      <c r="C6807" t="s">
        <v>10647</v>
      </c>
      <c r="D6807" t="s">
        <v>10648</v>
      </c>
      <c r="E6807" t="s">
        <v>378</v>
      </c>
      <c r="F6807" t="s">
        <v>321</v>
      </c>
      <c r="G6807" s="2">
        <v>45330</v>
      </c>
      <c r="H6807">
        <v>52769132</v>
      </c>
      <c r="I6807" t="s">
        <v>10649</v>
      </c>
      <c r="J6807" t="s">
        <v>10625</v>
      </c>
      <c r="K6807" t="s">
        <v>77</v>
      </c>
      <c r="L6807">
        <v>3000</v>
      </c>
      <c r="M6807">
        <v>13005</v>
      </c>
      <c r="N6807" t="s">
        <v>256</v>
      </c>
      <c r="O6807" t="s">
        <v>698</v>
      </c>
      <c r="P6807" s="4">
        <v>1000</v>
      </c>
      <c r="Q6807" s="4">
        <v>1000</v>
      </c>
      <c r="R6807" t="s">
        <v>819</v>
      </c>
      <c r="S6807" s="4">
        <v>264346430</v>
      </c>
      <c r="T6807" t="s">
        <v>381</v>
      </c>
      <c r="U6807">
        <v>3000</v>
      </c>
      <c r="V6807" t="s">
        <v>699</v>
      </c>
      <c r="W6807" s="4">
        <f>Tabla1[[#This Row],[OS-Valor Unitario]]-Tabla1[[#This Row],[costo_antes_iva]]</f>
        <v>0</v>
      </c>
      <c r="X6807" s="4">
        <f>Tabla1[[#This Row],[OS-Valor Unitario]]*Tabla1[[#This Row],[CANTIDAD ENTREGA SATELITE]]</f>
        <v>3000000</v>
      </c>
      <c r="Y6807" s="4">
        <f>Tabla1[[#This Row],[costo_antes_iva]]*Tabla1[[#This Row],[CANTIDAD ENTREGA SATELITE]]</f>
        <v>3000000</v>
      </c>
      <c r="Z6807" s="4">
        <f>Tabla1[[#This Row],[Valor total OS]]-Tabla1[[#This Row],[valor total op]]</f>
        <v>0</v>
      </c>
    </row>
    <row r="6808" spans="1:26" x14ac:dyDescent="0.3">
      <c r="A6808">
        <v>5236</v>
      </c>
      <c r="B6808">
        <v>9</v>
      </c>
      <c r="C6808" t="s">
        <v>10647</v>
      </c>
      <c r="D6808" t="s">
        <v>10648</v>
      </c>
      <c r="E6808" t="s">
        <v>378</v>
      </c>
      <c r="F6808" t="s">
        <v>321</v>
      </c>
      <c r="G6808" s="2">
        <v>45330</v>
      </c>
      <c r="H6808">
        <v>52769132</v>
      </c>
      <c r="I6808" t="s">
        <v>10649</v>
      </c>
      <c r="J6808" t="s">
        <v>10625</v>
      </c>
      <c r="K6808" t="s">
        <v>1619</v>
      </c>
      <c r="L6808">
        <v>3000</v>
      </c>
      <c r="M6808">
        <v>12930</v>
      </c>
      <c r="N6808" t="s">
        <v>256</v>
      </c>
      <c r="O6808" t="s">
        <v>380</v>
      </c>
      <c r="P6808" s="4">
        <v>4300</v>
      </c>
      <c r="Q6808" s="4">
        <v>3500</v>
      </c>
      <c r="R6808" t="s">
        <v>819</v>
      </c>
      <c r="S6808" s="4">
        <v>264346430</v>
      </c>
      <c r="T6808" t="s">
        <v>381</v>
      </c>
      <c r="U6808">
        <v>3000</v>
      </c>
      <c r="V6808" t="s">
        <v>382</v>
      </c>
      <c r="W6808" s="4">
        <f>Tabla1[[#This Row],[OS-Valor Unitario]]-Tabla1[[#This Row],[costo_antes_iva]]</f>
        <v>-800</v>
      </c>
      <c r="X6808" s="4">
        <f>Tabla1[[#This Row],[OS-Valor Unitario]]*Tabla1[[#This Row],[CANTIDAD ENTREGA SATELITE]]</f>
        <v>10500000</v>
      </c>
      <c r="Y6808" s="4">
        <f>Tabla1[[#This Row],[costo_antes_iva]]*Tabla1[[#This Row],[CANTIDAD ENTREGA SATELITE]]</f>
        <v>12900000</v>
      </c>
      <c r="Z6808" s="4">
        <f>Tabla1[[#This Row],[Valor total OS]]-Tabla1[[#This Row],[valor total op]]</f>
        <v>-2400000</v>
      </c>
    </row>
    <row r="6809" spans="1:26" x14ac:dyDescent="0.3">
      <c r="A6809">
        <v>5236</v>
      </c>
      <c r="B6809">
        <v>10</v>
      </c>
      <c r="C6809" t="s">
        <v>10650</v>
      </c>
      <c r="D6809" t="s">
        <v>10651</v>
      </c>
      <c r="E6809" t="s">
        <v>378</v>
      </c>
      <c r="F6809" t="s">
        <v>321</v>
      </c>
      <c r="G6809" s="2">
        <v>45330</v>
      </c>
      <c r="H6809">
        <v>52769136</v>
      </c>
      <c r="I6809" t="s">
        <v>10652</v>
      </c>
      <c r="J6809" t="s">
        <v>10625</v>
      </c>
      <c r="K6809" t="s">
        <v>77</v>
      </c>
      <c r="L6809">
        <v>351</v>
      </c>
      <c r="M6809">
        <v>13186</v>
      </c>
      <c r="N6809" t="s">
        <v>256</v>
      </c>
      <c r="O6809" t="s">
        <v>698</v>
      </c>
      <c r="P6809" s="4">
        <v>1000</v>
      </c>
      <c r="Q6809" s="4">
        <v>1000</v>
      </c>
      <c r="R6809" t="s">
        <v>819</v>
      </c>
      <c r="S6809" s="4">
        <v>264346430</v>
      </c>
      <c r="T6809" t="s">
        <v>381</v>
      </c>
      <c r="U6809">
        <v>351</v>
      </c>
      <c r="V6809" t="s">
        <v>699</v>
      </c>
      <c r="W6809" s="4">
        <f>Tabla1[[#This Row],[OS-Valor Unitario]]-Tabla1[[#This Row],[costo_antes_iva]]</f>
        <v>0</v>
      </c>
      <c r="X6809" s="4">
        <f>Tabla1[[#This Row],[OS-Valor Unitario]]*Tabla1[[#This Row],[CANTIDAD ENTREGA SATELITE]]</f>
        <v>351000</v>
      </c>
      <c r="Y6809" s="4">
        <f>Tabla1[[#This Row],[costo_antes_iva]]*Tabla1[[#This Row],[CANTIDAD ENTREGA SATELITE]]</f>
        <v>351000</v>
      </c>
      <c r="Z6809" s="4">
        <f>Tabla1[[#This Row],[Valor total OS]]-Tabla1[[#This Row],[valor total op]]</f>
        <v>0</v>
      </c>
    </row>
    <row r="6810" spans="1:26" x14ac:dyDescent="0.3">
      <c r="A6810">
        <v>5236</v>
      </c>
      <c r="B6810">
        <v>10</v>
      </c>
      <c r="C6810" t="s">
        <v>10650</v>
      </c>
      <c r="D6810" t="s">
        <v>10651</v>
      </c>
      <c r="E6810" t="s">
        <v>378</v>
      </c>
      <c r="F6810" t="s">
        <v>321</v>
      </c>
      <c r="G6810" s="2">
        <v>45330</v>
      </c>
      <c r="H6810">
        <v>52769136</v>
      </c>
      <c r="I6810" t="s">
        <v>10652</v>
      </c>
      <c r="J6810" t="s">
        <v>10625</v>
      </c>
      <c r="K6810" t="s">
        <v>1619</v>
      </c>
      <c r="L6810">
        <v>350</v>
      </c>
      <c r="M6810">
        <v>13093</v>
      </c>
      <c r="N6810" t="s">
        <v>256</v>
      </c>
      <c r="O6810" t="s">
        <v>380</v>
      </c>
      <c r="P6810" s="4">
        <v>6000</v>
      </c>
      <c r="Q6810" s="4">
        <v>4500</v>
      </c>
      <c r="R6810" t="s">
        <v>819</v>
      </c>
      <c r="S6810" s="4">
        <v>264346430</v>
      </c>
      <c r="T6810" t="s">
        <v>381</v>
      </c>
      <c r="U6810">
        <v>350</v>
      </c>
      <c r="V6810" t="s">
        <v>382</v>
      </c>
      <c r="W6810" s="4">
        <f>Tabla1[[#This Row],[OS-Valor Unitario]]-Tabla1[[#This Row],[costo_antes_iva]]</f>
        <v>-1500</v>
      </c>
      <c r="X6810" s="4">
        <f>Tabla1[[#This Row],[OS-Valor Unitario]]*Tabla1[[#This Row],[CANTIDAD ENTREGA SATELITE]]</f>
        <v>1575000</v>
      </c>
      <c r="Y6810" s="4">
        <f>Tabla1[[#This Row],[costo_antes_iva]]*Tabla1[[#This Row],[CANTIDAD ENTREGA SATELITE]]</f>
        <v>2100000</v>
      </c>
      <c r="Z6810" s="4">
        <f>Tabla1[[#This Row],[Valor total OS]]-Tabla1[[#This Row],[valor total op]]</f>
        <v>-525000</v>
      </c>
    </row>
    <row r="6811" spans="1:26" x14ac:dyDescent="0.3">
      <c r="A6811">
        <v>5236</v>
      </c>
      <c r="B6811">
        <v>11</v>
      </c>
      <c r="C6811" t="s">
        <v>10653</v>
      </c>
      <c r="D6811" t="s">
        <v>10654</v>
      </c>
      <c r="E6811" t="s">
        <v>1220</v>
      </c>
      <c r="F6811" t="s">
        <v>321</v>
      </c>
      <c r="G6811" s="2">
        <v>45330</v>
      </c>
      <c r="H6811">
        <v>52769140</v>
      </c>
      <c r="I6811" t="s">
        <v>10655</v>
      </c>
      <c r="J6811" t="s">
        <v>10625</v>
      </c>
      <c r="K6811" t="s">
        <v>77</v>
      </c>
      <c r="L6811">
        <v>20</v>
      </c>
      <c r="M6811">
        <v>13403</v>
      </c>
      <c r="N6811" t="s">
        <v>256</v>
      </c>
      <c r="O6811" t="s">
        <v>698</v>
      </c>
      <c r="P6811" s="4">
        <v>900</v>
      </c>
      <c r="Q6811" s="4">
        <v>900</v>
      </c>
      <c r="R6811" t="s">
        <v>819</v>
      </c>
      <c r="S6811" s="4">
        <v>264346430</v>
      </c>
      <c r="T6811" t="s">
        <v>1222</v>
      </c>
      <c r="U6811">
        <v>20</v>
      </c>
      <c r="V6811" t="s">
        <v>699</v>
      </c>
      <c r="W6811" s="4">
        <f>Tabla1[[#This Row],[OS-Valor Unitario]]-Tabla1[[#This Row],[costo_antes_iva]]</f>
        <v>0</v>
      </c>
      <c r="X6811" s="4">
        <f>Tabla1[[#This Row],[OS-Valor Unitario]]*Tabla1[[#This Row],[CANTIDAD ENTREGA SATELITE]]</f>
        <v>18000</v>
      </c>
      <c r="Y6811" s="4">
        <f>Tabla1[[#This Row],[costo_antes_iva]]*Tabla1[[#This Row],[CANTIDAD ENTREGA SATELITE]]</f>
        <v>18000</v>
      </c>
      <c r="Z6811" s="4">
        <f>Tabla1[[#This Row],[Valor total OS]]-Tabla1[[#This Row],[valor total op]]</f>
        <v>0</v>
      </c>
    </row>
    <row r="6812" spans="1:26" x14ac:dyDescent="0.3">
      <c r="A6812">
        <v>5236</v>
      </c>
      <c r="B6812">
        <v>12</v>
      </c>
      <c r="C6812" t="s">
        <v>10656</v>
      </c>
      <c r="D6812" t="s">
        <v>10657</v>
      </c>
      <c r="E6812" t="s">
        <v>643</v>
      </c>
      <c r="F6812" t="s">
        <v>321</v>
      </c>
      <c r="G6812" s="2">
        <v>45330</v>
      </c>
      <c r="H6812">
        <v>52769155</v>
      </c>
      <c r="I6812" t="s">
        <v>10658</v>
      </c>
      <c r="J6812" t="s">
        <v>10625</v>
      </c>
      <c r="K6812" t="s">
        <v>64</v>
      </c>
      <c r="L6812">
        <v>100</v>
      </c>
      <c r="M6812">
        <v>12999</v>
      </c>
      <c r="N6812" t="s">
        <v>256</v>
      </c>
      <c r="O6812" t="s">
        <v>6060</v>
      </c>
      <c r="P6812" s="4">
        <v>500</v>
      </c>
      <c r="Q6812" s="4">
        <v>500</v>
      </c>
      <c r="R6812" t="s">
        <v>819</v>
      </c>
      <c r="S6812" s="4">
        <v>264346430</v>
      </c>
      <c r="T6812" t="s">
        <v>56</v>
      </c>
      <c r="U6812">
        <v>100</v>
      </c>
      <c r="V6812" t="s">
        <v>6061</v>
      </c>
      <c r="W6812" s="4">
        <f>Tabla1[[#This Row],[OS-Valor Unitario]]-Tabla1[[#This Row],[costo_antes_iva]]</f>
        <v>0</v>
      </c>
      <c r="X6812" s="4">
        <f>Tabla1[[#This Row],[OS-Valor Unitario]]*Tabla1[[#This Row],[CANTIDAD ENTREGA SATELITE]]</f>
        <v>50000</v>
      </c>
      <c r="Y6812" s="4">
        <f>Tabla1[[#This Row],[costo_antes_iva]]*Tabla1[[#This Row],[CANTIDAD ENTREGA SATELITE]]</f>
        <v>50000</v>
      </c>
      <c r="Z6812" s="4">
        <f>Tabla1[[#This Row],[Valor total OS]]-Tabla1[[#This Row],[valor total op]]</f>
        <v>0</v>
      </c>
    </row>
    <row r="6813" spans="1:26" x14ac:dyDescent="0.3">
      <c r="A6813">
        <v>5236</v>
      </c>
      <c r="B6813">
        <v>12</v>
      </c>
      <c r="C6813" t="s">
        <v>10656</v>
      </c>
      <c r="D6813" t="s">
        <v>10657</v>
      </c>
      <c r="E6813" t="s">
        <v>643</v>
      </c>
      <c r="F6813" t="s">
        <v>321</v>
      </c>
      <c r="G6813" s="2">
        <v>45330</v>
      </c>
      <c r="H6813">
        <v>52769155</v>
      </c>
      <c r="I6813" t="s">
        <v>10658</v>
      </c>
      <c r="J6813" t="s">
        <v>10625</v>
      </c>
      <c r="K6813" t="s">
        <v>64</v>
      </c>
      <c r="L6813">
        <v>410</v>
      </c>
      <c r="M6813">
        <v>13000</v>
      </c>
      <c r="N6813" t="s">
        <v>256</v>
      </c>
      <c r="O6813" t="s">
        <v>6060</v>
      </c>
      <c r="P6813" s="4">
        <v>500</v>
      </c>
      <c r="Q6813" s="4">
        <v>800</v>
      </c>
      <c r="R6813" t="s">
        <v>819</v>
      </c>
      <c r="S6813" s="4">
        <v>264346430</v>
      </c>
      <c r="T6813" t="s">
        <v>56</v>
      </c>
      <c r="U6813">
        <v>410</v>
      </c>
      <c r="V6813" t="s">
        <v>6061</v>
      </c>
      <c r="W6813" s="4">
        <f>Tabla1[[#This Row],[OS-Valor Unitario]]-Tabla1[[#This Row],[costo_antes_iva]]</f>
        <v>300</v>
      </c>
      <c r="X6813" s="4">
        <f>Tabla1[[#This Row],[OS-Valor Unitario]]*Tabla1[[#This Row],[CANTIDAD ENTREGA SATELITE]]</f>
        <v>328000</v>
      </c>
      <c r="Y6813" s="4">
        <f>Tabla1[[#This Row],[costo_antes_iva]]*Tabla1[[#This Row],[CANTIDAD ENTREGA SATELITE]]</f>
        <v>205000</v>
      </c>
      <c r="Z6813" s="4">
        <f>Tabla1[[#This Row],[Valor total OS]]-Tabla1[[#This Row],[valor total op]]</f>
        <v>123000</v>
      </c>
    </row>
    <row r="6814" spans="1:26" x14ac:dyDescent="0.3">
      <c r="A6814">
        <v>5236</v>
      </c>
      <c r="B6814">
        <v>12</v>
      </c>
      <c r="C6814" t="s">
        <v>10656</v>
      </c>
      <c r="D6814" t="s">
        <v>10657</v>
      </c>
      <c r="E6814" t="s">
        <v>643</v>
      </c>
      <c r="F6814" t="s">
        <v>321</v>
      </c>
      <c r="G6814" s="2">
        <v>45330</v>
      </c>
      <c r="H6814">
        <v>52769155</v>
      </c>
      <c r="I6814" t="s">
        <v>10658</v>
      </c>
      <c r="J6814" t="s">
        <v>10625</v>
      </c>
      <c r="K6814" t="s">
        <v>64</v>
      </c>
      <c r="L6814">
        <v>2</v>
      </c>
      <c r="M6814">
        <v>13068</v>
      </c>
      <c r="N6814" t="s">
        <v>256</v>
      </c>
      <c r="O6814" t="s">
        <v>6060</v>
      </c>
      <c r="P6814" s="4">
        <v>500</v>
      </c>
      <c r="Q6814" s="4">
        <v>800</v>
      </c>
      <c r="R6814" t="s">
        <v>819</v>
      </c>
      <c r="S6814" s="4">
        <v>264346430</v>
      </c>
      <c r="T6814" t="s">
        <v>56</v>
      </c>
      <c r="V6814" t="s">
        <v>6061</v>
      </c>
      <c r="W6814" s="4">
        <f>Tabla1[[#This Row],[OS-Valor Unitario]]-Tabla1[[#This Row],[costo_antes_iva]]</f>
        <v>300</v>
      </c>
      <c r="X6814" s="4">
        <f>Tabla1[[#This Row],[OS-Valor Unitario]]*Tabla1[[#This Row],[CANTIDAD ENTREGA SATELITE]]</f>
        <v>0</v>
      </c>
      <c r="Y6814" s="4">
        <f>Tabla1[[#This Row],[costo_antes_iva]]*Tabla1[[#This Row],[CANTIDAD ENTREGA SATELITE]]</f>
        <v>0</v>
      </c>
      <c r="Z6814" s="4">
        <f>Tabla1[[#This Row],[Valor total OS]]-Tabla1[[#This Row],[valor total op]]</f>
        <v>0</v>
      </c>
    </row>
    <row r="6815" spans="1:26" x14ac:dyDescent="0.3">
      <c r="A6815">
        <v>5236</v>
      </c>
      <c r="B6815">
        <v>12</v>
      </c>
      <c r="C6815" t="s">
        <v>10656</v>
      </c>
      <c r="D6815" t="s">
        <v>10657</v>
      </c>
      <c r="E6815" t="s">
        <v>643</v>
      </c>
      <c r="F6815" t="s">
        <v>321</v>
      </c>
      <c r="G6815" s="2">
        <v>45330</v>
      </c>
      <c r="H6815">
        <v>52769155</v>
      </c>
      <c r="I6815" t="s">
        <v>10658</v>
      </c>
      <c r="J6815" t="s">
        <v>10625</v>
      </c>
      <c r="K6815" t="s">
        <v>32</v>
      </c>
      <c r="L6815">
        <v>400</v>
      </c>
      <c r="M6815">
        <v>13063</v>
      </c>
      <c r="N6815" t="s">
        <v>256</v>
      </c>
      <c r="O6815" t="s">
        <v>404</v>
      </c>
      <c r="P6815" s="4">
        <v>8000</v>
      </c>
      <c r="Q6815" s="4">
        <v>8000</v>
      </c>
      <c r="R6815" t="s">
        <v>819</v>
      </c>
      <c r="S6815" s="4">
        <v>264346430</v>
      </c>
      <c r="T6815" t="s">
        <v>56</v>
      </c>
      <c r="U6815">
        <v>400</v>
      </c>
      <c r="V6815" t="s">
        <v>404</v>
      </c>
      <c r="W6815" s="4">
        <f>Tabla1[[#This Row],[OS-Valor Unitario]]-Tabla1[[#This Row],[costo_antes_iva]]</f>
        <v>0</v>
      </c>
      <c r="X6815" s="4">
        <f>Tabla1[[#This Row],[OS-Valor Unitario]]*Tabla1[[#This Row],[CANTIDAD ENTREGA SATELITE]]</f>
        <v>3200000</v>
      </c>
      <c r="Y6815" s="4">
        <f>Tabla1[[#This Row],[costo_antes_iva]]*Tabla1[[#This Row],[CANTIDAD ENTREGA SATELITE]]</f>
        <v>3200000</v>
      </c>
      <c r="Z6815" s="4">
        <f>Tabla1[[#This Row],[Valor total OS]]-Tabla1[[#This Row],[valor total op]]</f>
        <v>0</v>
      </c>
    </row>
    <row r="6816" spans="1:26" x14ac:dyDescent="0.3">
      <c r="A6816">
        <v>5236</v>
      </c>
      <c r="B6816">
        <v>12</v>
      </c>
      <c r="C6816" t="s">
        <v>10656</v>
      </c>
      <c r="D6816" t="s">
        <v>10657</v>
      </c>
      <c r="E6816" t="s">
        <v>643</v>
      </c>
      <c r="F6816" t="s">
        <v>321</v>
      </c>
      <c r="G6816" s="2">
        <v>45330</v>
      </c>
      <c r="H6816">
        <v>52769155</v>
      </c>
      <c r="I6816" t="s">
        <v>10658</v>
      </c>
      <c r="J6816" t="s">
        <v>10625</v>
      </c>
      <c r="K6816" t="s">
        <v>32</v>
      </c>
      <c r="L6816">
        <v>100</v>
      </c>
      <c r="M6816">
        <v>13013</v>
      </c>
      <c r="N6816" t="s">
        <v>256</v>
      </c>
      <c r="O6816" t="s">
        <v>405</v>
      </c>
      <c r="P6816" s="4">
        <v>8000</v>
      </c>
      <c r="Q6816" s="4">
        <v>8000</v>
      </c>
      <c r="R6816" t="s">
        <v>819</v>
      </c>
      <c r="S6816" s="4">
        <v>264346430</v>
      </c>
      <c r="T6816" t="s">
        <v>56</v>
      </c>
      <c r="U6816">
        <v>100</v>
      </c>
      <c r="V6816" t="s">
        <v>406</v>
      </c>
      <c r="W6816" s="4">
        <f>Tabla1[[#This Row],[OS-Valor Unitario]]-Tabla1[[#This Row],[costo_antes_iva]]</f>
        <v>0</v>
      </c>
      <c r="X6816" s="4">
        <f>Tabla1[[#This Row],[OS-Valor Unitario]]*Tabla1[[#This Row],[CANTIDAD ENTREGA SATELITE]]</f>
        <v>800000</v>
      </c>
      <c r="Y6816" s="4">
        <f>Tabla1[[#This Row],[costo_antes_iva]]*Tabla1[[#This Row],[CANTIDAD ENTREGA SATELITE]]</f>
        <v>800000</v>
      </c>
      <c r="Z6816" s="4">
        <f>Tabla1[[#This Row],[Valor total OS]]-Tabla1[[#This Row],[valor total op]]</f>
        <v>0</v>
      </c>
    </row>
    <row r="6817" spans="1:26" x14ac:dyDescent="0.3">
      <c r="A6817">
        <v>5236</v>
      </c>
      <c r="B6817">
        <v>12</v>
      </c>
      <c r="C6817" t="s">
        <v>10656</v>
      </c>
      <c r="D6817" t="s">
        <v>10657</v>
      </c>
      <c r="E6817" t="s">
        <v>643</v>
      </c>
      <c r="F6817" t="s">
        <v>321</v>
      </c>
      <c r="G6817" s="2">
        <v>45330</v>
      </c>
      <c r="H6817">
        <v>52769155</v>
      </c>
      <c r="I6817" t="s">
        <v>10658</v>
      </c>
      <c r="J6817" t="s">
        <v>10625</v>
      </c>
      <c r="K6817" t="s">
        <v>32</v>
      </c>
      <c r="L6817">
        <v>608</v>
      </c>
      <c r="M6817">
        <v>13144</v>
      </c>
      <c r="N6817" t="s">
        <v>256</v>
      </c>
      <c r="O6817" t="s">
        <v>405</v>
      </c>
      <c r="P6817" s="4">
        <v>8000</v>
      </c>
      <c r="Q6817" s="4">
        <v>8000</v>
      </c>
      <c r="R6817" t="s">
        <v>819</v>
      </c>
      <c r="S6817" s="4">
        <v>264346430</v>
      </c>
      <c r="T6817" t="s">
        <v>56</v>
      </c>
      <c r="U6817">
        <v>608</v>
      </c>
      <c r="V6817" t="s">
        <v>406</v>
      </c>
      <c r="W6817" s="4">
        <f>Tabla1[[#This Row],[OS-Valor Unitario]]-Tabla1[[#This Row],[costo_antes_iva]]</f>
        <v>0</v>
      </c>
      <c r="X6817" s="4">
        <f>Tabla1[[#This Row],[OS-Valor Unitario]]*Tabla1[[#This Row],[CANTIDAD ENTREGA SATELITE]]</f>
        <v>4864000</v>
      </c>
      <c r="Y6817" s="4">
        <f>Tabla1[[#This Row],[costo_antes_iva]]*Tabla1[[#This Row],[CANTIDAD ENTREGA SATELITE]]</f>
        <v>4864000</v>
      </c>
      <c r="Z6817" s="4">
        <f>Tabla1[[#This Row],[Valor total OS]]-Tabla1[[#This Row],[valor total op]]</f>
        <v>0</v>
      </c>
    </row>
    <row r="6818" spans="1:26" x14ac:dyDescent="0.3">
      <c r="A6818">
        <v>5236</v>
      </c>
      <c r="B6818">
        <v>12</v>
      </c>
      <c r="C6818" t="s">
        <v>10656</v>
      </c>
      <c r="D6818" t="s">
        <v>10657</v>
      </c>
      <c r="E6818" t="s">
        <v>643</v>
      </c>
      <c r="F6818" t="s">
        <v>321</v>
      </c>
      <c r="G6818" s="2">
        <v>45330</v>
      </c>
      <c r="H6818">
        <v>52769155</v>
      </c>
      <c r="I6818" t="s">
        <v>10658</v>
      </c>
      <c r="J6818" t="s">
        <v>10625</v>
      </c>
      <c r="K6818" t="s">
        <v>32</v>
      </c>
      <c r="L6818">
        <v>2</v>
      </c>
      <c r="M6818">
        <v>13145</v>
      </c>
      <c r="N6818" t="s">
        <v>256</v>
      </c>
      <c r="O6818" t="s">
        <v>405</v>
      </c>
      <c r="P6818" s="4">
        <v>8000</v>
      </c>
      <c r="Q6818" s="4">
        <v>8000</v>
      </c>
      <c r="R6818" t="s">
        <v>819</v>
      </c>
      <c r="S6818" s="4">
        <v>264346430</v>
      </c>
      <c r="T6818" t="s">
        <v>56</v>
      </c>
      <c r="U6818">
        <v>2</v>
      </c>
      <c r="V6818" t="s">
        <v>406</v>
      </c>
      <c r="W6818" s="4">
        <f>Tabla1[[#This Row],[OS-Valor Unitario]]-Tabla1[[#This Row],[costo_antes_iva]]</f>
        <v>0</v>
      </c>
      <c r="X6818" s="4">
        <f>Tabla1[[#This Row],[OS-Valor Unitario]]*Tabla1[[#This Row],[CANTIDAD ENTREGA SATELITE]]</f>
        <v>16000</v>
      </c>
      <c r="Y6818" s="4">
        <f>Tabla1[[#This Row],[costo_antes_iva]]*Tabla1[[#This Row],[CANTIDAD ENTREGA SATELITE]]</f>
        <v>16000</v>
      </c>
      <c r="Z6818" s="4">
        <f>Tabla1[[#This Row],[Valor total OS]]-Tabla1[[#This Row],[valor total op]]</f>
        <v>0</v>
      </c>
    </row>
    <row r="6819" spans="1:26" x14ac:dyDescent="0.3">
      <c r="A6819">
        <v>5236</v>
      </c>
      <c r="B6819">
        <v>13</v>
      </c>
      <c r="C6819" t="s">
        <v>10659</v>
      </c>
      <c r="D6819" t="s">
        <v>10660</v>
      </c>
      <c r="E6819" t="s">
        <v>90</v>
      </c>
      <c r="F6819" t="s">
        <v>321</v>
      </c>
      <c r="G6819" s="2">
        <v>45330</v>
      </c>
      <c r="H6819">
        <v>52769161</v>
      </c>
      <c r="I6819" t="s">
        <v>10661</v>
      </c>
      <c r="J6819" t="s">
        <v>10625</v>
      </c>
      <c r="K6819" t="s">
        <v>92</v>
      </c>
      <c r="L6819">
        <v>550</v>
      </c>
      <c r="M6819">
        <v>12869</v>
      </c>
      <c r="N6819" t="s">
        <v>256</v>
      </c>
      <c r="O6819" t="s">
        <v>93</v>
      </c>
      <c r="P6819" s="4">
        <v>42000</v>
      </c>
      <c r="Q6819" s="4">
        <v>43000</v>
      </c>
      <c r="R6819" t="s">
        <v>819</v>
      </c>
      <c r="S6819" s="4">
        <v>264346430</v>
      </c>
      <c r="T6819" t="s">
        <v>94</v>
      </c>
      <c r="U6819">
        <v>483</v>
      </c>
      <c r="V6819" t="s">
        <v>93</v>
      </c>
      <c r="W6819" s="4">
        <f>Tabla1[[#This Row],[OS-Valor Unitario]]-Tabla1[[#This Row],[costo_antes_iva]]</f>
        <v>1000</v>
      </c>
      <c r="X6819" s="4">
        <f>Tabla1[[#This Row],[OS-Valor Unitario]]*Tabla1[[#This Row],[CANTIDAD ENTREGA SATELITE]]</f>
        <v>20769000</v>
      </c>
      <c r="Y6819" s="4">
        <f>Tabla1[[#This Row],[costo_antes_iva]]*Tabla1[[#This Row],[CANTIDAD ENTREGA SATELITE]]</f>
        <v>20286000</v>
      </c>
      <c r="Z6819" s="4">
        <f>Tabla1[[#This Row],[Valor total OS]]-Tabla1[[#This Row],[valor total op]]</f>
        <v>483000</v>
      </c>
    </row>
    <row r="6820" spans="1:26" x14ac:dyDescent="0.3">
      <c r="A6820">
        <v>5236</v>
      </c>
      <c r="B6820">
        <v>14</v>
      </c>
      <c r="C6820" t="s">
        <v>10662</v>
      </c>
      <c r="D6820" t="s">
        <v>10663</v>
      </c>
      <c r="E6820" t="s">
        <v>70</v>
      </c>
      <c r="F6820" t="s">
        <v>321</v>
      </c>
      <c r="G6820" s="2">
        <v>45330</v>
      </c>
      <c r="H6820">
        <v>52769169</v>
      </c>
      <c r="I6820" t="s">
        <v>10664</v>
      </c>
      <c r="J6820" t="s">
        <v>10625</v>
      </c>
      <c r="K6820" t="s">
        <v>77</v>
      </c>
      <c r="L6820">
        <v>5</v>
      </c>
      <c r="M6820">
        <v>13372</v>
      </c>
      <c r="N6820" t="s">
        <v>256</v>
      </c>
      <c r="O6820" t="s">
        <v>3605</v>
      </c>
      <c r="P6820" s="4">
        <v>900</v>
      </c>
      <c r="Q6820" s="4">
        <v>900</v>
      </c>
      <c r="R6820" t="s">
        <v>819</v>
      </c>
      <c r="S6820" s="4">
        <v>264346430</v>
      </c>
      <c r="T6820" t="s">
        <v>75</v>
      </c>
      <c r="U6820">
        <v>5</v>
      </c>
      <c r="V6820" t="s">
        <v>3606</v>
      </c>
      <c r="W6820" s="4">
        <f>Tabla1[[#This Row],[OS-Valor Unitario]]-Tabla1[[#This Row],[costo_antes_iva]]</f>
        <v>0</v>
      </c>
      <c r="X6820" s="4">
        <f>Tabla1[[#This Row],[OS-Valor Unitario]]*Tabla1[[#This Row],[CANTIDAD ENTREGA SATELITE]]</f>
        <v>4500</v>
      </c>
      <c r="Y6820" s="4">
        <f>Tabla1[[#This Row],[costo_antes_iva]]*Tabla1[[#This Row],[CANTIDAD ENTREGA SATELITE]]</f>
        <v>4500</v>
      </c>
      <c r="Z6820" s="4">
        <f>Tabla1[[#This Row],[Valor total OS]]-Tabla1[[#This Row],[valor total op]]</f>
        <v>0</v>
      </c>
    </row>
    <row r="6821" spans="1:26" x14ac:dyDescent="0.3">
      <c r="A6821">
        <v>5236</v>
      </c>
      <c r="B6821">
        <v>14</v>
      </c>
      <c r="C6821" t="s">
        <v>10662</v>
      </c>
      <c r="D6821" t="s">
        <v>10663</v>
      </c>
      <c r="E6821" t="s">
        <v>70</v>
      </c>
      <c r="F6821" t="s">
        <v>321</v>
      </c>
      <c r="G6821" s="2">
        <v>45330</v>
      </c>
      <c r="H6821">
        <v>52769169</v>
      </c>
      <c r="I6821" t="s">
        <v>10664</v>
      </c>
      <c r="J6821" t="s">
        <v>10625</v>
      </c>
      <c r="K6821" t="s">
        <v>32</v>
      </c>
      <c r="L6821">
        <v>5</v>
      </c>
      <c r="M6821">
        <v>13259</v>
      </c>
      <c r="N6821" t="s">
        <v>256</v>
      </c>
      <c r="O6821" t="s">
        <v>182</v>
      </c>
      <c r="P6821" s="4">
        <v>13000</v>
      </c>
      <c r="Q6821" s="4">
        <v>12000</v>
      </c>
      <c r="R6821" t="s">
        <v>819</v>
      </c>
      <c r="S6821" s="4">
        <v>264346430</v>
      </c>
      <c r="T6821" t="s">
        <v>75</v>
      </c>
      <c r="U6821">
        <v>5</v>
      </c>
      <c r="V6821" t="s">
        <v>183</v>
      </c>
      <c r="W6821" s="4">
        <f>Tabla1[[#This Row],[OS-Valor Unitario]]-Tabla1[[#This Row],[costo_antes_iva]]</f>
        <v>-1000</v>
      </c>
      <c r="X6821" s="4">
        <f>Tabla1[[#This Row],[OS-Valor Unitario]]*Tabla1[[#This Row],[CANTIDAD ENTREGA SATELITE]]</f>
        <v>60000</v>
      </c>
      <c r="Y6821" s="4">
        <f>Tabla1[[#This Row],[costo_antes_iva]]*Tabla1[[#This Row],[CANTIDAD ENTREGA SATELITE]]</f>
        <v>65000</v>
      </c>
      <c r="Z6821" s="4">
        <f>Tabla1[[#This Row],[Valor total OS]]-Tabla1[[#This Row],[valor total op]]</f>
        <v>-5000</v>
      </c>
    </row>
    <row r="6822" spans="1:26" x14ac:dyDescent="0.3">
      <c r="A6822">
        <v>5236</v>
      </c>
      <c r="B6822">
        <v>15</v>
      </c>
      <c r="C6822" t="s">
        <v>10665</v>
      </c>
      <c r="D6822" t="s">
        <v>10666</v>
      </c>
      <c r="E6822" t="s">
        <v>90</v>
      </c>
      <c r="F6822" t="s">
        <v>321</v>
      </c>
      <c r="G6822" s="2">
        <v>45330</v>
      </c>
      <c r="H6822">
        <v>52769181</v>
      </c>
      <c r="I6822" t="s">
        <v>10667</v>
      </c>
      <c r="J6822" t="s">
        <v>10625</v>
      </c>
      <c r="K6822" t="s">
        <v>92</v>
      </c>
      <c r="L6822">
        <v>360</v>
      </c>
      <c r="M6822">
        <v>12878</v>
      </c>
      <c r="N6822" t="s">
        <v>256</v>
      </c>
      <c r="O6822" t="s">
        <v>93</v>
      </c>
      <c r="P6822" s="4">
        <v>42000</v>
      </c>
      <c r="Q6822" s="4">
        <v>42000</v>
      </c>
      <c r="R6822" t="s">
        <v>819</v>
      </c>
      <c r="S6822" s="4">
        <v>264346430</v>
      </c>
      <c r="T6822" t="s">
        <v>94</v>
      </c>
      <c r="U6822">
        <v>360</v>
      </c>
      <c r="V6822" t="s">
        <v>93</v>
      </c>
      <c r="W6822" s="4">
        <f>Tabla1[[#This Row],[OS-Valor Unitario]]-Tabla1[[#This Row],[costo_antes_iva]]</f>
        <v>0</v>
      </c>
      <c r="X6822" s="4">
        <f>Tabla1[[#This Row],[OS-Valor Unitario]]*Tabla1[[#This Row],[CANTIDAD ENTREGA SATELITE]]</f>
        <v>15120000</v>
      </c>
      <c r="Y6822" s="4">
        <f>Tabla1[[#This Row],[costo_antes_iva]]*Tabla1[[#This Row],[CANTIDAD ENTREGA SATELITE]]</f>
        <v>15120000</v>
      </c>
      <c r="Z6822" s="4">
        <f>Tabla1[[#This Row],[Valor total OS]]-Tabla1[[#This Row],[valor total op]]</f>
        <v>0</v>
      </c>
    </row>
    <row r="6823" spans="1:26" x14ac:dyDescent="0.3">
      <c r="A6823">
        <v>5236</v>
      </c>
      <c r="B6823">
        <v>16</v>
      </c>
      <c r="C6823" t="s">
        <v>10668</v>
      </c>
      <c r="D6823" t="s">
        <v>10669</v>
      </c>
      <c r="E6823" t="s">
        <v>446</v>
      </c>
      <c r="F6823" t="s">
        <v>321</v>
      </c>
      <c r="G6823" s="2">
        <v>45330</v>
      </c>
      <c r="H6823">
        <v>52769183</v>
      </c>
      <c r="I6823" t="s">
        <v>10670</v>
      </c>
      <c r="J6823" t="s">
        <v>10625</v>
      </c>
      <c r="K6823" t="s">
        <v>32</v>
      </c>
      <c r="L6823">
        <v>200</v>
      </c>
      <c r="M6823">
        <v>13120</v>
      </c>
      <c r="N6823" t="s">
        <v>256</v>
      </c>
      <c r="O6823" t="s">
        <v>645</v>
      </c>
      <c r="P6823" s="4">
        <v>7500</v>
      </c>
      <c r="Q6823" s="4">
        <v>10500</v>
      </c>
      <c r="R6823" t="s">
        <v>819</v>
      </c>
      <c r="S6823" s="4">
        <v>264346430</v>
      </c>
      <c r="T6823" t="s">
        <v>56</v>
      </c>
      <c r="U6823">
        <v>200</v>
      </c>
      <c r="V6823" t="s">
        <v>646</v>
      </c>
      <c r="W6823" s="4">
        <f>Tabla1[[#This Row],[OS-Valor Unitario]]-Tabla1[[#This Row],[costo_antes_iva]]</f>
        <v>3000</v>
      </c>
      <c r="X6823" s="4">
        <f>Tabla1[[#This Row],[OS-Valor Unitario]]*Tabla1[[#This Row],[CANTIDAD ENTREGA SATELITE]]</f>
        <v>2100000</v>
      </c>
      <c r="Y6823" s="4">
        <f>Tabla1[[#This Row],[costo_antes_iva]]*Tabla1[[#This Row],[CANTIDAD ENTREGA SATELITE]]</f>
        <v>1500000</v>
      </c>
      <c r="Z6823" s="4">
        <f>Tabla1[[#This Row],[Valor total OS]]-Tabla1[[#This Row],[valor total op]]</f>
        <v>600000</v>
      </c>
    </row>
    <row r="6824" spans="1:26" x14ac:dyDescent="0.3">
      <c r="A6824">
        <v>5236</v>
      </c>
      <c r="B6824">
        <v>16</v>
      </c>
      <c r="C6824" t="s">
        <v>10668</v>
      </c>
      <c r="D6824" t="s">
        <v>10669</v>
      </c>
      <c r="E6824" t="s">
        <v>446</v>
      </c>
      <c r="F6824" t="s">
        <v>321</v>
      </c>
      <c r="G6824" s="2">
        <v>45330</v>
      </c>
      <c r="H6824">
        <v>52769183</v>
      </c>
      <c r="I6824" t="s">
        <v>10670</v>
      </c>
      <c r="J6824" t="s">
        <v>10625</v>
      </c>
      <c r="K6824" t="s">
        <v>32</v>
      </c>
      <c r="L6824">
        <v>319</v>
      </c>
      <c r="M6824">
        <v>13121</v>
      </c>
      <c r="N6824" t="s">
        <v>256</v>
      </c>
      <c r="O6824" t="s">
        <v>405</v>
      </c>
      <c r="P6824" s="4">
        <v>7500</v>
      </c>
      <c r="Q6824" s="4">
        <v>8000</v>
      </c>
      <c r="R6824" t="s">
        <v>819</v>
      </c>
      <c r="S6824" s="4">
        <v>264346430</v>
      </c>
      <c r="T6824" t="s">
        <v>56</v>
      </c>
      <c r="U6824">
        <v>319</v>
      </c>
      <c r="V6824" t="s">
        <v>406</v>
      </c>
      <c r="W6824" s="4">
        <f>Tabla1[[#This Row],[OS-Valor Unitario]]-Tabla1[[#This Row],[costo_antes_iva]]</f>
        <v>500</v>
      </c>
      <c r="X6824" s="4">
        <f>Tabla1[[#This Row],[OS-Valor Unitario]]*Tabla1[[#This Row],[CANTIDAD ENTREGA SATELITE]]</f>
        <v>2552000</v>
      </c>
      <c r="Y6824" s="4">
        <f>Tabla1[[#This Row],[costo_antes_iva]]*Tabla1[[#This Row],[CANTIDAD ENTREGA SATELITE]]</f>
        <v>2392500</v>
      </c>
      <c r="Z6824" s="4">
        <f>Tabla1[[#This Row],[Valor total OS]]-Tabla1[[#This Row],[valor total op]]</f>
        <v>159500</v>
      </c>
    </row>
    <row r="6825" spans="1:26" x14ac:dyDescent="0.3">
      <c r="A6825">
        <v>5236</v>
      </c>
      <c r="B6825">
        <v>16</v>
      </c>
      <c r="C6825" t="s">
        <v>10668</v>
      </c>
      <c r="D6825" t="s">
        <v>10669</v>
      </c>
      <c r="E6825" t="s">
        <v>446</v>
      </c>
      <c r="F6825" t="s">
        <v>321</v>
      </c>
      <c r="G6825" s="2">
        <v>45330</v>
      </c>
      <c r="H6825">
        <v>52769183</v>
      </c>
      <c r="I6825" t="s">
        <v>10670</v>
      </c>
      <c r="J6825" t="s">
        <v>10625</v>
      </c>
      <c r="K6825" t="s">
        <v>32</v>
      </c>
      <c r="L6825">
        <v>31</v>
      </c>
      <c r="M6825">
        <v>13167</v>
      </c>
      <c r="N6825" t="s">
        <v>256</v>
      </c>
      <c r="O6825" t="s">
        <v>405</v>
      </c>
      <c r="P6825" s="4">
        <v>7500</v>
      </c>
      <c r="Q6825" s="4">
        <v>8000</v>
      </c>
      <c r="R6825" t="s">
        <v>819</v>
      </c>
      <c r="S6825" s="4">
        <v>264346430</v>
      </c>
      <c r="T6825" t="s">
        <v>56</v>
      </c>
      <c r="U6825">
        <v>31</v>
      </c>
      <c r="V6825" t="s">
        <v>406</v>
      </c>
      <c r="W6825" s="4">
        <f>Tabla1[[#This Row],[OS-Valor Unitario]]-Tabla1[[#This Row],[costo_antes_iva]]</f>
        <v>500</v>
      </c>
      <c r="X6825" s="4">
        <f>Tabla1[[#This Row],[OS-Valor Unitario]]*Tabla1[[#This Row],[CANTIDAD ENTREGA SATELITE]]</f>
        <v>248000</v>
      </c>
      <c r="Y6825" s="4">
        <f>Tabla1[[#This Row],[costo_antes_iva]]*Tabla1[[#This Row],[CANTIDAD ENTREGA SATELITE]]</f>
        <v>232500</v>
      </c>
      <c r="Z6825" s="4">
        <f>Tabla1[[#This Row],[Valor total OS]]-Tabla1[[#This Row],[valor total op]]</f>
        <v>15500</v>
      </c>
    </row>
    <row r="6826" spans="1:26" x14ac:dyDescent="0.3">
      <c r="A6826">
        <v>5236</v>
      </c>
      <c r="B6826">
        <v>17</v>
      </c>
      <c r="C6826" t="s">
        <v>10671</v>
      </c>
      <c r="D6826" t="s">
        <v>10672</v>
      </c>
      <c r="E6826" t="s">
        <v>979</v>
      </c>
      <c r="F6826" t="s">
        <v>321</v>
      </c>
      <c r="G6826" s="2">
        <v>45330</v>
      </c>
      <c r="H6826">
        <v>52769277</v>
      </c>
      <c r="I6826" t="s">
        <v>10673</v>
      </c>
      <c r="J6826" t="s">
        <v>10625</v>
      </c>
      <c r="K6826" t="s">
        <v>77</v>
      </c>
      <c r="L6826">
        <v>15</v>
      </c>
      <c r="M6826">
        <v>12959</v>
      </c>
      <c r="N6826" t="s">
        <v>256</v>
      </c>
      <c r="O6826" t="s">
        <v>698</v>
      </c>
      <c r="P6826" s="4">
        <v>900</v>
      </c>
      <c r="Q6826" s="4">
        <v>900</v>
      </c>
      <c r="R6826" t="s">
        <v>819</v>
      </c>
      <c r="S6826" s="4">
        <v>264346430</v>
      </c>
      <c r="T6826" t="s">
        <v>794</v>
      </c>
      <c r="U6826">
        <v>15</v>
      </c>
      <c r="V6826" t="s">
        <v>699</v>
      </c>
      <c r="W6826" s="4">
        <f>Tabla1[[#This Row],[OS-Valor Unitario]]-Tabla1[[#This Row],[costo_antes_iva]]</f>
        <v>0</v>
      </c>
      <c r="X6826" s="4">
        <f>Tabla1[[#This Row],[OS-Valor Unitario]]*Tabla1[[#This Row],[CANTIDAD ENTREGA SATELITE]]</f>
        <v>13500</v>
      </c>
      <c r="Y6826" s="4">
        <f>Tabla1[[#This Row],[costo_antes_iva]]*Tabla1[[#This Row],[CANTIDAD ENTREGA SATELITE]]</f>
        <v>13500</v>
      </c>
      <c r="Z6826" s="4">
        <f>Tabla1[[#This Row],[Valor total OS]]-Tabla1[[#This Row],[valor total op]]</f>
        <v>0</v>
      </c>
    </row>
    <row r="6827" spans="1:26" x14ac:dyDescent="0.3">
      <c r="A6827">
        <v>5236</v>
      </c>
      <c r="B6827">
        <v>17</v>
      </c>
      <c r="C6827" t="s">
        <v>10671</v>
      </c>
      <c r="D6827" t="s">
        <v>10672</v>
      </c>
      <c r="E6827" t="s">
        <v>979</v>
      </c>
      <c r="F6827" t="s">
        <v>321</v>
      </c>
      <c r="G6827" s="2">
        <v>45330</v>
      </c>
      <c r="H6827">
        <v>52769277</v>
      </c>
      <c r="I6827" t="s">
        <v>10673</v>
      </c>
      <c r="J6827" t="s">
        <v>10625</v>
      </c>
      <c r="K6827" t="s">
        <v>77</v>
      </c>
      <c r="L6827">
        <v>2</v>
      </c>
      <c r="M6827">
        <v>13118</v>
      </c>
      <c r="N6827" t="s">
        <v>256</v>
      </c>
      <c r="O6827" t="s">
        <v>3605</v>
      </c>
      <c r="P6827" s="4">
        <v>900</v>
      </c>
      <c r="Q6827" s="4">
        <v>900</v>
      </c>
      <c r="R6827" t="s">
        <v>819</v>
      </c>
      <c r="S6827" s="4">
        <v>264346430</v>
      </c>
      <c r="T6827" t="s">
        <v>794</v>
      </c>
      <c r="U6827">
        <v>2</v>
      </c>
      <c r="V6827" t="s">
        <v>3606</v>
      </c>
      <c r="W6827" s="4">
        <f>Tabla1[[#This Row],[OS-Valor Unitario]]-Tabla1[[#This Row],[costo_antes_iva]]</f>
        <v>0</v>
      </c>
      <c r="X6827" s="4">
        <f>Tabla1[[#This Row],[OS-Valor Unitario]]*Tabla1[[#This Row],[CANTIDAD ENTREGA SATELITE]]</f>
        <v>1800</v>
      </c>
      <c r="Y6827" s="4">
        <f>Tabla1[[#This Row],[costo_antes_iva]]*Tabla1[[#This Row],[CANTIDAD ENTREGA SATELITE]]</f>
        <v>1800</v>
      </c>
      <c r="Z6827" s="4">
        <f>Tabla1[[#This Row],[Valor total OS]]-Tabla1[[#This Row],[valor total op]]</f>
        <v>0</v>
      </c>
    </row>
    <row r="6828" spans="1:26" x14ac:dyDescent="0.3">
      <c r="A6828">
        <v>5236</v>
      </c>
      <c r="B6828">
        <v>17</v>
      </c>
      <c r="C6828" t="s">
        <v>10671</v>
      </c>
      <c r="D6828" t="s">
        <v>10672</v>
      </c>
      <c r="E6828" t="s">
        <v>979</v>
      </c>
      <c r="F6828" t="s">
        <v>321</v>
      </c>
      <c r="G6828" s="2">
        <v>45330</v>
      </c>
      <c r="H6828">
        <v>52769277</v>
      </c>
      <c r="I6828" t="s">
        <v>10673</v>
      </c>
      <c r="J6828" t="s">
        <v>10625</v>
      </c>
      <c r="K6828" t="s">
        <v>32</v>
      </c>
      <c r="L6828">
        <v>15</v>
      </c>
      <c r="M6828">
        <v>12972</v>
      </c>
      <c r="N6828" t="s">
        <v>256</v>
      </c>
      <c r="O6828" t="s">
        <v>4270</v>
      </c>
      <c r="P6828" s="4">
        <v>10700</v>
      </c>
      <c r="Q6828" s="4">
        <v>11000</v>
      </c>
      <c r="R6828" t="s">
        <v>819</v>
      </c>
      <c r="S6828" s="4">
        <v>264346430</v>
      </c>
      <c r="T6828" t="s">
        <v>794</v>
      </c>
      <c r="U6828">
        <v>15</v>
      </c>
      <c r="V6828" t="s">
        <v>4271</v>
      </c>
      <c r="W6828" s="4">
        <f>Tabla1[[#This Row],[OS-Valor Unitario]]-Tabla1[[#This Row],[costo_antes_iva]]</f>
        <v>300</v>
      </c>
      <c r="X6828" s="4">
        <f>Tabla1[[#This Row],[OS-Valor Unitario]]*Tabla1[[#This Row],[CANTIDAD ENTREGA SATELITE]]</f>
        <v>165000</v>
      </c>
      <c r="Y6828" s="4">
        <f>Tabla1[[#This Row],[costo_antes_iva]]*Tabla1[[#This Row],[CANTIDAD ENTREGA SATELITE]]</f>
        <v>160500</v>
      </c>
      <c r="Z6828" s="4">
        <f>Tabla1[[#This Row],[Valor total OS]]-Tabla1[[#This Row],[valor total op]]</f>
        <v>4500</v>
      </c>
    </row>
    <row r="6829" spans="1:26" x14ac:dyDescent="0.3">
      <c r="A6829">
        <v>5236</v>
      </c>
      <c r="B6829">
        <v>17</v>
      </c>
      <c r="C6829" t="s">
        <v>10671</v>
      </c>
      <c r="D6829" t="s">
        <v>10672</v>
      </c>
      <c r="E6829" t="s">
        <v>979</v>
      </c>
      <c r="F6829" t="s">
        <v>321</v>
      </c>
      <c r="G6829" s="2">
        <v>45330</v>
      </c>
      <c r="H6829">
        <v>52769277</v>
      </c>
      <c r="I6829" t="s">
        <v>10673</v>
      </c>
      <c r="J6829" t="s">
        <v>10625</v>
      </c>
      <c r="K6829" t="s">
        <v>32</v>
      </c>
      <c r="L6829">
        <v>2</v>
      </c>
      <c r="M6829">
        <v>13348</v>
      </c>
      <c r="N6829" t="s">
        <v>256</v>
      </c>
      <c r="O6829" t="s">
        <v>6286</v>
      </c>
      <c r="P6829" s="4">
        <v>10700</v>
      </c>
      <c r="Q6829" s="4">
        <v>11000</v>
      </c>
      <c r="R6829" t="s">
        <v>819</v>
      </c>
      <c r="S6829" s="4">
        <v>264346430</v>
      </c>
      <c r="T6829" t="s">
        <v>794</v>
      </c>
      <c r="U6829">
        <v>2</v>
      </c>
      <c r="V6829" t="s">
        <v>6287</v>
      </c>
      <c r="W6829" s="4">
        <f>Tabla1[[#This Row],[OS-Valor Unitario]]-Tabla1[[#This Row],[costo_antes_iva]]</f>
        <v>300</v>
      </c>
      <c r="X6829" s="4">
        <f>Tabla1[[#This Row],[OS-Valor Unitario]]*Tabla1[[#This Row],[CANTIDAD ENTREGA SATELITE]]</f>
        <v>22000</v>
      </c>
      <c r="Y6829" s="4">
        <f>Tabla1[[#This Row],[costo_antes_iva]]*Tabla1[[#This Row],[CANTIDAD ENTREGA SATELITE]]</f>
        <v>21400</v>
      </c>
      <c r="Z6829" s="4">
        <f>Tabla1[[#This Row],[Valor total OS]]-Tabla1[[#This Row],[valor total op]]</f>
        <v>600</v>
      </c>
    </row>
    <row r="6830" spans="1:26" x14ac:dyDescent="0.3">
      <c r="A6830">
        <v>5233</v>
      </c>
      <c r="B6830">
        <v>1</v>
      </c>
      <c r="C6830" t="s">
        <v>10690</v>
      </c>
      <c r="D6830" t="s">
        <v>10691</v>
      </c>
      <c r="E6830" t="s">
        <v>1088</v>
      </c>
      <c r="F6830" t="s">
        <v>10094</v>
      </c>
      <c r="G6830" s="2">
        <v>45330</v>
      </c>
      <c r="H6830">
        <v>52753497</v>
      </c>
      <c r="I6830" t="s">
        <v>10692</v>
      </c>
      <c r="J6830" t="s">
        <v>10693</v>
      </c>
      <c r="K6830" t="s">
        <v>32</v>
      </c>
      <c r="L6830">
        <v>20</v>
      </c>
      <c r="M6830">
        <v>13394</v>
      </c>
      <c r="N6830" t="s">
        <v>1034</v>
      </c>
      <c r="O6830" t="s">
        <v>237</v>
      </c>
      <c r="P6830" s="4">
        <v>18000</v>
      </c>
      <c r="Q6830" s="4">
        <v>16000</v>
      </c>
      <c r="R6830" t="s">
        <v>7320</v>
      </c>
      <c r="S6830" s="4">
        <v>7261120</v>
      </c>
      <c r="T6830" t="s">
        <v>238</v>
      </c>
      <c r="U6830">
        <v>20</v>
      </c>
      <c r="V6830" t="s">
        <v>239</v>
      </c>
      <c r="W6830" s="4">
        <f>Tabla1[[#This Row],[OS-Valor Unitario]]-Tabla1[[#This Row],[costo_antes_iva]]</f>
        <v>-2000</v>
      </c>
      <c r="X6830" s="4">
        <f>Tabla1[[#This Row],[OS-Valor Unitario]]*Tabla1[[#This Row],[CANTIDAD ENTREGA SATELITE]]</f>
        <v>320000</v>
      </c>
      <c r="Y6830" s="4">
        <f>Tabla1[[#This Row],[costo_antes_iva]]*Tabla1[[#This Row],[CANTIDAD ENTREGA SATELITE]]</f>
        <v>360000</v>
      </c>
      <c r="Z6830" s="4">
        <f>Tabla1[[#This Row],[Valor total OS]]-Tabla1[[#This Row],[valor total op]]</f>
        <v>-40000</v>
      </c>
    </row>
    <row r="6831" spans="1:26" x14ac:dyDescent="0.3">
      <c r="A6831">
        <v>5233</v>
      </c>
      <c r="B6831">
        <v>1</v>
      </c>
      <c r="C6831" t="s">
        <v>10690</v>
      </c>
      <c r="D6831" t="s">
        <v>10691</v>
      </c>
      <c r="E6831" t="s">
        <v>1088</v>
      </c>
      <c r="F6831" t="s">
        <v>10094</v>
      </c>
      <c r="G6831" s="2">
        <v>45330</v>
      </c>
      <c r="H6831">
        <v>52753497</v>
      </c>
      <c r="I6831" t="s">
        <v>10692</v>
      </c>
      <c r="J6831" t="s">
        <v>10693</v>
      </c>
      <c r="K6831" t="s">
        <v>32</v>
      </c>
      <c r="L6831">
        <v>20</v>
      </c>
      <c r="M6831">
        <v>13122</v>
      </c>
      <c r="N6831" t="s">
        <v>1034</v>
      </c>
      <c r="O6831" t="s">
        <v>177</v>
      </c>
      <c r="P6831" s="4">
        <v>18000</v>
      </c>
      <c r="Q6831" s="4">
        <v>16000</v>
      </c>
      <c r="R6831" t="s">
        <v>7320</v>
      </c>
      <c r="S6831" s="4">
        <v>7261120</v>
      </c>
      <c r="T6831" t="s">
        <v>238</v>
      </c>
      <c r="U6831">
        <v>20</v>
      </c>
      <c r="V6831" t="s">
        <v>10694</v>
      </c>
      <c r="W6831" s="4">
        <f>Tabla1[[#This Row],[OS-Valor Unitario]]-Tabla1[[#This Row],[costo_antes_iva]]</f>
        <v>-2000</v>
      </c>
      <c r="X6831" s="4">
        <f>Tabla1[[#This Row],[OS-Valor Unitario]]*Tabla1[[#This Row],[CANTIDAD ENTREGA SATELITE]]</f>
        <v>320000</v>
      </c>
      <c r="Y6831" s="4">
        <f>Tabla1[[#This Row],[costo_antes_iva]]*Tabla1[[#This Row],[CANTIDAD ENTREGA SATELITE]]</f>
        <v>360000</v>
      </c>
      <c r="Z6831" s="4">
        <f>Tabla1[[#This Row],[Valor total OS]]-Tabla1[[#This Row],[valor total op]]</f>
        <v>-40000</v>
      </c>
    </row>
    <row r="6832" spans="1:26" x14ac:dyDescent="0.3">
      <c r="A6832">
        <v>5233</v>
      </c>
      <c r="B6832">
        <v>1</v>
      </c>
      <c r="C6832" t="s">
        <v>10690</v>
      </c>
      <c r="D6832" t="s">
        <v>10691</v>
      </c>
      <c r="E6832" t="s">
        <v>1088</v>
      </c>
      <c r="F6832" t="s">
        <v>10094</v>
      </c>
      <c r="G6832" s="2">
        <v>45330</v>
      </c>
      <c r="H6832">
        <v>52753497</v>
      </c>
      <c r="I6832" t="s">
        <v>10692</v>
      </c>
      <c r="J6832" t="s">
        <v>10693</v>
      </c>
      <c r="K6832" t="s">
        <v>77</v>
      </c>
      <c r="L6832">
        <v>40</v>
      </c>
      <c r="M6832">
        <v>13030</v>
      </c>
      <c r="N6832" t="s">
        <v>1034</v>
      </c>
      <c r="O6832" t="s">
        <v>10421</v>
      </c>
      <c r="P6832" s="4">
        <v>2500</v>
      </c>
      <c r="Q6832" s="4">
        <v>2500</v>
      </c>
      <c r="R6832" t="s">
        <v>7320</v>
      </c>
      <c r="S6832" s="4">
        <v>7261120</v>
      </c>
      <c r="T6832" t="s">
        <v>238</v>
      </c>
      <c r="U6832">
        <v>40</v>
      </c>
      <c r="V6832" t="s">
        <v>10422</v>
      </c>
      <c r="W6832" s="4">
        <f>Tabla1[[#This Row],[OS-Valor Unitario]]-Tabla1[[#This Row],[costo_antes_iva]]</f>
        <v>0</v>
      </c>
      <c r="X6832" s="4">
        <f>Tabla1[[#This Row],[OS-Valor Unitario]]*Tabla1[[#This Row],[CANTIDAD ENTREGA SATELITE]]</f>
        <v>100000</v>
      </c>
      <c r="Y6832" s="4">
        <f>Tabla1[[#This Row],[costo_antes_iva]]*Tabla1[[#This Row],[CANTIDAD ENTREGA SATELITE]]</f>
        <v>100000</v>
      </c>
      <c r="Z6832" s="4">
        <f>Tabla1[[#This Row],[Valor total OS]]-Tabla1[[#This Row],[valor total op]]</f>
        <v>0</v>
      </c>
    </row>
    <row r="6833" spans="1:26" x14ac:dyDescent="0.3">
      <c r="A6833">
        <v>5231</v>
      </c>
      <c r="B6833">
        <v>1</v>
      </c>
      <c r="C6833" t="s">
        <v>10699</v>
      </c>
      <c r="D6833" t="s">
        <v>10700</v>
      </c>
      <c r="E6833" t="s">
        <v>290</v>
      </c>
      <c r="F6833" t="s">
        <v>5492</v>
      </c>
      <c r="G6833" s="2">
        <v>45330</v>
      </c>
      <c r="H6833">
        <v>52745999</v>
      </c>
      <c r="I6833" t="s">
        <v>10701</v>
      </c>
      <c r="J6833" t="s">
        <v>10702</v>
      </c>
      <c r="K6833" t="s">
        <v>32</v>
      </c>
      <c r="L6833">
        <v>70</v>
      </c>
      <c r="M6833">
        <v>12801</v>
      </c>
      <c r="N6833" t="s">
        <v>1625</v>
      </c>
      <c r="O6833" t="s">
        <v>863</v>
      </c>
      <c r="P6833" s="4">
        <v>4000</v>
      </c>
      <c r="Q6833" s="4">
        <v>5000</v>
      </c>
      <c r="R6833" t="s">
        <v>819</v>
      </c>
      <c r="S6833" s="4">
        <v>806600</v>
      </c>
      <c r="T6833" t="s">
        <v>144</v>
      </c>
      <c r="U6833">
        <v>70</v>
      </c>
      <c r="V6833" t="s">
        <v>864</v>
      </c>
      <c r="W6833" s="4">
        <f>Tabla1[[#This Row],[OS-Valor Unitario]]-Tabla1[[#This Row],[costo_antes_iva]]</f>
        <v>1000</v>
      </c>
      <c r="X6833" s="4">
        <f>Tabla1[[#This Row],[OS-Valor Unitario]]*Tabla1[[#This Row],[CANTIDAD ENTREGA SATELITE]]</f>
        <v>350000</v>
      </c>
      <c r="Y6833" s="4">
        <f>Tabla1[[#This Row],[costo_antes_iva]]*Tabla1[[#This Row],[CANTIDAD ENTREGA SATELITE]]</f>
        <v>280000</v>
      </c>
      <c r="Z6833" s="4">
        <f>Tabla1[[#This Row],[Valor total OS]]-Tabla1[[#This Row],[valor total op]]</f>
        <v>70000</v>
      </c>
    </row>
    <row r="6834" spans="1:26" x14ac:dyDescent="0.3">
      <c r="A6834">
        <v>5236</v>
      </c>
      <c r="B6834">
        <v>1</v>
      </c>
      <c r="C6834" t="s">
        <v>10622</v>
      </c>
      <c r="D6834" t="s">
        <v>10623</v>
      </c>
      <c r="E6834" t="s">
        <v>752</v>
      </c>
      <c r="F6834" t="s">
        <v>321</v>
      </c>
      <c r="G6834" s="2">
        <v>45330</v>
      </c>
      <c r="H6834">
        <v>52768988</v>
      </c>
      <c r="I6834" t="s">
        <v>10624</v>
      </c>
      <c r="J6834" t="s">
        <v>10625</v>
      </c>
      <c r="K6834" t="s">
        <v>342</v>
      </c>
      <c r="L6834">
        <v>163</v>
      </c>
      <c r="M6834">
        <v>12830</v>
      </c>
      <c r="N6834" t="s">
        <v>256</v>
      </c>
      <c r="O6834" t="s">
        <v>6060</v>
      </c>
      <c r="P6834" s="4">
        <v>5500</v>
      </c>
      <c r="Q6834" s="4">
        <v>5500</v>
      </c>
      <c r="R6834" t="s">
        <v>819</v>
      </c>
      <c r="S6834" s="4">
        <v>264346430</v>
      </c>
      <c r="T6834" t="s">
        <v>752</v>
      </c>
      <c r="U6834">
        <v>191</v>
      </c>
      <c r="V6834" t="s">
        <v>5895</v>
      </c>
      <c r="W6834" s="4">
        <f>Tabla1[[#This Row],[OS-Valor Unitario]]-Tabla1[[#This Row],[costo_antes_iva]]</f>
        <v>0</v>
      </c>
      <c r="X6834" s="4">
        <f>Tabla1[[#This Row],[OS-Valor Unitario]]*Tabla1[[#This Row],[CANTIDAD ENTREGA SATELITE]]</f>
        <v>1050500</v>
      </c>
      <c r="Y6834" s="4">
        <f>Tabla1[[#This Row],[costo_antes_iva]]*Tabla1[[#This Row],[CANTIDAD ENTREGA SATELITE]]</f>
        <v>1050500</v>
      </c>
      <c r="Z6834" s="4">
        <f>Tabla1[[#This Row],[Valor total OS]]-Tabla1[[#This Row],[valor total op]]</f>
        <v>0</v>
      </c>
    </row>
    <row r="6835" spans="1:26" x14ac:dyDescent="0.3">
      <c r="A6835">
        <v>5236</v>
      </c>
      <c r="B6835">
        <v>1</v>
      </c>
      <c r="C6835" t="s">
        <v>10622</v>
      </c>
      <c r="D6835" t="s">
        <v>10623</v>
      </c>
      <c r="E6835" t="s">
        <v>752</v>
      </c>
      <c r="F6835" t="s">
        <v>321</v>
      </c>
      <c r="G6835" s="2">
        <v>45330</v>
      </c>
      <c r="H6835">
        <v>52768988</v>
      </c>
      <c r="I6835" t="s">
        <v>10624</v>
      </c>
      <c r="J6835" t="s">
        <v>10625</v>
      </c>
      <c r="K6835" t="s">
        <v>342</v>
      </c>
      <c r="L6835">
        <v>163</v>
      </c>
      <c r="M6835">
        <v>12830</v>
      </c>
      <c r="N6835" t="s">
        <v>256</v>
      </c>
      <c r="O6835" t="s">
        <v>6060</v>
      </c>
      <c r="P6835" s="4">
        <v>5500</v>
      </c>
      <c r="Q6835" s="4">
        <v>5500</v>
      </c>
      <c r="R6835" t="s">
        <v>819</v>
      </c>
      <c r="S6835" s="4">
        <v>264346430</v>
      </c>
      <c r="T6835" t="s">
        <v>752</v>
      </c>
      <c r="U6835">
        <v>191</v>
      </c>
      <c r="V6835" t="s">
        <v>853</v>
      </c>
      <c r="W6835" s="4">
        <f>Tabla1[[#This Row],[OS-Valor Unitario]]-Tabla1[[#This Row],[costo_antes_iva]]</f>
        <v>0</v>
      </c>
      <c r="X6835" s="4">
        <f>Tabla1[[#This Row],[OS-Valor Unitario]]*Tabla1[[#This Row],[CANTIDAD ENTREGA SATELITE]]</f>
        <v>1050500</v>
      </c>
      <c r="Y6835" s="4">
        <f>Tabla1[[#This Row],[costo_antes_iva]]*Tabla1[[#This Row],[CANTIDAD ENTREGA SATELITE]]</f>
        <v>1050500</v>
      </c>
      <c r="Z6835" s="4">
        <f>Tabla1[[#This Row],[Valor total OS]]-Tabla1[[#This Row],[valor total op]]</f>
        <v>0</v>
      </c>
    </row>
    <row r="6836" spans="1:26" x14ac:dyDescent="0.3">
      <c r="A6836">
        <v>5236</v>
      </c>
      <c r="B6836">
        <v>8</v>
      </c>
      <c r="C6836" t="s">
        <v>10644</v>
      </c>
      <c r="D6836" t="s">
        <v>10645</v>
      </c>
      <c r="E6836" t="s">
        <v>1083</v>
      </c>
      <c r="F6836" t="s">
        <v>321</v>
      </c>
      <c r="G6836" s="2">
        <v>45330</v>
      </c>
      <c r="H6836">
        <v>52769092</v>
      </c>
      <c r="I6836" t="s">
        <v>10646</v>
      </c>
      <c r="J6836" t="s">
        <v>10625</v>
      </c>
      <c r="K6836" t="s">
        <v>342</v>
      </c>
      <c r="L6836">
        <v>10</v>
      </c>
      <c r="M6836">
        <v>13991</v>
      </c>
      <c r="N6836" t="s">
        <v>256</v>
      </c>
      <c r="O6836" t="s">
        <v>6060</v>
      </c>
      <c r="P6836" s="4">
        <v>6000</v>
      </c>
      <c r="Q6836" s="4">
        <v>3900</v>
      </c>
      <c r="R6836" t="s">
        <v>819</v>
      </c>
      <c r="S6836" s="4">
        <v>264346430</v>
      </c>
      <c r="T6836" t="s">
        <v>361</v>
      </c>
      <c r="U6836">
        <v>10</v>
      </c>
      <c r="V6836" t="s">
        <v>239</v>
      </c>
      <c r="W6836" s="4">
        <f>Tabla1[[#This Row],[OS-Valor Unitario]]-Tabla1[[#This Row],[costo_antes_iva]]</f>
        <v>-2100</v>
      </c>
      <c r="X6836" s="4">
        <f>Tabla1[[#This Row],[OS-Valor Unitario]]*Tabla1[[#This Row],[CANTIDAD ENTREGA SATELITE]]</f>
        <v>39000</v>
      </c>
      <c r="Y6836" s="4">
        <f>Tabla1[[#This Row],[costo_antes_iva]]*Tabla1[[#This Row],[CANTIDAD ENTREGA SATELITE]]</f>
        <v>60000</v>
      </c>
      <c r="Z6836" s="4">
        <f>Tabla1[[#This Row],[Valor total OS]]-Tabla1[[#This Row],[valor total op]]</f>
        <v>-21000</v>
      </c>
    </row>
    <row r="6837" spans="1:26" x14ac:dyDescent="0.3">
      <c r="A6837">
        <v>5235</v>
      </c>
      <c r="B6837">
        <v>1</v>
      </c>
      <c r="C6837" t="s">
        <v>10686</v>
      </c>
      <c r="D6837" t="s">
        <v>10687</v>
      </c>
      <c r="E6837" t="s">
        <v>130</v>
      </c>
      <c r="F6837" t="s">
        <v>450</v>
      </c>
      <c r="G6837" s="2">
        <v>45328</v>
      </c>
      <c r="H6837">
        <v>52470679</v>
      </c>
      <c r="I6837" t="s">
        <v>10688</v>
      </c>
      <c r="J6837" t="s">
        <v>10689</v>
      </c>
      <c r="K6837" t="s">
        <v>77</v>
      </c>
      <c r="L6837">
        <v>16</v>
      </c>
      <c r="M6837">
        <v>12896</v>
      </c>
      <c r="N6837" t="s">
        <v>53</v>
      </c>
      <c r="O6837" t="s">
        <v>3605</v>
      </c>
      <c r="P6837" s="4">
        <v>1100</v>
      </c>
      <c r="Q6837" s="4">
        <v>1800</v>
      </c>
      <c r="R6837" t="s">
        <v>819</v>
      </c>
      <c r="S6837" s="4">
        <v>637264</v>
      </c>
      <c r="T6837" t="s">
        <v>111</v>
      </c>
      <c r="U6837">
        <v>8</v>
      </c>
      <c r="V6837" t="s">
        <v>3606</v>
      </c>
      <c r="W6837" s="4">
        <f>Tabla1[[#This Row],[OS-Valor Unitario]]-Tabla1[[#This Row],[costo_antes_iva]]</f>
        <v>700</v>
      </c>
      <c r="X6837" s="4">
        <f>Tabla1[[#This Row],[OS-Valor Unitario]]*Tabla1[[#This Row],[CANTIDAD ENTREGA SATELITE]]</f>
        <v>14400</v>
      </c>
      <c r="Y6837" s="4">
        <f>Tabla1[[#This Row],[costo_antes_iva]]*Tabla1[[#This Row],[CANTIDAD ENTREGA SATELITE]]</f>
        <v>8800</v>
      </c>
      <c r="Z6837" s="4">
        <f>Tabla1[[#This Row],[Valor total OS]]-Tabla1[[#This Row],[valor total op]]</f>
        <v>5600</v>
      </c>
    </row>
    <row r="6838" spans="1:26" x14ac:dyDescent="0.3">
      <c r="A6838">
        <v>5227</v>
      </c>
      <c r="B6838">
        <v>1</v>
      </c>
      <c r="C6838" t="s">
        <v>10707</v>
      </c>
      <c r="D6838" t="s">
        <v>10708</v>
      </c>
      <c r="E6838" t="s">
        <v>752</v>
      </c>
      <c r="F6838" t="s">
        <v>321</v>
      </c>
      <c r="G6838" s="2">
        <v>45328</v>
      </c>
      <c r="H6838">
        <v>52472256</v>
      </c>
      <c r="I6838" t="s">
        <v>10709</v>
      </c>
      <c r="J6838" t="s">
        <v>10710</v>
      </c>
      <c r="K6838" t="s">
        <v>342</v>
      </c>
      <c r="L6838">
        <v>68</v>
      </c>
      <c r="M6838">
        <v>13579</v>
      </c>
      <c r="N6838" t="s">
        <v>256</v>
      </c>
      <c r="O6838" t="s">
        <v>5894</v>
      </c>
      <c r="P6838" s="4">
        <v>5500</v>
      </c>
      <c r="Q6838" s="4">
        <v>10800</v>
      </c>
      <c r="R6838" t="s">
        <v>819</v>
      </c>
      <c r="S6838" s="4">
        <v>817667042</v>
      </c>
      <c r="T6838" t="s">
        <v>752</v>
      </c>
      <c r="U6838">
        <v>68</v>
      </c>
      <c r="V6838" t="s">
        <v>5895</v>
      </c>
      <c r="W6838" s="4">
        <f>Tabla1[[#This Row],[OS-Valor Unitario]]-Tabla1[[#This Row],[costo_antes_iva]]</f>
        <v>5300</v>
      </c>
      <c r="X6838" s="4">
        <f>Tabla1[[#This Row],[OS-Valor Unitario]]*Tabla1[[#This Row],[CANTIDAD ENTREGA SATELITE]]</f>
        <v>734400</v>
      </c>
      <c r="Y6838" s="4">
        <f>Tabla1[[#This Row],[costo_antes_iva]]*Tabla1[[#This Row],[CANTIDAD ENTREGA SATELITE]]</f>
        <v>374000</v>
      </c>
      <c r="Z6838" s="4">
        <f>Tabla1[[#This Row],[Valor total OS]]-Tabla1[[#This Row],[valor total op]]</f>
        <v>360400</v>
      </c>
    </row>
    <row r="6839" spans="1:26" x14ac:dyDescent="0.3">
      <c r="A6839">
        <v>5227</v>
      </c>
      <c r="B6839">
        <v>1</v>
      </c>
      <c r="C6839" t="s">
        <v>10707</v>
      </c>
      <c r="D6839" t="s">
        <v>10708</v>
      </c>
      <c r="E6839" t="s">
        <v>752</v>
      </c>
      <c r="F6839" t="s">
        <v>321</v>
      </c>
      <c r="G6839" s="2">
        <v>45328</v>
      </c>
      <c r="H6839">
        <v>52472256</v>
      </c>
      <c r="I6839" t="s">
        <v>10709</v>
      </c>
      <c r="J6839" t="s">
        <v>10710</v>
      </c>
      <c r="K6839" t="s">
        <v>342</v>
      </c>
      <c r="L6839">
        <v>32</v>
      </c>
      <c r="M6839">
        <v>13580</v>
      </c>
      <c r="N6839" t="s">
        <v>256</v>
      </c>
      <c r="O6839" t="s">
        <v>5894</v>
      </c>
      <c r="P6839" s="4">
        <v>5500</v>
      </c>
      <c r="Q6839" s="4">
        <v>10800</v>
      </c>
      <c r="R6839" t="s">
        <v>819</v>
      </c>
      <c r="S6839" s="4">
        <v>817667042</v>
      </c>
      <c r="T6839" t="s">
        <v>752</v>
      </c>
      <c r="U6839">
        <v>32</v>
      </c>
      <c r="V6839" t="s">
        <v>5895</v>
      </c>
      <c r="W6839" s="4">
        <f>Tabla1[[#This Row],[OS-Valor Unitario]]-Tabla1[[#This Row],[costo_antes_iva]]</f>
        <v>5300</v>
      </c>
      <c r="X6839" s="4">
        <f>Tabla1[[#This Row],[OS-Valor Unitario]]*Tabla1[[#This Row],[CANTIDAD ENTREGA SATELITE]]</f>
        <v>345600</v>
      </c>
      <c r="Y6839" s="4">
        <f>Tabla1[[#This Row],[costo_antes_iva]]*Tabla1[[#This Row],[CANTIDAD ENTREGA SATELITE]]</f>
        <v>176000</v>
      </c>
      <c r="Z6839" s="4">
        <f>Tabla1[[#This Row],[Valor total OS]]-Tabla1[[#This Row],[valor total op]]</f>
        <v>169600</v>
      </c>
    </row>
    <row r="6840" spans="1:26" x14ac:dyDescent="0.3">
      <c r="A6840">
        <v>5227</v>
      </c>
      <c r="B6840">
        <v>1</v>
      </c>
      <c r="C6840" t="s">
        <v>10707</v>
      </c>
      <c r="D6840" t="s">
        <v>10708</v>
      </c>
      <c r="E6840" t="s">
        <v>752</v>
      </c>
      <c r="F6840" t="s">
        <v>321</v>
      </c>
      <c r="G6840" s="2">
        <v>45328</v>
      </c>
      <c r="H6840">
        <v>52472256</v>
      </c>
      <c r="I6840" t="s">
        <v>10709</v>
      </c>
      <c r="J6840" t="s">
        <v>10710</v>
      </c>
      <c r="K6840" t="s">
        <v>32</v>
      </c>
      <c r="L6840">
        <v>68</v>
      </c>
      <c r="M6840">
        <v>13592</v>
      </c>
      <c r="N6840" t="s">
        <v>256</v>
      </c>
      <c r="O6840" t="s">
        <v>852</v>
      </c>
      <c r="P6840" s="4">
        <v>3200</v>
      </c>
      <c r="Q6840" s="4">
        <v>3700</v>
      </c>
      <c r="R6840" t="s">
        <v>819</v>
      </c>
      <c r="S6840" s="4">
        <v>817667042</v>
      </c>
      <c r="T6840" t="s">
        <v>752</v>
      </c>
      <c r="U6840">
        <v>68</v>
      </c>
      <c r="V6840" t="s">
        <v>853</v>
      </c>
      <c r="W6840" s="4">
        <f>Tabla1[[#This Row],[OS-Valor Unitario]]-Tabla1[[#This Row],[costo_antes_iva]]</f>
        <v>500</v>
      </c>
      <c r="X6840" s="4">
        <f>Tabla1[[#This Row],[OS-Valor Unitario]]*Tabla1[[#This Row],[CANTIDAD ENTREGA SATELITE]]</f>
        <v>251600</v>
      </c>
      <c r="Y6840" s="4">
        <f>Tabla1[[#This Row],[costo_antes_iva]]*Tabla1[[#This Row],[CANTIDAD ENTREGA SATELITE]]</f>
        <v>217600</v>
      </c>
      <c r="Z6840" s="4">
        <f>Tabla1[[#This Row],[Valor total OS]]-Tabla1[[#This Row],[valor total op]]</f>
        <v>34000</v>
      </c>
    </row>
    <row r="6841" spans="1:26" x14ac:dyDescent="0.3">
      <c r="A6841">
        <v>5227</v>
      </c>
      <c r="B6841">
        <v>1</v>
      </c>
      <c r="C6841" t="s">
        <v>10707</v>
      </c>
      <c r="D6841" t="s">
        <v>10708</v>
      </c>
      <c r="E6841" t="s">
        <v>752</v>
      </c>
      <c r="F6841" t="s">
        <v>321</v>
      </c>
      <c r="G6841" s="2">
        <v>45328</v>
      </c>
      <c r="H6841">
        <v>52472256</v>
      </c>
      <c r="I6841" t="s">
        <v>10709</v>
      </c>
      <c r="J6841" t="s">
        <v>10710</v>
      </c>
      <c r="K6841" t="s">
        <v>32</v>
      </c>
      <c r="L6841">
        <v>32</v>
      </c>
      <c r="M6841">
        <v>13593</v>
      </c>
      <c r="N6841" t="s">
        <v>256</v>
      </c>
      <c r="O6841" t="s">
        <v>852</v>
      </c>
      <c r="P6841" s="4">
        <v>3200</v>
      </c>
      <c r="Q6841" s="4">
        <v>3700</v>
      </c>
      <c r="R6841" t="s">
        <v>819</v>
      </c>
      <c r="S6841" s="4">
        <v>817667042</v>
      </c>
      <c r="T6841" t="s">
        <v>752</v>
      </c>
      <c r="U6841">
        <v>32</v>
      </c>
      <c r="V6841" t="s">
        <v>853</v>
      </c>
      <c r="W6841" s="4">
        <f>Tabla1[[#This Row],[OS-Valor Unitario]]-Tabla1[[#This Row],[costo_antes_iva]]</f>
        <v>500</v>
      </c>
      <c r="X6841" s="4">
        <f>Tabla1[[#This Row],[OS-Valor Unitario]]*Tabla1[[#This Row],[CANTIDAD ENTREGA SATELITE]]</f>
        <v>118400</v>
      </c>
      <c r="Y6841" s="4">
        <f>Tabla1[[#This Row],[costo_antes_iva]]*Tabla1[[#This Row],[CANTIDAD ENTREGA SATELITE]]</f>
        <v>102400</v>
      </c>
      <c r="Z6841" s="4">
        <f>Tabla1[[#This Row],[Valor total OS]]-Tabla1[[#This Row],[valor total op]]</f>
        <v>16000</v>
      </c>
    </row>
    <row r="6842" spans="1:26" x14ac:dyDescent="0.3">
      <c r="A6842">
        <v>5227</v>
      </c>
      <c r="B6842">
        <v>2</v>
      </c>
      <c r="C6842" t="s">
        <v>10711</v>
      </c>
      <c r="D6842" t="s">
        <v>10712</v>
      </c>
      <c r="E6842" t="s">
        <v>752</v>
      </c>
      <c r="F6842" t="s">
        <v>321</v>
      </c>
      <c r="G6842" s="2">
        <v>45328</v>
      </c>
      <c r="H6842">
        <v>52472264</v>
      </c>
      <c r="I6842" t="s">
        <v>10713</v>
      </c>
      <c r="J6842" t="s">
        <v>10710</v>
      </c>
      <c r="K6842" t="s">
        <v>32</v>
      </c>
      <c r="L6842">
        <v>650</v>
      </c>
      <c r="M6842">
        <v>13194</v>
      </c>
      <c r="N6842" t="s">
        <v>256</v>
      </c>
      <c r="O6842" t="s">
        <v>8674</v>
      </c>
      <c r="P6842" s="4">
        <v>3200</v>
      </c>
      <c r="Q6842" s="4">
        <v>3500</v>
      </c>
      <c r="R6842" t="s">
        <v>819</v>
      </c>
      <c r="S6842" s="4">
        <v>817667042</v>
      </c>
      <c r="T6842" t="s">
        <v>752</v>
      </c>
      <c r="U6842">
        <v>637</v>
      </c>
      <c r="V6842" t="s">
        <v>5349</v>
      </c>
      <c r="W6842" s="4">
        <f>Tabla1[[#This Row],[OS-Valor Unitario]]-Tabla1[[#This Row],[costo_antes_iva]]</f>
        <v>300</v>
      </c>
      <c r="X6842" s="4">
        <f>Tabla1[[#This Row],[OS-Valor Unitario]]*Tabla1[[#This Row],[CANTIDAD ENTREGA SATELITE]]</f>
        <v>2229500</v>
      </c>
      <c r="Y6842" s="4">
        <f>Tabla1[[#This Row],[costo_antes_iva]]*Tabla1[[#This Row],[CANTIDAD ENTREGA SATELITE]]</f>
        <v>2038400</v>
      </c>
      <c r="Z6842" s="4">
        <f>Tabla1[[#This Row],[Valor total OS]]-Tabla1[[#This Row],[valor total op]]</f>
        <v>191100</v>
      </c>
    </row>
    <row r="6843" spans="1:26" x14ac:dyDescent="0.3">
      <c r="A6843">
        <v>5227</v>
      </c>
      <c r="B6843">
        <v>2</v>
      </c>
      <c r="C6843" t="s">
        <v>10711</v>
      </c>
      <c r="D6843" t="s">
        <v>10712</v>
      </c>
      <c r="E6843" t="s">
        <v>752</v>
      </c>
      <c r="F6843" t="s">
        <v>321</v>
      </c>
      <c r="G6843" s="2">
        <v>45328</v>
      </c>
      <c r="H6843">
        <v>52472264</v>
      </c>
      <c r="I6843" t="s">
        <v>10713</v>
      </c>
      <c r="J6843" t="s">
        <v>10710</v>
      </c>
      <c r="K6843" t="s">
        <v>32</v>
      </c>
      <c r="L6843">
        <v>510</v>
      </c>
      <c r="M6843">
        <v>13187</v>
      </c>
      <c r="N6843" t="s">
        <v>256</v>
      </c>
      <c r="O6843" t="s">
        <v>146</v>
      </c>
      <c r="P6843" s="4">
        <v>3200</v>
      </c>
      <c r="Q6843" s="4">
        <v>3500</v>
      </c>
      <c r="R6843" t="s">
        <v>819</v>
      </c>
      <c r="S6843" s="4">
        <v>817667042</v>
      </c>
      <c r="T6843" t="s">
        <v>752</v>
      </c>
      <c r="U6843">
        <v>510</v>
      </c>
      <c r="V6843" t="s">
        <v>112</v>
      </c>
      <c r="W6843" s="4">
        <f>Tabla1[[#This Row],[OS-Valor Unitario]]-Tabla1[[#This Row],[costo_antes_iva]]</f>
        <v>300</v>
      </c>
      <c r="X6843" s="4">
        <f>Tabla1[[#This Row],[OS-Valor Unitario]]*Tabla1[[#This Row],[CANTIDAD ENTREGA SATELITE]]</f>
        <v>1785000</v>
      </c>
      <c r="Y6843" s="4">
        <f>Tabla1[[#This Row],[costo_antes_iva]]*Tabla1[[#This Row],[CANTIDAD ENTREGA SATELITE]]</f>
        <v>1632000</v>
      </c>
      <c r="Z6843" s="4">
        <f>Tabla1[[#This Row],[Valor total OS]]-Tabla1[[#This Row],[valor total op]]</f>
        <v>153000</v>
      </c>
    </row>
    <row r="6844" spans="1:26" x14ac:dyDescent="0.3">
      <c r="A6844">
        <v>5227</v>
      </c>
      <c r="B6844">
        <v>2</v>
      </c>
      <c r="C6844" t="s">
        <v>10711</v>
      </c>
      <c r="D6844" t="s">
        <v>10712</v>
      </c>
      <c r="E6844" t="s">
        <v>752</v>
      </c>
      <c r="F6844" t="s">
        <v>321</v>
      </c>
      <c r="G6844" s="2">
        <v>45328</v>
      </c>
      <c r="H6844">
        <v>52472264</v>
      </c>
      <c r="I6844" t="s">
        <v>10713</v>
      </c>
      <c r="J6844" t="s">
        <v>10710</v>
      </c>
      <c r="K6844" t="s">
        <v>32</v>
      </c>
      <c r="L6844">
        <v>738</v>
      </c>
      <c r="M6844">
        <v>13141</v>
      </c>
      <c r="N6844" t="s">
        <v>256</v>
      </c>
      <c r="O6844" t="s">
        <v>863</v>
      </c>
      <c r="P6844" s="4">
        <v>3200</v>
      </c>
      <c r="Q6844" s="4">
        <v>3200</v>
      </c>
      <c r="R6844" t="s">
        <v>819</v>
      </c>
      <c r="S6844" s="4">
        <v>817667042</v>
      </c>
      <c r="T6844" t="s">
        <v>752</v>
      </c>
      <c r="U6844">
        <v>724</v>
      </c>
      <c r="V6844" t="s">
        <v>864</v>
      </c>
      <c r="W6844" s="4">
        <f>Tabla1[[#This Row],[OS-Valor Unitario]]-Tabla1[[#This Row],[costo_antes_iva]]</f>
        <v>0</v>
      </c>
      <c r="X6844" s="4">
        <f>Tabla1[[#This Row],[OS-Valor Unitario]]*Tabla1[[#This Row],[CANTIDAD ENTREGA SATELITE]]</f>
        <v>2316800</v>
      </c>
      <c r="Y6844" s="4">
        <f>Tabla1[[#This Row],[costo_antes_iva]]*Tabla1[[#This Row],[CANTIDAD ENTREGA SATELITE]]</f>
        <v>2316800</v>
      </c>
      <c r="Z6844" s="4">
        <f>Tabla1[[#This Row],[Valor total OS]]-Tabla1[[#This Row],[valor total op]]</f>
        <v>0</v>
      </c>
    </row>
    <row r="6845" spans="1:26" x14ac:dyDescent="0.3">
      <c r="A6845">
        <v>5227</v>
      </c>
      <c r="B6845">
        <v>2</v>
      </c>
      <c r="C6845" t="s">
        <v>10711</v>
      </c>
      <c r="D6845" t="s">
        <v>10712</v>
      </c>
      <c r="E6845" t="s">
        <v>752</v>
      </c>
      <c r="F6845" t="s">
        <v>321</v>
      </c>
      <c r="G6845" s="2">
        <v>45328</v>
      </c>
      <c r="H6845">
        <v>52472264</v>
      </c>
      <c r="I6845" t="s">
        <v>10713</v>
      </c>
      <c r="J6845" t="s">
        <v>10710</v>
      </c>
      <c r="K6845" t="s">
        <v>32</v>
      </c>
      <c r="L6845">
        <v>93</v>
      </c>
      <c r="M6845">
        <v>13347</v>
      </c>
      <c r="N6845" t="s">
        <v>256</v>
      </c>
      <c r="O6845" t="s">
        <v>863</v>
      </c>
      <c r="P6845" s="4">
        <v>3200</v>
      </c>
      <c r="Q6845" s="4">
        <v>3500</v>
      </c>
      <c r="R6845" t="s">
        <v>819</v>
      </c>
      <c r="S6845" s="4">
        <v>817667042</v>
      </c>
      <c r="T6845" t="s">
        <v>752</v>
      </c>
      <c r="U6845">
        <v>90</v>
      </c>
      <c r="V6845" t="s">
        <v>864</v>
      </c>
      <c r="W6845" s="4">
        <f>Tabla1[[#This Row],[OS-Valor Unitario]]-Tabla1[[#This Row],[costo_antes_iva]]</f>
        <v>300</v>
      </c>
      <c r="X6845" s="4">
        <f>Tabla1[[#This Row],[OS-Valor Unitario]]*Tabla1[[#This Row],[CANTIDAD ENTREGA SATELITE]]</f>
        <v>315000</v>
      </c>
      <c r="Y6845" s="4">
        <f>Tabla1[[#This Row],[costo_antes_iva]]*Tabla1[[#This Row],[CANTIDAD ENTREGA SATELITE]]</f>
        <v>288000</v>
      </c>
      <c r="Z6845" s="4">
        <f>Tabla1[[#This Row],[Valor total OS]]-Tabla1[[#This Row],[valor total op]]</f>
        <v>27000</v>
      </c>
    </row>
    <row r="6846" spans="1:26" x14ac:dyDescent="0.3">
      <c r="A6846">
        <v>5227</v>
      </c>
      <c r="B6846">
        <v>2</v>
      </c>
      <c r="C6846" t="s">
        <v>10711</v>
      </c>
      <c r="D6846" t="s">
        <v>10712</v>
      </c>
      <c r="E6846" t="s">
        <v>752</v>
      </c>
      <c r="F6846" t="s">
        <v>321</v>
      </c>
      <c r="G6846" s="2">
        <v>45328</v>
      </c>
      <c r="H6846">
        <v>52472264</v>
      </c>
      <c r="I6846" t="s">
        <v>10713</v>
      </c>
      <c r="J6846" t="s">
        <v>10710</v>
      </c>
      <c r="K6846" t="s">
        <v>32</v>
      </c>
      <c r="L6846">
        <v>302</v>
      </c>
      <c r="M6846">
        <v>13237</v>
      </c>
      <c r="N6846" t="s">
        <v>256</v>
      </c>
      <c r="O6846" t="s">
        <v>5523</v>
      </c>
      <c r="P6846" s="4">
        <v>3200</v>
      </c>
      <c r="Q6846" s="4">
        <v>3500</v>
      </c>
      <c r="R6846" t="s">
        <v>819</v>
      </c>
      <c r="S6846" s="4">
        <v>817667042</v>
      </c>
      <c r="T6846" t="s">
        <v>752</v>
      </c>
      <c r="U6846">
        <v>302</v>
      </c>
      <c r="V6846" t="s">
        <v>5524</v>
      </c>
      <c r="W6846" s="4">
        <f>Tabla1[[#This Row],[OS-Valor Unitario]]-Tabla1[[#This Row],[costo_antes_iva]]</f>
        <v>300</v>
      </c>
      <c r="X6846" s="4">
        <f>Tabla1[[#This Row],[OS-Valor Unitario]]*Tabla1[[#This Row],[CANTIDAD ENTREGA SATELITE]]</f>
        <v>1057000</v>
      </c>
      <c r="Y6846" s="4">
        <f>Tabla1[[#This Row],[costo_antes_iva]]*Tabla1[[#This Row],[CANTIDAD ENTREGA SATELITE]]</f>
        <v>966400</v>
      </c>
      <c r="Z6846" s="4">
        <f>Tabla1[[#This Row],[Valor total OS]]-Tabla1[[#This Row],[valor total op]]</f>
        <v>90600</v>
      </c>
    </row>
    <row r="6847" spans="1:26" x14ac:dyDescent="0.3">
      <c r="A6847">
        <v>5227</v>
      </c>
      <c r="B6847">
        <v>2</v>
      </c>
      <c r="C6847" t="s">
        <v>10711</v>
      </c>
      <c r="D6847" t="s">
        <v>10712</v>
      </c>
      <c r="E6847" t="s">
        <v>752</v>
      </c>
      <c r="F6847" t="s">
        <v>321</v>
      </c>
      <c r="G6847" s="2">
        <v>45328</v>
      </c>
      <c r="H6847">
        <v>52472264</v>
      </c>
      <c r="I6847" t="s">
        <v>10713</v>
      </c>
      <c r="J6847" t="s">
        <v>10710</v>
      </c>
      <c r="K6847" t="s">
        <v>32</v>
      </c>
      <c r="L6847">
        <v>302</v>
      </c>
      <c r="M6847">
        <v>13237</v>
      </c>
      <c r="N6847" t="s">
        <v>256</v>
      </c>
      <c r="O6847" t="s">
        <v>5523</v>
      </c>
      <c r="P6847" s="4">
        <v>3200</v>
      </c>
      <c r="Q6847" s="4">
        <v>3500</v>
      </c>
      <c r="R6847" t="s">
        <v>819</v>
      </c>
      <c r="S6847" s="4">
        <v>817667042</v>
      </c>
      <c r="T6847" t="s">
        <v>752</v>
      </c>
      <c r="U6847">
        <v>40</v>
      </c>
      <c r="V6847" t="s">
        <v>864</v>
      </c>
      <c r="W6847" s="4">
        <f>Tabla1[[#This Row],[OS-Valor Unitario]]-Tabla1[[#This Row],[costo_antes_iva]]</f>
        <v>300</v>
      </c>
      <c r="X6847" s="4">
        <f>Tabla1[[#This Row],[OS-Valor Unitario]]*Tabla1[[#This Row],[CANTIDAD ENTREGA SATELITE]]</f>
        <v>140000</v>
      </c>
      <c r="Y6847" s="4">
        <f>Tabla1[[#This Row],[costo_antes_iva]]*Tabla1[[#This Row],[CANTIDAD ENTREGA SATELITE]]</f>
        <v>128000</v>
      </c>
      <c r="Z6847" s="4">
        <f>Tabla1[[#This Row],[Valor total OS]]-Tabla1[[#This Row],[valor total op]]</f>
        <v>12000</v>
      </c>
    </row>
    <row r="6848" spans="1:26" x14ac:dyDescent="0.3">
      <c r="A6848">
        <v>5227</v>
      </c>
      <c r="B6848">
        <v>2</v>
      </c>
      <c r="C6848" t="s">
        <v>10711</v>
      </c>
      <c r="D6848" t="s">
        <v>10712</v>
      </c>
      <c r="E6848" t="s">
        <v>752</v>
      </c>
      <c r="F6848" t="s">
        <v>321</v>
      </c>
      <c r="G6848" s="2">
        <v>45328</v>
      </c>
      <c r="H6848">
        <v>52472264</v>
      </c>
      <c r="I6848" t="s">
        <v>10713</v>
      </c>
      <c r="J6848" t="s">
        <v>10710</v>
      </c>
      <c r="K6848" t="s">
        <v>32</v>
      </c>
      <c r="L6848">
        <v>600</v>
      </c>
      <c r="M6848">
        <v>13260</v>
      </c>
      <c r="N6848" t="s">
        <v>256</v>
      </c>
      <c r="O6848" t="s">
        <v>5523</v>
      </c>
      <c r="P6848" s="4">
        <v>3200</v>
      </c>
      <c r="Q6848" s="4">
        <v>3500</v>
      </c>
      <c r="R6848" t="s">
        <v>819</v>
      </c>
      <c r="S6848" s="4">
        <v>817667042</v>
      </c>
      <c r="T6848" t="s">
        <v>752</v>
      </c>
      <c r="U6848">
        <v>600</v>
      </c>
      <c r="V6848" t="s">
        <v>5524</v>
      </c>
      <c r="W6848" s="4">
        <f>Tabla1[[#This Row],[OS-Valor Unitario]]-Tabla1[[#This Row],[costo_antes_iva]]</f>
        <v>300</v>
      </c>
      <c r="X6848" s="4">
        <f>Tabla1[[#This Row],[OS-Valor Unitario]]*Tabla1[[#This Row],[CANTIDAD ENTREGA SATELITE]]</f>
        <v>2100000</v>
      </c>
      <c r="Y6848" s="4">
        <f>Tabla1[[#This Row],[costo_antes_iva]]*Tabla1[[#This Row],[CANTIDAD ENTREGA SATELITE]]</f>
        <v>1920000</v>
      </c>
      <c r="Z6848" s="4">
        <f>Tabla1[[#This Row],[Valor total OS]]-Tabla1[[#This Row],[valor total op]]</f>
        <v>180000</v>
      </c>
    </row>
    <row r="6849" spans="1:26" x14ac:dyDescent="0.3">
      <c r="A6849">
        <v>5227</v>
      </c>
      <c r="B6849">
        <v>2</v>
      </c>
      <c r="C6849" t="s">
        <v>10711</v>
      </c>
      <c r="D6849" t="s">
        <v>10712</v>
      </c>
      <c r="E6849" t="s">
        <v>752</v>
      </c>
      <c r="F6849" t="s">
        <v>321</v>
      </c>
      <c r="G6849" s="2">
        <v>45328</v>
      </c>
      <c r="H6849">
        <v>52472264</v>
      </c>
      <c r="I6849" t="s">
        <v>10713</v>
      </c>
      <c r="J6849" t="s">
        <v>10710</v>
      </c>
      <c r="K6849" t="s">
        <v>32</v>
      </c>
      <c r="L6849">
        <v>702</v>
      </c>
      <c r="M6849">
        <v>13140</v>
      </c>
      <c r="N6849" t="s">
        <v>256</v>
      </c>
      <c r="O6849" t="s">
        <v>732</v>
      </c>
      <c r="P6849" s="4">
        <v>3200</v>
      </c>
      <c r="Q6849" s="4">
        <v>3200</v>
      </c>
      <c r="R6849" t="s">
        <v>819</v>
      </c>
      <c r="S6849" s="4">
        <v>817667042</v>
      </c>
      <c r="T6849" t="s">
        <v>752</v>
      </c>
      <c r="U6849">
        <v>701</v>
      </c>
      <c r="V6849" t="s">
        <v>5706</v>
      </c>
      <c r="W6849" s="4">
        <f>Tabla1[[#This Row],[OS-Valor Unitario]]-Tabla1[[#This Row],[costo_antes_iva]]</f>
        <v>0</v>
      </c>
      <c r="X6849" s="4">
        <f>Tabla1[[#This Row],[OS-Valor Unitario]]*Tabla1[[#This Row],[CANTIDAD ENTREGA SATELITE]]</f>
        <v>2243200</v>
      </c>
      <c r="Y6849" s="4">
        <f>Tabla1[[#This Row],[costo_antes_iva]]*Tabla1[[#This Row],[CANTIDAD ENTREGA SATELITE]]</f>
        <v>2243200</v>
      </c>
      <c r="Z6849" s="4">
        <f>Tabla1[[#This Row],[Valor total OS]]-Tabla1[[#This Row],[valor total op]]</f>
        <v>0</v>
      </c>
    </row>
    <row r="6850" spans="1:26" x14ac:dyDescent="0.3">
      <c r="A6850">
        <v>5227</v>
      </c>
      <c r="B6850">
        <v>2</v>
      </c>
      <c r="C6850" t="s">
        <v>10711</v>
      </c>
      <c r="D6850" t="s">
        <v>10712</v>
      </c>
      <c r="E6850" t="s">
        <v>752</v>
      </c>
      <c r="F6850" t="s">
        <v>321</v>
      </c>
      <c r="G6850" s="2">
        <v>45328</v>
      </c>
      <c r="H6850">
        <v>52472264</v>
      </c>
      <c r="I6850" t="s">
        <v>10713</v>
      </c>
      <c r="J6850" t="s">
        <v>10710</v>
      </c>
      <c r="K6850" t="s">
        <v>32</v>
      </c>
      <c r="L6850">
        <v>585</v>
      </c>
      <c r="M6850">
        <v>13161</v>
      </c>
      <c r="N6850" t="s">
        <v>256</v>
      </c>
      <c r="O6850" t="s">
        <v>732</v>
      </c>
      <c r="P6850" s="4">
        <v>3200</v>
      </c>
      <c r="Q6850" s="4">
        <v>3500</v>
      </c>
      <c r="R6850" t="s">
        <v>819</v>
      </c>
      <c r="S6850" s="4">
        <v>817667042</v>
      </c>
      <c r="T6850" t="s">
        <v>752</v>
      </c>
      <c r="U6850">
        <v>585</v>
      </c>
      <c r="V6850" t="s">
        <v>5706</v>
      </c>
      <c r="W6850" s="4">
        <f>Tabla1[[#This Row],[OS-Valor Unitario]]-Tabla1[[#This Row],[costo_antes_iva]]</f>
        <v>300</v>
      </c>
      <c r="X6850" s="4">
        <f>Tabla1[[#This Row],[OS-Valor Unitario]]*Tabla1[[#This Row],[CANTIDAD ENTREGA SATELITE]]</f>
        <v>2047500</v>
      </c>
      <c r="Y6850" s="4">
        <f>Tabla1[[#This Row],[costo_antes_iva]]*Tabla1[[#This Row],[CANTIDAD ENTREGA SATELITE]]</f>
        <v>1872000</v>
      </c>
      <c r="Z6850" s="4">
        <f>Tabla1[[#This Row],[Valor total OS]]-Tabla1[[#This Row],[valor total op]]</f>
        <v>175500</v>
      </c>
    </row>
    <row r="6851" spans="1:26" x14ac:dyDescent="0.3">
      <c r="A6851">
        <v>5227</v>
      </c>
      <c r="B6851">
        <v>2</v>
      </c>
      <c r="C6851" t="s">
        <v>10711</v>
      </c>
      <c r="D6851" t="s">
        <v>10712</v>
      </c>
      <c r="E6851" t="s">
        <v>752</v>
      </c>
      <c r="F6851" t="s">
        <v>321</v>
      </c>
      <c r="G6851" s="2">
        <v>45328</v>
      </c>
      <c r="H6851">
        <v>52472264</v>
      </c>
      <c r="I6851" t="s">
        <v>10713</v>
      </c>
      <c r="J6851" t="s">
        <v>10710</v>
      </c>
      <c r="K6851" t="s">
        <v>32</v>
      </c>
      <c r="L6851">
        <v>280</v>
      </c>
      <c r="M6851">
        <v>13287</v>
      </c>
      <c r="N6851" t="s">
        <v>256</v>
      </c>
      <c r="O6851" t="s">
        <v>852</v>
      </c>
      <c r="P6851" s="4">
        <v>3200</v>
      </c>
      <c r="Q6851" s="4">
        <v>3500</v>
      </c>
      <c r="R6851" t="s">
        <v>819</v>
      </c>
      <c r="S6851" s="4">
        <v>817667042</v>
      </c>
      <c r="T6851" t="s">
        <v>752</v>
      </c>
      <c r="U6851">
        <v>280</v>
      </c>
      <c r="V6851" t="s">
        <v>853</v>
      </c>
      <c r="W6851" s="4">
        <f>Tabla1[[#This Row],[OS-Valor Unitario]]-Tabla1[[#This Row],[costo_antes_iva]]</f>
        <v>300</v>
      </c>
      <c r="X6851" s="4">
        <f>Tabla1[[#This Row],[OS-Valor Unitario]]*Tabla1[[#This Row],[CANTIDAD ENTREGA SATELITE]]</f>
        <v>980000</v>
      </c>
      <c r="Y6851" s="4">
        <f>Tabla1[[#This Row],[costo_antes_iva]]*Tabla1[[#This Row],[CANTIDAD ENTREGA SATELITE]]</f>
        <v>896000</v>
      </c>
      <c r="Z6851" s="4">
        <f>Tabla1[[#This Row],[Valor total OS]]-Tabla1[[#This Row],[valor total op]]</f>
        <v>84000</v>
      </c>
    </row>
    <row r="6852" spans="1:26" x14ac:dyDescent="0.3">
      <c r="A6852">
        <v>5227</v>
      </c>
      <c r="B6852">
        <v>2</v>
      </c>
      <c r="C6852" t="s">
        <v>10711</v>
      </c>
      <c r="D6852" t="s">
        <v>10712</v>
      </c>
      <c r="E6852" t="s">
        <v>752</v>
      </c>
      <c r="F6852" t="s">
        <v>321</v>
      </c>
      <c r="G6852" s="2">
        <v>45328</v>
      </c>
      <c r="H6852">
        <v>52472264</v>
      </c>
      <c r="I6852" t="s">
        <v>10713</v>
      </c>
      <c r="J6852" t="s">
        <v>10710</v>
      </c>
      <c r="K6852" t="s">
        <v>32</v>
      </c>
      <c r="L6852">
        <v>300</v>
      </c>
      <c r="M6852">
        <v>13382</v>
      </c>
      <c r="N6852" t="s">
        <v>256</v>
      </c>
      <c r="O6852" t="s">
        <v>852</v>
      </c>
      <c r="P6852" s="4">
        <v>3200</v>
      </c>
      <c r="Q6852" s="4">
        <v>3500</v>
      </c>
      <c r="R6852" t="s">
        <v>819</v>
      </c>
      <c r="S6852" s="4">
        <v>817667042</v>
      </c>
      <c r="T6852" t="s">
        <v>752</v>
      </c>
      <c r="U6852">
        <v>300</v>
      </c>
      <c r="V6852" t="s">
        <v>853</v>
      </c>
      <c r="W6852" s="4">
        <f>Tabla1[[#This Row],[OS-Valor Unitario]]-Tabla1[[#This Row],[costo_antes_iva]]</f>
        <v>300</v>
      </c>
      <c r="X6852" s="4">
        <f>Tabla1[[#This Row],[OS-Valor Unitario]]*Tabla1[[#This Row],[CANTIDAD ENTREGA SATELITE]]</f>
        <v>1050000</v>
      </c>
      <c r="Y6852" s="4">
        <f>Tabla1[[#This Row],[costo_antes_iva]]*Tabla1[[#This Row],[CANTIDAD ENTREGA SATELITE]]</f>
        <v>960000</v>
      </c>
      <c r="Z6852" s="4">
        <f>Tabla1[[#This Row],[Valor total OS]]-Tabla1[[#This Row],[valor total op]]</f>
        <v>90000</v>
      </c>
    </row>
    <row r="6853" spans="1:26" x14ac:dyDescent="0.3">
      <c r="A6853">
        <v>5227</v>
      </c>
      <c r="B6853">
        <v>2</v>
      </c>
      <c r="C6853" t="s">
        <v>10711</v>
      </c>
      <c r="D6853" t="s">
        <v>10712</v>
      </c>
      <c r="E6853" t="s">
        <v>752</v>
      </c>
      <c r="F6853" t="s">
        <v>321</v>
      </c>
      <c r="G6853" s="2">
        <v>45328</v>
      </c>
      <c r="H6853">
        <v>52472264</v>
      </c>
      <c r="I6853" t="s">
        <v>10713</v>
      </c>
      <c r="J6853" t="s">
        <v>10710</v>
      </c>
      <c r="K6853" t="s">
        <v>32</v>
      </c>
      <c r="L6853">
        <v>653</v>
      </c>
      <c r="M6853">
        <v>13402</v>
      </c>
      <c r="N6853" t="s">
        <v>256</v>
      </c>
      <c r="O6853" t="s">
        <v>852</v>
      </c>
      <c r="P6853" s="4">
        <v>3200</v>
      </c>
      <c r="Q6853" s="4">
        <v>3700</v>
      </c>
      <c r="R6853" t="s">
        <v>819</v>
      </c>
      <c r="S6853" s="4">
        <v>817667042</v>
      </c>
      <c r="T6853" t="s">
        <v>752</v>
      </c>
      <c r="U6853">
        <v>640</v>
      </c>
      <c r="V6853" t="s">
        <v>853</v>
      </c>
      <c r="W6853" s="4">
        <f>Tabla1[[#This Row],[OS-Valor Unitario]]-Tabla1[[#This Row],[costo_antes_iva]]</f>
        <v>500</v>
      </c>
      <c r="X6853" s="4">
        <f>Tabla1[[#This Row],[OS-Valor Unitario]]*Tabla1[[#This Row],[CANTIDAD ENTREGA SATELITE]]</f>
        <v>2368000</v>
      </c>
      <c r="Y6853" s="4">
        <f>Tabla1[[#This Row],[costo_antes_iva]]*Tabla1[[#This Row],[CANTIDAD ENTREGA SATELITE]]</f>
        <v>2048000</v>
      </c>
      <c r="Z6853" s="4">
        <f>Tabla1[[#This Row],[Valor total OS]]-Tabla1[[#This Row],[valor total op]]</f>
        <v>320000</v>
      </c>
    </row>
    <row r="6854" spans="1:26" x14ac:dyDescent="0.3">
      <c r="A6854">
        <v>5227</v>
      </c>
      <c r="B6854">
        <v>2</v>
      </c>
      <c r="C6854" t="s">
        <v>10711</v>
      </c>
      <c r="D6854" t="s">
        <v>10712</v>
      </c>
      <c r="E6854" t="s">
        <v>752</v>
      </c>
      <c r="F6854" t="s">
        <v>321</v>
      </c>
      <c r="G6854" s="2">
        <v>45328</v>
      </c>
      <c r="H6854">
        <v>52472264</v>
      </c>
      <c r="I6854" t="s">
        <v>10713</v>
      </c>
      <c r="J6854" t="s">
        <v>10710</v>
      </c>
      <c r="K6854" t="s">
        <v>32</v>
      </c>
      <c r="L6854">
        <v>68</v>
      </c>
      <c r="M6854">
        <v>13456</v>
      </c>
      <c r="N6854" t="s">
        <v>256</v>
      </c>
      <c r="O6854" t="s">
        <v>852</v>
      </c>
      <c r="P6854" s="4">
        <v>3200</v>
      </c>
      <c r="Q6854" s="4">
        <v>3700</v>
      </c>
      <c r="R6854" t="s">
        <v>819</v>
      </c>
      <c r="S6854" s="4">
        <v>817667042</v>
      </c>
      <c r="T6854" t="s">
        <v>752</v>
      </c>
      <c r="U6854">
        <v>68</v>
      </c>
      <c r="V6854" t="s">
        <v>853</v>
      </c>
      <c r="W6854" s="4">
        <f>Tabla1[[#This Row],[OS-Valor Unitario]]-Tabla1[[#This Row],[costo_antes_iva]]</f>
        <v>500</v>
      </c>
      <c r="X6854" s="4">
        <f>Tabla1[[#This Row],[OS-Valor Unitario]]*Tabla1[[#This Row],[CANTIDAD ENTREGA SATELITE]]</f>
        <v>251600</v>
      </c>
      <c r="Y6854" s="4">
        <f>Tabla1[[#This Row],[costo_antes_iva]]*Tabla1[[#This Row],[CANTIDAD ENTREGA SATELITE]]</f>
        <v>217600</v>
      </c>
      <c r="Z6854" s="4">
        <f>Tabla1[[#This Row],[Valor total OS]]-Tabla1[[#This Row],[valor total op]]</f>
        <v>34000</v>
      </c>
    </row>
    <row r="6855" spans="1:26" x14ac:dyDescent="0.3">
      <c r="A6855">
        <v>5227</v>
      </c>
      <c r="B6855">
        <v>3</v>
      </c>
      <c r="C6855" t="s">
        <v>10714</v>
      </c>
      <c r="D6855" t="s">
        <v>10715</v>
      </c>
      <c r="E6855" t="s">
        <v>111</v>
      </c>
      <c r="F6855" t="s">
        <v>321</v>
      </c>
      <c r="G6855" s="2">
        <v>45328</v>
      </c>
      <c r="H6855">
        <v>52472288</v>
      </c>
      <c r="I6855" t="s">
        <v>10716</v>
      </c>
      <c r="J6855" t="s">
        <v>10710</v>
      </c>
      <c r="K6855" t="s">
        <v>32</v>
      </c>
      <c r="L6855">
        <v>480</v>
      </c>
      <c r="M6855">
        <v>13245</v>
      </c>
      <c r="N6855" t="s">
        <v>256</v>
      </c>
      <c r="O6855" t="s">
        <v>2551</v>
      </c>
      <c r="P6855" s="4">
        <v>10000</v>
      </c>
      <c r="Q6855" s="4">
        <v>11000</v>
      </c>
      <c r="R6855" t="s">
        <v>819</v>
      </c>
      <c r="S6855" s="4">
        <v>817667042</v>
      </c>
      <c r="T6855" t="s">
        <v>111</v>
      </c>
      <c r="U6855">
        <v>480</v>
      </c>
      <c r="V6855" t="s">
        <v>2552</v>
      </c>
      <c r="W6855" s="4">
        <f>Tabla1[[#This Row],[OS-Valor Unitario]]-Tabla1[[#This Row],[costo_antes_iva]]</f>
        <v>1000</v>
      </c>
      <c r="X6855" s="4">
        <f>Tabla1[[#This Row],[OS-Valor Unitario]]*Tabla1[[#This Row],[CANTIDAD ENTREGA SATELITE]]</f>
        <v>5280000</v>
      </c>
      <c r="Y6855" s="4">
        <f>Tabla1[[#This Row],[costo_antes_iva]]*Tabla1[[#This Row],[CANTIDAD ENTREGA SATELITE]]</f>
        <v>4800000</v>
      </c>
      <c r="Z6855" s="4">
        <f>Tabla1[[#This Row],[Valor total OS]]-Tabla1[[#This Row],[valor total op]]</f>
        <v>480000</v>
      </c>
    </row>
    <row r="6856" spans="1:26" x14ac:dyDescent="0.3">
      <c r="A6856">
        <v>5227</v>
      </c>
      <c r="B6856">
        <v>4</v>
      </c>
      <c r="C6856" t="s">
        <v>10717</v>
      </c>
      <c r="D6856" t="s">
        <v>10718</v>
      </c>
      <c r="E6856" t="s">
        <v>130</v>
      </c>
      <c r="F6856" t="s">
        <v>321</v>
      </c>
      <c r="G6856" s="2">
        <v>45328</v>
      </c>
      <c r="H6856">
        <v>52472298</v>
      </c>
      <c r="I6856" t="s">
        <v>10719</v>
      </c>
      <c r="J6856" t="s">
        <v>10710</v>
      </c>
      <c r="K6856" t="s">
        <v>32</v>
      </c>
      <c r="L6856">
        <v>343</v>
      </c>
      <c r="M6856">
        <v>12819</v>
      </c>
      <c r="N6856" t="s">
        <v>256</v>
      </c>
      <c r="O6856" t="s">
        <v>404</v>
      </c>
      <c r="P6856" s="4">
        <v>6500</v>
      </c>
      <c r="Q6856" s="4">
        <v>6500</v>
      </c>
      <c r="R6856" t="s">
        <v>819</v>
      </c>
      <c r="S6856" s="4">
        <v>817667042</v>
      </c>
      <c r="T6856" t="s">
        <v>111</v>
      </c>
      <c r="U6856">
        <v>343</v>
      </c>
      <c r="V6856" t="s">
        <v>404</v>
      </c>
      <c r="W6856" s="4">
        <f>Tabla1[[#This Row],[OS-Valor Unitario]]-Tabla1[[#This Row],[costo_antes_iva]]</f>
        <v>0</v>
      </c>
      <c r="X6856" s="4">
        <f>Tabla1[[#This Row],[OS-Valor Unitario]]*Tabla1[[#This Row],[CANTIDAD ENTREGA SATELITE]]</f>
        <v>2229500</v>
      </c>
      <c r="Y6856" s="4">
        <f>Tabla1[[#This Row],[costo_antes_iva]]*Tabla1[[#This Row],[CANTIDAD ENTREGA SATELITE]]</f>
        <v>2229500</v>
      </c>
      <c r="Z6856" s="4">
        <f>Tabla1[[#This Row],[Valor total OS]]-Tabla1[[#This Row],[valor total op]]</f>
        <v>0</v>
      </c>
    </row>
    <row r="6857" spans="1:26" x14ac:dyDescent="0.3">
      <c r="A6857">
        <v>5227</v>
      </c>
      <c r="B6857">
        <v>4</v>
      </c>
      <c r="C6857" t="s">
        <v>10717</v>
      </c>
      <c r="D6857" t="s">
        <v>10718</v>
      </c>
      <c r="E6857" t="s">
        <v>130</v>
      </c>
      <c r="F6857" t="s">
        <v>321</v>
      </c>
      <c r="G6857" s="2">
        <v>45328</v>
      </c>
      <c r="H6857">
        <v>52472298</v>
      </c>
      <c r="I6857" t="s">
        <v>10719</v>
      </c>
      <c r="J6857" t="s">
        <v>10710</v>
      </c>
      <c r="K6857" t="s">
        <v>32</v>
      </c>
      <c r="L6857">
        <v>7</v>
      </c>
      <c r="M6857">
        <v>12820</v>
      </c>
      <c r="N6857" t="s">
        <v>256</v>
      </c>
      <c r="O6857" t="s">
        <v>404</v>
      </c>
      <c r="P6857" s="4">
        <v>6500</v>
      </c>
      <c r="Q6857" s="4">
        <v>6500</v>
      </c>
      <c r="R6857" t="s">
        <v>819</v>
      </c>
      <c r="S6857" s="4">
        <v>817667042</v>
      </c>
      <c r="T6857" t="s">
        <v>111</v>
      </c>
      <c r="U6857">
        <v>7</v>
      </c>
      <c r="V6857" t="s">
        <v>404</v>
      </c>
      <c r="W6857" s="4">
        <f>Tabla1[[#This Row],[OS-Valor Unitario]]-Tabla1[[#This Row],[costo_antes_iva]]</f>
        <v>0</v>
      </c>
      <c r="X6857" s="4">
        <f>Tabla1[[#This Row],[OS-Valor Unitario]]*Tabla1[[#This Row],[CANTIDAD ENTREGA SATELITE]]</f>
        <v>45500</v>
      </c>
      <c r="Y6857" s="4">
        <f>Tabla1[[#This Row],[costo_antes_iva]]*Tabla1[[#This Row],[CANTIDAD ENTREGA SATELITE]]</f>
        <v>45500</v>
      </c>
      <c r="Z6857" s="4">
        <f>Tabla1[[#This Row],[Valor total OS]]-Tabla1[[#This Row],[valor total op]]</f>
        <v>0</v>
      </c>
    </row>
    <row r="6858" spans="1:26" x14ac:dyDescent="0.3">
      <c r="A6858">
        <v>5227</v>
      </c>
      <c r="B6858">
        <v>4</v>
      </c>
      <c r="C6858" t="s">
        <v>10717</v>
      </c>
      <c r="D6858" t="s">
        <v>10718</v>
      </c>
      <c r="E6858" t="s">
        <v>130</v>
      </c>
      <c r="F6858" t="s">
        <v>321</v>
      </c>
      <c r="G6858" s="2">
        <v>45328</v>
      </c>
      <c r="H6858">
        <v>52472298</v>
      </c>
      <c r="I6858" t="s">
        <v>10719</v>
      </c>
      <c r="J6858" t="s">
        <v>10710</v>
      </c>
      <c r="K6858" t="s">
        <v>64</v>
      </c>
      <c r="L6858">
        <v>343</v>
      </c>
      <c r="M6858">
        <v>12813</v>
      </c>
      <c r="N6858" t="s">
        <v>256</v>
      </c>
      <c r="O6858" t="s">
        <v>6060</v>
      </c>
      <c r="P6858" s="4">
        <v>800</v>
      </c>
      <c r="Q6858" s="4">
        <v>800</v>
      </c>
      <c r="R6858" t="s">
        <v>819</v>
      </c>
      <c r="S6858" s="4">
        <v>817667042</v>
      </c>
      <c r="T6858" t="s">
        <v>111</v>
      </c>
      <c r="U6858">
        <v>343</v>
      </c>
      <c r="V6858" t="s">
        <v>6061</v>
      </c>
      <c r="W6858" s="4">
        <f>Tabla1[[#This Row],[OS-Valor Unitario]]-Tabla1[[#This Row],[costo_antes_iva]]</f>
        <v>0</v>
      </c>
      <c r="X6858" s="4">
        <f>Tabla1[[#This Row],[OS-Valor Unitario]]*Tabla1[[#This Row],[CANTIDAD ENTREGA SATELITE]]</f>
        <v>274400</v>
      </c>
      <c r="Y6858" s="4">
        <f>Tabla1[[#This Row],[costo_antes_iva]]*Tabla1[[#This Row],[CANTIDAD ENTREGA SATELITE]]</f>
        <v>274400</v>
      </c>
      <c r="Z6858" s="4">
        <f>Tabla1[[#This Row],[Valor total OS]]-Tabla1[[#This Row],[valor total op]]</f>
        <v>0</v>
      </c>
    </row>
    <row r="6859" spans="1:26" x14ac:dyDescent="0.3">
      <c r="A6859">
        <v>5227</v>
      </c>
      <c r="B6859">
        <v>5</v>
      </c>
      <c r="C6859" t="s">
        <v>10720</v>
      </c>
      <c r="D6859" t="s">
        <v>10721</v>
      </c>
      <c r="E6859" t="s">
        <v>108</v>
      </c>
      <c r="F6859" t="s">
        <v>321</v>
      </c>
      <c r="G6859" s="2">
        <v>45328</v>
      </c>
      <c r="H6859">
        <v>52472304</v>
      </c>
      <c r="I6859" t="s">
        <v>10722</v>
      </c>
      <c r="J6859" t="s">
        <v>10710</v>
      </c>
      <c r="K6859" t="s">
        <v>32</v>
      </c>
      <c r="L6859">
        <v>743</v>
      </c>
      <c r="M6859">
        <v>13262</v>
      </c>
      <c r="N6859" t="s">
        <v>256</v>
      </c>
      <c r="O6859" t="s">
        <v>8171</v>
      </c>
      <c r="P6859" s="4">
        <v>10000</v>
      </c>
      <c r="Q6859" s="4">
        <v>11000</v>
      </c>
      <c r="R6859" t="s">
        <v>819</v>
      </c>
      <c r="S6859" s="4">
        <v>817667042</v>
      </c>
      <c r="T6859" t="s">
        <v>111</v>
      </c>
      <c r="U6859">
        <v>734</v>
      </c>
      <c r="V6859" t="s">
        <v>8172</v>
      </c>
      <c r="W6859" s="4">
        <f>Tabla1[[#This Row],[OS-Valor Unitario]]-Tabla1[[#This Row],[costo_antes_iva]]</f>
        <v>1000</v>
      </c>
      <c r="X6859" s="4">
        <f>Tabla1[[#This Row],[OS-Valor Unitario]]*Tabla1[[#This Row],[CANTIDAD ENTREGA SATELITE]]</f>
        <v>8074000</v>
      </c>
      <c r="Y6859" s="4">
        <f>Tabla1[[#This Row],[costo_antes_iva]]*Tabla1[[#This Row],[CANTIDAD ENTREGA SATELITE]]</f>
        <v>7340000</v>
      </c>
      <c r="Z6859" s="4">
        <f>Tabla1[[#This Row],[Valor total OS]]-Tabla1[[#This Row],[valor total op]]</f>
        <v>734000</v>
      </c>
    </row>
    <row r="6860" spans="1:26" x14ac:dyDescent="0.3">
      <c r="A6860">
        <v>5227</v>
      </c>
      <c r="B6860">
        <v>6</v>
      </c>
      <c r="C6860" t="s">
        <v>10723</v>
      </c>
      <c r="D6860" t="s">
        <v>10724</v>
      </c>
      <c r="E6860" t="s">
        <v>219</v>
      </c>
      <c r="F6860" t="s">
        <v>321</v>
      </c>
      <c r="G6860" s="2">
        <v>45328</v>
      </c>
      <c r="H6860">
        <v>52472328</v>
      </c>
      <c r="I6860" t="s">
        <v>10725</v>
      </c>
      <c r="J6860" t="s">
        <v>10710</v>
      </c>
      <c r="K6860" t="s">
        <v>32</v>
      </c>
      <c r="L6860">
        <v>20</v>
      </c>
      <c r="M6860">
        <v>13060</v>
      </c>
      <c r="N6860" t="s">
        <v>256</v>
      </c>
      <c r="O6860" t="s">
        <v>863</v>
      </c>
      <c r="P6860" s="4">
        <v>3200</v>
      </c>
      <c r="Q6860" s="4">
        <v>3800</v>
      </c>
      <c r="R6860" t="s">
        <v>819</v>
      </c>
      <c r="S6860" s="4">
        <v>817667042</v>
      </c>
      <c r="T6860" t="s">
        <v>144</v>
      </c>
      <c r="U6860">
        <v>20</v>
      </c>
      <c r="V6860" t="s">
        <v>864</v>
      </c>
      <c r="W6860" s="4">
        <f>Tabla1[[#This Row],[OS-Valor Unitario]]-Tabla1[[#This Row],[costo_antes_iva]]</f>
        <v>600</v>
      </c>
      <c r="X6860" s="4">
        <f>Tabla1[[#This Row],[OS-Valor Unitario]]*Tabla1[[#This Row],[CANTIDAD ENTREGA SATELITE]]</f>
        <v>76000</v>
      </c>
      <c r="Y6860" s="4">
        <f>Tabla1[[#This Row],[costo_antes_iva]]*Tabla1[[#This Row],[CANTIDAD ENTREGA SATELITE]]</f>
        <v>64000</v>
      </c>
      <c r="Z6860" s="4">
        <f>Tabla1[[#This Row],[Valor total OS]]-Tabla1[[#This Row],[valor total op]]</f>
        <v>12000</v>
      </c>
    </row>
    <row r="6861" spans="1:26" x14ac:dyDescent="0.3">
      <c r="A6861">
        <v>5227</v>
      </c>
      <c r="B6861">
        <v>6</v>
      </c>
      <c r="C6861" t="s">
        <v>10723</v>
      </c>
      <c r="D6861" t="s">
        <v>10724</v>
      </c>
      <c r="E6861" t="s">
        <v>219</v>
      </c>
      <c r="F6861" t="s">
        <v>321</v>
      </c>
      <c r="G6861" s="2">
        <v>45328</v>
      </c>
      <c r="H6861">
        <v>52472328</v>
      </c>
      <c r="I6861" t="s">
        <v>10725</v>
      </c>
      <c r="J6861" t="s">
        <v>10710</v>
      </c>
      <c r="K6861" t="s">
        <v>77</v>
      </c>
      <c r="L6861">
        <v>20</v>
      </c>
      <c r="M6861">
        <v>12944</v>
      </c>
      <c r="N6861" t="s">
        <v>256</v>
      </c>
      <c r="O6861" t="s">
        <v>3605</v>
      </c>
      <c r="P6861" s="4">
        <v>900</v>
      </c>
      <c r="Q6861" s="4">
        <v>900</v>
      </c>
      <c r="R6861" t="s">
        <v>819</v>
      </c>
      <c r="S6861" s="4">
        <v>817667042</v>
      </c>
      <c r="T6861" t="s">
        <v>144</v>
      </c>
      <c r="U6861">
        <v>20</v>
      </c>
      <c r="V6861" t="s">
        <v>3606</v>
      </c>
      <c r="W6861" s="4">
        <f>Tabla1[[#This Row],[OS-Valor Unitario]]-Tabla1[[#This Row],[costo_antes_iva]]</f>
        <v>0</v>
      </c>
      <c r="X6861" s="4">
        <f>Tabla1[[#This Row],[OS-Valor Unitario]]*Tabla1[[#This Row],[CANTIDAD ENTREGA SATELITE]]</f>
        <v>18000</v>
      </c>
      <c r="Y6861" s="4">
        <f>Tabla1[[#This Row],[costo_antes_iva]]*Tabla1[[#This Row],[CANTIDAD ENTREGA SATELITE]]</f>
        <v>18000</v>
      </c>
      <c r="Z6861" s="4">
        <f>Tabla1[[#This Row],[Valor total OS]]-Tabla1[[#This Row],[valor total op]]</f>
        <v>0</v>
      </c>
    </row>
    <row r="6862" spans="1:26" x14ac:dyDescent="0.3">
      <c r="A6862">
        <v>5227</v>
      </c>
      <c r="B6862">
        <v>7</v>
      </c>
      <c r="C6862" t="s">
        <v>10726</v>
      </c>
      <c r="D6862" t="s">
        <v>10727</v>
      </c>
      <c r="E6862" t="s">
        <v>1083</v>
      </c>
      <c r="F6862" t="s">
        <v>321</v>
      </c>
      <c r="G6862" s="2">
        <v>45328</v>
      </c>
      <c r="H6862">
        <v>52472334</v>
      </c>
      <c r="I6862" t="s">
        <v>10728</v>
      </c>
      <c r="J6862" t="s">
        <v>10710</v>
      </c>
      <c r="K6862" t="s">
        <v>32</v>
      </c>
      <c r="L6862">
        <v>12</v>
      </c>
      <c r="M6862">
        <v>13084</v>
      </c>
      <c r="N6862" t="s">
        <v>256</v>
      </c>
      <c r="O6862" t="s">
        <v>237</v>
      </c>
      <c r="P6862" s="4">
        <v>7500</v>
      </c>
      <c r="Q6862" s="4">
        <v>7500</v>
      </c>
      <c r="R6862" t="s">
        <v>819</v>
      </c>
      <c r="S6862" s="4">
        <v>817667042</v>
      </c>
      <c r="T6862" t="s">
        <v>361</v>
      </c>
      <c r="U6862">
        <v>12</v>
      </c>
      <c r="V6862" t="s">
        <v>239</v>
      </c>
      <c r="W6862" s="4">
        <f>Tabla1[[#This Row],[OS-Valor Unitario]]-Tabla1[[#This Row],[costo_antes_iva]]</f>
        <v>0</v>
      </c>
      <c r="X6862" s="4">
        <f>Tabla1[[#This Row],[OS-Valor Unitario]]*Tabla1[[#This Row],[CANTIDAD ENTREGA SATELITE]]</f>
        <v>90000</v>
      </c>
      <c r="Y6862" s="4">
        <f>Tabla1[[#This Row],[costo_antes_iva]]*Tabla1[[#This Row],[CANTIDAD ENTREGA SATELITE]]</f>
        <v>90000</v>
      </c>
      <c r="Z6862" s="4">
        <f>Tabla1[[#This Row],[Valor total OS]]-Tabla1[[#This Row],[valor total op]]</f>
        <v>0</v>
      </c>
    </row>
    <row r="6863" spans="1:26" x14ac:dyDescent="0.3">
      <c r="A6863">
        <v>5227</v>
      </c>
      <c r="B6863">
        <v>7</v>
      </c>
      <c r="C6863" t="s">
        <v>10726</v>
      </c>
      <c r="D6863" t="s">
        <v>10727</v>
      </c>
      <c r="E6863" t="s">
        <v>1083</v>
      </c>
      <c r="F6863" t="s">
        <v>321</v>
      </c>
      <c r="G6863" s="2">
        <v>45328</v>
      </c>
      <c r="H6863">
        <v>52472334</v>
      </c>
      <c r="I6863" t="s">
        <v>10728</v>
      </c>
      <c r="J6863" t="s">
        <v>10710</v>
      </c>
      <c r="K6863" t="s">
        <v>32</v>
      </c>
      <c r="L6863">
        <v>15</v>
      </c>
      <c r="M6863">
        <v>13085</v>
      </c>
      <c r="N6863" t="s">
        <v>256</v>
      </c>
      <c r="O6863" t="s">
        <v>939</v>
      </c>
      <c r="P6863" s="4">
        <v>7500</v>
      </c>
      <c r="Q6863" s="4">
        <v>8000</v>
      </c>
      <c r="R6863" t="s">
        <v>819</v>
      </c>
      <c r="S6863" s="4">
        <v>817667042</v>
      </c>
      <c r="T6863" t="s">
        <v>361</v>
      </c>
      <c r="U6863">
        <v>15</v>
      </c>
      <c r="V6863" t="s">
        <v>940</v>
      </c>
      <c r="W6863" s="4">
        <f>Tabla1[[#This Row],[OS-Valor Unitario]]-Tabla1[[#This Row],[costo_antes_iva]]</f>
        <v>500</v>
      </c>
      <c r="X6863" s="4">
        <f>Tabla1[[#This Row],[OS-Valor Unitario]]*Tabla1[[#This Row],[CANTIDAD ENTREGA SATELITE]]</f>
        <v>120000</v>
      </c>
      <c r="Y6863" s="4">
        <f>Tabla1[[#This Row],[costo_antes_iva]]*Tabla1[[#This Row],[CANTIDAD ENTREGA SATELITE]]</f>
        <v>112500</v>
      </c>
      <c r="Z6863" s="4">
        <f>Tabla1[[#This Row],[Valor total OS]]-Tabla1[[#This Row],[valor total op]]</f>
        <v>7500</v>
      </c>
    </row>
    <row r="6864" spans="1:26" x14ac:dyDescent="0.3">
      <c r="A6864">
        <v>5227</v>
      </c>
      <c r="B6864">
        <v>7</v>
      </c>
      <c r="C6864" t="s">
        <v>10726</v>
      </c>
      <c r="D6864" t="s">
        <v>10727</v>
      </c>
      <c r="E6864" t="s">
        <v>1083</v>
      </c>
      <c r="F6864" t="s">
        <v>321</v>
      </c>
      <c r="G6864" s="2">
        <v>45328</v>
      </c>
      <c r="H6864">
        <v>52472334</v>
      </c>
      <c r="I6864" t="s">
        <v>10728</v>
      </c>
      <c r="J6864" t="s">
        <v>10710</v>
      </c>
      <c r="K6864" t="s">
        <v>32</v>
      </c>
      <c r="L6864">
        <v>10</v>
      </c>
      <c r="M6864">
        <v>13088</v>
      </c>
      <c r="N6864" t="s">
        <v>256</v>
      </c>
      <c r="O6864" t="s">
        <v>187</v>
      </c>
      <c r="P6864" s="4">
        <v>7500</v>
      </c>
      <c r="Q6864" s="4">
        <v>8000</v>
      </c>
      <c r="R6864" t="s">
        <v>819</v>
      </c>
      <c r="S6864" s="4">
        <v>817667042</v>
      </c>
      <c r="T6864" t="s">
        <v>361</v>
      </c>
      <c r="U6864">
        <v>10</v>
      </c>
      <c r="V6864" t="s">
        <v>188</v>
      </c>
      <c r="W6864" s="4">
        <f>Tabla1[[#This Row],[OS-Valor Unitario]]-Tabla1[[#This Row],[costo_antes_iva]]</f>
        <v>500</v>
      </c>
      <c r="X6864" s="4">
        <f>Tabla1[[#This Row],[OS-Valor Unitario]]*Tabla1[[#This Row],[CANTIDAD ENTREGA SATELITE]]</f>
        <v>80000</v>
      </c>
      <c r="Y6864" s="4">
        <f>Tabla1[[#This Row],[costo_antes_iva]]*Tabla1[[#This Row],[CANTIDAD ENTREGA SATELITE]]</f>
        <v>75000</v>
      </c>
      <c r="Z6864" s="4">
        <f>Tabla1[[#This Row],[Valor total OS]]-Tabla1[[#This Row],[valor total op]]</f>
        <v>5000</v>
      </c>
    </row>
    <row r="6865" spans="1:26" x14ac:dyDescent="0.3">
      <c r="A6865">
        <v>5227</v>
      </c>
      <c r="B6865">
        <v>7</v>
      </c>
      <c r="C6865" t="s">
        <v>10726</v>
      </c>
      <c r="D6865" t="s">
        <v>10727</v>
      </c>
      <c r="E6865" t="s">
        <v>1083</v>
      </c>
      <c r="F6865" t="s">
        <v>321</v>
      </c>
      <c r="G6865" s="2">
        <v>45328</v>
      </c>
      <c r="H6865">
        <v>52472334</v>
      </c>
      <c r="I6865" t="s">
        <v>10728</v>
      </c>
      <c r="J6865" t="s">
        <v>10710</v>
      </c>
      <c r="K6865" t="s">
        <v>32</v>
      </c>
      <c r="L6865">
        <v>13</v>
      </c>
      <c r="M6865">
        <v>13090</v>
      </c>
      <c r="N6865" t="s">
        <v>256</v>
      </c>
      <c r="O6865" t="s">
        <v>1092</v>
      </c>
      <c r="P6865" s="4">
        <v>7500</v>
      </c>
      <c r="Q6865" s="4">
        <v>8000</v>
      </c>
      <c r="R6865" t="s">
        <v>819</v>
      </c>
      <c r="S6865" s="4">
        <v>817667042</v>
      </c>
      <c r="T6865" t="s">
        <v>361</v>
      </c>
      <c r="U6865">
        <v>13</v>
      </c>
      <c r="V6865" t="s">
        <v>1093</v>
      </c>
      <c r="W6865" s="4">
        <f>Tabla1[[#This Row],[OS-Valor Unitario]]-Tabla1[[#This Row],[costo_antes_iva]]</f>
        <v>500</v>
      </c>
      <c r="X6865" s="4">
        <f>Tabla1[[#This Row],[OS-Valor Unitario]]*Tabla1[[#This Row],[CANTIDAD ENTREGA SATELITE]]</f>
        <v>104000</v>
      </c>
      <c r="Y6865" s="4">
        <f>Tabla1[[#This Row],[costo_antes_iva]]*Tabla1[[#This Row],[CANTIDAD ENTREGA SATELITE]]</f>
        <v>97500</v>
      </c>
      <c r="Z6865" s="4">
        <f>Tabla1[[#This Row],[Valor total OS]]-Tabla1[[#This Row],[valor total op]]</f>
        <v>6500</v>
      </c>
    </row>
    <row r="6866" spans="1:26" x14ac:dyDescent="0.3">
      <c r="A6866">
        <v>5227</v>
      </c>
      <c r="B6866">
        <v>8</v>
      </c>
      <c r="C6866" t="s">
        <v>10729</v>
      </c>
      <c r="D6866" t="s">
        <v>10730</v>
      </c>
      <c r="E6866" t="s">
        <v>1083</v>
      </c>
      <c r="F6866" t="s">
        <v>321</v>
      </c>
      <c r="G6866" s="2">
        <v>45328</v>
      </c>
      <c r="H6866">
        <v>52472343</v>
      </c>
      <c r="I6866" t="s">
        <v>10731</v>
      </c>
      <c r="J6866" t="s">
        <v>10710</v>
      </c>
      <c r="K6866" t="s">
        <v>32</v>
      </c>
      <c r="L6866">
        <v>420</v>
      </c>
      <c r="M6866">
        <v>13405</v>
      </c>
      <c r="N6866" t="s">
        <v>256</v>
      </c>
      <c r="O6866" t="s">
        <v>472</v>
      </c>
      <c r="P6866" s="4">
        <v>11200</v>
      </c>
      <c r="Q6866" s="4">
        <v>12000</v>
      </c>
      <c r="R6866" t="s">
        <v>819</v>
      </c>
      <c r="S6866" s="4">
        <v>817667042</v>
      </c>
      <c r="T6866" t="s">
        <v>361</v>
      </c>
      <c r="U6866">
        <v>409</v>
      </c>
      <c r="V6866" t="s">
        <v>472</v>
      </c>
      <c r="W6866" s="4">
        <f>Tabla1[[#This Row],[OS-Valor Unitario]]-Tabla1[[#This Row],[costo_antes_iva]]</f>
        <v>800</v>
      </c>
      <c r="X6866" s="4">
        <f>Tabla1[[#This Row],[OS-Valor Unitario]]*Tabla1[[#This Row],[CANTIDAD ENTREGA SATELITE]]</f>
        <v>4908000</v>
      </c>
      <c r="Y6866" s="4">
        <f>Tabla1[[#This Row],[costo_antes_iva]]*Tabla1[[#This Row],[CANTIDAD ENTREGA SATELITE]]</f>
        <v>4580800</v>
      </c>
      <c r="Z6866" s="4">
        <f>Tabla1[[#This Row],[Valor total OS]]-Tabla1[[#This Row],[valor total op]]</f>
        <v>327200</v>
      </c>
    </row>
    <row r="6867" spans="1:26" x14ac:dyDescent="0.3">
      <c r="A6867">
        <v>5227</v>
      </c>
      <c r="B6867">
        <v>8</v>
      </c>
      <c r="C6867" t="s">
        <v>10729</v>
      </c>
      <c r="D6867" t="s">
        <v>10730</v>
      </c>
      <c r="E6867" t="s">
        <v>1083</v>
      </c>
      <c r="F6867" t="s">
        <v>321</v>
      </c>
      <c r="G6867" s="2">
        <v>45328</v>
      </c>
      <c r="H6867">
        <v>52472343</v>
      </c>
      <c r="I6867" t="s">
        <v>10731</v>
      </c>
      <c r="J6867" t="s">
        <v>10710</v>
      </c>
      <c r="K6867" t="s">
        <v>32</v>
      </c>
      <c r="L6867">
        <v>80</v>
      </c>
      <c r="M6867">
        <v>13406</v>
      </c>
      <c r="N6867" t="s">
        <v>256</v>
      </c>
      <c r="O6867" t="s">
        <v>41</v>
      </c>
      <c r="P6867" s="4">
        <v>11200</v>
      </c>
      <c r="Q6867" s="4">
        <v>12000</v>
      </c>
      <c r="R6867" t="s">
        <v>819</v>
      </c>
      <c r="S6867" s="4">
        <v>817667042</v>
      </c>
      <c r="T6867" t="s">
        <v>361</v>
      </c>
      <c r="U6867">
        <v>80</v>
      </c>
      <c r="V6867" t="s">
        <v>46</v>
      </c>
      <c r="W6867" s="4">
        <f>Tabla1[[#This Row],[OS-Valor Unitario]]-Tabla1[[#This Row],[costo_antes_iva]]</f>
        <v>800</v>
      </c>
      <c r="X6867" s="4">
        <f>Tabla1[[#This Row],[OS-Valor Unitario]]*Tabla1[[#This Row],[CANTIDAD ENTREGA SATELITE]]</f>
        <v>960000</v>
      </c>
      <c r="Y6867" s="4">
        <f>Tabla1[[#This Row],[costo_antes_iva]]*Tabla1[[#This Row],[CANTIDAD ENTREGA SATELITE]]</f>
        <v>896000</v>
      </c>
      <c r="Z6867" s="4">
        <f>Tabla1[[#This Row],[Valor total OS]]-Tabla1[[#This Row],[valor total op]]</f>
        <v>64000</v>
      </c>
    </row>
    <row r="6868" spans="1:26" x14ac:dyDescent="0.3">
      <c r="A6868">
        <v>5227</v>
      </c>
      <c r="B6868">
        <v>8</v>
      </c>
      <c r="C6868" t="s">
        <v>10729</v>
      </c>
      <c r="D6868" t="s">
        <v>10730</v>
      </c>
      <c r="E6868" t="s">
        <v>1083</v>
      </c>
      <c r="F6868" t="s">
        <v>321</v>
      </c>
      <c r="G6868" s="2">
        <v>45328</v>
      </c>
      <c r="H6868">
        <v>52472343</v>
      </c>
      <c r="I6868" t="s">
        <v>10731</v>
      </c>
      <c r="J6868" t="s">
        <v>10710</v>
      </c>
      <c r="K6868" t="s">
        <v>64</v>
      </c>
      <c r="L6868">
        <v>420</v>
      </c>
      <c r="M6868">
        <v>13147</v>
      </c>
      <c r="N6868" t="s">
        <v>256</v>
      </c>
      <c r="O6868" t="s">
        <v>143</v>
      </c>
      <c r="P6868" s="4">
        <v>6200</v>
      </c>
      <c r="Q6868" s="4">
        <v>3900</v>
      </c>
      <c r="R6868" t="s">
        <v>819</v>
      </c>
      <c r="S6868" s="4">
        <v>817667042</v>
      </c>
      <c r="T6868" t="s">
        <v>361</v>
      </c>
      <c r="U6868">
        <v>420</v>
      </c>
      <c r="V6868" t="s">
        <v>145</v>
      </c>
      <c r="W6868" s="4">
        <f>Tabla1[[#This Row],[OS-Valor Unitario]]-Tabla1[[#This Row],[costo_antes_iva]]</f>
        <v>-2300</v>
      </c>
      <c r="X6868" s="4">
        <f>Tabla1[[#This Row],[OS-Valor Unitario]]*Tabla1[[#This Row],[CANTIDAD ENTREGA SATELITE]]</f>
        <v>1638000</v>
      </c>
      <c r="Y6868" s="4">
        <f>Tabla1[[#This Row],[costo_antes_iva]]*Tabla1[[#This Row],[CANTIDAD ENTREGA SATELITE]]</f>
        <v>2604000</v>
      </c>
      <c r="Z6868" s="4">
        <f>Tabla1[[#This Row],[Valor total OS]]-Tabla1[[#This Row],[valor total op]]</f>
        <v>-966000</v>
      </c>
    </row>
    <row r="6869" spans="1:26" x14ac:dyDescent="0.3">
      <c r="A6869">
        <v>5227</v>
      </c>
      <c r="B6869">
        <v>8</v>
      </c>
      <c r="C6869" t="s">
        <v>10729</v>
      </c>
      <c r="D6869" t="s">
        <v>10730</v>
      </c>
      <c r="E6869" t="s">
        <v>1083</v>
      </c>
      <c r="F6869" t="s">
        <v>321</v>
      </c>
      <c r="G6869" s="2">
        <v>45328</v>
      </c>
      <c r="H6869">
        <v>52472343</v>
      </c>
      <c r="I6869" t="s">
        <v>10731</v>
      </c>
      <c r="J6869" t="s">
        <v>10710</v>
      </c>
      <c r="K6869" t="s">
        <v>64</v>
      </c>
      <c r="L6869">
        <v>60</v>
      </c>
      <c r="M6869">
        <v>13148</v>
      </c>
      <c r="N6869" t="s">
        <v>256</v>
      </c>
      <c r="O6869" t="s">
        <v>143</v>
      </c>
      <c r="P6869" s="4">
        <v>6200</v>
      </c>
      <c r="Q6869" s="4">
        <v>3900</v>
      </c>
      <c r="R6869" t="s">
        <v>819</v>
      </c>
      <c r="S6869" s="4">
        <v>817667042</v>
      </c>
      <c r="T6869" t="s">
        <v>361</v>
      </c>
      <c r="U6869">
        <v>60</v>
      </c>
      <c r="V6869" t="s">
        <v>145</v>
      </c>
      <c r="W6869" s="4">
        <f>Tabla1[[#This Row],[OS-Valor Unitario]]-Tabla1[[#This Row],[costo_antes_iva]]</f>
        <v>-2300</v>
      </c>
      <c r="X6869" s="4">
        <f>Tabla1[[#This Row],[OS-Valor Unitario]]*Tabla1[[#This Row],[CANTIDAD ENTREGA SATELITE]]</f>
        <v>234000</v>
      </c>
      <c r="Y6869" s="4">
        <f>Tabla1[[#This Row],[costo_antes_iva]]*Tabla1[[#This Row],[CANTIDAD ENTREGA SATELITE]]</f>
        <v>372000</v>
      </c>
      <c r="Z6869" s="4">
        <f>Tabla1[[#This Row],[Valor total OS]]-Tabla1[[#This Row],[valor total op]]</f>
        <v>-138000</v>
      </c>
    </row>
    <row r="6870" spans="1:26" x14ac:dyDescent="0.3">
      <c r="A6870">
        <v>5227</v>
      </c>
      <c r="B6870">
        <v>8</v>
      </c>
      <c r="C6870" t="s">
        <v>10729</v>
      </c>
      <c r="D6870" t="s">
        <v>10730</v>
      </c>
      <c r="E6870" t="s">
        <v>1083</v>
      </c>
      <c r="F6870" t="s">
        <v>321</v>
      </c>
      <c r="G6870" s="2">
        <v>45328</v>
      </c>
      <c r="H6870">
        <v>52472343</v>
      </c>
      <c r="I6870" t="s">
        <v>10731</v>
      </c>
      <c r="J6870" t="s">
        <v>10710</v>
      </c>
      <c r="K6870" t="s">
        <v>64</v>
      </c>
      <c r="L6870">
        <v>20</v>
      </c>
      <c r="M6870">
        <v>13204</v>
      </c>
      <c r="N6870" t="s">
        <v>256</v>
      </c>
      <c r="O6870" t="s">
        <v>143</v>
      </c>
      <c r="P6870" s="4">
        <v>6200</v>
      </c>
      <c r="Q6870" s="4">
        <v>3900</v>
      </c>
      <c r="R6870" t="s">
        <v>819</v>
      </c>
      <c r="S6870" s="4">
        <v>817667042</v>
      </c>
      <c r="T6870" t="s">
        <v>361</v>
      </c>
      <c r="U6870">
        <v>20</v>
      </c>
      <c r="V6870" t="s">
        <v>145</v>
      </c>
      <c r="W6870" s="4">
        <f>Tabla1[[#This Row],[OS-Valor Unitario]]-Tabla1[[#This Row],[costo_antes_iva]]</f>
        <v>-2300</v>
      </c>
      <c r="X6870" s="4">
        <f>Tabla1[[#This Row],[OS-Valor Unitario]]*Tabla1[[#This Row],[CANTIDAD ENTREGA SATELITE]]</f>
        <v>78000</v>
      </c>
      <c r="Y6870" s="4">
        <f>Tabla1[[#This Row],[costo_antes_iva]]*Tabla1[[#This Row],[CANTIDAD ENTREGA SATELITE]]</f>
        <v>124000</v>
      </c>
      <c r="Z6870" s="4">
        <f>Tabla1[[#This Row],[Valor total OS]]-Tabla1[[#This Row],[valor total op]]</f>
        <v>-46000</v>
      </c>
    </row>
    <row r="6871" spans="1:26" x14ac:dyDescent="0.3">
      <c r="A6871">
        <v>5227</v>
      </c>
      <c r="B6871">
        <v>9</v>
      </c>
      <c r="C6871" t="s">
        <v>10732</v>
      </c>
      <c r="D6871" t="s">
        <v>10733</v>
      </c>
      <c r="E6871" t="s">
        <v>1083</v>
      </c>
      <c r="F6871" t="s">
        <v>321</v>
      </c>
      <c r="G6871" s="2">
        <v>45328</v>
      </c>
      <c r="H6871">
        <v>52472351</v>
      </c>
      <c r="I6871" t="s">
        <v>10734</v>
      </c>
      <c r="J6871" t="s">
        <v>10710</v>
      </c>
      <c r="K6871" t="s">
        <v>32</v>
      </c>
      <c r="L6871">
        <v>140</v>
      </c>
      <c r="M6871">
        <v>13086</v>
      </c>
      <c r="N6871" t="s">
        <v>256</v>
      </c>
      <c r="O6871" t="s">
        <v>237</v>
      </c>
      <c r="P6871" s="4">
        <v>7500</v>
      </c>
      <c r="Q6871" s="4">
        <v>7500</v>
      </c>
      <c r="R6871" t="s">
        <v>819</v>
      </c>
      <c r="S6871" s="4">
        <v>817667042</v>
      </c>
      <c r="T6871" t="s">
        <v>361</v>
      </c>
      <c r="U6871">
        <v>140</v>
      </c>
      <c r="V6871" t="s">
        <v>239</v>
      </c>
      <c r="W6871" s="4">
        <f>Tabla1[[#This Row],[OS-Valor Unitario]]-Tabla1[[#This Row],[costo_antes_iva]]</f>
        <v>0</v>
      </c>
      <c r="X6871" s="4">
        <f>Tabla1[[#This Row],[OS-Valor Unitario]]*Tabla1[[#This Row],[CANTIDAD ENTREGA SATELITE]]</f>
        <v>1050000</v>
      </c>
      <c r="Y6871" s="4">
        <f>Tabla1[[#This Row],[costo_antes_iva]]*Tabla1[[#This Row],[CANTIDAD ENTREGA SATELITE]]</f>
        <v>1050000</v>
      </c>
      <c r="Z6871" s="4">
        <f>Tabla1[[#This Row],[Valor total OS]]-Tabla1[[#This Row],[valor total op]]</f>
        <v>0</v>
      </c>
    </row>
    <row r="6872" spans="1:26" x14ac:dyDescent="0.3">
      <c r="A6872">
        <v>5227</v>
      </c>
      <c r="B6872">
        <v>9</v>
      </c>
      <c r="C6872" t="s">
        <v>10732</v>
      </c>
      <c r="D6872" t="s">
        <v>10733</v>
      </c>
      <c r="E6872" t="s">
        <v>1083</v>
      </c>
      <c r="F6872" t="s">
        <v>321</v>
      </c>
      <c r="G6872" s="2">
        <v>45328</v>
      </c>
      <c r="H6872">
        <v>52472351</v>
      </c>
      <c r="I6872" t="s">
        <v>10734</v>
      </c>
      <c r="J6872" t="s">
        <v>10710</v>
      </c>
      <c r="K6872" t="s">
        <v>32</v>
      </c>
      <c r="L6872">
        <v>122</v>
      </c>
      <c r="M6872">
        <v>13087</v>
      </c>
      <c r="N6872" t="s">
        <v>256</v>
      </c>
      <c r="O6872" t="s">
        <v>939</v>
      </c>
      <c r="P6872" s="4">
        <v>7500</v>
      </c>
      <c r="Q6872" s="4">
        <v>8000</v>
      </c>
      <c r="R6872" t="s">
        <v>819</v>
      </c>
      <c r="S6872" s="4">
        <v>817667042</v>
      </c>
      <c r="T6872" t="s">
        <v>361</v>
      </c>
      <c r="U6872">
        <v>122</v>
      </c>
      <c r="V6872" t="s">
        <v>940</v>
      </c>
      <c r="W6872" s="4">
        <f>Tabla1[[#This Row],[OS-Valor Unitario]]-Tabla1[[#This Row],[costo_antes_iva]]</f>
        <v>500</v>
      </c>
      <c r="X6872" s="4">
        <f>Tabla1[[#This Row],[OS-Valor Unitario]]*Tabla1[[#This Row],[CANTIDAD ENTREGA SATELITE]]</f>
        <v>976000</v>
      </c>
      <c r="Y6872" s="4">
        <f>Tabla1[[#This Row],[costo_antes_iva]]*Tabla1[[#This Row],[CANTIDAD ENTREGA SATELITE]]</f>
        <v>915000</v>
      </c>
      <c r="Z6872" s="4">
        <f>Tabla1[[#This Row],[Valor total OS]]-Tabla1[[#This Row],[valor total op]]</f>
        <v>61000</v>
      </c>
    </row>
    <row r="6873" spans="1:26" x14ac:dyDescent="0.3">
      <c r="A6873">
        <v>5227</v>
      </c>
      <c r="B6873">
        <v>9</v>
      </c>
      <c r="C6873" t="s">
        <v>10732</v>
      </c>
      <c r="D6873" t="s">
        <v>10733</v>
      </c>
      <c r="E6873" t="s">
        <v>1083</v>
      </c>
      <c r="F6873" t="s">
        <v>321</v>
      </c>
      <c r="G6873" s="2">
        <v>45328</v>
      </c>
      <c r="H6873">
        <v>52472351</v>
      </c>
      <c r="I6873" t="s">
        <v>10734</v>
      </c>
      <c r="J6873" t="s">
        <v>10710</v>
      </c>
      <c r="K6873" t="s">
        <v>32</v>
      </c>
      <c r="L6873">
        <v>82</v>
      </c>
      <c r="M6873">
        <v>13089</v>
      </c>
      <c r="N6873" t="s">
        <v>256</v>
      </c>
      <c r="O6873" t="s">
        <v>187</v>
      </c>
      <c r="P6873" s="4">
        <v>7500</v>
      </c>
      <c r="Q6873" s="4">
        <v>8000</v>
      </c>
      <c r="R6873" t="s">
        <v>819</v>
      </c>
      <c r="S6873" s="4">
        <v>817667042</v>
      </c>
      <c r="T6873" t="s">
        <v>361</v>
      </c>
      <c r="U6873">
        <v>82</v>
      </c>
      <c r="V6873" t="s">
        <v>188</v>
      </c>
      <c r="W6873" s="4">
        <f>Tabla1[[#This Row],[OS-Valor Unitario]]-Tabla1[[#This Row],[costo_antes_iva]]</f>
        <v>500</v>
      </c>
      <c r="X6873" s="4">
        <f>Tabla1[[#This Row],[OS-Valor Unitario]]*Tabla1[[#This Row],[CANTIDAD ENTREGA SATELITE]]</f>
        <v>656000</v>
      </c>
      <c r="Y6873" s="4">
        <f>Tabla1[[#This Row],[costo_antes_iva]]*Tabla1[[#This Row],[CANTIDAD ENTREGA SATELITE]]</f>
        <v>615000</v>
      </c>
      <c r="Z6873" s="4">
        <f>Tabla1[[#This Row],[Valor total OS]]-Tabla1[[#This Row],[valor total op]]</f>
        <v>41000</v>
      </c>
    </row>
    <row r="6874" spans="1:26" x14ac:dyDescent="0.3">
      <c r="A6874">
        <v>5227</v>
      </c>
      <c r="B6874">
        <v>9</v>
      </c>
      <c r="C6874" t="s">
        <v>10732</v>
      </c>
      <c r="D6874" t="s">
        <v>10733</v>
      </c>
      <c r="E6874" t="s">
        <v>1083</v>
      </c>
      <c r="F6874" t="s">
        <v>321</v>
      </c>
      <c r="G6874" s="2">
        <v>45328</v>
      </c>
      <c r="H6874">
        <v>52472351</v>
      </c>
      <c r="I6874" t="s">
        <v>10734</v>
      </c>
      <c r="J6874" t="s">
        <v>10710</v>
      </c>
      <c r="K6874" t="s">
        <v>32</v>
      </c>
      <c r="L6874">
        <v>152</v>
      </c>
      <c r="M6874">
        <v>13091</v>
      </c>
      <c r="N6874" t="s">
        <v>256</v>
      </c>
      <c r="O6874" t="s">
        <v>1092</v>
      </c>
      <c r="P6874" s="4">
        <v>7500</v>
      </c>
      <c r="Q6874" s="4">
        <v>8000</v>
      </c>
      <c r="R6874" t="s">
        <v>819</v>
      </c>
      <c r="S6874" s="4">
        <v>817667042</v>
      </c>
      <c r="T6874" t="s">
        <v>361</v>
      </c>
      <c r="U6874">
        <v>151</v>
      </c>
      <c r="V6874" t="s">
        <v>1093</v>
      </c>
      <c r="W6874" s="4">
        <f>Tabla1[[#This Row],[OS-Valor Unitario]]-Tabla1[[#This Row],[costo_antes_iva]]</f>
        <v>500</v>
      </c>
      <c r="X6874" s="4">
        <f>Tabla1[[#This Row],[OS-Valor Unitario]]*Tabla1[[#This Row],[CANTIDAD ENTREGA SATELITE]]</f>
        <v>1208000</v>
      </c>
      <c r="Y6874" s="4">
        <f>Tabla1[[#This Row],[costo_antes_iva]]*Tabla1[[#This Row],[CANTIDAD ENTREGA SATELITE]]</f>
        <v>1132500</v>
      </c>
      <c r="Z6874" s="4">
        <f>Tabla1[[#This Row],[Valor total OS]]-Tabla1[[#This Row],[valor total op]]</f>
        <v>75500</v>
      </c>
    </row>
    <row r="6875" spans="1:26" x14ac:dyDescent="0.3">
      <c r="A6875">
        <v>5227</v>
      </c>
      <c r="B6875">
        <v>10</v>
      </c>
      <c r="C6875" t="s">
        <v>10735</v>
      </c>
      <c r="D6875" t="s">
        <v>10736</v>
      </c>
      <c r="E6875" t="s">
        <v>1083</v>
      </c>
      <c r="F6875" t="s">
        <v>321</v>
      </c>
      <c r="G6875" s="2">
        <v>45328</v>
      </c>
      <c r="H6875">
        <v>52472360</v>
      </c>
      <c r="I6875" t="s">
        <v>10737</v>
      </c>
      <c r="J6875" t="s">
        <v>10710</v>
      </c>
      <c r="K6875" t="s">
        <v>32</v>
      </c>
      <c r="L6875">
        <v>250</v>
      </c>
      <c r="M6875">
        <v>13023</v>
      </c>
      <c r="N6875" t="s">
        <v>256</v>
      </c>
      <c r="O6875" t="s">
        <v>615</v>
      </c>
      <c r="P6875" s="4">
        <v>7500</v>
      </c>
      <c r="Q6875" s="4">
        <v>7500</v>
      </c>
      <c r="R6875" t="s">
        <v>819</v>
      </c>
      <c r="S6875" s="4">
        <v>817667042</v>
      </c>
      <c r="T6875" t="s">
        <v>361</v>
      </c>
      <c r="U6875">
        <v>250</v>
      </c>
      <c r="V6875" t="s">
        <v>615</v>
      </c>
      <c r="W6875" s="4">
        <f>Tabla1[[#This Row],[OS-Valor Unitario]]-Tabla1[[#This Row],[costo_antes_iva]]</f>
        <v>0</v>
      </c>
      <c r="X6875" s="4">
        <f>Tabla1[[#This Row],[OS-Valor Unitario]]*Tabla1[[#This Row],[CANTIDAD ENTREGA SATELITE]]</f>
        <v>1875000</v>
      </c>
      <c r="Y6875" s="4">
        <f>Tabla1[[#This Row],[costo_antes_iva]]*Tabla1[[#This Row],[CANTIDAD ENTREGA SATELITE]]</f>
        <v>1875000</v>
      </c>
      <c r="Z6875" s="4">
        <f>Tabla1[[#This Row],[Valor total OS]]-Tabla1[[#This Row],[valor total op]]</f>
        <v>0</v>
      </c>
    </row>
    <row r="6876" spans="1:26" x14ac:dyDescent="0.3">
      <c r="A6876">
        <v>5227</v>
      </c>
      <c r="B6876">
        <v>10</v>
      </c>
      <c r="C6876" t="s">
        <v>10735</v>
      </c>
      <c r="D6876" t="s">
        <v>10736</v>
      </c>
      <c r="E6876" t="s">
        <v>1083</v>
      </c>
      <c r="F6876" t="s">
        <v>321</v>
      </c>
      <c r="G6876" s="2">
        <v>45328</v>
      </c>
      <c r="H6876">
        <v>52472360</v>
      </c>
      <c r="I6876" t="s">
        <v>10737</v>
      </c>
      <c r="J6876" t="s">
        <v>10710</v>
      </c>
      <c r="K6876" t="s">
        <v>32</v>
      </c>
      <c r="L6876">
        <v>200</v>
      </c>
      <c r="M6876">
        <v>13028</v>
      </c>
      <c r="N6876" t="s">
        <v>256</v>
      </c>
      <c r="O6876" t="s">
        <v>8086</v>
      </c>
      <c r="P6876" s="4">
        <v>7500</v>
      </c>
      <c r="Q6876" s="4">
        <v>7500</v>
      </c>
      <c r="R6876" t="s">
        <v>819</v>
      </c>
      <c r="S6876" s="4">
        <v>817667042</v>
      </c>
      <c r="T6876" t="s">
        <v>361</v>
      </c>
      <c r="U6876">
        <v>200</v>
      </c>
      <c r="V6876" t="s">
        <v>8087</v>
      </c>
      <c r="W6876" s="4">
        <f>Tabla1[[#This Row],[OS-Valor Unitario]]-Tabla1[[#This Row],[costo_antes_iva]]</f>
        <v>0</v>
      </c>
      <c r="X6876" s="4">
        <f>Tabla1[[#This Row],[OS-Valor Unitario]]*Tabla1[[#This Row],[CANTIDAD ENTREGA SATELITE]]</f>
        <v>1500000</v>
      </c>
      <c r="Y6876" s="4">
        <f>Tabla1[[#This Row],[costo_antes_iva]]*Tabla1[[#This Row],[CANTIDAD ENTREGA SATELITE]]</f>
        <v>1500000</v>
      </c>
      <c r="Z6876" s="4">
        <f>Tabla1[[#This Row],[Valor total OS]]-Tabla1[[#This Row],[valor total op]]</f>
        <v>0</v>
      </c>
    </row>
    <row r="6877" spans="1:26" x14ac:dyDescent="0.3">
      <c r="A6877">
        <v>5227</v>
      </c>
      <c r="B6877">
        <v>10</v>
      </c>
      <c r="C6877" t="s">
        <v>10735</v>
      </c>
      <c r="D6877" t="s">
        <v>10736</v>
      </c>
      <c r="E6877" t="s">
        <v>1083</v>
      </c>
      <c r="F6877" t="s">
        <v>321</v>
      </c>
      <c r="G6877" s="2">
        <v>45328</v>
      </c>
      <c r="H6877">
        <v>52472360</v>
      </c>
      <c r="I6877" t="s">
        <v>10737</v>
      </c>
      <c r="J6877" t="s">
        <v>10710</v>
      </c>
      <c r="K6877" t="s">
        <v>32</v>
      </c>
      <c r="L6877">
        <v>200</v>
      </c>
      <c r="M6877">
        <v>13027</v>
      </c>
      <c r="N6877" t="s">
        <v>256</v>
      </c>
      <c r="O6877" t="s">
        <v>1359</v>
      </c>
      <c r="P6877" s="4">
        <v>7500</v>
      </c>
      <c r="Q6877" s="4">
        <v>7500</v>
      </c>
      <c r="R6877" t="s">
        <v>819</v>
      </c>
      <c r="S6877" s="4">
        <v>817667042</v>
      </c>
      <c r="T6877" t="s">
        <v>361</v>
      </c>
      <c r="U6877">
        <v>200</v>
      </c>
      <c r="V6877" t="s">
        <v>1360</v>
      </c>
      <c r="W6877" s="4">
        <f>Tabla1[[#This Row],[OS-Valor Unitario]]-Tabla1[[#This Row],[costo_antes_iva]]</f>
        <v>0</v>
      </c>
      <c r="X6877" s="4">
        <f>Tabla1[[#This Row],[OS-Valor Unitario]]*Tabla1[[#This Row],[CANTIDAD ENTREGA SATELITE]]</f>
        <v>1500000</v>
      </c>
      <c r="Y6877" s="4">
        <f>Tabla1[[#This Row],[costo_antes_iva]]*Tabla1[[#This Row],[CANTIDAD ENTREGA SATELITE]]</f>
        <v>1500000</v>
      </c>
      <c r="Z6877" s="4">
        <f>Tabla1[[#This Row],[Valor total OS]]-Tabla1[[#This Row],[valor total op]]</f>
        <v>0</v>
      </c>
    </row>
    <row r="6878" spans="1:26" x14ac:dyDescent="0.3">
      <c r="A6878">
        <v>5227</v>
      </c>
      <c r="B6878">
        <v>10</v>
      </c>
      <c r="C6878" t="s">
        <v>10735</v>
      </c>
      <c r="D6878" t="s">
        <v>10736</v>
      </c>
      <c r="E6878" t="s">
        <v>1083</v>
      </c>
      <c r="F6878" t="s">
        <v>321</v>
      </c>
      <c r="G6878" s="2">
        <v>45328</v>
      </c>
      <c r="H6878">
        <v>52472360</v>
      </c>
      <c r="I6878" t="s">
        <v>10737</v>
      </c>
      <c r="J6878" t="s">
        <v>10710</v>
      </c>
      <c r="K6878" t="s">
        <v>32</v>
      </c>
      <c r="L6878">
        <v>291</v>
      </c>
      <c r="M6878">
        <v>13026</v>
      </c>
      <c r="N6878" t="s">
        <v>256</v>
      </c>
      <c r="O6878" t="s">
        <v>472</v>
      </c>
      <c r="P6878" s="4">
        <v>7500</v>
      </c>
      <c r="Q6878" s="4">
        <v>7000</v>
      </c>
      <c r="R6878" t="s">
        <v>819</v>
      </c>
      <c r="S6878" s="4">
        <v>817667042</v>
      </c>
      <c r="T6878" t="s">
        <v>361</v>
      </c>
      <c r="U6878">
        <v>285</v>
      </c>
      <c r="V6878" t="s">
        <v>472</v>
      </c>
      <c r="W6878" s="4">
        <f>Tabla1[[#This Row],[OS-Valor Unitario]]-Tabla1[[#This Row],[costo_antes_iva]]</f>
        <v>-500</v>
      </c>
      <c r="X6878" s="4">
        <f>Tabla1[[#This Row],[OS-Valor Unitario]]*Tabla1[[#This Row],[CANTIDAD ENTREGA SATELITE]]</f>
        <v>1995000</v>
      </c>
      <c r="Y6878" s="4">
        <f>Tabla1[[#This Row],[costo_antes_iva]]*Tabla1[[#This Row],[CANTIDAD ENTREGA SATELITE]]</f>
        <v>2137500</v>
      </c>
      <c r="Z6878" s="4">
        <f>Tabla1[[#This Row],[Valor total OS]]-Tabla1[[#This Row],[valor total op]]</f>
        <v>-142500</v>
      </c>
    </row>
    <row r="6879" spans="1:26" x14ac:dyDescent="0.3">
      <c r="A6879">
        <v>5227</v>
      </c>
      <c r="B6879">
        <v>10</v>
      </c>
      <c r="C6879" t="s">
        <v>10735</v>
      </c>
      <c r="D6879" t="s">
        <v>10736</v>
      </c>
      <c r="E6879" t="s">
        <v>1083</v>
      </c>
      <c r="F6879" t="s">
        <v>321</v>
      </c>
      <c r="G6879" s="2">
        <v>45328</v>
      </c>
      <c r="H6879">
        <v>52472360</v>
      </c>
      <c r="I6879" t="s">
        <v>10737</v>
      </c>
      <c r="J6879" t="s">
        <v>10710</v>
      </c>
      <c r="K6879" t="s">
        <v>32</v>
      </c>
      <c r="L6879">
        <v>148</v>
      </c>
      <c r="M6879">
        <v>13025</v>
      </c>
      <c r="N6879" t="s">
        <v>256</v>
      </c>
      <c r="O6879" t="s">
        <v>4341</v>
      </c>
      <c r="P6879" s="4">
        <v>7500</v>
      </c>
      <c r="Q6879" s="4">
        <v>7500</v>
      </c>
      <c r="R6879" t="s">
        <v>819</v>
      </c>
      <c r="S6879" s="4">
        <v>817667042</v>
      </c>
      <c r="T6879" t="s">
        <v>361</v>
      </c>
      <c r="U6879">
        <v>126</v>
      </c>
      <c r="V6879" t="s">
        <v>4341</v>
      </c>
      <c r="W6879" s="4">
        <f>Tabla1[[#This Row],[OS-Valor Unitario]]-Tabla1[[#This Row],[costo_antes_iva]]</f>
        <v>0</v>
      </c>
      <c r="X6879" s="4">
        <f>Tabla1[[#This Row],[OS-Valor Unitario]]*Tabla1[[#This Row],[CANTIDAD ENTREGA SATELITE]]</f>
        <v>945000</v>
      </c>
      <c r="Y6879" s="4">
        <f>Tabla1[[#This Row],[costo_antes_iva]]*Tabla1[[#This Row],[CANTIDAD ENTREGA SATELITE]]</f>
        <v>945000</v>
      </c>
      <c r="Z6879" s="4">
        <f>Tabla1[[#This Row],[Valor total OS]]-Tabla1[[#This Row],[valor total op]]</f>
        <v>0</v>
      </c>
    </row>
    <row r="6880" spans="1:26" x14ac:dyDescent="0.3">
      <c r="A6880">
        <v>5227</v>
      </c>
      <c r="B6880">
        <v>10</v>
      </c>
      <c r="C6880" t="s">
        <v>10735</v>
      </c>
      <c r="D6880" t="s">
        <v>10736</v>
      </c>
      <c r="E6880" t="s">
        <v>1083</v>
      </c>
      <c r="F6880" t="s">
        <v>321</v>
      </c>
      <c r="G6880" s="2">
        <v>45328</v>
      </c>
      <c r="H6880">
        <v>52472360</v>
      </c>
      <c r="I6880" t="s">
        <v>10737</v>
      </c>
      <c r="J6880" t="s">
        <v>10710</v>
      </c>
      <c r="K6880" t="s">
        <v>32</v>
      </c>
      <c r="L6880">
        <v>148</v>
      </c>
      <c r="M6880">
        <v>13025</v>
      </c>
      <c r="N6880" t="s">
        <v>256</v>
      </c>
      <c r="O6880" t="s">
        <v>4341</v>
      </c>
      <c r="P6880" s="4">
        <v>7500</v>
      </c>
      <c r="Q6880" s="4">
        <v>7500</v>
      </c>
      <c r="R6880" t="s">
        <v>819</v>
      </c>
      <c r="S6880" s="4">
        <v>817667042</v>
      </c>
      <c r="T6880" t="s">
        <v>361</v>
      </c>
      <c r="U6880">
        <v>22</v>
      </c>
      <c r="V6880" t="s">
        <v>188</v>
      </c>
      <c r="W6880" s="4">
        <f>Tabla1[[#This Row],[OS-Valor Unitario]]-Tabla1[[#This Row],[costo_antes_iva]]</f>
        <v>0</v>
      </c>
      <c r="X6880" s="4">
        <f>Tabla1[[#This Row],[OS-Valor Unitario]]*Tabla1[[#This Row],[CANTIDAD ENTREGA SATELITE]]</f>
        <v>165000</v>
      </c>
      <c r="Y6880" s="4">
        <f>Tabla1[[#This Row],[costo_antes_iva]]*Tabla1[[#This Row],[CANTIDAD ENTREGA SATELITE]]</f>
        <v>165000</v>
      </c>
      <c r="Z6880" s="4">
        <f>Tabla1[[#This Row],[Valor total OS]]-Tabla1[[#This Row],[valor total op]]</f>
        <v>0</v>
      </c>
    </row>
    <row r="6881" spans="1:26" x14ac:dyDescent="0.3">
      <c r="A6881">
        <v>5227</v>
      </c>
      <c r="B6881">
        <v>10</v>
      </c>
      <c r="C6881" t="s">
        <v>10735</v>
      </c>
      <c r="D6881" t="s">
        <v>10736</v>
      </c>
      <c r="E6881" t="s">
        <v>1083</v>
      </c>
      <c r="F6881" t="s">
        <v>321</v>
      </c>
      <c r="G6881" s="2">
        <v>45328</v>
      </c>
      <c r="H6881">
        <v>52472360</v>
      </c>
      <c r="I6881" t="s">
        <v>10737</v>
      </c>
      <c r="J6881" t="s">
        <v>10710</v>
      </c>
      <c r="K6881" t="s">
        <v>32</v>
      </c>
      <c r="L6881">
        <v>111</v>
      </c>
      <c r="M6881">
        <v>13024</v>
      </c>
      <c r="N6881" t="s">
        <v>256</v>
      </c>
      <c r="O6881" t="s">
        <v>3440</v>
      </c>
      <c r="P6881" s="4">
        <v>7500</v>
      </c>
      <c r="Q6881" s="4">
        <v>7000</v>
      </c>
      <c r="R6881" t="s">
        <v>819</v>
      </c>
      <c r="S6881" s="4">
        <v>817667042</v>
      </c>
      <c r="T6881" t="s">
        <v>361</v>
      </c>
      <c r="U6881">
        <v>111</v>
      </c>
      <c r="V6881" t="s">
        <v>3441</v>
      </c>
      <c r="W6881" s="4">
        <f>Tabla1[[#This Row],[OS-Valor Unitario]]-Tabla1[[#This Row],[costo_antes_iva]]</f>
        <v>-500</v>
      </c>
      <c r="X6881" s="4">
        <f>Tabla1[[#This Row],[OS-Valor Unitario]]*Tabla1[[#This Row],[CANTIDAD ENTREGA SATELITE]]</f>
        <v>777000</v>
      </c>
      <c r="Y6881" s="4">
        <f>Tabla1[[#This Row],[costo_antes_iva]]*Tabla1[[#This Row],[CANTIDAD ENTREGA SATELITE]]</f>
        <v>832500</v>
      </c>
      <c r="Z6881" s="4">
        <f>Tabla1[[#This Row],[Valor total OS]]-Tabla1[[#This Row],[valor total op]]</f>
        <v>-55500</v>
      </c>
    </row>
    <row r="6882" spans="1:26" x14ac:dyDescent="0.3">
      <c r="A6882">
        <v>5227</v>
      </c>
      <c r="B6882">
        <v>11</v>
      </c>
      <c r="C6882" t="s">
        <v>10738</v>
      </c>
      <c r="D6882" t="s">
        <v>10739</v>
      </c>
      <c r="E6882" t="s">
        <v>4188</v>
      </c>
      <c r="F6882" t="s">
        <v>321</v>
      </c>
      <c r="G6882" s="2">
        <v>45328</v>
      </c>
      <c r="H6882">
        <v>52472369</v>
      </c>
      <c r="I6882" t="s">
        <v>10740</v>
      </c>
      <c r="J6882" t="s">
        <v>10710</v>
      </c>
      <c r="K6882" t="s">
        <v>64</v>
      </c>
      <c r="L6882">
        <v>180</v>
      </c>
      <c r="M6882">
        <v>12895</v>
      </c>
      <c r="N6882" t="s">
        <v>256</v>
      </c>
      <c r="O6882" t="s">
        <v>143</v>
      </c>
      <c r="P6882" s="4">
        <v>800</v>
      </c>
      <c r="Q6882" s="4">
        <v>2500</v>
      </c>
      <c r="R6882" t="s">
        <v>819</v>
      </c>
      <c r="S6882" s="4">
        <v>817667042</v>
      </c>
      <c r="T6882" t="s">
        <v>238</v>
      </c>
      <c r="U6882">
        <v>166</v>
      </c>
      <c r="V6882" t="s">
        <v>145</v>
      </c>
      <c r="W6882" s="4">
        <f>Tabla1[[#This Row],[OS-Valor Unitario]]-Tabla1[[#This Row],[costo_antes_iva]]</f>
        <v>1700</v>
      </c>
      <c r="X6882" s="4">
        <f>Tabla1[[#This Row],[OS-Valor Unitario]]*Tabla1[[#This Row],[CANTIDAD ENTREGA SATELITE]]</f>
        <v>415000</v>
      </c>
      <c r="Y6882" s="4">
        <f>Tabla1[[#This Row],[costo_antes_iva]]*Tabla1[[#This Row],[CANTIDAD ENTREGA SATELITE]]</f>
        <v>132800</v>
      </c>
      <c r="Z6882" s="4">
        <f>Tabla1[[#This Row],[Valor total OS]]-Tabla1[[#This Row],[valor total op]]</f>
        <v>282200</v>
      </c>
    </row>
    <row r="6883" spans="1:26" x14ac:dyDescent="0.3">
      <c r="A6883">
        <v>5227</v>
      </c>
      <c r="B6883">
        <v>11</v>
      </c>
      <c r="C6883" t="s">
        <v>10738</v>
      </c>
      <c r="D6883" t="s">
        <v>10739</v>
      </c>
      <c r="E6883" t="s">
        <v>4188</v>
      </c>
      <c r="F6883" t="s">
        <v>321</v>
      </c>
      <c r="G6883" s="2">
        <v>45328</v>
      </c>
      <c r="H6883">
        <v>52472369</v>
      </c>
      <c r="I6883" t="s">
        <v>10740</v>
      </c>
      <c r="J6883" t="s">
        <v>10710</v>
      </c>
      <c r="K6883" t="s">
        <v>64</v>
      </c>
      <c r="L6883">
        <v>252</v>
      </c>
      <c r="M6883">
        <v>13180</v>
      </c>
      <c r="N6883" t="s">
        <v>256</v>
      </c>
      <c r="O6883" t="s">
        <v>143</v>
      </c>
      <c r="P6883" s="4">
        <v>800</v>
      </c>
      <c r="Q6883" s="4">
        <v>2500</v>
      </c>
      <c r="R6883" t="s">
        <v>819</v>
      </c>
      <c r="S6883" s="4">
        <v>817667042</v>
      </c>
      <c r="T6883" t="s">
        <v>238</v>
      </c>
      <c r="U6883">
        <v>244</v>
      </c>
      <c r="V6883" t="s">
        <v>145</v>
      </c>
      <c r="W6883" s="4">
        <f>Tabla1[[#This Row],[OS-Valor Unitario]]-Tabla1[[#This Row],[costo_antes_iva]]</f>
        <v>1700</v>
      </c>
      <c r="X6883" s="4">
        <f>Tabla1[[#This Row],[OS-Valor Unitario]]*Tabla1[[#This Row],[CANTIDAD ENTREGA SATELITE]]</f>
        <v>610000</v>
      </c>
      <c r="Y6883" s="4">
        <f>Tabla1[[#This Row],[costo_antes_iva]]*Tabla1[[#This Row],[CANTIDAD ENTREGA SATELITE]]</f>
        <v>195200</v>
      </c>
      <c r="Z6883" s="4">
        <f>Tabla1[[#This Row],[Valor total OS]]-Tabla1[[#This Row],[valor total op]]</f>
        <v>414800</v>
      </c>
    </row>
    <row r="6884" spans="1:26" x14ac:dyDescent="0.3">
      <c r="A6884">
        <v>5227</v>
      </c>
      <c r="B6884">
        <v>11</v>
      </c>
      <c r="C6884" t="s">
        <v>10738</v>
      </c>
      <c r="D6884" t="s">
        <v>10739</v>
      </c>
      <c r="E6884" t="s">
        <v>4188</v>
      </c>
      <c r="F6884" t="s">
        <v>321</v>
      </c>
      <c r="G6884" s="2">
        <v>45328</v>
      </c>
      <c r="H6884">
        <v>52472369</v>
      </c>
      <c r="I6884" t="s">
        <v>10740</v>
      </c>
      <c r="J6884" t="s">
        <v>10710</v>
      </c>
      <c r="K6884" t="s">
        <v>64</v>
      </c>
      <c r="L6884">
        <v>186</v>
      </c>
      <c r="M6884">
        <v>13203</v>
      </c>
      <c r="N6884" t="s">
        <v>256</v>
      </c>
      <c r="O6884" t="s">
        <v>143</v>
      </c>
      <c r="P6884" s="4">
        <v>800</v>
      </c>
      <c r="Q6884" s="4">
        <v>2500</v>
      </c>
      <c r="R6884" t="s">
        <v>819</v>
      </c>
      <c r="S6884" s="4">
        <v>817667042</v>
      </c>
      <c r="T6884" t="s">
        <v>238</v>
      </c>
      <c r="U6884">
        <v>171</v>
      </c>
      <c r="V6884" t="s">
        <v>145</v>
      </c>
      <c r="W6884" s="4">
        <f>Tabla1[[#This Row],[OS-Valor Unitario]]-Tabla1[[#This Row],[costo_antes_iva]]</f>
        <v>1700</v>
      </c>
      <c r="X6884" s="4">
        <f>Tabla1[[#This Row],[OS-Valor Unitario]]*Tabla1[[#This Row],[CANTIDAD ENTREGA SATELITE]]</f>
        <v>427500</v>
      </c>
      <c r="Y6884" s="4">
        <f>Tabla1[[#This Row],[costo_antes_iva]]*Tabla1[[#This Row],[CANTIDAD ENTREGA SATELITE]]</f>
        <v>136800</v>
      </c>
      <c r="Z6884" s="4">
        <f>Tabla1[[#This Row],[Valor total OS]]-Tabla1[[#This Row],[valor total op]]</f>
        <v>290700</v>
      </c>
    </row>
    <row r="6885" spans="1:26" x14ac:dyDescent="0.3">
      <c r="A6885">
        <v>5227</v>
      </c>
      <c r="B6885">
        <v>11</v>
      </c>
      <c r="C6885" t="s">
        <v>10738</v>
      </c>
      <c r="D6885" t="s">
        <v>10739</v>
      </c>
      <c r="E6885" t="s">
        <v>4188</v>
      </c>
      <c r="F6885" t="s">
        <v>321</v>
      </c>
      <c r="G6885" s="2">
        <v>45328</v>
      </c>
      <c r="H6885">
        <v>52472369</v>
      </c>
      <c r="I6885" t="s">
        <v>10740</v>
      </c>
      <c r="J6885" t="s">
        <v>10710</v>
      </c>
      <c r="K6885" t="s">
        <v>64</v>
      </c>
      <c r="L6885">
        <v>159</v>
      </c>
      <c r="M6885">
        <v>13279</v>
      </c>
      <c r="N6885" t="s">
        <v>256</v>
      </c>
      <c r="O6885" t="s">
        <v>143</v>
      </c>
      <c r="P6885" s="4">
        <v>800</v>
      </c>
      <c r="Q6885" s="4">
        <v>2500</v>
      </c>
      <c r="R6885" t="s">
        <v>819</v>
      </c>
      <c r="S6885" s="4">
        <v>817667042</v>
      </c>
      <c r="T6885" t="s">
        <v>238</v>
      </c>
      <c r="U6885">
        <v>159</v>
      </c>
      <c r="V6885" t="s">
        <v>145</v>
      </c>
      <c r="W6885" s="4">
        <f>Tabla1[[#This Row],[OS-Valor Unitario]]-Tabla1[[#This Row],[costo_antes_iva]]</f>
        <v>1700</v>
      </c>
      <c r="X6885" s="4">
        <f>Tabla1[[#This Row],[OS-Valor Unitario]]*Tabla1[[#This Row],[CANTIDAD ENTREGA SATELITE]]</f>
        <v>397500</v>
      </c>
      <c r="Y6885" s="4">
        <f>Tabla1[[#This Row],[costo_antes_iva]]*Tabla1[[#This Row],[CANTIDAD ENTREGA SATELITE]]</f>
        <v>127200</v>
      </c>
      <c r="Z6885" s="4">
        <f>Tabla1[[#This Row],[Valor total OS]]-Tabla1[[#This Row],[valor total op]]</f>
        <v>270300</v>
      </c>
    </row>
    <row r="6886" spans="1:26" x14ac:dyDescent="0.3">
      <c r="A6886">
        <v>5227</v>
      </c>
      <c r="B6886">
        <v>11</v>
      </c>
      <c r="C6886" t="s">
        <v>10738</v>
      </c>
      <c r="D6886" t="s">
        <v>10739</v>
      </c>
      <c r="E6886" t="s">
        <v>4188</v>
      </c>
      <c r="F6886" t="s">
        <v>321</v>
      </c>
      <c r="G6886" s="2">
        <v>45328</v>
      </c>
      <c r="H6886">
        <v>52472369</v>
      </c>
      <c r="I6886" t="s">
        <v>10740</v>
      </c>
      <c r="J6886" t="s">
        <v>10710</v>
      </c>
      <c r="K6886" t="s">
        <v>64</v>
      </c>
      <c r="L6886">
        <v>1000</v>
      </c>
      <c r="M6886">
        <v>12892</v>
      </c>
      <c r="N6886" t="s">
        <v>256</v>
      </c>
      <c r="O6886" t="s">
        <v>66</v>
      </c>
      <c r="P6886" s="4">
        <v>800</v>
      </c>
      <c r="Q6886" s="4">
        <v>2000</v>
      </c>
      <c r="R6886" t="s">
        <v>819</v>
      </c>
      <c r="S6886" s="4">
        <v>817667042</v>
      </c>
      <c r="T6886" t="s">
        <v>238</v>
      </c>
      <c r="U6886">
        <v>1000</v>
      </c>
      <c r="V6886" t="s">
        <v>66</v>
      </c>
      <c r="W6886" s="4">
        <f>Tabla1[[#This Row],[OS-Valor Unitario]]-Tabla1[[#This Row],[costo_antes_iva]]</f>
        <v>1200</v>
      </c>
      <c r="X6886" s="4">
        <f>Tabla1[[#This Row],[OS-Valor Unitario]]*Tabla1[[#This Row],[CANTIDAD ENTREGA SATELITE]]</f>
        <v>2000000</v>
      </c>
      <c r="Y6886" s="4">
        <f>Tabla1[[#This Row],[costo_antes_iva]]*Tabla1[[#This Row],[CANTIDAD ENTREGA SATELITE]]</f>
        <v>800000</v>
      </c>
      <c r="Z6886" s="4">
        <f>Tabla1[[#This Row],[Valor total OS]]-Tabla1[[#This Row],[valor total op]]</f>
        <v>1200000</v>
      </c>
    </row>
    <row r="6887" spans="1:26" x14ac:dyDescent="0.3">
      <c r="A6887">
        <v>5227</v>
      </c>
      <c r="B6887">
        <v>11</v>
      </c>
      <c r="C6887" t="s">
        <v>10738</v>
      </c>
      <c r="D6887" t="s">
        <v>10739</v>
      </c>
      <c r="E6887" t="s">
        <v>4188</v>
      </c>
      <c r="F6887" t="s">
        <v>321</v>
      </c>
      <c r="G6887" s="2">
        <v>45328</v>
      </c>
      <c r="H6887">
        <v>52472369</v>
      </c>
      <c r="I6887" t="s">
        <v>10740</v>
      </c>
      <c r="J6887" t="s">
        <v>10710</v>
      </c>
      <c r="K6887" t="s">
        <v>64</v>
      </c>
      <c r="L6887">
        <v>251</v>
      </c>
      <c r="M6887">
        <v>12893</v>
      </c>
      <c r="N6887" t="s">
        <v>256</v>
      </c>
      <c r="O6887" t="s">
        <v>66</v>
      </c>
      <c r="P6887" s="4">
        <v>800</v>
      </c>
      <c r="Q6887" s="4">
        <v>800</v>
      </c>
      <c r="R6887" t="s">
        <v>819</v>
      </c>
      <c r="S6887" s="4">
        <v>817667042</v>
      </c>
      <c r="T6887" t="s">
        <v>238</v>
      </c>
      <c r="U6887">
        <v>251</v>
      </c>
      <c r="V6887" t="s">
        <v>66</v>
      </c>
      <c r="W6887" s="4">
        <f>Tabla1[[#This Row],[OS-Valor Unitario]]-Tabla1[[#This Row],[costo_antes_iva]]</f>
        <v>0</v>
      </c>
      <c r="X6887" s="4">
        <f>Tabla1[[#This Row],[OS-Valor Unitario]]*Tabla1[[#This Row],[CANTIDAD ENTREGA SATELITE]]</f>
        <v>200800</v>
      </c>
      <c r="Y6887" s="4">
        <f>Tabla1[[#This Row],[costo_antes_iva]]*Tabla1[[#This Row],[CANTIDAD ENTREGA SATELITE]]</f>
        <v>200800</v>
      </c>
      <c r="Z6887" s="4">
        <f>Tabla1[[#This Row],[Valor total OS]]-Tabla1[[#This Row],[valor total op]]</f>
        <v>0</v>
      </c>
    </row>
    <row r="6888" spans="1:26" x14ac:dyDescent="0.3">
      <c r="A6888">
        <v>5227</v>
      </c>
      <c r="B6888">
        <v>11</v>
      </c>
      <c r="C6888" t="s">
        <v>10738</v>
      </c>
      <c r="D6888" t="s">
        <v>10739</v>
      </c>
      <c r="E6888" t="s">
        <v>4188</v>
      </c>
      <c r="F6888" t="s">
        <v>321</v>
      </c>
      <c r="G6888" s="2">
        <v>45328</v>
      </c>
      <c r="H6888">
        <v>52472369</v>
      </c>
      <c r="I6888" t="s">
        <v>10740</v>
      </c>
      <c r="J6888" t="s">
        <v>10710</v>
      </c>
      <c r="K6888" t="s">
        <v>32</v>
      </c>
      <c r="L6888">
        <v>100</v>
      </c>
      <c r="M6888">
        <v>12941</v>
      </c>
      <c r="N6888" t="s">
        <v>256</v>
      </c>
      <c r="O6888" t="s">
        <v>4948</v>
      </c>
      <c r="P6888" s="4">
        <v>15000</v>
      </c>
      <c r="Q6888" s="4">
        <v>14000</v>
      </c>
      <c r="R6888" t="s">
        <v>819</v>
      </c>
      <c r="S6888" s="4">
        <v>817667042</v>
      </c>
      <c r="T6888" t="s">
        <v>238</v>
      </c>
      <c r="U6888">
        <v>100</v>
      </c>
      <c r="V6888" t="s">
        <v>4949</v>
      </c>
      <c r="W6888" s="4">
        <f>Tabla1[[#This Row],[OS-Valor Unitario]]-Tabla1[[#This Row],[costo_antes_iva]]</f>
        <v>-1000</v>
      </c>
      <c r="X6888" s="4">
        <f>Tabla1[[#This Row],[OS-Valor Unitario]]*Tabla1[[#This Row],[CANTIDAD ENTREGA SATELITE]]</f>
        <v>1400000</v>
      </c>
      <c r="Y6888" s="4">
        <f>Tabla1[[#This Row],[costo_antes_iva]]*Tabla1[[#This Row],[CANTIDAD ENTREGA SATELITE]]</f>
        <v>1500000</v>
      </c>
      <c r="Z6888" s="4">
        <f>Tabla1[[#This Row],[Valor total OS]]-Tabla1[[#This Row],[valor total op]]</f>
        <v>-100000</v>
      </c>
    </row>
    <row r="6889" spans="1:26" x14ac:dyDescent="0.3">
      <c r="A6889">
        <v>5227</v>
      </c>
      <c r="B6889">
        <v>11</v>
      </c>
      <c r="C6889" t="s">
        <v>10738</v>
      </c>
      <c r="D6889" t="s">
        <v>10739</v>
      </c>
      <c r="E6889" t="s">
        <v>4188</v>
      </c>
      <c r="F6889" t="s">
        <v>321</v>
      </c>
      <c r="G6889" s="2">
        <v>45328</v>
      </c>
      <c r="H6889">
        <v>52472369</v>
      </c>
      <c r="I6889" t="s">
        <v>10740</v>
      </c>
      <c r="J6889" t="s">
        <v>10710</v>
      </c>
      <c r="K6889" t="s">
        <v>32</v>
      </c>
      <c r="L6889">
        <v>251</v>
      </c>
      <c r="M6889">
        <v>13156</v>
      </c>
      <c r="N6889" t="s">
        <v>256</v>
      </c>
      <c r="O6889" t="s">
        <v>4948</v>
      </c>
      <c r="P6889" s="4">
        <v>15000</v>
      </c>
      <c r="Q6889" s="4">
        <v>14000</v>
      </c>
      <c r="R6889" t="s">
        <v>819</v>
      </c>
      <c r="S6889" s="4">
        <v>817667042</v>
      </c>
      <c r="T6889" t="s">
        <v>238</v>
      </c>
      <c r="U6889">
        <v>251</v>
      </c>
      <c r="V6889" t="s">
        <v>4949</v>
      </c>
      <c r="W6889" s="4">
        <f>Tabla1[[#This Row],[OS-Valor Unitario]]-Tabla1[[#This Row],[costo_antes_iva]]</f>
        <v>-1000</v>
      </c>
      <c r="X6889" s="4">
        <f>Tabla1[[#This Row],[OS-Valor Unitario]]*Tabla1[[#This Row],[CANTIDAD ENTREGA SATELITE]]</f>
        <v>3514000</v>
      </c>
      <c r="Y6889" s="4">
        <f>Tabla1[[#This Row],[costo_antes_iva]]*Tabla1[[#This Row],[CANTIDAD ENTREGA SATELITE]]</f>
        <v>3765000</v>
      </c>
      <c r="Z6889" s="4">
        <f>Tabla1[[#This Row],[Valor total OS]]-Tabla1[[#This Row],[valor total op]]</f>
        <v>-251000</v>
      </c>
    </row>
    <row r="6890" spans="1:26" x14ac:dyDescent="0.3">
      <c r="A6890">
        <v>5227</v>
      </c>
      <c r="B6890">
        <v>11</v>
      </c>
      <c r="C6890" t="s">
        <v>10738</v>
      </c>
      <c r="D6890" t="s">
        <v>10739</v>
      </c>
      <c r="E6890" t="s">
        <v>4188</v>
      </c>
      <c r="F6890" t="s">
        <v>321</v>
      </c>
      <c r="G6890" s="2">
        <v>45328</v>
      </c>
      <c r="H6890">
        <v>52472369</v>
      </c>
      <c r="I6890" t="s">
        <v>10740</v>
      </c>
      <c r="J6890" t="s">
        <v>10710</v>
      </c>
      <c r="K6890" t="s">
        <v>32</v>
      </c>
      <c r="L6890">
        <v>100</v>
      </c>
      <c r="M6890">
        <v>13374</v>
      </c>
      <c r="N6890" t="s">
        <v>256</v>
      </c>
      <c r="O6890" t="s">
        <v>4948</v>
      </c>
      <c r="P6890" s="4">
        <v>15000</v>
      </c>
      <c r="Q6890" s="4">
        <v>14000</v>
      </c>
      <c r="R6890" t="s">
        <v>819</v>
      </c>
      <c r="S6890" s="4">
        <v>817667042</v>
      </c>
      <c r="T6890" t="s">
        <v>238</v>
      </c>
      <c r="U6890">
        <v>100</v>
      </c>
      <c r="V6890" t="s">
        <v>4949</v>
      </c>
      <c r="W6890" s="4">
        <f>Tabla1[[#This Row],[OS-Valor Unitario]]-Tabla1[[#This Row],[costo_antes_iva]]</f>
        <v>-1000</v>
      </c>
      <c r="X6890" s="4">
        <f>Tabla1[[#This Row],[OS-Valor Unitario]]*Tabla1[[#This Row],[CANTIDAD ENTREGA SATELITE]]</f>
        <v>1400000</v>
      </c>
      <c r="Y6890" s="4">
        <f>Tabla1[[#This Row],[costo_antes_iva]]*Tabla1[[#This Row],[CANTIDAD ENTREGA SATELITE]]</f>
        <v>1500000</v>
      </c>
      <c r="Z6890" s="4">
        <f>Tabla1[[#This Row],[Valor total OS]]-Tabla1[[#This Row],[valor total op]]</f>
        <v>-100000</v>
      </c>
    </row>
    <row r="6891" spans="1:26" x14ac:dyDescent="0.3">
      <c r="A6891">
        <v>5227</v>
      </c>
      <c r="B6891">
        <v>11</v>
      </c>
      <c r="C6891" t="s">
        <v>10738</v>
      </c>
      <c r="D6891" t="s">
        <v>10739</v>
      </c>
      <c r="E6891" t="s">
        <v>4188</v>
      </c>
      <c r="F6891" t="s">
        <v>321</v>
      </c>
      <c r="G6891" s="2">
        <v>45328</v>
      </c>
      <c r="H6891">
        <v>52472369</v>
      </c>
      <c r="I6891" t="s">
        <v>10740</v>
      </c>
      <c r="J6891" t="s">
        <v>10710</v>
      </c>
      <c r="K6891" t="s">
        <v>32</v>
      </c>
      <c r="L6891">
        <v>319</v>
      </c>
      <c r="M6891">
        <v>13375</v>
      </c>
      <c r="N6891" t="s">
        <v>256</v>
      </c>
      <c r="O6891" t="s">
        <v>4948</v>
      </c>
      <c r="P6891" s="4">
        <v>15000</v>
      </c>
      <c r="Q6891" s="4">
        <v>14000</v>
      </c>
      <c r="R6891" t="s">
        <v>819</v>
      </c>
      <c r="S6891" s="4">
        <v>817667042</v>
      </c>
      <c r="T6891" t="s">
        <v>238</v>
      </c>
      <c r="U6891">
        <v>319</v>
      </c>
      <c r="V6891" t="s">
        <v>4949</v>
      </c>
      <c r="W6891" s="4">
        <f>Tabla1[[#This Row],[OS-Valor Unitario]]-Tabla1[[#This Row],[costo_antes_iva]]</f>
        <v>-1000</v>
      </c>
      <c r="X6891" s="4">
        <f>Tabla1[[#This Row],[OS-Valor Unitario]]*Tabla1[[#This Row],[CANTIDAD ENTREGA SATELITE]]</f>
        <v>4466000</v>
      </c>
      <c r="Y6891" s="4">
        <f>Tabla1[[#This Row],[costo_antes_iva]]*Tabla1[[#This Row],[CANTIDAD ENTREGA SATELITE]]</f>
        <v>4785000</v>
      </c>
      <c r="Z6891" s="4">
        <f>Tabla1[[#This Row],[Valor total OS]]-Tabla1[[#This Row],[valor total op]]</f>
        <v>-319000</v>
      </c>
    </row>
    <row r="6892" spans="1:26" x14ac:dyDescent="0.3">
      <c r="A6892">
        <v>5227</v>
      </c>
      <c r="B6892">
        <v>11</v>
      </c>
      <c r="C6892" t="s">
        <v>10738</v>
      </c>
      <c r="D6892" t="s">
        <v>10739</v>
      </c>
      <c r="E6892" t="s">
        <v>4188</v>
      </c>
      <c r="F6892" t="s">
        <v>321</v>
      </c>
      <c r="G6892" s="2">
        <v>45328</v>
      </c>
      <c r="H6892">
        <v>52472369</v>
      </c>
      <c r="I6892" t="s">
        <v>10740</v>
      </c>
      <c r="J6892" t="s">
        <v>10710</v>
      </c>
      <c r="K6892" t="s">
        <v>32</v>
      </c>
      <c r="L6892">
        <v>600</v>
      </c>
      <c r="M6892">
        <v>12943</v>
      </c>
      <c r="N6892" t="s">
        <v>256</v>
      </c>
      <c r="O6892" t="s">
        <v>5936</v>
      </c>
      <c r="P6892" s="4">
        <v>15000</v>
      </c>
      <c r="Q6892" s="4">
        <v>14000</v>
      </c>
      <c r="R6892" t="s">
        <v>819</v>
      </c>
      <c r="S6892" s="4">
        <v>817667042</v>
      </c>
      <c r="T6892" t="s">
        <v>238</v>
      </c>
      <c r="U6892">
        <v>600</v>
      </c>
      <c r="V6892" t="s">
        <v>5936</v>
      </c>
      <c r="W6892" s="4">
        <f>Tabla1[[#This Row],[OS-Valor Unitario]]-Tabla1[[#This Row],[costo_antes_iva]]</f>
        <v>-1000</v>
      </c>
      <c r="X6892" s="4">
        <f>Tabla1[[#This Row],[OS-Valor Unitario]]*Tabla1[[#This Row],[CANTIDAD ENTREGA SATELITE]]</f>
        <v>8400000</v>
      </c>
      <c r="Y6892" s="4">
        <f>Tabla1[[#This Row],[costo_antes_iva]]*Tabla1[[#This Row],[CANTIDAD ENTREGA SATELITE]]</f>
        <v>9000000</v>
      </c>
      <c r="Z6892" s="4">
        <f>Tabla1[[#This Row],[Valor total OS]]-Tabla1[[#This Row],[valor total op]]</f>
        <v>-600000</v>
      </c>
    </row>
    <row r="6893" spans="1:26" x14ac:dyDescent="0.3">
      <c r="A6893">
        <v>5227</v>
      </c>
      <c r="B6893">
        <v>11</v>
      </c>
      <c r="C6893" t="s">
        <v>10738</v>
      </c>
      <c r="D6893" t="s">
        <v>10739</v>
      </c>
      <c r="E6893" t="s">
        <v>4188</v>
      </c>
      <c r="F6893" t="s">
        <v>321</v>
      </c>
      <c r="G6893" s="2">
        <v>45328</v>
      </c>
      <c r="H6893">
        <v>52472369</v>
      </c>
      <c r="I6893" t="s">
        <v>10740</v>
      </c>
      <c r="J6893" t="s">
        <v>10710</v>
      </c>
      <c r="K6893" t="s">
        <v>32</v>
      </c>
      <c r="L6893">
        <v>200</v>
      </c>
      <c r="M6893">
        <v>13064</v>
      </c>
      <c r="N6893" t="s">
        <v>256</v>
      </c>
      <c r="O6893" t="s">
        <v>5936</v>
      </c>
      <c r="P6893" s="4">
        <v>15000</v>
      </c>
      <c r="Q6893" s="4">
        <v>14000</v>
      </c>
      <c r="R6893" t="s">
        <v>819</v>
      </c>
      <c r="S6893" s="4">
        <v>817667042</v>
      </c>
      <c r="T6893" t="s">
        <v>238</v>
      </c>
      <c r="U6893">
        <v>200</v>
      </c>
      <c r="V6893" t="s">
        <v>5936</v>
      </c>
      <c r="W6893" s="4">
        <f>Tabla1[[#This Row],[OS-Valor Unitario]]-Tabla1[[#This Row],[costo_antes_iva]]</f>
        <v>-1000</v>
      </c>
      <c r="X6893" s="4">
        <f>Tabla1[[#This Row],[OS-Valor Unitario]]*Tabla1[[#This Row],[CANTIDAD ENTREGA SATELITE]]</f>
        <v>2800000</v>
      </c>
      <c r="Y6893" s="4">
        <f>Tabla1[[#This Row],[costo_antes_iva]]*Tabla1[[#This Row],[CANTIDAD ENTREGA SATELITE]]</f>
        <v>3000000</v>
      </c>
      <c r="Z6893" s="4">
        <f>Tabla1[[#This Row],[Valor total OS]]-Tabla1[[#This Row],[valor total op]]</f>
        <v>-200000</v>
      </c>
    </row>
    <row r="6894" spans="1:26" x14ac:dyDescent="0.3">
      <c r="A6894">
        <v>5227</v>
      </c>
      <c r="B6894">
        <v>11</v>
      </c>
      <c r="C6894" t="s">
        <v>10738</v>
      </c>
      <c r="D6894" t="s">
        <v>10739</v>
      </c>
      <c r="E6894" t="s">
        <v>4188</v>
      </c>
      <c r="F6894" t="s">
        <v>321</v>
      </c>
      <c r="G6894" s="2">
        <v>45328</v>
      </c>
      <c r="H6894">
        <v>52472369</v>
      </c>
      <c r="I6894" t="s">
        <v>10740</v>
      </c>
      <c r="J6894" t="s">
        <v>10710</v>
      </c>
      <c r="K6894" t="s">
        <v>32</v>
      </c>
      <c r="L6894">
        <v>152</v>
      </c>
      <c r="M6894">
        <v>13205</v>
      </c>
      <c r="N6894" t="s">
        <v>256</v>
      </c>
      <c r="O6894" t="s">
        <v>5936</v>
      </c>
      <c r="P6894" s="4">
        <v>15000</v>
      </c>
      <c r="Q6894" s="4">
        <v>14000</v>
      </c>
      <c r="R6894" t="s">
        <v>819</v>
      </c>
      <c r="S6894" s="4">
        <v>817667042</v>
      </c>
      <c r="T6894" t="s">
        <v>238</v>
      </c>
      <c r="U6894">
        <v>152</v>
      </c>
      <c r="V6894" t="s">
        <v>5936</v>
      </c>
      <c r="W6894" s="4">
        <f>Tabla1[[#This Row],[OS-Valor Unitario]]-Tabla1[[#This Row],[costo_antes_iva]]</f>
        <v>-1000</v>
      </c>
      <c r="X6894" s="4">
        <f>Tabla1[[#This Row],[OS-Valor Unitario]]*Tabla1[[#This Row],[CANTIDAD ENTREGA SATELITE]]</f>
        <v>2128000</v>
      </c>
      <c r="Y6894" s="4">
        <f>Tabla1[[#This Row],[costo_antes_iva]]*Tabla1[[#This Row],[CANTIDAD ENTREGA SATELITE]]</f>
        <v>2280000</v>
      </c>
      <c r="Z6894" s="4">
        <f>Tabla1[[#This Row],[Valor total OS]]-Tabla1[[#This Row],[valor total op]]</f>
        <v>-152000</v>
      </c>
    </row>
    <row r="6895" spans="1:26" x14ac:dyDescent="0.3">
      <c r="A6895">
        <v>5227</v>
      </c>
      <c r="B6895">
        <v>11</v>
      </c>
      <c r="C6895" t="s">
        <v>10738</v>
      </c>
      <c r="D6895" t="s">
        <v>10739</v>
      </c>
      <c r="E6895" t="s">
        <v>4188</v>
      </c>
      <c r="F6895" t="s">
        <v>321</v>
      </c>
      <c r="G6895" s="2">
        <v>45328</v>
      </c>
      <c r="H6895">
        <v>52472369</v>
      </c>
      <c r="I6895" t="s">
        <v>10740</v>
      </c>
      <c r="J6895" t="s">
        <v>10710</v>
      </c>
      <c r="K6895" t="s">
        <v>32</v>
      </c>
      <c r="L6895">
        <v>206</v>
      </c>
      <c r="M6895">
        <v>13432</v>
      </c>
      <c r="N6895" t="s">
        <v>256</v>
      </c>
      <c r="O6895" t="s">
        <v>5936</v>
      </c>
      <c r="P6895" s="4">
        <v>15000</v>
      </c>
      <c r="Q6895" s="4">
        <v>14000</v>
      </c>
      <c r="R6895" t="s">
        <v>819</v>
      </c>
      <c r="S6895" s="4">
        <v>817667042</v>
      </c>
      <c r="T6895" t="s">
        <v>238</v>
      </c>
      <c r="U6895">
        <v>203</v>
      </c>
      <c r="V6895" t="s">
        <v>5936</v>
      </c>
      <c r="W6895" s="4">
        <f>Tabla1[[#This Row],[OS-Valor Unitario]]-Tabla1[[#This Row],[costo_antes_iva]]</f>
        <v>-1000</v>
      </c>
      <c r="X6895" s="4">
        <f>Tabla1[[#This Row],[OS-Valor Unitario]]*Tabla1[[#This Row],[CANTIDAD ENTREGA SATELITE]]</f>
        <v>2842000</v>
      </c>
      <c r="Y6895" s="4">
        <f>Tabla1[[#This Row],[costo_antes_iva]]*Tabla1[[#This Row],[CANTIDAD ENTREGA SATELITE]]</f>
        <v>3045000</v>
      </c>
      <c r="Z6895" s="4">
        <f>Tabla1[[#This Row],[Valor total OS]]-Tabla1[[#This Row],[valor total op]]</f>
        <v>-203000</v>
      </c>
    </row>
    <row r="6896" spans="1:26" x14ac:dyDescent="0.3">
      <c r="A6896">
        <v>5227</v>
      </c>
      <c r="B6896">
        <v>11</v>
      </c>
      <c r="C6896" t="s">
        <v>10738</v>
      </c>
      <c r="D6896" t="s">
        <v>10739</v>
      </c>
      <c r="E6896" t="s">
        <v>4188</v>
      </c>
      <c r="F6896" t="s">
        <v>321</v>
      </c>
      <c r="G6896" s="2">
        <v>45328</v>
      </c>
      <c r="H6896">
        <v>52472369</v>
      </c>
      <c r="I6896" t="s">
        <v>10740</v>
      </c>
      <c r="J6896" t="s">
        <v>10710</v>
      </c>
      <c r="K6896" t="s">
        <v>32</v>
      </c>
      <c r="L6896">
        <v>100</v>
      </c>
      <c r="M6896">
        <v>12942</v>
      </c>
      <c r="N6896" t="s">
        <v>256</v>
      </c>
      <c r="O6896" t="s">
        <v>41</v>
      </c>
      <c r="P6896" s="4">
        <v>15000</v>
      </c>
      <c r="Q6896" s="4">
        <v>14000</v>
      </c>
      <c r="R6896" t="s">
        <v>819</v>
      </c>
      <c r="S6896" s="4">
        <v>817667042</v>
      </c>
      <c r="T6896" t="s">
        <v>238</v>
      </c>
      <c r="U6896">
        <v>98</v>
      </c>
      <c r="V6896" t="s">
        <v>46</v>
      </c>
      <c r="W6896" s="4">
        <f>Tabla1[[#This Row],[OS-Valor Unitario]]-Tabla1[[#This Row],[costo_antes_iva]]</f>
        <v>-1000</v>
      </c>
      <c r="X6896" s="4">
        <f>Tabla1[[#This Row],[OS-Valor Unitario]]*Tabla1[[#This Row],[CANTIDAD ENTREGA SATELITE]]</f>
        <v>1372000</v>
      </c>
      <c r="Y6896" s="4">
        <f>Tabla1[[#This Row],[costo_antes_iva]]*Tabla1[[#This Row],[CANTIDAD ENTREGA SATELITE]]</f>
        <v>1470000</v>
      </c>
      <c r="Z6896" s="4">
        <f>Tabla1[[#This Row],[Valor total OS]]-Tabla1[[#This Row],[valor total op]]</f>
        <v>-98000</v>
      </c>
    </row>
    <row r="6897" spans="1:26" x14ac:dyDescent="0.3">
      <c r="A6897">
        <v>5227</v>
      </c>
      <c r="B6897">
        <v>12</v>
      </c>
      <c r="C6897" t="s">
        <v>10741</v>
      </c>
      <c r="D6897" t="s">
        <v>10742</v>
      </c>
      <c r="E6897" t="s">
        <v>4188</v>
      </c>
      <c r="F6897" t="s">
        <v>321</v>
      </c>
      <c r="G6897" s="2">
        <v>45328</v>
      </c>
      <c r="H6897">
        <v>52472380</v>
      </c>
      <c r="I6897" t="s">
        <v>10743</v>
      </c>
      <c r="J6897" t="s">
        <v>10710</v>
      </c>
      <c r="K6897" t="s">
        <v>64</v>
      </c>
      <c r="L6897">
        <v>391</v>
      </c>
      <c r="M6897">
        <v>12825</v>
      </c>
      <c r="N6897" t="s">
        <v>256</v>
      </c>
      <c r="O6897" t="s">
        <v>6060</v>
      </c>
      <c r="P6897" s="4">
        <v>1300</v>
      </c>
      <c r="Q6897" s="4">
        <v>1300</v>
      </c>
      <c r="R6897" t="s">
        <v>819</v>
      </c>
      <c r="S6897" s="4">
        <v>817667042</v>
      </c>
      <c r="T6897" t="s">
        <v>238</v>
      </c>
      <c r="U6897">
        <v>391</v>
      </c>
      <c r="V6897" t="s">
        <v>6061</v>
      </c>
      <c r="W6897" s="4">
        <f>Tabla1[[#This Row],[OS-Valor Unitario]]-Tabla1[[#This Row],[costo_antes_iva]]</f>
        <v>0</v>
      </c>
      <c r="X6897" s="4">
        <f>Tabla1[[#This Row],[OS-Valor Unitario]]*Tabla1[[#This Row],[CANTIDAD ENTREGA SATELITE]]</f>
        <v>508300</v>
      </c>
      <c r="Y6897" s="4">
        <f>Tabla1[[#This Row],[costo_antes_iva]]*Tabla1[[#This Row],[CANTIDAD ENTREGA SATELITE]]</f>
        <v>508300</v>
      </c>
      <c r="Z6897" s="4">
        <f>Tabla1[[#This Row],[Valor total OS]]-Tabla1[[#This Row],[valor total op]]</f>
        <v>0</v>
      </c>
    </row>
    <row r="6898" spans="1:26" x14ac:dyDescent="0.3">
      <c r="A6898">
        <v>5227</v>
      </c>
      <c r="B6898">
        <v>12</v>
      </c>
      <c r="C6898" t="s">
        <v>10741</v>
      </c>
      <c r="D6898" t="s">
        <v>10742</v>
      </c>
      <c r="E6898" t="s">
        <v>4188</v>
      </c>
      <c r="F6898" t="s">
        <v>321</v>
      </c>
      <c r="G6898" s="2">
        <v>45328</v>
      </c>
      <c r="H6898">
        <v>52472380</v>
      </c>
      <c r="I6898" t="s">
        <v>10743</v>
      </c>
      <c r="J6898" t="s">
        <v>10710</v>
      </c>
      <c r="K6898" t="s">
        <v>64</v>
      </c>
      <c r="L6898">
        <v>411</v>
      </c>
      <c r="M6898">
        <v>12826</v>
      </c>
      <c r="N6898" t="s">
        <v>256</v>
      </c>
      <c r="O6898" t="s">
        <v>6060</v>
      </c>
      <c r="P6898" s="4">
        <v>1300</v>
      </c>
      <c r="Q6898" s="4">
        <v>1300</v>
      </c>
      <c r="R6898" t="s">
        <v>819</v>
      </c>
      <c r="S6898" s="4">
        <v>817667042</v>
      </c>
      <c r="T6898" t="s">
        <v>238</v>
      </c>
      <c r="U6898">
        <v>411</v>
      </c>
      <c r="V6898" t="s">
        <v>6061</v>
      </c>
      <c r="W6898" s="4">
        <f>Tabla1[[#This Row],[OS-Valor Unitario]]-Tabla1[[#This Row],[costo_antes_iva]]</f>
        <v>0</v>
      </c>
      <c r="X6898" s="4">
        <f>Tabla1[[#This Row],[OS-Valor Unitario]]*Tabla1[[#This Row],[CANTIDAD ENTREGA SATELITE]]</f>
        <v>534300</v>
      </c>
      <c r="Y6898" s="4">
        <f>Tabla1[[#This Row],[costo_antes_iva]]*Tabla1[[#This Row],[CANTIDAD ENTREGA SATELITE]]</f>
        <v>534300</v>
      </c>
      <c r="Z6898" s="4">
        <f>Tabla1[[#This Row],[Valor total OS]]-Tabla1[[#This Row],[valor total op]]</f>
        <v>0</v>
      </c>
    </row>
    <row r="6899" spans="1:26" x14ac:dyDescent="0.3">
      <c r="A6899">
        <v>5227</v>
      </c>
      <c r="B6899">
        <v>12</v>
      </c>
      <c r="C6899" t="s">
        <v>10741</v>
      </c>
      <c r="D6899" t="s">
        <v>10742</v>
      </c>
      <c r="E6899" t="s">
        <v>4188</v>
      </c>
      <c r="F6899" t="s">
        <v>321</v>
      </c>
      <c r="G6899" s="2">
        <v>45328</v>
      </c>
      <c r="H6899">
        <v>52472380</v>
      </c>
      <c r="I6899" t="s">
        <v>10743</v>
      </c>
      <c r="J6899" t="s">
        <v>10710</v>
      </c>
      <c r="K6899" t="s">
        <v>32</v>
      </c>
      <c r="L6899">
        <v>380</v>
      </c>
      <c r="M6899">
        <v>12839</v>
      </c>
      <c r="N6899" t="s">
        <v>256</v>
      </c>
      <c r="O6899" t="s">
        <v>1359</v>
      </c>
      <c r="P6899" s="4">
        <v>12000</v>
      </c>
      <c r="Q6899" s="4">
        <v>12000</v>
      </c>
      <c r="R6899" t="s">
        <v>819</v>
      </c>
      <c r="S6899" s="4">
        <v>817667042</v>
      </c>
      <c r="T6899" t="s">
        <v>238</v>
      </c>
      <c r="U6899">
        <v>375</v>
      </c>
      <c r="V6899" t="s">
        <v>1360</v>
      </c>
      <c r="W6899" s="4">
        <f>Tabla1[[#This Row],[OS-Valor Unitario]]-Tabla1[[#This Row],[costo_antes_iva]]</f>
        <v>0</v>
      </c>
      <c r="X6899" s="4">
        <f>Tabla1[[#This Row],[OS-Valor Unitario]]*Tabla1[[#This Row],[CANTIDAD ENTREGA SATELITE]]</f>
        <v>4500000</v>
      </c>
      <c r="Y6899" s="4">
        <f>Tabla1[[#This Row],[costo_antes_iva]]*Tabla1[[#This Row],[CANTIDAD ENTREGA SATELITE]]</f>
        <v>4500000</v>
      </c>
      <c r="Z6899" s="4">
        <f>Tabla1[[#This Row],[Valor total OS]]-Tabla1[[#This Row],[valor total op]]</f>
        <v>0</v>
      </c>
    </row>
    <row r="6900" spans="1:26" x14ac:dyDescent="0.3">
      <c r="A6900">
        <v>5227</v>
      </c>
      <c r="B6900">
        <v>12</v>
      </c>
      <c r="C6900" t="s">
        <v>10741</v>
      </c>
      <c r="D6900" t="s">
        <v>10742</v>
      </c>
      <c r="E6900" t="s">
        <v>4188</v>
      </c>
      <c r="F6900" t="s">
        <v>321</v>
      </c>
      <c r="G6900" s="2">
        <v>45328</v>
      </c>
      <c r="H6900">
        <v>52472380</v>
      </c>
      <c r="I6900" t="s">
        <v>10743</v>
      </c>
      <c r="J6900" t="s">
        <v>10710</v>
      </c>
      <c r="K6900" t="s">
        <v>32</v>
      </c>
      <c r="L6900">
        <v>420</v>
      </c>
      <c r="M6900">
        <v>12840</v>
      </c>
      <c r="N6900" t="s">
        <v>256</v>
      </c>
      <c r="O6900" t="s">
        <v>472</v>
      </c>
      <c r="P6900" s="4">
        <v>12000</v>
      </c>
      <c r="Q6900" s="4">
        <v>12000</v>
      </c>
      <c r="R6900" t="s">
        <v>819</v>
      </c>
      <c r="S6900" s="4">
        <v>817667042</v>
      </c>
      <c r="T6900" t="s">
        <v>238</v>
      </c>
      <c r="U6900">
        <v>419</v>
      </c>
      <c r="V6900" t="s">
        <v>472</v>
      </c>
      <c r="W6900" s="4">
        <f>Tabla1[[#This Row],[OS-Valor Unitario]]-Tabla1[[#This Row],[costo_antes_iva]]</f>
        <v>0</v>
      </c>
      <c r="X6900" s="4">
        <f>Tabla1[[#This Row],[OS-Valor Unitario]]*Tabla1[[#This Row],[CANTIDAD ENTREGA SATELITE]]</f>
        <v>5028000</v>
      </c>
      <c r="Y6900" s="4">
        <f>Tabla1[[#This Row],[costo_antes_iva]]*Tabla1[[#This Row],[CANTIDAD ENTREGA SATELITE]]</f>
        <v>5028000</v>
      </c>
      <c r="Z6900" s="4">
        <f>Tabla1[[#This Row],[Valor total OS]]-Tabla1[[#This Row],[valor total op]]</f>
        <v>0</v>
      </c>
    </row>
    <row r="6901" spans="1:26" x14ac:dyDescent="0.3">
      <c r="A6901">
        <v>5227</v>
      </c>
      <c r="B6901">
        <v>13</v>
      </c>
      <c r="C6901" t="s">
        <v>10744</v>
      </c>
      <c r="D6901" t="s">
        <v>10745</v>
      </c>
      <c r="E6901" t="s">
        <v>4188</v>
      </c>
      <c r="F6901" t="s">
        <v>321</v>
      </c>
      <c r="G6901" s="2">
        <v>45328</v>
      </c>
      <c r="H6901">
        <v>52472389</v>
      </c>
      <c r="I6901" t="s">
        <v>10746</v>
      </c>
      <c r="J6901" t="s">
        <v>10710</v>
      </c>
      <c r="K6901" t="s">
        <v>64</v>
      </c>
      <c r="L6901">
        <v>200</v>
      </c>
      <c r="M6901">
        <v>13033</v>
      </c>
      <c r="N6901" t="s">
        <v>256</v>
      </c>
      <c r="O6901" t="s">
        <v>66</v>
      </c>
      <c r="P6901" s="4">
        <v>1500</v>
      </c>
      <c r="Q6901" s="4">
        <v>2000</v>
      </c>
      <c r="R6901" t="s">
        <v>819</v>
      </c>
      <c r="S6901" s="4">
        <v>817667042</v>
      </c>
      <c r="T6901" t="s">
        <v>238</v>
      </c>
      <c r="U6901">
        <v>200</v>
      </c>
      <c r="V6901" t="s">
        <v>66</v>
      </c>
      <c r="W6901" s="4">
        <f>Tabla1[[#This Row],[OS-Valor Unitario]]-Tabla1[[#This Row],[costo_antes_iva]]</f>
        <v>500</v>
      </c>
      <c r="X6901" s="4">
        <f>Tabla1[[#This Row],[OS-Valor Unitario]]*Tabla1[[#This Row],[CANTIDAD ENTREGA SATELITE]]</f>
        <v>400000</v>
      </c>
      <c r="Y6901" s="4">
        <f>Tabla1[[#This Row],[costo_antes_iva]]*Tabla1[[#This Row],[CANTIDAD ENTREGA SATELITE]]</f>
        <v>300000</v>
      </c>
      <c r="Z6901" s="4">
        <f>Tabla1[[#This Row],[Valor total OS]]-Tabla1[[#This Row],[valor total op]]</f>
        <v>100000</v>
      </c>
    </row>
    <row r="6902" spans="1:26" x14ac:dyDescent="0.3">
      <c r="A6902">
        <v>5227</v>
      </c>
      <c r="B6902">
        <v>13</v>
      </c>
      <c r="C6902" t="s">
        <v>10744</v>
      </c>
      <c r="D6902" t="s">
        <v>10745</v>
      </c>
      <c r="E6902" t="s">
        <v>4188</v>
      </c>
      <c r="F6902" t="s">
        <v>321</v>
      </c>
      <c r="G6902" s="2">
        <v>45328</v>
      </c>
      <c r="H6902">
        <v>52472389</v>
      </c>
      <c r="I6902" t="s">
        <v>10746</v>
      </c>
      <c r="J6902" t="s">
        <v>10710</v>
      </c>
      <c r="K6902" t="s">
        <v>32</v>
      </c>
      <c r="L6902">
        <v>90</v>
      </c>
      <c r="M6902">
        <v>13206</v>
      </c>
      <c r="N6902" t="s">
        <v>256</v>
      </c>
      <c r="O6902" t="s">
        <v>10747</v>
      </c>
      <c r="P6902" s="4">
        <v>12000</v>
      </c>
      <c r="Q6902" s="4">
        <v>14000</v>
      </c>
      <c r="R6902" t="s">
        <v>819</v>
      </c>
      <c r="S6902" s="4">
        <v>817667042</v>
      </c>
      <c r="T6902" t="s">
        <v>238</v>
      </c>
      <c r="U6902">
        <v>90</v>
      </c>
      <c r="V6902" t="s">
        <v>10748</v>
      </c>
      <c r="W6902" s="4">
        <f>Tabla1[[#This Row],[OS-Valor Unitario]]-Tabla1[[#This Row],[costo_antes_iva]]</f>
        <v>2000</v>
      </c>
      <c r="X6902" s="4">
        <f>Tabla1[[#This Row],[OS-Valor Unitario]]*Tabla1[[#This Row],[CANTIDAD ENTREGA SATELITE]]</f>
        <v>1260000</v>
      </c>
      <c r="Y6902" s="4">
        <f>Tabla1[[#This Row],[costo_antes_iva]]*Tabla1[[#This Row],[CANTIDAD ENTREGA SATELITE]]</f>
        <v>1080000</v>
      </c>
      <c r="Z6902" s="4">
        <f>Tabla1[[#This Row],[Valor total OS]]-Tabla1[[#This Row],[valor total op]]</f>
        <v>180000</v>
      </c>
    </row>
    <row r="6903" spans="1:26" x14ac:dyDescent="0.3">
      <c r="A6903">
        <v>5227</v>
      </c>
      <c r="B6903">
        <v>13</v>
      </c>
      <c r="C6903" t="s">
        <v>10744</v>
      </c>
      <c r="D6903" t="s">
        <v>10745</v>
      </c>
      <c r="E6903" t="s">
        <v>4188</v>
      </c>
      <c r="F6903" t="s">
        <v>321</v>
      </c>
      <c r="G6903" s="2">
        <v>45328</v>
      </c>
      <c r="H6903">
        <v>52472389</v>
      </c>
      <c r="I6903" t="s">
        <v>10746</v>
      </c>
      <c r="J6903" t="s">
        <v>10710</v>
      </c>
      <c r="K6903" t="s">
        <v>32</v>
      </c>
      <c r="L6903">
        <v>110</v>
      </c>
      <c r="M6903">
        <v>13207</v>
      </c>
      <c r="N6903" t="s">
        <v>256</v>
      </c>
      <c r="O6903" t="s">
        <v>8086</v>
      </c>
      <c r="P6903" s="4">
        <v>12000</v>
      </c>
      <c r="Q6903" s="4">
        <v>14000</v>
      </c>
      <c r="R6903" t="s">
        <v>819</v>
      </c>
      <c r="S6903" s="4">
        <v>817667042</v>
      </c>
      <c r="T6903" t="s">
        <v>238</v>
      </c>
      <c r="U6903">
        <v>110</v>
      </c>
      <c r="V6903" t="s">
        <v>8087</v>
      </c>
      <c r="W6903" s="4">
        <f>Tabla1[[#This Row],[OS-Valor Unitario]]-Tabla1[[#This Row],[costo_antes_iva]]</f>
        <v>2000</v>
      </c>
      <c r="X6903" s="4">
        <f>Tabla1[[#This Row],[OS-Valor Unitario]]*Tabla1[[#This Row],[CANTIDAD ENTREGA SATELITE]]</f>
        <v>1540000</v>
      </c>
      <c r="Y6903" s="4">
        <f>Tabla1[[#This Row],[costo_antes_iva]]*Tabla1[[#This Row],[CANTIDAD ENTREGA SATELITE]]</f>
        <v>1320000</v>
      </c>
      <c r="Z6903" s="4">
        <f>Tabla1[[#This Row],[Valor total OS]]-Tabla1[[#This Row],[valor total op]]</f>
        <v>220000</v>
      </c>
    </row>
    <row r="6904" spans="1:26" x14ac:dyDescent="0.3">
      <c r="A6904">
        <v>5227</v>
      </c>
      <c r="B6904">
        <v>14</v>
      </c>
      <c r="C6904" t="s">
        <v>10749</v>
      </c>
      <c r="D6904" t="s">
        <v>10750</v>
      </c>
      <c r="E6904" t="s">
        <v>643</v>
      </c>
      <c r="F6904" t="s">
        <v>321</v>
      </c>
      <c r="G6904" s="2">
        <v>45328</v>
      </c>
      <c r="H6904">
        <v>52472426</v>
      </c>
      <c r="I6904" t="s">
        <v>10751</v>
      </c>
      <c r="J6904" t="s">
        <v>10710</v>
      </c>
      <c r="K6904" t="s">
        <v>64</v>
      </c>
      <c r="L6904">
        <v>900</v>
      </c>
      <c r="M6904">
        <v>12997</v>
      </c>
      <c r="N6904" t="s">
        <v>256</v>
      </c>
      <c r="O6904" t="s">
        <v>6060</v>
      </c>
      <c r="P6904" s="4">
        <v>500</v>
      </c>
      <c r="Q6904" s="4">
        <v>800</v>
      </c>
      <c r="R6904" t="s">
        <v>819</v>
      </c>
      <c r="S6904" s="4">
        <v>817667042</v>
      </c>
      <c r="T6904" t="s">
        <v>56</v>
      </c>
      <c r="U6904">
        <v>900</v>
      </c>
      <c r="V6904" t="s">
        <v>6061</v>
      </c>
      <c r="W6904" s="4">
        <f>Tabla1[[#This Row],[OS-Valor Unitario]]-Tabla1[[#This Row],[costo_antes_iva]]</f>
        <v>300</v>
      </c>
      <c r="X6904" s="4">
        <f>Tabla1[[#This Row],[OS-Valor Unitario]]*Tabla1[[#This Row],[CANTIDAD ENTREGA SATELITE]]</f>
        <v>720000</v>
      </c>
      <c r="Y6904" s="4">
        <f>Tabla1[[#This Row],[costo_antes_iva]]*Tabla1[[#This Row],[CANTIDAD ENTREGA SATELITE]]</f>
        <v>450000</v>
      </c>
      <c r="Z6904" s="4">
        <f>Tabla1[[#This Row],[Valor total OS]]-Tabla1[[#This Row],[valor total op]]</f>
        <v>270000</v>
      </c>
    </row>
    <row r="6905" spans="1:26" x14ac:dyDescent="0.3">
      <c r="A6905">
        <v>5227</v>
      </c>
      <c r="B6905">
        <v>14</v>
      </c>
      <c r="C6905" t="s">
        <v>10749</v>
      </c>
      <c r="D6905" t="s">
        <v>10750</v>
      </c>
      <c r="E6905" t="s">
        <v>643</v>
      </c>
      <c r="F6905" t="s">
        <v>321</v>
      </c>
      <c r="G6905" s="2">
        <v>45328</v>
      </c>
      <c r="H6905">
        <v>52472426</v>
      </c>
      <c r="I6905" t="s">
        <v>10751</v>
      </c>
      <c r="J6905" t="s">
        <v>10710</v>
      </c>
      <c r="K6905" t="s">
        <v>64</v>
      </c>
      <c r="L6905">
        <v>180</v>
      </c>
      <c r="M6905">
        <v>13056</v>
      </c>
      <c r="N6905" t="s">
        <v>256</v>
      </c>
      <c r="O6905" t="s">
        <v>6060</v>
      </c>
      <c r="P6905" s="4">
        <v>500</v>
      </c>
      <c r="Q6905" s="4">
        <v>800</v>
      </c>
      <c r="R6905" t="s">
        <v>819</v>
      </c>
      <c r="S6905" s="4">
        <v>817667042</v>
      </c>
      <c r="T6905" t="s">
        <v>56</v>
      </c>
      <c r="U6905">
        <v>180</v>
      </c>
      <c r="V6905" t="s">
        <v>6061</v>
      </c>
      <c r="W6905" s="4">
        <f>Tabla1[[#This Row],[OS-Valor Unitario]]-Tabla1[[#This Row],[costo_antes_iva]]</f>
        <v>300</v>
      </c>
      <c r="X6905" s="4">
        <f>Tabla1[[#This Row],[OS-Valor Unitario]]*Tabla1[[#This Row],[CANTIDAD ENTREGA SATELITE]]</f>
        <v>144000</v>
      </c>
      <c r="Y6905" s="4">
        <f>Tabla1[[#This Row],[costo_antes_iva]]*Tabla1[[#This Row],[CANTIDAD ENTREGA SATELITE]]</f>
        <v>90000</v>
      </c>
      <c r="Z6905" s="4">
        <f>Tabla1[[#This Row],[Valor total OS]]-Tabla1[[#This Row],[valor total op]]</f>
        <v>54000</v>
      </c>
    </row>
    <row r="6906" spans="1:26" x14ac:dyDescent="0.3">
      <c r="A6906">
        <v>5227</v>
      </c>
      <c r="B6906">
        <v>14</v>
      </c>
      <c r="C6906" t="s">
        <v>10749</v>
      </c>
      <c r="D6906" t="s">
        <v>10750</v>
      </c>
      <c r="E6906" t="s">
        <v>643</v>
      </c>
      <c r="F6906" t="s">
        <v>321</v>
      </c>
      <c r="G6906" s="2">
        <v>45328</v>
      </c>
      <c r="H6906">
        <v>52472426</v>
      </c>
      <c r="I6906" t="s">
        <v>10751</v>
      </c>
      <c r="J6906" t="s">
        <v>10710</v>
      </c>
      <c r="K6906" t="s">
        <v>64</v>
      </c>
      <c r="L6906">
        <v>10</v>
      </c>
      <c r="M6906">
        <v>13067</v>
      </c>
      <c r="N6906" t="s">
        <v>256</v>
      </c>
      <c r="O6906" t="s">
        <v>6060</v>
      </c>
      <c r="P6906" s="4">
        <v>500</v>
      </c>
      <c r="Q6906" s="4">
        <v>800</v>
      </c>
      <c r="R6906" t="s">
        <v>819</v>
      </c>
      <c r="S6906" s="4">
        <v>817667042</v>
      </c>
      <c r="T6906" t="s">
        <v>56</v>
      </c>
      <c r="U6906">
        <v>10</v>
      </c>
      <c r="V6906" t="s">
        <v>6061</v>
      </c>
      <c r="W6906" s="4">
        <f>Tabla1[[#This Row],[OS-Valor Unitario]]-Tabla1[[#This Row],[costo_antes_iva]]</f>
        <v>300</v>
      </c>
      <c r="X6906" s="4">
        <f>Tabla1[[#This Row],[OS-Valor Unitario]]*Tabla1[[#This Row],[CANTIDAD ENTREGA SATELITE]]</f>
        <v>8000</v>
      </c>
      <c r="Y6906" s="4">
        <f>Tabla1[[#This Row],[costo_antes_iva]]*Tabla1[[#This Row],[CANTIDAD ENTREGA SATELITE]]</f>
        <v>5000</v>
      </c>
      <c r="Z6906" s="4">
        <f>Tabla1[[#This Row],[Valor total OS]]-Tabla1[[#This Row],[valor total op]]</f>
        <v>3000</v>
      </c>
    </row>
    <row r="6907" spans="1:26" x14ac:dyDescent="0.3">
      <c r="A6907">
        <v>5227</v>
      </c>
      <c r="B6907">
        <v>14</v>
      </c>
      <c r="C6907" t="s">
        <v>10749</v>
      </c>
      <c r="D6907" t="s">
        <v>10750</v>
      </c>
      <c r="E6907" t="s">
        <v>643</v>
      </c>
      <c r="F6907" t="s">
        <v>321</v>
      </c>
      <c r="G6907" s="2">
        <v>45328</v>
      </c>
      <c r="H6907">
        <v>52472426</v>
      </c>
      <c r="I6907" t="s">
        <v>10751</v>
      </c>
      <c r="J6907" t="s">
        <v>10710</v>
      </c>
      <c r="K6907" t="s">
        <v>32</v>
      </c>
      <c r="L6907">
        <v>590</v>
      </c>
      <c r="M6907">
        <v>13012</v>
      </c>
      <c r="N6907" t="s">
        <v>256</v>
      </c>
      <c r="O6907" t="s">
        <v>2946</v>
      </c>
      <c r="P6907" s="4">
        <v>8000</v>
      </c>
      <c r="Q6907" s="4">
        <v>8000</v>
      </c>
      <c r="R6907" t="s">
        <v>819</v>
      </c>
      <c r="S6907" s="4">
        <v>817667042</v>
      </c>
      <c r="T6907" t="s">
        <v>56</v>
      </c>
      <c r="U6907">
        <v>590</v>
      </c>
      <c r="V6907" t="s">
        <v>2947</v>
      </c>
      <c r="W6907" s="4">
        <f>Tabla1[[#This Row],[OS-Valor Unitario]]-Tabla1[[#This Row],[costo_antes_iva]]</f>
        <v>0</v>
      </c>
      <c r="X6907" s="4">
        <f>Tabla1[[#This Row],[OS-Valor Unitario]]*Tabla1[[#This Row],[CANTIDAD ENTREGA SATELITE]]</f>
        <v>4720000</v>
      </c>
      <c r="Y6907" s="4">
        <f>Tabla1[[#This Row],[costo_antes_iva]]*Tabla1[[#This Row],[CANTIDAD ENTREGA SATELITE]]</f>
        <v>4720000</v>
      </c>
      <c r="Z6907" s="4">
        <f>Tabla1[[#This Row],[Valor total OS]]-Tabla1[[#This Row],[valor total op]]</f>
        <v>0</v>
      </c>
    </row>
    <row r="6908" spans="1:26" x14ac:dyDescent="0.3">
      <c r="A6908">
        <v>5227</v>
      </c>
      <c r="B6908">
        <v>14</v>
      </c>
      <c r="C6908" t="s">
        <v>10749</v>
      </c>
      <c r="D6908" t="s">
        <v>10750</v>
      </c>
      <c r="E6908" t="s">
        <v>643</v>
      </c>
      <c r="F6908" t="s">
        <v>321</v>
      </c>
      <c r="G6908" s="2">
        <v>45328</v>
      </c>
      <c r="H6908">
        <v>52472426</v>
      </c>
      <c r="I6908" t="s">
        <v>10751</v>
      </c>
      <c r="J6908" t="s">
        <v>10710</v>
      </c>
      <c r="K6908" t="s">
        <v>32</v>
      </c>
      <c r="L6908">
        <v>10</v>
      </c>
      <c r="M6908">
        <v>13146</v>
      </c>
      <c r="N6908" t="s">
        <v>256</v>
      </c>
      <c r="O6908" t="s">
        <v>404</v>
      </c>
      <c r="P6908" s="4">
        <v>8000</v>
      </c>
      <c r="Q6908" s="4">
        <v>8000</v>
      </c>
      <c r="R6908" t="s">
        <v>819</v>
      </c>
      <c r="S6908" s="4">
        <v>817667042</v>
      </c>
      <c r="T6908" t="s">
        <v>56</v>
      </c>
      <c r="U6908">
        <v>10</v>
      </c>
      <c r="V6908" t="s">
        <v>404</v>
      </c>
      <c r="W6908" s="4">
        <f>Tabla1[[#This Row],[OS-Valor Unitario]]-Tabla1[[#This Row],[costo_antes_iva]]</f>
        <v>0</v>
      </c>
      <c r="X6908" s="4">
        <f>Tabla1[[#This Row],[OS-Valor Unitario]]*Tabla1[[#This Row],[CANTIDAD ENTREGA SATELITE]]</f>
        <v>80000</v>
      </c>
      <c r="Y6908" s="4">
        <f>Tabla1[[#This Row],[costo_antes_iva]]*Tabla1[[#This Row],[CANTIDAD ENTREGA SATELITE]]</f>
        <v>80000</v>
      </c>
      <c r="Z6908" s="4">
        <f>Tabla1[[#This Row],[Valor total OS]]-Tabla1[[#This Row],[valor total op]]</f>
        <v>0</v>
      </c>
    </row>
    <row r="6909" spans="1:26" x14ac:dyDescent="0.3">
      <c r="A6909">
        <v>5227</v>
      </c>
      <c r="B6909">
        <v>14</v>
      </c>
      <c r="C6909" t="s">
        <v>10749</v>
      </c>
      <c r="D6909" t="s">
        <v>10750</v>
      </c>
      <c r="E6909" t="s">
        <v>643</v>
      </c>
      <c r="F6909" t="s">
        <v>321</v>
      </c>
      <c r="G6909" s="2">
        <v>45328</v>
      </c>
      <c r="H6909">
        <v>52472426</v>
      </c>
      <c r="I6909" t="s">
        <v>10751</v>
      </c>
      <c r="J6909" t="s">
        <v>10710</v>
      </c>
      <c r="K6909" t="s">
        <v>32</v>
      </c>
      <c r="L6909">
        <v>900</v>
      </c>
      <c r="M6909">
        <v>13011</v>
      </c>
      <c r="N6909" t="s">
        <v>256</v>
      </c>
      <c r="O6909" t="s">
        <v>405</v>
      </c>
      <c r="P6909" s="4">
        <v>8000</v>
      </c>
      <c r="Q6909" s="4">
        <v>8000</v>
      </c>
      <c r="R6909" t="s">
        <v>819</v>
      </c>
      <c r="S6909" s="4">
        <v>817667042</v>
      </c>
      <c r="T6909" t="s">
        <v>56</v>
      </c>
      <c r="U6909">
        <v>900</v>
      </c>
      <c r="V6909" t="s">
        <v>406</v>
      </c>
      <c r="W6909" s="4">
        <f>Tabla1[[#This Row],[OS-Valor Unitario]]-Tabla1[[#This Row],[costo_antes_iva]]</f>
        <v>0</v>
      </c>
      <c r="X6909" s="4">
        <f>Tabla1[[#This Row],[OS-Valor Unitario]]*Tabla1[[#This Row],[CANTIDAD ENTREGA SATELITE]]</f>
        <v>7200000</v>
      </c>
      <c r="Y6909" s="4">
        <f>Tabla1[[#This Row],[costo_antes_iva]]*Tabla1[[#This Row],[CANTIDAD ENTREGA SATELITE]]</f>
        <v>7200000</v>
      </c>
      <c r="Z6909" s="4">
        <f>Tabla1[[#This Row],[Valor total OS]]-Tabla1[[#This Row],[valor total op]]</f>
        <v>0</v>
      </c>
    </row>
    <row r="6910" spans="1:26" x14ac:dyDescent="0.3">
      <c r="A6910">
        <v>5227</v>
      </c>
      <c r="B6910">
        <v>14</v>
      </c>
      <c r="C6910" t="s">
        <v>10749</v>
      </c>
      <c r="D6910" t="s">
        <v>10750</v>
      </c>
      <c r="E6910" t="s">
        <v>643</v>
      </c>
      <c r="F6910" t="s">
        <v>321</v>
      </c>
      <c r="G6910" s="2">
        <v>45328</v>
      </c>
      <c r="H6910">
        <v>52472426</v>
      </c>
      <c r="I6910" t="s">
        <v>10751</v>
      </c>
      <c r="J6910" t="s">
        <v>10710</v>
      </c>
      <c r="K6910" t="s">
        <v>32</v>
      </c>
      <c r="L6910">
        <v>180</v>
      </c>
      <c r="M6910">
        <v>13062</v>
      </c>
      <c r="N6910" t="s">
        <v>256</v>
      </c>
      <c r="O6910" t="s">
        <v>405</v>
      </c>
      <c r="P6910" s="4">
        <v>8000</v>
      </c>
      <c r="Q6910" s="4">
        <v>8000</v>
      </c>
      <c r="R6910" t="s">
        <v>819</v>
      </c>
      <c r="S6910" s="4">
        <v>817667042</v>
      </c>
      <c r="T6910" t="s">
        <v>56</v>
      </c>
      <c r="U6910">
        <v>180</v>
      </c>
      <c r="V6910" t="s">
        <v>406</v>
      </c>
      <c r="W6910" s="4">
        <f>Tabla1[[#This Row],[OS-Valor Unitario]]-Tabla1[[#This Row],[costo_antes_iva]]</f>
        <v>0</v>
      </c>
      <c r="X6910" s="4">
        <f>Tabla1[[#This Row],[OS-Valor Unitario]]*Tabla1[[#This Row],[CANTIDAD ENTREGA SATELITE]]</f>
        <v>1440000</v>
      </c>
      <c r="Y6910" s="4">
        <f>Tabla1[[#This Row],[costo_antes_iva]]*Tabla1[[#This Row],[CANTIDAD ENTREGA SATELITE]]</f>
        <v>1440000</v>
      </c>
      <c r="Z6910" s="4">
        <f>Tabla1[[#This Row],[Valor total OS]]-Tabla1[[#This Row],[valor total op]]</f>
        <v>0</v>
      </c>
    </row>
    <row r="6911" spans="1:26" x14ac:dyDescent="0.3">
      <c r="A6911">
        <v>5227</v>
      </c>
      <c r="B6911">
        <v>15</v>
      </c>
      <c r="C6911" t="s">
        <v>10752</v>
      </c>
      <c r="D6911" t="s">
        <v>10753</v>
      </c>
      <c r="E6911" t="s">
        <v>385</v>
      </c>
      <c r="F6911" t="s">
        <v>321</v>
      </c>
      <c r="G6911" s="2">
        <v>45328</v>
      </c>
      <c r="H6911">
        <v>52472455</v>
      </c>
      <c r="I6911" t="s">
        <v>10754</v>
      </c>
      <c r="J6911" t="s">
        <v>10710</v>
      </c>
      <c r="K6911" t="s">
        <v>32</v>
      </c>
      <c r="L6911">
        <v>648</v>
      </c>
      <c r="M6911">
        <v>12876</v>
      </c>
      <c r="N6911" t="s">
        <v>256</v>
      </c>
      <c r="O6911" t="s">
        <v>4645</v>
      </c>
      <c r="P6911" s="4">
        <v>7500</v>
      </c>
      <c r="Q6911" s="4">
        <v>7500</v>
      </c>
      <c r="R6911" t="s">
        <v>819</v>
      </c>
      <c r="S6911" s="4">
        <v>817667042</v>
      </c>
      <c r="T6911" t="s">
        <v>56</v>
      </c>
      <c r="U6911">
        <v>648</v>
      </c>
      <c r="V6911" t="s">
        <v>4646</v>
      </c>
      <c r="W6911" s="4">
        <f>Tabla1[[#This Row],[OS-Valor Unitario]]-Tabla1[[#This Row],[costo_antes_iva]]</f>
        <v>0</v>
      </c>
      <c r="X6911" s="4">
        <f>Tabla1[[#This Row],[OS-Valor Unitario]]*Tabla1[[#This Row],[CANTIDAD ENTREGA SATELITE]]</f>
        <v>4860000</v>
      </c>
      <c r="Y6911" s="4">
        <f>Tabla1[[#This Row],[costo_antes_iva]]*Tabla1[[#This Row],[CANTIDAD ENTREGA SATELITE]]</f>
        <v>4860000</v>
      </c>
      <c r="Z6911" s="4">
        <f>Tabla1[[#This Row],[Valor total OS]]-Tabla1[[#This Row],[valor total op]]</f>
        <v>0</v>
      </c>
    </row>
    <row r="6912" spans="1:26" x14ac:dyDescent="0.3">
      <c r="A6912">
        <v>5224</v>
      </c>
      <c r="B6912">
        <v>1</v>
      </c>
      <c r="C6912" t="s">
        <v>10755</v>
      </c>
      <c r="D6912" t="s">
        <v>10756</v>
      </c>
      <c r="E6912" t="s">
        <v>130</v>
      </c>
      <c r="F6912" t="s">
        <v>10757</v>
      </c>
      <c r="G6912" s="2">
        <v>45328</v>
      </c>
      <c r="H6912">
        <v>52470343</v>
      </c>
      <c r="I6912" t="s">
        <v>10758</v>
      </c>
      <c r="J6912" t="s">
        <v>10759</v>
      </c>
      <c r="K6912" t="s">
        <v>77</v>
      </c>
      <c r="L6912">
        <v>3</v>
      </c>
      <c r="M6912">
        <v>12749</v>
      </c>
      <c r="N6912" t="s">
        <v>256</v>
      </c>
      <c r="O6912" t="s">
        <v>78</v>
      </c>
      <c r="P6912" s="4">
        <v>1900</v>
      </c>
      <c r="Q6912" s="4">
        <v>5000</v>
      </c>
      <c r="R6912" t="s">
        <v>1782</v>
      </c>
      <c r="S6912" s="4">
        <v>12428</v>
      </c>
      <c r="T6912" t="s">
        <v>111</v>
      </c>
      <c r="U6912">
        <v>3</v>
      </c>
      <c r="V6912" t="s">
        <v>79</v>
      </c>
      <c r="W6912" s="4">
        <f>Tabla1[[#This Row],[OS-Valor Unitario]]-Tabla1[[#This Row],[costo_antes_iva]]</f>
        <v>3100</v>
      </c>
      <c r="X6912" s="4">
        <f>Tabla1[[#This Row],[OS-Valor Unitario]]*Tabla1[[#This Row],[CANTIDAD ENTREGA SATELITE]]</f>
        <v>15000</v>
      </c>
      <c r="Y6912" s="4">
        <f>Tabla1[[#This Row],[costo_antes_iva]]*Tabla1[[#This Row],[CANTIDAD ENTREGA SATELITE]]</f>
        <v>5700</v>
      </c>
      <c r="Z6912" s="4">
        <f>Tabla1[[#This Row],[Valor total OS]]-Tabla1[[#This Row],[valor total op]]</f>
        <v>9300</v>
      </c>
    </row>
    <row r="6913" spans="1:26" x14ac:dyDescent="0.3">
      <c r="A6913">
        <v>5223</v>
      </c>
      <c r="B6913">
        <v>1</v>
      </c>
      <c r="C6913" t="s">
        <v>10760</v>
      </c>
      <c r="D6913" t="s">
        <v>10761</v>
      </c>
      <c r="E6913" t="s">
        <v>77</v>
      </c>
      <c r="F6913" t="s">
        <v>201</v>
      </c>
      <c r="G6913" s="2">
        <v>45328</v>
      </c>
      <c r="H6913">
        <v>52470356</v>
      </c>
      <c r="I6913" t="s">
        <v>10762</v>
      </c>
      <c r="J6913" t="s">
        <v>10763</v>
      </c>
      <c r="K6913" t="s">
        <v>541</v>
      </c>
      <c r="L6913">
        <v>31</v>
      </c>
      <c r="M6913">
        <v>12751</v>
      </c>
      <c r="N6913" t="s">
        <v>285</v>
      </c>
      <c r="O6913" t="s">
        <v>78</v>
      </c>
      <c r="P6913" s="4">
        <v>1500</v>
      </c>
      <c r="Q6913" s="4">
        <v>1500</v>
      </c>
      <c r="S6913" s="4"/>
      <c r="T6913" t="s">
        <v>197</v>
      </c>
      <c r="U6913">
        <v>31</v>
      </c>
      <c r="V6913" t="s">
        <v>79</v>
      </c>
      <c r="W6913" s="4">
        <f>Tabla1[[#This Row],[OS-Valor Unitario]]-Tabla1[[#This Row],[costo_antes_iva]]</f>
        <v>0</v>
      </c>
      <c r="X6913" s="4">
        <f>Tabla1[[#This Row],[OS-Valor Unitario]]*Tabla1[[#This Row],[CANTIDAD ENTREGA SATELITE]]</f>
        <v>46500</v>
      </c>
      <c r="Y6913" s="4">
        <f>Tabla1[[#This Row],[costo_antes_iva]]*Tabla1[[#This Row],[CANTIDAD ENTREGA SATELITE]]</f>
        <v>46500</v>
      </c>
      <c r="Z6913" s="4">
        <f>Tabla1[[#This Row],[Valor total OS]]-Tabla1[[#This Row],[valor total op]]</f>
        <v>0</v>
      </c>
    </row>
    <row r="6914" spans="1:26" x14ac:dyDescent="0.3">
      <c r="A6914">
        <v>5227</v>
      </c>
      <c r="B6914">
        <v>1</v>
      </c>
      <c r="C6914" t="s">
        <v>10707</v>
      </c>
      <c r="D6914" t="s">
        <v>10708</v>
      </c>
      <c r="E6914" t="s">
        <v>752</v>
      </c>
      <c r="F6914" t="s">
        <v>321</v>
      </c>
      <c r="G6914" s="2">
        <v>45328</v>
      </c>
      <c r="H6914">
        <v>52472256</v>
      </c>
      <c r="I6914" t="s">
        <v>10709</v>
      </c>
      <c r="J6914" t="s">
        <v>10710</v>
      </c>
      <c r="K6914" t="s">
        <v>342</v>
      </c>
      <c r="L6914">
        <v>105</v>
      </c>
      <c r="M6914">
        <v>12828</v>
      </c>
      <c r="N6914" t="s">
        <v>256</v>
      </c>
      <c r="O6914" t="s">
        <v>6060</v>
      </c>
      <c r="P6914" s="4">
        <v>5500</v>
      </c>
      <c r="Q6914" s="4">
        <v>5500</v>
      </c>
      <c r="R6914" t="s">
        <v>819</v>
      </c>
      <c r="S6914" s="4">
        <v>817667042</v>
      </c>
      <c r="T6914" t="s">
        <v>752</v>
      </c>
      <c r="U6914">
        <v>68</v>
      </c>
      <c r="V6914" t="s">
        <v>5895</v>
      </c>
      <c r="W6914" s="4">
        <f>Tabla1[[#This Row],[OS-Valor Unitario]]-Tabla1[[#This Row],[costo_antes_iva]]</f>
        <v>0</v>
      </c>
      <c r="X6914" s="4">
        <f>Tabla1[[#This Row],[OS-Valor Unitario]]*Tabla1[[#This Row],[CANTIDAD ENTREGA SATELITE]]</f>
        <v>374000</v>
      </c>
      <c r="Y6914" s="4">
        <f>Tabla1[[#This Row],[costo_antes_iva]]*Tabla1[[#This Row],[CANTIDAD ENTREGA SATELITE]]</f>
        <v>374000</v>
      </c>
      <c r="Z6914" s="4">
        <f>Tabla1[[#This Row],[Valor total OS]]-Tabla1[[#This Row],[valor total op]]</f>
        <v>0</v>
      </c>
    </row>
    <row r="6915" spans="1:26" x14ac:dyDescent="0.3">
      <c r="A6915">
        <v>5227</v>
      </c>
      <c r="B6915">
        <v>1</v>
      </c>
      <c r="C6915" t="s">
        <v>10707</v>
      </c>
      <c r="D6915" t="s">
        <v>10708</v>
      </c>
      <c r="E6915" t="s">
        <v>752</v>
      </c>
      <c r="F6915" t="s">
        <v>321</v>
      </c>
      <c r="G6915" s="2">
        <v>45328</v>
      </c>
      <c r="H6915">
        <v>52472256</v>
      </c>
      <c r="I6915" t="s">
        <v>10709</v>
      </c>
      <c r="J6915" t="s">
        <v>10710</v>
      </c>
      <c r="K6915" t="s">
        <v>342</v>
      </c>
      <c r="L6915">
        <v>105</v>
      </c>
      <c r="M6915">
        <v>12828</v>
      </c>
      <c r="N6915" t="s">
        <v>256</v>
      </c>
      <c r="O6915" t="s">
        <v>6060</v>
      </c>
      <c r="P6915" s="4">
        <v>5500</v>
      </c>
      <c r="Q6915" s="4">
        <v>5500</v>
      </c>
      <c r="R6915" t="s">
        <v>819</v>
      </c>
      <c r="S6915" s="4">
        <v>817667042</v>
      </c>
      <c r="T6915" t="s">
        <v>752</v>
      </c>
      <c r="U6915">
        <v>32</v>
      </c>
      <c r="V6915" t="s">
        <v>5895</v>
      </c>
      <c r="W6915" s="4">
        <f>Tabla1[[#This Row],[OS-Valor Unitario]]-Tabla1[[#This Row],[costo_antes_iva]]</f>
        <v>0</v>
      </c>
      <c r="X6915" s="4">
        <f>Tabla1[[#This Row],[OS-Valor Unitario]]*Tabla1[[#This Row],[CANTIDAD ENTREGA SATELITE]]</f>
        <v>176000</v>
      </c>
      <c r="Y6915" s="4">
        <f>Tabla1[[#This Row],[costo_antes_iva]]*Tabla1[[#This Row],[CANTIDAD ENTREGA SATELITE]]</f>
        <v>176000</v>
      </c>
      <c r="Z6915" s="4">
        <f>Tabla1[[#This Row],[Valor total OS]]-Tabla1[[#This Row],[valor total op]]</f>
        <v>0</v>
      </c>
    </row>
    <row r="6916" spans="1:26" x14ac:dyDescent="0.3">
      <c r="A6916">
        <v>5227</v>
      </c>
      <c r="B6916">
        <v>1</v>
      </c>
      <c r="C6916" t="s">
        <v>10707</v>
      </c>
      <c r="D6916" t="s">
        <v>10708</v>
      </c>
      <c r="E6916" t="s">
        <v>752</v>
      </c>
      <c r="F6916" t="s">
        <v>321</v>
      </c>
      <c r="G6916" s="2">
        <v>45328</v>
      </c>
      <c r="H6916">
        <v>52472256</v>
      </c>
      <c r="I6916" t="s">
        <v>10709</v>
      </c>
      <c r="J6916" t="s">
        <v>10710</v>
      </c>
      <c r="K6916" t="s">
        <v>342</v>
      </c>
      <c r="L6916">
        <v>105</v>
      </c>
      <c r="M6916">
        <v>12828</v>
      </c>
      <c r="N6916" t="s">
        <v>256</v>
      </c>
      <c r="O6916" t="s">
        <v>6060</v>
      </c>
      <c r="P6916" s="4">
        <v>5500</v>
      </c>
      <c r="Q6916" s="4">
        <v>5500</v>
      </c>
      <c r="R6916" t="s">
        <v>819</v>
      </c>
      <c r="S6916" s="4">
        <v>817667042</v>
      </c>
      <c r="T6916" t="s">
        <v>752</v>
      </c>
      <c r="U6916">
        <v>68</v>
      </c>
      <c r="V6916" t="s">
        <v>853</v>
      </c>
      <c r="W6916" s="4">
        <f>Tabla1[[#This Row],[OS-Valor Unitario]]-Tabla1[[#This Row],[costo_antes_iva]]</f>
        <v>0</v>
      </c>
      <c r="X6916" s="4">
        <f>Tabla1[[#This Row],[OS-Valor Unitario]]*Tabla1[[#This Row],[CANTIDAD ENTREGA SATELITE]]</f>
        <v>374000</v>
      </c>
      <c r="Y6916" s="4">
        <f>Tabla1[[#This Row],[costo_antes_iva]]*Tabla1[[#This Row],[CANTIDAD ENTREGA SATELITE]]</f>
        <v>374000</v>
      </c>
      <c r="Z6916" s="4">
        <f>Tabla1[[#This Row],[Valor total OS]]-Tabla1[[#This Row],[valor total op]]</f>
        <v>0</v>
      </c>
    </row>
    <row r="6917" spans="1:26" x14ac:dyDescent="0.3">
      <c r="A6917">
        <v>5227</v>
      </c>
      <c r="B6917">
        <v>1</v>
      </c>
      <c r="C6917" t="s">
        <v>10707</v>
      </c>
      <c r="D6917" t="s">
        <v>10708</v>
      </c>
      <c r="E6917" t="s">
        <v>752</v>
      </c>
      <c r="F6917" t="s">
        <v>321</v>
      </c>
      <c r="G6917" s="2">
        <v>45328</v>
      </c>
      <c r="H6917">
        <v>52472256</v>
      </c>
      <c r="I6917" t="s">
        <v>10709</v>
      </c>
      <c r="J6917" t="s">
        <v>10710</v>
      </c>
      <c r="K6917" t="s">
        <v>342</v>
      </c>
      <c r="L6917">
        <v>105</v>
      </c>
      <c r="M6917">
        <v>12828</v>
      </c>
      <c r="N6917" t="s">
        <v>256</v>
      </c>
      <c r="O6917" t="s">
        <v>6060</v>
      </c>
      <c r="P6917" s="4">
        <v>5500</v>
      </c>
      <c r="Q6917" s="4">
        <v>5500</v>
      </c>
      <c r="R6917" t="s">
        <v>819</v>
      </c>
      <c r="S6917" s="4">
        <v>817667042</v>
      </c>
      <c r="T6917" t="s">
        <v>752</v>
      </c>
      <c r="U6917">
        <v>32</v>
      </c>
      <c r="V6917" t="s">
        <v>853</v>
      </c>
      <c r="W6917" s="4">
        <f>Tabla1[[#This Row],[OS-Valor Unitario]]-Tabla1[[#This Row],[costo_antes_iva]]</f>
        <v>0</v>
      </c>
      <c r="X6917" s="4">
        <f>Tabla1[[#This Row],[OS-Valor Unitario]]*Tabla1[[#This Row],[CANTIDAD ENTREGA SATELITE]]</f>
        <v>176000</v>
      </c>
      <c r="Y6917" s="4">
        <f>Tabla1[[#This Row],[costo_antes_iva]]*Tabla1[[#This Row],[CANTIDAD ENTREGA SATELITE]]</f>
        <v>176000</v>
      </c>
      <c r="Z6917" s="4">
        <f>Tabla1[[#This Row],[Valor total OS]]-Tabla1[[#This Row],[valor total op]]</f>
        <v>0</v>
      </c>
    </row>
    <row r="6918" spans="1:26" x14ac:dyDescent="0.3">
      <c r="A6918">
        <v>5227</v>
      </c>
      <c r="B6918">
        <v>2</v>
      </c>
      <c r="C6918" t="s">
        <v>10711</v>
      </c>
      <c r="D6918" t="s">
        <v>10712</v>
      </c>
      <c r="E6918" t="s">
        <v>752</v>
      </c>
      <c r="F6918" t="s">
        <v>321</v>
      </c>
      <c r="G6918" s="2">
        <v>45328</v>
      </c>
      <c r="H6918">
        <v>52472264</v>
      </c>
      <c r="I6918" t="s">
        <v>10713</v>
      </c>
      <c r="J6918" t="s">
        <v>10710</v>
      </c>
      <c r="K6918" t="s">
        <v>342</v>
      </c>
      <c r="L6918">
        <v>6405</v>
      </c>
      <c r="M6918">
        <v>12829</v>
      </c>
      <c r="N6918" t="s">
        <v>256</v>
      </c>
      <c r="O6918" t="s">
        <v>6060</v>
      </c>
      <c r="P6918" s="4">
        <v>5500</v>
      </c>
      <c r="Q6918" s="4">
        <v>5500</v>
      </c>
      <c r="R6918" t="s">
        <v>819</v>
      </c>
      <c r="S6918" s="4">
        <v>817667042</v>
      </c>
      <c r="T6918" t="s">
        <v>752</v>
      </c>
      <c r="U6918">
        <v>675</v>
      </c>
      <c r="V6918" t="s">
        <v>5895</v>
      </c>
      <c r="W6918" s="4">
        <f>Tabla1[[#This Row],[OS-Valor Unitario]]-Tabla1[[#This Row],[costo_antes_iva]]</f>
        <v>0</v>
      </c>
      <c r="X6918" s="4">
        <f>Tabla1[[#This Row],[OS-Valor Unitario]]*Tabla1[[#This Row],[CANTIDAD ENTREGA SATELITE]]</f>
        <v>3712500</v>
      </c>
      <c r="Y6918" s="4">
        <f>Tabla1[[#This Row],[costo_antes_iva]]*Tabla1[[#This Row],[CANTIDAD ENTREGA SATELITE]]</f>
        <v>3712500</v>
      </c>
      <c r="Z6918" s="4">
        <f>Tabla1[[#This Row],[Valor total OS]]-Tabla1[[#This Row],[valor total op]]</f>
        <v>0</v>
      </c>
    </row>
    <row r="6919" spans="1:26" x14ac:dyDescent="0.3">
      <c r="A6919">
        <v>5227</v>
      </c>
      <c r="B6919">
        <v>2</v>
      </c>
      <c r="C6919" t="s">
        <v>10711</v>
      </c>
      <c r="D6919" t="s">
        <v>10712</v>
      </c>
      <c r="E6919" t="s">
        <v>752</v>
      </c>
      <c r="F6919" t="s">
        <v>321</v>
      </c>
      <c r="G6919" s="2">
        <v>45328</v>
      </c>
      <c r="H6919">
        <v>52472264</v>
      </c>
      <c r="I6919" t="s">
        <v>10713</v>
      </c>
      <c r="J6919" t="s">
        <v>10710</v>
      </c>
      <c r="K6919" t="s">
        <v>342</v>
      </c>
      <c r="L6919">
        <v>6405</v>
      </c>
      <c r="M6919">
        <v>12829</v>
      </c>
      <c r="N6919" t="s">
        <v>256</v>
      </c>
      <c r="O6919" t="s">
        <v>6060</v>
      </c>
      <c r="P6919" s="4">
        <v>5500</v>
      </c>
      <c r="Q6919" s="4">
        <v>5500</v>
      </c>
      <c r="R6919" t="s">
        <v>819</v>
      </c>
      <c r="S6919" s="4">
        <v>817667042</v>
      </c>
      <c r="T6919" t="s">
        <v>752</v>
      </c>
      <c r="U6919">
        <v>663</v>
      </c>
      <c r="V6919" t="s">
        <v>5895</v>
      </c>
      <c r="W6919" s="4">
        <f>Tabla1[[#This Row],[OS-Valor Unitario]]-Tabla1[[#This Row],[costo_antes_iva]]</f>
        <v>0</v>
      </c>
      <c r="X6919" s="4">
        <f>Tabla1[[#This Row],[OS-Valor Unitario]]*Tabla1[[#This Row],[CANTIDAD ENTREGA SATELITE]]</f>
        <v>3646500</v>
      </c>
      <c r="Y6919" s="4">
        <f>Tabla1[[#This Row],[costo_antes_iva]]*Tabla1[[#This Row],[CANTIDAD ENTREGA SATELITE]]</f>
        <v>3646500</v>
      </c>
      <c r="Z6919" s="4">
        <f>Tabla1[[#This Row],[Valor total OS]]-Tabla1[[#This Row],[valor total op]]</f>
        <v>0</v>
      </c>
    </row>
    <row r="6920" spans="1:26" x14ac:dyDescent="0.3">
      <c r="A6920">
        <v>5227</v>
      </c>
      <c r="B6920">
        <v>2</v>
      </c>
      <c r="C6920" t="s">
        <v>10711</v>
      </c>
      <c r="D6920" t="s">
        <v>10712</v>
      </c>
      <c r="E6920" t="s">
        <v>752</v>
      </c>
      <c r="F6920" t="s">
        <v>321</v>
      </c>
      <c r="G6920" s="2">
        <v>45328</v>
      </c>
      <c r="H6920">
        <v>52472264</v>
      </c>
      <c r="I6920" t="s">
        <v>10713</v>
      </c>
      <c r="J6920" t="s">
        <v>10710</v>
      </c>
      <c r="K6920" t="s">
        <v>342</v>
      </c>
      <c r="L6920">
        <v>6405</v>
      </c>
      <c r="M6920">
        <v>12829</v>
      </c>
      <c r="N6920" t="s">
        <v>256</v>
      </c>
      <c r="O6920" t="s">
        <v>6060</v>
      </c>
      <c r="P6920" s="4">
        <v>5500</v>
      </c>
      <c r="Q6920" s="4">
        <v>5500</v>
      </c>
      <c r="R6920" t="s">
        <v>819</v>
      </c>
      <c r="S6920" s="4">
        <v>817667042</v>
      </c>
      <c r="T6920" t="s">
        <v>752</v>
      </c>
      <c r="U6920">
        <v>1161</v>
      </c>
      <c r="V6920" t="s">
        <v>5895</v>
      </c>
      <c r="W6920" s="4">
        <f>Tabla1[[#This Row],[OS-Valor Unitario]]-Tabla1[[#This Row],[costo_antes_iva]]</f>
        <v>0</v>
      </c>
      <c r="X6920" s="4">
        <f>Tabla1[[#This Row],[OS-Valor Unitario]]*Tabla1[[#This Row],[CANTIDAD ENTREGA SATELITE]]</f>
        <v>6385500</v>
      </c>
      <c r="Y6920" s="4">
        <f>Tabla1[[#This Row],[costo_antes_iva]]*Tabla1[[#This Row],[CANTIDAD ENTREGA SATELITE]]</f>
        <v>6385500</v>
      </c>
      <c r="Z6920" s="4">
        <f>Tabla1[[#This Row],[Valor total OS]]-Tabla1[[#This Row],[valor total op]]</f>
        <v>0</v>
      </c>
    </row>
    <row r="6921" spans="1:26" x14ac:dyDescent="0.3">
      <c r="A6921">
        <v>5227</v>
      </c>
      <c r="B6921">
        <v>2</v>
      </c>
      <c r="C6921" t="s">
        <v>10711</v>
      </c>
      <c r="D6921" t="s">
        <v>10712</v>
      </c>
      <c r="E6921" t="s">
        <v>752</v>
      </c>
      <c r="F6921" t="s">
        <v>321</v>
      </c>
      <c r="G6921" s="2">
        <v>45328</v>
      </c>
      <c r="H6921">
        <v>52472264</v>
      </c>
      <c r="I6921" t="s">
        <v>10713</v>
      </c>
      <c r="J6921" t="s">
        <v>10710</v>
      </c>
      <c r="K6921" t="s">
        <v>342</v>
      </c>
      <c r="L6921">
        <v>6405</v>
      </c>
      <c r="M6921">
        <v>12829</v>
      </c>
      <c r="N6921" t="s">
        <v>256</v>
      </c>
      <c r="O6921" t="s">
        <v>6060</v>
      </c>
      <c r="P6921" s="4">
        <v>5500</v>
      </c>
      <c r="Q6921" s="4">
        <v>5500</v>
      </c>
      <c r="R6921" t="s">
        <v>819</v>
      </c>
      <c r="S6921" s="4">
        <v>817667042</v>
      </c>
      <c r="T6921" t="s">
        <v>752</v>
      </c>
      <c r="U6921">
        <v>204</v>
      </c>
      <c r="V6921" t="s">
        <v>5895</v>
      </c>
      <c r="W6921" s="4">
        <f>Tabla1[[#This Row],[OS-Valor Unitario]]-Tabla1[[#This Row],[costo_antes_iva]]</f>
        <v>0</v>
      </c>
      <c r="X6921" s="4">
        <f>Tabla1[[#This Row],[OS-Valor Unitario]]*Tabla1[[#This Row],[CANTIDAD ENTREGA SATELITE]]</f>
        <v>1122000</v>
      </c>
      <c r="Y6921" s="4">
        <f>Tabla1[[#This Row],[costo_antes_iva]]*Tabla1[[#This Row],[CANTIDAD ENTREGA SATELITE]]</f>
        <v>1122000</v>
      </c>
      <c r="Z6921" s="4">
        <f>Tabla1[[#This Row],[Valor total OS]]-Tabla1[[#This Row],[valor total op]]</f>
        <v>0</v>
      </c>
    </row>
    <row r="6922" spans="1:26" x14ac:dyDescent="0.3">
      <c r="A6922">
        <v>5227</v>
      </c>
      <c r="B6922">
        <v>2</v>
      </c>
      <c r="C6922" t="s">
        <v>10711</v>
      </c>
      <c r="D6922" t="s">
        <v>10712</v>
      </c>
      <c r="E6922" t="s">
        <v>752</v>
      </c>
      <c r="F6922" t="s">
        <v>321</v>
      </c>
      <c r="G6922" s="2">
        <v>45328</v>
      </c>
      <c r="H6922">
        <v>52472264</v>
      </c>
      <c r="I6922" t="s">
        <v>10713</v>
      </c>
      <c r="J6922" t="s">
        <v>10710</v>
      </c>
      <c r="K6922" t="s">
        <v>342</v>
      </c>
      <c r="L6922">
        <v>6405</v>
      </c>
      <c r="M6922">
        <v>12829</v>
      </c>
      <c r="N6922" t="s">
        <v>256</v>
      </c>
      <c r="O6922" t="s">
        <v>6060</v>
      </c>
      <c r="P6922" s="4">
        <v>5500</v>
      </c>
      <c r="Q6922" s="4">
        <v>5500</v>
      </c>
      <c r="R6922" t="s">
        <v>819</v>
      </c>
      <c r="S6922" s="4">
        <v>817667042</v>
      </c>
      <c r="T6922" t="s">
        <v>752</v>
      </c>
      <c r="U6922">
        <v>600</v>
      </c>
      <c r="V6922" t="s">
        <v>5895</v>
      </c>
      <c r="W6922" s="4">
        <f>Tabla1[[#This Row],[OS-Valor Unitario]]-Tabla1[[#This Row],[costo_antes_iva]]</f>
        <v>0</v>
      </c>
      <c r="X6922" s="4">
        <f>Tabla1[[#This Row],[OS-Valor Unitario]]*Tabla1[[#This Row],[CANTIDAD ENTREGA SATELITE]]</f>
        <v>3300000</v>
      </c>
      <c r="Y6922" s="4">
        <f>Tabla1[[#This Row],[costo_antes_iva]]*Tabla1[[#This Row],[CANTIDAD ENTREGA SATELITE]]</f>
        <v>3300000</v>
      </c>
      <c r="Z6922" s="4">
        <f>Tabla1[[#This Row],[Valor total OS]]-Tabla1[[#This Row],[valor total op]]</f>
        <v>0</v>
      </c>
    </row>
    <row r="6923" spans="1:26" x14ac:dyDescent="0.3">
      <c r="A6923">
        <v>5227</v>
      </c>
      <c r="B6923">
        <v>2</v>
      </c>
      <c r="C6923" t="s">
        <v>10711</v>
      </c>
      <c r="D6923" t="s">
        <v>10712</v>
      </c>
      <c r="E6923" t="s">
        <v>752</v>
      </c>
      <c r="F6923" t="s">
        <v>321</v>
      </c>
      <c r="G6923" s="2">
        <v>45328</v>
      </c>
      <c r="H6923">
        <v>52472264</v>
      </c>
      <c r="I6923" t="s">
        <v>10713</v>
      </c>
      <c r="J6923" t="s">
        <v>10710</v>
      </c>
      <c r="K6923" t="s">
        <v>342</v>
      </c>
      <c r="L6923">
        <v>6405</v>
      </c>
      <c r="M6923">
        <v>12829</v>
      </c>
      <c r="N6923" t="s">
        <v>256</v>
      </c>
      <c r="O6923" t="s">
        <v>6060</v>
      </c>
      <c r="P6923" s="4">
        <v>5500</v>
      </c>
      <c r="Q6923" s="4">
        <v>5500</v>
      </c>
      <c r="R6923" t="s">
        <v>819</v>
      </c>
      <c r="S6923" s="4">
        <v>817667042</v>
      </c>
      <c r="T6923" t="s">
        <v>752</v>
      </c>
      <c r="U6923">
        <v>678</v>
      </c>
      <c r="V6923" t="s">
        <v>5895</v>
      </c>
      <c r="W6923" s="4">
        <f>Tabla1[[#This Row],[OS-Valor Unitario]]-Tabla1[[#This Row],[costo_antes_iva]]</f>
        <v>0</v>
      </c>
      <c r="X6923" s="4">
        <f>Tabla1[[#This Row],[OS-Valor Unitario]]*Tabla1[[#This Row],[CANTIDAD ENTREGA SATELITE]]</f>
        <v>3729000</v>
      </c>
      <c r="Y6923" s="4">
        <f>Tabla1[[#This Row],[costo_antes_iva]]*Tabla1[[#This Row],[CANTIDAD ENTREGA SATELITE]]</f>
        <v>3729000</v>
      </c>
      <c r="Z6923" s="4">
        <f>Tabla1[[#This Row],[Valor total OS]]-Tabla1[[#This Row],[valor total op]]</f>
        <v>0</v>
      </c>
    </row>
    <row r="6924" spans="1:26" x14ac:dyDescent="0.3">
      <c r="A6924">
        <v>5227</v>
      </c>
      <c r="B6924">
        <v>2</v>
      </c>
      <c r="C6924" t="s">
        <v>10711</v>
      </c>
      <c r="D6924" t="s">
        <v>10712</v>
      </c>
      <c r="E6924" t="s">
        <v>752</v>
      </c>
      <c r="F6924" t="s">
        <v>321</v>
      </c>
      <c r="G6924" s="2">
        <v>45328</v>
      </c>
      <c r="H6924">
        <v>52472264</v>
      </c>
      <c r="I6924" t="s">
        <v>10713</v>
      </c>
      <c r="J6924" t="s">
        <v>10710</v>
      </c>
      <c r="K6924" t="s">
        <v>342</v>
      </c>
      <c r="L6924">
        <v>6405</v>
      </c>
      <c r="M6924">
        <v>12829</v>
      </c>
      <c r="N6924" t="s">
        <v>256</v>
      </c>
      <c r="O6924" t="s">
        <v>6060</v>
      </c>
      <c r="P6924" s="4">
        <v>5500</v>
      </c>
      <c r="Q6924" s="4">
        <v>5500</v>
      </c>
      <c r="R6924" t="s">
        <v>819</v>
      </c>
      <c r="S6924" s="4">
        <v>817667042</v>
      </c>
      <c r="T6924" t="s">
        <v>752</v>
      </c>
      <c r="U6924">
        <v>224</v>
      </c>
      <c r="V6924" t="s">
        <v>5895</v>
      </c>
      <c r="W6924" s="4">
        <f>Tabla1[[#This Row],[OS-Valor Unitario]]-Tabla1[[#This Row],[costo_antes_iva]]</f>
        <v>0</v>
      </c>
      <c r="X6924" s="4">
        <f>Tabla1[[#This Row],[OS-Valor Unitario]]*Tabla1[[#This Row],[CANTIDAD ENTREGA SATELITE]]</f>
        <v>1232000</v>
      </c>
      <c r="Y6924" s="4">
        <f>Tabla1[[#This Row],[costo_antes_iva]]*Tabla1[[#This Row],[CANTIDAD ENTREGA SATELITE]]</f>
        <v>1232000</v>
      </c>
      <c r="Z6924" s="4">
        <f>Tabla1[[#This Row],[Valor total OS]]-Tabla1[[#This Row],[valor total op]]</f>
        <v>0</v>
      </c>
    </row>
    <row r="6925" spans="1:26" x14ac:dyDescent="0.3">
      <c r="A6925">
        <v>5227</v>
      </c>
      <c r="B6925">
        <v>2</v>
      </c>
      <c r="C6925" t="s">
        <v>10711</v>
      </c>
      <c r="D6925" t="s">
        <v>10712</v>
      </c>
      <c r="E6925" t="s">
        <v>752</v>
      </c>
      <c r="F6925" t="s">
        <v>321</v>
      </c>
      <c r="G6925" s="2">
        <v>45328</v>
      </c>
      <c r="H6925">
        <v>52472264</v>
      </c>
      <c r="I6925" t="s">
        <v>10713</v>
      </c>
      <c r="J6925" t="s">
        <v>10710</v>
      </c>
      <c r="K6925" t="s">
        <v>342</v>
      </c>
      <c r="L6925">
        <v>6405</v>
      </c>
      <c r="M6925">
        <v>12829</v>
      </c>
      <c r="N6925" t="s">
        <v>256</v>
      </c>
      <c r="O6925" t="s">
        <v>6060</v>
      </c>
      <c r="P6925" s="4">
        <v>5500</v>
      </c>
      <c r="Q6925" s="4">
        <v>5500</v>
      </c>
      <c r="R6925" t="s">
        <v>819</v>
      </c>
      <c r="S6925" s="4">
        <v>817667042</v>
      </c>
      <c r="T6925" t="s">
        <v>752</v>
      </c>
      <c r="U6925">
        <v>689</v>
      </c>
      <c r="V6925" t="s">
        <v>5895</v>
      </c>
      <c r="W6925" s="4">
        <f>Tabla1[[#This Row],[OS-Valor Unitario]]-Tabla1[[#This Row],[costo_antes_iva]]</f>
        <v>0</v>
      </c>
      <c r="X6925" s="4">
        <f>Tabla1[[#This Row],[OS-Valor Unitario]]*Tabla1[[#This Row],[CANTIDAD ENTREGA SATELITE]]</f>
        <v>3789500</v>
      </c>
      <c r="Y6925" s="4">
        <f>Tabla1[[#This Row],[costo_antes_iva]]*Tabla1[[#This Row],[CANTIDAD ENTREGA SATELITE]]</f>
        <v>3789500</v>
      </c>
      <c r="Z6925" s="4">
        <f>Tabla1[[#This Row],[Valor total OS]]-Tabla1[[#This Row],[valor total op]]</f>
        <v>0</v>
      </c>
    </row>
    <row r="6926" spans="1:26" x14ac:dyDescent="0.3">
      <c r="A6926">
        <v>5227</v>
      </c>
      <c r="B6926">
        <v>2</v>
      </c>
      <c r="C6926" t="s">
        <v>10711</v>
      </c>
      <c r="D6926" t="s">
        <v>10712</v>
      </c>
      <c r="E6926" t="s">
        <v>752</v>
      </c>
      <c r="F6926" t="s">
        <v>321</v>
      </c>
      <c r="G6926" s="2">
        <v>45328</v>
      </c>
      <c r="H6926">
        <v>52472264</v>
      </c>
      <c r="I6926" t="s">
        <v>10713</v>
      </c>
      <c r="J6926" t="s">
        <v>10710</v>
      </c>
      <c r="K6926" t="s">
        <v>342</v>
      </c>
      <c r="L6926">
        <v>6405</v>
      </c>
      <c r="M6926">
        <v>12829</v>
      </c>
      <c r="N6926" t="s">
        <v>256</v>
      </c>
      <c r="O6926" t="s">
        <v>6060</v>
      </c>
      <c r="P6926" s="4">
        <v>5500</v>
      </c>
      <c r="Q6926" s="4">
        <v>5500</v>
      </c>
      <c r="R6926" t="s">
        <v>819</v>
      </c>
      <c r="S6926" s="4">
        <v>817667042</v>
      </c>
      <c r="T6926" t="s">
        <v>752</v>
      </c>
      <c r="U6926">
        <v>374</v>
      </c>
      <c r="V6926" t="s">
        <v>5895</v>
      </c>
      <c r="W6926" s="4">
        <f>Tabla1[[#This Row],[OS-Valor Unitario]]-Tabla1[[#This Row],[costo_antes_iva]]</f>
        <v>0</v>
      </c>
      <c r="X6926" s="4">
        <f>Tabla1[[#This Row],[OS-Valor Unitario]]*Tabla1[[#This Row],[CANTIDAD ENTREGA SATELITE]]</f>
        <v>2057000</v>
      </c>
      <c r="Y6926" s="4">
        <f>Tabla1[[#This Row],[costo_antes_iva]]*Tabla1[[#This Row],[CANTIDAD ENTREGA SATELITE]]</f>
        <v>2057000</v>
      </c>
      <c r="Z6926" s="4">
        <f>Tabla1[[#This Row],[Valor total OS]]-Tabla1[[#This Row],[valor total op]]</f>
        <v>0</v>
      </c>
    </row>
    <row r="6927" spans="1:26" x14ac:dyDescent="0.3">
      <c r="A6927">
        <v>5227</v>
      </c>
      <c r="B6927">
        <v>2</v>
      </c>
      <c r="C6927" t="s">
        <v>10711</v>
      </c>
      <c r="D6927" t="s">
        <v>10712</v>
      </c>
      <c r="E6927" t="s">
        <v>752</v>
      </c>
      <c r="F6927" t="s">
        <v>321</v>
      </c>
      <c r="G6927" s="2">
        <v>45328</v>
      </c>
      <c r="H6927">
        <v>52472264</v>
      </c>
      <c r="I6927" t="s">
        <v>10713</v>
      </c>
      <c r="J6927" t="s">
        <v>10710</v>
      </c>
      <c r="K6927" t="s">
        <v>342</v>
      </c>
      <c r="L6927">
        <v>6405</v>
      </c>
      <c r="M6927">
        <v>12829</v>
      </c>
      <c r="N6927" t="s">
        <v>256</v>
      </c>
      <c r="O6927" t="s">
        <v>6060</v>
      </c>
      <c r="P6927" s="4">
        <v>5500</v>
      </c>
      <c r="Q6927" s="4">
        <v>5500</v>
      </c>
      <c r="R6927" t="s">
        <v>819</v>
      </c>
      <c r="S6927" s="4">
        <v>817667042</v>
      </c>
      <c r="T6927" t="s">
        <v>752</v>
      </c>
      <c r="U6927">
        <v>132</v>
      </c>
      <c r="V6927" t="s">
        <v>5895</v>
      </c>
      <c r="W6927" s="4">
        <f>Tabla1[[#This Row],[OS-Valor Unitario]]-Tabla1[[#This Row],[costo_antes_iva]]</f>
        <v>0</v>
      </c>
      <c r="X6927" s="4">
        <f>Tabla1[[#This Row],[OS-Valor Unitario]]*Tabla1[[#This Row],[CANTIDAD ENTREGA SATELITE]]</f>
        <v>726000</v>
      </c>
      <c r="Y6927" s="4">
        <f>Tabla1[[#This Row],[costo_antes_iva]]*Tabla1[[#This Row],[CANTIDAD ENTREGA SATELITE]]</f>
        <v>726000</v>
      </c>
      <c r="Z6927" s="4">
        <f>Tabla1[[#This Row],[Valor total OS]]-Tabla1[[#This Row],[valor total op]]</f>
        <v>0</v>
      </c>
    </row>
    <row r="6928" spans="1:26" x14ac:dyDescent="0.3">
      <c r="A6928">
        <v>5227</v>
      </c>
      <c r="B6928">
        <v>2</v>
      </c>
      <c r="C6928" t="s">
        <v>10711</v>
      </c>
      <c r="D6928" t="s">
        <v>10712</v>
      </c>
      <c r="E6928" t="s">
        <v>752</v>
      </c>
      <c r="F6928" t="s">
        <v>321</v>
      </c>
      <c r="G6928" s="2">
        <v>45328</v>
      </c>
      <c r="H6928">
        <v>52472264</v>
      </c>
      <c r="I6928" t="s">
        <v>10713</v>
      </c>
      <c r="J6928" t="s">
        <v>10710</v>
      </c>
      <c r="K6928" t="s">
        <v>342</v>
      </c>
      <c r="L6928">
        <v>6405</v>
      </c>
      <c r="M6928">
        <v>12829</v>
      </c>
      <c r="N6928" t="s">
        <v>256</v>
      </c>
      <c r="O6928" t="s">
        <v>6060</v>
      </c>
      <c r="P6928" s="4">
        <v>5500</v>
      </c>
      <c r="Q6928" s="4">
        <v>5500</v>
      </c>
      <c r="R6928" t="s">
        <v>819</v>
      </c>
      <c r="S6928" s="4">
        <v>817667042</v>
      </c>
      <c r="T6928" t="s">
        <v>752</v>
      </c>
      <c r="U6928">
        <v>68</v>
      </c>
      <c r="V6928" t="s">
        <v>5895</v>
      </c>
      <c r="W6928" s="4">
        <f>Tabla1[[#This Row],[OS-Valor Unitario]]-Tabla1[[#This Row],[costo_antes_iva]]</f>
        <v>0</v>
      </c>
      <c r="X6928" s="4">
        <f>Tabla1[[#This Row],[OS-Valor Unitario]]*Tabla1[[#This Row],[CANTIDAD ENTREGA SATELITE]]</f>
        <v>374000</v>
      </c>
      <c r="Y6928" s="4">
        <f>Tabla1[[#This Row],[costo_antes_iva]]*Tabla1[[#This Row],[CANTIDAD ENTREGA SATELITE]]</f>
        <v>374000</v>
      </c>
      <c r="Z6928" s="4">
        <f>Tabla1[[#This Row],[Valor total OS]]-Tabla1[[#This Row],[valor total op]]</f>
        <v>0</v>
      </c>
    </row>
    <row r="6929" spans="1:26" x14ac:dyDescent="0.3">
      <c r="A6929">
        <v>5227</v>
      </c>
      <c r="B6929">
        <v>2</v>
      </c>
      <c r="C6929" t="s">
        <v>10711</v>
      </c>
      <c r="D6929" t="s">
        <v>10712</v>
      </c>
      <c r="E6929" t="s">
        <v>752</v>
      </c>
      <c r="F6929" t="s">
        <v>321</v>
      </c>
      <c r="G6929" s="2">
        <v>45328</v>
      </c>
      <c r="H6929">
        <v>52472264</v>
      </c>
      <c r="I6929" t="s">
        <v>10713</v>
      </c>
      <c r="J6929" t="s">
        <v>10710</v>
      </c>
      <c r="K6929" t="s">
        <v>342</v>
      </c>
      <c r="L6929">
        <v>6405</v>
      </c>
      <c r="M6929">
        <v>12829</v>
      </c>
      <c r="N6929" t="s">
        <v>256</v>
      </c>
      <c r="O6929" t="s">
        <v>6060</v>
      </c>
      <c r="P6929" s="4">
        <v>5500</v>
      </c>
      <c r="Q6929" s="4">
        <v>5500</v>
      </c>
      <c r="R6929" t="s">
        <v>819</v>
      </c>
      <c r="S6929" s="4">
        <v>817667042</v>
      </c>
      <c r="T6929" t="s">
        <v>752</v>
      </c>
      <c r="U6929">
        <v>701</v>
      </c>
      <c r="V6929" t="s">
        <v>5706</v>
      </c>
      <c r="W6929" s="4">
        <f>Tabla1[[#This Row],[OS-Valor Unitario]]-Tabla1[[#This Row],[costo_antes_iva]]</f>
        <v>0</v>
      </c>
      <c r="X6929" s="4">
        <f>Tabla1[[#This Row],[OS-Valor Unitario]]*Tabla1[[#This Row],[CANTIDAD ENTREGA SATELITE]]</f>
        <v>3855500</v>
      </c>
      <c r="Y6929" s="4">
        <f>Tabla1[[#This Row],[costo_antes_iva]]*Tabla1[[#This Row],[CANTIDAD ENTREGA SATELITE]]</f>
        <v>3855500</v>
      </c>
      <c r="Z6929" s="4">
        <f>Tabla1[[#This Row],[Valor total OS]]-Tabla1[[#This Row],[valor total op]]</f>
        <v>0</v>
      </c>
    </row>
    <row r="6930" spans="1:26" x14ac:dyDescent="0.3">
      <c r="A6930">
        <v>5227</v>
      </c>
      <c r="B6930">
        <v>2</v>
      </c>
      <c r="C6930" t="s">
        <v>10711</v>
      </c>
      <c r="D6930" t="s">
        <v>10712</v>
      </c>
      <c r="E6930" t="s">
        <v>752</v>
      </c>
      <c r="F6930" t="s">
        <v>321</v>
      </c>
      <c r="G6930" s="2">
        <v>45328</v>
      </c>
      <c r="H6930">
        <v>52472264</v>
      </c>
      <c r="I6930" t="s">
        <v>10713</v>
      </c>
      <c r="J6930" t="s">
        <v>10710</v>
      </c>
      <c r="K6930" t="s">
        <v>342</v>
      </c>
      <c r="L6930">
        <v>6405</v>
      </c>
      <c r="M6930">
        <v>12829</v>
      </c>
      <c r="N6930" t="s">
        <v>256</v>
      </c>
      <c r="O6930" t="s">
        <v>6060</v>
      </c>
      <c r="P6930" s="4">
        <v>5500</v>
      </c>
      <c r="Q6930" s="4">
        <v>5500</v>
      </c>
      <c r="R6930" t="s">
        <v>819</v>
      </c>
      <c r="S6930" s="4">
        <v>817667042</v>
      </c>
      <c r="T6930" t="s">
        <v>752</v>
      </c>
      <c r="U6930">
        <v>724</v>
      </c>
      <c r="V6930" t="s">
        <v>864</v>
      </c>
      <c r="W6930" s="4">
        <f>Tabla1[[#This Row],[OS-Valor Unitario]]-Tabla1[[#This Row],[costo_antes_iva]]</f>
        <v>0</v>
      </c>
      <c r="X6930" s="4">
        <f>Tabla1[[#This Row],[OS-Valor Unitario]]*Tabla1[[#This Row],[CANTIDAD ENTREGA SATELITE]]</f>
        <v>3982000</v>
      </c>
      <c r="Y6930" s="4">
        <f>Tabla1[[#This Row],[costo_antes_iva]]*Tabla1[[#This Row],[CANTIDAD ENTREGA SATELITE]]</f>
        <v>3982000</v>
      </c>
      <c r="Z6930" s="4">
        <f>Tabla1[[#This Row],[Valor total OS]]-Tabla1[[#This Row],[valor total op]]</f>
        <v>0</v>
      </c>
    </row>
    <row r="6931" spans="1:26" x14ac:dyDescent="0.3">
      <c r="A6931">
        <v>5227</v>
      </c>
      <c r="B6931">
        <v>2</v>
      </c>
      <c r="C6931" t="s">
        <v>10711</v>
      </c>
      <c r="D6931" t="s">
        <v>10712</v>
      </c>
      <c r="E6931" t="s">
        <v>752</v>
      </c>
      <c r="F6931" t="s">
        <v>321</v>
      </c>
      <c r="G6931" s="2">
        <v>45328</v>
      </c>
      <c r="H6931">
        <v>52472264</v>
      </c>
      <c r="I6931" t="s">
        <v>10713</v>
      </c>
      <c r="J6931" t="s">
        <v>10710</v>
      </c>
      <c r="K6931" t="s">
        <v>342</v>
      </c>
      <c r="L6931">
        <v>6405</v>
      </c>
      <c r="M6931">
        <v>12829</v>
      </c>
      <c r="N6931" t="s">
        <v>256</v>
      </c>
      <c r="O6931" t="s">
        <v>6060</v>
      </c>
      <c r="P6931" s="4">
        <v>5500</v>
      </c>
      <c r="Q6931" s="4">
        <v>5500</v>
      </c>
      <c r="R6931" t="s">
        <v>819</v>
      </c>
      <c r="S6931" s="4">
        <v>817667042</v>
      </c>
      <c r="T6931" t="s">
        <v>752</v>
      </c>
      <c r="U6931">
        <v>585</v>
      </c>
      <c r="V6931" t="s">
        <v>5706</v>
      </c>
      <c r="W6931" s="4">
        <f>Tabla1[[#This Row],[OS-Valor Unitario]]-Tabla1[[#This Row],[costo_antes_iva]]</f>
        <v>0</v>
      </c>
      <c r="X6931" s="4">
        <f>Tabla1[[#This Row],[OS-Valor Unitario]]*Tabla1[[#This Row],[CANTIDAD ENTREGA SATELITE]]</f>
        <v>3217500</v>
      </c>
      <c r="Y6931" s="4">
        <f>Tabla1[[#This Row],[costo_antes_iva]]*Tabla1[[#This Row],[CANTIDAD ENTREGA SATELITE]]</f>
        <v>3217500</v>
      </c>
      <c r="Z6931" s="4">
        <f>Tabla1[[#This Row],[Valor total OS]]-Tabla1[[#This Row],[valor total op]]</f>
        <v>0</v>
      </c>
    </row>
    <row r="6932" spans="1:26" x14ac:dyDescent="0.3">
      <c r="A6932">
        <v>5227</v>
      </c>
      <c r="B6932">
        <v>2</v>
      </c>
      <c r="C6932" t="s">
        <v>10711</v>
      </c>
      <c r="D6932" t="s">
        <v>10712</v>
      </c>
      <c r="E6932" t="s">
        <v>752</v>
      </c>
      <c r="F6932" t="s">
        <v>321</v>
      </c>
      <c r="G6932" s="2">
        <v>45328</v>
      </c>
      <c r="H6932">
        <v>52472264</v>
      </c>
      <c r="I6932" t="s">
        <v>10713</v>
      </c>
      <c r="J6932" t="s">
        <v>10710</v>
      </c>
      <c r="K6932" t="s">
        <v>342</v>
      </c>
      <c r="L6932">
        <v>6405</v>
      </c>
      <c r="M6932">
        <v>12829</v>
      </c>
      <c r="N6932" t="s">
        <v>256</v>
      </c>
      <c r="O6932" t="s">
        <v>6060</v>
      </c>
      <c r="P6932" s="4">
        <v>5500</v>
      </c>
      <c r="Q6932" s="4">
        <v>5500</v>
      </c>
      <c r="R6932" t="s">
        <v>819</v>
      </c>
      <c r="S6932" s="4">
        <v>817667042</v>
      </c>
      <c r="T6932" t="s">
        <v>752</v>
      </c>
      <c r="U6932">
        <v>510</v>
      </c>
      <c r="V6932" t="s">
        <v>112</v>
      </c>
      <c r="W6932" s="4">
        <f>Tabla1[[#This Row],[OS-Valor Unitario]]-Tabla1[[#This Row],[costo_antes_iva]]</f>
        <v>0</v>
      </c>
      <c r="X6932" s="4">
        <f>Tabla1[[#This Row],[OS-Valor Unitario]]*Tabla1[[#This Row],[CANTIDAD ENTREGA SATELITE]]</f>
        <v>2805000</v>
      </c>
      <c r="Y6932" s="4">
        <f>Tabla1[[#This Row],[costo_antes_iva]]*Tabla1[[#This Row],[CANTIDAD ENTREGA SATELITE]]</f>
        <v>2805000</v>
      </c>
      <c r="Z6932" s="4">
        <f>Tabla1[[#This Row],[Valor total OS]]-Tabla1[[#This Row],[valor total op]]</f>
        <v>0</v>
      </c>
    </row>
    <row r="6933" spans="1:26" x14ac:dyDescent="0.3">
      <c r="A6933">
        <v>5227</v>
      </c>
      <c r="B6933">
        <v>2</v>
      </c>
      <c r="C6933" t="s">
        <v>10711</v>
      </c>
      <c r="D6933" t="s">
        <v>10712</v>
      </c>
      <c r="E6933" t="s">
        <v>752</v>
      </c>
      <c r="F6933" t="s">
        <v>321</v>
      </c>
      <c r="G6933" s="2">
        <v>45328</v>
      </c>
      <c r="H6933">
        <v>52472264</v>
      </c>
      <c r="I6933" t="s">
        <v>10713</v>
      </c>
      <c r="J6933" t="s">
        <v>10710</v>
      </c>
      <c r="K6933" t="s">
        <v>342</v>
      </c>
      <c r="L6933">
        <v>6405</v>
      </c>
      <c r="M6933">
        <v>12829</v>
      </c>
      <c r="N6933" t="s">
        <v>256</v>
      </c>
      <c r="O6933" t="s">
        <v>6060</v>
      </c>
      <c r="P6933" s="4">
        <v>5500</v>
      </c>
      <c r="Q6933" s="4">
        <v>5500</v>
      </c>
      <c r="R6933" t="s">
        <v>819</v>
      </c>
      <c r="S6933" s="4">
        <v>817667042</v>
      </c>
      <c r="T6933" t="s">
        <v>752</v>
      </c>
      <c r="U6933">
        <v>637</v>
      </c>
      <c r="V6933" t="s">
        <v>5349</v>
      </c>
      <c r="W6933" s="4">
        <f>Tabla1[[#This Row],[OS-Valor Unitario]]-Tabla1[[#This Row],[costo_antes_iva]]</f>
        <v>0</v>
      </c>
      <c r="X6933" s="4">
        <f>Tabla1[[#This Row],[OS-Valor Unitario]]*Tabla1[[#This Row],[CANTIDAD ENTREGA SATELITE]]</f>
        <v>3503500</v>
      </c>
      <c r="Y6933" s="4">
        <f>Tabla1[[#This Row],[costo_antes_iva]]*Tabla1[[#This Row],[CANTIDAD ENTREGA SATELITE]]</f>
        <v>3503500</v>
      </c>
      <c r="Z6933" s="4">
        <f>Tabla1[[#This Row],[Valor total OS]]-Tabla1[[#This Row],[valor total op]]</f>
        <v>0</v>
      </c>
    </row>
    <row r="6934" spans="1:26" x14ac:dyDescent="0.3">
      <c r="A6934">
        <v>5227</v>
      </c>
      <c r="B6934">
        <v>2</v>
      </c>
      <c r="C6934" t="s">
        <v>10711</v>
      </c>
      <c r="D6934" t="s">
        <v>10712</v>
      </c>
      <c r="E6934" t="s">
        <v>752</v>
      </c>
      <c r="F6934" t="s">
        <v>321</v>
      </c>
      <c r="G6934" s="2">
        <v>45328</v>
      </c>
      <c r="H6934">
        <v>52472264</v>
      </c>
      <c r="I6934" t="s">
        <v>10713</v>
      </c>
      <c r="J6934" t="s">
        <v>10710</v>
      </c>
      <c r="K6934" t="s">
        <v>342</v>
      </c>
      <c r="L6934">
        <v>6405</v>
      </c>
      <c r="M6934">
        <v>12829</v>
      </c>
      <c r="N6934" t="s">
        <v>256</v>
      </c>
      <c r="O6934" t="s">
        <v>6060</v>
      </c>
      <c r="P6934" s="4">
        <v>5500</v>
      </c>
      <c r="Q6934" s="4">
        <v>5500</v>
      </c>
      <c r="R6934" t="s">
        <v>819</v>
      </c>
      <c r="S6934" s="4">
        <v>817667042</v>
      </c>
      <c r="T6934" t="s">
        <v>752</v>
      </c>
      <c r="U6934">
        <v>302</v>
      </c>
      <c r="V6934" t="s">
        <v>5524</v>
      </c>
      <c r="W6934" s="4">
        <f>Tabla1[[#This Row],[OS-Valor Unitario]]-Tabla1[[#This Row],[costo_antes_iva]]</f>
        <v>0</v>
      </c>
      <c r="X6934" s="4">
        <f>Tabla1[[#This Row],[OS-Valor Unitario]]*Tabla1[[#This Row],[CANTIDAD ENTREGA SATELITE]]</f>
        <v>1661000</v>
      </c>
      <c r="Y6934" s="4">
        <f>Tabla1[[#This Row],[costo_antes_iva]]*Tabla1[[#This Row],[CANTIDAD ENTREGA SATELITE]]</f>
        <v>1661000</v>
      </c>
      <c r="Z6934" s="4">
        <f>Tabla1[[#This Row],[Valor total OS]]-Tabla1[[#This Row],[valor total op]]</f>
        <v>0</v>
      </c>
    </row>
    <row r="6935" spans="1:26" x14ac:dyDescent="0.3">
      <c r="A6935">
        <v>5227</v>
      </c>
      <c r="B6935">
        <v>2</v>
      </c>
      <c r="C6935" t="s">
        <v>10711</v>
      </c>
      <c r="D6935" t="s">
        <v>10712</v>
      </c>
      <c r="E6935" t="s">
        <v>752</v>
      </c>
      <c r="F6935" t="s">
        <v>321</v>
      </c>
      <c r="G6935" s="2">
        <v>45328</v>
      </c>
      <c r="H6935">
        <v>52472264</v>
      </c>
      <c r="I6935" t="s">
        <v>10713</v>
      </c>
      <c r="J6935" t="s">
        <v>10710</v>
      </c>
      <c r="K6935" t="s">
        <v>342</v>
      </c>
      <c r="L6935">
        <v>6405</v>
      </c>
      <c r="M6935">
        <v>12829</v>
      </c>
      <c r="N6935" t="s">
        <v>256</v>
      </c>
      <c r="O6935" t="s">
        <v>6060</v>
      </c>
      <c r="P6935" s="4">
        <v>5500</v>
      </c>
      <c r="Q6935" s="4">
        <v>5500</v>
      </c>
      <c r="R6935" t="s">
        <v>819</v>
      </c>
      <c r="S6935" s="4">
        <v>817667042</v>
      </c>
      <c r="T6935" t="s">
        <v>752</v>
      </c>
      <c r="U6935">
        <v>600</v>
      </c>
      <c r="V6935" t="s">
        <v>5524</v>
      </c>
      <c r="W6935" s="4">
        <f>Tabla1[[#This Row],[OS-Valor Unitario]]-Tabla1[[#This Row],[costo_antes_iva]]</f>
        <v>0</v>
      </c>
      <c r="X6935" s="4">
        <f>Tabla1[[#This Row],[OS-Valor Unitario]]*Tabla1[[#This Row],[CANTIDAD ENTREGA SATELITE]]</f>
        <v>3300000</v>
      </c>
      <c r="Y6935" s="4">
        <f>Tabla1[[#This Row],[costo_antes_iva]]*Tabla1[[#This Row],[CANTIDAD ENTREGA SATELITE]]</f>
        <v>3300000</v>
      </c>
      <c r="Z6935" s="4">
        <f>Tabla1[[#This Row],[Valor total OS]]-Tabla1[[#This Row],[valor total op]]</f>
        <v>0</v>
      </c>
    </row>
    <row r="6936" spans="1:26" x14ac:dyDescent="0.3">
      <c r="A6936">
        <v>5227</v>
      </c>
      <c r="B6936">
        <v>2</v>
      </c>
      <c r="C6936" t="s">
        <v>10711</v>
      </c>
      <c r="D6936" t="s">
        <v>10712</v>
      </c>
      <c r="E6936" t="s">
        <v>752</v>
      </c>
      <c r="F6936" t="s">
        <v>321</v>
      </c>
      <c r="G6936" s="2">
        <v>45328</v>
      </c>
      <c r="H6936">
        <v>52472264</v>
      </c>
      <c r="I6936" t="s">
        <v>10713</v>
      </c>
      <c r="J6936" t="s">
        <v>10710</v>
      </c>
      <c r="K6936" t="s">
        <v>342</v>
      </c>
      <c r="L6936">
        <v>6405</v>
      </c>
      <c r="M6936">
        <v>12829</v>
      </c>
      <c r="N6936" t="s">
        <v>256</v>
      </c>
      <c r="O6936" t="s">
        <v>6060</v>
      </c>
      <c r="P6936" s="4">
        <v>5500</v>
      </c>
      <c r="Q6936" s="4">
        <v>5500</v>
      </c>
      <c r="R6936" t="s">
        <v>819</v>
      </c>
      <c r="S6936" s="4">
        <v>817667042</v>
      </c>
      <c r="T6936" t="s">
        <v>752</v>
      </c>
      <c r="U6936">
        <v>280</v>
      </c>
      <c r="V6936" t="s">
        <v>853</v>
      </c>
      <c r="W6936" s="4">
        <f>Tabla1[[#This Row],[OS-Valor Unitario]]-Tabla1[[#This Row],[costo_antes_iva]]</f>
        <v>0</v>
      </c>
      <c r="X6936" s="4">
        <f>Tabla1[[#This Row],[OS-Valor Unitario]]*Tabla1[[#This Row],[CANTIDAD ENTREGA SATELITE]]</f>
        <v>1540000</v>
      </c>
      <c r="Y6936" s="4">
        <f>Tabla1[[#This Row],[costo_antes_iva]]*Tabla1[[#This Row],[CANTIDAD ENTREGA SATELITE]]</f>
        <v>1540000</v>
      </c>
      <c r="Z6936" s="4">
        <f>Tabla1[[#This Row],[Valor total OS]]-Tabla1[[#This Row],[valor total op]]</f>
        <v>0</v>
      </c>
    </row>
    <row r="6937" spans="1:26" x14ac:dyDescent="0.3">
      <c r="A6937">
        <v>5227</v>
      </c>
      <c r="B6937">
        <v>2</v>
      </c>
      <c r="C6937" t="s">
        <v>10711</v>
      </c>
      <c r="D6937" t="s">
        <v>10712</v>
      </c>
      <c r="E6937" t="s">
        <v>752</v>
      </c>
      <c r="F6937" t="s">
        <v>321</v>
      </c>
      <c r="G6937" s="2">
        <v>45328</v>
      </c>
      <c r="H6937">
        <v>52472264</v>
      </c>
      <c r="I6937" t="s">
        <v>10713</v>
      </c>
      <c r="J6937" t="s">
        <v>10710</v>
      </c>
      <c r="K6937" t="s">
        <v>342</v>
      </c>
      <c r="L6937">
        <v>6405</v>
      </c>
      <c r="M6937">
        <v>12829</v>
      </c>
      <c r="N6937" t="s">
        <v>256</v>
      </c>
      <c r="O6937" t="s">
        <v>6060</v>
      </c>
      <c r="P6937" s="4">
        <v>5500</v>
      </c>
      <c r="Q6937" s="4">
        <v>5500</v>
      </c>
      <c r="R6937" t="s">
        <v>819</v>
      </c>
      <c r="S6937" s="4">
        <v>817667042</v>
      </c>
      <c r="T6937" t="s">
        <v>752</v>
      </c>
      <c r="U6937">
        <v>40</v>
      </c>
      <c r="V6937" t="s">
        <v>864</v>
      </c>
      <c r="W6937" s="4">
        <f>Tabla1[[#This Row],[OS-Valor Unitario]]-Tabla1[[#This Row],[costo_antes_iva]]</f>
        <v>0</v>
      </c>
      <c r="X6937" s="4">
        <f>Tabla1[[#This Row],[OS-Valor Unitario]]*Tabla1[[#This Row],[CANTIDAD ENTREGA SATELITE]]</f>
        <v>220000</v>
      </c>
      <c r="Y6937" s="4">
        <f>Tabla1[[#This Row],[costo_antes_iva]]*Tabla1[[#This Row],[CANTIDAD ENTREGA SATELITE]]</f>
        <v>220000</v>
      </c>
      <c r="Z6937" s="4">
        <f>Tabla1[[#This Row],[Valor total OS]]-Tabla1[[#This Row],[valor total op]]</f>
        <v>0</v>
      </c>
    </row>
    <row r="6938" spans="1:26" x14ac:dyDescent="0.3">
      <c r="A6938">
        <v>5227</v>
      </c>
      <c r="B6938">
        <v>2</v>
      </c>
      <c r="C6938" t="s">
        <v>10711</v>
      </c>
      <c r="D6938" t="s">
        <v>10712</v>
      </c>
      <c r="E6938" t="s">
        <v>752</v>
      </c>
      <c r="F6938" t="s">
        <v>321</v>
      </c>
      <c r="G6938" s="2">
        <v>45328</v>
      </c>
      <c r="H6938">
        <v>52472264</v>
      </c>
      <c r="I6938" t="s">
        <v>10713</v>
      </c>
      <c r="J6938" t="s">
        <v>10710</v>
      </c>
      <c r="K6938" t="s">
        <v>342</v>
      </c>
      <c r="L6938">
        <v>6405</v>
      </c>
      <c r="M6938">
        <v>12829</v>
      </c>
      <c r="N6938" t="s">
        <v>256</v>
      </c>
      <c r="O6938" t="s">
        <v>6060</v>
      </c>
      <c r="P6938" s="4">
        <v>5500</v>
      </c>
      <c r="Q6938" s="4">
        <v>5500</v>
      </c>
      <c r="R6938" t="s">
        <v>819</v>
      </c>
      <c r="S6938" s="4">
        <v>817667042</v>
      </c>
      <c r="T6938" t="s">
        <v>752</v>
      </c>
      <c r="U6938">
        <v>90</v>
      </c>
      <c r="V6938" t="s">
        <v>864</v>
      </c>
      <c r="W6938" s="4">
        <f>Tabla1[[#This Row],[OS-Valor Unitario]]-Tabla1[[#This Row],[costo_antes_iva]]</f>
        <v>0</v>
      </c>
      <c r="X6938" s="4">
        <f>Tabla1[[#This Row],[OS-Valor Unitario]]*Tabla1[[#This Row],[CANTIDAD ENTREGA SATELITE]]</f>
        <v>495000</v>
      </c>
      <c r="Y6938" s="4">
        <f>Tabla1[[#This Row],[costo_antes_iva]]*Tabla1[[#This Row],[CANTIDAD ENTREGA SATELITE]]</f>
        <v>495000</v>
      </c>
      <c r="Z6938" s="4">
        <f>Tabla1[[#This Row],[Valor total OS]]-Tabla1[[#This Row],[valor total op]]</f>
        <v>0</v>
      </c>
    </row>
    <row r="6939" spans="1:26" x14ac:dyDescent="0.3">
      <c r="A6939">
        <v>5227</v>
      </c>
      <c r="B6939">
        <v>2</v>
      </c>
      <c r="C6939" t="s">
        <v>10711</v>
      </c>
      <c r="D6939" t="s">
        <v>10712</v>
      </c>
      <c r="E6939" t="s">
        <v>752</v>
      </c>
      <c r="F6939" t="s">
        <v>321</v>
      </c>
      <c r="G6939" s="2">
        <v>45328</v>
      </c>
      <c r="H6939">
        <v>52472264</v>
      </c>
      <c r="I6939" t="s">
        <v>10713</v>
      </c>
      <c r="J6939" t="s">
        <v>10710</v>
      </c>
      <c r="K6939" t="s">
        <v>342</v>
      </c>
      <c r="L6939">
        <v>6405</v>
      </c>
      <c r="M6939">
        <v>12829</v>
      </c>
      <c r="N6939" t="s">
        <v>256</v>
      </c>
      <c r="O6939" t="s">
        <v>6060</v>
      </c>
      <c r="P6939" s="4">
        <v>5500</v>
      </c>
      <c r="Q6939" s="4">
        <v>5500</v>
      </c>
      <c r="R6939" t="s">
        <v>819</v>
      </c>
      <c r="S6939" s="4">
        <v>817667042</v>
      </c>
      <c r="T6939" t="s">
        <v>752</v>
      </c>
      <c r="U6939">
        <v>300</v>
      </c>
      <c r="V6939" t="s">
        <v>853</v>
      </c>
      <c r="W6939" s="4">
        <f>Tabla1[[#This Row],[OS-Valor Unitario]]-Tabla1[[#This Row],[costo_antes_iva]]</f>
        <v>0</v>
      </c>
      <c r="X6939" s="4">
        <f>Tabla1[[#This Row],[OS-Valor Unitario]]*Tabla1[[#This Row],[CANTIDAD ENTREGA SATELITE]]</f>
        <v>1650000</v>
      </c>
      <c r="Y6939" s="4">
        <f>Tabla1[[#This Row],[costo_antes_iva]]*Tabla1[[#This Row],[CANTIDAD ENTREGA SATELITE]]</f>
        <v>1650000</v>
      </c>
      <c r="Z6939" s="4">
        <f>Tabla1[[#This Row],[Valor total OS]]-Tabla1[[#This Row],[valor total op]]</f>
        <v>0</v>
      </c>
    </row>
    <row r="6940" spans="1:26" x14ac:dyDescent="0.3">
      <c r="A6940">
        <v>5227</v>
      </c>
      <c r="B6940">
        <v>2</v>
      </c>
      <c r="C6940" t="s">
        <v>10711</v>
      </c>
      <c r="D6940" t="s">
        <v>10712</v>
      </c>
      <c r="E6940" t="s">
        <v>752</v>
      </c>
      <c r="F6940" t="s">
        <v>321</v>
      </c>
      <c r="G6940" s="2">
        <v>45328</v>
      </c>
      <c r="H6940">
        <v>52472264</v>
      </c>
      <c r="I6940" t="s">
        <v>10713</v>
      </c>
      <c r="J6940" t="s">
        <v>10710</v>
      </c>
      <c r="K6940" t="s">
        <v>342</v>
      </c>
      <c r="L6940">
        <v>6405</v>
      </c>
      <c r="M6940">
        <v>12829</v>
      </c>
      <c r="N6940" t="s">
        <v>256</v>
      </c>
      <c r="O6940" t="s">
        <v>6060</v>
      </c>
      <c r="P6940" s="4">
        <v>5500</v>
      </c>
      <c r="Q6940" s="4">
        <v>5500</v>
      </c>
      <c r="R6940" t="s">
        <v>819</v>
      </c>
      <c r="S6940" s="4">
        <v>817667042</v>
      </c>
      <c r="T6940" t="s">
        <v>752</v>
      </c>
      <c r="U6940">
        <v>640</v>
      </c>
      <c r="V6940" t="s">
        <v>853</v>
      </c>
      <c r="W6940" s="4">
        <f>Tabla1[[#This Row],[OS-Valor Unitario]]-Tabla1[[#This Row],[costo_antes_iva]]</f>
        <v>0</v>
      </c>
      <c r="X6940" s="4">
        <f>Tabla1[[#This Row],[OS-Valor Unitario]]*Tabla1[[#This Row],[CANTIDAD ENTREGA SATELITE]]</f>
        <v>3520000</v>
      </c>
      <c r="Y6940" s="4">
        <f>Tabla1[[#This Row],[costo_antes_iva]]*Tabla1[[#This Row],[CANTIDAD ENTREGA SATELITE]]</f>
        <v>3520000</v>
      </c>
      <c r="Z6940" s="4">
        <f>Tabla1[[#This Row],[Valor total OS]]-Tabla1[[#This Row],[valor total op]]</f>
        <v>0</v>
      </c>
    </row>
    <row r="6941" spans="1:26" x14ac:dyDescent="0.3">
      <c r="A6941">
        <v>5227</v>
      </c>
      <c r="B6941">
        <v>2</v>
      </c>
      <c r="C6941" t="s">
        <v>10711</v>
      </c>
      <c r="D6941" t="s">
        <v>10712</v>
      </c>
      <c r="E6941" t="s">
        <v>752</v>
      </c>
      <c r="F6941" t="s">
        <v>321</v>
      </c>
      <c r="G6941" s="2">
        <v>45328</v>
      </c>
      <c r="H6941">
        <v>52472264</v>
      </c>
      <c r="I6941" t="s">
        <v>10713</v>
      </c>
      <c r="J6941" t="s">
        <v>10710</v>
      </c>
      <c r="K6941" t="s">
        <v>342</v>
      </c>
      <c r="L6941">
        <v>6405</v>
      </c>
      <c r="M6941">
        <v>12829</v>
      </c>
      <c r="N6941" t="s">
        <v>256</v>
      </c>
      <c r="O6941" t="s">
        <v>6060</v>
      </c>
      <c r="P6941" s="4">
        <v>5500</v>
      </c>
      <c r="Q6941" s="4">
        <v>5500</v>
      </c>
      <c r="R6941" t="s">
        <v>819</v>
      </c>
      <c r="S6941" s="4">
        <v>817667042</v>
      </c>
      <c r="T6941" t="s">
        <v>752</v>
      </c>
      <c r="U6941">
        <v>68</v>
      </c>
      <c r="V6941" t="s">
        <v>853</v>
      </c>
      <c r="W6941" s="4">
        <f>Tabla1[[#This Row],[OS-Valor Unitario]]-Tabla1[[#This Row],[costo_antes_iva]]</f>
        <v>0</v>
      </c>
      <c r="X6941" s="4">
        <f>Tabla1[[#This Row],[OS-Valor Unitario]]*Tabla1[[#This Row],[CANTIDAD ENTREGA SATELITE]]</f>
        <v>374000</v>
      </c>
      <c r="Y6941" s="4">
        <f>Tabla1[[#This Row],[costo_antes_iva]]*Tabla1[[#This Row],[CANTIDAD ENTREGA SATELITE]]</f>
        <v>374000</v>
      </c>
      <c r="Z6941" s="4">
        <f>Tabla1[[#This Row],[Valor total OS]]-Tabla1[[#This Row],[valor total op]]</f>
        <v>0</v>
      </c>
    </row>
    <row r="6942" spans="1:26" x14ac:dyDescent="0.3">
      <c r="A6942">
        <v>5227</v>
      </c>
      <c r="B6942">
        <v>2</v>
      </c>
      <c r="C6942" t="s">
        <v>10711</v>
      </c>
      <c r="D6942" t="s">
        <v>10712</v>
      </c>
      <c r="E6942" t="s">
        <v>752</v>
      </c>
      <c r="F6942" t="s">
        <v>321</v>
      </c>
      <c r="G6942" s="2">
        <v>45328</v>
      </c>
      <c r="H6942">
        <v>52472264</v>
      </c>
      <c r="I6942" t="s">
        <v>10713</v>
      </c>
      <c r="J6942" t="s">
        <v>10710</v>
      </c>
      <c r="K6942" t="s">
        <v>32</v>
      </c>
      <c r="L6942">
        <v>40</v>
      </c>
      <c r="M6942">
        <v>13333</v>
      </c>
      <c r="N6942" t="s">
        <v>256</v>
      </c>
      <c r="O6942" t="s">
        <v>863</v>
      </c>
      <c r="P6942" s="4">
        <v>3200</v>
      </c>
      <c r="Q6942" s="4">
        <v>3500</v>
      </c>
      <c r="R6942" t="s">
        <v>819</v>
      </c>
      <c r="S6942" s="4">
        <v>817667042</v>
      </c>
      <c r="T6942" t="s">
        <v>752</v>
      </c>
      <c r="U6942">
        <v>675</v>
      </c>
      <c r="V6942" t="s">
        <v>5895</v>
      </c>
      <c r="W6942" s="4">
        <f>Tabla1[[#This Row],[OS-Valor Unitario]]-Tabla1[[#This Row],[costo_antes_iva]]</f>
        <v>300</v>
      </c>
      <c r="X6942" s="4">
        <f>Tabla1[[#This Row],[OS-Valor Unitario]]*Tabla1[[#This Row],[CANTIDAD ENTREGA SATELITE]]</f>
        <v>2362500</v>
      </c>
      <c r="Y6942" s="4">
        <f>Tabla1[[#This Row],[costo_antes_iva]]*Tabla1[[#This Row],[CANTIDAD ENTREGA SATELITE]]</f>
        <v>2160000</v>
      </c>
      <c r="Z6942" s="4">
        <f>Tabla1[[#This Row],[Valor total OS]]-Tabla1[[#This Row],[valor total op]]</f>
        <v>202500</v>
      </c>
    </row>
    <row r="6943" spans="1:26" x14ac:dyDescent="0.3">
      <c r="A6943">
        <v>5227</v>
      </c>
      <c r="B6943">
        <v>2</v>
      </c>
      <c r="C6943" t="s">
        <v>10711</v>
      </c>
      <c r="D6943" t="s">
        <v>10712</v>
      </c>
      <c r="E6943" t="s">
        <v>752</v>
      </c>
      <c r="F6943" t="s">
        <v>321</v>
      </c>
      <c r="G6943" s="2">
        <v>45328</v>
      </c>
      <c r="H6943">
        <v>52472264</v>
      </c>
      <c r="I6943" t="s">
        <v>10713</v>
      </c>
      <c r="J6943" t="s">
        <v>10710</v>
      </c>
      <c r="K6943" t="s">
        <v>32</v>
      </c>
      <c r="L6943">
        <v>40</v>
      </c>
      <c r="M6943">
        <v>13333</v>
      </c>
      <c r="N6943" t="s">
        <v>256</v>
      </c>
      <c r="O6943" t="s">
        <v>863</v>
      </c>
      <c r="P6943" s="4">
        <v>3200</v>
      </c>
      <c r="Q6943" s="4">
        <v>3500</v>
      </c>
      <c r="R6943" t="s">
        <v>819</v>
      </c>
      <c r="S6943" s="4">
        <v>817667042</v>
      </c>
      <c r="T6943" t="s">
        <v>752</v>
      </c>
      <c r="U6943">
        <v>663</v>
      </c>
      <c r="V6943" t="s">
        <v>5895</v>
      </c>
      <c r="W6943" s="4">
        <f>Tabla1[[#This Row],[OS-Valor Unitario]]-Tabla1[[#This Row],[costo_antes_iva]]</f>
        <v>300</v>
      </c>
      <c r="X6943" s="4">
        <f>Tabla1[[#This Row],[OS-Valor Unitario]]*Tabla1[[#This Row],[CANTIDAD ENTREGA SATELITE]]</f>
        <v>2320500</v>
      </c>
      <c r="Y6943" s="4">
        <f>Tabla1[[#This Row],[costo_antes_iva]]*Tabla1[[#This Row],[CANTIDAD ENTREGA SATELITE]]</f>
        <v>2121600</v>
      </c>
      <c r="Z6943" s="4">
        <f>Tabla1[[#This Row],[Valor total OS]]-Tabla1[[#This Row],[valor total op]]</f>
        <v>198900</v>
      </c>
    </row>
    <row r="6944" spans="1:26" x14ac:dyDescent="0.3">
      <c r="A6944">
        <v>5227</v>
      </c>
      <c r="B6944">
        <v>2</v>
      </c>
      <c r="C6944" t="s">
        <v>10711</v>
      </c>
      <c r="D6944" t="s">
        <v>10712</v>
      </c>
      <c r="E6944" t="s">
        <v>752</v>
      </c>
      <c r="F6944" t="s">
        <v>321</v>
      </c>
      <c r="G6944" s="2">
        <v>45328</v>
      </c>
      <c r="H6944">
        <v>52472264</v>
      </c>
      <c r="I6944" t="s">
        <v>10713</v>
      </c>
      <c r="J6944" t="s">
        <v>10710</v>
      </c>
      <c r="K6944" t="s">
        <v>32</v>
      </c>
      <c r="L6944">
        <v>40</v>
      </c>
      <c r="M6944">
        <v>13333</v>
      </c>
      <c r="N6944" t="s">
        <v>256</v>
      </c>
      <c r="O6944" t="s">
        <v>863</v>
      </c>
      <c r="P6944" s="4">
        <v>3200</v>
      </c>
      <c r="Q6944" s="4">
        <v>3500</v>
      </c>
      <c r="R6944" t="s">
        <v>819</v>
      </c>
      <c r="S6944" s="4">
        <v>817667042</v>
      </c>
      <c r="T6944" t="s">
        <v>752</v>
      </c>
      <c r="U6944">
        <v>1161</v>
      </c>
      <c r="V6944" t="s">
        <v>5895</v>
      </c>
      <c r="W6944" s="4">
        <f>Tabla1[[#This Row],[OS-Valor Unitario]]-Tabla1[[#This Row],[costo_antes_iva]]</f>
        <v>300</v>
      </c>
      <c r="X6944" s="4">
        <f>Tabla1[[#This Row],[OS-Valor Unitario]]*Tabla1[[#This Row],[CANTIDAD ENTREGA SATELITE]]</f>
        <v>4063500</v>
      </c>
      <c r="Y6944" s="4">
        <f>Tabla1[[#This Row],[costo_antes_iva]]*Tabla1[[#This Row],[CANTIDAD ENTREGA SATELITE]]</f>
        <v>3715200</v>
      </c>
      <c r="Z6944" s="4">
        <f>Tabla1[[#This Row],[Valor total OS]]-Tabla1[[#This Row],[valor total op]]</f>
        <v>348300</v>
      </c>
    </row>
    <row r="6945" spans="1:26" x14ac:dyDescent="0.3">
      <c r="A6945">
        <v>5227</v>
      </c>
      <c r="B6945">
        <v>2</v>
      </c>
      <c r="C6945" t="s">
        <v>10711</v>
      </c>
      <c r="D6945" t="s">
        <v>10712</v>
      </c>
      <c r="E6945" t="s">
        <v>752</v>
      </c>
      <c r="F6945" t="s">
        <v>321</v>
      </c>
      <c r="G6945" s="2">
        <v>45328</v>
      </c>
      <c r="H6945">
        <v>52472264</v>
      </c>
      <c r="I6945" t="s">
        <v>10713</v>
      </c>
      <c r="J6945" t="s">
        <v>10710</v>
      </c>
      <c r="K6945" t="s">
        <v>32</v>
      </c>
      <c r="L6945">
        <v>40</v>
      </c>
      <c r="M6945">
        <v>13333</v>
      </c>
      <c r="N6945" t="s">
        <v>256</v>
      </c>
      <c r="O6945" t="s">
        <v>863</v>
      </c>
      <c r="P6945" s="4">
        <v>3200</v>
      </c>
      <c r="Q6945" s="4">
        <v>3500</v>
      </c>
      <c r="R6945" t="s">
        <v>819</v>
      </c>
      <c r="S6945" s="4">
        <v>817667042</v>
      </c>
      <c r="T6945" t="s">
        <v>752</v>
      </c>
      <c r="U6945">
        <v>204</v>
      </c>
      <c r="V6945" t="s">
        <v>5895</v>
      </c>
      <c r="W6945" s="4">
        <f>Tabla1[[#This Row],[OS-Valor Unitario]]-Tabla1[[#This Row],[costo_antes_iva]]</f>
        <v>300</v>
      </c>
      <c r="X6945" s="4">
        <f>Tabla1[[#This Row],[OS-Valor Unitario]]*Tabla1[[#This Row],[CANTIDAD ENTREGA SATELITE]]</f>
        <v>714000</v>
      </c>
      <c r="Y6945" s="4">
        <f>Tabla1[[#This Row],[costo_antes_iva]]*Tabla1[[#This Row],[CANTIDAD ENTREGA SATELITE]]</f>
        <v>652800</v>
      </c>
      <c r="Z6945" s="4">
        <f>Tabla1[[#This Row],[Valor total OS]]-Tabla1[[#This Row],[valor total op]]</f>
        <v>61200</v>
      </c>
    </row>
    <row r="6946" spans="1:26" x14ac:dyDescent="0.3">
      <c r="A6946">
        <v>5227</v>
      </c>
      <c r="B6946">
        <v>2</v>
      </c>
      <c r="C6946" t="s">
        <v>10711</v>
      </c>
      <c r="D6946" t="s">
        <v>10712</v>
      </c>
      <c r="E6946" t="s">
        <v>752</v>
      </c>
      <c r="F6946" t="s">
        <v>321</v>
      </c>
      <c r="G6946" s="2">
        <v>45328</v>
      </c>
      <c r="H6946">
        <v>52472264</v>
      </c>
      <c r="I6946" t="s">
        <v>10713</v>
      </c>
      <c r="J6946" t="s">
        <v>10710</v>
      </c>
      <c r="K6946" t="s">
        <v>32</v>
      </c>
      <c r="L6946">
        <v>40</v>
      </c>
      <c r="M6946">
        <v>13333</v>
      </c>
      <c r="N6946" t="s">
        <v>256</v>
      </c>
      <c r="O6946" t="s">
        <v>863</v>
      </c>
      <c r="P6946" s="4">
        <v>3200</v>
      </c>
      <c r="Q6946" s="4">
        <v>3500</v>
      </c>
      <c r="R6946" t="s">
        <v>819</v>
      </c>
      <c r="S6946" s="4">
        <v>817667042</v>
      </c>
      <c r="T6946" t="s">
        <v>752</v>
      </c>
      <c r="U6946">
        <v>600</v>
      </c>
      <c r="V6946" t="s">
        <v>5895</v>
      </c>
      <c r="W6946" s="4">
        <f>Tabla1[[#This Row],[OS-Valor Unitario]]-Tabla1[[#This Row],[costo_antes_iva]]</f>
        <v>300</v>
      </c>
      <c r="X6946" s="4">
        <f>Tabla1[[#This Row],[OS-Valor Unitario]]*Tabla1[[#This Row],[CANTIDAD ENTREGA SATELITE]]</f>
        <v>2100000</v>
      </c>
      <c r="Y6946" s="4">
        <f>Tabla1[[#This Row],[costo_antes_iva]]*Tabla1[[#This Row],[CANTIDAD ENTREGA SATELITE]]</f>
        <v>1920000</v>
      </c>
      <c r="Z6946" s="4">
        <f>Tabla1[[#This Row],[Valor total OS]]-Tabla1[[#This Row],[valor total op]]</f>
        <v>180000</v>
      </c>
    </row>
    <row r="6947" spans="1:26" x14ac:dyDescent="0.3">
      <c r="A6947">
        <v>5227</v>
      </c>
      <c r="B6947">
        <v>2</v>
      </c>
      <c r="C6947" t="s">
        <v>10711</v>
      </c>
      <c r="D6947" t="s">
        <v>10712</v>
      </c>
      <c r="E6947" t="s">
        <v>752</v>
      </c>
      <c r="F6947" t="s">
        <v>321</v>
      </c>
      <c r="G6947" s="2">
        <v>45328</v>
      </c>
      <c r="H6947">
        <v>52472264</v>
      </c>
      <c r="I6947" t="s">
        <v>10713</v>
      </c>
      <c r="J6947" t="s">
        <v>10710</v>
      </c>
      <c r="K6947" t="s">
        <v>32</v>
      </c>
      <c r="L6947">
        <v>40</v>
      </c>
      <c r="M6947">
        <v>13333</v>
      </c>
      <c r="N6947" t="s">
        <v>256</v>
      </c>
      <c r="O6947" t="s">
        <v>863</v>
      </c>
      <c r="P6947" s="4">
        <v>3200</v>
      </c>
      <c r="Q6947" s="4">
        <v>3500</v>
      </c>
      <c r="R6947" t="s">
        <v>819</v>
      </c>
      <c r="S6947" s="4">
        <v>817667042</v>
      </c>
      <c r="T6947" t="s">
        <v>752</v>
      </c>
      <c r="U6947">
        <v>678</v>
      </c>
      <c r="V6947" t="s">
        <v>5895</v>
      </c>
      <c r="W6947" s="4">
        <f>Tabla1[[#This Row],[OS-Valor Unitario]]-Tabla1[[#This Row],[costo_antes_iva]]</f>
        <v>300</v>
      </c>
      <c r="X6947" s="4">
        <f>Tabla1[[#This Row],[OS-Valor Unitario]]*Tabla1[[#This Row],[CANTIDAD ENTREGA SATELITE]]</f>
        <v>2373000</v>
      </c>
      <c r="Y6947" s="4">
        <f>Tabla1[[#This Row],[costo_antes_iva]]*Tabla1[[#This Row],[CANTIDAD ENTREGA SATELITE]]</f>
        <v>2169600</v>
      </c>
      <c r="Z6947" s="4">
        <f>Tabla1[[#This Row],[Valor total OS]]-Tabla1[[#This Row],[valor total op]]</f>
        <v>203400</v>
      </c>
    </row>
    <row r="6948" spans="1:26" x14ac:dyDescent="0.3">
      <c r="A6948">
        <v>5227</v>
      </c>
      <c r="B6948">
        <v>2</v>
      </c>
      <c r="C6948" t="s">
        <v>10711</v>
      </c>
      <c r="D6948" t="s">
        <v>10712</v>
      </c>
      <c r="E6948" t="s">
        <v>752</v>
      </c>
      <c r="F6948" t="s">
        <v>321</v>
      </c>
      <c r="G6948" s="2">
        <v>45328</v>
      </c>
      <c r="H6948">
        <v>52472264</v>
      </c>
      <c r="I6948" t="s">
        <v>10713</v>
      </c>
      <c r="J6948" t="s">
        <v>10710</v>
      </c>
      <c r="K6948" t="s">
        <v>32</v>
      </c>
      <c r="L6948">
        <v>40</v>
      </c>
      <c r="M6948">
        <v>13333</v>
      </c>
      <c r="N6948" t="s">
        <v>256</v>
      </c>
      <c r="O6948" t="s">
        <v>863</v>
      </c>
      <c r="P6948" s="4">
        <v>3200</v>
      </c>
      <c r="Q6948" s="4">
        <v>3500</v>
      </c>
      <c r="R6948" t="s">
        <v>819</v>
      </c>
      <c r="S6948" s="4">
        <v>817667042</v>
      </c>
      <c r="T6948" t="s">
        <v>752</v>
      </c>
      <c r="U6948">
        <v>224</v>
      </c>
      <c r="V6948" t="s">
        <v>5895</v>
      </c>
      <c r="W6948" s="4">
        <f>Tabla1[[#This Row],[OS-Valor Unitario]]-Tabla1[[#This Row],[costo_antes_iva]]</f>
        <v>300</v>
      </c>
      <c r="X6948" s="4">
        <f>Tabla1[[#This Row],[OS-Valor Unitario]]*Tabla1[[#This Row],[CANTIDAD ENTREGA SATELITE]]</f>
        <v>784000</v>
      </c>
      <c r="Y6948" s="4">
        <f>Tabla1[[#This Row],[costo_antes_iva]]*Tabla1[[#This Row],[CANTIDAD ENTREGA SATELITE]]</f>
        <v>716800</v>
      </c>
      <c r="Z6948" s="4">
        <f>Tabla1[[#This Row],[Valor total OS]]-Tabla1[[#This Row],[valor total op]]</f>
        <v>67200</v>
      </c>
    </row>
    <row r="6949" spans="1:26" x14ac:dyDescent="0.3">
      <c r="A6949">
        <v>5227</v>
      </c>
      <c r="B6949">
        <v>2</v>
      </c>
      <c r="C6949" t="s">
        <v>10711</v>
      </c>
      <c r="D6949" t="s">
        <v>10712</v>
      </c>
      <c r="E6949" t="s">
        <v>752</v>
      </c>
      <c r="F6949" t="s">
        <v>321</v>
      </c>
      <c r="G6949" s="2">
        <v>45328</v>
      </c>
      <c r="H6949">
        <v>52472264</v>
      </c>
      <c r="I6949" t="s">
        <v>10713</v>
      </c>
      <c r="J6949" t="s">
        <v>10710</v>
      </c>
      <c r="K6949" t="s">
        <v>32</v>
      </c>
      <c r="L6949">
        <v>40</v>
      </c>
      <c r="M6949">
        <v>13333</v>
      </c>
      <c r="N6949" t="s">
        <v>256</v>
      </c>
      <c r="O6949" t="s">
        <v>863</v>
      </c>
      <c r="P6949" s="4">
        <v>3200</v>
      </c>
      <c r="Q6949" s="4">
        <v>3500</v>
      </c>
      <c r="R6949" t="s">
        <v>819</v>
      </c>
      <c r="S6949" s="4">
        <v>817667042</v>
      </c>
      <c r="T6949" t="s">
        <v>752</v>
      </c>
      <c r="U6949">
        <v>689</v>
      </c>
      <c r="V6949" t="s">
        <v>5895</v>
      </c>
      <c r="W6949" s="4">
        <f>Tabla1[[#This Row],[OS-Valor Unitario]]-Tabla1[[#This Row],[costo_antes_iva]]</f>
        <v>300</v>
      </c>
      <c r="X6949" s="4">
        <f>Tabla1[[#This Row],[OS-Valor Unitario]]*Tabla1[[#This Row],[CANTIDAD ENTREGA SATELITE]]</f>
        <v>2411500</v>
      </c>
      <c r="Y6949" s="4">
        <f>Tabla1[[#This Row],[costo_antes_iva]]*Tabla1[[#This Row],[CANTIDAD ENTREGA SATELITE]]</f>
        <v>2204800</v>
      </c>
      <c r="Z6949" s="4">
        <f>Tabla1[[#This Row],[Valor total OS]]-Tabla1[[#This Row],[valor total op]]</f>
        <v>206700</v>
      </c>
    </row>
    <row r="6950" spans="1:26" x14ac:dyDescent="0.3">
      <c r="A6950">
        <v>5227</v>
      </c>
      <c r="B6950">
        <v>2</v>
      </c>
      <c r="C6950" t="s">
        <v>10711</v>
      </c>
      <c r="D6950" t="s">
        <v>10712</v>
      </c>
      <c r="E6950" t="s">
        <v>752</v>
      </c>
      <c r="F6950" t="s">
        <v>321</v>
      </c>
      <c r="G6950" s="2">
        <v>45328</v>
      </c>
      <c r="H6950">
        <v>52472264</v>
      </c>
      <c r="I6950" t="s">
        <v>10713</v>
      </c>
      <c r="J6950" t="s">
        <v>10710</v>
      </c>
      <c r="K6950" t="s">
        <v>32</v>
      </c>
      <c r="L6950">
        <v>40</v>
      </c>
      <c r="M6950">
        <v>13333</v>
      </c>
      <c r="N6950" t="s">
        <v>256</v>
      </c>
      <c r="O6950" t="s">
        <v>863</v>
      </c>
      <c r="P6950" s="4">
        <v>3200</v>
      </c>
      <c r="Q6950" s="4">
        <v>3500</v>
      </c>
      <c r="R6950" t="s">
        <v>819</v>
      </c>
      <c r="S6950" s="4">
        <v>817667042</v>
      </c>
      <c r="T6950" t="s">
        <v>752</v>
      </c>
      <c r="U6950">
        <v>374</v>
      </c>
      <c r="V6950" t="s">
        <v>5895</v>
      </c>
      <c r="W6950" s="4">
        <f>Tabla1[[#This Row],[OS-Valor Unitario]]-Tabla1[[#This Row],[costo_antes_iva]]</f>
        <v>300</v>
      </c>
      <c r="X6950" s="4">
        <f>Tabla1[[#This Row],[OS-Valor Unitario]]*Tabla1[[#This Row],[CANTIDAD ENTREGA SATELITE]]</f>
        <v>1309000</v>
      </c>
      <c r="Y6950" s="4">
        <f>Tabla1[[#This Row],[costo_antes_iva]]*Tabla1[[#This Row],[CANTIDAD ENTREGA SATELITE]]</f>
        <v>1196800</v>
      </c>
      <c r="Z6950" s="4">
        <f>Tabla1[[#This Row],[Valor total OS]]-Tabla1[[#This Row],[valor total op]]</f>
        <v>112200</v>
      </c>
    </row>
    <row r="6951" spans="1:26" x14ac:dyDescent="0.3">
      <c r="A6951">
        <v>5227</v>
      </c>
      <c r="B6951">
        <v>2</v>
      </c>
      <c r="C6951" t="s">
        <v>10711</v>
      </c>
      <c r="D6951" t="s">
        <v>10712</v>
      </c>
      <c r="E6951" t="s">
        <v>752</v>
      </c>
      <c r="F6951" t="s">
        <v>321</v>
      </c>
      <c r="G6951" s="2">
        <v>45328</v>
      </c>
      <c r="H6951">
        <v>52472264</v>
      </c>
      <c r="I6951" t="s">
        <v>10713</v>
      </c>
      <c r="J6951" t="s">
        <v>10710</v>
      </c>
      <c r="K6951" t="s">
        <v>32</v>
      </c>
      <c r="L6951">
        <v>40</v>
      </c>
      <c r="M6951">
        <v>13333</v>
      </c>
      <c r="N6951" t="s">
        <v>256</v>
      </c>
      <c r="O6951" t="s">
        <v>863</v>
      </c>
      <c r="P6951" s="4">
        <v>3200</v>
      </c>
      <c r="Q6951" s="4">
        <v>3500</v>
      </c>
      <c r="R6951" t="s">
        <v>819</v>
      </c>
      <c r="S6951" s="4">
        <v>817667042</v>
      </c>
      <c r="T6951" t="s">
        <v>752</v>
      </c>
      <c r="U6951">
        <v>132</v>
      </c>
      <c r="V6951" t="s">
        <v>5895</v>
      </c>
      <c r="W6951" s="4">
        <f>Tabla1[[#This Row],[OS-Valor Unitario]]-Tabla1[[#This Row],[costo_antes_iva]]</f>
        <v>300</v>
      </c>
      <c r="X6951" s="4">
        <f>Tabla1[[#This Row],[OS-Valor Unitario]]*Tabla1[[#This Row],[CANTIDAD ENTREGA SATELITE]]</f>
        <v>462000</v>
      </c>
      <c r="Y6951" s="4">
        <f>Tabla1[[#This Row],[costo_antes_iva]]*Tabla1[[#This Row],[CANTIDAD ENTREGA SATELITE]]</f>
        <v>422400</v>
      </c>
      <c r="Z6951" s="4">
        <f>Tabla1[[#This Row],[Valor total OS]]-Tabla1[[#This Row],[valor total op]]</f>
        <v>39600</v>
      </c>
    </row>
    <row r="6952" spans="1:26" x14ac:dyDescent="0.3">
      <c r="A6952">
        <v>5227</v>
      </c>
      <c r="B6952">
        <v>2</v>
      </c>
      <c r="C6952" t="s">
        <v>10711</v>
      </c>
      <c r="D6952" t="s">
        <v>10712</v>
      </c>
      <c r="E6952" t="s">
        <v>752</v>
      </c>
      <c r="F6952" t="s">
        <v>321</v>
      </c>
      <c r="G6952" s="2">
        <v>45328</v>
      </c>
      <c r="H6952">
        <v>52472264</v>
      </c>
      <c r="I6952" t="s">
        <v>10713</v>
      </c>
      <c r="J6952" t="s">
        <v>10710</v>
      </c>
      <c r="K6952" t="s">
        <v>32</v>
      </c>
      <c r="L6952">
        <v>40</v>
      </c>
      <c r="M6952">
        <v>13333</v>
      </c>
      <c r="N6952" t="s">
        <v>256</v>
      </c>
      <c r="O6952" t="s">
        <v>863</v>
      </c>
      <c r="P6952" s="4">
        <v>3200</v>
      </c>
      <c r="Q6952" s="4">
        <v>3500</v>
      </c>
      <c r="R6952" t="s">
        <v>819</v>
      </c>
      <c r="S6952" s="4">
        <v>817667042</v>
      </c>
      <c r="T6952" t="s">
        <v>752</v>
      </c>
      <c r="U6952">
        <v>68</v>
      </c>
      <c r="V6952" t="s">
        <v>5895</v>
      </c>
      <c r="W6952" s="4">
        <f>Tabla1[[#This Row],[OS-Valor Unitario]]-Tabla1[[#This Row],[costo_antes_iva]]</f>
        <v>300</v>
      </c>
      <c r="X6952" s="4">
        <f>Tabla1[[#This Row],[OS-Valor Unitario]]*Tabla1[[#This Row],[CANTIDAD ENTREGA SATELITE]]</f>
        <v>238000</v>
      </c>
      <c r="Y6952" s="4">
        <f>Tabla1[[#This Row],[costo_antes_iva]]*Tabla1[[#This Row],[CANTIDAD ENTREGA SATELITE]]</f>
        <v>217600</v>
      </c>
      <c r="Z6952" s="4">
        <f>Tabla1[[#This Row],[Valor total OS]]-Tabla1[[#This Row],[valor total op]]</f>
        <v>20400</v>
      </c>
    </row>
    <row r="6953" spans="1:26" x14ac:dyDescent="0.3">
      <c r="A6953">
        <v>5227</v>
      </c>
      <c r="B6953">
        <v>2</v>
      </c>
      <c r="C6953" t="s">
        <v>10711</v>
      </c>
      <c r="D6953" t="s">
        <v>10712</v>
      </c>
      <c r="E6953" t="s">
        <v>752</v>
      </c>
      <c r="F6953" t="s">
        <v>321</v>
      </c>
      <c r="G6953" s="2">
        <v>45328</v>
      </c>
      <c r="H6953">
        <v>52472264</v>
      </c>
      <c r="I6953" t="s">
        <v>10713</v>
      </c>
      <c r="J6953" t="s">
        <v>10710</v>
      </c>
      <c r="K6953" t="s">
        <v>32</v>
      </c>
      <c r="L6953">
        <v>40</v>
      </c>
      <c r="M6953">
        <v>13333</v>
      </c>
      <c r="N6953" t="s">
        <v>256</v>
      </c>
      <c r="O6953" t="s">
        <v>863</v>
      </c>
      <c r="P6953" s="4">
        <v>3200</v>
      </c>
      <c r="Q6953" s="4">
        <v>3500</v>
      </c>
      <c r="R6953" t="s">
        <v>819</v>
      </c>
      <c r="S6953" s="4">
        <v>817667042</v>
      </c>
      <c r="T6953" t="s">
        <v>752</v>
      </c>
      <c r="U6953">
        <v>701</v>
      </c>
      <c r="V6953" t="s">
        <v>5706</v>
      </c>
      <c r="W6953" s="4">
        <f>Tabla1[[#This Row],[OS-Valor Unitario]]-Tabla1[[#This Row],[costo_antes_iva]]</f>
        <v>300</v>
      </c>
      <c r="X6953" s="4">
        <f>Tabla1[[#This Row],[OS-Valor Unitario]]*Tabla1[[#This Row],[CANTIDAD ENTREGA SATELITE]]</f>
        <v>2453500</v>
      </c>
      <c r="Y6953" s="4">
        <f>Tabla1[[#This Row],[costo_antes_iva]]*Tabla1[[#This Row],[CANTIDAD ENTREGA SATELITE]]</f>
        <v>2243200</v>
      </c>
      <c r="Z6953" s="4">
        <f>Tabla1[[#This Row],[Valor total OS]]-Tabla1[[#This Row],[valor total op]]</f>
        <v>210300</v>
      </c>
    </row>
    <row r="6954" spans="1:26" x14ac:dyDescent="0.3">
      <c r="A6954">
        <v>5227</v>
      </c>
      <c r="B6954">
        <v>2</v>
      </c>
      <c r="C6954" t="s">
        <v>10711</v>
      </c>
      <c r="D6954" t="s">
        <v>10712</v>
      </c>
      <c r="E6954" t="s">
        <v>752</v>
      </c>
      <c r="F6954" t="s">
        <v>321</v>
      </c>
      <c r="G6954" s="2">
        <v>45328</v>
      </c>
      <c r="H6954">
        <v>52472264</v>
      </c>
      <c r="I6954" t="s">
        <v>10713</v>
      </c>
      <c r="J6954" t="s">
        <v>10710</v>
      </c>
      <c r="K6954" t="s">
        <v>32</v>
      </c>
      <c r="L6954">
        <v>40</v>
      </c>
      <c r="M6954">
        <v>13333</v>
      </c>
      <c r="N6954" t="s">
        <v>256</v>
      </c>
      <c r="O6954" t="s">
        <v>863</v>
      </c>
      <c r="P6954" s="4">
        <v>3200</v>
      </c>
      <c r="Q6954" s="4">
        <v>3500</v>
      </c>
      <c r="R6954" t="s">
        <v>819</v>
      </c>
      <c r="S6954" s="4">
        <v>817667042</v>
      </c>
      <c r="T6954" t="s">
        <v>752</v>
      </c>
      <c r="U6954">
        <v>724</v>
      </c>
      <c r="V6954" t="s">
        <v>864</v>
      </c>
      <c r="W6954" s="4">
        <f>Tabla1[[#This Row],[OS-Valor Unitario]]-Tabla1[[#This Row],[costo_antes_iva]]</f>
        <v>300</v>
      </c>
      <c r="X6954" s="4">
        <f>Tabla1[[#This Row],[OS-Valor Unitario]]*Tabla1[[#This Row],[CANTIDAD ENTREGA SATELITE]]</f>
        <v>2534000</v>
      </c>
      <c r="Y6954" s="4">
        <f>Tabla1[[#This Row],[costo_antes_iva]]*Tabla1[[#This Row],[CANTIDAD ENTREGA SATELITE]]</f>
        <v>2316800</v>
      </c>
      <c r="Z6954" s="4">
        <f>Tabla1[[#This Row],[Valor total OS]]-Tabla1[[#This Row],[valor total op]]</f>
        <v>217200</v>
      </c>
    </row>
    <row r="6955" spans="1:26" x14ac:dyDescent="0.3">
      <c r="A6955">
        <v>5227</v>
      </c>
      <c r="B6955">
        <v>2</v>
      </c>
      <c r="C6955" t="s">
        <v>10711</v>
      </c>
      <c r="D6955" t="s">
        <v>10712</v>
      </c>
      <c r="E6955" t="s">
        <v>752</v>
      </c>
      <c r="F6955" t="s">
        <v>321</v>
      </c>
      <c r="G6955" s="2">
        <v>45328</v>
      </c>
      <c r="H6955">
        <v>52472264</v>
      </c>
      <c r="I6955" t="s">
        <v>10713</v>
      </c>
      <c r="J6955" t="s">
        <v>10710</v>
      </c>
      <c r="K6955" t="s">
        <v>32</v>
      </c>
      <c r="L6955">
        <v>40</v>
      </c>
      <c r="M6955">
        <v>13333</v>
      </c>
      <c r="N6955" t="s">
        <v>256</v>
      </c>
      <c r="O6955" t="s">
        <v>863</v>
      </c>
      <c r="P6955" s="4">
        <v>3200</v>
      </c>
      <c r="Q6955" s="4">
        <v>3500</v>
      </c>
      <c r="R6955" t="s">
        <v>819</v>
      </c>
      <c r="S6955" s="4">
        <v>817667042</v>
      </c>
      <c r="T6955" t="s">
        <v>752</v>
      </c>
      <c r="U6955">
        <v>585</v>
      </c>
      <c r="V6955" t="s">
        <v>5706</v>
      </c>
      <c r="W6955" s="4">
        <f>Tabla1[[#This Row],[OS-Valor Unitario]]-Tabla1[[#This Row],[costo_antes_iva]]</f>
        <v>300</v>
      </c>
      <c r="X6955" s="4">
        <f>Tabla1[[#This Row],[OS-Valor Unitario]]*Tabla1[[#This Row],[CANTIDAD ENTREGA SATELITE]]</f>
        <v>2047500</v>
      </c>
      <c r="Y6955" s="4">
        <f>Tabla1[[#This Row],[costo_antes_iva]]*Tabla1[[#This Row],[CANTIDAD ENTREGA SATELITE]]</f>
        <v>1872000</v>
      </c>
      <c r="Z6955" s="4">
        <f>Tabla1[[#This Row],[Valor total OS]]-Tabla1[[#This Row],[valor total op]]</f>
        <v>175500</v>
      </c>
    </row>
    <row r="6956" spans="1:26" x14ac:dyDescent="0.3">
      <c r="A6956">
        <v>5227</v>
      </c>
      <c r="B6956">
        <v>2</v>
      </c>
      <c r="C6956" t="s">
        <v>10711</v>
      </c>
      <c r="D6956" t="s">
        <v>10712</v>
      </c>
      <c r="E6956" t="s">
        <v>752</v>
      </c>
      <c r="F6956" t="s">
        <v>321</v>
      </c>
      <c r="G6956" s="2">
        <v>45328</v>
      </c>
      <c r="H6956">
        <v>52472264</v>
      </c>
      <c r="I6956" t="s">
        <v>10713</v>
      </c>
      <c r="J6956" t="s">
        <v>10710</v>
      </c>
      <c r="K6956" t="s">
        <v>32</v>
      </c>
      <c r="L6956">
        <v>40</v>
      </c>
      <c r="M6956">
        <v>13333</v>
      </c>
      <c r="N6956" t="s">
        <v>256</v>
      </c>
      <c r="O6956" t="s">
        <v>863</v>
      </c>
      <c r="P6956" s="4">
        <v>3200</v>
      </c>
      <c r="Q6956" s="4">
        <v>3500</v>
      </c>
      <c r="R6956" t="s">
        <v>819</v>
      </c>
      <c r="S6956" s="4">
        <v>817667042</v>
      </c>
      <c r="T6956" t="s">
        <v>752</v>
      </c>
      <c r="U6956">
        <v>510</v>
      </c>
      <c r="V6956" t="s">
        <v>112</v>
      </c>
      <c r="W6956" s="4">
        <f>Tabla1[[#This Row],[OS-Valor Unitario]]-Tabla1[[#This Row],[costo_antes_iva]]</f>
        <v>300</v>
      </c>
      <c r="X6956" s="4">
        <f>Tabla1[[#This Row],[OS-Valor Unitario]]*Tabla1[[#This Row],[CANTIDAD ENTREGA SATELITE]]</f>
        <v>1785000</v>
      </c>
      <c r="Y6956" s="4">
        <f>Tabla1[[#This Row],[costo_antes_iva]]*Tabla1[[#This Row],[CANTIDAD ENTREGA SATELITE]]</f>
        <v>1632000</v>
      </c>
      <c r="Z6956" s="4">
        <f>Tabla1[[#This Row],[Valor total OS]]-Tabla1[[#This Row],[valor total op]]</f>
        <v>153000</v>
      </c>
    </row>
    <row r="6957" spans="1:26" x14ac:dyDescent="0.3">
      <c r="A6957">
        <v>5227</v>
      </c>
      <c r="B6957">
        <v>2</v>
      </c>
      <c r="C6957" t="s">
        <v>10711</v>
      </c>
      <c r="D6957" t="s">
        <v>10712</v>
      </c>
      <c r="E6957" t="s">
        <v>752</v>
      </c>
      <c r="F6957" t="s">
        <v>321</v>
      </c>
      <c r="G6957" s="2">
        <v>45328</v>
      </c>
      <c r="H6957">
        <v>52472264</v>
      </c>
      <c r="I6957" t="s">
        <v>10713</v>
      </c>
      <c r="J6957" t="s">
        <v>10710</v>
      </c>
      <c r="K6957" t="s">
        <v>32</v>
      </c>
      <c r="L6957">
        <v>40</v>
      </c>
      <c r="M6957">
        <v>13333</v>
      </c>
      <c r="N6957" t="s">
        <v>256</v>
      </c>
      <c r="O6957" t="s">
        <v>863</v>
      </c>
      <c r="P6957" s="4">
        <v>3200</v>
      </c>
      <c r="Q6957" s="4">
        <v>3500</v>
      </c>
      <c r="R6957" t="s">
        <v>819</v>
      </c>
      <c r="S6957" s="4">
        <v>817667042</v>
      </c>
      <c r="T6957" t="s">
        <v>752</v>
      </c>
      <c r="U6957">
        <v>637</v>
      </c>
      <c r="V6957" t="s">
        <v>5349</v>
      </c>
      <c r="W6957" s="4">
        <f>Tabla1[[#This Row],[OS-Valor Unitario]]-Tabla1[[#This Row],[costo_antes_iva]]</f>
        <v>300</v>
      </c>
      <c r="X6957" s="4">
        <f>Tabla1[[#This Row],[OS-Valor Unitario]]*Tabla1[[#This Row],[CANTIDAD ENTREGA SATELITE]]</f>
        <v>2229500</v>
      </c>
      <c r="Y6957" s="4">
        <f>Tabla1[[#This Row],[costo_antes_iva]]*Tabla1[[#This Row],[CANTIDAD ENTREGA SATELITE]]</f>
        <v>2038400</v>
      </c>
      <c r="Z6957" s="4">
        <f>Tabla1[[#This Row],[Valor total OS]]-Tabla1[[#This Row],[valor total op]]</f>
        <v>191100</v>
      </c>
    </row>
    <row r="6958" spans="1:26" x14ac:dyDescent="0.3">
      <c r="A6958">
        <v>5227</v>
      </c>
      <c r="B6958">
        <v>2</v>
      </c>
      <c r="C6958" t="s">
        <v>10711</v>
      </c>
      <c r="D6958" t="s">
        <v>10712</v>
      </c>
      <c r="E6958" t="s">
        <v>752</v>
      </c>
      <c r="F6958" t="s">
        <v>321</v>
      </c>
      <c r="G6958" s="2">
        <v>45328</v>
      </c>
      <c r="H6958">
        <v>52472264</v>
      </c>
      <c r="I6958" t="s">
        <v>10713</v>
      </c>
      <c r="J6958" t="s">
        <v>10710</v>
      </c>
      <c r="K6958" t="s">
        <v>32</v>
      </c>
      <c r="L6958">
        <v>40</v>
      </c>
      <c r="M6958">
        <v>13333</v>
      </c>
      <c r="N6958" t="s">
        <v>256</v>
      </c>
      <c r="O6958" t="s">
        <v>863</v>
      </c>
      <c r="P6958" s="4">
        <v>3200</v>
      </c>
      <c r="Q6958" s="4">
        <v>3500</v>
      </c>
      <c r="R6958" t="s">
        <v>819</v>
      </c>
      <c r="S6958" s="4">
        <v>817667042</v>
      </c>
      <c r="T6958" t="s">
        <v>752</v>
      </c>
      <c r="U6958">
        <v>302</v>
      </c>
      <c r="V6958" t="s">
        <v>5524</v>
      </c>
      <c r="W6958" s="4">
        <f>Tabla1[[#This Row],[OS-Valor Unitario]]-Tabla1[[#This Row],[costo_antes_iva]]</f>
        <v>300</v>
      </c>
      <c r="X6958" s="4">
        <f>Tabla1[[#This Row],[OS-Valor Unitario]]*Tabla1[[#This Row],[CANTIDAD ENTREGA SATELITE]]</f>
        <v>1057000</v>
      </c>
      <c r="Y6958" s="4">
        <f>Tabla1[[#This Row],[costo_antes_iva]]*Tabla1[[#This Row],[CANTIDAD ENTREGA SATELITE]]</f>
        <v>966400</v>
      </c>
      <c r="Z6958" s="4">
        <f>Tabla1[[#This Row],[Valor total OS]]-Tabla1[[#This Row],[valor total op]]</f>
        <v>90600</v>
      </c>
    </row>
    <row r="6959" spans="1:26" x14ac:dyDescent="0.3">
      <c r="A6959">
        <v>5227</v>
      </c>
      <c r="B6959">
        <v>2</v>
      </c>
      <c r="C6959" t="s">
        <v>10711</v>
      </c>
      <c r="D6959" t="s">
        <v>10712</v>
      </c>
      <c r="E6959" t="s">
        <v>752</v>
      </c>
      <c r="F6959" t="s">
        <v>321</v>
      </c>
      <c r="G6959" s="2">
        <v>45328</v>
      </c>
      <c r="H6959">
        <v>52472264</v>
      </c>
      <c r="I6959" t="s">
        <v>10713</v>
      </c>
      <c r="J6959" t="s">
        <v>10710</v>
      </c>
      <c r="K6959" t="s">
        <v>32</v>
      </c>
      <c r="L6959">
        <v>40</v>
      </c>
      <c r="M6959">
        <v>13333</v>
      </c>
      <c r="N6959" t="s">
        <v>256</v>
      </c>
      <c r="O6959" t="s">
        <v>863</v>
      </c>
      <c r="P6959" s="4">
        <v>3200</v>
      </c>
      <c r="Q6959" s="4">
        <v>3500</v>
      </c>
      <c r="R6959" t="s">
        <v>819</v>
      </c>
      <c r="S6959" s="4">
        <v>817667042</v>
      </c>
      <c r="T6959" t="s">
        <v>752</v>
      </c>
      <c r="U6959">
        <v>600</v>
      </c>
      <c r="V6959" t="s">
        <v>5524</v>
      </c>
      <c r="W6959" s="4">
        <f>Tabla1[[#This Row],[OS-Valor Unitario]]-Tabla1[[#This Row],[costo_antes_iva]]</f>
        <v>300</v>
      </c>
      <c r="X6959" s="4">
        <f>Tabla1[[#This Row],[OS-Valor Unitario]]*Tabla1[[#This Row],[CANTIDAD ENTREGA SATELITE]]</f>
        <v>2100000</v>
      </c>
      <c r="Y6959" s="4">
        <f>Tabla1[[#This Row],[costo_antes_iva]]*Tabla1[[#This Row],[CANTIDAD ENTREGA SATELITE]]</f>
        <v>1920000</v>
      </c>
      <c r="Z6959" s="4">
        <f>Tabla1[[#This Row],[Valor total OS]]-Tabla1[[#This Row],[valor total op]]</f>
        <v>180000</v>
      </c>
    </row>
    <row r="6960" spans="1:26" x14ac:dyDescent="0.3">
      <c r="A6960">
        <v>5227</v>
      </c>
      <c r="B6960">
        <v>2</v>
      </c>
      <c r="C6960" t="s">
        <v>10711</v>
      </c>
      <c r="D6960" t="s">
        <v>10712</v>
      </c>
      <c r="E6960" t="s">
        <v>752</v>
      </c>
      <c r="F6960" t="s">
        <v>321</v>
      </c>
      <c r="G6960" s="2">
        <v>45328</v>
      </c>
      <c r="H6960">
        <v>52472264</v>
      </c>
      <c r="I6960" t="s">
        <v>10713</v>
      </c>
      <c r="J6960" t="s">
        <v>10710</v>
      </c>
      <c r="K6960" t="s">
        <v>32</v>
      </c>
      <c r="L6960">
        <v>40</v>
      </c>
      <c r="M6960">
        <v>13333</v>
      </c>
      <c r="N6960" t="s">
        <v>256</v>
      </c>
      <c r="O6960" t="s">
        <v>863</v>
      </c>
      <c r="P6960" s="4">
        <v>3200</v>
      </c>
      <c r="Q6960" s="4">
        <v>3500</v>
      </c>
      <c r="R6960" t="s">
        <v>819</v>
      </c>
      <c r="S6960" s="4">
        <v>817667042</v>
      </c>
      <c r="T6960" t="s">
        <v>752</v>
      </c>
      <c r="U6960">
        <v>280</v>
      </c>
      <c r="V6960" t="s">
        <v>853</v>
      </c>
      <c r="W6960" s="4">
        <f>Tabla1[[#This Row],[OS-Valor Unitario]]-Tabla1[[#This Row],[costo_antes_iva]]</f>
        <v>300</v>
      </c>
      <c r="X6960" s="4">
        <f>Tabla1[[#This Row],[OS-Valor Unitario]]*Tabla1[[#This Row],[CANTIDAD ENTREGA SATELITE]]</f>
        <v>980000</v>
      </c>
      <c r="Y6960" s="4">
        <f>Tabla1[[#This Row],[costo_antes_iva]]*Tabla1[[#This Row],[CANTIDAD ENTREGA SATELITE]]</f>
        <v>896000</v>
      </c>
      <c r="Z6960" s="4">
        <f>Tabla1[[#This Row],[Valor total OS]]-Tabla1[[#This Row],[valor total op]]</f>
        <v>84000</v>
      </c>
    </row>
    <row r="6961" spans="1:26" x14ac:dyDescent="0.3">
      <c r="A6961">
        <v>5227</v>
      </c>
      <c r="B6961">
        <v>2</v>
      </c>
      <c r="C6961" t="s">
        <v>10711</v>
      </c>
      <c r="D6961" t="s">
        <v>10712</v>
      </c>
      <c r="E6961" t="s">
        <v>752</v>
      </c>
      <c r="F6961" t="s">
        <v>321</v>
      </c>
      <c r="G6961" s="2">
        <v>45328</v>
      </c>
      <c r="H6961">
        <v>52472264</v>
      </c>
      <c r="I6961" t="s">
        <v>10713</v>
      </c>
      <c r="J6961" t="s">
        <v>10710</v>
      </c>
      <c r="K6961" t="s">
        <v>32</v>
      </c>
      <c r="L6961">
        <v>40</v>
      </c>
      <c r="M6961">
        <v>13333</v>
      </c>
      <c r="N6961" t="s">
        <v>256</v>
      </c>
      <c r="O6961" t="s">
        <v>863</v>
      </c>
      <c r="P6961" s="4">
        <v>3200</v>
      </c>
      <c r="Q6961" s="4">
        <v>3500</v>
      </c>
      <c r="R6961" t="s">
        <v>819</v>
      </c>
      <c r="S6961" s="4">
        <v>817667042</v>
      </c>
      <c r="T6961" t="s">
        <v>752</v>
      </c>
      <c r="U6961">
        <v>40</v>
      </c>
      <c r="V6961" t="s">
        <v>864</v>
      </c>
      <c r="W6961" s="4">
        <f>Tabla1[[#This Row],[OS-Valor Unitario]]-Tabla1[[#This Row],[costo_antes_iva]]</f>
        <v>300</v>
      </c>
      <c r="X6961" s="4">
        <f>Tabla1[[#This Row],[OS-Valor Unitario]]*Tabla1[[#This Row],[CANTIDAD ENTREGA SATELITE]]</f>
        <v>140000</v>
      </c>
      <c r="Y6961" s="4">
        <f>Tabla1[[#This Row],[costo_antes_iva]]*Tabla1[[#This Row],[CANTIDAD ENTREGA SATELITE]]</f>
        <v>128000</v>
      </c>
      <c r="Z6961" s="4">
        <f>Tabla1[[#This Row],[Valor total OS]]-Tabla1[[#This Row],[valor total op]]</f>
        <v>12000</v>
      </c>
    </row>
    <row r="6962" spans="1:26" x14ac:dyDescent="0.3">
      <c r="A6962">
        <v>5227</v>
      </c>
      <c r="B6962">
        <v>2</v>
      </c>
      <c r="C6962" t="s">
        <v>10711</v>
      </c>
      <c r="D6962" t="s">
        <v>10712</v>
      </c>
      <c r="E6962" t="s">
        <v>752</v>
      </c>
      <c r="F6962" t="s">
        <v>321</v>
      </c>
      <c r="G6962" s="2">
        <v>45328</v>
      </c>
      <c r="H6962">
        <v>52472264</v>
      </c>
      <c r="I6962" t="s">
        <v>10713</v>
      </c>
      <c r="J6962" t="s">
        <v>10710</v>
      </c>
      <c r="K6962" t="s">
        <v>32</v>
      </c>
      <c r="L6962">
        <v>40</v>
      </c>
      <c r="M6962">
        <v>13333</v>
      </c>
      <c r="N6962" t="s">
        <v>256</v>
      </c>
      <c r="O6962" t="s">
        <v>863</v>
      </c>
      <c r="P6962" s="4">
        <v>3200</v>
      </c>
      <c r="Q6962" s="4">
        <v>3500</v>
      </c>
      <c r="R6962" t="s">
        <v>819</v>
      </c>
      <c r="S6962" s="4">
        <v>817667042</v>
      </c>
      <c r="T6962" t="s">
        <v>752</v>
      </c>
      <c r="U6962">
        <v>90</v>
      </c>
      <c r="V6962" t="s">
        <v>864</v>
      </c>
      <c r="W6962" s="4">
        <f>Tabla1[[#This Row],[OS-Valor Unitario]]-Tabla1[[#This Row],[costo_antes_iva]]</f>
        <v>300</v>
      </c>
      <c r="X6962" s="4">
        <f>Tabla1[[#This Row],[OS-Valor Unitario]]*Tabla1[[#This Row],[CANTIDAD ENTREGA SATELITE]]</f>
        <v>315000</v>
      </c>
      <c r="Y6962" s="4">
        <f>Tabla1[[#This Row],[costo_antes_iva]]*Tabla1[[#This Row],[CANTIDAD ENTREGA SATELITE]]</f>
        <v>288000</v>
      </c>
      <c r="Z6962" s="4">
        <f>Tabla1[[#This Row],[Valor total OS]]-Tabla1[[#This Row],[valor total op]]</f>
        <v>27000</v>
      </c>
    </row>
    <row r="6963" spans="1:26" x14ac:dyDescent="0.3">
      <c r="A6963">
        <v>5227</v>
      </c>
      <c r="B6963">
        <v>2</v>
      </c>
      <c r="C6963" t="s">
        <v>10711</v>
      </c>
      <c r="D6963" t="s">
        <v>10712</v>
      </c>
      <c r="E6963" t="s">
        <v>752</v>
      </c>
      <c r="F6963" t="s">
        <v>321</v>
      </c>
      <c r="G6963" s="2">
        <v>45328</v>
      </c>
      <c r="H6963">
        <v>52472264</v>
      </c>
      <c r="I6963" t="s">
        <v>10713</v>
      </c>
      <c r="J6963" t="s">
        <v>10710</v>
      </c>
      <c r="K6963" t="s">
        <v>32</v>
      </c>
      <c r="L6963">
        <v>40</v>
      </c>
      <c r="M6963">
        <v>13333</v>
      </c>
      <c r="N6963" t="s">
        <v>256</v>
      </c>
      <c r="O6963" t="s">
        <v>863</v>
      </c>
      <c r="P6963" s="4">
        <v>3200</v>
      </c>
      <c r="Q6963" s="4">
        <v>3500</v>
      </c>
      <c r="R6963" t="s">
        <v>819</v>
      </c>
      <c r="S6963" s="4">
        <v>817667042</v>
      </c>
      <c r="T6963" t="s">
        <v>752</v>
      </c>
      <c r="U6963">
        <v>300</v>
      </c>
      <c r="V6963" t="s">
        <v>853</v>
      </c>
      <c r="W6963" s="4">
        <f>Tabla1[[#This Row],[OS-Valor Unitario]]-Tabla1[[#This Row],[costo_antes_iva]]</f>
        <v>300</v>
      </c>
      <c r="X6963" s="4">
        <f>Tabla1[[#This Row],[OS-Valor Unitario]]*Tabla1[[#This Row],[CANTIDAD ENTREGA SATELITE]]</f>
        <v>1050000</v>
      </c>
      <c r="Y6963" s="4">
        <f>Tabla1[[#This Row],[costo_antes_iva]]*Tabla1[[#This Row],[CANTIDAD ENTREGA SATELITE]]</f>
        <v>960000</v>
      </c>
      <c r="Z6963" s="4">
        <f>Tabla1[[#This Row],[Valor total OS]]-Tabla1[[#This Row],[valor total op]]</f>
        <v>90000</v>
      </c>
    </row>
    <row r="6964" spans="1:26" x14ac:dyDescent="0.3">
      <c r="A6964">
        <v>5227</v>
      </c>
      <c r="B6964">
        <v>2</v>
      </c>
      <c r="C6964" t="s">
        <v>10711</v>
      </c>
      <c r="D6964" t="s">
        <v>10712</v>
      </c>
      <c r="E6964" t="s">
        <v>752</v>
      </c>
      <c r="F6964" t="s">
        <v>321</v>
      </c>
      <c r="G6964" s="2">
        <v>45328</v>
      </c>
      <c r="H6964">
        <v>52472264</v>
      </c>
      <c r="I6964" t="s">
        <v>10713</v>
      </c>
      <c r="J6964" t="s">
        <v>10710</v>
      </c>
      <c r="K6964" t="s">
        <v>32</v>
      </c>
      <c r="L6964">
        <v>40</v>
      </c>
      <c r="M6964">
        <v>13333</v>
      </c>
      <c r="N6964" t="s">
        <v>256</v>
      </c>
      <c r="O6964" t="s">
        <v>863</v>
      </c>
      <c r="P6964" s="4">
        <v>3200</v>
      </c>
      <c r="Q6964" s="4">
        <v>3500</v>
      </c>
      <c r="R6964" t="s">
        <v>819</v>
      </c>
      <c r="S6964" s="4">
        <v>817667042</v>
      </c>
      <c r="T6964" t="s">
        <v>752</v>
      </c>
      <c r="U6964">
        <v>640</v>
      </c>
      <c r="V6964" t="s">
        <v>853</v>
      </c>
      <c r="W6964" s="4">
        <f>Tabla1[[#This Row],[OS-Valor Unitario]]-Tabla1[[#This Row],[costo_antes_iva]]</f>
        <v>300</v>
      </c>
      <c r="X6964" s="4">
        <f>Tabla1[[#This Row],[OS-Valor Unitario]]*Tabla1[[#This Row],[CANTIDAD ENTREGA SATELITE]]</f>
        <v>2240000</v>
      </c>
      <c r="Y6964" s="4">
        <f>Tabla1[[#This Row],[costo_antes_iva]]*Tabla1[[#This Row],[CANTIDAD ENTREGA SATELITE]]</f>
        <v>2048000</v>
      </c>
      <c r="Z6964" s="4">
        <f>Tabla1[[#This Row],[Valor total OS]]-Tabla1[[#This Row],[valor total op]]</f>
        <v>192000</v>
      </c>
    </row>
    <row r="6965" spans="1:26" x14ac:dyDescent="0.3">
      <c r="A6965">
        <v>5227</v>
      </c>
      <c r="B6965">
        <v>2</v>
      </c>
      <c r="C6965" t="s">
        <v>10711</v>
      </c>
      <c r="D6965" t="s">
        <v>10712</v>
      </c>
      <c r="E6965" t="s">
        <v>752</v>
      </c>
      <c r="F6965" t="s">
        <v>321</v>
      </c>
      <c r="G6965" s="2">
        <v>45328</v>
      </c>
      <c r="H6965">
        <v>52472264</v>
      </c>
      <c r="I6965" t="s">
        <v>10713</v>
      </c>
      <c r="J6965" t="s">
        <v>10710</v>
      </c>
      <c r="K6965" t="s">
        <v>32</v>
      </c>
      <c r="L6965">
        <v>40</v>
      </c>
      <c r="M6965">
        <v>13333</v>
      </c>
      <c r="N6965" t="s">
        <v>256</v>
      </c>
      <c r="O6965" t="s">
        <v>863</v>
      </c>
      <c r="P6965" s="4">
        <v>3200</v>
      </c>
      <c r="Q6965" s="4">
        <v>3500</v>
      </c>
      <c r="R6965" t="s">
        <v>819</v>
      </c>
      <c r="S6965" s="4">
        <v>817667042</v>
      </c>
      <c r="T6965" t="s">
        <v>752</v>
      </c>
      <c r="U6965">
        <v>68</v>
      </c>
      <c r="V6965" t="s">
        <v>853</v>
      </c>
      <c r="W6965" s="4">
        <f>Tabla1[[#This Row],[OS-Valor Unitario]]-Tabla1[[#This Row],[costo_antes_iva]]</f>
        <v>300</v>
      </c>
      <c r="X6965" s="4">
        <f>Tabla1[[#This Row],[OS-Valor Unitario]]*Tabla1[[#This Row],[CANTIDAD ENTREGA SATELITE]]</f>
        <v>238000</v>
      </c>
      <c r="Y6965" s="4">
        <f>Tabla1[[#This Row],[costo_antes_iva]]*Tabla1[[#This Row],[CANTIDAD ENTREGA SATELITE]]</f>
        <v>217600</v>
      </c>
      <c r="Z6965" s="4">
        <f>Tabla1[[#This Row],[Valor total OS]]-Tabla1[[#This Row],[valor total op]]</f>
        <v>20400</v>
      </c>
    </row>
    <row r="6966" spans="1:26" x14ac:dyDescent="0.3">
      <c r="A6966">
        <v>5227</v>
      </c>
      <c r="B6966">
        <v>7</v>
      </c>
      <c r="C6966" t="s">
        <v>10726</v>
      </c>
      <c r="D6966" t="s">
        <v>10727</v>
      </c>
      <c r="E6966" t="s">
        <v>1083</v>
      </c>
      <c r="F6966" t="s">
        <v>321</v>
      </c>
      <c r="G6966" s="2">
        <v>45328</v>
      </c>
      <c r="H6966">
        <v>52472334</v>
      </c>
      <c r="I6966" t="s">
        <v>10728</v>
      </c>
      <c r="J6966" t="s">
        <v>10710</v>
      </c>
      <c r="K6966" t="s">
        <v>342</v>
      </c>
      <c r="L6966">
        <v>50</v>
      </c>
      <c r="M6966">
        <v>13985</v>
      </c>
      <c r="N6966" t="s">
        <v>256</v>
      </c>
      <c r="O6966" t="s">
        <v>6060</v>
      </c>
      <c r="P6966" s="4">
        <v>6000</v>
      </c>
      <c r="Q6966" s="4">
        <v>3900</v>
      </c>
      <c r="R6966" t="s">
        <v>819</v>
      </c>
      <c r="S6966" s="4">
        <v>817667042</v>
      </c>
      <c r="T6966" t="s">
        <v>361</v>
      </c>
      <c r="U6966">
        <v>12</v>
      </c>
      <c r="V6966" t="s">
        <v>239</v>
      </c>
      <c r="W6966" s="4">
        <f>Tabla1[[#This Row],[OS-Valor Unitario]]-Tabla1[[#This Row],[costo_antes_iva]]</f>
        <v>-2100</v>
      </c>
      <c r="X6966" s="4">
        <f>Tabla1[[#This Row],[OS-Valor Unitario]]*Tabla1[[#This Row],[CANTIDAD ENTREGA SATELITE]]</f>
        <v>46800</v>
      </c>
      <c r="Y6966" s="4">
        <f>Tabla1[[#This Row],[costo_antes_iva]]*Tabla1[[#This Row],[CANTIDAD ENTREGA SATELITE]]</f>
        <v>72000</v>
      </c>
      <c r="Z6966" s="4">
        <f>Tabla1[[#This Row],[Valor total OS]]-Tabla1[[#This Row],[valor total op]]</f>
        <v>-25200</v>
      </c>
    </row>
    <row r="6967" spans="1:26" x14ac:dyDescent="0.3">
      <c r="A6967">
        <v>5227</v>
      </c>
      <c r="B6967">
        <v>7</v>
      </c>
      <c r="C6967" t="s">
        <v>10726</v>
      </c>
      <c r="D6967" t="s">
        <v>10727</v>
      </c>
      <c r="E6967" t="s">
        <v>1083</v>
      </c>
      <c r="F6967" t="s">
        <v>321</v>
      </c>
      <c r="G6967" s="2">
        <v>45328</v>
      </c>
      <c r="H6967">
        <v>52472334</v>
      </c>
      <c r="I6967" t="s">
        <v>10728</v>
      </c>
      <c r="J6967" t="s">
        <v>10710</v>
      </c>
      <c r="K6967" t="s">
        <v>342</v>
      </c>
      <c r="L6967">
        <v>50</v>
      </c>
      <c r="M6967">
        <v>13985</v>
      </c>
      <c r="N6967" t="s">
        <v>256</v>
      </c>
      <c r="O6967" t="s">
        <v>6060</v>
      </c>
      <c r="P6967" s="4">
        <v>6000</v>
      </c>
      <c r="Q6967" s="4">
        <v>3900</v>
      </c>
      <c r="R6967" t="s">
        <v>819</v>
      </c>
      <c r="S6967" s="4">
        <v>817667042</v>
      </c>
      <c r="T6967" t="s">
        <v>361</v>
      </c>
      <c r="U6967">
        <v>15</v>
      </c>
      <c r="V6967" t="s">
        <v>940</v>
      </c>
      <c r="W6967" s="4">
        <f>Tabla1[[#This Row],[OS-Valor Unitario]]-Tabla1[[#This Row],[costo_antes_iva]]</f>
        <v>-2100</v>
      </c>
      <c r="X6967" s="4">
        <f>Tabla1[[#This Row],[OS-Valor Unitario]]*Tabla1[[#This Row],[CANTIDAD ENTREGA SATELITE]]</f>
        <v>58500</v>
      </c>
      <c r="Y6967" s="4">
        <f>Tabla1[[#This Row],[costo_antes_iva]]*Tabla1[[#This Row],[CANTIDAD ENTREGA SATELITE]]</f>
        <v>90000</v>
      </c>
      <c r="Z6967" s="4">
        <f>Tabla1[[#This Row],[Valor total OS]]-Tabla1[[#This Row],[valor total op]]</f>
        <v>-31500</v>
      </c>
    </row>
    <row r="6968" spans="1:26" x14ac:dyDescent="0.3">
      <c r="A6968">
        <v>5227</v>
      </c>
      <c r="B6968">
        <v>7</v>
      </c>
      <c r="C6968" t="s">
        <v>10726</v>
      </c>
      <c r="D6968" t="s">
        <v>10727</v>
      </c>
      <c r="E6968" t="s">
        <v>1083</v>
      </c>
      <c r="F6968" t="s">
        <v>321</v>
      </c>
      <c r="G6968" s="2">
        <v>45328</v>
      </c>
      <c r="H6968">
        <v>52472334</v>
      </c>
      <c r="I6968" t="s">
        <v>10728</v>
      </c>
      <c r="J6968" t="s">
        <v>10710</v>
      </c>
      <c r="K6968" t="s">
        <v>342</v>
      </c>
      <c r="L6968">
        <v>50</v>
      </c>
      <c r="M6968">
        <v>13985</v>
      </c>
      <c r="N6968" t="s">
        <v>256</v>
      </c>
      <c r="O6968" t="s">
        <v>6060</v>
      </c>
      <c r="P6968" s="4">
        <v>6000</v>
      </c>
      <c r="Q6968" s="4">
        <v>3900</v>
      </c>
      <c r="R6968" t="s">
        <v>819</v>
      </c>
      <c r="S6968" s="4">
        <v>817667042</v>
      </c>
      <c r="T6968" t="s">
        <v>361</v>
      </c>
      <c r="U6968">
        <v>10</v>
      </c>
      <c r="V6968" t="s">
        <v>188</v>
      </c>
      <c r="W6968" s="4">
        <f>Tabla1[[#This Row],[OS-Valor Unitario]]-Tabla1[[#This Row],[costo_antes_iva]]</f>
        <v>-2100</v>
      </c>
      <c r="X6968" s="4">
        <f>Tabla1[[#This Row],[OS-Valor Unitario]]*Tabla1[[#This Row],[CANTIDAD ENTREGA SATELITE]]</f>
        <v>39000</v>
      </c>
      <c r="Y6968" s="4">
        <f>Tabla1[[#This Row],[costo_antes_iva]]*Tabla1[[#This Row],[CANTIDAD ENTREGA SATELITE]]</f>
        <v>60000</v>
      </c>
      <c r="Z6968" s="4">
        <f>Tabla1[[#This Row],[Valor total OS]]-Tabla1[[#This Row],[valor total op]]</f>
        <v>-21000</v>
      </c>
    </row>
    <row r="6969" spans="1:26" x14ac:dyDescent="0.3">
      <c r="A6969">
        <v>5227</v>
      </c>
      <c r="B6969">
        <v>7</v>
      </c>
      <c r="C6969" t="s">
        <v>10726</v>
      </c>
      <c r="D6969" t="s">
        <v>10727</v>
      </c>
      <c r="E6969" t="s">
        <v>1083</v>
      </c>
      <c r="F6969" t="s">
        <v>321</v>
      </c>
      <c r="G6969" s="2">
        <v>45328</v>
      </c>
      <c r="H6969">
        <v>52472334</v>
      </c>
      <c r="I6969" t="s">
        <v>10728</v>
      </c>
      <c r="J6969" t="s">
        <v>10710</v>
      </c>
      <c r="K6969" t="s">
        <v>342</v>
      </c>
      <c r="L6969">
        <v>50</v>
      </c>
      <c r="M6969">
        <v>13985</v>
      </c>
      <c r="N6969" t="s">
        <v>256</v>
      </c>
      <c r="O6969" t="s">
        <v>6060</v>
      </c>
      <c r="P6969" s="4">
        <v>6000</v>
      </c>
      <c r="Q6969" s="4">
        <v>3900</v>
      </c>
      <c r="R6969" t="s">
        <v>819</v>
      </c>
      <c r="S6969" s="4">
        <v>817667042</v>
      </c>
      <c r="T6969" t="s">
        <v>361</v>
      </c>
      <c r="U6969">
        <v>13</v>
      </c>
      <c r="V6969" t="s">
        <v>1093</v>
      </c>
      <c r="W6969" s="4">
        <f>Tabla1[[#This Row],[OS-Valor Unitario]]-Tabla1[[#This Row],[costo_antes_iva]]</f>
        <v>-2100</v>
      </c>
      <c r="X6969" s="4">
        <f>Tabla1[[#This Row],[OS-Valor Unitario]]*Tabla1[[#This Row],[CANTIDAD ENTREGA SATELITE]]</f>
        <v>50700</v>
      </c>
      <c r="Y6969" s="4">
        <f>Tabla1[[#This Row],[costo_antes_iva]]*Tabla1[[#This Row],[CANTIDAD ENTREGA SATELITE]]</f>
        <v>78000</v>
      </c>
      <c r="Z6969" s="4">
        <f>Tabla1[[#This Row],[Valor total OS]]-Tabla1[[#This Row],[valor total op]]</f>
        <v>-27300</v>
      </c>
    </row>
    <row r="6970" spans="1:26" x14ac:dyDescent="0.3">
      <c r="A6970">
        <v>5227</v>
      </c>
      <c r="B6970">
        <v>10</v>
      </c>
      <c r="C6970" t="s">
        <v>10735</v>
      </c>
      <c r="D6970" t="s">
        <v>10736</v>
      </c>
      <c r="E6970" t="s">
        <v>1083</v>
      </c>
      <c r="F6970" t="s">
        <v>321</v>
      </c>
      <c r="G6970" s="2">
        <v>45328</v>
      </c>
      <c r="H6970">
        <v>52472360</v>
      </c>
      <c r="I6970" t="s">
        <v>10737</v>
      </c>
      <c r="J6970" t="s">
        <v>10710</v>
      </c>
      <c r="K6970" t="s">
        <v>342</v>
      </c>
      <c r="L6970">
        <v>1200</v>
      </c>
      <c r="M6970">
        <v>13984</v>
      </c>
      <c r="N6970" t="s">
        <v>256</v>
      </c>
      <c r="O6970" t="s">
        <v>6060</v>
      </c>
      <c r="P6970" s="4">
        <v>6000</v>
      </c>
      <c r="Q6970" s="4">
        <v>2600</v>
      </c>
      <c r="R6970" t="s">
        <v>819</v>
      </c>
      <c r="S6970" s="4">
        <v>817667042</v>
      </c>
      <c r="T6970" t="s">
        <v>361</v>
      </c>
      <c r="U6970">
        <v>285</v>
      </c>
      <c r="V6970" t="s">
        <v>472</v>
      </c>
      <c r="W6970" s="4">
        <f>Tabla1[[#This Row],[OS-Valor Unitario]]-Tabla1[[#This Row],[costo_antes_iva]]</f>
        <v>-3400</v>
      </c>
      <c r="X6970" s="4">
        <f>Tabla1[[#This Row],[OS-Valor Unitario]]*Tabla1[[#This Row],[CANTIDAD ENTREGA SATELITE]]</f>
        <v>741000</v>
      </c>
      <c r="Y6970" s="4">
        <f>Tabla1[[#This Row],[costo_antes_iva]]*Tabla1[[#This Row],[CANTIDAD ENTREGA SATELITE]]</f>
        <v>1710000</v>
      </c>
      <c r="Z6970" s="4">
        <f>Tabla1[[#This Row],[Valor total OS]]-Tabla1[[#This Row],[valor total op]]</f>
        <v>-969000</v>
      </c>
    </row>
    <row r="6971" spans="1:26" x14ac:dyDescent="0.3">
      <c r="A6971">
        <v>5227</v>
      </c>
      <c r="B6971">
        <v>10</v>
      </c>
      <c r="C6971" t="s">
        <v>10735</v>
      </c>
      <c r="D6971" t="s">
        <v>10736</v>
      </c>
      <c r="E6971" t="s">
        <v>1083</v>
      </c>
      <c r="F6971" t="s">
        <v>321</v>
      </c>
      <c r="G6971" s="2">
        <v>45328</v>
      </c>
      <c r="H6971">
        <v>52472360</v>
      </c>
      <c r="I6971" t="s">
        <v>10737</v>
      </c>
      <c r="J6971" t="s">
        <v>10710</v>
      </c>
      <c r="K6971" t="s">
        <v>342</v>
      </c>
      <c r="L6971">
        <v>1200</v>
      </c>
      <c r="M6971">
        <v>13984</v>
      </c>
      <c r="N6971" t="s">
        <v>256</v>
      </c>
      <c r="O6971" t="s">
        <v>6060</v>
      </c>
      <c r="P6971" s="4">
        <v>6000</v>
      </c>
      <c r="Q6971" s="4">
        <v>2600</v>
      </c>
      <c r="R6971" t="s">
        <v>819</v>
      </c>
      <c r="S6971" s="4">
        <v>817667042</v>
      </c>
      <c r="T6971" t="s">
        <v>361</v>
      </c>
      <c r="U6971">
        <v>200</v>
      </c>
      <c r="V6971" t="s">
        <v>1360</v>
      </c>
      <c r="W6971" s="4">
        <f>Tabla1[[#This Row],[OS-Valor Unitario]]-Tabla1[[#This Row],[costo_antes_iva]]</f>
        <v>-3400</v>
      </c>
      <c r="X6971" s="4">
        <f>Tabla1[[#This Row],[OS-Valor Unitario]]*Tabla1[[#This Row],[CANTIDAD ENTREGA SATELITE]]</f>
        <v>520000</v>
      </c>
      <c r="Y6971" s="4">
        <f>Tabla1[[#This Row],[costo_antes_iva]]*Tabla1[[#This Row],[CANTIDAD ENTREGA SATELITE]]</f>
        <v>1200000</v>
      </c>
      <c r="Z6971" s="4">
        <f>Tabla1[[#This Row],[Valor total OS]]-Tabla1[[#This Row],[valor total op]]</f>
        <v>-680000</v>
      </c>
    </row>
    <row r="6972" spans="1:26" x14ac:dyDescent="0.3">
      <c r="A6972">
        <v>5227</v>
      </c>
      <c r="B6972">
        <v>10</v>
      </c>
      <c r="C6972" t="s">
        <v>10735</v>
      </c>
      <c r="D6972" t="s">
        <v>10736</v>
      </c>
      <c r="E6972" t="s">
        <v>1083</v>
      </c>
      <c r="F6972" t="s">
        <v>321</v>
      </c>
      <c r="G6972" s="2">
        <v>45328</v>
      </c>
      <c r="H6972">
        <v>52472360</v>
      </c>
      <c r="I6972" t="s">
        <v>10737</v>
      </c>
      <c r="J6972" t="s">
        <v>10710</v>
      </c>
      <c r="K6972" t="s">
        <v>342</v>
      </c>
      <c r="L6972">
        <v>1200</v>
      </c>
      <c r="M6972">
        <v>13984</v>
      </c>
      <c r="N6972" t="s">
        <v>256</v>
      </c>
      <c r="O6972" t="s">
        <v>6060</v>
      </c>
      <c r="P6972" s="4">
        <v>6000</v>
      </c>
      <c r="Q6972" s="4">
        <v>2600</v>
      </c>
      <c r="R6972" t="s">
        <v>819</v>
      </c>
      <c r="S6972" s="4">
        <v>817667042</v>
      </c>
      <c r="T6972" t="s">
        <v>361</v>
      </c>
      <c r="U6972">
        <v>200</v>
      </c>
      <c r="V6972" t="s">
        <v>8087</v>
      </c>
      <c r="W6972" s="4">
        <f>Tabla1[[#This Row],[OS-Valor Unitario]]-Tabla1[[#This Row],[costo_antes_iva]]</f>
        <v>-3400</v>
      </c>
      <c r="X6972" s="4">
        <f>Tabla1[[#This Row],[OS-Valor Unitario]]*Tabla1[[#This Row],[CANTIDAD ENTREGA SATELITE]]</f>
        <v>520000</v>
      </c>
      <c r="Y6972" s="4">
        <f>Tabla1[[#This Row],[costo_antes_iva]]*Tabla1[[#This Row],[CANTIDAD ENTREGA SATELITE]]</f>
        <v>1200000</v>
      </c>
      <c r="Z6972" s="4">
        <f>Tabla1[[#This Row],[Valor total OS]]-Tabla1[[#This Row],[valor total op]]</f>
        <v>-680000</v>
      </c>
    </row>
    <row r="6973" spans="1:26" x14ac:dyDescent="0.3">
      <c r="A6973">
        <v>5227</v>
      </c>
      <c r="B6973">
        <v>10</v>
      </c>
      <c r="C6973" t="s">
        <v>10735</v>
      </c>
      <c r="D6973" t="s">
        <v>10736</v>
      </c>
      <c r="E6973" t="s">
        <v>1083</v>
      </c>
      <c r="F6973" t="s">
        <v>321</v>
      </c>
      <c r="G6973" s="2">
        <v>45328</v>
      </c>
      <c r="H6973">
        <v>52472360</v>
      </c>
      <c r="I6973" t="s">
        <v>10737</v>
      </c>
      <c r="J6973" t="s">
        <v>10710</v>
      </c>
      <c r="K6973" t="s">
        <v>342</v>
      </c>
      <c r="L6973">
        <v>1200</v>
      </c>
      <c r="M6973">
        <v>13984</v>
      </c>
      <c r="N6973" t="s">
        <v>256</v>
      </c>
      <c r="O6973" t="s">
        <v>6060</v>
      </c>
      <c r="P6973" s="4">
        <v>6000</v>
      </c>
      <c r="Q6973" s="4">
        <v>2600</v>
      </c>
      <c r="R6973" t="s">
        <v>819</v>
      </c>
      <c r="S6973" s="4">
        <v>817667042</v>
      </c>
      <c r="T6973" t="s">
        <v>361</v>
      </c>
      <c r="U6973">
        <v>250</v>
      </c>
      <c r="V6973" t="s">
        <v>615</v>
      </c>
      <c r="W6973" s="4">
        <f>Tabla1[[#This Row],[OS-Valor Unitario]]-Tabla1[[#This Row],[costo_antes_iva]]</f>
        <v>-3400</v>
      </c>
      <c r="X6973" s="4">
        <f>Tabla1[[#This Row],[OS-Valor Unitario]]*Tabla1[[#This Row],[CANTIDAD ENTREGA SATELITE]]</f>
        <v>650000</v>
      </c>
      <c r="Y6973" s="4">
        <f>Tabla1[[#This Row],[costo_antes_iva]]*Tabla1[[#This Row],[CANTIDAD ENTREGA SATELITE]]</f>
        <v>1500000</v>
      </c>
      <c r="Z6973" s="4">
        <f>Tabla1[[#This Row],[Valor total OS]]-Tabla1[[#This Row],[valor total op]]</f>
        <v>-850000</v>
      </c>
    </row>
    <row r="6974" spans="1:26" x14ac:dyDescent="0.3">
      <c r="A6974">
        <v>5227</v>
      </c>
      <c r="B6974">
        <v>10</v>
      </c>
      <c r="C6974" t="s">
        <v>10735</v>
      </c>
      <c r="D6974" t="s">
        <v>10736</v>
      </c>
      <c r="E6974" t="s">
        <v>1083</v>
      </c>
      <c r="F6974" t="s">
        <v>321</v>
      </c>
      <c r="G6974" s="2">
        <v>45328</v>
      </c>
      <c r="H6974">
        <v>52472360</v>
      </c>
      <c r="I6974" t="s">
        <v>10737</v>
      </c>
      <c r="J6974" t="s">
        <v>10710</v>
      </c>
      <c r="K6974" t="s">
        <v>342</v>
      </c>
      <c r="L6974">
        <v>1200</v>
      </c>
      <c r="M6974">
        <v>13984</v>
      </c>
      <c r="N6974" t="s">
        <v>256</v>
      </c>
      <c r="O6974" t="s">
        <v>6060</v>
      </c>
      <c r="P6974" s="4">
        <v>6000</v>
      </c>
      <c r="Q6974" s="4">
        <v>2600</v>
      </c>
      <c r="R6974" t="s">
        <v>819</v>
      </c>
      <c r="S6974" s="4">
        <v>817667042</v>
      </c>
      <c r="T6974" t="s">
        <v>361</v>
      </c>
      <c r="U6974">
        <v>111</v>
      </c>
      <c r="V6974" t="s">
        <v>3441</v>
      </c>
      <c r="W6974" s="4">
        <f>Tabla1[[#This Row],[OS-Valor Unitario]]-Tabla1[[#This Row],[costo_antes_iva]]</f>
        <v>-3400</v>
      </c>
      <c r="X6974" s="4">
        <f>Tabla1[[#This Row],[OS-Valor Unitario]]*Tabla1[[#This Row],[CANTIDAD ENTREGA SATELITE]]</f>
        <v>288600</v>
      </c>
      <c r="Y6974" s="4">
        <f>Tabla1[[#This Row],[costo_antes_iva]]*Tabla1[[#This Row],[CANTIDAD ENTREGA SATELITE]]</f>
        <v>666000</v>
      </c>
      <c r="Z6974" s="4">
        <f>Tabla1[[#This Row],[Valor total OS]]-Tabla1[[#This Row],[valor total op]]</f>
        <v>-377400</v>
      </c>
    </row>
    <row r="6975" spans="1:26" x14ac:dyDescent="0.3">
      <c r="A6975">
        <v>5227</v>
      </c>
      <c r="B6975">
        <v>10</v>
      </c>
      <c r="C6975" t="s">
        <v>10735</v>
      </c>
      <c r="D6975" t="s">
        <v>10736</v>
      </c>
      <c r="E6975" t="s">
        <v>1083</v>
      </c>
      <c r="F6975" t="s">
        <v>321</v>
      </c>
      <c r="G6975" s="2">
        <v>45328</v>
      </c>
      <c r="H6975">
        <v>52472360</v>
      </c>
      <c r="I6975" t="s">
        <v>10737</v>
      </c>
      <c r="J6975" t="s">
        <v>10710</v>
      </c>
      <c r="K6975" t="s">
        <v>342</v>
      </c>
      <c r="L6975">
        <v>1200</v>
      </c>
      <c r="M6975">
        <v>13984</v>
      </c>
      <c r="N6975" t="s">
        <v>256</v>
      </c>
      <c r="O6975" t="s">
        <v>6060</v>
      </c>
      <c r="P6975" s="4">
        <v>6000</v>
      </c>
      <c r="Q6975" s="4">
        <v>2600</v>
      </c>
      <c r="R6975" t="s">
        <v>819</v>
      </c>
      <c r="S6975" s="4">
        <v>817667042</v>
      </c>
      <c r="T6975" t="s">
        <v>361</v>
      </c>
      <c r="U6975">
        <v>126</v>
      </c>
      <c r="V6975" t="s">
        <v>4341</v>
      </c>
      <c r="W6975" s="4">
        <f>Tabla1[[#This Row],[OS-Valor Unitario]]-Tabla1[[#This Row],[costo_antes_iva]]</f>
        <v>-3400</v>
      </c>
      <c r="X6975" s="4">
        <f>Tabla1[[#This Row],[OS-Valor Unitario]]*Tabla1[[#This Row],[CANTIDAD ENTREGA SATELITE]]</f>
        <v>327600</v>
      </c>
      <c r="Y6975" s="4">
        <f>Tabla1[[#This Row],[costo_antes_iva]]*Tabla1[[#This Row],[CANTIDAD ENTREGA SATELITE]]</f>
        <v>756000</v>
      </c>
      <c r="Z6975" s="4">
        <f>Tabla1[[#This Row],[Valor total OS]]-Tabla1[[#This Row],[valor total op]]</f>
        <v>-428400</v>
      </c>
    </row>
    <row r="6976" spans="1:26" x14ac:dyDescent="0.3">
      <c r="A6976">
        <v>5227</v>
      </c>
      <c r="B6976">
        <v>10</v>
      </c>
      <c r="C6976" t="s">
        <v>10735</v>
      </c>
      <c r="D6976" t="s">
        <v>10736</v>
      </c>
      <c r="E6976" t="s">
        <v>1083</v>
      </c>
      <c r="F6976" t="s">
        <v>321</v>
      </c>
      <c r="G6976" s="2">
        <v>45328</v>
      </c>
      <c r="H6976">
        <v>52472360</v>
      </c>
      <c r="I6976" t="s">
        <v>10737</v>
      </c>
      <c r="J6976" t="s">
        <v>10710</v>
      </c>
      <c r="K6976" t="s">
        <v>342</v>
      </c>
      <c r="L6976">
        <v>1200</v>
      </c>
      <c r="M6976">
        <v>13984</v>
      </c>
      <c r="N6976" t="s">
        <v>256</v>
      </c>
      <c r="O6976" t="s">
        <v>6060</v>
      </c>
      <c r="P6976" s="4">
        <v>6000</v>
      </c>
      <c r="Q6976" s="4">
        <v>2600</v>
      </c>
      <c r="R6976" t="s">
        <v>819</v>
      </c>
      <c r="S6976" s="4">
        <v>817667042</v>
      </c>
      <c r="T6976" t="s">
        <v>361</v>
      </c>
      <c r="U6976">
        <v>22</v>
      </c>
      <c r="V6976" t="s">
        <v>188</v>
      </c>
      <c r="W6976" s="4">
        <f>Tabla1[[#This Row],[OS-Valor Unitario]]-Tabla1[[#This Row],[costo_antes_iva]]</f>
        <v>-3400</v>
      </c>
      <c r="X6976" s="4">
        <f>Tabla1[[#This Row],[OS-Valor Unitario]]*Tabla1[[#This Row],[CANTIDAD ENTREGA SATELITE]]</f>
        <v>57200</v>
      </c>
      <c r="Y6976" s="4">
        <f>Tabla1[[#This Row],[costo_antes_iva]]*Tabla1[[#This Row],[CANTIDAD ENTREGA SATELITE]]</f>
        <v>132000</v>
      </c>
      <c r="Z6976" s="4">
        <f>Tabla1[[#This Row],[Valor total OS]]-Tabla1[[#This Row],[valor total op]]</f>
        <v>-74800</v>
      </c>
    </row>
    <row r="6977" spans="1:26" x14ac:dyDescent="0.3">
      <c r="A6977">
        <v>5227</v>
      </c>
      <c r="B6977">
        <v>14</v>
      </c>
      <c r="C6977" t="s">
        <v>10749</v>
      </c>
      <c r="D6977" t="s">
        <v>10750</v>
      </c>
      <c r="E6977" t="s">
        <v>643</v>
      </c>
      <c r="F6977" t="s">
        <v>321</v>
      </c>
      <c r="G6977" s="2">
        <v>45328</v>
      </c>
      <c r="H6977">
        <v>52472426</v>
      </c>
      <c r="I6977" t="s">
        <v>10751</v>
      </c>
      <c r="J6977" t="s">
        <v>10710</v>
      </c>
      <c r="K6977" t="s">
        <v>64</v>
      </c>
      <c r="L6977">
        <v>590</v>
      </c>
      <c r="M6977">
        <v>12998</v>
      </c>
      <c r="N6977" t="s">
        <v>256</v>
      </c>
      <c r="O6977" t="s">
        <v>6060</v>
      </c>
      <c r="P6977" s="4">
        <v>500</v>
      </c>
      <c r="Q6977" s="4">
        <v>800</v>
      </c>
      <c r="R6977" t="s">
        <v>819</v>
      </c>
      <c r="S6977" s="4">
        <v>817667042</v>
      </c>
      <c r="T6977" t="s">
        <v>56</v>
      </c>
      <c r="U6977">
        <v>900</v>
      </c>
      <c r="V6977" t="s">
        <v>6061</v>
      </c>
      <c r="W6977" s="4">
        <f>Tabla1[[#This Row],[OS-Valor Unitario]]-Tabla1[[#This Row],[costo_antes_iva]]</f>
        <v>300</v>
      </c>
      <c r="X6977" s="4">
        <f>Tabla1[[#This Row],[OS-Valor Unitario]]*Tabla1[[#This Row],[CANTIDAD ENTREGA SATELITE]]</f>
        <v>720000</v>
      </c>
      <c r="Y6977" s="4">
        <f>Tabla1[[#This Row],[costo_antes_iva]]*Tabla1[[#This Row],[CANTIDAD ENTREGA SATELITE]]</f>
        <v>450000</v>
      </c>
      <c r="Z6977" s="4">
        <f>Tabla1[[#This Row],[Valor total OS]]-Tabla1[[#This Row],[valor total op]]</f>
        <v>270000</v>
      </c>
    </row>
    <row r="6978" spans="1:26" x14ac:dyDescent="0.3">
      <c r="A6978">
        <v>5227</v>
      </c>
      <c r="B6978">
        <v>14</v>
      </c>
      <c r="C6978" t="s">
        <v>10749</v>
      </c>
      <c r="D6978" t="s">
        <v>10750</v>
      </c>
      <c r="E6978" t="s">
        <v>643</v>
      </c>
      <c r="F6978" t="s">
        <v>321</v>
      </c>
      <c r="G6978" s="2">
        <v>45328</v>
      </c>
      <c r="H6978">
        <v>52472426</v>
      </c>
      <c r="I6978" t="s">
        <v>10751</v>
      </c>
      <c r="J6978" t="s">
        <v>10710</v>
      </c>
      <c r="K6978" t="s">
        <v>64</v>
      </c>
      <c r="L6978">
        <v>590</v>
      </c>
      <c r="M6978">
        <v>12998</v>
      </c>
      <c r="N6978" t="s">
        <v>256</v>
      </c>
      <c r="O6978" t="s">
        <v>6060</v>
      </c>
      <c r="P6978" s="4">
        <v>500</v>
      </c>
      <c r="Q6978" s="4">
        <v>800</v>
      </c>
      <c r="R6978" t="s">
        <v>819</v>
      </c>
      <c r="S6978" s="4">
        <v>817667042</v>
      </c>
      <c r="T6978" t="s">
        <v>56</v>
      </c>
      <c r="U6978">
        <v>590</v>
      </c>
      <c r="V6978" t="s">
        <v>6061</v>
      </c>
      <c r="W6978" s="4">
        <f>Tabla1[[#This Row],[OS-Valor Unitario]]-Tabla1[[#This Row],[costo_antes_iva]]</f>
        <v>300</v>
      </c>
      <c r="X6978" s="4">
        <f>Tabla1[[#This Row],[OS-Valor Unitario]]*Tabla1[[#This Row],[CANTIDAD ENTREGA SATELITE]]</f>
        <v>472000</v>
      </c>
      <c r="Y6978" s="4">
        <f>Tabla1[[#This Row],[costo_antes_iva]]*Tabla1[[#This Row],[CANTIDAD ENTREGA SATELITE]]</f>
        <v>295000</v>
      </c>
      <c r="Z6978" s="4">
        <f>Tabla1[[#This Row],[Valor total OS]]-Tabla1[[#This Row],[valor total op]]</f>
        <v>177000</v>
      </c>
    </row>
    <row r="6979" spans="1:26" x14ac:dyDescent="0.3">
      <c r="A6979">
        <v>5227</v>
      </c>
      <c r="B6979">
        <v>14</v>
      </c>
      <c r="C6979" t="s">
        <v>10749</v>
      </c>
      <c r="D6979" t="s">
        <v>10750</v>
      </c>
      <c r="E6979" t="s">
        <v>643</v>
      </c>
      <c r="F6979" t="s">
        <v>321</v>
      </c>
      <c r="G6979" s="2">
        <v>45328</v>
      </c>
      <c r="H6979">
        <v>52472426</v>
      </c>
      <c r="I6979" t="s">
        <v>10751</v>
      </c>
      <c r="J6979" t="s">
        <v>10710</v>
      </c>
      <c r="K6979" t="s">
        <v>64</v>
      </c>
      <c r="L6979">
        <v>590</v>
      </c>
      <c r="M6979">
        <v>12998</v>
      </c>
      <c r="N6979" t="s">
        <v>256</v>
      </c>
      <c r="O6979" t="s">
        <v>6060</v>
      </c>
      <c r="P6979" s="4">
        <v>500</v>
      </c>
      <c r="Q6979" s="4">
        <v>800</v>
      </c>
      <c r="R6979" t="s">
        <v>819</v>
      </c>
      <c r="S6979" s="4">
        <v>817667042</v>
      </c>
      <c r="T6979" t="s">
        <v>56</v>
      </c>
      <c r="U6979">
        <v>180</v>
      </c>
      <c r="V6979" t="s">
        <v>6061</v>
      </c>
      <c r="W6979" s="4">
        <f>Tabla1[[#This Row],[OS-Valor Unitario]]-Tabla1[[#This Row],[costo_antes_iva]]</f>
        <v>300</v>
      </c>
      <c r="X6979" s="4">
        <f>Tabla1[[#This Row],[OS-Valor Unitario]]*Tabla1[[#This Row],[CANTIDAD ENTREGA SATELITE]]</f>
        <v>144000</v>
      </c>
      <c r="Y6979" s="4">
        <f>Tabla1[[#This Row],[costo_antes_iva]]*Tabla1[[#This Row],[CANTIDAD ENTREGA SATELITE]]</f>
        <v>90000</v>
      </c>
      <c r="Z6979" s="4">
        <f>Tabla1[[#This Row],[Valor total OS]]-Tabla1[[#This Row],[valor total op]]</f>
        <v>54000</v>
      </c>
    </row>
    <row r="6980" spans="1:26" x14ac:dyDescent="0.3">
      <c r="A6980">
        <v>5227</v>
      </c>
      <c r="B6980">
        <v>14</v>
      </c>
      <c r="C6980" t="s">
        <v>10749</v>
      </c>
      <c r="D6980" t="s">
        <v>10750</v>
      </c>
      <c r="E6980" t="s">
        <v>643</v>
      </c>
      <c r="F6980" t="s">
        <v>321</v>
      </c>
      <c r="G6980" s="2">
        <v>45328</v>
      </c>
      <c r="H6980">
        <v>52472426</v>
      </c>
      <c r="I6980" t="s">
        <v>10751</v>
      </c>
      <c r="J6980" t="s">
        <v>10710</v>
      </c>
      <c r="K6980" t="s">
        <v>64</v>
      </c>
      <c r="L6980">
        <v>590</v>
      </c>
      <c r="M6980">
        <v>12998</v>
      </c>
      <c r="N6980" t="s">
        <v>256</v>
      </c>
      <c r="O6980" t="s">
        <v>6060</v>
      </c>
      <c r="P6980" s="4">
        <v>500</v>
      </c>
      <c r="Q6980" s="4">
        <v>800</v>
      </c>
      <c r="R6980" t="s">
        <v>819</v>
      </c>
      <c r="S6980" s="4">
        <v>817667042</v>
      </c>
      <c r="T6980" t="s">
        <v>56</v>
      </c>
      <c r="U6980">
        <v>10</v>
      </c>
      <c r="V6980" t="s">
        <v>6061</v>
      </c>
      <c r="W6980" s="4">
        <f>Tabla1[[#This Row],[OS-Valor Unitario]]-Tabla1[[#This Row],[costo_antes_iva]]</f>
        <v>300</v>
      </c>
      <c r="X6980" s="4">
        <f>Tabla1[[#This Row],[OS-Valor Unitario]]*Tabla1[[#This Row],[CANTIDAD ENTREGA SATELITE]]</f>
        <v>8000</v>
      </c>
      <c r="Y6980" s="4">
        <f>Tabla1[[#This Row],[costo_antes_iva]]*Tabla1[[#This Row],[CANTIDAD ENTREGA SATELITE]]</f>
        <v>5000</v>
      </c>
      <c r="Z6980" s="4">
        <f>Tabla1[[#This Row],[Valor total OS]]-Tabla1[[#This Row],[valor total op]]</f>
        <v>3000</v>
      </c>
    </row>
    <row r="6981" spans="1:26" x14ac:dyDescent="0.3">
      <c r="A6981">
        <v>5227</v>
      </c>
      <c r="B6981">
        <v>14</v>
      </c>
      <c r="C6981" t="s">
        <v>10749</v>
      </c>
      <c r="D6981" t="s">
        <v>10750</v>
      </c>
      <c r="E6981" t="s">
        <v>643</v>
      </c>
      <c r="F6981" t="s">
        <v>321</v>
      </c>
      <c r="G6981" s="2">
        <v>45328</v>
      </c>
      <c r="H6981">
        <v>52472426</v>
      </c>
      <c r="I6981" t="s">
        <v>10751</v>
      </c>
      <c r="J6981" t="s">
        <v>10710</v>
      </c>
      <c r="K6981" t="s">
        <v>64</v>
      </c>
      <c r="L6981">
        <v>590</v>
      </c>
      <c r="M6981">
        <v>12998</v>
      </c>
      <c r="N6981" t="s">
        <v>256</v>
      </c>
      <c r="O6981" t="s">
        <v>6060</v>
      </c>
      <c r="P6981" s="4">
        <v>500</v>
      </c>
      <c r="Q6981" s="4">
        <v>800</v>
      </c>
      <c r="R6981" t="s">
        <v>819</v>
      </c>
      <c r="S6981" s="4">
        <v>817667042</v>
      </c>
      <c r="T6981" t="s">
        <v>56</v>
      </c>
      <c r="U6981">
        <v>900</v>
      </c>
      <c r="V6981" t="s">
        <v>406</v>
      </c>
      <c r="W6981" s="4">
        <f>Tabla1[[#This Row],[OS-Valor Unitario]]-Tabla1[[#This Row],[costo_antes_iva]]</f>
        <v>300</v>
      </c>
      <c r="X6981" s="4">
        <f>Tabla1[[#This Row],[OS-Valor Unitario]]*Tabla1[[#This Row],[CANTIDAD ENTREGA SATELITE]]</f>
        <v>720000</v>
      </c>
      <c r="Y6981" s="4">
        <f>Tabla1[[#This Row],[costo_antes_iva]]*Tabla1[[#This Row],[CANTIDAD ENTREGA SATELITE]]</f>
        <v>450000</v>
      </c>
      <c r="Z6981" s="4">
        <f>Tabla1[[#This Row],[Valor total OS]]-Tabla1[[#This Row],[valor total op]]</f>
        <v>270000</v>
      </c>
    </row>
    <row r="6982" spans="1:26" x14ac:dyDescent="0.3">
      <c r="A6982">
        <v>5227</v>
      </c>
      <c r="B6982">
        <v>14</v>
      </c>
      <c r="C6982" t="s">
        <v>10749</v>
      </c>
      <c r="D6982" t="s">
        <v>10750</v>
      </c>
      <c r="E6982" t="s">
        <v>643</v>
      </c>
      <c r="F6982" t="s">
        <v>321</v>
      </c>
      <c r="G6982" s="2">
        <v>45328</v>
      </c>
      <c r="H6982">
        <v>52472426</v>
      </c>
      <c r="I6982" t="s">
        <v>10751</v>
      </c>
      <c r="J6982" t="s">
        <v>10710</v>
      </c>
      <c r="K6982" t="s">
        <v>64</v>
      </c>
      <c r="L6982">
        <v>590</v>
      </c>
      <c r="M6982">
        <v>12998</v>
      </c>
      <c r="N6982" t="s">
        <v>256</v>
      </c>
      <c r="O6982" t="s">
        <v>6060</v>
      </c>
      <c r="P6982" s="4">
        <v>500</v>
      </c>
      <c r="Q6982" s="4">
        <v>800</v>
      </c>
      <c r="R6982" t="s">
        <v>819</v>
      </c>
      <c r="S6982" s="4">
        <v>817667042</v>
      </c>
      <c r="T6982" t="s">
        <v>56</v>
      </c>
      <c r="U6982">
        <v>590</v>
      </c>
      <c r="V6982" t="s">
        <v>2947</v>
      </c>
      <c r="W6982" s="4">
        <f>Tabla1[[#This Row],[OS-Valor Unitario]]-Tabla1[[#This Row],[costo_antes_iva]]</f>
        <v>300</v>
      </c>
      <c r="X6982" s="4">
        <f>Tabla1[[#This Row],[OS-Valor Unitario]]*Tabla1[[#This Row],[CANTIDAD ENTREGA SATELITE]]</f>
        <v>472000</v>
      </c>
      <c r="Y6982" s="4">
        <f>Tabla1[[#This Row],[costo_antes_iva]]*Tabla1[[#This Row],[CANTIDAD ENTREGA SATELITE]]</f>
        <v>295000</v>
      </c>
      <c r="Z6982" s="4">
        <f>Tabla1[[#This Row],[Valor total OS]]-Tabla1[[#This Row],[valor total op]]</f>
        <v>177000</v>
      </c>
    </row>
    <row r="6983" spans="1:26" x14ac:dyDescent="0.3">
      <c r="A6983">
        <v>5227</v>
      </c>
      <c r="B6983">
        <v>14</v>
      </c>
      <c r="C6983" t="s">
        <v>10749</v>
      </c>
      <c r="D6983" t="s">
        <v>10750</v>
      </c>
      <c r="E6983" t="s">
        <v>643</v>
      </c>
      <c r="F6983" t="s">
        <v>321</v>
      </c>
      <c r="G6983" s="2">
        <v>45328</v>
      </c>
      <c r="H6983">
        <v>52472426</v>
      </c>
      <c r="I6983" t="s">
        <v>10751</v>
      </c>
      <c r="J6983" t="s">
        <v>10710</v>
      </c>
      <c r="K6983" t="s">
        <v>64</v>
      </c>
      <c r="L6983">
        <v>590</v>
      </c>
      <c r="M6983">
        <v>12998</v>
      </c>
      <c r="N6983" t="s">
        <v>256</v>
      </c>
      <c r="O6983" t="s">
        <v>6060</v>
      </c>
      <c r="P6983" s="4">
        <v>500</v>
      </c>
      <c r="Q6983" s="4">
        <v>800</v>
      </c>
      <c r="R6983" t="s">
        <v>819</v>
      </c>
      <c r="S6983" s="4">
        <v>817667042</v>
      </c>
      <c r="T6983" t="s">
        <v>56</v>
      </c>
      <c r="U6983">
        <v>180</v>
      </c>
      <c r="V6983" t="s">
        <v>406</v>
      </c>
      <c r="W6983" s="4">
        <f>Tabla1[[#This Row],[OS-Valor Unitario]]-Tabla1[[#This Row],[costo_antes_iva]]</f>
        <v>300</v>
      </c>
      <c r="X6983" s="4">
        <f>Tabla1[[#This Row],[OS-Valor Unitario]]*Tabla1[[#This Row],[CANTIDAD ENTREGA SATELITE]]</f>
        <v>144000</v>
      </c>
      <c r="Y6983" s="4">
        <f>Tabla1[[#This Row],[costo_antes_iva]]*Tabla1[[#This Row],[CANTIDAD ENTREGA SATELITE]]</f>
        <v>90000</v>
      </c>
      <c r="Z6983" s="4">
        <f>Tabla1[[#This Row],[Valor total OS]]-Tabla1[[#This Row],[valor total op]]</f>
        <v>54000</v>
      </c>
    </row>
    <row r="6984" spans="1:26" x14ac:dyDescent="0.3">
      <c r="A6984">
        <v>5227</v>
      </c>
      <c r="B6984">
        <v>14</v>
      </c>
      <c r="C6984" t="s">
        <v>10749</v>
      </c>
      <c r="D6984" t="s">
        <v>10750</v>
      </c>
      <c r="E6984" t="s">
        <v>643</v>
      </c>
      <c r="F6984" t="s">
        <v>321</v>
      </c>
      <c r="G6984" s="2">
        <v>45328</v>
      </c>
      <c r="H6984">
        <v>52472426</v>
      </c>
      <c r="I6984" t="s">
        <v>10751</v>
      </c>
      <c r="J6984" t="s">
        <v>10710</v>
      </c>
      <c r="K6984" t="s">
        <v>64</v>
      </c>
      <c r="L6984">
        <v>590</v>
      </c>
      <c r="M6984">
        <v>12998</v>
      </c>
      <c r="N6984" t="s">
        <v>256</v>
      </c>
      <c r="O6984" t="s">
        <v>6060</v>
      </c>
      <c r="P6984" s="4">
        <v>500</v>
      </c>
      <c r="Q6984" s="4">
        <v>800</v>
      </c>
      <c r="R6984" t="s">
        <v>819</v>
      </c>
      <c r="S6984" s="4">
        <v>817667042</v>
      </c>
      <c r="T6984" t="s">
        <v>56</v>
      </c>
      <c r="U6984">
        <v>10</v>
      </c>
      <c r="V6984" t="s">
        <v>404</v>
      </c>
      <c r="W6984" s="4">
        <f>Tabla1[[#This Row],[OS-Valor Unitario]]-Tabla1[[#This Row],[costo_antes_iva]]</f>
        <v>300</v>
      </c>
      <c r="X6984" s="4">
        <f>Tabla1[[#This Row],[OS-Valor Unitario]]*Tabla1[[#This Row],[CANTIDAD ENTREGA SATELITE]]</f>
        <v>8000</v>
      </c>
      <c r="Y6984" s="4">
        <f>Tabla1[[#This Row],[costo_antes_iva]]*Tabla1[[#This Row],[CANTIDAD ENTREGA SATELITE]]</f>
        <v>5000</v>
      </c>
      <c r="Z6984" s="4">
        <f>Tabla1[[#This Row],[Valor total OS]]-Tabla1[[#This Row],[valor total op]]</f>
        <v>3000</v>
      </c>
    </row>
    <row r="6985" spans="1:26" x14ac:dyDescent="0.3">
      <c r="A6985">
        <v>5227</v>
      </c>
      <c r="B6985">
        <v>15</v>
      </c>
      <c r="C6985" t="s">
        <v>10752</v>
      </c>
      <c r="D6985" t="s">
        <v>10753</v>
      </c>
      <c r="E6985" t="s">
        <v>385</v>
      </c>
      <c r="F6985" t="s">
        <v>321</v>
      </c>
      <c r="G6985" s="2">
        <v>45328</v>
      </c>
      <c r="H6985">
        <v>52472455</v>
      </c>
      <c r="I6985" t="s">
        <v>10754</v>
      </c>
      <c r="J6985" t="s">
        <v>10710</v>
      </c>
      <c r="K6985" t="s">
        <v>32</v>
      </c>
      <c r="L6985">
        <v>2</v>
      </c>
      <c r="M6985">
        <v>12877</v>
      </c>
      <c r="N6985" t="s">
        <v>256</v>
      </c>
      <c r="O6985" t="s">
        <v>4645</v>
      </c>
      <c r="P6985" s="4">
        <v>7500</v>
      </c>
      <c r="Q6985" s="4">
        <v>7500</v>
      </c>
      <c r="R6985" t="s">
        <v>819</v>
      </c>
      <c r="S6985" s="4">
        <v>817667042</v>
      </c>
      <c r="T6985" t="s">
        <v>56</v>
      </c>
      <c r="U6985">
        <v>648</v>
      </c>
      <c r="V6985" t="s">
        <v>4646</v>
      </c>
      <c r="W6985" s="4">
        <f>Tabla1[[#This Row],[OS-Valor Unitario]]-Tabla1[[#This Row],[costo_antes_iva]]</f>
        <v>0</v>
      </c>
      <c r="X6985" s="4">
        <f>Tabla1[[#This Row],[OS-Valor Unitario]]*Tabla1[[#This Row],[CANTIDAD ENTREGA SATELITE]]</f>
        <v>4860000</v>
      </c>
      <c r="Y6985" s="4">
        <f>Tabla1[[#This Row],[costo_antes_iva]]*Tabla1[[#This Row],[CANTIDAD ENTREGA SATELITE]]</f>
        <v>4860000</v>
      </c>
      <c r="Z6985" s="4">
        <f>Tabla1[[#This Row],[Valor total OS]]-Tabla1[[#This Row],[valor total op]]</f>
        <v>0</v>
      </c>
    </row>
    <row r="6986" spans="1:26" x14ac:dyDescent="0.3">
      <c r="A6986">
        <v>5223</v>
      </c>
      <c r="B6986">
        <v>1</v>
      </c>
      <c r="C6986" t="s">
        <v>10760</v>
      </c>
      <c r="D6986" t="s">
        <v>10761</v>
      </c>
      <c r="E6986" t="s">
        <v>77</v>
      </c>
      <c r="F6986" t="s">
        <v>201</v>
      </c>
      <c r="G6986" s="2">
        <v>45328</v>
      </c>
      <c r="H6986">
        <v>52470356</v>
      </c>
      <c r="I6986" t="s">
        <v>10762</v>
      </c>
      <c r="J6986" t="s">
        <v>10763</v>
      </c>
      <c r="K6986" t="s">
        <v>541</v>
      </c>
      <c r="L6986">
        <v>19</v>
      </c>
      <c r="M6986">
        <v>12752</v>
      </c>
      <c r="N6986" t="s">
        <v>285</v>
      </c>
      <c r="O6986" t="s">
        <v>78</v>
      </c>
      <c r="P6986" s="4">
        <v>1500</v>
      </c>
      <c r="Q6986" s="4">
        <v>1500</v>
      </c>
      <c r="S6986" s="4"/>
      <c r="T6986" t="s">
        <v>197</v>
      </c>
      <c r="U6986">
        <v>31</v>
      </c>
      <c r="V6986" t="s">
        <v>79</v>
      </c>
      <c r="W6986" s="4">
        <f>Tabla1[[#This Row],[OS-Valor Unitario]]-Tabla1[[#This Row],[costo_antes_iva]]</f>
        <v>0</v>
      </c>
      <c r="X6986" s="4">
        <f>Tabla1[[#This Row],[OS-Valor Unitario]]*Tabla1[[#This Row],[CANTIDAD ENTREGA SATELITE]]</f>
        <v>46500</v>
      </c>
      <c r="Y6986" s="4">
        <f>Tabla1[[#This Row],[costo_antes_iva]]*Tabla1[[#This Row],[CANTIDAD ENTREGA SATELITE]]</f>
        <v>46500</v>
      </c>
      <c r="Z6986" s="4">
        <f>Tabla1[[#This Row],[Valor total OS]]-Tabla1[[#This Row],[valor total op]]</f>
        <v>0</v>
      </c>
    </row>
    <row r="6987" spans="1:26" x14ac:dyDescent="0.3">
      <c r="A6987">
        <v>5221</v>
      </c>
      <c r="B6987">
        <v>1</v>
      </c>
      <c r="C6987" t="s">
        <v>10764</v>
      </c>
      <c r="D6987" t="s">
        <v>10765</v>
      </c>
      <c r="E6987" t="s">
        <v>1088</v>
      </c>
      <c r="F6987" t="s">
        <v>695</v>
      </c>
      <c r="G6987" s="2">
        <v>45327</v>
      </c>
      <c r="H6987">
        <v>52455477</v>
      </c>
      <c r="I6987" t="s">
        <v>10766</v>
      </c>
      <c r="J6987" t="s">
        <v>10767</v>
      </c>
      <c r="K6987" t="s">
        <v>77</v>
      </c>
      <c r="L6987">
        <v>85</v>
      </c>
      <c r="M6987">
        <v>12991</v>
      </c>
      <c r="N6987" t="s">
        <v>285</v>
      </c>
      <c r="O6987" t="s">
        <v>78</v>
      </c>
      <c r="P6987" s="4">
        <v>3600</v>
      </c>
      <c r="Q6987" s="4">
        <v>3600</v>
      </c>
      <c r="R6987" t="s">
        <v>819</v>
      </c>
      <c r="S6987" s="4">
        <v>72044411</v>
      </c>
      <c r="T6987" t="s">
        <v>238</v>
      </c>
      <c r="U6987">
        <v>85</v>
      </c>
      <c r="V6987" t="s">
        <v>79</v>
      </c>
      <c r="W6987" s="4">
        <f>Tabla1[[#This Row],[OS-Valor Unitario]]-Tabla1[[#This Row],[costo_antes_iva]]</f>
        <v>0</v>
      </c>
      <c r="X6987" s="4">
        <f>Tabla1[[#This Row],[OS-Valor Unitario]]*Tabla1[[#This Row],[CANTIDAD ENTREGA SATELITE]]</f>
        <v>306000</v>
      </c>
      <c r="Y6987" s="4">
        <f>Tabla1[[#This Row],[costo_antes_iva]]*Tabla1[[#This Row],[CANTIDAD ENTREGA SATELITE]]</f>
        <v>306000</v>
      </c>
      <c r="Z6987" s="4">
        <f>Tabla1[[#This Row],[Valor total OS]]-Tabla1[[#This Row],[valor total op]]</f>
        <v>0</v>
      </c>
    </row>
    <row r="6988" spans="1:26" x14ac:dyDescent="0.3">
      <c r="A6988">
        <v>5221</v>
      </c>
      <c r="B6988">
        <v>1</v>
      </c>
      <c r="C6988" t="s">
        <v>10764</v>
      </c>
      <c r="D6988" t="s">
        <v>10765</v>
      </c>
      <c r="E6988" t="s">
        <v>1088</v>
      </c>
      <c r="F6988" t="s">
        <v>695</v>
      </c>
      <c r="G6988" s="2">
        <v>45327</v>
      </c>
      <c r="H6988">
        <v>52455477</v>
      </c>
      <c r="I6988" t="s">
        <v>10766</v>
      </c>
      <c r="J6988" t="s">
        <v>10767</v>
      </c>
      <c r="K6988" t="s">
        <v>32</v>
      </c>
      <c r="L6988">
        <v>85</v>
      </c>
      <c r="M6988">
        <v>13192</v>
      </c>
      <c r="N6988" t="s">
        <v>285</v>
      </c>
      <c r="O6988" t="s">
        <v>41</v>
      </c>
      <c r="P6988" s="4">
        <v>15000</v>
      </c>
      <c r="Q6988" s="4">
        <v>17000</v>
      </c>
      <c r="R6988" t="s">
        <v>819</v>
      </c>
      <c r="S6988" s="4">
        <v>72044411</v>
      </c>
      <c r="T6988" t="s">
        <v>238</v>
      </c>
      <c r="U6988">
        <v>85</v>
      </c>
      <c r="V6988" t="s">
        <v>46</v>
      </c>
      <c r="W6988" s="4">
        <f>Tabla1[[#This Row],[OS-Valor Unitario]]-Tabla1[[#This Row],[costo_antes_iva]]</f>
        <v>2000</v>
      </c>
      <c r="X6988" s="4">
        <f>Tabla1[[#This Row],[OS-Valor Unitario]]*Tabla1[[#This Row],[CANTIDAD ENTREGA SATELITE]]</f>
        <v>1445000</v>
      </c>
      <c r="Y6988" s="4">
        <f>Tabla1[[#This Row],[costo_antes_iva]]*Tabla1[[#This Row],[CANTIDAD ENTREGA SATELITE]]</f>
        <v>1275000</v>
      </c>
      <c r="Z6988" s="4">
        <f>Tabla1[[#This Row],[Valor total OS]]-Tabla1[[#This Row],[valor total op]]</f>
        <v>170000</v>
      </c>
    </row>
    <row r="6989" spans="1:26" x14ac:dyDescent="0.3">
      <c r="A6989">
        <v>5221</v>
      </c>
      <c r="B6989">
        <v>2</v>
      </c>
      <c r="C6989" t="s">
        <v>10768</v>
      </c>
      <c r="D6989" t="s">
        <v>10769</v>
      </c>
      <c r="E6989" t="s">
        <v>426</v>
      </c>
      <c r="F6989" t="s">
        <v>695</v>
      </c>
      <c r="G6989" s="2">
        <v>45327</v>
      </c>
      <c r="H6989">
        <v>52455488</v>
      </c>
      <c r="I6989" t="s">
        <v>10770</v>
      </c>
      <c r="J6989" t="s">
        <v>10767</v>
      </c>
      <c r="K6989" t="s">
        <v>77</v>
      </c>
      <c r="L6989">
        <v>200</v>
      </c>
      <c r="M6989">
        <v>12993</v>
      </c>
      <c r="N6989" t="s">
        <v>285</v>
      </c>
      <c r="O6989" t="s">
        <v>3605</v>
      </c>
      <c r="P6989" s="4">
        <v>1400</v>
      </c>
      <c r="Q6989" s="4">
        <v>1400</v>
      </c>
      <c r="R6989" t="s">
        <v>819</v>
      </c>
      <c r="S6989" s="4">
        <v>72044411</v>
      </c>
      <c r="T6989" t="s">
        <v>381</v>
      </c>
      <c r="U6989">
        <v>200</v>
      </c>
      <c r="V6989" t="s">
        <v>3606</v>
      </c>
      <c r="W6989" s="4">
        <f>Tabla1[[#This Row],[OS-Valor Unitario]]-Tabla1[[#This Row],[costo_antes_iva]]</f>
        <v>0</v>
      </c>
      <c r="X6989" s="4">
        <f>Tabla1[[#This Row],[OS-Valor Unitario]]*Tabla1[[#This Row],[CANTIDAD ENTREGA SATELITE]]</f>
        <v>280000</v>
      </c>
      <c r="Y6989" s="4">
        <f>Tabla1[[#This Row],[costo_antes_iva]]*Tabla1[[#This Row],[CANTIDAD ENTREGA SATELITE]]</f>
        <v>280000</v>
      </c>
      <c r="Z6989" s="4">
        <f>Tabla1[[#This Row],[Valor total OS]]-Tabla1[[#This Row],[valor total op]]</f>
        <v>0</v>
      </c>
    </row>
    <row r="6990" spans="1:26" x14ac:dyDescent="0.3">
      <c r="A6990">
        <v>5221</v>
      </c>
      <c r="B6990">
        <v>2</v>
      </c>
      <c r="C6990" t="s">
        <v>10768</v>
      </c>
      <c r="D6990" t="s">
        <v>10769</v>
      </c>
      <c r="E6990" t="s">
        <v>426</v>
      </c>
      <c r="F6990" t="s">
        <v>695</v>
      </c>
      <c r="G6990" s="2">
        <v>45327</v>
      </c>
      <c r="H6990">
        <v>52455488</v>
      </c>
      <c r="I6990" t="s">
        <v>10770</v>
      </c>
      <c r="J6990" t="s">
        <v>10767</v>
      </c>
      <c r="K6990" t="s">
        <v>92</v>
      </c>
      <c r="L6990">
        <v>200</v>
      </c>
      <c r="M6990">
        <v>12859</v>
      </c>
      <c r="N6990" t="s">
        <v>285</v>
      </c>
      <c r="O6990" t="s">
        <v>542</v>
      </c>
      <c r="P6990" s="4">
        <v>6000</v>
      </c>
      <c r="Q6990" s="4">
        <v>6000</v>
      </c>
      <c r="R6990" t="s">
        <v>819</v>
      </c>
      <c r="S6990" s="4">
        <v>72044411</v>
      </c>
      <c r="T6990" t="s">
        <v>381</v>
      </c>
      <c r="U6990">
        <v>200</v>
      </c>
      <c r="V6990" t="s">
        <v>543</v>
      </c>
      <c r="W6990" s="4">
        <f>Tabla1[[#This Row],[OS-Valor Unitario]]-Tabla1[[#This Row],[costo_antes_iva]]</f>
        <v>0</v>
      </c>
      <c r="X6990" s="4">
        <f>Tabla1[[#This Row],[OS-Valor Unitario]]*Tabla1[[#This Row],[CANTIDAD ENTREGA SATELITE]]</f>
        <v>1200000</v>
      </c>
      <c r="Y6990" s="4">
        <f>Tabla1[[#This Row],[costo_antes_iva]]*Tabla1[[#This Row],[CANTIDAD ENTREGA SATELITE]]</f>
        <v>1200000</v>
      </c>
      <c r="Z6990" s="4">
        <f>Tabla1[[#This Row],[Valor total OS]]-Tabla1[[#This Row],[valor total op]]</f>
        <v>0</v>
      </c>
    </row>
    <row r="6991" spans="1:26" x14ac:dyDescent="0.3">
      <c r="A6991">
        <v>5221</v>
      </c>
      <c r="B6991">
        <v>3</v>
      </c>
      <c r="C6991" t="s">
        <v>10771</v>
      </c>
      <c r="D6991" t="s">
        <v>10772</v>
      </c>
      <c r="E6991" t="s">
        <v>130</v>
      </c>
      <c r="F6991" t="s">
        <v>695</v>
      </c>
      <c r="G6991" s="2">
        <v>45327</v>
      </c>
      <c r="H6991">
        <v>52455492</v>
      </c>
      <c r="I6991" t="s">
        <v>10773</v>
      </c>
      <c r="J6991" t="s">
        <v>10767</v>
      </c>
      <c r="K6991" t="s">
        <v>77</v>
      </c>
      <c r="L6991">
        <v>442</v>
      </c>
      <c r="M6991">
        <v>13119</v>
      </c>
      <c r="N6991" t="s">
        <v>285</v>
      </c>
      <c r="O6991" t="s">
        <v>78</v>
      </c>
      <c r="P6991" s="4">
        <v>1400</v>
      </c>
      <c r="Q6991" s="4">
        <v>1400</v>
      </c>
      <c r="R6991" t="s">
        <v>819</v>
      </c>
      <c r="S6991" s="4">
        <v>72044411</v>
      </c>
      <c r="T6991" t="s">
        <v>111</v>
      </c>
      <c r="U6991">
        <v>442</v>
      </c>
      <c r="V6991" t="s">
        <v>79</v>
      </c>
      <c r="W6991" s="4">
        <f>Tabla1[[#This Row],[OS-Valor Unitario]]-Tabla1[[#This Row],[costo_antes_iva]]</f>
        <v>0</v>
      </c>
      <c r="X6991" s="4">
        <f>Tabla1[[#This Row],[OS-Valor Unitario]]*Tabla1[[#This Row],[CANTIDAD ENTREGA SATELITE]]</f>
        <v>618800</v>
      </c>
      <c r="Y6991" s="4">
        <f>Tabla1[[#This Row],[costo_antes_iva]]*Tabla1[[#This Row],[CANTIDAD ENTREGA SATELITE]]</f>
        <v>618800</v>
      </c>
      <c r="Z6991" s="4">
        <f>Tabla1[[#This Row],[Valor total OS]]-Tabla1[[#This Row],[valor total op]]</f>
        <v>0</v>
      </c>
    </row>
    <row r="6992" spans="1:26" x14ac:dyDescent="0.3">
      <c r="A6992">
        <v>5221</v>
      </c>
      <c r="B6992">
        <v>3</v>
      </c>
      <c r="C6992" t="s">
        <v>10771</v>
      </c>
      <c r="D6992" t="s">
        <v>10772</v>
      </c>
      <c r="E6992" t="s">
        <v>130</v>
      </c>
      <c r="F6992" t="s">
        <v>695</v>
      </c>
      <c r="G6992" s="2">
        <v>45327</v>
      </c>
      <c r="H6992">
        <v>52455492</v>
      </c>
      <c r="I6992" t="s">
        <v>10773</v>
      </c>
      <c r="J6992" t="s">
        <v>10767</v>
      </c>
      <c r="K6992" t="s">
        <v>32</v>
      </c>
      <c r="L6992">
        <v>442</v>
      </c>
      <c r="M6992">
        <v>13218</v>
      </c>
      <c r="N6992" t="s">
        <v>285</v>
      </c>
      <c r="O6992" t="s">
        <v>210</v>
      </c>
      <c r="P6992" s="4">
        <v>10000</v>
      </c>
      <c r="Q6992" s="4">
        <v>12500</v>
      </c>
      <c r="R6992" t="s">
        <v>819</v>
      </c>
      <c r="S6992" s="4">
        <v>72044411</v>
      </c>
      <c r="T6992" t="s">
        <v>111</v>
      </c>
      <c r="U6992">
        <v>442</v>
      </c>
      <c r="V6992" t="s">
        <v>211</v>
      </c>
      <c r="W6992" s="4">
        <f>Tabla1[[#This Row],[OS-Valor Unitario]]-Tabla1[[#This Row],[costo_antes_iva]]</f>
        <v>2500</v>
      </c>
      <c r="X6992" s="4">
        <f>Tabla1[[#This Row],[OS-Valor Unitario]]*Tabla1[[#This Row],[CANTIDAD ENTREGA SATELITE]]</f>
        <v>5525000</v>
      </c>
      <c r="Y6992" s="4">
        <f>Tabla1[[#This Row],[costo_antes_iva]]*Tabla1[[#This Row],[CANTIDAD ENTREGA SATELITE]]</f>
        <v>4420000</v>
      </c>
      <c r="Z6992" s="4">
        <f>Tabla1[[#This Row],[Valor total OS]]-Tabla1[[#This Row],[valor total op]]</f>
        <v>1105000</v>
      </c>
    </row>
    <row r="6993" spans="1:26" x14ac:dyDescent="0.3">
      <c r="A6993">
        <v>5221</v>
      </c>
      <c r="B6993">
        <v>4</v>
      </c>
      <c r="C6993" t="s">
        <v>10774</v>
      </c>
      <c r="D6993" t="s">
        <v>10775</v>
      </c>
      <c r="E6993" t="s">
        <v>446</v>
      </c>
      <c r="F6993" t="s">
        <v>695</v>
      </c>
      <c r="G6993" s="2">
        <v>45327</v>
      </c>
      <c r="H6993">
        <v>52455498</v>
      </c>
      <c r="I6993" t="s">
        <v>10776</v>
      </c>
      <c r="J6993" t="s">
        <v>10767</v>
      </c>
      <c r="K6993" t="s">
        <v>32</v>
      </c>
      <c r="L6993">
        <v>152</v>
      </c>
      <c r="M6993">
        <v>13166</v>
      </c>
      <c r="N6993" t="s">
        <v>285</v>
      </c>
      <c r="O6993" t="s">
        <v>2113</v>
      </c>
      <c r="P6993" s="4">
        <v>11000</v>
      </c>
      <c r="Q6993" s="4">
        <v>8000</v>
      </c>
      <c r="R6993" t="s">
        <v>819</v>
      </c>
      <c r="S6993" s="4">
        <v>72044411</v>
      </c>
      <c r="T6993" t="s">
        <v>56</v>
      </c>
      <c r="U6993">
        <v>152</v>
      </c>
      <c r="V6993" t="s">
        <v>2114</v>
      </c>
      <c r="W6993" s="4">
        <f>Tabla1[[#This Row],[OS-Valor Unitario]]-Tabla1[[#This Row],[costo_antes_iva]]</f>
        <v>-3000</v>
      </c>
      <c r="X6993" s="4">
        <f>Tabla1[[#This Row],[OS-Valor Unitario]]*Tabla1[[#This Row],[CANTIDAD ENTREGA SATELITE]]</f>
        <v>1216000</v>
      </c>
      <c r="Y6993" s="4">
        <f>Tabla1[[#This Row],[costo_antes_iva]]*Tabla1[[#This Row],[CANTIDAD ENTREGA SATELITE]]</f>
        <v>1672000</v>
      </c>
      <c r="Z6993" s="4">
        <f>Tabla1[[#This Row],[Valor total OS]]-Tabla1[[#This Row],[valor total op]]</f>
        <v>-456000</v>
      </c>
    </row>
    <row r="6994" spans="1:26" x14ac:dyDescent="0.3">
      <c r="A6994">
        <v>5221</v>
      </c>
      <c r="B6994">
        <v>5</v>
      </c>
      <c r="C6994" t="s">
        <v>10777</v>
      </c>
      <c r="D6994" t="s">
        <v>10778</v>
      </c>
      <c r="E6994" t="s">
        <v>281</v>
      </c>
      <c r="F6994" t="s">
        <v>695</v>
      </c>
      <c r="G6994" s="2">
        <v>45327</v>
      </c>
      <c r="H6994">
        <v>52455504</v>
      </c>
      <c r="I6994" t="s">
        <v>10779</v>
      </c>
      <c r="J6994" t="s">
        <v>10767</v>
      </c>
      <c r="K6994" t="s">
        <v>77</v>
      </c>
      <c r="L6994">
        <v>180</v>
      </c>
      <c r="M6994">
        <v>13116</v>
      </c>
      <c r="N6994" t="s">
        <v>285</v>
      </c>
      <c r="O6994" t="s">
        <v>3605</v>
      </c>
      <c r="P6994" s="4">
        <v>1400</v>
      </c>
      <c r="Q6994" s="4">
        <v>1400</v>
      </c>
      <c r="R6994" t="s">
        <v>819</v>
      </c>
      <c r="S6994" s="4">
        <v>72044411</v>
      </c>
      <c r="T6994" t="s">
        <v>111</v>
      </c>
      <c r="U6994">
        <v>180</v>
      </c>
      <c r="V6994" t="s">
        <v>3606</v>
      </c>
      <c r="W6994" s="4">
        <f>Tabla1[[#This Row],[OS-Valor Unitario]]-Tabla1[[#This Row],[costo_antes_iva]]</f>
        <v>0</v>
      </c>
      <c r="X6994" s="4">
        <f>Tabla1[[#This Row],[OS-Valor Unitario]]*Tabla1[[#This Row],[CANTIDAD ENTREGA SATELITE]]</f>
        <v>252000</v>
      </c>
      <c r="Y6994" s="4">
        <f>Tabla1[[#This Row],[costo_antes_iva]]*Tabla1[[#This Row],[CANTIDAD ENTREGA SATELITE]]</f>
        <v>252000</v>
      </c>
      <c r="Z6994" s="4">
        <f>Tabla1[[#This Row],[Valor total OS]]-Tabla1[[#This Row],[valor total op]]</f>
        <v>0</v>
      </c>
    </row>
    <row r="6995" spans="1:26" x14ac:dyDescent="0.3">
      <c r="A6995">
        <v>5221</v>
      </c>
      <c r="B6995">
        <v>5</v>
      </c>
      <c r="C6995" t="s">
        <v>10777</v>
      </c>
      <c r="D6995" t="s">
        <v>10778</v>
      </c>
      <c r="E6995" t="s">
        <v>281</v>
      </c>
      <c r="F6995" t="s">
        <v>695</v>
      </c>
      <c r="G6995" s="2">
        <v>45327</v>
      </c>
      <c r="H6995">
        <v>52455504</v>
      </c>
      <c r="I6995" t="s">
        <v>10779</v>
      </c>
      <c r="J6995" t="s">
        <v>10767</v>
      </c>
      <c r="K6995" t="s">
        <v>32</v>
      </c>
      <c r="L6995">
        <v>180</v>
      </c>
      <c r="M6995">
        <v>13239</v>
      </c>
      <c r="N6995" t="s">
        <v>285</v>
      </c>
      <c r="O6995" t="s">
        <v>6286</v>
      </c>
      <c r="P6995" s="4">
        <v>10000</v>
      </c>
      <c r="Q6995" s="4">
        <v>11000</v>
      </c>
      <c r="R6995" t="s">
        <v>819</v>
      </c>
      <c r="S6995" s="4">
        <v>72044411</v>
      </c>
      <c r="T6995" t="s">
        <v>111</v>
      </c>
      <c r="U6995">
        <v>180</v>
      </c>
      <c r="V6995" t="s">
        <v>6287</v>
      </c>
      <c r="W6995" s="4">
        <f>Tabla1[[#This Row],[OS-Valor Unitario]]-Tabla1[[#This Row],[costo_antes_iva]]</f>
        <v>1000</v>
      </c>
      <c r="X6995" s="4">
        <f>Tabla1[[#This Row],[OS-Valor Unitario]]*Tabla1[[#This Row],[CANTIDAD ENTREGA SATELITE]]</f>
        <v>1980000</v>
      </c>
      <c r="Y6995" s="4">
        <f>Tabla1[[#This Row],[costo_antes_iva]]*Tabla1[[#This Row],[CANTIDAD ENTREGA SATELITE]]</f>
        <v>1800000</v>
      </c>
      <c r="Z6995" s="4">
        <f>Tabla1[[#This Row],[Valor total OS]]-Tabla1[[#This Row],[valor total op]]</f>
        <v>180000</v>
      </c>
    </row>
    <row r="6996" spans="1:26" x14ac:dyDescent="0.3">
      <c r="A6996">
        <v>5221</v>
      </c>
      <c r="B6996">
        <v>6</v>
      </c>
      <c r="C6996" t="s">
        <v>10780</v>
      </c>
      <c r="D6996" t="s">
        <v>10781</v>
      </c>
      <c r="E6996" t="s">
        <v>712</v>
      </c>
      <c r="F6996" t="s">
        <v>695</v>
      </c>
      <c r="G6996" s="2">
        <v>45327</v>
      </c>
      <c r="H6996">
        <v>52455510</v>
      </c>
      <c r="I6996" t="s">
        <v>10782</v>
      </c>
      <c r="J6996" t="s">
        <v>10767</v>
      </c>
      <c r="K6996" t="s">
        <v>32</v>
      </c>
      <c r="L6996">
        <v>438</v>
      </c>
      <c r="M6996">
        <v>13155</v>
      </c>
      <c r="N6996" t="s">
        <v>285</v>
      </c>
      <c r="O6996" t="s">
        <v>405</v>
      </c>
      <c r="P6996" s="4">
        <v>11000</v>
      </c>
      <c r="Q6996" s="4">
        <v>9000</v>
      </c>
      <c r="R6996" t="s">
        <v>819</v>
      </c>
      <c r="S6996" s="4">
        <v>72044411</v>
      </c>
      <c r="T6996" t="s">
        <v>56</v>
      </c>
      <c r="U6996">
        <v>438</v>
      </c>
      <c r="V6996" t="s">
        <v>406</v>
      </c>
      <c r="W6996" s="4">
        <f>Tabla1[[#This Row],[OS-Valor Unitario]]-Tabla1[[#This Row],[costo_antes_iva]]</f>
        <v>-2000</v>
      </c>
      <c r="X6996" s="4">
        <f>Tabla1[[#This Row],[OS-Valor Unitario]]*Tabla1[[#This Row],[CANTIDAD ENTREGA SATELITE]]</f>
        <v>3942000</v>
      </c>
      <c r="Y6996" s="4">
        <f>Tabla1[[#This Row],[costo_antes_iva]]*Tabla1[[#This Row],[CANTIDAD ENTREGA SATELITE]]</f>
        <v>4818000</v>
      </c>
      <c r="Z6996" s="4">
        <f>Tabla1[[#This Row],[Valor total OS]]-Tabla1[[#This Row],[valor total op]]</f>
        <v>-876000</v>
      </c>
    </row>
    <row r="6997" spans="1:26" x14ac:dyDescent="0.3">
      <c r="A6997">
        <v>5221</v>
      </c>
      <c r="B6997">
        <v>7</v>
      </c>
      <c r="C6997" t="s">
        <v>10783</v>
      </c>
      <c r="D6997" t="s">
        <v>10784</v>
      </c>
      <c r="E6997" t="s">
        <v>1088</v>
      </c>
      <c r="F6997" t="s">
        <v>695</v>
      </c>
      <c r="G6997" s="2">
        <v>45327</v>
      </c>
      <c r="H6997">
        <v>52455516</v>
      </c>
      <c r="I6997" t="s">
        <v>10785</v>
      </c>
      <c r="J6997" t="s">
        <v>10767</v>
      </c>
      <c r="K6997" t="s">
        <v>77</v>
      </c>
      <c r="L6997">
        <v>15</v>
      </c>
      <c r="M6997">
        <v>12992</v>
      </c>
      <c r="N6997" t="s">
        <v>285</v>
      </c>
      <c r="O6997" t="s">
        <v>78</v>
      </c>
      <c r="P6997" s="4">
        <v>3600</v>
      </c>
      <c r="Q6997" s="4">
        <v>3600</v>
      </c>
      <c r="R6997" t="s">
        <v>819</v>
      </c>
      <c r="S6997" s="4">
        <v>72044411</v>
      </c>
      <c r="T6997" t="s">
        <v>238</v>
      </c>
      <c r="U6997">
        <v>15</v>
      </c>
      <c r="V6997" t="s">
        <v>79</v>
      </c>
      <c r="W6997" s="4">
        <f>Tabla1[[#This Row],[OS-Valor Unitario]]-Tabla1[[#This Row],[costo_antes_iva]]</f>
        <v>0</v>
      </c>
      <c r="X6997" s="4">
        <f>Tabla1[[#This Row],[OS-Valor Unitario]]*Tabla1[[#This Row],[CANTIDAD ENTREGA SATELITE]]</f>
        <v>54000</v>
      </c>
      <c r="Y6997" s="4">
        <f>Tabla1[[#This Row],[costo_antes_iva]]*Tabla1[[#This Row],[CANTIDAD ENTREGA SATELITE]]</f>
        <v>54000</v>
      </c>
      <c r="Z6997" s="4">
        <f>Tabla1[[#This Row],[Valor total OS]]-Tabla1[[#This Row],[valor total op]]</f>
        <v>0</v>
      </c>
    </row>
    <row r="6998" spans="1:26" x14ac:dyDescent="0.3">
      <c r="A6998">
        <v>5221</v>
      </c>
      <c r="B6998">
        <v>7</v>
      </c>
      <c r="C6998" t="s">
        <v>10783</v>
      </c>
      <c r="D6998" t="s">
        <v>10784</v>
      </c>
      <c r="E6998" t="s">
        <v>1088</v>
      </c>
      <c r="F6998" t="s">
        <v>695</v>
      </c>
      <c r="G6998" s="2">
        <v>45327</v>
      </c>
      <c r="H6998">
        <v>52455516</v>
      </c>
      <c r="I6998" t="s">
        <v>10785</v>
      </c>
      <c r="J6998" t="s">
        <v>10767</v>
      </c>
      <c r="K6998" t="s">
        <v>32</v>
      </c>
      <c r="L6998">
        <v>15</v>
      </c>
      <c r="M6998">
        <v>13193</v>
      </c>
      <c r="N6998" t="s">
        <v>285</v>
      </c>
      <c r="O6998" t="s">
        <v>41</v>
      </c>
      <c r="P6998" s="4">
        <v>15000</v>
      </c>
      <c r="Q6998" s="4">
        <v>17000</v>
      </c>
      <c r="R6998" t="s">
        <v>819</v>
      </c>
      <c r="S6998" s="4">
        <v>72044411</v>
      </c>
      <c r="T6998" t="s">
        <v>238</v>
      </c>
      <c r="U6998">
        <v>15</v>
      </c>
      <c r="V6998" t="s">
        <v>46</v>
      </c>
      <c r="W6998" s="4">
        <f>Tabla1[[#This Row],[OS-Valor Unitario]]-Tabla1[[#This Row],[costo_antes_iva]]</f>
        <v>2000</v>
      </c>
      <c r="X6998" s="4">
        <f>Tabla1[[#This Row],[OS-Valor Unitario]]*Tabla1[[#This Row],[CANTIDAD ENTREGA SATELITE]]</f>
        <v>255000</v>
      </c>
      <c r="Y6998" s="4">
        <f>Tabla1[[#This Row],[costo_antes_iva]]*Tabla1[[#This Row],[CANTIDAD ENTREGA SATELITE]]</f>
        <v>225000</v>
      </c>
      <c r="Z6998" s="4">
        <f>Tabla1[[#This Row],[Valor total OS]]-Tabla1[[#This Row],[valor total op]]</f>
        <v>30000</v>
      </c>
    </row>
    <row r="6999" spans="1:26" x14ac:dyDescent="0.3">
      <c r="A6999">
        <v>5221</v>
      </c>
      <c r="B6999">
        <v>8</v>
      </c>
      <c r="C6999" t="s">
        <v>10786</v>
      </c>
      <c r="D6999" t="s">
        <v>10787</v>
      </c>
      <c r="E6999" t="s">
        <v>281</v>
      </c>
      <c r="F6999" t="s">
        <v>695</v>
      </c>
      <c r="G6999" s="2">
        <v>45327</v>
      </c>
      <c r="H6999">
        <v>52455586</v>
      </c>
      <c r="I6999" t="s">
        <v>10785</v>
      </c>
      <c r="J6999" t="s">
        <v>10767</v>
      </c>
      <c r="K6999" t="s">
        <v>77</v>
      </c>
      <c r="L6999">
        <v>8</v>
      </c>
      <c r="M6999">
        <v>13331</v>
      </c>
      <c r="N6999" t="s">
        <v>285</v>
      </c>
      <c r="O6999" t="s">
        <v>3605</v>
      </c>
      <c r="P6999" s="4">
        <v>1400</v>
      </c>
      <c r="Q6999" s="4">
        <v>1400</v>
      </c>
      <c r="R6999" t="s">
        <v>819</v>
      </c>
      <c r="S6999" s="4">
        <v>72044411</v>
      </c>
      <c r="T6999" t="s">
        <v>111</v>
      </c>
      <c r="U6999">
        <v>8</v>
      </c>
      <c r="V6999" t="s">
        <v>3606</v>
      </c>
      <c r="W6999" s="4">
        <f>Tabla1[[#This Row],[OS-Valor Unitario]]-Tabla1[[#This Row],[costo_antes_iva]]</f>
        <v>0</v>
      </c>
      <c r="X6999" s="4">
        <f>Tabla1[[#This Row],[OS-Valor Unitario]]*Tabla1[[#This Row],[CANTIDAD ENTREGA SATELITE]]</f>
        <v>11200</v>
      </c>
      <c r="Y6999" s="4">
        <f>Tabla1[[#This Row],[costo_antes_iva]]*Tabla1[[#This Row],[CANTIDAD ENTREGA SATELITE]]</f>
        <v>11200</v>
      </c>
      <c r="Z6999" s="4">
        <f>Tabla1[[#This Row],[Valor total OS]]-Tabla1[[#This Row],[valor total op]]</f>
        <v>0</v>
      </c>
    </row>
    <row r="7000" spans="1:26" x14ac:dyDescent="0.3">
      <c r="A7000">
        <v>5221</v>
      </c>
      <c r="B7000">
        <v>8</v>
      </c>
      <c r="C7000" t="s">
        <v>10786</v>
      </c>
      <c r="D7000" t="s">
        <v>10787</v>
      </c>
      <c r="E7000" t="s">
        <v>281</v>
      </c>
      <c r="F7000" t="s">
        <v>695</v>
      </c>
      <c r="G7000" s="2">
        <v>45327</v>
      </c>
      <c r="H7000">
        <v>52455586</v>
      </c>
      <c r="I7000" t="s">
        <v>10785</v>
      </c>
      <c r="J7000" t="s">
        <v>10767</v>
      </c>
      <c r="K7000" t="s">
        <v>32</v>
      </c>
      <c r="L7000">
        <v>8</v>
      </c>
      <c r="M7000">
        <v>13475</v>
      </c>
      <c r="N7000" t="s">
        <v>285</v>
      </c>
      <c r="O7000" t="s">
        <v>215</v>
      </c>
      <c r="P7000" s="4">
        <v>10000</v>
      </c>
      <c r="Q7000" s="4">
        <v>12000</v>
      </c>
      <c r="R7000" t="s">
        <v>819</v>
      </c>
      <c r="S7000" s="4">
        <v>72044411</v>
      </c>
      <c r="T7000" t="s">
        <v>111</v>
      </c>
      <c r="U7000">
        <v>8</v>
      </c>
      <c r="V7000" t="s">
        <v>216</v>
      </c>
      <c r="W7000" s="4">
        <f>Tabla1[[#This Row],[OS-Valor Unitario]]-Tabla1[[#This Row],[costo_antes_iva]]</f>
        <v>2000</v>
      </c>
      <c r="X7000" s="4">
        <f>Tabla1[[#This Row],[OS-Valor Unitario]]*Tabla1[[#This Row],[CANTIDAD ENTREGA SATELITE]]</f>
        <v>96000</v>
      </c>
      <c r="Y7000" s="4">
        <f>Tabla1[[#This Row],[costo_antes_iva]]*Tabla1[[#This Row],[CANTIDAD ENTREGA SATELITE]]</f>
        <v>80000</v>
      </c>
      <c r="Z7000" s="4">
        <f>Tabla1[[#This Row],[Valor total OS]]-Tabla1[[#This Row],[valor total op]]</f>
        <v>16000</v>
      </c>
    </row>
    <row r="7001" spans="1:26" x14ac:dyDescent="0.3">
      <c r="A7001">
        <v>5221</v>
      </c>
      <c r="B7001">
        <v>9</v>
      </c>
      <c r="C7001" t="s">
        <v>10788</v>
      </c>
      <c r="D7001" t="s">
        <v>10789</v>
      </c>
      <c r="E7001" t="s">
        <v>446</v>
      </c>
      <c r="F7001" t="s">
        <v>695</v>
      </c>
      <c r="G7001" s="2">
        <v>45327</v>
      </c>
      <c r="H7001">
        <v>52455601</v>
      </c>
      <c r="I7001" t="s">
        <v>10790</v>
      </c>
      <c r="J7001" t="s">
        <v>10767</v>
      </c>
      <c r="K7001" t="s">
        <v>32</v>
      </c>
      <c r="L7001">
        <v>8</v>
      </c>
      <c r="M7001">
        <v>13398</v>
      </c>
      <c r="N7001" t="s">
        <v>285</v>
      </c>
      <c r="O7001" t="s">
        <v>395</v>
      </c>
      <c r="P7001" s="4">
        <v>11000</v>
      </c>
      <c r="Q7001" s="4">
        <v>8000</v>
      </c>
      <c r="R7001" t="s">
        <v>819</v>
      </c>
      <c r="S7001" s="4">
        <v>72044411</v>
      </c>
      <c r="T7001" t="s">
        <v>56</v>
      </c>
      <c r="U7001">
        <v>8</v>
      </c>
      <c r="V7001" t="s">
        <v>396</v>
      </c>
      <c r="W7001" s="4">
        <f>Tabla1[[#This Row],[OS-Valor Unitario]]-Tabla1[[#This Row],[costo_antes_iva]]</f>
        <v>-3000</v>
      </c>
      <c r="X7001" s="4">
        <f>Tabla1[[#This Row],[OS-Valor Unitario]]*Tabla1[[#This Row],[CANTIDAD ENTREGA SATELITE]]</f>
        <v>64000</v>
      </c>
      <c r="Y7001" s="4">
        <f>Tabla1[[#This Row],[costo_antes_iva]]*Tabla1[[#This Row],[CANTIDAD ENTREGA SATELITE]]</f>
        <v>88000</v>
      </c>
      <c r="Z7001" s="4">
        <f>Tabla1[[#This Row],[Valor total OS]]-Tabla1[[#This Row],[valor total op]]</f>
        <v>-24000</v>
      </c>
    </row>
    <row r="7002" spans="1:26" x14ac:dyDescent="0.3">
      <c r="A7002">
        <v>5220</v>
      </c>
      <c r="B7002">
        <v>1</v>
      </c>
      <c r="C7002" t="s">
        <v>10791</v>
      </c>
      <c r="D7002" t="s">
        <v>10792</v>
      </c>
      <c r="E7002" t="s">
        <v>10793</v>
      </c>
      <c r="F7002" t="s">
        <v>538</v>
      </c>
      <c r="G7002" s="2">
        <v>45327</v>
      </c>
      <c r="H7002">
        <v>52455275</v>
      </c>
      <c r="I7002" t="s">
        <v>10794</v>
      </c>
      <c r="J7002" t="s">
        <v>10795</v>
      </c>
      <c r="K7002" t="s">
        <v>541</v>
      </c>
      <c r="L7002">
        <v>900</v>
      </c>
      <c r="M7002">
        <v>12736</v>
      </c>
      <c r="N7002" t="s">
        <v>285</v>
      </c>
      <c r="O7002" t="s">
        <v>542</v>
      </c>
      <c r="P7002" s="4">
        <v>21000</v>
      </c>
      <c r="Q7002" s="4">
        <v>21000</v>
      </c>
      <c r="R7002" t="s">
        <v>819</v>
      </c>
      <c r="S7002" s="4">
        <v>27847800</v>
      </c>
      <c r="T7002" t="s">
        <v>537</v>
      </c>
      <c r="U7002">
        <v>900</v>
      </c>
      <c r="V7002" t="s">
        <v>543</v>
      </c>
      <c r="W7002" s="4">
        <f>Tabla1[[#This Row],[OS-Valor Unitario]]-Tabla1[[#This Row],[costo_antes_iva]]</f>
        <v>0</v>
      </c>
      <c r="X7002" s="4">
        <f>Tabla1[[#This Row],[OS-Valor Unitario]]*Tabla1[[#This Row],[CANTIDAD ENTREGA SATELITE]]</f>
        <v>18900000</v>
      </c>
      <c r="Y7002" s="4">
        <f>Tabla1[[#This Row],[costo_antes_iva]]*Tabla1[[#This Row],[CANTIDAD ENTREGA SATELITE]]</f>
        <v>18900000</v>
      </c>
      <c r="Z7002" s="4">
        <f>Tabla1[[#This Row],[Valor total OS]]-Tabla1[[#This Row],[valor total op]]</f>
        <v>0</v>
      </c>
    </row>
    <row r="7003" spans="1:26" x14ac:dyDescent="0.3">
      <c r="A7003">
        <v>5221</v>
      </c>
      <c r="B7003">
        <v>5</v>
      </c>
      <c r="C7003" t="s">
        <v>10777</v>
      </c>
      <c r="D7003" t="s">
        <v>10778</v>
      </c>
      <c r="E7003" t="s">
        <v>281</v>
      </c>
      <c r="F7003" t="s">
        <v>695</v>
      </c>
      <c r="G7003" s="2">
        <v>45327</v>
      </c>
      <c r="H7003">
        <v>52455504</v>
      </c>
      <c r="I7003" t="s">
        <v>10779</v>
      </c>
      <c r="J7003" t="s">
        <v>10767</v>
      </c>
      <c r="K7003" t="s">
        <v>77</v>
      </c>
      <c r="L7003">
        <v>2</v>
      </c>
      <c r="M7003">
        <v>13117</v>
      </c>
      <c r="N7003" t="s">
        <v>285</v>
      </c>
      <c r="O7003" t="s">
        <v>3605</v>
      </c>
      <c r="P7003" s="4">
        <v>1400</v>
      </c>
      <c r="Q7003" s="4">
        <v>1400</v>
      </c>
      <c r="R7003" t="s">
        <v>819</v>
      </c>
      <c r="S7003" s="4">
        <v>72044411</v>
      </c>
      <c r="T7003" t="s">
        <v>111</v>
      </c>
      <c r="U7003">
        <v>180</v>
      </c>
      <c r="V7003" t="s">
        <v>3606</v>
      </c>
      <c r="W7003" s="4">
        <f>Tabla1[[#This Row],[OS-Valor Unitario]]-Tabla1[[#This Row],[costo_antes_iva]]</f>
        <v>0</v>
      </c>
      <c r="X7003" s="4">
        <f>Tabla1[[#This Row],[OS-Valor Unitario]]*Tabla1[[#This Row],[CANTIDAD ENTREGA SATELITE]]</f>
        <v>252000</v>
      </c>
      <c r="Y7003" s="4">
        <f>Tabla1[[#This Row],[costo_antes_iva]]*Tabla1[[#This Row],[CANTIDAD ENTREGA SATELITE]]</f>
        <v>252000</v>
      </c>
      <c r="Z7003" s="4">
        <f>Tabla1[[#This Row],[Valor total OS]]-Tabla1[[#This Row],[valor total op]]</f>
        <v>0</v>
      </c>
    </row>
    <row r="7004" spans="1:26" x14ac:dyDescent="0.3">
      <c r="A7004">
        <v>5221</v>
      </c>
      <c r="B7004">
        <v>5</v>
      </c>
      <c r="C7004" t="s">
        <v>10777</v>
      </c>
      <c r="D7004" t="s">
        <v>10778</v>
      </c>
      <c r="E7004" t="s">
        <v>281</v>
      </c>
      <c r="F7004" t="s">
        <v>695</v>
      </c>
      <c r="G7004" s="2">
        <v>45327</v>
      </c>
      <c r="H7004">
        <v>52455504</v>
      </c>
      <c r="I7004" t="s">
        <v>10779</v>
      </c>
      <c r="J7004" t="s">
        <v>10767</v>
      </c>
      <c r="K7004" t="s">
        <v>77</v>
      </c>
      <c r="L7004">
        <v>2</v>
      </c>
      <c r="M7004">
        <v>13117</v>
      </c>
      <c r="N7004" t="s">
        <v>285</v>
      </c>
      <c r="O7004" t="s">
        <v>3605</v>
      </c>
      <c r="P7004" s="4">
        <v>1400</v>
      </c>
      <c r="Q7004" s="4">
        <v>1400</v>
      </c>
      <c r="R7004" t="s">
        <v>819</v>
      </c>
      <c r="S7004" s="4">
        <v>72044411</v>
      </c>
      <c r="T7004" t="s">
        <v>111</v>
      </c>
      <c r="U7004">
        <v>180</v>
      </c>
      <c r="V7004" t="s">
        <v>6287</v>
      </c>
      <c r="W7004" s="4">
        <f>Tabla1[[#This Row],[OS-Valor Unitario]]-Tabla1[[#This Row],[costo_antes_iva]]</f>
        <v>0</v>
      </c>
      <c r="X7004" s="4">
        <f>Tabla1[[#This Row],[OS-Valor Unitario]]*Tabla1[[#This Row],[CANTIDAD ENTREGA SATELITE]]</f>
        <v>252000</v>
      </c>
      <c r="Y7004" s="4">
        <f>Tabla1[[#This Row],[costo_antes_iva]]*Tabla1[[#This Row],[CANTIDAD ENTREGA SATELITE]]</f>
        <v>252000</v>
      </c>
      <c r="Z7004" s="4">
        <f>Tabla1[[#This Row],[Valor total OS]]-Tabla1[[#This Row],[valor total op]]</f>
        <v>0</v>
      </c>
    </row>
    <row r="7005" spans="1:26" x14ac:dyDescent="0.3">
      <c r="A7005">
        <v>5221</v>
      </c>
      <c r="B7005">
        <v>5</v>
      </c>
      <c r="C7005" t="s">
        <v>10777</v>
      </c>
      <c r="D7005" t="s">
        <v>10778</v>
      </c>
      <c r="E7005" t="s">
        <v>281</v>
      </c>
      <c r="F7005" t="s">
        <v>695</v>
      </c>
      <c r="G7005" s="2">
        <v>45327</v>
      </c>
      <c r="H7005">
        <v>52455504</v>
      </c>
      <c r="I7005" t="s">
        <v>10779</v>
      </c>
      <c r="J7005" t="s">
        <v>10767</v>
      </c>
      <c r="K7005" t="s">
        <v>32</v>
      </c>
      <c r="L7005">
        <v>2</v>
      </c>
      <c r="M7005">
        <v>13240</v>
      </c>
      <c r="N7005" t="s">
        <v>285</v>
      </c>
      <c r="O7005" t="s">
        <v>6286</v>
      </c>
      <c r="P7005" s="4">
        <v>10000</v>
      </c>
      <c r="Q7005" s="4">
        <v>11000</v>
      </c>
      <c r="R7005" t="s">
        <v>819</v>
      </c>
      <c r="S7005" s="4">
        <v>72044411</v>
      </c>
      <c r="T7005" t="s">
        <v>111</v>
      </c>
      <c r="U7005">
        <v>180</v>
      </c>
      <c r="V7005" t="s">
        <v>3606</v>
      </c>
      <c r="W7005" s="4">
        <f>Tabla1[[#This Row],[OS-Valor Unitario]]-Tabla1[[#This Row],[costo_antes_iva]]</f>
        <v>1000</v>
      </c>
      <c r="X7005" s="4">
        <f>Tabla1[[#This Row],[OS-Valor Unitario]]*Tabla1[[#This Row],[CANTIDAD ENTREGA SATELITE]]</f>
        <v>1980000</v>
      </c>
      <c r="Y7005" s="4">
        <f>Tabla1[[#This Row],[costo_antes_iva]]*Tabla1[[#This Row],[CANTIDAD ENTREGA SATELITE]]</f>
        <v>1800000</v>
      </c>
      <c r="Z7005" s="4">
        <f>Tabla1[[#This Row],[Valor total OS]]-Tabla1[[#This Row],[valor total op]]</f>
        <v>180000</v>
      </c>
    </row>
    <row r="7006" spans="1:26" x14ac:dyDescent="0.3">
      <c r="A7006">
        <v>5221</v>
      </c>
      <c r="B7006">
        <v>5</v>
      </c>
      <c r="C7006" t="s">
        <v>10777</v>
      </c>
      <c r="D7006" t="s">
        <v>10778</v>
      </c>
      <c r="E7006" t="s">
        <v>281</v>
      </c>
      <c r="F7006" t="s">
        <v>695</v>
      </c>
      <c r="G7006" s="2">
        <v>45327</v>
      </c>
      <c r="H7006">
        <v>52455504</v>
      </c>
      <c r="I7006" t="s">
        <v>10779</v>
      </c>
      <c r="J7006" t="s">
        <v>10767</v>
      </c>
      <c r="K7006" t="s">
        <v>32</v>
      </c>
      <c r="L7006">
        <v>2</v>
      </c>
      <c r="M7006">
        <v>13240</v>
      </c>
      <c r="N7006" t="s">
        <v>285</v>
      </c>
      <c r="O7006" t="s">
        <v>6286</v>
      </c>
      <c r="P7006" s="4">
        <v>10000</v>
      </c>
      <c r="Q7006" s="4">
        <v>11000</v>
      </c>
      <c r="R7006" t="s">
        <v>819</v>
      </c>
      <c r="S7006" s="4">
        <v>72044411</v>
      </c>
      <c r="T7006" t="s">
        <v>111</v>
      </c>
      <c r="U7006">
        <v>180</v>
      </c>
      <c r="V7006" t="s">
        <v>6287</v>
      </c>
      <c r="W7006" s="4">
        <f>Tabla1[[#This Row],[OS-Valor Unitario]]-Tabla1[[#This Row],[costo_antes_iva]]</f>
        <v>1000</v>
      </c>
      <c r="X7006" s="4">
        <f>Tabla1[[#This Row],[OS-Valor Unitario]]*Tabla1[[#This Row],[CANTIDAD ENTREGA SATELITE]]</f>
        <v>1980000</v>
      </c>
      <c r="Y7006" s="4">
        <f>Tabla1[[#This Row],[costo_antes_iva]]*Tabla1[[#This Row],[CANTIDAD ENTREGA SATELITE]]</f>
        <v>1800000</v>
      </c>
      <c r="Z7006" s="4">
        <f>Tabla1[[#This Row],[Valor total OS]]-Tabla1[[#This Row],[valor total op]]</f>
        <v>180000</v>
      </c>
    </row>
    <row r="7007" spans="1:26" x14ac:dyDescent="0.3">
      <c r="A7007">
        <v>5246</v>
      </c>
      <c r="B7007">
        <v>1</v>
      </c>
      <c r="C7007" t="s">
        <v>10580</v>
      </c>
      <c r="D7007" t="s">
        <v>10581</v>
      </c>
      <c r="E7007" t="s">
        <v>2867</v>
      </c>
      <c r="F7007" t="s">
        <v>450</v>
      </c>
      <c r="G7007" s="2">
        <v>45324</v>
      </c>
      <c r="H7007">
        <v>52420240</v>
      </c>
      <c r="I7007" t="s">
        <v>10582</v>
      </c>
      <c r="J7007" t="s">
        <v>10583</v>
      </c>
      <c r="K7007" t="s">
        <v>77</v>
      </c>
      <c r="L7007">
        <v>8</v>
      </c>
      <c r="M7007">
        <v>13037</v>
      </c>
      <c r="N7007" t="s">
        <v>53</v>
      </c>
      <c r="O7007" t="s">
        <v>3605</v>
      </c>
      <c r="P7007" s="4">
        <v>1100</v>
      </c>
      <c r="Q7007" s="4">
        <v>1500</v>
      </c>
      <c r="R7007" t="s">
        <v>819</v>
      </c>
      <c r="S7007" s="4">
        <v>612384</v>
      </c>
      <c r="T7007" t="s">
        <v>238</v>
      </c>
      <c r="U7007">
        <v>4</v>
      </c>
      <c r="V7007" t="s">
        <v>3606</v>
      </c>
      <c r="W7007" s="4">
        <f>Tabla1[[#This Row],[OS-Valor Unitario]]-Tabla1[[#This Row],[costo_antes_iva]]</f>
        <v>400</v>
      </c>
      <c r="X7007" s="4">
        <f>Tabla1[[#This Row],[OS-Valor Unitario]]*Tabla1[[#This Row],[CANTIDAD ENTREGA SATELITE]]</f>
        <v>6000</v>
      </c>
      <c r="Y7007" s="4">
        <f>Tabla1[[#This Row],[costo_antes_iva]]*Tabla1[[#This Row],[CANTIDAD ENTREGA SATELITE]]</f>
        <v>4400</v>
      </c>
      <c r="Z7007" s="4">
        <f>Tabla1[[#This Row],[Valor total OS]]-Tabla1[[#This Row],[valor total op]]</f>
        <v>1600</v>
      </c>
    </row>
    <row r="7008" spans="1:26" x14ac:dyDescent="0.3">
      <c r="A7008">
        <v>5246</v>
      </c>
      <c r="B7008">
        <v>1</v>
      </c>
      <c r="C7008" t="s">
        <v>10580</v>
      </c>
      <c r="D7008" t="s">
        <v>10581</v>
      </c>
      <c r="E7008" t="s">
        <v>2867</v>
      </c>
      <c r="F7008" t="s">
        <v>450</v>
      </c>
      <c r="G7008" s="2">
        <v>45324</v>
      </c>
      <c r="H7008">
        <v>52420240</v>
      </c>
      <c r="I7008" t="s">
        <v>10582</v>
      </c>
      <c r="J7008" t="s">
        <v>10583</v>
      </c>
      <c r="K7008" t="s">
        <v>32</v>
      </c>
      <c r="L7008">
        <v>8</v>
      </c>
      <c r="M7008">
        <v>13143</v>
      </c>
      <c r="N7008" t="s">
        <v>53</v>
      </c>
      <c r="O7008" t="s">
        <v>237</v>
      </c>
      <c r="P7008" s="4">
        <v>14000</v>
      </c>
      <c r="Q7008" s="4">
        <v>14000</v>
      </c>
      <c r="R7008" t="s">
        <v>819</v>
      </c>
      <c r="S7008" s="4">
        <v>612384</v>
      </c>
      <c r="T7008" t="s">
        <v>238</v>
      </c>
      <c r="U7008">
        <v>4</v>
      </c>
      <c r="V7008" t="s">
        <v>239</v>
      </c>
      <c r="W7008" s="4">
        <f>Tabla1[[#This Row],[OS-Valor Unitario]]-Tabla1[[#This Row],[costo_antes_iva]]</f>
        <v>0</v>
      </c>
      <c r="X7008" s="4">
        <f>Tabla1[[#This Row],[OS-Valor Unitario]]*Tabla1[[#This Row],[CANTIDAD ENTREGA SATELITE]]</f>
        <v>56000</v>
      </c>
      <c r="Y7008" s="4">
        <f>Tabla1[[#This Row],[costo_antes_iva]]*Tabla1[[#This Row],[CANTIDAD ENTREGA SATELITE]]</f>
        <v>56000</v>
      </c>
      <c r="Z7008" s="4">
        <f>Tabla1[[#This Row],[Valor total OS]]-Tabla1[[#This Row],[valor total op]]</f>
        <v>0</v>
      </c>
    </row>
    <row r="7009" spans="1:26" x14ac:dyDescent="0.3">
      <c r="A7009">
        <v>5217</v>
      </c>
      <c r="B7009">
        <v>1</v>
      </c>
      <c r="C7009" t="s">
        <v>10824</v>
      </c>
      <c r="D7009" t="s">
        <v>10825</v>
      </c>
      <c r="E7009" t="s">
        <v>6735</v>
      </c>
      <c r="F7009" t="s">
        <v>3602</v>
      </c>
      <c r="G7009" s="2">
        <v>45324</v>
      </c>
      <c r="H7009">
        <v>52426208</v>
      </c>
      <c r="I7009" t="s">
        <v>10826</v>
      </c>
      <c r="J7009" t="s">
        <v>10827</v>
      </c>
      <c r="K7009" t="s">
        <v>77</v>
      </c>
      <c r="L7009">
        <v>36</v>
      </c>
      <c r="M7009">
        <v>13228</v>
      </c>
      <c r="N7009" t="s">
        <v>285</v>
      </c>
      <c r="O7009" t="s">
        <v>3605</v>
      </c>
      <c r="P7009" s="4">
        <v>1300</v>
      </c>
      <c r="Q7009" s="4">
        <v>1000</v>
      </c>
      <c r="R7009" t="s">
        <v>819</v>
      </c>
      <c r="S7009" s="4">
        <v>7263648</v>
      </c>
      <c r="T7009" t="s">
        <v>794</v>
      </c>
      <c r="U7009">
        <v>36</v>
      </c>
      <c r="V7009" t="s">
        <v>3606</v>
      </c>
      <c r="W7009" s="4">
        <f>Tabla1[[#This Row],[OS-Valor Unitario]]-Tabla1[[#This Row],[costo_antes_iva]]</f>
        <v>-300</v>
      </c>
      <c r="X7009" s="4">
        <f>Tabla1[[#This Row],[OS-Valor Unitario]]*Tabla1[[#This Row],[CANTIDAD ENTREGA SATELITE]]</f>
        <v>36000</v>
      </c>
      <c r="Y7009" s="4">
        <f>Tabla1[[#This Row],[costo_antes_iva]]*Tabla1[[#This Row],[CANTIDAD ENTREGA SATELITE]]</f>
        <v>46800</v>
      </c>
      <c r="Z7009" s="4">
        <f>Tabla1[[#This Row],[Valor total OS]]-Tabla1[[#This Row],[valor total op]]</f>
        <v>-10800</v>
      </c>
    </row>
    <row r="7010" spans="1:26" x14ac:dyDescent="0.3">
      <c r="A7010">
        <v>5217</v>
      </c>
      <c r="B7010">
        <v>1</v>
      </c>
      <c r="C7010" t="s">
        <v>10824</v>
      </c>
      <c r="D7010" t="s">
        <v>10825</v>
      </c>
      <c r="E7010" t="s">
        <v>6735</v>
      </c>
      <c r="F7010" t="s">
        <v>3602</v>
      </c>
      <c r="G7010" s="2">
        <v>45324</v>
      </c>
      <c r="H7010">
        <v>52426208</v>
      </c>
      <c r="I7010" t="s">
        <v>10826</v>
      </c>
      <c r="J7010" t="s">
        <v>10827</v>
      </c>
      <c r="K7010" t="s">
        <v>32</v>
      </c>
      <c r="L7010">
        <v>36</v>
      </c>
      <c r="M7010">
        <v>12897</v>
      </c>
      <c r="N7010" t="s">
        <v>285</v>
      </c>
      <c r="O7010" t="s">
        <v>74</v>
      </c>
      <c r="P7010" s="4">
        <v>8800</v>
      </c>
      <c r="Q7010" s="4">
        <v>8000</v>
      </c>
      <c r="R7010" t="s">
        <v>819</v>
      </c>
      <c r="S7010" s="4">
        <v>7263648</v>
      </c>
      <c r="T7010" t="s">
        <v>794</v>
      </c>
      <c r="U7010">
        <v>36</v>
      </c>
      <c r="V7010" t="s">
        <v>76</v>
      </c>
      <c r="W7010" s="4">
        <f>Tabla1[[#This Row],[OS-Valor Unitario]]-Tabla1[[#This Row],[costo_antes_iva]]</f>
        <v>-800</v>
      </c>
      <c r="X7010" s="4">
        <f>Tabla1[[#This Row],[OS-Valor Unitario]]*Tabla1[[#This Row],[CANTIDAD ENTREGA SATELITE]]</f>
        <v>288000</v>
      </c>
      <c r="Y7010" s="4">
        <f>Tabla1[[#This Row],[costo_antes_iva]]*Tabla1[[#This Row],[CANTIDAD ENTREGA SATELITE]]</f>
        <v>316800</v>
      </c>
      <c r="Z7010" s="4">
        <f>Tabla1[[#This Row],[Valor total OS]]-Tabla1[[#This Row],[valor total op]]</f>
        <v>-28800</v>
      </c>
    </row>
    <row r="7011" spans="1:26" x14ac:dyDescent="0.3">
      <c r="A7011">
        <v>5217</v>
      </c>
      <c r="B7011">
        <v>2</v>
      </c>
      <c r="C7011" t="s">
        <v>10828</v>
      </c>
      <c r="D7011" t="s">
        <v>10829</v>
      </c>
      <c r="E7011" t="s">
        <v>6735</v>
      </c>
      <c r="F7011" t="s">
        <v>3602</v>
      </c>
      <c r="G7011" s="2">
        <v>45324</v>
      </c>
      <c r="H7011">
        <v>52426214</v>
      </c>
      <c r="I7011" t="s">
        <v>10830</v>
      </c>
      <c r="J7011" t="s">
        <v>10827</v>
      </c>
      <c r="K7011" t="s">
        <v>77</v>
      </c>
      <c r="L7011">
        <v>36</v>
      </c>
      <c r="M7011">
        <v>13229</v>
      </c>
      <c r="N7011" t="s">
        <v>285</v>
      </c>
      <c r="O7011" t="s">
        <v>3605</v>
      </c>
      <c r="P7011" s="4">
        <v>1300</v>
      </c>
      <c r="Q7011" s="4">
        <v>1000</v>
      </c>
      <c r="R7011" t="s">
        <v>819</v>
      </c>
      <c r="S7011" s="4">
        <v>7263648</v>
      </c>
      <c r="T7011" t="s">
        <v>794</v>
      </c>
      <c r="U7011">
        <v>36</v>
      </c>
      <c r="V7011" t="s">
        <v>3606</v>
      </c>
      <c r="W7011" s="4">
        <f>Tabla1[[#This Row],[OS-Valor Unitario]]-Tabla1[[#This Row],[costo_antes_iva]]</f>
        <v>-300</v>
      </c>
      <c r="X7011" s="4">
        <f>Tabla1[[#This Row],[OS-Valor Unitario]]*Tabla1[[#This Row],[CANTIDAD ENTREGA SATELITE]]</f>
        <v>36000</v>
      </c>
      <c r="Y7011" s="4">
        <f>Tabla1[[#This Row],[costo_antes_iva]]*Tabla1[[#This Row],[CANTIDAD ENTREGA SATELITE]]</f>
        <v>46800</v>
      </c>
      <c r="Z7011" s="4">
        <f>Tabla1[[#This Row],[Valor total OS]]-Tabla1[[#This Row],[valor total op]]</f>
        <v>-10800</v>
      </c>
    </row>
    <row r="7012" spans="1:26" x14ac:dyDescent="0.3">
      <c r="A7012">
        <v>5217</v>
      </c>
      <c r="B7012">
        <v>2</v>
      </c>
      <c r="C7012" t="s">
        <v>10828</v>
      </c>
      <c r="D7012" t="s">
        <v>10829</v>
      </c>
      <c r="E7012" t="s">
        <v>6735</v>
      </c>
      <c r="F7012" t="s">
        <v>3602</v>
      </c>
      <c r="G7012" s="2">
        <v>45324</v>
      </c>
      <c r="H7012">
        <v>52426214</v>
      </c>
      <c r="I7012" t="s">
        <v>10830</v>
      </c>
      <c r="J7012" t="s">
        <v>10827</v>
      </c>
      <c r="K7012" t="s">
        <v>32</v>
      </c>
      <c r="L7012">
        <v>36</v>
      </c>
      <c r="M7012">
        <v>12898</v>
      </c>
      <c r="N7012" t="s">
        <v>285</v>
      </c>
      <c r="O7012" t="s">
        <v>74</v>
      </c>
      <c r="P7012" s="4">
        <v>8800</v>
      </c>
      <c r="Q7012" s="4">
        <v>8000</v>
      </c>
      <c r="R7012" t="s">
        <v>819</v>
      </c>
      <c r="S7012" s="4">
        <v>7263648</v>
      </c>
      <c r="T7012" t="s">
        <v>794</v>
      </c>
      <c r="U7012">
        <v>36</v>
      </c>
      <c r="V7012" t="s">
        <v>76</v>
      </c>
      <c r="W7012" s="4">
        <f>Tabla1[[#This Row],[OS-Valor Unitario]]-Tabla1[[#This Row],[costo_antes_iva]]</f>
        <v>-800</v>
      </c>
      <c r="X7012" s="4">
        <f>Tabla1[[#This Row],[OS-Valor Unitario]]*Tabla1[[#This Row],[CANTIDAD ENTREGA SATELITE]]</f>
        <v>288000</v>
      </c>
      <c r="Y7012" s="4">
        <f>Tabla1[[#This Row],[costo_antes_iva]]*Tabla1[[#This Row],[CANTIDAD ENTREGA SATELITE]]</f>
        <v>316800</v>
      </c>
      <c r="Z7012" s="4">
        <f>Tabla1[[#This Row],[Valor total OS]]-Tabla1[[#This Row],[valor total op]]</f>
        <v>-28800</v>
      </c>
    </row>
    <row r="7013" spans="1:26" x14ac:dyDescent="0.3">
      <c r="A7013">
        <v>5217</v>
      </c>
      <c r="B7013">
        <v>3</v>
      </c>
      <c r="C7013" t="s">
        <v>10831</v>
      </c>
      <c r="D7013" t="s">
        <v>10832</v>
      </c>
      <c r="E7013" t="s">
        <v>6727</v>
      </c>
      <c r="F7013" t="s">
        <v>3602</v>
      </c>
      <c r="G7013" s="2">
        <v>45324</v>
      </c>
      <c r="H7013">
        <v>52426220</v>
      </c>
      <c r="I7013" t="s">
        <v>10833</v>
      </c>
      <c r="J7013" t="s">
        <v>10827</v>
      </c>
      <c r="K7013" t="s">
        <v>77</v>
      </c>
      <c r="L7013">
        <v>36</v>
      </c>
      <c r="M7013">
        <v>13230</v>
      </c>
      <c r="N7013" t="s">
        <v>285</v>
      </c>
      <c r="O7013" t="s">
        <v>3605</v>
      </c>
      <c r="P7013" s="4">
        <v>1300</v>
      </c>
      <c r="Q7013" s="4">
        <v>1000</v>
      </c>
      <c r="R7013" t="s">
        <v>819</v>
      </c>
      <c r="S7013" s="4">
        <v>7263648</v>
      </c>
      <c r="T7013" t="s">
        <v>794</v>
      </c>
      <c r="U7013">
        <v>36</v>
      </c>
      <c r="V7013" t="s">
        <v>3606</v>
      </c>
      <c r="W7013" s="4">
        <f>Tabla1[[#This Row],[OS-Valor Unitario]]-Tabla1[[#This Row],[costo_antes_iva]]</f>
        <v>-300</v>
      </c>
      <c r="X7013" s="4">
        <f>Tabla1[[#This Row],[OS-Valor Unitario]]*Tabla1[[#This Row],[CANTIDAD ENTREGA SATELITE]]</f>
        <v>36000</v>
      </c>
      <c r="Y7013" s="4">
        <f>Tabla1[[#This Row],[costo_antes_iva]]*Tabla1[[#This Row],[CANTIDAD ENTREGA SATELITE]]</f>
        <v>46800</v>
      </c>
      <c r="Z7013" s="4">
        <f>Tabla1[[#This Row],[Valor total OS]]-Tabla1[[#This Row],[valor total op]]</f>
        <v>-10800</v>
      </c>
    </row>
    <row r="7014" spans="1:26" x14ac:dyDescent="0.3">
      <c r="A7014">
        <v>5217</v>
      </c>
      <c r="B7014">
        <v>3</v>
      </c>
      <c r="C7014" t="s">
        <v>10831</v>
      </c>
      <c r="D7014" t="s">
        <v>10832</v>
      </c>
      <c r="E7014" t="s">
        <v>6727</v>
      </c>
      <c r="F7014" t="s">
        <v>3602</v>
      </c>
      <c r="G7014" s="2">
        <v>45324</v>
      </c>
      <c r="H7014">
        <v>52426220</v>
      </c>
      <c r="I7014" t="s">
        <v>10833</v>
      </c>
      <c r="J7014" t="s">
        <v>10827</v>
      </c>
      <c r="K7014" t="s">
        <v>1619</v>
      </c>
      <c r="L7014">
        <v>36</v>
      </c>
      <c r="M7014">
        <v>12899</v>
      </c>
      <c r="N7014" t="s">
        <v>285</v>
      </c>
      <c r="O7014" t="s">
        <v>74</v>
      </c>
      <c r="P7014" s="4">
        <v>8800</v>
      </c>
      <c r="Q7014" s="4">
        <v>8000</v>
      </c>
      <c r="R7014" t="s">
        <v>819</v>
      </c>
      <c r="S7014" s="4">
        <v>7263648</v>
      </c>
      <c r="T7014" t="s">
        <v>794</v>
      </c>
      <c r="U7014">
        <v>36</v>
      </c>
      <c r="V7014" t="s">
        <v>76</v>
      </c>
      <c r="W7014" s="4">
        <f>Tabla1[[#This Row],[OS-Valor Unitario]]-Tabla1[[#This Row],[costo_antes_iva]]</f>
        <v>-800</v>
      </c>
      <c r="X7014" s="4">
        <f>Tabla1[[#This Row],[OS-Valor Unitario]]*Tabla1[[#This Row],[CANTIDAD ENTREGA SATELITE]]</f>
        <v>288000</v>
      </c>
      <c r="Y7014" s="4">
        <f>Tabla1[[#This Row],[costo_antes_iva]]*Tabla1[[#This Row],[CANTIDAD ENTREGA SATELITE]]</f>
        <v>316800</v>
      </c>
      <c r="Z7014" s="4">
        <f>Tabla1[[#This Row],[Valor total OS]]-Tabla1[[#This Row],[valor total op]]</f>
        <v>-28800</v>
      </c>
    </row>
    <row r="7015" spans="1:26" x14ac:dyDescent="0.3">
      <c r="A7015">
        <v>5217</v>
      </c>
      <c r="B7015">
        <v>4</v>
      </c>
      <c r="C7015" t="s">
        <v>10834</v>
      </c>
      <c r="D7015" t="s">
        <v>10835</v>
      </c>
      <c r="E7015" t="s">
        <v>6731</v>
      </c>
      <c r="F7015" t="s">
        <v>3602</v>
      </c>
      <c r="G7015" s="2">
        <v>45324</v>
      </c>
      <c r="H7015">
        <v>52426232</v>
      </c>
      <c r="I7015" t="s">
        <v>10836</v>
      </c>
      <c r="J7015" t="s">
        <v>10827</v>
      </c>
      <c r="K7015" t="s">
        <v>77</v>
      </c>
      <c r="L7015">
        <v>36</v>
      </c>
      <c r="M7015">
        <v>13231</v>
      </c>
      <c r="N7015" t="s">
        <v>285</v>
      </c>
      <c r="O7015" t="s">
        <v>3605</v>
      </c>
      <c r="P7015" s="4">
        <v>1300</v>
      </c>
      <c r="Q7015" s="4">
        <v>1000</v>
      </c>
      <c r="R7015" t="s">
        <v>819</v>
      </c>
      <c r="S7015" s="4">
        <v>7263648</v>
      </c>
      <c r="T7015" t="s">
        <v>794</v>
      </c>
      <c r="U7015">
        <v>36</v>
      </c>
      <c r="V7015" t="s">
        <v>3606</v>
      </c>
      <c r="W7015" s="4">
        <f>Tabla1[[#This Row],[OS-Valor Unitario]]-Tabla1[[#This Row],[costo_antes_iva]]</f>
        <v>-300</v>
      </c>
      <c r="X7015" s="4">
        <f>Tabla1[[#This Row],[OS-Valor Unitario]]*Tabla1[[#This Row],[CANTIDAD ENTREGA SATELITE]]</f>
        <v>36000</v>
      </c>
      <c r="Y7015" s="4">
        <f>Tabla1[[#This Row],[costo_antes_iva]]*Tabla1[[#This Row],[CANTIDAD ENTREGA SATELITE]]</f>
        <v>46800</v>
      </c>
      <c r="Z7015" s="4">
        <f>Tabla1[[#This Row],[Valor total OS]]-Tabla1[[#This Row],[valor total op]]</f>
        <v>-10800</v>
      </c>
    </row>
    <row r="7016" spans="1:26" x14ac:dyDescent="0.3">
      <c r="A7016">
        <v>5217</v>
      </c>
      <c r="B7016">
        <v>4</v>
      </c>
      <c r="C7016" t="s">
        <v>10834</v>
      </c>
      <c r="D7016" t="s">
        <v>10835</v>
      </c>
      <c r="E7016" t="s">
        <v>6731</v>
      </c>
      <c r="F7016" t="s">
        <v>3602</v>
      </c>
      <c r="G7016" s="2">
        <v>45324</v>
      </c>
      <c r="H7016">
        <v>52426232</v>
      </c>
      <c r="I7016" t="s">
        <v>10836</v>
      </c>
      <c r="J7016" t="s">
        <v>10827</v>
      </c>
      <c r="K7016" t="s">
        <v>32</v>
      </c>
      <c r="L7016">
        <v>36</v>
      </c>
      <c r="M7016">
        <v>12900</v>
      </c>
      <c r="N7016" t="s">
        <v>285</v>
      </c>
      <c r="O7016" t="s">
        <v>74</v>
      </c>
      <c r="P7016" s="4">
        <v>8800</v>
      </c>
      <c r="Q7016" s="4">
        <v>8000</v>
      </c>
      <c r="R7016" t="s">
        <v>819</v>
      </c>
      <c r="S7016" s="4">
        <v>7263648</v>
      </c>
      <c r="T7016" t="s">
        <v>794</v>
      </c>
      <c r="U7016">
        <v>36</v>
      </c>
      <c r="V7016" t="s">
        <v>76</v>
      </c>
      <c r="W7016" s="4">
        <f>Tabla1[[#This Row],[OS-Valor Unitario]]-Tabla1[[#This Row],[costo_antes_iva]]</f>
        <v>-800</v>
      </c>
      <c r="X7016" s="4">
        <f>Tabla1[[#This Row],[OS-Valor Unitario]]*Tabla1[[#This Row],[CANTIDAD ENTREGA SATELITE]]</f>
        <v>288000</v>
      </c>
      <c r="Y7016" s="4">
        <f>Tabla1[[#This Row],[costo_antes_iva]]*Tabla1[[#This Row],[CANTIDAD ENTREGA SATELITE]]</f>
        <v>316800</v>
      </c>
      <c r="Z7016" s="4">
        <f>Tabla1[[#This Row],[Valor total OS]]-Tabla1[[#This Row],[valor total op]]</f>
        <v>-28800</v>
      </c>
    </row>
    <row r="7017" spans="1:26" x14ac:dyDescent="0.3">
      <c r="A7017">
        <v>5216</v>
      </c>
      <c r="B7017">
        <v>1</v>
      </c>
      <c r="C7017" t="s">
        <v>10837</v>
      </c>
      <c r="D7017" t="s">
        <v>10838</v>
      </c>
      <c r="E7017" t="s">
        <v>1471</v>
      </c>
      <c r="F7017" t="s">
        <v>3602</v>
      </c>
      <c r="G7017" s="2">
        <v>45324</v>
      </c>
      <c r="H7017">
        <v>52422608</v>
      </c>
      <c r="I7017" t="s">
        <v>10839</v>
      </c>
      <c r="J7017" t="s">
        <v>10840</v>
      </c>
      <c r="K7017" t="s">
        <v>64</v>
      </c>
      <c r="L7017">
        <v>234</v>
      </c>
      <c r="M7017">
        <v>13355</v>
      </c>
      <c r="N7017" t="s">
        <v>285</v>
      </c>
      <c r="O7017" t="s">
        <v>66</v>
      </c>
      <c r="P7017" s="4">
        <v>1800</v>
      </c>
      <c r="Q7017" s="4">
        <v>3600</v>
      </c>
      <c r="R7017" t="s">
        <v>819</v>
      </c>
      <c r="S7017" s="4">
        <v>103613820</v>
      </c>
      <c r="T7017" t="s">
        <v>144</v>
      </c>
      <c r="U7017">
        <v>234</v>
      </c>
      <c r="V7017" t="s">
        <v>66</v>
      </c>
      <c r="W7017" s="4">
        <f>Tabla1[[#This Row],[OS-Valor Unitario]]-Tabla1[[#This Row],[costo_antes_iva]]</f>
        <v>1800</v>
      </c>
      <c r="X7017" s="4">
        <f>Tabla1[[#This Row],[OS-Valor Unitario]]*Tabla1[[#This Row],[CANTIDAD ENTREGA SATELITE]]</f>
        <v>842400</v>
      </c>
      <c r="Y7017" s="4">
        <f>Tabla1[[#This Row],[costo_antes_iva]]*Tabla1[[#This Row],[CANTIDAD ENTREGA SATELITE]]</f>
        <v>421200</v>
      </c>
      <c r="Z7017" s="4">
        <f>Tabla1[[#This Row],[Valor total OS]]-Tabla1[[#This Row],[valor total op]]</f>
        <v>421200</v>
      </c>
    </row>
    <row r="7018" spans="1:26" x14ac:dyDescent="0.3">
      <c r="A7018">
        <v>5216</v>
      </c>
      <c r="B7018">
        <v>1</v>
      </c>
      <c r="C7018" t="s">
        <v>10837</v>
      </c>
      <c r="D7018" t="s">
        <v>10838</v>
      </c>
      <c r="E7018" t="s">
        <v>1471</v>
      </c>
      <c r="F7018" t="s">
        <v>3602</v>
      </c>
      <c r="G7018" s="2">
        <v>45324</v>
      </c>
      <c r="H7018">
        <v>52422608</v>
      </c>
      <c r="I7018" t="s">
        <v>10839</v>
      </c>
      <c r="J7018" t="s">
        <v>10840</v>
      </c>
      <c r="K7018" t="s">
        <v>64</v>
      </c>
      <c r="L7018">
        <v>283</v>
      </c>
      <c r="M7018">
        <v>13487</v>
      </c>
      <c r="N7018" t="s">
        <v>285</v>
      </c>
      <c r="O7018" t="s">
        <v>66</v>
      </c>
      <c r="P7018" s="4">
        <v>1800</v>
      </c>
      <c r="Q7018" s="4">
        <v>3800</v>
      </c>
      <c r="R7018" t="s">
        <v>819</v>
      </c>
      <c r="S7018" s="4">
        <v>103613820</v>
      </c>
      <c r="T7018" t="s">
        <v>144</v>
      </c>
      <c r="U7018">
        <v>283</v>
      </c>
      <c r="V7018" t="s">
        <v>66</v>
      </c>
      <c r="W7018" s="4">
        <f>Tabla1[[#This Row],[OS-Valor Unitario]]-Tabla1[[#This Row],[costo_antes_iva]]</f>
        <v>2000</v>
      </c>
      <c r="X7018" s="4">
        <f>Tabla1[[#This Row],[OS-Valor Unitario]]*Tabla1[[#This Row],[CANTIDAD ENTREGA SATELITE]]</f>
        <v>1075400</v>
      </c>
      <c r="Y7018" s="4">
        <f>Tabla1[[#This Row],[costo_antes_iva]]*Tabla1[[#This Row],[CANTIDAD ENTREGA SATELITE]]</f>
        <v>509400</v>
      </c>
      <c r="Z7018" s="4">
        <f>Tabla1[[#This Row],[Valor total OS]]-Tabla1[[#This Row],[valor total op]]</f>
        <v>566000</v>
      </c>
    </row>
    <row r="7019" spans="1:26" x14ac:dyDescent="0.3">
      <c r="A7019">
        <v>5216</v>
      </c>
      <c r="B7019">
        <v>1</v>
      </c>
      <c r="C7019" t="s">
        <v>10837</v>
      </c>
      <c r="D7019" t="s">
        <v>10838</v>
      </c>
      <c r="E7019" t="s">
        <v>1471</v>
      </c>
      <c r="F7019" t="s">
        <v>3602</v>
      </c>
      <c r="G7019" s="2">
        <v>45324</v>
      </c>
      <c r="H7019">
        <v>52422608</v>
      </c>
      <c r="I7019" t="s">
        <v>10839</v>
      </c>
      <c r="J7019" t="s">
        <v>10840</v>
      </c>
      <c r="K7019" t="s">
        <v>32</v>
      </c>
      <c r="L7019">
        <v>234</v>
      </c>
      <c r="M7019">
        <v>13106</v>
      </c>
      <c r="N7019" t="s">
        <v>285</v>
      </c>
      <c r="O7019" t="s">
        <v>1556</v>
      </c>
      <c r="P7019" s="4">
        <v>3000</v>
      </c>
      <c r="Q7019" s="4">
        <v>2000</v>
      </c>
      <c r="R7019" t="s">
        <v>819</v>
      </c>
      <c r="S7019" s="4">
        <v>103613820</v>
      </c>
      <c r="T7019" t="s">
        <v>144</v>
      </c>
      <c r="U7019">
        <v>234</v>
      </c>
      <c r="V7019" t="s">
        <v>1557</v>
      </c>
      <c r="W7019" s="4">
        <f>Tabla1[[#This Row],[OS-Valor Unitario]]-Tabla1[[#This Row],[costo_antes_iva]]</f>
        <v>-1000</v>
      </c>
      <c r="X7019" s="4">
        <f>Tabla1[[#This Row],[OS-Valor Unitario]]*Tabla1[[#This Row],[CANTIDAD ENTREGA SATELITE]]</f>
        <v>468000</v>
      </c>
      <c r="Y7019" s="4">
        <f>Tabla1[[#This Row],[costo_antes_iva]]*Tabla1[[#This Row],[CANTIDAD ENTREGA SATELITE]]</f>
        <v>702000</v>
      </c>
      <c r="Z7019" s="4">
        <f>Tabla1[[#This Row],[Valor total OS]]-Tabla1[[#This Row],[valor total op]]</f>
        <v>-234000</v>
      </c>
    </row>
    <row r="7020" spans="1:26" x14ac:dyDescent="0.3">
      <c r="A7020">
        <v>5216</v>
      </c>
      <c r="B7020">
        <v>1</v>
      </c>
      <c r="C7020" t="s">
        <v>10837</v>
      </c>
      <c r="D7020" t="s">
        <v>10838</v>
      </c>
      <c r="E7020" t="s">
        <v>1471</v>
      </c>
      <c r="F7020" t="s">
        <v>3602</v>
      </c>
      <c r="G7020" s="2">
        <v>45324</v>
      </c>
      <c r="H7020">
        <v>52422608</v>
      </c>
      <c r="I7020" t="s">
        <v>10839</v>
      </c>
      <c r="J7020" t="s">
        <v>10840</v>
      </c>
      <c r="K7020" t="s">
        <v>32</v>
      </c>
      <c r="L7020">
        <v>278</v>
      </c>
      <c r="M7020">
        <v>13107</v>
      </c>
      <c r="N7020" t="s">
        <v>285</v>
      </c>
      <c r="O7020" t="s">
        <v>1556</v>
      </c>
      <c r="P7020" s="4">
        <v>3000</v>
      </c>
      <c r="Q7020" s="4">
        <v>2000</v>
      </c>
      <c r="R7020" t="s">
        <v>819</v>
      </c>
      <c r="S7020" s="4">
        <v>103613820</v>
      </c>
      <c r="T7020" t="s">
        <v>144</v>
      </c>
      <c r="U7020">
        <v>283</v>
      </c>
      <c r="V7020" t="s">
        <v>1557</v>
      </c>
      <c r="W7020" s="4">
        <f>Tabla1[[#This Row],[OS-Valor Unitario]]-Tabla1[[#This Row],[costo_antes_iva]]</f>
        <v>-1000</v>
      </c>
      <c r="X7020" s="4">
        <f>Tabla1[[#This Row],[OS-Valor Unitario]]*Tabla1[[#This Row],[CANTIDAD ENTREGA SATELITE]]</f>
        <v>566000</v>
      </c>
      <c r="Y7020" s="4">
        <f>Tabla1[[#This Row],[costo_antes_iva]]*Tabla1[[#This Row],[CANTIDAD ENTREGA SATELITE]]</f>
        <v>849000</v>
      </c>
      <c r="Z7020" s="4">
        <f>Tabla1[[#This Row],[Valor total OS]]-Tabla1[[#This Row],[valor total op]]</f>
        <v>-283000</v>
      </c>
    </row>
    <row r="7021" spans="1:26" x14ac:dyDescent="0.3">
      <c r="A7021">
        <v>5216</v>
      </c>
      <c r="B7021">
        <v>2</v>
      </c>
      <c r="C7021" t="s">
        <v>10841</v>
      </c>
      <c r="D7021" t="s">
        <v>10842</v>
      </c>
      <c r="E7021" t="s">
        <v>1471</v>
      </c>
      <c r="F7021" t="s">
        <v>3602</v>
      </c>
      <c r="G7021" s="2">
        <v>45324</v>
      </c>
      <c r="H7021">
        <v>52422628</v>
      </c>
      <c r="I7021" t="s">
        <v>10843</v>
      </c>
      <c r="J7021" t="s">
        <v>10840</v>
      </c>
      <c r="K7021" t="s">
        <v>64</v>
      </c>
      <c r="L7021">
        <v>234</v>
      </c>
      <c r="M7021">
        <v>13356</v>
      </c>
      <c r="N7021" t="s">
        <v>285</v>
      </c>
      <c r="O7021" t="s">
        <v>66</v>
      </c>
      <c r="P7021" s="4">
        <v>1800</v>
      </c>
      <c r="Q7021" s="4">
        <v>3600</v>
      </c>
      <c r="R7021" t="s">
        <v>819</v>
      </c>
      <c r="S7021" s="4">
        <v>103613820</v>
      </c>
      <c r="T7021" t="s">
        <v>144</v>
      </c>
      <c r="U7021">
        <v>234</v>
      </c>
      <c r="V7021" t="s">
        <v>66</v>
      </c>
      <c r="W7021" s="4">
        <f>Tabla1[[#This Row],[OS-Valor Unitario]]-Tabla1[[#This Row],[costo_antes_iva]]</f>
        <v>1800</v>
      </c>
      <c r="X7021" s="4">
        <f>Tabla1[[#This Row],[OS-Valor Unitario]]*Tabla1[[#This Row],[CANTIDAD ENTREGA SATELITE]]</f>
        <v>842400</v>
      </c>
      <c r="Y7021" s="4">
        <f>Tabla1[[#This Row],[costo_antes_iva]]*Tabla1[[#This Row],[CANTIDAD ENTREGA SATELITE]]</f>
        <v>421200</v>
      </c>
      <c r="Z7021" s="4">
        <f>Tabla1[[#This Row],[Valor total OS]]-Tabla1[[#This Row],[valor total op]]</f>
        <v>421200</v>
      </c>
    </row>
    <row r="7022" spans="1:26" x14ac:dyDescent="0.3">
      <c r="A7022">
        <v>5216</v>
      </c>
      <c r="B7022">
        <v>2</v>
      </c>
      <c r="C7022" t="s">
        <v>10841</v>
      </c>
      <c r="D7022" t="s">
        <v>10842</v>
      </c>
      <c r="E7022" t="s">
        <v>1471</v>
      </c>
      <c r="F7022" t="s">
        <v>3602</v>
      </c>
      <c r="G7022" s="2">
        <v>45324</v>
      </c>
      <c r="H7022">
        <v>52422628</v>
      </c>
      <c r="I7022" t="s">
        <v>10843</v>
      </c>
      <c r="J7022" t="s">
        <v>10840</v>
      </c>
      <c r="K7022" t="s">
        <v>64</v>
      </c>
      <c r="L7022">
        <v>278</v>
      </c>
      <c r="M7022">
        <v>13488</v>
      </c>
      <c r="N7022" t="s">
        <v>285</v>
      </c>
      <c r="O7022" t="s">
        <v>66</v>
      </c>
      <c r="P7022" s="4">
        <v>1800</v>
      </c>
      <c r="Q7022" s="4">
        <v>3800</v>
      </c>
      <c r="R7022" t="s">
        <v>819</v>
      </c>
      <c r="S7022" s="4">
        <v>103613820</v>
      </c>
      <c r="T7022" t="s">
        <v>144</v>
      </c>
      <c r="U7022">
        <v>278</v>
      </c>
      <c r="V7022" t="s">
        <v>66</v>
      </c>
      <c r="W7022" s="4">
        <f>Tabla1[[#This Row],[OS-Valor Unitario]]-Tabla1[[#This Row],[costo_antes_iva]]</f>
        <v>2000</v>
      </c>
      <c r="X7022" s="4">
        <f>Tabla1[[#This Row],[OS-Valor Unitario]]*Tabla1[[#This Row],[CANTIDAD ENTREGA SATELITE]]</f>
        <v>1056400</v>
      </c>
      <c r="Y7022" s="4">
        <f>Tabla1[[#This Row],[costo_antes_iva]]*Tabla1[[#This Row],[CANTIDAD ENTREGA SATELITE]]</f>
        <v>500400</v>
      </c>
      <c r="Z7022" s="4">
        <f>Tabla1[[#This Row],[Valor total OS]]-Tabla1[[#This Row],[valor total op]]</f>
        <v>556000</v>
      </c>
    </row>
    <row r="7023" spans="1:26" x14ac:dyDescent="0.3">
      <c r="A7023">
        <v>5216</v>
      </c>
      <c r="B7023">
        <v>2</v>
      </c>
      <c r="C7023" t="s">
        <v>10841</v>
      </c>
      <c r="D7023" t="s">
        <v>10842</v>
      </c>
      <c r="E7023" t="s">
        <v>1471</v>
      </c>
      <c r="F7023" t="s">
        <v>3602</v>
      </c>
      <c r="G7023" s="2">
        <v>45324</v>
      </c>
      <c r="H7023">
        <v>52422628</v>
      </c>
      <c r="I7023" t="s">
        <v>10843</v>
      </c>
      <c r="J7023" t="s">
        <v>10840</v>
      </c>
      <c r="K7023" t="s">
        <v>32</v>
      </c>
      <c r="L7023">
        <v>234</v>
      </c>
      <c r="M7023">
        <v>13108</v>
      </c>
      <c r="N7023" t="s">
        <v>285</v>
      </c>
      <c r="O7023" t="s">
        <v>1556</v>
      </c>
      <c r="P7023" s="4">
        <v>3000</v>
      </c>
      <c r="Q7023" s="4">
        <v>2000</v>
      </c>
      <c r="R7023" t="s">
        <v>819</v>
      </c>
      <c r="S7023" s="4">
        <v>103613820</v>
      </c>
      <c r="T7023" t="s">
        <v>144</v>
      </c>
      <c r="U7023">
        <v>234</v>
      </c>
      <c r="V7023" t="s">
        <v>1557</v>
      </c>
      <c r="W7023" s="4">
        <f>Tabla1[[#This Row],[OS-Valor Unitario]]-Tabla1[[#This Row],[costo_antes_iva]]</f>
        <v>-1000</v>
      </c>
      <c r="X7023" s="4">
        <f>Tabla1[[#This Row],[OS-Valor Unitario]]*Tabla1[[#This Row],[CANTIDAD ENTREGA SATELITE]]</f>
        <v>468000</v>
      </c>
      <c r="Y7023" s="4">
        <f>Tabla1[[#This Row],[costo_antes_iva]]*Tabla1[[#This Row],[CANTIDAD ENTREGA SATELITE]]</f>
        <v>702000</v>
      </c>
      <c r="Z7023" s="4">
        <f>Tabla1[[#This Row],[Valor total OS]]-Tabla1[[#This Row],[valor total op]]</f>
        <v>-234000</v>
      </c>
    </row>
    <row r="7024" spans="1:26" x14ac:dyDescent="0.3">
      <c r="A7024">
        <v>5216</v>
      </c>
      <c r="B7024">
        <v>2</v>
      </c>
      <c r="C7024" t="s">
        <v>10841</v>
      </c>
      <c r="D7024" t="s">
        <v>10842</v>
      </c>
      <c r="E7024" t="s">
        <v>1471</v>
      </c>
      <c r="F7024" t="s">
        <v>3602</v>
      </c>
      <c r="G7024" s="2">
        <v>45324</v>
      </c>
      <c r="H7024">
        <v>52422628</v>
      </c>
      <c r="I7024" t="s">
        <v>10843</v>
      </c>
      <c r="J7024" t="s">
        <v>10840</v>
      </c>
      <c r="K7024" t="s">
        <v>32</v>
      </c>
      <c r="L7024">
        <v>278</v>
      </c>
      <c r="M7024">
        <v>13109</v>
      </c>
      <c r="N7024" t="s">
        <v>285</v>
      </c>
      <c r="O7024" t="s">
        <v>1556</v>
      </c>
      <c r="P7024" s="4">
        <v>3000</v>
      </c>
      <c r="Q7024" s="4">
        <v>2000</v>
      </c>
      <c r="R7024" t="s">
        <v>819</v>
      </c>
      <c r="S7024" s="4">
        <v>103613820</v>
      </c>
      <c r="T7024" t="s">
        <v>144</v>
      </c>
      <c r="U7024">
        <v>277</v>
      </c>
      <c r="V7024" t="s">
        <v>1557</v>
      </c>
      <c r="W7024" s="4">
        <f>Tabla1[[#This Row],[OS-Valor Unitario]]-Tabla1[[#This Row],[costo_antes_iva]]</f>
        <v>-1000</v>
      </c>
      <c r="X7024" s="4">
        <f>Tabla1[[#This Row],[OS-Valor Unitario]]*Tabla1[[#This Row],[CANTIDAD ENTREGA SATELITE]]</f>
        <v>554000</v>
      </c>
      <c r="Y7024" s="4">
        <f>Tabla1[[#This Row],[costo_antes_iva]]*Tabla1[[#This Row],[CANTIDAD ENTREGA SATELITE]]</f>
        <v>831000</v>
      </c>
      <c r="Z7024" s="4">
        <f>Tabla1[[#This Row],[Valor total OS]]-Tabla1[[#This Row],[valor total op]]</f>
        <v>-277000</v>
      </c>
    </row>
    <row r="7025" spans="1:26" x14ac:dyDescent="0.3">
      <c r="A7025">
        <v>5216</v>
      </c>
      <c r="B7025">
        <v>3</v>
      </c>
      <c r="C7025" t="s">
        <v>10844</v>
      </c>
      <c r="D7025" t="s">
        <v>10845</v>
      </c>
      <c r="E7025" t="s">
        <v>228</v>
      </c>
      <c r="F7025" t="s">
        <v>3602</v>
      </c>
      <c r="G7025" s="2">
        <v>45324</v>
      </c>
      <c r="H7025">
        <v>52422618</v>
      </c>
      <c r="I7025" t="s">
        <v>10846</v>
      </c>
      <c r="J7025" t="s">
        <v>10840</v>
      </c>
      <c r="K7025" t="s">
        <v>64</v>
      </c>
      <c r="L7025">
        <v>185</v>
      </c>
      <c r="M7025">
        <v>13442</v>
      </c>
      <c r="N7025" t="s">
        <v>285</v>
      </c>
      <c r="O7025" t="s">
        <v>66</v>
      </c>
      <c r="P7025" s="4">
        <v>2000</v>
      </c>
      <c r="Q7025" s="4">
        <v>3000</v>
      </c>
      <c r="R7025" t="s">
        <v>819</v>
      </c>
      <c r="S7025" s="4">
        <v>103613820</v>
      </c>
      <c r="T7025" t="s">
        <v>230</v>
      </c>
      <c r="U7025">
        <v>95</v>
      </c>
      <c r="V7025" t="s">
        <v>66</v>
      </c>
      <c r="W7025" s="4">
        <f>Tabla1[[#This Row],[OS-Valor Unitario]]-Tabla1[[#This Row],[costo_antes_iva]]</f>
        <v>1000</v>
      </c>
      <c r="X7025" s="4">
        <f>Tabla1[[#This Row],[OS-Valor Unitario]]*Tabla1[[#This Row],[CANTIDAD ENTREGA SATELITE]]</f>
        <v>285000</v>
      </c>
      <c r="Y7025" s="4">
        <f>Tabla1[[#This Row],[costo_antes_iva]]*Tabla1[[#This Row],[CANTIDAD ENTREGA SATELITE]]</f>
        <v>190000</v>
      </c>
      <c r="Z7025" s="4">
        <f>Tabla1[[#This Row],[Valor total OS]]-Tabla1[[#This Row],[valor total op]]</f>
        <v>95000</v>
      </c>
    </row>
    <row r="7026" spans="1:26" x14ac:dyDescent="0.3">
      <c r="A7026">
        <v>5216</v>
      </c>
      <c r="B7026">
        <v>3</v>
      </c>
      <c r="C7026" t="s">
        <v>10844</v>
      </c>
      <c r="D7026" t="s">
        <v>10845</v>
      </c>
      <c r="E7026" t="s">
        <v>228</v>
      </c>
      <c r="F7026" t="s">
        <v>3602</v>
      </c>
      <c r="G7026" s="2">
        <v>45324</v>
      </c>
      <c r="H7026">
        <v>52422618</v>
      </c>
      <c r="I7026" t="s">
        <v>10846</v>
      </c>
      <c r="J7026" t="s">
        <v>10840</v>
      </c>
      <c r="K7026" t="s">
        <v>64</v>
      </c>
      <c r="L7026">
        <v>185</v>
      </c>
      <c r="M7026">
        <v>13442</v>
      </c>
      <c r="N7026" t="s">
        <v>285</v>
      </c>
      <c r="O7026" t="s">
        <v>66</v>
      </c>
      <c r="P7026" s="4">
        <v>2000</v>
      </c>
      <c r="Q7026" s="4">
        <v>3000</v>
      </c>
      <c r="R7026" t="s">
        <v>819</v>
      </c>
      <c r="S7026" s="4">
        <v>103613820</v>
      </c>
      <c r="T7026" t="s">
        <v>230</v>
      </c>
      <c r="U7026">
        <v>90</v>
      </c>
      <c r="V7026" t="s">
        <v>66</v>
      </c>
      <c r="W7026" s="4">
        <f>Tabla1[[#This Row],[OS-Valor Unitario]]-Tabla1[[#This Row],[costo_antes_iva]]</f>
        <v>1000</v>
      </c>
      <c r="X7026" s="4">
        <f>Tabla1[[#This Row],[OS-Valor Unitario]]*Tabla1[[#This Row],[CANTIDAD ENTREGA SATELITE]]</f>
        <v>270000</v>
      </c>
      <c r="Y7026" s="4">
        <f>Tabla1[[#This Row],[costo_antes_iva]]*Tabla1[[#This Row],[CANTIDAD ENTREGA SATELITE]]</f>
        <v>180000</v>
      </c>
      <c r="Z7026" s="4">
        <f>Tabla1[[#This Row],[Valor total OS]]-Tabla1[[#This Row],[valor total op]]</f>
        <v>90000</v>
      </c>
    </row>
    <row r="7027" spans="1:26" x14ac:dyDescent="0.3">
      <c r="A7027">
        <v>5216</v>
      </c>
      <c r="B7027">
        <v>3</v>
      </c>
      <c r="C7027" t="s">
        <v>10844</v>
      </c>
      <c r="D7027" t="s">
        <v>10845</v>
      </c>
      <c r="E7027" t="s">
        <v>228</v>
      </c>
      <c r="F7027" t="s">
        <v>3602</v>
      </c>
      <c r="G7027" s="2">
        <v>45324</v>
      </c>
      <c r="H7027">
        <v>52422618</v>
      </c>
      <c r="I7027" t="s">
        <v>10846</v>
      </c>
      <c r="J7027" t="s">
        <v>10840</v>
      </c>
      <c r="K7027" t="s">
        <v>32</v>
      </c>
      <c r="L7027">
        <v>185</v>
      </c>
      <c r="M7027">
        <v>13009</v>
      </c>
      <c r="N7027" t="s">
        <v>285</v>
      </c>
      <c r="O7027" t="s">
        <v>6025</v>
      </c>
      <c r="P7027" s="4">
        <v>7500</v>
      </c>
      <c r="Q7027" s="4">
        <v>7500</v>
      </c>
      <c r="R7027" t="s">
        <v>819</v>
      </c>
      <c r="S7027" s="4">
        <v>103613820</v>
      </c>
      <c r="T7027" t="s">
        <v>230</v>
      </c>
      <c r="U7027">
        <v>95</v>
      </c>
      <c r="V7027" t="s">
        <v>6025</v>
      </c>
      <c r="W7027" s="4">
        <f>Tabla1[[#This Row],[OS-Valor Unitario]]-Tabla1[[#This Row],[costo_antes_iva]]</f>
        <v>0</v>
      </c>
      <c r="X7027" s="4">
        <f>Tabla1[[#This Row],[OS-Valor Unitario]]*Tabla1[[#This Row],[CANTIDAD ENTREGA SATELITE]]</f>
        <v>712500</v>
      </c>
      <c r="Y7027" s="4">
        <f>Tabla1[[#This Row],[costo_antes_iva]]*Tabla1[[#This Row],[CANTIDAD ENTREGA SATELITE]]</f>
        <v>712500</v>
      </c>
      <c r="Z7027" s="4">
        <f>Tabla1[[#This Row],[Valor total OS]]-Tabla1[[#This Row],[valor total op]]</f>
        <v>0</v>
      </c>
    </row>
    <row r="7028" spans="1:26" x14ac:dyDescent="0.3">
      <c r="A7028">
        <v>5216</v>
      </c>
      <c r="B7028">
        <v>3</v>
      </c>
      <c r="C7028" t="s">
        <v>10844</v>
      </c>
      <c r="D7028" t="s">
        <v>10845</v>
      </c>
      <c r="E7028" t="s">
        <v>228</v>
      </c>
      <c r="F7028" t="s">
        <v>3602</v>
      </c>
      <c r="G7028" s="2">
        <v>45324</v>
      </c>
      <c r="H7028">
        <v>52422618</v>
      </c>
      <c r="I7028" t="s">
        <v>10846</v>
      </c>
      <c r="J7028" t="s">
        <v>10840</v>
      </c>
      <c r="K7028" t="s">
        <v>32</v>
      </c>
      <c r="L7028">
        <v>185</v>
      </c>
      <c r="M7028">
        <v>13009</v>
      </c>
      <c r="N7028" t="s">
        <v>285</v>
      </c>
      <c r="O7028" t="s">
        <v>6025</v>
      </c>
      <c r="P7028" s="4">
        <v>7500</v>
      </c>
      <c r="Q7028" s="4">
        <v>7500</v>
      </c>
      <c r="R7028" t="s">
        <v>819</v>
      </c>
      <c r="S7028" s="4">
        <v>103613820</v>
      </c>
      <c r="T7028" t="s">
        <v>230</v>
      </c>
      <c r="U7028">
        <v>90</v>
      </c>
      <c r="V7028" t="s">
        <v>6025</v>
      </c>
      <c r="W7028" s="4">
        <f>Tabla1[[#This Row],[OS-Valor Unitario]]-Tabla1[[#This Row],[costo_antes_iva]]</f>
        <v>0</v>
      </c>
      <c r="X7028" s="4">
        <f>Tabla1[[#This Row],[OS-Valor Unitario]]*Tabla1[[#This Row],[CANTIDAD ENTREGA SATELITE]]</f>
        <v>675000</v>
      </c>
      <c r="Y7028" s="4">
        <f>Tabla1[[#This Row],[costo_antes_iva]]*Tabla1[[#This Row],[CANTIDAD ENTREGA SATELITE]]</f>
        <v>675000</v>
      </c>
      <c r="Z7028" s="4">
        <f>Tabla1[[#This Row],[Valor total OS]]-Tabla1[[#This Row],[valor total op]]</f>
        <v>0</v>
      </c>
    </row>
    <row r="7029" spans="1:26" x14ac:dyDescent="0.3">
      <c r="A7029">
        <v>5216</v>
      </c>
      <c r="B7029">
        <v>4</v>
      </c>
      <c r="C7029" t="s">
        <v>10847</v>
      </c>
      <c r="D7029" t="s">
        <v>10848</v>
      </c>
      <c r="E7029" t="s">
        <v>228</v>
      </c>
      <c r="F7029" t="s">
        <v>3602</v>
      </c>
      <c r="G7029" s="2">
        <v>45324</v>
      </c>
      <c r="H7029">
        <v>52422639</v>
      </c>
      <c r="I7029" t="s">
        <v>10849</v>
      </c>
      <c r="J7029" t="s">
        <v>10840</v>
      </c>
      <c r="K7029" t="s">
        <v>64</v>
      </c>
      <c r="L7029">
        <v>185</v>
      </c>
      <c r="M7029">
        <v>13443</v>
      </c>
      <c r="N7029" t="s">
        <v>285</v>
      </c>
      <c r="O7029" t="s">
        <v>66</v>
      </c>
      <c r="P7029" s="4">
        <v>2000</v>
      </c>
      <c r="Q7029" s="4">
        <v>3000</v>
      </c>
      <c r="R7029" t="s">
        <v>819</v>
      </c>
      <c r="S7029" s="4">
        <v>103613820</v>
      </c>
      <c r="T7029" t="s">
        <v>230</v>
      </c>
      <c r="U7029">
        <v>95</v>
      </c>
      <c r="V7029" t="s">
        <v>66</v>
      </c>
      <c r="W7029" s="4">
        <f>Tabla1[[#This Row],[OS-Valor Unitario]]-Tabla1[[#This Row],[costo_antes_iva]]</f>
        <v>1000</v>
      </c>
      <c r="X7029" s="4">
        <f>Tabla1[[#This Row],[OS-Valor Unitario]]*Tabla1[[#This Row],[CANTIDAD ENTREGA SATELITE]]</f>
        <v>285000</v>
      </c>
      <c r="Y7029" s="4">
        <f>Tabla1[[#This Row],[costo_antes_iva]]*Tabla1[[#This Row],[CANTIDAD ENTREGA SATELITE]]</f>
        <v>190000</v>
      </c>
      <c r="Z7029" s="4">
        <f>Tabla1[[#This Row],[Valor total OS]]-Tabla1[[#This Row],[valor total op]]</f>
        <v>95000</v>
      </c>
    </row>
    <row r="7030" spans="1:26" x14ac:dyDescent="0.3">
      <c r="A7030">
        <v>5216</v>
      </c>
      <c r="B7030">
        <v>4</v>
      </c>
      <c r="C7030" t="s">
        <v>10847</v>
      </c>
      <c r="D7030" t="s">
        <v>10848</v>
      </c>
      <c r="E7030" t="s">
        <v>228</v>
      </c>
      <c r="F7030" t="s">
        <v>3602</v>
      </c>
      <c r="G7030" s="2">
        <v>45324</v>
      </c>
      <c r="H7030">
        <v>52422639</v>
      </c>
      <c r="I7030" t="s">
        <v>10849</v>
      </c>
      <c r="J7030" t="s">
        <v>10840</v>
      </c>
      <c r="K7030" t="s">
        <v>64</v>
      </c>
      <c r="L7030">
        <v>185</v>
      </c>
      <c r="M7030">
        <v>13443</v>
      </c>
      <c r="N7030" t="s">
        <v>285</v>
      </c>
      <c r="O7030" t="s">
        <v>66</v>
      </c>
      <c r="P7030" s="4">
        <v>2000</v>
      </c>
      <c r="Q7030" s="4">
        <v>3000</v>
      </c>
      <c r="R7030" t="s">
        <v>819</v>
      </c>
      <c r="S7030" s="4">
        <v>103613820</v>
      </c>
      <c r="T7030" t="s">
        <v>230</v>
      </c>
      <c r="U7030">
        <v>90</v>
      </c>
      <c r="V7030" t="s">
        <v>66</v>
      </c>
      <c r="W7030" s="4">
        <f>Tabla1[[#This Row],[OS-Valor Unitario]]-Tabla1[[#This Row],[costo_antes_iva]]</f>
        <v>1000</v>
      </c>
      <c r="X7030" s="4">
        <f>Tabla1[[#This Row],[OS-Valor Unitario]]*Tabla1[[#This Row],[CANTIDAD ENTREGA SATELITE]]</f>
        <v>270000</v>
      </c>
      <c r="Y7030" s="4">
        <f>Tabla1[[#This Row],[costo_antes_iva]]*Tabla1[[#This Row],[CANTIDAD ENTREGA SATELITE]]</f>
        <v>180000</v>
      </c>
      <c r="Z7030" s="4">
        <f>Tabla1[[#This Row],[Valor total OS]]-Tabla1[[#This Row],[valor total op]]</f>
        <v>90000</v>
      </c>
    </row>
    <row r="7031" spans="1:26" x14ac:dyDescent="0.3">
      <c r="A7031">
        <v>5216</v>
      </c>
      <c r="B7031">
        <v>4</v>
      </c>
      <c r="C7031" t="s">
        <v>10847</v>
      </c>
      <c r="D7031" t="s">
        <v>10848</v>
      </c>
      <c r="E7031" t="s">
        <v>228</v>
      </c>
      <c r="F7031" t="s">
        <v>3602</v>
      </c>
      <c r="G7031" s="2">
        <v>45324</v>
      </c>
      <c r="H7031">
        <v>52422639</v>
      </c>
      <c r="I7031" t="s">
        <v>10849</v>
      </c>
      <c r="J7031" t="s">
        <v>10840</v>
      </c>
      <c r="K7031" t="s">
        <v>32</v>
      </c>
      <c r="L7031">
        <v>185</v>
      </c>
      <c r="M7031">
        <v>13010</v>
      </c>
      <c r="N7031" t="s">
        <v>285</v>
      </c>
      <c r="O7031" t="s">
        <v>6025</v>
      </c>
      <c r="P7031" s="4">
        <v>7500</v>
      </c>
      <c r="Q7031" s="4">
        <v>7500</v>
      </c>
      <c r="R7031" t="s">
        <v>819</v>
      </c>
      <c r="S7031" s="4">
        <v>103613820</v>
      </c>
      <c r="T7031" t="s">
        <v>230</v>
      </c>
      <c r="U7031">
        <v>95</v>
      </c>
      <c r="V7031" t="s">
        <v>6025</v>
      </c>
      <c r="W7031" s="4">
        <f>Tabla1[[#This Row],[OS-Valor Unitario]]-Tabla1[[#This Row],[costo_antes_iva]]</f>
        <v>0</v>
      </c>
      <c r="X7031" s="4">
        <f>Tabla1[[#This Row],[OS-Valor Unitario]]*Tabla1[[#This Row],[CANTIDAD ENTREGA SATELITE]]</f>
        <v>712500</v>
      </c>
      <c r="Y7031" s="4">
        <f>Tabla1[[#This Row],[costo_antes_iva]]*Tabla1[[#This Row],[CANTIDAD ENTREGA SATELITE]]</f>
        <v>712500</v>
      </c>
      <c r="Z7031" s="4">
        <f>Tabla1[[#This Row],[Valor total OS]]-Tabla1[[#This Row],[valor total op]]</f>
        <v>0</v>
      </c>
    </row>
    <row r="7032" spans="1:26" x14ac:dyDescent="0.3">
      <c r="A7032">
        <v>5216</v>
      </c>
      <c r="B7032">
        <v>4</v>
      </c>
      <c r="C7032" t="s">
        <v>10847</v>
      </c>
      <c r="D7032" t="s">
        <v>10848</v>
      </c>
      <c r="E7032" t="s">
        <v>228</v>
      </c>
      <c r="F7032" t="s">
        <v>3602</v>
      </c>
      <c r="G7032" s="2">
        <v>45324</v>
      </c>
      <c r="H7032">
        <v>52422639</v>
      </c>
      <c r="I7032" t="s">
        <v>10849</v>
      </c>
      <c r="J7032" t="s">
        <v>10840</v>
      </c>
      <c r="K7032" t="s">
        <v>32</v>
      </c>
      <c r="L7032">
        <v>185</v>
      </c>
      <c r="M7032">
        <v>13010</v>
      </c>
      <c r="N7032" t="s">
        <v>285</v>
      </c>
      <c r="O7032" t="s">
        <v>6025</v>
      </c>
      <c r="P7032" s="4">
        <v>7500</v>
      </c>
      <c r="Q7032" s="4">
        <v>7500</v>
      </c>
      <c r="R7032" t="s">
        <v>819</v>
      </c>
      <c r="S7032" s="4">
        <v>103613820</v>
      </c>
      <c r="T7032" t="s">
        <v>230</v>
      </c>
      <c r="U7032">
        <v>90</v>
      </c>
      <c r="V7032" t="s">
        <v>6025</v>
      </c>
      <c r="W7032" s="4">
        <f>Tabla1[[#This Row],[OS-Valor Unitario]]-Tabla1[[#This Row],[costo_antes_iva]]</f>
        <v>0</v>
      </c>
      <c r="X7032" s="4">
        <f>Tabla1[[#This Row],[OS-Valor Unitario]]*Tabla1[[#This Row],[CANTIDAD ENTREGA SATELITE]]</f>
        <v>675000</v>
      </c>
      <c r="Y7032" s="4">
        <f>Tabla1[[#This Row],[costo_antes_iva]]*Tabla1[[#This Row],[CANTIDAD ENTREGA SATELITE]]</f>
        <v>675000</v>
      </c>
      <c r="Z7032" s="4">
        <f>Tabla1[[#This Row],[Valor total OS]]-Tabla1[[#This Row],[valor total op]]</f>
        <v>0</v>
      </c>
    </row>
    <row r="7033" spans="1:26" x14ac:dyDescent="0.3">
      <c r="A7033">
        <v>5216</v>
      </c>
      <c r="B7033">
        <v>5</v>
      </c>
      <c r="C7033" t="s">
        <v>10850</v>
      </c>
      <c r="D7033" t="s">
        <v>10851</v>
      </c>
      <c r="E7033" t="s">
        <v>1471</v>
      </c>
      <c r="F7033" t="s">
        <v>3602</v>
      </c>
      <c r="G7033" s="2">
        <v>45324</v>
      </c>
      <c r="H7033">
        <v>52422612</v>
      </c>
      <c r="I7033" t="s">
        <v>10852</v>
      </c>
      <c r="J7033" t="s">
        <v>10840</v>
      </c>
      <c r="K7033" t="s">
        <v>32</v>
      </c>
      <c r="L7033">
        <v>14</v>
      </c>
      <c r="M7033">
        <v>13112</v>
      </c>
      <c r="N7033" t="s">
        <v>285</v>
      </c>
      <c r="O7033" t="s">
        <v>1556</v>
      </c>
      <c r="P7033" s="4">
        <v>2500</v>
      </c>
      <c r="Q7033" s="4">
        <v>1500</v>
      </c>
      <c r="R7033" t="s">
        <v>819</v>
      </c>
      <c r="S7033" s="4">
        <v>103613820</v>
      </c>
      <c r="T7033" t="s">
        <v>144</v>
      </c>
      <c r="U7033">
        <v>14</v>
      </c>
      <c r="V7033" t="s">
        <v>1557</v>
      </c>
      <c r="W7033" s="4">
        <f>Tabla1[[#This Row],[OS-Valor Unitario]]-Tabla1[[#This Row],[costo_antes_iva]]</f>
        <v>-1000</v>
      </c>
      <c r="X7033" s="4">
        <f>Tabla1[[#This Row],[OS-Valor Unitario]]*Tabla1[[#This Row],[CANTIDAD ENTREGA SATELITE]]</f>
        <v>21000</v>
      </c>
      <c r="Y7033" s="4">
        <f>Tabla1[[#This Row],[costo_antes_iva]]*Tabla1[[#This Row],[CANTIDAD ENTREGA SATELITE]]</f>
        <v>35000</v>
      </c>
      <c r="Z7033" s="4">
        <f>Tabla1[[#This Row],[Valor total OS]]-Tabla1[[#This Row],[valor total op]]</f>
        <v>-14000</v>
      </c>
    </row>
    <row r="7034" spans="1:26" x14ac:dyDescent="0.3">
      <c r="A7034">
        <v>5216</v>
      </c>
      <c r="B7034">
        <v>5</v>
      </c>
      <c r="C7034" t="s">
        <v>10850</v>
      </c>
      <c r="D7034" t="s">
        <v>10851</v>
      </c>
      <c r="E7034" t="s">
        <v>1471</v>
      </c>
      <c r="F7034" t="s">
        <v>3602</v>
      </c>
      <c r="G7034" s="2">
        <v>45324</v>
      </c>
      <c r="H7034">
        <v>52422612</v>
      </c>
      <c r="I7034" t="s">
        <v>10852</v>
      </c>
      <c r="J7034" t="s">
        <v>10840</v>
      </c>
      <c r="K7034" t="s">
        <v>32</v>
      </c>
      <c r="L7034">
        <v>17</v>
      </c>
      <c r="M7034">
        <v>13113</v>
      </c>
      <c r="N7034" t="s">
        <v>285</v>
      </c>
      <c r="O7034" t="s">
        <v>1556</v>
      </c>
      <c r="P7034" s="4">
        <v>2500</v>
      </c>
      <c r="Q7034" s="4">
        <v>1500</v>
      </c>
      <c r="R7034" t="s">
        <v>819</v>
      </c>
      <c r="S7034" s="4">
        <v>103613820</v>
      </c>
      <c r="T7034" t="s">
        <v>144</v>
      </c>
      <c r="U7034">
        <v>17</v>
      </c>
      <c r="V7034" t="s">
        <v>1557</v>
      </c>
      <c r="W7034" s="4">
        <f>Tabla1[[#This Row],[OS-Valor Unitario]]-Tabla1[[#This Row],[costo_antes_iva]]</f>
        <v>-1000</v>
      </c>
      <c r="X7034" s="4">
        <f>Tabla1[[#This Row],[OS-Valor Unitario]]*Tabla1[[#This Row],[CANTIDAD ENTREGA SATELITE]]</f>
        <v>25500</v>
      </c>
      <c r="Y7034" s="4">
        <f>Tabla1[[#This Row],[costo_antes_iva]]*Tabla1[[#This Row],[CANTIDAD ENTREGA SATELITE]]</f>
        <v>42500</v>
      </c>
      <c r="Z7034" s="4">
        <f>Tabla1[[#This Row],[Valor total OS]]-Tabla1[[#This Row],[valor total op]]</f>
        <v>-17000</v>
      </c>
    </row>
    <row r="7035" spans="1:26" x14ac:dyDescent="0.3">
      <c r="A7035">
        <v>5216</v>
      </c>
      <c r="B7035">
        <v>5</v>
      </c>
      <c r="C7035" t="s">
        <v>10850</v>
      </c>
      <c r="D7035" t="s">
        <v>10851</v>
      </c>
      <c r="E7035" t="s">
        <v>1471</v>
      </c>
      <c r="F7035" t="s">
        <v>3602</v>
      </c>
      <c r="G7035" s="2">
        <v>45324</v>
      </c>
      <c r="H7035">
        <v>52422612</v>
      </c>
      <c r="I7035" t="s">
        <v>10852</v>
      </c>
      <c r="J7035" t="s">
        <v>10840</v>
      </c>
      <c r="K7035" t="s">
        <v>64</v>
      </c>
      <c r="L7035">
        <v>31</v>
      </c>
      <c r="M7035">
        <v>13358</v>
      </c>
      <c r="N7035" t="s">
        <v>285</v>
      </c>
      <c r="O7035" t="s">
        <v>66</v>
      </c>
      <c r="P7035" s="4">
        <v>1800</v>
      </c>
      <c r="Q7035" s="4">
        <v>3600</v>
      </c>
      <c r="R7035" t="s">
        <v>819</v>
      </c>
      <c r="S7035" s="4">
        <v>103613820</v>
      </c>
      <c r="T7035" t="s">
        <v>144</v>
      </c>
      <c r="U7035">
        <v>17</v>
      </c>
      <c r="V7035" t="s">
        <v>66</v>
      </c>
      <c r="W7035" s="4">
        <f>Tabla1[[#This Row],[OS-Valor Unitario]]-Tabla1[[#This Row],[costo_antes_iva]]</f>
        <v>1800</v>
      </c>
      <c r="X7035" s="4">
        <f>Tabla1[[#This Row],[OS-Valor Unitario]]*Tabla1[[#This Row],[CANTIDAD ENTREGA SATELITE]]</f>
        <v>61200</v>
      </c>
      <c r="Y7035" s="4">
        <f>Tabla1[[#This Row],[costo_antes_iva]]*Tabla1[[#This Row],[CANTIDAD ENTREGA SATELITE]]</f>
        <v>30600</v>
      </c>
      <c r="Z7035" s="4">
        <f>Tabla1[[#This Row],[Valor total OS]]-Tabla1[[#This Row],[valor total op]]</f>
        <v>30600</v>
      </c>
    </row>
    <row r="7036" spans="1:26" x14ac:dyDescent="0.3">
      <c r="A7036">
        <v>5216</v>
      </c>
      <c r="B7036">
        <v>5</v>
      </c>
      <c r="C7036" t="s">
        <v>10850</v>
      </c>
      <c r="D7036" t="s">
        <v>10851</v>
      </c>
      <c r="E7036" t="s">
        <v>1471</v>
      </c>
      <c r="F7036" t="s">
        <v>3602</v>
      </c>
      <c r="G7036" s="2">
        <v>45324</v>
      </c>
      <c r="H7036">
        <v>52422612</v>
      </c>
      <c r="I7036" t="s">
        <v>10852</v>
      </c>
      <c r="J7036" t="s">
        <v>10840</v>
      </c>
      <c r="K7036" t="s">
        <v>64</v>
      </c>
      <c r="L7036">
        <v>31</v>
      </c>
      <c r="M7036">
        <v>13358</v>
      </c>
      <c r="N7036" t="s">
        <v>285</v>
      </c>
      <c r="O7036" t="s">
        <v>66</v>
      </c>
      <c r="P7036" s="4">
        <v>1800</v>
      </c>
      <c r="Q7036" s="4">
        <v>3600</v>
      </c>
      <c r="R7036" t="s">
        <v>819</v>
      </c>
      <c r="S7036" s="4">
        <v>103613820</v>
      </c>
      <c r="T7036" t="s">
        <v>144</v>
      </c>
      <c r="U7036">
        <v>14</v>
      </c>
      <c r="V7036" t="s">
        <v>66</v>
      </c>
      <c r="W7036" s="4">
        <f>Tabla1[[#This Row],[OS-Valor Unitario]]-Tabla1[[#This Row],[costo_antes_iva]]</f>
        <v>1800</v>
      </c>
      <c r="X7036" s="4">
        <f>Tabla1[[#This Row],[OS-Valor Unitario]]*Tabla1[[#This Row],[CANTIDAD ENTREGA SATELITE]]</f>
        <v>50400</v>
      </c>
      <c r="Y7036" s="4">
        <f>Tabla1[[#This Row],[costo_antes_iva]]*Tabla1[[#This Row],[CANTIDAD ENTREGA SATELITE]]</f>
        <v>25200</v>
      </c>
      <c r="Z7036" s="4">
        <f>Tabla1[[#This Row],[Valor total OS]]-Tabla1[[#This Row],[valor total op]]</f>
        <v>25200</v>
      </c>
    </row>
    <row r="7037" spans="1:26" x14ac:dyDescent="0.3">
      <c r="A7037">
        <v>5216</v>
      </c>
      <c r="B7037">
        <v>6</v>
      </c>
      <c r="C7037" t="s">
        <v>10853</v>
      </c>
      <c r="D7037" t="s">
        <v>10854</v>
      </c>
      <c r="E7037" t="s">
        <v>1471</v>
      </c>
      <c r="F7037" t="s">
        <v>3602</v>
      </c>
      <c r="G7037" s="2">
        <v>45324</v>
      </c>
      <c r="H7037">
        <v>52422634</v>
      </c>
      <c r="I7037" t="s">
        <v>10855</v>
      </c>
      <c r="J7037" t="s">
        <v>10840</v>
      </c>
      <c r="K7037" t="s">
        <v>32</v>
      </c>
      <c r="L7037">
        <v>14</v>
      </c>
      <c r="M7037">
        <v>13114</v>
      </c>
      <c r="N7037" t="s">
        <v>285</v>
      </c>
      <c r="O7037" t="s">
        <v>1556</v>
      </c>
      <c r="P7037" s="4">
        <v>2500</v>
      </c>
      <c r="Q7037" s="4">
        <v>1500</v>
      </c>
      <c r="R7037" t="s">
        <v>819</v>
      </c>
      <c r="S7037" s="4">
        <v>103613820</v>
      </c>
      <c r="T7037" t="s">
        <v>144</v>
      </c>
      <c r="U7037">
        <v>14</v>
      </c>
      <c r="V7037" t="s">
        <v>1557</v>
      </c>
      <c r="W7037" s="4">
        <f>Tabla1[[#This Row],[OS-Valor Unitario]]-Tabla1[[#This Row],[costo_antes_iva]]</f>
        <v>-1000</v>
      </c>
      <c r="X7037" s="4">
        <f>Tabla1[[#This Row],[OS-Valor Unitario]]*Tabla1[[#This Row],[CANTIDAD ENTREGA SATELITE]]</f>
        <v>21000</v>
      </c>
      <c r="Y7037" s="4">
        <f>Tabla1[[#This Row],[costo_antes_iva]]*Tabla1[[#This Row],[CANTIDAD ENTREGA SATELITE]]</f>
        <v>35000</v>
      </c>
      <c r="Z7037" s="4">
        <f>Tabla1[[#This Row],[Valor total OS]]-Tabla1[[#This Row],[valor total op]]</f>
        <v>-14000</v>
      </c>
    </row>
    <row r="7038" spans="1:26" x14ac:dyDescent="0.3">
      <c r="A7038">
        <v>5216</v>
      </c>
      <c r="B7038">
        <v>6</v>
      </c>
      <c r="C7038" t="s">
        <v>10853</v>
      </c>
      <c r="D7038" t="s">
        <v>10854</v>
      </c>
      <c r="E7038" t="s">
        <v>1471</v>
      </c>
      <c r="F7038" t="s">
        <v>3602</v>
      </c>
      <c r="G7038" s="2">
        <v>45324</v>
      </c>
      <c r="H7038">
        <v>52422634</v>
      </c>
      <c r="I7038" t="s">
        <v>10855</v>
      </c>
      <c r="J7038" t="s">
        <v>10840</v>
      </c>
      <c r="K7038" t="s">
        <v>32</v>
      </c>
      <c r="L7038">
        <v>17</v>
      </c>
      <c r="M7038">
        <v>13115</v>
      </c>
      <c r="N7038" t="s">
        <v>285</v>
      </c>
      <c r="O7038" t="s">
        <v>1556</v>
      </c>
      <c r="P7038" s="4">
        <v>2500</v>
      </c>
      <c r="Q7038" s="4">
        <v>1500</v>
      </c>
      <c r="R7038" t="s">
        <v>819</v>
      </c>
      <c r="S7038" s="4">
        <v>103613820</v>
      </c>
      <c r="T7038" t="s">
        <v>144</v>
      </c>
      <c r="U7038">
        <v>17</v>
      </c>
      <c r="V7038" t="s">
        <v>1557</v>
      </c>
      <c r="W7038" s="4">
        <f>Tabla1[[#This Row],[OS-Valor Unitario]]-Tabla1[[#This Row],[costo_antes_iva]]</f>
        <v>-1000</v>
      </c>
      <c r="X7038" s="4">
        <f>Tabla1[[#This Row],[OS-Valor Unitario]]*Tabla1[[#This Row],[CANTIDAD ENTREGA SATELITE]]</f>
        <v>25500</v>
      </c>
      <c r="Y7038" s="4">
        <f>Tabla1[[#This Row],[costo_antes_iva]]*Tabla1[[#This Row],[CANTIDAD ENTREGA SATELITE]]</f>
        <v>42500</v>
      </c>
      <c r="Z7038" s="4">
        <f>Tabla1[[#This Row],[Valor total OS]]-Tabla1[[#This Row],[valor total op]]</f>
        <v>-17000</v>
      </c>
    </row>
    <row r="7039" spans="1:26" x14ac:dyDescent="0.3">
      <c r="A7039">
        <v>5216</v>
      </c>
      <c r="B7039">
        <v>6</v>
      </c>
      <c r="C7039" t="s">
        <v>10853</v>
      </c>
      <c r="D7039" t="s">
        <v>10854</v>
      </c>
      <c r="E7039" t="s">
        <v>1471</v>
      </c>
      <c r="F7039" t="s">
        <v>3602</v>
      </c>
      <c r="G7039" s="2">
        <v>45324</v>
      </c>
      <c r="H7039">
        <v>52422634</v>
      </c>
      <c r="I7039" t="s">
        <v>10855</v>
      </c>
      <c r="J7039" t="s">
        <v>10840</v>
      </c>
      <c r="K7039" t="s">
        <v>64</v>
      </c>
      <c r="L7039">
        <v>31</v>
      </c>
      <c r="M7039">
        <v>13359</v>
      </c>
      <c r="N7039" t="s">
        <v>285</v>
      </c>
      <c r="O7039" t="s">
        <v>66</v>
      </c>
      <c r="P7039" s="4">
        <v>1800</v>
      </c>
      <c r="Q7039" s="4">
        <v>3600</v>
      </c>
      <c r="R7039" t="s">
        <v>819</v>
      </c>
      <c r="S7039" s="4">
        <v>103613820</v>
      </c>
      <c r="T7039" t="s">
        <v>144</v>
      </c>
      <c r="U7039">
        <v>17</v>
      </c>
      <c r="V7039" t="s">
        <v>66</v>
      </c>
      <c r="W7039" s="4">
        <f>Tabla1[[#This Row],[OS-Valor Unitario]]-Tabla1[[#This Row],[costo_antes_iva]]</f>
        <v>1800</v>
      </c>
      <c r="X7039" s="4">
        <f>Tabla1[[#This Row],[OS-Valor Unitario]]*Tabla1[[#This Row],[CANTIDAD ENTREGA SATELITE]]</f>
        <v>61200</v>
      </c>
      <c r="Y7039" s="4">
        <f>Tabla1[[#This Row],[costo_antes_iva]]*Tabla1[[#This Row],[CANTIDAD ENTREGA SATELITE]]</f>
        <v>30600</v>
      </c>
      <c r="Z7039" s="4">
        <f>Tabla1[[#This Row],[Valor total OS]]-Tabla1[[#This Row],[valor total op]]</f>
        <v>30600</v>
      </c>
    </row>
    <row r="7040" spans="1:26" x14ac:dyDescent="0.3">
      <c r="A7040">
        <v>5216</v>
      </c>
      <c r="B7040">
        <v>6</v>
      </c>
      <c r="C7040" t="s">
        <v>10853</v>
      </c>
      <c r="D7040" t="s">
        <v>10854</v>
      </c>
      <c r="E7040" t="s">
        <v>1471</v>
      </c>
      <c r="F7040" t="s">
        <v>3602</v>
      </c>
      <c r="G7040" s="2">
        <v>45324</v>
      </c>
      <c r="H7040">
        <v>52422634</v>
      </c>
      <c r="I7040" t="s">
        <v>10855</v>
      </c>
      <c r="J7040" t="s">
        <v>10840</v>
      </c>
      <c r="K7040" t="s">
        <v>64</v>
      </c>
      <c r="L7040">
        <v>31</v>
      </c>
      <c r="M7040">
        <v>13359</v>
      </c>
      <c r="N7040" t="s">
        <v>285</v>
      </c>
      <c r="O7040" t="s">
        <v>66</v>
      </c>
      <c r="P7040" s="4">
        <v>1800</v>
      </c>
      <c r="Q7040" s="4">
        <v>3600</v>
      </c>
      <c r="R7040" t="s">
        <v>819</v>
      </c>
      <c r="S7040" s="4">
        <v>103613820</v>
      </c>
      <c r="T7040" t="s">
        <v>144</v>
      </c>
      <c r="U7040">
        <v>14</v>
      </c>
      <c r="V7040" t="s">
        <v>66</v>
      </c>
      <c r="W7040" s="4">
        <f>Tabla1[[#This Row],[OS-Valor Unitario]]-Tabla1[[#This Row],[costo_antes_iva]]</f>
        <v>1800</v>
      </c>
      <c r="X7040" s="4">
        <f>Tabla1[[#This Row],[OS-Valor Unitario]]*Tabla1[[#This Row],[CANTIDAD ENTREGA SATELITE]]</f>
        <v>50400</v>
      </c>
      <c r="Y7040" s="4">
        <f>Tabla1[[#This Row],[costo_antes_iva]]*Tabla1[[#This Row],[CANTIDAD ENTREGA SATELITE]]</f>
        <v>25200</v>
      </c>
      <c r="Z7040" s="4">
        <f>Tabla1[[#This Row],[Valor total OS]]-Tabla1[[#This Row],[valor total op]]</f>
        <v>25200</v>
      </c>
    </row>
    <row r="7041" spans="1:26" x14ac:dyDescent="0.3">
      <c r="A7041">
        <v>5215</v>
      </c>
      <c r="B7041">
        <v>1</v>
      </c>
      <c r="C7041" t="s">
        <v>10856</v>
      </c>
      <c r="D7041" t="s">
        <v>10857</v>
      </c>
      <c r="E7041" t="s">
        <v>643</v>
      </c>
      <c r="F7041" t="s">
        <v>321</v>
      </c>
      <c r="G7041" s="2">
        <v>45324</v>
      </c>
      <c r="H7041">
        <v>52422305</v>
      </c>
      <c r="I7041" t="s">
        <v>10858</v>
      </c>
      <c r="J7041" t="s">
        <v>10859</v>
      </c>
      <c r="K7041" t="s">
        <v>64</v>
      </c>
      <c r="L7041">
        <v>3290</v>
      </c>
      <c r="M7041">
        <v>12754</v>
      </c>
      <c r="N7041" t="s">
        <v>256</v>
      </c>
      <c r="O7041" t="s">
        <v>6060</v>
      </c>
      <c r="P7041" s="4">
        <v>500</v>
      </c>
      <c r="Q7041" s="4">
        <v>800</v>
      </c>
      <c r="R7041" t="s">
        <v>819</v>
      </c>
      <c r="S7041" s="4">
        <v>119245500</v>
      </c>
      <c r="T7041" t="s">
        <v>56</v>
      </c>
      <c r="U7041">
        <v>3290</v>
      </c>
      <c r="V7041" t="s">
        <v>6061</v>
      </c>
      <c r="W7041" s="4">
        <f>Tabla1[[#This Row],[OS-Valor Unitario]]-Tabla1[[#This Row],[costo_antes_iva]]</f>
        <v>300</v>
      </c>
      <c r="X7041" s="4">
        <f>Tabla1[[#This Row],[OS-Valor Unitario]]*Tabla1[[#This Row],[CANTIDAD ENTREGA SATELITE]]</f>
        <v>2632000</v>
      </c>
      <c r="Y7041" s="4">
        <f>Tabla1[[#This Row],[costo_antes_iva]]*Tabla1[[#This Row],[CANTIDAD ENTREGA SATELITE]]</f>
        <v>1645000</v>
      </c>
      <c r="Z7041" s="4">
        <f>Tabla1[[#This Row],[Valor total OS]]-Tabla1[[#This Row],[valor total op]]</f>
        <v>987000</v>
      </c>
    </row>
    <row r="7042" spans="1:26" x14ac:dyDescent="0.3">
      <c r="A7042">
        <v>5215</v>
      </c>
      <c r="B7042">
        <v>1</v>
      </c>
      <c r="C7042" t="s">
        <v>10856</v>
      </c>
      <c r="D7042" t="s">
        <v>10857</v>
      </c>
      <c r="E7042" t="s">
        <v>643</v>
      </c>
      <c r="F7042" t="s">
        <v>321</v>
      </c>
      <c r="G7042" s="2">
        <v>45324</v>
      </c>
      <c r="H7042">
        <v>52422305</v>
      </c>
      <c r="I7042" t="s">
        <v>10858</v>
      </c>
      <c r="J7042" t="s">
        <v>10859</v>
      </c>
      <c r="K7042" t="s">
        <v>64</v>
      </c>
      <c r="L7042">
        <v>10</v>
      </c>
      <c r="M7042">
        <v>12755</v>
      </c>
      <c r="N7042" t="s">
        <v>256</v>
      </c>
      <c r="O7042" t="s">
        <v>6060</v>
      </c>
      <c r="P7042" s="4">
        <v>500</v>
      </c>
      <c r="Q7042" s="4">
        <v>800</v>
      </c>
      <c r="R7042" t="s">
        <v>819</v>
      </c>
      <c r="S7042" s="4">
        <v>119245500</v>
      </c>
      <c r="T7042" t="s">
        <v>56</v>
      </c>
      <c r="U7042">
        <v>10</v>
      </c>
      <c r="V7042" t="s">
        <v>6061</v>
      </c>
      <c r="W7042" s="4">
        <f>Tabla1[[#This Row],[OS-Valor Unitario]]-Tabla1[[#This Row],[costo_antes_iva]]</f>
        <v>300</v>
      </c>
      <c r="X7042" s="4">
        <f>Tabla1[[#This Row],[OS-Valor Unitario]]*Tabla1[[#This Row],[CANTIDAD ENTREGA SATELITE]]</f>
        <v>8000</v>
      </c>
      <c r="Y7042" s="4">
        <f>Tabla1[[#This Row],[costo_antes_iva]]*Tabla1[[#This Row],[CANTIDAD ENTREGA SATELITE]]</f>
        <v>5000</v>
      </c>
      <c r="Z7042" s="4">
        <f>Tabla1[[#This Row],[Valor total OS]]-Tabla1[[#This Row],[valor total op]]</f>
        <v>3000</v>
      </c>
    </row>
    <row r="7043" spans="1:26" x14ac:dyDescent="0.3">
      <c r="A7043">
        <v>5215</v>
      </c>
      <c r="B7043">
        <v>1</v>
      </c>
      <c r="C7043" t="s">
        <v>10856</v>
      </c>
      <c r="D7043" t="s">
        <v>10857</v>
      </c>
      <c r="E7043" t="s">
        <v>643</v>
      </c>
      <c r="F7043" t="s">
        <v>321</v>
      </c>
      <c r="G7043" s="2">
        <v>45324</v>
      </c>
      <c r="H7043">
        <v>52422305</v>
      </c>
      <c r="I7043" t="s">
        <v>10858</v>
      </c>
      <c r="J7043" t="s">
        <v>10859</v>
      </c>
      <c r="K7043" t="s">
        <v>32</v>
      </c>
      <c r="L7043">
        <v>600</v>
      </c>
      <c r="M7043">
        <v>12760</v>
      </c>
      <c r="N7043" t="s">
        <v>256</v>
      </c>
      <c r="O7043" t="s">
        <v>8086</v>
      </c>
      <c r="P7043" s="4">
        <v>8000</v>
      </c>
      <c r="Q7043" s="4">
        <v>8000</v>
      </c>
      <c r="R7043" t="s">
        <v>819</v>
      </c>
      <c r="S7043" s="4">
        <v>119245500</v>
      </c>
      <c r="T7043" t="s">
        <v>56</v>
      </c>
      <c r="U7043">
        <v>600</v>
      </c>
      <c r="V7043" t="s">
        <v>8087</v>
      </c>
      <c r="W7043" s="4">
        <f>Tabla1[[#This Row],[OS-Valor Unitario]]-Tabla1[[#This Row],[costo_antes_iva]]</f>
        <v>0</v>
      </c>
      <c r="X7043" s="4">
        <f>Tabla1[[#This Row],[OS-Valor Unitario]]*Tabla1[[#This Row],[CANTIDAD ENTREGA SATELITE]]</f>
        <v>4800000</v>
      </c>
      <c r="Y7043" s="4">
        <f>Tabla1[[#This Row],[costo_antes_iva]]*Tabla1[[#This Row],[CANTIDAD ENTREGA SATELITE]]</f>
        <v>4800000</v>
      </c>
      <c r="Z7043" s="4">
        <f>Tabla1[[#This Row],[Valor total OS]]-Tabla1[[#This Row],[valor total op]]</f>
        <v>0</v>
      </c>
    </row>
    <row r="7044" spans="1:26" x14ac:dyDescent="0.3">
      <c r="A7044">
        <v>5215</v>
      </c>
      <c r="B7044">
        <v>1</v>
      </c>
      <c r="C7044" t="s">
        <v>10856</v>
      </c>
      <c r="D7044" t="s">
        <v>10857</v>
      </c>
      <c r="E7044" t="s">
        <v>643</v>
      </c>
      <c r="F7044" t="s">
        <v>321</v>
      </c>
      <c r="G7044" s="2">
        <v>45324</v>
      </c>
      <c r="H7044">
        <v>52422305</v>
      </c>
      <c r="I7044" t="s">
        <v>10858</v>
      </c>
      <c r="J7044" t="s">
        <v>10859</v>
      </c>
      <c r="K7044" t="s">
        <v>32</v>
      </c>
      <c r="L7044">
        <v>590</v>
      </c>
      <c r="M7044">
        <v>12761</v>
      </c>
      <c r="N7044" t="s">
        <v>256</v>
      </c>
      <c r="O7044" t="s">
        <v>2946</v>
      </c>
      <c r="P7044" s="4">
        <v>8000</v>
      </c>
      <c r="Q7044" s="4">
        <v>8000</v>
      </c>
      <c r="R7044" t="s">
        <v>819</v>
      </c>
      <c r="S7044" s="4">
        <v>119245500</v>
      </c>
      <c r="T7044" t="s">
        <v>56</v>
      </c>
      <c r="U7044">
        <v>590</v>
      </c>
      <c r="V7044" t="s">
        <v>2947</v>
      </c>
      <c r="W7044" s="4">
        <f>Tabla1[[#This Row],[OS-Valor Unitario]]-Tabla1[[#This Row],[costo_antes_iva]]</f>
        <v>0</v>
      </c>
      <c r="X7044" s="4">
        <f>Tabla1[[#This Row],[OS-Valor Unitario]]*Tabla1[[#This Row],[CANTIDAD ENTREGA SATELITE]]</f>
        <v>4720000</v>
      </c>
      <c r="Y7044" s="4">
        <f>Tabla1[[#This Row],[costo_antes_iva]]*Tabla1[[#This Row],[CANTIDAD ENTREGA SATELITE]]</f>
        <v>4720000</v>
      </c>
      <c r="Z7044" s="4">
        <f>Tabla1[[#This Row],[Valor total OS]]-Tabla1[[#This Row],[valor total op]]</f>
        <v>0</v>
      </c>
    </row>
    <row r="7045" spans="1:26" x14ac:dyDescent="0.3">
      <c r="A7045">
        <v>5215</v>
      </c>
      <c r="B7045">
        <v>1</v>
      </c>
      <c r="C7045" t="s">
        <v>10856</v>
      </c>
      <c r="D7045" t="s">
        <v>10857</v>
      </c>
      <c r="E7045" t="s">
        <v>643</v>
      </c>
      <c r="F7045" t="s">
        <v>321</v>
      </c>
      <c r="G7045" s="2">
        <v>45324</v>
      </c>
      <c r="H7045">
        <v>52422305</v>
      </c>
      <c r="I7045" t="s">
        <v>10858</v>
      </c>
      <c r="J7045" t="s">
        <v>10859</v>
      </c>
      <c r="K7045" t="s">
        <v>32</v>
      </c>
      <c r="L7045">
        <v>800</v>
      </c>
      <c r="M7045">
        <v>12759</v>
      </c>
      <c r="N7045" t="s">
        <v>256</v>
      </c>
      <c r="O7045" t="s">
        <v>4645</v>
      </c>
      <c r="P7045" s="4">
        <v>8000</v>
      </c>
      <c r="Q7045" s="4">
        <v>8000</v>
      </c>
      <c r="R7045" t="s">
        <v>819</v>
      </c>
      <c r="S7045" s="4">
        <v>119245500</v>
      </c>
      <c r="T7045" t="s">
        <v>56</v>
      </c>
      <c r="U7045">
        <v>800</v>
      </c>
      <c r="V7045" t="s">
        <v>4646</v>
      </c>
      <c r="W7045" s="4">
        <f>Tabla1[[#This Row],[OS-Valor Unitario]]-Tabla1[[#This Row],[costo_antes_iva]]</f>
        <v>0</v>
      </c>
      <c r="X7045" s="4">
        <f>Tabla1[[#This Row],[OS-Valor Unitario]]*Tabla1[[#This Row],[CANTIDAD ENTREGA SATELITE]]</f>
        <v>6400000</v>
      </c>
      <c r="Y7045" s="4">
        <f>Tabla1[[#This Row],[costo_antes_iva]]*Tabla1[[#This Row],[CANTIDAD ENTREGA SATELITE]]</f>
        <v>6400000</v>
      </c>
      <c r="Z7045" s="4">
        <f>Tabla1[[#This Row],[Valor total OS]]-Tabla1[[#This Row],[valor total op]]</f>
        <v>0</v>
      </c>
    </row>
    <row r="7046" spans="1:26" x14ac:dyDescent="0.3">
      <c r="A7046">
        <v>5215</v>
      </c>
      <c r="B7046">
        <v>1</v>
      </c>
      <c r="C7046" t="s">
        <v>10856</v>
      </c>
      <c r="D7046" t="s">
        <v>10857</v>
      </c>
      <c r="E7046" t="s">
        <v>643</v>
      </c>
      <c r="F7046" t="s">
        <v>321</v>
      </c>
      <c r="G7046" s="2">
        <v>45324</v>
      </c>
      <c r="H7046">
        <v>52422305</v>
      </c>
      <c r="I7046" t="s">
        <v>10858</v>
      </c>
      <c r="J7046" t="s">
        <v>10859</v>
      </c>
      <c r="K7046" t="s">
        <v>32</v>
      </c>
      <c r="L7046">
        <v>300</v>
      </c>
      <c r="M7046">
        <v>12758</v>
      </c>
      <c r="N7046" t="s">
        <v>256</v>
      </c>
      <c r="O7046" t="s">
        <v>2113</v>
      </c>
      <c r="P7046" s="4">
        <v>8000</v>
      </c>
      <c r="Q7046" s="4">
        <v>8000</v>
      </c>
      <c r="R7046" t="s">
        <v>819</v>
      </c>
      <c r="S7046" s="4">
        <v>119245500</v>
      </c>
      <c r="T7046" t="s">
        <v>56</v>
      </c>
      <c r="U7046">
        <v>300</v>
      </c>
      <c r="V7046" t="s">
        <v>2114</v>
      </c>
      <c r="W7046" s="4">
        <f>Tabla1[[#This Row],[OS-Valor Unitario]]-Tabla1[[#This Row],[costo_antes_iva]]</f>
        <v>0</v>
      </c>
      <c r="X7046" s="4">
        <f>Tabla1[[#This Row],[OS-Valor Unitario]]*Tabla1[[#This Row],[CANTIDAD ENTREGA SATELITE]]</f>
        <v>2400000</v>
      </c>
      <c r="Y7046" s="4">
        <f>Tabla1[[#This Row],[costo_antes_iva]]*Tabla1[[#This Row],[CANTIDAD ENTREGA SATELITE]]</f>
        <v>2400000</v>
      </c>
      <c r="Z7046" s="4">
        <f>Tabla1[[#This Row],[Valor total OS]]-Tabla1[[#This Row],[valor total op]]</f>
        <v>0</v>
      </c>
    </row>
    <row r="7047" spans="1:26" x14ac:dyDescent="0.3">
      <c r="A7047">
        <v>5215</v>
      </c>
      <c r="B7047">
        <v>1</v>
      </c>
      <c r="C7047" t="s">
        <v>10856</v>
      </c>
      <c r="D7047" t="s">
        <v>10857</v>
      </c>
      <c r="E7047" t="s">
        <v>643</v>
      </c>
      <c r="F7047" t="s">
        <v>321</v>
      </c>
      <c r="G7047" s="2">
        <v>45324</v>
      </c>
      <c r="H7047">
        <v>52422305</v>
      </c>
      <c r="I7047" t="s">
        <v>10858</v>
      </c>
      <c r="J7047" t="s">
        <v>10859</v>
      </c>
      <c r="K7047" t="s">
        <v>32</v>
      </c>
      <c r="L7047">
        <v>10</v>
      </c>
      <c r="M7047">
        <v>12785</v>
      </c>
      <c r="N7047" t="s">
        <v>256</v>
      </c>
      <c r="O7047" t="s">
        <v>404</v>
      </c>
      <c r="P7047" s="4">
        <v>8000</v>
      </c>
      <c r="Q7047" s="4">
        <v>8000</v>
      </c>
      <c r="R7047" t="s">
        <v>819</v>
      </c>
      <c r="S7047" s="4">
        <v>119245500</v>
      </c>
      <c r="T7047" t="s">
        <v>56</v>
      </c>
      <c r="U7047">
        <v>10</v>
      </c>
      <c r="V7047" t="s">
        <v>404</v>
      </c>
      <c r="W7047" s="4">
        <f>Tabla1[[#This Row],[OS-Valor Unitario]]-Tabla1[[#This Row],[costo_antes_iva]]</f>
        <v>0</v>
      </c>
      <c r="X7047" s="4">
        <f>Tabla1[[#This Row],[OS-Valor Unitario]]*Tabla1[[#This Row],[CANTIDAD ENTREGA SATELITE]]</f>
        <v>80000</v>
      </c>
      <c r="Y7047" s="4">
        <f>Tabla1[[#This Row],[costo_antes_iva]]*Tabla1[[#This Row],[CANTIDAD ENTREGA SATELITE]]</f>
        <v>80000</v>
      </c>
      <c r="Z7047" s="4">
        <f>Tabla1[[#This Row],[Valor total OS]]-Tabla1[[#This Row],[valor total op]]</f>
        <v>0</v>
      </c>
    </row>
    <row r="7048" spans="1:26" x14ac:dyDescent="0.3">
      <c r="A7048">
        <v>5215</v>
      </c>
      <c r="B7048">
        <v>1</v>
      </c>
      <c r="C7048" t="s">
        <v>10856</v>
      </c>
      <c r="D7048" t="s">
        <v>10857</v>
      </c>
      <c r="E7048" t="s">
        <v>643</v>
      </c>
      <c r="F7048" t="s">
        <v>321</v>
      </c>
      <c r="G7048" s="2">
        <v>45324</v>
      </c>
      <c r="H7048">
        <v>52422305</v>
      </c>
      <c r="I7048" t="s">
        <v>10858</v>
      </c>
      <c r="J7048" t="s">
        <v>10859</v>
      </c>
      <c r="K7048" t="s">
        <v>32</v>
      </c>
      <c r="L7048">
        <v>1000</v>
      </c>
      <c r="M7048">
        <v>12757</v>
      </c>
      <c r="N7048" t="s">
        <v>256</v>
      </c>
      <c r="O7048" t="s">
        <v>405</v>
      </c>
      <c r="P7048" s="4">
        <v>8000</v>
      </c>
      <c r="Q7048" s="4">
        <v>8000</v>
      </c>
      <c r="R7048" t="s">
        <v>819</v>
      </c>
      <c r="S7048" s="4">
        <v>119245500</v>
      </c>
      <c r="T7048" t="s">
        <v>56</v>
      </c>
      <c r="U7048">
        <v>1000</v>
      </c>
      <c r="V7048" t="s">
        <v>406</v>
      </c>
      <c r="W7048" s="4">
        <f>Tabla1[[#This Row],[OS-Valor Unitario]]-Tabla1[[#This Row],[costo_antes_iva]]</f>
        <v>0</v>
      </c>
      <c r="X7048" s="4">
        <f>Tabla1[[#This Row],[OS-Valor Unitario]]*Tabla1[[#This Row],[CANTIDAD ENTREGA SATELITE]]</f>
        <v>8000000</v>
      </c>
      <c r="Y7048" s="4">
        <f>Tabla1[[#This Row],[costo_antes_iva]]*Tabla1[[#This Row],[CANTIDAD ENTREGA SATELITE]]</f>
        <v>8000000</v>
      </c>
      <c r="Z7048" s="4">
        <f>Tabla1[[#This Row],[Valor total OS]]-Tabla1[[#This Row],[valor total op]]</f>
        <v>0</v>
      </c>
    </row>
    <row r="7049" spans="1:26" x14ac:dyDescent="0.3">
      <c r="A7049">
        <v>5213</v>
      </c>
      <c r="B7049">
        <v>1</v>
      </c>
      <c r="C7049" t="s">
        <v>10864</v>
      </c>
      <c r="D7049" t="s">
        <v>10865</v>
      </c>
      <c r="E7049" t="s">
        <v>1030</v>
      </c>
      <c r="F7049" t="s">
        <v>1031</v>
      </c>
      <c r="G7049" s="2">
        <v>45324</v>
      </c>
      <c r="H7049">
        <v>52412984</v>
      </c>
      <c r="I7049" t="s">
        <v>10866</v>
      </c>
      <c r="J7049" t="s">
        <v>10867</v>
      </c>
      <c r="K7049" t="s">
        <v>32</v>
      </c>
      <c r="L7049">
        <v>30</v>
      </c>
      <c r="M7049">
        <v>13076</v>
      </c>
      <c r="N7049" t="s">
        <v>1034</v>
      </c>
      <c r="O7049" t="s">
        <v>774</v>
      </c>
      <c r="P7049" s="4">
        <v>21500</v>
      </c>
      <c r="Q7049" s="4">
        <v>22800</v>
      </c>
      <c r="R7049" t="s">
        <v>819</v>
      </c>
      <c r="S7049" s="4">
        <v>11979180</v>
      </c>
      <c r="T7049" t="s">
        <v>238</v>
      </c>
      <c r="U7049">
        <v>30</v>
      </c>
      <c r="V7049" t="s">
        <v>774</v>
      </c>
      <c r="W7049" s="4">
        <f>Tabla1[[#This Row],[OS-Valor Unitario]]-Tabla1[[#This Row],[costo_antes_iva]]</f>
        <v>1300</v>
      </c>
      <c r="X7049" s="4">
        <f>Tabla1[[#This Row],[OS-Valor Unitario]]*Tabla1[[#This Row],[CANTIDAD ENTREGA SATELITE]]</f>
        <v>684000</v>
      </c>
      <c r="Y7049" s="4">
        <f>Tabla1[[#This Row],[costo_antes_iva]]*Tabla1[[#This Row],[CANTIDAD ENTREGA SATELITE]]</f>
        <v>645000</v>
      </c>
      <c r="Z7049" s="4">
        <f>Tabla1[[#This Row],[Valor total OS]]-Tabla1[[#This Row],[valor total op]]</f>
        <v>39000</v>
      </c>
    </row>
    <row r="7050" spans="1:26" x14ac:dyDescent="0.3">
      <c r="A7050">
        <v>5213</v>
      </c>
      <c r="B7050">
        <v>1</v>
      </c>
      <c r="C7050" t="s">
        <v>10864</v>
      </c>
      <c r="D7050" t="s">
        <v>10865</v>
      </c>
      <c r="E7050" t="s">
        <v>1030</v>
      </c>
      <c r="F7050" t="s">
        <v>1031</v>
      </c>
      <c r="G7050" s="2">
        <v>45324</v>
      </c>
      <c r="H7050">
        <v>52412984</v>
      </c>
      <c r="I7050" t="s">
        <v>10866</v>
      </c>
      <c r="J7050" t="s">
        <v>10867</v>
      </c>
      <c r="K7050" t="s">
        <v>32</v>
      </c>
      <c r="L7050">
        <v>30</v>
      </c>
      <c r="M7050">
        <v>13289</v>
      </c>
      <c r="N7050" t="s">
        <v>1034</v>
      </c>
      <c r="O7050" t="s">
        <v>7671</v>
      </c>
      <c r="P7050" s="4">
        <v>21500</v>
      </c>
      <c r="Q7050" s="4">
        <v>1250</v>
      </c>
      <c r="R7050" t="s">
        <v>819</v>
      </c>
      <c r="S7050" s="4">
        <v>11979180</v>
      </c>
      <c r="T7050" t="s">
        <v>238</v>
      </c>
      <c r="U7050">
        <v>30</v>
      </c>
      <c r="V7050" t="s">
        <v>7672</v>
      </c>
      <c r="W7050" s="4">
        <f>Tabla1[[#This Row],[OS-Valor Unitario]]-Tabla1[[#This Row],[costo_antes_iva]]</f>
        <v>-20250</v>
      </c>
      <c r="X7050" s="4">
        <f>Tabla1[[#This Row],[OS-Valor Unitario]]*Tabla1[[#This Row],[CANTIDAD ENTREGA SATELITE]]</f>
        <v>37500</v>
      </c>
      <c r="Y7050" s="4">
        <f>Tabla1[[#This Row],[costo_antes_iva]]*Tabla1[[#This Row],[CANTIDAD ENTREGA SATELITE]]</f>
        <v>645000</v>
      </c>
      <c r="Z7050" s="4">
        <f>Tabla1[[#This Row],[Valor total OS]]-Tabla1[[#This Row],[valor total op]]</f>
        <v>-607500</v>
      </c>
    </row>
    <row r="7051" spans="1:26" x14ac:dyDescent="0.3">
      <c r="A7051">
        <v>5213</v>
      </c>
      <c r="B7051">
        <v>2</v>
      </c>
      <c r="C7051" t="s">
        <v>10868</v>
      </c>
      <c r="D7051" t="s">
        <v>10869</v>
      </c>
      <c r="E7051" t="s">
        <v>1030</v>
      </c>
      <c r="F7051" t="s">
        <v>1031</v>
      </c>
      <c r="G7051" s="2">
        <v>45324</v>
      </c>
      <c r="H7051">
        <v>52413004</v>
      </c>
      <c r="I7051" t="s">
        <v>10866</v>
      </c>
      <c r="J7051" t="s">
        <v>10867</v>
      </c>
      <c r="K7051" t="s">
        <v>32</v>
      </c>
      <c r="L7051">
        <v>15</v>
      </c>
      <c r="M7051">
        <v>13078</v>
      </c>
      <c r="N7051" t="s">
        <v>1034</v>
      </c>
      <c r="O7051" t="s">
        <v>774</v>
      </c>
      <c r="P7051" s="4">
        <v>21500</v>
      </c>
      <c r="Q7051" s="4">
        <v>22800</v>
      </c>
      <c r="R7051" t="s">
        <v>819</v>
      </c>
      <c r="S7051" s="4">
        <v>11979180</v>
      </c>
      <c r="T7051" t="s">
        <v>238</v>
      </c>
      <c r="U7051">
        <v>15</v>
      </c>
      <c r="V7051" t="s">
        <v>774</v>
      </c>
      <c r="W7051" s="4">
        <f>Tabla1[[#This Row],[OS-Valor Unitario]]-Tabla1[[#This Row],[costo_antes_iva]]</f>
        <v>1300</v>
      </c>
      <c r="X7051" s="4">
        <f>Tabla1[[#This Row],[OS-Valor Unitario]]*Tabla1[[#This Row],[CANTIDAD ENTREGA SATELITE]]</f>
        <v>342000</v>
      </c>
      <c r="Y7051" s="4">
        <f>Tabla1[[#This Row],[costo_antes_iva]]*Tabla1[[#This Row],[CANTIDAD ENTREGA SATELITE]]</f>
        <v>322500</v>
      </c>
      <c r="Z7051" s="4">
        <f>Tabla1[[#This Row],[Valor total OS]]-Tabla1[[#This Row],[valor total op]]</f>
        <v>19500</v>
      </c>
    </row>
    <row r="7052" spans="1:26" x14ac:dyDescent="0.3">
      <c r="A7052">
        <v>5213</v>
      </c>
      <c r="B7052">
        <v>2</v>
      </c>
      <c r="C7052" t="s">
        <v>10868</v>
      </c>
      <c r="D7052" t="s">
        <v>10869</v>
      </c>
      <c r="E7052" t="s">
        <v>1030</v>
      </c>
      <c r="F7052" t="s">
        <v>1031</v>
      </c>
      <c r="G7052" s="2">
        <v>45324</v>
      </c>
      <c r="H7052">
        <v>52413004</v>
      </c>
      <c r="I7052" t="s">
        <v>10866</v>
      </c>
      <c r="J7052" t="s">
        <v>10867</v>
      </c>
      <c r="K7052" t="s">
        <v>32</v>
      </c>
      <c r="L7052">
        <v>15</v>
      </c>
      <c r="M7052">
        <v>13290</v>
      </c>
      <c r="N7052" t="s">
        <v>1034</v>
      </c>
      <c r="O7052" t="s">
        <v>7671</v>
      </c>
      <c r="P7052" s="4">
        <v>21500</v>
      </c>
      <c r="Q7052" s="4">
        <v>1250</v>
      </c>
      <c r="R7052" t="s">
        <v>819</v>
      </c>
      <c r="S7052" s="4">
        <v>11979180</v>
      </c>
      <c r="T7052" t="s">
        <v>238</v>
      </c>
      <c r="U7052">
        <v>15</v>
      </c>
      <c r="V7052" t="s">
        <v>7672</v>
      </c>
      <c r="W7052" s="4">
        <f>Tabla1[[#This Row],[OS-Valor Unitario]]-Tabla1[[#This Row],[costo_antes_iva]]</f>
        <v>-20250</v>
      </c>
      <c r="X7052" s="4">
        <f>Tabla1[[#This Row],[OS-Valor Unitario]]*Tabla1[[#This Row],[CANTIDAD ENTREGA SATELITE]]</f>
        <v>18750</v>
      </c>
      <c r="Y7052" s="4">
        <f>Tabla1[[#This Row],[costo_antes_iva]]*Tabla1[[#This Row],[CANTIDAD ENTREGA SATELITE]]</f>
        <v>322500</v>
      </c>
      <c r="Z7052" s="4">
        <f>Tabla1[[#This Row],[Valor total OS]]-Tabla1[[#This Row],[valor total op]]</f>
        <v>-303750</v>
      </c>
    </row>
    <row r="7053" spans="1:26" x14ac:dyDescent="0.3">
      <c r="A7053">
        <v>5213</v>
      </c>
      <c r="B7053">
        <v>3</v>
      </c>
      <c r="C7053" t="s">
        <v>10870</v>
      </c>
      <c r="D7053" t="s">
        <v>10871</v>
      </c>
      <c r="E7053" t="s">
        <v>1030</v>
      </c>
      <c r="F7053" t="s">
        <v>1031</v>
      </c>
      <c r="G7053" s="2">
        <v>45324</v>
      </c>
      <c r="H7053">
        <v>52413016</v>
      </c>
      <c r="I7053" t="s">
        <v>10872</v>
      </c>
      <c r="J7053" t="s">
        <v>10867</v>
      </c>
      <c r="K7053" t="s">
        <v>32</v>
      </c>
      <c r="L7053">
        <v>20</v>
      </c>
      <c r="M7053">
        <v>13077</v>
      </c>
      <c r="N7053" t="s">
        <v>1034</v>
      </c>
      <c r="O7053" t="s">
        <v>774</v>
      </c>
      <c r="P7053" s="4">
        <v>21500</v>
      </c>
      <c r="Q7053" s="4">
        <v>22800</v>
      </c>
      <c r="R7053" t="s">
        <v>819</v>
      </c>
      <c r="S7053" s="4">
        <v>11979180</v>
      </c>
      <c r="T7053" t="s">
        <v>238</v>
      </c>
      <c r="U7053">
        <v>20</v>
      </c>
      <c r="V7053" t="s">
        <v>774</v>
      </c>
      <c r="W7053" s="4">
        <f>Tabla1[[#This Row],[OS-Valor Unitario]]-Tabla1[[#This Row],[costo_antes_iva]]</f>
        <v>1300</v>
      </c>
      <c r="X7053" s="4">
        <f>Tabla1[[#This Row],[OS-Valor Unitario]]*Tabla1[[#This Row],[CANTIDAD ENTREGA SATELITE]]</f>
        <v>456000</v>
      </c>
      <c r="Y7053" s="4">
        <f>Tabla1[[#This Row],[costo_antes_iva]]*Tabla1[[#This Row],[CANTIDAD ENTREGA SATELITE]]</f>
        <v>430000</v>
      </c>
      <c r="Z7053" s="4">
        <f>Tabla1[[#This Row],[Valor total OS]]-Tabla1[[#This Row],[valor total op]]</f>
        <v>26000</v>
      </c>
    </row>
    <row r="7054" spans="1:26" x14ac:dyDescent="0.3">
      <c r="A7054">
        <v>5213</v>
      </c>
      <c r="B7054">
        <v>3</v>
      </c>
      <c r="C7054" t="s">
        <v>10870</v>
      </c>
      <c r="D7054" t="s">
        <v>10871</v>
      </c>
      <c r="E7054" t="s">
        <v>1030</v>
      </c>
      <c r="F7054" t="s">
        <v>1031</v>
      </c>
      <c r="G7054" s="2">
        <v>45324</v>
      </c>
      <c r="H7054">
        <v>52413016</v>
      </c>
      <c r="I7054" t="s">
        <v>10872</v>
      </c>
      <c r="J7054" t="s">
        <v>10867</v>
      </c>
      <c r="K7054" t="s">
        <v>32</v>
      </c>
      <c r="L7054">
        <v>20</v>
      </c>
      <c r="M7054">
        <v>13424</v>
      </c>
      <c r="N7054" t="s">
        <v>1034</v>
      </c>
      <c r="O7054" t="s">
        <v>7671</v>
      </c>
      <c r="P7054" s="4">
        <v>21500</v>
      </c>
      <c r="Q7054" s="4">
        <v>1250</v>
      </c>
      <c r="R7054" t="s">
        <v>819</v>
      </c>
      <c r="S7054" s="4">
        <v>11979180</v>
      </c>
      <c r="T7054" t="s">
        <v>238</v>
      </c>
      <c r="U7054">
        <v>20</v>
      </c>
      <c r="V7054" t="s">
        <v>7672</v>
      </c>
      <c r="W7054" s="4">
        <f>Tabla1[[#This Row],[OS-Valor Unitario]]-Tabla1[[#This Row],[costo_antes_iva]]</f>
        <v>-20250</v>
      </c>
      <c r="X7054" s="4">
        <f>Tabla1[[#This Row],[OS-Valor Unitario]]*Tabla1[[#This Row],[CANTIDAD ENTREGA SATELITE]]</f>
        <v>25000</v>
      </c>
      <c r="Y7054" s="4">
        <f>Tabla1[[#This Row],[costo_antes_iva]]*Tabla1[[#This Row],[CANTIDAD ENTREGA SATELITE]]</f>
        <v>430000</v>
      </c>
      <c r="Z7054" s="4">
        <f>Tabla1[[#This Row],[Valor total OS]]-Tabla1[[#This Row],[valor total op]]</f>
        <v>-405000</v>
      </c>
    </row>
    <row r="7055" spans="1:26" x14ac:dyDescent="0.3">
      <c r="A7055">
        <v>5213</v>
      </c>
      <c r="B7055">
        <v>4</v>
      </c>
      <c r="C7055" t="s">
        <v>10873</v>
      </c>
      <c r="D7055" t="s">
        <v>10874</v>
      </c>
      <c r="E7055" t="s">
        <v>1030</v>
      </c>
      <c r="F7055" t="s">
        <v>1031</v>
      </c>
      <c r="G7055" s="2">
        <v>45324</v>
      </c>
      <c r="H7055">
        <v>52413028</v>
      </c>
      <c r="I7055" t="s">
        <v>10875</v>
      </c>
      <c r="J7055" t="s">
        <v>10867</v>
      </c>
      <c r="K7055" t="s">
        <v>32</v>
      </c>
      <c r="L7055">
        <v>25</v>
      </c>
      <c r="M7055">
        <v>13216</v>
      </c>
      <c r="N7055" t="s">
        <v>1034</v>
      </c>
      <c r="O7055" t="s">
        <v>774</v>
      </c>
      <c r="P7055" s="4">
        <v>21500</v>
      </c>
      <c r="Q7055" s="4">
        <v>22800</v>
      </c>
      <c r="R7055" t="s">
        <v>819</v>
      </c>
      <c r="S7055" s="4">
        <v>11979180</v>
      </c>
      <c r="T7055" t="s">
        <v>238</v>
      </c>
      <c r="U7055">
        <v>25</v>
      </c>
      <c r="V7055" t="s">
        <v>774</v>
      </c>
      <c r="W7055" s="4">
        <f>Tabla1[[#This Row],[OS-Valor Unitario]]-Tabla1[[#This Row],[costo_antes_iva]]</f>
        <v>1300</v>
      </c>
      <c r="X7055" s="4">
        <f>Tabla1[[#This Row],[OS-Valor Unitario]]*Tabla1[[#This Row],[CANTIDAD ENTREGA SATELITE]]</f>
        <v>570000</v>
      </c>
      <c r="Y7055" s="4">
        <f>Tabla1[[#This Row],[costo_antes_iva]]*Tabla1[[#This Row],[CANTIDAD ENTREGA SATELITE]]</f>
        <v>537500</v>
      </c>
      <c r="Z7055" s="4">
        <f>Tabla1[[#This Row],[Valor total OS]]-Tabla1[[#This Row],[valor total op]]</f>
        <v>32500</v>
      </c>
    </row>
    <row r="7056" spans="1:26" x14ac:dyDescent="0.3">
      <c r="A7056">
        <v>5213</v>
      </c>
      <c r="B7056">
        <v>4</v>
      </c>
      <c r="C7056" t="s">
        <v>10873</v>
      </c>
      <c r="D7056" t="s">
        <v>10874</v>
      </c>
      <c r="E7056" t="s">
        <v>1030</v>
      </c>
      <c r="F7056" t="s">
        <v>1031</v>
      </c>
      <c r="G7056" s="2">
        <v>45324</v>
      </c>
      <c r="H7056">
        <v>52413028</v>
      </c>
      <c r="I7056" t="s">
        <v>10875</v>
      </c>
      <c r="J7056" t="s">
        <v>10867</v>
      </c>
      <c r="K7056" t="s">
        <v>32</v>
      </c>
      <c r="L7056">
        <v>25</v>
      </c>
      <c r="M7056">
        <v>13871</v>
      </c>
      <c r="N7056" t="s">
        <v>1034</v>
      </c>
      <c r="O7056" t="s">
        <v>7671</v>
      </c>
      <c r="P7056" s="4">
        <v>21500</v>
      </c>
      <c r="Q7056" s="4">
        <v>1250</v>
      </c>
      <c r="R7056" t="s">
        <v>819</v>
      </c>
      <c r="S7056" s="4">
        <v>11979180</v>
      </c>
      <c r="T7056" t="s">
        <v>238</v>
      </c>
      <c r="U7056">
        <v>25</v>
      </c>
      <c r="V7056" t="s">
        <v>7672</v>
      </c>
      <c r="W7056" s="4">
        <f>Tabla1[[#This Row],[OS-Valor Unitario]]-Tabla1[[#This Row],[costo_antes_iva]]</f>
        <v>-20250</v>
      </c>
      <c r="X7056" s="4">
        <f>Tabla1[[#This Row],[OS-Valor Unitario]]*Tabla1[[#This Row],[CANTIDAD ENTREGA SATELITE]]</f>
        <v>31250</v>
      </c>
      <c r="Y7056" s="4">
        <f>Tabla1[[#This Row],[costo_antes_iva]]*Tabla1[[#This Row],[CANTIDAD ENTREGA SATELITE]]</f>
        <v>537500</v>
      </c>
      <c r="Z7056" s="4">
        <f>Tabla1[[#This Row],[Valor total OS]]-Tabla1[[#This Row],[valor total op]]</f>
        <v>-506250</v>
      </c>
    </row>
    <row r="7057" spans="1:26" x14ac:dyDescent="0.3">
      <c r="A7057">
        <v>5710</v>
      </c>
      <c r="B7057">
        <v>1</v>
      </c>
      <c r="C7057" t="s">
        <v>6980</v>
      </c>
      <c r="D7057" t="s">
        <v>6981</v>
      </c>
      <c r="E7057" t="s">
        <v>1471</v>
      </c>
      <c r="F7057" t="s">
        <v>3602</v>
      </c>
      <c r="G7057" s="2">
        <v>45322</v>
      </c>
      <c r="H7057">
        <v>52353841</v>
      </c>
      <c r="I7057" t="s">
        <v>6982</v>
      </c>
      <c r="J7057" t="s">
        <v>6983</v>
      </c>
      <c r="K7057" t="s">
        <v>32</v>
      </c>
      <c r="L7057">
        <v>18</v>
      </c>
      <c r="M7057">
        <v>15655</v>
      </c>
      <c r="N7057" t="s">
        <v>285</v>
      </c>
      <c r="O7057" t="s">
        <v>1074</v>
      </c>
      <c r="P7057" s="4">
        <v>3000</v>
      </c>
      <c r="Q7057" s="4">
        <v>4000</v>
      </c>
      <c r="R7057" t="s">
        <v>819</v>
      </c>
      <c r="S7057" s="4">
        <v>1481766</v>
      </c>
      <c r="T7057" t="s">
        <v>144</v>
      </c>
      <c r="U7057">
        <v>18</v>
      </c>
      <c r="V7057" t="s">
        <v>1074</v>
      </c>
      <c r="W7057" s="4">
        <f>Tabla1[[#This Row],[OS-Valor Unitario]]-Tabla1[[#This Row],[costo_antes_iva]]</f>
        <v>1000</v>
      </c>
      <c r="X7057" s="4">
        <f>Tabla1[[#This Row],[OS-Valor Unitario]]*Tabla1[[#This Row],[CANTIDAD ENTREGA SATELITE]]</f>
        <v>72000</v>
      </c>
      <c r="Y7057" s="4">
        <f>Tabla1[[#This Row],[costo_antes_iva]]*Tabla1[[#This Row],[CANTIDAD ENTREGA SATELITE]]</f>
        <v>54000</v>
      </c>
      <c r="Z7057" s="4">
        <f>Tabla1[[#This Row],[Valor total OS]]-Tabla1[[#This Row],[valor total op]]</f>
        <v>18000</v>
      </c>
    </row>
    <row r="7058" spans="1:26" x14ac:dyDescent="0.3">
      <c r="A7058">
        <v>5710</v>
      </c>
      <c r="B7058">
        <v>1</v>
      </c>
      <c r="C7058" t="s">
        <v>6980</v>
      </c>
      <c r="D7058" t="s">
        <v>6981</v>
      </c>
      <c r="E7058" t="s">
        <v>1471</v>
      </c>
      <c r="F7058" t="s">
        <v>3602</v>
      </c>
      <c r="G7058" s="2">
        <v>45322</v>
      </c>
      <c r="H7058">
        <v>52353841</v>
      </c>
      <c r="I7058" t="s">
        <v>6982</v>
      </c>
      <c r="J7058" t="s">
        <v>6983</v>
      </c>
      <c r="K7058" t="s">
        <v>32</v>
      </c>
      <c r="L7058">
        <v>18</v>
      </c>
      <c r="M7058">
        <v>15737</v>
      </c>
      <c r="N7058" t="s">
        <v>285</v>
      </c>
      <c r="O7058" t="s">
        <v>66</v>
      </c>
      <c r="P7058" s="4">
        <v>3000</v>
      </c>
      <c r="Q7058" s="4">
        <v>3800</v>
      </c>
      <c r="R7058" t="s">
        <v>819</v>
      </c>
      <c r="S7058" s="4">
        <v>1481766</v>
      </c>
      <c r="T7058" t="s">
        <v>144</v>
      </c>
      <c r="U7058">
        <v>16</v>
      </c>
      <c r="V7058" t="s">
        <v>66</v>
      </c>
      <c r="W7058" s="4">
        <f>Tabla1[[#This Row],[OS-Valor Unitario]]-Tabla1[[#This Row],[costo_antes_iva]]</f>
        <v>800</v>
      </c>
      <c r="X7058" s="4">
        <f>Tabla1[[#This Row],[OS-Valor Unitario]]*Tabla1[[#This Row],[CANTIDAD ENTREGA SATELITE]]</f>
        <v>60800</v>
      </c>
      <c r="Y7058" s="4">
        <f>Tabla1[[#This Row],[costo_antes_iva]]*Tabla1[[#This Row],[CANTIDAD ENTREGA SATELITE]]</f>
        <v>48000</v>
      </c>
      <c r="Z7058" s="4">
        <f>Tabla1[[#This Row],[Valor total OS]]-Tabla1[[#This Row],[valor total op]]</f>
        <v>12800</v>
      </c>
    </row>
    <row r="7059" spans="1:26" x14ac:dyDescent="0.3">
      <c r="A7059">
        <v>5710</v>
      </c>
      <c r="B7059">
        <v>3</v>
      </c>
      <c r="C7059" t="s">
        <v>6984</v>
      </c>
      <c r="D7059" t="s">
        <v>6985</v>
      </c>
      <c r="E7059" t="s">
        <v>228</v>
      </c>
      <c r="F7059" t="s">
        <v>3602</v>
      </c>
      <c r="G7059" s="2">
        <v>45322</v>
      </c>
      <c r="H7059">
        <v>52353850</v>
      </c>
      <c r="I7059" t="s">
        <v>6986</v>
      </c>
      <c r="J7059" t="s">
        <v>6983</v>
      </c>
      <c r="K7059" t="s">
        <v>64</v>
      </c>
      <c r="L7059">
        <v>2</v>
      </c>
      <c r="M7059">
        <v>15739</v>
      </c>
      <c r="N7059" t="s">
        <v>285</v>
      </c>
      <c r="O7059" t="s">
        <v>66</v>
      </c>
      <c r="P7059" s="4">
        <v>2000</v>
      </c>
      <c r="Q7059" s="4">
        <v>3000</v>
      </c>
      <c r="R7059" t="s">
        <v>819</v>
      </c>
      <c r="S7059" s="4">
        <v>1481766</v>
      </c>
      <c r="T7059" t="s">
        <v>230</v>
      </c>
      <c r="U7059">
        <v>2</v>
      </c>
      <c r="V7059" t="s">
        <v>66</v>
      </c>
      <c r="W7059" s="4">
        <f>Tabla1[[#This Row],[OS-Valor Unitario]]-Tabla1[[#This Row],[costo_antes_iva]]</f>
        <v>1000</v>
      </c>
      <c r="X7059" s="4">
        <f>Tabla1[[#This Row],[OS-Valor Unitario]]*Tabla1[[#This Row],[CANTIDAD ENTREGA SATELITE]]</f>
        <v>6000</v>
      </c>
      <c r="Y7059" s="4">
        <f>Tabla1[[#This Row],[costo_antes_iva]]*Tabla1[[#This Row],[CANTIDAD ENTREGA SATELITE]]</f>
        <v>4000</v>
      </c>
      <c r="Z7059" s="4">
        <f>Tabla1[[#This Row],[Valor total OS]]-Tabla1[[#This Row],[valor total op]]</f>
        <v>2000</v>
      </c>
    </row>
    <row r="7060" spans="1:26" x14ac:dyDescent="0.3">
      <c r="A7060">
        <v>5710</v>
      </c>
      <c r="B7060">
        <v>3</v>
      </c>
      <c r="C7060" t="s">
        <v>6984</v>
      </c>
      <c r="D7060" t="s">
        <v>6985</v>
      </c>
      <c r="E7060" t="s">
        <v>228</v>
      </c>
      <c r="F7060" t="s">
        <v>3602</v>
      </c>
      <c r="G7060" s="2">
        <v>45322</v>
      </c>
      <c r="H7060">
        <v>52353850</v>
      </c>
      <c r="I7060" t="s">
        <v>6986</v>
      </c>
      <c r="J7060" t="s">
        <v>6983</v>
      </c>
      <c r="K7060" t="s">
        <v>32</v>
      </c>
      <c r="L7060">
        <v>2</v>
      </c>
      <c r="M7060">
        <v>15658</v>
      </c>
      <c r="N7060" t="s">
        <v>285</v>
      </c>
      <c r="O7060" t="s">
        <v>472</v>
      </c>
      <c r="P7060" s="4">
        <v>7500</v>
      </c>
      <c r="Q7060" s="4">
        <v>7500</v>
      </c>
      <c r="R7060" t="s">
        <v>819</v>
      </c>
      <c r="S7060" s="4">
        <v>1481766</v>
      </c>
      <c r="T7060" t="s">
        <v>230</v>
      </c>
      <c r="U7060">
        <v>2</v>
      </c>
      <c r="V7060" t="s">
        <v>472</v>
      </c>
      <c r="W7060" s="4">
        <f>Tabla1[[#This Row],[OS-Valor Unitario]]-Tabla1[[#This Row],[costo_antes_iva]]</f>
        <v>0</v>
      </c>
      <c r="X7060" s="4">
        <f>Tabla1[[#This Row],[OS-Valor Unitario]]*Tabla1[[#This Row],[CANTIDAD ENTREGA SATELITE]]</f>
        <v>15000</v>
      </c>
      <c r="Y7060" s="4">
        <f>Tabla1[[#This Row],[costo_antes_iva]]*Tabla1[[#This Row],[CANTIDAD ENTREGA SATELITE]]</f>
        <v>15000</v>
      </c>
      <c r="Z7060" s="4">
        <f>Tabla1[[#This Row],[Valor total OS]]-Tabla1[[#This Row],[valor total op]]</f>
        <v>0</v>
      </c>
    </row>
    <row r="7061" spans="1:26" x14ac:dyDescent="0.3">
      <c r="A7061">
        <v>5251</v>
      </c>
      <c r="B7061">
        <v>1</v>
      </c>
      <c r="C7061" t="s">
        <v>10450</v>
      </c>
      <c r="D7061" t="s">
        <v>10451</v>
      </c>
      <c r="E7061" t="s">
        <v>70</v>
      </c>
      <c r="F7061" t="s">
        <v>496</v>
      </c>
      <c r="G7061" s="2">
        <v>45321</v>
      </c>
      <c r="H7061">
        <v>52325006</v>
      </c>
      <c r="I7061" t="s">
        <v>10452</v>
      </c>
      <c r="J7061" t="s">
        <v>10453</v>
      </c>
      <c r="K7061" t="s">
        <v>77</v>
      </c>
      <c r="L7061">
        <v>212</v>
      </c>
      <c r="M7061">
        <v>13377</v>
      </c>
      <c r="N7061" t="s">
        <v>53</v>
      </c>
      <c r="O7061" t="s">
        <v>3605</v>
      </c>
      <c r="P7061" s="4">
        <v>1000</v>
      </c>
      <c r="Q7061" s="4">
        <v>1000</v>
      </c>
      <c r="R7061" t="s">
        <v>819</v>
      </c>
      <c r="S7061" s="4">
        <v>83065021</v>
      </c>
      <c r="T7061" t="s">
        <v>75</v>
      </c>
      <c r="U7061">
        <v>212</v>
      </c>
      <c r="V7061" t="s">
        <v>3606</v>
      </c>
      <c r="W7061" s="4">
        <f>Tabla1[[#This Row],[OS-Valor Unitario]]-Tabla1[[#This Row],[costo_antes_iva]]</f>
        <v>0</v>
      </c>
      <c r="X7061" s="4">
        <f>Tabla1[[#This Row],[OS-Valor Unitario]]*Tabla1[[#This Row],[CANTIDAD ENTREGA SATELITE]]</f>
        <v>212000</v>
      </c>
      <c r="Y7061" s="4">
        <f>Tabla1[[#This Row],[costo_antes_iva]]*Tabla1[[#This Row],[CANTIDAD ENTREGA SATELITE]]</f>
        <v>212000</v>
      </c>
      <c r="Z7061" s="4">
        <f>Tabla1[[#This Row],[Valor total OS]]-Tabla1[[#This Row],[valor total op]]</f>
        <v>0</v>
      </c>
    </row>
    <row r="7062" spans="1:26" x14ac:dyDescent="0.3">
      <c r="A7062">
        <v>5251</v>
      </c>
      <c r="B7062">
        <v>1</v>
      </c>
      <c r="C7062" t="s">
        <v>10450</v>
      </c>
      <c r="D7062" t="s">
        <v>10451</v>
      </c>
      <c r="E7062" t="s">
        <v>70</v>
      </c>
      <c r="F7062" t="s">
        <v>496</v>
      </c>
      <c r="G7062" s="2">
        <v>45321</v>
      </c>
      <c r="H7062">
        <v>52325006</v>
      </c>
      <c r="I7062" t="s">
        <v>10452</v>
      </c>
      <c r="J7062" t="s">
        <v>10453</v>
      </c>
      <c r="K7062" t="s">
        <v>77</v>
      </c>
      <c r="L7062">
        <v>29</v>
      </c>
      <c r="M7062">
        <v>13378</v>
      </c>
      <c r="N7062" t="s">
        <v>53</v>
      </c>
      <c r="O7062" t="s">
        <v>3605</v>
      </c>
      <c r="P7062" s="4">
        <v>1000</v>
      </c>
      <c r="Q7062" s="4">
        <v>1000</v>
      </c>
      <c r="R7062" t="s">
        <v>819</v>
      </c>
      <c r="S7062" s="4">
        <v>83065021</v>
      </c>
      <c r="T7062" t="s">
        <v>75</v>
      </c>
      <c r="U7062">
        <v>29</v>
      </c>
      <c r="V7062" t="s">
        <v>3606</v>
      </c>
      <c r="W7062" s="4">
        <f>Tabla1[[#This Row],[OS-Valor Unitario]]-Tabla1[[#This Row],[costo_antes_iva]]</f>
        <v>0</v>
      </c>
      <c r="X7062" s="4">
        <f>Tabla1[[#This Row],[OS-Valor Unitario]]*Tabla1[[#This Row],[CANTIDAD ENTREGA SATELITE]]</f>
        <v>29000</v>
      </c>
      <c r="Y7062" s="4">
        <f>Tabla1[[#This Row],[costo_antes_iva]]*Tabla1[[#This Row],[CANTIDAD ENTREGA SATELITE]]</f>
        <v>29000</v>
      </c>
      <c r="Z7062" s="4">
        <f>Tabla1[[#This Row],[Valor total OS]]-Tabla1[[#This Row],[valor total op]]</f>
        <v>0</v>
      </c>
    </row>
    <row r="7063" spans="1:26" x14ac:dyDescent="0.3">
      <c r="A7063">
        <v>5251</v>
      </c>
      <c r="B7063">
        <v>1</v>
      </c>
      <c r="C7063" t="s">
        <v>10450</v>
      </c>
      <c r="D7063" t="s">
        <v>10451</v>
      </c>
      <c r="E7063" t="s">
        <v>70</v>
      </c>
      <c r="F7063" t="s">
        <v>496</v>
      </c>
      <c r="G7063" s="2">
        <v>45321</v>
      </c>
      <c r="H7063">
        <v>52325006</v>
      </c>
      <c r="I7063" t="s">
        <v>10452</v>
      </c>
      <c r="J7063" t="s">
        <v>10453</v>
      </c>
      <c r="K7063" t="s">
        <v>32</v>
      </c>
      <c r="L7063">
        <v>212</v>
      </c>
      <c r="M7063">
        <v>13080</v>
      </c>
      <c r="N7063" t="s">
        <v>53</v>
      </c>
      <c r="O7063" t="s">
        <v>2122</v>
      </c>
      <c r="P7063" s="4">
        <v>12500</v>
      </c>
      <c r="Q7063" s="4">
        <v>11000</v>
      </c>
      <c r="R7063" t="s">
        <v>819</v>
      </c>
      <c r="S7063" s="4">
        <v>83065021</v>
      </c>
      <c r="T7063" t="s">
        <v>75</v>
      </c>
      <c r="U7063">
        <v>212</v>
      </c>
      <c r="V7063" t="s">
        <v>2123</v>
      </c>
      <c r="W7063" s="4">
        <f>Tabla1[[#This Row],[OS-Valor Unitario]]-Tabla1[[#This Row],[costo_antes_iva]]</f>
        <v>-1500</v>
      </c>
      <c r="X7063" s="4">
        <f>Tabla1[[#This Row],[OS-Valor Unitario]]*Tabla1[[#This Row],[CANTIDAD ENTREGA SATELITE]]</f>
        <v>2332000</v>
      </c>
      <c r="Y7063" s="4">
        <f>Tabla1[[#This Row],[costo_antes_iva]]*Tabla1[[#This Row],[CANTIDAD ENTREGA SATELITE]]</f>
        <v>2650000</v>
      </c>
      <c r="Z7063" s="4">
        <f>Tabla1[[#This Row],[Valor total OS]]-Tabla1[[#This Row],[valor total op]]</f>
        <v>-318000</v>
      </c>
    </row>
    <row r="7064" spans="1:26" x14ac:dyDescent="0.3">
      <c r="A7064">
        <v>5251</v>
      </c>
      <c r="B7064">
        <v>1</v>
      </c>
      <c r="C7064" t="s">
        <v>10450</v>
      </c>
      <c r="D7064" t="s">
        <v>10451</v>
      </c>
      <c r="E7064" t="s">
        <v>70</v>
      </c>
      <c r="F7064" t="s">
        <v>496</v>
      </c>
      <c r="G7064" s="2">
        <v>45321</v>
      </c>
      <c r="H7064">
        <v>52325006</v>
      </c>
      <c r="I7064" t="s">
        <v>10452</v>
      </c>
      <c r="J7064" t="s">
        <v>10453</v>
      </c>
      <c r="K7064" t="s">
        <v>32</v>
      </c>
      <c r="L7064">
        <v>33</v>
      </c>
      <c r="M7064">
        <v>13081</v>
      </c>
      <c r="N7064" t="s">
        <v>53</v>
      </c>
      <c r="O7064" t="s">
        <v>732</v>
      </c>
      <c r="P7064" s="4">
        <v>12500</v>
      </c>
      <c r="Q7064" s="4">
        <v>11000</v>
      </c>
      <c r="R7064" t="s">
        <v>819</v>
      </c>
      <c r="S7064" s="4">
        <v>83065021</v>
      </c>
      <c r="T7064" t="s">
        <v>75</v>
      </c>
      <c r="U7064">
        <v>33</v>
      </c>
      <c r="V7064" t="s">
        <v>976</v>
      </c>
      <c r="W7064" s="4">
        <f>Tabla1[[#This Row],[OS-Valor Unitario]]-Tabla1[[#This Row],[costo_antes_iva]]</f>
        <v>-1500</v>
      </c>
      <c r="X7064" s="4">
        <f>Tabla1[[#This Row],[OS-Valor Unitario]]*Tabla1[[#This Row],[CANTIDAD ENTREGA SATELITE]]</f>
        <v>363000</v>
      </c>
      <c r="Y7064" s="4">
        <f>Tabla1[[#This Row],[costo_antes_iva]]*Tabla1[[#This Row],[CANTIDAD ENTREGA SATELITE]]</f>
        <v>412500</v>
      </c>
      <c r="Z7064" s="4">
        <f>Tabla1[[#This Row],[Valor total OS]]-Tabla1[[#This Row],[valor total op]]</f>
        <v>-49500</v>
      </c>
    </row>
    <row r="7065" spans="1:26" x14ac:dyDescent="0.3">
      <c r="A7065">
        <v>5251</v>
      </c>
      <c r="B7065">
        <v>2</v>
      </c>
      <c r="C7065" t="s">
        <v>10454</v>
      </c>
      <c r="D7065" t="s">
        <v>10455</v>
      </c>
      <c r="E7065" t="s">
        <v>70</v>
      </c>
      <c r="F7065" t="s">
        <v>496</v>
      </c>
      <c r="G7065" s="2">
        <v>45321</v>
      </c>
      <c r="H7065">
        <v>52325018</v>
      </c>
      <c r="I7065" t="s">
        <v>10456</v>
      </c>
      <c r="J7065" t="s">
        <v>10453</v>
      </c>
      <c r="K7065" t="s">
        <v>77</v>
      </c>
      <c r="L7065">
        <v>45</v>
      </c>
      <c r="M7065">
        <v>13189</v>
      </c>
      <c r="N7065" t="s">
        <v>53</v>
      </c>
      <c r="O7065" t="s">
        <v>3605</v>
      </c>
      <c r="P7065" s="4">
        <v>1000</v>
      </c>
      <c r="Q7065" s="4">
        <v>1000</v>
      </c>
      <c r="R7065" t="s">
        <v>819</v>
      </c>
      <c r="S7065" s="4">
        <v>83065021</v>
      </c>
      <c r="T7065" t="s">
        <v>75</v>
      </c>
      <c r="U7065">
        <v>45</v>
      </c>
      <c r="V7065" t="s">
        <v>3606</v>
      </c>
      <c r="W7065" s="4">
        <f>Tabla1[[#This Row],[OS-Valor Unitario]]-Tabla1[[#This Row],[costo_antes_iva]]</f>
        <v>0</v>
      </c>
      <c r="X7065" s="4">
        <f>Tabla1[[#This Row],[OS-Valor Unitario]]*Tabla1[[#This Row],[CANTIDAD ENTREGA SATELITE]]</f>
        <v>45000</v>
      </c>
      <c r="Y7065" s="4">
        <f>Tabla1[[#This Row],[costo_antes_iva]]*Tabla1[[#This Row],[CANTIDAD ENTREGA SATELITE]]</f>
        <v>45000</v>
      </c>
      <c r="Z7065" s="4">
        <f>Tabla1[[#This Row],[Valor total OS]]-Tabla1[[#This Row],[valor total op]]</f>
        <v>0</v>
      </c>
    </row>
    <row r="7066" spans="1:26" x14ac:dyDescent="0.3">
      <c r="A7066">
        <v>5251</v>
      </c>
      <c r="B7066">
        <v>2</v>
      </c>
      <c r="C7066" t="s">
        <v>10454</v>
      </c>
      <c r="D7066" t="s">
        <v>10455</v>
      </c>
      <c r="E7066" t="s">
        <v>70</v>
      </c>
      <c r="F7066" t="s">
        <v>496</v>
      </c>
      <c r="G7066" s="2">
        <v>45321</v>
      </c>
      <c r="H7066">
        <v>52325018</v>
      </c>
      <c r="I7066" t="s">
        <v>10456</v>
      </c>
      <c r="J7066" t="s">
        <v>10453</v>
      </c>
      <c r="K7066" t="s">
        <v>32</v>
      </c>
      <c r="L7066">
        <v>39</v>
      </c>
      <c r="M7066">
        <v>13197</v>
      </c>
      <c r="N7066" t="s">
        <v>53</v>
      </c>
      <c r="O7066" t="s">
        <v>732</v>
      </c>
      <c r="P7066" s="4">
        <v>12000</v>
      </c>
      <c r="Q7066" s="4">
        <v>11000</v>
      </c>
      <c r="R7066" t="s">
        <v>819</v>
      </c>
      <c r="S7066" s="4">
        <v>83065021</v>
      </c>
      <c r="T7066" t="s">
        <v>75</v>
      </c>
      <c r="U7066">
        <v>39</v>
      </c>
      <c r="V7066" t="s">
        <v>976</v>
      </c>
      <c r="W7066" s="4">
        <f>Tabla1[[#This Row],[OS-Valor Unitario]]-Tabla1[[#This Row],[costo_antes_iva]]</f>
        <v>-1000</v>
      </c>
      <c r="X7066" s="4">
        <f>Tabla1[[#This Row],[OS-Valor Unitario]]*Tabla1[[#This Row],[CANTIDAD ENTREGA SATELITE]]</f>
        <v>429000</v>
      </c>
      <c r="Y7066" s="4">
        <f>Tabla1[[#This Row],[costo_antes_iva]]*Tabla1[[#This Row],[CANTIDAD ENTREGA SATELITE]]</f>
        <v>468000</v>
      </c>
      <c r="Z7066" s="4">
        <f>Tabla1[[#This Row],[Valor total OS]]-Tabla1[[#This Row],[valor total op]]</f>
        <v>-39000</v>
      </c>
    </row>
    <row r="7067" spans="1:26" x14ac:dyDescent="0.3">
      <c r="A7067">
        <v>5251</v>
      </c>
      <c r="B7067">
        <v>2</v>
      </c>
      <c r="C7067" t="s">
        <v>10454</v>
      </c>
      <c r="D7067" t="s">
        <v>10455</v>
      </c>
      <c r="E7067" t="s">
        <v>70</v>
      </c>
      <c r="F7067" t="s">
        <v>496</v>
      </c>
      <c r="G7067" s="2">
        <v>45321</v>
      </c>
      <c r="H7067">
        <v>52325018</v>
      </c>
      <c r="I7067" t="s">
        <v>10456</v>
      </c>
      <c r="J7067" t="s">
        <v>10453</v>
      </c>
      <c r="K7067" t="s">
        <v>32</v>
      </c>
      <c r="L7067">
        <v>6</v>
      </c>
      <c r="M7067">
        <v>13198</v>
      </c>
      <c r="N7067" t="s">
        <v>53</v>
      </c>
      <c r="O7067" t="s">
        <v>732</v>
      </c>
      <c r="P7067" s="4">
        <v>12000</v>
      </c>
      <c r="Q7067" s="4">
        <v>11000</v>
      </c>
      <c r="R7067" t="s">
        <v>819</v>
      </c>
      <c r="S7067" s="4">
        <v>83065021</v>
      </c>
      <c r="T7067" t="s">
        <v>75</v>
      </c>
      <c r="U7067">
        <v>6</v>
      </c>
      <c r="V7067" t="s">
        <v>976</v>
      </c>
      <c r="W7067" s="4">
        <f>Tabla1[[#This Row],[OS-Valor Unitario]]-Tabla1[[#This Row],[costo_antes_iva]]</f>
        <v>-1000</v>
      </c>
      <c r="X7067" s="4">
        <f>Tabla1[[#This Row],[OS-Valor Unitario]]*Tabla1[[#This Row],[CANTIDAD ENTREGA SATELITE]]</f>
        <v>66000</v>
      </c>
      <c r="Y7067" s="4">
        <f>Tabla1[[#This Row],[costo_antes_iva]]*Tabla1[[#This Row],[CANTIDAD ENTREGA SATELITE]]</f>
        <v>72000</v>
      </c>
      <c r="Z7067" s="4">
        <f>Tabla1[[#This Row],[Valor total OS]]-Tabla1[[#This Row],[valor total op]]</f>
        <v>-6000</v>
      </c>
    </row>
    <row r="7068" spans="1:26" x14ac:dyDescent="0.3">
      <c r="A7068">
        <v>5251</v>
      </c>
      <c r="B7068">
        <v>3</v>
      </c>
      <c r="C7068" t="s">
        <v>10457</v>
      </c>
      <c r="D7068" t="s">
        <v>10458</v>
      </c>
      <c r="E7068" t="s">
        <v>70</v>
      </c>
      <c r="F7068" t="s">
        <v>496</v>
      </c>
      <c r="G7068" s="2">
        <v>45321</v>
      </c>
      <c r="H7068">
        <v>52325035</v>
      </c>
      <c r="I7068" t="s">
        <v>10459</v>
      </c>
      <c r="J7068" t="s">
        <v>10453</v>
      </c>
      <c r="K7068" t="s">
        <v>77</v>
      </c>
      <c r="L7068">
        <v>38</v>
      </c>
      <c r="M7068">
        <v>13531</v>
      </c>
      <c r="N7068" t="s">
        <v>53</v>
      </c>
      <c r="O7068" t="s">
        <v>3605</v>
      </c>
      <c r="P7068" s="4">
        <v>1000</v>
      </c>
      <c r="Q7068" s="4">
        <v>1000</v>
      </c>
      <c r="R7068" t="s">
        <v>819</v>
      </c>
      <c r="S7068" s="4">
        <v>83065021</v>
      </c>
      <c r="T7068" t="s">
        <v>75</v>
      </c>
      <c r="U7068">
        <v>38</v>
      </c>
      <c r="V7068" t="s">
        <v>3606</v>
      </c>
      <c r="W7068" s="4">
        <f>Tabla1[[#This Row],[OS-Valor Unitario]]-Tabla1[[#This Row],[costo_antes_iva]]</f>
        <v>0</v>
      </c>
      <c r="X7068" s="4">
        <f>Tabla1[[#This Row],[OS-Valor Unitario]]*Tabla1[[#This Row],[CANTIDAD ENTREGA SATELITE]]</f>
        <v>38000</v>
      </c>
      <c r="Y7068" s="4">
        <f>Tabla1[[#This Row],[costo_antes_iva]]*Tabla1[[#This Row],[CANTIDAD ENTREGA SATELITE]]</f>
        <v>38000</v>
      </c>
      <c r="Z7068" s="4">
        <f>Tabla1[[#This Row],[Valor total OS]]-Tabla1[[#This Row],[valor total op]]</f>
        <v>0</v>
      </c>
    </row>
    <row r="7069" spans="1:26" x14ac:dyDescent="0.3">
      <c r="A7069">
        <v>5251</v>
      </c>
      <c r="B7069">
        <v>3</v>
      </c>
      <c r="C7069" t="s">
        <v>10457</v>
      </c>
      <c r="D7069" t="s">
        <v>10458</v>
      </c>
      <c r="E7069" t="s">
        <v>70</v>
      </c>
      <c r="F7069" t="s">
        <v>496</v>
      </c>
      <c r="G7069" s="2">
        <v>45321</v>
      </c>
      <c r="H7069">
        <v>52325035</v>
      </c>
      <c r="I7069" t="s">
        <v>10459</v>
      </c>
      <c r="J7069" t="s">
        <v>10453</v>
      </c>
      <c r="K7069" t="s">
        <v>32</v>
      </c>
      <c r="L7069">
        <v>38</v>
      </c>
      <c r="M7069">
        <v>13199</v>
      </c>
      <c r="N7069" t="s">
        <v>53</v>
      </c>
      <c r="O7069" t="s">
        <v>732</v>
      </c>
      <c r="P7069" s="4">
        <v>12500</v>
      </c>
      <c r="Q7069" s="4">
        <v>11000</v>
      </c>
      <c r="R7069" t="s">
        <v>819</v>
      </c>
      <c r="S7069" s="4">
        <v>83065021</v>
      </c>
      <c r="T7069" t="s">
        <v>75</v>
      </c>
      <c r="U7069">
        <v>39</v>
      </c>
      <c r="V7069" t="s">
        <v>976</v>
      </c>
      <c r="W7069" s="4">
        <f>Tabla1[[#This Row],[OS-Valor Unitario]]-Tabla1[[#This Row],[costo_antes_iva]]</f>
        <v>-1500</v>
      </c>
      <c r="X7069" s="4">
        <f>Tabla1[[#This Row],[OS-Valor Unitario]]*Tabla1[[#This Row],[CANTIDAD ENTREGA SATELITE]]</f>
        <v>429000</v>
      </c>
      <c r="Y7069" s="4">
        <f>Tabla1[[#This Row],[costo_antes_iva]]*Tabla1[[#This Row],[CANTIDAD ENTREGA SATELITE]]</f>
        <v>487500</v>
      </c>
      <c r="Z7069" s="4">
        <f>Tabla1[[#This Row],[Valor total OS]]-Tabla1[[#This Row],[valor total op]]</f>
        <v>-58500</v>
      </c>
    </row>
    <row r="7070" spans="1:26" x14ac:dyDescent="0.3">
      <c r="A7070">
        <v>5251</v>
      </c>
      <c r="B7070">
        <v>4</v>
      </c>
      <c r="C7070" t="s">
        <v>10460</v>
      </c>
      <c r="D7070" t="s">
        <v>10461</v>
      </c>
      <c r="E7070" t="s">
        <v>495</v>
      </c>
      <c r="F7070" t="s">
        <v>496</v>
      </c>
      <c r="G7070" s="2">
        <v>45321</v>
      </c>
      <c r="H7070">
        <v>52325014</v>
      </c>
      <c r="I7070" t="s">
        <v>10462</v>
      </c>
      <c r="J7070" t="s">
        <v>10453</v>
      </c>
      <c r="K7070" t="s">
        <v>77</v>
      </c>
      <c r="L7070">
        <v>23</v>
      </c>
      <c r="M7070">
        <v>13400</v>
      </c>
      <c r="N7070" t="s">
        <v>53</v>
      </c>
      <c r="O7070" t="s">
        <v>3605</v>
      </c>
      <c r="P7070" s="4">
        <v>1200</v>
      </c>
      <c r="Q7070" s="4">
        <v>1000</v>
      </c>
      <c r="R7070" t="s">
        <v>819</v>
      </c>
      <c r="S7070" s="4">
        <v>83065021</v>
      </c>
      <c r="T7070" t="s">
        <v>325</v>
      </c>
      <c r="U7070">
        <v>23</v>
      </c>
      <c r="V7070" t="s">
        <v>3606</v>
      </c>
      <c r="W7070" s="4">
        <f>Tabla1[[#This Row],[OS-Valor Unitario]]-Tabla1[[#This Row],[costo_antes_iva]]</f>
        <v>-200</v>
      </c>
      <c r="X7070" s="4">
        <f>Tabla1[[#This Row],[OS-Valor Unitario]]*Tabla1[[#This Row],[CANTIDAD ENTREGA SATELITE]]</f>
        <v>23000</v>
      </c>
      <c r="Y7070" s="4">
        <f>Tabla1[[#This Row],[costo_antes_iva]]*Tabla1[[#This Row],[CANTIDAD ENTREGA SATELITE]]</f>
        <v>27600</v>
      </c>
      <c r="Z7070" s="4">
        <f>Tabla1[[#This Row],[Valor total OS]]-Tabla1[[#This Row],[valor total op]]</f>
        <v>-4600</v>
      </c>
    </row>
    <row r="7071" spans="1:26" x14ac:dyDescent="0.3">
      <c r="A7071">
        <v>5251</v>
      </c>
      <c r="B7071">
        <v>4</v>
      </c>
      <c r="C7071" t="s">
        <v>10460</v>
      </c>
      <c r="D7071" t="s">
        <v>10461</v>
      </c>
      <c r="E7071" t="s">
        <v>495</v>
      </c>
      <c r="F7071" t="s">
        <v>496</v>
      </c>
      <c r="G7071" s="2">
        <v>45321</v>
      </c>
      <c r="H7071">
        <v>52325014</v>
      </c>
      <c r="I7071" t="s">
        <v>10462</v>
      </c>
      <c r="J7071" t="s">
        <v>10453</v>
      </c>
      <c r="K7071" t="s">
        <v>32</v>
      </c>
      <c r="L7071">
        <v>23</v>
      </c>
      <c r="M7071">
        <v>13158</v>
      </c>
      <c r="N7071" t="s">
        <v>53</v>
      </c>
      <c r="O7071" t="s">
        <v>324</v>
      </c>
      <c r="P7071" s="4">
        <v>80000</v>
      </c>
      <c r="Q7071" s="4">
        <v>75000</v>
      </c>
      <c r="R7071" t="s">
        <v>819</v>
      </c>
      <c r="S7071" s="4">
        <v>83065021</v>
      </c>
      <c r="T7071" t="s">
        <v>325</v>
      </c>
      <c r="U7071">
        <v>23</v>
      </c>
      <c r="V7071" t="s">
        <v>326</v>
      </c>
      <c r="W7071" s="4">
        <f>Tabla1[[#This Row],[OS-Valor Unitario]]-Tabla1[[#This Row],[costo_antes_iva]]</f>
        <v>-5000</v>
      </c>
      <c r="X7071" s="4">
        <f>Tabla1[[#This Row],[OS-Valor Unitario]]*Tabla1[[#This Row],[CANTIDAD ENTREGA SATELITE]]</f>
        <v>1725000</v>
      </c>
      <c r="Y7071" s="4">
        <f>Tabla1[[#This Row],[costo_antes_iva]]*Tabla1[[#This Row],[CANTIDAD ENTREGA SATELITE]]</f>
        <v>1840000</v>
      </c>
      <c r="Z7071" s="4">
        <f>Tabla1[[#This Row],[Valor total OS]]-Tabla1[[#This Row],[valor total op]]</f>
        <v>-115000</v>
      </c>
    </row>
    <row r="7072" spans="1:26" x14ac:dyDescent="0.3">
      <c r="A7072">
        <v>5251</v>
      </c>
      <c r="B7072">
        <v>5</v>
      </c>
      <c r="C7072" t="s">
        <v>10463</v>
      </c>
      <c r="D7072" t="s">
        <v>10464</v>
      </c>
      <c r="E7072" t="s">
        <v>501</v>
      </c>
      <c r="F7072" t="s">
        <v>496</v>
      </c>
      <c r="G7072" s="2">
        <v>45321</v>
      </c>
      <c r="H7072">
        <v>52325025</v>
      </c>
      <c r="I7072" t="s">
        <v>10465</v>
      </c>
      <c r="J7072" t="s">
        <v>10453</v>
      </c>
      <c r="K7072" t="s">
        <v>77</v>
      </c>
      <c r="L7072">
        <v>5</v>
      </c>
      <c r="M7072">
        <v>13401</v>
      </c>
      <c r="N7072" t="s">
        <v>53</v>
      </c>
      <c r="O7072" t="s">
        <v>3605</v>
      </c>
      <c r="P7072" s="4">
        <v>1300</v>
      </c>
      <c r="Q7072" s="4">
        <v>1000</v>
      </c>
      <c r="R7072" t="s">
        <v>819</v>
      </c>
      <c r="S7072" s="4">
        <v>83065021</v>
      </c>
      <c r="T7072" t="s">
        <v>325</v>
      </c>
      <c r="U7072">
        <v>5</v>
      </c>
      <c r="V7072" t="s">
        <v>3606</v>
      </c>
      <c r="W7072" s="4">
        <f>Tabla1[[#This Row],[OS-Valor Unitario]]-Tabla1[[#This Row],[costo_antes_iva]]</f>
        <v>-300</v>
      </c>
      <c r="X7072" s="4">
        <f>Tabla1[[#This Row],[OS-Valor Unitario]]*Tabla1[[#This Row],[CANTIDAD ENTREGA SATELITE]]</f>
        <v>5000</v>
      </c>
      <c r="Y7072" s="4">
        <f>Tabla1[[#This Row],[costo_antes_iva]]*Tabla1[[#This Row],[CANTIDAD ENTREGA SATELITE]]</f>
        <v>6500</v>
      </c>
      <c r="Z7072" s="4">
        <f>Tabla1[[#This Row],[Valor total OS]]-Tabla1[[#This Row],[valor total op]]</f>
        <v>-1500</v>
      </c>
    </row>
    <row r="7073" spans="1:26" x14ac:dyDescent="0.3">
      <c r="A7073">
        <v>5251</v>
      </c>
      <c r="B7073">
        <v>5</v>
      </c>
      <c r="C7073" t="s">
        <v>10463</v>
      </c>
      <c r="D7073" t="s">
        <v>10464</v>
      </c>
      <c r="E7073" t="s">
        <v>501</v>
      </c>
      <c r="F7073" t="s">
        <v>496</v>
      </c>
      <c r="G7073" s="2">
        <v>45321</v>
      </c>
      <c r="H7073">
        <v>52325025</v>
      </c>
      <c r="I7073" t="s">
        <v>10465</v>
      </c>
      <c r="J7073" t="s">
        <v>10453</v>
      </c>
      <c r="K7073" t="s">
        <v>32</v>
      </c>
      <c r="L7073">
        <v>5</v>
      </c>
      <c r="M7073">
        <v>13159</v>
      </c>
      <c r="N7073" t="s">
        <v>53</v>
      </c>
      <c r="O7073" t="s">
        <v>324</v>
      </c>
      <c r="P7073" s="4">
        <v>110000</v>
      </c>
      <c r="Q7073" s="4">
        <v>110000</v>
      </c>
      <c r="R7073" t="s">
        <v>819</v>
      </c>
      <c r="S7073" s="4">
        <v>83065021</v>
      </c>
      <c r="T7073" t="s">
        <v>325</v>
      </c>
      <c r="U7073">
        <v>5</v>
      </c>
      <c r="V7073" t="s">
        <v>326</v>
      </c>
      <c r="W7073" s="4">
        <f>Tabla1[[#This Row],[OS-Valor Unitario]]-Tabla1[[#This Row],[costo_antes_iva]]</f>
        <v>0</v>
      </c>
      <c r="X7073" s="4">
        <f>Tabla1[[#This Row],[OS-Valor Unitario]]*Tabla1[[#This Row],[CANTIDAD ENTREGA SATELITE]]</f>
        <v>550000</v>
      </c>
      <c r="Y7073" s="4">
        <f>Tabla1[[#This Row],[costo_antes_iva]]*Tabla1[[#This Row],[CANTIDAD ENTREGA SATELITE]]</f>
        <v>550000</v>
      </c>
      <c r="Z7073" s="4">
        <f>Tabla1[[#This Row],[Valor total OS]]-Tabla1[[#This Row],[valor total op]]</f>
        <v>0</v>
      </c>
    </row>
    <row r="7074" spans="1:26" x14ac:dyDescent="0.3">
      <c r="A7074">
        <v>5251</v>
      </c>
      <c r="B7074">
        <v>6</v>
      </c>
      <c r="C7074" t="s">
        <v>10466</v>
      </c>
      <c r="D7074" t="s">
        <v>10467</v>
      </c>
      <c r="E7074" t="s">
        <v>495</v>
      </c>
      <c r="F7074" t="s">
        <v>496</v>
      </c>
      <c r="G7074" s="2">
        <v>45321</v>
      </c>
      <c r="H7074">
        <v>52325031</v>
      </c>
      <c r="I7074" t="s">
        <v>10468</v>
      </c>
      <c r="J7074" t="s">
        <v>10453</v>
      </c>
      <c r="K7074" t="s">
        <v>77</v>
      </c>
      <c r="L7074">
        <v>5</v>
      </c>
      <c r="M7074">
        <v>13480</v>
      </c>
      <c r="N7074" t="s">
        <v>53</v>
      </c>
      <c r="O7074" t="s">
        <v>3605</v>
      </c>
      <c r="P7074" s="4">
        <v>1200</v>
      </c>
      <c r="Q7074" s="4">
        <v>1000</v>
      </c>
      <c r="R7074" t="s">
        <v>819</v>
      </c>
      <c r="S7074" s="4">
        <v>83065021</v>
      </c>
      <c r="T7074" t="s">
        <v>325</v>
      </c>
      <c r="U7074">
        <v>5</v>
      </c>
      <c r="V7074" t="s">
        <v>3606</v>
      </c>
      <c r="W7074" s="4">
        <f>Tabla1[[#This Row],[OS-Valor Unitario]]-Tabla1[[#This Row],[costo_antes_iva]]</f>
        <v>-200</v>
      </c>
      <c r="X7074" s="4">
        <f>Tabla1[[#This Row],[OS-Valor Unitario]]*Tabla1[[#This Row],[CANTIDAD ENTREGA SATELITE]]</f>
        <v>5000</v>
      </c>
      <c r="Y7074" s="4">
        <f>Tabla1[[#This Row],[costo_antes_iva]]*Tabla1[[#This Row],[CANTIDAD ENTREGA SATELITE]]</f>
        <v>6000</v>
      </c>
      <c r="Z7074" s="4">
        <f>Tabla1[[#This Row],[Valor total OS]]-Tabla1[[#This Row],[valor total op]]</f>
        <v>-1000</v>
      </c>
    </row>
    <row r="7075" spans="1:26" x14ac:dyDescent="0.3">
      <c r="A7075">
        <v>5251</v>
      </c>
      <c r="B7075">
        <v>6</v>
      </c>
      <c r="C7075" t="s">
        <v>10466</v>
      </c>
      <c r="D7075" t="s">
        <v>10467</v>
      </c>
      <c r="E7075" t="s">
        <v>495</v>
      </c>
      <c r="F7075" t="s">
        <v>496</v>
      </c>
      <c r="G7075" s="2">
        <v>45321</v>
      </c>
      <c r="H7075">
        <v>52325031</v>
      </c>
      <c r="I7075" t="s">
        <v>10468</v>
      </c>
      <c r="J7075" t="s">
        <v>10453</v>
      </c>
      <c r="K7075" t="s">
        <v>32</v>
      </c>
      <c r="L7075">
        <v>5</v>
      </c>
      <c r="M7075">
        <v>13414</v>
      </c>
      <c r="N7075" t="s">
        <v>53</v>
      </c>
      <c r="O7075" t="s">
        <v>324</v>
      </c>
      <c r="P7075" s="4">
        <v>80000</v>
      </c>
      <c r="Q7075" s="4">
        <v>75000</v>
      </c>
      <c r="R7075" t="s">
        <v>819</v>
      </c>
      <c r="S7075" s="4">
        <v>83065021</v>
      </c>
      <c r="T7075" t="s">
        <v>325</v>
      </c>
      <c r="U7075">
        <v>5</v>
      </c>
      <c r="V7075" t="s">
        <v>326</v>
      </c>
      <c r="W7075" s="4">
        <f>Tabla1[[#This Row],[OS-Valor Unitario]]-Tabla1[[#This Row],[costo_antes_iva]]</f>
        <v>-5000</v>
      </c>
      <c r="X7075" s="4">
        <f>Tabla1[[#This Row],[OS-Valor Unitario]]*Tabla1[[#This Row],[CANTIDAD ENTREGA SATELITE]]</f>
        <v>375000</v>
      </c>
      <c r="Y7075" s="4">
        <f>Tabla1[[#This Row],[costo_antes_iva]]*Tabla1[[#This Row],[CANTIDAD ENTREGA SATELITE]]</f>
        <v>400000</v>
      </c>
      <c r="Z7075" s="4">
        <f>Tabla1[[#This Row],[Valor total OS]]-Tabla1[[#This Row],[valor total op]]</f>
        <v>-25000</v>
      </c>
    </row>
    <row r="7076" spans="1:26" x14ac:dyDescent="0.3">
      <c r="A7076">
        <v>5251</v>
      </c>
      <c r="B7076">
        <v>7</v>
      </c>
      <c r="C7076" t="s">
        <v>10469</v>
      </c>
      <c r="D7076" t="s">
        <v>10470</v>
      </c>
      <c r="E7076" t="s">
        <v>495</v>
      </c>
      <c r="F7076" t="s">
        <v>496</v>
      </c>
      <c r="G7076" s="2">
        <v>45321</v>
      </c>
      <c r="H7076">
        <v>52325074</v>
      </c>
      <c r="I7076" t="s">
        <v>10471</v>
      </c>
      <c r="J7076" t="s">
        <v>10453</v>
      </c>
      <c r="K7076" t="s">
        <v>32</v>
      </c>
      <c r="L7076">
        <v>1</v>
      </c>
      <c r="M7076">
        <v>13243</v>
      </c>
      <c r="N7076" t="s">
        <v>53</v>
      </c>
      <c r="O7076" t="s">
        <v>324</v>
      </c>
      <c r="P7076" s="4">
        <v>80000</v>
      </c>
      <c r="Q7076" s="4">
        <v>75000</v>
      </c>
      <c r="R7076" t="s">
        <v>819</v>
      </c>
      <c r="S7076" s="4">
        <v>83065021</v>
      </c>
      <c r="T7076" t="s">
        <v>325</v>
      </c>
      <c r="U7076">
        <v>1</v>
      </c>
      <c r="V7076" t="s">
        <v>326</v>
      </c>
      <c r="W7076" s="4">
        <f>Tabla1[[#This Row],[OS-Valor Unitario]]-Tabla1[[#This Row],[costo_antes_iva]]</f>
        <v>-5000</v>
      </c>
      <c r="X7076" s="4">
        <f>Tabla1[[#This Row],[OS-Valor Unitario]]*Tabla1[[#This Row],[CANTIDAD ENTREGA SATELITE]]</f>
        <v>75000</v>
      </c>
      <c r="Y7076" s="4">
        <f>Tabla1[[#This Row],[costo_antes_iva]]*Tabla1[[#This Row],[CANTIDAD ENTREGA SATELITE]]</f>
        <v>80000</v>
      </c>
      <c r="Z7076" s="4">
        <f>Tabla1[[#This Row],[Valor total OS]]-Tabla1[[#This Row],[valor total op]]</f>
        <v>-5000</v>
      </c>
    </row>
    <row r="7077" spans="1:26" x14ac:dyDescent="0.3">
      <c r="A7077">
        <v>5251</v>
      </c>
      <c r="B7077">
        <v>8</v>
      </c>
      <c r="C7077" t="s">
        <v>10472</v>
      </c>
      <c r="D7077" t="s">
        <v>10473</v>
      </c>
      <c r="E7077" t="s">
        <v>70</v>
      </c>
      <c r="F7077" t="s">
        <v>496</v>
      </c>
      <c r="G7077" s="2">
        <v>45321</v>
      </c>
      <c r="H7077">
        <v>52325043</v>
      </c>
      <c r="I7077" t="s">
        <v>10474</v>
      </c>
      <c r="J7077" t="s">
        <v>10453</v>
      </c>
      <c r="K7077" t="s">
        <v>77</v>
      </c>
      <c r="L7077">
        <v>3</v>
      </c>
      <c r="M7077">
        <v>13195</v>
      </c>
      <c r="N7077" t="s">
        <v>53</v>
      </c>
      <c r="O7077" t="s">
        <v>3605</v>
      </c>
      <c r="P7077" s="4">
        <v>900</v>
      </c>
      <c r="Q7077" s="4">
        <v>1000</v>
      </c>
      <c r="R7077" t="s">
        <v>819</v>
      </c>
      <c r="S7077" s="4">
        <v>83065021</v>
      </c>
      <c r="T7077" t="s">
        <v>75</v>
      </c>
      <c r="U7077">
        <v>3</v>
      </c>
      <c r="V7077" t="s">
        <v>3606</v>
      </c>
      <c r="W7077" s="4">
        <f>Tabla1[[#This Row],[OS-Valor Unitario]]-Tabla1[[#This Row],[costo_antes_iva]]</f>
        <v>100</v>
      </c>
      <c r="X7077" s="4">
        <f>Tabla1[[#This Row],[OS-Valor Unitario]]*Tabla1[[#This Row],[CANTIDAD ENTREGA SATELITE]]</f>
        <v>3000</v>
      </c>
      <c r="Y7077" s="4">
        <f>Tabla1[[#This Row],[costo_antes_iva]]*Tabla1[[#This Row],[CANTIDAD ENTREGA SATELITE]]</f>
        <v>2700</v>
      </c>
      <c r="Z7077" s="4">
        <f>Tabla1[[#This Row],[Valor total OS]]-Tabla1[[#This Row],[valor total op]]</f>
        <v>300</v>
      </c>
    </row>
    <row r="7078" spans="1:26" x14ac:dyDescent="0.3">
      <c r="A7078">
        <v>5251</v>
      </c>
      <c r="B7078">
        <v>8</v>
      </c>
      <c r="C7078" t="s">
        <v>10472</v>
      </c>
      <c r="D7078" t="s">
        <v>10473</v>
      </c>
      <c r="E7078" t="s">
        <v>70</v>
      </c>
      <c r="F7078" t="s">
        <v>496</v>
      </c>
      <c r="G7078" s="2">
        <v>45321</v>
      </c>
      <c r="H7078">
        <v>52325043</v>
      </c>
      <c r="I7078" t="s">
        <v>10474</v>
      </c>
      <c r="J7078" t="s">
        <v>10453</v>
      </c>
      <c r="K7078" t="s">
        <v>32</v>
      </c>
      <c r="L7078">
        <v>3</v>
      </c>
      <c r="M7078">
        <v>13280</v>
      </c>
      <c r="N7078" t="s">
        <v>53</v>
      </c>
      <c r="O7078" t="s">
        <v>2122</v>
      </c>
      <c r="P7078" s="4">
        <v>11500</v>
      </c>
      <c r="Q7078" s="4">
        <v>11000</v>
      </c>
      <c r="R7078" t="s">
        <v>819</v>
      </c>
      <c r="S7078" s="4">
        <v>83065021</v>
      </c>
      <c r="T7078" t="s">
        <v>75</v>
      </c>
      <c r="U7078">
        <v>3</v>
      </c>
      <c r="V7078" t="s">
        <v>2123</v>
      </c>
      <c r="W7078" s="4">
        <f>Tabla1[[#This Row],[OS-Valor Unitario]]-Tabla1[[#This Row],[costo_antes_iva]]</f>
        <v>-500</v>
      </c>
      <c r="X7078" s="4">
        <f>Tabla1[[#This Row],[OS-Valor Unitario]]*Tabla1[[#This Row],[CANTIDAD ENTREGA SATELITE]]</f>
        <v>33000</v>
      </c>
      <c r="Y7078" s="4">
        <f>Tabla1[[#This Row],[costo_antes_iva]]*Tabla1[[#This Row],[CANTIDAD ENTREGA SATELITE]]</f>
        <v>34500</v>
      </c>
      <c r="Z7078" s="4">
        <f>Tabla1[[#This Row],[Valor total OS]]-Tabla1[[#This Row],[valor total op]]</f>
        <v>-1500</v>
      </c>
    </row>
    <row r="7079" spans="1:26" x14ac:dyDescent="0.3">
      <c r="A7079">
        <v>5251</v>
      </c>
      <c r="B7079">
        <v>9</v>
      </c>
      <c r="C7079" t="s">
        <v>10475</v>
      </c>
      <c r="D7079" t="s">
        <v>10476</v>
      </c>
      <c r="E7079" t="s">
        <v>495</v>
      </c>
      <c r="F7079" t="s">
        <v>496</v>
      </c>
      <c r="G7079" s="2">
        <v>45321</v>
      </c>
      <c r="H7079">
        <v>52325050</v>
      </c>
      <c r="I7079" t="s">
        <v>10477</v>
      </c>
      <c r="J7079" t="s">
        <v>10453</v>
      </c>
      <c r="K7079" t="s">
        <v>32</v>
      </c>
      <c r="L7079">
        <v>22</v>
      </c>
      <c r="M7079">
        <v>13244</v>
      </c>
      <c r="N7079" t="s">
        <v>53</v>
      </c>
      <c r="O7079" t="s">
        <v>324</v>
      </c>
      <c r="P7079" s="4">
        <v>80000</v>
      </c>
      <c r="Q7079" s="4">
        <v>75000</v>
      </c>
      <c r="R7079" t="s">
        <v>819</v>
      </c>
      <c r="S7079" s="4">
        <v>83065021</v>
      </c>
      <c r="T7079" t="s">
        <v>325</v>
      </c>
      <c r="U7079">
        <v>22</v>
      </c>
      <c r="V7079" t="s">
        <v>326</v>
      </c>
      <c r="W7079" s="4">
        <f>Tabla1[[#This Row],[OS-Valor Unitario]]-Tabla1[[#This Row],[costo_antes_iva]]</f>
        <v>-5000</v>
      </c>
      <c r="X7079" s="4">
        <f>Tabla1[[#This Row],[OS-Valor Unitario]]*Tabla1[[#This Row],[CANTIDAD ENTREGA SATELITE]]</f>
        <v>1650000</v>
      </c>
      <c r="Y7079" s="4">
        <f>Tabla1[[#This Row],[costo_antes_iva]]*Tabla1[[#This Row],[CANTIDAD ENTREGA SATELITE]]</f>
        <v>1760000</v>
      </c>
      <c r="Z7079" s="4">
        <f>Tabla1[[#This Row],[Valor total OS]]-Tabla1[[#This Row],[valor total op]]</f>
        <v>-110000</v>
      </c>
    </row>
    <row r="7080" spans="1:26" x14ac:dyDescent="0.3">
      <c r="A7080">
        <v>5251</v>
      </c>
      <c r="B7080">
        <v>10</v>
      </c>
      <c r="C7080" t="s">
        <v>10478</v>
      </c>
      <c r="D7080" t="s">
        <v>10479</v>
      </c>
      <c r="E7080" t="s">
        <v>276</v>
      </c>
      <c r="F7080" t="s">
        <v>496</v>
      </c>
      <c r="G7080" s="2">
        <v>45321</v>
      </c>
      <c r="H7080">
        <v>52325053</v>
      </c>
      <c r="I7080" t="s">
        <v>10480</v>
      </c>
      <c r="J7080" t="s">
        <v>10453</v>
      </c>
      <c r="K7080" t="s">
        <v>77</v>
      </c>
      <c r="L7080">
        <v>28</v>
      </c>
      <c r="M7080">
        <v>13188</v>
      </c>
      <c r="N7080" t="s">
        <v>53</v>
      </c>
      <c r="O7080" t="s">
        <v>3605</v>
      </c>
      <c r="P7080" s="4">
        <v>1000</v>
      </c>
      <c r="Q7080" s="4">
        <v>1000</v>
      </c>
      <c r="R7080" t="s">
        <v>819</v>
      </c>
      <c r="S7080" s="4">
        <v>83065021</v>
      </c>
      <c r="T7080" t="s">
        <v>230</v>
      </c>
      <c r="U7080">
        <v>28</v>
      </c>
      <c r="V7080" t="s">
        <v>3606</v>
      </c>
      <c r="W7080" s="4">
        <f>Tabla1[[#This Row],[OS-Valor Unitario]]-Tabla1[[#This Row],[costo_antes_iva]]</f>
        <v>0</v>
      </c>
      <c r="X7080" s="4">
        <f>Tabla1[[#This Row],[OS-Valor Unitario]]*Tabla1[[#This Row],[CANTIDAD ENTREGA SATELITE]]</f>
        <v>28000</v>
      </c>
      <c r="Y7080" s="4">
        <f>Tabla1[[#This Row],[costo_antes_iva]]*Tabla1[[#This Row],[CANTIDAD ENTREGA SATELITE]]</f>
        <v>28000</v>
      </c>
      <c r="Z7080" s="4">
        <f>Tabla1[[#This Row],[Valor total OS]]-Tabla1[[#This Row],[valor total op]]</f>
        <v>0</v>
      </c>
    </row>
    <row r="7081" spans="1:26" x14ac:dyDescent="0.3">
      <c r="A7081">
        <v>5251</v>
      </c>
      <c r="B7081">
        <v>11</v>
      </c>
      <c r="C7081" t="s">
        <v>10481</v>
      </c>
      <c r="D7081" t="s">
        <v>10482</v>
      </c>
      <c r="E7081" t="s">
        <v>501</v>
      </c>
      <c r="F7081" t="s">
        <v>496</v>
      </c>
      <c r="G7081" s="2">
        <v>45321</v>
      </c>
      <c r="H7081">
        <v>52325061</v>
      </c>
      <c r="I7081" t="s">
        <v>10483</v>
      </c>
      <c r="J7081" t="s">
        <v>10453</v>
      </c>
      <c r="K7081" t="s">
        <v>32</v>
      </c>
      <c r="L7081">
        <v>9</v>
      </c>
      <c r="M7081">
        <v>13160</v>
      </c>
      <c r="N7081" t="s">
        <v>53</v>
      </c>
      <c r="O7081" t="s">
        <v>324</v>
      </c>
      <c r="P7081" s="4">
        <v>110000</v>
      </c>
      <c r="Q7081" s="4">
        <v>110000</v>
      </c>
      <c r="R7081" t="s">
        <v>819</v>
      </c>
      <c r="S7081" s="4">
        <v>83065021</v>
      </c>
      <c r="T7081" t="s">
        <v>325</v>
      </c>
      <c r="U7081">
        <v>9</v>
      </c>
      <c r="V7081" t="s">
        <v>326</v>
      </c>
      <c r="W7081" s="4">
        <f>Tabla1[[#This Row],[OS-Valor Unitario]]-Tabla1[[#This Row],[costo_antes_iva]]</f>
        <v>0</v>
      </c>
      <c r="X7081" s="4">
        <f>Tabla1[[#This Row],[OS-Valor Unitario]]*Tabla1[[#This Row],[CANTIDAD ENTREGA SATELITE]]</f>
        <v>990000</v>
      </c>
      <c r="Y7081" s="4">
        <f>Tabla1[[#This Row],[costo_antes_iva]]*Tabla1[[#This Row],[CANTIDAD ENTREGA SATELITE]]</f>
        <v>990000</v>
      </c>
      <c r="Z7081" s="4">
        <f>Tabla1[[#This Row],[Valor total OS]]-Tabla1[[#This Row],[valor total op]]</f>
        <v>0</v>
      </c>
    </row>
    <row r="7082" spans="1:26" x14ac:dyDescent="0.3">
      <c r="A7082">
        <v>5251</v>
      </c>
      <c r="B7082">
        <v>12</v>
      </c>
      <c r="C7082" t="s">
        <v>10484</v>
      </c>
      <c r="D7082" t="s">
        <v>10485</v>
      </c>
      <c r="E7082" t="s">
        <v>60</v>
      </c>
      <c r="F7082" t="s">
        <v>496</v>
      </c>
      <c r="G7082" s="2">
        <v>45321</v>
      </c>
      <c r="H7082">
        <v>52325067</v>
      </c>
      <c r="I7082" t="s">
        <v>10486</v>
      </c>
      <c r="J7082" t="s">
        <v>10453</v>
      </c>
      <c r="K7082" t="s">
        <v>77</v>
      </c>
      <c r="L7082">
        <v>31</v>
      </c>
      <c r="M7082">
        <v>13191</v>
      </c>
      <c r="N7082" t="s">
        <v>53</v>
      </c>
      <c r="O7082" t="s">
        <v>3605</v>
      </c>
      <c r="P7082" s="4">
        <v>1000</v>
      </c>
      <c r="Q7082" s="4">
        <v>1000</v>
      </c>
      <c r="R7082" t="s">
        <v>819</v>
      </c>
      <c r="S7082" s="4">
        <v>83065021</v>
      </c>
      <c r="T7082" t="s">
        <v>67</v>
      </c>
      <c r="U7082">
        <v>15</v>
      </c>
      <c r="V7082" t="s">
        <v>3606</v>
      </c>
      <c r="W7082" s="4">
        <f>Tabla1[[#This Row],[OS-Valor Unitario]]-Tabla1[[#This Row],[costo_antes_iva]]</f>
        <v>0</v>
      </c>
      <c r="X7082" s="4">
        <f>Tabla1[[#This Row],[OS-Valor Unitario]]*Tabla1[[#This Row],[CANTIDAD ENTREGA SATELITE]]</f>
        <v>15000</v>
      </c>
      <c r="Y7082" s="4">
        <f>Tabla1[[#This Row],[costo_antes_iva]]*Tabla1[[#This Row],[CANTIDAD ENTREGA SATELITE]]</f>
        <v>15000</v>
      </c>
      <c r="Z7082" s="4">
        <f>Tabla1[[#This Row],[Valor total OS]]-Tabla1[[#This Row],[valor total op]]</f>
        <v>0</v>
      </c>
    </row>
    <row r="7083" spans="1:26" x14ac:dyDescent="0.3">
      <c r="A7083">
        <v>5251</v>
      </c>
      <c r="B7083">
        <v>12</v>
      </c>
      <c r="C7083" t="s">
        <v>10484</v>
      </c>
      <c r="D7083" t="s">
        <v>10485</v>
      </c>
      <c r="E7083" t="s">
        <v>60</v>
      </c>
      <c r="F7083" t="s">
        <v>496</v>
      </c>
      <c r="G7083" s="2">
        <v>45321</v>
      </c>
      <c r="H7083">
        <v>52325067</v>
      </c>
      <c r="I7083" t="s">
        <v>10486</v>
      </c>
      <c r="J7083" t="s">
        <v>10453</v>
      </c>
      <c r="K7083" t="s">
        <v>32</v>
      </c>
      <c r="L7083">
        <v>31</v>
      </c>
      <c r="M7083">
        <v>13303</v>
      </c>
      <c r="N7083" t="s">
        <v>53</v>
      </c>
      <c r="O7083" t="s">
        <v>404</v>
      </c>
      <c r="P7083" s="4">
        <v>7500</v>
      </c>
      <c r="Q7083" s="4">
        <v>7500</v>
      </c>
      <c r="R7083" t="s">
        <v>819</v>
      </c>
      <c r="S7083" s="4">
        <v>83065021</v>
      </c>
      <c r="T7083" t="s">
        <v>67</v>
      </c>
      <c r="U7083">
        <v>31</v>
      </c>
      <c r="V7083" t="s">
        <v>404</v>
      </c>
      <c r="W7083" s="4">
        <f>Tabla1[[#This Row],[OS-Valor Unitario]]-Tabla1[[#This Row],[costo_antes_iva]]</f>
        <v>0</v>
      </c>
      <c r="X7083" s="4">
        <f>Tabla1[[#This Row],[OS-Valor Unitario]]*Tabla1[[#This Row],[CANTIDAD ENTREGA SATELITE]]</f>
        <v>232500</v>
      </c>
      <c r="Y7083" s="4">
        <f>Tabla1[[#This Row],[costo_antes_iva]]*Tabla1[[#This Row],[CANTIDAD ENTREGA SATELITE]]</f>
        <v>232500</v>
      </c>
      <c r="Z7083" s="4">
        <f>Tabla1[[#This Row],[Valor total OS]]-Tabla1[[#This Row],[valor total op]]</f>
        <v>0</v>
      </c>
    </row>
    <row r="7084" spans="1:26" x14ac:dyDescent="0.3">
      <c r="A7084">
        <v>5251</v>
      </c>
      <c r="B7084">
        <v>13</v>
      </c>
      <c r="C7084" t="s">
        <v>10487</v>
      </c>
      <c r="D7084" t="s">
        <v>10488</v>
      </c>
      <c r="E7084" t="s">
        <v>60</v>
      </c>
      <c r="F7084" t="s">
        <v>496</v>
      </c>
      <c r="G7084" s="2">
        <v>45321</v>
      </c>
      <c r="H7084">
        <v>52325078</v>
      </c>
      <c r="I7084" t="s">
        <v>10489</v>
      </c>
      <c r="J7084" t="s">
        <v>10453</v>
      </c>
      <c r="K7084" t="s">
        <v>77</v>
      </c>
      <c r="L7084">
        <v>5</v>
      </c>
      <c r="M7084">
        <v>13190</v>
      </c>
      <c r="N7084" t="s">
        <v>53</v>
      </c>
      <c r="O7084" t="s">
        <v>3605</v>
      </c>
      <c r="P7084" s="4">
        <v>1000</v>
      </c>
      <c r="Q7084" s="4">
        <v>1000</v>
      </c>
      <c r="R7084" t="s">
        <v>819</v>
      </c>
      <c r="S7084" s="4">
        <v>83065021</v>
      </c>
      <c r="T7084" t="s">
        <v>67</v>
      </c>
      <c r="U7084">
        <v>5</v>
      </c>
      <c r="V7084" t="s">
        <v>3606</v>
      </c>
      <c r="W7084" s="4">
        <f>Tabla1[[#This Row],[OS-Valor Unitario]]-Tabla1[[#This Row],[costo_antes_iva]]</f>
        <v>0</v>
      </c>
      <c r="X7084" s="4">
        <f>Tabla1[[#This Row],[OS-Valor Unitario]]*Tabla1[[#This Row],[CANTIDAD ENTREGA SATELITE]]</f>
        <v>5000</v>
      </c>
      <c r="Y7084" s="4">
        <f>Tabla1[[#This Row],[costo_antes_iva]]*Tabla1[[#This Row],[CANTIDAD ENTREGA SATELITE]]</f>
        <v>5000</v>
      </c>
      <c r="Z7084" s="4">
        <f>Tabla1[[#This Row],[Valor total OS]]-Tabla1[[#This Row],[valor total op]]</f>
        <v>0</v>
      </c>
    </row>
    <row r="7085" spans="1:26" x14ac:dyDescent="0.3">
      <c r="A7085">
        <v>5251</v>
      </c>
      <c r="B7085">
        <v>13</v>
      </c>
      <c r="C7085" t="s">
        <v>10487</v>
      </c>
      <c r="D7085" t="s">
        <v>10488</v>
      </c>
      <c r="E7085" t="s">
        <v>60</v>
      </c>
      <c r="F7085" t="s">
        <v>496</v>
      </c>
      <c r="G7085" s="2">
        <v>45321</v>
      </c>
      <c r="H7085">
        <v>52325078</v>
      </c>
      <c r="I7085" t="s">
        <v>10489</v>
      </c>
      <c r="J7085" t="s">
        <v>10453</v>
      </c>
      <c r="K7085" t="s">
        <v>32</v>
      </c>
      <c r="L7085">
        <v>5</v>
      </c>
      <c r="M7085">
        <v>13316</v>
      </c>
      <c r="N7085" t="s">
        <v>53</v>
      </c>
      <c r="O7085" t="s">
        <v>404</v>
      </c>
      <c r="P7085" s="4">
        <v>7500</v>
      </c>
      <c r="Q7085" s="4">
        <v>7500</v>
      </c>
      <c r="R7085" t="s">
        <v>819</v>
      </c>
      <c r="S7085" s="4">
        <v>83065021</v>
      </c>
      <c r="T7085" t="s">
        <v>67</v>
      </c>
      <c r="U7085">
        <v>5</v>
      </c>
      <c r="V7085" t="s">
        <v>404</v>
      </c>
      <c r="W7085" s="4">
        <f>Tabla1[[#This Row],[OS-Valor Unitario]]-Tabla1[[#This Row],[costo_antes_iva]]</f>
        <v>0</v>
      </c>
      <c r="X7085" s="4">
        <f>Tabla1[[#This Row],[OS-Valor Unitario]]*Tabla1[[#This Row],[CANTIDAD ENTREGA SATELITE]]</f>
        <v>37500</v>
      </c>
      <c r="Y7085" s="4">
        <f>Tabla1[[#This Row],[costo_antes_iva]]*Tabla1[[#This Row],[CANTIDAD ENTREGA SATELITE]]</f>
        <v>37500</v>
      </c>
      <c r="Z7085" s="4">
        <f>Tabla1[[#This Row],[Valor total OS]]-Tabla1[[#This Row],[valor total op]]</f>
        <v>0</v>
      </c>
    </row>
    <row r="7086" spans="1:26" x14ac:dyDescent="0.3">
      <c r="A7086">
        <v>5251</v>
      </c>
      <c r="B7086">
        <v>14</v>
      </c>
      <c r="C7086" t="s">
        <v>10490</v>
      </c>
      <c r="D7086" t="s">
        <v>10491</v>
      </c>
      <c r="E7086" t="s">
        <v>60</v>
      </c>
      <c r="F7086" t="s">
        <v>496</v>
      </c>
      <c r="G7086" s="2">
        <v>45321</v>
      </c>
      <c r="H7086">
        <v>52325085</v>
      </c>
      <c r="I7086" t="s">
        <v>10492</v>
      </c>
      <c r="J7086" t="s">
        <v>10453</v>
      </c>
      <c r="K7086" t="s">
        <v>32</v>
      </c>
      <c r="L7086">
        <v>93</v>
      </c>
      <c r="M7086">
        <v>13304</v>
      </c>
      <c r="N7086" t="s">
        <v>53</v>
      </c>
      <c r="O7086" t="s">
        <v>404</v>
      </c>
      <c r="P7086" s="4">
        <v>7500</v>
      </c>
      <c r="Q7086" s="4">
        <v>7500</v>
      </c>
      <c r="R7086" t="s">
        <v>819</v>
      </c>
      <c r="S7086" s="4">
        <v>83065021</v>
      </c>
      <c r="T7086" t="s">
        <v>67</v>
      </c>
      <c r="U7086">
        <v>93</v>
      </c>
      <c r="V7086" t="s">
        <v>404</v>
      </c>
      <c r="W7086" s="4">
        <f>Tabla1[[#This Row],[OS-Valor Unitario]]-Tabla1[[#This Row],[costo_antes_iva]]</f>
        <v>0</v>
      </c>
      <c r="X7086" s="4">
        <f>Tabla1[[#This Row],[OS-Valor Unitario]]*Tabla1[[#This Row],[CANTIDAD ENTREGA SATELITE]]</f>
        <v>697500</v>
      </c>
      <c r="Y7086" s="4">
        <f>Tabla1[[#This Row],[costo_antes_iva]]*Tabla1[[#This Row],[CANTIDAD ENTREGA SATELITE]]</f>
        <v>697500</v>
      </c>
      <c r="Z7086" s="4">
        <f>Tabla1[[#This Row],[Valor total OS]]-Tabla1[[#This Row],[valor total op]]</f>
        <v>0</v>
      </c>
    </row>
    <row r="7087" spans="1:26" x14ac:dyDescent="0.3">
      <c r="A7087">
        <v>5251</v>
      </c>
      <c r="B7087">
        <v>15</v>
      </c>
      <c r="C7087" t="s">
        <v>10493</v>
      </c>
      <c r="D7087" t="s">
        <v>10494</v>
      </c>
      <c r="E7087" t="s">
        <v>60</v>
      </c>
      <c r="F7087" t="s">
        <v>496</v>
      </c>
      <c r="G7087" s="2">
        <v>45321</v>
      </c>
      <c r="H7087">
        <v>52325091</v>
      </c>
      <c r="I7087" t="s">
        <v>10495</v>
      </c>
      <c r="J7087" t="s">
        <v>10453</v>
      </c>
      <c r="K7087" t="s">
        <v>32</v>
      </c>
      <c r="L7087">
        <v>62</v>
      </c>
      <c r="M7087">
        <v>13317</v>
      </c>
      <c r="N7087" t="s">
        <v>53</v>
      </c>
      <c r="O7087" t="s">
        <v>404</v>
      </c>
      <c r="P7087" s="4">
        <v>7500</v>
      </c>
      <c r="Q7087" s="4">
        <v>7500</v>
      </c>
      <c r="R7087" t="s">
        <v>819</v>
      </c>
      <c r="S7087" s="4">
        <v>83065021</v>
      </c>
      <c r="T7087" t="s">
        <v>67</v>
      </c>
      <c r="U7087">
        <v>62</v>
      </c>
      <c r="V7087" t="s">
        <v>404</v>
      </c>
      <c r="W7087" s="4">
        <f>Tabla1[[#This Row],[OS-Valor Unitario]]-Tabla1[[#This Row],[costo_antes_iva]]</f>
        <v>0</v>
      </c>
      <c r="X7087" s="4">
        <f>Tabla1[[#This Row],[OS-Valor Unitario]]*Tabla1[[#This Row],[CANTIDAD ENTREGA SATELITE]]</f>
        <v>465000</v>
      </c>
      <c r="Y7087" s="4">
        <f>Tabla1[[#This Row],[costo_antes_iva]]*Tabla1[[#This Row],[CANTIDAD ENTREGA SATELITE]]</f>
        <v>465000</v>
      </c>
      <c r="Z7087" s="4">
        <f>Tabla1[[#This Row],[Valor total OS]]-Tabla1[[#This Row],[valor total op]]</f>
        <v>0</v>
      </c>
    </row>
    <row r="7088" spans="1:26" x14ac:dyDescent="0.3">
      <c r="A7088">
        <v>5251</v>
      </c>
      <c r="B7088">
        <v>16</v>
      </c>
      <c r="C7088" t="s">
        <v>10496</v>
      </c>
      <c r="D7088" t="s">
        <v>10497</v>
      </c>
      <c r="E7088" t="s">
        <v>70</v>
      </c>
      <c r="F7088" t="s">
        <v>496</v>
      </c>
      <c r="G7088" s="2">
        <v>45321</v>
      </c>
      <c r="H7088">
        <v>52325097</v>
      </c>
      <c r="I7088" t="s">
        <v>10498</v>
      </c>
      <c r="J7088" t="s">
        <v>10453</v>
      </c>
      <c r="K7088" t="s">
        <v>77</v>
      </c>
      <c r="L7088">
        <v>70</v>
      </c>
      <c r="M7088">
        <v>13449</v>
      </c>
      <c r="N7088" t="s">
        <v>53</v>
      </c>
      <c r="O7088" t="s">
        <v>3605</v>
      </c>
      <c r="P7088" s="4">
        <v>1000</v>
      </c>
      <c r="Q7088" s="4">
        <v>1000</v>
      </c>
      <c r="R7088" t="s">
        <v>819</v>
      </c>
      <c r="S7088" s="4">
        <v>83065021</v>
      </c>
      <c r="T7088" t="s">
        <v>75</v>
      </c>
      <c r="U7088">
        <v>70</v>
      </c>
      <c r="V7088" t="s">
        <v>3606</v>
      </c>
      <c r="W7088" s="4">
        <f>Tabla1[[#This Row],[OS-Valor Unitario]]-Tabla1[[#This Row],[costo_antes_iva]]</f>
        <v>0</v>
      </c>
      <c r="X7088" s="4">
        <f>Tabla1[[#This Row],[OS-Valor Unitario]]*Tabla1[[#This Row],[CANTIDAD ENTREGA SATELITE]]</f>
        <v>70000</v>
      </c>
      <c r="Y7088" s="4">
        <f>Tabla1[[#This Row],[costo_antes_iva]]*Tabla1[[#This Row],[CANTIDAD ENTREGA SATELITE]]</f>
        <v>70000</v>
      </c>
      <c r="Z7088" s="4">
        <f>Tabla1[[#This Row],[Valor total OS]]-Tabla1[[#This Row],[valor total op]]</f>
        <v>0</v>
      </c>
    </row>
    <row r="7089" spans="1:26" x14ac:dyDescent="0.3">
      <c r="A7089">
        <v>5251</v>
      </c>
      <c r="B7089">
        <v>16</v>
      </c>
      <c r="C7089" t="s">
        <v>10496</v>
      </c>
      <c r="D7089" t="s">
        <v>10497</v>
      </c>
      <c r="E7089" t="s">
        <v>70</v>
      </c>
      <c r="F7089" t="s">
        <v>496</v>
      </c>
      <c r="G7089" s="2">
        <v>45321</v>
      </c>
      <c r="H7089">
        <v>52325097</v>
      </c>
      <c r="I7089" t="s">
        <v>10498</v>
      </c>
      <c r="J7089" t="s">
        <v>10453</v>
      </c>
      <c r="K7089" t="s">
        <v>32</v>
      </c>
      <c r="L7089">
        <v>70</v>
      </c>
      <c r="M7089">
        <v>13201</v>
      </c>
      <c r="N7089" t="s">
        <v>53</v>
      </c>
      <c r="O7089" t="s">
        <v>132</v>
      </c>
      <c r="P7089" s="4">
        <v>12500</v>
      </c>
      <c r="Q7089" s="4">
        <v>11000</v>
      </c>
      <c r="R7089" t="s">
        <v>819</v>
      </c>
      <c r="S7089" s="4">
        <v>83065021</v>
      </c>
      <c r="T7089" t="s">
        <v>75</v>
      </c>
      <c r="U7089">
        <v>70</v>
      </c>
      <c r="V7089" t="s">
        <v>133</v>
      </c>
      <c r="W7089" s="4">
        <f>Tabla1[[#This Row],[OS-Valor Unitario]]-Tabla1[[#This Row],[costo_antes_iva]]</f>
        <v>-1500</v>
      </c>
      <c r="X7089" s="4">
        <f>Tabla1[[#This Row],[OS-Valor Unitario]]*Tabla1[[#This Row],[CANTIDAD ENTREGA SATELITE]]</f>
        <v>770000</v>
      </c>
      <c r="Y7089" s="4">
        <f>Tabla1[[#This Row],[costo_antes_iva]]*Tabla1[[#This Row],[CANTIDAD ENTREGA SATELITE]]</f>
        <v>875000</v>
      </c>
      <c r="Z7089" s="4">
        <f>Tabla1[[#This Row],[Valor total OS]]-Tabla1[[#This Row],[valor total op]]</f>
        <v>-105000</v>
      </c>
    </row>
    <row r="7090" spans="1:26" x14ac:dyDescent="0.3">
      <c r="A7090">
        <v>5251</v>
      </c>
      <c r="B7090">
        <v>17</v>
      </c>
      <c r="C7090" t="s">
        <v>10499</v>
      </c>
      <c r="D7090" t="s">
        <v>10500</v>
      </c>
      <c r="E7090" t="s">
        <v>70</v>
      </c>
      <c r="F7090" t="s">
        <v>496</v>
      </c>
      <c r="G7090" s="2">
        <v>45321</v>
      </c>
      <c r="H7090">
        <v>52325106</v>
      </c>
      <c r="I7090" t="s">
        <v>10501</v>
      </c>
      <c r="J7090" t="s">
        <v>10453</v>
      </c>
      <c r="K7090" t="s">
        <v>77</v>
      </c>
      <c r="L7090">
        <v>8</v>
      </c>
      <c r="M7090">
        <v>13549</v>
      </c>
      <c r="N7090" t="s">
        <v>53</v>
      </c>
      <c r="O7090" t="s">
        <v>3605</v>
      </c>
      <c r="P7090" s="4">
        <v>1000</v>
      </c>
      <c r="Q7090" s="4">
        <v>1000</v>
      </c>
      <c r="R7090" t="s">
        <v>819</v>
      </c>
      <c r="S7090" s="4">
        <v>83065021</v>
      </c>
      <c r="T7090" t="s">
        <v>75</v>
      </c>
      <c r="U7090">
        <v>8</v>
      </c>
      <c r="V7090" t="s">
        <v>3606</v>
      </c>
      <c r="W7090" s="4">
        <f>Tabla1[[#This Row],[OS-Valor Unitario]]-Tabla1[[#This Row],[costo_antes_iva]]</f>
        <v>0</v>
      </c>
      <c r="X7090" s="4">
        <f>Tabla1[[#This Row],[OS-Valor Unitario]]*Tabla1[[#This Row],[CANTIDAD ENTREGA SATELITE]]</f>
        <v>8000</v>
      </c>
      <c r="Y7090" s="4">
        <f>Tabla1[[#This Row],[costo_antes_iva]]*Tabla1[[#This Row],[CANTIDAD ENTREGA SATELITE]]</f>
        <v>8000</v>
      </c>
      <c r="Z7090" s="4">
        <f>Tabla1[[#This Row],[Valor total OS]]-Tabla1[[#This Row],[valor total op]]</f>
        <v>0</v>
      </c>
    </row>
    <row r="7091" spans="1:26" x14ac:dyDescent="0.3">
      <c r="A7091">
        <v>5251</v>
      </c>
      <c r="B7091">
        <v>17</v>
      </c>
      <c r="C7091" t="s">
        <v>10499</v>
      </c>
      <c r="D7091" t="s">
        <v>10500</v>
      </c>
      <c r="E7091" t="s">
        <v>70</v>
      </c>
      <c r="F7091" t="s">
        <v>496</v>
      </c>
      <c r="G7091" s="2">
        <v>45321</v>
      </c>
      <c r="H7091">
        <v>52325106</v>
      </c>
      <c r="I7091" t="s">
        <v>10501</v>
      </c>
      <c r="J7091" t="s">
        <v>10453</v>
      </c>
      <c r="K7091" t="s">
        <v>32</v>
      </c>
      <c r="L7091">
        <v>8</v>
      </c>
      <c r="M7091">
        <v>13223</v>
      </c>
      <c r="N7091" t="s">
        <v>53</v>
      </c>
      <c r="O7091" t="s">
        <v>74</v>
      </c>
      <c r="P7091" s="4">
        <v>12000</v>
      </c>
      <c r="Q7091" s="4">
        <v>11000</v>
      </c>
      <c r="R7091" t="s">
        <v>819</v>
      </c>
      <c r="S7091" s="4">
        <v>83065021</v>
      </c>
      <c r="T7091" t="s">
        <v>75</v>
      </c>
      <c r="U7091">
        <v>8</v>
      </c>
      <c r="V7091" t="s">
        <v>76</v>
      </c>
      <c r="W7091" s="4">
        <f>Tabla1[[#This Row],[OS-Valor Unitario]]-Tabla1[[#This Row],[costo_antes_iva]]</f>
        <v>-1000</v>
      </c>
      <c r="X7091" s="4">
        <f>Tabla1[[#This Row],[OS-Valor Unitario]]*Tabla1[[#This Row],[CANTIDAD ENTREGA SATELITE]]</f>
        <v>88000</v>
      </c>
      <c r="Y7091" s="4">
        <f>Tabla1[[#This Row],[costo_antes_iva]]*Tabla1[[#This Row],[CANTIDAD ENTREGA SATELITE]]</f>
        <v>96000</v>
      </c>
      <c r="Z7091" s="4">
        <f>Tabla1[[#This Row],[Valor total OS]]-Tabla1[[#This Row],[valor total op]]</f>
        <v>-8000</v>
      </c>
    </row>
    <row r="7092" spans="1:26" x14ac:dyDescent="0.3">
      <c r="A7092">
        <v>5251</v>
      </c>
      <c r="B7092">
        <v>18</v>
      </c>
      <c r="C7092" t="s">
        <v>10502</v>
      </c>
      <c r="D7092" t="s">
        <v>10503</v>
      </c>
      <c r="E7092" t="s">
        <v>70</v>
      </c>
      <c r="F7092" t="s">
        <v>496</v>
      </c>
      <c r="G7092" s="2">
        <v>45321</v>
      </c>
      <c r="H7092">
        <v>52325112</v>
      </c>
      <c r="I7092" t="s">
        <v>10504</v>
      </c>
      <c r="J7092" t="s">
        <v>10453</v>
      </c>
      <c r="K7092" t="s">
        <v>32</v>
      </c>
      <c r="L7092">
        <v>8</v>
      </c>
      <c r="M7092">
        <v>13291</v>
      </c>
      <c r="N7092" t="s">
        <v>53</v>
      </c>
      <c r="O7092" t="s">
        <v>110</v>
      </c>
      <c r="P7092" s="4">
        <v>12500</v>
      </c>
      <c r="Q7092" s="4">
        <v>11000</v>
      </c>
      <c r="R7092" t="s">
        <v>819</v>
      </c>
      <c r="S7092" s="4">
        <v>83065021</v>
      </c>
      <c r="T7092" t="s">
        <v>75</v>
      </c>
      <c r="U7092">
        <v>8</v>
      </c>
      <c r="V7092" t="s">
        <v>110</v>
      </c>
      <c r="W7092" s="4">
        <f>Tabla1[[#This Row],[OS-Valor Unitario]]-Tabla1[[#This Row],[costo_antes_iva]]</f>
        <v>-1500</v>
      </c>
      <c r="X7092" s="4">
        <f>Tabla1[[#This Row],[OS-Valor Unitario]]*Tabla1[[#This Row],[CANTIDAD ENTREGA SATELITE]]</f>
        <v>88000</v>
      </c>
      <c r="Y7092" s="4">
        <f>Tabla1[[#This Row],[costo_antes_iva]]*Tabla1[[#This Row],[CANTIDAD ENTREGA SATELITE]]</f>
        <v>100000</v>
      </c>
      <c r="Z7092" s="4">
        <f>Tabla1[[#This Row],[Valor total OS]]-Tabla1[[#This Row],[valor total op]]</f>
        <v>-12000</v>
      </c>
    </row>
    <row r="7093" spans="1:26" x14ac:dyDescent="0.3">
      <c r="A7093">
        <v>5251</v>
      </c>
      <c r="B7093">
        <v>19</v>
      </c>
      <c r="C7093" t="s">
        <v>10505</v>
      </c>
      <c r="D7093" t="s">
        <v>10506</v>
      </c>
      <c r="E7093" t="s">
        <v>70</v>
      </c>
      <c r="F7093" t="s">
        <v>496</v>
      </c>
      <c r="G7093" s="2">
        <v>45321</v>
      </c>
      <c r="H7093">
        <v>52325119</v>
      </c>
      <c r="I7093" t="s">
        <v>10507</v>
      </c>
      <c r="J7093" t="s">
        <v>10453</v>
      </c>
      <c r="K7093" t="s">
        <v>32</v>
      </c>
      <c r="L7093">
        <v>45</v>
      </c>
      <c r="M7093">
        <v>13252</v>
      </c>
      <c r="N7093" t="s">
        <v>53</v>
      </c>
      <c r="O7093" t="s">
        <v>732</v>
      </c>
      <c r="P7093" s="4">
        <v>12000</v>
      </c>
      <c r="Q7093" s="4">
        <v>11000</v>
      </c>
      <c r="R7093" t="s">
        <v>819</v>
      </c>
      <c r="S7093" s="4">
        <v>83065021</v>
      </c>
      <c r="T7093" t="s">
        <v>75</v>
      </c>
      <c r="U7093">
        <v>45</v>
      </c>
      <c r="V7093" t="s">
        <v>976</v>
      </c>
      <c r="W7093" s="4">
        <f>Tabla1[[#This Row],[OS-Valor Unitario]]-Tabla1[[#This Row],[costo_antes_iva]]</f>
        <v>-1000</v>
      </c>
      <c r="X7093" s="4">
        <f>Tabla1[[#This Row],[OS-Valor Unitario]]*Tabla1[[#This Row],[CANTIDAD ENTREGA SATELITE]]</f>
        <v>495000</v>
      </c>
      <c r="Y7093" s="4">
        <f>Tabla1[[#This Row],[costo_antes_iva]]*Tabla1[[#This Row],[CANTIDAD ENTREGA SATELITE]]</f>
        <v>540000</v>
      </c>
      <c r="Z7093" s="4">
        <f>Tabla1[[#This Row],[Valor total OS]]-Tabla1[[#This Row],[valor total op]]</f>
        <v>-45000</v>
      </c>
    </row>
    <row r="7094" spans="1:26" x14ac:dyDescent="0.3">
      <c r="A7094">
        <v>5251</v>
      </c>
      <c r="B7094">
        <v>20</v>
      </c>
      <c r="C7094" t="s">
        <v>10508</v>
      </c>
      <c r="D7094" t="s">
        <v>10509</v>
      </c>
      <c r="E7094" t="s">
        <v>70</v>
      </c>
      <c r="F7094" t="s">
        <v>496</v>
      </c>
      <c r="G7094" s="2">
        <v>45321</v>
      </c>
      <c r="H7094">
        <v>52325125</v>
      </c>
      <c r="I7094" t="s">
        <v>10510</v>
      </c>
      <c r="J7094" t="s">
        <v>10453</v>
      </c>
      <c r="K7094" t="s">
        <v>32</v>
      </c>
      <c r="L7094">
        <v>1</v>
      </c>
      <c r="M7094">
        <v>13224</v>
      </c>
      <c r="N7094" t="s">
        <v>53</v>
      </c>
      <c r="O7094" t="s">
        <v>74</v>
      </c>
      <c r="P7094" s="4">
        <v>12500</v>
      </c>
      <c r="Q7094" s="4">
        <v>11000</v>
      </c>
      <c r="R7094" t="s">
        <v>819</v>
      </c>
      <c r="S7094" s="4">
        <v>83065021</v>
      </c>
      <c r="T7094" t="s">
        <v>75</v>
      </c>
      <c r="U7094">
        <v>1</v>
      </c>
      <c r="V7094" t="s">
        <v>76</v>
      </c>
      <c r="W7094" s="4">
        <f>Tabla1[[#This Row],[OS-Valor Unitario]]-Tabla1[[#This Row],[costo_antes_iva]]</f>
        <v>-1500</v>
      </c>
      <c r="X7094" s="4">
        <f>Tabla1[[#This Row],[OS-Valor Unitario]]*Tabla1[[#This Row],[CANTIDAD ENTREGA SATELITE]]</f>
        <v>11000</v>
      </c>
      <c r="Y7094" s="4">
        <f>Tabla1[[#This Row],[costo_antes_iva]]*Tabla1[[#This Row],[CANTIDAD ENTREGA SATELITE]]</f>
        <v>12500</v>
      </c>
      <c r="Z7094" s="4">
        <f>Tabla1[[#This Row],[Valor total OS]]-Tabla1[[#This Row],[valor total op]]</f>
        <v>-1500</v>
      </c>
    </row>
    <row r="7095" spans="1:26" x14ac:dyDescent="0.3">
      <c r="A7095">
        <v>5251</v>
      </c>
      <c r="B7095">
        <v>21</v>
      </c>
      <c r="C7095" t="s">
        <v>10511</v>
      </c>
      <c r="D7095" t="s">
        <v>10512</v>
      </c>
      <c r="E7095" t="s">
        <v>70</v>
      </c>
      <c r="F7095" t="s">
        <v>496</v>
      </c>
      <c r="G7095" s="2">
        <v>45321</v>
      </c>
      <c r="H7095">
        <v>52325132</v>
      </c>
      <c r="I7095" t="s">
        <v>10513</v>
      </c>
      <c r="J7095" t="s">
        <v>10453</v>
      </c>
      <c r="K7095" t="s">
        <v>32</v>
      </c>
      <c r="L7095">
        <v>3</v>
      </c>
      <c r="M7095">
        <v>13281</v>
      </c>
      <c r="N7095" t="s">
        <v>53</v>
      </c>
      <c r="O7095" t="s">
        <v>2122</v>
      </c>
      <c r="P7095" s="4">
        <v>12000</v>
      </c>
      <c r="Q7095" s="4">
        <v>11000</v>
      </c>
      <c r="R7095" t="s">
        <v>819</v>
      </c>
      <c r="S7095" s="4">
        <v>83065021</v>
      </c>
      <c r="T7095" t="s">
        <v>75</v>
      </c>
      <c r="U7095">
        <v>3</v>
      </c>
      <c r="V7095" t="s">
        <v>2123</v>
      </c>
      <c r="W7095" s="4">
        <f>Tabla1[[#This Row],[OS-Valor Unitario]]-Tabla1[[#This Row],[costo_antes_iva]]</f>
        <v>-1000</v>
      </c>
      <c r="X7095" s="4">
        <f>Tabla1[[#This Row],[OS-Valor Unitario]]*Tabla1[[#This Row],[CANTIDAD ENTREGA SATELITE]]</f>
        <v>33000</v>
      </c>
      <c r="Y7095" s="4">
        <f>Tabla1[[#This Row],[costo_antes_iva]]*Tabla1[[#This Row],[CANTIDAD ENTREGA SATELITE]]</f>
        <v>36000</v>
      </c>
      <c r="Z7095" s="4">
        <f>Tabla1[[#This Row],[Valor total OS]]-Tabla1[[#This Row],[valor total op]]</f>
        <v>-3000</v>
      </c>
    </row>
    <row r="7096" spans="1:26" x14ac:dyDescent="0.3">
      <c r="A7096">
        <v>5251</v>
      </c>
      <c r="B7096">
        <v>22</v>
      </c>
      <c r="C7096" t="s">
        <v>10514</v>
      </c>
      <c r="D7096" t="s">
        <v>10515</v>
      </c>
      <c r="E7096" t="s">
        <v>60</v>
      </c>
      <c r="F7096" t="s">
        <v>496</v>
      </c>
      <c r="G7096" s="2">
        <v>45321</v>
      </c>
      <c r="H7096">
        <v>52325138</v>
      </c>
      <c r="I7096" t="s">
        <v>10516</v>
      </c>
      <c r="J7096" t="s">
        <v>10453</v>
      </c>
      <c r="K7096" t="s">
        <v>32</v>
      </c>
      <c r="L7096">
        <v>3</v>
      </c>
      <c r="M7096">
        <v>13305</v>
      </c>
      <c r="N7096" t="s">
        <v>53</v>
      </c>
      <c r="O7096" t="s">
        <v>404</v>
      </c>
      <c r="P7096" s="4">
        <v>7500</v>
      </c>
      <c r="Q7096" s="4">
        <v>7500</v>
      </c>
      <c r="R7096" t="s">
        <v>819</v>
      </c>
      <c r="S7096" s="4">
        <v>83065021</v>
      </c>
      <c r="T7096" t="s">
        <v>67</v>
      </c>
      <c r="U7096">
        <v>3</v>
      </c>
      <c r="V7096" t="s">
        <v>404</v>
      </c>
      <c r="W7096" s="4">
        <f>Tabla1[[#This Row],[OS-Valor Unitario]]-Tabla1[[#This Row],[costo_antes_iva]]</f>
        <v>0</v>
      </c>
      <c r="X7096" s="4">
        <f>Tabla1[[#This Row],[OS-Valor Unitario]]*Tabla1[[#This Row],[CANTIDAD ENTREGA SATELITE]]</f>
        <v>22500</v>
      </c>
      <c r="Y7096" s="4">
        <f>Tabla1[[#This Row],[costo_antes_iva]]*Tabla1[[#This Row],[CANTIDAD ENTREGA SATELITE]]</f>
        <v>22500</v>
      </c>
      <c r="Z7096" s="4">
        <f>Tabla1[[#This Row],[Valor total OS]]-Tabla1[[#This Row],[valor total op]]</f>
        <v>0</v>
      </c>
    </row>
    <row r="7097" spans="1:26" x14ac:dyDescent="0.3">
      <c r="A7097">
        <v>5251</v>
      </c>
      <c r="B7097">
        <v>23</v>
      </c>
      <c r="C7097" t="s">
        <v>10517</v>
      </c>
      <c r="D7097" t="s">
        <v>10518</v>
      </c>
      <c r="E7097" t="s">
        <v>60</v>
      </c>
      <c r="F7097" t="s">
        <v>496</v>
      </c>
      <c r="G7097" s="2">
        <v>45321</v>
      </c>
      <c r="H7097">
        <v>52325145</v>
      </c>
      <c r="I7097" t="s">
        <v>10519</v>
      </c>
      <c r="J7097" t="s">
        <v>10453</v>
      </c>
      <c r="K7097" t="s">
        <v>32</v>
      </c>
      <c r="L7097">
        <v>3</v>
      </c>
      <c r="M7097">
        <v>13318</v>
      </c>
      <c r="N7097" t="s">
        <v>53</v>
      </c>
      <c r="O7097" t="s">
        <v>404</v>
      </c>
      <c r="P7097" s="4">
        <v>7500</v>
      </c>
      <c r="Q7097" s="4">
        <v>7500</v>
      </c>
      <c r="R7097" t="s">
        <v>819</v>
      </c>
      <c r="S7097" s="4">
        <v>83065021</v>
      </c>
      <c r="T7097" t="s">
        <v>67</v>
      </c>
      <c r="U7097">
        <v>3</v>
      </c>
      <c r="V7097" t="s">
        <v>404</v>
      </c>
      <c r="W7097" s="4">
        <f>Tabla1[[#This Row],[OS-Valor Unitario]]-Tabla1[[#This Row],[costo_antes_iva]]</f>
        <v>0</v>
      </c>
      <c r="X7097" s="4">
        <f>Tabla1[[#This Row],[OS-Valor Unitario]]*Tabla1[[#This Row],[CANTIDAD ENTREGA SATELITE]]</f>
        <v>22500</v>
      </c>
      <c r="Y7097" s="4">
        <f>Tabla1[[#This Row],[costo_antes_iva]]*Tabla1[[#This Row],[CANTIDAD ENTREGA SATELITE]]</f>
        <v>22500</v>
      </c>
      <c r="Z7097" s="4">
        <f>Tabla1[[#This Row],[Valor total OS]]-Tabla1[[#This Row],[valor total op]]</f>
        <v>0</v>
      </c>
    </row>
    <row r="7098" spans="1:26" x14ac:dyDescent="0.3">
      <c r="A7098">
        <v>5251</v>
      </c>
      <c r="B7098">
        <v>24</v>
      </c>
      <c r="C7098" t="s">
        <v>10520</v>
      </c>
      <c r="D7098" t="s">
        <v>10521</v>
      </c>
      <c r="E7098" t="s">
        <v>219</v>
      </c>
      <c r="F7098" t="s">
        <v>496</v>
      </c>
      <c r="G7098" s="2">
        <v>45321</v>
      </c>
      <c r="H7098">
        <v>52325152</v>
      </c>
      <c r="I7098" t="s">
        <v>10522</v>
      </c>
      <c r="J7098" t="s">
        <v>10453</v>
      </c>
      <c r="K7098" t="s">
        <v>77</v>
      </c>
      <c r="L7098">
        <v>6</v>
      </c>
      <c r="M7098">
        <v>13275</v>
      </c>
      <c r="N7098" t="s">
        <v>53</v>
      </c>
      <c r="O7098" t="s">
        <v>3605</v>
      </c>
      <c r="P7098" s="4">
        <v>1300</v>
      </c>
      <c r="Q7098" s="4">
        <v>1200</v>
      </c>
      <c r="R7098" t="s">
        <v>819</v>
      </c>
      <c r="S7098" s="4">
        <v>83065021</v>
      </c>
      <c r="T7098" t="s">
        <v>144</v>
      </c>
      <c r="U7098">
        <v>6</v>
      </c>
      <c r="V7098" t="s">
        <v>3606</v>
      </c>
      <c r="W7098" s="4">
        <f>Tabla1[[#This Row],[OS-Valor Unitario]]-Tabla1[[#This Row],[costo_antes_iva]]</f>
        <v>-100</v>
      </c>
      <c r="X7098" s="4">
        <f>Tabla1[[#This Row],[OS-Valor Unitario]]*Tabla1[[#This Row],[CANTIDAD ENTREGA SATELITE]]</f>
        <v>7200</v>
      </c>
      <c r="Y7098" s="4">
        <f>Tabla1[[#This Row],[costo_antes_iva]]*Tabla1[[#This Row],[CANTIDAD ENTREGA SATELITE]]</f>
        <v>7800</v>
      </c>
      <c r="Z7098" s="4">
        <f>Tabla1[[#This Row],[Valor total OS]]-Tabla1[[#This Row],[valor total op]]</f>
        <v>-600</v>
      </c>
    </row>
    <row r="7099" spans="1:26" x14ac:dyDescent="0.3">
      <c r="A7099">
        <v>5251</v>
      </c>
      <c r="B7099">
        <v>25</v>
      </c>
      <c r="C7099" t="s">
        <v>10523</v>
      </c>
      <c r="D7099" t="s">
        <v>10524</v>
      </c>
      <c r="E7099" t="s">
        <v>446</v>
      </c>
      <c r="F7099" t="s">
        <v>496</v>
      </c>
      <c r="G7099" s="2">
        <v>45321</v>
      </c>
      <c r="H7099">
        <v>52325157</v>
      </c>
      <c r="I7099" t="s">
        <v>10525</v>
      </c>
      <c r="J7099" t="s">
        <v>10453</v>
      </c>
      <c r="K7099" t="s">
        <v>32</v>
      </c>
      <c r="L7099">
        <v>6</v>
      </c>
      <c r="M7099">
        <v>13247</v>
      </c>
      <c r="N7099" t="s">
        <v>53</v>
      </c>
      <c r="O7099" t="s">
        <v>405</v>
      </c>
      <c r="P7099" s="4">
        <v>9000</v>
      </c>
      <c r="Q7099" s="4">
        <v>9000</v>
      </c>
      <c r="R7099" t="s">
        <v>819</v>
      </c>
      <c r="S7099" s="4">
        <v>83065021</v>
      </c>
      <c r="T7099" t="s">
        <v>56</v>
      </c>
      <c r="U7099">
        <v>6</v>
      </c>
      <c r="V7099" t="s">
        <v>406</v>
      </c>
      <c r="W7099" s="4">
        <f>Tabla1[[#This Row],[OS-Valor Unitario]]-Tabla1[[#This Row],[costo_antes_iva]]</f>
        <v>0</v>
      </c>
      <c r="X7099" s="4">
        <f>Tabla1[[#This Row],[OS-Valor Unitario]]*Tabla1[[#This Row],[CANTIDAD ENTREGA SATELITE]]</f>
        <v>54000</v>
      </c>
      <c r="Y7099" s="4">
        <f>Tabla1[[#This Row],[costo_antes_iva]]*Tabla1[[#This Row],[CANTIDAD ENTREGA SATELITE]]</f>
        <v>54000</v>
      </c>
      <c r="Z7099" s="4">
        <f>Tabla1[[#This Row],[Valor total OS]]-Tabla1[[#This Row],[valor total op]]</f>
        <v>0</v>
      </c>
    </row>
    <row r="7100" spans="1:26" x14ac:dyDescent="0.3">
      <c r="A7100">
        <v>5251</v>
      </c>
      <c r="B7100">
        <v>26</v>
      </c>
      <c r="C7100" t="s">
        <v>10526</v>
      </c>
      <c r="D7100" t="s">
        <v>10527</v>
      </c>
      <c r="E7100" t="s">
        <v>276</v>
      </c>
      <c r="F7100" t="s">
        <v>496</v>
      </c>
      <c r="G7100" s="2">
        <v>45321</v>
      </c>
      <c r="H7100">
        <v>52325163</v>
      </c>
      <c r="I7100" t="s">
        <v>10528</v>
      </c>
      <c r="J7100" t="s">
        <v>10453</v>
      </c>
      <c r="K7100" t="s">
        <v>77</v>
      </c>
      <c r="L7100">
        <v>34</v>
      </c>
      <c r="M7100">
        <v>13200</v>
      </c>
      <c r="N7100" t="s">
        <v>53</v>
      </c>
      <c r="O7100" t="s">
        <v>3605</v>
      </c>
      <c r="P7100" s="4">
        <v>1000</v>
      </c>
      <c r="Q7100" s="4">
        <v>1000</v>
      </c>
      <c r="R7100" t="s">
        <v>819</v>
      </c>
      <c r="S7100" s="4">
        <v>83065021</v>
      </c>
      <c r="T7100" t="s">
        <v>230</v>
      </c>
      <c r="U7100">
        <v>34</v>
      </c>
      <c r="V7100" t="s">
        <v>3606</v>
      </c>
      <c r="W7100" s="4">
        <f>Tabla1[[#This Row],[OS-Valor Unitario]]-Tabla1[[#This Row],[costo_antes_iva]]</f>
        <v>0</v>
      </c>
      <c r="X7100" s="4">
        <f>Tabla1[[#This Row],[OS-Valor Unitario]]*Tabla1[[#This Row],[CANTIDAD ENTREGA SATELITE]]</f>
        <v>34000</v>
      </c>
      <c r="Y7100" s="4">
        <f>Tabla1[[#This Row],[costo_antes_iva]]*Tabla1[[#This Row],[CANTIDAD ENTREGA SATELITE]]</f>
        <v>34000</v>
      </c>
      <c r="Z7100" s="4">
        <f>Tabla1[[#This Row],[Valor total OS]]-Tabla1[[#This Row],[valor total op]]</f>
        <v>0</v>
      </c>
    </row>
    <row r="7101" spans="1:26" x14ac:dyDescent="0.3">
      <c r="A7101">
        <v>5251</v>
      </c>
      <c r="B7101">
        <v>26</v>
      </c>
      <c r="C7101" t="s">
        <v>10526</v>
      </c>
      <c r="D7101" t="s">
        <v>10527</v>
      </c>
      <c r="E7101" t="s">
        <v>276</v>
      </c>
      <c r="F7101" t="s">
        <v>496</v>
      </c>
      <c r="G7101" s="2">
        <v>45321</v>
      </c>
      <c r="H7101">
        <v>52325163</v>
      </c>
      <c r="I7101" t="s">
        <v>10528</v>
      </c>
      <c r="J7101" t="s">
        <v>10453</v>
      </c>
      <c r="K7101" t="s">
        <v>32</v>
      </c>
      <c r="L7101">
        <v>34</v>
      </c>
      <c r="M7101">
        <v>13321</v>
      </c>
      <c r="N7101" t="s">
        <v>53</v>
      </c>
      <c r="O7101" t="s">
        <v>3440</v>
      </c>
      <c r="P7101" s="4">
        <v>10000</v>
      </c>
      <c r="Q7101" s="4">
        <v>10000</v>
      </c>
      <c r="R7101" t="s">
        <v>819</v>
      </c>
      <c r="S7101" s="4">
        <v>83065021</v>
      </c>
      <c r="T7101" t="s">
        <v>230</v>
      </c>
      <c r="U7101">
        <v>34</v>
      </c>
      <c r="V7101" t="s">
        <v>3441</v>
      </c>
      <c r="W7101" s="4">
        <f>Tabla1[[#This Row],[OS-Valor Unitario]]-Tabla1[[#This Row],[costo_antes_iva]]</f>
        <v>0</v>
      </c>
      <c r="X7101" s="4">
        <f>Tabla1[[#This Row],[OS-Valor Unitario]]*Tabla1[[#This Row],[CANTIDAD ENTREGA SATELITE]]</f>
        <v>340000</v>
      </c>
      <c r="Y7101" s="4">
        <f>Tabla1[[#This Row],[costo_antes_iva]]*Tabla1[[#This Row],[CANTIDAD ENTREGA SATELITE]]</f>
        <v>340000</v>
      </c>
      <c r="Z7101" s="4">
        <f>Tabla1[[#This Row],[Valor total OS]]-Tabla1[[#This Row],[valor total op]]</f>
        <v>0</v>
      </c>
    </row>
    <row r="7102" spans="1:26" x14ac:dyDescent="0.3">
      <c r="A7102">
        <v>5251</v>
      </c>
      <c r="B7102">
        <v>27</v>
      </c>
      <c r="C7102" t="s">
        <v>10529</v>
      </c>
      <c r="D7102" t="s">
        <v>10530</v>
      </c>
      <c r="E7102" t="s">
        <v>276</v>
      </c>
      <c r="F7102" t="s">
        <v>496</v>
      </c>
      <c r="G7102" s="2">
        <v>45321</v>
      </c>
      <c r="H7102">
        <v>52325171</v>
      </c>
      <c r="I7102" t="s">
        <v>10531</v>
      </c>
      <c r="J7102" t="s">
        <v>10453</v>
      </c>
      <c r="K7102" t="s">
        <v>32</v>
      </c>
      <c r="L7102">
        <v>2</v>
      </c>
      <c r="M7102">
        <v>13322</v>
      </c>
      <c r="N7102" t="s">
        <v>53</v>
      </c>
      <c r="O7102" t="s">
        <v>3440</v>
      </c>
      <c r="P7102" s="4">
        <v>10000</v>
      </c>
      <c r="Q7102" s="4">
        <v>10000</v>
      </c>
      <c r="R7102" t="s">
        <v>819</v>
      </c>
      <c r="S7102" s="4">
        <v>83065021</v>
      </c>
      <c r="T7102" t="s">
        <v>230</v>
      </c>
      <c r="U7102">
        <v>2</v>
      </c>
      <c r="V7102" t="s">
        <v>3441</v>
      </c>
      <c r="W7102" s="4">
        <f>Tabla1[[#This Row],[OS-Valor Unitario]]-Tabla1[[#This Row],[costo_antes_iva]]</f>
        <v>0</v>
      </c>
      <c r="X7102" s="4">
        <f>Tabla1[[#This Row],[OS-Valor Unitario]]*Tabla1[[#This Row],[CANTIDAD ENTREGA SATELITE]]</f>
        <v>20000</v>
      </c>
      <c r="Y7102" s="4">
        <f>Tabla1[[#This Row],[costo_antes_iva]]*Tabla1[[#This Row],[CANTIDAD ENTREGA SATELITE]]</f>
        <v>20000</v>
      </c>
      <c r="Z7102" s="4">
        <f>Tabla1[[#This Row],[Valor total OS]]-Tabla1[[#This Row],[valor total op]]</f>
        <v>0</v>
      </c>
    </row>
    <row r="7103" spans="1:26" x14ac:dyDescent="0.3">
      <c r="A7103">
        <v>5251</v>
      </c>
      <c r="B7103">
        <v>28</v>
      </c>
      <c r="C7103" t="s">
        <v>10532</v>
      </c>
      <c r="D7103" t="s">
        <v>10533</v>
      </c>
      <c r="E7103" t="s">
        <v>70</v>
      </c>
      <c r="F7103" t="s">
        <v>496</v>
      </c>
      <c r="G7103" s="2">
        <v>45321</v>
      </c>
      <c r="H7103">
        <v>52325179</v>
      </c>
      <c r="I7103" t="s">
        <v>10534</v>
      </c>
      <c r="J7103" t="s">
        <v>10453</v>
      </c>
      <c r="K7103" t="s">
        <v>32</v>
      </c>
      <c r="L7103">
        <v>3</v>
      </c>
      <c r="M7103">
        <v>13202</v>
      </c>
      <c r="N7103" t="s">
        <v>53</v>
      </c>
      <c r="O7103" t="s">
        <v>132</v>
      </c>
      <c r="P7103" s="4">
        <v>12500</v>
      </c>
      <c r="Q7103" s="4">
        <v>11000</v>
      </c>
      <c r="R7103" t="s">
        <v>819</v>
      </c>
      <c r="S7103" s="4">
        <v>83065021</v>
      </c>
      <c r="T7103" t="s">
        <v>75</v>
      </c>
      <c r="U7103">
        <v>3</v>
      </c>
      <c r="V7103" t="s">
        <v>133</v>
      </c>
      <c r="W7103" s="4">
        <f>Tabla1[[#This Row],[OS-Valor Unitario]]-Tabla1[[#This Row],[costo_antes_iva]]</f>
        <v>-1500</v>
      </c>
      <c r="X7103" s="4">
        <f>Tabla1[[#This Row],[OS-Valor Unitario]]*Tabla1[[#This Row],[CANTIDAD ENTREGA SATELITE]]</f>
        <v>33000</v>
      </c>
      <c r="Y7103" s="4">
        <f>Tabla1[[#This Row],[costo_antes_iva]]*Tabla1[[#This Row],[CANTIDAD ENTREGA SATELITE]]</f>
        <v>37500</v>
      </c>
      <c r="Z7103" s="4">
        <f>Tabla1[[#This Row],[Valor total OS]]-Tabla1[[#This Row],[valor total op]]</f>
        <v>-4500</v>
      </c>
    </row>
    <row r="7104" spans="1:26" x14ac:dyDescent="0.3">
      <c r="A7104">
        <v>5251</v>
      </c>
      <c r="B7104">
        <v>29</v>
      </c>
      <c r="C7104" t="s">
        <v>10535</v>
      </c>
      <c r="D7104" t="s">
        <v>10536</v>
      </c>
      <c r="E7104" t="s">
        <v>219</v>
      </c>
      <c r="F7104" t="s">
        <v>496</v>
      </c>
      <c r="G7104" s="2">
        <v>45321</v>
      </c>
      <c r="H7104">
        <v>52325186</v>
      </c>
      <c r="I7104" t="s">
        <v>10537</v>
      </c>
      <c r="J7104" t="s">
        <v>10453</v>
      </c>
      <c r="K7104" t="s">
        <v>77</v>
      </c>
      <c r="L7104">
        <v>9</v>
      </c>
      <c r="M7104">
        <v>13276</v>
      </c>
      <c r="N7104" t="s">
        <v>53</v>
      </c>
      <c r="O7104" t="s">
        <v>3605</v>
      </c>
      <c r="P7104" s="4">
        <v>1300</v>
      </c>
      <c r="Q7104" s="4">
        <v>1200</v>
      </c>
      <c r="R7104" t="s">
        <v>819</v>
      </c>
      <c r="S7104" s="4">
        <v>83065021</v>
      </c>
      <c r="T7104" t="s">
        <v>144</v>
      </c>
      <c r="U7104">
        <v>9</v>
      </c>
      <c r="V7104" t="s">
        <v>3606</v>
      </c>
      <c r="W7104" s="4">
        <f>Tabla1[[#This Row],[OS-Valor Unitario]]-Tabla1[[#This Row],[costo_antes_iva]]</f>
        <v>-100</v>
      </c>
      <c r="X7104" s="4">
        <f>Tabla1[[#This Row],[OS-Valor Unitario]]*Tabla1[[#This Row],[CANTIDAD ENTREGA SATELITE]]</f>
        <v>10800</v>
      </c>
      <c r="Y7104" s="4">
        <f>Tabla1[[#This Row],[costo_antes_iva]]*Tabla1[[#This Row],[CANTIDAD ENTREGA SATELITE]]</f>
        <v>11700</v>
      </c>
      <c r="Z7104" s="4">
        <f>Tabla1[[#This Row],[Valor total OS]]-Tabla1[[#This Row],[valor total op]]</f>
        <v>-900</v>
      </c>
    </row>
    <row r="7105" spans="1:26" x14ac:dyDescent="0.3">
      <c r="A7105">
        <v>5251</v>
      </c>
      <c r="B7105">
        <v>30</v>
      </c>
      <c r="C7105" t="s">
        <v>10538</v>
      </c>
      <c r="D7105" t="s">
        <v>10539</v>
      </c>
      <c r="E7105" t="s">
        <v>49</v>
      </c>
      <c r="F7105" t="s">
        <v>496</v>
      </c>
      <c r="G7105" s="2">
        <v>45321</v>
      </c>
      <c r="H7105">
        <v>52325192</v>
      </c>
      <c r="I7105" t="s">
        <v>10540</v>
      </c>
      <c r="J7105" t="s">
        <v>10453</v>
      </c>
      <c r="K7105" t="s">
        <v>32</v>
      </c>
      <c r="L7105">
        <v>3</v>
      </c>
      <c r="M7105">
        <v>13301</v>
      </c>
      <c r="N7105" t="s">
        <v>53</v>
      </c>
      <c r="O7105" t="s">
        <v>645</v>
      </c>
      <c r="P7105" s="4">
        <v>9000</v>
      </c>
      <c r="Q7105" s="4">
        <v>10500</v>
      </c>
      <c r="R7105" t="s">
        <v>819</v>
      </c>
      <c r="S7105" s="4">
        <v>83065021</v>
      </c>
      <c r="T7105" t="s">
        <v>56</v>
      </c>
      <c r="U7105">
        <v>3</v>
      </c>
      <c r="V7105" t="s">
        <v>646</v>
      </c>
      <c r="W7105" s="4">
        <f>Tabla1[[#This Row],[OS-Valor Unitario]]-Tabla1[[#This Row],[costo_antes_iva]]</f>
        <v>1500</v>
      </c>
      <c r="X7105" s="4">
        <f>Tabla1[[#This Row],[OS-Valor Unitario]]*Tabla1[[#This Row],[CANTIDAD ENTREGA SATELITE]]</f>
        <v>31500</v>
      </c>
      <c r="Y7105" s="4">
        <f>Tabla1[[#This Row],[costo_antes_iva]]*Tabla1[[#This Row],[CANTIDAD ENTREGA SATELITE]]</f>
        <v>27000</v>
      </c>
      <c r="Z7105" s="4">
        <f>Tabla1[[#This Row],[Valor total OS]]-Tabla1[[#This Row],[valor total op]]</f>
        <v>4500</v>
      </c>
    </row>
    <row r="7106" spans="1:26" x14ac:dyDescent="0.3">
      <c r="A7106">
        <v>5251</v>
      </c>
      <c r="B7106">
        <v>31</v>
      </c>
      <c r="C7106" t="s">
        <v>10541</v>
      </c>
      <c r="D7106" t="s">
        <v>10542</v>
      </c>
      <c r="E7106" t="s">
        <v>1471</v>
      </c>
      <c r="F7106" t="s">
        <v>496</v>
      </c>
      <c r="G7106" s="2">
        <v>45321</v>
      </c>
      <c r="H7106">
        <v>52325198</v>
      </c>
      <c r="I7106" t="s">
        <v>10543</v>
      </c>
      <c r="J7106" t="s">
        <v>10453</v>
      </c>
      <c r="K7106" t="s">
        <v>64</v>
      </c>
      <c r="L7106">
        <v>241</v>
      </c>
      <c r="M7106">
        <v>13343</v>
      </c>
      <c r="N7106" t="s">
        <v>53</v>
      </c>
      <c r="O7106" t="s">
        <v>6060</v>
      </c>
      <c r="P7106" s="4">
        <v>1400</v>
      </c>
      <c r="Q7106" s="4">
        <v>1500</v>
      </c>
      <c r="R7106" t="s">
        <v>819</v>
      </c>
      <c r="S7106" s="4">
        <v>83065021</v>
      </c>
      <c r="T7106" t="s">
        <v>144</v>
      </c>
      <c r="U7106">
        <v>241</v>
      </c>
      <c r="V7106" t="s">
        <v>6061</v>
      </c>
      <c r="W7106" s="4">
        <f>Tabla1[[#This Row],[OS-Valor Unitario]]-Tabla1[[#This Row],[costo_antes_iva]]</f>
        <v>100</v>
      </c>
      <c r="X7106" s="4">
        <f>Tabla1[[#This Row],[OS-Valor Unitario]]*Tabla1[[#This Row],[CANTIDAD ENTREGA SATELITE]]</f>
        <v>361500</v>
      </c>
      <c r="Y7106" s="4">
        <f>Tabla1[[#This Row],[costo_antes_iva]]*Tabla1[[#This Row],[CANTIDAD ENTREGA SATELITE]]</f>
        <v>337400</v>
      </c>
      <c r="Z7106" s="4">
        <f>Tabla1[[#This Row],[Valor total OS]]-Tabla1[[#This Row],[valor total op]]</f>
        <v>24100</v>
      </c>
    </row>
    <row r="7107" spans="1:26" x14ac:dyDescent="0.3">
      <c r="A7107">
        <v>5251</v>
      </c>
      <c r="B7107">
        <v>32</v>
      </c>
      <c r="C7107" t="s">
        <v>10544</v>
      </c>
      <c r="D7107" t="s">
        <v>10545</v>
      </c>
      <c r="E7107" t="s">
        <v>1471</v>
      </c>
      <c r="F7107" t="s">
        <v>496</v>
      </c>
      <c r="G7107" s="2">
        <v>45321</v>
      </c>
      <c r="H7107">
        <v>52325201</v>
      </c>
      <c r="I7107" t="s">
        <v>10546</v>
      </c>
      <c r="J7107" t="s">
        <v>10453</v>
      </c>
      <c r="K7107" t="s">
        <v>64</v>
      </c>
      <c r="L7107">
        <v>39</v>
      </c>
      <c r="M7107">
        <v>13345</v>
      </c>
      <c r="N7107" t="s">
        <v>53</v>
      </c>
      <c r="O7107" t="s">
        <v>6060</v>
      </c>
      <c r="P7107" s="4">
        <v>1400</v>
      </c>
      <c r="Q7107" s="4">
        <v>1500</v>
      </c>
      <c r="R7107" t="s">
        <v>819</v>
      </c>
      <c r="S7107" s="4">
        <v>83065021</v>
      </c>
      <c r="T7107" t="s">
        <v>144</v>
      </c>
      <c r="U7107">
        <v>39</v>
      </c>
      <c r="V7107" t="s">
        <v>6061</v>
      </c>
      <c r="W7107" s="4">
        <f>Tabla1[[#This Row],[OS-Valor Unitario]]-Tabla1[[#This Row],[costo_antes_iva]]</f>
        <v>100</v>
      </c>
      <c r="X7107" s="4">
        <f>Tabla1[[#This Row],[OS-Valor Unitario]]*Tabla1[[#This Row],[CANTIDAD ENTREGA SATELITE]]</f>
        <v>58500</v>
      </c>
      <c r="Y7107" s="4">
        <f>Tabla1[[#This Row],[costo_antes_iva]]*Tabla1[[#This Row],[CANTIDAD ENTREGA SATELITE]]</f>
        <v>54600</v>
      </c>
      <c r="Z7107" s="4">
        <f>Tabla1[[#This Row],[Valor total OS]]-Tabla1[[#This Row],[valor total op]]</f>
        <v>3900</v>
      </c>
    </row>
    <row r="7108" spans="1:26" x14ac:dyDescent="0.3">
      <c r="A7108">
        <v>5251</v>
      </c>
      <c r="B7108">
        <v>35</v>
      </c>
      <c r="C7108" t="s">
        <v>10547</v>
      </c>
      <c r="D7108" t="s">
        <v>10548</v>
      </c>
      <c r="E7108" t="s">
        <v>60</v>
      </c>
      <c r="F7108" t="s">
        <v>496</v>
      </c>
      <c r="G7108" s="2">
        <v>45321</v>
      </c>
      <c r="H7108">
        <v>52325208</v>
      </c>
      <c r="I7108" t="s">
        <v>10549</v>
      </c>
      <c r="J7108" t="s">
        <v>10453</v>
      </c>
      <c r="K7108" t="s">
        <v>32</v>
      </c>
      <c r="L7108">
        <v>2</v>
      </c>
      <c r="M7108">
        <v>13306</v>
      </c>
      <c r="N7108" t="s">
        <v>53</v>
      </c>
      <c r="O7108" t="s">
        <v>404</v>
      </c>
      <c r="P7108" s="4">
        <v>7500</v>
      </c>
      <c r="Q7108" s="4">
        <v>7500</v>
      </c>
      <c r="R7108" t="s">
        <v>819</v>
      </c>
      <c r="S7108" s="4">
        <v>83065021</v>
      </c>
      <c r="T7108" t="s">
        <v>67</v>
      </c>
      <c r="U7108">
        <v>2</v>
      </c>
      <c r="V7108" t="s">
        <v>404</v>
      </c>
      <c r="W7108" s="4">
        <f>Tabla1[[#This Row],[OS-Valor Unitario]]-Tabla1[[#This Row],[costo_antes_iva]]</f>
        <v>0</v>
      </c>
      <c r="X7108" s="4">
        <f>Tabla1[[#This Row],[OS-Valor Unitario]]*Tabla1[[#This Row],[CANTIDAD ENTREGA SATELITE]]</f>
        <v>15000</v>
      </c>
      <c r="Y7108" s="4">
        <f>Tabla1[[#This Row],[costo_antes_iva]]*Tabla1[[#This Row],[CANTIDAD ENTREGA SATELITE]]</f>
        <v>15000</v>
      </c>
      <c r="Z7108" s="4">
        <f>Tabla1[[#This Row],[Valor total OS]]-Tabla1[[#This Row],[valor total op]]</f>
        <v>0</v>
      </c>
    </row>
    <row r="7109" spans="1:26" x14ac:dyDescent="0.3">
      <c r="A7109">
        <v>5251</v>
      </c>
      <c r="B7109">
        <v>36</v>
      </c>
      <c r="C7109" t="s">
        <v>10550</v>
      </c>
      <c r="D7109" t="s">
        <v>10551</v>
      </c>
      <c r="E7109" t="s">
        <v>60</v>
      </c>
      <c r="F7109" t="s">
        <v>496</v>
      </c>
      <c r="G7109" s="2">
        <v>45321</v>
      </c>
      <c r="H7109">
        <v>52325214</v>
      </c>
      <c r="I7109" t="s">
        <v>10552</v>
      </c>
      <c r="J7109" t="s">
        <v>10453</v>
      </c>
      <c r="K7109" t="s">
        <v>32</v>
      </c>
      <c r="L7109">
        <v>1</v>
      </c>
      <c r="M7109">
        <v>13319</v>
      </c>
      <c r="N7109" t="s">
        <v>53</v>
      </c>
      <c r="O7109" t="s">
        <v>404</v>
      </c>
      <c r="P7109" s="4">
        <v>7500</v>
      </c>
      <c r="Q7109" s="4">
        <v>7500</v>
      </c>
      <c r="R7109" t="s">
        <v>819</v>
      </c>
      <c r="S7109" s="4">
        <v>83065021</v>
      </c>
      <c r="T7109" t="s">
        <v>67</v>
      </c>
      <c r="U7109">
        <v>1</v>
      </c>
      <c r="V7109" t="s">
        <v>404</v>
      </c>
      <c r="W7109" s="4">
        <f>Tabla1[[#This Row],[OS-Valor Unitario]]-Tabla1[[#This Row],[costo_antes_iva]]</f>
        <v>0</v>
      </c>
      <c r="X7109" s="4">
        <f>Tabla1[[#This Row],[OS-Valor Unitario]]*Tabla1[[#This Row],[CANTIDAD ENTREGA SATELITE]]</f>
        <v>7500</v>
      </c>
      <c r="Y7109" s="4">
        <f>Tabla1[[#This Row],[costo_antes_iva]]*Tabla1[[#This Row],[CANTIDAD ENTREGA SATELITE]]</f>
        <v>7500</v>
      </c>
      <c r="Z7109" s="4">
        <f>Tabla1[[#This Row],[Valor total OS]]-Tabla1[[#This Row],[valor total op]]</f>
        <v>0</v>
      </c>
    </row>
    <row r="7110" spans="1:26" x14ac:dyDescent="0.3">
      <c r="A7110">
        <v>5251</v>
      </c>
      <c r="B7110">
        <v>36</v>
      </c>
      <c r="C7110" t="s">
        <v>10550</v>
      </c>
      <c r="D7110" t="s">
        <v>10551</v>
      </c>
      <c r="E7110" t="s">
        <v>60</v>
      </c>
      <c r="F7110" t="s">
        <v>496</v>
      </c>
      <c r="G7110" s="2">
        <v>45321</v>
      </c>
      <c r="H7110">
        <v>52325214</v>
      </c>
      <c r="I7110" t="s">
        <v>10552</v>
      </c>
      <c r="J7110" t="s">
        <v>10453</v>
      </c>
      <c r="K7110" t="s">
        <v>32</v>
      </c>
      <c r="L7110">
        <v>2</v>
      </c>
      <c r="M7110">
        <v>13320</v>
      </c>
      <c r="N7110" t="s">
        <v>53</v>
      </c>
      <c r="O7110" t="s">
        <v>404</v>
      </c>
      <c r="P7110" s="4">
        <v>7500</v>
      </c>
      <c r="Q7110" s="4">
        <v>7500</v>
      </c>
      <c r="R7110" t="s">
        <v>819</v>
      </c>
      <c r="S7110" s="4">
        <v>83065021</v>
      </c>
      <c r="T7110" t="s">
        <v>67</v>
      </c>
      <c r="U7110">
        <v>2</v>
      </c>
      <c r="V7110" t="s">
        <v>404</v>
      </c>
      <c r="W7110" s="4">
        <f>Tabla1[[#This Row],[OS-Valor Unitario]]-Tabla1[[#This Row],[costo_antes_iva]]</f>
        <v>0</v>
      </c>
      <c r="X7110" s="4">
        <f>Tabla1[[#This Row],[OS-Valor Unitario]]*Tabla1[[#This Row],[CANTIDAD ENTREGA SATELITE]]</f>
        <v>15000</v>
      </c>
      <c r="Y7110" s="4">
        <f>Tabla1[[#This Row],[costo_antes_iva]]*Tabla1[[#This Row],[CANTIDAD ENTREGA SATELITE]]</f>
        <v>15000</v>
      </c>
      <c r="Z7110" s="4">
        <f>Tabla1[[#This Row],[Valor total OS]]-Tabla1[[#This Row],[valor total op]]</f>
        <v>0</v>
      </c>
    </row>
    <row r="7111" spans="1:26" x14ac:dyDescent="0.3">
      <c r="A7111">
        <v>5251</v>
      </c>
      <c r="B7111">
        <v>37</v>
      </c>
      <c r="C7111" t="s">
        <v>10553</v>
      </c>
      <c r="D7111" t="s">
        <v>10554</v>
      </c>
      <c r="E7111" t="s">
        <v>111</v>
      </c>
      <c r="F7111" t="s">
        <v>496</v>
      </c>
      <c r="G7111" s="2">
        <v>45321</v>
      </c>
      <c r="H7111">
        <v>52325220</v>
      </c>
      <c r="I7111" t="s">
        <v>10555</v>
      </c>
      <c r="J7111" t="s">
        <v>10453</v>
      </c>
      <c r="K7111" t="s">
        <v>32</v>
      </c>
      <c r="L7111">
        <v>20</v>
      </c>
      <c r="M7111">
        <v>13242</v>
      </c>
      <c r="N7111" t="s">
        <v>53</v>
      </c>
      <c r="O7111" t="s">
        <v>9477</v>
      </c>
      <c r="P7111" s="4">
        <v>11000</v>
      </c>
      <c r="Q7111" s="4">
        <v>11000</v>
      </c>
      <c r="R7111" t="s">
        <v>819</v>
      </c>
      <c r="S7111" s="4">
        <v>83065021</v>
      </c>
      <c r="T7111" t="s">
        <v>111</v>
      </c>
      <c r="U7111">
        <v>20</v>
      </c>
      <c r="V7111" t="s">
        <v>5610</v>
      </c>
      <c r="W7111" s="4">
        <f>Tabla1[[#This Row],[OS-Valor Unitario]]-Tabla1[[#This Row],[costo_antes_iva]]</f>
        <v>0</v>
      </c>
      <c r="X7111" s="4">
        <f>Tabla1[[#This Row],[OS-Valor Unitario]]*Tabla1[[#This Row],[CANTIDAD ENTREGA SATELITE]]</f>
        <v>220000</v>
      </c>
      <c r="Y7111" s="4">
        <f>Tabla1[[#This Row],[costo_antes_iva]]*Tabla1[[#This Row],[CANTIDAD ENTREGA SATELITE]]</f>
        <v>220000</v>
      </c>
      <c r="Z7111" s="4">
        <f>Tabla1[[#This Row],[Valor total OS]]-Tabla1[[#This Row],[valor total op]]</f>
        <v>0</v>
      </c>
    </row>
    <row r="7112" spans="1:26" x14ac:dyDescent="0.3">
      <c r="A7112">
        <v>5251</v>
      </c>
      <c r="B7112">
        <v>38</v>
      </c>
      <c r="C7112" t="s">
        <v>10556</v>
      </c>
      <c r="D7112" t="s">
        <v>10557</v>
      </c>
      <c r="E7112" t="s">
        <v>111</v>
      </c>
      <c r="F7112" t="s">
        <v>496</v>
      </c>
      <c r="G7112" s="2">
        <v>45321</v>
      </c>
      <c r="H7112">
        <v>52325224</v>
      </c>
      <c r="I7112" t="s">
        <v>10558</v>
      </c>
      <c r="J7112" t="s">
        <v>10453</v>
      </c>
      <c r="K7112" t="s">
        <v>32</v>
      </c>
      <c r="L7112">
        <v>9</v>
      </c>
      <c r="M7112">
        <v>13282</v>
      </c>
      <c r="N7112" t="s">
        <v>53</v>
      </c>
      <c r="O7112" t="s">
        <v>4270</v>
      </c>
      <c r="P7112" s="4">
        <v>12000</v>
      </c>
      <c r="Q7112" s="4">
        <v>12000</v>
      </c>
      <c r="R7112" t="s">
        <v>819</v>
      </c>
      <c r="S7112" s="4">
        <v>83065021</v>
      </c>
      <c r="T7112" t="s">
        <v>111</v>
      </c>
      <c r="U7112">
        <v>9</v>
      </c>
      <c r="V7112" t="s">
        <v>4271</v>
      </c>
      <c r="W7112" s="4">
        <f>Tabla1[[#This Row],[OS-Valor Unitario]]-Tabla1[[#This Row],[costo_antes_iva]]</f>
        <v>0</v>
      </c>
      <c r="X7112" s="4">
        <f>Tabla1[[#This Row],[OS-Valor Unitario]]*Tabla1[[#This Row],[CANTIDAD ENTREGA SATELITE]]</f>
        <v>108000</v>
      </c>
      <c r="Y7112" s="4">
        <f>Tabla1[[#This Row],[costo_antes_iva]]*Tabla1[[#This Row],[CANTIDAD ENTREGA SATELITE]]</f>
        <v>108000</v>
      </c>
      <c r="Z7112" s="4">
        <f>Tabla1[[#This Row],[Valor total OS]]-Tabla1[[#This Row],[valor total op]]</f>
        <v>0</v>
      </c>
    </row>
    <row r="7113" spans="1:26" x14ac:dyDescent="0.3">
      <c r="A7113">
        <v>5251</v>
      </c>
      <c r="B7113">
        <v>39</v>
      </c>
      <c r="C7113" t="s">
        <v>10559</v>
      </c>
      <c r="D7113" t="s">
        <v>10560</v>
      </c>
      <c r="E7113" t="s">
        <v>111</v>
      </c>
      <c r="F7113" t="s">
        <v>496</v>
      </c>
      <c r="G7113" s="2">
        <v>45321</v>
      </c>
      <c r="H7113">
        <v>52325228</v>
      </c>
      <c r="I7113" t="s">
        <v>10561</v>
      </c>
      <c r="J7113" t="s">
        <v>10453</v>
      </c>
      <c r="K7113" t="s">
        <v>32</v>
      </c>
      <c r="L7113">
        <v>3</v>
      </c>
      <c r="M7113">
        <v>13352</v>
      </c>
      <c r="N7113" t="s">
        <v>53</v>
      </c>
      <c r="O7113" t="s">
        <v>215</v>
      </c>
      <c r="P7113" s="4">
        <v>11000</v>
      </c>
      <c r="Q7113" s="4">
        <v>15000</v>
      </c>
      <c r="R7113" t="s">
        <v>819</v>
      </c>
      <c r="S7113" s="4">
        <v>83065021</v>
      </c>
      <c r="T7113" t="s">
        <v>111</v>
      </c>
      <c r="U7113">
        <v>3</v>
      </c>
      <c r="V7113" t="s">
        <v>216</v>
      </c>
      <c r="W7113" s="4">
        <f>Tabla1[[#This Row],[OS-Valor Unitario]]-Tabla1[[#This Row],[costo_antes_iva]]</f>
        <v>4000</v>
      </c>
      <c r="X7113" s="4">
        <f>Tabla1[[#This Row],[OS-Valor Unitario]]*Tabla1[[#This Row],[CANTIDAD ENTREGA SATELITE]]</f>
        <v>45000</v>
      </c>
      <c r="Y7113" s="4">
        <f>Tabla1[[#This Row],[costo_antes_iva]]*Tabla1[[#This Row],[CANTIDAD ENTREGA SATELITE]]</f>
        <v>33000</v>
      </c>
      <c r="Z7113" s="4">
        <f>Tabla1[[#This Row],[Valor total OS]]-Tabla1[[#This Row],[valor total op]]</f>
        <v>12000</v>
      </c>
    </row>
    <row r="7114" spans="1:26" x14ac:dyDescent="0.3">
      <c r="A7114">
        <v>5251</v>
      </c>
      <c r="B7114">
        <v>39</v>
      </c>
      <c r="C7114" t="s">
        <v>10559</v>
      </c>
      <c r="D7114" t="s">
        <v>10560</v>
      </c>
      <c r="E7114" t="s">
        <v>111</v>
      </c>
      <c r="F7114" t="s">
        <v>496</v>
      </c>
      <c r="G7114" s="2">
        <v>45321</v>
      </c>
      <c r="H7114">
        <v>52325228</v>
      </c>
      <c r="I7114" t="s">
        <v>10561</v>
      </c>
      <c r="J7114" t="s">
        <v>10453</v>
      </c>
      <c r="K7114" t="s">
        <v>32</v>
      </c>
      <c r="L7114">
        <v>4</v>
      </c>
      <c r="M7114">
        <v>13598</v>
      </c>
      <c r="N7114" t="s">
        <v>53</v>
      </c>
      <c r="O7114" t="s">
        <v>210</v>
      </c>
      <c r="P7114" s="4">
        <v>11000</v>
      </c>
      <c r="Q7114" s="4">
        <v>12000</v>
      </c>
      <c r="R7114" t="s">
        <v>819</v>
      </c>
      <c r="S7114" s="4">
        <v>83065021</v>
      </c>
      <c r="T7114" t="s">
        <v>111</v>
      </c>
      <c r="U7114">
        <v>4</v>
      </c>
      <c r="V7114" t="s">
        <v>211</v>
      </c>
      <c r="W7114" s="4">
        <f>Tabla1[[#This Row],[OS-Valor Unitario]]-Tabla1[[#This Row],[costo_antes_iva]]</f>
        <v>1000</v>
      </c>
      <c r="X7114" s="4">
        <f>Tabla1[[#This Row],[OS-Valor Unitario]]*Tabla1[[#This Row],[CANTIDAD ENTREGA SATELITE]]</f>
        <v>48000</v>
      </c>
      <c r="Y7114" s="4">
        <f>Tabla1[[#This Row],[costo_antes_iva]]*Tabla1[[#This Row],[CANTIDAD ENTREGA SATELITE]]</f>
        <v>44000</v>
      </c>
      <c r="Z7114" s="4">
        <f>Tabla1[[#This Row],[Valor total OS]]-Tabla1[[#This Row],[valor total op]]</f>
        <v>4000</v>
      </c>
    </row>
    <row r="7115" spans="1:26" x14ac:dyDescent="0.3">
      <c r="A7115">
        <v>5251</v>
      </c>
      <c r="B7115">
        <v>40</v>
      </c>
      <c r="C7115" t="s">
        <v>10562</v>
      </c>
      <c r="D7115" t="s">
        <v>10563</v>
      </c>
      <c r="E7115" t="s">
        <v>111</v>
      </c>
      <c r="F7115" t="s">
        <v>496</v>
      </c>
      <c r="G7115" s="2">
        <v>45321</v>
      </c>
      <c r="H7115">
        <v>52325232</v>
      </c>
      <c r="I7115" t="s">
        <v>10564</v>
      </c>
      <c r="J7115" t="s">
        <v>10453</v>
      </c>
      <c r="K7115" t="s">
        <v>32</v>
      </c>
      <c r="L7115">
        <v>7</v>
      </c>
      <c r="M7115">
        <v>13353</v>
      </c>
      <c r="N7115" t="s">
        <v>53</v>
      </c>
      <c r="O7115" t="s">
        <v>215</v>
      </c>
      <c r="P7115" s="4">
        <v>11000</v>
      </c>
      <c r="Q7115" s="4">
        <v>15000</v>
      </c>
      <c r="R7115" t="s">
        <v>819</v>
      </c>
      <c r="S7115" s="4">
        <v>83065021</v>
      </c>
      <c r="T7115" t="s">
        <v>111</v>
      </c>
      <c r="U7115">
        <v>7</v>
      </c>
      <c r="V7115" t="s">
        <v>216</v>
      </c>
      <c r="W7115" s="4">
        <f>Tabla1[[#This Row],[OS-Valor Unitario]]-Tabla1[[#This Row],[costo_antes_iva]]</f>
        <v>4000</v>
      </c>
      <c r="X7115" s="4">
        <f>Tabla1[[#This Row],[OS-Valor Unitario]]*Tabla1[[#This Row],[CANTIDAD ENTREGA SATELITE]]</f>
        <v>105000</v>
      </c>
      <c r="Y7115" s="4">
        <f>Tabla1[[#This Row],[costo_antes_iva]]*Tabla1[[#This Row],[CANTIDAD ENTREGA SATELITE]]</f>
        <v>77000</v>
      </c>
      <c r="Z7115" s="4">
        <f>Tabla1[[#This Row],[Valor total OS]]-Tabla1[[#This Row],[valor total op]]</f>
        <v>28000</v>
      </c>
    </row>
    <row r="7116" spans="1:26" x14ac:dyDescent="0.3">
      <c r="A7116">
        <v>5251</v>
      </c>
      <c r="B7116">
        <v>40</v>
      </c>
      <c r="C7116" t="s">
        <v>10562</v>
      </c>
      <c r="D7116" t="s">
        <v>10563</v>
      </c>
      <c r="E7116" t="s">
        <v>111</v>
      </c>
      <c r="F7116" t="s">
        <v>496</v>
      </c>
      <c r="G7116" s="2">
        <v>45321</v>
      </c>
      <c r="H7116">
        <v>52325232</v>
      </c>
      <c r="I7116" t="s">
        <v>10564</v>
      </c>
      <c r="J7116" t="s">
        <v>10453</v>
      </c>
      <c r="K7116" t="s">
        <v>32</v>
      </c>
      <c r="L7116">
        <v>18</v>
      </c>
      <c r="M7116">
        <v>13599</v>
      </c>
      <c r="N7116" t="s">
        <v>53</v>
      </c>
      <c r="O7116" t="s">
        <v>210</v>
      </c>
      <c r="P7116" s="4">
        <v>11000</v>
      </c>
      <c r="Q7116" s="4">
        <v>12000</v>
      </c>
      <c r="R7116" t="s">
        <v>819</v>
      </c>
      <c r="S7116" s="4">
        <v>83065021</v>
      </c>
      <c r="T7116" t="s">
        <v>111</v>
      </c>
      <c r="U7116">
        <v>18</v>
      </c>
      <c r="V7116" t="s">
        <v>211</v>
      </c>
      <c r="W7116" s="4">
        <f>Tabla1[[#This Row],[OS-Valor Unitario]]-Tabla1[[#This Row],[costo_antes_iva]]</f>
        <v>1000</v>
      </c>
      <c r="X7116" s="4">
        <f>Tabla1[[#This Row],[OS-Valor Unitario]]*Tabla1[[#This Row],[CANTIDAD ENTREGA SATELITE]]</f>
        <v>216000</v>
      </c>
      <c r="Y7116" s="4">
        <f>Tabla1[[#This Row],[costo_antes_iva]]*Tabla1[[#This Row],[CANTIDAD ENTREGA SATELITE]]</f>
        <v>198000</v>
      </c>
      <c r="Z7116" s="4">
        <f>Tabla1[[#This Row],[Valor total OS]]-Tabla1[[#This Row],[valor total op]]</f>
        <v>18000</v>
      </c>
    </row>
    <row r="7117" spans="1:26" x14ac:dyDescent="0.3">
      <c r="A7117">
        <v>5251</v>
      </c>
      <c r="B7117">
        <v>41</v>
      </c>
      <c r="C7117" t="s">
        <v>10565</v>
      </c>
      <c r="D7117" t="s">
        <v>10566</v>
      </c>
      <c r="E7117" t="s">
        <v>111</v>
      </c>
      <c r="F7117" t="s">
        <v>496</v>
      </c>
      <c r="G7117" s="2">
        <v>45321</v>
      </c>
      <c r="H7117">
        <v>52325236</v>
      </c>
      <c r="I7117" t="s">
        <v>10567</v>
      </c>
      <c r="J7117" t="s">
        <v>10453</v>
      </c>
      <c r="K7117" t="s">
        <v>32</v>
      </c>
      <c r="L7117">
        <v>7</v>
      </c>
      <c r="M7117">
        <v>13611</v>
      </c>
      <c r="N7117" t="s">
        <v>53</v>
      </c>
      <c r="O7117" t="s">
        <v>210</v>
      </c>
      <c r="P7117" s="4">
        <v>8800</v>
      </c>
      <c r="Q7117" s="4">
        <v>12000</v>
      </c>
      <c r="R7117" t="s">
        <v>819</v>
      </c>
      <c r="S7117" s="4">
        <v>83065021</v>
      </c>
      <c r="T7117" t="s">
        <v>111</v>
      </c>
      <c r="V7117" t="s">
        <v>211</v>
      </c>
      <c r="W7117" s="4">
        <f>Tabla1[[#This Row],[OS-Valor Unitario]]-Tabla1[[#This Row],[costo_antes_iva]]</f>
        <v>3200</v>
      </c>
      <c r="X7117" s="4">
        <f>Tabla1[[#This Row],[OS-Valor Unitario]]*Tabla1[[#This Row],[CANTIDAD ENTREGA SATELITE]]</f>
        <v>0</v>
      </c>
      <c r="Y7117" s="4">
        <f>Tabla1[[#This Row],[costo_antes_iva]]*Tabla1[[#This Row],[CANTIDAD ENTREGA SATELITE]]</f>
        <v>0</v>
      </c>
      <c r="Z7117" s="4">
        <f>Tabla1[[#This Row],[Valor total OS]]-Tabla1[[#This Row],[valor total op]]</f>
        <v>0</v>
      </c>
    </row>
    <row r="7118" spans="1:26" x14ac:dyDescent="0.3">
      <c r="A7118">
        <v>5251</v>
      </c>
      <c r="B7118">
        <v>42</v>
      </c>
      <c r="C7118" t="s">
        <v>10568</v>
      </c>
      <c r="D7118" t="s">
        <v>10569</v>
      </c>
      <c r="E7118" t="s">
        <v>111</v>
      </c>
      <c r="F7118" t="s">
        <v>496</v>
      </c>
      <c r="G7118" s="2">
        <v>45321</v>
      </c>
      <c r="H7118">
        <v>52325240</v>
      </c>
      <c r="I7118" t="s">
        <v>10570</v>
      </c>
      <c r="J7118" t="s">
        <v>10453</v>
      </c>
      <c r="K7118" t="s">
        <v>32</v>
      </c>
      <c r="L7118">
        <v>1</v>
      </c>
      <c r="M7118">
        <v>13350</v>
      </c>
      <c r="N7118" t="s">
        <v>53</v>
      </c>
      <c r="O7118" t="s">
        <v>6286</v>
      </c>
      <c r="P7118" s="4">
        <v>8800</v>
      </c>
      <c r="Q7118" s="4">
        <v>11000</v>
      </c>
      <c r="R7118" t="s">
        <v>819</v>
      </c>
      <c r="S7118" s="4">
        <v>83065021</v>
      </c>
      <c r="T7118" t="s">
        <v>111</v>
      </c>
      <c r="U7118">
        <v>1</v>
      </c>
      <c r="V7118" t="s">
        <v>6287</v>
      </c>
      <c r="W7118" s="4">
        <f>Tabla1[[#This Row],[OS-Valor Unitario]]-Tabla1[[#This Row],[costo_antes_iva]]</f>
        <v>2200</v>
      </c>
      <c r="X7118" s="4">
        <f>Tabla1[[#This Row],[OS-Valor Unitario]]*Tabla1[[#This Row],[CANTIDAD ENTREGA SATELITE]]</f>
        <v>11000</v>
      </c>
      <c r="Y7118" s="4">
        <f>Tabla1[[#This Row],[costo_antes_iva]]*Tabla1[[#This Row],[CANTIDAD ENTREGA SATELITE]]</f>
        <v>8800</v>
      </c>
      <c r="Z7118" s="4">
        <f>Tabla1[[#This Row],[Valor total OS]]-Tabla1[[#This Row],[valor total op]]</f>
        <v>2200</v>
      </c>
    </row>
    <row r="7119" spans="1:26" x14ac:dyDescent="0.3">
      <c r="A7119">
        <v>5218</v>
      </c>
      <c r="B7119">
        <v>1</v>
      </c>
      <c r="C7119" t="s">
        <v>10796</v>
      </c>
      <c r="D7119" t="s">
        <v>10797</v>
      </c>
      <c r="E7119" t="s">
        <v>4901</v>
      </c>
      <c r="F7119" t="s">
        <v>3675</v>
      </c>
      <c r="G7119" s="2">
        <v>45321</v>
      </c>
      <c r="H7119">
        <v>52328166</v>
      </c>
      <c r="I7119" t="s">
        <v>10798</v>
      </c>
      <c r="J7119" t="s">
        <v>10799</v>
      </c>
      <c r="K7119" t="s">
        <v>77</v>
      </c>
      <c r="L7119">
        <v>54</v>
      </c>
      <c r="M7119">
        <v>12994</v>
      </c>
      <c r="N7119" t="s">
        <v>1263</v>
      </c>
      <c r="O7119" t="s">
        <v>78</v>
      </c>
      <c r="P7119" s="4">
        <v>1300</v>
      </c>
      <c r="Q7119" s="4">
        <v>1500</v>
      </c>
      <c r="R7119" t="s">
        <v>819</v>
      </c>
      <c r="S7119" s="4">
        <v>20879012</v>
      </c>
      <c r="T7119" t="s">
        <v>794</v>
      </c>
      <c r="U7119">
        <v>54</v>
      </c>
      <c r="V7119" t="s">
        <v>79</v>
      </c>
      <c r="W7119" s="4">
        <f>Tabla1[[#This Row],[OS-Valor Unitario]]-Tabla1[[#This Row],[costo_antes_iva]]</f>
        <v>200</v>
      </c>
      <c r="X7119" s="4">
        <f>Tabla1[[#This Row],[OS-Valor Unitario]]*Tabla1[[#This Row],[CANTIDAD ENTREGA SATELITE]]</f>
        <v>81000</v>
      </c>
      <c r="Y7119" s="4">
        <f>Tabla1[[#This Row],[costo_antes_iva]]*Tabla1[[#This Row],[CANTIDAD ENTREGA SATELITE]]</f>
        <v>70200</v>
      </c>
      <c r="Z7119" s="4">
        <f>Tabla1[[#This Row],[Valor total OS]]-Tabla1[[#This Row],[valor total op]]</f>
        <v>10800</v>
      </c>
    </row>
    <row r="7120" spans="1:26" x14ac:dyDescent="0.3">
      <c r="A7120">
        <v>5218</v>
      </c>
      <c r="B7120">
        <v>1</v>
      </c>
      <c r="C7120" t="s">
        <v>10796</v>
      </c>
      <c r="D7120" t="s">
        <v>10797</v>
      </c>
      <c r="E7120" t="s">
        <v>4901</v>
      </c>
      <c r="F7120" t="s">
        <v>3675</v>
      </c>
      <c r="G7120" s="2">
        <v>45321</v>
      </c>
      <c r="H7120">
        <v>52328166</v>
      </c>
      <c r="I7120" t="s">
        <v>10798</v>
      </c>
      <c r="J7120" t="s">
        <v>10799</v>
      </c>
      <c r="K7120" t="s">
        <v>32</v>
      </c>
      <c r="L7120">
        <v>54</v>
      </c>
      <c r="M7120">
        <v>13217</v>
      </c>
      <c r="N7120" t="s">
        <v>1263</v>
      </c>
      <c r="O7120" t="s">
        <v>110</v>
      </c>
      <c r="P7120" s="4">
        <v>8000</v>
      </c>
      <c r="Q7120" s="4">
        <v>8000</v>
      </c>
      <c r="R7120" t="s">
        <v>819</v>
      </c>
      <c r="S7120" s="4">
        <v>20879012</v>
      </c>
      <c r="T7120" t="s">
        <v>794</v>
      </c>
      <c r="U7120">
        <v>54</v>
      </c>
      <c r="V7120" t="s">
        <v>110</v>
      </c>
      <c r="W7120" s="4">
        <f>Tabla1[[#This Row],[OS-Valor Unitario]]-Tabla1[[#This Row],[costo_antes_iva]]</f>
        <v>0</v>
      </c>
      <c r="X7120" s="4">
        <f>Tabla1[[#This Row],[OS-Valor Unitario]]*Tabla1[[#This Row],[CANTIDAD ENTREGA SATELITE]]</f>
        <v>432000</v>
      </c>
      <c r="Y7120" s="4">
        <f>Tabla1[[#This Row],[costo_antes_iva]]*Tabla1[[#This Row],[CANTIDAD ENTREGA SATELITE]]</f>
        <v>432000</v>
      </c>
      <c r="Z7120" s="4">
        <f>Tabla1[[#This Row],[Valor total OS]]-Tabla1[[#This Row],[valor total op]]</f>
        <v>0</v>
      </c>
    </row>
    <row r="7121" spans="1:26" x14ac:dyDescent="0.3">
      <c r="A7121">
        <v>5218</v>
      </c>
      <c r="B7121">
        <v>4</v>
      </c>
      <c r="C7121" t="s">
        <v>10800</v>
      </c>
      <c r="D7121" t="s">
        <v>10801</v>
      </c>
      <c r="E7121" t="s">
        <v>4913</v>
      </c>
      <c r="F7121" t="s">
        <v>3675</v>
      </c>
      <c r="G7121" s="2">
        <v>45321</v>
      </c>
      <c r="H7121">
        <v>52328474</v>
      </c>
      <c r="I7121" t="s">
        <v>10802</v>
      </c>
      <c r="J7121" t="s">
        <v>10799</v>
      </c>
      <c r="K7121" t="s">
        <v>32</v>
      </c>
      <c r="L7121">
        <v>31</v>
      </c>
      <c r="M7121">
        <v>13297</v>
      </c>
      <c r="N7121" t="s">
        <v>1263</v>
      </c>
      <c r="O7121" t="s">
        <v>1060</v>
      </c>
      <c r="P7121" s="4">
        <v>11000</v>
      </c>
      <c r="Q7121" s="4">
        <v>8000</v>
      </c>
      <c r="R7121" t="s">
        <v>819</v>
      </c>
      <c r="S7121" s="4">
        <v>20879012</v>
      </c>
      <c r="T7121" t="s">
        <v>56</v>
      </c>
      <c r="U7121">
        <v>31</v>
      </c>
      <c r="V7121" t="s">
        <v>1061</v>
      </c>
      <c r="W7121" s="4">
        <f>Tabla1[[#This Row],[OS-Valor Unitario]]-Tabla1[[#This Row],[costo_antes_iva]]</f>
        <v>-3000</v>
      </c>
      <c r="X7121" s="4">
        <f>Tabla1[[#This Row],[OS-Valor Unitario]]*Tabla1[[#This Row],[CANTIDAD ENTREGA SATELITE]]</f>
        <v>248000</v>
      </c>
      <c r="Y7121" s="4">
        <f>Tabla1[[#This Row],[costo_antes_iva]]*Tabla1[[#This Row],[CANTIDAD ENTREGA SATELITE]]</f>
        <v>341000</v>
      </c>
      <c r="Z7121" s="4">
        <f>Tabla1[[#This Row],[Valor total OS]]-Tabla1[[#This Row],[valor total op]]</f>
        <v>-93000</v>
      </c>
    </row>
    <row r="7122" spans="1:26" x14ac:dyDescent="0.3">
      <c r="A7122">
        <v>5218</v>
      </c>
      <c r="B7122">
        <v>6</v>
      </c>
      <c r="C7122" t="s">
        <v>10803</v>
      </c>
      <c r="D7122" t="s">
        <v>10804</v>
      </c>
      <c r="E7122" t="s">
        <v>4920</v>
      </c>
      <c r="F7122" t="s">
        <v>3675</v>
      </c>
      <c r="G7122" s="2">
        <v>45321</v>
      </c>
      <c r="H7122">
        <v>52328506</v>
      </c>
      <c r="I7122" t="s">
        <v>10805</v>
      </c>
      <c r="J7122" t="s">
        <v>10799</v>
      </c>
      <c r="K7122" t="s">
        <v>77</v>
      </c>
      <c r="L7122">
        <v>33</v>
      </c>
      <c r="M7122">
        <v>12995</v>
      </c>
      <c r="N7122" t="s">
        <v>1263</v>
      </c>
      <c r="O7122" t="s">
        <v>78</v>
      </c>
      <c r="P7122" s="4">
        <v>1300</v>
      </c>
      <c r="Q7122" s="4">
        <v>3000</v>
      </c>
      <c r="R7122" t="s">
        <v>819</v>
      </c>
      <c r="S7122" s="4">
        <v>20879012</v>
      </c>
      <c r="T7122" t="s">
        <v>111</v>
      </c>
      <c r="U7122">
        <v>33</v>
      </c>
      <c r="V7122" t="s">
        <v>79</v>
      </c>
      <c r="W7122" s="4">
        <f>Tabla1[[#This Row],[OS-Valor Unitario]]-Tabla1[[#This Row],[costo_antes_iva]]</f>
        <v>1700</v>
      </c>
      <c r="X7122" s="4">
        <f>Tabla1[[#This Row],[OS-Valor Unitario]]*Tabla1[[#This Row],[CANTIDAD ENTREGA SATELITE]]</f>
        <v>99000</v>
      </c>
      <c r="Y7122" s="4">
        <f>Tabla1[[#This Row],[costo_antes_iva]]*Tabla1[[#This Row],[CANTIDAD ENTREGA SATELITE]]</f>
        <v>42900</v>
      </c>
      <c r="Z7122" s="4">
        <f>Tabla1[[#This Row],[Valor total OS]]-Tabla1[[#This Row],[valor total op]]</f>
        <v>56100</v>
      </c>
    </row>
    <row r="7123" spans="1:26" x14ac:dyDescent="0.3">
      <c r="A7123">
        <v>5218</v>
      </c>
      <c r="B7123">
        <v>6</v>
      </c>
      <c r="C7123" t="s">
        <v>10803</v>
      </c>
      <c r="D7123" t="s">
        <v>10804</v>
      </c>
      <c r="E7123" t="s">
        <v>4920</v>
      </c>
      <c r="F7123" t="s">
        <v>3675</v>
      </c>
      <c r="G7123" s="2">
        <v>45321</v>
      </c>
      <c r="H7123">
        <v>52328506</v>
      </c>
      <c r="I7123" t="s">
        <v>10805</v>
      </c>
      <c r="J7123" t="s">
        <v>10799</v>
      </c>
      <c r="K7123" t="s">
        <v>77</v>
      </c>
      <c r="L7123">
        <v>23</v>
      </c>
      <c r="M7123">
        <v>12996</v>
      </c>
      <c r="N7123" t="s">
        <v>1263</v>
      </c>
      <c r="O7123" t="s">
        <v>78</v>
      </c>
      <c r="P7123" s="4">
        <v>1300</v>
      </c>
      <c r="Q7123" s="4">
        <v>3000</v>
      </c>
      <c r="R7123" t="s">
        <v>819</v>
      </c>
      <c r="S7123" s="4">
        <v>20879012</v>
      </c>
      <c r="T7123" t="s">
        <v>111</v>
      </c>
      <c r="U7123">
        <v>23</v>
      </c>
      <c r="V7123" t="s">
        <v>79</v>
      </c>
      <c r="W7123" s="4">
        <f>Tabla1[[#This Row],[OS-Valor Unitario]]-Tabla1[[#This Row],[costo_antes_iva]]</f>
        <v>1700</v>
      </c>
      <c r="X7123" s="4">
        <f>Tabla1[[#This Row],[OS-Valor Unitario]]*Tabla1[[#This Row],[CANTIDAD ENTREGA SATELITE]]</f>
        <v>69000</v>
      </c>
      <c r="Y7123" s="4">
        <f>Tabla1[[#This Row],[costo_antes_iva]]*Tabla1[[#This Row],[CANTIDAD ENTREGA SATELITE]]</f>
        <v>29900</v>
      </c>
      <c r="Z7123" s="4">
        <f>Tabla1[[#This Row],[Valor total OS]]-Tabla1[[#This Row],[valor total op]]</f>
        <v>39100</v>
      </c>
    </row>
    <row r="7124" spans="1:26" x14ac:dyDescent="0.3">
      <c r="A7124">
        <v>5218</v>
      </c>
      <c r="B7124">
        <v>7</v>
      </c>
      <c r="C7124" t="s">
        <v>10806</v>
      </c>
      <c r="D7124" t="s">
        <v>10807</v>
      </c>
      <c r="E7124" t="s">
        <v>3583</v>
      </c>
      <c r="F7124" t="s">
        <v>3675</v>
      </c>
      <c r="G7124" s="2">
        <v>45321</v>
      </c>
      <c r="H7124">
        <v>52328511</v>
      </c>
      <c r="I7124" t="s">
        <v>10808</v>
      </c>
      <c r="J7124" t="s">
        <v>10799</v>
      </c>
      <c r="K7124" t="s">
        <v>77</v>
      </c>
      <c r="L7124">
        <v>4</v>
      </c>
      <c r="M7124">
        <v>13082</v>
      </c>
      <c r="N7124" t="s">
        <v>1263</v>
      </c>
      <c r="O7124" t="s">
        <v>78</v>
      </c>
      <c r="P7124" s="4">
        <v>1500</v>
      </c>
      <c r="Q7124" s="4">
        <v>1500</v>
      </c>
      <c r="R7124" t="s">
        <v>819</v>
      </c>
      <c r="S7124" s="4">
        <v>20879012</v>
      </c>
      <c r="T7124" t="s">
        <v>361</v>
      </c>
      <c r="U7124">
        <v>3</v>
      </c>
      <c r="V7124" t="s">
        <v>79</v>
      </c>
      <c r="W7124" s="4">
        <f>Tabla1[[#This Row],[OS-Valor Unitario]]-Tabla1[[#This Row],[costo_antes_iva]]</f>
        <v>0</v>
      </c>
      <c r="X7124" s="4">
        <f>Tabla1[[#This Row],[OS-Valor Unitario]]*Tabla1[[#This Row],[CANTIDAD ENTREGA SATELITE]]</f>
        <v>4500</v>
      </c>
      <c r="Y7124" s="4">
        <f>Tabla1[[#This Row],[costo_antes_iva]]*Tabla1[[#This Row],[CANTIDAD ENTREGA SATELITE]]</f>
        <v>4500</v>
      </c>
      <c r="Z7124" s="4">
        <f>Tabla1[[#This Row],[Valor total OS]]-Tabla1[[#This Row],[valor total op]]</f>
        <v>0</v>
      </c>
    </row>
    <row r="7125" spans="1:26" x14ac:dyDescent="0.3">
      <c r="A7125">
        <v>5218</v>
      </c>
      <c r="B7125">
        <v>7</v>
      </c>
      <c r="C7125" t="s">
        <v>10806</v>
      </c>
      <c r="D7125" t="s">
        <v>10807</v>
      </c>
      <c r="E7125" t="s">
        <v>3583</v>
      </c>
      <c r="F7125" t="s">
        <v>3675</v>
      </c>
      <c r="G7125" s="2">
        <v>45321</v>
      </c>
      <c r="H7125">
        <v>52328511</v>
      </c>
      <c r="I7125" t="s">
        <v>10808</v>
      </c>
      <c r="J7125" t="s">
        <v>10799</v>
      </c>
      <c r="K7125" t="s">
        <v>77</v>
      </c>
      <c r="L7125">
        <v>4</v>
      </c>
      <c r="M7125">
        <v>13082</v>
      </c>
      <c r="N7125" t="s">
        <v>1263</v>
      </c>
      <c r="O7125" t="s">
        <v>78</v>
      </c>
      <c r="P7125" s="4">
        <v>1500</v>
      </c>
      <c r="Q7125" s="4">
        <v>1500</v>
      </c>
      <c r="R7125" t="s">
        <v>819</v>
      </c>
      <c r="S7125" s="4">
        <v>20879012</v>
      </c>
      <c r="T7125" t="s">
        <v>361</v>
      </c>
      <c r="U7125">
        <v>1</v>
      </c>
      <c r="V7125" t="s">
        <v>79</v>
      </c>
      <c r="W7125" s="4">
        <f>Tabla1[[#This Row],[OS-Valor Unitario]]-Tabla1[[#This Row],[costo_antes_iva]]</f>
        <v>0</v>
      </c>
      <c r="X7125" s="4">
        <f>Tabla1[[#This Row],[OS-Valor Unitario]]*Tabla1[[#This Row],[CANTIDAD ENTREGA SATELITE]]</f>
        <v>1500</v>
      </c>
      <c r="Y7125" s="4">
        <f>Tabla1[[#This Row],[costo_antes_iva]]*Tabla1[[#This Row],[CANTIDAD ENTREGA SATELITE]]</f>
        <v>1500</v>
      </c>
      <c r="Z7125" s="4">
        <f>Tabla1[[#This Row],[Valor total OS]]-Tabla1[[#This Row],[valor total op]]</f>
        <v>0</v>
      </c>
    </row>
    <row r="7126" spans="1:26" x14ac:dyDescent="0.3">
      <c r="A7126">
        <v>5218</v>
      </c>
      <c r="B7126">
        <v>7</v>
      </c>
      <c r="C7126" t="s">
        <v>10806</v>
      </c>
      <c r="D7126" t="s">
        <v>10807</v>
      </c>
      <c r="E7126" t="s">
        <v>3583</v>
      </c>
      <c r="F7126" t="s">
        <v>3675</v>
      </c>
      <c r="G7126" s="2">
        <v>45321</v>
      </c>
      <c r="H7126">
        <v>52328511</v>
      </c>
      <c r="I7126" t="s">
        <v>10808</v>
      </c>
      <c r="J7126" t="s">
        <v>10799</v>
      </c>
      <c r="K7126" t="s">
        <v>32</v>
      </c>
      <c r="L7126">
        <v>4</v>
      </c>
      <c r="M7126">
        <v>13196</v>
      </c>
      <c r="N7126" t="s">
        <v>1263</v>
      </c>
      <c r="O7126" t="s">
        <v>110</v>
      </c>
      <c r="P7126" s="4">
        <v>12000</v>
      </c>
      <c r="Q7126" s="4">
        <v>11000</v>
      </c>
      <c r="R7126" t="s">
        <v>819</v>
      </c>
      <c r="S7126" s="4">
        <v>20879012</v>
      </c>
      <c r="T7126" t="s">
        <v>361</v>
      </c>
      <c r="U7126">
        <v>3</v>
      </c>
      <c r="V7126" t="s">
        <v>110</v>
      </c>
      <c r="W7126" s="4">
        <f>Tabla1[[#This Row],[OS-Valor Unitario]]-Tabla1[[#This Row],[costo_antes_iva]]</f>
        <v>-1000</v>
      </c>
      <c r="X7126" s="4">
        <f>Tabla1[[#This Row],[OS-Valor Unitario]]*Tabla1[[#This Row],[CANTIDAD ENTREGA SATELITE]]</f>
        <v>33000</v>
      </c>
      <c r="Y7126" s="4">
        <f>Tabla1[[#This Row],[costo_antes_iva]]*Tabla1[[#This Row],[CANTIDAD ENTREGA SATELITE]]</f>
        <v>36000</v>
      </c>
      <c r="Z7126" s="4">
        <f>Tabla1[[#This Row],[Valor total OS]]-Tabla1[[#This Row],[valor total op]]</f>
        <v>-3000</v>
      </c>
    </row>
    <row r="7127" spans="1:26" x14ac:dyDescent="0.3">
      <c r="A7127">
        <v>5218</v>
      </c>
      <c r="B7127">
        <v>7</v>
      </c>
      <c r="C7127" t="s">
        <v>10806</v>
      </c>
      <c r="D7127" t="s">
        <v>10807</v>
      </c>
      <c r="E7127" t="s">
        <v>3583</v>
      </c>
      <c r="F7127" t="s">
        <v>3675</v>
      </c>
      <c r="G7127" s="2">
        <v>45321</v>
      </c>
      <c r="H7127">
        <v>52328511</v>
      </c>
      <c r="I7127" t="s">
        <v>10808</v>
      </c>
      <c r="J7127" t="s">
        <v>10799</v>
      </c>
      <c r="K7127" t="s">
        <v>32</v>
      </c>
      <c r="L7127">
        <v>4</v>
      </c>
      <c r="M7127">
        <v>13196</v>
      </c>
      <c r="N7127" t="s">
        <v>1263</v>
      </c>
      <c r="O7127" t="s">
        <v>110</v>
      </c>
      <c r="P7127" s="4">
        <v>12000</v>
      </c>
      <c r="Q7127" s="4">
        <v>11000</v>
      </c>
      <c r="R7127" t="s">
        <v>819</v>
      </c>
      <c r="S7127" s="4">
        <v>20879012</v>
      </c>
      <c r="T7127" t="s">
        <v>361</v>
      </c>
      <c r="U7127">
        <v>1</v>
      </c>
      <c r="V7127" t="s">
        <v>110</v>
      </c>
      <c r="W7127" s="4">
        <f>Tabla1[[#This Row],[OS-Valor Unitario]]-Tabla1[[#This Row],[costo_antes_iva]]</f>
        <v>-1000</v>
      </c>
      <c r="X7127" s="4">
        <f>Tabla1[[#This Row],[OS-Valor Unitario]]*Tabla1[[#This Row],[CANTIDAD ENTREGA SATELITE]]</f>
        <v>11000</v>
      </c>
      <c r="Y7127" s="4">
        <f>Tabla1[[#This Row],[costo_antes_iva]]*Tabla1[[#This Row],[CANTIDAD ENTREGA SATELITE]]</f>
        <v>12000</v>
      </c>
      <c r="Z7127" s="4">
        <f>Tabla1[[#This Row],[Valor total OS]]-Tabla1[[#This Row],[valor total op]]</f>
        <v>-1000</v>
      </c>
    </row>
    <row r="7128" spans="1:26" x14ac:dyDescent="0.3">
      <c r="A7128">
        <v>5218</v>
      </c>
      <c r="B7128">
        <v>8</v>
      </c>
      <c r="C7128" t="s">
        <v>10809</v>
      </c>
      <c r="D7128" t="s">
        <v>10810</v>
      </c>
      <c r="E7128" t="s">
        <v>4927</v>
      </c>
      <c r="F7128" t="s">
        <v>3675</v>
      </c>
      <c r="G7128" s="2">
        <v>45321</v>
      </c>
      <c r="H7128">
        <v>52328519</v>
      </c>
      <c r="I7128" t="s">
        <v>10811</v>
      </c>
      <c r="J7128" t="s">
        <v>10799</v>
      </c>
      <c r="K7128" t="s">
        <v>32</v>
      </c>
      <c r="L7128">
        <v>34</v>
      </c>
      <c r="M7128">
        <v>13211</v>
      </c>
      <c r="N7128" t="s">
        <v>1263</v>
      </c>
      <c r="O7128" t="s">
        <v>732</v>
      </c>
      <c r="P7128" s="4">
        <v>5500</v>
      </c>
      <c r="Q7128" s="4">
        <v>4500</v>
      </c>
      <c r="R7128" t="s">
        <v>819</v>
      </c>
      <c r="S7128" s="4">
        <v>20879012</v>
      </c>
      <c r="T7128" t="s">
        <v>56</v>
      </c>
      <c r="U7128">
        <v>34</v>
      </c>
      <c r="V7128" t="s">
        <v>976</v>
      </c>
      <c r="W7128" s="4">
        <f>Tabla1[[#This Row],[OS-Valor Unitario]]-Tabla1[[#This Row],[costo_antes_iva]]</f>
        <v>-1000</v>
      </c>
      <c r="X7128" s="4">
        <f>Tabla1[[#This Row],[OS-Valor Unitario]]*Tabla1[[#This Row],[CANTIDAD ENTREGA SATELITE]]</f>
        <v>153000</v>
      </c>
      <c r="Y7128" s="4">
        <f>Tabla1[[#This Row],[costo_antes_iva]]*Tabla1[[#This Row],[CANTIDAD ENTREGA SATELITE]]</f>
        <v>187000</v>
      </c>
      <c r="Z7128" s="4">
        <f>Tabla1[[#This Row],[Valor total OS]]-Tabla1[[#This Row],[valor total op]]</f>
        <v>-34000</v>
      </c>
    </row>
    <row r="7129" spans="1:26" x14ac:dyDescent="0.3">
      <c r="A7129">
        <v>5218</v>
      </c>
      <c r="B7129">
        <v>8</v>
      </c>
      <c r="C7129" t="s">
        <v>10809</v>
      </c>
      <c r="D7129" t="s">
        <v>10810</v>
      </c>
      <c r="E7129" t="s">
        <v>4927</v>
      </c>
      <c r="F7129" t="s">
        <v>3675</v>
      </c>
      <c r="G7129" s="2">
        <v>45321</v>
      </c>
      <c r="H7129">
        <v>52328519</v>
      </c>
      <c r="I7129" t="s">
        <v>10811</v>
      </c>
      <c r="J7129" t="s">
        <v>10799</v>
      </c>
      <c r="K7129" t="s">
        <v>32</v>
      </c>
      <c r="L7129">
        <v>63</v>
      </c>
      <c r="M7129">
        <v>13367</v>
      </c>
      <c r="N7129" t="s">
        <v>1263</v>
      </c>
      <c r="O7129" t="s">
        <v>732</v>
      </c>
      <c r="P7129" s="4">
        <v>5500</v>
      </c>
      <c r="Q7129" s="4">
        <v>4000</v>
      </c>
      <c r="R7129" t="s">
        <v>819</v>
      </c>
      <c r="S7129" s="4">
        <v>20879012</v>
      </c>
      <c r="T7129" t="s">
        <v>56</v>
      </c>
      <c r="U7129">
        <v>61</v>
      </c>
      <c r="V7129" t="s">
        <v>976</v>
      </c>
      <c r="W7129" s="4">
        <f>Tabla1[[#This Row],[OS-Valor Unitario]]-Tabla1[[#This Row],[costo_antes_iva]]</f>
        <v>-1500</v>
      </c>
      <c r="X7129" s="4">
        <f>Tabla1[[#This Row],[OS-Valor Unitario]]*Tabla1[[#This Row],[CANTIDAD ENTREGA SATELITE]]</f>
        <v>244000</v>
      </c>
      <c r="Y7129" s="4">
        <f>Tabla1[[#This Row],[costo_antes_iva]]*Tabla1[[#This Row],[CANTIDAD ENTREGA SATELITE]]</f>
        <v>335500</v>
      </c>
      <c r="Z7129" s="4">
        <f>Tabla1[[#This Row],[Valor total OS]]-Tabla1[[#This Row],[valor total op]]</f>
        <v>-91500</v>
      </c>
    </row>
    <row r="7130" spans="1:26" x14ac:dyDescent="0.3">
      <c r="A7130">
        <v>5218</v>
      </c>
      <c r="B7130">
        <v>9</v>
      </c>
      <c r="C7130" t="s">
        <v>10812</v>
      </c>
      <c r="D7130" t="s">
        <v>10813</v>
      </c>
      <c r="E7130" t="s">
        <v>60</v>
      </c>
      <c r="F7130" t="s">
        <v>3675</v>
      </c>
      <c r="G7130" s="2">
        <v>45321</v>
      </c>
      <c r="H7130">
        <v>52328523</v>
      </c>
      <c r="I7130" t="s">
        <v>10814</v>
      </c>
      <c r="J7130" t="s">
        <v>10799</v>
      </c>
      <c r="K7130" t="s">
        <v>77</v>
      </c>
      <c r="L7130">
        <v>19</v>
      </c>
      <c r="M7130">
        <v>13149</v>
      </c>
      <c r="N7130" t="s">
        <v>1263</v>
      </c>
      <c r="O7130" t="s">
        <v>3605</v>
      </c>
      <c r="P7130" s="4">
        <v>1300</v>
      </c>
      <c r="Q7130" s="4">
        <v>1300</v>
      </c>
      <c r="R7130" t="s">
        <v>819</v>
      </c>
      <c r="S7130" s="4">
        <v>20879012</v>
      </c>
      <c r="T7130" t="s">
        <v>67</v>
      </c>
      <c r="U7130">
        <v>19</v>
      </c>
      <c r="V7130" t="s">
        <v>3606</v>
      </c>
      <c r="W7130" s="4">
        <f>Tabla1[[#This Row],[OS-Valor Unitario]]-Tabla1[[#This Row],[costo_antes_iva]]</f>
        <v>0</v>
      </c>
      <c r="X7130" s="4">
        <f>Tabla1[[#This Row],[OS-Valor Unitario]]*Tabla1[[#This Row],[CANTIDAD ENTREGA SATELITE]]</f>
        <v>24700</v>
      </c>
      <c r="Y7130" s="4">
        <f>Tabla1[[#This Row],[costo_antes_iva]]*Tabla1[[#This Row],[CANTIDAD ENTREGA SATELITE]]</f>
        <v>24700</v>
      </c>
      <c r="Z7130" s="4">
        <f>Tabla1[[#This Row],[Valor total OS]]-Tabla1[[#This Row],[valor total op]]</f>
        <v>0</v>
      </c>
    </row>
    <row r="7131" spans="1:26" x14ac:dyDescent="0.3">
      <c r="A7131">
        <v>5218</v>
      </c>
      <c r="B7131">
        <v>9</v>
      </c>
      <c r="C7131" t="s">
        <v>10812</v>
      </c>
      <c r="D7131" t="s">
        <v>10813</v>
      </c>
      <c r="E7131" t="s">
        <v>60</v>
      </c>
      <c r="F7131" t="s">
        <v>3675</v>
      </c>
      <c r="G7131" s="2">
        <v>45321</v>
      </c>
      <c r="H7131">
        <v>52328523</v>
      </c>
      <c r="I7131" t="s">
        <v>10814</v>
      </c>
      <c r="J7131" t="s">
        <v>10799</v>
      </c>
      <c r="K7131" t="s">
        <v>77</v>
      </c>
      <c r="L7131">
        <v>3</v>
      </c>
      <c r="M7131">
        <v>13150</v>
      </c>
      <c r="N7131" t="s">
        <v>1263</v>
      </c>
      <c r="O7131" t="s">
        <v>3605</v>
      </c>
      <c r="P7131" s="4">
        <v>1300</v>
      </c>
      <c r="Q7131" s="4">
        <v>1300</v>
      </c>
      <c r="R7131" t="s">
        <v>819</v>
      </c>
      <c r="S7131" s="4">
        <v>20879012</v>
      </c>
      <c r="T7131" t="s">
        <v>67</v>
      </c>
      <c r="U7131">
        <v>3</v>
      </c>
      <c r="V7131" t="s">
        <v>3606</v>
      </c>
      <c r="W7131" s="4">
        <f>Tabla1[[#This Row],[OS-Valor Unitario]]-Tabla1[[#This Row],[costo_antes_iva]]</f>
        <v>0</v>
      </c>
      <c r="X7131" s="4">
        <f>Tabla1[[#This Row],[OS-Valor Unitario]]*Tabla1[[#This Row],[CANTIDAD ENTREGA SATELITE]]</f>
        <v>3900</v>
      </c>
      <c r="Y7131" s="4">
        <f>Tabla1[[#This Row],[costo_antes_iva]]*Tabla1[[#This Row],[CANTIDAD ENTREGA SATELITE]]</f>
        <v>3900</v>
      </c>
      <c r="Z7131" s="4">
        <f>Tabla1[[#This Row],[Valor total OS]]-Tabla1[[#This Row],[valor total op]]</f>
        <v>0</v>
      </c>
    </row>
    <row r="7132" spans="1:26" x14ac:dyDescent="0.3">
      <c r="A7132">
        <v>5218</v>
      </c>
      <c r="B7132">
        <v>9</v>
      </c>
      <c r="C7132" t="s">
        <v>10812</v>
      </c>
      <c r="D7132" t="s">
        <v>10813</v>
      </c>
      <c r="E7132" t="s">
        <v>60</v>
      </c>
      <c r="F7132" t="s">
        <v>3675</v>
      </c>
      <c r="G7132" s="2">
        <v>45321</v>
      </c>
      <c r="H7132">
        <v>52328523</v>
      </c>
      <c r="I7132" t="s">
        <v>10814</v>
      </c>
      <c r="J7132" t="s">
        <v>10799</v>
      </c>
      <c r="K7132" t="s">
        <v>32</v>
      </c>
      <c r="L7132">
        <v>22</v>
      </c>
      <c r="M7132">
        <v>13399</v>
      </c>
      <c r="N7132" t="s">
        <v>1263</v>
      </c>
      <c r="O7132" t="s">
        <v>404</v>
      </c>
      <c r="P7132" s="4">
        <v>7500</v>
      </c>
      <c r="Q7132" s="4">
        <v>7500</v>
      </c>
      <c r="R7132" t="s">
        <v>819</v>
      </c>
      <c r="S7132" s="4">
        <v>20879012</v>
      </c>
      <c r="T7132" t="s">
        <v>67</v>
      </c>
      <c r="U7132">
        <v>22</v>
      </c>
      <c r="V7132" t="s">
        <v>404</v>
      </c>
      <c r="W7132" s="4">
        <f>Tabla1[[#This Row],[OS-Valor Unitario]]-Tabla1[[#This Row],[costo_antes_iva]]</f>
        <v>0</v>
      </c>
      <c r="X7132" s="4">
        <f>Tabla1[[#This Row],[OS-Valor Unitario]]*Tabla1[[#This Row],[CANTIDAD ENTREGA SATELITE]]</f>
        <v>165000</v>
      </c>
      <c r="Y7132" s="4">
        <f>Tabla1[[#This Row],[costo_antes_iva]]*Tabla1[[#This Row],[CANTIDAD ENTREGA SATELITE]]</f>
        <v>165000</v>
      </c>
      <c r="Z7132" s="4">
        <f>Tabla1[[#This Row],[Valor total OS]]-Tabla1[[#This Row],[valor total op]]</f>
        <v>0</v>
      </c>
    </row>
    <row r="7133" spans="1:26" x14ac:dyDescent="0.3">
      <c r="A7133">
        <v>5218</v>
      </c>
      <c r="B7133">
        <v>10</v>
      </c>
      <c r="C7133" t="s">
        <v>10815</v>
      </c>
      <c r="D7133" t="s">
        <v>10816</v>
      </c>
      <c r="E7133" t="s">
        <v>418</v>
      </c>
      <c r="F7133" t="s">
        <v>3675</v>
      </c>
      <c r="G7133" s="2">
        <v>45321</v>
      </c>
      <c r="H7133">
        <v>52328528</v>
      </c>
      <c r="I7133" t="s">
        <v>10817</v>
      </c>
      <c r="J7133" t="s">
        <v>10799</v>
      </c>
      <c r="K7133" t="s">
        <v>77</v>
      </c>
      <c r="L7133">
        <v>2</v>
      </c>
      <c r="M7133">
        <v>13508</v>
      </c>
      <c r="N7133" t="s">
        <v>1263</v>
      </c>
      <c r="O7133" t="s">
        <v>3605</v>
      </c>
      <c r="P7133" s="4">
        <v>2000</v>
      </c>
      <c r="Q7133" s="4">
        <v>2000</v>
      </c>
      <c r="R7133" t="s">
        <v>819</v>
      </c>
      <c r="S7133" s="4">
        <v>20879012</v>
      </c>
      <c r="T7133" t="s">
        <v>197</v>
      </c>
      <c r="U7133">
        <v>2</v>
      </c>
      <c r="V7133" t="s">
        <v>3606</v>
      </c>
      <c r="W7133" s="4">
        <f>Tabla1[[#This Row],[OS-Valor Unitario]]-Tabla1[[#This Row],[costo_antes_iva]]</f>
        <v>0</v>
      </c>
      <c r="X7133" s="4">
        <f>Tabla1[[#This Row],[OS-Valor Unitario]]*Tabla1[[#This Row],[CANTIDAD ENTREGA SATELITE]]</f>
        <v>4000</v>
      </c>
      <c r="Y7133" s="4">
        <f>Tabla1[[#This Row],[costo_antes_iva]]*Tabla1[[#This Row],[CANTIDAD ENTREGA SATELITE]]</f>
        <v>4000</v>
      </c>
      <c r="Z7133" s="4">
        <f>Tabla1[[#This Row],[Valor total OS]]-Tabla1[[#This Row],[valor total op]]</f>
        <v>0</v>
      </c>
    </row>
    <row r="7134" spans="1:26" x14ac:dyDescent="0.3">
      <c r="A7134">
        <v>5218</v>
      </c>
      <c r="B7134">
        <v>10</v>
      </c>
      <c r="C7134" t="s">
        <v>10815</v>
      </c>
      <c r="D7134" t="s">
        <v>10816</v>
      </c>
      <c r="E7134" t="s">
        <v>418</v>
      </c>
      <c r="F7134" t="s">
        <v>3675</v>
      </c>
      <c r="G7134" s="2">
        <v>45321</v>
      </c>
      <c r="H7134">
        <v>52328528</v>
      </c>
      <c r="I7134" t="s">
        <v>10817</v>
      </c>
      <c r="J7134" t="s">
        <v>10799</v>
      </c>
      <c r="K7134" t="s">
        <v>92</v>
      </c>
      <c r="L7134">
        <v>2</v>
      </c>
      <c r="M7134">
        <v>13174</v>
      </c>
      <c r="N7134" t="s">
        <v>1263</v>
      </c>
      <c r="O7134" t="s">
        <v>420</v>
      </c>
      <c r="P7134" s="4">
        <v>26000</v>
      </c>
      <c r="Q7134" s="4">
        <v>25000</v>
      </c>
      <c r="R7134" t="s">
        <v>819</v>
      </c>
      <c r="S7134" s="4">
        <v>20879012</v>
      </c>
      <c r="T7134" t="s">
        <v>197</v>
      </c>
      <c r="U7134">
        <v>2</v>
      </c>
      <c r="V7134" t="s">
        <v>420</v>
      </c>
      <c r="W7134" s="4">
        <f>Tabla1[[#This Row],[OS-Valor Unitario]]-Tabla1[[#This Row],[costo_antes_iva]]</f>
        <v>-1000</v>
      </c>
      <c r="X7134" s="4">
        <f>Tabla1[[#This Row],[OS-Valor Unitario]]*Tabla1[[#This Row],[CANTIDAD ENTREGA SATELITE]]</f>
        <v>50000</v>
      </c>
      <c r="Y7134" s="4">
        <f>Tabla1[[#This Row],[costo_antes_iva]]*Tabla1[[#This Row],[CANTIDAD ENTREGA SATELITE]]</f>
        <v>52000</v>
      </c>
      <c r="Z7134" s="4">
        <f>Tabla1[[#This Row],[Valor total OS]]-Tabla1[[#This Row],[valor total op]]</f>
        <v>-2000</v>
      </c>
    </row>
    <row r="7135" spans="1:26" x14ac:dyDescent="0.3">
      <c r="A7135">
        <v>5218</v>
      </c>
      <c r="B7135">
        <v>11</v>
      </c>
      <c r="C7135" t="s">
        <v>10818</v>
      </c>
      <c r="D7135" t="s">
        <v>10819</v>
      </c>
      <c r="E7135" t="s">
        <v>4934</v>
      </c>
      <c r="F7135" t="s">
        <v>3675</v>
      </c>
      <c r="G7135" s="2">
        <v>45321</v>
      </c>
      <c r="H7135">
        <v>52328531</v>
      </c>
      <c r="I7135" t="s">
        <v>10820</v>
      </c>
      <c r="J7135" t="s">
        <v>10799</v>
      </c>
      <c r="K7135" t="s">
        <v>541</v>
      </c>
      <c r="L7135">
        <v>104</v>
      </c>
      <c r="M7135">
        <v>13222</v>
      </c>
      <c r="N7135" t="s">
        <v>1263</v>
      </c>
      <c r="O7135" t="s">
        <v>420</v>
      </c>
      <c r="P7135" s="4">
        <v>4500</v>
      </c>
      <c r="Q7135" s="4">
        <v>4500</v>
      </c>
      <c r="R7135" t="s">
        <v>819</v>
      </c>
      <c r="S7135" s="4">
        <v>20879012</v>
      </c>
      <c r="T7135" t="s">
        <v>4936</v>
      </c>
      <c r="U7135">
        <v>104</v>
      </c>
      <c r="V7135" t="s">
        <v>420</v>
      </c>
      <c r="W7135" s="4">
        <f>Tabla1[[#This Row],[OS-Valor Unitario]]-Tabla1[[#This Row],[costo_antes_iva]]</f>
        <v>0</v>
      </c>
      <c r="X7135" s="4">
        <f>Tabla1[[#This Row],[OS-Valor Unitario]]*Tabla1[[#This Row],[CANTIDAD ENTREGA SATELITE]]</f>
        <v>468000</v>
      </c>
      <c r="Y7135" s="4">
        <f>Tabla1[[#This Row],[costo_antes_iva]]*Tabla1[[#This Row],[CANTIDAD ENTREGA SATELITE]]</f>
        <v>468000</v>
      </c>
      <c r="Z7135" s="4">
        <f>Tabla1[[#This Row],[Valor total OS]]-Tabla1[[#This Row],[valor total op]]</f>
        <v>0</v>
      </c>
    </row>
    <row r="7136" spans="1:26" x14ac:dyDescent="0.3">
      <c r="A7136">
        <v>5218</v>
      </c>
      <c r="B7136">
        <v>12</v>
      </c>
      <c r="C7136" t="s">
        <v>10821</v>
      </c>
      <c r="D7136" t="s">
        <v>10822</v>
      </c>
      <c r="E7136" t="s">
        <v>4939</v>
      </c>
      <c r="F7136" t="s">
        <v>3675</v>
      </c>
      <c r="G7136" s="2">
        <v>45321</v>
      </c>
      <c r="H7136">
        <v>52328533</v>
      </c>
      <c r="I7136" t="s">
        <v>10823</v>
      </c>
      <c r="J7136" t="s">
        <v>10799</v>
      </c>
      <c r="K7136" t="s">
        <v>92</v>
      </c>
      <c r="L7136">
        <v>20</v>
      </c>
      <c r="M7136">
        <v>13157</v>
      </c>
      <c r="N7136" t="s">
        <v>1263</v>
      </c>
      <c r="O7136" t="s">
        <v>542</v>
      </c>
      <c r="P7136" s="4">
        <v>16000</v>
      </c>
      <c r="Q7136" s="4">
        <v>14000</v>
      </c>
      <c r="R7136" t="s">
        <v>819</v>
      </c>
      <c r="S7136" s="4">
        <v>20879012</v>
      </c>
      <c r="T7136" t="s">
        <v>197</v>
      </c>
      <c r="U7136">
        <v>20</v>
      </c>
      <c r="V7136" t="s">
        <v>543</v>
      </c>
      <c r="W7136" s="4">
        <f>Tabla1[[#This Row],[OS-Valor Unitario]]-Tabla1[[#This Row],[costo_antes_iva]]</f>
        <v>-2000</v>
      </c>
      <c r="X7136" s="4">
        <f>Tabla1[[#This Row],[OS-Valor Unitario]]*Tabla1[[#This Row],[CANTIDAD ENTREGA SATELITE]]</f>
        <v>280000</v>
      </c>
      <c r="Y7136" s="4">
        <f>Tabla1[[#This Row],[costo_antes_iva]]*Tabla1[[#This Row],[CANTIDAD ENTREGA SATELITE]]</f>
        <v>320000</v>
      </c>
      <c r="Z7136" s="4">
        <f>Tabla1[[#This Row],[Valor total OS]]-Tabla1[[#This Row],[valor total op]]</f>
        <v>-40000</v>
      </c>
    </row>
    <row r="7137" spans="1:26" x14ac:dyDescent="0.3">
      <c r="A7137">
        <v>5214</v>
      </c>
      <c r="B7137">
        <v>1</v>
      </c>
      <c r="C7137" t="s">
        <v>10860</v>
      </c>
      <c r="D7137" t="s">
        <v>10861</v>
      </c>
      <c r="E7137" t="s">
        <v>70</v>
      </c>
      <c r="F7137" t="s">
        <v>785</v>
      </c>
      <c r="G7137" s="2">
        <v>45321</v>
      </c>
      <c r="H7137">
        <v>52327132</v>
      </c>
      <c r="I7137" t="s">
        <v>10862</v>
      </c>
      <c r="J7137" t="s">
        <v>10863</v>
      </c>
      <c r="K7137" t="s">
        <v>77</v>
      </c>
      <c r="L7137">
        <v>10</v>
      </c>
      <c r="M7137">
        <v>12990</v>
      </c>
      <c r="N7137" t="s">
        <v>1263</v>
      </c>
      <c r="O7137" t="s">
        <v>3605</v>
      </c>
      <c r="P7137" s="4">
        <v>1500</v>
      </c>
      <c r="Q7137" s="4">
        <v>1500</v>
      </c>
      <c r="R7137" t="s">
        <v>819</v>
      </c>
      <c r="S7137" s="4">
        <v>1258300</v>
      </c>
      <c r="T7137" t="s">
        <v>75</v>
      </c>
      <c r="U7137">
        <v>10</v>
      </c>
      <c r="V7137" t="s">
        <v>3606</v>
      </c>
      <c r="W7137" s="4">
        <f>Tabla1[[#This Row],[OS-Valor Unitario]]-Tabla1[[#This Row],[costo_antes_iva]]</f>
        <v>0</v>
      </c>
      <c r="X7137" s="4">
        <f>Tabla1[[#This Row],[OS-Valor Unitario]]*Tabla1[[#This Row],[CANTIDAD ENTREGA SATELITE]]</f>
        <v>15000</v>
      </c>
      <c r="Y7137" s="4">
        <f>Tabla1[[#This Row],[costo_antes_iva]]*Tabla1[[#This Row],[CANTIDAD ENTREGA SATELITE]]</f>
        <v>15000</v>
      </c>
      <c r="Z7137" s="4">
        <f>Tabla1[[#This Row],[Valor total OS]]-Tabla1[[#This Row],[valor total op]]</f>
        <v>0</v>
      </c>
    </row>
    <row r="7138" spans="1:26" x14ac:dyDescent="0.3">
      <c r="A7138">
        <v>5214</v>
      </c>
      <c r="B7138">
        <v>1</v>
      </c>
      <c r="C7138" t="s">
        <v>10860</v>
      </c>
      <c r="D7138" t="s">
        <v>10861</v>
      </c>
      <c r="E7138" t="s">
        <v>70</v>
      </c>
      <c r="F7138" t="s">
        <v>785</v>
      </c>
      <c r="G7138" s="2">
        <v>45321</v>
      </c>
      <c r="H7138">
        <v>52327132</v>
      </c>
      <c r="I7138" t="s">
        <v>10862</v>
      </c>
      <c r="J7138" t="s">
        <v>10863</v>
      </c>
      <c r="K7138" t="s">
        <v>1619</v>
      </c>
      <c r="L7138">
        <v>10</v>
      </c>
      <c r="M7138">
        <v>12901</v>
      </c>
      <c r="N7138" t="s">
        <v>1263</v>
      </c>
      <c r="O7138" t="s">
        <v>110</v>
      </c>
      <c r="P7138" s="4">
        <v>14000</v>
      </c>
      <c r="Q7138" s="4">
        <v>11000</v>
      </c>
      <c r="R7138" t="s">
        <v>819</v>
      </c>
      <c r="S7138" s="4">
        <v>1258300</v>
      </c>
      <c r="T7138" t="s">
        <v>75</v>
      </c>
      <c r="U7138">
        <v>10</v>
      </c>
      <c r="V7138" t="s">
        <v>110</v>
      </c>
      <c r="W7138" s="4">
        <f>Tabla1[[#This Row],[OS-Valor Unitario]]-Tabla1[[#This Row],[costo_antes_iva]]</f>
        <v>-3000</v>
      </c>
      <c r="X7138" s="4">
        <f>Tabla1[[#This Row],[OS-Valor Unitario]]*Tabla1[[#This Row],[CANTIDAD ENTREGA SATELITE]]</f>
        <v>110000</v>
      </c>
      <c r="Y7138" s="4">
        <f>Tabla1[[#This Row],[costo_antes_iva]]*Tabla1[[#This Row],[CANTIDAD ENTREGA SATELITE]]</f>
        <v>140000</v>
      </c>
      <c r="Z7138" s="4">
        <f>Tabla1[[#This Row],[Valor total OS]]-Tabla1[[#This Row],[valor total op]]</f>
        <v>-30000</v>
      </c>
    </row>
    <row r="7139" spans="1:26" x14ac:dyDescent="0.3">
      <c r="A7139">
        <v>5208</v>
      </c>
      <c r="B7139">
        <v>2</v>
      </c>
      <c r="C7139" t="s">
        <v>10959</v>
      </c>
      <c r="D7139" t="s">
        <v>10960</v>
      </c>
      <c r="E7139" t="s">
        <v>281</v>
      </c>
      <c r="F7139" t="s">
        <v>282</v>
      </c>
      <c r="G7139" s="2">
        <v>45321</v>
      </c>
      <c r="H7139">
        <v>52336775</v>
      </c>
      <c r="I7139" t="s">
        <v>10961</v>
      </c>
      <c r="J7139" t="s">
        <v>10962</v>
      </c>
      <c r="K7139" t="s">
        <v>77</v>
      </c>
      <c r="L7139">
        <v>16</v>
      </c>
      <c r="M7139">
        <v>12735</v>
      </c>
      <c r="N7139" t="s">
        <v>10880</v>
      </c>
      <c r="O7139" t="s">
        <v>3605</v>
      </c>
      <c r="P7139" s="4">
        <v>1100</v>
      </c>
      <c r="Q7139" s="4">
        <v>1200</v>
      </c>
      <c r="R7139" t="s">
        <v>819</v>
      </c>
      <c r="S7139" s="4">
        <v>15768119</v>
      </c>
      <c r="T7139" t="s">
        <v>111</v>
      </c>
      <c r="U7139">
        <v>16</v>
      </c>
      <c r="V7139" t="s">
        <v>3606</v>
      </c>
      <c r="W7139" s="4">
        <f>Tabla1[[#This Row],[OS-Valor Unitario]]-Tabla1[[#This Row],[costo_antes_iva]]</f>
        <v>100</v>
      </c>
      <c r="X7139" s="4">
        <f>Tabla1[[#This Row],[OS-Valor Unitario]]*Tabla1[[#This Row],[CANTIDAD ENTREGA SATELITE]]</f>
        <v>19200</v>
      </c>
      <c r="Y7139" s="4">
        <f>Tabla1[[#This Row],[costo_antes_iva]]*Tabla1[[#This Row],[CANTIDAD ENTREGA SATELITE]]</f>
        <v>17600</v>
      </c>
      <c r="Z7139" s="4">
        <f>Tabla1[[#This Row],[Valor total OS]]-Tabla1[[#This Row],[valor total op]]</f>
        <v>1600</v>
      </c>
    </row>
    <row r="7140" spans="1:26" x14ac:dyDescent="0.3">
      <c r="A7140">
        <v>5208</v>
      </c>
      <c r="B7140">
        <v>2</v>
      </c>
      <c r="C7140" t="s">
        <v>10959</v>
      </c>
      <c r="D7140" t="s">
        <v>10960</v>
      </c>
      <c r="E7140" t="s">
        <v>281</v>
      </c>
      <c r="F7140" t="s">
        <v>282</v>
      </c>
      <c r="G7140" s="2">
        <v>45321</v>
      </c>
      <c r="H7140">
        <v>52336775</v>
      </c>
      <c r="I7140" t="s">
        <v>10961</v>
      </c>
      <c r="J7140" t="s">
        <v>10962</v>
      </c>
      <c r="K7140" t="s">
        <v>64</v>
      </c>
      <c r="L7140">
        <v>16</v>
      </c>
      <c r="M7140">
        <v>12734</v>
      </c>
      <c r="N7140" t="s">
        <v>10880</v>
      </c>
      <c r="O7140" t="s">
        <v>66</v>
      </c>
      <c r="P7140" s="4">
        <v>1100</v>
      </c>
      <c r="Q7140" s="4">
        <v>1000</v>
      </c>
      <c r="R7140" t="s">
        <v>819</v>
      </c>
      <c r="S7140" s="4">
        <v>15768119</v>
      </c>
      <c r="T7140" t="s">
        <v>111</v>
      </c>
      <c r="U7140">
        <v>16</v>
      </c>
      <c r="V7140" t="s">
        <v>66</v>
      </c>
      <c r="W7140" s="4">
        <f>Tabla1[[#This Row],[OS-Valor Unitario]]-Tabla1[[#This Row],[costo_antes_iva]]</f>
        <v>-100</v>
      </c>
      <c r="X7140" s="4">
        <f>Tabla1[[#This Row],[OS-Valor Unitario]]*Tabla1[[#This Row],[CANTIDAD ENTREGA SATELITE]]</f>
        <v>16000</v>
      </c>
      <c r="Y7140" s="4">
        <f>Tabla1[[#This Row],[costo_antes_iva]]*Tabla1[[#This Row],[CANTIDAD ENTREGA SATELITE]]</f>
        <v>17600</v>
      </c>
      <c r="Z7140" s="4">
        <f>Tabla1[[#This Row],[Valor total OS]]-Tabla1[[#This Row],[valor total op]]</f>
        <v>-1600</v>
      </c>
    </row>
    <row r="7141" spans="1:26" x14ac:dyDescent="0.3">
      <c r="A7141">
        <v>5208</v>
      </c>
      <c r="B7141">
        <v>2</v>
      </c>
      <c r="C7141" t="s">
        <v>10959</v>
      </c>
      <c r="D7141" t="s">
        <v>10960</v>
      </c>
      <c r="E7141" t="s">
        <v>281</v>
      </c>
      <c r="F7141" t="s">
        <v>282</v>
      </c>
      <c r="G7141" s="2">
        <v>45321</v>
      </c>
      <c r="H7141">
        <v>52336775</v>
      </c>
      <c r="I7141" t="s">
        <v>10961</v>
      </c>
      <c r="J7141" t="s">
        <v>10962</v>
      </c>
      <c r="K7141" t="s">
        <v>32</v>
      </c>
      <c r="L7141">
        <v>16</v>
      </c>
      <c r="M7141">
        <v>12821</v>
      </c>
      <c r="N7141" t="s">
        <v>10880</v>
      </c>
      <c r="O7141" t="s">
        <v>210</v>
      </c>
      <c r="P7141" s="4">
        <v>8600</v>
      </c>
      <c r="Q7141" s="4">
        <v>10700</v>
      </c>
      <c r="R7141" t="s">
        <v>819</v>
      </c>
      <c r="S7141" s="4">
        <v>15768119</v>
      </c>
      <c r="T7141" t="s">
        <v>111</v>
      </c>
      <c r="U7141">
        <v>16</v>
      </c>
      <c r="V7141" t="s">
        <v>211</v>
      </c>
      <c r="W7141" s="4">
        <f>Tabla1[[#This Row],[OS-Valor Unitario]]-Tabla1[[#This Row],[costo_antes_iva]]</f>
        <v>2100</v>
      </c>
      <c r="X7141" s="4">
        <f>Tabla1[[#This Row],[OS-Valor Unitario]]*Tabla1[[#This Row],[CANTIDAD ENTREGA SATELITE]]</f>
        <v>171200</v>
      </c>
      <c r="Y7141" s="4">
        <f>Tabla1[[#This Row],[costo_antes_iva]]*Tabla1[[#This Row],[CANTIDAD ENTREGA SATELITE]]</f>
        <v>137600</v>
      </c>
      <c r="Z7141" s="4">
        <f>Tabla1[[#This Row],[Valor total OS]]-Tabla1[[#This Row],[valor total op]]</f>
        <v>33600</v>
      </c>
    </row>
    <row r="7142" spans="1:26" x14ac:dyDescent="0.3">
      <c r="A7142">
        <v>5208</v>
      </c>
      <c r="B7142">
        <v>3</v>
      </c>
      <c r="C7142" t="s">
        <v>10963</v>
      </c>
      <c r="D7142" t="s">
        <v>10964</v>
      </c>
      <c r="E7142" t="s">
        <v>682</v>
      </c>
      <c r="F7142" t="s">
        <v>282</v>
      </c>
      <c r="G7142" s="2">
        <v>45321</v>
      </c>
      <c r="H7142">
        <v>52336782</v>
      </c>
      <c r="I7142" t="s">
        <v>10965</v>
      </c>
      <c r="J7142" t="s">
        <v>10962</v>
      </c>
      <c r="K7142" t="s">
        <v>32</v>
      </c>
      <c r="L7142">
        <v>91</v>
      </c>
      <c r="M7142">
        <v>12879</v>
      </c>
      <c r="N7142" t="s">
        <v>10880</v>
      </c>
      <c r="O7142" t="s">
        <v>420</v>
      </c>
      <c r="P7142" s="4">
        <v>4200</v>
      </c>
      <c r="Q7142" s="4">
        <v>3800</v>
      </c>
      <c r="R7142" t="s">
        <v>819</v>
      </c>
      <c r="S7142" s="4">
        <v>15768119</v>
      </c>
      <c r="T7142" t="s">
        <v>121</v>
      </c>
      <c r="U7142">
        <v>91</v>
      </c>
      <c r="V7142" t="s">
        <v>420</v>
      </c>
      <c r="W7142" s="4">
        <f>Tabla1[[#This Row],[OS-Valor Unitario]]-Tabla1[[#This Row],[costo_antes_iva]]</f>
        <v>-400</v>
      </c>
      <c r="X7142" s="4">
        <f>Tabla1[[#This Row],[OS-Valor Unitario]]*Tabla1[[#This Row],[CANTIDAD ENTREGA SATELITE]]</f>
        <v>345800</v>
      </c>
      <c r="Y7142" s="4">
        <f>Tabla1[[#This Row],[costo_antes_iva]]*Tabla1[[#This Row],[CANTIDAD ENTREGA SATELITE]]</f>
        <v>382200</v>
      </c>
      <c r="Z7142" s="4">
        <f>Tabla1[[#This Row],[Valor total OS]]-Tabla1[[#This Row],[valor total op]]</f>
        <v>-36400</v>
      </c>
    </row>
    <row r="7143" spans="1:26" x14ac:dyDescent="0.3">
      <c r="A7143">
        <v>5208</v>
      </c>
      <c r="B7143">
        <v>4</v>
      </c>
      <c r="C7143" t="s">
        <v>10966</v>
      </c>
      <c r="D7143" t="s">
        <v>10967</v>
      </c>
      <c r="E7143" t="s">
        <v>378</v>
      </c>
      <c r="F7143" t="s">
        <v>282</v>
      </c>
      <c r="G7143" s="2">
        <v>45321</v>
      </c>
      <c r="H7143">
        <v>52336789</v>
      </c>
      <c r="I7143" t="s">
        <v>10968</v>
      </c>
      <c r="J7143" t="s">
        <v>10962</v>
      </c>
      <c r="K7143" t="s">
        <v>32</v>
      </c>
      <c r="L7143">
        <v>78</v>
      </c>
      <c r="M7143">
        <v>12867</v>
      </c>
      <c r="N7143" t="s">
        <v>10880</v>
      </c>
      <c r="O7143" t="s">
        <v>542</v>
      </c>
      <c r="P7143" s="4">
        <v>5700</v>
      </c>
      <c r="Q7143" s="4">
        <v>5700</v>
      </c>
      <c r="R7143" t="s">
        <v>819</v>
      </c>
      <c r="S7143" s="4">
        <v>15768119</v>
      </c>
      <c r="T7143" t="s">
        <v>381</v>
      </c>
      <c r="U7143">
        <v>78</v>
      </c>
      <c r="V7143" t="s">
        <v>543</v>
      </c>
      <c r="W7143" s="4">
        <f>Tabla1[[#This Row],[OS-Valor Unitario]]-Tabla1[[#This Row],[costo_antes_iva]]</f>
        <v>0</v>
      </c>
      <c r="X7143" s="4">
        <f>Tabla1[[#This Row],[OS-Valor Unitario]]*Tabla1[[#This Row],[CANTIDAD ENTREGA SATELITE]]</f>
        <v>444600</v>
      </c>
      <c r="Y7143" s="4">
        <f>Tabla1[[#This Row],[costo_antes_iva]]*Tabla1[[#This Row],[CANTIDAD ENTREGA SATELITE]]</f>
        <v>444600</v>
      </c>
      <c r="Z7143" s="4">
        <f>Tabla1[[#This Row],[Valor total OS]]-Tabla1[[#This Row],[valor total op]]</f>
        <v>0</v>
      </c>
    </row>
    <row r="7144" spans="1:26" x14ac:dyDescent="0.3">
      <c r="A7144">
        <v>5208</v>
      </c>
      <c r="B7144">
        <v>5</v>
      </c>
      <c r="C7144" t="s">
        <v>10969</v>
      </c>
      <c r="D7144" t="s">
        <v>10970</v>
      </c>
      <c r="E7144" t="s">
        <v>393</v>
      </c>
      <c r="F7144" t="s">
        <v>282</v>
      </c>
      <c r="G7144" s="2">
        <v>45321</v>
      </c>
      <c r="H7144">
        <v>52336794</v>
      </c>
      <c r="I7144" t="s">
        <v>10971</v>
      </c>
      <c r="J7144" t="s">
        <v>10962</v>
      </c>
      <c r="K7144" t="s">
        <v>77</v>
      </c>
      <c r="L7144">
        <v>98</v>
      </c>
      <c r="M7144">
        <v>12848</v>
      </c>
      <c r="N7144" t="s">
        <v>10880</v>
      </c>
      <c r="O7144" t="s">
        <v>3605</v>
      </c>
      <c r="P7144" s="4">
        <v>1100</v>
      </c>
      <c r="Q7144" s="4">
        <v>1100</v>
      </c>
      <c r="R7144" t="s">
        <v>819</v>
      </c>
      <c r="S7144" s="4">
        <v>15768119</v>
      </c>
      <c r="T7144" t="s">
        <v>56</v>
      </c>
      <c r="U7144">
        <v>98</v>
      </c>
      <c r="V7144" t="s">
        <v>3606</v>
      </c>
      <c r="W7144" s="4">
        <f>Tabla1[[#This Row],[OS-Valor Unitario]]-Tabla1[[#This Row],[costo_antes_iva]]</f>
        <v>0</v>
      </c>
      <c r="X7144" s="4">
        <f>Tabla1[[#This Row],[OS-Valor Unitario]]*Tabla1[[#This Row],[CANTIDAD ENTREGA SATELITE]]</f>
        <v>107800</v>
      </c>
      <c r="Y7144" s="4">
        <f>Tabla1[[#This Row],[costo_antes_iva]]*Tabla1[[#This Row],[CANTIDAD ENTREGA SATELITE]]</f>
        <v>107800</v>
      </c>
      <c r="Z7144" s="4">
        <f>Tabla1[[#This Row],[Valor total OS]]-Tabla1[[#This Row],[valor total op]]</f>
        <v>0</v>
      </c>
    </row>
    <row r="7145" spans="1:26" x14ac:dyDescent="0.3">
      <c r="A7145">
        <v>5208</v>
      </c>
      <c r="B7145">
        <v>5</v>
      </c>
      <c r="C7145" t="s">
        <v>10969</v>
      </c>
      <c r="D7145" t="s">
        <v>10970</v>
      </c>
      <c r="E7145" t="s">
        <v>393</v>
      </c>
      <c r="F7145" t="s">
        <v>282</v>
      </c>
      <c r="G7145" s="2">
        <v>45321</v>
      </c>
      <c r="H7145">
        <v>52336794</v>
      </c>
      <c r="I7145" t="s">
        <v>10971</v>
      </c>
      <c r="J7145" t="s">
        <v>10962</v>
      </c>
      <c r="K7145" t="s">
        <v>32</v>
      </c>
      <c r="L7145">
        <v>43</v>
      </c>
      <c r="M7145">
        <v>12873</v>
      </c>
      <c r="N7145" t="s">
        <v>10880</v>
      </c>
      <c r="O7145" t="s">
        <v>395</v>
      </c>
      <c r="P7145" s="4">
        <v>7500</v>
      </c>
      <c r="Q7145" s="4">
        <v>7500</v>
      </c>
      <c r="R7145" t="s">
        <v>819</v>
      </c>
      <c r="S7145" s="4">
        <v>15768119</v>
      </c>
      <c r="T7145" t="s">
        <v>56</v>
      </c>
      <c r="U7145">
        <v>43</v>
      </c>
      <c r="V7145" t="s">
        <v>396</v>
      </c>
      <c r="W7145" s="4">
        <f>Tabla1[[#This Row],[OS-Valor Unitario]]-Tabla1[[#This Row],[costo_antes_iva]]</f>
        <v>0</v>
      </c>
      <c r="X7145" s="4">
        <f>Tabla1[[#This Row],[OS-Valor Unitario]]*Tabla1[[#This Row],[CANTIDAD ENTREGA SATELITE]]</f>
        <v>322500</v>
      </c>
      <c r="Y7145" s="4">
        <f>Tabla1[[#This Row],[costo_antes_iva]]*Tabla1[[#This Row],[CANTIDAD ENTREGA SATELITE]]</f>
        <v>322500</v>
      </c>
      <c r="Z7145" s="4">
        <f>Tabla1[[#This Row],[Valor total OS]]-Tabla1[[#This Row],[valor total op]]</f>
        <v>0</v>
      </c>
    </row>
    <row r="7146" spans="1:26" x14ac:dyDescent="0.3">
      <c r="A7146">
        <v>5208</v>
      </c>
      <c r="B7146">
        <v>5</v>
      </c>
      <c r="C7146" t="s">
        <v>10969</v>
      </c>
      <c r="D7146" t="s">
        <v>10970</v>
      </c>
      <c r="E7146" t="s">
        <v>393</v>
      </c>
      <c r="F7146" t="s">
        <v>282</v>
      </c>
      <c r="G7146" s="2">
        <v>45321</v>
      </c>
      <c r="H7146">
        <v>52336794</v>
      </c>
      <c r="I7146" t="s">
        <v>10971</v>
      </c>
      <c r="J7146" t="s">
        <v>10962</v>
      </c>
      <c r="K7146" t="s">
        <v>32</v>
      </c>
      <c r="L7146">
        <v>55</v>
      </c>
      <c r="M7146">
        <v>12872</v>
      </c>
      <c r="N7146" t="s">
        <v>10880</v>
      </c>
      <c r="O7146" t="s">
        <v>404</v>
      </c>
      <c r="P7146" s="4">
        <v>7500</v>
      </c>
      <c r="Q7146" s="4">
        <v>7500</v>
      </c>
      <c r="R7146" t="s">
        <v>819</v>
      </c>
      <c r="S7146" s="4">
        <v>15768119</v>
      </c>
      <c r="T7146" t="s">
        <v>56</v>
      </c>
      <c r="U7146">
        <v>55</v>
      </c>
      <c r="V7146" t="s">
        <v>404</v>
      </c>
      <c r="W7146" s="4">
        <f>Tabla1[[#This Row],[OS-Valor Unitario]]-Tabla1[[#This Row],[costo_antes_iva]]</f>
        <v>0</v>
      </c>
      <c r="X7146" s="4">
        <f>Tabla1[[#This Row],[OS-Valor Unitario]]*Tabla1[[#This Row],[CANTIDAD ENTREGA SATELITE]]</f>
        <v>412500</v>
      </c>
      <c r="Y7146" s="4">
        <f>Tabla1[[#This Row],[costo_antes_iva]]*Tabla1[[#This Row],[CANTIDAD ENTREGA SATELITE]]</f>
        <v>412500</v>
      </c>
      <c r="Z7146" s="4">
        <f>Tabla1[[#This Row],[Valor total OS]]-Tabla1[[#This Row],[valor total op]]</f>
        <v>0</v>
      </c>
    </row>
    <row r="7147" spans="1:26" x14ac:dyDescent="0.3">
      <c r="A7147">
        <v>5208</v>
      </c>
      <c r="B7147">
        <v>6</v>
      </c>
      <c r="C7147" t="s">
        <v>10972</v>
      </c>
      <c r="D7147" t="s">
        <v>10973</v>
      </c>
      <c r="E7147" t="s">
        <v>393</v>
      </c>
      <c r="F7147" t="s">
        <v>282</v>
      </c>
      <c r="G7147" s="2">
        <v>45321</v>
      </c>
      <c r="H7147">
        <v>52336802</v>
      </c>
      <c r="I7147" t="s">
        <v>10974</v>
      </c>
      <c r="J7147" t="s">
        <v>10962</v>
      </c>
      <c r="K7147" t="s">
        <v>77</v>
      </c>
      <c r="L7147">
        <v>43</v>
      </c>
      <c r="M7147">
        <v>13208</v>
      </c>
      <c r="N7147" t="s">
        <v>10880</v>
      </c>
      <c r="O7147" t="s">
        <v>461</v>
      </c>
      <c r="P7147" s="4">
        <v>1100</v>
      </c>
      <c r="Q7147" s="4">
        <v>1100</v>
      </c>
      <c r="R7147" t="s">
        <v>819</v>
      </c>
      <c r="S7147" s="4">
        <v>15768119</v>
      </c>
      <c r="T7147" t="s">
        <v>56</v>
      </c>
      <c r="U7147">
        <v>43</v>
      </c>
      <c r="V7147" t="s">
        <v>278</v>
      </c>
      <c r="W7147" s="4">
        <f>Tabla1[[#This Row],[OS-Valor Unitario]]-Tabla1[[#This Row],[costo_antes_iva]]</f>
        <v>0</v>
      </c>
      <c r="X7147" s="4">
        <f>Tabla1[[#This Row],[OS-Valor Unitario]]*Tabla1[[#This Row],[CANTIDAD ENTREGA SATELITE]]</f>
        <v>47300</v>
      </c>
      <c r="Y7147" s="4">
        <f>Tabla1[[#This Row],[costo_antes_iva]]*Tabla1[[#This Row],[CANTIDAD ENTREGA SATELITE]]</f>
        <v>47300</v>
      </c>
      <c r="Z7147" s="4">
        <f>Tabla1[[#This Row],[Valor total OS]]-Tabla1[[#This Row],[valor total op]]</f>
        <v>0</v>
      </c>
    </row>
    <row r="7148" spans="1:26" x14ac:dyDescent="0.3">
      <c r="A7148">
        <v>5208</v>
      </c>
      <c r="B7148">
        <v>6</v>
      </c>
      <c r="C7148" t="s">
        <v>10972</v>
      </c>
      <c r="D7148" t="s">
        <v>10973</v>
      </c>
      <c r="E7148" t="s">
        <v>393</v>
      </c>
      <c r="F7148" t="s">
        <v>282</v>
      </c>
      <c r="G7148" s="2">
        <v>45321</v>
      </c>
      <c r="H7148">
        <v>52336802</v>
      </c>
      <c r="I7148" t="s">
        <v>10974</v>
      </c>
      <c r="J7148" t="s">
        <v>10962</v>
      </c>
      <c r="K7148" t="s">
        <v>32</v>
      </c>
      <c r="L7148">
        <v>43</v>
      </c>
      <c r="M7148">
        <v>13226</v>
      </c>
      <c r="N7148" t="s">
        <v>10880</v>
      </c>
      <c r="O7148" t="s">
        <v>395</v>
      </c>
      <c r="P7148" s="4">
        <v>7500</v>
      </c>
      <c r="Q7148" s="4">
        <v>7500</v>
      </c>
      <c r="R7148" t="s">
        <v>819</v>
      </c>
      <c r="S7148" s="4">
        <v>15768119</v>
      </c>
      <c r="T7148" t="s">
        <v>56</v>
      </c>
      <c r="U7148">
        <v>43</v>
      </c>
      <c r="V7148" t="s">
        <v>396</v>
      </c>
      <c r="W7148" s="4">
        <f>Tabla1[[#This Row],[OS-Valor Unitario]]-Tabla1[[#This Row],[costo_antes_iva]]</f>
        <v>0</v>
      </c>
      <c r="X7148" s="4">
        <f>Tabla1[[#This Row],[OS-Valor Unitario]]*Tabla1[[#This Row],[CANTIDAD ENTREGA SATELITE]]</f>
        <v>322500</v>
      </c>
      <c r="Y7148" s="4">
        <f>Tabla1[[#This Row],[costo_antes_iva]]*Tabla1[[#This Row],[CANTIDAD ENTREGA SATELITE]]</f>
        <v>322500</v>
      </c>
      <c r="Z7148" s="4">
        <f>Tabla1[[#This Row],[Valor total OS]]-Tabla1[[#This Row],[valor total op]]</f>
        <v>0</v>
      </c>
    </row>
    <row r="7149" spans="1:26" x14ac:dyDescent="0.3">
      <c r="A7149">
        <v>5208</v>
      </c>
      <c r="B7149">
        <v>8</v>
      </c>
      <c r="C7149" t="s">
        <v>10975</v>
      </c>
      <c r="D7149" t="s">
        <v>10976</v>
      </c>
      <c r="E7149" t="s">
        <v>815</v>
      </c>
      <c r="F7149" t="s">
        <v>282</v>
      </c>
      <c r="G7149" s="2">
        <v>45321</v>
      </c>
      <c r="H7149">
        <v>52336820</v>
      </c>
      <c r="I7149" t="s">
        <v>10977</v>
      </c>
      <c r="J7149" t="s">
        <v>10962</v>
      </c>
      <c r="K7149" t="s">
        <v>64</v>
      </c>
      <c r="L7149">
        <v>40</v>
      </c>
      <c r="M7149">
        <v>12775</v>
      </c>
      <c r="N7149" t="s">
        <v>10880</v>
      </c>
      <c r="O7149" t="s">
        <v>66</v>
      </c>
      <c r="P7149" s="4">
        <v>1000</v>
      </c>
      <c r="Q7149" s="4">
        <v>1100</v>
      </c>
      <c r="R7149" t="s">
        <v>819</v>
      </c>
      <c r="S7149" s="4">
        <v>15768119</v>
      </c>
      <c r="T7149" t="s">
        <v>144</v>
      </c>
      <c r="U7149">
        <v>38</v>
      </c>
      <c r="V7149" t="s">
        <v>66</v>
      </c>
      <c r="W7149" s="4">
        <f>Tabla1[[#This Row],[OS-Valor Unitario]]-Tabla1[[#This Row],[costo_antes_iva]]</f>
        <v>100</v>
      </c>
      <c r="X7149" s="4">
        <f>Tabla1[[#This Row],[OS-Valor Unitario]]*Tabla1[[#This Row],[CANTIDAD ENTREGA SATELITE]]</f>
        <v>41800</v>
      </c>
      <c r="Y7149" s="4">
        <f>Tabla1[[#This Row],[costo_antes_iva]]*Tabla1[[#This Row],[CANTIDAD ENTREGA SATELITE]]</f>
        <v>38000</v>
      </c>
      <c r="Z7149" s="4">
        <f>Tabla1[[#This Row],[Valor total OS]]-Tabla1[[#This Row],[valor total op]]</f>
        <v>3800</v>
      </c>
    </row>
    <row r="7150" spans="1:26" x14ac:dyDescent="0.3">
      <c r="A7150">
        <v>5208</v>
      </c>
      <c r="B7150">
        <v>8</v>
      </c>
      <c r="C7150" t="s">
        <v>10975</v>
      </c>
      <c r="D7150" t="s">
        <v>10976</v>
      </c>
      <c r="E7150" t="s">
        <v>815</v>
      </c>
      <c r="F7150" t="s">
        <v>282</v>
      </c>
      <c r="G7150" s="2">
        <v>45321</v>
      </c>
      <c r="H7150">
        <v>52336820</v>
      </c>
      <c r="I7150" t="s">
        <v>10977</v>
      </c>
      <c r="J7150" t="s">
        <v>10962</v>
      </c>
      <c r="K7150" t="s">
        <v>77</v>
      </c>
      <c r="L7150">
        <v>40</v>
      </c>
      <c r="M7150">
        <v>12767</v>
      </c>
      <c r="N7150" t="s">
        <v>10880</v>
      </c>
      <c r="O7150" t="s">
        <v>461</v>
      </c>
      <c r="P7150" s="4">
        <v>1100</v>
      </c>
      <c r="Q7150" s="4">
        <v>1100</v>
      </c>
      <c r="R7150" t="s">
        <v>819</v>
      </c>
      <c r="S7150" s="4">
        <v>15768119</v>
      </c>
      <c r="T7150" t="s">
        <v>144</v>
      </c>
      <c r="U7150">
        <v>40</v>
      </c>
      <c r="V7150" t="s">
        <v>278</v>
      </c>
      <c r="W7150" s="4">
        <f>Tabla1[[#This Row],[OS-Valor Unitario]]-Tabla1[[#This Row],[costo_antes_iva]]</f>
        <v>0</v>
      </c>
      <c r="X7150" s="4">
        <f>Tabla1[[#This Row],[OS-Valor Unitario]]*Tabla1[[#This Row],[CANTIDAD ENTREGA SATELITE]]</f>
        <v>44000</v>
      </c>
      <c r="Y7150" s="4">
        <f>Tabla1[[#This Row],[costo_antes_iva]]*Tabla1[[#This Row],[CANTIDAD ENTREGA SATELITE]]</f>
        <v>44000</v>
      </c>
      <c r="Z7150" s="4">
        <f>Tabla1[[#This Row],[Valor total OS]]-Tabla1[[#This Row],[valor total op]]</f>
        <v>0</v>
      </c>
    </row>
    <row r="7151" spans="1:26" x14ac:dyDescent="0.3">
      <c r="A7151">
        <v>5208</v>
      </c>
      <c r="B7151">
        <v>8</v>
      </c>
      <c r="C7151" t="s">
        <v>10975</v>
      </c>
      <c r="D7151" t="s">
        <v>10976</v>
      </c>
      <c r="E7151" t="s">
        <v>815</v>
      </c>
      <c r="F7151" t="s">
        <v>282</v>
      </c>
      <c r="G7151" s="2">
        <v>45321</v>
      </c>
      <c r="H7151">
        <v>52336820</v>
      </c>
      <c r="I7151" t="s">
        <v>10977</v>
      </c>
      <c r="J7151" t="s">
        <v>10962</v>
      </c>
      <c r="K7151" t="s">
        <v>1619</v>
      </c>
      <c r="L7151">
        <v>40</v>
      </c>
      <c r="M7151">
        <v>12955</v>
      </c>
      <c r="N7151" t="s">
        <v>10880</v>
      </c>
      <c r="O7151" t="s">
        <v>146</v>
      </c>
      <c r="P7151" s="4">
        <v>2600</v>
      </c>
      <c r="Q7151" s="4">
        <v>4000</v>
      </c>
      <c r="R7151" t="s">
        <v>819</v>
      </c>
      <c r="S7151" s="4">
        <v>15768119</v>
      </c>
      <c r="T7151" t="s">
        <v>144</v>
      </c>
      <c r="U7151">
        <v>40</v>
      </c>
      <c r="V7151" t="s">
        <v>112</v>
      </c>
      <c r="W7151" s="4">
        <f>Tabla1[[#This Row],[OS-Valor Unitario]]-Tabla1[[#This Row],[costo_antes_iva]]</f>
        <v>1400</v>
      </c>
      <c r="X7151" s="4">
        <f>Tabla1[[#This Row],[OS-Valor Unitario]]*Tabla1[[#This Row],[CANTIDAD ENTREGA SATELITE]]</f>
        <v>160000</v>
      </c>
      <c r="Y7151" s="4">
        <f>Tabla1[[#This Row],[costo_antes_iva]]*Tabla1[[#This Row],[CANTIDAD ENTREGA SATELITE]]</f>
        <v>104000</v>
      </c>
      <c r="Z7151" s="4">
        <f>Tabla1[[#This Row],[Valor total OS]]-Tabla1[[#This Row],[valor total op]]</f>
        <v>56000</v>
      </c>
    </row>
    <row r="7152" spans="1:26" x14ac:dyDescent="0.3">
      <c r="A7152">
        <v>5208</v>
      </c>
      <c r="B7152">
        <v>9</v>
      </c>
      <c r="C7152" t="s">
        <v>10978</v>
      </c>
      <c r="D7152" t="s">
        <v>10979</v>
      </c>
      <c r="E7152" t="s">
        <v>815</v>
      </c>
      <c r="F7152" t="s">
        <v>282</v>
      </c>
      <c r="G7152" s="2">
        <v>45321</v>
      </c>
      <c r="H7152">
        <v>52336828</v>
      </c>
      <c r="I7152" t="s">
        <v>10980</v>
      </c>
      <c r="J7152" t="s">
        <v>10962</v>
      </c>
      <c r="K7152" t="s">
        <v>64</v>
      </c>
      <c r="L7152">
        <v>17</v>
      </c>
      <c r="M7152">
        <v>12776</v>
      </c>
      <c r="N7152" t="s">
        <v>10880</v>
      </c>
      <c r="O7152" t="s">
        <v>66</v>
      </c>
      <c r="P7152" s="4">
        <v>1000</v>
      </c>
      <c r="Q7152" s="4">
        <v>1100</v>
      </c>
      <c r="R7152" t="s">
        <v>819</v>
      </c>
      <c r="S7152" s="4">
        <v>15768119</v>
      </c>
      <c r="T7152" t="s">
        <v>144</v>
      </c>
      <c r="U7152">
        <v>17</v>
      </c>
      <c r="V7152" t="s">
        <v>66</v>
      </c>
      <c r="W7152" s="4">
        <f>Tabla1[[#This Row],[OS-Valor Unitario]]-Tabla1[[#This Row],[costo_antes_iva]]</f>
        <v>100</v>
      </c>
      <c r="X7152" s="4">
        <f>Tabla1[[#This Row],[OS-Valor Unitario]]*Tabla1[[#This Row],[CANTIDAD ENTREGA SATELITE]]</f>
        <v>18700</v>
      </c>
      <c r="Y7152" s="4">
        <f>Tabla1[[#This Row],[costo_antes_iva]]*Tabla1[[#This Row],[CANTIDAD ENTREGA SATELITE]]</f>
        <v>17000</v>
      </c>
      <c r="Z7152" s="4">
        <f>Tabla1[[#This Row],[Valor total OS]]-Tabla1[[#This Row],[valor total op]]</f>
        <v>1700</v>
      </c>
    </row>
    <row r="7153" spans="1:26" x14ac:dyDescent="0.3">
      <c r="A7153">
        <v>5208</v>
      </c>
      <c r="B7153">
        <v>9</v>
      </c>
      <c r="C7153" t="s">
        <v>10978</v>
      </c>
      <c r="D7153" t="s">
        <v>10979</v>
      </c>
      <c r="E7153" t="s">
        <v>815</v>
      </c>
      <c r="F7153" t="s">
        <v>282</v>
      </c>
      <c r="G7153" s="2">
        <v>45321</v>
      </c>
      <c r="H7153">
        <v>52336828</v>
      </c>
      <c r="I7153" t="s">
        <v>10980</v>
      </c>
      <c r="J7153" t="s">
        <v>10962</v>
      </c>
      <c r="K7153" t="s">
        <v>77</v>
      </c>
      <c r="L7153">
        <v>17</v>
      </c>
      <c r="M7153">
        <v>12768</v>
      </c>
      <c r="N7153" t="s">
        <v>10880</v>
      </c>
      <c r="O7153" t="s">
        <v>461</v>
      </c>
      <c r="P7153" s="4">
        <v>1100</v>
      </c>
      <c r="Q7153" s="4">
        <v>1100</v>
      </c>
      <c r="R7153" t="s">
        <v>819</v>
      </c>
      <c r="S7153" s="4">
        <v>15768119</v>
      </c>
      <c r="T7153" t="s">
        <v>144</v>
      </c>
      <c r="U7153">
        <v>17</v>
      </c>
      <c r="V7153" t="s">
        <v>278</v>
      </c>
      <c r="W7153" s="4">
        <f>Tabla1[[#This Row],[OS-Valor Unitario]]-Tabla1[[#This Row],[costo_antes_iva]]</f>
        <v>0</v>
      </c>
      <c r="X7153" s="4">
        <f>Tabla1[[#This Row],[OS-Valor Unitario]]*Tabla1[[#This Row],[CANTIDAD ENTREGA SATELITE]]</f>
        <v>18700</v>
      </c>
      <c r="Y7153" s="4">
        <f>Tabla1[[#This Row],[costo_antes_iva]]*Tabla1[[#This Row],[CANTIDAD ENTREGA SATELITE]]</f>
        <v>18700</v>
      </c>
      <c r="Z7153" s="4">
        <f>Tabla1[[#This Row],[Valor total OS]]-Tabla1[[#This Row],[valor total op]]</f>
        <v>0</v>
      </c>
    </row>
    <row r="7154" spans="1:26" x14ac:dyDescent="0.3">
      <c r="A7154">
        <v>5208</v>
      </c>
      <c r="B7154">
        <v>9</v>
      </c>
      <c r="C7154" t="s">
        <v>10978</v>
      </c>
      <c r="D7154" t="s">
        <v>10979</v>
      </c>
      <c r="E7154" t="s">
        <v>815</v>
      </c>
      <c r="F7154" t="s">
        <v>282</v>
      </c>
      <c r="G7154" s="2">
        <v>45321</v>
      </c>
      <c r="H7154">
        <v>52336828</v>
      </c>
      <c r="I7154" t="s">
        <v>10980</v>
      </c>
      <c r="J7154" t="s">
        <v>10962</v>
      </c>
      <c r="K7154" t="s">
        <v>32</v>
      </c>
      <c r="L7154">
        <v>17</v>
      </c>
      <c r="M7154">
        <v>12953</v>
      </c>
      <c r="N7154" t="s">
        <v>10880</v>
      </c>
      <c r="O7154" t="s">
        <v>146</v>
      </c>
      <c r="P7154" s="4">
        <v>2600</v>
      </c>
      <c r="Q7154" s="4">
        <v>4000</v>
      </c>
      <c r="R7154" t="s">
        <v>819</v>
      </c>
      <c r="S7154" s="4">
        <v>15768119</v>
      </c>
      <c r="T7154" t="s">
        <v>144</v>
      </c>
      <c r="U7154">
        <v>17</v>
      </c>
      <c r="V7154" t="s">
        <v>112</v>
      </c>
      <c r="W7154" s="4">
        <f>Tabla1[[#This Row],[OS-Valor Unitario]]-Tabla1[[#This Row],[costo_antes_iva]]</f>
        <v>1400</v>
      </c>
      <c r="X7154" s="4">
        <f>Tabla1[[#This Row],[OS-Valor Unitario]]*Tabla1[[#This Row],[CANTIDAD ENTREGA SATELITE]]</f>
        <v>68000</v>
      </c>
      <c r="Y7154" s="4">
        <f>Tabla1[[#This Row],[costo_antes_iva]]*Tabla1[[#This Row],[CANTIDAD ENTREGA SATELITE]]</f>
        <v>44200</v>
      </c>
      <c r="Z7154" s="4">
        <f>Tabla1[[#This Row],[Valor total OS]]-Tabla1[[#This Row],[valor total op]]</f>
        <v>23800</v>
      </c>
    </row>
    <row r="7155" spans="1:26" x14ac:dyDescent="0.3">
      <c r="A7155">
        <v>5208</v>
      </c>
      <c r="B7155">
        <v>10</v>
      </c>
      <c r="C7155" t="s">
        <v>10981</v>
      </c>
      <c r="D7155" t="s">
        <v>10982</v>
      </c>
      <c r="E7155" t="s">
        <v>815</v>
      </c>
      <c r="F7155" t="s">
        <v>282</v>
      </c>
      <c r="G7155" s="2">
        <v>45321</v>
      </c>
      <c r="H7155">
        <v>52336836</v>
      </c>
      <c r="I7155" t="s">
        <v>10983</v>
      </c>
      <c r="J7155" t="s">
        <v>10962</v>
      </c>
      <c r="K7155" t="s">
        <v>64</v>
      </c>
      <c r="L7155">
        <v>39</v>
      </c>
      <c r="M7155">
        <v>12797</v>
      </c>
      <c r="N7155" t="s">
        <v>10880</v>
      </c>
      <c r="O7155" t="s">
        <v>461</v>
      </c>
      <c r="P7155" s="4">
        <v>1000</v>
      </c>
      <c r="Q7155" s="4">
        <v>1000</v>
      </c>
      <c r="R7155" t="s">
        <v>819</v>
      </c>
      <c r="S7155" s="4">
        <v>15768119</v>
      </c>
      <c r="T7155" t="s">
        <v>144</v>
      </c>
      <c r="U7155">
        <v>39</v>
      </c>
      <c r="V7155" t="s">
        <v>278</v>
      </c>
      <c r="W7155" s="4">
        <f>Tabla1[[#This Row],[OS-Valor Unitario]]-Tabla1[[#This Row],[costo_antes_iva]]</f>
        <v>0</v>
      </c>
      <c r="X7155" s="4">
        <f>Tabla1[[#This Row],[OS-Valor Unitario]]*Tabla1[[#This Row],[CANTIDAD ENTREGA SATELITE]]</f>
        <v>39000</v>
      </c>
      <c r="Y7155" s="4">
        <f>Tabla1[[#This Row],[costo_antes_iva]]*Tabla1[[#This Row],[CANTIDAD ENTREGA SATELITE]]</f>
        <v>39000</v>
      </c>
      <c r="Z7155" s="4">
        <f>Tabla1[[#This Row],[Valor total OS]]-Tabla1[[#This Row],[valor total op]]</f>
        <v>0</v>
      </c>
    </row>
    <row r="7156" spans="1:26" x14ac:dyDescent="0.3">
      <c r="A7156">
        <v>5208</v>
      </c>
      <c r="B7156">
        <v>10</v>
      </c>
      <c r="C7156" t="s">
        <v>10981</v>
      </c>
      <c r="D7156" t="s">
        <v>10982</v>
      </c>
      <c r="E7156" t="s">
        <v>815</v>
      </c>
      <c r="F7156" t="s">
        <v>282</v>
      </c>
      <c r="G7156" s="2">
        <v>45321</v>
      </c>
      <c r="H7156">
        <v>52336836</v>
      </c>
      <c r="I7156" t="s">
        <v>10983</v>
      </c>
      <c r="J7156" t="s">
        <v>10962</v>
      </c>
      <c r="K7156" t="s">
        <v>64</v>
      </c>
      <c r="L7156">
        <v>39</v>
      </c>
      <c r="M7156">
        <v>12793</v>
      </c>
      <c r="N7156" t="s">
        <v>10880</v>
      </c>
      <c r="O7156" t="s">
        <v>66</v>
      </c>
      <c r="P7156" s="4">
        <v>1000</v>
      </c>
      <c r="Q7156" s="4">
        <v>1100</v>
      </c>
      <c r="R7156" t="s">
        <v>819</v>
      </c>
      <c r="S7156" s="4">
        <v>15768119</v>
      </c>
      <c r="T7156" t="s">
        <v>144</v>
      </c>
      <c r="U7156">
        <v>39</v>
      </c>
      <c r="V7156" t="s">
        <v>66</v>
      </c>
      <c r="W7156" s="4">
        <f>Tabla1[[#This Row],[OS-Valor Unitario]]-Tabla1[[#This Row],[costo_antes_iva]]</f>
        <v>100</v>
      </c>
      <c r="X7156" s="4">
        <f>Tabla1[[#This Row],[OS-Valor Unitario]]*Tabla1[[#This Row],[CANTIDAD ENTREGA SATELITE]]</f>
        <v>42900</v>
      </c>
      <c r="Y7156" s="4">
        <f>Tabla1[[#This Row],[costo_antes_iva]]*Tabla1[[#This Row],[CANTIDAD ENTREGA SATELITE]]</f>
        <v>39000</v>
      </c>
      <c r="Z7156" s="4">
        <f>Tabla1[[#This Row],[Valor total OS]]-Tabla1[[#This Row],[valor total op]]</f>
        <v>3900</v>
      </c>
    </row>
    <row r="7157" spans="1:26" x14ac:dyDescent="0.3">
      <c r="A7157">
        <v>5208</v>
      </c>
      <c r="B7157">
        <v>10</v>
      </c>
      <c r="C7157" t="s">
        <v>10981</v>
      </c>
      <c r="D7157" t="s">
        <v>10982</v>
      </c>
      <c r="E7157" t="s">
        <v>815</v>
      </c>
      <c r="F7157" t="s">
        <v>282</v>
      </c>
      <c r="G7157" s="2">
        <v>45321</v>
      </c>
      <c r="H7157">
        <v>52336836</v>
      </c>
      <c r="I7157" t="s">
        <v>10983</v>
      </c>
      <c r="J7157" t="s">
        <v>10962</v>
      </c>
      <c r="K7157" t="s">
        <v>1619</v>
      </c>
      <c r="L7157">
        <v>39</v>
      </c>
      <c r="M7157">
        <v>12913</v>
      </c>
      <c r="N7157" t="s">
        <v>10880</v>
      </c>
      <c r="O7157" t="s">
        <v>8674</v>
      </c>
      <c r="P7157" s="4">
        <v>2600</v>
      </c>
      <c r="Q7157" s="4">
        <v>4000</v>
      </c>
      <c r="R7157" t="s">
        <v>819</v>
      </c>
      <c r="S7157" s="4">
        <v>15768119</v>
      </c>
      <c r="T7157" t="s">
        <v>144</v>
      </c>
      <c r="U7157">
        <v>39</v>
      </c>
      <c r="V7157" t="s">
        <v>5349</v>
      </c>
      <c r="W7157" s="4">
        <f>Tabla1[[#This Row],[OS-Valor Unitario]]-Tabla1[[#This Row],[costo_antes_iva]]</f>
        <v>1400</v>
      </c>
      <c r="X7157" s="4">
        <f>Tabla1[[#This Row],[OS-Valor Unitario]]*Tabla1[[#This Row],[CANTIDAD ENTREGA SATELITE]]</f>
        <v>156000</v>
      </c>
      <c r="Y7157" s="4">
        <f>Tabla1[[#This Row],[costo_antes_iva]]*Tabla1[[#This Row],[CANTIDAD ENTREGA SATELITE]]</f>
        <v>101400</v>
      </c>
      <c r="Z7157" s="4">
        <f>Tabla1[[#This Row],[Valor total OS]]-Tabla1[[#This Row],[valor total op]]</f>
        <v>54600</v>
      </c>
    </row>
    <row r="7158" spans="1:26" x14ac:dyDescent="0.3">
      <c r="A7158">
        <v>5208</v>
      </c>
      <c r="B7158">
        <v>11</v>
      </c>
      <c r="C7158" t="s">
        <v>10984</v>
      </c>
      <c r="D7158" t="s">
        <v>10985</v>
      </c>
      <c r="E7158" t="s">
        <v>815</v>
      </c>
      <c r="F7158" t="s">
        <v>282</v>
      </c>
      <c r="G7158" s="2">
        <v>45321</v>
      </c>
      <c r="H7158">
        <v>52336844</v>
      </c>
      <c r="I7158" t="s">
        <v>10986</v>
      </c>
      <c r="J7158" t="s">
        <v>10962</v>
      </c>
      <c r="K7158" t="s">
        <v>64</v>
      </c>
      <c r="L7158">
        <v>15</v>
      </c>
      <c r="M7158">
        <v>12787</v>
      </c>
      <c r="N7158" t="s">
        <v>10880</v>
      </c>
      <c r="O7158" t="s">
        <v>66</v>
      </c>
      <c r="P7158" s="4">
        <v>1000</v>
      </c>
      <c r="Q7158" s="4">
        <v>1100</v>
      </c>
      <c r="R7158" t="s">
        <v>819</v>
      </c>
      <c r="S7158" s="4">
        <v>15768119</v>
      </c>
      <c r="T7158" t="s">
        <v>144</v>
      </c>
      <c r="U7158">
        <v>15</v>
      </c>
      <c r="V7158" t="s">
        <v>66</v>
      </c>
      <c r="W7158" s="4">
        <f>Tabla1[[#This Row],[OS-Valor Unitario]]-Tabla1[[#This Row],[costo_antes_iva]]</f>
        <v>100</v>
      </c>
      <c r="X7158" s="4">
        <f>Tabla1[[#This Row],[OS-Valor Unitario]]*Tabla1[[#This Row],[CANTIDAD ENTREGA SATELITE]]</f>
        <v>16500</v>
      </c>
      <c r="Y7158" s="4">
        <f>Tabla1[[#This Row],[costo_antes_iva]]*Tabla1[[#This Row],[CANTIDAD ENTREGA SATELITE]]</f>
        <v>15000</v>
      </c>
      <c r="Z7158" s="4">
        <f>Tabla1[[#This Row],[Valor total OS]]-Tabla1[[#This Row],[valor total op]]</f>
        <v>1500</v>
      </c>
    </row>
    <row r="7159" spans="1:26" x14ac:dyDescent="0.3">
      <c r="A7159">
        <v>5208</v>
      </c>
      <c r="B7159">
        <v>11</v>
      </c>
      <c r="C7159" t="s">
        <v>10984</v>
      </c>
      <c r="D7159" t="s">
        <v>10985</v>
      </c>
      <c r="E7159" t="s">
        <v>815</v>
      </c>
      <c r="F7159" t="s">
        <v>282</v>
      </c>
      <c r="G7159" s="2">
        <v>45321</v>
      </c>
      <c r="H7159">
        <v>52336844</v>
      </c>
      <c r="I7159" t="s">
        <v>10986</v>
      </c>
      <c r="J7159" t="s">
        <v>10962</v>
      </c>
      <c r="K7159" t="s">
        <v>77</v>
      </c>
      <c r="L7159">
        <v>15</v>
      </c>
      <c r="M7159">
        <v>12789</v>
      </c>
      <c r="N7159" t="s">
        <v>10880</v>
      </c>
      <c r="O7159" t="s">
        <v>461</v>
      </c>
      <c r="P7159" s="4">
        <v>1100</v>
      </c>
      <c r="Q7159" s="4">
        <v>1100</v>
      </c>
      <c r="R7159" t="s">
        <v>819</v>
      </c>
      <c r="S7159" s="4">
        <v>15768119</v>
      </c>
      <c r="T7159" t="s">
        <v>144</v>
      </c>
      <c r="U7159">
        <v>15</v>
      </c>
      <c r="V7159" t="s">
        <v>278</v>
      </c>
      <c r="W7159" s="4">
        <f>Tabla1[[#This Row],[OS-Valor Unitario]]-Tabla1[[#This Row],[costo_antes_iva]]</f>
        <v>0</v>
      </c>
      <c r="X7159" s="4">
        <f>Tabla1[[#This Row],[OS-Valor Unitario]]*Tabla1[[#This Row],[CANTIDAD ENTREGA SATELITE]]</f>
        <v>16500</v>
      </c>
      <c r="Y7159" s="4">
        <f>Tabla1[[#This Row],[costo_antes_iva]]*Tabla1[[#This Row],[CANTIDAD ENTREGA SATELITE]]</f>
        <v>16500</v>
      </c>
      <c r="Z7159" s="4">
        <f>Tabla1[[#This Row],[Valor total OS]]-Tabla1[[#This Row],[valor total op]]</f>
        <v>0</v>
      </c>
    </row>
    <row r="7160" spans="1:26" x14ac:dyDescent="0.3">
      <c r="A7160">
        <v>5208</v>
      </c>
      <c r="B7160">
        <v>13</v>
      </c>
      <c r="C7160" t="s">
        <v>10987</v>
      </c>
      <c r="D7160" t="s">
        <v>10988</v>
      </c>
      <c r="E7160" t="s">
        <v>682</v>
      </c>
      <c r="F7160" t="s">
        <v>282</v>
      </c>
      <c r="G7160" s="2">
        <v>45321</v>
      </c>
      <c r="H7160">
        <v>52336856</v>
      </c>
      <c r="I7160" t="s">
        <v>10989</v>
      </c>
      <c r="J7160" t="s">
        <v>10962</v>
      </c>
      <c r="K7160" t="s">
        <v>1619</v>
      </c>
      <c r="L7160">
        <v>24</v>
      </c>
      <c r="M7160">
        <v>12880</v>
      </c>
      <c r="N7160" t="s">
        <v>10880</v>
      </c>
      <c r="O7160" t="s">
        <v>420</v>
      </c>
      <c r="P7160" s="4">
        <v>4200</v>
      </c>
      <c r="Q7160" s="4">
        <v>3800</v>
      </c>
      <c r="R7160" t="s">
        <v>819</v>
      </c>
      <c r="S7160" s="4">
        <v>15768119</v>
      </c>
      <c r="T7160" t="s">
        <v>121</v>
      </c>
      <c r="U7160">
        <v>24</v>
      </c>
      <c r="V7160" t="s">
        <v>420</v>
      </c>
      <c r="W7160" s="4">
        <f>Tabla1[[#This Row],[OS-Valor Unitario]]-Tabla1[[#This Row],[costo_antes_iva]]</f>
        <v>-400</v>
      </c>
      <c r="X7160" s="4">
        <f>Tabla1[[#This Row],[OS-Valor Unitario]]*Tabla1[[#This Row],[CANTIDAD ENTREGA SATELITE]]</f>
        <v>91200</v>
      </c>
      <c r="Y7160" s="4">
        <f>Tabla1[[#This Row],[costo_antes_iva]]*Tabla1[[#This Row],[CANTIDAD ENTREGA SATELITE]]</f>
        <v>100800</v>
      </c>
      <c r="Z7160" s="4">
        <f>Tabla1[[#This Row],[Valor total OS]]-Tabla1[[#This Row],[valor total op]]</f>
        <v>-9600</v>
      </c>
    </row>
    <row r="7161" spans="1:26" x14ac:dyDescent="0.3">
      <c r="A7161">
        <v>5208</v>
      </c>
      <c r="B7161">
        <v>14</v>
      </c>
      <c r="C7161" t="s">
        <v>10990</v>
      </c>
      <c r="D7161" t="s">
        <v>10991</v>
      </c>
      <c r="E7161" t="s">
        <v>426</v>
      </c>
      <c r="F7161" t="s">
        <v>282</v>
      </c>
      <c r="G7161" s="2">
        <v>45321</v>
      </c>
      <c r="H7161">
        <v>52336864</v>
      </c>
      <c r="I7161" t="s">
        <v>10992</v>
      </c>
      <c r="J7161" t="s">
        <v>10962</v>
      </c>
      <c r="K7161" t="s">
        <v>32</v>
      </c>
      <c r="L7161">
        <v>13</v>
      </c>
      <c r="M7161">
        <v>12868</v>
      </c>
      <c r="N7161" t="s">
        <v>10880</v>
      </c>
      <c r="O7161" t="s">
        <v>542</v>
      </c>
      <c r="P7161" s="4">
        <v>5700</v>
      </c>
      <c r="Q7161" s="4">
        <v>5700</v>
      </c>
      <c r="R7161" t="s">
        <v>819</v>
      </c>
      <c r="S7161" s="4">
        <v>15768119</v>
      </c>
      <c r="T7161" t="s">
        <v>381</v>
      </c>
      <c r="U7161">
        <v>13</v>
      </c>
      <c r="V7161" t="s">
        <v>543</v>
      </c>
      <c r="W7161" s="4">
        <f>Tabla1[[#This Row],[OS-Valor Unitario]]-Tabla1[[#This Row],[costo_antes_iva]]</f>
        <v>0</v>
      </c>
      <c r="X7161" s="4">
        <f>Tabla1[[#This Row],[OS-Valor Unitario]]*Tabla1[[#This Row],[CANTIDAD ENTREGA SATELITE]]</f>
        <v>74100</v>
      </c>
      <c r="Y7161" s="4">
        <f>Tabla1[[#This Row],[costo_antes_iva]]*Tabla1[[#This Row],[CANTIDAD ENTREGA SATELITE]]</f>
        <v>74100</v>
      </c>
      <c r="Z7161" s="4">
        <f>Tabla1[[#This Row],[Valor total OS]]-Tabla1[[#This Row],[valor total op]]</f>
        <v>0</v>
      </c>
    </row>
    <row r="7162" spans="1:26" x14ac:dyDescent="0.3">
      <c r="A7162">
        <v>5208</v>
      </c>
      <c r="B7162">
        <v>15</v>
      </c>
      <c r="C7162" t="s">
        <v>10993</v>
      </c>
      <c r="D7162" t="s">
        <v>10994</v>
      </c>
      <c r="E7162" t="s">
        <v>815</v>
      </c>
      <c r="F7162" t="s">
        <v>282</v>
      </c>
      <c r="G7162" s="2">
        <v>45321</v>
      </c>
      <c r="H7162">
        <v>52336870</v>
      </c>
      <c r="I7162" t="s">
        <v>10995</v>
      </c>
      <c r="J7162" t="s">
        <v>10962</v>
      </c>
      <c r="K7162" t="s">
        <v>64</v>
      </c>
      <c r="L7162">
        <v>12</v>
      </c>
      <c r="M7162">
        <v>12795</v>
      </c>
      <c r="N7162" t="s">
        <v>10880</v>
      </c>
      <c r="O7162" t="s">
        <v>66</v>
      </c>
      <c r="P7162" s="4">
        <v>1000</v>
      </c>
      <c r="Q7162" s="4">
        <v>1100</v>
      </c>
      <c r="R7162" t="s">
        <v>819</v>
      </c>
      <c r="S7162" s="4">
        <v>15768119</v>
      </c>
      <c r="T7162" t="s">
        <v>144</v>
      </c>
      <c r="U7162">
        <v>12</v>
      </c>
      <c r="V7162" t="s">
        <v>66</v>
      </c>
      <c r="W7162" s="4">
        <f>Tabla1[[#This Row],[OS-Valor Unitario]]-Tabla1[[#This Row],[costo_antes_iva]]</f>
        <v>100</v>
      </c>
      <c r="X7162" s="4">
        <f>Tabla1[[#This Row],[OS-Valor Unitario]]*Tabla1[[#This Row],[CANTIDAD ENTREGA SATELITE]]</f>
        <v>13200</v>
      </c>
      <c r="Y7162" s="4">
        <f>Tabla1[[#This Row],[costo_antes_iva]]*Tabla1[[#This Row],[CANTIDAD ENTREGA SATELITE]]</f>
        <v>12000</v>
      </c>
      <c r="Z7162" s="4">
        <f>Tabla1[[#This Row],[Valor total OS]]-Tabla1[[#This Row],[valor total op]]</f>
        <v>1200</v>
      </c>
    </row>
    <row r="7163" spans="1:26" x14ac:dyDescent="0.3">
      <c r="A7163">
        <v>5208</v>
      </c>
      <c r="B7163">
        <v>15</v>
      </c>
      <c r="C7163" t="s">
        <v>10993</v>
      </c>
      <c r="D7163" t="s">
        <v>10994</v>
      </c>
      <c r="E7163" t="s">
        <v>815</v>
      </c>
      <c r="F7163" t="s">
        <v>282</v>
      </c>
      <c r="G7163" s="2">
        <v>45321</v>
      </c>
      <c r="H7163">
        <v>52336870</v>
      </c>
      <c r="I7163" t="s">
        <v>10995</v>
      </c>
      <c r="J7163" t="s">
        <v>10962</v>
      </c>
      <c r="K7163" t="s">
        <v>32</v>
      </c>
      <c r="L7163">
        <v>12</v>
      </c>
      <c r="M7163">
        <v>12917</v>
      </c>
      <c r="N7163" t="s">
        <v>10880</v>
      </c>
      <c r="O7163" t="s">
        <v>8674</v>
      </c>
      <c r="P7163" s="4">
        <v>2600</v>
      </c>
      <c r="Q7163" s="4">
        <v>4000</v>
      </c>
      <c r="R7163" t="s">
        <v>819</v>
      </c>
      <c r="S7163" s="4">
        <v>15768119</v>
      </c>
      <c r="T7163" t="s">
        <v>144</v>
      </c>
      <c r="U7163">
        <v>12</v>
      </c>
      <c r="V7163" t="s">
        <v>5349</v>
      </c>
      <c r="W7163" s="4">
        <f>Tabla1[[#This Row],[OS-Valor Unitario]]-Tabla1[[#This Row],[costo_antes_iva]]</f>
        <v>1400</v>
      </c>
      <c r="X7163" s="4">
        <f>Tabla1[[#This Row],[OS-Valor Unitario]]*Tabla1[[#This Row],[CANTIDAD ENTREGA SATELITE]]</f>
        <v>48000</v>
      </c>
      <c r="Y7163" s="4">
        <f>Tabla1[[#This Row],[costo_antes_iva]]*Tabla1[[#This Row],[CANTIDAD ENTREGA SATELITE]]</f>
        <v>31200</v>
      </c>
      <c r="Z7163" s="4">
        <f>Tabla1[[#This Row],[Valor total OS]]-Tabla1[[#This Row],[valor total op]]</f>
        <v>16800</v>
      </c>
    </row>
    <row r="7164" spans="1:26" x14ac:dyDescent="0.3">
      <c r="A7164">
        <v>5208</v>
      </c>
      <c r="B7164">
        <v>16</v>
      </c>
      <c r="C7164" t="s">
        <v>10996</v>
      </c>
      <c r="D7164" t="s">
        <v>10997</v>
      </c>
      <c r="E7164" t="s">
        <v>815</v>
      </c>
      <c r="F7164" t="s">
        <v>282</v>
      </c>
      <c r="G7164" s="2">
        <v>45321</v>
      </c>
      <c r="H7164">
        <v>52336880</v>
      </c>
      <c r="I7164" t="s">
        <v>10998</v>
      </c>
      <c r="J7164" t="s">
        <v>10962</v>
      </c>
      <c r="K7164" t="s">
        <v>64</v>
      </c>
      <c r="L7164">
        <v>23</v>
      </c>
      <c r="M7164">
        <v>12799</v>
      </c>
      <c r="N7164" t="s">
        <v>10880</v>
      </c>
      <c r="O7164" t="s">
        <v>66</v>
      </c>
      <c r="P7164" s="4">
        <v>1000</v>
      </c>
      <c r="Q7164" s="4">
        <v>1100</v>
      </c>
      <c r="R7164" t="s">
        <v>819</v>
      </c>
      <c r="S7164" s="4">
        <v>15768119</v>
      </c>
      <c r="T7164" t="s">
        <v>144</v>
      </c>
      <c r="U7164">
        <v>23</v>
      </c>
      <c r="V7164" t="s">
        <v>66</v>
      </c>
      <c r="W7164" s="4">
        <f>Tabla1[[#This Row],[OS-Valor Unitario]]-Tabla1[[#This Row],[costo_antes_iva]]</f>
        <v>100</v>
      </c>
      <c r="X7164" s="4">
        <f>Tabla1[[#This Row],[OS-Valor Unitario]]*Tabla1[[#This Row],[CANTIDAD ENTREGA SATELITE]]</f>
        <v>25300</v>
      </c>
      <c r="Y7164" s="4">
        <f>Tabla1[[#This Row],[costo_antes_iva]]*Tabla1[[#This Row],[CANTIDAD ENTREGA SATELITE]]</f>
        <v>23000</v>
      </c>
      <c r="Z7164" s="4">
        <f>Tabla1[[#This Row],[Valor total OS]]-Tabla1[[#This Row],[valor total op]]</f>
        <v>2300</v>
      </c>
    </row>
    <row r="7165" spans="1:26" x14ac:dyDescent="0.3">
      <c r="A7165">
        <v>5208</v>
      </c>
      <c r="B7165">
        <v>16</v>
      </c>
      <c r="C7165" t="s">
        <v>10996</v>
      </c>
      <c r="D7165" t="s">
        <v>10997</v>
      </c>
      <c r="E7165" t="s">
        <v>815</v>
      </c>
      <c r="F7165" t="s">
        <v>282</v>
      </c>
      <c r="G7165" s="2">
        <v>45321</v>
      </c>
      <c r="H7165">
        <v>52336880</v>
      </c>
      <c r="I7165" t="s">
        <v>10998</v>
      </c>
      <c r="J7165" t="s">
        <v>10962</v>
      </c>
      <c r="K7165" t="s">
        <v>32</v>
      </c>
      <c r="L7165">
        <v>23</v>
      </c>
      <c r="M7165">
        <v>12919</v>
      </c>
      <c r="N7165" t="s">
        <v>10880</v>
      </c>
      <c r="O7165" t="s">
        <v>8674</v>
      </c>
      <c r="P7165" s="4">
        <v>3500</v>
      </c>
      <c r="Q7165" s="4">
        <v>4000</v>
      </c>
      <c r="R7165" t="s">
        <v>819</v>
      </c>
      <c r="S7165" s="4">
        <v>15768119</v>
      </c>
      <c r="T7165" t="s">
        <v>144</v>
      </c>
      <c r="U7165">
        <v>23</v>
      </c>
      <c r="V7165" t="s">
        <v>5349</v>
      </c>
      <c r="W7165" s="4">
        <f>Tabla1[[#This Row],[OS-Valor Unitario]]-Tabla1[[#This Row],[costo_antes_iva]]</f>
        <v>500</v>
      </c>
      <c r="X7165" s="4">
        <f>Tabla1[[#This Row],[OS-Valor Unitario]]*Tabla1[[#This Row],[CANTIDAD ENTREGA SATELITE]]</f>
        <v>92000</v>
      </c>
      <c r="Y7165" s="4">
        <f>Tabla1[[#This Row],[costo_antes_iva]]*Tabla1[[#This Row],[CANTIDAD ENTREGA SATELITE]]</f>
        <v>80500</v>
      </c>
      <c r="Z7165" s="4">
        <f>Tabla1[[#This Row],[Valor total OS]]-Tabla1[[#This Row],[valor total op]]</f>
        <v>11500</v>
      </c>
    </row>
    <row r="7166" spans="1:26" x14ac:dyDescent="0.3">
      <c r="A7166">
        <v>5205</v>
      </c>
      <c r="B7166">
        <v>1</v>
      </c>
      <c r="C7166" t="s">
        <v>10999</v>
      </c>
      <c r="D7166" t="s">
        <v>11000</v>
      </c>
      <c r="E7166" t="s">
        <v>111</v>
      </c>
      <c r="F7166" t="s">
        <v>450</v>
      </c>
      <c r="G7166" s="2">
        <v>45321</v>
      </c>
      <c r="H7166">
        <v>52334414</v>
      </c>
      <c r="I7166" t="s">
        <v>11001</v>
      </c>
      <c r="J7166" t="s">
        <v>11002</v>
      </c>
      <c r="K7166" t="s">
        <v>77</v>
      </c>
      <c r="L7166">
        <v>2</v>
      </c>
      <c r="M7166">
        <v>12948</v>
      </c>
      <c r="N7166" t="s">
        <v>1263</v>
      </c>
      <c r="O7166" t="s">
        <v>3605</v>
      </c>
      <c r="P7166" s="4">
        <v>1200</v>
      </c>
      <c r="Q7166" s="4">
        <v>1200</v>
      </c>
      <c r="R7166" t="s">
        <v>819</v>
      </c>
      <c r="S7166" s="4">
        <v>81178</v>
      </c>
      <c r="T7166" t="s">
        <v>111</v>
      </c>
      <c r="U7166">
        <v>2</v>
      </c>
      <c r="V7166" t="s">
        <v>3606</v>
      </c>
      <c r="W7166" s="4">
        <f>Tabla1[[#This Row],[OS-Valor Unitario]]-Tabla1[[#This Row],[costo_antes_iva]]</f>
        <v>0</v>
      </c>
      <c r="X7166" s="4">
        <f>Tabla1[[#This Row],[OS-Valor Unitario]]*Tabla1[[#This Row],[CANTIDAD ENTREGA SATELITE]]</f>
        <v>2400</v>
      </c>
      <c r="Y7166" s="4">
        <f>Tabla1[[#This Row],[costo_antes_iva]]*Tabla1[[#This Row],[CANTIDAD ENTREGA SATELITE]]</f>
        <v>2400</v>
      </c>
      <c r="Z7166" s="4">
        <f>Tabla1[[#This Row],[Valor total OS]]-Tabla1[[#This Row],[valor total op]]</f>
        <v>0</v>
      </c>
    </row>
    <row r="7167" spans="1:26" x14ac:dyDescent="0.3">
      <c r="A7167">
        <v>5205</v>
      </c>
      <c r="B7167">
        <v>1</v>
      </c>
      <c r="C7167" t="s">
        <v>10999</v>
      </c>
      <c r="D7167" t="s">
        <v>11000</v>
      </c>
      <c r="E7167" t="s">
        <v>111</v>
      </c>
      <c r="F7167" t="s">
        <v>450</v>
      </c>
      <c r="G7167" s="2">
        <v>45321</v>
      </c>
      <c r="H7167">
        <v>52334414</v>
      </c>
      <c r="I7167" t="s">
        <v>11001</v>
      </c>
      <c r="J7167" t="s">
        <v>11002</v>
      </c>
      <c r="K7167" t="s">
        <v>32</v>
      </c>
      <c r="L7167">
        <v>2</v>
      </c>
      <c r="M7167">
        <v>12853</v>
      </c>
      <c r="N7167" t="s">
        <v>1263</v>
      </c>
      <c r="O7167" t="s">
        <v>9477</v>
      </c>
      <c r="P7167" s="4">
        <v>11000</v>
      </c>
      <c r="Q7167" s="4">
        <v>10500</v>
      </c>
      <c r="R7167" t="s">
        <v>819</v>
      </c>
      <c r="S7167" s="4">
        <v>81178</v>
      </c>
      <c r="T7167" t="s">
        <v>111</v>
      </c>
      <c r="U7167">
        <v>2</v>
      </c>
      <c r="V7167" t="s">
        <v>5610</v>
      </c>
      <c r="W7167" s="4">
        <f>Tabla1[[#This Row],[OS-Valor Unitario]]-Tabla1[[#This Row],[costo_antes_iva]]</f>
        <v>-500</v>
      </c>
      <c r="X7167" s="4">
        <f>Tabla1[[#This Row],[OS-Valor Unitario]]*Tabla1[[#This Row],[CANTIDAD ENTREGA SATELITE]]</f>
        <v>21000</v>
      </c>
      <c r="Y7167" s="4">
        <f>Tabla1[[#This Row],[costo_antes_iva]]*Tabla1[[#This Row],[CANTIDAD ENTREGA SATELITE]]</f>
        <v>22000</v>
      </c>
      <c r="Z7167" s="4">
        <f>Tabla1[[#This Row],[Valor total OS]]-Tabla1[[#This Row],[valor total op]]</f>
        <v>-1000</v>
      </c>
    </row>
    <row r="7168" spans="1:26" x14ac:dyDescent="0.3">
      <c r="A7168">
        <v>5202</v>
      </c>
      <c r="B7168">
        <v>1</v>
      </c>
      <c r="C7168" t="s">
        <v>11832</v>
      </c>
      <c r="D7168" t="s">
        <v>11833</v>
      </c>
      <c r="E7168" t="s">
        <v>64</v>
      </c>
      <c r="F7168" t="s">
        <v>3602</v>
      </c>
      <c r="G7168" s="2">
        <v>45320</v>
      </c>
      <c r="H7168">
        <v>52303436</v>
      </c>
      <c r="I7168" t="s">
        <v>11834</v>
      </c>
      <c r="J7168" t="s">
        <v>11835</v>
      </c>
      <c r="K7168" t="s">
        <v>77</v>
      </c>
      <c r="L7168">
        <v>508</v>
      </c>
      <c r="M7168">
        <v>12671</v>
      </c>
      <c r="N7168" t="s">
        <v>285</v>
      </c>
      <c r="O7168" t="s">
        <v>3605</v>
      </c>
      <c r="P7168" s="4">
        <v>1000</v>
      </c>
      <c r="Q7168" s="4">
        <v>1000</v>
      </c>
      <c r="R7168" t="s">
        <v>1782</v>
      </c>
      <c r="S7168" s="4">
        <v>941324</v>
      </c>
      <c r="T7168" t="s">
        <v>197</v>
      </c>
      <c r="W7168" s="4">
        <f>Tabla1[[#This Row],[OS-Valor Unitario]]-Tabla1[[#This Row],[costo_antes_iva]]</f>
        <v>0</v>
      </c>
      <c r="X7168" s="4">
        <f>Tabla1[[#This Row],[OS-Valor Unitario]]*Tabla1[[#This Row],[CANTIDAD ENTREGA SATELITE]]</f>
        <v>0</v>
      </c>
      <c r="Y7168" s="4">
        <f>Tabla1[[#This Row],[costo_antes_iva]]*Tabla1[[#This Row],[CANTIDAD ENTREGA SATELITE]]</f>
        <v>0</v>
      </c>
      <c r="Z7168" s="4">
        <f>Tabla1[[#This Row],[Valor total OS]]-Tabla1[[#This Row],[valor total op]]</f>
        <v>0</v>
      </c>
    </row>
    <row r="7169" spans="1:26" x14ac:dyDescent="0.3">
      <c r="A7169">
        <v>5209</v>
      </c>
      <c r="B7169">
        <v>1</v>
      </c>
      <c r="C7169" t="s">
        <v>10876</v>
      </c>
      <c r="D7169" t="s">
        <v>10877</v>
      </c>
      <c r="E7169" t="s">
        <v>495</v>
      </c>
      <c r="F7169" t="s">
        <v>1819</v>
      </c>
      <c r="G7169" s="2">
        <v>45317</v>
      </c>
      <c r="H7169">
        <v>52281398</v>
      </c>
      <c r="I7169" t="s">
        <v>10878</v>
      </c>
      <c r="J7169" t="s">
        <v>10879</v>
      </c>
      <c r="K7169" t="s">
        <v>77</v>
      </c>
      <c r="L7169">
        <v>96</v>
      </c>
      <c r="M7169">
        <v>12850</v>
      </c>
      <c r="N7169" t="s">
        <v>10880</v>
      </c>
      <c r="O7169" t="s">
        <v>78</v>
      </c>
      <c r="P7169" s="4">
        <v>1200</v>
      </c>
      <c r="Q7169" s="4">
        <v>1200</v>
      </c>
      <c r="R7169" t="s">
        <v>819</v>
      </c>
      <c r="S7169" s="4">
        <v>104798812</v>
      </c>
      <c r="T7169" t="s">
        <v>325</v>
      </c>
      <c r="U7169">
        <v>96</v>
      </c>
      <c r="V7169" t="s">
        <v>79</v>
      </c>
      <c r="W7169" s="4">
        <f>Tabla1[[#This Row],[OS-Valor Unitario]]-Tabla1[[#This Row],[costo_antes_iva]]</f>
        <v>0</v>
      </c>
      <c r="X7169" s="4">
        <f>Tabla1[[#This Row],[OS-Valor Unitario]]*Tabla1[[#This Row],[CANTIDAD ENTREGA SATELITE]]</f>
        <v>115200</v>
      </c>
      <c r="Y7169" s="4">
        <f>Tabla1[[#This Row],[costo_antes_iva]]*Tabla1[[#This Row],[CANTIDAD ENTREGA SATELITE]]</f>
        <v>115200</v>
      </c>
      <c r="Z7169" s="4">
        <f>Tabla1[[#This Row],[Valor total OS]]-Tabla1[[#This Row],[valor total op]]</f>
        <v>0</v>
      </c>
    </row>
    <row r="7170" spans="1:26" x14ac:dyDescent="0.3">
      <c r="A7170">
        <v>5209</v>
      </c>
      <c r="B7170">
        <v>1</v>
      </c>
      <c r="C7170" t="s">
        <v>10876</v>
      </c>
      <c r="D7170" t="s">
        <v>10877</v>
      </c>
      <c r="E7170" t="s">
        <v>495</v>
      </c>
      <c r="F7170" t="s">
        <v>1819</v>
      </c>
      <c r="G7170" s="2">
        <v>45317</v>
      </c>
      <c r="H7170">
        <v>52281398</v>
      </c>
      <c r="I7170" t="s">
        <v>10878</v>
      </c>
      <c r="J7170" t="s">
        <v>10879</v>
      </c>
      <c r="K7170" t="s">
        <v>32</v>
      </c>
      <c r="L7170">
        <v>96</v>
      </c>
      <c r="M7170">
        <v>12747</v>
      </c>
      <c r="N7170" t="s">
        <v>10880</v>
      </c>
      <c r="O7170" t="s">
        <v>324</v>
      </c>
      <c r="P7170" s="4">
        <v>50000</v>
      </c>
      <c r="Q7170" s="4">
        <v>50000</v>
      </c>
      <c r="R7170" t="s">
        <v>819</v>
      </c>
      <c r="S7170" s="4">
        <v>104798812</v>
      </c>
      <c r="T7170" t="s">
        <v>325</v>
      </c>
      <c r="U7170">
        <v>96</v>
      </c>
      <c r="V7170" t="s">
        <v>326</v>
      </c>
      <c r="W7170" s="4">
        <f>Tabla1[[#This Row],[OS-Valor Unitario]]-Tabla1[[#This Row],[costo_antes_iva]]</f>
        <v>0</v>
      </c>
      <c r="X7170" s="4">
        <f>Tabla1[[#This Row],[OS-Valor Unitario]]*Tabla1[[#This Row],[CANTIDAD ENTREGA SATELITE]]</f>
        <v>4800000</v>
      </c>
      <c r="Y7170" s="4">
        <f>Tabla1[[#This Row],[costo_antes_iva]]*Tabla1[[#This Row],[CANTIDAD ENTREGA SATELITE]]</f>
        <v>4800000</v>
      </c>
      <c r="Z7170" s="4">
        <f>Tabla1[[#This Row],[Valor total OS]]-Tabla1[[#This Row],[valor total op]]</f>
        <v>0</v>
      </c>
    </row>
    <row r="7171" spans="1:26" x14ac:dyDescent="0.3">
      <c r="A7171">
        <v>5209</v>
      </c>
      <c r="B7171">
        <v>2</v>
      </c>
      <c r="C7171" t="s">
        <v>10881</v>
      </c>
      <c r="D7171" t="s">
        <v>10882</v>
      </c>
      <c r="E7171" t="s">
        <v>501</v>
      </c>
      <c r="F7171" t="s">
        <v>1819</v>
      </c>
      <c r="G7171" s="2">
        <v>45317</v>
      </c>
      <c r="H7171">
        <v>52281405</v>
      </c>
      <c r="I7171" t="s">
        <v>10883</v>
      </c>
      <c r="J7171" t="s">
        <v>10879</v>
      </c>
      <c r="K7171" t="s">
        <v>77</v>
      </c>
      <c r="L7171">
        <v>36</v>
      </c>
      <c r="M7171">
        <v>12851</v>
      </c>
      <c r="N7171" t="s">
        <v>10880</v>
      </c>
      <c r="O7171" t="s">
        <v>78</v>
      </c>
      <c r="P7171" s="4">
        <v>1200</v>
      </c>
      <c r="Q7171" s="4">
        <v>1200</v>
      </c>
      <c r="R7171" t="s">
        <v>819</v>
      </c>
      <c r="S7171" s="4">
        <v>104798812</v>
      </c>
      <c r="T7171" t="s">
        <v>325</v>
      </c>
      <c r="U7171">
        <v>36</v>
      </c>
      <c r="V7171" t="s">
        <v>79</v>
      </c>
      <c r="W7171" s="4">
        <f>Tabla1[[#This Row],[OS-Valor Unitario]]-Tabla1[[#This Row],[costo_antes_iva]]</f>
        <v>0</v>
      </c>
      <c r="X7171" s="4">
        <f>Tabla1[[#This Row],[OS-Valor Unitario]]*Tabla1[[#This Row],[CANTIDAD ENTREGA SATELITE]]</f>
        <v>43200</v>
      </c>
      <c r="Y7171" s="4">
        <f>Tabla1[[#This Row],[costo_antes_iva]]*Tabla1[[#This Row],[CANTIDAD ENTREGA SATELITE]]</f>
        <v>43200</v>
      </c>
      <c r="Z7171" s="4">
        <f>Tabla1[[#This Row],[Valor total OS]]-Tabla1[[#This Row],[valor total op]]</f>
        <v>0</v>
      </c>
    </row>
    <row r="7172" spans="1:26" x14ac:dyDescent="0.3">
      <c r="A7172">
        <v>5209</v>
      </c>
      <c r="B7172">
        <v>2</v>
      </c>
      <c r="C7172" t="s">
        <v>10881</v>
      </c>
      <c r="D7172" t="s">
        <v>10882</v>
      </c>
      <c r="E7172" t="s">
        <v>501</v>
      </c>
      <c r="F7172" t="s">
        <v>1819</v>
      </c>
      <c r="G7172" s="2">
        <v>45317</v>
      </c>
      <c r="H7172">
        <v>52281405</v>
      </c>
      <c r="I7172" t="s">
        <v>10883</v>
      </c>
      <c r="J7172" t="s">
        <v>10879</v>
      </c>
      <c r="K7172" t="s">
        <v>32</v>
      </c>
      <c r="L7172">
        <v>36</v>
      </c>
      <c r="M7172">
        <v>12748</v>
      </c>
      <c r="N7172" t="s">
        <v>10880</v>
      </c>
      <c r="O7172" t="s">
        <v>324</v>
      </c>
      <c r="P7172" s="4">
        <v>80000</v>
      </c>
      <c r="Q7172" s="4">
        <v>80000</v>
      </c>
      <c r="R7172" t="s">
        <v>819</v>
      </c>
      <c r="S7172" s="4">
        <v>104798812</v>
      </c>
      <c r="T7172" t="s">
        <v>325</v>
      </c>
      <c r="U7172">
        <v>36</v>
      </c>
      <c r="V7172" t="s">
        <v>326</v>
      </c>
      <c r="W7172" s="4">
        <f>Tabla1[[#This Row],[OS-Valor Unitario]]-Tabla1[[#This Row],[costo_antes_iva]]</f>
        <v>0</v>
      </c>
      <c r="X7172" s="4">
        <f>Tabla1[[#This Row],[OS-Valor Unitario]]*Tabla1[[#This Row],[CANTIDAD ENTREGA SATELITE]]</f>
        <v>2880000</v>
      </c>
      <c r="Y7172" s="4">
        <f>Tabla1[[#This Row],[costo_antes_iva]]*Tabla1[[#This Row],[CANTIDAD ENTREGA SATELITE]]</f>
        <v>2880000</v>
      </c>
      <c r="Z7172" s="4">
        <f>Tabla1[[#This Row],[Valor total OS]]-Tabla1[[#This Row],[valor total op]]</f>
        <v>0</v>
      </c>
    </row>
    <row r="7173" spans="1:26" x14ac:dyDescent="0.3">
      <c r="A7173">
        <v>5209</v>
      </c>
      <c r="B7173">
        <v>4</v>
      </c>
      <c r="C7173" t="s">
        <v>10884</v>
      </c>
      <c r="D7173" t="s">
        <v>10885</v>
      </c>
      <c r="E7173" t="s">
        <v>130</v>
      </c>
      <c r="F7173" t="s">
        <v>1819</v>
      </c>
      <c r="G7173" s="2">
        <v>45317</v>
      </c>
      <c r="H7173">
        <v>52281425</v>
      </c>
      <c r="I7173" t="s">
        <v>10886</v>
      </c>
      <c r="J7173" t="s">
        <v>10879</v>
      </c>
      <c r="K7173" t="s">
        <v>77</v>
      </c>
      <c r="L7173">
        <v>39</v>
      </c>
      <c r="M7173">
        <v>12924</v>
      </c>
      <c r="N7173" t="s">
        <v>10880</v>
      </c>
      <c r="O7173" t="s">
        <v>78</v>
      </c>
      <c r="P7173" s="4">
        <v>1200</v>
      </c>
      <c r="Q7173" s="4">
        <v>1200</v>
      </c>
      <c r="R7173" t="s">
        <v>819</v>
      </c>
      <c r="S7173" s="4">
        <v>104798812</v>
      </c>
      <c r="T7173" t="s">
        <v>111</v>
      </c>
      <c r="U7173">
        <v>39</v>
      </c>
      <c r="V7173" t="s">
        <v>79</v>
      </c>
      <c r="W7173" s="4">
        <f>Tabla1[[#This Row],[OS-Valor Unitario]]-Tabla1[[#This Row],[costo_antes_iva]]</f>
        <v>0</v>
      </c>
      <c r="X7173" s="4">
        <f>Tabla1[[#This Row],[OS-Valor Unitario]]*Tabla1[[#This Row],[CANTIDAD ENTREGA SATELITE]]</f>
        <v>46800</v>
      </c>
      <c r="Y7173" s="4">
        <f>Tabla1[[#This Row],[costo_antes_iva]]*Tabla1[[#This Row],[CANTIDAD ENTREGA SATELITE]]</f>
        <v>46800</v>
      </c>
      <c r="Z7173" s="4">
        <f>Tabla1[[#This Row],[Valor total OS]]-Tabla1[[#This Row],[valor total op]]</f>
        <v>0</v>
      </c>
    </row>
    <row r="7174" spans="1:26" x14ac:dyDescent="0.3">
      <c r="A7174">
        <v>5209</v>
      </c>
      <c r="B7174">
        <v>4</v>
      </c>
      <c r="C7174" t="s">
        <v>10884</v>
      </c>
      <c r="D7174" t="s">
        <v>10885</v>
      </c>
      <c r="E7174" t="s">
        <v>130</v>
      </c>
      <c r="F7174" t="s">
        <v>1819</v>
      </c>
      <c r="G7174" s="2">
        <v>45317</v>
      </c>
      <c r="H7174">
        <v>52281425</v>
      </c>
      <c r="I7174" t="s">
        <v>10886</v>
      </c>
      <c r="J7174" t="s">
        <v>10879</v>
      </c>
      <c r="K7174" t="s">
        <v>32</v>
      </c>
      <c r="L7174">
        <v>39</v>
      </c>
      <c r="M7174">
        <v>13051</v>
      </c>
      <c r="N7174" t="s">
        <v>10880</v>
      </c>
      <c r="O7174" t="s">
        <v>6286</v>
      </c>
      <c r="P7174" s="4">
        <v>8500</v>
      </c>
      <c r="Q7174" s="4">
        <v>12000</v>
      </c>
      <c r="R7174" t="s">
        <v>819</v>
      </c>
      <c r="S7174" s="4">
        <v>104798812</v>
      </c>
      <c r="T7174" t="s">
        <v>111</v>
      </c>
      <c r="U7174">
        <v>39</v>
      </c>
      <c r="V7174" t="s">
        <v>6287</v>
      </c>
      <c r="W7174" s="4">
        <f>Tabla1[[#This Row],[OS-Valor Unitario]]-Tabla1[[#This Row],[costo_antes_iva]]</f>
        <v>3500</v>
      </c>
      <c r="X7174" s="4">
        <f>Tabla1[[#This Row],[OS-Valor Unitario]]*Tabla1[[#This Row],[CANTIDAD ENTREGA SATELITE]]</f>
        <v>468000</v>
      </c>
      <c r="Y7174" s="4">
        <f>Tabla1[[#This Row],[costo_antes_iva]]*Tabla1[[#This Row],[CANTIDAD ENTREGA SATELITE]]</f>
        <v>331500</v>
      </c>
      <c r="Z7174" s="4">
        <f>Tabla1[[#This Row],[Valor total OS]]-Tabla1[[#This Row],[valor total op]]</f>
        <v>136500</v>
      </c>
    </row>
    <row r="7175" spans="1:26" x14ac:dyDescent="0.3">
      <c r="A7175">
        <v>5209</v>
      </c>
      <c r="B7175">
        <v>5</v>
      </c>
      <c r="C7175" t="s">
        <v>10887</v>
      </c>
      <c r="D7175" t="s">
        <v>10888</v>
      </c>
      <c r="E7175" t="s">
        <v>219</v>
      </c>
      <c r="F7175" t="s">
        <v>1819</v>
      </c>
      <c r="G7175" s="2">
        <v>45317</v>
      </c>
      <c r="H7175">
        <v>52281431</v>
      </c>
      <c r="I7175" t="s">
        <v>10889</v>
      </c>
      <c r="J7175" t="s">
        <v>10879</v>
      </c>
      <c r="K7175" t="s">
        <v>32</v>
      </c>
      <c r="L7175">
        <v>89</v>
      </c>
      <c r="M7175">
        <v>12854</v>
      </c>
      <c r="N7175" t="s">
        <v>10880</v>
      </c>
      <c r="O7175" t="s">
        <v>863</v>
      </c>
      <c r="P7175" s="4">
        <v>3300</v>
      </c>
      <c r="Q7175" s="4">
        <v>3800</v>
      </c>
      <c r="R7175" t="s">
        <v>819</v>
      </c>
      <c r="S7175" s="4">
        <v>104798812</v>
      </c>
      <c r="T7175" t="s">
        <v>144</v>
      </c>
      <c r="U7175">
        <v>30</v>
      </c>
      <c r="V7175" t="s">
        <v>864</v>
      </c>
      <c r="W7175" s="4">
        <f>Tabla1[[#This Row],[OS-Valor Unitario]]-Tabla1[[#This Row],[costo_antes_iva]]</f>
        <v>500</v>
      </c>
      <c r="X7175" s="4">
        <f>Tabla1[[#This Row],[OS-Valor Unitario]]*Tabla1[[#This Row],[CANTIDAD ENTREGA SATELITE]]</f>
        <v>114000</v>
      </c>
      <c r="Y7175" s="4">
        <f>Tabla1[[#This Row],[costo_antes_iva]]*Tabla1[[#This Row],[CANTIDAD ENTREGA SATELITE]]</f>
        <v>99000</v>
      </c>
      <c r="Z7175" s="4">
        <f>Tabla1[[#This Row],[Valor total OS]]-Tabla1[[#This Row],[valor total op]]</f>
        <v>15000</v>
      </c>
    </row>
    <row r="7176" spans="1:26" x14ac:dyDescent="0.3">
      <c r="A7176">
        <v>5209</v>
      </c>
      <c r="B7176">
        <v>5</v>
      </c>
      <c r="C7176" t="s">
        <v>10887</v>
      </c>
      <c r="D7176" t="s">
        <v>10888</v>
      </c>
      <c r="E7176" t="s">
        <v>219</v>
      </c>
      <c r="F7176" t="s">
        <v>1819</v>
      </c>
      <c r="G7176" s="2">
        <v>45317</v>
      </c>
      <c r="H7176">
        <v>52281431</v>
      </c>
      <c r="I7176" t="s">
        <v>10889</v>
      </c>
      <c r="J7176" t="s">
        <v>10879</v>
      </c>
      <c r="K7176" t="s">
        <v>32</v>
      </c>
      <c r="L7176">
        <v>89</v>
      </c>
      <c r="M7176">
        <v>12854</v>
      </c>
      <c r="N7176" t="s">
        <v>10880</v>
      </c>
      <c r="O7176" t="s">
        <v>863</v>
      </c>
      <c r="P7176" s="4">
        <v>3300</v>
      </c>
      <c r="Q7176" s="4">
        <v>3800</v>
      </c>
      <c r="R7176" t="s">
        <v>819</v>
      </c>
      <c r="S7176" s="4">
        <v>104798812</v>
      </c>
      <c r="T7176" t="s">
        <v>144</v>
      </c>
      <c r="U7176">
        <v>20</v>
      </c>
      <c r="V7176" t="s">
        <v>864</v>
      </c>
      <c r="W7176" s="4">
        <f>Tabla1[[#This Row],[OS-Valor Unitario]]-Tabla1[[#This Row],[costo_antes_iva]]</f>
        <v>500</v>
      </c>
      <c r="X7176" s="4">
        <f>Tabla1[[#This Row],[OS-Valor Unitario]]*Tabla1[[#This Row],[CANTIDAD ENTREGA SATELITE]]</f>
        <v>76000</v>
      </c>
      <c r="Y7176" s="4">
        <f>Tabla1[[#This Row],[costo_antes_iva]]*Tabla1[[#This Row],[CANTIDAD ENTREGA SATELITE]]</f>
        <v>66000</v>
      </c>
      <c r="Z7176" s="4">
        <f>Tabla1[[#This Row],[Valor total OS]]-Tabla1[[#This Row],[valor total op]]</f>
        <v>10000</v>
      </c>
    </row>
    <row r="7177" spans="1:26" x14ac:dyDescent="0.3">
      <c r="A7177">
        <v>5209</v>
      </c>
      <c r="B7177">
        <v>5</v>
      </c>
      <c r="C7177" t="s">
        <v>10887</v>
      </c>
      <c r="D7177" t="s">
        <v>10888</v>
      </c>
      <c r="E7177" t="s">
        <v>219</v>
      </c>
      <c r="F7177" t="s">
        <v>1819</v>
      </c>
      <c r="G7177" s="2">
        <v>45317</v>
      </c>
      <c r="H7177">
        <v>52281431</v>
      </c>
      <c r="I7177" t="s">
        <v>10889</v>
      </c>
      <c r="J7177" t="s">
        <v>10879</v>
      </c>
      <c r="K7177" t="s">
        <v>32</v>
      </c>
      <c r="L7177">
        <v>89</v>
      </c>
      <c r="M7177">
        <v>12854</v>
      </c>
      <c r="N7177" t="s">
        <v>10880</v>
      </c>
      <c r="O7177" t="s">
        <v>863</v>
      </c>
      <c r="P7177" s="4">
        <v>3300</v>
      </c>
      <c r="Q7177" s="4">
        <v>3800</v>
      </c>
      <c r="R7177" t="s">
        <v>819</v>
      </c>
      <c r="S7177" s="4">
        <v>104798812</v>
      </c>
      <c r="T7177" t="s">
        <v>144</v>
      </c>
      <c r="U7177">
        <v>89</v>
      </c>
      <c r="V7177" t="s">
        <v>864</v>
      </c>
      <c r="W7177" s="4">
        <f>Tabla1[[#This Row],[OS-Valor Unitario]]-Tabla1[[#This Row],[costo_antes_iva]]</f>
        <v>500</v>
      </c>
      <c r="X7177" s="4">
        <f>Tabla1[[#This Row],[OS-Valor Unitario]]*Tabla1[[#This Row],[CANTIDAD ENTREGA SATELITE]]</f>
        <v>338200</v>
      </c>
      <c r="Y7177" s="4">
        <f>Tabla1[[#This Row],[costo_antes_iva]]*Tabla1[[#This Row],[CANTIDAD ENTREGA SATELITE]]</f>
        <v>293700</v>
      </c>
      <c r="Z7177" s="4">
        <f>Tabla1[[#This Row],[Valor total OS]]-Tabla1[[#This Row],[valor total op]]</f>
        <v>44500</v>
      </c>
    </row>
    <row r="7178" spans="1:26" x14ac:dyDescent="0.3">
      <c r="A7178">
        <v>5209</v>
      </c>
      <c r="B7178">
        <v>6</v>
      </c>
      <c r="C7178" t="s">
        <v>10890</v>
      </c>
      <c r="D7178" t="s">
        <v>10891</v>
      </c>
      <c r="E7178" t="s">
        <v>219</v>
      </c>
      <c r="F7178" t="s">
        <v>1819</v>
      </c>
      <c r="G7178" s="2">
        <v>45317</v>
      </c>
      <c r="H7178">
        <v>52281437</v>
      </c>
      <c r="I7178" t="s">
        <v>10892</v>
      </c>
      <c r="J7178" t="s">
        <v>10879</v>
      </c>
      <c r="K7178" t="s">
        <v>32</v>
      </c>
      <c r="L7178">
        <v>40</v>
      </c>
      <c r="M7178">
        <v>12856</v>
      </c>
      <c r="N7178" t="s">
        <v>10880</v>
      </c>
      <c r="O7178" t="s">
        <v>863</v>
      </c>
      <c r="P7178" s="4">
        <v>3300</v>
      </c>
      <c r="Q7178" s="4">
        <v>3800</v>
      </c>
      <c r="R7178" t="s">
        <v>819</v>
      </c>
      <c r="S7178" s="4">
        <v>104798812</v>
      </c>
      <c r="T7178" t="s">
        <v>144</v>
      </c>
      <c r="U7178">
        <v>40</v>
      </c>
      <c r="V7178" t="s">
        <v>864</v>
      </c>
      <c r="W7178" s="4">
        <f>Tabla1[[#This Row],[OS-Valor Unitario]]-Tabla1[[#This Row],[costo_antes_iva]]</f>
        <v>500</v>
      </c>
      <c r="X7178" s="4">
        <f>Tabla1[[#This Row],[OS-Valor Unitario]]*Tabla1[[#This Row],[CANTIDAD ENTREGA SATELITE]]</f>
        <v>152000</v>
      </c>
      <c r="Y7178" s="4">
        <f>Tabla1[[#This Row],[costo_antes_iva]]*Tabla1[[#This Row],[CANTIDAD ENTREGA SATELITE]]</f>
        <v>132000</v>
      </c>
      <c r="Z7178" s="4">
        <f>Tabla1[[#This Row],[Valor total OS]]-Tabla1[[#This Row],[valor total op]]</f>
        <v>20000</v>
      </c>
    </row>
    <row r="7179" spans="1:26" x14ac:dyDescent="0.3">
      <c r="A7179">
        <v>5209</v>
      </c>
      <c r="B7179">
        <v>7</v>
      </c>
      <c r="C7179" t="s">
        <v>10893</v>
      </c>
      <c r="D7179" t="s">
        <v>10894</v>
      </c>
      <c r="E7179" t="s">
        <v>393</v>
      </c>
      <c r="F7179" t="s">
        <v>1819</v>
      </c>
      <c r="G7179" s="2">
        <v>45317</v>
      </c>
      <c r="H7179">
        <v>52281443</v>
      </c>
      <c r="I7179" t="s">
        <v>10895</v>
      </c>
      <c r="J7179" t="s">
        <v>10879</v>
      </c>
      <c r="K7179" t="s">
        <v>1619</v>
      </c>
      <c r="L7179">
        <v>88</v>
      </c>
      <c r="M7179">
        <v>13042</v>
      </c>
      <c r="N7179" t="s">
        <v>10880</v>
      </c>
      <c r="O7179" t="s">
        <v>1060</v>
      </c>
      <c r="P7179" s="4">
        <v>8500</v>
      </c>
      <c r="Q7179" s="4">
        <v>8000</v>
      </c>
      <c r="R7179" t="s">
        <v>819</v>
      </c>
      <c r="S7179" s="4">
        <v>104798812</v>
      </c>
      <c r="T7179" t="s">
        <v>56</v>
      </c>
      <c r="U7179">
        <v>88</v>
      </c>
      <c r="V7179" t="s">
        <v>1061</v>
      </c>
      <c r="W7179" s="4">
        <f>Tabla1[[#This Row],[OS-Valor Unitario]]-Tabla1[[#This Row],[costo_antes_iva]]</f>
        <v>-500</v>
      </c>
      <c r="X7179" s="4">
        <f>Tabla1[[#This Row],[OS-Valor Unitario]]*Tabla1[[#This Row],[CANTIDAD ENTREGA SATELITE]]</f>
        <v>704000</v>
      </c>
      <c r="Y7179" s="4">
        <f>Tabla1[[#This Row],[costo_antes_iva]]*Tabla1[[#This Row],[CANTIDAD ENTREGA SATELITE]]</f>
        <v>748000</v>
      </c>
      <c r="Z7179" s="4">
        <f>Tabla1[[#This Row],[Valor total OS]]-Tabla1[[#This Row],[valor total op]]</f>
        <v>-44000</v>
      </c>
    </row>
    <row r="7180" spans="1:26" x14ac:dyDescent="0.3">
      <c r="A7180">
        <v>5209</v>
      </c>
      <c r="B7180">
        <v>8</v>
      </c>
      <c r="C7180" t="s">
        <v>10896</v>
      </c>
      <c r="D7180" t="s">
        <v>10897</v>
      </c>
      <c r="E7180" t="s">
        <v>393</v>
      </c>
      <c r="F7180" t="s">
        <v>1819</v>
      </c>
      <c r="G7180" s="2">
        <v>45317</v>
      </c>
      <c r="H7180">
        <v>52281459</v>
      </c>
      <c r="I7180" t="s">
        <v>10898</v>
      </c>
      <c r="J7180" t="s">
        <v>10879</v>
      </c>
      <c r="K7180" t="s">
        <v>1619</v>
      </c>
      <c r="L7180">
        <v>36</v>
      </c>
      <c r="M7180">
        <v>13041</v>
      </c>
      <c r="N7180" t="s">
        <v>10880</v>
      </c>
      <c r="O7180" t="s">
        <v>1060</v>
      </c>
      <c r="P7180" s="4">
        <v>8500</v>
      </c>
      <c r="Q7180" s="4">
        <v>8000</v>
      </c>
      <c r="R7180" t="s">
        <v>819</v>
      </c>
      <c r="S7180" s="4">
        <v>104798812</v>
      </c>
      <c r="T7180" t="s">
        <v>56</v>
      </c>
      <c r="U7180">
        <v>36</v>
      </c>
      <c r="V7180" t="s">
        <v>1061</v>
      </c>
      <c r="W7180" s="4">
        <f>Tabla1[[#This Row],[OS-Valor Unitario]]-Tabla1[[#This Row],[costo_antes_iva]]</f>
        <v>-500</v>
      </c>
      <c r="X7180" s="4">
        <f>Tabla1[[#This Row],[OS-Valor Unitario]]*Tabla1[[#This Row],[CANTIDAD ENTREGA SATELITE]]</f>
        <v>288000</v>
      </c>
      <c r="Y7180" s="4">
        <f>Tabla1[[#This Row],[costo_antes_iva]]*Tabla1[[#This Row],[CANTIDAD ENTREGA SATELITE]]</f>
        <v>306000</v>
      </c>
      <c r="Z7180" s="4">
        <f>Tabla1[[#This Row],[Valor total OS]]-Tabla1[[#This Row],[valor total op]]</f>
        <v>-18000</v>
      </c>
    </row>
    <row r="7181" spans="1:26" x14ac:dyDescent="0.3">
      <c r="A7181">
        <v>5209</v>
      </c>
      <c r="B7181">
        <v>9</v>
      </c>
      <c r="C7181" t="s">
        <v>10899</v>
      </c>
      <c r="D7181" t="s">
        <v>10900</v>
      </c>
      <c r="E7181" t="s">
        <v>111</v>
      </c>
      <c r="F7181" t="s">
        <v>1819</v>
      </c>
      <c r="G7181" s="2">
        <v>45317</v>
      </c>
      <c r="H7181">
        <v>52281467</v>
      </c>
      <c r="I7181" t="s">
        <v>10901</v>
      </c>
      <c r="J7181" t="s">
        <v>10879</v>
      </c>
      <c r="K7181" t="s">
        <v>77</v>
      </c>
      <c r="L7181">
        <v>12</v>
      </c>
      <c r="M7181">
        <v>12920</v>
      </c>
      <c r="N7181" t="s">
        <v>10880</v>
      </c>
      <c r="O7181" t="s">
        <v>78</v>
      </c>
      <c r="P7181" s="4">
        <v>1200</v>
      </c>
      <c r="Q7181" s="4">
        <v>1200</v>
      </c>
      <c r="R7181" t="s">
        <v>819</v>
      </c>
      <c r="S7181" s="4">
        <v>104798812</v>
      </c>
      <c r="T7181" t="s">
        <v>111</v>
      </c>
      <c r="U7181">
        <v>12</v>
      </c>
      <c r="V7181" t="s">
        <v>79</v>
      </c>
      <c r="W7181" s="4">
        <f>Tabla1[[#This Row],[OS-Valor Unitario]]-Tabla1[[#This Row],[costo_antes_iva]]</f>
        <v>0</v>
      </c>
      <c r="X7181" s="4">
        <f>Tabla1[[#This Row],[OS-Valor Unitario]]*Tabla1[[#This Row],[CANTIDAD ENTREGA SATELITE]]</f>
        <v>14400</v>
      </c>
      <c r="Y7181" s="4">
        <f>Tabla1[[#This Row],[costo_antes_iva]]*Tabla1[[#This Row],[CANTIDAD ENTREGA SATELITE]]</f>
        <v>14400</v>
      </c>
      <c r="Z7181" s="4">
        <f>Tabla1[[#This Row],[Valor total OS]]-Tabla1[[#This Row],[valor total op]]</f>
        <v>0</v>
      </c>
    </row>
    <row r="7182" spans="1:26" x14ac:dyDescent="0.3">
      <c r="A7182">
        <v>5209</v>
      </c>
      <c r="B7182">
        <v>9</v>
      </c>
      <c r="C7182" t="s">
        <v>10899</v>
      </c>
      <c r="D7182" t="s">
        <v>10900</v>
      </c>
      <c r="E7182" t="s">
        <v>111</v>
      </c>
      <c r="F7182" t="s">
        <v>1819</v>
      </c>
      <c r="G7182" s="2">
        <v>45317</v>
      </c>
      <c r="H7182">
        <v>52281467</v>
      </c>
      <c r="I7182" t="s">
        <v>10901</v>
      </c>
      <c r="J7182" t="s">
        <v>10879</v>
      </c>
      <c r="K7182" t="s">
        <v>32</v>
      </c>
      <c r="L7182">
        <v>14</v>
      </c>
      <c r="M7182">
        <v>13053</v>
      </c>
      <c r="N7182" t="s">
        <v>10880</v>
      </c>
      <c r="O7182" t="s">
        <v>6286</v>
      </c>
      <c r="P7182" s="4">
        <v>8500</v>
      </c>
      <c r="Q7182" s="4">
        <v>11000</v>
      </c>
      <c r="R7182" t="s">
        <v>819</v>
      </c>
      <c r="S7182" s="4">
        <v>104798812</v>
      </c>
      <c r="T7182" t="s">
        <v>111</v>
      </c>
      <c r="U7182">
        <v>60</v>
      </c>
      <c r="V7182" t="s">
        <v>6287</v>
      </c>
      <c r="W7182" s="4">
        <f>Tabla1[[#This Row],[OS-Valor Unitario]]-Tabla1[[#This Row],[costo_antes_iva]]</f>
        <v>2500</v>
      </c>
      <c r="X7182" s="4">
        <f>Tabla1[[#This Row],[OS-Valor Unitario]]*Tabla1[[#This Row],[CANTIDAD ENTREGA SATELITE]]</f>
        <v>660000</v>
      </c>
      <c r="Y7182" s="4">
        <f>Tabla1[[#This Row],[costo_antes_iva]]*Tabla1[[#This Row],[CANTIDAD ENTREGA SATELITE]]</f>
        <v>510000</v>
      </c>
      <c r="Z7182" s="4">
        <f>Tabla1[[#This Row],[Valor total OS]]-Tabla1[[#This Row],[valor total op]]</f>
        <v>150000</v>
      </c>
    </row>
    <row r="7183" spans="1:26" x14ac:dyDescent="0.3">
      <c r="A7183">
        <v>5209</v>
      </c>
      <c r="B7183">
        <v>9</v>
      </c>
      <c r="C7183" t="s">
        <v>10899</v>
      </c>
      <c r="D7183" t="s">
        <v>10900</v>
      </c>
      <c r="E7183" t="s">
        <v>111</v>
      </c>
      <c r="F7183" t="s">
        <v>1819</v>
      </c>
      <c r="G7183" s="2">
        <v>45317</v>
      </c>
      <c r="H7183">
        <v>52281467</v>
      </c>
      <c r="I7183" t="s">
        <v>10901</v>
      </c>
      <c r="J7183" t="s">
        <v>10879</v>
      </c>
      <c r="K7183" t="s">
        <v>32</v>
      </c>
      <c r="L7183">
        <v>14</v>
      </c>
      <c r="M7183">
        <v>13053</v>
      </c>
      <c r="N7183" t="s">
        <v>10880</v>
      </c>
      <c r="O7183" t="s">
        <v>6286</v>
      </c>
      <c r="P7183" s="4">
        <v>8500</v>
      </c>
      <c r="Q7183" s="4">
        <v>11000</v>
      </c>
      <c r="R7183" t="s">
        <v>819</v>
      </c>
      <c r="S7183" s="4">
        <v>104798812</v>
      </c>
      <c r="T7183" t="s">
        <v>111</v>
      </c>
      <c r="U7183">
        <v>14</v>
      </c>
      <c r="V7183" t="s">
        <v>6287</v>
      </c>
      <c r="W7183" s="4">
        <f>Tabla1[[#This Row],[OS-Valor Unitario]]-Tabla1[[#This Row],[costo_antes_iva]]</f>
        <v>2500</v>
      </c>
      <c r="X7183" s="4">
        <f>Tabla1[[#This Row],[OS-Valor Unitario]]*Tabla1[[#This Row],[CANTIDAD ENTREGA SATELITE]]</f>
        <v>154000</v>
      </c>
      <c r="Y7183" s="4">
        <f>Tabla1[[#This Row],[costo_antes_iva]]*Tabla1[[#This Row],[CANTIDAD ENTREGA SATELITE]]</f>
        <v>119000</v>
      </c>
      <c r="Z7183" s="4">
        <f>Tabla1[[#This Row],[Valor total OS]]-Tabla1[[#This Row],[valor total op]]</f>
        <v>35000</v>
      </c>
    </row>
    <row r="7184" spans="1:26" x14ac:dyDescent="0.3">
      <c r="A7184">
        <v>5209</v>
      </c>
      <c r="B7184">
        <v>10</v>
      </c>
      <c r="C7184" t="s">
        <v>10902</v>
      </c>
      <c r="D7184" t="s">
        <v>10903</v>
      </c>
      <c r="E7184" t="s">
        <v>111</v>
      </c>
      <c r="F7184" t="s">
        <v>1819</v>
      </c>
      <c r="G7184" s="2">
        <v>45317</v>
      </c>
      <c r="H7184">
        <v>52281473</v>
      </c>
      <c r="I7184" t="s">
        <v>10904</v>
      </c>
      <c r="J7184" t="s">
        <v>10879</v>
      </c>
      <c r="K7184" t="s">
        <v>77</v>
      </c>
      <c r="L7184">
        <v>53</v>
      </c>
      <c r="M7184">
        <v>12922</v>
      </c>
      <c r="N7184" t="s">
        <v>10880</v>
      </c>
      <c r="O7184" t="s">
        <v>78</v>
      </c>
      <c r="P7184" s="4">
        <v>1200</v>
      </c>
      <c r="Q7184" s="4">
        <v>1200</v>
      </c>
      <c r="R7184" t="s">
        <v>819</v>
      </c>
      <c r="S7184" s="4">
        <v>104798812</v>
      </c>
      <c r="T7184" t="s">
        <v>111</v>
      </c>
      <c r="U7184">
        <v>53</v>
      </c>
      <c r="V7184" t="s">
        <v>79</v>
      </c>
      <c r="W7184" s="4">
        <f>Tabla1[[#This Row],[OS-Valor Unitario]]-Tabla1[[#This Row],[costo_antes_iva]]</f>
        <v>0</v>
      </c>
      <c r="X7184" s="4">
        <f>Tabla1[[#This Row],[OS-Valor Unitario]]*Tabla1[[#This Row],[CANTIDAD ENTREGA SATELITE]]</f>
        <v>63600</v>
      </c>
      <c r="Y7184" s="4">
        <f>Tabla1[[#This Row],[costo_antes_iva]]*Tabla1[[#This Row],[CANTIDAD ENTREGA SATELITE]]</f>
        <v>63600</v>
      </c>
      <c r="Z7184" s="4">
        <f>Tabla1[[#This Row],[Valor total OS]]-Tabla1[[#This Row],[valor total op]]</f>
        <v>0</v>
      </c>
    </row>
    <row r="7185" spans="1:26" x14ac:dyDescent="0.3">
      <c r="A7185">
        <v>5209</v>
      </c>
      <c r="B7185">
        <v>11</v>
      </c>
      <c r="C7185" t="s">
        <v>10905</v>
      </c>
      <c r="D7185" t="s">
        <v>10906</v>
      </c>
      <c r="E7185" t="s">
        <v>111</v>
      </c>
      <c r="F7185" t="s">
        <v>1819</v>
      </c>
      <c r="G7185" s="2">
        <v>45317</v>
      </c>
      <c r="H7185">
        <v>52281479</v>
      </c>
      <c r="I7185" t="s">
        <v>10907</v>
      </c>
      <c r="J7185" t="s">
        <v>10879</v>
      </c>
      <c r="K7185" t="s">
        <v>77</v>
      </c>
      <c r="L7185">
        <v>10</v>
      </c>
      <c r="M7185">
        <v>12986</v>
      </c>
      <c r="N7185" t="s">
        <v>10880</v>
      </c>
      <c r="O7185" t="s">
        <v>78</v>
      </c>
      <c r="P7185" s="4">
        <v>1200</v>
      </c>
      <c r="Q7185" s="4">
        <v>1200</v>
      </c>
      <c r="R7185" t="s">
        <v>819</v>
      </c>
      <c r="S7185" s="4">
        <v>104798812</v>
      </c>
      <c r="T7185" t="s">
        <v>111</v>
      </c>
      <c r="U7185">
        <v>10</v>
      </c>
      <c r="V7185" t="s">
        <v>79</v>
      </c>
      <c r="W7185" s="4">
        <f>Tabla1[[#This Row],[OS-Valor Unitario]]-Tabla1[[#This Row],[costo_antes_iva]]</f>
        <v>0</v>
      </c>
      <c r="X7185" s="4">
        <f>Tabla1[[#This Row],[OS-Valor Unitario]]*Tabla1[[#This Row],[CANTIDAD ENTREGA SATELITE]]</f>
        <v>12000</v>
      </c>
      <c r="Y7185" s="4">
        <f>Tabla1[[#This Row],[costo_antes_iva]]*Tabla1[[#This Row],[CANTIDAD ENTREGA SATELITE]]</f>
        <v>12000</v>
      </c>
      <c r="Z7185" s="4">
        <f>Tabla1[[#This Row],[Valor total OS]]-Tabla1[[#This Row],[valor total op]]</f>
        <v>0</v>
      </c>
    </row>
    <row r="7186" spans="1:26" x14ac:dyDescent="0.3">
      <c r="A7186">
        <v>5209</v>
      </c>
      <c r="B7186">
        <v>11</v>
      </c>
      <c r="C7186" t="s">
        <v>10905</v>
      </c>
      <c r="D7186" t="s">
        <v>10906</v>
      </c>
      <c r="E7186" t="s">
        <v>111</v>
      </c>
      <c r="F7186" t="s">
        <v>1819</v>
      </c>
      <c r="G7186" s="2">
        <v>45317</v>
      </c>
      <c r="H7186">
        <v>52281479</v>
      </c>
      <c r="I7186" t="s">
        <v>10907</v>
      </c>
      <c r="J7186" t="s">
        <v>10879</v>
      </c>
      <c r="K7186" t="s">
        <v>32</v>
      </c>
      <c r="L7186">
        <v>10</v>
      </c>
      <c r="M7186">
        <v>13235</v>
      </c>
      <c r="N7186" t="s">
        <v>10880</v>
      </c>
      <c r="O7186" t="s">
        <v>6286</v>
      </c>
      <c r="P7186" s="4">
        <v>8500</v>
      </c>
      <c r="Q7186" s="4">
        <v>11000</v>
      </c>
      <c r="R7186" t="s">
        <v>819</v>
      </c>
      <c r="S7186" s="4">
        <v>104798812</v>
      </c>
      <c r="T7186" t="s">
        <v>111</v>
      </c>
      <c r="U7186">
        <v>10</v>
      </c>
      <c r="V7186" t="s">
        <v>6287</v>
      </c>
      <c r="W7186" s="4">
        <f>Tabla1[[#This Row],[OS-Valor Unitario]]-Tabla1[[#This Row],[costo_antes_iva]]</f>
        <v>2500</v>
      </c>
      <c r="X7186" s="4">
        <f>Tabla1[[#This Row],[OS-Valor Unitario]]*Tabla1[[#This Row],[CANTIDAD ENTREGA SATELITE]]</f>
        <v>110000</v>
      </c>
      <c r="Y7186" s="4">
        <f>Tabla1[[#This Row],[costo_antes_iva]]*Tabla1[[#This Row],[CANTIDAD ENTREGA SATELITE]]</f>
        <v>85000</v>
      </c>
      <c r="Z7186" s="4">
        <f>Tabla1[[#This Row],[Valor total OS]]-Tabla1[[#This Row],[valor total op]]</f>
        <v>25000</v>
      </c>
    </row>
    <row r="7187" spans="1:26" x14ac:dyDescent="0.3">
      <c r="A7187">
        <v>5209</v>
      </c>
      <c r="B7187">
        <v>12</v>
      </c>
      <c r="C7187" t="s">
        <v>10908</v>
      </c>
      <c r="D7187" t="s">
        <v>10909</v>
      </c>
      <c r="E7187" t="s">
        <v>130</v>
      </c>
      <c r="F7187" t="s">
        <v>1819</v>
      </c>
      <c r="G7187" s="2">
        <v>45317</v>
      </c>
      <c r="H7187">
        <v>52281488</v>
      </c>
      <c r="I7187" t="s">
        <v>10910</v>
      </c>
      <c r="J7187" t="s">
        <v>10879</v>
      </c>
      <c r="K7187" t="s">
        <v>77</v>
      </c>
      <c r="L7187">
        <v>33</v>
      </c>
      <c r="M7187">
        <v>12931</v>
      </c>
      <c r="N7187" t="s">
        <v>10880</v>
      </c>
      <c r="O7187" t="s">
        <v>78</v>
      </c>
      <c r="P7187" s="4">
        <v>1200</v>
      </c>
      <c r="Q7187" s="4">
        <v>1200</v>
      </c>
      <c r="R7187" t="s">
        <v>819</v>
      </c>
      <c r="S7187" s="4">
        <v>104798812</v>
      </c>
      <c r="T7187" t="s">
        <v>111</v>
      </c>
      <c r="U7187">
        <v>33</v>
      </c>
      <c r="V7187" t="s">
        <v>79</v>
      </c>
      <c r="W7187" s="4">
        <f>Tabla1[[#This Row],[OS-Valor Unitario]]-Tabla1[[#This Row],[costo_antes_iva]]</f>
        <v>0</v>
      </c>
      <c r="X7187" s="4">
        <f>Tabla1[[#This Row],[OS-Valor Unitario]]*Tabla1[[#This Row],[CANTIDAD ENTREGA SATELITE]]</f>
        <v>39600</v>
      </c>
      <c r="Y7187" s="4">
        <f>Tabla1[[#This Row],[costo_antes_iva]]*Tabla1[[#This Row],[CANTIDAD ENTREGA SATELITE]]</f>
        <v>39600</v>
      </c>
      <c r="Z7187" s="4">
        <f>Tabla1[[#This Row],[Valor total OS]]-Tabla1[[#This Row],[valor total op]]</f>
        <v>0</v>
      </c>
    </row>
    <row r="7188" spans="1:26" x14ac:dyDescent="0.3">
      <c r="A7188">
        <v>5209</v>
      </c>
      <c r="B7188">
        <v>12</v>
      </c>
      <c r="C7188" t="s">
        <v>10908</v>
      </c>
      <c r="D7188" t="s">
        <v>10909</v>
      </c>
      <c r="E7188" t="s">
        <v>130</v>
      </c>
      <c r="F7188" t="s">
        <v>1819</v>
      </c>
      <c r="G7188" s="2">
        <v>45317</v>
      </c>
      <c r="H7188">
        <v>52281488</v>
      </c>
      <c r="I7188" t="s">
        <v>10910</v>
      </c>
      <c r="J7188" t="s">
        <v>10879</v>
      </c>
      <c r="K7188" t="s">
        <v>77</v>
      </c>
      <c r="L7188">
        <v>3</v>
      </c>
      <c r="M7188">
        <v>13058</v>
      </c>
      <c r="N7188" t="s">
        <v>10880</v>
      </c>
      <c r="O7188" t="s">
        <v>78</v>
      </c>
      <c r="P7188" s="4">
        <v>1200</v>
      </c>
      <c r="Q7188" s="4">
        <v>1200</v>
      </c>
      <c r="R7188" t="s">
        <v>819</v>
      </c>
      <c r="S7188" s="4">
        <v>104798812</v>
      </c>
      <c r="T7188" t="s">
        <v>111</v>
      </c>
      <c r="U7188">
        <v>3</v>
      </c>
      <c r="V7188" t="s">
        <v>79</v>
      </c>
      <c r="W7188" s="4">
        <f>Tabla1[[#This Row],[OS-Valor Unitario]]-Tabla1[[#This Row],[costo_antes_iva]]</f>
        <v>0</v>
      </c>
      <c r="X7188" s="4">
        <f>Tabla1[[#This Row],[OS-Valor Unitario]]*Tabla1[[#This Row],[CANTIDAD ENTREGA SATELITE]]</f>
        <v>3600</v>
      </c>
      <c r="Y7188" s="4">
        <f>Tabla1[[#This Row],[costo_antes_iva]]*Tabla1[[#This Row],[CANTIDAD ENTREGA SATELITE]]</f>
        <v>3600</v>
      </c>
      <c r="Z7188" s="4">
        <f>Tabla1[[#This Row],[Valor total OS]]-Tabla1[[#This Row],[valor total op]]</f>
        <v>0</v>
      </c>
    </row>
    <row r="7189" spans="1:26" x14ac:dyDescent="0.3">
      <c r="A7189">
        <v>5209</v>
      </c>
      <c r="B7189">
        <v>12</v>
      </c>
      <c r="C7189" t="s">
        <v>10908</v>
      </c>
      <c r="D7189" t="s">
        <v>10909</v>
      </c>
      <c r="E7189" t="s">
        <v>130</v>
      </c>
      <c r="F7189" t="s">
        <v>1819</v>
      </c>
      <c r="G7189" s="2">
        <v>45317</v>
      </c>
      <c r="H7189">
        <v>52281488</v>
      </c>
      <c r="I7189" t="s">
        <v>10910</v>
      </c>
      <c r="J7189" t="s">
        <v>10879</v>
      </c>
      <c r="K7189" t="s">
        <v>32</v>
      </c>
      <c r="L7189">
        <v>33</v>
      </c>
      <c r="M7189">
        <v>13048</v>
      </c>
      <c r="N7189" t="s">
        <v>10880</v>
      </c>
      <c r="O7189" t="s">
        <v>6286</v>
      </c>
      <c r="P7189" s="4">
        <v>8500</v>
      </c>
      <c r="Q7189" s="4">
        <v>12000</v>
      </c>
      <c r="R7189" t="s">
        <v>819</v>
      </c>
      <c r="S7189" s="4">
        <v>104798812</v>
      </c>
      <c r="T7189" t="s">
        <v>111</v>
      </c>
      <c r="U7189">
        <v>33</v>
      </c>
      <c r="V7189" t="s">
        <v>6287</v>
      </c>
      <c r="W7189" s="4">
        <f>Tabla1[[#This Row],[OS-Valor Unitario]]-Tabla1[[#This Row],[costo_antes_iva]]</f>
        <v>3500</v>
      </c>
      <c r="X7189" s="4">
        <f>Tabla1[[#This Row],[OS-Valor Unitario]]*Tabla1[[#This Row],[CANTIDAD ENTREGA SATELITE]]</f>
        <v>396000</v>
      </c>
      <c r="Y7189" s="4">
        <f>Tabla1[[#This Row],[costo_antes_iva]]*Tabla1[[#This Row],[CANTIDAD ENTREGA SATELITE]]</f>
        <v>280500</v>
      </c>
      <c r="Z7189" s="4">
        <f>Tabla1[[#This Row],[Valor total OS]]-Tabla1[[#This Row],[valor total op]]</f>
        <v>115500</v>
      </c>
    </row>
    <row r="7190" spans="1:26" x14ac:dyDescent="0.3">
      <c r="A7190">
        <v>5209</v>
      </c>
      <c r="B7190">
        <v>12</v>
      </c>
      <c r="C7190" t="s">
        <v>10908</v>
      </c>
      <c r="D7190" t="s">
        <v>10909</v>
      </c>
      <c r="E7190" t="s">
        <v>130</v>
      </c>
      <c r="F7190" t="s">
        <v>1819</v>
      </c>
      <c r="G7190" s="2">
        <v>45317</v>
      </c>
      <c r="H7190">
        <v>52281488</v>
      </c>
      <c r="I7190" t="s">
        <v>10910</v>
      </c>
      <c r="J7190" t="s">
        <v>10879</v>
      </c>
      <c r="K7190" t="s">
        <v>32</v>
      </c>
      <c r="L7190">
        <v>3</v>
      </c>
      <c r="M7190">
        <v>13256</v>
      </c>
      <c r="N7190" t="s">
        <v>10880</v>
      </c>
      <c r="O7190" t="s">
        <v>6286</v>
      </c>
      <c r="P7190" s="4">
        <v>8500</v>
      </c>
      <c r="Q7190" s="4">
        <v>12000</v>
      </c>
      <c r="R7190" t="s">
        <v>819</v>
      </c>
      <c r="S7190" s="4">
        <v>104798812</v>
      </c>
      <c r="T7190" t="s">
        <v>111</v>
      </c>
      <c r="U7190">
        <v>3</v>
      </c>
      <c r="V7190" t="s">
        <v>6287</v>
      </c>
      <c r="W7190" s="4">
        <f>Tabla1[[#This Row],[OS-Valor Unitario]]-Tabla1[[#This Row],[costo_antes_iva]]</f>
        <v>3500</v>
      </c>
      <c r="X7190" s="4">
        <f>Tabla1[[#This Row],[OS-Valor Unitario]]*Tabla1[[#This Row],[CANTIDAD ENTREGA SATELITE]]</f>
        <v>36000</v>
      </c>
      <c r="Y7190" s="4">
        <f>Tabla1[[#This Row],[costo_antes_iva]]*Tabla1[[#This Row],[CANTIDAD ENTREGA SATELITE]]</f>
        <v>25500</v>
      </c>
      <c r="Z7190" s="4">
        <f>Tabla1[[#This Row],[Valor total OS]]-Tabla1[[#This Row],[valor total op]]</f>
        <v>10500</v>
      </c>
    </row>
    <row r="7191" spans="1:26" x14ac:dyDescent="0.3">
      <c r="A7191">
        <v>5209</v>
      </c>
      <c r="B7191">
        <v>13</v>
      </c>
      <c r="C7191" t="s">
        <v>10911</v>
      </c>
      <c r="D7191" t="s">
        <v>10912</v>
      </c>
      <c r="E7191" t="s">
        <v>130</v>
      </c>
      <c r="F7191" t="s">
        <v>1819</v>
      </c>
      <c r="G7191" s="2">
        <v>45317</v>
      </c>
      <c r="H7191">
        <v>52281494</v>
      </c>
      <c r="I7191" t="s">
        <v>10913</v>
      </c>
      <c r="J7191" t="s">
        <v>10879</v>
      </c>
      <c r="K7191" t="s">
        <v>77</v>
      </c>
      <c r="L7191">
        <v>4</v>
      </c>
      <c r="M7191">
        <v>12933</v>
      </c>
      <c r="N7191" t="s">
        <v>10880</v>
      </c>
      <c r="O7191" t="s">
        <v>78</v>
      </c>
      <c r="P7191" s="4">
        <v>1200</v>
      </c>
      <c r="Q7191" s="4">
        <v>1200</v>
      </c>
      <c r="R7191" t="s">
        <v>819</v>
      </c>
      <c r="S7191" s="4">
        <v>104798812</v>
      </c>
      <c r="T7191" t="s">
        <v>111</v>
      </c>
      <c r="U7191">
        <v>4</v>
      </c>
      <c r="V7191" t="s">
        <v>79</v>
      </c>
      <c r="W7191" s="4">
        <f>Tabla1[[#This Row],[OS-Valor Unitario]]-Tabla1[[#This Row],[costo_antes_iva]]</f>
        <v>0</v>
      </c>
      <c r="X7191" s="4">
        <f>Tabla1[[#This Row],[OS-Valor Unitario]]*Tabla1[[#This Row],[CANTIDAD ENTREGA SATELITE]]</f>
        <v>4800</v>
      </c>
      <c r="Y7191" s="4">
        <f>Tabla1[[#This Row],[costo_antes_iva]]*Tabla1[[#This Row],[CANTIDAD ENTREGA SATELITE]]</f>
        <v>4800</v>
      </c>
      <c r="Z7191" s="4">
        <f>Tabla1[[#This Row],[Valor total OS]]-Tabla1[[#This Row],[valor total op]]</f>
        <v>0</v>
      </c>
    </row>
    <row r="7192" spans="1:26" x14ac:dyDescent="0.3">
      <c r="A7192">
        <v>5209</v>
      </c>
      <c r="B7192">
        <v>13</v>
      </c>
      <c r="C7192" t="s">
        <v>10911</v>
      </c>
      <c r="D7192" t="s">
        <v>10912</v>
      </c>
      <c r="E7192" t="s">
        <v>130</v>
      </c>
      <c r="F7192" t="s">
        <v>1819</v>
      </c>
      <c r="G7192" s="2">
        <v>45317</v>
      </c>
      <c r="H7192">
        <v>52281494</v>
      </c>
      <c r="I7192" t="s">
        <v>10913</v>
      </c>
      <c r="J7192" t="s">
        <v>10879</v>
      </c>
      <c r="K7192" t="s">
        <v>32</v>
      </c>
      <c r="L7192">
        <v>4</v>
      </c>
      <c r="M7192">
        <v>13050</v>
      </c>
      <c r="N7192" t="s">
        <v>10880</v>
      </c>
      <c r="O7192" t="s">
        <v>6286</v>
      </c>
      <c r="P7192" s="4">
        <v>8500</v>
      </c>
      <c r="Q7192" s="4">
        <v>12000</v>
      </c>
      <c r="R7192" t="s">
        <v>819</v>
      </c>
      <c r="S7192" s="4">
        <v>104798812</v>
      </c>
      <c r="T7192" t="s">
        <v>111</v>
      </c>
      <c r="U7192">
        <v>4</v>
      </c>
      <c r="V7192" t="s">
        <v>6287</v>
      </c>
      <c r="W7192" s="4">
        <f>Tabla1[[#This Row],[OS-Valor Unitario]]-Tabla1[[#This Row],[costo_antes_iva]]</f>
        <v>3500</v>
      </c>
      <c r="X7192" s="4">
        <f>Tabla1[[#This Row],[OS-Valor Unitario]]*Tabla1[[#This Row],[CANTIDAD ENTREGA SATELITE]]</f>
        <v>48000</v>
      </c>
      <c r="Y7192" s="4">
        <f>Tabla1[[#This Row],[costo_antes_iva]]*Tabla1[[#This Row],[CANTIDAD ENTREGA SATELITE]]</f>
        <v>34000</v>
      </c>
      <c r="Z7192" s="4">
        <f>Tabla1[[#This Row],[Valor total OS]]-Tabla1[[#This Row],[valor total op]]</f>
        <v>14000</v>
      </c>
    </row>
    <row r="7193" spans="1:26" x14ac:dyDescent="0.3">
      <c r="A7193">
        <v>5209</v>
      </c>
      <c r="B7193">
        <v>16</v>
      </c>
      <c r="C7193" t="s">
        <v>10914</v>
      </c>
      <c r="D7193" t="s">
        <v>10915</v>
      </c>
      <c r="E7193" t="s">
        <v>378</v>
      </c>
      <c r="F7193" t="s">
        <v>1819</v>
      </c>
      <c r="G7193" s="2">
        <v>45317</v>
      </c>
      <c r="H7193">
        <v>52281515</v>
      </c>
      <c r="I7193" t="s">
        <v>10916</v>
      </c>
      <c r="J7193" t="s">
        <v>10879</v>
      </c>
      <c r="K7193" t="s">
        <v>77</v>
      </c>
      <c r="L7193">
        <v>25</v>
      </c>
      <c r="M7193">
        <v>13001</v>
      </c>
      <c r="N7193" t="s">
        <v>10880</v>
      </c>
      <c r="O7193" t="s">
        <v>78</v>
      </c>
      <c r="P7193" s="4">
        <v>1100</v>
      </c>
      <c r="Q7193" s="4">
        <v>1100</v>
      </c>
      <c r="R7193" t="s">
        <v>819</v>
      </c>
      <c r="S7193" s="4">
        <v>104798812</v>
      </c>
      <c r="T7193" t="s">
        <v>381</v>
      </c>
      <c r="U7193">
        <v>25</v>
      </c>
      <c r="V7193" t="s">
        <v>79</v>
      </c>
      <c r="W7193" s="4">
        <f>Tabla1[[#This Row],[OS-Valor Unitario]]-Tabla1[[#This Row],[costo_antes_iva]]</f>
        <v>0</v>
      </c>
      <c r="X7193" s="4">
        <f>Tabla1[[#This Row],[OS-Valor Unitario]]*Tabla1[[#This Row],[CANTIDAD ENTREGA SATELITE]]</f>
        <v>27500</v>
      </c>
      <c r="Y7193" s="4">
        <f>Tabla1[[#This Row],[costo_antes_iva]]*Tabla1[[#This Row],[CANTIDAD ENTREGA SATELITE]]</f>
        <v>27500</v>
      </c>
      <c r="Z7193" s="4">
        <f>Tabla1[[#This Row],[Valor total OS]]-Tabla1[[#This Row],[valor total op]]</f>
        <v>0</v>
      </c>
    </row>
    <row r="7194" spans="1:26" x14ac:dyDescent="0.3">
      <c r="A7194">
        <v>5209</v>
      </c>
      <c r="B7194">
        <v>16</v>
      </c>
      <c r="C7194" t="s">
        <v>10914</v>
      </c>
      <c r="D7194" t="s">
        <v>10915</v>
      </c>
      <c r="E7194" t="s">
        <v>378</v>
      </c>
      <c r="F7194" t="s">
        <v>1819</v>
      </c>
      <c r="G7194" s="2">
        <v>45317</v>
      </c>
      <c r="H7194">
        <v>52281515</v>
      </c>
      <c r="I7194" t="s">
        <v>10916</v>
      </c>
      <c r="J7194" t="s">
        <v>10879</v>
      </c>
      <c r="K7194" t="s">
        <v>1619</v>
      </c>
      <c r="L7194">
        <v>25</v>
      </c>
      <c r="M7194">
        <v>12882</v>
      </c>
      <c r="N7194" t="s">
        <v>10880</v>
      </c>
      <c r="O7194" t="s">
        <v>542</v>
      </c>
      <c r="P7194" s="4">
        <v>5900</v>
      </c>
      <c r="Q7194" s="4">
        <v>5900</v>
      </c>
      <c r="R7194" t="s">
        <v>819</v>
      </c>
      <c r="S7194" s="4">
        <v>104798812</v>
      </c>
      <c r="T7194" t="s">
        <v>381</v>
      </c>
      <c r="U7194">
        <v>25</v>
      </c>
      <c r="V7194" t="s">
        <v>543</v>
      </c>
      <c r="W7194" s="4">
        <f>Tabla1[[#This Row],[OS-Valor Unitario]]-Tabla1[[#This Row],[costo_antes_iva]]</f>
        <v>0</v>
      </c>
      <c r="X7194" s="4">
        <f>Tabla1[[#This Row],[OS-Valor Unitario]]*Tabla1[[#This Row],[CANTIDAD ENTREGA SATELITE]]</f>
        <v>147500</v>
      </c>
      <c r="Y7194" s="4">
        <f>Tabla1[[#This Row],[costo_antes_iva]]*Tabla1[[#This Row],[CANTIDAD ENTREGA SATELITE]]</f>
        <v>147500</v>
      </c>
      <c r="Z7194" s="4">
        <f>Tabla1[[#This Row],[Valor total OS]]-Tabla1[[#This Row],[valor total op]]</f>
        <v>0</v>
      </c>
    </row>
    <row r="7195" spans="1:26" x14ac:dyDescent="0.3">
      <c r="A7195">
        <v>5209</v>
      </c>
      <c r="B7195">
        <v>17</v>
      </c>
      <c r="C7195" t="s">
        <v>10917</v>
      </c>
      <c r="D7195" t="s">
        <v>10918</v>
      </c>
      <c r="E7195" t="s">
        <v>49</v>
      </c>
      <c r="F7195" t="s">
        <v>1819</v>
      </c>
      <c r="G7195" s="2">
        <v>45317</v>
      </c>
      <c r="H7195">
        <v>52281519</v>
      </c>
      <c r="I7195" t="s">
        <v>10919</v>
      </c>
      <c r="J7195" t="s">
        <v>10879</v>
      </c>
      <c r="K7195" t="s">
        <v>77</v>
      </c>
      <c r="L7195">
        <v>22</v>
      </c>
      <c r="M7195">
        <v>13267</v>
      </c>
      <c r="N7195" t="s">
        <v>10880</v>
      </c>
      <c r="O7195" t="s">
        <v>78</v>
      </c>
      <c r="P7195" s="4">
        <v>1100</v>
      </c>
      <c r="Q7195" s="4">
        <v>1100</v>
      </c>
      <c r="R7195" t="s">
        <v>819</v>
      </c>
      <c r="S7195" s="4">
        <v>104798812</v>
      </c>
      <c r="T7195" t="s">
        <v>56</v>
      </c>
      <c r="U7195">
        <v>22</v>
      </c>
      <c r="V7195" t="s">
        <v>79</v>
      </c>
      <c r="W7195" s="4">
        <f>Tabla1[[#This Row],[OS-Valor Unitario]]-Tabla1[[#This Row],[costo_antes_iva]]</f>
        <v>0</v>
      </c>
      <c r="X7195" s="4">
        <f>Tabla1[[#This Row],[OS-Valor Unitario]]*Tabla1[[#This Row],[CANTIDAD ENTREGA SATELITE]]</f>
        <v>24200</v>
      </c>
      <c r="Y7195" s="4">
        <f>Tabla1[[#This Row],[costo_antes_iva]]*Tabla1[[#This Row],[CANTIDAD ENTREGA SATELITE]]</f>
        <v>24200</v>
      </c>
      <c r="Z7195" s="4">
        <f>Tabla1[[#This Row],[Valor total OS]]-Tabla1[[#This Row],[valor total op]]</f>
        <v>0</v>
      </c>
    </row>
    <row r="7196" spans="1:26" x14ac:dyDescent="0.3">
      <c r="A7196">
        <v>5209</v>
      </c>
      <c r="B7196">
        <v>17</v>
      </c>
      <c r="C7196" t="s">
        <v>10917</v>
      </c>
      <c r="D7196" t="s">
        <v>10918</v>
      </c>
      <c r="E7196" t="s">
        <v>49</v>
      </c>
      <c r="F7196" t="s">
        <v>1819</v>
      </c>
      <c r="G7196" s="2">
        <v>45317</v>
      </c>
      <c r="H7196">
        <v>52281519</v>
      </c>
      <c r="I7196" t="s">
        <v>10919</v>
      </c>
      <c r="J7196" t="s">
        <v>10879</v>
      </c>
      <c r="K7196" t="s">
        <v>32</v>
      </c>
      <c r="L7196">
        <v>22</v>
      </c>
      <c r="M7196">
        <v>13017</v>
      </c>
      <c r="N7196" t="s">
        <v>10880</v>
      </c>
      <c r="O7196" t="s">
        <v>645</v>
      </c>
      <c r="P7196" s="4">
        <v>7600</v>
      </c>
      <c r="Q7196" s="4">
        <v>11500</v>
      </c>
      <c r="R7196" t="s">
        <v>819</v>
      </c>
      <c r="S7196" s="4">
        <v>104798812</v>
      </c>
      <c r="T7196" t="s">
        <v>56</v>
      </c>
      <c r="U7196">
        <v>22</v>
      </c>
      <c r="V7196" t="s">
        <v>646</v>
      </c>
      <c r="W7196" s="4">
        <f>Tabla1[[#This Row],[OS-Valor Unitario]]-Tabla1[[#This Row],[costo_antes_iva]]</f>
        <v>3900</v>
      </c>
      <c r="X7196" s="4">
        <f>Tabla1[[#This Row],[OS-Valor Unitario]]*Tabla1[[#This Row],[CANTIDAD ENTREGA SATELITE]]</f>
        <v>253000</v>
      </c>
      <c r="Y7196" s="4">
        <f>Tabla1[[#This Row],[costo_antes_iva]]*Tabla1[[#This Row],[CANTIDAD ENTREGA SATELITE]]</f>
        <v>167200</v>
      </c>
      <c r="Z7196" s="4">
        <f>Tabla1[[#This Row],[Valor total OS]]-Tabla1[[#This Row],[valor total op]]</f>
        <v>85800</v>
      </c>
    </row>
    <row r="7197" spans="1:26" x14ac:dyDescent="0.3">
      <c r="A7197">
        <v>5209</v>
      </c>
      <c r="B7197">
        <v>18</v>
      </c>
      <c r="C7197" t="s">
        <v>10920</v>
      </c>
      <c r="D7197" t="s">
        <v>10921</v>
      </c>
      <c r="E7197" t="s">
        <v>49</v>
      </c>
      <c r="F7197" t="s">
        <v>1819</v>
      </c>
      <c r="G7197" s="2">
        <v>45317</v>
      </c>
      <c r="H7197">
        <v>52281524</v>
      </c>
      <c r="I7197" t="s">
        <v>10922</v>
      </c>
      <c r="J7197" t="s">
        <v>10879</v>
      </c>
      <c r="K7197" t="s">
        <v>77</v>
      </c>
      <c r="L7197">
        <v>21</v>
      </c>
      <c r="M7197">
        <v>13266</v>
      </c>
      <c r="N7197" t="s">
        <v>10880</v>
      </c>
      <c r="O7197" t="s">
        <v>78</v>
      </c>
      <c r="P7197" s="4">
        <v>1100</v>
      </c>
      <c r="Q7197" s="4">
        <v>1100</v>
      </c>
      <c r="R7197" t="s">
        <v>819</v>
      </c>
      <c r="S7197" s="4">
        <v>104798812</v>
      </c>
      <c r="T7197" t="s">
        <v>56</v>
      </c>
      <c r="U7197">
        <v>21</v>
      </c>
      <c r="V7197" t="s">
        <v>79</v>
      </c>
      <c r="W7197" s="4">
        <f>Tabla1[[#This Row],[OS-Valor Unitario]]-Tabla1[[#This Row],[costo_antes_iva]]</f>
        <v>0</v>
      </c>
      <c r="X7197" s="4">
        <f>Tabla1[[#This Row],[OS-Valor Unitario]]*Tabla1[[#This Row],[CANTIDAD ENTREGA SATELITE]]</f>
        <v>23100</v>
      </c>
      <c r="Y7197" s="4">
        <f>Tabla1[[#This Row],[costo_antes_iva]]*Tabla1[[#This Row],[CANTIDAD ENTREGA SATELITE]]</f>
        <v>23100</v>
      </c>
      <c r="Z7197" s="4">
        <f>Tabla1[[#This Row],[Valor total OS]]-Tabla1[[#This Row],[valor total op]]</f>
        <v>0</v>
      </c>
    </row>
    <row r="7198" spans="1:26" x14ac:dyDescent="0.3">
      <c r="A7198">
        <v>5209</v>
      </c>
      <c r="B7198">
        <v>18</v>
      </c>
      <c r="C7198" t="s">
        <v>10920</v>
      </c>
      <c r="D7198" t="s">
        <v>10921</v>
      </c>
      <c r="E7198" t="s">
        <v>49</v>
      </c>
      <c r="F7198" t="s">
        <v>1819</v>
      </c>
      <c r="G7198" s="2">
        <v>45317</v>
      </c>
      <c r="H7198">
        <v>52281524</v>
      </c>
      <c r="I7198" t="s">
        <v>10922</v>
      </c>
      <c r="J7198" t="s">
        <v>10879</v>
      </c>
      <c r="K7198" t="s">
        <v>77</v>
      </c>
      <c r="L7198">
        <v>2</v>
      </c>
      <c r="M7198">
        <v>13361</v>
      </c>
      <c r="N7198" t="s">
        <v>10880</v>
      </c>
      <c r="O7198" t="s">
        <v>78</v>
      </c>
      <c r="P7198" s="4">
        <v>1100</v>
      </c>
      <c r="Q7198" s="4">
        <v>1100</v>
      </c>
      <c r="R7198" t="s">
        <v>819</v>
      </c>
      <c r="S7198" s="4">
        <v>104798812</v>
      </c>
      <c r="T7198" t="s">
        <v>56</v>
      </c>
      <c r="U7198">
        <v>2</v>
      </c>
      <c r="V7198" t="s">
        <v>79</v>
      </c>
      <c r="W7198" s="4">
        <f>Tabla1[[#This Row],[OS-Valor Unitario]]-Tabla1[[#This Row],[costo_antes_iva]]</f>
        <v>0</v>
      </c>
      <c r="X7198" s="4">
        <f>Tabla1[[#This Row],[OS-Valor Unitario]]*Tabla1[[#This Row],[CANTIDAD ENTREGA SATELITE]]</f>
        <v>2200</v>
      </c>
      <c r="Y7198" s="4">
        <f>Tabla1[[#This Row],[costo_antes_iva]]*Tabla1[[#This Row],[CANTIDAD ENTREGA SATELITE]]</f>
        <v>2200</v>
      </c>
      <c r="Z7198" s="4">
        <f>Tabla1[[#This Row],[Valor total OS]]-Tabla1[[#This Row],[valor total op]]</f>
        <v>0</v>
      </c>
    </row>
    <row r="7199" spans="1:26" x14ac:dyDescent="0.3">
      <c r="A7199">
        <v>5209</v>
      </c>
      <c r="B7199">
        <v>18</v>
      </c>
      <c r="C7199" t="s">
        <v>10920</v>
      </c>
      <c r="D7199" t="s">
        <v>10921</v>
      </c>
      <c r="E7199" t="s">
        <v>49</v>
      </c>
      <c r="F7199" t="s">
        <v>1819</v>
      </c>
      <c r="G7199" s="2">
        <v>45317</v>
      </c>
      <c r="H7199">
        <v>52281524</v>
      </c>
      <c r="I7199" t="s">
        <v>10922</v>
      </c>
      <c r="J7199" t="s">
        <v>10879</v>
      </c>
      <c r="K7199" t="s">
        <v>32</v>
      </c>
      <c r="L7199">
        <v>21</v>
      </c>
      <c r="M7199">
        <v>13015</v>
      </c>
      <c r="N7199" t="s">
        <v>10880</v>
      </c>
      <c r="O7199" t="s">
        <v>645</v>
      </c>
      <c r="P7199" s="4">
        <v>7600</v>
      </c>
      <c r="Q7199" s="4">
        <v>11500</v>
      </c>
      <c r="R7199" t="s">
        <v>819</v>
      </c>
      <c r="S7199" s="4">
        <v>104798812</v>
      </c>
      <c r="T7199" t="s">
        <v>56</v>
      </c>
      <c r="U7199">
        <v>21</v>
      </c>
      <c r="V7199" t="s">
        <v>646</v>
      </c>
      <c r="W7199" s="4">
        <f>Tabla1[[#This Row],[OS-Valor Unitario]]-Tabla1[[#This Row],[costo_antes_iva]]</f>
        <v>3900</v>
      </c>
      <c r="X7199" s="4">
        <f>Tabla1[[#This Row],[OS-Valor Unitario]]*Tabla1[[#This Row],[CANTIDAD ENTREGA SATELITE]]</f>
        <v>241500</v>
      </c>
      <c r="Y7199" s="4">
        <f>Tabla1[[#This Row],[costo_antes_iva]]*Tabla1[[#This Row],[CANTIDAD ENTREGA SATELITE]]</f>
        <v>159600</v>
      </c>
      <c r="Z7199" s="4">
        <f>Tabla1[[#This Row],[Valor total OS]]-Tabla1[[#This Row],[valor total op]]</f>
        <v>81900</v>
      </c>
    </row>
    <row r="7200" spans="1:26" x14ac:dyDescent="0.3">
      <c r="A7200">
        <v>5209</v>
      </c>
      <c r="B7200">
        <v>18</v>
      </c>
      <c r="C7200" t="s">
        <v>10920</v>
      </c>
      <c r="D7200" t="s">
        <v>10921</v>
      </c>
      <c r="E7200" t="s">
        <v>49</v>
      </c>
      <c r="F7200" t="s">
        <v>1819</v>
      </c>
      <c r="G7200" s="2">
        <v>45317</v>
      </c>
      <c r="H7200">
        <v>52281524</v>
      </c>
      <c r="I7200" t="s">
        <v>10922</v>
      </c>
      <c r="J7200" t="s">
        <v>10879</v>
      </c>
      <c r="K7200" t="s">
        <v>32</v>
      </c>
      <c r="L7200">
        <v>2</v>
      </c>
      <c r="M7200">
        <v>13016</v>
      </c>
      <c r="N7200" t="s">
        <v>10880</v>
      </c>
      <c r="O7200" t="s">
        <v>645</v>
      </c>
      <c r="P7200" s="4">
        <v>7600</v>
      </c>
      <c r="Q7200" s="4">
        <v>11500</v>
      </c>
      <c r="R7200" t="s">
        <v>819</v>
      </c>
      <c r="S7200" s="4">
        <v>104798812</v>
      </c>
      <c r="T7200" t="s">
        <v>56</v>
      </c>
      <c r="U7200">
        <v>2</v>
      </c>
      <c r="V7200" t="s">
        <v>646</v>
      </c>
      <c r="W7200" s="4">
        <f>Tabla1[[#This Row],[OS-Valor Unitario]]-Tabla1[[#This Row],[costo_antes_iva]]</f>
        <v>3900</v>
      </c>
      <c r="X7200" s="4">
        <f>Tabla1[[#This Row],[OS-Valor Unitario]]*Tabla1[[#This Row],[CANTIDAD ENTREGA SATELITE]]</f>
        <v>23000</v>
      </c>
      <c r="Y7200" s="4">
        <f>Tabla1[[#This Row],[costo_antes_iva]]*Tabla1[[#This Row],[CANTIDAD ENTREGA SATELITE]]</f>
        <v>15200</v>
      </c>
      <c r="Z7200" s="4">
        <f>Tabla1[[#This Row],[Valor total OS]]-Tabla1[[#This Row],[valor total op]]</f>
        <v>7800</v>
      </c>
    </row>
    <row r="7201" spans="1:26" x14ac:dyDescent="0.3">
      <c r="A7201">
        <v>5209</v>
      </c>
      <c r="B7201">
        <v>19</v>
      </c>
      <c r="C7201" t="s">
        <v>10923</v>
      </c>
      <c r="D7201" t="s">
        <v>10924</v>
      </c>
      <c r="E7201" t="s">
        <v>393</v>
      </c>
      <c r="F7201" t="s">
        <v>1819</v>
      </c>
      <c r="G7201" s="2">
        <v>45317</v>
      </c>
      <c r="H7201">
        <v>52281530</v>
      </c>
      <c r="I7201" t="s">
        <v>10925</v>
      </c>
      <c r="J7201" t="s">
        <v>10879</v>
      </c>
      <c r="K7201" t="s">
        <v>77</v>
      </c>
      <c r="L7201">
        <v>55</v>
      </c>
      <c r="M7201">
        <v>13263</v>
      </c>
      <c r="N7201" t="s">
        <v>10880</v>
      </c>
      <c r="O7201" t="s">
        <v>78</v>
      </c>
      <c r="P7201" s="4">
        <v>1100</v>
      </c>
      <c r="Q7201" s="4">
        <v>1100</v>
      </c>
      <c r="R7201" t="s">
        <v>819</v>
      </c>
      <c r="S7201" s="4">
        <v>104798812</v>
      </c>
      <c r="T7201" t="s">
        <v>56</v>
      </c>
      <c r="U7201">
        <v>55</v>
      </c>
      <c r="V7201" t="s">
        <v>79</v>
      </c>
      <c r="W7201" s="4">
        <f>Tabla1[[#This Row],[OS-Valor Unitario]]-Tabla1[[#This Row],[costo_antes_iva]]</f>
        <v>0</v>
      </c>
      <c r="X7201" s="4">
        <f>Tabla1[[#This Row],[OS-Valor Unitario]]*Tabla1[[#This Row],[CANTIDAD ENTREGA SATELITE]]</f>
        <v>60500</v>
      </c>
      <c r="Y7201" s="4">
        <f>Tabla1[[#This Row],[costo_antes_iva]]*Tabla1[[#This Row],[CANTIDAD ENTREGA SATELITE]]</f>
        <v>60500</v>
      </c>
      <c r="Z7201" s="4">
        <f>Tabla1[[#This Row],[Valor total OS]]-Tabla1[[#This Row],[valor total op]]</f>
        <v>0</v>
      </c>
    </row>
    <row r="7202" spans="1:26" x14ac:dyDescent="0.3">
      <c r="A7202">
        <v>5209</v>
      </c>
      <c r="B7202">
        <v>19</v>
      </c>
      <c r="C7202" t="s">
        <v>10923</v>
      </c>
      <c r="D7202" t="s">
        <v>10924</v>
      </c>
      <c r="E7202" t="s">
        <v>393</v>
      </c>
      <c r="F7202" t="s">
        <v>1819</v>
      </c>
      <c r="G7202" s="2">
        <v>45317</v>
      </c>
      <c r="H7202">
        <v>52281530</v>
      </c>
      <c r="I7202" t="s">
        <v>10925</v>
      </c>
      <c r="J7202" t="s">
        <v>10879</v>
      </c>
      <c r="K7202" t="s">
        <v>1619</v>
      </c>
      <c r="L7202">
        <v>55</v>
      </c>
      <c r="M7202">
        <v>13125</v>
      </c>
      <c r="N7202" t="s">
        <v>10880</v>
      </c>
      <c r="O7202" t="s">
        <v>405</v>
      </c>
      <c r="P7202" s="4">
        <v>8500</v>
      </c>
      <c r="Q7202" s="4">
        <v>9000</v>
      </c>
      <c r="R7202" t="s">
        <v>819</v>
      </c>
      <c r="S7202" s="4">
        <v>104798812</v>
      </c>
      <c r="T7202" t="s">
        <v>56</v>
      </c>
      <c r="U7202">
        <v>55</v>
      </c>
      <c r="V7202" t="s">
        <v>406</v>
      </c>
      <c r="W7202" s="4">
        <f>Tabla1[[#This Row],[OS-Valor Unitario]]-Tabla1[[#This Row],[costo_antes_iva]]</f>
        <v>500</v>
      </c>
      <c r="X7202" s="4">
        <f>Tabla1[[#This Row],[OS-Valor Unitario]]*Tabla1[[#This Row],[CANTIDAD ENTREGA SATELITE]]</f>
        <v>495000</v>
      </c>
      <c r="Y7202" s="4">
        <f>Tabla1[[#This Row],[costo_antes_iva]]*Tabla1[[#This Row],[CANTIDAD ENTREGA SATELITE]]</f>
        <v>467500</v>
      </c>
      <c r="Z7202" s="4">
        <f>Tabla1[[#This Row],[Valor total OS]]-Tabla1[[#This Row],[valor total op]]</f>
        <v>27500</v>
      </c>
    </row>
    <row r="7203" spans="1:26" x14ac:dyDescent="0.3">
      <c r="A7203">
        <v>5209</v>
      </c>
      <c r="B7203">
        <v>20</v>
      </c>
      <c r="C7203" t="s">
        <v>10926</v>
      </c>
      <c r="D7203" t="s">
        <v>10927</v>
      </c>
      <c r="E7203" t="s">
        <v>393</v>
      </c>
      <c r="F7203" t="s">
        <v>1819</v>
      </c>
      <c r="G7203" s="2">
        <v>45317</v>
      </c>
      <c r="H7203">
        <v>52281538</v>
      </c>
      <c r="I7203" t="s">
        <v>10928</v>
      </c>
      <c r="J7203" t="s">
        <v>10879</v>
      </c>
      <c r="K7203" t="s">
        <v>77</v>
      </c>
      <c r="L7203">
        <v>40</v>
      </c>
      <c r="M7203">
        <v>13265</v>
      </c>
      <c r="N7203" t="s">
        <v>10880</v>
      </c>
      <c r="O7203" t="s">
        <v>78</v>
      </c>
      <c r="P7203" s="4">
        <v>1100</v>
      </c>
      <c r="Q7203" s="4">
        <v>1100</v>
      </c>
      <c r="R7203" t="s">
        <v>819</v>
      </c>
      <c r="S7203" s="4">
        <v>104798812</v>
      </c>
      <c r="T7203" t="s">
        <v>56</v>
      </c>
      <c r="U7203">
        <v>40</v>
      </c>
      <c r="V7203" t="s">
        <v>79</v>
      </c>
      <c r="W7203" s="4">
        <f>Tabla1[[#This Row],[OS-Valor Unitario]]-Tabla1[[#This Row],[costo_antes_iva]]</f>
        <v>0</v>
      </c>
      <c r="X7203" s="4">
        <f>Tabla1[[#This Row],[OS-Valor Unitario]]*Tabla1[[#This Row],[CANTIDAD ENTREGA SATELITE]]</f>
        <v>44000</v>
      </c>
      <c r="Y7203" s="4">
        <f>Tabla1[[#This Row],[costo_antes_iva]]*Tabla1[[#This Row],[CANTIDAD ENTREGA SATELITE]]</f>
        <v>44000</v>
      </c>
      <c r="Z7203" s="4">
        <f>Tabla1[[#This Row],[Valor total OS]]-Tabla1[[#This Row],[valor total op]]</f>
        <v>0</v>
      </c>
    </row>
    <row r="7204" spans="1:26" x14ac:dyDescent="0.3">
      <c r="A7204">
        <v>5209</v>
      </c>
      <c r="B7204">
        <v>20</v>
      </c>
      <c r="C7204" t="s">
        <v>10926</v>
      </c>
      <c r="D7204" t="s">
        <v>10927</v>
      </c>
      <c r="E7204" t="s">
        <v>393</v>
      </c>
      <c r="F7204" t="s">
        <v>1819</v>
      </c>
      <c r="G7204" s="2">
        <v>45317</v>
      </c>
      <c r="H7204">
        <v>52281538</v>
      </c>
      <c r="I7204" t="s">
        <v>10928</v>
      </c>
      <c r="J7204" t="s">
        <v>10879</v>
      </c>
      <c r="K7204" t="s">
        <v>1619</v>
      </c>
      <c r="L7204">
        <v>40</v>
      </c>
      <c r="M7204">
        <v>13127</v>
      </c>
      <c r="N7204" t="s">
        <v>10880</v>
      </c>
      <c r="O7204" t="s">
        <v>405</v>
      </c>
      <c r="P7204" s="4">
        <v>8500</v>
      </c>
      <c r="Q7204" s="4">
        <v>9000</v>
      </c>
      <c r="R7204" t="s">
        <v>819</v>
      </c>
      <c r="S7204" s="4">
        <v>104798812</v>
      </c>
      <c r="T7204" t="s">
        <v>56</v>
      </c>
      <c r="U7204">
        <v>40</v>
      </c>
      <c r="V7204" t="s">
        <v>406</v>
      </c>
      <c r="W7204" s="4">
        <f>Tabla1[[#This Row],[OS-Valor Unitario]]-Tabla1[[#This Row],[costo_antes_iva]]</f>
        <v>500</v>
      </c>
      <c r="X7204" s="4">
        <f>Tabla1[[#This Row],[OS-Valor Unitario]]*Tabla1[[#This Row],[CANTIDAD ENTREGA SATELITE]]</f>
        <v>360000</v>
      </c>
      <c r="Y7204" s="4">
        <f>Tabla1[[#This Row],[costo_antes_iva]]*Tabla1[[#This Row],[CANTIDAD ENTREGA SATELITE]]</f>
        <v>340000</v>
      </c>
      <c r="Z7204" s="4">
        <f>Tabla1[[#This Row],[Valor total OS]]-Tabla1[[#This Row],[valor total op]]</f>
        <v>20000</v>
      </c>
    </row>
    <row r="7205" spans="1:26" x14ac:dyDescent="0.3">
      <c r="A7205">
        <v>5209</v>
      </c>
      <c r="B7205">
        <v>21</v>
      </c>
      <c r="C7205" t="s">
        <v>10929</v>
      </c>
      <c r="D7205" t="s">
        <v>10930</v>
      </c>
      <c r="E7205" t="s">
        <v>393</v>
      </c>
      <c r="F7205" t="s">
        <v>1819</v>
      </c>
      <c r="G7205" s="2">
        <v>45317</v>
      </c>
      <c r="H7205">
        <v>52281546</v>
      </c>
      <c r="I7205" t="s">
        <v>10931</v>
      </c>
      <c r="J7205" t="s">
        <v>10879</v>
      </c>
      <c r="K7205" t="s">
        <v>77</v>
      </c>
      <c r="L7205">
        <v>14</v>
      </c>
      <c r="M7205">
        <v>13261</v>
      </c>
      <c r="N7205" t="s">
        <v>10880</v>
      </c>
      <c r="O7205" t="s">
        <v>78</v>
      </c>
      <c r="P7205" s="4">
        <v>1100</v>
      </c>
      <c r="Q7205" s="4">
        <v>1100</v>
      </c>
      <c r="R7205" t="s">
        <v>819</v>
      </c>
      <c r="S7205" s="4">
        <v>104798812</v>
      </c>
      <c r="T7205" t="s">
        <v>56</v>
      </c>
      <c r="U7205">
        <v>14</v>
      </c>
      <c r="V7205" t="s">
        <v>79</v>
      </c>
      <c r="W7205" s="4">
        <f>Tabla1[[#This Row],[OS-Valor Unitario]]-Tabla1[[#This Row],[costo_antes_iva]]</f>
        <v>0</v>
      </c>
      <c r="X7205" s="4">
        <f>Tabla1[[#This Row],[OS-Valor Unitario]]*Tabla1[[#This Row],[CANTIDAD ENTREGA SATELITE]]</f>
        <v>15400</v>
      </c>
      <c r="Y7205" s="4">
        <f>Tabla1[[#This Row],[costo_antes_iva]]*Tabla1[[#This Row],[CANTIDAD ENTREGA SATELITE]]</f>
        <v>15400</v>
      </c>
      <c r="Z7205" s="4">
        <f>Tabla1[[#This Row],[Valor total OS]]-Tabla1[[#This Row],[valor total op]]</f>
        <v>0</v>
      </c>
    </row>
    <row r="7206" spans="1:26" x14ac:dyDescent="0.3">
      <c r="A7206">
        <v>5209</v>
      </c>
      <c r="B7206">
        <v>21</v>
      </c>
      <c r="C7206" t="s">
        <v>10929</v>
      </c>
      <c r="D7206" t="s">
        <v>10930</v>
      </c>
      <c r="E7206" t="s">
        <v>393</v>
      </c>
      <c r="F7206" t="s">
        <v>1819</v>
      </c>
      <c r="G7206" s="2">
        <v>45317</v>
      </c>
      <c r="H7206">
        <v>52281546</v>
      </c>
      <c r="I7206" t="s">
        <v>10931</v>
      </c>
      <c r="J7206" t="s">
        <v>10879</v>
      </c>
      <c r="K7206" t="s">
        <v>1619</v>
      </c>
      <c r="L7206">
        <v>14</v>
      </c>
      <c r="M7206">
        <v>13038</v>
      </c>
      <c r="N7206" t="s">
        <v>10880</v>
      </c>
      <c r="O7206" t="s">
        <v>404</v>
      </c>
      <c r="P7206" s="4">
        <v>8500</v>
      </c>
      <c r="Q7206" s="4">
        <v>10000</v>
      </c>
      <c r="R7206" t="s">
        <v>819</v>
      </c>
      <c r="S7206" s="4">
        <v>104798812</v>
      </c>
      <c r="T7206" t="s">
        <v>56</v>
      </c>
      <c r="U7206">
        <v>14</v>
      </c>
      <c r="V7206" t="s">
        <v>404</v>
      </c>
      <c r="W7206" s="4">
        <f>Tabla1[[#This Row],[OS-Valor Unitario]]-Tabla1[[#This Row],[costo_antes_iva]]</f>
        <v>1500</v>
      </c>
      <c r="X7206" s="4">
        <f>Tabla1[[#This Row],[OS-Valor Unitario]]*Tabla1[[#This Row],[CANTIDAD ENTREGA SATELITE]]</f>
        <v>140000</v>
      </c>
      <c r="Y7206" s="4">
        <f>Tabla1[[#This Row],[costo_antes_iva]]*Tabla1[[#This Row],[CANTIDAD ENTREGA SATELITE]]</f>
        <v>119000</v>
      </c>
      <c r="Z7206" s="4">
        <f>Tabla1[[#This Row],[Valor total OS]]-Tabla1[[#This Row],[valor total op]]</f>
        <v>21000</v>
      </c>
    </row>
    <row r="7207" spans="1:26" x14ac:dyDescent="0.3">
      <c r="A7207">
        <v>5209</v>
      </c>
      <c r="B7207">
        <v>22</v>
      </c>
      <c r="C7207" t="s">
        <v>10932</v>
      </c>
      <c r="D7207" t="s">
        <v>10933</v>
      </c>
      <c r="E7207" t="s">
        <v>393</v>
      </c>
      <c r="F7207" t="s">
        <v>1819</v>
      </c>
      <c r="G7207" s="2">
        <v>45317</v>
      </c>
      <c r="H7207">
        <v>52281554</v>
      </c>
      <c r="I7207" t="s">
        <v>10934</v>
      </c>
      <c r="J7207" t="s">
        <v>10879</v>
      </c>
      <c r="K7207" t="s">
        <v>77</v>
      </c>
      <c r="L7207">
        <v>8</v>
      </c>
      <c r="M7207">
        <v>13294</v>
      </c>
      <c r="N7207" t="s">
        <v>10880</v>
      </c>
      <c r="O7207" t="s">
        <v>78</v>
      </c>
      <c r="P7207" s="4">
        <v>1100</v>
      </c>
      <c r="Q7207" s="4">
        <v>1100</v>
      </c>
      <c r="R7207" t="s">
        <v>819</v>
      </c>
      <c r="S7207" s="4">
        <v>104798812</v>
      </c>
      <c r="T7207" t="s">
        <v>56</v>
      </c>
      <c r="U7207">
        <v>8</v>
      </c>
      <c r="V7207" t="s">
        <v>79</v>
      </c>
      <c r="W7207" s="4">
        <f>Tabla1[[#This Row],[OS-Valor Unitario]]-Tabla1[[#This Row],[costo_antes_iva]]</f>
        <v>0</v>
      </c>
      <c r="X7207" s="4">
        <f>Tabla1[[#This Row],[OS-Valor Unitario]]*Tabla1[[#This Row],[CANTIDAD ENTREGA SATELITE]]</f>
        <v>8800</v>
      </c>
      <c r="Y7207" s="4">
        <f>Tabla1[[#This Row],[costo_antes_iva]]*Tabla1[[#This Row],[CANTIDAD ENTREGA SATELITE]]</f>
        <v>8800</v>
      </c>
      <c r="Z7207" s="4">
        <f>Tabla1[[#This Row],[Valor total OS]]-Tabla1[[#This Row],[valor total op]]</f>
        <v>0</v>
      </c>
    </row>
    <row r="7208" spans="1:26" x14ac:dyDescent="0.3">
      <c r="A7208">
        <v>5209</v>
      </c>
      <c r="B7208">
        <v>22</v>
      </c>
      <c r="C7208" t="s">
        <v>10932</v>
      </c>
      <c r="D7208" t="s">
        <v>10933</v>
      </c>
      <c r="E7208" t="s">
        <v>393</v>
      </c>
      <c r="F7208" t="s">
        <v>1819</v>
      </c>
      <c r="G7208" s="2">
        <v>45317</v>
      </c>
      <c r="H7208">
        <v>52281554</v>
      </c>
      <c r="I7208" t="s">
        <v>10934</v>
      </c>
      <c r="J7208" t="s">
        <v>10879</v>
      </c>
      <c r="K7208" t="s">
        <v>1619</v>
      </c>
      <c r="L7208">
        <v>8</v>
      </c>
      <c r="M7208">
        <v>13039</v>
      </c>
      <c r="N7208" t="s">
        <v>10880</v>
      </c>
      <c r="O7208" t="s">
        <v>404</v>
      </c>
      <c r="P7208" s="4">
        <v>8500</v>
      </c>
      <c r="Q7208" s="4">
        <v>10000</v>
      </c>
      <c r="R7208" t="s">
        <v>819</v>
      </c>
      <c r="S7208" s="4">
        <v>104798812</v>
      </c>
      <c r="T7208" t="s">
        <v>56</v>
      </c>
      <c r="U7208">
        <v>8</v>
      </c>
      <c r="V7208" t="s">
        <v>404</v>
      </c>
      <c r="W7208" s="4">
        <f>Tabla1[[#This Row],[OS-Valor Unitario]]-Tabla1[[#This Row],[costo_antes_iva]]</f>
        <v>1500</v>
      </c>
      <c r="X7208" s="4">
        <f>Tabla1[[#This Row],[OS-Valor Unitario]]*Tabla1[[#This Row],[CANTIDAD ENTREGA SATELITE]]</f>
        <v>80000</v>
      </c>
      <c r="Y7208" s="4">
        <f>Tabla1[[#This Row],[costo_antes_iva]]*Tabla1[[#This Row],[CANTIDAD ENTREGA SATELITE]]</f>
        <v>68000</v>
      </c>
      <c r="Z7208" s="4">
        <f>Tabla1[[#This Row],[Valor total OS]]-Tabla1[[#This Row],[valor total op]]</f>
        <v>12000</v>
      </c>
    </row>
    <row r="7209" spans="1:26" x14ac:dyDescent="0.3">
      <c r="A7209">
        <v>5209</v>
      </c>
      <c r="B7209">
        <v>23</v>
      </c>
      <c r="C7209" t="s">
        <v>10935</v>
      </c>
      <c r="D7209" t="s">
        <v>10936</v>
      </c>
      <c r="E7209" t="s">
        <v>393</v>
      </c>
      <c r="F7209" t="s">
        <v>1819</v>
      </c>
      <c r="G7209" s="2">
        <v>45317</v>
      </c>
      <c r="H7209">
        <v>52281562</v>
      </c>
      <c r="I7209" t="s">
        <v>10937</v>
      </c>
      <c r="J7209" t="s">
        <v>10879</v>
      </c>
      <c r="K7209" t="s">
        <v>1619</v>
      </c>
      <c r="L7209">
        <v>4</v>
      </c>
      <c r="M7209">
        <v>13124</v>
      </c>
      <c r="N7209" t="s">
        <v>10880</v>
      </c>
      <c r="O7209" t="s">
        <v>405</v>
      </c>
      <c r="P7209" s="4">
        <v>8500</v>
      </c>
      <c r="Q7209" s="4">
        <v>9000</v>
      </c>
      <c r="R7209" t="s">
        <v>819</v>
      </c>
      <c r="S7209" s="4">
        <v>104798812</v>
      </c>
      <c r="T7209" t="s">
        <v>56</v>
      </c>
      <c r="U7209">
        <v>4</v>
      </c>
      <c r="V7209" t="s">
        <v>406</v>
      </c>
      <c r="W7209" s="4">
        <f>Tabla1[[#This Row],[OS-Valor Unitario]]-Tabla1[[#This Row],[costo_antes_iva]]</f>
        <v>500</v>
      </c>
      <c r="X7209" s="4">
        <f>Tabla1[[#This Row],[OS-Valor Unitario]]*Tabla1[[#This Row],[CANTIDAD ENTREGA SATELITE]]</f>
        <v>36000</v>
      </c>
      <c r="Y7209" s="4">
        <f>Tabla1[[#This Row],[costo_antes_iva]]*Tabla1[[#This Row],[CANTIDAD ENTREGA SATELITE]]</f>
        <v>34000</v>
      </c>
      <c r="Z7209" s="4">
        <f>Tabla1[[#This Row],[Valor total OS]]-Tabla1[[#This Row],[valor total op]]</f>
        <v>2000</v>
      </c>
    </row>
    <row r="7210" spans="1:26" x14ac:dyDescent="0.3">
      <c r="A7210">
        <v>5209</v>
      </c>
      <c r="B7210">
        <v>24</v>
      </c>
      <c r="C7210" t="s">
        <v>10938</v>
      </c>
      <c r="D7210" t="s">
        <v>10939</v>
      </c>
      <c r="E7210" t="s">
        <v>111</v>
      </c>
      <c r="F7210" t="s">
        <v>1819</v>
      </c>
      <c r="G7210" s="2">
        <v>45317</v>
      </c>
      <c r="H7210">
        <v>52281570</v>
      </c>
      <c r="I7210" t="s">
        <v>10940</v>
      </c>
      <c r="J7210" t="s">
        <v>10879</v>
      </c>
      <c r="K7210" t="s">
        <v>77</v>
      </c>
      <c r="L7210">
        <v>304</v>
      </c>
      <c r="M7210">
        <v>12966</v>
      </c>
      <c r="N7210" t="s">
        <v>10880</v>
      </c>
      <c r="O7210" t="s">
        <v>78</v>
      </c>
      <c r="P7210" s="4">
        <v>1200</v>
      </c>
      <c r="Q7210" s="4">
        <v>2000</v>
      </c>
      <c r="R7210" t="s">
        <v>819</v>
      </c>
      <c r="S7210" s="4">
        <v>104798812</v>
      </c>
      <c r="T7210" t="s">
        <v>111</v>
      </c>
      <c r="U7210">
        <v>304</v>
      </c>
      <c r="V7210" t="s">
        <v>79</v>
      </c>
      <c r="W7210" s="4">
        <f>Tabla1[[#This Row],[OS-Valor Unitario]]-Tabla1[[#This Row],[costo_antes_iva]]</f>
        <v>800</v>
      </c>
      <c r="X7210" s="4">
        <f>Tabla1[[#This Row],[OS-Valor Unitario]]*Tabla1[[#This Row],[CANTIDAD ENTREGA SATELITE]]</f>
        <v>608000</v>
      </c>
      <c r="Y7210" s="4">
        <f>Tabla1[[#This Row],[costo_antes_iva]]*Tabla1[[#This Row],[CANTIDAD ENTREGA SATELITE]]</f>
        <v>364800</v>
      </c>
      <c r="Z7210" s="4">
        <f>Tabla1[[#This Row],[Valor total OS]]-Tabla1[[#This Row],[valor total op]]</f>
        <v>243200</v>
      </c>
    </row>
    <row r="7211" spans="1:26" x14ac:dyDescent="0.3">
      <c r="A7211">
        <v>5209</v>
      </c>
      <c r="B7211">
        <v>24</v>
      </c>
      <c r="C7211" t="s">
        <v>10938</v>
      </c>
      <c r="D7211" t="s">
        <v>10939</v>
      </c>
      <c r="E7211" t="s">
        <v>111</v>
      </c>
      <c r="F7211" t="s">
        <v>1819</v>
      </c>
      <c r="G7211" s="2">
        <v>45317</v>
      </c>
      <c r="H7211">
        <v>52281570</v>
      </c>
      <c r="I7211" t="s">
        <v>10940</v>
      </c>
      <c r="J7211" t="s">
        <v>10879</v>
      </c>
      <c r="K7211" t="s">
        <v>32</v>
      </c>
      <c r="L7211">
        <v>304</v>
      </c>
      <c r="M7211">
        <v>13035</v>
      </c>
      <c r="N7211" t="s">
        <v>10880</v>
      </c>
      <c r="O7211" t="s">
        <v>4041</v>
      </c>
      <c r="P7211" s="4">
        <v>8500</v>
      </c>
      <c r="Q7211" s="4">
        <v>12000</v>
      </c>
      <c r="R7211" t="s">
        <v>819</v>
      </c>
      <c r="S7211" s="4">
        <v>104798812</v>
      </c>
      <c r="T7211" t="s">
        <v>111</v>
      </c>
      <c r="U7211">
        <v>304</v>
      </c>
      <c r="V7211" t="s">
        <v>4042</v>
      </c>
      <c r="W7211" s="4">
        <f>Tabla1[[#This Row],[OS-Valor Unitario]]-Tabla1[[#This Row],[costo_antes_iva]]</f>
        <v>3500</v>
      </c>
      <c r="X7211" s="4">
        <f>Tabla1[[#This Row],[OS-Valor Unitario]]*Tabla1[[#This Row],[CANTIDAD ENTREGA SATELITE]]</f>
        <v>3648000</v>
      </c>
      <c r="Y7211" s="4">
        <f>Tabla1[[#This Row],[costo_antes_iva]]*Tabla1[[#This Row],[CANTIDAD ENTREGA SATELITE]]</f>
        <v>2584000</v>
      </c>
      <c r="Z7211" s="4">
        <f>Tabla1[[#This Row],[Valor total OS]]-Tabla1[[#This Row],[valor total op]]</f>
        <v>1064000</v>
      </c>
    </row>
    <row r="7212" spans="1:26" x14ac:dyDescent="0.3">
      <c r="A7212">
        <v>5209</v>
      </c>
      <c r="B7212">
        <v>25</v>
      </c>
      <c r="C7212" t="s">
        <v>10941</v>
      </c>
      <c r="D7212" t="s">
        <v>10942</v>
      </c>
      <c r="E7212" t="s">
        <v>130</v>
      </c>
      <c r="F7212" t="s">
        <v>1819</v>
      </c>
      <c r="G7212" s="2">
        <v>45317</v>
      </c>
      <c r="H7212">
        <v>52281582</v>
      </c>
      <c r="I7212" t="s">
        <v>10943</v>
      </c>
      <c r="J7212" t="s">
        <v>10879</v>
      </c>
      <c r="K7212" t="s">
        <v>77</v>
      </c>
      <c r="L7212">
        <v>327</v>
      </c>
      <c r="M7212">
        <v>12964</v>
      </c>
      <c r="N7212" t="s">
        <v>10880</v>
      </c>
      <c r="O7212" t="s">
        <v>78</v>
      </c>
      <c r="P7212" s="4">
        <v>2000</v>
      </c>
      <c r="Q7212" s="4">
        <v>2000</v>
      </c>
      <c r="R7212" t="s">
        <v>819</v>
      </c>
      <c r="S7212" s="4">
        <v>104798812</v>
      </c>
      <c r="T7212" t="s">
        <v>111</v>
      </c>
      <c r="U7212">
        <v>327</v>
      </c>
      <c r="V7212" t="s">
        <v>79</v>
      </c>
      <c r="W7212" s="4">
        <f>Tabla1[[#This Row],[OS-Valor Unitario]]-Tabla1[[#This Row],[costo_antes_iva]]</f>
        <v>0</v>
      </c>
      <c r="X7212" s="4">
        <f>Tabla1[[#This Row],[OS-Valor Unitario]]*Tabla1[[#This Row],[CANTIDAD ENTREGA SATELITE]]</f>
        <v>654000</v>
      </c>
      <c r="Y7212" s="4">
        <f>Tabla1[[#This Row],[costo_antes_iva]]*Tabla1[[#This Row],[CANTIDAD ENTREGA SATELITE]]</f>
        <v>654000</v>
      </c>
      <c r="Z7212" s="4">
        <f>Tabla1[[#This Row],[Valor total OS]]-Tabla1[[#This Row],[valor total op]]</f>
        <v>0</v>
      </c>
    </row>
    <row r="7213" spans="1:26" x14ac:dyDescent="0.3">
      <c r="A7213">
        <v>5209</v>
      </c>
      <c r="B7213">
        <v>25</v>
      </c>
      <c r="C7213" t="s">
        <v>10941</v>
      </c>
      <c r="D7213" t="s">
        <v>10942</v>
      </c>
      <c r="E7213" t="s">
        <v>130</v>
      </c>
      <c r="F7213" t="s">
        <v>1819</v>
      </c>
      <c r="G7213" s="2">
        <v>45317</v>
      </c>
      <c r="H7213">
        <v>52281582</v>
      </c>
      <c r="I7213" t="s">
        <v>10943</v>
      </c>
      <c r="J7213" t="s">
        <v>10879</v>
      </c>
      <c r="K7213" t="s">
        <v>32</v>
      </c>
      <c r="L7213">
        <v>327</v>
      </c>
      <c r="M7213">
        <v>13071</v>
      </c>
      <c r="N7213" t="s">
        <v>10880</v>
      </c>
      <c r="O7213" t="s">
        <v>2551</v>
      </c>
      <c r="P7213" s="4">
        <v>8500</v>
      </c>
      <c r="Q7213" s="4">
        <v>12500</v>
      </c>
      <c r="R7213" t="s">
        <v>819</v>
      </c>
      <c r="S7213" s="4">
        <v>104798812</v>
      </c>
      <c r="T7213" t="s">
        <v>111</v>
      </c>
      <c r="U7213">
        <v>327</v>
      </c>
      <c r="V7213" t="s">
        <v>2552</v>
      </c>
      <c r="W7213" s="4">
        <f>Tabla1[[#This Row],[OS-Valor Unitario]]-Tabla1[[#This Row],[costo_antes_iva]]</f>
        <v>4000</v>
      </c>
      <c r="X7213" s="4">
        <f>Tabla1[[#This Row],[OS-Valor Unitario]]*Tabla1[[#This Row],[CANTIDAD ENTREGA SATELITE]]</f>
        <v>4087500</v>
      </c>
      <c r="Y7213" s="4">
        <f>Tabla1[[#This Row],[costo_antes_iva]]*Tabla1[[#This Row],[CANTIDAD ENTREGA SATELITE]]</f>
        <v>2779500</v>
      </c>
      <c r="Z7213" s="4">
        <f>Tabla1[[#This Row],[Valor total OS]]-Tabla1[[#This Row],[valor total op]]</f>
        <v>1308000</v>
      </c>
    </row>
    <row r="7214" spans="1:26" x14ac:dyDescent="0.3">
      <c r="A7214">
        <v>5209</v>
      </c>
      <c r="B7214">
        <v>26</v>
      </c>
      <c r="C7214" t="s">
        <v>10944</v>
      </c>
      <c r="D7214" t="s">
        <v>10945</v>
      </c>
      <c r="E7214" t="s">
        <v>236</v>
      </c>
      <c r="F7214" t="s">
        <v>1819</v>
      </c>
      <c r="G7214" s="2">
        <v>45317</v>
      </c>
      <c r="H7214">
        <v>52281588</v>
      </c>
      <c r="I7214" t="s">
        <v>10946</v>
      </c>
      <c r="J7214" t="s">
        <v>10879</v>
      </c>
      <c r="K7214" t="s">
        <v>32</v>
      </c>
      <c r="L7214">
        <v>99</v>
      </c>
      <c r="M7214">
        <v>12928</v>
      </c>
      <c r="N7214" t="s">
        <v>10880</v>
      </c>
      <c r="O7214" t="s">
        <v>3440</v>
      </c>
      <c r="P7214" s="4">
        <v>12000</v>
      </c>
      <c r="Q7214" s="4">
        <v>12000</v>
      </c>
      <c r="R7214" t="s">
        <v>819</v>
      </c>
      <c r="S7214" s="4">
        <v>104798812</v>
      </c>
      <c r="T7214" t="s">
        <v>238</v>
      </c>
      <c r="U7214">
        <v>99</v>
      </c>
      <c r="V7214" t="s">
        <v>3441</v>
      </c>
      <c r="W7214" s="4">
        <f>Tabla1[[#This Row],[OS-Valor Unitario]]-Tabla1[[#This Row],[costo_antes_iva]]</f>
        <v>0</v>
      </c>
      <c r="X7214" s="4">
        <f>Tabla1[[#This Row],[OS-Valor Unitario]]*Tabla1[[#This Row],[CANTIDAD ENTREGA SATELITE]]</f>
        <v>1188000</v>
      </c>
      <c r="Y7214" s="4">
        <f>Tabla1[[#This Row],[costo_antes_iva]]*Tabla1[[#This Row],[CANTIDAD ENTREGA SATELITE]]</f>
        <v>1188000</v>
      </c>
      <c r="Z7214" s="4">
        <f>Tabla1[[#This Row],[Valor total OS]]-Tabla1[[#This Row],[valor total op]]</f>
        <v>0</v>
      </c>
    </row>
    <row r="7215" spans="1:26" x14ac:dyDescent="0.3">
      <c r="A7215">
        <v>5209</v>
      </c>
      <c r="B7215">
        <v>27</v>
      </c>
      <c r="C7215" t="s">
        <v>10947</v>
      </c>
      <c r="D7215" t="s">
        <v>10948</v>
      </c>
      <c r="E7215" t="s">
        <v>378</v>
      </c>
      <c r="F7215" t="s">
        <v>1819</v>
      </c>
      <c r="G7215" s="2">
        <v>45317</v>
      </c>
      <c r="H7215">
        <v>52281600</v>
      </c>
      <c r="I7215" t="s">
        <v>10949</v>
      </c>
      <c r="J7215" t="s">
        <v>10879</v>
      </c>
      <c r="K7215" t="s">
        <v>77</v>
      </c>
      <c r="L7215">
        <v>59</v>
      </c>
      <c r="M7215">
        <v>13002</v>
      </c>
      <c r="N7215" t="s">
        <v>10880</v>
      </c>
      <c r="O7215" t="s">
        <v>78</v>
      </c>
      <c r="P7215" s="4">
        <v>1100</v>
      </c>
      <c r="Q7215" s="4">
        <v>1100</v>
      </c>
      <c r="R7215" t="s">
        <v>819</v>
      </c>
      <c r="S7215" s="4">
        <v>104798812</v>
      </c>
      <c r="T7215" t="s">
        <v>381</v>
      </c>
      <c r="U7215">
        <v>59</v>
      </c>
      <c r="V7215" t="s">
        <v>79</v>
      </c>
      <c r="W7215" s="4">
        <f>Tabla1[[#This Row],[OS-Valor Unitario]]-Tabla1[[#This Row],[costo_antes_iva]]</f>
        <v>0</v>
      </c>
      <c r="X7215" s="4">
        <f>Tabla1[[#This Row],[OS-Valor Unitario]]*Tabla1[[#This Row],[CANTIDAD ENTREGA SATELITE]]</f>
        <v>64900</v>
      </c>
      <c r="Y7215" s="4">
        <f>Tabla1[[#This Row],[costo_antes_iva]]*Tabla1[[#This Row],[CANTIDAD ENTREGA SATELITE]]</f>
        <v>64900</v>
      </c>
      <c r="Z7215" s="4">
        <f>Tabla1[[#This Row],[Valor total OS]]-Tabla1[[#This Row],[valor total op]]</f>
        <v>0</v>
      </c>
    </row>
    <row r="7216" spans="1:26" x14ac:dyDescent="0.3">
      <c r="A7216">
        <v>5209</v>
      </c>
      <c r="B7216">
        <v>27</v>
      </c>
      <c r="C7216" t="s">
        <v>10947</v>
      </c>
      <c r="D7216" t="s">
        <v>10948</v>
      </c>
      <c r="E7216" t="s">
        <v>378</v>
      </c>
      <c r="F7216" t="s">
        <v>1819</v>
      </c>
      <c r="G7216" s="2">
        <v>45317</v>
      </c>
      <c r="H7216">
        <v>52281600</v>
      </c>
      <c r="I7216" t="s">
        <v>10949</v>
      </c>
      <c r="J7216" t="s">
        <v>10879</v>
      </c>
      <c r="K7216" t="s">
        <v>1619</v>
      </c>
      <c r="L7216">
        <v>59</v>
      </c>
      <c r="M7216">
        <v>12883</v>
      </c>
      <c r="N7216" t="s">
        <v>10880</v>
      </c>
      <c r="O7216" t="s">
        <v>542</v>
      </c>
      <c r="P7216" s="4">
        <v>5900</v>
      </c>
      <c r="Q7216" s="4">
        <v>5900</v>
      </c>
      <c r="R7216" t="s">
        <v>819</v>
      </c>
      <c r="S7216" s="4">
        <v>104798812</v>
      </c>
      <c r="T7216" t="s">
        <v>381</v>
      </c>
      <c r="U7216">
        <v>60</v>
      </c>
      <c r="V7216" t="s">
        <v>543</v>
      </c>
      <c r="W7216" s="4">
        <f>Tabla1[[#This Row],[OS-Valor Unitario]]-Tabla1[[#This Row],[costo_antes_iva]]</f>
        <v>0</v>
      </c>
      <c r="X7216" s="4">
        <f>Tabla1[[#This Row],[OS-Valor Unitario]]*Tabla1[[#This Row],[CANTIDAD ENTREGA SATELITE]]</f>
        <v>354000</v>
      </c>
      <c r="Y7216" s="4">
        <f>Tabla1[[#This Row],[costo_antes_iva]]*Tabla1[[#This Row],[CANTIDAD ENTREGA SATELITE]]</f>
        <v>354000</v>
      </c>
      <c r="Z7216" s="4">
        <f>Tabla1[[#This Row],[Valor total OS]]-Tabla1[[#This Row],[valor total op]]</f>
        <v>0</v>
      </c>
    </row>
    <row r="7217" spans="1:26" x14ac:dyDescent="0.3">
      <c r="A7217">
        <v>5209</v>
      </c>
      <c r="B7217">
        <v>28</v>
      </c>
      <c r="C7217" t="s">
        <v>10950</v>
      </c>
      <c r="D7217" t="s">
        <v>10951</v>
      </c>
      <c r="E7217" t="s">
        <v>378</v>
      </c>
      <c r="F7217" t="s">
        <v>1819</v>
      </c>
      <c r="G7217" s="2">
        <v>45317</v>
      </c>
      <c r="H7217">
        <v>52281604</v>
      </c>
      <c r="I7217" t="s">
        <v>10952</v>
      </c>
      <c r="J7217" t="s">
        <v>10879</v>
      </c>
      <c r="K7217" t="s">
        <v>77</v>
      </c>
      <c r="L7217">
        <v>143</v>
      </c>
      <c r="M7217">
        <v>13003</v>
      </c>
      <c r="N7217" t="s">
        <v>10880</v>
      </c>
      <c r="O7217" t="s">
        <v>78</v>
      </c>
      <c r="P7217" s="4">
        <v>1100</v>
      </c>
      <c r="Q7217" s="4">
        <v>1100</v>
      </c>
      <c r="R7217" t="s">
        <v>819</v>
      </c>
      <c r="S7217" s="4">
        <v>104798812</v>
      </c>
      <c r="T7217" t="s">
        <v>381</v>
      </c>
      <c r="U7217">
        <v>143</v>
      </c>
      <c r="V7217" t="s">
        <v>79</v>
      </c>
      <c r="W7217" s="4">
        <f>Tabla1[[#This Row],[OS-Valor Unitario]]-Tabla1[[#This Row],[costo_antes_iva]]</f>
        <v>0</v>
      </c>
      <c r="X7217" s="4">
        <f>Tabla1[[#This Row],[OS-Valor Unitario]]*Tabla1[[#This Row],[CANTIDAD ENTREGA SATELITE]]</f>
        <v>157300</v>
      </c>
      <c r="Y7217" s="4">
        <f>Tabla1[[#This Row],[costo_antes_iva]]*Tabla1[[#This Row],[CANTIDAD ENTREGA SATELITE]]</f>
        <v>157300</v>
      </c>
      <c r="Z7217" s="4">
        <f>Tabla1[[#This Row],[Valor total OS]]-Tabla1[[#This Row],[valor total op]]</f>
        <v>0</v>
      </c>
    </row>
    <row r="7218" spans="1:26" x14ac:dyDescent="0.3">
      <c r="A7218">
        <v>5209</v>
      </c>
      <c r="B7218">
        <v>28</v>
      </c>
      <c r="C7218" t="s">
        <v>10950</v>
      </c>
      <c r="D7218" t="s">
        <v>10951</v>
      </c>
      <c r="E7218" t="s">
        <v>378</v>
      </c>
      <c r="F7218" t="s">
        <v>1819</v>
      </c>
      <c r="G7218" s="2">
        <v>45317</v>
      </c>
      <c r="H7218">
        <v>52281604</v>
      </c>
      <c r="I7218" t="s">
        <v>10952</v>
      </c>
      <c r="J7218" t="s">
        <v>10879</v>
      </c>
      <c r="K7218" t="s">
        <v>1619</v>
      </c>
      <c r="L7218">
        <v>143</v>
      </c>
      <c r="M7218">
        <v>12884</v>
      </c>
      <c r="N7218" t="s">
        <v>10880</v>
      </c>
      <c r="O7218" t="s">
        <v>542</v>
      </c>
      <c r="P7218" s="4">
        <v>5900</v>
      </c>
      <c r="Q7218" s="4">
        <v>5900</v>
      </c>
      <c r="R7218" t="s">
        <v>819</v>
      </c>
      <c r="S7218" s="4">
        <v>104798812</v>
      </c>
      <c r="T7218" t="s">
        <v>381</v>
      </c>
      <c r="U7218">
        <v>145</v>
      </c>
      <c r="V7218" t="s">
        <v>543</v>
      </c>
      <c r="W7218" s="4">
        <f>Tabla1[[#This Row],[OS-Valor Unitario]]-Tabla1[[#This Row],[costo_antes_iva]]</f>
        <v>0</v>
      </c>
      <c r="X7218" s="4">
        <f>Tabla1[[#This Row],[OS-Valor Unitario]]*Tabla1[[#This Row],[CANTIDAD ENTREGA SATELITE]]</f>
        <v>855500</v>
      </c>
      <c r="Y7218" s="4">
        <f>Tabla1[[#This Row],[costo_antes_iva]]*Tabla1[[#This Row],[CANTIDAD ENTREGA SATELITE]]</f>
        <v>855500</v>
      </c>
      <c r="Z7218" s="4">
        <f>Tabla1[[#This Row],[Valor total OS]]-Tabla1[[#This Row],[valor total op]]</f>
        <v>0</v>
      </c>
    </row>
    <row r="7219" spans="1:26" x14ac:dyDescent="0.3">
      <c r="A7219">
        <v>5209</v>
      </c>
      <c r="B7219">
        <v>29</v>
      </c>
      <c r="C7219" t="s">
        <v>10953</v>
      </c>
      <c r="D7219" t="s">
        <v>10954</v>
      </c>
      <c r="E7219" t="s">
        <v>393</v>
      </c>
      <c r="F7219" t="s">
        <v>1819</v>
      </c>
      <c r="G7219" s="2">
        <v>45317</v>
      </c>
      <c r="H7219">
        <v>52281608</v>
      </c>
      <c r="I7219" t="s">
        <v>10955</v>
      </c>
      <c r="J7219" t="s">
        <v>10879</v>
      </c>
      <c r="K7219" t="s">
        <v>1619</v>
      </c>
      <c r="L7219">
        <v>232</v>
      </c>
      <c r="M7219">
        <v>12975</v>
      </c>
      <c r="N7219" t="s">
        <v>10880</v>
      </c>
      <c r="O7219" t="s">
        <v>2808</v>
      </c>
      <c r="P7219" s="4">
        <v>8500</v>
      </c>
      <c r="Q7219" s="4">
        <v>8000</v>
      </c>
      <c r="R7219" t="s">
        <v>819</v>
      </c>
      <c r="S7219" s="4">
        <v>104798812</v>
      </c>
      <c r="T7219" t="s">
        <v>56</v>
      </c>
      <c r="U7219">
        <v>232</v>
      </c>
      <c r="V7219" t="s">
        <v>2809</v>
      </c>
      <c r="W7219" s="4">
        <f>Tabla1[[#This Row],[OS-Valor Unitario]]-Tabla1[[#This Row],[costo_antes_iva]]</f>
        <v>-500</v>
      </c>
      <c r="X7219" s="4">
        <f>Tabla1[[#This Row],[OS-Valor Unitario]]*Tabla1[[#This Row],[CANTIDAD ENTREGA SATELITE]]</f>
        <v>1856000</v>
      </c>
      <c r="Y7219" s="4">
        <f>Tabla1[[#This Row],[costo_antes_iva]]*Tabla1[[#This Row],[CANTIDAD ENTREGA SATELITE]]</f>
        <v>1972000</v>
      </c>
      <c r="Z7219" s="4">
        <f>Tabla1[[#This Row],[Valor total OS]]-Tabla1[[#This Row],[valor total op]]</f>
        <v>-116000</v>
      </c>
    </row>
    <row r="7220" spans="1:26" x14ac:dyDescent="0.3">
      <c r="A7220">
        <v>5209</v>
      </c>
      <c r="B7220">
        <v>30</v>
      </c>
      <c r="C7220" t="s">
        <v>10956</v>
      </c>
      <c r="D7220" t="s">
        <v>10957</v>
      </c>
      <c r="E7220" t="s">
        <v>393</v>
      </c>
      <c r="F7220" t="s">
        <v>1819</v>
      </c>
      <c r="G7220" s="2">
        <v>45317</v>
      </c>
      <c r="H7220">
        <v>52281624</v>
      </c>
      <c r="I7220" t="s">
        <v>10958</v>
      </c>
      <c r="J7220" t="s">
        <v>10879</v>
      </c>
      <c r="K7220" t="s">
        <v>1619</v>
      </c>
      <c r="L7220">
        <v>200</v>
      </c>
      <c r="M7220">
        <v>13031</v>
      </c>
      <c r="N7220" t="s">
        <v>10880</v>
      </c>
      <c r="O7220" t="s">
        <v>645</v>
      </c>
      <c r="P7220" s="4">
        <v>8500</v>
      </c>
      <c r="Q7220" s="4">
        <v>10000</v>
      </c>
      <c r="R7220" t="s">
        <v>819</v>
      </c>
      <c r="S7220" s="4">
        <v>104798812</v>
      </c>
      <c r="T7220" t="s">
        <v>56</v>
      </c>
      <c r="U7220">
        <v>200</v>
      </c>
      <c r="V7220" t="s">
        <v>646</v>
      </c>
      <c r="W7220" s="4">
        <f>Tabla1[[#This Row],[OS-Valor Unitario]]-Tabla1[[#This Row],[costo_antes_iva]]</f>
        <v>1500</v>
      </c>
      <c r="X7220" s="4">
        <f>Tabla1[[#This Row],[OS-Valor Unitario]]*Tabla1[[#This Row],[CANTIDAD ENTREGA SATELITE]]</f>
        <v>2000000</v>
      </c>
      <c r="Y7220" s="4">
        <f>Tabla1[[#This Row],[costo_antes_iva]]*Tabla1[[#This Row],[CANTIDAD ENTREGA SATELITE]]</f>
        <v>1700000</v>
      </c>
      <c r="Z7220" s="4">
        <f>Tabla1[[#This Row],[Valor total OS]]-Tabla1[[#This Row],[valor total op]]</f>
        <v>300000</v>
      </c>
    </row>
    <row r="7221" spans="1:26" x14ac:dyDescent="0.3">
      <c r="A7221">
        <v>5209</v>
      </c>
      <c r="B7221">
        <v>30</v>
      </c>
      <c r="C7221" t="s">
        <v>10956</v>
      </c>
      <c r="D7221" t="s">
        <v>10957</v>
      </c>
      <c r="E7221" t="s">
        <v>393</v>
      </c>
      <c r="F7221" t="s">
        <v>1819</v>
      </c>
      <c r="G7221" s="2">
        <v>45317</v>
      </c>
      <c r="H7221">
        <v>52281624</v>
      </c>
      <c r="I7221" t="s">
        <v>10958</v>
      </c>
      <c r="J7221" t="s">
        <v>10879</v>
      </c>
      <c r="K7221" t="s">
        <v>1619</v>
      </c>
      <c r="L7221">
        <v>4</v>
      </c>
      <c r="M7221">
        <v>13032</v>
      </c>
      <c r="N7221" t="s">
        <v>10880</v>
      </c>
      <c r="O7221" t="s">
        <v>645</v>
      </c>
      <c r="P7221" s="4">
        <v>8500</v>
      </c>
      <c r="Q7221" s="4">
        <v>10000</v>
      </c>
      <c r="R7221" t="s">
        <v>819</v>
      </c>
      <c r="S7221" s="4">
        <v>104798812</v>
      </c>
      <c r="T7221" t="s">
        <v>56</v>
      </c>
      <c r="U7221">
        <v>4</v>
      </c>
      <c r="V7221" t="s">
        <v>646</v>
      </c>
      <c r="W7221" s="4">
        <f>Tabla1[[#This Row],[OS-Valor Unitario]]-Tabla1[[#This Row],[costo_antes_iva]]</f>
        <v>1500</v>
      </c>
      <c r="X7221" s="4">
        <f>Tabla1[[#This Row],[OS-Valor Unitario]]*Tabla1[[#This Row],[CANTIDAD ENTREGA SATELITE]]</f>
        <v>40000</v>
      </c>
      <c r="Y7221" s="4">
        <f>Tabla1[[#This Row],[costo_antes_iva]]*Tabla1[[#This Row],[CANTIDAD ENTREGA SATELITE]]</f>
        <v>34000</v>
      </c>
      <c r="Z7221" s="4">
        <f>Tabla1[[#This Row],[Valor total OS]]-Tabla1[[#This Row],[valor total op]]</f>
        <v>6000</v>
      </c>
    </row>
    <row r="7222" spans="1:26" x14ac:dyDescent="0.3">
      <c r="A7222">
        <v>5201</v>
      </c>
      <c r="B7222">
        <v>1</v>
      </c>
      <c r="C7222" t="s">
        <v>11003</v>
      </c>
      <c r="D7222" t="s">
        <v>11004</v>
      </c>
      <c r="E7222" t="s">
        <v>290</v>
      </c>
      <c r="F7222" t="s">
        <v>4071</v>
      </c>
      <c r="G7222" s="2">
        <v>45317</v>
      </c>
      <c r="H7222">
        <v>52281060</v>
      </c>
      <c r="I7222" t="s">
        <v>11005</v>
      </c>
      <c r="J7222" t="s">
        <v>11006</v>
      </c>
      <c r="K7222" t="s">
        <v>64</v>
      </c>
      <c r="L7222">
        <v>33</v>
      </c>
      <c r="M7222">
        <v>13133</v>
      </c>
      <c r="N7222" t="s">
        <v>10880</v>
      </c>
      <c r="O7222" t="s">
        <v>66</v>
      </c>
      <c r="P7222" s="4">
        <v>1600</v>
      </c>
      <c r="Q7222" s="4">
        <v>3200</v>
      </c>
      <c r="R7222" t="s">
        <v>819</v>
      </c>
      <c r="S7222" s="4">
        <v>5899260</v>
      </c>
      <c r="T7222" t="s">
        <v>144</v>
      </c>
      <c r="U7222">
        <v>33</v>
      </c>
      <c r="V7222" t="s">
        <v>66</v>
      </c>
      <c r="W7222" s="4">
        <f>Tabla1[[#This Row],[OS-Valor Unitario]]-Tabla1[[#This Row],[costo_antes_iva]]</f>
        <v>1600</v>
      </c>
      <c r="X7222" s="4">
        <f>Tabla1[[#This Row],[OS-Valor Unitario]]*Tabla1[[#This Row],[CANTIDAD ENTREGA SATELITE]]</f>
        <v>105600</v>
      </c>
      <c r="Y7222" s="4">
        <f>Tabla1[[#This Row],[costo_antes_iva]]*Tabla1[[#This Row],[CANTIDAD ENTREGA SATELITE]]</f>
        <v>52800</v>
      </c>
      <c r="Z7222" s="4">
        <f>Tabla1[[#This Row],[Valor total OS]]-Tabla1[[#This Row],[valor total op]]</f>
        <v>52800</v>
      </c>
    </row>
    <row r="7223" spans="1:26" x14ac:dyDescent="0.3">
      <c r="A7223">
        <v>5201</v>
      </c>
      <c r="B7223">
        <v>2</v>
      </c>
      <c r="C7223" t="s">
        <v>11007</v>
      </c>
      <c r="D7223" t="s">
        <v>11008</v>
      </c>
      <c r="E7223" t="s">
        <v>1044</v>
      </c>
      <c r="F7223" t="s">
        <v>4071</v>
      </c>
      <c r="G7223" s="2">
        <v>45317</v>
      </c>
      <c r="H7223">
        <v>52281063</v>
      </c>
      <c r="I7223" t="s">
        <v>11009</v>
      </c>
      <c r="J7223" t="s">
        <v>11006</v>
      </c>
      <c r="K7223" t="s">
        <v>32</v>
      </c>
      <c r="L7223">
        <v>33</v>
      </c>
      <c r="M7223">
        <v>13021</v>
      </c>
      <c r="N7223" t="s">
        <v>10880</v>
      </c>
      <c r="O7223" t="s">
        <v>237</v>
      </c>
      <c r="P7223" s="4">
        <v>15000</v>
      </c>
      <c r="Q7223" s="4">
        <v>14000</v>
      </c>
      <c r="R7223" t="s">
        <v>819</v>
      </c>
      <c r="S7223" s="4">
        <v>5899260</v>
      </c>
      <c r="T7223" t="s">
        <v>238</v>
      </c>
      <c r="U7223">
        <v>33</v>
      </c>
      <c r="V7223" t="s">
        <v>239</v>
      </c>
      <c r="W7223" s="4">
        <f>Tabla1[[#This Row],[OS-Valor Unitario]]-Tabla1[[#This Row],[costo_antes_iva]]</f>
        <v>-1000</v>
      </c>
      <c r="X7223" s="4">
        <f>Tabla1[[#This Row],[OS-Valor Unitario]]*Tabla1[[#This Row],[CANTIDAD ENTREGA SATELITE]]</f>
        <v>462000</v>
      </c>
      <c r="Y7223" s="4">
        <f>Tabla1[[#This Row],[costo_antes_iva]]*Tabla1[[#This Row],[CANTIDAD ENTREGA SATELITE]]</f>
        <v>495000</v>
      </c>
      <c r="Z7223" s="4">
        <f>Tabla1[[#This Row],[Valor total OS]]-Tabla1[[#This Row],[valor total op]]</f>
        <v>-33000</v>
      </c>
    </row>
    <row r="7224" spans="1:26" x14ac:dyDescent="0.3">
      <c r="A7224">
        <v>5201</v>
      </c>
      <c r="B7224">
        <v>3</v>
      </c>
      <c r="C7224" t="s">
        <v>11010</v>
      </c>
      <c r="D7224" t="s">
        <v>11011</v>
      </c>
      <c r="E7224" t="s">
        <v>290</v>
      </c>
      <c r="F7224" t="s">
        <v>4071</v>
      </c>
      <c r="G7224" s="2">
        <v>45317</v>
      </c>
      <c r="H7224">
        <v>52281072</v>
      </c>
      <c r="I7224" t="s">
        <v>11009</v>
      </c>
      <c r="J7224" t="s">
        <v>11006</v>
      </c>
      <c r="K7224" t="s">
        <v>64</v>
      </c>
      <c r="L7224">
        <v>27</v>
      </c>
      <c r="M7224">
        <v>13134</v>
      </c>
      <c r="N7224" t="s">
        <v>10880</v>
      </c>
      <c r="O7224" t="s">
        <v>66</v>
      </c>
      <c r="P7224" s="4">
        <v>1600</v>
      </c>
      <c r="Q7224" s="4">
        <v>3200</v>
      </c>
      <c r="R7224" t="s">
        <v>819</v>
      </c>
      <c r="S7224" s="4">
        <v>5899260</v>
      </c>
      <c r="T7224" t="s">
        <v>144</v>
      </c>
      <c r="U7224">
        <v>27</v>
      </c>
      <c r="V7224" t="s">
        <v>66</v>
      </c>
      <c r="W7224" s="4">
        <f>Tabla1[[#This Row],[OS-Valor Unitario]]-Tabla1[[#This Row],[costo_antes_iva]]</f>
        <v>1600</v>
      </c>
      <c r="X7224" s="4">
        <f>Tabla1[[#This Row],[OS-Valor Unitario]]*Tabla1[[#This Row],[CANTIDAD ENTREGA SATELITE]]</f>
        <v>86400</v>
      </c>
      <c r="Y7224" s="4">
        <f>Tabla1[[#This Row],[costo_antes_iva]]*Tabla1[[#This Row],[CANTIDAD ENTREGA SATELITE]]</f>
        <v>43200</v>
      </c>
      <c r="Z7224" s="4">
        <f>Tabla1[[#This Row],[Valor total OS]]-Tabla1[[#This Row],[valor total op]]</f>
        <v>43200</v>
      </c>
    </row>
    <row r="7225" spans="1:26" x14ac:dyDescent="0.3">
      <c r="A7225">
        <v>5201</v>
      </c>
      <c r="B7225">
        <v>4</v>
      </c>
      <c r="C7225" t="s">
        <v>11012</v>
      </c>
      <c r="D7225" t="s">
        <v>11013</v>
      </c>
      <c r="E7225" t="s">
        <v>1044</v>
      </c>
      <c r="F7225" t="s">
        <v>4071</v>
      </c>
      <c r="G7225" s="2">
        <v>45317</v>
      </c>
      <c r="H7225">
        <v>52281075</v>
      </c>
      <c r="I7225" t="s">
        <v>11014</v>
      </c>
      <c r="J7225" t="s">
        <v>11006</v>
      </c>
      <c r="K7225" t="s">
        <v>32</v>
      </c>
      <c r="L7225">
        <v>27</v>
      </c>
      <c r="M7225">
        <v>13022</v>
      </c>
      <c r="N7225" t="s">
        <v>10880</v>
      </c>
      <c r="O7225" t="s">
        <v>237</v>
      </c>
      <c r="P7225" s="4">
        <v>15000</v>
      </c>
      <c r="Q7225" s="4">
        <v>14000</v>
      </c>
      <c r="R7225" t="s">
        <v>819</v>
      </c>
      <c r="S7225" s="4">
        <v>5899260</v>
      </c>
      <c r="T7225" t="s">
        <v>238</v>
      </c>
      <c r="U7225">
        <v>27</v>
      </c>
      <c r="V7225" t="s">
        <v>239</v>
      </c>
      <c r="W7225" s="4">
        <f>Tabla1[[#This Row],[OS-Valor Unitario]]-Tabla1[[#This Row],[costo_antes_iva]]</f>
        <v>-1000</v>
      </c>
      <c r="X7225" s="4">
        <f>Tabla1[[#This Row],[OS-Valor Unitario]]*Tabla1[[#This Row],[CANTIDAD ENTREGA SATELITE]]</f>
        <v>378000</v>
      </c>
      <c r="Y7225" s="4">
        <f>Tabla1[[#This Row],[costo_antes_iva]]*Tabla1[[#This Row],[CANTIDAD ENTREGA SATELITE]]</f>
        <v>405000</v>
      </c>
      <c r="Z7225" s="4">
        <f>Tabla1[[#This Row],[Valor total OS]]-Tabla1[[#This Row],[valor total op]]</f>
        <v>-27000</v>
      </c>
    </row>
    <row r="7226" spans="1:26" x14ac:dyDescent="0.3">
      <c r="A7226">
        <v>5197</v>
      </c>
      <c r="B7226">
        <v>1</v>
      </c>
      <c r="C7226" t="s">
        <v>11020</v>
      </c>
      <c r="D7226" t="s">
        <v>11021</v>
      </c>
      <c r="E7226" t="s">
        <v>11022</v>
      </c>
      <c r="F7226" t="s">
        <v>8982</v>
      </c>
      <c r="G7226" s="2">
        <v>45317</v>
      </c>
      <c r="H7226">
        <v>52274131</v>
      </c>
      <c r="I7226" t="s">
        <v>11023</v>
      </c>
      <c r="J7226" t="s">
        <v>11024</v>
      </c>
      <c r="K7226" t="s">
        <v>541</v>
      </c>
      <c r="L7226">
        <v>35</v>
      </c>
      <c r="M7226">
        <v>12652</v>
      </c>
      <c r="N7226" t="s">
        <v>285</v>
      </c>
      <c r="O7226" t="s">
        <v>66</v>
      </c>
      <c r="P7226" s="4">
        <v>600</v>
      </c>
      <c r="Q7226" s="4">
        <v>600</v>
      </c>
      <c r="R7226" t="s">
        <v>819</v>
      </c>
      <c r="S7226" s="4">
        <v>22890</v>
      </c>
      <c r="T7226" t="s">
        <v>197</v>
      </c>
      <c r="U7226">
        <v>35</v>
      </c>
      <c r="V7226" t="s">
        <v>66</v>
      </c>
      <c r="W7226" s="4">
        <f>Tabla1[[#This Row],[OS-Valor Unitario]]-Tabla1[[#This Row],[costo_antes_iva]]</f>
        <v>0</v>
      </c>
      <c r="X7226" s="4">
        <f>Tabla1[[#This Row],[OS-Valor Unitario]]*Tabla1[[#This Row],[CANTIDAD ENTREGA SATELITE]]</f>
        <v>21000</v>
      </c>
      <c r="Y7226" s="4">
        <f>Tabla1[[#This Row],[costo_antes_iva]]*Tabla1[[#This Row],[CANTIDAD ENTREGA SATELITE]]</f>
        <v>21000</v>
      </c>
      <c r="Z7226" s="4">
        <f>Tabla1[[#This Row],[Valor total OS]]-Tabla1[[#This Row],[valor total op]]</f>
        <v>0</v>
      </c>
    </row>
    <row r="7227" spans="1:26" x14ac:dyDescent="0.3">
      <c r="A7227">
        <v>5209</v>
      </c>
      <c r="B7227">
        <v>4</v>
      </c>
      <c r="C7227" t="s">
        <v>10884</v>
      </c>
      <c r="D7227" t="s">
        <v>10885</v>
      </c>
      <c r="E7227" t="s">
        <v>130</v>
      </c>
      <c r="F7227" t="s">
        <v>1819</v>
      </c>
      <c r="G7227" s="2">
        <v>45317</v>
      </c>
      <c r="H7227">
        <v>52281425</v>
      </c>
      <c r="I7227" t="s">
        <v>10886</v>
      </c>
      <c r="J7227" t="s">
        <v>10879</v>
      </c>
      <c r="K7227" t="s">
        <v>77</v>
      </c>
      <c r="L7227">
        <v>1</v>
      </c>
      <c r="M7227">
        <v>12925</v>
      </c>
      <c r="N7227" t="s">
        <v>10880</v>
      </c>
      <c r="O7227" t="s">
        <v>78</v>
      </c>
      <c r="P7227" s="4">
        <v>1200</v>
      </c>
      <c r="Q7227" s="4">
        <v>1200</v>
      </c>
      <c r="R7227" t="s">
        <v>819</v>
      </c>
      <c r="S7227" s="4">
        <v>104798812</v>
      </c>
      <c r="T7227" t="s">
        <v>111</v>
      </c>
      <c r="U7227">
        <v>39</v>
      </c>
      <c r="V7227" t="s">
        <v>79</v>
      </c>
      <c r="W7227" s="4">
        <f>Tabla1[[#This Row],[OS-Valor Unitario]]-Tabla1[[#This Row],[costo_antes_iva]]</f>
        <v>0</v>
      </c>
      <c r="X7227" s="4">
        <f>Tabla1[[#This Row],[OS-Valor Unitario]]*Tabla1[[#This Row],[CANTIDAD ENTREGA SATELITE]]</f>
        <v>46800</v>
      </c>
      <c r="Y7227" s="4">
        <f>Tabla1[[#This Row],[costo_antes_iva]]*Tabla1[[#This Row],[CANTIDAD ENTREGA SATELITE]]</f>
        <v>46800</v>
      </c>
      <c r="Z7227" s="4">
        <f>Tabla1[[#This Row],[Valor total OS]]-Tabla1[[#This Row],[valor total op]]</f>
        <v>0</v>
      </c>
    </row>
    <row r="7228" spans="1:26" x14ac:dyDescent="0.3">
      <c r="A7228">
        <v>5209</v>
      </c>
      <c r="B7228">
        <v>4</v>
      </c>
      <c r="C7228" t="s">
        <v>10884</v>
      </c>
      <c r="D7228" t="s">
        <v>10885</v>
      </c>
      <c r="E7228" t="s">
        <v>130</v>
      </c>
      <c r="F7228" t="s">
        <v>1819</v>
      </c>
      <c r="G7228" s="2">
        <v>45317</v>
      </c>
      <c r="H7228">
        <v>52281425</v>
      </c>
      <c r="I7228" t="s">
        <v>10886</v>
      </c>
      <c r="J7228" t="s">
        <v>10879</v>
      </c>
      <c r="K7228" t="s">
        <v>77</v>
      </c>
      <c r="L7228">
        <v>1</v>
      </c>
      <c r="M7228">
        <v>12925</v>
      </c>
      <c r="N7228" t="s">
        <v>10880</v>
      </c>
      <c r="O7228" t="s">
        <v>78</v>
      </c>
      <c r="P7228" s="4">
        <v>1200</v>
      </c>
      <c r="Q7228" s="4">
        <v>1200</v>
      </c>
      <c r="R7228" t="s">
        <v>819</v>
      </c>
      <c r="S7228" s="4">
        <v>104798812</v>
      </c>
      <c r="T7228" t="s">
        <v>111</v>
      </c>
      <c r="U7228">
        <v>39</v>
      </c>
      <c r="V7228" t="s">
        <v>6287</v>
      </c>
      <c r="W7228" s="4">
        <f>Tabla1[[#This Row],[OS-Valor Unitario]]-Tabla1[[#This Row],[costo_antes_iva]]</f>
        <v>0</v>
      </c>
      <c r="X7228" s="4">
        <f>Tabla1[[#This Row],[OS-Valor Unitario]]*Tabla1[[#This Row],[CANTIDAD ENTREGA SATELITE]]</f>
        <v>46800</v>
      </c>
      <c r="Y7228" s="4">
        <f>Tabla1[[#This Row],[costo_antes_iva]]*Tabla1[[#This Row],[CANTIDAD ENTREGA SATELITE]]</f>
        <v>46800</v>
      </c>
      <c r="Z7228" s="4">
        <f>Tabla1[[#This Row],[Valor total OS]]-Tabla1[[#This Row],[valor total op]]</f>
        <v>0</v>
      </c>
    </row>
    <row r="7229" spans="1:26" x14ac:dyDescent="0.3">
      <c r="A7229">
        <v>5209</v>
      </c>
      <c r="B7229">
        <v>5</v>
      </c>
      <c r="C7229" t="s">
        <v>10887</v>
      </c>
      <c r="D7229" t="s">
        <v>10888</v>
      </c>
      <c r="E7229" t="s">
        <v>219</v>
      </c>
      <c r="F7229" t="s">
        <v>1819</v>
      </c>
      <c r="G7229" s="2">
        <v>45317</v>
      </c>
      <c r="H7229">
        <v>52281431</v>
      </c>
      <c r="I7229" t="s">
        <v>10889</v>
      </c>
      <c r="J7229" t="s">
        <v>10879</v>
      </c>
      <c r="K7229" t="s">
        <v>77</v>
      </c>
      <c r="L7229">
        <v>89</v>
      </c>
      <c r="M7229">
        <v>12779</v>
      </c>
      <c r="N7229" t="s">
        <v>10880</v>
      </c>
      <c r="O7229" t="s">
        <v>78</v>
      </c>
      <c r="P7229" s="4">
        <v>1200</v>
      </c>
      <c r="Q7229" s="4">
        <v>1200</v>
      </c>
      <c r="R7229" t="s">
        <v>819</v>
      </c>
      <c r="S7229" s="4">
        <v>104798812</v>
      </c>
      <c r="T7229" t="s">
        <v>144</v>
      </c>
      <c r="U7229">
        <v>89</v>
      </c>
      <c r="V7229" t="s">
        <v>864</v>
      </c>
      <c r="W7229" s="4">
        <f>Tabla1[[#This Row],[OS-Valor Unitario]]-Tabla1[[#This Row],[costo_antes_iva]]</f>
        <v>0</v>
      </c>
      <c r="X7229" s="4">
        <f>Tabla1[[#This Row],[OS-Valor Unitario]]*Tabla1[[#This Row],[CANTIDAD ENTREGA SATELITE]]</f>
        <v>106800</v>
      </c>
      <c r="Y7229" s="4">
        <f>Tabla1[[#This Row],[costo_antes_iva]]*Tabla1[[#This Row],[CANTIDAD ENTREGA SATELITE]]</f>
        <v>106800</v>
      </c>
      <c r="Z7229" s="4">
        <f>Tabla1[[#This Row],[Valor total OS]]-Tabla1[[#This Row],[valor total op]]</f>
        <v>0</v>
      </c>
    </row>
    <row r="7230" spans="1:26" x14ac:dyDescent="0.3">
      <c r="A7230">
        <v>5209</v>
      </c>
      <c r="B7230">
        <v>5</v>
      </c>
      <c r="C7230" t="s">
        <v>10887</v>
      </c>
      <c r="D7230" t="s">
        <v>10888</v>
      </c>
      <c r="E7230" t="s">
        <v>219</v>
      </c>
      <c r="F7230" t="s">
        <v>1819</v>
      </c>
      <c r="G7230" s="2">
        <v>45317</v>
      </c>
      <c r="H7230">
        <v>52281431</v>
      </c>
      <c r="I7230" t="s">
        <v>10889</v>
      </c>
      <c r="J7230" t="s">
        <v>10879</v>
      </c>
      <c r="K7230" t="s">
        <v>77</v>
      </c>
      <c r="L7230">
        <v>7</v>
      </c>
      <c r="M7230">
        <v>12783</v>
      </c>
      <c r="N7230" t="s">
        <v>10880</v>
      </c>
      <c r="O7230" t="s">
        <v>78</v>
      </c>
      <c r="P7230" s="4">
        <v>1200</v>
      </c>
      <c r="Q7230" s="4">
        <v>1200</v>
      </c>
      <c r="R7230" t="s">
        <v>819</v>
      </c>
      <c r="S7230" s="4">
        <v>104798812</v>
      </c>
      <c r="T7230" t="s">
        <v>144</v>
      </c>
      <c r="U7230">
        <v>89</v>
      </c>
      <c r="V7230" t="s">
        <v>864</v>
      </c>
      <c r="W7230" s="4">
        <f>Tabla1[[#This Row],[OS-Valor Unitario]]-Tabla1[[#This Row],[costo_antes_iva]]</f>
        <v>0</v>
      </c>
      <c r="X7230" s="4">
        <f>Tabla1[[#This Row],[OS-Valor Unitario]]*Tabla1[[#This Row],[CANTIDAD ENTREGA SATELITE]]</f>
        <v>106800</v>
      </c>
      <c r="Y7230" s="4">
        <f>Tabla1[[#This Row],[costo_antes_iva]]*Tabla1[[#This Row],[CANTIDAD ENTREGA SATELITE]]</f>
        <v>106800</v>
      </c>
      <c r="Z7230" s="4">
        <f>Tabla1[[#This Row],[Valor total OS]]-Tabla1[[#This Row],[valor total op]]</f>
        <v>0</v>
      </c>
    </row>
    <row r="7231" spans="1:26" x14ac:dyDescent="0.3">
      <c r="A7231">
        <v>5209</v>
      </c>
      <c r="B7231">
        <v>6</v>
      </c>
      <c r="C7231" t="s">
        <v>10890</v>
      </c>
      <c r="D7231" t="s">
        <v>10891</v>
      </c>
      <c r="E7231" t="s">
        <v>219</v>
      </c>
      <c r="F7231" t="s">
        <v>1819</v>
      </c>
      <c r="G7231" s="2">
        <v>45317</v>
      </c>
      <c r="H7231">
        <v>52281437</v>
      </c>
      <c r="I7231" t="s">
        <v>10892</v>
      </c>
      <c r="J7231" t="s">
        <v>10879</v>
      </c>
      <c r="K7231" t="s">
        <v>77</v>
      </c>
      <c r="L7231">
        <v>40</v>
      </c>
      <c r="M7231">
        <v>12780</v>
      </c>
      <c r="N7231" t="s">
        <v>10880</v>
      </c>
      <c r="O7231" t="s">
        <v>78</v>
      </c>
      <c r="P7231" s="4">
        <v>1200</v>
      </c>
      <c r="Q7231" s="4">
        <v>1200</v>
      </c>
      <c r="R7231" t="s">
        <v>819</v>
      </c>
      <c r="S7231" s="4">
        <v>104798812</v>
      </c>
      <c r="T7231" t="s">
        <v>144</v>
      </c>
      <c r="U7231">
        <v>40</v>
      </c>
      <c r="V7231" t="s">
        <v>864</v>
      </c>
      <c r="W7231" s="4">
        <f>Tabla1[[#This Row],[OS-Valor Unitario]]-Tabla1[[#This Row],[costo_antes_iva]]</f>
        <v>0</v>
      </c>
      <c r="X7231" s="4">
        <f>Tabla1[[#This Row],[OS-Valor Unitario]]*Tabla1[[#This Row],[CANTIDAD ENTREGA SATELITE]]</f>
        <v>48000</v>
      </c>
      <c r="Y7231" s="4">
        <f>Tabla1[[#This Row],[costo_antes_iva]]*Tabla1[[#This Row],[CANTIDAD ENTREGA SATELITE]]</f>
        <v>48000</v>
      </c>
      <c r="Z7231" s="4">
        <f>Tabla1[[#This Row],[Valor total OS]]-Tabla1[[#This Row],[valor total op]]</f>
        <v>0</v>
      </c>
    </row>
    <row r="7232" spans="1:26" x14ac:dyDescent="0.3">
      <c r="A7232">
        <v>5209</v>
      </c>
      <c r="B7232">
        <v>9</v>
      </c>
      <c r="C7232" t="s">
        <v>10899</v>
      </c>
      <c r="D7232" t="s">
        <v>10900</v>
      </c>
      <c r="E7232" t="s">
        <v>111</v>
      </c>
      <c r="F7232" t="s">
        <v>1819</v>
      </c>
      <c r="G7232" s="2">
        <v>45317</v>
      </c>
      <c r="H7232">
        <v>52281467</v>
      </c>
      <c r="I7232" t="s">
        <v>10901</v>
      </c>
      <c r="J7232" t="s">
        <v>10879</v>
      </c>
      <c r="K7232" t="s">
        <v>77</v>
      </c>
      <c r="L7232">
        <v>2</v>
      </c>
      <c r="M7232">
        <v>12921</v>
      </c>
      <c r="N7232" t="s">
        <v>10880</v>
      </c>
      <c r="O7232" t="s">
        <v>78</v>
      </c>
      <c r="P7232" s="4">
        <v>1200</v>
      </c>
      <c r="Q7232" s="4">
        <v>1200</v>
      </c>
      <c r="R7232" t="s">
        <v>819</v>
      </c>
      <c r="S7232" s="4">
        <v>104798812</v>
      </c>
      <c r="T7232" t="s">
        <v>111</v>
      </c>
      <c r="U7232">
        <v>12</v>
      </c>
      <c r="V7232" t="s">
        <v>79</v>
      </c>
      <c r="W7232" s="4">
        <f>Tabla1[[#This Row],[OS-Valor Unitario]]-Tabla1[[#This Row],[costo_antes_iva]]</f>
        <v>0</v>
      </c>
      <c r="X7232" s="4">
        <f>Tabla1[[#This Row],[OS-Valor Unitario]]*Tabla1[[#This Row],[CANTIDAD ENTREGA SATELITE]]</f>
        <v>14400</v>
      </c>
      <c r="Y7232" s="4">
        <f>Tabla1[[#This Row],[costo_antes_iva]]*Tabla1[[#This Row],[CANTIDAD ENTREGA SATELITE]]</f>
        <v>14400</v>
      </c>
      <c r="Z7232" s="4">
        <f>Tabla1[[#This Row],[Valor total OS]]-Tabla1[[#This Row],[valor total op]]</f>
        <v>0</v>
      </c>
    </row>
    <row r="7233" spans="1:26" x14ac:dyDescent="0.3">
      <c r="A7233">
        <v>5209</v>
      </c>
      <c r="B7233">
        <v>9</v>
      </c>
      <c r="C7233" t="s">
        <v>10899</v>
      </c>
      <c r="D7233" t="s">
        <v>10900</v>
      </c>
      <c r="E7233" t="s">
        <v>111</v>
      </c>
      <c r="F7233" t="s">
        <v>1819</v>
      </c>
      <c r="G7233" s="2">
        <v>45317</v>
      </c>
      <c r="H7233">
        <v>52281467</v>
      </c>
      <c r="I7233" t="s">
        <v>10901</v>
      </c>
      <c r="J7233" t="s">
        <v>10879</v>
      </c>
      <c r="K7233" t="s">
        <v>77</v>
      </c>
      <c r="L7233">
        <v>2</v>
      </c>
      <c r="M7233">
        <v>12921</v>
      </c>
      <c r="N7233" t="s">
        <v>10880</v>
      </c>
      <c r="O7233" t="s">
        <v>78</v>
      </c>
      <c r="P7233" s="4">
        <v>1200</v>
      </c>
      <c r="Q7233" s="4">
        <v>1200</v>
      </c>
      <c r="R7233" t="s">
        <v>819</v>
      </c>
      <c r="S7233" s="4">
        <v>104798812</v>
      </c>
      <c r="T7233" t="s">
        <v>111</v>
      </c>
      <c r="U7233">
        <v>14</v>
      </c>
      <c r="V7233" t="s">
        <v>6287</v>
      </c>
      <c r="W7233" s="4">
        <f>Tabla1[[#This Row],[OS-Valor Unitario]]-Tabla1[[#This Row],[costo_antes_iva]]</f>
        <v>0</v>
      </c>
      <c r="X7233" s="4">
        <f>Tabla1[[#This Row],[OS-Valor Unitario]]*Tabla1[[#This Row],[CANTIDAD ENTREGA SATELITE]]</f>
        <v>16800</v>
      </c>
      <c r="Y7233" s="4">
        <f>Tabla1[[#This Row],[costo_antes_iva]]*Tabla1[[#This Row],[CANTIDAD ENTREGA SATELITE]]</f>
        <v>16800</v>
      </c>
      <c r="Z7233" s="4">
        <f>Tabla1[[#This Row],[Valor total OS]]-Tabla1[[#This Row],[valor total op]]</f>
        <v>0</v>
      </c>
    </row>
    <row r="7234" spans="1:26" x14ac:dyDescent="0.3">
      <c r="A7234">
        <v>5209</v>
      </c>
      <c r="B7234">
        <v>10</v>
      </c>
      <c r="C7234" t="s">
        <v>10902</v>
      </c>
      <c r="D7234" t="s">
        <v>10903</v>
      </c>
      <c r="E7234" t="s">
        <v>111</v>
      </c>
      <c r="F7234" t="s">
        <v>1819</v>
      </c>
      <c r="G7234" s="2">
        <v>45317</v>
      </c>
      <c r="H7234">
        <v>52281473</v>
      </c>
      <c r="I7234" t="s">
        <v>10904</v>
      </c>
      <c r="J7234" t="s">
        <v>10879</v>
      </c>
      <c r="K7234" t="s">
        <v>77</v>
      </c>
      <c r="L7234">
        <v>5</v>
      </c>
      <c r="M7234">
        <v>12923</v>
      </c>
      <c r="N7234" t="s">
        <v>10880</v>
      </c>
      <c r="O7234" t="s">
        <v>78</v>
      </c>
      <c r="P7234" s="4">
        <v>1200</v>
      </c>
      <c r="Q7234" s="4">
        <v>1200</v>
      </c>
      <c r="R7234" t="s">
        <v>819</v>
      </c>
      <c r="S7234" s="4">
        <v>104798812</v>
      </c>
      <c r="T7234" t="s">
        <v>111</v>
      </c>
      <c r="U7234">
        <v>53</v>
      </c>
      <c r="V7234" t="s">
        <v>79</v>
      </c>
      <c r="W7234" s="4">
        <f>Tabla1[[#This Row],[OS-Valor Unitario]]-Tabla1[[#This Row],[costo_antes_iva]]</f>
        <v>0</v>
      </c>
      <c r="X7234" s="4">
        <f>Tabla1[[#This Row],[OS-Valor Unitario]]*Tabla1[[#This Row],[CANTIDAD ENTREGA SATELITE]]</f>
        <v>63600</v>
      </c>
      <c r="Y7234" s="4">
        <f>Tabla1[[#This Row],[costo_antes_iva]]*Tabla1[[#This Row],[CANTIDAD ENTREGA SATELITE]]</f>
        <v>63600</v>
      </c>
      <c r="Z7234" s="4">
        <f>Tabla1[[#This Row],[Valor total OS]]-Tabla1[[#This Row],[valor total op]]</f>
        <v>0</v>
      </c>
    </row>
    <row r="7235" spans="1:26" x14ac:dyDescent="0.3">
      <c r="A7235">
        <v>5209</v>
      </c>
      <c r="B7235">
        <v>10</v>
      </c>
      <c r="C7235" t="s">
        <v>10902</v>
      </c>
      <c r="D7235" t="s">
        <v>10903</v>
      </c>
      <c r="E7235" t="s">
        <v>111</v>
      </c>
      <c r="F7235" t="s">
        <v>1819</v>
      </c>
      <c r="G7235" s="2">
        <v>45317</v>
      </c>
      <c r="H7235">
        <v>52281473</v>
      </c>
      <c r="I7235" t="s">
        <v>10904</v>
      </c>
      <c r="J7235" t="s">
        <v>10879</v>
      </c>
      <c r="K7235" t="s">
        <v>77</v>
      </c>
      <c r="L7235">
        <v>5</v>
      </c>
      <c r="M7235">
        <v>12923</v>
      </c>
      <c r="N7235" t="s">
        <v>10880</v>
      </c>
      <c r="O7235" t="s">
        <v>78</v>
      </c>
      <c r="P7235" s="4">
        <v>1200</v>
      </c>
      <c r="Q7235" s="4">
        <v>1200</v>
      </c>
      <c r="R7235" t="s">
        <v>819</v>
      </c>
      <c r="S7235" s="4">
        <v>104798812</v>
      </c>
      <c r="T7235" t="s">
        <v>111</v>
      </c>
      <c r="U7235">
        <v>60</v>
      </c>
      <c r="V7235" t="s">
        <v>6287</v>
      </c>
      <c r="W7235" s="4">
        <f>Tabla1[[#This Row],[OS-Valor Unitario]]-Tabla1[[#This Row],[costo_antes_iva]]</f>
        <v>0</v>
      </c>
      <c r="X7235" s="4">
        <f>Tabla1[[#This Row],[OS-Valor Unitario]]*Tabla1[[#This Row],[CANTIDAD ENTREGA SATELITE]]</f>
        <v>72000</v>
      </c>
      <c r="Y7235" s="4">
        <f>Tabla1[[#This Row],[costo_antes_iva]]*Tabla1[[#This Row],[CANTIDAD ENTREGA SATELITE]]</f>
        <v>72000</v>
      </c>
      <c r="Z7235" s="4">
        <f>Tabla1[[#This Row],[Valor total OS]]-Tabla1[[#This Row],[valor total op]]</f>
        <v>0</v>
      </c>
    </row>
    <row r="7236" spans="1:26" x14ac:dyDescent="0.3">
      <c r="A7236">
        <v>5209</v>
      </c>
      <c r="B7236">
        <v>10</v>
      </c>
      <c r="C7236" t="s">
        <v>10902</v>
      </c>
      <c r="D7236" t="s">
        <v>10903</v>
      </c>
      <c r="E7236" t="s">
        <v>111</v>
      </c>
      <c r="F7236" t="s">
        <v>1819</v>
      </c>
      <c r="G7236" s="2">
        <v>45317</v>
      </c>
      <c r="H7236">
        <v>52281473</v>
      </c>
      <c r="I7236" t="s">
        <v>10904</v>
      </c>
      <c r="J7236" t="s">
        <v>10879</v>
      </c>
      <c r="K7236" t="s">
        <v>32</v>
      </c>
      <c r="L7236">
        <v>60</v>
      </c>
      <c r="M7236">
        <v>13054</v>
      </c>
      <c r="N7236" t="s">
        <v>10880</v>
      </c>
      <c r="O7236" t="s">
        <v>6286</v>
      </c>
      <c r="P7236" s="4">
        <v>8500</v>
      </c>
      <c r="Q7236" s="4">
        <v>11000</v>
      </c>
      <c r="R7236" t="s">
        <v>819</v>
      </c>
      <c r="S7236" s="4">
        <v>104798812</v>
      </c>
      <c r="T7236" t="s">
        <v>111</v>
      </c>
      <c r="U7236">
        <v>53</v>
      </c>
      <c r="V7236" t="s">
        <v>79</v>
      </c>
      <c r="W7236" s="4">
        <f>Tabla1[[#This Row],[OS-Valor Unitario]]-Tabla1[[#This Row],[costo_antes_iva]]</f>
        <v>2500</v>
      </c>
      <c r="X7236" s="4">
        <f>Tabla1[[#This Row],[OS-Valor Unitario]]*Tabla1[[#This Row],[CANTIDAD ENTREGA SATELITE]]</f>
        <v>583000</v>
      </c>
      <c r="Y7236" s="4">
        <f>Tabla1[[#This Row],[costo_antes_iva]]*Tabla1[[#This Row],[CANTIDAD ENTREGA SATELITE]]</f>
        <v>450500</v>
      </c>
      <c r="Z7236" s="4">
        <f>Tabla1[[#This Row],[Valor total OS]]-Tabla1[[#This Row],[valor total op]]</f>
        <v>132500</v>
      </c>
    </row>
    <row r="7237" spans="1:26" x14ac:dyDescent="0.3">
      <c r="A7237">
        <v>5209</v>
      </c>
      <c r="B7237">
        <v>10</v>
      </c>
      <c r="C7237" t="s">
        <v>10902</v>
      </c>
      <c r="D7237" t="s">
        <v>10903</v>
      </c>
      <c r="E7237" t="s">
        <v>111</v>
      </c>
      <c r="F7237" t="s">
        <v>1819</v>
      </c>
      <c r="G7237" s="2">
        <v>45317</v>
      </c>
      <c r="H7237">
        <v>52281473</v>
      </c>
      <c r="I7237" t="s">
        <v>10904</v>
      </c>
      <c r="J7237" t="s">
        <v>10879</v>
      </c>
      <c r="K7237" t="s">
        <v>32</v>
      </c>
      <c r="L7237">
        <v>60</v>
      </c>
      <c r="M7237">
        <v>13054</v>
      </c>
      <c r="N7237" t="s">
        <v>10880</v>
      </c>
      <c r="O7237" t="s">
        <v>6286</v>
      </c>
      <c r="P7237" s="4">
        <v>8500</v>
      </c>
      <c r="Q7237" s="4">
        <v>11000</v>
      </c>
      <c r="R7237" t="s">
        <v>819</v>
      </c>
      <c r="S7237" s="4">
        <v>104798812</v>
      </c>
      <c r="T7237" t="s">
        <v>111</v>
      </c>
      <c r="U7237">
        <v>60</v>
      </c>
      <c r="V7237" t="s">
        <v>6287</v>
      </c>
      <c r="W7237" s="4">
        <f>Tabla1[[#This Row],[OS-Valor Unitario]]-Tabla1[[#This Row],[costo_antes_iva]]</f>
        <v>2500</v>
      </c>
      <c r="X7237" s="4">
        <f>Tabla1[[#This Row],[OS-Valor Unitario]]*Tabla1[[#This Row],[CANTIDAD ENTREGA SATELITE]]</f>
        <v>660000</v>
      </c>
      <c r="Y7237" s="4">
        <f>Tabla1[[#This Row],[costo_antes_iva]]*Tabla1[[#This Row],[CANTIDAD ENTREGA SATELITE]]</f>
        <v>510000</v>
      </c>
      <c r="Z7237" s="4">
        <f>Tabla1[[#This Row],[Valor total OS]]-Tabla1[[#This Row],[valor total op]]</f>
        <v>150000</v>
      </c>
    </row>
    <row r="7238" spans="1:26" x14ac:dyDescent="0.3">
      <c r="A7238">
        <v>5209</v>
      </c>
      <c r="B7238">
        <v>11</v>
      </c>
      <c r="C7238" t="s">
        <v>10905</v>
      </c>
      <c r="D7238" t="s">
        <v>10906</v>
      </c>
      <c r="E7238" t="s">
        <v>111</v>
      </c>
      <c r="F7238" t="s">
        <v>1819</v>
      </c>
      <c r="G7238" s="2">
        <v>45317</v>
      </c>
      <c r="H7238">
        <v>52281479</v>
      </c>
      <c r="I7238" t="s">
        <v>10907</v>
      </c>
      <c r="J7238" t="s">
        <v>10879</v>
      </c>
      <c r="K7238" t="s">
        <v>32</v>
      </c>
      <c r="L7238">
        <v>2</v>
      </c>
      <c r="M7238">
        <v>13236</v>
      </c>
      <c r="N7238" t="s">
        <v>10880</v>
      </c>
      <c r="O7238" t="s">
        <v>6286</v>
      </c>
      <c r="P7238" s="4">
        <v>8500</v>
      </c>
      <c r="Q7238" s="4">
        <v>11000</v>
      </c>
      <c r="R7238" t="s">
        <v>819</v>
      </c>
      <c r="S7238" s="4">
        <v>104798812</v>
      </c>
      <c r="T7238" t="s">
        <v>111</v>
      </c>
      <c r="U7238">
        <v>10</v>
      </c>
      <c r="V7238" t="s">
        <v>79</v>
      </c>
      <c r="W7238" s="4">
        <f>Tabla1[[#This Row],[OS-Valor Unitario]]-Tabla1[[#This Row],[costo_antes_iva]]</f>
        <v>2500</v>
      </c>
      <c r="X7238" s="4">
        <f>Tabla1[[#This Row],[OS-Valor Unitario]]*Tabla1[[#This Row],[CANTIDAD ENTREGA SATELITE]]</f>
        <v>110000</v>
      </c>
      <c r="Y7238" s="4">
        <f>Tabla1[[#This Row],[costo_antes_iva]]*Tabla1[[#This Row],[CANTIDAD ENTREGA SATELITE]]</f>
        <v>85000</v>
      </c>
      <c r="Z7238" s="4">
        <f>Tabla1[[#This Row],[Valor total OS]]-Tabla1[[#This Row],[valor total op]]</f>
        <v>25000</v>
      </c>
    </row>
    <row r="7239" spans="1:26" x14ac:dyDescent="0.3">
      <c r="A7239">
        <v>5209</v>
      </c>
      <c r="B7239">
        <v>11</v>
      </c>
      <c r="C7239" t="s">
        <v>10905</v>
      </c>
      <c r="D7239" t="s">
        <v>10906</v>
      </c>
      <c r="E7239" t="s">
        <v>111</v>
      </c>
      <c r="F7239" t="s">
        <v>1819</v>
      </c>
      <c r="G7239" s="2">
        <v>45317</v>
      </c>
      <c r="H7239">
        <v>52281479</v>
      </c>
      <c r="I7239" t="s">
        <v>10907</v>
      </c>
      <c r="J7239" t="s">
        <v>10879</v>
      </c>
      <c r="K7239" t="s">
        <v>32</v>
      </c>
      <c r="L7239">
        <v>2</v>
      </c>
      <c r="M7239">
        <v>13236</v>
      </c>
      <c r="N7239" t="s">
        <v>10880</v>
      </c>
      <c r="O7239" t="s">
        <v>6286</v>
      </c>
      <c r="P7239" s="4">
        <v>8500</v>
      </c>
      <c r="Q7239" s="4">
        <v>11000</v>
      </c>
      <c r="R7239" t="s">
        <v>819</v>
      </c>
      <c r="S7239" s="4">
        <v>104798812</v>
      </c>
      <c r="T7239" t="s">
        <v>111</v>
      </c>
      <c r="U7239">
        <v>10</v>
      </c>
      <c r="V7239" t="s">
        <v>6287</v>
      </c>
      <c r="W7239" s="4">
        <f>Tabla1[[#This Row],[OS-Valor Unitario]]-Tabla1[[#This Row],[costo_antes_iva]]</f>
        <v>2500</v>
      </c>
      <c r="X7239" s="4">
        <f>Tabla1[[#This Row],[OS-Valor Unitario]]*Tabla1[[#This Row],[CANTIDAD ENTREGA SATELITE]]</f>
        <v>110000</v>
      </c>
      <c r="Y7239" s="4">
        <f>Tabla1[[#This Row],[costo_antes_iva]]*Tabla1[[#This Row],[CANTIDAD ENTREGA SATELITE]]</f>
        <v>85000</v>
      </c>
      <c r="Z7239" s="4">
        <f>Tabla1[[#This Row],[Valor total OS]]-Tabla1[[#This Row],[valor total op]]</f>
        <v>25000</v>
      </c>
    </row>
    <row r="7240" spans="1:26" x14ac:dyDescent="0.3">
      <c r="A7240">
        <v>5209</v>
      </c>
      <c r="B7240">
        <v>12</v>
      </c>
      <c r="C7240" t="s">
        <v>10908</v>
      </c>
      <c r="D7240" t="s">
        <v>10909</v>
      </c>
      <c r="E7240" t="s">
        <v>130</v>
      </c>
      <c r="F7240" t="s">
        <v>1819</v>
      </c>
      <c r="G7240" s="2">
        <v>45317</v>
      </c>
      <c r="H7240">
        <v>52281488</v>
      </c>
      <c r="I7240" t="s">
        <v>10910</v>
      </c>
      <c r="J7240" t="s">
        <v>10879</v>
      </c>
      <c r="K7240" t="s">
        <v>77</v>
      </c>
      <c r="L7240">
        <v>40</v>
      </c>
      <c r="M7240">
        <v>12697</v>
      </c>
      <c r="N7240" t="s">
        <v>10880</v>
      </c>
      <c r="O7240" t="s">
        <v>78</v>
      </c>
      <c r="P7240" s="4">
        <v>1200</v>
      </c>
      <c r="Q7240" s="4">
        <v>1200</v>
      </c>
      <c r="R7240" t="s">
        <v>819</v>
      </c>
      <c r="S7240" s="4">
        <v>104798812</v>
      </c>
      <c r="T7240" t="s">
        <v>111</v>
      </c>
      <c r="U7240">
        <v>33</v>
      </c>
      <c r="V7240" t="s">
        <v>79</v>
      </c>
      <c r="W7240" s="4">
        <f>Tabla1[[#This Row],[OS-Valor Unitario]]-Tabla1[[#This Row],[costo_antes_iva]]</f>
        <v>0</v>
      </c>
      <c r="X7240" s="4">
        <f>Tabla1[[#This Row],[OS-Valor Unitario]]*Tabla1[[#This Row],[CANTIDAD ENTREGA SATELITE]]</f>
        <v>39600</v>
      </c>
      <c r="Y7240" s="4">
        <f>Tabla1[[#This Row],[costo_antes_iva]]*Tabla1[[#This Row],[CANTIDAD ENTREGA SATELITE]]</f>
        <v>39600</v>
      </c>
      <c r="Z7240" s="4">
        <f>Tabla1[[#This Row],[Valor total OS]]-Tabla1[[#This Row],[valor total op]]</f>
        <v>0</v>
      </c>
    </row>
    <row r="7241" spans="1:26" x14ac:dyDescent="0.3">
      <c r="A7241">
        <v>5209</v>
      </c>
      <c r="B7241">
        <v>12</v>
      </c>
      <c r="C7241" t="s">
        <v>10908</v>
      </c>
      <c r="D7241" t="s">
        <v>10909</v>
      </c>
      <c r="E7241" t="s">
        <v>130</v>
      </c>
      <c r="F7241" t="s">
        <v>1819</v>
      </c>
      <c r="G7241" s="2">
        <v>45317</v>
      </c>
      <c r="H7241">
        <v>52281488</v>
      </c>
      <c r="I7241" t="s">
        <v>10910</v>
      </c>
      <c r="J7241" t="s">
        <v>10879</v>
      </c>
      <c r="K7241" t="s">
        <v>77</v>
      </c>
      <c r="L7241">
        <v>40</v>
      </c>
      <c r="M7241">
        <v>12697</v>
      </c>
      <c r="N7241" t="s">
        <v>10880</v>
      </c>
      <c r="O7241" t="s">
        <v>78</v>
      </c>
      <c r="P7241" s="4">
        <v>1200</v>
      </c>
      <c r="Q7241" s="4">
        <v>1200</v>
      </c>
      <c r="R7241" t="s">
        <v>819</v>
      </c>
      <c r="S7241" s="4">
        <v>104798812</v>
      </c>
      <c r="T7241" t="s">
        <v>111</v>
      </c>
      <c r="U7241">
        <v>3</v>
      </c>
      <c r="V7241" t="s">
        <v>79</v>
      </c>
      <c r="W7241" s="4">
        <f>Tabla1[[#This Row],[OS-Valor Unitario]]-Tabla1[[#This Row],[costo_antes_iva]]</f>
        <v>0</v>
      </c>
      <c r="X7241" s="4">
        <f>Tabla1[[#This Row],[OS-Valor Unitario]]*Tabla1[[#This Row],[CANTIDAD ENTREGA SATELITE]]</f>
        <v>3600</v>
      </c>
      <c r="Y7241" s="4">
        <f>Tabla1[[#This Row],[costo_antes_iva]]*Tabla1[[#This Row],[CANTIDAD ENTREGA SATELITE]]</f>
        <v>3600</v>
      </c>
      <c r="Z7241" s="4">
        <f>Tabla1[[#This Row],[Valor total OS]]-Tabla1[[#This Row],[valor total op]]</f>
        <v>0</v>
      </c>
    </row>
    <row r="7242" spans="1:26" x14ac:dyDescent="0.3">
      <c r="A7242">
        <v>5209</v>
      </c>
      <c r="B7242">
        <v>12</v>
      </c>
      <c r="C7242" t="s">
        <v>10908</v>
      </c>
      <c r="D7242" t="s">
        <v>10909</v>
      </c>
      <c r="E7242" t="s">
        <v>130</v>
      </c>
      <c r="F7242" t="s">
        <v>1819</v>
      </c>
      <c r="G7242" s="2">
        <v>45317</v>
      </c>
      <c r="H7242">
        <v>52281488</v>
      </c>
      <c r="I7242" t="s">
        <v>10910</v>
      </c>
      <c r="J7242" t="s">
        <v>10879</v>
      </c>
      <c r="K7242" t="s">
        <v>77</v>
      </c>
      <c r="L7242">
        <v>40</v>
      </c>
      <c r="M7242">
        <v>12697</v>
      </c>
      <c r="N7242" t="s">
        <v>10880</v>
      </c>
      <c r="O7242" t="s">
        <v>78</v>
      </c>
      <c r="P7242" s="4">
        <v>1200</v>
      </c>
      <c r="Q7242" s="4">
        <v>1200</v>
      </c>
      <c r="R7242" t="s">
        <v>819</v>
      </c>
      <c r="S7242" s="4">
        <v>104798812</v>
      </c>
      <c r="T7242" t="s">
        <v>111</v>
      </c>
      <c r="U7242">
        <v>33</v>
      </c>
      <c r="V7242" t="s">
        <v>6287</v>
      </c>
      <c r="W7242" s="4">
        <f>Tabla1[[#This Row],[OS-Valor Unitario]]-Tabla1[[#This Row],[costo_antes_iva]]</f>
        <v>0</v>
      </c>
      <c r="X7242" s="4">
        <f>Tabla1[[#This Row],[OS-Valor Unitario]]*Tabla1[[#This Row],[CANTIDAD ENTREGA SATELITE]]</f>
        <v>39600</v>
      </c>
      <c r="Y7242" s="4">
        <f>Tabla1[[#This Row],[costo_antes_iva]]*Tabla1[[#This Row],[CANTIDAD ENTREGA SATELITE]]</f>
        <v>39600</v>
      </c>
      <c r="Z7242" s="4">
        <f>Tabla1[[#This Row],[Valor total OS]]-Tabla1[[#This Row],[valor total op]]</f>
        <v>0</v>
      </c>
    </row>
    <row r="7243" spans="1:26" x14ac:dyDescent="0.3">
      <c r="A7243">
        <v>5209</v>
      </c>
      <c r="B7243">
        <v>12</v>
      </c>
      <c r="C7243" t="s">
        <v>10908</v>
      </c>
      <c r="D7243" t="s">
        <v>10909</v>
      </c>
      <c r="E7243" t="s">
        <v>130</v>
      </c>
      <c r="F7243" t="s">
        <v>1819</v>
      </c>
      <c r="G7243" s="2">
        <v>45317</v>
      </c>
      <c r="H7243">
        <v>52281488</v>
      </c>
      <c r="I7243" t="s">
        <v>10910</v>
      </c>
      <c r="J7243" t="s">
        <v>10879</v>
      </c>
      <c r="K7243" t="s">
        <v>77</v>
      </c>
      <c r="L7243">
        <v>40</v>
      </c>
      <c r="M7243">
        <v>12697</v>
      </c>
      <c r="N7243" t="s">
        <v>10880</v>
      </c>
      <c r="O7243" t="s">
        <v>78</v>
      </c>
      <c r="P7243" s="4">
        <v>1200</v>
      </c>
      <c r="Q7243" s="4">
        <v>1200</v>
      </c>
      <c r="R7243" t="s">
        <v>819</v>
      </c>
      <c r="S7243" s="4">
        <v>104798812</v>
      </c>
      <c r="T7243" t="s">
        <v>111</v>
      </c>
      <c r="U7243">
        <v>3</v>
      </c>
      <c r="V7243" t="s">
        <v>6287</v>
      </c>
      <c r="W7243" s="4">
        <f>Tabla1[[#This Row],[OS-Valor Unitario]]-Tabla1[[#This Row],[costo_antes_iva]]</f>
        <v>0</v>
      </c>
      <c r="X7243" s="4">
        <f>Tabla1[[#This Row],[OS-Valor Unitario]]*Tabla1[[#This Row],[CANTIDAD ENTREGA SATELITE]]</f>
        <v>3600</v>
      </c>
      <c r="Y7243" s="4">
        <f>Tabla1[[#This Row],[costo_antes_iva]]*Tabla1[[#This Row],[CANTIDAD ENTREGA SATELITE]]</f>
        <v>3600</v>
      </c>
      <c r="Z7243" s="4">
        <f>Tabla1[[#This Row],[Valor total OS]]-Tabla1[[#This Row],[valor total op]]</f>
        <v>0</v>
      </c>
    </row>
    <row r="7244" spans="1:26" x14ac:dyDescent="0.3">
      <c r="A7244">
        <v>5209</v>
      </c>
      <c r="B7244">
        <v>14</v>
      </c>
      <c r="C7244" t="s">
        <v>11826</v>
      </c>
      <c r="D7244" t="s">
        <v>11827</v>
      </c>
      <c r="E7244" t="s">
        <v>219</v>
      </c>
      <c r="F7244" t="s">
        <v>1819</v>
      </c>
      <c r="G7244" s="2">
        <v>45317</v>
      </c>
      <c r="H7244">
        <v>52281503</v>
      </c>
      <c r="I7244" t="s">
        <v>11828</v>
      </c>
      <c r="J7244" t="s">
        <v>10879</v>
      </c>
      <c r="K7244" t="s">
        <v>77</v>
      </c>
      <c r="L7244">
        <v>30</v>
      </c>
      <c r="M7244">
        <v>12781</v>
      </c>
      <c r="N7244" t="s">
        <v>10880</v>
      </c>
      <c r="O7244" t="s">
        <v>78</v>
      </c>
      <c r="P7244" s="4">
        <v>2000</v>
      </c>
      <c r="Q7244" s="4">
        <v>2400</v>
      </c>
      <c r="R7244" t="s">
        <v>819</v>
      </c>
      <c r="S7244" s="4">
        <v>104798812</v>
      </c>
      <c r="T7244" t="s">
        <v>144</v>
      </c>
      <c r="U7244">
        <v>30</v>
      </c>
      <c r="V7244" t="s">
        <v>864</v>
      </c>
      <c r="W7244" s="4">
        <f>Tabla1[[#This Row],[OS-Valor Unitario]]-Tabla1[[#This Row],[costo_antes_iva]]</f>
        <v>400</v>
      </c>
      <c r="X7244" s="4">
        <f>Tabla1[[#This Row],[OS-Valor Unitario]]*Tabla1[[#This Row],[CANTIDAD ENTREGA SATELITE]]</f>
        <v>72000</v>
      </c>
      <c r="Y7244" s="4">
        <f>Tabla1[[#This Row],[costo_antes_iva]]*Tabla1[[#This Row],[CANTIDAD ENTREGA SATELITE]]</f>
        <v>60000</v>
      </c>
      <c r="Z7244" s="4">
        <f>Tabla1[[#This Row],[Valor total OS]]-Tabla1[[#This Row],[valor total op]]</f>
        <v>12000</v>
      </c>
    </row>
    <row r="7245" spans="1:26" x14ac:dyDescent="0.3">
      <c r="A7245">
        <v>5209</v>
      </c>
      <c r="B7245">
        <v>14</v>
      </c>
      <c r="C7245" t="s">
        <v>11826</v>
      </c>
      <c r="D7245" t="s">
        <v>11827</v>
      </c>
      <c r="E7245" t="s">
        <v>219</v>
      </c>
      <c r="F7245" t="s">
        <v>1819</v>
      </c>
      <c r="G7245" s="2">
        <v>45317</v>
      </c>
      <c r="H7245">
        <v>52281503</v>
      </c>
      <c r="I7245" t="s">
        <v>11828</v>
      </c>
      <c r="J7245" t="s">
        <v>10879</v>
      </c>
      <c r="K7245" t="s">
        <v>32</v>
      </c>
      <c r="L7245">
        <v>30</v>
      </c>
      <c r="M7245">
        <v>12857</v>
      </c>
      <c r="N7245" t="s">
        <v>10880</v>
      </c>
      <c r="O7245" t="s">
        <v>863</v>
      </c>
      <c r="P7245" s="4">
        <v>3300</v>
      </c>
      <c r="Q7245" s="4">
        <v>3800</v>
      </c>
      <c r="R7245" t="s">
        <v>819</v>
      </c>
      <c r="S7245" s="4">
        <v>104798812</v>
      </c>
      <c r="T7245" t="s">
        <v>144</v>
      </c>
      <c r="U7245">
        <v>30</v>
      </c>
      <c r="V7245" t="s">
        <v>864</v>
      </c>
      <c r="W7245" s="4">
        <f>Tabla1[[#This Row],[OS-Valor Unitario]]-Tabla1[[#This Row],[costo_antes_iva]]</f>
        <v>500</v>
      </c>
      <c r="X7245" s="4">
        <f>Tabla1[[#This Row],[OS-Valor Unitario]]*Tabla1[[#This Row],[CANTIDAD ENTREGA SATELITE]]</f>
        <v>114000</v>
      </c>
      <c r="Y7245" s="4">
        <f>Tabla1[[#This Row],[costo_antes_iva]]*Tabla1[[#This Row],[CANTIDAD ENTREGA SATELITE]]</f>
        <v>99000</v>
      </c>
      <c r="Z7245" s="4">
        <f>Tabla1[[#This Row],[Valor total OS]]-Tabla1[[#This Row],[valor total op]]</f>
        <v>15000</v>
      </c>
    </row>
    <row r="7246" spans="1:26" x14ac:dyDescent="0.3">
      <c r="A7246">
        <v>5209</v>
      </c>
      <c r="B7246">
        <v>15</v>
      </c>
      <c r="C7246" t="s">
        <v>11829</v>
      </c>
      <c r="D7246" t="s">
        <v>11830</v>
      </c>
      <c r="E7246" t="s">
        <v>219</v>
      </c>
      <c r="F7246" t="s">
        <v>1819</v>
      </c>
      <c r="G7246" s="2">
        <v>45317</v>
      </c>
      <c r="H7246">
        <v>52281509</v>
      </c>
      <c r="I7246" t="s">
        <v>11831</v>
      </c>
      <c r="J7246" t="s">
        <v>10879</v>
      </c>
      <c r="K7246" t="s">
        <v>77</v>
      </c>
      <c r="L7246">
        <v>20</v>
      </c>
      <c r="M7246">
        <v>12782</v>
      </c>
      <c r="N7246" t="s">
        <v>10880</v>
      </c>
      <c r="O7246" t="s">
        <v>78</v>
      </c>
      <c r="P7246" s="4">
        <v>2000</v>
      </c>
      <c r="Q7246" s="4">
        <v>2400</v>
      </c>
      <c r="R7246" t="s">
        <v>819</v>
      </c>
      <c r="S7246" s="4">
        <v>104798812</v>
      </c>
      <c r="T7246" t="s">
        <v>144</v>
      </c>
      <c r="U7246">
        <v>20</v>
      </c>
      <c r="V7246" t="s">
        <v>864</v>
      </c>
      <c r="W7246" s="4">
        <f>Tabla1[[#This Row],[OS-Valor Unitario]]-Tabla1[[#This Row],[costo_antes_iva]]</f>
        <v>400</v>
      </c>
      <c r="X7246" s="4">
        <f>Tabla1[[#This Row],[OS-Valor Unitario]]*Tabla1[[#This Row],[CANTIDAD ENTREGA SATELITE]]</f>
        <v>48000</v>
      </c>
      <c r="Y7246" s="4">
        <f>Tabla1[[#This Row],[costo_antes_iva]]*Tabla1[[#This Row],[CANTIDAD ENTREGA SATELITE]]</f>
        <v>40000</v>
      </c>
      <c r="Z7246" s="4">
        <f>Tabla1[[#This Row],[Valor total OS]]-Tabla1[[#This Row],[valor total op]]</f>
        <v>8000</v>
      </c>
    </row>
    <row r="7247" spans="1:26" x14ac:dyDescent="0.3">
      <c r="A7247">
        <v>5209</v>
      </c>
      <c r="B7247">
        <v>15</v>
      </c>
      <c r="C7247" t="s">
        <v>11829</v>
      </c>
      <c r="D7247" t="s">
        <v>11830</v>
      </c>
      <c r="E7247" t="s">
        <v>219</v>
      </c>
      <c r="F7247" t="s">
        <v>1819</v>
      </c>
      <c r="G7247" s="2">
        <v>45317</v>
      </c>
      <c r="H7247">
        <v>52281509</v>
      </c>
      <c r="I7247" t="s">
        <v>11831</v>
      </c>
      <c r="J7247" t="s">
        <v>10879</v>
      </c>
      <c r="K7247" t="s">
        <v>32</v>
      </c>
      <c r="L7247">
        <v>20</v>
      </c>
      <c r="M7247">
        <v>12858</v>
      </c>
      <c r="N7247" t="s">
        <v>10880</v>
      </c>
      <c r="O7247" t="s">
        <v>863</v>
      </c>
      <c r="P7247" s="4">
        <v>3300</v>
      </c>
      <c r="Q7247" s="4">
        <v>3800</v>
      </c>
      <c r="R7247" t="s">
        <v>819</v>
      </c>
      <c r="S7247" s="4">
        <v>104798812</v>
      </c>
      <c r="T7247" t="s">
        <v>144</v>
      </c>
      <c r="U7247">
        <v>20</v>
      </c>
      <c r="V7247" t="s">
        <v>864</v>
      </c>
      <c r="W7247" s="4">
        <f>Tabla1[[#This Row],[OS-Valor Unitario]]-Tabla1[[#This Row],[costo_antes_iva]]</f>
        <v>500</v>
      </c>
      <c r="X7247" s="4">
        <f>Tabla1[[#This Row],[OS-Valor Unitario]]*Tabla1[[#This Row],[CANTIDAD ENTREGA SATELITE]]</f>
        <v>76000</v>
      </c>
      <c r="Y7247" s="4">
        <f>Tabla1[[#This Row],[costo_antes_iva]]*Tabla1[[#This Row],[CANTIDAD ENTREGA SATELITE]]</f>
        <v>66000</v>
      </c>
      <c r="Z7247" s="4">
        <f>Tabla1[[#This Row],[Valor total OS]]-Tabla1[[#This Row],[valor total op]]</f>
        <v>10000</v>
      </c>
    </row>
    <row r="7248" spans="1:26" x14ac:dyDescent="0.3">
      <c r="A7248">
        <v>5209</v>
      </c>
      <c r="B7248">
        <v>19</v>
      </c>
      <c r="C7248" t="s">
        <v>10923</v>
      </c>
      <c r="D7248" t="s">
        <v>10924</v>
      </c>
      <c r="E7248" t="s">
        <v>393</v>
      </c>
      <c r="F7248" t="s">
        <v>1819</v>
      </c>
      <c r="G7248" s="2">
        <v>45317</v>
      </c>
      <c r="H7248">
        <v>52281530</v>
      </c>
      <c r="I7248" t="s">
        <v>10925</v>
      </c>
      <c r="J7248" t="s">
        <v>10879</v>
      </c>
      <c r="K7248" t="s">
        <v>77</v>
      </c>
      <c r="L7248">
        <v>3</v>
      </c>
      <c r="M7248">
        <v>13264</v>
      </c>
      <c r="N7248" t="s">
        <v>10880</v>
      </c>
      <c r="O7248" t="s">
        <v>78</v>
      </c>
      <c r="P7248" s="4">
        <v>1100</v>
      </c>
      <c r="Q7248" s="4">
        <v>1100</v>
      </c>
      <c r="R7248" t="s">
        <v>819</v>
      </c>
      <c r="S7248" s="4">
        <v>104798812</v>
      </c>
      <c r="T7248" t="s">
        <v>56</v>
      </c>
      <c r="U7248">
        <v>55</v>
      </c>
      <c r="V7248" t="s">
        <v>79</v>
      </c>
      <c r="W7248" s="4">
        <f>Tabla1[[#This Row],[OS-Valor Unitario]]-Tabla1[[#This Row],[costo_antes_iva]]</f>
        <v>0</v>
      </c>
      <c r="X7248" s="4">
        <f>Tabla1[[#This Row],[OS-Valor Unitario]]*Tabla1[[#This Row],[CANTIDAD ENTREGA SATELITE]]</f>
        <v>60500</v>
      </c>
      <c r="Y7248" s="4">
        <f>Tabla1[[#This Row],[costo_antes_iva]]*Tabla1[[#This Row],[CANTIDAD ENTREGA SATELITE]]</f>
        <v>60500</v>
      </c>
      <c r="Z7248" s="4">
        <f>Tabla1[[#This Row],[Valor total OS]]-Tabla1[[#This Row],[valor total op]]</f>
        <v>0</v>
      </c>
    </row>
    <row r="7249" spans="1:26" x14ac:dyDescent="0.3">
      <c r="A7249">
        <v>5209</v>
      </c>
      <c r="B7249">
        <v>19</v>
      </c>
      <c r="C7249" t="s">
        <v>10923</v>
      </c>
      <c r="D7249" t="s">
        <v>10924</v>
      </c>
      <c r="E7249" t="s">
        <v>393</v>
      </c>
      <c r="F7249" t="s">
        <v>1819</v>
      </c>
      <c r="G7249" s="2">
        <v>45317</v>
      </c>
      <c r="H7249">
        <v>52281530</v>
      </c>
      <c r="I7249" t="s">
        <v>10925</v>
      </c>
      <c r="J7249" t="s">
        <v>10879</v>
      </c>
      <c r="K7249" t="s">
        <v>77</v>
      </c>
      <c r="L7249">
        <v>3</v>
      </c>
      <c r="M7249">
        <v>13264</v>
      </c>
      <c r="N7249" t="s">
        <v>10880</v>
      </c>
      <c r="O7249" t="s">
        <v>78</v>
      </c>
      <c r="P7249" s="4">
        <v>1100</v>
      </c>
      <c r="Q7249" s="4">
        <v>1100</v>
      </c>
      <c r="R7249" t="s">
        <v>819</v>
      </c>
      <c r="S7249" s="4">
        <v>104798812</v>
      </c>
      <c r="T7249" t="s">
        <v>56</v>
      </c>
      <c r="U7249">
        <v>55</v>
      </c>
      <c r="V7249" t="s">
        <v>406</v>
      </c>
      <c r="W7249" s="4">
        <f>Tabla1[[#This Row],[OS-Valor Unitario]]-Tabla1[[#This Row],[costo_antes_iva]]</f>
        <v>0</v>
      </c>
      <c r="X7249" s="4">
        <f>Tabla1[[#This Row],[OS-Valor Unitario]]*Tabla1[[#This Row],[CANTIDAD ENTREGA SATELITE]]</f>
        <v>60500</v>
      </c>
      <c r="Y7249" s="4">
        <f>Tabla1[[#This Row],[costo_antes_iva]]*Tabla1[[#This Row],[CANTIDAD ENTREGA SATELITE]]</f>
        <v>60500</v>
      </c>
      <c r="Z7249" s="4">
        <f>Tabla1[[#This Row],[Valor total OS]]-Tabla1[[#This Row],[valor total op]]</f>
        <v>0</v>
      </c>
    </row>
    <row r="7250" spans="1:26" x14ac:dyDescent="0.3">
      <c r="A7250">
        <v>5209</v>
      </c>
      <c r="B7250">
        <v>24</v>
      </c>
      <c r="C7250" t="s">
        <v>10938</v>
      </c>
      <c r="D7250" t="s">
        <v>10939</v>
      </c>
      <c r="E7250" t="s">
        <v>111</v>
      </c>
      <c r="F7250" t="s">
        <v>1819</v>
      </c>
      <c r="G7250" s="2">
        <v>45317</v>
      </c>
      <c r="H7250">
        <v>52281570</v>
      </c>
      <c r="I7250" t="s">
        <v>10940</v>
      </c>
      <c r="J7250" t="s">
        <v>10879</v>
      </c>
      <c r="K7250" t="s">
        <v>77</v>
      </c>
      <c r="L7250">
        <v>10</v>
      </c>
      <c r="M7250">
        <v>12967</v>
      </c>
      <c r="N7250" t="s">
        <v>10880</v>
      </c>
      <c r="O7250" t="s">
        <v>78</v>
      </c>
      <c r="P7250" s="4">
        <v>1200</v>
      </c>
      <c r="Q7250" s="4">
        <v>1200</v>
      </c>
      <c r="R7250" t="s">
        <v>819</v>
      </c>
      <c r="S7250" s="4">
        <v>104798812</v>
      </c>
      <c r="T7250" t="s">
        <v>111</v>
      </c>
      <c r="U7250">
        <v>304</v>
      </c>
      <c r="V7250" t="s">
        <v>79</v>
      </c>
      <c r="W7250" s="4">
        <f>Tabla1[[#This Row],[OS-Valor Unitario]]-Tabla1[[#This Row],[costo_antes_iva]]</f>
        <v>0</v>
      </c>
      <c r="X7250" s="4">
        <f>Tabla1[[#This Row],[OS-Valor Unitario]]*Tabla1[[#This Row],[CANTIDAD ENTREGA SATELITE]]</f>
        <v>364800</v>
      </c>
      <c r="Y7250" s="4">
        <f>Tabla1[[#This Row],[costo_antes_iva]]*Tabla1[[#This Row],[CANTIDAD ENTREGA SATELITE]]</f>
        <v>364800</v>
      </c>
      <c r="Z7250" s="4">
        <f>Tabla1[[#This Row],[Valor total OS]]-Tabla1[[#This Row],[valor total op]]</f>
        <v>0</v>
      </c>
    </row>
    <row r="7251" spans="1:26" x14ac:dyDescent="0.3">
      <c r="A7251">
        <v>5209</v>
      </c>
      <c r="B7251">
        <v>24</v>
      </c>
      <c r="C7251" t="s">
        <v>10938</v>
      </c>
      <c r="D7251" t="s">
        <v>10939</v>
      </c>
      <c r="E7251" t="s">
        <v>111</v>
      </c>
      <c r="F7251" t="s">
        <v>1819</v>
      </c>
      <c r="G7251" s="2">
        <v>45317</v>
      </c>
      <c r="H7251">
        <v>52281570</v>
      </c>
      <c r="I7251" t="s">
        <v>10940</v>
      </c>
      <c r="J7251" t="s">
        <v>10879</v>
      </c>
      <c r="K7251" t="s">
        <v>77</v>
      </c>
      <c r="L7251">
        <v>10</v>
      </c>
      <c r="M7251">
        <v>12967</v>
      </c>
      <c r="N7251" t="s">
        <v>10880</v>
      </c>
      <c r="O7251" t="s">
        <v>78</v>
      </c>
      <c r="P7251" s="4">
        <v>1200</v>
      </c>
      <c r="Q7251" s="4">
        <v>1200</v>
      </c>
      <c r="R7251" t="s">
        <v>819</v>
      </c>
      <c r="S7251" s="4">
        <v>104798812</v>
      </c>
      <c r="T7251" t="s">
        <v>111</v>
      </c>
      <c r="U7251">
        <v>304</v>
      </c>
      <c r="V7251" t="s">
        <v>4042</v>
      </c>
      <c r="W7251" s="4">
        <f>Tabla1[[#This Row],[OS-Valor Unitario]]-Tabla1[[#This Row],[costo_antes_iva]]</f>
        <v>0</v>
      </c>
      <c r="X7251" s="4">
        <f>Tabla1[[#This Row],[OS-Valor Unitario]]*Tabla1[[#This Row],[CANTIDAD ENTREGA SATELITE]]</f>
        <v>364800</v>
      </c>
      <c r="Y7251" s="4">
        <f>Tabla1[[#This Row],[costo_antes_iva]]*Tabla1[[#This Row],[CANTIDAD ENTREGA SATELITE]]</f>
        <v>364800</v>
      </c>
      <c r="Z7251" s="4">
        <f>Tabla1[[#This Row],[Valor total OS]]-Tabla1[[#This Row],[valor total op]]</f>
        <v>0</v>
      </c>
    </row>
    <row r="7252" spans="1:26" x14ac:dyDescent="0.3">
      <c r="A7252">
        <v>5209</v>
      </c>
      <c r="B7252">
        <v>25</v>
      </c>
      <c r="C7252" t="s">
        <v>10941</v>
      </c>
      <c r="D7252" t="s">
        <v>10942</v>
      </c>
      <c r="E7252" t="s">
        <v>130</v>
      </c>
      <c r="F7252" t="s">
        <v>1819</v>
      </c>
      <c r="G7252" s="2">
        <v>45317</v>
      </c>
      <c r="H7252">
        <v>52281582</v>
      </c>
      <c r="I7252" t="s">
        <v>10943</v>
      </c>
      <c r="J7252" t="s">
        <v>10879</v>
      </c>
      <c r="K7252" t="s">
        <v>32</v>
      </c>
      <c r="L7252">
        <v>5</v>
      </c>
      <c r="M7252">
        <v>13072</v>
      </c>
      <c r="N7252" t="s">
        <v>10880</v>
      </c>
      <c r="O7252" t="s">
        <v>2551</v>
      </c>
      <c r="P7252" s="4">
        <v>8500</v>
      </c>
      <c r="Q7252" s="4">
        <v>12500</v>
      </c>
      <c r="R7252" t="s">
        <v>819</v>
      </c>
      <c r="S7252" s="4">
        <v>104798812</v>
      </c>
      <c r="T7252" t="s">
        <v>111</v>
      </c>
      <c r="U7252">
        <v>327</v>
      </c>
      <c r="V7252" t="s">
        <v>79</v>
      </c>
      <c r="W7252" s="4">
        <f>Tabla1[[#This Row],[OS-Valor Unitario]]-Tabla1[[#This Row],[costo_antes_iva]]</f>
        <v>4000</v>
      </c>
      <c r="X7252" s="4">
        <f>Tabla1[[#This Row],[OS-Valor Unitario]]*Tabla1[[#This Row],[CANTIDAD ENTREGA SATELITE]]</f>
        <v>4087500</v>
      </c>
      <c r="Y7252" s="4">
        <f>Tabla1[[#This Row],[costo_antes_iva]]*Tabla1[[#This Row],[CANTIDAD ENTREGA SATELITE]]</f>
        <v>2779500</v>
      </c>
      <c r="Z7252" s="4">
        <f>Tabla1[[#This Row],[Valor total OS]]-Tabla1[[#This Row],[valor total op]]</f>
        <v>1308000</v>
      </c>
    </row>
    <row r="7253" spans="1:26" x14ac:dyDescent="0.3">
      <c r="A7253">
        <v>5209</v>
      </c>
      <c r="B7253">
        <v>25</v>
      </c>
      <c r="C7253" t="s">
        <v>10941</v>
      </c>
      <c r="D7253" t="s">
        <v>10942</v>
      </c>
      <c r="E7253" t="s">
        <v>130</v>
      </c>
      <c r="F7253" t="s">
        <v>1819</v>
      </c>
      <c r="G7253" s="2">
        <v>45317</v>
      </c>
      <c r="H7253">
        <v>52281582</v>
      </c>
      <c r="I7253" t="s">
        <v>10943</v>
      </c>
      <c r="J7253" t="s">
        <v>10879</v>
      </c>
      <c r="K7253" t="s">
        <v>32</v>
      </c>
      <c r="L7253">
        <v>5</v>
      </c>
      <c r="M7253">
        <v>13072</v>
      </c>
      <c r="N7253" t="s">
        <v>10880</v>
      </c>
      <c r="O7253" t="s">
        <v>2551</v>
      </c>
      <c r="P7253" s="4">
        <v>8500</v>
      </c>
      <c r="Q7253" s="4">
        <v>12500</v>
      </c>
      <c r="R7253" t="s">
        <v>819</v>
      </c>
      <c r="S7253" s="4">
        <v>104798812</v>
      </c>
      <c r="T7253" t="s">
        <v>111</v>
      </c>
      <c r="U7253">
        <v>327</v>
      </c>
      <c r="V7253" t="s">
        <v>2552</v>
      </c>
      <c r="W7253" s="4">
        <f>Tabla1[[#This Row],[OS-Valor Unitario]]-Tabla1[[#This Row],[costo_antes_iva]]</f>
        <v>4000</v>
      </c>
      <c r="X7253" s="4">
        <f>Tabla1[[#This Row],[OS-Valor Unitario]]*Tabla1[[#This Row],[CANTIDAD ENTREGA SATELITE]]</f>
        <v>4087500</v>
      </c>
      <c r="Y7253" s="4">
        <f>Tabla1[[#This Row],[costo_antes_iva]]*Tabla1[[#This Row],[CANTIDAD ENTREGA SATELITE]]</f>
        <v>2779500</v>
      </c>
      <c r="Z7253" s="4">
        <f>Tabla1[[#This Row],[Valor total OS]]-Tabla1[[#This Row],[valor total op]]</f>
        <v>1308000</v>
      </c>
    </row>
    <row r="7254" spans="1:26" x14ac:dyDescent="0.3">
      <c r="A7254">
        <v>5198</v>
      </c>
      <c r="B7254">
        <v>1</v>
      </c>
      <c r="C7254" t="s">
        <v>11836</v>
      </c>
      <c r="D7254" t="s">
        <v>11837</v>
      </c>
      <c r="E7254" t="s">
        <v>385</v>
      </c>
      <c r="F7254" t="s">
        <v>321</v>
      </c>
      <c r="G7254" s="2">
        <v>45317</v>
      </c>
      <c r="H7254">
        <v>52274474</v>
      </c>
      <c r="I7254" t="s">
        <v>11838</v>
      </c>
      <c r="J7254" t="s">
        <v>11839</v>
      </c>
      <c r="K7254" t="s">
        <v>32</v>
      </c>
      <c r="L7254">
        <v>1100</v>
      </c>
      <c r="M7254">
        <v>12978</v>
      </c>
      <c r="N7254" t="s">
        <v>256</v>
      </c>
      <c r="O7254" t="s">
        <v>324</v>
      </c>
      <c r="P7254" s="4">
        <v>19000</v>
      </c>
      <c r="Q7254" s="4">
        <v>19000</v>
      </c>
      <c r="R7254" t="s">
        <v>819</v>
      </c>
      <c r="S7254" s="4">
        <v>158573900</v>
      </c>
      <c r="T7254" t="s">
        <v>56</v>
      </c>
      <c r="U7254">
        <v>1100</v>
      </c>
      <c r="V7254" t="s">
        <v>326</v>
      </c>
      <c r="W7254" s="4">
        <f>Tabla1[[#This Row],[OS-Valor Unitario]]-Tabla1[[#This Row],[costo_antes_iva]]</f>
        <v>0</v>
      </c>
      <c r="X7254" s="4">
        <f>Tabla1[[#This Row],[OS-Valor Unitario]]*Tabla1[[#This Row],[CANTIDAD ENTREGA SATELITE]]</f>
        <v>20900000</v>
      </c>
      <c r="Y7254" s="4">
        <f>Tabla1[[#This Row],[costo_antes_iva]]*Tabla1[[#This Row],[CANTIDAD ENTREGA SATELITE]]</f>
        <v>20900000</v>
      </c>
      <c r="Z7254" s="4">
        <f>Tabla1[[#This Row],[Valor total OS]]-Tabla1[[#This Row],[valor total op]]</f>
        <v>0</v>
      </c>
    </row>
    <row r="7255" spans="1:26" x14ac:dyDescent="0.3">
      <c r="A7255">
        <v>5198</v>
      </c>
      <c r="B7255">
        <v>2</v>
      </c>
      <c r="C7255" t="s">
        <v>11840</v>
      </c>
      <c r="D7255" t="s">
        <v>11841</v>
      </c>
      <c r="E7255" t="s">
        <v>385</v>
      </c>
      <c r="F7255" t="s">
        <v>321</v>
      </c>
      <c r="G7255" s="2">
        <v>45317</v>
      </c>
      <c r="H7255">
        <v>52274477</v>
      </c>
      <c r="I7255" t="s">
        <v>11842</v>
      </c>
      <c r="J7255" t="s">
        <v>11839</v>
      </c>
      <c r="K7255" t="s">
        <v>32</v>
      </c>
      <c r="L7255">
        <v>200</v>
      </c>
      <c r="M7255">
        <v>12979</v>
      </c>
      <c r="N7255" t="s">
        <v>256</v>
      </c>
      <c r="O7255" t="s">
        <v>324</v>
      </c>
      <c r="P7255" s="4">
        <v>19000</v>
      </c>
      <c r="Q7255" s="4">
        <v>19000</v>
      </c>
      <c r="R7255" t="s">
        <v>819</v>
      </c>
      <c r="S7255" s="4">
        <v>158573900</v>
      </c>
      <c r="T7255" t="s">
        <v>56</v>
      </c>
      <c r="U7255">
        <v>200</v>
      </c>
      <c r="V7255" t="s">
        <v>326</v>
      </c>
      <c r="W7255" s="4">
        <f>Tabla1[[#This Row],[OS-Valor Unitario]]-Tabla1[[#This Row],[costo_antes_iva]]</f>
        <v>0</v>
      </c>
      <c r="X7255" s="4">
        <f>Tabla1[[#This Row],[OS-Valor Unitario]]*Tabla1[[#This Row],[CANTIDAD ENTREGA SATELITE]]</f>
        <v>3800000</v>
      </c>
      <c r="Y7255" s="4">
        <f>Tabla1[[#This Row],[costo_antes_iva]]*Tabla1[[#This Row],[CANTIDAD ENTREGA SATELITE]]</f>
        <v>3800000</v>
      </c>
      <c r="Z7255" s="4">
        <f>Tabla1[[#This Row],[Valor total OS]]-Tabla1[[#This Row],[valor total op]]</f>
        <v>0</v>
      </c>
    </row>
    <row r="7256" spans="1:26" x14ac:dyDescent="0.3">
      <c r="A7256">
        <v>5198</v>
      </c>
      <c r="B7256">
        <v>3</v>
      </c>
      <c r="C7256" t="s">
        <v>11843</v>
      </c>
      <c r="D7256" t="s">
        <v>11844</v>
      </c>
      <c r="E7256" t="s">
        <v>501</v>
      </c>
      <c r="F7256" t="s">
        <v>321</v>
      </c>
      <c r="G7256" s="2">
        <v>45317</v>
      </c>
      <c r="H7256">
        <v>52274480</v>
      </c>
      <c r="I7256" t="s">
        <v>11845</v>
      </c>
      <c r="J7256" t="s">
        <v>11839</v>
      </c>
      <c r="K7256" t="s">
        <v>32</v>
      </c>
      <c r="L7256">
        <v>200</v>
      </c>
      <c r="M7256">
        <v>12980</v>
      </c>
      <c r="N7256" t="s">
        <v>256</v>
      </c>
      <c r="O7256" t="s">
        <v>324</v>
      </c>
      <c r="P7256" s="4">
        <v>68000</v>
      </c>
      <c r="Q7256" s="4">
        <v>68000</v>
      </c>
      <c r="R7256" t="s">
        <v>819</v>
      </c>
      <c r="S7256" s="4">
        <v>158573900</v>
      </c>
      <c r="T7256" t="s">
        <v>325</v>
      </c>
      <c r="U7256">
        <v>200</v>
      </c>
      <c r="V7256" t="s">
        <v>326</v>
      </c>
      <c r="W7256" s="4">
        <f>Tabla1[[#This Row],[OS-Valor Unitario]]-Tabla1[[#This Row],[costo_antes_iva]]</f>
        <v>0</v>
      </c>
      <c r="X7256" s="4">
        <f>Tabla1[[#This Row],[OS-Valor Unitario]]*Tabla1[[#This Row],[CANTIDAD ENTREGA SATELITE]]</f>
        <v>13600000</v>
      </c>
      <c r="Y7256" s="4">
        <f>Tabla1[[#This Row],[costo_antes_iva]]*Tabla1[[#This Row],[CANTIDAD ENTREGA SATELITE]]</f>
        <v>13600000</v>
      </c>
      <c r="Z7256" s="4">
        <f>Tabla1[[#This Row],[Valor total OS]]-Tabla1[[#This Row],[valor total op]]</f>
        <v>0</v>
      </c>
    </row>
    <row r="7257" spans="1:26" x14ac:dyDescent="0.3">
      <c r="A7257">
        <v>5198</v>
      </c>
      <c r="B7257">
        <v>4</v>
      </c>
      <c r="C7257" t="s">
        <v>11846</v>
      </c>
      <c r="D7257" t="s">
        <v>11847</v>
      </c>
      <c r="E7257" t="s">
        <v>495</v>
      </c>
      <c r="F7257" t="s">
        <v>321</v>
      </c>
      <c r="G7257" s="2">
        <v>45317</v>
      </c>
      <c r="H7257">
        <v>52274483</v>
      </c>
      <c r="I7257" t="s">
        <v>11848</v>
      </c>
      <c r="J7257" t="s">
        <v>11839</v>
      </c>
      <c r="K7257" t="s">
        <v>32</v>
      </c>
      <c r="L7257">
        <v>400</v>
      </c>
      <c r="M7257">
        <v>12981</v>
      </c>
      <c r="N7257" t="s">
        <v>256</v>
      </c>
      <c r="O7257" t="s">
        <v>324</v>
      </c>
      <c r="P7257" s="4">
        <v>37000</v>
      </c>
      <c r="Q7257" s="4">
        <v>37000</v>
      </c>
      <c r="R7257" t="s">
        <v>819</v>
      </c>
      <c r="S7257" s="4">
        <v>158573900</v>
      </c>
      <c r="T7257" t="s">
        <v>325</v>
      </c>
      <c r="U7257">
        <v>400</v>
      </c>
      <c r="V7257" t="s">
        <v>326</v>
      </c>
      <c r="W7257" s="4">
        <f>Tabla1[[#This Row],[OS-Valor Unitario]]-Tabla1[[#This Row],[costo_antes_iva]]</f>
        <v>0</v>
      </c>
      <c r="X7257" s="4">
        <f>Tabla1[[#This Row],[OS-Valor Unitario]]*Tabla1[[#This Row],[CANTIDAD ENTREGA SATELITE]]</f>
        <v>14800000</v>
      </c>
      <c r="Y7257" s="4">
        <f>Tabla1[[#This Row],[costo_antes_iva]]*Tabla1[[#This Row],[CANTIDAD ENTREGA SATELITE]]</f>
        <v>14800000</v>
      </c>
      <c r="Z7257" s="4">
        <f>Tabla1[[#This Row],[Valor total OS]]-Tabla1[[#This Row],[valor total op]]</f>
        <v>0</v>
      </c>
    </row>
    <row r="7258" spans="1:26" x14ac:dyDescent="0.3">
      <c r="A7258">
        <v>5198</v>
      </c>
      <c r="B7258">
        <v>5</v>
      </c>
      <c r="C7258" t="s">
        <v>11849</v>
      </c>
      <c r="D7258" t="s">
        <v>11850</v>
      </c>
      <c r="E7258" t="s">
        <v>495</v>
      </c>
      <c r="F7258" t="s">
        <v>321</v>
      </c>
      <c r="G7258" s="2">
        <v>45317</v>
      </c>
      <c r="H7258">
        <v>52274486</v>
      </c>
      <c r="I7258" t="s">
        <v>11851</v>
      </c>
      <c r="J7258" t="s">
        <v>11839</v>
      </c>
      <c r="K7258" t="s">
        <v>32</v>
      </c>
      <c r="L7258">
        <v>1000</v>
      </c>
      <c r="M7258">
        <v>12982</v>
      </c>
      <c r="N7258" t="s">
        <v>256</v>
      </c>
      <c r="O7258" t="s">
        <v>324</v>
      </c>
      <c r="P7258" s="4">
        <v>18500</v>
      </c>
      <c r="Q7258" s="4">
        <v>18500</v>
      </c>
      <c r="R7258" t="s">
        <v>819</v>
      </c>
      <c r="S7258" s="4">
        <v>158573900</v>
      </c>
      <c r="T7258" t="s">
        <v>325</v>
      </c>
      <c r="U7258">
        <v>1000</v>
      </c>
      <c r="V7258" t="s">
        <v>326</v>
      </c>
      <c r="W7258" s="4">
        <f>Tabla1[[#This Row],[OS-Valor Unitario]]-Tabla1[[#This Row],[costo_antes_iva]]</f>
        <v>0</v>
      </c>
      <c r="X7258" s="4">
        <f>Tabla1[[#This Row],[OS-Valor Unitario]]*Tabla1[[#This Row],[CANTIDAD ENTREGA SATELITE]]</f>
        <v>18500000</v>
      </c>
      <c r="Y7258" s="4">
        <f>Tabla1[[#This Row],[costo_antes_iva]]*Tabla1[[#This Row],[CANTIDAD ENTREGA SATELITE]]</f>
        <v>18500000</v>
      </c>
      <c r="Z7258" s="4">
        <f>Tabla1[[#This Row],[Valor total OS]]-Tabla1[[#This Row],[valor total op]]</f>
        <v>0</v>
      </c>
    </row>
    <row r="7259" spans="1:26" x14ac:dyDescent="0.3">
      <c r="A7259">
        <v>5198</v>
      </c>
      <c r="B7259">
        <v>6</v>
      </c>
      <c r="C7259" t="s">
        <v>11852</v>
      </c>
      <c r="D7259" t="s">
        <v>11853</v>
      </c>
      <c r="E7259" t="s">
        <v>495</v>
      </c>
      <c r="F7259" t="s">
        <v>321</v>
      </c>
      <c r="G7259" s="2">
        <v>45317</v>
      </c>
      <c r="H7259">
        <v>52274489</v>
      </c>
      <c r="I7259" t="s">
        <v>11854</v>
      </c>
      <c r="J7259" t="s">
        <v>11839</v>
      </c>
      <c r="K7259" t="s">
        <v>32</v>
      </c>
      <c r="L7259">
        <v>100</v>
      </c>
      <c r="M7259">
        <v>12983</v>
      </c>
      <c r="N7259" t="s">
        <v>256</v>
      </c>
      <c r="O7259" t="s">
        <v>324</v>
      </c>
      <c r="P7259" s="4">
        <v>18500</v>
      </c>
      <c r="Q7259" s="4">
        <v>18500</v>
      </c>
      <c r="R7259" t="s">
        <v>819</v>
      </c>
      <c r="S7259" s="4">
        <v>158573900</v>
      </c>
      <c r="T7259" t="s">
        <v>325</v>
      </c>
      <c r="U7259">
        <v>100</v>
      </c>
      <c r="V7259" t="s">
        <v>326</v>
      </c>
      <c r="W7259" s="4">
        <f>Tabla1[[#This Row],[OS-Valor Unitario]]-Tabla1[[#This Row],[costo_antes_iva]]</f>
        <v>0</v>
      </c>
      <c r="X7259" s="4">
        <f>Tabla1[[#This Row],[OS-Valor Unitario]]*Tabla1[[#This Row],[CANTIDAD ENTREGA SATELITE]]</f>
        <v>1850000</v>
      </c>
      <c r="Y7259" s="4">
        <f>Tabla1[[#This Row],[costo_antes_iva]]*Tabla1[[#This Row],[CANTIDAD ENTREGA SATELITE]]</f>
        <v>1850000</v>
      </c>
      <c r="Z7259" s="4">
        <f>Tabla1[[#This Row],[Valor total OS]]-Tabla1[[#This Row],[valor total op]]</f>
        <v>0</v>
      </c>
    </row>
    <row r="7260" spans="1:26" x14ac:dyDescent="0.3">
      <c r="A7260">
        <v>5199</v>
      </c>
      <c r="B7260">
        <v>2</v>
      </c>
      <c r="C7260" t="s">
        <v>11015</v>
      </c>
      <c r="D7260" t="s">
        <v>11016</v>
      </c>
      <c r="E7260" t="s">
        <v>49</v>
      </c>
      <c r="F7260" t="s">
        <v>11017</v>
      </c>
      <c r="G7260" s="2">
        <v>45315</v>
      </c>
      <c r="H7260">
        <v>52235054</v>
      </c>
      <c r="I7260" t="s">
        <v>11018</v>
      </c>
      <c r="J7260" t="s">
        <v>11019</v>
      </c>
      <c r="K7260" t="s">
        <v>32</v>
      </c>
      <c r="L7260">
        <v>3</v>
      </c>
      <c r="M7260">
        <v>12684</v>
      </c>
      <c r="N7260" t="s">
        <v>285</v>
      </c>
      <c r="O7260" t="s">
        <v>645</v>
      </c>
      <c r="P7260" s="4">
        <v>8000</v>
      </c>
      <c r="Q7260" s="4">
        <v>8000</v>
      </c>
      <c r="R7260" t="s">
        <v>819</v>
      </c>
      <c r="S7260" s="4">
        <v>333348</v>
      </c>
      <c r="T7260" t="s">
        <v>56</v>
      </c>
      <c r="U7260">
        <v>3</v>
      </c>
      <c r="V7260" t="s">
        <v>646</v>
      </c>
      <c r="W7260" s="4">
        <f>Tabla1[[#This Row],[OS-Valor Unitario]]-Tabla1[[#This Row],[costo_antes_iva]]</f>
        <v>0</v>
      </c>
      <c r="X7260" s="4">
        <f>Tabla1[[#This Row],[OS-Valor Unitario]]*Tabla1[[#This Row],[CANTIDAD ENTREGA SATELITE]]</f>
        <v>24000</v>
      </c>
      <c r="Y7260" s="4">
        <f>Tabla1[[#This Row],[costo_antes_iva]]*Tabla1[[#This Row],[CANTIDAD ENTREGA SATELITE]]</f>
        <v>24000</v>
      </c>
      <c r="Z7260" s="4">
        <f>Tabla1[[#This Row],[Valor total OS]]-Tabla1[[#This Row],[valor total op]]</f>
        <v>0</v>
      </c>
    </row>
    <row r="7261" spans="1:26" x14ac:dyDescent="0.3">
      <c r="A7261">
        <v>5195</v>
      </c>
      <c r="B7261">
        <v>2</v>
      </c>
      <c r="C7261" t="s">
        <v>11025</v>
      </c>
      <c r="D7261" t="s">
        <v>11026</v>
      </c>
      <c r="E7261" t="s">
        <v>495</v>
      </c>
      <c r="F7261" t="s">
        <v>496</v>
      </c>
      <c r="G7261" s="2">
        <v>45315</v>
      </c>
      <c r="H7261">
        <v>52233768</v>
      </c>
      <c r="I7261" t="s">
        <v>11027</v>
      </c>
      <c r="J7261" t="s">
        <v>11028</v>
      </c>
      <c r="K7261" t="s">
        <v>77</v>
      </c>
      <c r="L7261">
        <v>3</v>
      </c>
      <c r="M7261">
        <v>13478</v>
      </c>
      <c r="N7261" t="s">
        <v>1263</v>
      </c>
      <c r="O7261" t="s">
        <v>3605</v>
      </c>
      <c r="P7261" s="4">
        <v>1200</v>
      </c>
      <c r="Q7261" s="4">
        <v>1000</v>
      </c>
      <c r="R7261" t="s">
        <v>819</v>
      </c>
      <c r="S7261" s="4">
        <v>1397152</v>
      </c>
      <c r="T7261" t="s">
        <v>325</v>
      </c>
      <c r="U7261">
        <v>3</v>
      </c>
      <c r="V7261" t="s">
        <v>3606</v>
      </c>
      <c r="W7261" s="4">
        <f>Tabla1[[#This Row],[OS-Valor Unitario]]-Tabla1[[#This Row],[costo_antes_iva]]</f>
        <v>-200</v>
      </c>
      <c r="X7261" s="4">
        <f>Tabla1[[#This Row],[OS-Valor Unitario]]*Tabla1[[#This Row],[CANTIDAD ENTREGA SATELITE]]</f>
        <v>3000</v>
      </c>
      <c r="Y7261" s="4">
        <f>Tabla1[[#This Row],[costo_antes_iva]]*Tabla1[[#This Row],[CANTIDAD ENTREGA SATELITE]]</f>
        <v>3600</v>
      </c>
      <c r="Z7261" s="4">
        <f>Tabla1[[#This Row],[Valor total OS]]-Tabla1[[#This Row],[valor total op]]</f>
        <v>-600</v>
      </c>
    </row>
    <row r="7262" spans="1:26" x14ac:dyDescent="0.3">
      <c r="A7262">
        <v>5195</v>
      </c>
      <c r="B7262">
        <v>2</v>
      </c>
      <c r="C7262" t="s">
        <v>11025</v>
      </c>
      <c r="D7262" t="s">
        <v>11026</v>
      </c>
      <c r="E7262" t="s">
        <v>495</v>
      </c>
      <c r="F7262" t="s">
        <v>496</v>
      </c>
      <c r="G7262" s="2">
        <v>45315</v>
      </c>
      <c r="H7262">
        <v>52233768</v>
      </c>
      <c r="I7262" t="s">
        <v>11027</v>
      </c>
      <c r="J7262" t="s">
        <v>11028</v>
      </c>
      <c r="K7262" t="s">
        <v>32</v>
      </c>
      <c r="L7262">
        <v>3</v>
      </c>
      <c r="M7262">
        <v>13411</v>
      </c>
      <c r="N7262" t="s">
        <v>1263</v>
      </c>
      <c r="O7262" t="s">
        <v>324</v>
      </c>
      <c r="P7262" s="4">
        <v>80000</v>
      </c>
      <c r="Q7262" s="4">
        <v>75000</v>
      </c>
      <c r="R7262" t="s">
        <v>819</v>
      </c>
      <c r="S7262" s="4">
        <v>1397152</v>
      </c>
      <c r="T7262" t="s">
        <v>325</v>
      </c>
      <c r="U7262">
        <v>3</v>
      </c>
      <c r="V7262" t="s">
        <v>326</v>
      </c>
      <c r="W7262" s="4">
        <f>Tabla1[[#This Row],[OS-Valor Unitario]]-Tabla1[[#This Row],[costo_antes_iva]]</f>
        <v>-5000</v>
      </c>
      <c r="X7262" s="4">
        <f>Tabla1[[#This Row],[OS-Valor Unitario]]*Tabla1[[#This Row],[CANTIDAD ENTREGA SATELITE]]</f>
        <v>225000</v>
      </c>
      <c r="Y7262" s="4">
        <f>Tabla1[[#This Row],[costo_antes_iva]]*Tabla1[[#This Row],[CANTIDAD ENTREGA SATELITE]]</f>
        <v>240000</v>
      </c>
      <c r="Z7262" s="4">
        <f>Tabla1[[#This Row],[Valor total OS]]-Tabla1[[#This Row],[valor total op]]</f>
        <v>-15000</v>
      </c>
    </row>
    <row r="7263" spans="1:26" x14ac:dyDescent="0.3">
      <c r="A7263">
        <v>5195</v>
      </c>
      <c r="B7263">
        <v>3</v>
      </c>
      <c r="C7263" t="s">
        <v>11029</v>
      </c>
      <c r="D7263" t="s">
        <v>11030</v>
      </c>
      <c r="E7263" t="s">
        <v>495</v>
      </c>
      <c r="F7263" t="s">
        <v>496</v>
      </c>
      <c r="G7263" s="2">
        <v>45315</v>
      </c>
      <c r="H7263">
        <v>52233786</v>
      </c>
      <c r="I7263" t="s">
        <v>11031</v>
      </c>
      <c r="J7263" t="s">
        <v>11028</v>
      </c>
      <c r="K7263" t="s">
        <v>77</v>
      </c>
      <c r="L7263">
        <v>1</v>
      </c>
      <c r="M7263">
        <v>13479</v>
      </c>
      <c r="N7263" t="s">
        <v>1263</v>
      </c>
      <c r="O7263" t="s">
        <v>3605</v>
      </c>
      <c r="P7263" s="4">
        <v>1200</v>
      </c>
      <c r="Q7263" s="4">
        <v>1000</v>
      </c>
      <c r="R7263" t="s">
        <v>819</v>
      </c>
      <c r="S7263" s="4">
        <v>1397152</v>
      </c>
      <c r="T7263" t="s">
        <v>325</v>
      </c>
      <c r="U7263">
        <v>1</v>
      </c>
      <c r="V7263" t="s">
        <v>3606</v>
      </c>
      <c r="W7263" s="4">
        <f>Tabla1[[#This Row],[OS-Valor Unitario]]-Tabla1[[#This Row],[costo_antes_iva]]</f>
        <v>-200</v>
      </c>
      <c r="X7263" s="4">
        <f>Tabla1[[#This Row],[OS-Valor Unitario]]*Tabla1[[#This Row],[CANTIDAD ENTREGA SATELITE]]</f>
        <v>1000</v>
      </c>
      <c r="Y7263" s="4">
        <f>Tabla1[[#This Row],[costo_antes_iva]]*Tabla1[[#This Row],[CANTIDAD ENTREGA SATELITE]]</f>
        <v>1200</v>
      </c>
      <c r="Z7263" s="4">
        <f>Tabla1[[#This Row],[Valor total OS]]-Tabla1[[#This Row],[valor total op]]</f>
        <v>-200</v>
      </c>
    </row>
    <row r="7264" spans="1:26" x14ac:dyDescent="0.3">
      <c r="A7264">
        <v>5195</v>
      </c>
      <c r="B7264">
        <v>3</v>
      </c>
      <c r="C7264" t="s">
        <v>11029</v>
      </c>
      <c r="D7264" t="s">
        <v>11030</v>
      </c>
      <c r="E7264" t="s">
        <v>495</v>
      </c>
      <c r="F7264" t="s">
        <v>496</v>
      </c>
      <c r="G7264" s="2">
        <v>45315</v>
      </c>
      <c r="H7264">
        <v>52233786</v>
      </c>
      <c r="I7264" t="s">
        <v>11031</v>
      </c>
      <c r="J7264" t="s">
        <v>11028</v>
      </c>
      <c r="K7264" t="s">
        <v>32</v>
      </c>
      <c r="L7264">
        <v>1</v>
      </c>
      <c r="M7264">
        <v>13412</v>
      </c>
      <c r="N7264" t="s">
        <v>1263</v>
      </c>
      <c r="O7264" t="s">
        <v>324</v>
      </c>
      <c r="P7264" s="4">
        <v>80000</v>
      </c>
      <c r="Q7264" s="4">
        <v>75000</v>
      </c>
      <c r="R7264" t="s">
        <v>819</v>
      </c>
      <c r="S7264" s="4">
        <v>1397152</v>
      </c>
      <c r="T7264" t="s">
        <v>325</v>
      </c>
      <c r="U7264">
        <v>1</v>
      </c>
      <c r="V7264" t="s">
        <v>326</v>
      </c>
      <c r="W7264" s="4">
        <f>Tabla1[[#This Row],[OS-Valor Unitario]]-Tabla1[[#This Row],[costo_antes_iva]]</f>
        <v>-5000</v>
      </c>
      <c r="X7264" s="4">
        <f>Tabla1[[#This Row],[OS-Valor Unitario]]*Tabla1[[#This Row],[CANTIDAD ENTREGA SATELITE]]</f>
        <v>75000</v>
      </c>
      <c r="Y7264" s="4">
        <f>Tabla1[[#This Row],[costo_antes_iva]]*Tabla1[[#This Row],[CANTIDAD ENTREGA SATELITE]]</f>
        <v>80000</v>
      </c>
      <c r="Z7264" s="4">
        <f>Tabla1[[#This Row],[Valor total OS]]-Tabla1[[#This Row],[valor total op]]</f>
        <v>-5000</v>
      </c>
    </row>
    <row r="7265" spans="1:26" x14ac:dyDescent="0.3">
      <c r="A7265">
        <v>5195</v>
      </c>
      <c r="B7265">
        <v>4</v>
      </c>
      <c r="C7265" t="s">
        <v>11032</v>
      </c>
      <c r="D7265" t="s">
        <v>11033</v>
      </c>
      <c r="E7265" t="s">
        <v>1471</v>
      </c>
      <c r="F7265" t="s">
        <v>496</v>
      </c>
      <c r="G7265" s="2">
        <v>45315</v>
      </c>
      <c r="H7265">
        <v>52234951</v>
      </c>
      <c r="I7265" t="s">
        <v>11034</v>
      </c>
      <c r="J7265" t="s">
        <v>11028</v>
      </c>
      <c r="K7265" t="s">
        <v>64</v>
      </c>
      <c r="L7265">
        <v>4</v>
      </c>
      <c r="M7265">
        <v>13664</v>
      </c>
      <c r="N7265" t="s">
        <v>1263</v>
      </c>
      <c r="O7265" t="s">
        <v>6060</v>
      </c>
      <c r="P7265" s="4">
        <v>1200</v>
      </c>
      <c r="Q7265" s="4">
        <v>1500</v>
      </c>
      <c r="R7265" t="s">
        <v>819</v>
      </c>
      <c r="S7265" s="4">
        <v>1397152</v>
      </c>
      <c r="T7265" t="s">
        <v>144</v>
      </c>
      <c r="V7265" t="s">
        <v>6061</v>
      </c>
      <c r="W7265" s="4">
        <f>Tabla1[[#This Row],[OS-Valor Unitario]]-Tabla1[[#This Row],[costo_antes_iva]]</f>
        <v>300</v>
      </c>
      <c r="X7265" s="4">
        <f>Tabla1[[#This Row],[OS-Valor Unitario]]*Tabla1[[#This Row],[CANTIDAD ENTREGA SATELITE]]</f>
        <v>0</v>
      </c>
      <c r="Y7265" s="4">
        <f>Tabla1[[#This Row],[costo_antes_iva]]*Tabla1[[#This Row],[CANTIDAD ENTREGA SATELITE]]</f>
        <v>0</v>
      </c>
      <c r="Z7265" s="4">
        <f>Tabla1[[#This Row],[Valor total OS]]-Tabla1[[#This Row],[valor total op]]</f>
        <v>0</v>
      </c>
    </row>
    <row r="7266" spans="1:26" x14ac:dyDescent="0.3">
      <c r="A7266">
        <v>5194</v>
      </c>
      <c r="B7266">
        <v>1</v>
      </c>
      <c r="C7266" t="s">
        <v>11035</v>
      </c>
      <c r="D7266" t="s">
        <v>11036</v>
      </c>
      <c r="E7266" t="s">
        <v>228</v>
      </c>
      <c r="F7266" t="s">
        <v>785</v>
      </c>
      <c r="G7266" s="2">
        <v>45315</v>
      </c>
      <c r="H7266">
        <v>52233403</v>
      </c>
      <c r="I7266" t="s">
        <v>11037</v>
      </c>
      <c r="J7266" t="s">
        <v>11038</v>
      </c>
      <c r="K7266" t="s">
        <v>64</v>
      </c>
      <c r="L7266">
        <v>2</v>
      </c>
      <c r="M7266">
        <v>12707</v>
      </c>
      <c r="N7266" t="s">
        <v>1263</v>
      </c>
      <c r="O7266" t="s">
        <v>66</v>
      </c>
      <c r="P7266" s="4">
        <v>7000</v>
      </c>
      <c r="Q7266" s="4">
        <v>4200</v>
      </c>
      <c r="R7266" t="s">
        <v>1782</v>
      </c>
      <c r="S7266" s="4">
        <v>1759943</v>
      </c>
      <c r="T7266" t="s">
        <v>230</v>
      </c>
      <c r="U7266">
        <v>2</v>
      </c>
      <c r="V7266" t="s">
        <v>66</v>
      </c>
      <c r="W7266" s="4">
        <f>Tabla1[[#This Row],[OS-Valor Unitario]]-Tabla1[[#This Row],[costo_antes_iva]]</f>
        <v>-2800</v>
      </c>
      <c r="X7266" s="4">
        <f>Tabla1[[#This Row],[OS-Valor Unitario]]*Tabla1[[#This Row],[CANTIDAD ENTREGA SATELITE]]</f>
        <v>8400</v>
      </c>
      <c r="Y7266" s="4">
        <f>Tabla1[[#This Row],[costo_antes_iva]]*Tabla1[[#This Row],[CANTIDAD ENTREGA SATELITE]]</f>
        <v>14000</v>
      </c>
      <c r="Z7266" s="4">
        <f>Tabla1[[#This Row],[Valor total OS]]-Tabla1[[#This Row],[valor total op]]</f>
        <v>-5600</v>
      </c>
    </row>
    <row r="7267" spans="1:26" x14ac:dyDescent="0.3">
      <c r="A7267">
        <v>5194</v>
      </c>
      <c r="B7267">
        <v>1</v>
      </c>
      <c r="C7267" t="s">
        <v>11035</v>
      </c>
      <c r="D7267" t="s">
        <v>11036</v>
      </c>
      <c r="E7267" t="s">
        <v>228</v>
      </c>
      <c r="F7267" t="s">
        <v>785</v>
      </c>
      <c r="G7267" s="2">
        <v>45315</v>
      </c>
      <c r="H7267">
        <v>52233403</v>
      </c>
      <c r="I7267" t="s">
        <v>11037</v>
      </c>
      <c r="J7267" t="s">
        <v>11038</v>
      </c>
      <c r="K7267" t="s">
        <v>32</v>
      </c>
      <c r="L7267">
        <v>2</v>
      </c>
      <c r="M7267">
        <v>12765</v>
      </c>
      <c r="N7267" t="s">
        <v>1263</v>
      </c>
      <c r="O7267" t="s">
        <v>6025</v>
      </c>
      <c r="P7267" s="4">
        <v>7500</v>
      </c>
      <c r="Q7267" s="4">
        <v>7500</v>
      </c>
      <c r="R7267" t="s">
        <v>1782</v>
      </c>
      <c r="S7267" s="4">
        <v>1759943</v>
      </c>
      <c r="T7267" t="s">
        <v>230</v>
      </c>
      <c r="U7267">
        <v>2</v>
      </c>
      <c r="V7267" t="s">
        <v>6025</v>
      </c>
      <c r="W7267" s="4">
        <f>Tabla1[[#This Row],[OS-Valor Unitario]]-Tabla1[[#This Row],[costo_antes_iva]]</f>
        <v>0</v>
      </c>
      <c r="X7267" s="4">
        <f>Tabla1[[#This Row],[OS-Valor Unitario]]*Tabla1[[#This Row],[CANTIDAD ENTREGA SATELITE]]</f>
        <v>15000</v>
      </c>
      <c r="Y7267" s="4">
        <f>Tabla1[[#This Row],[costo_antes_iva]]*Tabla1[[#This Row],[CANTIDAD ENTREGA SATELITE]]</f>
        <v>15000</v>
      </c>
      <c r="Z7267" s="4">
        <f>Tabla1[[#This Row],[Valor total OS]]-Tabla1[[#This Row],[valor total op]]</f>
        <v>0</v>
      </c>
    </row>
    <row r="7268" spans="1:26" x14ac:dyDescent="0.3">
      <c r="A7268">
        <v>5193</v>
      </c>
      <c r="B7268">
        <v>1</v>
      </c>
      <c r="C7268" t="s">
        <v>11039</v>
      </c>
      <c r="D7268" t="s">
        <v>11040</v>
      </c>
      <c r="E7268" t="s">
        <v>276</v>
      </c>
      <c r="F7268" t="s">
        <v>450</v>
      </c>
      <c r="G7268" s="2">
        <v>45315</v>
      </c>
      <c r="H7268">
        <v>52231524</v>
      </c>
      <c r="I7268" t="s">
        <v>11041</v>
      </c>
      <c r="J7268" t="s">
        <v>11042</v>
      </c>
      <c r="K7268" t="s">
        <v>77</v>
      </c>
      <c r="L7268">
        <v>1</v>
      </c>
      <c r="M7268">
        <v>13151</v>
      </c>
      <c r="N7268" t="s">
        <v>1263</v>
      </c>
      <c r="O7268" t="s">
        <v>3605</v>
      </c>
      <c r="P7268" s="4">
        <v>1500</v>
      </c>
      <c r="Q7268" s="4">
        <v>1500</v>
      </c>
      <c r="S7268" s="4"/>
      <c r="T7268" t="s">
        <v>230</v>
      </c>
      <c r="U7268">
        <v>1</v>
      </c>
      <c r="V7268" t="s">
        <v>3606</v>
      </c>
      <c r="W7268" s="4">
        <f>Tabla1[[#This Row],[OS-Valor Unitario]]-Tabla1[[#This Row],[costo_antes_iva]]</f>
        <v>0</v>
      </c>
      <c r="X7268" s="4">
        <f>Tabla1[[#This Row],[OS-Valor Unitario]]*Tabla1[[#This Row],[CANTIDAD ENTREGA SATELITE]]</f>
        <v>1500</v>
      </c>
      <c r="Y7268" s="4">
        <f>Tabla1[[#This Row],[costo_antes_iva]]*Tabla1[[#This Row],[CANTIDAD ENTREGA SATELITE]]</f>
        <v>1500</v>
      </c>
      <c r="Z7268" s="4">
        <f>Tabla1[[#This Row],[Valor total OS]]-Tabla1[[#This Row],[valor total op]]</f>
        <v>0</v>
      </c>
    </row>
    <row r="7269" spans="1:26" x14ac:dyDescent="0.3">
      <c r="A7269">
        <v>5192</v>
      </c>
      <c r="B7269">
        <v>1</v>
      </c>
      <c r="C7269" t="s">
        <v>11043</v>
      </c>
      <c r="D7269" t="s">
        <v>11044</v>
      </c>
      <c r="E7269" t="s">
        <v>111</v>
      </c>
      <c r="F7269" t="s">
        <v>282</v>
      </c>
      <c r="G7269" s="2">
        <v>45315</v>
      </c>
      <c r="H7269">
        <v>52229018</v>
      </c>
      <c r="I7269" t="s">
        <v>11045</v>
      </c>
      <c r="J7269" t="s">
        <v>11046</v>
      </c>
      <c r="K7269" t="s">
        <v>77</v>
      </c>
      <c r="L7269">
        <v>92</v>
      </c>
      <c r="M7269">
        <v>12770</v>
      </c>
      <c r="N7269" t="s">
        <v>10880</v>
      </c>
      <c r="O7269" t="s">
        <v>461</v>
      </c>
      <c r="P7269" s="4">
        <v>1100</v>
      </c>
      <c r="Q7269" s="4">
        <v>1100</v>
      </c>
      <c r="R7269" t="s">
        <v>819</v>
      </c>
      <c r="S7269" s="4">
        <v>135995762</v>
      </c>
      <c r="T7269" t="s">
        <v>111</v>
      </c>
      <c r="U7269">
        <v>92</v>
      </c>
      <c r="V7269" t="s">
        <v>278</v>
      </c>
      <c r="W7269" s="4">
        <f>Tabla1[[#This Row],[OS-Valor Unitario]]-Tabla1[[#This Row],[costo_antes_iva]]</f>
        <v>0</v>
      </c>
      <c r="X7269" s="4">
        <f>Tabla1[[#This Row],[OS-Valor Unitario]]*Tabla1[[#This Row],[CANTIDAD ENTREGA SATELITE]]</f>
        <v>101200</v>
      </c>
      <c r="Y7269" s="4">
        <f>Tabla1[[#This Row],[costo_antes_iva]]*Tabla1[[#This Row],[CANTIDAD ENTREGA SATELITE]]</f>
        <v>101200</v>
      </c>
      <c r="Z7269" s="4">
        <f>Tabla1[[#This Row],[Valor total OS]]-Tabla1[[#This Row],[valor total op]]</f>
        <v>0</v>
      </c>
    </row>
    <row r="7270" spans="1:26" x14ac:dyDescent="0.3">
      <c r="A7270">
        <v>5192</v>
      </c>
      <c r="B7270">
        <v>1</v>
      </c>
      <c r="C7270" t="s">
        <v>11043</v>
      </c>
      <c r="D7270" t="s">
        <v>11044</v>
      </c>
      <c r="E7270" t="s">
        <v>111</v>
      </c>
      <c r="F7270" t="s">
        <v>282</v>
      </c>
      <c r="G7270" s="2">
        <v>45315</v>
      </c>
      <c r="H7270">
        <v>52229018</v>
      </c>
      <c r="I7270" t="s">
        <v>11045</v>
      </c>
      <c r="J7270" t="s">
        <v>11046</v>
      </c>
      <c r="K7270" t="s">
        <v>64</v>
      </c>
      <c r="L7270">
        <v>92</v>
      </c>
      <c r="M7270">
        <v>12762</v>
      </c>
      <c r="N7270" t="s">
        <v>10880</v>
      </c>
      <c r="O7270" t="s">
        <v>66</v>
      </c>
      <c r="P7270" s="4">
        <v>1100</v>
      </c>
      <c r="Q7270" s="4">
        <v>1000</v>
      </c>
      <c r="R7270" t="s">
        <v>819</v>
      </c>
      <c r="S7270" s="4">
        <v>135995762</v>
      </c>
      <c r="T7270" t="s">
        <v>111</v>
      </c>
      <c r="U7270">
        <v>92</v>
      </c>
      <c r="V7270" t="s">
        <v>66</v>
      </c>
      <c r="W7270" s="4">
        <f>Tabla1[[#This Row],[OS-Valor Unitario]]-Tabla1[[#This Row],[costo_antes_iva]]</f>
        <v>-100</v>
      </c>
      <c r="X7270" s="4">
        <f>Tabla1[[#This Row],[OS-Valor Unitario]]*Tabla1[[#This Row],[CANTIDAD ENTREGA SATELITE]]</f>
        <v>92000</v>
      </c>
      <c r="Y7270" s="4">
        <f>Tabla1[[#This Row],[costo_antes_iva]]*Tabla1[[#This Row],[CANTIDAD ENTREGA SATELITE]]</f>
        <v>101200</v>
      </c>
      <c r="Z7270" s="4">
        <f>Tabla1[[#This Row],[Valor total OS]]-Tabla1[[#This Row],[valor total op]]</f>
        <v>-9200</v>
      </c>
    </row>
    <row r="7271" spans="1:26" x14ac:dyDescent="0.3">
      <c r="A7271">
        <v>5192</v>
      </c>
      <c r="B7271">
        <v>1</v>
      </c>
      <c r="C7271" t="s">
        <v>11043</v>
      </c>
      <c r="D7271" t="s">
        <v>11044</v>
      </c>
      <c r="E7271" t="s">
        <v>111</v>
      </c>
      <c r="F7271" t="s">
        <v>282</v>
      </c>
      <c r="G7271" s="2">
        <v>45315</v>
      </c>
      <c r="H7271">
        <v>52229018</v>
      </c>
      <c r="I7271" t="s">
        <v>11045</v>
      </c>
      <c r="J7271" t="s">
        <v>11046</v>
      </c>
      <c r="K7271" t="s">
        <v>32</v>
      </c>
      <c r="L7271">
        <v>92</v>
      </c>
      <c r="M7271">
        <v>12852</v>
      </c>
      <c r="N7271" t="s">
        <v>10880</v>
      </c>
      <c r="O7271" t="s">
        <v>9477</v>
      </c>
      <c r="P7271" s="4">
        <v>8600</v>
      </c>
      <c r="Q7271" s="4">
        <v>10500</v>
      </c>
      <c r="R7271" t="s">
        <v>819</v>
      </c>
      <c r="S7271" s="4">
        <v>135995762</v>
      </c>
      <c r="T7271" t="s">
        <v>111</v>
      </c>
      <c r="U7271">
        <v>92</v>
      </c>
      <c r="V7271" t="s">
        <v>5610</v>
      </c>
      <c r="W7271" s="4">
        <f>Tabla1[[#This Row],[OS-Valor Unitario]]-Tabla1[[#This Row],[costo_antes_iva]]</f>
        <v>1900</v>
      </c>
      <c r="X7271" s="4">
        <f>Tabla1[[#This Row],[OS-Valor Unitario]]*Tabla1[[#This Row],[CANTIDAD ENTREGA SATELITE]]</f>
        <v>966000</v>
      </c>
      <c r="Y7271" s="4">
        <f>Tabla1[[#This Row],[costo_antes_iva]]*Tabla1[[#This Row],[CANTIDAD ENTREGA SATELITE]]</f>
        <v>791200</v>
      </c>
      <c r="Z7271" s="4">
        <f>Tabla1[[#This Row],[Valor total OS]]-Tabla1[[#This Row],[valor total op]]</f>
        <v>174800</v>
      </c>
    </row>
    <row r="7272" spans="1:26" x14ac:dyDescent="0.3">
      <c r="A7272">
        <v>5192</v>
      </c>
      <c r="B7272">
        <v>2</v>
      </c>
      <c r="C7272" t="s">
        <v>11047</v>
      </c>
      <c r="D7272" t="s">
        <v>11048</v>
      </c>
      <c r="E7272" t="s">
        <v>281</v>
      </c>
      <c r="F7272" t="s">
        <v>282</v>
      </c>
      <c r="G7272" s="2">
        <v>45315</v>
      </c>
      <c r="H7272">
        <v>52229025</v>
      </c>
      <c r="I7272" t="s">
        <v>11049</v>
      </c>
      <c r="J7272" t="s">
        <v>11046</v>
      </c>
      <c r="K7272" t="s">
        <v>77</v>
      </c>
      <c r="L7272">
        <v>96</v>
      </c>
      <c r="M7272">
        <v>12733</v>
      </c>
      <c r="N7272" t="s">
        <v>10880</v>
      </c>
      <c r="O7272" t="s">
        <v>3605</v>
      </c>
      <c r="P7272" s="4">
        <v>1100</v>
      </c>
      <c r="Q7272" s="4">
        <v>1200</v>
      </c>
      <c r="R7272" t="s">
        <v>819</v>
      </c>
      <c r="S7272" s="4">
        <v>135995762</v>
      </c>
      <c r="T7272" t="s">
        <v>111</v>
      </c>
      <c r="U7272">
        <v>96</v>
      </c>
      <c r="V7272" t="s">
        <v>3606</v>
      </c>
      <c r="W7272" s="4">
        <f>Tabla1[[#This Row],[OS-Valor Unitario]]-Tabla1[[#This Row],[costo_antes_iva]]</f>
        <v>100</v>
      </c>
      <c r="X7272" s="4">
        <f>Tabla1[[#This Row],[OS-Valor Unitario]]*Tabla1[[#This Row],[CANTIDAD ENTREGA SATELITE]]</f>
        <v>115200</v>
      </c>
      <c r="Y7272" s="4">
        <f>Tabla1[[#This Row],[costo_antes_iva]]*Tabla1[[#This Row],[CANTIDAD ENTREGA SATELITE]]</f>
        <v>105600</v>
      </c>
      <c r="Z7272" s="4">
        <f>Tabla1[[#This Row],[Valor total OS]]-Tabla1[[#This Row],[valor total op]]</f>
        <v>9600</v>
      </c>
    </row>
    <row r="7273" spans="1:26" x14ac:dyDescent="0.3">
      <c r="A7273">
        <v>5192</v>
      </c>
      <c r="B7273">
        <v>2</v>
      </c>
      <c r="C7273" t="s">
        <v>11047</v>
      </c>
      <c r="D7273" t="s">
        <v>11048</v>
      </c>
      <c r="E7273" t="s">
        <v>281</v>
      </c>
      <c r="F7273" t="s">
        <v>282</v>
      </c>
      <c r="G7273" s="2">
        <v>45315</v>
      </c>
      <c r="H7273">
        <v>52229025</v>
      </c>
      <c r="I7273" t="s">
        <v>11049</v>
      </c>
      <c r="J7273" t="s">
        <v>11046</v>
      </c>
      <c r="K7273" t="s">
        <v>64</v>
      </c>
      <c r="L7273">
        <v>96</v>
      </c>
      <c r="M7273">
        <v>12732</v>
      </c>
      <c r="N7273" t="s">
        <v>10880</v>
      </c>
      <c r="O7273" t="s">
        <v>66</v>
      </c>
      <c r="P7273" s="4">
        <v>1100</v>
      </c>
      <c r="Q7273" s="4">
        <v>1000</v>
      </c>
      <c r="R7273" t="s">
        <v>819</v>
      </c>
      <c r="S7273" s="4">
        <v>135995762</v>
      </c>
      <c r="T7273" t="s">
        <v>111</v>
      </c>
      <c r="U7273">
        <v>96</v>
      </c>
      <c r="V7273" t="s">
        <v>66</v>
      </c>
      <c r="W7273" s="4">
        <f>Tabla1[[#This Row],[OS-Valor Unitario]]-Tabla1[[#This Row],[costo_antes_iva]]</f>
        <v>-100</v>
      </c>
      <c r="X7273" s="4">
        <f>Tabla1[[#This Row],[OS-Valor Unitario]]*Tabla1[[#This Row],[CANTIDAD ENTREGA SATELITE]]</f>
        <v>96000</v>
      </c>
      <c r="Y7273" s="4">
        <f>Tabla1[[#This Row],[costo_antes_iva]]*Tabla1[[#This Row],[CANTIDAD ENTREGA SATELITE]]</f>
        <v>105600</v>
      </c>
      <c r="Z7273" s="4">
        <f>Tabla1[[#This Row],[Valor total OS]]-Tabla1[[#This Row],[valor total op]]</f>
        <v>-9600</v>
      </c>
    </row>
    <row r="7274" spans="1:26" x14ac:dyDescent="0.3">
      <c r="A7274">
        <v>5192</v>
      </c>
      <c r="B7274">
        <v>2</v>
      </c>
      <c r="C7274" t="s">
        <v>11047</v>
      </c>
      <c r="D7274" t="s">
        <v>11048</v>
      </c>
      <c r="E7274" t="s">
        <v>281</v>
      </c>
      <c r="F7274" t="s">
        <v>282</v>
      </c>
      <c r="G7274" s="2">
        <v>45315</v>
      </c>
      <c r="H7274">
        <v>52229025</v>
      </c>
      <c r="I7274" t="s">
        <v>11049</v>
      </c>
      <c r="J7274" t="s">
        <v>11046</v>
      </c>
      <c r="K7274" t="s">
        <v>32</v>
      </c>
      <c r="L7274">
        <v>96</v>
      </c>
      <c r="M7274">
        <v>12822</v>
      </c>
      <c r="N7274" t="s">
        <v>10880</v>
      </c>
      <c r="O7274" t="s">
        <v>210</v>
      </c>
      <c r="P7274" s="4">
        <v>8600</v>
      </c>
      <c r="Q7274" s="4">
        <v>10700</v>
      </c>
      <c r="R7274" t="s">
        <v>819</v>
      </c>
      <c r="S7274" s="4">
        <v>135995762</v>
      </c>
      <c r="T7274" t="s">
        <v>111</v>
      </c>
      <c r="U7274">
        <v>96</v>
      </c>
      <c r="V7274" t="s">
        <v>211</v>
      </c>
      <c r="W7274" s="4">
        <f>Tabla1[[#This Row],[OS-Valor Unitario]]-Tabla1[[#This Row],[costo_antes_iva]]</f>
        <v>2100</v>
      </c>
      <c r="X7274" s="4">
        <f>Tabla1[[#This Row],[OS-Valor Unitario]]*Tabla1[[#This Row],[CANTIDAD ENTREGA SATELITE]]</f>
        <v>1027200</v>
      </c>
      <c r="Y7274" s="4">
        <f>Tabla1[[#This Row],[costo_antes_iva]]*Tabla1[[#This Row],[CANTIDAD ENTREGA SATELITE]]</f>
        <v>825600</v>
      </c>
      <c r="Z7274" s="4">
        <f>Tabla1[[#This Row],[Valor total OS]]-Tabla1[[#This Row],[valor total op]]</f>
        <v>201600</v>
      </c>
    </row>
    <row r="7275" spans="1:26" x14ac:dyDescent="0.3">
      <c r="A7275">
        <v>5192</v>
      </c>
      <c r="B7275">
        <v>3</v>
      </c>
      <c r="C7275" t="s">
        <v>11050</v>
      </c>
      <c r="D7275" t="s">
        <v>11051</v>
      </c>
      <c r="E7275" t="s">
        <v>682</v>
      </c>
      <c r="F7275" t="s">
        <v>282</v>
      </c>
      <c r="G7275" s="2">
        <v>45315</v>
      </c>
      <c r="H7275">
        <v>52229032</v>
      </c>
      <c r="I7275" t="s">
        <v>11052</v>
      </c>
      <c r="J7275" t="s">
        <v>11046</v>
      </c>
      <c r="K7275" t="s">
        <v>32</v>
      </c>
      <c r="L7275">
        <v>904</v>
      </c>
      <c r="M7275">
        <v>12745</v>
      </c>
      <c r="N7275" t="s">
        <v>10880</v>
      </c>
      <c r="O7275" t="s">
        <v>420</v>
      </c>
      <c r="P7275" s="4">
        <v>4200</v>
      </c>
      <c r="Q7275" s="4">
        <v>3800</v>
      </c>
      <c r="R7275" t="s">
        <v>819</v>
      </c>
      <c r="S7275" s="4">
        <v>135995762</v>
      </c>
      <c r="T7275" t="s">
        <v>121</v>
      </c>
      <c r="U7275">
        <v>904</v>
      </c>
      <c r="V7275" t="s">
        <v>420</v>
      </c>
      <c r="W7275" s="4">
        <f>Tabla1[[#This Row],[OS-Valor Unitario]]-Tabla1[[#This Row],[costo_antes_iva]]</f>
        <v>-400</v>
      </c>
      <c r="X7275" s="4">
        <f>Tabla1[[#This Row],[OS-Valor Unitario]]*Tabla1[[#This Row],[CANTIDAD ENTREGA SATELITE]]</f>
        <v>3435200</v>
      </c>
      <c r="Y7275" s="4">
        <f>Tabla1[[#This Row],[costo_antes_iva]]*Tabla1[[#This Row],[CANTIDAD ENTREGA SATELITE]]</f>
        <v>3796800</v>
      </c>
      <c r="Z7275" s="4">
        <f>Tabla1[[#This Row],[Valor total OS]]-Tabla1[[#This Row],[valor total op]]</f>
        <v>-361600</v>
      </c>
    </row>
    <row r="7276" spans="1:26" x14ac:dyDescent="0.3">
      <c r="A7276">
        <v>5192</v>
      </c>
      <c r="B7276">
        <v>3</v>
      </c>
      <c r="C7276" t="s">
        <v>11050</v>
      </c>
      <c r="D7276" t="s">
        <v>11051</v>
      </c>
      <c r="E7276" t="s">
        <v>682</v>
      </c>
      <c r="F7276" t="s">
        <v>282</v>
      </c>
      <c r="G7276" s="2">
        <v>45315</v>
      </c>
      <c r="H7276">
        <v>52229032</v>
      </c>
      <c r="I7276" t="s">
        <v>11052</v>
      </c>
      <c r="J7276" t="s">
        <v>11046</v>
      </c>
      <c r="K7276" t="s">
        <v>32</v>
      </c>
      <c r="L7276">
        <v>904</v>
      </c>
      <c r="M7276">
        <v>12745</v>
      </c>
      <c r="N7276" t="s">
        <v>10880</v>
      </c>
      <c r="O7276" t="s">
        <v>420</v>
      </c>
      <c r="P7276" s="4">
        <v>4200</v>
      </c>
      <c r="Q7276" s="4">
        <v>3800</v>
      </c>
      <c r="R7276" t="s">
        <v>819</v>
      </c>
      <c r="S7276" s="4">
        <v>135995762</v>
      </c>
      <c r="T7276" t="s">
        <v>121</v>
      </c>
      <c r="U7276">
        <v>45</v>
      </c>
      <c r="V7276" t="s">
        <v>6025</v>
      </c>
      <c r="W7276" s="4">
        <f>Tabla1[[#This Row],[OS-Valor Unitario]]-Tabla1[[#This Row],[costo_antes_iva]]</f>
        <v>-400</v>
      </c>
      <c r="X7276" s="4">
        <f>Tabla1[[#This Row],[OS-Valor Unitario]]*Tabla1[[#This Row],[CANTIDAD ENTREGA SATELITE]]</f>
        <v>171000</v>
      </c>
      <c r="Y7276" s="4">
        <f>Tabla1[[#This Row],[costo_antes_iva]]*Tabla1[[#This Row],[CANTIDAD ENTREGA SATELITE]]</f>
        <v>189000</v>
      </c>
      <c r="Z7276" s="4">
        <f>Tabla1[[#This Row],[Valor total OS]]-Tabla1[[#This Row],[valor total op]]</f>
        <v>-18000</v>
      </c>
    </row>
    <row r="7277" spans="1:26" x14ac:dyDescent="0.3">
      <c r="A7277">
        <v>5192</v>
      </c>
      <c r="B7277">
        <v>4</v>
      </c>
      <c r="C7277" t="s">
        <v>11053</v>
      </c>
      <c r="D7277" t="s">
        <v>11054</v>
      </c>
      <c r="E7277" t="s">
        <v>378</v>
      </c>
      <c r="F7277" t="s">
        <v>282</v>
      </c>
      <c r="G7277" s="2">
        <v>45315</v>
      </c>
      <c r="H7277">
        <v>52229039</v>
      </c>
      <c r="I7277" t="s">
        <v>11055</v>
      </c>
      <c r="J7277" t="s">
        <v>11046</v>
      </c>
      <c r="K7277" t="s">
        <v>32</v>
      </c>
      <c r="L7277">
        <v>548</v>
      </c>
      <c r="M7277">
        <v>12743</v>
      </c>
      <c r="N7277" t="s">
        <v>10880</v>
      </c>
      <c r="O7277" t="s">
        <v>542</v>
      </c>
      <c r="P7277" s="4">
        <v>5700</v>
      </c>
      <c r="Q7277" s="4">
        <v>5700</v>
      </c>
      <c r="R7277" t="s">
        <v>819</v>
      </c>
      <c r="S7277" s="4">
        <v>135995762</v>
      </c>
      <c r="T7277" t="s">
        <v>381</v>
      </c>
      <c r="U7277">
        <v>548</v>
      </c>
      <c r="V7277" t="s">
        <v>543</v>
      </c>
      <c r="W7277" s="4">
        <f>Tabla1[[#This Row],[OS-Valor Unitario]]-Tabla1[[#This Row],[costo_antes_iva]]</f>
        <v>0</v>
      </c>
      <c r="X7277" s="4">
        <f>Tabla1[[#This Row],[OS-Valor Unitario]]*Tabla1[[#This Row],[CANTIDAD ENTREGA SATELITE]]</f>
        <v>3123600</v>
      </c>
      <c r="Y7277" s="4">
        <f>Tabla1[[#This Row],[costo_antes_iva]]*Tabla1[[#This Row],[CANTIDAD ENTREGA SATELITE]]</f>
        <v>3123600</v>
      </c>
      <c r="Z7277" s="4">
        <f>Tabla1[[#This Row],[Valor total OS]]-Tabla1[[#This Row],[valor total op]]</f>
        <v>0</v>
      </c>
    </row>
    <row r="7278" spans="1:26" x14ac:dyDescent="0.3">
      <c r="A7278">
        <v>5192</v>
      </c>
      <c r="B7278">
        <v>5</v>
      </c>
      <c r="C7278" t="s">
        <v>11056</v>
      </c>
      <c r="D7278" t="s">
        <v>11057</v>
      </c>
      <c r="E7278" t="s">
        <v>393</v>
      </c>
      <c r="F7278" t="s">
        <v>282</v>
      </c>
      <c r="G7278" s="2">
        <v>45315</v>
      </c>
      <c r="H7278">
        <v>52229044</v>
      </c>
      <c r="I7278" t="s">
        <v>11058</v>
      </c>
      <c r="J7278" t="s">
        <v>11046</v>
      </c>
      <c r="K7278" t="s">
        <v>77</v>
      </c>
      <c r="L7278">
        <v>990</v>
      </c>
      <c r="M7278">
        <v>12846</v>
      </c>
      <c r="N7278" t="s">
        <v>10880</v>
      </c>
      <c r="O7278" t="s">
        <v>3605</v>
      </c>
      <c r="P7278" s="4">
        <v>1100</v>
      </c>
      <c r="Q7278" s="4">
        <v>1100</v>
      </c>
      <c r="R7278" t="s">
        <v>819</v>
      </c>
      <c r="S7278" s="4">
        <v>135995762</v>
      </c>
      <c r="T7278" t="s">
        <v>56</v>
      </c>
      <c r="U7278">
        <v>990</v>
      </c>
      <c r="V7278" t="s">
        <v>3606</v>
      </c>
      <c r="W7278" s="4">
        <f>Tabla1[[#This Row],[OS-Valor Unitario]]-Tabla1[[#This Row],[costo_antes_iva]]</f>
        <v>0</v>
      </c>
      <c r="X7278" s="4">
        <f>Tabla1[[#This Row],[OS-Valor Unitario]]*Tabla1[[#This Row],[CANTIDAD ENTREGA SATELITE]]</f>
        <v>1089000</v>
      </c>
      <c r="Y7278" s="4">
        <f>Tabla1[[#This Row],[costo_antes_iva]]*Tabla1[[#This Row],[CANTIDAD ENTREGA SATELITE]]</f>
        <v>1089000</v>
      </c>
      <c r="Z7278" s="4">
        <f>Tabla1[[#This Row],[Valor total OS]]-Tabla1[[#This Row],[valor total op]]</f>
        <v>0</v>
      </c>
    </row>
    <row r="7279" spans="1:26" x14ac:dyDescent="0.3">
      <c r="A7279">
        <v>5192</v>
      </c>
      <c r="B7279">
        <v>5</v>
      </c>
      <c r="C7279" t="s">
        <v>11056</v>
      </c>
      <c r="D7279" t="s">
        <v>11057</v>
      </c>
      <c r="E7279" t="s">
        <v>393</v>
      </c>
      <c r="F7279" t="s">
        <v>282</v>
      </c>
      <c r="G7279" s="2">
        <v>45315</v>
      </c>
      <c r="H7279">
        <v>52229044</v>
      </c>
      <c r="I7279" t="s">
        <v>11058</v>
      </c>
      <c r="J7279" t="s">
        <v>11046</v>
      </c>
      <c r="K7279" t="s">
        <v>77</v>
      </c>
      <c r="L7279">
        <v>10</v>
      </c>
      <c r="M7279">
        <v>12847</v>
      </c>
      <c r="N7279" t="s">
        <v>10880</v>
      </c>
      <c r="O7279" t="s">
        <v>3605</v>
      </c>
      <c r="P7279" s="4">
        <v>1100</v>
      </c>
      <c r="Q7279" s="4">
        <v>1100</v>
      </c>
      <c r="R7279" t="s">
        <v>819</v>
      </c>
      <c r="S7279" s="4">
        <v>135995762</v>
      </c>
      <c r="T7279" t="s">
        <v>56</v>
      </c>
      <c r="U7279">
        <v>10</v>
      </c>
      <c r="V7279" t="s">
        <v>3606</v>
      </c>
      <c r="W7279" s="4">
        <f>Tabla1[[#This Row],[OS-Valor Unitario]]-Tabla1[[#This Row],[costo_antes_iva]]</f>
        <v>0</v>
      </c>
      <c r="X7279" s="4">
        <f>Tabla1[[#This Row],[OS-Valor Unitario]]*Tabla1[[#This Row],[CANTIDAD ENTREGA SATELITE]]</f>
        <v>11000</v>
      </c>
      <c r="Y7279" s="4">
        <f>Tabla1[[#This Row],[costo_antes_iva]]*Tabla1[[#This Row],[CANTIDAD ENTREGA SATELITE]]</f>
        <v>11000</v>
      </c>
      <c r="Z7279" s="4">
        <f>Tabla1[[#This Row],[Valor total OS]]-Tabla1[[#This Row],[valor total op]]</f>
        <v>0</v>
      </c>
    </row>
    <row r="7280" spans="1:26" x14ac:dyDescent="0.3">
      <c r="A7280">
        <v>5192</v>
      </c>
      <c r="B7280">
        <v>5</v>
      </c>
      <c r="C7280" t="s">
        <v>11056</v>
      </c>
      <c r="D7280" t="s">
        <v>11057</v>
      </c>
      <c r="E7280" t="s">
        <v>393</v>
      </c>
      <c r="F7280" t="s">
        <v>282</v>
      </c>
      <c r="G7280" s="2">
        <v>45315</v>
      </c>
      <c r="H7280">
        <v>52229044</v>
      </c>
      <c r="I7280" t="s">
        <v>11058</v>
      </c>
      <c r="J7280" t="s">
        <v>11046</v>
      </c>
      <c r="K7280" t="s">
        <v>32</v>
      </c>
      <c r="L7280">
        <v>448</v>
      </c>
      <c r="M7280">
        <v>12871</v>
      </c>
      <c r="N7280" t="s">
        <v>10880</v>
      </c>
      <c r="O7280" t="s">
        <v>395</v>
      </c>
      <c r="P7280" s="4">
        <v>7500</v>
      </c>
      <c r="Q7280" s="4">
        <v>7500</v>
      </c>
      <c r="R7280" t="s">
        <v>819</v>
      </c>
      <c r="S7280" s="4">
        <v>135995762</v>
      </c>
      <c r="T7280" t="s">
        <v>56</v>
      </c>
      <c r="U7280">
        <v>448</v>
      </c>
      <c r="V7280" t="s">
        <v>396</v>
      </c>
      <c r="W7280" s="4">
        <f>Tabla1[[#This Row],[OS-Valor Unitario]]-Tabla1[[#This Row],[costo_antes_iva]]</f>
        <v>0</v>
      </c>
      <c r="X7280" s="4">
        <f>Tabla1[[#This Row],[OS-Valor Unitario]]*Tabla1[[#This Row],[CANTIDAD ENTREGA SATELITE]]</f>
        <v>3360000</v>
      </c>
      <c r="Y7280" s="4">
        <f>Tabla1[[#This Row],[costo_antes_iva]]*Tabla1[[#This Row],[CANTIDAD ENTREGA SATELITE]]</f>
        <v>3360000</v>
      </c>
      <c r="Z7280" s="4">
        <f>Tabla1[[#This Row],[Valor total OS]]-Tabla1[[#This Row],[valor total op]]</f>
        <v>0</v>
      </c>
    </row>
    <row r="7281" spans="1:26" x14ac:dyDescent="0.3">
      <c r="A7281">
        <v>5192</v>
      </c>
      <c r="B7281">
        <v>5</v>
      </c>
      <c r="C7281" t="s">
        <v>11056</v>
      </c>
      <c r="D7281" t="s">
        <v>11057</v>
      </c>
      <c r="E7281" t="s">
        <v>393</v>
      </c>
      <c r="F7281" t="s">
        <v>282</v>
      </c>
      <c r="G7281" s="2">
        <v>45315</v>
      </c>
      <c r="H7281">
        <v>52229044</v>
      </c>
      <c r="I7281" t="s">
        <v>11058</v>
      </c>
      <c r="J7281" t="s">
        <v>11046</v>
      </c>
      <c r="K7281" t="s">
        <v>32</v>
      </c>
      <c r="L7281">
        <v>542</v>
      </c>
      <c r="M7281">
        <v>12870</v>
      </c>
      <c r="N7281" t="s">
        <v>10880</v>
      </c>
      <c r="O7281" t="s">
        <v>404</v>
      </c>
      <c r="P7281" s="4">
        <v>7500</v>
      </c>
      <c r="Q7281" s="4">
        <v>7500</v>
      </c>
      <c r="R7281" t="s">
        <v>819</v>
      </c>
      <c r="S7281" s="4">
        <v>135995762</v>
      </c>
      <c r="T7281" t="s">
        <v>56</v>
      </c>
      <c r="U7281">
        <v>542</v>
      </c>
      <c r="V7281" t="s">
        <v>404</v>
      </c>
      <c r="W7281" s="4">
        <f>Tabla1[[#This Row],[OS-Valor Unitario]]-Tabla1[[#This Row],[costo_antes_iva]]</f>
        <v>0</v>
      </c>
      <c r="X7281" s="4">
        <f>Tabla1[[#This Row],[OS-Valor Unitario]]*Tabla1[[#This Row],[CANTIDAD ENTREGA SATELITE]]</f>
        <v>4065000</v>
      </c>
      <c r="Y7281" s="4">
        <f>Tabla1[[#This Row],[costo_antes_iva]]*Tabla1[[#This Row],[CANTIDAD ENTREGA SATELITE]]</f>
        <v>4065000</v>
      </c>
      <c r="Z7281" s="4">
        <f>Tabla1[[#This Row],[Valor total OS]]-Tabla1[[#This Row],[valor total op]]</f>
        <v>0</v>
      </c>
    </row>
    <row r="7282" spans="1:26" x14ac:dyDescent="0.3">
      <c r="A7282">
        <v>5192</v>
      </c>
      <c r="B7282">
        <v>5</v>
      </c>
      <c r="C7282" t="s">
        <v>11056</v>
      </c>
      <c r="D7282" t="s">
        <v>11057</v>
      </c>
      <c r="E7282" t="s">
        <v>393</v>
      </c>
      <c r="F7282" t="s">
        <v>282</v>
      </c>
      <c r="G7282" s="2">
        <v>45315</v>
      </c>
      <c r="H7282">
        <v>52229044</v>
      </c>
      <c r="I7282" t="s">
        <v>11058</v>
      </c>
      <c r="J7282" t="s">
        <v>11046</v>
      </c>
      <c r="K7282" t="s">
        <v>32</v>
      </c>
      <c r="L7282">
        <v>10</v>
      </c>
      <c r="M7282">
        <v>12874</v>
      </c>
      <c r="N7282" t="s">
        <v>10880</v>
      </c>
      <c r="O7282" t="s">
        <v>405</v>
      </c>
      <c r="P7282" s="4">
        <v>7500</v>
      </c>
      <c r="Q7282" s="4">
        <v>7500</v>
      </c>
      <c r="R7282" t="s">
        <v>819</v>
      </c>
      <c r="S7282" s="4">
        <v>135995762</v>
      </c>
      <c r="T7282" t="s">
        <v>56</v>
      </c>
      <c r="U7282">
        <v>10</v>
      </c>
      <c r="V7282" t="s">
        <v>406</v>
      </c>
      <c r="W7282" s="4">
        <f>Tabla1[[#This Row],[OS-Valor Unitario]]-Tabla1[[#This Row],[costo_antes_iva]]</f>
        <v>0</v>
      </c>
      <c r="X7282" s="4">
        <f>Tabla1[[#This Row],[OS-Valor Unitario]]*Tabla1[[#This Row],[CANTIDAD ENTREGA SATELITE]]</f>
        <v>75000</v>
      </c>
      <c r="Y7282" s="4">
        <f>Tabla1[[#This Row],[costo_antes_iva]]*Tabla1[[#This Row],[CANTIDAD ENTREGA SATELITE]]</f>
        <v>75000</v>
      </c>
      <c r="Z7282" s="4">
        <f>Tabla1[[#This Row],[Valor total OS]]-Tabla1[[#This Row],[valor total op]]</f>
        <v>0</v>
      </c>
    </row>
    <row r="7283" spans="1:26" x14ac:dyDescent="0.3">
      <c r="A7283">
        <v>5192</v>
      </c>
      <c r="B7283">
        <v>6</v>
      </c>
      <c r="C7283" t="s">
        <v>11059</v>
      </c>
      <c r="D7283" t="s">
        <v>11060</v>
      </c>
      <c r="E7283" t="s">
        <v>393</v>
      </c>
      <c r="F7283" t="s">
        <v>282</v>
      </c>
      <c r="G7283" s="2">
        <v>45315</v>
      </c>
      <c r="H7283">
        <v>52229052</v>
      </c>
      <c r="I7283" t="s">
        <v>11061</v>
      </c>
      <c r="J7283" t="s">
        <v>11046</v>
      </c>
      <c r="K7283" t="s">
        <v>77</v>
      </c>
      <c r="L7283">
        <v>330</v>
      </c>
      <c r="M7283">
        <v>12756</v>
      </c>
      <c r="N7283" t="s">
        <v>10880</v>
      </c>
      <c r="O7283" t="s">
        <v>461</v>
      </c>
      <c r="P7283" s="4">
        <v>1100</v>
      </c>
      <c r="Q7283" s="4">
        <v>1100</v>
      </c>
      <c r="R7283" t="s">
        <v>819</v>
      </c>
      <c r="S7283" s="4">
        <v>135995762</v>
      </c>
      <c r="T7283" t="s">
        <v>56</v>
      </c>
      <c r="U7283">
        <v>330</v>
      </c>
      <c r="V7283" t="s">
        <v>278</v>
      </c>
      <c r="W7283" s="4">
        <f>Tabla1[[#This Row],[OS-Valor Unitario]]-Tabla1[[#This Row],[costo_antes_iva]]</f>
        <v>0</v>
      </c>
      <c r="X7283" s="4">
        <f>Tabla1[[#This Row],[OS-Valor Unitario]]*Tabla1[[#This Row],[CANTIDAD ENTREGA SATELITE]]</f>
        <v>363000</v>
      </c>
      <c r="Y7283" s="4">
        <f>Tabla1[[#This Row],[costo_antes_iva]]*Tabla1[[#This Row],[CANTIDAD ENTREGA SATELITE]]</f>
        <v>363000</v>
      </c>
      <c r="Z7283" s="4">
        <f>Tabla1[[#This Row],[Valor total OS]]-Tabla1[[#This Row],[valor total op]]</f>
        <v>0</v>
      </c>
    </row>
    <row r="7284" spans="1:26" x14ac:dyDescent="0.3">
      <c r="A7284">
        <v>5192</v>
      </c>
      <c r="B7284">
        <v>6</v>
      </c>
      <c r="C7284" t="s">
        <v>11059</v>
      </c>
      <c r="D7284" t="s">
        <v>11060</v>
      </c>
      <c r="E7284" t="s">
        <v>393</v>
      </c>
      <c r="F7284" t="s">
        <v>282</v>
      </c>
      <c r="G7284" s="2">
        <v>45315</v>
      </c>
      <c r="H7284">
        <v>52229052</v>
      </c>
      <c r="I7284" t="s">
        <v>11061</v>
      </c>
      <c r="J7284" t="s">
        <v>11046</v>
      </c>
      <c r="K7284" t="s">
        <v>32</v>
      </c>
      <c r="L7284">
        <v>330</v>
      </c>
      <c r="M7284">
        <v>12786</v>
      </c>
      <c r="N7284" t="s">
        <v>10880</v>
      </c>
      <c r="O7284" t="s">
        <v>645</v>
      </c>
      <c r="P7284" s="4">
        <v>7500</v>
      </c>
      <c r="Q7284" s="4">
        <v>7500</v>
      </c>
      <c r="R7284" t="s">
        <v>819</v>
      </c>
      <c r="S7284" s="4">
        <v>135995762</v>
      </c>
      <c r="T7284" t="s">
        <v>56</v>
      </c>
      <c r="U7284">
        <v>330</v>
      </c>
      <c r="V7284" t="s">
        <v>646</v>
      </c>
      <c r="W7284" s="4">
        <f>Tabla1[[#This Row],[OS-Valor Unitario]]-Tabla1[[#This Row],[costo_antes_iva]]</f>
        <v>0</v>
      </c>
      <c r="X7284" s="4">
        <f>Tabla1[[#This Row],[OS-Valor Unitario]]*Tabla1[[#This Row],[CANTIDAD ENTREGA SATELITE]]</f>
        <v>2475000</v>
      </c>
      <c r="Y7284" s="4">
        <f>Tabla1[[#This Row],[costo_antes_iva]]*Tabla1[[#This Row],[CANTIDAD ENTREGA SATELITE]]</f>
        <v>2475000</v>
      </c>
      <c r="Z7284" s="4">
        <f>Tabla1[[#This Row],[Valor total OS]]-Tabla1[[#This Row],[valor total op]]</f>
        <v>0</v>
      </c>
    </row>
    <row r="7285" spans="1:26" x14ac:dyDescent="0.3">
      <c r="A7285">
        <v>5192</v>
      </c>
      <c r="B7285">
        <v>7</v>
      </c>
      <c r="C7285" t="s">
        <v>11062</v>
      </c>
      <c r="D7285" t="s">
        <v>11063</v>
      </c>
      <c r="E7285" t="s">
        <v>393</v>
      </c>
      <c r="F7285" t="s">
        <v>282</v>
      </c>
      <c r="G7285" s="2">
        <v>45315</v>
      </c>
      <c r="H7285">
        <v>52229322</v>
      </c>
      <c r="I7285" t="s">
        <v>11064</v>
      </c>
      <c r="J7285" t="s">
        <v>11046</v>
      </c>
      <c r="K7285" t="s">
        <v>77</v>
      </c>
      <c r="L7285">
        <v>4</v>
      </c>
      <c r="M7285">
        <v>13504</v>
      </c>
      <c r="N7285" t="s">
        <v>10880</v>
      </c>
      <c r="O7285" t="s">
        <v>3605</v>
      </c>
      <c r="P7285" s="4">
        <v>1100</v>
      </c>
      <c r="Q7285" s="4">
        <v>1100</v>
      </c>
      <c r="R7285" t="s">
        <v>819</v>
      </c>
      <c r="S7285" s="4">
        <v>135995762</v>
      </c>
      <c r="T7285" t="s">
        <v>56</v>
      </c>
      <c r="U7285">
        <v>4</v>
      </c>
      <c r="V7285" t="s">
        <v>3606</v>
      </c>
      <c r="W7285" s="4">
        <f>Tabla1[[#This Row],[OS-Valor Unitario]]-Tabla1[[#This Row],[costo_antes_iva]]</f>
        <v>0</v>
      </c>
      <c r="X7285" s="4">
        <f>Tabla1[[#This Row],[OS-Valor Unitario]]*Tabla1[[#This Row],[CANTIDAD ENTREGA SATELITE]]</f>
        <v>4400</v>
      </c>
      <c r="Y7285" s="4">
        <f>Tabla1[[#This Row],[costo_antes_iva]]*Tabla1[[#This Row],[CANTIDAD ENTREGA SATELITE]]</f>
        <v>4400</v>
      </c>
      <c r="Z7285" s="4">
        <f>Tabla1[[#This Row],[Valor total OS]]-Tabla1[[#This Row],[valor total op]]</f>
        <v>0</v>
      </c>
    </row>
    <row r="7286" spans="1:26" x14ac:dyDescent="0.3">
      <c r="A7286">
        <v>5192</v>
      </c>
      <c r="B7286">
        <v>7</v>
      </c>
      <c r="C7286" t="s">
        <v>11062</v>
      </c>
      <c r="D7286" t="s">
        <v>11063</v>
      </c>
      <c r="E7286" t="s">
        <v>393</v>
      </c>
      <c r="F7286" t="s">
        <v>282</v>
      </c>
      <c r="G7286" s="2">
        <v>45315</v>
      </c>
      <c r="H7286">
        <v>52229322</v>
      </c>
      <c r="I7286" t="s">
        <v>11064</v>
      </c>
      <c r="J7286" t="s">
        <v>11046</v>
      </c>
      <c r="K7286" t="s">
        <v>32</v>
      </c>
      <c r="L7286">
        <v>4</v>
      </c>
      <c r="M7286">
        <v>13551</v>
      </c>
      <c r="N7286" t="s">
        <v>10880</v>
      </c>
      <c r="O7286" t="s">
        <v>405</v>
      </c>
      <c r="P7286" s="4">
        <v>7500</v>
      </c>
      <c r="Q7286" s="4">
        <v>7500</v>
      </c>
      <c r="R7286" t="s">
        <v>819</v>
      </c>
      <c r="S7286" s="4">
        <v>135995762</v>
      </c>
      <c r="T7286" t="s">
        <v>56</v>
      </c>
      <c r="U7286">
        <v>4</v>
      </c>
      <c r="V7286" t="s">
        <v>406</v>
      </c>
      <c r="W7286" s="4">
        <f>Tabla1[[#This Row],[OS-Valor Unitario]]-Tabla1[[#This Row],[costo_antes_iva]]</f>
        <v>0</v>
      </c>
      <c r="X7286" s="4">
        <f>Tabla1[[#This Row],[OS-Valor Unitario]]*Tabla1[[#This Row],[CANTIDAD ENTREGA SATELITE]]</f>
        <v>30000</v>
      </c>
      <c r="Y7286" s="4">
        <f>Tabla1[[#This Row],[costo_antes_iva]]*Tabla1[[#This Row],[CANTIDAD ENTREGA SATELITE]]</f>
        <v>30000</v>
      </c>
      <c r="Z7286" s="4">
        <f>Tabla1[[#This Row],[Valor total OS]]-Tabla1[[#This Row],[valor total op]]</f>
        <v>0</v>
      </c>
    </row>
    <row r="7287" spans="1:26" x14ac:dyDescent="0.3">
      <c r="A7287">
        <v>5192</v>
      </c>
      <c r="B7287">
        <v>8</v>
      </c>
      <c r="C7287" t="s">
        <v>11065</v>
      </c>
      <c r="D7287" t="s">
        <v>11066</v>
      </c>
      <c r="E7287" t="s">
        <v>815</v>
      </c>
      <c r="F7287" t="s">
        <v>282</v>
      </c>
      <c r="G7287" s="2">
        <v>45315</v>
      </c>
      <c r="H7287">
        <v>52229060</v>
      </c>
      <c r="I7287" t="s">
        <v>11067</v>
      </c>
      <c r="J7287" t="s">
        <v>11046</v>
      </c>
      <c r="K7287" t="s">
        <v>64</v>
      </c>
      <c r="L7287">
        <v>352</v>
      </c>
      <c r="M7287">
        <v>12774</v>
      </c>
      <c r="N7287" t="s">
        <v>10880</v>
      </c>
      <c r="O7287" t="s">
        <v>66</v>
      </c>
      <c r="P7287" s="4">
        <v>1000</v>
      </c>
      <c r="Q7287" s="4">
        <v>1100</v>
      </c>
      <c r="R7287" t="s">
        <v>819</v>
      </c>
      <c r="S7287" s="4">
        <v>135995762</v>
      </c>
      <c r="T7287" t="s">
        <v>144</v>
      </c>
      <c r="U7287">
        <v>352</v>
      </c>
      <c r="V7287" t="s">
        <v>66</v>
      </c>
      <c r="W7287" s="4">
        <f>Tabla1[[#This Row],[OS-Valor Unitario]]-Tabla1[[#This Row],[costo_antes_iva]]</f>
        <v>100</v>
      </c>
      <c r="X7287" s="4">
        <f>Tabla1[[#This Row],[OS-Valor Unitario]]*Tabla1[[#This Row],[CANTIDAD ENTREGA SATELITE]]</f>
        <v>387200</v>
      </c>
      <c r="Y7287" s="4">
        <f>Tabla1[[#This Row],[costo_antes_iva]]*Tabla1[[#This Row],[CANTIDAD ENTREGA SATELITE]]</f>
        <v>352000</v>
      </c>
      <c r="Z7287" s="4">
        <f>Tabla1[[#This Row],[Valor total OS]]-Tabla1[[#This Row],[valor total op]]</f>
        <v>35200</v>
      </c>
    </row>
    <row r="7288" spans="1:26" x14ac:dyDescent="0.3">
      <c r="A7288">
        <v>5192</v>
      </c>
      <c r="B7288">
        <v>8</v>
      </c>
      <c r="C7288" t="s">
        <v>11065</v>
      </c>
      <c r="D7288" t="s">
        <v>11066</v>
      </c>
      <c r="E7288" t="s">
        <v>815</v>
      </c>
      <c r="F7288" t="s">
        <v>282</v>
      </c>
      <c r="G7288" s="2">
        <v>45315</v>
      </c>
      <c r="H7288">
        <v>52229060</v>
      </c>
      <c r="I7288" t="s">
        <v>11067</v>
      </c>
      <c r="J7288" t="s">
        <v>11046</v>
      </c>
      <c r="K7288" t="s">
        <v>77</v>
      </c>
      <c r="L7288">
        <v>352</v>
      </c>
      <c r="M7288">
        <v>12766</v>
      </c>
      <c r="N7288" t="s">
        <v>10880</v>
      </c>
      <c r="O7288" t="s">
        <v>461</v>
      </c>
      <c r="P7288" s="4">
        <v>1100</v>
      </c>
      <c r="Q7288" s="4">
        <v>1100</v>
      </c>
      <c r="R7288" t="s">
        <v>819</v>
      </c>
      <c r="S7288" s="4">
        <v>135995762</v>
      </c>
      <c r="T7288" t="s">
        <v>144</v>
      </c>
      <c r="U7288">
        <v>352</v>
      </c>
      <c r="V7288" t="s">
        <v>278</v>
      </c>
      <c r="W7288" s="4">
        <f>Tabla1[[#This Row],[OS-Valor Unitario]]-Tabla1[[#This Row],[costo_antes_iva]]</f>
        <v>0</v>
      </c>
      <c r="X7288" s="4">
        <f>Tabla1[[#This Row],[OS-Valor Unitario]]*Tabla1[[#This Row],[CANTIDAD ENTREGA SATELITE]]</f>
        <v>387200</v>
      </c>
      <c r="Y7288" s="4">
        <f>Tabla1[[#This Row],[costo_antes_iva]]*Tabla1[[#This Row],[CANTIDAD ENTREGA SATELITE]]</f>
        <v>387200</v>
      </c>
      <c r="Z7288" s="4">
        <f>Tabla1[[#This Row],[Valor total OS]]-Tabla1[[#This Row],[valor total op]]</f>
        <v>0</v>
      </c>
    </row>
    <row r="7289" spans="1:26" x14ac:dyDescent="0.3">
      <c r="A7289">
        <v>5192</v>
      </c>
      <c r="B7289">
        <v>8</v>
      </c>
      <c r="C7289" t="s">
        <v>11065</v>
      </c>
      <c r="D7289" t="s">
        <v>11066</v>
      </c>
      <c r="E7289" t="s">
        <v>815</v>
      </c>
      <c r="F7289" t="s">
        <v>282</v>
      </c>
      <c r="G7289" s="2">
        <v>45315</v>
      </c>
      <c r="H7289">
        <v>52229060</v>
      </c>
      <c r="I7289" t="s">
        <v>11067</v>
      </c>
      <c r="J7289" t="s">
        <v>11046</v>
      </c>
      <c r="K7289" t="s">
        <v>1619</v>
      </c>
      <c r="L7289">
        <v>352</v>
      </c>
      <c r="M7289">
        <v>12954</v>
      </c>
      <c r="N7289" t="s">
        <v>10880</v>
      </c>
      <c r="O7289" t="s">
        <v>146</v>
      </c>
      <c r="P7289" s="4">
        <v>2600</v>
      </c>
      <c r="Q7289" s="4">
        <v>4000</v>
      </c>
      <c r="R7289" t="s">
        <v>819</v>
      </c>
      <c r="S7289" s="4">
        <v>135995762</v>
      </c>
      <c r="T7289" t="s">
        <v>144</v>
      </c>
      <c r="U7289">
        <v>352</v>
      </c>
      <c r="V7289" t="s">
        <v>112</v>
      </c>
      <c r="W7289" s="4">
        <f>Tabla1[[#This Row],[OS-Valor Unitario]]-Tabla1[[#This Row],[costo_antes_iva]]</f>
        <v>1400</v>
      </c>
      <c r="X7289" s="4">
        <f>Tabla1[[#This Row],[OS-Valor Unitario]]*Tabla1[[#This Row],[CANTIDAD ENTREGA SATELITE]]</f>
        <v>1408000</v>
      </c>
      <c r="Y7289" s="4">
        <f>Tabla1[[#This Row],[costo_antes_iva]]*Tabla1[[#This Row],[CANTIDAD ENTREGA SATELITE]]</f>
        <v>915200</v>
      </c>
      <c r="Z7289" s="4">
        <f>Tabla1[[#This Row],[Valor total OS]]-Tabla1[[#This Row],[valor total op]]</f>
        <v>492800</v>
      </c>
    </row>
    <row r="7290" spans="1:26" x14ac:dyDescent="0.3">
      <c r="A7290">
        <v>5192</v>
      </c>
      <c r="B7290">
        <v>9</v>
      </c>
      <c r="C7290" t="s">
        <v>11068</v>
      </c>
      <c r="D7290" t="s">
        <v>11069</v>
      </c>
      <c r="E7290" t="s">
        <v>815</v>
      </c>
      <c r="F7290" t="s">
        <v>282</v>
      </c>
      <c r="G7290" s="2">
        <v>45315</v>
      </c>
      <c r="H7290">
        <v>52229068</v>
      </c>
      <c r="I7290" t="s">
        <v>11070</v>
      </c>
      <c r="J7290" t="s">
        <v>11046</v>
      </c>
      <c r="K7290" t="s">
        <v>64</v>
      </c>
      <c r="L7290">
        <v>98</v>
      </c>
      <c r="M7290">
        <v>12777</v>
      </c>
      <c r="N7290" t="s">
        <v>10880</v>
      </c>
      <c r="O7290" t="s">
        <v>66</v>
      </c>
      <c r="P7290" s="4">
        <v>1000</v>
      </c>
      <c r="Q7290" s="4">
        <v>1100</v>
      </c>
      <c r="R7290" t="s">
        <v>819</v>
      </c>
      <c r="S7290" s="4">
        <v>135995762</v>
      </c>
      <c r="T7290" t="s">
        <v>144</v>
      </c>
      <c r="U7290">
        <v>98</v>
      </c>
      <c r="V7290" t="s">
        <v>66</v>
      </c>
      <c r="W7290" s="4">
        <f>Tabla1[[#This Row],[OS-Valor Unitario]]-Tabla1[[#This Row],[costo_antes_iva]]</f>
        <v>100</v>
      </c>
      <c r="X7290" s="4">
        <f>Tabla1[[#This Row],[OS-Valor Unitario]]*Tabla1[[#This Row],[CANTIDAD ENTREGA SATELITE]]</f>
        <v>107800</v>
      </c>
      <c r="Y7290" s="4">
        <f>Tabla1[[#This Row],[costo_antes_iva]]*Tabla1[[#This Row],[CANTIDAD ENTREGA SATELITE]]</f>
        <v>98000</v>
      </c>
      <c r="Z7290" s="4">
        <f>Tabla1[[#This Row],[Valor total OS]]-Tabla1[[#This Row],[valor total op]]</f>
        <v>9800</v>
      </c>
    </row>
    <row r="7291" spans="1:26" x14ac:dyDescent="0.3">
      <c r="A7291">
        <v>5192</v>
      </c>
      <c r="B7291">
        <v>9</v>
      </c>
      <c r="C7291" t="s">
        <v>11068</v>
      </c>
      <c r="D7291" t="s">
        <v>11069</v>
      </c>
      <c r="E7291" t="s">
        <v>815</v>
      </c>
      <c r="F7291" t="s">
        <v>282</v>
      </c>
      <c r="G7291" s="2">
        <v>45315</v>
      </c>
      <c r="H7291">
        <v>52229068</v>
      </c>
      <c r="I7291" t="s">
        <v>11070</v>
      </c>
      <c r="J7291" t="s">
        <v>11046</v>
      </c>
      <c r="K7291" t="s">
        <v>77</v>
      </c>
      <c r="L7291">
        <v>98</v>
      </c>
      <c r="M7291">
        <v>12769</v>
      </c>
      <c r="N7291" t="s">
        <v>10880</v>
      </c>
      <c r="O7291" t="s">
        <v>461</v>
      </c>
      <c r="P7291" s="4">
        <v>1100</v>
      </c>
      <c r="Q7291" s="4">
        <v>1100</v>
      </c>
      <c r="R7291" t="s">
        <v>819</v>
      </c>
      <c r="S7291" s="4">
        <v>135995762</v>
      </c>
      <c r="T7291" t="s">
        <v>144</v>
      </c>
      <c r="U7291">
        <v>98</v>
      </c>
      <c r="V7291" t="s">
        <v>278</v>
      </c>
      <c r="W7291" s="4">
        <f>Tabla1[[#This Row],[OS-Valor Unitario]]-Tabla1[[#This Row],[costo_antes_iva]]</f>
        <v>0</v>
      </c>
      <c r="X7291" s="4">
        <f>Tabla1[[#This Row],[OS-Valor Unitario]]*Tabla1[[#This Row],[CANTIDAD ENTREGA SATELITE]]</f>
        <v>107800</v>
      </c>
      <c r="Y7291" s="4">
        <f>Tabla1[[#This Row],[costo_antes_iva]]*Tabla1[[#This Row],[CANTIDAD ENTREGA SATELITE]]</f>
        <v>107800</v>
      </c>
      <c r="Z7291" s="4">
        <f>Tabla1[[#This Row],[Valor total OS]]-Tabla1[[#This Row],[valor total op]]</f>
        <v>0</v>
      </c>
    </row>
    <row r="7292" spans="1:26" x14ac:dyDescent="0.3">
      <c r="A7292">
        <v>5192</v>
      </c>
      <c r="B7292">
        <v>9</v>
      </c>
      <c r="C7292" t="s">
        <v>11068</v>
      </c>
      <c r="D7292" t="s">
        <v>11069</v>
      </c>
      <c r="E7292" t="s">
        <v>815</v>
      </c>
      <c r="F7292" t="s">
        <v>282</v>
      </c>
      <c r="G7292" s="2">
        <v>45315</v>
      </c>
      <c r="H7292">
        <v>52229068</v>
      </c>
      <c r="I7292" t="s">
        <v>11070</v>
      </c>
      <c r="J7292" t="s">
        <v>11046</v>
      </c>
      <c r="K7292" t="s">
        <v>32</v>
      </c>
      <c r="L7292">
        <v>98</v>
      </c>
      <c r="M7292">
        <v>12952</v>
      </c>
      <c r="N7292" t="s">
        <v>10880</v>
      </c>
      <c r="O7292" t="s">
        <v>146</v>
      </c>
      <c r="P7292" s="4">
        <v>2600</v>
      </c>
      <c r="Q7292" s="4">
        <v>4000</v>
      </c>
      <c r="R7292" t="s">
        <v>819</v>
      </c>
      <c r="S7292" s="4">
        <v>135995762</v>
      </c>
      <c r="T7292" t="s">
        <v>144</v>
      </c>
      <c r="U7292">
        <v>98</v>
      </c>
      <c r="V7292" t="s">
        <v>112</v>
      </c>
      <c r="W7292" s="4">
        <f>Tabla1[[#This Row],[OS-Valor Unitario]]-Tabla1[[#This Row],[costo_antes_iva]]</f>
        <v>1400</v>
      </c>
      <c r="X7292" s="4">
        <f>Tabla1[[#This Row],[OS-Valor Unitario]]*Tabla1[[#This Row],[CANTIDAD ENTREGA SATELITE]]</f>
        <v>392000</v>
      </c>
      <c r="Y7292" s="4">
        <f>Tabla1[[#This Row],[costo_antes_iva]]*Tabla1[[#This Row],[CANTIDAD ENTREGA SATELITE]]</f>
        <v>254800</v>
      </c>
      <c r="Z7292" s="4">
        <f>Tabla1[[#This Row],[Valor total OS]]-Tabla1[[#This Row],[valor total op]]</f>
        <v>137200</v>
      </c>
    </row>
    <row r="7293" spans="1:26" x14ac:dyDescent="0.3">
      <c r="A7293">
        <v>5192</v>
      </c>
      <c r="B7293">
        <v>10</v>
      </c>
      <c r="C7293" t="s">
        <v>11071</v>
      </c>
      <c r="D7293" t="s">
        <v>11072</v>
      </c>
      <c r="E7293" t="s">
        <v>815</v>
      </c>
      <c r="F7293" t="s">
        <v>282</v>
      </c>
      <c r="G7293" s="2">
        <v>45315</v>
      </c>
      <c r="H7293">
        <v>52229076</v>
      </c>
      <c r="I7293" t="s">
        <v>11073</v>
      </c>
      <c r="J7293" t="s">
        <v>11046</v>
      </c>
      <c r="K7293" t="s">
        <v>64</v>
      </c>
      <c r="L7293">
        <v>355</v>
      </c>
      <c r="M7293">
        <v>12792</v>
      </c>
      <c r="N7293" t="s">
        <v>10880</v>
      </c>
      <c r="O7293" t="s">
        <v>66</v>
      </c>
      <c r="P7293" s="4">
        <v>1000</v>
      </c>
      <c r="Q7293" s="4">
        <v>1100</v>
      </c>
      <c r="R7293" t="s">
        <v>819</v>
      </c>
      <c r="S7293" s="4">
        <v>135995762</v>
      </c>
      <c r="T7293" t="s">
        <v>144</v>
      </c>
      <c r="U7293">
        <v>355</v>
      </c>
      <c r="V7293" t="s">
        <v>66</v>
      </c>
      <c r="W7293" s="4">
        <f>Tabla1[[#This Row],[OS-Valor Unitario]]-Tabla1[[#This Row],[costo_antes_iva]]</f>
        <v>100</v>
      </c>
      <c r="X7293" s="4">
        <f>Tabla1[[#This Row],[OS-Valor Unitario]]*Tabla1[[#This Row],[CANTIDAD ENTREGA SATELITE]]</f>
        <v>390500</v>
      </c>
      <c r="Y7293" s="4">
        <f>Tabla1[[#This Row],[costo_antes_iva]]*Tabla1[[#This Row],[CANTIDAD ENTREGA SATELITE]]</f>
        <v>355000</v>
      </c>
      <c r="Z7293" s="4">
        <f>Tabla1[[#This Row],[Valor total OS]]-Tabla1[[#This Row],[valor total op]]</f>
        <v>35500</v>
      </c>
    </row>
    <row r="7294" spans="1:26" x14ac:dyDescent="0.3">
      <c r="A7294">
        <v>5192</v>
      </c>
      <c r="B7294">
        <v>10</v>
      </c>
      <c r="C7294" t="s">
        <v>11071</v>
      </c>
      <c r="D7294" t="s">
        <v>11072</v>
      </c>
      <c r="E7294" t="s">
        <v>815</v>
      </c>
      <c r="F7294" t="s">
        <v>282</v>
      </c>
      <c r="G7294" s="2">
        <v>45315</v>
      </c>
      <c r="H7294">
        <v>52229076</v>
      </c>
      <c r="I7294" t="s">
        <v>11073</v>
      </c>
      <c r="J7294" t="s">
        <v>11046</v>
      </c>
      <c r="K7294" t="s">
        <v>77</v>
      </c>
      <c r="L7294">
        <v>355</v>
      </c>
      <c r="M7294">
        <v>12796</v>
      </c>
      <c r="N7294" t="s">
        <v>10880</v>
      </c>
      <c r="O7294" t="s">
        <v>461</v>
      </c>
      <c r="P7294" s="4">
        <v>1100</v>
      </c>
      <c r="Q7294" s="4">
        <v>1100</v>
      </c>
      <c r="R7294" t="s">
        <v>819</v>
      </c>
      <c r="S7294" s="4">
        <v>135995762</v>
      </c>
      <c r="T7294" t="s">
        <v>144</v>
      </c>
      <c r="U7294">
        <v>355</v>
      </c>
      <c r="V7294" t="s">
        <v>278</v>
      </c>
      <c r="W7294" s="4">
        <f>Tabla1[[#This Row],[OS-Valor Unitario]]-Tabla1[[#This Row],[costo_antes_iva]]</f>
        <v>0</v>
      </c>
      <c r="X7294" s="4">
        <f>Tabla1[[#This Row],[OS-Valor Unitario]]*Tabla1[[#This Row],[CANTIDAD ENTREGA SATELITE]]</f>
        <v>390500</v>
      </c>
      <c r="Y7294" s="4">
        <f>Tabla1[[#This Row],[costo_antes_iva]]*Tabla1[[#This Row],[CANTIDAD ENTREGA SATELITE]]</f>
        <v>390500</v>
      </c>
      <c r="Z7294" s="4">
        <f>Tabla1[[#This Row],[Valor total OS]]-Tabla1[[#This Row],[valor total op]]</f>
        <v>0</v>
      </c>
    </row>
    <row r="7295" spans="1:26" x14ac:dyDescent="0.3">
      <c r="A7295">
        <v>5192</v>
      </c>
      <c r="B7295">
        <v>10</v>
      </c>
      <c r="C7295" t="s">
        <v>11071</v>
      </c>
      <c r="D7295" t="s">
        <v>11072</v>
      </c>
      <c r="E7295" t="s">
        <v>815</v>
      </c>
      <c r="F7295" t="s">
        <v>282</v>
      </c>
      <c r="G7295" s="2">
        <v>45315</v>
      </c>
      <c r="H7295">
        <v>52229076</v>
      </c>
      <c r="I7295" t="s">
        <v>11073</v>
      </c>
      <c r="J7295" t="s">
        <v>11046</v>
      </c>
      <c r="K7295" t="s">
        <v>1619</v>
      </c>
      <c r="L7295">
        <v>355</v>
      </c>
      <c r="M7295">
        <v>12912</v>
      </c>
      <c r="N7295" t="s">
        <v>10880</v>
      </c>
      <c r="O7295" t="s">
        <v>8674</v>
      </c>
      <c r="P7295" s="4">
        <v>2600</v>
      </c>
      <c r="Q7295" s="4">
        <v>4000</v>
      </c>
      <c r="R7295" t="s">
        <v>819</v>
      </c>
      <c r="S7295" s="4">
        <v>135995762</v>
      </c>
      <c r="T7295" t="s">
        <v>144</v>
      </c>
      <c r="U7295">
        <v>355</v>
      </c>
      <c r="V7295" t="s">
        <v>5349</v>
      </c>
      <c r="W7295" s="4">
        <f>Tabla1[[#This Row],[OS-Valor Unitario]]-Tabla1[[#This Row],[costo_antes_iva]]</f>
        <v>1400</v>
      </c>
      <c r="X7295" s="4">
        <f>Tabla1[[#This Row],[OS-Valor Unitario]]*Tabla1[[#This Row],[CANTIDAD ENTREGA SATELITE]]</f>
        <v>1420000</v>
      </c>
      <c r="Y7295" s="4">
        <f>Tabla1[[#This Row],[costo_antes_iva]]*Tabla1[[#This Row],[CANTIDAD ENTREGA SATELITE]]</f>
        <v>923000</v>
      </c>
      <c r="Z7295" s="4">
        <f>Tabla1[[#This Row],[Valor total OS]]-Tabla1[[#This Row],[valor total op]]</f>
        <v>497000</v>
      </c>
    </row>
    <row r="7296" spans="1:26" x14ac:dyDescent="0.3">
      <c r="A7296">
        <v>5192</v>
      </c>
      <c r="B7296">
        <v>11</v>
      </c>
      <c r="C7296" t="s">
        <v>11074</v>
      </c>
      <c r="D7296" t="s">
        <v>11075</v>
      </c>
      <c r="E7296" t="s">
        <v>815</v>
      </c>
      <c r="F7296" t="s">
        <v>282</v>
      </c>
      <c r="G7296" s="2">
        <v>45315</v>
      </c>
      <c r="H7296">
        <v>52229084</v>
      </c>
      <c r="I7296" t="s">
        <v>11076</v>
      </c>
      <c r="J7296" t="s">
        <v>11046</v>
      </c>
      <c r="K7296" t="s">
        <v>64</v>
      </c>
      <c r="L7296">
        <v>89</v>
      </c>
      <c r="M7296">
        <v>12788</v>
      </c>
      <c r="N7296" t="s">
        <v>10880</v>
      </c>
      <c r="O7296" t="s">
        <v>66</v>
      </c>
      <c r="P7296" s="4">
        <v>1000</v>
      </c>
      <c r="Q7296" s="4">
        <v>1100</v>
      </c>
      <c r="R7296" t="s">
        <v>819</v>
      </c>
      <c r="S7296" s="4">
        <v>135995762</v>
      </c>
      <c r="T7296" t="s">
        <v>144</v>
      </c>
      <c r="U7296">
        <v>89</v>
      </c>
      <c r="V7296" t="s">
        <v>66</v>
      </c>
      <c r="W7296" s="4">
        <f>Tabla1[[#This Row],[OS-Valor Unitario]]-Tabla1[[#This Row],[costo_antes_iva]]</f>
        <v>100</v>
      </c>
      <c r="X7296" s="4">
        <f>Tabla1[[#This Row],[OS-Valor Unitario]]*Tabla1[[#This Row],[CANTIDAD ENTREGA SATELITE]]</f>
        <v>97900</v>
      </c>
      <c r="Y7296" s="4">
        <f>Tabla1[[#This Row],[costo_antes_iva]]*Tabla1[[#This Row],[CANTIDAD ENTREGA SATELITE]]</f>
        <v>89000</v>
      </c>
      <c r="Z7296" s="4">
        <f>Tabla1[[#This Row],[Valor total OS]]-Tabla1[[#This Row],[valor total op]]</f>
        <v>8900</v>
      </c>
    </row>
    <row r="7297" spans="1:26" x14ac:dyDescent="0.3">
      <c r="A7297">
        <v>5192</v>
      </c>
      <c r="B7297">
        <v>11</v>
      </c>
      <c r="C7297" t="s">
        <v>11074</v>
      </c>
      <c r="D7297" t="s">
        <v>11075</v>
      </c>
      <c r="E7297" t="s">
        <v>815</v>
      </c>
      <c r="F7297" t="s">
        <v>282</v>
      </c>
      <c r="G7297" s="2">
        <v>45315</v>
      </c>
      <c r="H7297">
        <v>52229084</v>
      </c>
      <c r="I7297" t="s">
        <v>11076</v>
      </c>
      <c r="J7297" t="s">
        <v>11046</v>
      </c>
      <c r="K7297" t="s">
        <v>77</v>
      </c>
      <c r="L7297">
        <v>89</v>
      </c>
      <c r="M7297">
        <v>12790</v>
      </c>
      <c r="N7297" t="s">
        <v>10880</v>
      </c>
      <c r="O7297" t="s">
        <v>461</v>
      </c>
      <c r="P7297" s="4">
        <v>1100</v>
      </c>
      <c r="Q7297" s="4">
        <v>1100</v>
      </c>
      <c r="R7297" t="s">
        <v>819</v>
      </c>
      <c r="S7297" s="4">
        <v>135995762</v>
      </c>
      <c r="T7297" t="s">
        <v>144</v>
      </c>
      <c r="U7297">
        <v>89</v>
      </c>
      <c r="V7297" t="s">
        <v>278</v>
      </c>
      <c r="W7297" s="4">
        <f>Tabla1[[#This Row],[OS-Valor Unitario]]-Tabla1[[#This Row],[costo_antes_iva]]</f>
        <v>0</v>
      </c>
      <c r="X7297" s="4">
        <f>Tabla1[[#This Row],[OS-Valor Unitario]]*Tabla1[[#This Row],[CANTIDAD ENTREGA SATELITE]]</f>
        <v>97900</v>
      </c>
      <c r="Y7297" s="4">
        <f>Tabla1[[#This Row],[costo_antes_iva]]*Tabla1[[#This Row],[CANTIDAD ENTREGA SATELITE]]</f>
        <v>97900</v>
      </c>
      <c r="Z7297" s="4">
        <f>Tabla1[[#This Row],[Valor total OS]]-Tabla1[[#This Row],[valor total op]]</f>
        <v>0</v>
      </c>
    </row>
    <row r="7298" spans="1:26" x14ac:dyDescent="0.3">
      <c r="A7298">
        <v>5192</v>
      </c>
      <c r="B7298">
        <v>11</v>
      </c>
      <c r="C7298" t="s">
        <v>11074</v>
      </c>
      <c r="D7298" t="s">
        <v>11075</v>
      </c>
      <c r="E7298" t="s">
        <v>815</v>
      </c>
      <c r="F7298" t="s">
        <v>282</v>
      </c>
      <c r="G7298" s="2">
        <v>45315</v>
      </c>
      <c r="H7298">
        <v>52229084</v>
      </c>
      <c r="I7298" t="s">
        <v>11076</v>
      </c>
      <c r="J7298" t="s">
        <v>11046</v>
      </c>
      <c r="K7298" t="s">
        <v>32</v>
      </c>
      <c r="L7298">
        <v>89</v>
      </c>
      <c r="M7298">
        <v>12914</v>
      </c>
      <c r="N7298" t="s">
        <v>10880</v>
      </c>
      <c r="O7298" t="s">
        <v>8674</v>
      </c>
      <c r="P7298" s="4">
        <v>2600</v>
      </c>
      <c r="Q7298" s="4">
        <v>4000</v>
      </c>
      <c r="R7298" t="s">
        <v>819</v>
      </c>
      <c r="S7298" s="4">
        <v>135995762</v>
      </c>
      <c r="T7298" t="s">
        <v>144</v>
      </c>
      <c r="U7298">
        <v>89</v>
      </c>
      <c r="V7298" t="s">
        <v>5349</v>
      </c>
      <c r="W7298" s="4">
        <f>Tabla1[[#This Row],[OS-Valor Unitario]]-Tabla1[[#This Row],[costo_antes_iva]]</f>
        <v>1400</v>
      </c>
      <c r="X7298" s="4">
        <f>Tabla1[[#This Row],[OS-Valor Unitario]]*Tabla1[[#This Row],[CANTIDAD ENTREGA SATELITE]]</f>
        <v>356000</v>
      </c>
      <c r="Y7298" s="4">
        <f>Tabla1[[#This Row],[costo_antes_iva]]*Tabla1[[#This Row],[CANTIDAD ENTREGA SATELITE]]</f>
        <v>231400</v>
      </c>
      <c r="Z7298" s="4">
        <f>Tabla1[[#This Row],[Valor total OS]]-Tabla1[[#This Row],[valor total op]]</f>
        <v>124600</v>
      </c>
    </row>
    <row r="7299" spans="1:26" x14ac:dyDescent="0.3">
      <c r="A7299">
        <v>5192</v>
      </c>
      <c r="B7299">
        <v>13</v>
      </c>
      <c r="C7299" t="s">
        <v>11077</v>
      </c>
      <c r="D7299" t="s">
        <v>11078</v>
      </c>
      <c r="E7299" t="s">
        <v>682</v>
      </c>
      <c r="F7299" t="s">
        <v>282</v>
      </c>
      <c r="G7299" s="2">
        <v>45315</v>
      </c>
      <c r="H7299">
        <v>52229096</v>
      </c>
      <c r="I7299" t="s">
        <v>11079</v>
      </c>
      <c r="J7299" t="s">
        <v>11046</v>
      </c>
      <c r="K7299" t="s">
        <v>1619</v>
      </c>
      <c r="L7299">
        <v>238</v>
      </c>
      <c r="M7299">
        <v>12746</v>
      </c>
      <c r="N7299" t="s">
        <v>10880</v>
      </c>
      <c r="O7299" t="s">
        <v>420</v>
      </c>
      <c r="P7299" s="4">
        <v>4200</v>
      </c>
      <c r="Q7299" s="4">
        <v>3800</v>
      </c>
      <c r="R7299" t="s">
        <v>819</v>
      </c>
      <c r="S7299" s="4">
        <v>135995762</v>
      </c>
      <c r="T7299" t="s">
        <v>121</v>
      </c>
      <c r="U7299">
        <v>238</v>
      </c>
      <c r="V7299" t="s">
        <v>420</v>
      </c>
      <c r="W7299" s="4">
        <f>Tabla1[[#This Row],[OS-Valor Unitario]]-Tabla1[[#This Row],[costo_antes_iva]]</f>
        <v>-400</v>
      </c>
      <c r="X7299" s="4">
        <f>Tabla1[[#This Row],[OS-Valor Unitario]]*Tabla1[[#This Row],[CANTIDAD ENTREGA SATELITE]]</f>
        <v>904400</v>
      </c>
      <c r="Y7299" s="4">
        <f>Tabla1[[#This Row],[costo_antes_iva]]*Tabla1[[#This Row],[CANTIDAD ENTREGA SATELITE]]</f>
        <v>999600</v>
      </c>
      <c r="Z7299" s="4">
        <f>Tabla1[[#This Row],[Valor total OS]]-Tabla1[[#This Row],[valor total op]]</f>
        <v>-95200</v>
      </c>
    </row>
    <row r="7300" spans="1:26" x14ac:dyDescent="0.3">
      <c r="A7300">
        <v>5192</v>
      </c>
      <c r="B7300">
        <v>14</v>
      </c>
      <c r="C7300" t="s">
        <v>11080</v>
      </c>
      <c r="D7300" t="s">
        <v>11081</v>
      </c>
      <c r="E7300" t="s">
        <v>426</v>
      </c>
      <c r="F7300" t="s">
        <v>282</v>
      </c>
      <c r="G7300" s="2">
        <v>45315</v>
      </c>
      <c r="H7300">
        <v>52229104</v>
      </c>
      <c r="I7300" t="s">
        <v>11082</v>
      </c>
      <c r="J7300" t="s">
        <v>11046</v>
      </c>
      <c r="K7300" t="s">
        <v>32</v>
      </c>
      <c r="L7300">
        <v>121</v>
      </c>
      <c r="M7300">
        <v>12744</v>
      </c>
      <c r="N7300" t="s">
        <v>10880</v>
      </c>
      <c r="O7300" t="s">
        <v>542</v>
      </c>
      <c r="P7300" s="4">
        <v>5700</v>
      </c>
      <c r="Q7300" s="4">
        <v>5700</v>
      </c>
      <c r="R7300" t="s">
        <v>819</v>
      </c>
      <c r="S7300" s="4">
        <v>135995762</v>
      </c>
      <c r="T7300" t="s">
        <v>381</v>
      </c>
      <c r="U7300">
        <v>121</v>
      </c>
      <c r="V7300" t="s">
        <v>543</v>
      </c>
      <c r="W7300" s="4">
        <f>Tabla1[[#This Row],[OS-Valor Unitario]]-Tabla1[[#This Row],[costo_antes_iva]]</f>
        <v>0</v>
      </c>
      <c r="X7300" s="4">
        <f>Tabla1[[#This Row],[OS-Valor Unitario]]*Tabla1[[#This Row],[CANTIDAD ENTREGA SATELITE]]</f>
        <v>689700</v>
      </c>
      <c r="Y7300" s="4">
        <f>Tabla1[[#This Row],[costo_antes_iva]]*Tabla1[[#This Row],[CANTIDAD ENTREGA SATELITE]]</f>
        <v>689700</v>
      </c>
      <c r="Z7300" s="4">
        <f>Tabla1[[#This Row],[Valor total OS]]-Tabla1[[#This Row],[valor total op]]</f>
        <v>0</v>
      </c>
    </row>
    <row r="7301" spans="1:26" x14ac:dyDescent="0.3">
      <c r="A7301">
        <v>5192</v>
      </c>
      <c r="B7301">
        <v>15</v>
      </c>
      <c r="C7301" t="s">
        <v>11083</v>
      </c>
      <c r="D7301" t="s">
        <v>11084</v>
      </c>
      <c r="E7301" t="s">
        <v>815</v>
      </c>
      <c r="F7301" t="s">
        <v>282</v>
      </c>
      <c r="G7301" s="2">
        <v>45315</v>
      </c>
      <c r="H7301">
        <v>52229110</v>
      </c>
      <c r="I7301" t="s">
        <v>11085</v>
      </c>
      <c r="J7301" t="s">
        <v>11046</v>
      </c>
      <c r="K7301" t="s">
        <v>64</v>
      </c>
      <c r="L7301">
        <v>71</v>
      </c>
      <c r="M7301">
        <v>12794</v>
      </c>
      <c r="N7301" t="s">
        <v>10880</v>
      </c>
      <c r="O7301" t="s">
        <v>66</v>
      </c>
      <c r="P7301" s="4">
        <v>1000</v>
      </c>
      <c r="Q7301" s="4">
        <v>1100</v>
      </c>
      <c r="R7301" t="s">
        <v>819</v>
      </c>
      <c r="S7301" s="4">
        <v>135995762</v>
      </c>
      <c r="T7301" t="s">
        <v>144</v>
      </c>
      <c r="U7301">
        <v>71</v>
      </c>
      <c r="V7301" t="s">
        <v>66</v>
      </c>
      <c r="W7301" s="4">
        <f>Tabla1[[#This Row],[OS-Valor Unitario]]-Tabla1[[#This Row],[costo_antes_iva]]</f>
        <v>100</v>
      </c>
      <c r="X7301" s="4">
        <f>Tabla1[[#This Row],[OS-Valor Unitario]]*Tabla1[[#This Row],[CANTIDAD ENTREGA SATELITE]]</f>
        <v>78100</v>
      </c>
      <c r="Y7301" s="4">
        <f>Tabla1[[#This Row],[costo_antes_iva]]*Tabla1[[#This Row],[CANTIDAD ENTREGA SATELITE]]</f>
        <v>71000</v>
      </c>
      <c r="Z7301" s="4">
        <f>Tabla1[[#This Row],[Valor total OS]]-Tabla1[[#This Row],[valor total op]]</f>
        <v>7100</v>
      </c>
    </row>
    <row r="7302" spans="1:26" x14ac:dyDescent="0.3">
      <c r="A7302">
        <v>5192</v>
      </c>
      <c r="B7302">
        <v>15</v>
      </c>
      <c r="C7302" t="s">
        <v>11083</v>
      </c>
      <c r="D7302" t="s">
        <v>11084</v>
      </c>
      <c r="E7302" t="s">
        <v>815</v>
      </c>
      <c r="F7302" t="s">
        <v>282</v>
      </c>
      <c r="G7302" s="2">
        <v>45315</v>
      </c>
      <c r="H7302">
        <v>52229110</v>
      </c>
      <c r="I7302" t="s">
        <v>11085</v>
      </c>
      <c r="J7302" t="s">
        <v>11046</v>
      </c>
      <c r="K7302" t="s">
        <v>32</v>
      </c>
      <c r="L7302">
        <v>71</v>
      </c>
      <c r="M7302">
        <v>12916</v>
      </c>
      <c r="N7302" t="s">
        <v>10880</v>
      </c>
      <c r="O7302" t="s">
        <v>8674</v>
      </c>
      <c r="P7302" s="4">
        <v>2600</v>
      </c>
      <c r="Q7302" s="4">
        <v>4000</v>
      </c>
      <c r="R7302" t="s">
        <v>819</v>
      </c>
      <c r="S7302" s="4">
        <v>135995762</v>
      </c>
      <c r="T7302" t="s">
        <v>144</v>
      </c>
      <c r="U7302">
        <v>71</v>
      </c>
      <c r="V7302" t="s">
        <v>5349</v>
      </c>
      <c r="W7302" s="4">
        <f>Tabla1[[#This Row],[OS-Valor Unitario]]-Tabla1[[#This Row],[costo_antes_iva]]</f>
        <v>1400</v>
      </c>
      <c r="X7302" s="4">
        <f>Tabla1[[#This Row],[OS-Valor Unitario]]*Tabla1[[#This Row],[CANTIDAD ENTREGA SATELITE]]</f>
        <v>284000</v>
      </c>
      <c r="Y7302" s="4">
        <f>Tabla1[[#This Row],[costo_antes_iva]]*Tabla1[[#This Row],[CANTIDAD ENTREGA SATELITE]]</f>
        <v>184600</v>
      </c>
      <c r="Z7302" s="4">
        <f>Tabla1[[#This Row],[Valor total OS]]-Tabla1[[#This Row],[valor total op]]</f>
        <v>99400</v>
      </c>
    </row>
    <row r="7303" spans="1:26" x14ac:dyDescent="0.3">
      <c r="A7303">
        <v>5192</v>
      </c>
      <c r="B7303">
        <v>16</v>
      </c>
      <c r="C7303" t="s">
        <v>11086</v>
      </c>
      <c r="D7303" t="s">
        <v>11087</v>
      </c>
      <c r="E7303" t="s">
        <v>815</v>
      </c>
      <c r="F7303" t="s">
        <v>282</v>
      </c>
      <c r="G7303" s="2">
        <v>45315</v>
      </c>
      <c r="H7303">
        <v>52229119</v>
      </c>
      <c r="I7303" t="s">
        <v>11064</v>
      </c>
      <c r="J7303" t="s">
        <v>11046</v>
      </c>
      <c r="K7303" t="s">
        <v>64</v>
      </c>
      <c r="L7303">
        <v>176</v>
      </c>
      <c r="M7303">
        <v>12798</v>
      </c>
      <c r="N7303" t="s">
        <v>10880</v>
      </c>
      <c r="O7303" t="s">
        <v>66</v>
      </c>
      <c r="P7303" s="4">
        <v>1000</v>
      </c>
      <c r="Q7303" s="4">
        <v>1100</v>
      </c>
      <c r="R7303" t="s">
        <v>819</v>
      </c>
      <c r="S7303" s="4">
        <v>135995762</v>
      </c>
      <c r="T7303" t="s">
        <v>144</v>
      </c>
      <c r="U7303">
        <v>176</v>
      </c>
      <c r="V7303" t="s">
        <v>66</v>
      </c>
      <c r="W7303" s="4">
        <f>Tabla1[[#This Row],[OS-Valor Unitario]]-Tabla1[[#This Row],[costo_antes_iva]]</f>
        <v>100</v>
      </c>
      <c r="X7303" s="4">
        <f>Tabla1[[#This Row],[OS-Valor Unitario]]*Tabla1[[#This Row],[CANTIDAD ENTREGA SATELITE]]</f>
        <v>193600</v>
      </c>
      <c r="Y7303" s="4">
        <f>Tabla1[[#This Row],[costo_antes_iva]]*Tabla1[[#This Row],[CANTIDAD ENTREGA SATELITE]]</f>
        <v>176000</v>
      </c>
      <c r="Z7303" s="4">
        <f>Tabla1[[#This Row],[Valor total OS]]-Tabla1[[#This Row],[valor total op]]</f>
        <v>17600</v>
      </c>
    </row>
    <row r="7304" spans="1:26" x14ac:dyDescent="0.3">
      <c r="A7304">
        <v>5192</v>
      </c>
      <c r="B7304">
        <v>16</v>
      </c>
      <c r="C7304" t="s">
        <v>11086</v>
      </c>
      <c r="D7304" t="s">
        <v>11087</v>
      </c>
      <c r="E7304" t="s">
        <v>815</v>
      </c>
      <c r="F7304" t="s">
        <v>282</v>
      </c>
      <c r="G7304" s="2">
        <v>45315</v>
      </c>
      <c r="H7304">
        <v>52229119</v>
      </c>
      <c r="I7304" t="s">
        <v>11064</v>
      </c>
      <c r="J7304" t="s">
        <v>11046</v>
      </c>
      <c r="K7304" t="s">
        <v>32</v>
      </c>
      <c r="L7304">
        <v>176</v>
      </c>
      <c r="M7304">
        <v>12918</v>
      </c>
      <c r="N7304" t="s">
        <v>10880</v>
      </c>
      <c r="O7304" t="s">
        <v>8674</v>
      </c>
      <c r="P7304" s="4">
        <v>3500</v>
      </c>
      <c r="Q7304" s="4">
        <v>4000</v>
      </c>
      <c r="R7304" t="s">
        <v>819</v>
      </c>
      <c r="S7304" s="4">
        <v>135995762</v>
      </c>
      <c r="T7304" t="s">
        <v>144</v>
      </c>
      <c r="U7304">
        <v>169</v>
      </c>
      <c r="V7304" t="s">
        <v>5349</v>
      </c>
      <c r="W7304" s="4">
        <f>Tabla1[[#This Row],[OS-Valor Unitario]]-Tabla1[[#This Row],[costo_antes_iva]]</f>
        <v>500</v>
      </c>
      <c r="X7304" s="4">
        <f>Tabla1[[#This Row],[OS-Valor Unitario]]*Tabla1[[#This Row],[CANTIDAD ENTREGA SATELITE]]</f>
        <v>676000</v>
      </c>
      <c r="Y7304" s="4">
        <f>Tabla1[[#This Row],[costo_antes_iva]]*Tabla1[[#This Row],[CANTIDAD ENTREGA SATELITE]]</f>
        <v>591500</v>
      </c>
      <c r="Z7304" s="4">
        <f>Tabla1[[#This Row],[Valor total OS]]-Tabla1[[#This Row],[valor total op]]</f>
        <v>84500</v>
      </c>
    </row>
    <row r="7305" spans="1:26" x14ac:dyDescent="0.3">
      <c r="A7305">
        <v>5194</v>
      </c>
      <c r="B7305">
        <v>2</v>
      </c>
      <c r="C7305" t="s">
        <v>11855</v>
      </c>
      <c r="D7305" t="s">
        <v>11856</v>
      </c>
      <c r="E7305" t="s">
        <v>378</v>
      </c>
      <c r="F7305" t="s">
        <v>785</v>
      </c>
      <c r="G7305" s="2">
        <v>45315</v>
      </c>
      <c r="H7305">
        <v>52233413</v>
      </c>
      <c r="I7305" t="s">
        <v>11857</v>
      </c>
      <c r="J7305" t="s">
        <v>11038</v>
      </c>
      <c r="K7305" t="s">
        <v>77</v>
      </c>
      <c r="L7305">
        <v>17</v>
      </c>
      <c r="M7305">
        <v>12626</v>
      </c>
      <c r="N7305" t="s">
        <v>1263</v>
      </c>
      <c r="O7305" t="s">
        <v>3605</v>
      </c>
      <c r="P7305" s="4">
        <v>2000</v>
      </c>
      <c r="Q7305" s="4">
        <v>1500</v>
      </c>
      <c r="R7305" t="s">
        <v>1782</v>
      </c>
      <c r="S7305" s="4">
        <v>1759943</v>
      </c>
      <c r="T7305" t="s">
        <v>381</v>
      </c>
      <c r="W7305" s="4">
        <f>Tabla1[[#This Row],[OS-Valor Unitario]]-Tabla1[[#This Row],[costo_antes_iva]]</f>
        <v>-500</v>
      </c>
      <c r="X7305" s="4">
        <f>Tabla1[[#This Row],[OS-Valor Unitario]]*Tabla1[[#This Row],[CANTIDAD ENTREGA SATELITE]]</f>
        <v>0</v>
      </c>
      <c r="Y7305" s="4">
        <f>Tabla1[[#This Row],[costo_antes_iva]]*Tabla1[[#This Row],[CANTIDAD ENTREGA SATELITE]]</f>
        <v>0</v>
      </c>
      <c r="Z7305" s="4">
        <f>Tabla1[[#This Row],[Valor total OS]]-Tabla1[[#This Row],[valor total op]]</f>
        <v>0</v>
      </c>
    </row>
    <row r="7306" spans="1:26" x14ac:dyDescent="0.3">
      <c r="A7306">
        <v>5194</v>
      </c>
      <c r="B7306">
        <v>3</v>
      </c>
      <c r="C7306" t="s">
        <v>11858</v>
      </c>
      <c r="D7306" t="s">
        <v>11859</v>
      </c>
      <c r="E7306" t="s">
        <v>378</v>
      </c>
      <c r="F7306" t="s">
        <v>785</v>
      </c>
      <c r="G7306" s="2">
        <v>45315</v>
      </c>
      <c r="H7306">
        <v>52233418</v>
      </c>
      <c r="I7306" t="s">
        <v>11860</v>
      </c>
      <c r="J7306" t="s">
        <v>11038</v>
      </c>
      <c r="K7306" t="s">
        <v>77</v>
      </c>
      <c r="L7306">
        <v>28</v>
      </c>
      <c r="M7306">
        <v>12627</v>
      </c>
      <c r="N7306" t="s">
        <v>1263</v>
      </c>
      <c r="O7306" t="s">
        <v>3605</v>
      </c>
      <c r="P7306" s="4">
        <v>2000</v>
      </c>
      <c r="Q7306" s="4">
        <v>1500</v>
      </c>
      <c r="R7306" t="s">
        <v>1782</v>
      </c>
      <c r="S7306" s="4">
        <v>1759943</v>
      </c>
      <c r="T7306" t="s">
        <v>381</v>
      </c>
      <c r="W7306" s="4">
        <f>Tabla1[[#This Row],[OS-Valor Unitario]]-Tabla1[[#This Row],[costo_antes_iva]]</f>
        <v>-500</v>
      </c>
      <c r="X7306" s="4">
        <f>Tabla1[[#This Row],[OS-Valor Unitario]]*Tabla1[[#This Row],[CANTIDAD ENTREGA SATELITE]]</f>
        <v>0</v>
      </c>
      <c r="Y7306" s="4">
        <f>Tabla1[[#This Row],[costo_antes_iva]]*Tabla1[[#This Row],[CANTIDAD ENTREGA SATELITE]]</f>
        <v>0</v>
      </c>
      <c r="Z7306" s="4">
        <f>Tabla1[[#This Row],[Valor total OS]]-Tabla1[[#This Row],[valor total op]]</f>
        <v>0</v>
      </c>
    </row>
    <row r="7307" spans="1:26" x14ac:dyDescent="0.3">
      <c r="A7307">
        <v>5194</v>
      </c>
      <c r="B7307">
        <v>4</v>
      </c>
      <c r="C7307" t="s">
        <v>11861</v>
      </c>
      <c r="D7307" t="s">
        <v>11862</v>
      </c>
      <c r="E7307" t="s">
        <v>378</v>
      </c>
      <c r="F7307" t="s">
        <v>785</v>
      </c>
      <c r="G7307" s="2">
        <v>45315</v>
      </c>
      <c r="H7307">
        <v>52233423</v>
      </c>
      <c r="I7307" t="s">
        <v>11863</v>
      </c>
      <c r="J7307" t="s">
        <v>11038</v>
      </c>
      <c r="K7307" t="s">
        <v>77</v>
      </c>
      <c r="L7307">
        <v>28</v>
      </c>
      <c r="M7307">
        <v>12628</v>
      </c>
      <c r="N7307" t="s">
        <v>1263</v>
      </c>
      <c r="O7307" t="s">
        <v>3605</v>
      </c>
      <c r="P7307" s="4">
        <v>2000</v>
      </c>
      <c r="Q7307" s="4">
        <v>1500</v>
      </c>
      <c r="R7307" t="s">
        <v>1782</v>
      </c>
      <c r="S7307" s="4">
        <v>1759943</v>
      </c>
      <c r="T7307" t="s">
        <v>381</v>
      </c>
      <c r="W7307" s="4">
        <f>Tabla1[[#This Row],[OS-Valor Unitario]]-Tabla1[[#This Row],[costo_antes_iva]]</f>
        <v>-500</v>
      </c>
      <c r="X7307" s="4">
        <f>Tabla1[[#This Row],[OS-Valor Unitario]]*Tabla1[[#This Row],[CANTIDAD ENTREGA SATELITE]]</f>
        <v>0</v>
      </c>
      <c r="Y7307" s="4">
        <f>Tabla1[[#This Row],[costo_antes_iva]]*Tabla1[[#This Row],[CANTIDAD ENTREGA SATELITE]]</f>
        <v>0</v>
      </c>
      <c r="Z7307" s="4">
        <f>Tabla1[[#This Row],[Valor total OS]]-Tabla1[[#This Row],[valor total op]]</f>
        <v>0</v>
      </c>
    </row>
    <row r="7308" spans="1:26" x14ac:dyDescent="0.3">
      <c r="A7308">
        <v>5194</v>
      </c>
      <c r="B7308">
        <v>5</v>
      </c>
      <c r="C7308" t="s">
        <v>11864</v>
      </c>
      <c r="D7308" t="s">
        <v>11865</v>
      </c>
      <c r="E7308" t="s">
        <v>378</v>
      </c>
      <c r="F7308" t="s">
        <v>785</v>
      </c>
      <c r="G7308" s="2">
        <v>45315</v>
      </c>
      <c r="H7308">
        <v>52233428</v>
      </c>
      <c r="I7308" t="s">
        <v>11866</v>
      </c>
      <c r="J7308" t="s">
        <v>11038</v>
      </c>
      <c r="K7308" t="s">
        <v>77</v>
      </c>
      <c r="L7308">
        <v>4</v>
      </c>
      <c r="M7308">
        <v>12629</v>
      </c>
      <c r="N7308" t="s">
        <v>1263</v>
      </c>
      <c r="O7308" t="s">
        <v>3605</v>
      </c>
      <c r="P7308" s="4">
        <v>2000</v>
      </c>
      <c r="Q7308" s="4">
        <v>1500</v>
      </c>
      <c r="R7308" t="s">
        <v>1782</v>
      </c>
      <c r="S7308" s="4">
        <v>1759943</v>
      </c>
      <c r="T7308" t="s">
        <v>381</v>
      </c>
      <c r="W7308" s="4">
        <f>Tabla1[[#This Row],[OS-Valor Unitario]]-Tabla1[[#This Row],[costo_antes_iva]]</f>
        <v>-500</v>
      </c>
      <c r="X7308" s="4">
        <f>Tabla1[[#This Row],[OS-Valor Unitario]]*Tabla1[[#This Row],[CANTIDAD ENTREGA SATELITE]]</f>
        <v>0</v>
      </c>
      <c r="Y7308" s="4">
        <f>Tabla1[[#This Row],[costo_antes_iva]]*Tabla1[[#This Row],[CANTIDAD ENTREGA SATELITE]]</f>
        <v>0</v>
      </c>
      <c r="Z7308" s="4">
        <f>Tabla1[[#This Row],[Valor total OS]]-Tabla1[[#This Row],[valor total op]]</f>
        <v>0</v>
      </c>
    </row>
    <row r="7309" spans="1:26" x14ac:dyDescent="0.3">
      <c r="A7309">
        <v>5194</v>
      </c>
      <c r="B7309">
        <v>6</v>
      </c>
      <c r="C7309" t="s">
        <v>11867</v>
      </c>
      <c r="D7309" t="s">
        <v>11868</v>
      </c>
      <c r="E7309" t="s">
        <v>378</v>
      </c>
      <c r="F7309" t="s">
        <v>785</v>
      </c>
      <c r="G7309" s="2">
        <v>45315</v>
      </c>
      <c r="H7309">
        <v>52233433</v>
      </c>
      <c r="I7309" t="s">
        <v>11869</v>
      </c>
      <c r="J7309" t="s">
        <v>11038</v>
      </c>
      <c r="K7309" t="s">
        <v>77</v>
      </c>
      <c r="L7309">
        <v>6</v>
      </c>
      <c r="M7309">
        <v>12630</v>
      </c>
      <c r="N7309" t="s">
        <v>1263</v>
      </c>
      <c r="O7309" t="s">
        <v>3605</v>
      </c>
      <c r="P7309" s="4">
        <v>2000</v>
      </c>
      <c r="Q7309" s="4">
        <v>1800</v>
      </c>
      <c r="R7309" t="s">
        <v>1782</v>
      </c>
      <c r="S7309" s="4">
        <v>1759943</v>
      </c>
      <c r="T7309" t="s">
        <v>381</v>
      </c>
      <c r="W7309" s="4">
        <f>Tabla1[[#This Row],[OS-Valor Unitario]]-Tabla1[[#This Row],[costo_antes_iva]]</f>
        <v>-200</v>
      </c>
      <c r="X7309" s="4">
        <f>Tabla1[[#This Row],[OS-Valor Unitario]]*Tabla1[[#This Row],[CANTIDAD ENTREGA SATELITE]]</f>
        <v>0</v>
      </c>
      <c r="Y7309" s="4">
        <f>Tabla1[[#This Row],[costo_antes_iva]]*Tabla1[[#This Row],[CANTIDAD ENTREGA SATELITE]]</f>
        <v>0</v>
      </c>
      <c r="Z7309" s="4">
        <f>Tabla1[[#This Row],[Valor total OS]]-Tabla1[[#This Row],[valor total op]]</f>
        <v>0</v>
      </c>
    </row>
    <row r="7310" spans="1:26" x14ac:dyDescent="0.3">
      <c r="A7310">
        <v>5194</v>
      </c>
      <c r="B7310">
        <v>7</v>
      </c>
      <c r="C7310" t="s">
        <v>11870</v>
      </c>
      <c r="D7310" t="s">
        <v>11871</v>
      </c>
      <c r="E7310" t="s">
        <v>378</v>
      </c>
      <c r="F7310" t="s">
        <v>785</v>
      </c>
      <c r="G7310" s="2">
        <v>45315</v>
      </c>
      <c r="H7310">
        <v>52233438</v>
      </c>
      <c r="I7310" t="s">
        <v>11872</v>
      </c>
      <c r="J7310" t="s">
        <v>11038</v>
      </c>
      <c r="K7310" t="s">
        <v>77</v>
      </c>
      <c r="L7310">
        <v>10</v>
      </c>
      <c r="M7310">
        <v>12631</v>
      </c>
      <c r="N7310" t="s">
        <v>1263</v>
      </c>
      <c r="O7310" t="s">
        <v>3605</v>
      </c>
      <c r="P7310" s="4">
        <v>2000</v>
      </c>
      <c r="Q7310" s="4">
        <v>1800</v>
      </c>
      <c r="R7310" t="s">
        <v>1782</v>
      </c>
      <c r="S7310" s="4">
        <v>1759943</v>
      </c>
      <c r="T7310" t="s">
        <v>381</v>
      </c>
      <c r="W7310" s="4">
        <f>Tabla1[[#This Row],[OS-Valor Unitario]]-Tabla1[[#This Row],[costo_antes_iva]]</f>
        <v>-200</v>
      </c>
      <c r="X7310" s="4">
        <f>Tabla1[[#This Row],[OS-Valor Unitario]]*Tabla1[[#This Row],[CANTIDAD ENTREGA SATELITE]]</f>
        <v>0</v>
      </c>
      <c r="Y7310" s="4">
        <f>Tabla1[[#This Row],[costo_antes_iva]]*Tabla1[[#This Row],[CANTIDAD ENTREGA SATELITE]]</f>
        <v>0</v>
      </c>
      <c r="Z7310" s="4">
        <f>Tabla1[[#This Row],[Valor total OS]]-Tabla1[[#This Row],[valor total op]]</f>
        <v>0</v>
      </c>
    </row>
    <row r="7311" spans="1:26" x14ac:dyDescent="0.3">
      <c r="A7311">
        <v>5232</v>
      </c>
      <c r="B7311">
        <v>1</v>
      </c>
      <c r="C7311" t="s">
        <v>10695</v>
      </c>
      <c r="D7311" t="s">
        <v>10696</v>
      </c>
      <c r="E7311" t="s">
        <v>290</v>
      </c>
      <c r="F7311" t="s">
        <v>9180</v>
      </c>
      <c r="G7311" s="2">
        <v>45314</v>
      </c>
      <c r="H7311">
        <v>52201987</v>
      </c>
      <c r="I7311" t="s">
        <v>10697</v>
      </c>
      <c r="J7311" t="s">
        <v>10698</v>
      </c>
      <c r="K7311" t="s">
        <v>32</v>
      </c>
      <c r="L7311">
        <v>18</v>
      </c>
      <c r="M7311">
        <v>12817</v>
      </c>
      <c r="N7311" t="s">
        <v>285</v>
      </c>
      <c r="O7311" t="s">
        <v>1074</v>
      </c>
      <c r="P7311" s="4">
        <v>2800</v>
      </c>
      <c r="Q7311" s="4">
        <v>3500</v>
      </c>
      <c r="R7311" t="s">
        <v>819</v>
      </c>
      <c r="S7311" s="4">
        <v>2762480</v>
      </c>
      <c r="T7311" t="s">
        <v>144</v>
      </c>
      <c r="U7311">
        <v>6</v>
      </c>
      <c r="V7311" t="s">
        <v>1074</v>
      </c>
      <c r="W7311" s="4">
        <f>Tabla1[[#This Row],[OS-Valor Unitario]]-Tabla1[[#This Row],[costo_antes_iva]]</f>
        <v>700</v>
      </c>
      <c r="X7311" s="4">
        <f>Tabla1[[#This Row],[OS-Valor Unitario]]*Tabla1[[#This Row],[CANTIDAD ENTREGA SATELITE]]</f>
        <v>21000</v>
      </c>
      <c r="Y7311" s="4">
        <f>Tabla1[[#This Row],[costo_antes_iva]]*Tabla1[[#This Row],[CANTIDAD ENTREGA SATELITE]]</f>
        <v>16800</v>
      </c>
      <c r="Z7311" s="4">
        <f>Tabla1[[#This Row],[Valor total OS]]-Tabla1[[#This Row],[valor total op]]</f>
        <v>4200</v>
      </c>
    </row>
    <row r="7312" spans="1:26" x14ac:dyDescent="0.3">
      <c r="A7312">
        <v>5232</v>
      </c>
      <c r="B7312">
        <v>1</v>
      </c>
      <c r="C7312" t="s">
        <v>10695</v>
      </c>
      <c r="D7312" t="s">
        <v>10696</v>
      </c>
      <c r="E7312" t="s">
        <v>290</v>
      </c>
      <c r="F7312" t="s">
        <v>9180</v>
      </c>
      <c r="G7312" s="2">
        <v>45314</v>
      </c>
      <c r="H7312">
        <v>52201987</v>
      </c>
      <c r="I7312" t="s">
        <v>10697</v>
      </c>
      <c r="J7312" t="s">
        <v>10698</v>
      </c>
      <c r="K7312" t="s">
        <v>32</v>
      </c>
      <c r="L7312">
        <v>18</v>
      </c>
      <c r="M7312">
        <v>12817</v>
      </c>
      <c r="N7312" t="s">
        <v>285</v>
      </c>
      <c r="O7312" t="s">
        <v>1074</v>
      </c>
      <c r="P7312" s="4">
        <v>2800</v>
      </c>
      <c r="Q7312" s="4">
        <v>3500</v>
      </c>
      <c r="R7312" t="s">
        <v>819</v>
      </c>
      <c r="S7312" s="4">
        <v>2762480</v>
      </c>
      <c r="T7312" t="s">
        <v>144</v>
      </c>
      <c r="U7312">
        <v>12</v>
      </c>
      <c r="V7312" t="s">
        <v>1074</v>
      </c>
      <c r="W7312" s="4">
        <f>Tabla1[[#This Row],[OS-Valor Unitario]]-Tabla1[[#This Row],[costo_antes_iva]]</f>
        <v>700</v>
      </c>
      <c r="X7312" s="4">
        <f>Tabla1[[#This Row],[OS-Valor Unitario]]*Tabla1[[#This Row],[CANTIDAD ENTREGA SATELITE]]</f>
        <v>42000</v>
      </c>
      <c r="Y7312" s="4">
        <f>Tabla1[[#This Row],[costo_antes_iva]]*Tabla1[[#This Row],[CANTIDAD ENTREGA SATELITE]]</f>
        <v>33600</v>
      </c>
      <c r="Z7312" s="4">
        <f>Tabla1[[#This Row],[Valor total OS]]-Tabla1[[#This Row],[valor total op]]</f>
        <v>8400</v>
      </c>
    </row>
    <row r="7313" spans="1:26" x14ac:dyDescent="0.3">
      <c r="A7313">
        <v>5232</v>
      </c>
      <c r="B7313">
        <v>1</v>
      </c>
      <c r="C7313" t="s">
        <v>10695</v>
      </c>
      <c r="D7313" t="s">
        <v>10696</v>
      </c>
      <c r="E7313" t="s">
        <v>290</v>
      </c>
      <c r="F7313" t="s">
        <v>9180</v>
      </c>
      <c r="G7313" s="2">
        <v>45314</v>
      </c>
      <c r="H7313">
        <v>52201987</v>
      </c>
      <c r="I7313" t="s">
        <v>10697</v>
      </c>
      <c r="J7313" t="s">
        <v>10698</v>
      </c>
      <c r="K7313" t="s">
        <v>32</v>
      </c>
      <c r="L7313">
        <v>43</v>
      </c>
      <c r="M7313">
        <v>12818</v>
      </c>
      <c r="N7313" t="s">
        <v>285</v>
      </c>
      <c r="O7313" t="s">
        <v>1074</v>
      </c>
      <c r="P7313" s="4">
        <v>2800</v>
      </c>
      <c r="Q7313" s="4">
        <v>3500</v>
      </c>
      <c r="R7313" t="s">
        <v>819</v>
      </c>
      <c r="S7313" s="4">
        <v>2762480</v>
      </c>
      <c r="T7313" t="s">
        <v>144</v>
      </c>
      <c r="U7313">
        <v>22</v>
      </c>
      <c r="V7313" t="s">
        <v>1074</v>
      </c>
      <c r="W7313" s="4">
        <f>Tabla1[[#This Row],[OS-Valor Unitario]]-Tabla1[[#This Row],[costo_antes_iva]]</f>
        <v>700</v>
      </c>
      <c r="X7313" s="4">
        <f>Tabla1[[#This Row],[OS-Valor Unitario]]*Tabla1[[#This Row],[CANTIDAD ENTREGA SATELITE]]</f>
        <v>77000</v>
      </c>
      <c r="Y7313" s="4">
        <f>Tabla1[[#This Row],[costo_antes_iva]]*Tabla1[[#This Row],[CANTIDAD ENTREGA SATELITE]]</f>
        <v>61600</v>
      </c>
      <c r="Z7313" s="4">
        <f>Tabla1[[#This Row],[Valor total OS]]-Tabla1[[#This Row],[valor total op]]</f>
        <v>15400</v>
      </c>
    </row>
    <row r="7314" spans="1:26" x14ac:dyDescent="0.3">
      <c r="A7314">
        <v>5232</v>
      </c>
      <c r="B7314">
        <v>1</v>
      </c>
      <c r="C7314" t="s">
        <v>10695</v>
      </c>
      <c r="D7314" t="s">
        <v>10696</v>
      </c>
      <c r="E7314" t="s">
        <v>290</v>
      </c>
      <c r="F7314" t="s">
        <v>9180</v>
      </c>
      <c r="G7314" s="2">
        <v>45314</v>
      </c>
      <c r="H7314">
        <v>52201987</v>
      </c>
      <c r="I7314" t="s">
        <v>10697</v>
      </c>
      <c r="J7314" t="s">
        <v>10698</v>
      </c>
      <c r="K7314" t="s">
        <v>32</v>
      </c>
      <c r="L7314">
        <v>43</v>
      </c>
      <c r="M7314">
        <v>12818</v>
      </c>
      <c r="N7314" t="s">
        <v>285</v>
      </c>
      <c r="O7314" t="s">
        <v>1074</v>
      </c>
      <c r="P7314" s="4">
        <v>2800</v>
      </c>
      <c r="Q7314" s="4">
        <v>3500</v>
      </c>
      <c r="R7314" t="s">
        <v>819</v>
      </c>
      <c r="S7314" s="4">
        <v>2762480</v>
      </c>
      <c r="T7314" t="s">
        <v>144</v>
      </c>
      <c r="U7314">
        <v>21</v>
      </c>
      <c r="V7314" t="s">
        <v>1074</v>
      </c>
      <c r="W7314" s="4">
        <f>Tabla1[[#This Row],[OS-Valor Unitario]]-Tabla1[[#This Row],[costo_antes_iva]]</f>
        <v>700</v>
      </c>
      <c r="X7314" s="4">
        <f>Tabla1[[#This Row],[OS-Valor Unitario]]*Tabla1[[#This Row],[CANTIDAD ENTREGA SATELITE]]</f>
        <v>73500</v>
      </c>
      <c r="Y7314" s="4">
        <f>Tabla1[[#This Row],[costo_antes_iva]]*Tabla1[[#This Row],[CANTIDAD ENTREGA SATELITE]]</f>
        <v>58800</v>
      </c>
      <c r="Z7314" s="4">
        <f>Tabla1[[#This Row],[Valor total OS]]-Tabla1[[#This Row],[valor total op]]</f>
        <v>14700</v>
      </c>
    </row>
    <row r="7315" spans="1:26" x14ac:dyDescent="0.3">
      <c r="A7315">
        <v>5232</v>
      </c>
      <c r="B7315">
        <v>1</v>
      </c>
      <c r="C7315" t="s">
        <v>10695</v>
      </c>
      <c r="D7315" t="s">
        <v>10696</v>
      </c>
      <c r="E7315" t="s">
        <v>290</v>
      </c>
      <c r="F7315" t="s">
        <v>9180</v>
      </c>
      <c r="G7315" s="2">
        <v>45314</v>
      </c>
      <c r="H7315">
        <v>52201987</v>
      </c>
      <c r="I7315" t="s">
        <v>10697</v>
      </c>
      <c r="J7315" t="s">
        <v>10698</v>
      </c>
      <c r="K7315" t="s">
        <v>64</v>
      </c>
      <c r="L7315">
        <v>24</v>
      </c>
      <c r="M7315">
        <v>12837</v>
      </c>
      <c r="N7315" t="s">
        <v>285</v>
      </c>
      <c r="O7315" t="s">
        <v>66</v>
      </c>
      <c r="P7315" s="4">
        <v>2500</v>
      </c>
      <c r="Q7315" s="4">
        <v>2500</v>
      </c>
      <c r="R7315" t="s">
        <v>819</v>
      </c>
      <c r="S7315" s="4">
        <v>2762480</v>
      </c>
      <c r="T7315" t="s">
        <v>144</v>
      </c>
      <c r="U7315">
        <v>6</v>
      </c>
      <c r="V7315" t="s">
        <v>66</v>
      </c>
      <c r="W7315" s="4">
        <f>Tabla1[[#This Row],[OS-Valor Unitario]]-Tabla1[[#This Row],[costo_antes_iva]]</f>
        <v>0</v>
      </c>
      <c r="X7315" s="4">
        <f>Tabla1[[#This Row],[OS-Valor Unitario]]*Tabla1[[#This Row],[CANTIDAD ENTREGA SATELITE]]</f>
        <v>15000</v>
      </c>
      <c r="Y7315" s="4">
        <f>Tabla1[[#This Row],[costo_antes_iva]]*Tabla1[[#This Row],[CANTIDAD ENTREGA SATELITE]]</f>
        <v>15000</v>
      </c>
      <c r="Z7315" s="4">
        <f>Tabla1[[#This Row],[Valor total OS]]-Tabla1[[#This Row],[valor total op]]</f>
        <v>0</v>
      </c>
    </row>
    <row r="7316" spans="1:26" x14ac:dyDescent="0.3">
      <c r="A7316">
        <v>5232</v>
      </c>
      <c r="B7316">
        <v>1</v>
      </c>
      <c r="C7316" t="s">
        <v>10695</v>
      </c>
      <c r="D7316" t="s">
        <v>10696</v>
      </c>
      <c r="E7316" t="s">
        <v>290</v>
      </c>
      <c r="F7316" t="s">
        <v>9180</v>
      </c>
      <c r="G7316" s="2">
        <v>45314</v>
      </c>
      <c r="H7316">
        <v>52201987</v>
      </c>
      <c r="I7316" t="s">
        <v>10697</v>
      </c>
      <c r="J7316" t="s">
        <v>10698</v>
      </c>
      <c r="K7316" t="s">
        <v>64</v>
      </c>
      <c r="L7316">
        <v>24</v>
      </c>
      <c r="M7316">
        <v>12837</v>
      </c>
      <c r="N7316" t="s">
        <v>285</v>
      </c>
      <c r="O7316" t="s">
        <v>66</v>
      </c>
      <c r="P7316" s="4">
        <v>2500</v>
      </c>
      <c r="Q7316" s="4">
        <v>2500</v>
      </c>
      <c r="R7316" t="s">
        <v>819</v>
      </c>
      <c r="S7316" s="4">
        <v>2762480</v>
      </c>
      <c r="T7316" t="s">
        <v>144</v>
      </c>
      <c r="U7316">
        <v>18</v>
      </c>
      <c r="V7316" t="s">
        <v>66</v>
      </c>
      <c r="W7316" s="4">
        <f>Tabla1[[#This Row],[OS-Valor Unitario]]-Tabla1[[#This Row],[costo_antes_iva]]</f>
        <v>0</v>
      </c>
      <c r="X7316" s="4">
        <f>Tabla1[[#This Row],[OS-Valor Unitario]]*Tabla1[[#This Row],[CANTIDAD ENTREGA SATELITE]]</f>
        <v>45000</v>
      </c>
      <c r="Y7316" s="4">
        <f>Tabla1[[#This Row],[costo_antes_iva]]*Tabla1[[#This Row],[CANTIDAD ENTREGA SATELITE]]</f>
        <v>45000</v>
      </c>
      <c r="Z7316" s="4">
        <f>Tabla1[[#This Row],[Valor total OS]]-Tabla1[[#This Row],[valor total op]]</f>
        <v>0</v>
      </c>
    </row>
    <row r="7317" spans="1:26" x14ac:dyDescent="0.3">
      <c r="A7317">
        <v>5232</v>
      </c>
      <c r="B7317">
        <v>1</v>
      </c>
      <c r="C7317" t="s">
        <v>10695</v>
      </c>
      <c r="D7317" t="s">
        <v>10696</v>
      </c>
      <c r="E7317" t="s">
        <v>290</v>
      </c>
      <c r="F7317" t="s">
        <v>9180</v>
      </c>
      <c r="G7317" s="2">
        <v>45314</v>
      </c>
      <c r="H7317">
        <v>52201987</v>
      </c>
      <c r="I7317" t="s">
        <v>10697</v>
      </c>
      <c r="J7317" t="s">
        <v>10698</v>
      </c>
      <c r="K7317" t="s">
        <v>64</v>
      </c>
      <c r="L7317">
        <v>42</v>
      </c>
      <c r="M7317">
        <v>12838</v>
      </c>
      <c r="N7317" t="s">
        <v>285</v>
      </c>
      <c r="O7317" t="s">
        <v>66</v>
      </c>
      <c r="P7317" s="4">
        <v>2500</v>
      </c>
      <c r="Q7317" s="4">
        <v>2500</v>
      </c>
      <c r="R7317" t="s">
        <v>819</v>
      </c>
      <c r="S7317" s="4">
        <v>2762480</v>
      </c>
      <c r="T7317" t="s">
        <v>144</v>
      </c>
      <c r="U7317">
        <v>22</v>
      </c>
      <c r="V7317" t="s">
        <v>66</v>
      </c>
      <c r="W7317" s="4">
        <f>Tabla1[[#This Row],[OS-Valor Unitario]]-Tabla1[[#This Row],[costo_antes_iva]]</f>
        <v>0</v>
      </c>
      <c r="X7317" s="4">
        <f>Tabla1[[#This Row],[OS-Valor Unitario]]*Tabla1[[#This Row],[CANTIDAD ENTREGA SATELITE]]</f>
        <v>55000</v>
      </c>
      <c r="Y7317" s="4">
        <f>Tabla1[[#This Row],[costo_antes_iva]]*Tabla1[[#This Row],[CANTIDAD ENTREGA SATELITE]]</f>
        <v>55000</v>
      </c>
      <c r="Z7317" s="4">
        <f>Tabla1[[#This Row],[Valor total OS]]-Tabla1[[#This Row],[valor total op]]</f>
        <v>0</v>
      </c>
    </row>
    <row r="7318" spans="1:26" x14ac:dyDescent="0.3">
      <c r="A7318">
        <v>5232</v>
      </c>
      <c r="B7318">
        <v>1</v>
      </c>
      <c r="C7318" t="s">
        <v>10695</v>
      </c>
      <c r="D7318" t="s">
        <v>10696</v>
      </c>
      <c r="E7318" t="s">
        <v>290</v>
      </c>
      <c r="F7318" t="s">
        <v>9180</v>
      </c>
      <c r="G7318" s="2">
        <v>45314</v>
      </c>
      <c r="H7318">
        <v>52201987</v>
      </c>
      <c r="I7318" t="s">
        <v>10697</v>
      </c>
      <c r="J7318" t="s">
        <v>10698</v>
      </c>
      <c r="K7318" t="s">
        <v>64</v>
      </c>
      <c r="L7318">
        <v>42</v>
      </c>
      <c r="M7318">
        <v>12838</v>
      </c>
      <c r="N7318" t="s">
        <v>285</v>
      </c>
      <c r="O7318" t="s">
        <v>66</v>
      </c>
      <c r="P7318" s="4">
        <v>2500</v>
      </c>
      <c r="Q7318" s="4">
        <v>2500</v>
      </c>
      <c r="R7318" t="s">
        <v>819</v>
      </c>
      <c r="S7318" s="4">
        <v>2762480</v>
      </c>
      <c r="T7318" t="s">
        <v>144</v>
      </c>
      <c r="U7318">
        <v>20</v>
      </c>
      <c r="V7318" t="s">
        <v>66</v>
      </c>
      <c r="W7318" s="4">
        <f>Tabla1[[#This Row],[OS-Valor Unitario]]-Tabla1[[#This Row],[costo_antes_iva]]</f>
        <v>0</v>
      </c>
      <c r="X7318" s="4">
        <f>Tabla1[[#This Row],[OS-Valor Unitario]]*Tabla1[[#This Row],[CANTIDAD ENTREGA SATELITE]]</f>
        <v>50000</v>
      </c>
      <c r="Y7318" s="4">
        <f>Tabla1[[#This Row],[costo_antes_iva]]*Tabla1[[#This Row],[CANTIDAD ENTREGA SATELITE]]</f>
        <v>50000</v>
      </c>
      <c r="Z7318" s="4">
        <f>Tabla1[[#This Row],[Valor total OS]]-Tabla1[[#This Row],[valor total op]]</f>
        <v>0</v>
      </c>
    </row>
    <row r="7319" spans="1:26" x14ac:dyDescent="0.3">
      <c r="A7319">
        <v>5190</v>
      </c>
      <c r="B7319">
        <v>1</v>
      </c>
      <c r="C7319" t="s">
        <v>11088</v>
      </c>
      <c r="D7319" t="s">
        <v>11089</v>
      </c>
      <c r="E7319" t="s">
        <v>378</v>
      </c>
      <c r="F7319" t="s">
        <v>11090</v>
      </c>
      <c r="G7319" s="2">
        <v>45314</v>
      </c>
      <c r="H7319">
        <v>52215242</v>
      </c>
      <c r="I7319" t="s">
        <v>11091</v>
      </c>
      <c r="J7319" t="s">
        <v>11092</v>
      </c>
      <c r="K7319" t="s">
        <v>77</v>
      </c>
      <c r="L7319">
        <v>150</v>
      </c>
      <c r="M7319">
        <v>12696</v>
      </c>
      <c r="N7319" t="s">
        <v>256</v>
      </c>
      <c r="O7319" t="s">
        <v>3605</v>
      </c>
      <c r="P7319" s="4">
        <v>1800</v>
      </c>
      <c r="Q7319" s="4">
        <v>1500</v>
      </c>
      <c r="R7319" t="s">
        <v>819</v>
      </c>
      <c r="S7319" s="4">
        <v>2320500</v>
      </c>
      <c r="T7319" t="s">
        <v>381</v>
      </c>
      <c r="U7319">
        <v>150</v>
      </c>
      <c r="V7319" t="s">
        <v>3606</v>
      </c>
      <c r="W7319" s="4">
        <f>Tabla1[[#This Row],[OS-Valor Unitario]]-Tabla1[[#This Row],[costo_antes_iva]]</f>
        <v>-300</v>
      </c>
      <c r="X7319" s="4">
        <f>Tabla1[[#This Row],[OS-Valor Unitario]]*Tabla1[[#This Row],[CANTIDAD ENTREGA SATELITE]]</f>
        <v>225000</v>
      </c>
      <c r="Y7319" s="4">
        <f>Tabla1[[#This Row],[costo_antes_iva]]*Tabla1[[#This Row],[CANTIDAD ENTREGA SATELITE]]</f>
        <v>270000</v>
      </c>
      <c r="Z7319" s="4">
        <f>Tabla1[[#This Row],[Valor total OS]]-Tabla1[[#This Row],[valor total op]]</f>
        <v>-45000</v>
      </c>
    </row>
    <row r="7320" spans="1:26" x14ac:dyDescent="0.3">
      <c r="A7320">
        <v>5414</v>
      </c>
      <c r="B7320">
        <v>1</v>
      </c>
      <c r="C7320" t="s">
        <v>8997</v>
      </c>
      <c r="D7320" t="s">
        <v>8998</v>
      </c>
      <c r="E7320" t="s">
        <v>4779</v>
      </c>
      <c r="F7320" t="s">
        <v>4800</v>
      </c>
      <c r="G7320" s="2">
        <v>45313</v>
      </c>
      <c r="H7320">
        <v>52183877</v>
      </c>
      <c r="I7320" t="s">
        <v>8999</v>
      </c>
      <c r="J7320" t="s">
        <v>9000</v>
      </c>
      <c r="K7320" t="s">
        <v>541</v>
      </c>
      <c r="L7320">
        <v>580</v>
      </c>
      <c r="M7320">
        <v>14291</v>
      </c>
      <c r="N7320" t="s">
        <v>285</v>
      </c>
      <c r="O7320" t="s">
        <v>420</v>
      </c>
      <c r="P7320" s="4">
        <v>88000</v>
      </c>
      <c r="Q7320" s="4">
        <v>88000</v>
      </c>
      <c r="R7320" t="s">
        <v>819</v>
      </c>
      <c r="S7320" s="4">
        <v>198223800</v>
      </c>
      <c r="T7320" t="s">
        <v>197</v>
      </c>
      <c r="U7320">
        <v>480</v>
      </c>
      <c r="V7320" t="s">
        <v>420</v>
      </c>
      <c r="W7320" s="4">
        <f>Tabla1[[#This Row],[OS-Valor Unitario]]-Tabla1[[#This Row],[costo_antes_iva]]</f>
        <v>0</v>
      </c>
      <c r="X7320" s="4">
        <f>Tabla1[[#This Row],[OS-Valor Unitario]]*Tabla1[[#This Row],[CANTIDAD ENTREGA SATELITE]]</f>
        <v>42240000</v>
      </c>
      <c r="Y7320" s="4">
        <f>Tabla1[[#This Row],[costo_antes_iva]]*Tabla1[[#This Row],[CANTIDAD ENTREGA SATELITE]]</f>
        <v>42240000</v>
      </c>
      <c r="Z7320" s="4">
        <f>Tabla1[[#This Row],[Valor total OS]]-Tabla1[[#This Row],[valor total op]]</f>
        <v>0</v>
      </c>
    </row>
    <row r="7321" spans="1:26" x14ac:dyDescent="0.3">
      <c r="A7321">
        <v>5414</v>
      </c>
      <c r="B7321">
        <v>2</v>
      </c>
      <c r="C7321" t="s">
        <v>9001</v>
      </c>
      <c r="D7321" t="s">
        <v>9002</v>
      </c>
      <c r="E7321" t="s">
        <v>815</v>
      </c>
      <c r="F7321" t="s">
        <v>4800</v>
      </c>
      <c r="G7321" s="2">
        <v>45313</v>
      </c>
      <c r="H7321">
        <v>52183879</v>
      </c>
      <c r="I7321" t="s">
        <v>9003</v>
      </c>
      <c r="J7321" t="s">
        <v>9000</v>
      </c>
      <c r="K7321" t="s">
        <v>77</v>
      </c>
      <c r="L7321">
        <v>718</v>
      </c>
      <c r="M7321">
        <v>14236</v>
      </c>
      <c r="N7321" t="s">
        <v>285</v>
      </c>
      <c r="O7321" t="s">
        <v>78</v>
      </c>
      <c r="P7321" s="4">
        <v>2800</v>
      </c>
      <c r="Q7321" s="4">
        <v>2800</v>
      </c>
      <c r="R7321" t="s">
        <v>819</v>
      </c>
      <c r="S7321" s="4">
        <v>198223800</v>
      </c>
      <c r="T7321" t="s">
        <v>144</v>
      </c>
      <c r="U7321">
        <v>718</v>
      </c>
      <c r="V7321" t="s">
        <v>79</v>
      </c>
      <c r="W7321" s="4">
        <f>Tabla1[[#This Row],[OS-Valor Unitario]]-Tabla1[[#This Row],[costo_antes_iva]]</f>
        <v>0</v>
      </c>
      <c r="X7321" s="4">
        <f>Tabla1[[#This Row],[OS-Valor Unitario]]*Tabla1[[#This Row],[CANTIDAD ENTREGA SATELITE]]</f>
        <v>2010400</v>
      </c>
      <c r="Y7321" s="4">
        <f>Tabla1[[#This Row],[costo_antes_iva]]*Tabla1[[#This Row],[CANTIDAD ENTREGA SATELITE]]</f>
        <v>2010400</v>
      </c>
      <c r="Z7321" s="4">
        <f>Tabla1[[#This Row],[Valor total OS]]-Tabla1[[#This Row],[valor total op]]</f>
        <v>0</v>
      </c>
    </row>
    <row r="7322" spans="1:26" x14ac:dyDescent="0.3">
      <c r="A7322">
        <v>5414</v>
      </c>
      <c r="B7322">
        <v>2</v>
      </c>
      <c r="C7322" t="s">
        <v>9001</v>
      </c>
      <c r="D7322" t="s">
        <v>9002</v>
      </c>
      <c r="E7322" t="s">
        <v>815</v>
      </c>
      <c r="F7322" t="s">
        <v>4800</v>
      </c>
      <c r="G7322" s="2">
        <v>45313</v>
      </c>
      <c r="H7322">
        <v>52183879</v>
      </c>
      <c r="I7322" t="s">
        <v>9003</v>
      </c>
      <c r="J7322" t="s">
        <v>9000</v>
      </c>
      <c r="K7322" t="s">
        <v>77</v>
      </c>
      <c r="L7322">
        <v>441</v>
      </c>
      <c r="M7322">
        <v>14237</v>
      </c>
      <c r="N7322" t="s">
        <v>285</v>
      </c>
      <c r="O7322" t="s">
        <v>78</v>
      </c>
      <c r="P7322" s="4">
        <v>2800</v>
      </c>
      <c r="Q7322" s="4">
        <v>2800</v>
      </c>
      <c r="R7322" t="s">
        <v>819</v>
      </c>
      <c r="S7322" s="4">
        <v>198223800</v>
      </c>
      <c r="T7322" t="s">
        <v>144</v>
      </c>
      <c r="U7322">
        <v>441</v>
      </c>
      <c r="V7322" t="s">
        <v>79</v>
      </c>
      <c r="W7322" s="4">
        <f>Tabla1[[#This Row],[OS-Valor Unitario]]-Tabla1[[#This Row],[costo_antes_iva]]</f>
        <v>0</v>
      </c>
      <c r="X7322" s="4">
        <f>Tabla1[[#This Row],[OS-Valor Unitario]]*Tabla1[[#This Row],[CANTIDAD ENTREGA SATELITE]]</f>
        <v>1234800</v>
      </c>
      <c r="Y7322" s="4">
        <f>Tabla1[[#This Row],[costo_antes_iva]]*Tabla1[[#This Row],[CANTIDAD ENTREGA SATELITE]]</f>
        <v>1234800</v>
      </c>
      <c r="Z7322" s="4">
        <f>Tabla1[[#This Row],[Valor total OS]]-Tabla1[[#This Row],[valor total op]]</f>
        <v>0</v>
      </c>
    </row>
    <row r="7323" spans="1:26" x14ac:dyDescent="0.3">
      <c r="A7323">
        <v>5414</v>
      </c>
      <c r="B7323">
        <v>2</v>
      </c>
      <c r="C7323" t="s">
        <v>9001</v>
      </c>
      <c r="D7323" t="s">
        <v>9002</v>
      </c>
      <c r="E7323" t="s">
        <v>815</v>
      </c>
      <c r="F7323" t="s">
        <v>4800</v>
      </c>
      <c r="G7323" s="2">
        <v>45313</v>
      </c>
      <c r="H7323">
        <v>52183879</v>
      </c>
      <c r="I7323" t="s">
        <v>9003</v>
      </c>
      <c r="J7323" t="s">
        <v>9000</v>
      </c>
      <c r="K7323" t="s">
        <v>77</v>
      </c>
      <c r="L7323">
        <v>1</v>
      </c>
      <c r="M7323">
        <v>14249</v>
      </c>
      <c r="N7323" t="s">
        <v>285</v>
      </c>
      <c r="O7323" t="s">
        <v>78</v>
      </c>
      <c r="P7323" s="4">
        <v>2800</v>
      </c>
      <c r="Q7323" s="4">
        <v>2800</v>
      </c>
      <c r="R7323" t="s">
        <v>819</v>
      </c>
      <c r="S7323" s="4">
        <v>198223800</v>
      </c>
      <c r="T7323" t="s">
        <v>144</v>
      </c>
      <c r="U7323">
        <v>1</v>
      </c>
      <c r="V7323" t="s">
        <v>79</v>
      </c>
      <c r="W7323" s="4">
        <f>Tabla1[[#This Row],[OS-Valor Unitario]]-Tabla1[[#This Row],[costo_antes_iva]]</f>
        <v>0</v>
      </c>
      <c r="X7323" s="4">
        <f>Tabla1[[#This Row],[OS-Valor Unitario]]*Tabla1[[#This Row],[CANTIDAD ENTREGA SATELITE]]</f>
        <v>2800</v>
      </c>
      <c r="Y7323" s="4">
        <f>Tabla1[[#This Row],[costo_antes_iva]]*Tabla1[[#This Row],[CANTIDAD ENTREGA SATELITE]]</f>
        <v>2800</v>
      </c>
      <c r="Z7323" s="4">
        <f>Tabla1[[#This Row],[Valor total OS]]-Tabla1[[#This Row],[valor total op]]</f>
        <v>0</v>
      </c>
    </row>
    <row r="7324" spans="1:26" x14ac:dyDescent="0.3">
      <c r="A7324">
        <v>5414</v>
      </c>
      <c r="B7324">
        <v>2</v>
      </c>
      <c r="C7324" t="s">
        <v>9001</v>
      </c>
      <c r="D7324" t="s">
        <v>9002</v>
      </c>
      <c r="E7324" t="s">
        <v>815</v>
      </c>
      <c r="F7324" t="s">
        <v>4800</v>
      </c>
      <c r="G7324" s="2">
        <v>45313</v>
      </c>
      <c r="H7324">
        <v>52183879</v>
      </c>
      <c r="I7324" t="s">
        <v>9003</v>
      </c>
      <c r="J7324" t="s">
        <v>9000</v>
      </c>
      <c r="K7324" t="s">
        <v>1619</v>
      </c>
      <c r="L7324">
        <v>1160</v>
      </c>
      <c r="M7324">
        <v>14527</v>
      </c>
      <c r="N7324" t="s">
        <v>285</v>
      </c>
      <c r="O7324" t="s">
        <v>657</v>
      </c>
      <c r="P7324" s="4">
        <v>4000</v>
      </c>
      <c r="Q7324" s="4">
        <v>4000</v>
      </c>
      <c r="R7324" t="s">
        <v>819</v>
      </c>
      <c r="S7324" s="4">
        <v>198223800</v>
      </c>
      <c r="T7324" t="s">
        <v>144</v>
      </c>
      <c r="U7324">
        <v>439</v>
      </c>
      <c r="V7324" t="s">
        <v>658</v>
      </c>
      <c r="W7324" s="4">
        <f>Tabla1[[#This Row],[OS-Valor Unitario]]-Tabla1[[#This Row],[costo_antes_iva]]</f>
        <v>0</v>
      </c>
      <c r="X7324" s="4">
        <f>Tabla1[[#This Row],[OS-Valor Unitario]]*Tabla1[[#This Row],[CANTIDAD ENTREGA SATELITE]]</f>
        <v>1756000</v>
      </c>
      <c r="Y7324" s="4">
        <f>Tabla1[[#This Row],[costo_antes_iva]]*Tabla1[[#This Row],[CANTIDAD ENTREGA SATELITE]]</f>
        <v>1756000</v>
      </c>
      <c r="Z7324" s="4">
        <f>Tabla1[[#This Row],[Valor total OS]]-Tabla1[[#This Row],[valor total op]]</f>
        <v>0</v>
      </c>
    </row>
    <row r="7325" spans="1:26" x14ac:dyDescent="0.3">
      <c r="A7325">
        <v>5414</v>
      </c>
      <c r="B7325">
        <v>2</v>
      </c>
      <c r="C7325" t="s">
        <v>9001</v>
      </c>
      <c r="D7325" t="s">
        <v>9002</v>
      </c>
      <c r="E7325" t="s">
        <v>815</v>
      </c>
      <c r="F7325" t="s">
        <v>4800</v>
      </c>
      <c r="G7325" s="2">
        <v>45313</v>
      </c>
      <c r="H7325">
        <v>52183879</v>
      </c>
      <c r="I7325" t="s">
        <v>9003</v>
      </c>
      <c r="J7325" t="s">
        <v>9000</v>
      </c>
      <c r="K7325" t="s">
        <v>1619</v>
      </c>
      <c r="L7325">
        <v>1160</v>
      </c>
      <c r="M7325">
        <v>14527</v>
      </c>
      <c r="N7325" t="s">
        <v>285</v>
      </c>
      <c r="O7325" t="s">
        <v>657</v>
      </c>
      <c r="P7325" s="4">
        <v>4000</v>
      </c>
      <c r="Q7325" s="4">
        <v>4000</v>
      </c>
      <c r="R7325" t="s">
        <v>819</v>
      </c>
      <c r="S7325" s="4">
        <v>198223800</v>
      </c>
      <c r="T7325" t="s">
        <v>144</v>
      </c>
      <c r="U7325">
        <v>718</v>
      </c>
      <c r="V7325" t="s">
        <v>658</v>
      </c>
      <c r="W7325" s="4">
        <f>Tabla1[[#This Row],[OS-Valor Unitario]]-Tabla1[[#This Row],[costo_antes_iva]]</f>
        <v>0</v>
      </c>
      <c r="X7325" s="4">
        <f>Tabla1[[#This Row],[OS-Valor Unitario]]*Tabla1[[#This Row],[CANTIDAD ENTREGA SATELITE]]</f>
        <v>2872000</v>
      </c>
      <c r="Y7325" s="4">
        <f>Tabla1[[#This Row],[costo_antes_iva]]*Tabla1[[#This Row],[CANTIDAD ENTREGA SATELITE]]</f>
        <v>2872000</v>
      </c>
      <c r="Z7325" s="4">
        <f>Tabla1[[#This Row],[Valor total OS]]-Tabla1[[#This Row],[valor total op]]</f>
        <v>0</v>
      </c>
    </row>
    <row r="7326" spans="1:26" x14ac:dyDescent="0.3">
      <c r="A7326">
        <v>5414</v>
      </c>
      <c r="B7326">
        <v>3</v>
      </c>
      <c r="C7326" t="s">
        <v>9004</v>
      </c>
      <c r="D7326" t="s">
        <v>9005</v>
      </c>
      <c r="E7326" t="s">
        <v>815</v>
      </c>
      <c r="F7326" t="s">
        <v>4800</v>
      </c>
      <c r="G7326" s="2">
        <v>45313</v>
      </c>
      <c r="H7326">
        <v>52183886</v>
      </c>
      <c r="I7326" t="s">
        <v>9006</v>
      </c>
      <c r="J7326" t="s">
        <v>9000</v>
      </c>
      <c r="K7326" t="s">
        <v>77</v>
      </c>
      <c r="L7326">
        <v>595</v>
      </c>
      <c r="M7326">
        <v>14238</v>
      </c>
      <c r="N7326" t="s">
        <v>285</v>
      </c>
      <c r="O7326" t="s">
        <v>78</v>
      </c>
      <c r="P7326" s="4">
        <v>2800</v>
      </c>
      <c r="Q7326" s="4">
        <v>2800</v>
      </c>
      <c r="R7326" t="s">
        <v>819</v>
      </c>
      <c r="S7326" s="4">
        <v>198223800</v>
      </c>
      <c r="T7326" t="s">
        <v>144</v>
      </c>
      <c r="U7326">
        <v>595</v>
      </c>
      <c r="V7326" t="s">
        <v>79</v>
      </c>
      <c r="W7326" s="4">
        <f>Tabla1[[#This Row],[OS-Valor Unitario]]-Tabla1[[#This Row],[costo_antes_iva]]</f>
        <v>0</v>
      </c>
      <c r="X7326" s="4">
        <f>Tabla1[[#This Row],[OS-Valor Unitario]]*Tabla1[[#This Row],[CANTIDAD ENTREGA SATELITE]]</f>
        <v>1666000</v>
      </c>
      <c r="Y7326" s="4">
        <f>Tabla1[[#This Row],[costo_antes_iva]]*Tabla1[[#This Row],[CANTIDAD ENTREGA SATELITE]]</f>
        <v>1666000</v>
      </c>
      <c r="Z7326" s="4">
        <f>Tabla1[[#This Row],[Valor total OS]]-Tabla1[[#This Row],[valor total op]]</f>
        <v>0</v>
      </c>
    </row>
    <row r="7327" spans="1:26" x14ac:dyDescent="0.3">
      <c r="A7327">
        <v>5414</v>
      </c>
      <c r="B7327">
        <v>3</v>
      </c>
      <c r="C7327" t="s">
        <v>9004</v>
      </c>
      <c r="D7327" t="s">
        <v>9005</v>
      </c>
      <c r="E7327" t="s">
        <v>815</v>
      </c>
      <c r="F7327" t="s">
        <v>4800</v>
      </c>
      <c r="G7327" s="2">
        <v>45313</v>
      </c>
      <c r="H7327">
        <v>52183886</v>
      </c>
      <c r="I7327" t="s">
        <v>9006</v>
      </c>
      <c r="J7327" t="s">
        <v>9000</v>
      </c>
      <c r="K7327" t="s">
        <v>77</v>
      </c>
      <c r="L7327">
        <v>442</v>
      </c>
      <c r="M7327">
        <v>14239</v>
      </c>
      <c r="N7327" t="s">
        <v>285</v>
      </c>
      <c r="O7327" t="s">
        <v>78</v>
      </c>
      <c r="P7327" s="4">
        <v>2800</v>
      </c>
      <c r="Q7327" s="4">
        <v>2800</v>
      </c>
      <c r="R7327" t="s">
        <v>819</v>
      </c>
      <c r="S7327" s="4">
        <v>198223800</v>
      </c>
      <c r="T7327" t="s">
        <v>144</v>
      </c>
      <c r="U7327">
        <v>442</v>
      </c>
      <c r="V7327" t="s">
        <v>79</v>
      </c>
      <c r="W7327" s="4">
        <f>Tabla1[[#This Row],[OS-Valor Unitario]]-Tabla1[[#This Row],[costo_antes_iva]]</f>
        <v>0</v>
      </c>
      <c r="X7327" s="4">
        <f>Tabla1[[#This Row],[OS-Valor Unitario]]*Tabla1[[#This Row],[CANTIDAD ENTREGA SATELITE]]</f>
        <v>1237600</v>
      </c>
      <c r="Y7327" s="4">
        <f>Tabla1[[#This Row],[costo_antes_iva]]*Tabla1[[#This Row],[CANTIDAD ENTREGA SATELITE]]</f>
        <v>1237600</v>
      </c>
      <c r="Z7327" s="4">
        <f>Tabla1[[#This Row],[Valor total OS]]-Tabla1[[#This Row],[valor total op]]</f>
        <v>0</v>
      </c>
    </row>
    <row r="7328" spans="1:26" x14ac:dyDescent="0.3">
      <c r="A7328">
        <v>5414</v>
      </c>
      <c r="B7328">
        <v>3</v>
      </c>
      <c r="C7328" t="s">
        <v>9004</v>
      </c>
      <c r="D7328" t="s">
        <v>9005</v>
      </c>
      <c r="E7328" t="s">
        <v>815</v>
      </c>
      <c r="F7328" t="s">
        <v>4800</v>
      </c>
      <c r="G7328" s="2">
        <v>45313</v>
      </c>
      <c r="H7328">
        <v>52183886</v>
      </c>
      <c r="I7328" t="s">
        <v>9006</v>
      </c>
      <c r="J7328" t="s">
        <v>9000</v>
      </c>
      <c r="K7328" t="s">
        <v>77</v>
      </c>
      <c r="L7328">
        <v>123</v>
      </c>
      <c r="M7328">
        <v>14255</v>
      </c>
      <c r="N7328" t="s">
        <v>285</v>
      </c>
      <c r="O7328" t="s">
        <v>78</v>
      </c>
      <c r="P7328" s="4">
        <v>2800</v>
      </c>
      <c r="Q7328" s="4">
        <v>2800</v>
      </c>
      <c r="R7328" t="s">
        <v>819</v>
      </c>
      <c r="S7328" s="4">
        <v>198223800</v>
      </c>
      <c r="T7328" t="s">
        <v>144</v>
      </c>
      <c r="U7328">
        <v>123</v>
      </c>
      <c r="V7328" t="s">
        <v>79</v>
      </c>
      <c r="W7328" s="4">
        <f>Tabla1[[#This Row],[OS-Valor Unitario]]-Tabla1[[#This Row],[costo_antes_iva]]</f>
        <v>0</v>
      </c>
      <c r="X7328" s="4">
        <f>Tabla1[[#This Row],[OS-Valor Unitario]]*Tabla1[[#This Row],[CANTIDAD ENTREGA SATELITE]]</f>
        <v>344400</v>
      </c>
      <c r="Y7328" s="4">
        <f>Tabla1[[#This Row],[costo_antes_iva]]*Tabla1[[#This Row],[CANTIDAD ENTREGA SATELITE]]</f>
        <v>344400</v>
      </c>
      <c r="Z7328" s="4">
        <f>Tabla1[[#This Row],[Valor total OS]]-Tabla1[[#This Row],[valor total op]]</f>
        <v>0</v>
      </c>
    </row>
    <row r="7329" spans="1:26" x14ac:dyDescent="0.3">
      <c r="A7329">
        <v>5414</v>
      </c>
      <c r="B7329">
        <v>3</v>
      </c>
      <c r="C7329" t="s">
        <v>9004</v>
      </c>
      <c r="D7329" t="s">
        <v>9005</v>
      </c>
      <c r="E7329" t="s">
        <v>815</v>
      </c>
      <c r="F7329" t="s">
        <v>4800</v>
      </c>
      <c r="G7329" s="2">
        <v>45313</v>
      </c>
      <c r="H7329">
        <v>52183886</v>
      </c>
      <c r="I7329" t="s">
        <v>9006</v>
      </c>
      <c r="J7329" t="s">
        <v>9000</v>
      </c>
      <c r="K7329" t="s">
        <v>1619</v>
      </c>
      <c r="L7329">
        <v>442</v>
      </c>
      <c r="M7329">
        <v>14552</v>
      </c>
      <c r="N7329" t="s">
        <v>285</v>
      </c>
      <c r="O7329" t="s">
        <v>8122</v>
      </c>
      <c r="P7329" s="4">
        <v>4000</v>
      </c>
      <c r="Q7329" s="4">
        <v>4000</v>
      </c>
      <c r="R7329" t="s">
        <v>819</v>
      </c>
      <c r="S7329" s="4">
        <v>198223800</v>
      </c>
      <c r="T7329" t="s">
        <v>144</v>
      </c>
      <c r="U7329">
        <v>441</v>
      </c>
      <c r="V7329" t="s">
        <v>8123</v>
      </c>
      <c r="W7329" s="4">
        <f>Tabla1[[#This Row],[OS-Valor Unitario]]-Tabla1[[#This Row],[costo_antes_iva]]</f>
        <v>0</v>
      </c>
      <c r="X7329" s="4">
        <f>Tabla1[[#This Row],[OS-Valor Unitario]]*Tabla1[[#This Row],[CANTIDAD ENTREGA SATELITE]]</f>
        <v>1764000</v>
      </c>
      <c r="Y7329" s="4">
        <f>Tabla1[[#This Row],[costo_antes_iva]]*Tabla1[[#This Row],[CANTIDAD ENTREGA SATELITE]]</f>
        <v>1764000</v>
      </c>
      <c r="Z7329" s="4">
        <f>Tabla1[[#This Row],[Valor total OS]]-Tabla1[[#This Row],[valor total op]]</f>
        <v>0</v>
      </c>
    </row>
    <row r="7330" spans="1:26" x14ac:dyDescent="0.3">
      <c r="A7330">
        <v>5414</v>
      </c>
      <c r="B7330">
        <v>3</v>
      </c>
      <c r="C7330" t="s">
        <v>9004</v>
      </c>
      <c r="D7330" t="s">
        <v>9005</v>
      </c>
      <c r="E7330" t="s">
        <v>815</v>
      </c>
      <c r="F7330" t="s">
        <v>4800</v>
      </c>
      <c r="G7330" s="2">
        <v>45313</v>
      </c>
      <c r="H7330">
        <v>52183886</v>
      </c>
      <c r="I7330" t="s">
        <v>9006</v>
      </c>
      <c r="J7330" t="s">
        <v>9000</v>
      </c>
      <c r="K7330" t="s">
        <v>1619</v>
      </c>
      <c r="L7330">
        <v>718</v>
      </c>
      <c r="M7330">
        <v>14551</v>
      </c>
      <c r="N7330" t="s">
        <v>285</v>
      </c>
      <c r="O7330" t="s">
        <v>852</v>
      </c>
      <c r="P7330" s="4">
        <v>4000</v>
      </c>
      <c r="Q7330" s="4">
        <v>4000</v>
      </c>
      <c r="R7330" t="s">
        <v>819</v>
      </c>
      <c r="S7330" s="4">
        <v>198223800</v>
      </c>
      <c r="T7330" t="s">
        <v>144</v>
      </c>
      <c r="U7330">
        <v>717</v>
      </c>
      <c r="V7330" t="s">
        <v>853</v>
      </c>
      <c r="W7330" s="4">
        <f>Tabla1[[#This Row],[OS-Valor Unitario]]-Tabla1[[#This Row],[costo_antes_iva]]</f>
        <v>0</v>
      </c>
      <c r="X7330" s="4">
        <f>Tabla1[[#This Row],[OS-Valor Unitario]]*Tabla1[[#This Row],[CANTIDAD ENTREGA SATELITE]]</f>
        <v>2868000</v>
      </c>
      <c r="Y7330" s="4">
        <f>Tabla1[[#This Row],[costo_antes_iva]]*Tabla1[[#This Row],[CANTIDAD ENTREGA SATELITE]]</f>
        <v>2868000</v>
      </c>
      <c r="Z7330" s="4">
        <f>Tabla1[[#This Row],[Valor total OS]]-Tabla1[[#This Row],[valor total op]]</f>
        <v>0</v>
      </c>
    </row>
    <row r="7331" spans="1:26" x14ac:dyDescent="0.3">
      <c r="A7331">
        <v>5187</v>
      </c>
      <c r="B7331">
        <v>1</v>
      </c>
      <c r="C7331" t="s">
        <v>11099</v>
      </c>
      <c r="D7331" t="s">
        <v>11100</v>
      </c>
      <c r="E7331" t="s">
        <v>6328</v>
      </c>
      <c r="F7331" t="s">
        <v>11101</v>
      </c>
      <c r="G7331" s="2">
        <v>45310</v>
      </c>
      <c r="H7331">
        <v>52158062</v>
      </c>
      <c r="I7331" t="s">
        <v>11102</v>
      </c>
      <c r="J7331" t="s">
        <v>11103</v>
      </c>
      <c r="K7331" t="s">
        <v>32</v>
      </c>
      <c r="L7331">
        <v>200</v>
      </c>
      <c r="M7331">
        <v>12632</v>
      </c>
      <c r="N7331" t="s">
        <v>285</v>
      </c>
      <c r="O7331" t="s">
        <v>472</v>
      </c>
      <c r="P7331" s="4">
        <v>7000</v>
      </c>
      <c r="Q7331" s="4">
        <v>7000</v>
      </c>
      <c r="R7331" t="s">
        <v>819</v>
      </c>
      <c r="S7331" s="4">
        <v>12974400</v>
      </c>
      <c r="T7331" t="s">
        <v>197</v>
      </c>
      <c r="U7331">
        <v>200</v>
      </c>
      <c r="V7331" t="s">
        <v>472</v>
      </c>
      <c r="W7331" s="4">
        <f>Tabla1[[#This Row],[OS-Valor Unitario]]-Tabla1[[#This Row],[costo_antes_iva]]</f>
        <v>0</v>
      </c>
      <c r="X7331" s="4">
        <f>Tabla1[[#This Row],[OS-Valor Unitario]]*Tabla1[[#This Row],[CANTIDAD ENTREGA SATELITE]]</f>
        <v>1400000</v>
      </c>
      <c r="Y7331" s="4">
        <f>Tabla1[[#This Row],[costo_antes_iva]]*Tabla1[[#This Row],[CANTIDAD ENTREGA SATELITE]]</f>
        <v>1400000</v>
      </c>
      <c r="Z7331" s="4">
        <f>Tabla1[[#This Row],[Valor total OS]]-Tabla1[[#This Row],[valor total op]]</f>
        <v>0</v>
      </c>
    </row>
    <row r="7332" spans="1:26" x14ac:dyDescent="0.3">
      <c r="A7332">
        <v>5187</v>
      </c>
      <c r="B7332">
        <v>1</v>
      </c>
      <c r="C7332" t="s">
        <v>11099</v>
      </c>
      <c r="D7332" t="s">
        <v>11100</v>
      </c>
      <c r="E7332" t="s">
        <v>6328</v>
      </c>
      <c r="F7332" t="s">
        <v>11101</v>
      </c>
      <c r="G7332" s="2">
        <v>45310</v>
      </c>
      <c r="H7332">
        <v>52158062</v>
      </c>
      <c r="I7332" t="s">
        <v>11102</v>
      </c>
      <c r="J7332" t="s">
        <v>11103</v>
      </c>
      <c r="K7332" t="s">
        <v>77</v>
      </c>
      <c r="L7332">
        <v>20</v>
      </c>
      <c r="M7332">
        <v>12608</v>
      </c>
      <c r="N7332" t="s">
        <v>285</v>
      </c>
      <c r="O7332" t="s">
        <v>78</v>
      </c>
      <c r="P7332" s="4">
        <v>5000</v>
      </c>
      <c r="Q7332" s="4">
        <v>5000</v>
      </c>
      <c r="R7332" t="s">
        <v>819</v>
      </c>
      <c r="S7332" s="4">
        <v>12974400</v>
      </c>
      <c r="T7332" t="s">
        <v>197</v>
      </c>
      <c r="U7332">
        <v>200</v>
      </c>
      <c r="V7332" t="s">
        <v>472</v>
      </c>
      <c r="W7332" s="4">
        <f>Tabla1[[#This Row],[OS-Valor Unitario]]-Tabla1[[#This Row],[costo_antes_iva]]</f>
        <v>0</v>
      </c>
      <c r="X7332" s="4">
        <f>Tabla1[[#This Row],[OS-Valor Unitario]]*Tabla1[[#This Row],[CANTIDAD ENTREGA SATELITE]]</f>
        <v>1000000</v>
      </c>
      <c r="Y7332" s="4">
        <f>Tabla1[[#This Row],[costo_antes_iva]]*Tabla1[[#This Row],[CANTIDAD ENTREGA SATELITE]]</f>
        <v>1000000</v>
      </c>
      <c r="Z7332" s="4">
        <f>Tabla1[[#This Row],[Valor total OS]]-Tabla1[[#This Row],[valor total op]]</f>
        <v>0</v>
      </c>
    </row>
    <row r="7333" spans="1:26" x14ac:dyDescent="0.3">
      <c r="A7333">
        <v>5187</v>
      </c>
      <c r="B7333">
        <v>1</v>
      </c>
      <c r="C7333" t="s">
        <v>11099</v>
      </c>
      <c r="D7333" t="s">
        <v>11100</v>
      </c>
      <c r="E7333" t="s">
        <v>6328</v>
      </c>
      <c r="F7333" t="s">
        <v>11101</v>
      </c>
      <c r="G7333" s="2">
        <v>45310</v>
      </c>
      <c r="H7333">
        <v>52158062</v>
      </c>
      <c r="I7333" t="s">
        <v>11102</v>
      </c>
      <c r="J7333" t="s">
        <v>11103</v>
      </c>
      <c r="K7333" t="s">
        <v>77</v>
      </c>
      <c r="L7333">
        <v>180</v>
      </c>
      <c r="M7333">
        <v>12610</v>
      </c>
      <c r="N7333" t="s">
        <v>285</v>
      </c>
      <c r="O7333" t="s">
        <v>78</v>
      </c>
      <c r="P7333" s="4">
        <v>5000</v>
      </c>
      <c r="Q7333" s="4">
        <v>5000</v>
      </c>
      <c r="R7333" t="s">
        <v>819</v>
      </c>
      <c r="S7333" s="4">
        <v>12974400</v>
      </c>
      <c r="T7333" t="s">
        <v>197</v>
      </c>
      <c r="U7333">
        <v>200</v>
      </c>
      <c r="V7333" t="s">
        <v>472</v>
      </c>
      <c r="W7333" s="4">
        <f>Tabla1[[#This Row],[OS-Valor Unitario]]-Tabla1[[#This Row],[costo_antes_iva]]</f>
        <v>0</v>
      </c>
      <c r="X7333" s="4">
        <f>Tabla1[[#This Row],[OS-Valor Unitario]]*Tabla1[[#This Row],[CANTIDAD ENTREGA SATELITE]]</f>
        <v>1000000</v>
      </c>
      <c r="Y7333" s="4">
        <f>Tabla1[[#This Row],[costo_antes_iva]]*Tabla1[[#This Row],[CANTIDAD ENTREGA SATELITE]]</f>
        <v>1000000</v>
      </c>
      <c r="Z7333" s="4">
        <f>Tabla1[[#This Row],[Valor total OS]]-Tabla1[[#This Row],[valor total op]]</f>
        <v>0</v>
      </c>
    </row>
    <row r="7334" spans="1:26" x14ac:dyDescent="0.3">
      <c r="A7334">
        <v>5186</v>
      </c>
      <c r="B7334">
        <v>1</v>
      </c>
      <c r="C7334" t="s">
        <v>11873</v>
      </c>
      <c r="D7334" t="s">
        <v>11874</v>
      </c>
      <c r="E7334" t="s">
        <v>64</v>
      </c>
      <c r="F7334" t="s">
        <v>3602</v>
      </c>
      <c r="G7334" s="2">
        <v>45310</v>
      </c>
      <c r="H7334">
        <v>52155761</v>
      </c>
      <c r="I7334" t="s">
        <v>11875</v>
      </c>
      <c r="J7334" t="s">
        <v>11876</v>
      </c>
      <c r="K7334" t="s">
        <v>64</v>
      </c>
      <c r="L7334">
        <v>475</v>
      </c>
      <c r="M7334">
        <v>12594</v>
      </c>
      <c r="N7334" t="s">
        <v>285</v>
      </c>
      <c r="O7334" t="s">
        <v>66</v>
      </c>
      <c r="P7334" s="4">
        <v>1200</v>
      </c>
      <c r="Q7334" s="4">
        <v>1200</v>
      </c>
      <c r="R7334" t="s">
        <v>1782</v>
      </c>
      <c r="S7334" s="4">
        <v>576828</v>
      </c>
      <c r="T7334" t="s">
        <v>197</v>
      </c>
      <c r="W7334" s="4">
        <f>Tabla1[[#This Row],[OS-Valor Unitario]]-Tabla1[[#This Row],[costo_antes_iva]]</f>
        <v>0</v>
      </c>
      <c r="X7334" s="4">
        <f>Tabla1[[#This Row],[OS-Valor Unitario]]*Tabla1[[#This Row],[CANTIDAD ENTREGA SATELITE]]</f>
        <v>0</v>
      </c>
      <c r="Y7334" s="4">
        <f>Tabla1[[#This Row],[costo_antes_iva]]*Tabla1[[#This Row],[CANTIDAD ENTREGA SATELITE]]</f>
        <v>0</v>
      </c>
      <c r="Z7334" s="4">
        <f>Tabla1[[#This Row],[Valor total OS]]-Tabla1[[#This Row],[valor total op]]</f>
        <v>0</v>
      </c>
    </row>
    <row r="7335" spans="1:26" x14ac:dyDescent="0.3">
      <c r="A7335">
        <v>5183</v>
      </c>
      <c r="B7335">
        <v>1</v>
      </c>
      <c r="C7335" t="s">
        <v>11886</v>
      </c>
      <c r="D7335" t="s">
        <v>11887</v>
      </c>
      <c r="E7335" t="s">
        <v>64</v>
      </c>
      <c r="F7335" t="s">
        <v>282</v>
      </c>
      <c r="G7335" s="2">
        <v>45310</v>
      </c>
      <c r="H7335">
        <v>52152377</v>
      </c>
      <c r="I7335" t="s">
        <v>11888</v>
      </c>
      <c r="J7335" t="s">
        <v>11889</v>
      </c>
      <c r="K7335" t="s">
        <v>64</v>
      </c>
      <c r="L7335">
        <v>200</v>
      </c>
      <c r="M7335">
        <v>12591</v>
      </c>
      <c r="N7335" t="s">
        <v>10880</v>
      </c>
      <c r="O7335" t="s">
        <v>66</v>
      </c>
      <c r="P7335" s="4">
        <v>1200</v>
      </c>
      <c r="Q7335" s="4">
        <v>1100</v>
      </c>
      <c r="R7335" t="s">
        <v>819</v>
      </c>
      <c r="S7335" s="4">
        <v>654000</v>
      </c>
      <c r="T7335" t="s">
        <v>197</v>
      </c>
      <c r="W7335" s="4">
        <f>Tabla1[[#This Row],[OS-Valor Unitario]]-Tabla1[[#This Row],[costo_antes_iva]]</f>
        <v>-100</v>
      </c>
      <c r="X7335" s="4">
        <f>Tabla1[[#This Row],[OS-Valor Unitario]]*Tabla1[[#This Row],[CANTIDAD ENTREGA SATELITE]]</f>
        <v>0</v>
      </c>
      <c r="Y7335" s="4">
        <f>Tabla1[[#This Row],[costo_antes_iva]]*Tabla1[[#This Row],[CANTIDAD ENTREGA SATELITE]]</f>
        <v>0</v>
      </c>
      <c r="Z7335" s="4">
        <f>Tabla1[[#This Row],[Valor total OS]]-Tabla1[[#This Row],[valor total op]]</f>
        <v>0</v>
      </c>
    </row>
    <row r="7336" spans="1:26" x14ac:dyDescent="0.3">
      <c r="A7336">
        <v>5181</v>
      </c>
      <c r="B7336">
        <v>1</v>
      </c>
      <c r="C7336" t="s">
        <v>11117</v>
      </c>
      <c r="D7336" t="s">
        <v>11118</v>
      </c>
      <c r="E7336" t="s">
        <v>228</v>
      </c>
      <c r="F7336" t="s">
        <v>785</v>
      </c>
      <c r="G7336" s="2">
        <v>45308</v>
      </c>
      <c r="H7336">
        <v>52114786</v>
      </c>
      <c r="I7336" t="s">
        <v>11119</v>
      </c>
      <c r="J7336" t="s">
        <v>11120</v>
      </c>
      <c r="K7336" t="s">
        <v>64</v>
      </c>
      <c r="L7336">
        <v>5</v>
      </c>
      <c r="M7336">
        <v>12706</v>
      </c>
      <c r="N7336" t="s">
        <v>1263</v>
      </c>
      <c r="O7336" t="s">
        <v>66</v>
      </c>
      <c r="P7336" s="4">
        <v>4500</v>
      </c>
      <c r="Q7336" s="4">
        <v>4500</v>
      </c>
      <c r="R7336" t="s">
        <v>1782</v>
      </c>
      <c r="S7336" s="4">
        <v>406790</v>
      </c>
      <c r="T7336" t="s">
        <v>230</v>
      </c>
      <c r="U7336">
        <v>5</v>
      </c>
      <c r="V7336" t="s">
        <v>66</v>
      </c>
      <c r="W7336" s="4">
        <f>Tabla1[[#This Row],[OS-Valor Unitario]]-Tabla1[[#This Row],[costo_antes_iva]]</f>
        <v>0</v>
      </c>
      <c r="X7336" s="4">
        <f>Tabla1[[#This Row],[OS-Valor Unitario]]*Tabla1[[#This Row],[CANTIDAD ENTREGA SATELITE]]</f>
        <v>22500</v>
      </c>
      <c r="Y7336" s="4">
        <f>Tabla1[[#This Row],[costo_antes_iva]]*Tabla1[[#This Row],[CANTIDAD ENTREGA SATELITE]]</f>
        <v>22500</v>
      </c>
      <c r="Z7336" s="4">
        <f>Tabla1[[#This Row],[Valor total OS]]-Tabla1[[#This Row],[valor total op]]</f>
        <v>0</v>
      </c>
    </row>
    <row r="7337" spans="1:26" x14ac:dyDescent="0.3">
      <c r="A7337">
        <v>5181</v>
      </c>
      <c r="B7337">
        <v>1</v>
      </c>
      <c r="C7337" t="s">
        <v>11117</v>
      </c>
      <c r="D7337" t="s">
        <v>11118</v>
      </c>
      <c r="E7337" t="s">
        <v>228</v>
      </c>
      <c r="F7337" t="s">
        <v>785</v>
      </c>
      <c r="G7337" s="2">
        <v>45308</v>
      </c>
      <c r="H7337">
        <v>52114786</v>
      </c>
      <c r="I7337" t="s">
        <v>11119</v>
      </c>
      <c r="J7337" t="s">
        <v>11120</v>
      </c>
      <c r="K7337" t="s">
        <v>32</v>
      </c>
      <c r="L7337">
        <v>5</v>
      </c>
      <c r="M7337">
        <v>12764</v>
      </c>
      <c r="N7337" t="s">
        <v>1263</v>
      </c>
      <c r="O7337" t="s">
        <v>6025</v>
      </c>
      <c r="P7337" s="4">
        <v>7500</v>
      </c>
      <c r="Q7337" s="4">
        <v>7500</v>
      </c>
      <c r="R7337" t="s">
        <v>1782</v>
      </c>
      <c r="S7337" s="4">
        <v>406790</v>
      </c>
      <c r="T7337" t="s">
        <v>230</v>
      </c>
      <c r="U7337">
        <v>5</v>
      </c>
      <c r="V7337" t="s">
        <v>6025</v>
      </c>
      <c r="W7337" s="4">
        <f>Tabla1[[#This Row],[OS-Valor Unitario]]-Tabla1[[#This Row],[costo_antes_iva]]</f>
        <v>0</v>
      </c>
      <c r="X7337" s="4">
        <f>Tabla1[[#This Row],[OS-Valor Unitario]]*Tabla1[[#This Row],[CANTIDAD ENTREGA SATELITE]]</f>
        <v>37500</v>
      </c>
      <c r="Y7337" s="4">
        <f>Tabla1[[#This Row],[costo_antes_iva]]*Tabla1[[#This Row],[CANTIDAD ENTREGA SATELITE]]</f>
        <v>37500</v>
      </c>
      <c r="Z7337" s="4">
        <f>Tabla1[[#This Row],[Valor total OS]]-Tabla1[[#This Row],[valor total op]]</f>
        <v>0</v>
      </c>
    </row>
    <row r="7338" spans="1:26" x14ac:dyDescent="0.3">
      <c r="A7338">
        <v>5247</v>
      </c>
      <c r="B7338">
        <v>1</v>
      </c>
      <c r="C7338" t="s">
        <v>10576</v>
      </c>
      <c r="D7338" t="s">
        <v>10577</v>
      </c>
      <c r="E7338" t="s">
        <v>784</v>
      </c>
      <c r="F7338" t="s">
        <v>785</v>
      </c>
      <c r="G7338" s="2">
        <v>45307</v>
      </c>
      <c r="H7338">
        <v>52106288</v>
      </c>
      <c r="I7338" t="s">
        <v>10578</v>
      </c>
      <c r="J7338" t="s">
        <v>10579</v>
      </c>
      <c r="K7338" t="s">
        <v>64</v>
      </c>
      <c r="L7338">
        <v>27</v>
      </c>
      <c r="M7338">
        <v>13066</v>
      </c>
      <c r="N7338" t="s">
        <v>1263</v>
      </c>
      <c r="O7338" t="s">
        <v>66</v>
      </c>
      <c r="P7338" s="4">
        <v>3500</v>
      </c>
      <c r="Q7338" s="4">
        <v>3500</v>
      </c>
      <c r="R7338" t="s">
        <v>819</v>
      </c>
      <c r="S7338" s="4">
        <v>965304</v>
      </c>
      <c r="T7338" t="s">
        <v>144</v>
      </c>
      <c r="U7338">
        <v>27</v>
      </c>
      <c r="V7338" t="s">
        <v>66</v>
      </c>
      <c r="W7338" s="4">
        <f>Tabla1[[#This Row],[OS-Valor Unitario]]-Tabla1[[#This Row],[costo_antes_iva]]</f>
        <v>0</v>
      </c>
      <c r="X7338" s="4">
        <f>Tabla1[[#This Row],[OS-Valor Unitario]]*Tabla1[[#This Row],[CANTIDAD ENTREGA SATELITE]]</f>
        <v>94500</v>
      </c>
      <c r="Y7338" s="4">
        <f>Tabla1[[#This Row],[costo_antes_iva]]*Tabla1[[#This Row],[CANTIDAD ENTREGA SATELITE]]</f>
        <v>94500</v>
      </c>
      <c r="Z7338" s="4">
        <f>Tabla1[[#This Row],[Valor total OS]]-Tabla1[[#This Row],[valor total op]]</f>
        <v>0</v>
      </c>
    </row>
    <row r="7339" spans="1:26" x14ac:dyDescent="0.3">
      <c r="A7339">
        <v>5182</v>
      </c>
      <c r="B7339">
        <v>1</v>
      </c>
      <c r="C7339" t="s">
        <v>11104</v>
      </c>
      <c r="D7339" t="s">
        <v>11105</v>
      </c>
      <c r="E7339" t="s">
        <v>130</v>
      </c>
      <c r="F7339" t="s">
        <v>321</v>
      </c>
      <c r="G7339" s="2">
        <v>45307</v>
      </c>
      <c r="H7339">
        <v>52043324</v>
      </c>
      <c r="I7339" t="s">
        <v>11106</v>
      </c>
      <c r="J7339" t="s">
        <v>11107</v>
      </c>
      <c r="K7339" t="s">
        <v>32</v>
      </c>
      <c r="L7339">
        <v>200</v>
      </c>
      <c r="M7339">
        <v>12646</v>
      </c>
      <c r="N7339" t="s">
        <v>256</v>
      </c>
      <c r="O7339" t="s">
        <v>404</v>
      </c>
      <c r="P7339" s="4">
        <v>6500</v>
      </c>
      <c r="Q7339" s="4">
        <v>6500</v>
      </c>
      <c r="R7339" t="s">
        <v>819</v>
      </c>
      <c r="S7339" s="4">
        <v>91621200</v>
      </c>
      <c r="T7339" t="s">
        <v>111</v>
      </c>
      <c r="U7339">
        <v>200</v>
      </c>
      <c r="V7339" t="s">
        <v>404</v>
      </c>
      <c r="W7339" s="4">
        <f>Tabla1[[#This Row],[OS-Valor Unitario]]-Tabla1[[#This Row],[costo_antes_iva]]</f>
        <v>0</v>
      </c>
      <c r="X7339" s="4">
        <f>Tabla1[[#This Row],[OS-Valor Unitario]]*Tabla1[[#This Row],[CANTIDAD ENTREGA SATELITE]]</f>
        <v>1300000</v>
      </c>
      <c r="Y7339" s="4">
        <f>Tabla1[[#This Row],[costo_antes_iva]]*Tabla1[[#This Row],[CANTIDAD ENTREGA SATELITE]]</f>
        <v>1300000</v>
      </c>
      <c r="Z7339" s="4">
        <f>Tabla1[[#This Row],[Valor total OS]]-Tabla1[[#This Row],[valor total op]]</f>
        <v>0</v>
      </c>
    </row>
    <row r="7340" spans="1:26" x14ac:dyDescent="0.3">
      <c r="A7340">
        <v>5182</v>
      </c>
      <c r="B7340">
        <v>1</v>
      </c>
      <c r="C7340" t="s">
        <v>11104</v>
      </c>
      <c r="D7340" t="s">
        <v>11105</v>
      </c>
      <c r="E7340" t="s">
        <v>130</v>
      </c>
      <c r="F7340" t="s">
        <v>321</v>
      </c>
      <c r="G7340" s="2">
        <v>45307</v>
      </c>
      <c r="H7340">
        <v>52043324</v>
      </c>
      <c r="I7340" t="s">
        <v>11106</v>
      </c>
      <c r="J7340" t="s">
        <v>11107</v>
      </c>
      <c r="K7340" t="s">
        <v>64</v>
      </c>
      <c r="L7340">
        <v>200</v>
      </c>
      <c r="M7340">
        <v>12642</v>
      </c>
      <c r="N7340" t="s">
        <v>256</v>
      </c>
      <c r="O7340" t="s">
        <v>6060</v>
      </c>
      <c r="P7340" s="4">
        <v>800</v>
      </c>
      <c r="Q7340" s="4">
        <v>800</v>
      </c>
      <c r="R7340" t="s">
        <v>819</v>
      </c>
      <c r="S7340" s="4">
        <v>91621200</v>
      </c>
      <c r="T7340" t="s">
        <v>111</v>
      </c>
      <c r="U7340">
        <v>200</v>
      </c>
      <c r="V7340" t="s">
        <v>6061</v>
      </c>
      <c r="W7340" s="4">
        <f>Tabla1[[#This Row],[OS-Valor Unitario]]-Tabla1[[#This Row],[costo_antes_iva]]</f>
        <v>0</v>
      </c>
      <c r="X7340" s="4">
        <f>Tabla1[[#This Row],[OS-Valor Unitario]]*Tabla1[[#This Row],[CANTIDAD ENTREGA SATELITE]]</f>
        <v>160000</v>
      </c>
      <c r="Y7340" s="4">
        <f>Tabla1[[#This Row],[costo_antes_iva]]*Tabla1[[#This Row],[CANTIDAD ENTREGA SATELITE]]</f>
        <v>160000</v>
      </c>
      <c r="Z7340" s="4">
        <f>Tabla1[[#This Row],[Valor total OS]]-Tabla1[[#This Row],[valor total op]]</f>
        <v>0</v>
      </c>
    </row>
    <row r="7341" spans="1:26" x14ac:dyDescent="0.3">
      <c r="A7341">
        <v>5182</v>
      </c>
      <c r="B7341">
        <v>2</v>
      </c>
      <c r="C7341" t="s">
        <v>11108</v>
      </c>
      <c r="D7341" t="s">
        <v>11109</v>
      </c>
      <c r="E7341" t="s">
        <v>4188</v>
      </c>
      <c r="F7341" t="s">
        <v>321</v>
      </c>
      <c r="G7341" s="2">
        <v>45307</v>
      </c>
      <c r="H7341">
        <v>52043428</v>
      </c>
      <c r="I7341" t="s">
        <v>11110</v>
      </c>
      <c r="J7341" t="s">
        <v>11107</v>
      </c>
      <c r="K7341" t="s">
        <v>64</v>
      </c>
      <c r="L7341">
        <v>400</v>
      </c>
      <c r="M7341">
        <v>12721</v>
      </c>
      <c r="N7341" t="s">
        <v>256</v>
      </c>
      <c r="O7341" t="s">
        <v>6060</v>
      </c>
      <c r="P7341" s="4">
        <v>650</v>
      </c>
      <c r="Q7341" s="4">
        <v>1300</v>
      </c>
      <c r="R7341" t="s">
        <v>819</v>
      </c>
      <c r="S7341" s="4">
        <v>91621200</v>
      </c>
      <c r="T7341" t="s">
        <v>238</v>
      </c>
      <c r="U7341">
        <v>400</v>
      </c>
      <c r="V7341" t="s">
        <v>6061</v>
      </c>
      <c r="W7341" s="4">
        <f>Tabla1[[#This Row],[OS-Valor Unitario]]-Tabla1[[#This Row],[costo_antes_iva]]</f>
        <v>650</v>
      </c>
      <c r="X7341" s="4">
        <f>Tabla1[[#This Row],[OS-Valor Unitario]]*Tabla1[[#This Row],[CANTIDAD ENTREGA SATELITE]]</f>
        <v>520000</v>
      </c>
      <c r="Y7341" s="4">
        <f>Tabla1[[#This Row],[costo_antes_iva]]*Tabla1[[#This Row],[CANTIDAD ENTREGA SATELITE]]</f>
        <v>260000</v>
      </c>
      <c r="Z7341" s="4">
        <f>Tabla1[[#This Row],[Valor total OS]]-Tabla1[[#This Row],[valor total op]]</f>
        <v>260000</v>
      </c>
    </row>
    <row r="7342" spans="1:26" x14ac:dyDescent="0.3">
      <c r="A7342">
        <v>5182</v>
      </c>
      <c r="B7342">
        <v>2</v>
      </c>
      <c r="C7342" t="s">
        <v>11108</v>
      </c>
      <c r="D7342" t="s">
        <v>11109</v>
      </c>
      <c r="E7342" t="s">
        <v>4188</v>
      </c>
      <c r="F7342" t="s">
        <v>321</v>
      </c>
      <c r="G7342" s="2">
        <v>45307</v>
      </c>
      <c r="H7342">
        <v>52043428</v>
      </c>
      <c r="I7342" t="s">
        <v>11110</v>
      </c>
      <c r="J7342" t="s">
        <v>11107</v>
      </c>
      <c r="K7342" t="s">
        <v>32</v>
      </c>
      <c r="L7342">
        <v>400</v>
      </c>
      <c r="M7342">
        <v>12727</v>
      </c>
      <c r="N7342" t="s">
        <v>256</v>
      </c>
      <c r="O7342" t="s">
        <v>5936</v>
      </c>
      <c r="P7342" s="4">
        <v>11800</v>
      </c>
      <c r="Q7342" s="4">
        <v>12000</v>
      </c>
      <c r="R7342" t="s">
        <v>819</v>
      </c>
      <c r="S7342" s="4">
        <v>91621200</v>
      </c>
      <c r="T7342" t="s">
        <v>238</v>
      </c>
      <c r="U7342">
        <v>400</v>
      </c>
      <c r="V7342" t="s">
        <v>5936</v>
      </c>
      <c r="W7342" s="4">
        <f>Tabla1[[#This Row],[OS-Valor Unitario]]-Tabla1[[#This Row],[costo_antes_iva]]</f>
        <v>200</v>
      </c>
      <c r="X7342" s="4">
        <f>Tabla1[[#This Row],[OS-Valor Unitario]]*Tabla1[[#This Row],[CANTIDAD ENTREGA SATELITE]]</f>
        <v>4800000</v>
      </c>
      <c r="Y7342" s="4">
        <f>Tabla1[[#This Row],[costo_antes_iva]]*Tabla1[[#This Row],[CANTIDAD ENTREGA SATELITE]]</f>
        <v>4720000</v>
      </c>
      <c r="Z7342" s="4">
        <f>Tabla1[[#This Row],[Valor total OS]]-Tabla1[[#This Row],[valor total op]]</f>
        <v>80000</v>
      </c>
    </row>
    <row r="7343" spans="1:26" x14ac:dyDescent="0.3">
      <c r="A7343">
        <v>5182</v>
      </c>
      <c r="B7343">
        <v>3</v>
      </c>
      <c r="C7343" t="s">
        <v>11111</v>
      </c>
      <c r="D7343" t="s">
        <v>11112</v>
      </c>
      <c r="E7343" t="s">
        <v>643</v>
      </c>
      <c r="F7343" t="s">
        <v>321</v>
      </c>
      <c r="G7343" s="2">
        <v>45307</v>
      </c>
      <c r="H7343">
        <v>52043476</v>
      </c>
      <c r="I7343" t="s">
        <v>11113</v>
      </c>
      <c r="J7343" t="s">
        <v>11107</v>
      </c>
      <c r="K7343" t="s">
        <v>64</v>
      </c>
      <c r="L7343">
        <v>500</v>
      </c>
      <c r="M7343">
        <v>12650</v>
      </c>
      <c r="N7343" t="s">
        <v>256</v>
      </c>
      <c r="O7343" t="s">
        <v>6060</v>
      </c>
      <c r="P7343" s="4">
        <v>800</v>
      </c>
      <c r="Q7343" s="4">
        <v>800</v>
      </c>
      <c r="R7343" t="s">
        <v>819</v>
      </c>
      <c r="S7343" s="4">
        <v>91621200</v>
      </c>
      <c r="T7343" t="s">
        <v>56</v>
      </c>
      <c r="U7343">
        <v>500</v>
      </c>
      <c r="V7343" t="s">
        <v>6061</v>
      </c>
      <c r="W7343" s="4">
        <f>Tabla1[[#This Row],[OS-Valor Unitario]]-Tabla1[[#This Row],[costo_antes_iva]]</f>
        <v>0</v>
      </c>
      <c r="X7343" s="4">
        <f>Tabla1[[#This Row],[OS-Valor Unitario]]*Tabla1[[#This Row],[CANTIDAD ENTREGA SATELITE]]</f>
        <v>400000</v>
      </c>
      <c r="Y7343" s="4">
        <f>Tabla1[[#This Row],[costo_antes_iva]]*Tabla1[[#This Row],[CANTIDAD ENTREGA SATELITE]]</f>
        <v>400000</v>
      </c>
      <c r="Z7343" s="4">
        <f>Tabla1[[#This Row],[Valor total OS]]-Tabla1[[#This Row],[valor total op]]</f>
        <v>0</v>
      </c>
    </row>
    <row r="7344" spans="1:26" x14ac:dyDescent="0.3">
      <c r="A7344">
        <v>5182</v>
      </c>
      <c r="B7344">
        <v>3</v>
      </c>
      <c r="C7344" t="s">
        <v>11111</v>
      </c>
      <c r="D7344" t="s">
        <v>11112</v>
      </c>
      <c r="E7344" t="s">
        <v>643</v>
      </c>
      <c r="F7344" t="s">
        <v>321</v>
      </c>
      <c r="G7344" s="2">
        <v>45307</v>
      </c>
      <c r="H7344">
        <v>52043476</v>
      </c>
      <c r="I7344" t="s">
        <v>11113</v>
      </c>
      <c r="J7344" t="s">
        <v>11107</v>
      </c>
      <c r="K7344" t="s">
        <v>64</v>
      </c>
      <c r="L7344">
        <v>500</v>
      </c>
      <c r="M7344">
        <v>12651</v>
      </c>
      <c r="N7344" t="s">
        <v>256</v>
      </c>
      <c r="O7344" t="s">
        <v>6060</v>
      </c>
      <c r="P7344" s="4">
        <v>800</v>
      </c>
      <c r="Q7344" s="4">
        <v>800</v>
      </c>
      <c r="R7344" t="s">
        <v>819</v>
      </c>
      <c r="S7344" s="4">
        <v>91621200</v>
      </c>
      <c r="T7344" t="s">
        <v>56</v>
      </c>
      <c r="U7344">
        <v>500</v>
      </c>
      <c r="V7344" t="s">
        <v>6061</v>
      </c>
      <c r="W7344" s="4">
        <f>Tabla1[[#This Row],[OS-Valor Unitario]]-Tabla1[[#This Row],[costo_antes_iva]]</f>
        <v>0</v>
      </c>
      <c r="X7344" s="4">
        <f>Tabla1[[#This Row],[OS-Valor Unitario]]*Tabla1[[#This Row],[CANTIDAD ENTREGA SATELITE]]</f>
        <v>400000</v>
      </c>
      <c r="Y7344" s="4">
        <f>Tabla1[[#This Row],[costo_antes_iva]]*Tabla1[[#This Row],[CANTIDAD ENTREGA SATELITE]]</f>
        <v>400000</v>
      </c>
      <c r="Z7344" s="4">
        <f>Tabla1[[#This Row],[Valor total OS]]-Tabla1[[#This Row],[valor total op]]</f>
        <v>0</v>
      </c>
    </row>
    <row r="7345" spans="1:26" x14ac:dyDescent="0.3">
      <c r="A7345">
        <v>5182</v>
      </c>
      <c r="B7345">
        <v>3</v>
      </c>
      <c r="C7345" t="s">
        <v>11111</v>
      </c>
      <c r="D7345" t="s">
        <v>11112</v>
      </c>
      <c r="E7345" t="s">
        <v>643</v>
      </c>
      <c r="F7345" t="s">
        <v>321</v>
      </c>
      <c r="G7345" s="2">
        <v>45307</v>
      </c>
      <c r="H7345">
        <v>52043476</v>
      </c>
      <c r="I7345" t="s">
        <v>11113</v>
      </c>
      <c r="J7345" t="s">
        <v>11107</v>
      </c>
      <c r="K7345" t="s">
        <v>64</v>
      </c>
      <c r="L7345">
        <v>600</v>
      </c>
      <c r="M7345">
        <v>12661</v>
      </c>
      <c r="N7345" t="s">
        <v>256</v>
      </c>
      <c r="O7345" t="s">
        <v>6060</v>
      </c>
      <c r="P7345" s="4">
        <v>800</v>
      </c>
      <c r="Q7345" s="4">
        <v>800</v>
      </c>
      <c r="R7345" t="s">
        <v>819</v>
      </c>
      <c r="S7345" s="4">
        <v>91621200</v>
      </c>
      <c r="T7345" t="s">
        <v>56</v>
      </c>
      <c r="U7345">
        <v>600</v>
      </c>
      <c r="V7345" t="s">
        <v>6061</v>
      </c>
      <c r="W7345" s="4">
        <f>Tabla1[[#This Row],[OS-Valor Unitario]]-Tabla1[[#This Row],[costo_antes_iva]]</f>
        <v>0</v>
      </c>
      <c r="X7345" s="4">
        <f>Tabla1[[#This Row],[OS-Valor Unitario]]*Tabla1[[#This Row],[CANTIDAD ENTREGA SATELITE]]</f>
        <v>480000</v>
      </c>
      <c r="Y7345" s="4">
        <f>Tabla1[[#This Row],[costo_antes_iva]]*Tabla1[[#This Row],[CANTIDAD ENTREGA SATELITE]]</f>
        <v>480000</v>
      </c>
      <c r="Z7345" s="4">
        <f>Tabla1[[#This Row],[Valor total OS]]-Tabla1[[#This Row],[valor total op]]</f>
        <v>0</v>
      </c>
    </row>
    <row r="7346" spans="1:26" x14ac:dyDescent="0.3">
      <c r="A7346">
        <v>5182</v>
      </c>
      <c r="B7346">
        <v>3</v>
      </c>
      <c r="C7346" t="s">
        <v>11111</v>
      </c>
      <c r="D7346" t="s">
        <v>11112</v>
      </c>
      <c r="E7346" t="s">
        <v>643</v>
      </c>
      <c r="F7346" t="s">
        <v>321</v>
      </c>
      <c r="G7346" s="2">
        <v>45307</v>
      </c>
      <c r="H7346">
        <v>52043476</v>
      </c>
      <c r="I7346" t="s">
        <v>11113</v>
      </c>
      <c r="J7346" t="s">
        <v>11107</v>
      </c>
      <c r="K7346" t="s">
        <v>32</v>
      </c>
      <c r="L7346">
        <v>1</v>
      </c>
      <c r="M7346">
        <v>12731</v>
      </c>
      <c r="N7346" t="s">
        <v>256</v>
      </c>
      <c r="O7346" t="s">
        <v>2946</v>
      </c>
      <c r="P7346" s="4">
        <v>7800</v>
      </c>
      <c r="Q7346" s="4">
        <v>8000</v>
      </c>
      <c r="R7346" t="s">
        <v>819</v>
      </c>
      <c r="S7346" s="4">
        <v>91621200</v>
      </c>
      <c r="T7346" t="s">
        <v>56</v>
      </c>
      <c r="V7346" t="s">
        <v>2947</v>
      </c>
      <c r="W7346" s="4">
        <f>Tabla1[[#This Row],[OS-Valor Unitario]]-Tabla1[[#This Row],[costo_antes_iva]]</f>
        <v>200</v>
      </c>
      <c r="X7346" s="4">
        <f>Tabla1[[#This Row],[OS-Valor Unitario]]*Tabla1[[#This Row],[CANTIDAD ENTREGA SATELITE]]</f>
        <v>0</v>
      </c>
      <c r="Y7346" s="4">
        <f>Tabla1[[#This Row],[costo_antes_iva]]*Tabla1[[#This Row],[CANTIDAD ENTREGA SATELITE]]</f>
        <v>0</v>
      </c>
      <c r="Z7346" s="4">
        <f>Tabla1[[#This Row],[Valor total OS]]-Tabla1[[#This Row],[valor total op]]</f>
        <v>0</v>
      </c>
    </row>
    <row r="7347" spans="1:26" x14ac:dyDescent="0.3">
      <c r="A7347">
        <v>5182</v>
      </c>
      <c r="B7347">
        <v>3</v>
      </c>
      <c r="C7347" t="s">
        <v>11111</v>
      </c>
      <c r="D7347" t="s">
        <v>11112</v>
      </c>
      <c r="E7347" t="s">
        <v>643</v>
      </c>
      <c r="F7347" t="s">
        <v>321</v>
      </c>
      <c r="G7347" s="2">
        <v>45307</v>
      </c>
      <c r="H7347">
        <v>52043476</v>
      </c>
      <c r="I7347" t="s">
        <v>11113</v>
      </c>
      <c r="J7347" t="s">
        <v>11107</v>
      </c>
      <c r="K7347" t="s">
        <v>32</v>
      </c>
      <c r="L7347">
        <v>200</v>
      </c>
      <c r="M7347">
        <v>12668</v>
      </c>
      <c r="N7347" t="s">
        <v>256</v>
      </c>
      <c r="O7347" t="s">
        <v>2113</v>
      </c>
      <c r="P7347" s="4">
        <v>7800</v>
      </c>
      <c r="Q7347" s="4">
        <v>8000</v>
      </c>
      <c r="R7347" t="s">
        <v>819</v>
      </c>
      <c r="S7347" s="4">
        <v>91621200</v>
      </c>
      <c r="T7347" t="s">
        <v>56</v>
      </c>
      <c r="U7347">
        <v>200</v>
      </c>
      <c r="V7347" t="s">
        <v>2114</v>
      </c>
      <c r="W7347" s="4">
        <f>Tabla1[[#This Row],[OS-Valor Unitario]]-Tabla1[[#This Row],[costo_antes_iva]]</f>
        <v>200</v>
      </c>
      <c r="X7347" s="4">
        <f>Tabla1[[#This Row],[OS-Valor Unitario]]*Tabla1[[#This Row],[CANTIDAD ENTREGA SATELITE]]</f>
        <v>1600000</v>
      </c>
      <c r="Y7347" s="4">
        <f>Tabla1[[#This Row],[costo_antes_iva]]*Tabla1[[#This Row],[CANTIDAD ENTREGA SATELITE]]</f>
        <v>1560000</v>
      </c>
      <c r="Z7347" s="4">
        <f>Tabla1[[#This Row],[Valor total OS]]-Tabla1[[#This Row],[valor total op]]</f>
        <v>40000</v>
      </c>
    </row>
    <row r="7348" spans="1:26" x14ac:dyDescent="0.3">
      <c r="A7348">
        <v>5182</v>
      </c>
      <c r="B7348">
        <v>3</v>
      </c>
      <c r="C7348" t="s">
        <v>11111</v>
      </c>
      <c r="D7348" t="s">
        <v>11112</v>
      </c>
      <c r="E7348" t="s">
        <v>643</v>
      </c>
      <c r="F7348" t="s">
        <v>321</v>
      </c>
      <c r="G7348" s="2">
        <v>45307</v>
      </c>
      <c r="H7348">
        <v>52043476</v>
      </c>
      <c r="I7348" t="s">
        <v>11113</v>
      </c>
      <c r="J7348" t="s">
        <v>11107</v>
      </c>
      <c r="K7348" t="s">
        <v>32</v>
      </c>
      <c r="L7348">
        <v>600</v>
      </c>
      <c r="M7348">
        <v>12669</v>
      </c>
      <c r="N7348" t="s">
        <v>256</v>
      </c>
      <c r="O7348" t="s">
        <v>645</v>
      </c>
      <c r="P7348" s="4">
        <v>7800</v>
      </c>
      <c r="Q7348" s="4">
        <v>8000</v>
      </c>
      <c r="R7348" t="s">
        <v>819</v>
      </c>
      <c r="S7348" s="4">
        <v>91621200</v>
      </c>
      <c r="T7348" t="s">
        <v>56</v>
      </c>
      <c r="U7348">
        <v>600</v>
      </c>
      <c r="V7348" t="s">
        <v>646</v>
      </c>
      <c r="W7348" s="4">
        <f>Tabla1[[#This Row],[OS-Valor Unitario]]-Tabla1[[#This Row],[costo_antes_iva]]</f>
        <v>200</v>
      </c>
      <c r="X7348" s="4">
        <f>Tabla1[[#This Row],[OS-Valor Unitario]]*Tabla1[[#This Row],[CANTIDAD ENTREGA SATELITE]]</f>
        <v>4800000</v>
      </c>
      <c r="Y7348" s="4">
        <f>Tabla1[[#This Row],[costo_antes_iva]]*Tabla1[[#This Row],[CANTIDAD ENTREGA SATELITE]]</f>
        <v>4680000</v>
      </c>
      <c r="Z7348" s="4">
        <f>Tabla1[[#This Row],[Valor total OS]]-Tabla1[[#This Row],[valor total op]]</f>
        <v>120000</v>
      </c>
    </row>
    <row r="7349" spans="1:26" x14ac:dyDescent="0.3">
      <c r="A7349">
        <v>5182</v>
      </c>
      <c r="B7349">
        <v>3</v>
      </c>
      <c r="C7349" t="s">
        <v>11111</v>
      </c>
      <c r="D7349" t="s">
        <v>11112</v>
      </c>
      <c r="E7349" t="s">
        <v>643</v>
      </c>
      <c r="F7349" t="s">
        <v>321</v>
      </c>
      <c r="G7349" s="2">
        <v>45307</v>
      </c>
      <c r="H7349">
        <v>52043476</v>
      </c>
      <c r="I7349" t="s">
        <v>11113</v>
      </c>
      <c r="J7349" t="s">
        <v>11107</v>
      </c>
      <c r="K7349" t="s">
        <v>32</v>
      </c>
      <c r="L7349">
        <v>300</v>
      </c>
      <c r="M7349">
        <v>12667</v>
      </c>
      <c r="N7349" t="s">
        <v>256</v>
      </c>
      <c r="O7349" t="s">
        <v>404</v>
      </c>
      <c r="P7349" s="4">
        <v>7800</v>
      </c>
      <c r="Q7349" s="4">
        <v>8000</v>
      </c>
      <c r="R7349" t="s">
        <v>819</v>
      </c>
      <c r="S7349" s="4">
        <v>91621200</v>
      </c>
      <c r="T7349" t="s">
        <v>56</v>
      </c>
      <c r="U7349">
        <v>300</v>
      </c>
      <c r="V7349" t="s">
        <v>404</v>
      </c>
      <c r="W7349" s="4">
        <f>Tabla1[[#This Row],[OS-Valor Unitario]]-Tabla1[[#This Row],[costo_antes_iva]]</f>
        <v>200</v>
      </c>
      <c r="X7349" s="4">
        <f>Tabla1[[#This Row],[OS-Valor Unitario]]*Tabla1[[#This Row],[CANTIDAD ENTREGA SATELITE]]</f>
        <v>2400000</v>
      </c>
      <c r="Y7349" s="4">
        <f>Tabla1[[#This Row],[costo_antes_iva]]*Tabla1[[#This Row],[CANTIDAD ENTREGA SATELITE]]</f>
        <v>2340000</v>
      </c>
      <c r="Z7349" s="4">
        <f>Tabla1[[#This Row],[Valor total OS]]-Tabla1[[#This Row],[valor total op]]</f>
        <v>60000</v>
      </c>
    </row>
    <row r="7350" spans="1:26" x14ac:dyDescent="0.3">
      <c r="A7350">
        <v>5182</v>
      </c>
      <c r="B7350">
        <v>3</v>
      </c>
      <c r="C7350" t="s">
        <v>11111</v>
      </c>
      <c r="D7350" t="s">
        <v>11112</v>
      </c>
      <c r="E7350" t="s">
        <v>643</v>
      </c>
      <c r="F7350" t="s">
        <v>321</v>
      </c>
      <c r="G7350" s="2">
        <v>45307</v>
      </c>
      <c r="H7350">
        <v>52043476</v>
      </c>
      <c r="I7350" t="s">
        <v>11113</v>
      </c>
      <c r="J7350" t="s">
        <v>11107</v>
      </c>
      <c r="K7350" t="s">
        <v>32</v>
      </c>
      <c r="L7350">
        <v>500</v>
      </c>
      <c r="M7350">
        <v>12678</v>
      </c>
      <c r="N7350" t="s">
        <v>256</v>
      </c>
      <c r="O7350" t="s">
        <v>405</v>
      </c>
      <c r="P7350" s="4">
        <v>7800</v>
      </c>
      <c r="Q7350" s="4">
        <v>8000</v>
      </c>
      <c r="R7350" t="s">
        <v>819</v>
      </c>
      <c r="S7350" s="4">
        <v>91621200</v>
      </c>
      <c r="T7350" t="s">
        <v>56</v>
      </c>
      <c r="U7350">
        <v>500</v>
      </c>
      <c r="V7350" t="s">
        <v>406</v>
      </c>
      <c r="W7350" s="4">
        <f>Tabla1[[#This Row],[OS-Valor Unitario]]-Tabla1[[#This Row],[costo_antes_iva]]</f>
        <v>200</v>
      </c>
      <c r="X7350" s="4">
        <f>Tabla1[[#This Row],[OS-Valor Unitario]]*Tabla1[[#This Row],[CANTIDAD ENTREGA SATELITE]]</f>
        <v>4000000</v>
      </c>
      <c r="Y7350" s="4">
        <f>Tabla1[[#This Row],[costo_antes_iva]]*Tabla1[[#This Row],[CANTIDAD ENTREGA SATELITE]]</f>
        <v>3900000</v>
      </c>
      <c r="Z7350" s="4">
        <f>Tabla1[[#This Row],[Valor total OS]]-Tabla1[[#This Row],[valor total op]]</f>
        <v>100000</v>
      </c>
    </row>
    <row r="7351" spans="1:26" x14ac:dyDescent="0.3">
      <c r="A7351">
        <v>5182</v>
      </c>
      <c r="B7351">
        <v>4</v>
      </c>
      <c r="C7351" t="s">
        <v>11114</v>
      </c>
      <c r="D7351" t="s">
        <v>11115</v>
      </c>
      <c r="E7351" t="s">
        <v>385</v>
      </c>
      <c r="F7351" t="s">
        <v>321</v>
      </c>
      <c r="G7351" s="2">
        <v>45307</v>
      </c>
      <c r="H7351">
        <v>52043505</v>
      </c>
      <c r="I7351" t="s">
        <v>11116</v>
      </c>
      <c r="J7351" t="s">
        <v>11107</v>
      </c>
      <c r="K7351" t="s">
        <v>32</v>
      </c>
      <c r="L7351">
        <v>300</v>
      </c>
      <c r="M7351">
        <v>12686</v>
      </c>
      <c r="N7351" t="s">
        <v>256</v>
      </c>
      <c r="O7351" t="s">
        <v>4645</v>
      </c>
      <c r="P7351" s="4">
        <v>9000</v>
      </c>
      <c r="Q7351" s="4">
        <v>7500</v>
      </c>
      <c r="R7351" t="s">
        <v>819</v>
      </c>
      <c r="S7351" s="4">
        <v>91621200</v>
      </c>
      <c r="T7351" t="s">
        <v>56</v>
      </c>
      <c r="U7351">
        <v>300</v>
      </c>
      <c r="V7351" t="s">
        <v>4646</v>
      </c>
      <c r="W7351" s="4">
        <f>Tabla1[[#This Row],[OS-Valor Unitario]]-Tabla1[[#This Row],[costo_antes_iva]]</f>
        <v>-1500</v>
      </c>
      <c r="X7351" s="4">
        <f>Tabla1[[#This Row],[OS-Valor Unitario]]*Tabla1[[#This Row],[CANTIDAD ENTREGA SATELITE]]</f>
        <v>2250000</v>
      </c>
      <c r="Y7351" s="4">
        <f>Tabla1[[#This Row],[costo_antes_iva]]*Tabla1[[#This Row],[CANTIDAD ENTREGA SATELITE]]</f>
        <v>2700000</v>
      </c>
      <c r="Z7351" s="4">
        <f>Tabla1[[#This Row],[Valor total OS]]-Tabla1[[#This Row],[valor total op]]</f>
        <v>-450000</v>
      </c>
    </row>
    <row r="7352" spans="1:26" x14ac:dyDescent="0.3">
      <c r="A7352">
        <v>5180</v>
      </c>
      <c r="B7352">
        <v>1</v>
      </c>
      <c r="C7352" t="s">
        <v>11890</v>
      </c>
      <c r="D7352" t="s">
        <v>11891</v>
      </c>
      <c r="E7352" t="s">
        <v>90</v>
      </c>
      <c r="F7352" t="s">
        <v>11892</v>
      </c>
      <c r="G7352" s="2">
        <v>45307</v>
      </c>
      <c r="H7352">
        <v>52107300</v>
      </c>
      <c r="I7352" t="s">
        <v>11893</v>
      </c>
      <c r="J7352" t="s">
        <v>11894</v>
      </c>
      <c r="K7352" t="s">
        <v>77</v>
      </c>
      <c r="L7352">
        <v>50</v>
      </c>
      <c r="M7352">
        <v>12553</v>
      </c>
      <c r="N7352" t="s">
        <v>1263</v>
      </c>
      <c r="O7352" t="s">
        <v>3605</v>
      </c>
      <c r="P7352" s="4">
        <v>4000</v>
      </c>
      <c r="Q7352" s="4">
        <v>4000</v>
      </c>
      <c r="R7352" t="s">
        <v>819</v>
      </c>
      <c r="S7352" s="4">
        <v>3855350</v>
      </c>
      <c r="T7352" t="s">
        <v>94</v>
      </c>
      <c r="W7352" s="4">
        <f>Tabla1[[#This Row],[OS-Valor Unitario]]-Tabla1[[#This Row],[costo_antes_iva]]</f>
        <v>0</v>
      </c>
      <c r="X7352" s="4">
        <f>Tabla1[[#This Row],[OS-Valor Unitario]]*Tabla1[[#This Row],[CANTIDAD ENTREGA SATELITE]]</f>
        <v>0</v>
      </c>
      <c r="Y7352" s="4">
        <f>Tabla1[[#This Row],[costo_antes_iva]]*Tabla1[[#This Row],[CANTIDAD ENTREGA SATELITE]]</f>
        <v>0</v>
      </c>
      <c r="Z7352" s="4">
        <f>Tabla1[[#This Row],[Valor total OS]]-Tabla1[[#This Row],[valor total op]]</f>
        <v>0</v>
      </c>
    </row>
    <row r="7353" spans="1:26" x14ac:dyDescent="0.3">
      <c r="A7353">
        <v>5180</v>
      </c>
      <c r="B7353">
        <v>1</v>
      </c>
      <c r="C7353" t="s">
        <v>11890</v>
      </c>
      <c r="D7353" t="s">
        <v>11891</v>
      </c>
      <c r="E7353" t="s">
        <v>90</v>
      </c>
      <c r="F7353" t="s">
        <v>11892</v>
      </c>
      <c r="G7353" s="2">
        <v>45307</v>
      </c>
      <c r="H7353">
        <v>52107300</v>
      </c>
      <c r="I7353" t="s">
        <v>11893</v>
      </c>
      <c r="J7353" t="s">
        <v>11894</v>
      </c>
      <c r="K7353" t="s">
        <v>92</v>
      </c>
      <c r="L7353">
        <v>50</v>
      </c>
      <c r="M7353">
        <v>12552</v>
      </c>
      <c r="N7353" t="s">
        <v>1263</v>
      </c>
      <c r="O7353" t="s">
        <v>93</v>
      </c>
      <c r="P7353" s="4">
        <v>50000</v>
      </c>
      <c r="Q7353" s="4">
        <v>50000</v>
      </c>
      <c r="R7353" t="s">
        <v>819</v>
      </c>
      <c r="S7353" s="4">
        <v>3855350</v>
      </c>
      <c r="T7353" t="s">
        <v>94</v>
      </c>
      <c r="W7353" s="4">
        <f>Tabla1[[#This Row],[OS-Valor Unitario]]-Tabla1[[#This Row],[costo_antes_iva]]</f>
        <v>0</v>
      </c>
      <c r="X7353" s="4">
        <f>Tabla1[[#This Row],[OS-Valor Unitario]]*Tabla1[[#This Row],[CANTIDAD ENTREGA SATELITE]]</f>
        <v>0</v>
      </c>
      <c r="Y7353" s="4">
        <f>Tabla1[[#This Row],[costo_antes_iva]]*Tabla1[[#This Row],[CANTIDAD ENTREGA SATELITE]]</f>
        <v>0</v>
      </c>
      <c r="Z7353" s="4">
        <f>Tabla1[[#This Row],[Valor total OS]]-Tabla1[[#This Row],[valor total op]]</f>
        <v>0</v>
      </c>
    </row>
    <row r="7354" spans="1:26" x14ac:dyDescent="0.3">
      <c r="A7354">
        <v>5177</v>
      </c>
      <c r="B7354">
        <v>1</v>
      </c>
      <c r="C7354" t="s">
        <v>11121</v>
      </c>
      <c r="D7354" t="s">
        <v>11122</v>
      </c>
      <c r="E7354" t="s">
        <v>111</v>
      </c>
      <c r="F7354" t="s">
        <v>282</v>
      </c>
      <c r="G7354" s="2">
        <v>45301</v>
      </c>
      <c r="H7354">
        <v>51381670</v>
      </c>
      <c r="I7354" t="s">
        <v>11123</v>
      </c>
      <c r="J7354" t="s">
        <v>11124</v>
      </c>
      <c r="K7354" t="s">
        <v>32</v>
      </c>
      <c r="L7354">
        <v>9</v>
      </c>
      <c r="M7354">
        <v>12623</v>
      </c>
      <c r="N7354" t="s">
        <v>10880</v>
      </c>
      <c r="O7354" t="s">
        <v>6286</v>
      </c>
      <c r="P7354" s="4">
        <v>8600</v>
      </c>
      <c r="Q7354" s="4">
        <v>10500</v>
      </c>
      <c r="R7354" t="s">
        <v>819</v>
      </c>
      <c r="S7354" s="4">
        <v>3651707</v>
      </c>
      <c r="T7354" t="s">
        <v>111</v>
      </c>
      <c r="U7354">
        <v>9</v>
      </c>
      <c r="V7354" t="s">
        <v>6287</v>
      </c>
      <c r="W7354" s="4">
        <f>Tabla1[[#This Row],[OS-Valor Unitario]]-Tabla1[[#This Row],[costo_antes_iva]]</f>
        <v>1900</v>
      </c>
      <c r="X7354" s="4">
        <f>Tabla1[[#This Row],[OS-Valor Unitario]]*Tabla1[[#This Row],[CANTIDAD ENTREGA SATELITE]]</f>
        <v>94500</v>
      </c>
      <c r="Y7354" s="4">
        <f>Tabla1[[#This Row],[costo_antes_iva]]*Tabla1[[#This Row],[CANTIDAD ENTREGA SATELITE]]</f>
        <v>77400</v>
      </c>
      <c r="Z7354" s="4">
        <f>Tabla1[[#This Row],[Valor total OS]]-Tabla1[[#This Row],[valor total op]]</f>
        <v>17100</v>
      </c>
    </row>
    <row r="7355" spans="1:26" x14ac:dyDescent="0.3">
      <c r="A7355">
        <v>5177</v>
      </c>
      <c r="B7355">
        <v>2</v>
      </c>
      <c r="C7355" t="s">
        <v>11125</v>
      </c>
      <c r="D7355" t="s">
        <v>11126</v>
      </c>
      <c r="E7355" t="s">
        <v>281</v>
      </c>
      <c r="F7355" t="s">
        <v>282</v>
      </c>
      <c r="G7355" s="2">
        <v>45301</v>
      </c>
      <c r="H7355">
        <v>51381677</v>
      </c>
      <c r="I7355" t="s">
        <v>11127</v>
      </c>
      <c r="J7355" t="s">
        <v>11124</v>
      </c>
      <c r="K7355" t="s">
        <v>32</v>
      </c>
      <c r="L7355">
        <v>6</v>
      </c>
      <c r="M7355">
        <v>12659</v>
      </c>
      <c r="N7355" t="s">
        <v>10880</v>
      </c>
      <c r="O7355" t="s">
        <v>11128</v>
      </c>
      <c r="P7355" s="4">
        <v>8600</v>
      </c>
      <c r="Q7355" s="4">
        <v>9000</v>
      </c>
      <c r="R7355" t="s">
        <v>819</v>
      </c>
      <c r="S7355" s="4">
        <v>3651707</v>
      </c>
      <c r="T7355" t="s">
        <v>111</v>
      </c>
      <c r="U7355">
        <v>6</v>
      </c>
      <c r="V7355" t="s">
        <v>11129</v>
      </c>
      <c r="W7355" s="4">
        <f>Tabla1[[#This Row],[OS-Valor Unitario]]-Tabla1[[#This Row],[costo_antes_iva]]</f>
        <v>400</v>
      </c>
      <c r="X7355" s="4">
        <f>Tabla1[[#This Row],[OS-Valor Unitario]]*Tabla1[[#This Row],[CANTIDAD ENTREGA SATELITE]]</f>
        <v>54000</v>
      </c>
      <c r="Y7355" s="4">
        <f>Tabla1[[#This Row],[costo_antes_iva]]*Tabla1[[#This Row],[CANTIDAD ENTREGA SATELITE]]</f>
        <v>51600</v>
      </c>
      <c r="Z7355" s="4">
        <f>Tabla1[[#This Row],[Valor total OS]]-Tabla1[[#This Row],[valor total op]]</f>
        <v>2400</v>
      </c>
    </row>
    <row r="7356" spans="1:26" x14ac:dyDescent="0.3">
      <c r="A7356">
        <v>5177</v>
      </c>
      <c r="B7356">
        <v>3</v>
      </c>
      <c r="C7356" t="s">
        <v>11130</v>
      </c>
      <c r="D7356" t="s">
        <v>11131</v>
      </c>
      <c r="E7356" t="s">
        <v>682</v>
      </c>
      <c r="F7356" t="s">
        <v>282</v>
      </c>
      <c r="G7356" s="2">
        <v>45301</v>
      </c>
      <c r="H7356">
        <v>51381684</v>
      </c>
      <c r="I7356" t="s">
        <v>11132</v>
      </c>
      <c r="J7356" t="s">
        <v>11124</v>
      </c>
      <c r="K7356" t="s">
        <v>32</v>
      </c>
      <c r="L7356">
        <v>20</v>
      </c>
      <c r="M7356">
        <v>12528</v>
      </c>
      <c r="N7356" t="s">
        <v>10880</v>
      </c>
      <c r="O7356" t="s">
        <v>420</v>
      </c>
      <c r="P7356" s="4">
        <v>4200</v>
      </c>
      <c r="Q7356" s="4">
        <v>3400</v>
      </c>
      <c r="R7356" t="s">
        <v>819</v>
      </c>
      <c r="S7356" s="4">
        <v>3651707</v>
      </c>
      <c r="T7356" t="s">
        <v>121</v>
      </c>
      <c r="U7356">
        <v>20</v>
      </c>
      <c r="V7356" t="s">
        <v>420</v>
      </c>
      <c r="W7356" s="4">
        <f>Tabla1[[#This Row],[OS-Valor Unitario]]-Tabla1[[#This Row],[costo_antes_iva]]</f>
        <v>-800</v>
      </c>
      <c r="X7356" s="4">
        <f>Tabla1[[#This Row],[OS-Valor Unitario]]*Tabla1[[#This Row],[CANTIDAD ENTREGA SATELITE]]</f>
        <v>68000</v>
      </c>
      <c r="Y7356" s="4">
        <f>Tabla1[[#This Row],[costo_antes_iva]]*Tabla1[[#This Row],[CANTIDAD ENTREGA SATELITE]]</f>
        <v>84000</v>
      </c>
      <c r="Z7356" s="4">
        <f>Tabla1[[#This Row],[Valor total OS]]-Tabla1[[#This Row],[valor total op]]</f>
        <v>-16000</v>
      </c>
    </row>
    <row r="7357" spans="1:26" x14ac:dyDescent="0.3">
      <c r="A7357">
        <v>5177</v>
      </c>
      <c r="B7357">
        <v>5</v>
      </c>
      <c r="C7357" t="s">
        <v>11133</v>
      </c>
      <c r="D7357" t="s">
        <v>11134</v>
      </c>
      <c r="E7357" t="s">
        <v>393</v>
      </c>
      <c r="F7357" t="s">
        <v>282</v>
      </c>
      <c r="G7357" s="2">
        <v>45301</v>
      </c>
      <c r="H7357">
        <v>51381696</v>
      </c>
      <c r="I7357" t="s">
        <v>11135</v>
      </c>
      <c r="J7357" t="s">
        <v>11124</v>
      </c>
      <c r="K7357" t="s">
        <v>32</v>
      </c>
      <c r="L7357">
        <v>5</v>
      </c>
      <c r="M7357">
        <v>12561</v>
      </c>
      <c r="N7357" t="s">
        <v>10880</v>
      </c>
      <c r="O7357" t="s">
        <v>404</v>
      </c>
      <c r="P7357" s="4">
        <v>7500</v>
      </c>
      <c r="Q7357" s="4">
        <v>7500</v>
      </c>
      <c r="R7357" t="s">
        <v>819</v>
      </c>
      <c r="S7357" s="4">
        <v>3651707</v>
      </c>
      <c r="T7357" t="s">
        <v>56</v>
      </c>
      <c r="U7357">
        <v>5</v>
      </c>
      <c r="V7357" t="s">
        <v>404</v>
      </c>
      <c r="W7357" s="4">
        <f>Tabla1[[#This Row],[OS-Valor Unitario]]-Tabla1[[#This Row],[costo_antes_iva]]</f>
        <v>0</v>
      </c>
      <c r="X7357" s="4">
        <f>Tabla1[[#This Row],[OS-Valor Unitario]]*Tabla1[[#This Row],[CANTIDAD ENTREGA SATELITE]]</f>
        <v>37500</v>
      </c>
      <c r="Y7357" s="4">
        <f>Tabla1[[#This Row],[costo_antes_iva]]*Tabla1[[#This Row],[CANTIDAD ENTREGA SATELITE]]</f>
        <v>37500</v>
      </c>
      <c r="Z7357" s="4">
        <f>Tabla1[[#This Row],[Valor total OS]]-Tabla1[[#This Row],[valor total op]]</f>
        <v>0</v>
      </c>
    </row>
    <row r="7358" spans="1:26" x14ac:dyDescent="0.3">
      <c r="A7358">
        <v>5177</v>
      </c>
      <c r="B7358">
        <v>6</v>
      </c>
      <c r="C7358" t="s">
        <v>11136</v>
      </c>
      <c r="D7358" t="s">
        <v>11137</v>
      </c>
      <c r="E7358" t="s">
        <v>815</v>
      </c>
      <c r="F7358" t="s">
        <v>282</v>
      </c>
      <c r="G7358" s="2">
        <v>45301</v>
      </c>
      <c r="H7358">
        <v>51381712</v>
      </c>
      <c r="I7358" t="s">
        <v>11138</v>
      </c>
      <c r="J7358" t="s">
        <v>11124</v>
      </c>
      <c r="K7358" t="s">
        <v>1619</v>
      </c>
      <c r="L7358">
        <v>12</v>
      </c>
      <c r="M7358">
        <v>12656</v>
      </c>
      <c r="N7358" t="s">
        <v>10880</v>
      </c>
      <c r="O7358" t="s">
        <v>146</v>
      </c>
      <c r="P7358" s="4">
        <v>2600</v>
      </c>
      <c r="Q7358" s="4">
        <v>3500</v>
      </c>
      <c r="R7358" t="s">
        <v>819</v>
      </c>
      <c r="S7358" s="4">
        <v>3651707</v>
      </c>
      <c r="T7358" t="s">
        <v>144</v>
      </c>
      <c r="U7358">
        <v>12</v>
      </c>
      <c r="V7358" t="s">
        <v>112</v>
      </c>
      <c r="W7358" s="4">
        <f>Tabla1[[#This Row],[OS-Valor Unitario]]-Tabla1[[#This Row],[costo_antes_iva]]</f>
        <v>900</v>
      </c>
      <c r="X7358" s="4">
        <f>Tabla1[[#This Row],[OS-Valor Unitario]]*Tabla1[[#This Row],[CANTIDAD ENTREGA SATELITE]]</f>
        <v>42000</v>
      </c>
      <c r="Y7358" s="4">
        <f>Tabla1[[#This Row],[costo_antes_iva]]*Tabla1[[#This Row],[CANTIDAD ENTREGA SATELITE]]</f>
        <v>31200</v>
      </c>
      <c r="Z7358" s="4">
        <f>Tabla1[[#This Row],[Valor total OS]]-Tabla1[[#This Row],[valor total op]]</f>
        <v>10800</v>
      </c>
    </row>
    <row r="7359" spans="1:26" x14ac:dyDescent="0.3">
      <c r="A7359">
        <v>5177</v>
      </c>
      <c r="B7359">
        <v>7</v>
      </c>
      <c r="C7359" t="s">
        <v>11139</v>
      </c>
      <c r="D7359" t="s">
        <v>11140</v>
      </c>
      <c r="E7359" t="s">
        <v>815</v>
      </c>
      <c r="F7359" t="s">
        <v>282</v>
      </c>
      <c r="G7359" s="2">
        <v>45301</v>
      </c>
      <c r="H7359">
        <v>51381720</v>
      </c>
      <c r="I7359" t="s">
        <v>11141</v>
      </c>
      <c r="J7359" t="s">
        <v>11124</v>
      </c>
      <c r="K7359" t="s">
        <v>32</v>
      </c>
      <c r="L7359">
        <v>8</v>
      </c>
      <c r="M7359">
        <v>12657</v>
      </c>
      <c r="N7359" t="s">
        <v>10880</v>
      </c>
      <c r="O7359" t="s">
        <v>146</v>
      </c>
      <c r="P7359" s="4">
        <v>2600</v>
      </c>
      <c r="Q7359" s="4">
        <v>3500</v>
      </c>
      <c r="R7359" t="s">
        <v>819</v>
      </c>
      <c r="S7359" s="4">
        <v>3651707</v>
      </c>
      <c r="T7359" t="s">
        <v>144</v>
      </c>
      <c r="U7359">
        <v>8</v>
      </c>
      <c r="V7359" t="s">
        <v>112</v>
      </c>
      <c r="W7359" s="4">
        <f>Tabla1[[#This Row],[OS-Valor Unitario]]-Tabla1[[#This Row],[costo_antes_iva]]</f>
        <v>900</v>
      </c>
      <c r="X7359" s="4">
        <f>Tabla1[[#This Row],[OS-Valor Unitario]]*Tabla1[[#This Row],[CANTIDAD ENTREGA SATELITE]]</f>
        <v>28000</v>
      </c>
      <c r="Y7359" s="4">
        <f>Tabla1[[#This Row],[costo_antes_iva]]*Tabla1[[#This Row],[CANTIDAD ENTREGA SATELITE]]</f>
        <v>20800</v>
      </c>
      <c r="Z7359" s="4">
        <f>Tabla1[[#This Row],[Valor total OS]]-Tabla1[[#This Row],[valor total op]]</f>
        <v>7200</v>
      </c>
    </row>
    <row r="7360" spans="1:26" x14ac:dyDescent="0.3">
      <c r="A7360">
        <v>5177</v>
      </c>
      <c r="B7360">
        <v>8</v>
      </c>
      <c r="C7360" t="s">
        <v>11142</v>
      </c>
      <c r="D7360" t="s">
        <v>11143</v>
      </c>
      <c r="E7360" t="s">
        <v>815</v>
      </c>
      <c r="F7360" t="s">
        <v>282</v>
      </c>
      <c r="G7360" s="2">
        <v>45301</v>
      </c>
      <c r="H7360">
        <v>51381737</v>
      </c>
      <c r="I7360" t="s">
        <v>11144</v>
      </c>
      <c r="J7360" t="s">
        <v>11124</v>
      </c>
      <c r="K7360" t="s">
        <v>1619</v>
      </c>
      <c r="L7360">
        <v>12</v>
      </c>
      <c r="M7360">
        <v>12655</v>
      </c>
      <c r="N7360" t="s">
        <v>10880</v>
      </c>
      <c r="O7360" t="s">
        <v>146</v>
      </c>
      <c r="P7360" s="4">
        <v>2600</v>
      </c>
      <c r="Q7360" s="4">
        <v>3500</v>
      </c>
      <c r="R7360" t="s">
        <v>819</v>
      </c>
      <c r="S7360" s="4">
        <v>3651707</v>
      </c>
      <c r="T7360" t="s">
        <v>144</v>
      </c>
      <c r="U7360">
        <v>12</v>
      </c>
      <c r="V7360" t="s">
        <v>112</v>
      </c>
      <c r="W7360" s="4">
        <f>Tabla1[[#This Row],[OS-Valor Unitario]]-Tabla1[[#This Row],[costo_antes_iva]]</f>
        <v>900</v>
      </c>
      <c r="X7360" s="4">
        <f>Tabla1[[#This Row],[OS-Valor Unitario]]*Tabla1[[#This Row],[CANTIDAD ENTREGA SATELITE]]</f>
        <v>42000</v>
      </c>
      <c r="Y7360" s="4">
        <f>Tabla1[[#This Row],[costo_antes_iva]]*Tabla1[[#This Row],[CANTIDAD ENTREGA SATELITE]]</f>
        <v>31200</v>
      </c>
      <c r="Z7360" s="4">
        <f>Tabla1[[#This Row],[Valor total OS]]-Tabla1[[#This Row],[valor total op]]</f>
        <v>10800</v>
      </c>
    </row>
    <row r="7361" spans="1:26" x14ac:dyDescent="0.3">
      <c r="A7361">
        <v>5177</v>
      </c>
      <c r="B7361">
        <v>9</v>
      </c>
      <c r="C7361" t="s">
        <v>11145</v>
      </c>
      <c r="D7361" t="s">
        <v>11146</v>
      </c>
      <c r="E7361" t="s">
        <v>815</v>
      </c>
      <c r="F7361" t="s">
        <v>282</v>
      </c>
      <c r="G7361" s="2">
        <v>45301</v>
      </c>
      <c r="H7361">
        <v>51381745</v>
      </c>
      <c r="I7361" t="s">
        <v>11147</v>
      </c>
      <c r="J7361" t="s">
        <v>11124</v>
      </c>
      <c r="K7361" t="s">
        <v>32</v>
      </c>
      <c r="L7361">
        <v>8</v>
      </c>
      <c r="M7361">
        <v>12658</v>
      </c>
      <c r="N7361" t="s">
        <v>10880</v>
      </c>
      <c r="O7361" t="s">
        <v>146</v>
      </c>
      <c r="P7361" s="4">
        <v>2600</v>
      </c>
      <c r="Q7361" s="4">
        <v>3500</v>
      </c>
      <c r="R7361" t="s">
        <v>819</v>
      </c>
      <c r="S7361" s="4">
        <v>3651707</v>
      </c>
      <c r="T7361" t="s">
        <v>144</v>
      </c>
      <c r="U7361">
        <v>8</v>
      </c>
      <c r="V7361" t="s">
        <v>112</v>
      </c>
      <c r="W7361" s="4">
        <f>Tabla1[[#This Row],[OS-Valor Unitario]]-Tabla1[[#This Row],[costo_antes_iva]]</f>
        <v>900</v>
      </c>
      <c r="X7361" s="4">
        <f>Tabla1[[#This Row],[OS-Valor Unitario]]*Tabla1[[#This Row],[CANTIDAD ENTREGA SATELITE]]</f>
        <v>28000</v>
      </c>
      <c r="Y7361" s="4">
        <f>Tabla1[[#This Row],[costo_antes_iva]]*Tabla1[[#This Row],[CANTIDAD ENTREGA SATELITE]]</f>
        <v>20800</v>
      </c>
      <c r="Z7361" s="4">
        <f>Tabla1[[#This Row],[Valor total OS]]-Tabla1[[#This Row],[valor total op]]</f>
        <v>7200</v>
      </c>
    </row>
    <row r="7362" spans="1:26" x14ac:dyDescent="0.3">
      <c r="A7362">
        <v>5177</v>
      </c>
      <c r="B7362">
        <v>11</v>
      </c>
      <c r="C7362" t="s">
        <v>11148</v>
      </c>
      <c r="D7362" t="s">
        <v>11149</v>
      </c>
      <c r="E7362" t="s">
        <v>1088</v>
      </c>
      <c r="F7362" t="s">
        <v>282</v>
      </c>
      <c r="G7362" s="2">
        <v>45301</v>
      </c>
      <c r="H7362">
        <v>51381827</v>
      </c>
      <c r="I7362" t="s">
        <v>11150</v>
      </c>
      <c r="J7362" t="s">
        <v>11124</v>
      </c>
      <c r="K7362" t="s">
        <v>1619</v>
      </c>
      <c r="L7362">
        <v>6</v>
      </c>
      <c r="M7362">
        <v>12618</v>
      </c>
      <c r="N7362" t="s">
        <v>10880</v>
      </c>
      <c r="O7362" t="s">
        <v>237</v>
      </c>
      <c r="P7362" s="4">
        <v>12000</v>
      </c>
      <c r="Q7362" s="4">
        <v>14000</v>
      </c>
      <c r="R7362" t="s">
        <v>819</v>
      </c>
      <c r="S7362" s="4">
        <v>3651707</v>
      </c>
      <c r="T7362" t="s">
        <v>238</v>
      </c>
      <c r="U7362">
        <v>6</v>
      </c>
      <c r="V7362" t="s">
        <v>239</v>
      </c>
      <c r="W7362" s="4">
        <f>Tabla1[[#This Row],[OS-Valor Unitario]]-Tabla1[[#This Row],[costo_antes_iva]]</f>
        <v>2000</v>
      </c>
      <c r="X7362" s="4">
        <f>Tabla1[[#This Row],[OS-Valor Unitario]]*Tabla1[[#This Row],[CANTIDAD ENTREGA SATELITE]]</f>
        <v>84000</v>
      </c>
      <c r="Y7362" s="4">
        <f>Tabla1[[#This Row],[costo_antes_iva]]*Tabla1[[#This Row],[CANTIDAD ENTREGA SATELITE]]</f>
        <v>72000</v>
      </c>
      <c r="Z7362" s="4">
        <f>Tabla1[[#This Row],[Valor total OS]]-Tabla1[[#This Row],[valor total op]]</f>
        <v>12000</v>
      </c>
    </row>
    <row r="7363" spans="1:26" x14ac:dyDescent="0.3">
      <c r="A7363">
        <v>5177</v>
      </c>
      <c r="B7363">
        <v>12</v>
      </c>
      <c r="C7363" t="s">
        <v>11151</v>
      </c>
      <c r="D7363" t="s">
        <v>11152</v>
      </c>
      <c r="E7363" t="s">
        <v>1088</v>
      </c>
      <c r="F7363" t="s">
        <v>282</v>
      </c>
      <c r="G7363" s="2">
        <v>45301</v>
      </c>
      <c r="H7363">
        <v>51381839</v>
      </c>
      <c r="I7363" t="s">
        <v>11153</v>
      </c>
      <c r="J7363" t="s">
        <v>11124</v>
      </c>
      <c r="K7363" t="s">
        <v>1619</v>
      </c>
      <c r="L7363">
        <v>6</v>
      </c>
      <c r="M7363">
        <v>12619</v>
      </c>
      <c r="N7363" t="s">
        <v>10880</v>
      </c>
      <c r="O7363" t="s">
        <v>237</v>
      </c>
      <c r="P7363" s="4">
        <v>12000</v>
      </c>
      <c r="Q7363" s="4">
        <v>14000</v>
      </c>
      <c r="R7363" t="s">
        <v>819</v>
      </c>
      <c r="S7363" s="4">
        <v>3651707</v>
      </c>
      <c r="T7363" t="s">
        <v>238</v>
      </c>
      <c r="U7363">
        <v>6</v>
      </c>
      <c r="V7363" t="s">
        <v>239</v>
      </c>
      <c r="W7363" s="4">
        <f>Tabla1[[#This Row],[OS-Valor Unitario]]-Tabla1[[#This Row],[costo_antes_iva]]</f>
        <v>2000</v>
      </c>
      <c r="X7363" s="4">
        <f>Tabla1[[#This Row],[OS-Valor Unitario]]*Tabla1[[#This Row],[CANTIDAD ENTREGA SATELITE]]</f>
        <v>84000</v>
      </c>
      <c r="Y7363" s="4">
        <f>Tabla1[[#This Row],[costo_antes_iva]]*Tabla1[[#This Row],[CANTIDAD ENTREGA SATELITE]]</f>
        <v>72000</v>
      </c>
      <c r="Z7363" s="4">
        <f>Tabla1[[#This Row],[Valor total OS]]-Tabla1[[#This Row],[valor total op]]</f>
        <v>12000</v>
      </c>
    </row>
    <row r="7364" spans="1:26" x14ac:dyDescent="0.3">
      <c r="A7364">
        <v>5176</v>
      </c>
      <c r="B7364">
        <v>1</v>
      </c>
      <c r="C7364" t="s">
        <v>11154</v>
      </c>
      <c r="D7364" t="s">
        <v>11155</v>
      </c>
      <c r="E7364" t="s">
        <v>130</v>
      </c>
      <c r="F7364" t="s">
        <v>6235</v>
      </c>
      <c r="G7364" s="2">
        <v>45301</v>
      </c>
      <c r="H7364">
        <v>51371443</v>
      </c>
      <c r="I7364" t="s">
        <v>11156</v>
      </c>
      <c r="J7364" t="s">
        <v>11157</v>
      </c>
      <c r="K7364" t="s">
        <v>77</v>
      </c>
      <c r="L7364">
        <v>1</v>
      </c>
      <c r="M7364">
        <v>12737</v>
      </c>
      <c r="N7364" t="s">
        <v>1263</v>
      </c>
      <c r="O7364" t="s">
        <v>78</v>
      </c>
      <c r="P7364" s="4">
        <v>1500</v>
      </c>
      <c r="Q7364" s="4">
        <v>2400</v>
      </c>
      <c r="R7364" t="s">
        <v>1782</v>
      </c>
      <c r="S7364" s="4">
        <v>1308000</v>
      </c>
      <c r="T7364" t="s">
        <v>111</v>
      </c>
      <c r="U7364">
        <v>1</v>
      </c>
      <c r="V7364" t="s">
        <v>79</v>
      </c>
      <c r="W7364" s="4">
        <f>Tabla1[[#This Row],[OS-Valor Unitario]]-Tabla1[[#This Row],[costo_antes_iva]]</f>
        <v>900</v>
      </c>
      <c r="X7364" s="4">
        <f>Tabla1[[#This Row],[OS-Valor Unitario]]*Tabla1[[#This Row],[CANTIDAD ENTREGA SATELITE]]</f>
        <v>2400</v>
      </c>
      <c r="Y7364" s="4">
        <f>Tabla1[[#This Row],[costo_antes_iva]]*Tabla1[[#This Row],[CANTIDAD ENTREGA SATELITE]]</f>
        <v>1500</v>
      </c>
      <c r="Z7364" s="4">
        <f>Tabla1[[#This Row],[Valor total OS]]-Tabla1[[#This Row],[valor total op]]</f>
        <v>900</v>
      </c>
    </row>
    <row r="7365" spans="1:26" x14ac:dyDescent="0.3">
      <c r="A7365">
        <v>5176</v>
      </c>
      <c r="B7365">
        <v>1</v>
      </c>
      <c r="C7365" t="s">
        <v>11154</v>
      </c>
      <c r="D7365" t="s">
        <v>11155</v>
      </c>
      <c r="E7365" t="s">
        <v>130</v>
      </c>
      <c r="F7365" t="s">
        <v>6235</v>
      </c>
      <c r="G7365" s="2">
        <v>45301</v>
      </c>
      <c r="H7365">
        <v>51371443</v>
      </c>
      <c r="I7365" t="s">
        <v>11156</v>
      </c>
      <c r="J7365" t="s">
        <v>11157</v>
      </c>
      <c r="K7365" t="s">
        <v>32</v>
      </c>
      <c r="L7365">
        <v>6</v>
      </c>
      <c r="M7365">
        <v>12600</v>
      </c>
      <c r="N7365" t="s">
        <v>1263</v>
      </c>
      <c r="O7365" t="s">
        <v>11128</v>
      </c>
      <c r="P7365" s="4">
        <v>9500</v>
      </c>
      <c r="Q7365" s="4">
        <v>9000</v>
      </c>
      <c r="R7365" t="s">
        <v>1782</v>
      </c>
      <c r="S7365" s="4">
        <v>1308000</v>
      </c>
      <c r="T7365" t="s">
        <v>111</v>
      </c>
      <c r="V7365" t="s">
        <v>11129</v>
      </c>
      <c r="W7365" s="4">
        <f>Tabla1[[#This Row],[OS-Valor Unitario]]-Tabla1[[#This Row],[costo_antes_iva]]</f>
        <v>-500</v>
      </c>
      <c r="X7365" s="4">
        <f>Tabla1[[#This Row],[OS-Valor Unitario]]*Tabla1[[#This Row],[CANTIDAD ENTREGA SATELITE]]</f>
        <v>0</v>
      </c>
      <c r="Y7365" s="4">
        <f>Tabla1[[#This Row],[costo_antes_iva]]*Tabla1[[#This Row],[CANTIDAD ENTREGA SATELITE]]</f>
        <v>0</v>
      </c>
      <c r="Z7365" s="4">
        <f>Tabla1[[#This Row],[Valor total OS]]-Tabla1[[#This Row],[valor total op]]</f>
        <v>0</v>
      </c>
    </row>
    <row r="7366" spans="1:26" x14ac:dyDescent="0.3">
      <c r="A7366">
        <v>5176</v>
      </c>
      <c r="B7366">
        <v>1</v>
      </c>
      <c r="C7366" t="s">
        <v>11154</v>
      </c>
      <c r="D7366" t="s">
        <v>11155</v>
      </c>
      <c r="E7366" t="s">
        <v>130</v>
      </c>
      <c r="F7366" t="s">
        <v>6235</v>
      </c>
      <c r="G7366" s="2">
        <v>45301</v>
      </c>
      <c r="H7366">
        <v>51371443</v>
      </c>
      <c r="I7366" t="s">
        <v>11156</v>
      </c>
      <c r="J7366" t="s">
        <v>11157</v>
      </c>
      <c r="K7366" t="s">
        <v>32</v>
      </c>
      <c r="L7366">
        <v>6</v>
      </c>
      <c r="M7366">
        <v>12600</v>
      </c>
      <c r="N7366" t="s">
        <v>1263</v>
      </c>
      <c r="O7366" t="s">
        <v>11128</v>
      </c>
      <c r="P7366" s="4">
        <v>9500</v>
      </c>
      <c r="Q7366" s="4">
        <v>9000</v>
      </c>
      <c r="R7366" t="s">
        <v>1782</v>
      </c>
      <c r="S7366" s="4">
        <v>1308000</v>
      </c>
      <c r="T7366" t="s">
        <v>111</v>
      </c>
      <c r="U7366">
        <v>1</v>
      </c>
      <c r="V7366" t="s">
        <v>11129</v>
      </c>
      <c r="W7366" s="4">
        <f>Tabla1[[#This Row],[OS-Valor Unitario]]-Tabla1[[#This Row],[costo_antes_iva]]</f>
        <v>-500</v>
      </c>
      <c r="X7366" s="4">
        <f>Tabla1[[#This Row],[OS-Valor Unitario]]*Tabla1[[#This Row],[CANTIDAD ENTREGA SATELITE]]</f>
        <v>9000</v>
      </c>
      <c r="Y7366" s="4">
        <f>Tabla1[[#This Row],[costo_antes_iva]]*Tabla1[[#This Row],[CANTIDAD ENTREGA SATELITE]]</f>
        <v>9500</v>
      </c>
      <c r="Z7366" s="4">
        <f>Tabla1[[#This Row],[Valor total OS]]-Tabla1[[#This Row],[valor total op]]</f>
        <v>-500</v>
      </c>
    </row>
    <row r="7367" spans="1:26" x14ac:dyDescent="0.3">
      <c r="A7367">
        <v>5176</v>
      </c>
      <c r="B7367">
        <v>2</v>
      </c>
      <c r="C7367" t="s">
        <v>11158</v>
      </c>
      <c r="D7367" t="s">
        <v>11159</v>
      </c>
      <c r="E7367" t="s">
        <v>130</v>
      </c>
      <c r="F7367" t="s">
        <v>6235</v>
      </c>
      <c r="G7367" s="2">
        <v>45301</v>
      </c>
      <c r="H7367">
        <v>51371448</v>
      </c>
      <c r="I7367" t="s">
        <v>11160</v>
      </c>
      <c r="J7367" t="s">
        <v>11157</v>
      </c>
      <c r="K7367" t="s">
        <v>32</v>
      </c>
      <c r="L7367">
        <v>4</v>
      </c>
      <c r="M7367">
        <v>12599</v>
      </c>
      <c r="N7367" t="s">
        <v>1263</v>
      </c>
      <c r="O7367" t="s">
        <v>11128</v>
      </c>
      <c r="P7367" s="4">
        <v>9500</v>
      </c>
      <c r="Q7367" s="4">
        <v>9000</v>
      </c>
      <c r="R7367" t="s">
        <v>1782</v>
      </c>
      <c r="S7367" s="4">
        <v>1308000</v>
      </c>
      <c r="T7367" t="s">
        <v>111</v>
      </c>
      <c r="V7367" t="s">
        <v>11129</v>
      </c>
      <c r="W7367" s="4">
        <f>Tabla1[[#This Row],[OS-Valor Unitario]]-Tabla1[[#This Row],[costo_antes_iva]]</f>
        <v>-500</v>
      </c>
      <c r="X7367" s="4">
        <f>Tabla1[[#This Row],[OS-Valor Unitario]]*Tabla1[[#This Row],[CANTIDAD ENTREGA SATELITE]]</f>
        <v>0</v>
      </c>
      <c r="Y7367" s="4">
        <f>Tabla1[[#This Row],[costo_antes_iva]]*Tabla1[[#This Row],[CANTIDAD ENTREGA SATELITE]]</f>
        <v>0</v>
      </c>
      <c r="Z7367" s="4">
        <f>Tabla1[[#This Row],[Valor total OS]]-Tabla1[[#This Row],[valor total op]]</f>
        <v>0</v>
      </c>
    </row>
    <row r="7368" spans="1:26" x14ac:dyDescent="0.3">
      <c r="A7368">
        <v>5176</v>
      </c>
      <c r="B7368">
        <v>3</v>
      </c>
      <c r="C7368" t="s">
        <v>11161</v>
      </c>
      <c r="D7368" t="s">
        <v>11162</v>
      </c>
      <c r="E7368" t="s">
        <v>130</v>
      </c>
      <c r="F7368" t="s">
        <v>6235</v>
      </c>
      <c r="G7368" s="2">
        <v>45301</v>
      </c>
      <c r="H7368">
        <v>51371453</v>
      </c>
      <c r="I7368" t="s">
        <v>11163</v>
      </c>
      <c r="J7368" t="s">
        <v>11157</v>
      </c>
      <c r="K7368" t="s">
        <v>32</v>
      </c>
      <c r="L7368">
        <v>1</v>
      </c>
      <c r="M7368">
        <v>12598</v>
      </c>
      <c r="N7368" t="s">
        <v>1263</v>
      </c>
      <c r="O7368" t="s">
        <v>11128</v>
      </c>
      <c r="P7368" s="4">
        <v>9500</v>
      </c>
      <c r="Q7368" s="4">
        <v>9000</v>
      </c>
      <c r="R7368" t="s">
        <v>1782</v>
      </c>
      <c r="S7368" s="4">
        <v>1308000</v>
      </c>
      <c r="T7368" t="s">
        <v>111</v>
      </c>
      <c r="V7368" t="s">
        <v>11129</v>
      </c>
      <c r="W7368" s="4">
        <f>Tabla1[[#This Row],[OS-Valor Unitario]]-Tabla1[[#This Row],[costo_antes_iva]]</f>
        <v>-500</v>
      </c>
      <c r="X7368" s="4">
        <f>Tabla1[[#This Row],[OS-Valor Unitario]]*Tabla1[[#This Row],[CANTIDAD ENTREGA SATELITE]]</f>
        <v>0</v>
      </c>
      <c r="Y7368" s="4">
        <f>Tabla1[[#This Row],[costo_antes_iva]]*Tabla1[[#This Row],[CANTIDAD ENTREGA SATELITE]]</f>
        <v>0</v>
      </c>
      <c r="Z7368" s="4">
        <f>Tabla1[[#This Row],[Valor total OS]]-Tabla1[[#This Row],[valor total op]]</f>
        <v>0</v>
      </c>
    </row>
    <row r="7369" spans="1:26" x14ac:dyDescent="0.3">
      <c r="A7369">
        <v>5176</v>
      </c>
      <c r="B7369">
        <v>4</v>
      </c>
      <c r="C7369" t="s">
        <v>11164</v>
      </c>
      <c r="D7369" t="s">
        <v>11165</v>
      </c>
      <c r="E7369" t="s">
        <v>130</v>
      </c>
      <c r="F7369" t="s">
        <v>6235</v>
      </c>
      <c r="G7369" s="2">
        <v>45301</v>
      </c>
      <c r="H7369">
        <v>51371458</v>
      </c>
      <c r="I7369" t="s">
        <v>11166</v>
      </c>
      <c r="J7369" t="s">
        <v>11157</v>
      </c>
      <c r="K7369" t="s">
        <v>32</v>
      </c>
      <c r="L7369">
        <v>1</v>
      </c>
      <c r="M7369">
        <v>12603</v>
      </c>
      <c r="N7369" t="s">
        <v>1263</v>
      </c>
      <c r="O7369" t="s">
        <v>11128</v>
      </c>
      <c r="P7369" s="4">
        <v>9500</v>
      </c>
      <c r="Q7369" s="4">
        <v>9000</v>
      </c>
      <c r="R7369" t="s">
        <v>1782</v>
      </c>
      <c r="S7369" s="4">
        <v>1308000</v>
      </c>
      <c r="T7369" t="s">
        <v>111</v>
      </c>
      <c r="V7369" t="s">
        <v>11129</v>
      </c>
      <c r="W7369" s="4">
        <f>Tabla1[[#This Row],[OS-Valor Unitario]]-Tabla1[[#This Row],[costo_antes_iva]]</f>
        <v>-500</v>
      </c>
      <c r="X7369" s="4">
        <f>Tabla1[[#This Row],[OS-Valor Unitario]]*Tabla1[[#This Row],[CANTIDAD ENTREGA SATELITE]]</f>
        <v>0</v>
      </c>
      <c r="Y7369" s="4">
        <f>Tabla1[[#This Row],[costo_antes_iva]]*Tabla1[[#This Row],[CANTIDAD ENTREGA SATELITE]]</f>
        <v>0</v>
      </c>
      <c r="Z7369" s="4">
        <f>Tabla1[[#This Row],[Valor total OS]]-Tabla1[[#This Row],[valor total op]]</f>
        <v>0</v>
      </c>
    </row>
    <row r="7370" spans="1:26" x14ac:dyDescent="0.3">
      <c r="A7370">
        <v>5176</v>
      </c>
      <c r="B7370">
        <v>5</v>
      </c>
      <c r="C7370" t="s">
        <v>11167</v>
      </c>
      <c r="D7370" t="s">
        <v>11168</v>
      </c>
      <c r="E7370" t="s">
        <v>130</v>
      </c>
      <c r="F7370" t="s">
        <v>6235</v>
      </c>
      <c r="G7370" s="2">
        <v>45301</v>
      </c>
      <c r="H7370">
        <v>51371463</v>
      </c>
      <c r="I7370" t="s">
        <v>11169</v>
      </c>
      <c r="J7370" t="s">
        <v>11157</v>
      </c>
      <c r="K7370" t="s">
        <v>32</v>
      </c>
      <c r="L7370">
        <v>6</v>
      </c>
      <c r="M7370">
        <v>12601</v>
      </c>
      <c r="N7370" t="s">
        <v>1263</v>
      </c>
      <c r="O7370" t="s">
        <v>11128</v>
      </c>
      <c r="P7370" s="4">
        <v>9500</v>
      </c>
      <c r="Q7370" s="4">
        <v>9000</v>
      </c>
      <c r="R7370" t="s">
        <v>1782</v>
      </c>
      <c r="S7370" s="4">
        <v>1308000</v>
      </c>
      <c r="T7370" t="s">
        <v>111</v>
      </c>
      <c r="V7370" t="s">
        <v>11129</v>
      </c>
      <c r="W7370" s="4">
        <f>Tabla1[[#This Row],[OS-Valor Unitario]]-Tabla1[[#This Row],[costo_antes_iva]]</f>
        <v>-500</v>
      </c>
      <c r="X7370" s="4">
        <f>Tabla1[[#This Row],[OS-Valor Unitario]]*Tabla1[[#This Row],[CANTIDAD ENTREGA SATELITE]]</f>
        <v>0</v>
      </c>
      <c r="Y7370" s="4">
        <f>Tabla1[[#This Row],[costo_antes_iva]]*Tabla1[[#This Row],[CANTIDAD ENTREGA SATELITE]]</f>
        <v>0</v>
      </c>
      <c r="Z7370" s="4">
        <f>Tabla1[[#This Row],[Valor total OS]]-Tabla1[[#This Row],[valor total op]]</f>
        <v>0</v>
      </c>
    </row>
    <row r="7371" spans="1:26" x14ac:dyDescent="0.3">
      <c r="A7371">
        <v>5176</v>
      </c>
      <c r="B7371">
        <v>6</v>
      </c>
      <c r="C7371" t="s">
        <v>11170</v>
      </c>
      <c r="D7371" t="s">
        <v>11171</v>
      </c>
      <c r="E7371" t="s">
        <v>130</v>
      </c>
      <c r="F7371" t="s">
        <v>6235</v>
      </c>
      <c r="G7371" s="2">
        <v>45301</v>
      </c>
      <c r="H7371">
        <v>51371468</v>
      </c>
      <c r="I7371" t="s">
        <v>11172</v>
      </c>
      <c r="J7371" t="s">
        <v>11157</v>
      </c>
      <c r="K7371" t="s">
        <v>32</v>
      </c>
      <c r="L7371">
        <v>6</v>
      </c>
      <c r="M7371">
        <v>12602</v>
      </c>
      <c r="N7371" t="s">
        <v>1263</v>
      </c>
      <c r="O7371" t="s">
        <v>11128</v>
      </c>
      <c r="P7371" s="4">
        <v>9500</v>
      </c>
      <c r="Q7371" s="4">
        <v>9000</v>
      </c>
      <c r="R7371" t="s">
        <v>1782</v>
      </c>
      <c r="S7371" s="4">
        <v>1308000</v>
      </c>
      <c r="T7371" t="s">
        <v>111</v>
      </c>
      <c r="V7371" t="s">
        <v>11129</v>
      </c>
      <c r="W7371" s="4">
        <f>Tabla1[[#This Row],[OS-Valor Unitario]]-Tabla1[[#This Row],[costo_antes_iva]]</f>
        <v>-500</v>
      </c>
      <c r="X7371" s="4">
        <f>Tabla1[[#This Row],[OS-Valor Unitario]]*Tabla1[[#This Row],[CANTIDAD ENTREGA SATELITE]]</f>
        <v>0</v>
      </c>
      <c r="Y7371" s="4">
        <f>Tabla1[[#This Row],[costo_antes_iva]]*Tabla1[[#This Row],[CANTIDAD ENTREGA SATELITE]]</f>
        <v>0</v>
      </c>
      <c r="Z7371" s="4">
        <f>Tabla1[[#This Row],[Valor total OS]]-Tabla1[[#This Row],[valor total op]]</f>
        <v>0</v>
      </c>
    </row>
    <row r="7372" spans="1:26" x14ac:dyDescent="0.3">
      <c r="A7372">
        <v>5175</v>
      </c>
      <c r="B7372">
        <v>1</v>
      </c>
      <c r="C7372" t="s">
        <v>11173</v>
      </c>
      <c r="D7372" t="s">
        <v>11174</v>
      </c>
      <c r="E7372" t="s">
        <v>130</v>
      </c>
      <c r="F7372" t="s">
        <v>6235</v>
      </c>
      <c r="G7372" s="2">
        <v>45301</v>
      </c>
      <c r="H7372">
        <v>51371049</v>
      </c>
      <c r="I7372" t="s">
        <v>11175</v>
      </c>
      <c r="J7372" t="s">
        <v>11176</v>
      </c>
      <c r="K7372" t="s">
        <v>32</v>
      </c>
      <c r="L7372">
        <v>1</v>
      </c>
      <c r="M7372">
        <v>12605</v>
      </c>
      <c r="N7372" t="s">
        <v>1263</v>
      </c>
      <c r="O7372" t="s">
        <v>11128</v>
      </c>
      <c r="P7372" s="4">
        <v>12000</v>
      </c>
      <c r="Q7372" s="4">
        <v>9000</v>
      </c>
      <c r="R7372" t="s">
        <v>1782</v>
      </c>
      <c r="S7372" s="4">
        <v>213012</v>
      </c>
      <c r="T7372" t="s">
        <v>111</v>
      </c>
      <c r="U7372">
        <v>1</v>
      </c>
      <c r="V7372" t="s">
        <v>11129</v>
      </c>
      <c r="W7372" s="4">
        <f>Tabla1[[#This Row],[OS-Valor Unitario]]-Tabla1[[#This Row],[costo_antes_iva]]</f>
        <v>-3000</v>
      </c>
      <c r="X7372" s="4">
        <f>Tabla1[[#This Row],[OS-Valor Unitario]]*Tabla1[[#This Row],[CANTIDAD ENTREGA SATELITE]]</f>
        <v>9000</v>
      </c>
      <c r="Y7372" s="4">
        <f>Tabla1[[#This Row],[costo_antes_iva]]*Tabla1[[#This Row],[CANTIDAD ENTREGA SATELITE]]</f>
        <v>12000</v>
      </c>
      <c r="Z7372" s="4">
        <f>Tabla1[[#This Row],[Valor total OS]]-Tabla1[[#This Row],[valor total op]]</f>
        <v>-3000</v>
      </c>
    </row>
    <row r="7373" spans="1:26" x14ac:dyDescent="0.3">
      <c r="A7373">
        <v>5177</v>
      </c>
      <c r="B7373">
        <v>1</v>
      </c>
      <c r="C7373" t="s">
        <v>11121</v>
      </c>
      <c r="D7373" t="s">
        <v>11122</v>
      </c>
      <c r="E7373" t="s">
        <v>111</v>
      </c>
      <c r="F7373" t="s">
        <v>282</v>
      </c>
      <c r="G7373" s="2">
        <v>45301</v>
      </c>
      <c r="H7373">
        <v>51381670</v>
      </c>
      <c r="I7373" t="s">
        <v>11123</v>
      </c>
      <c r="J7373" t="s">
        <v>11124</v>
      </c>
      <c r="K7373" t="s">
        <v>77</v>
      </c>
      <c r="L7373">
        <v>9</v>
      </c>
      <c r="M7373">
        <v>12530</v>
      </c>
      <c r="N7373" t="s">
        <v>10880</v>
      </c>
      <c r="O7373" t="s">
        <v>3605</v>
      </c>
      <c r="P7373" s="4">
        <v>1100</v>
      </c>
      <c r="Q7373" s="4">
        <v>1200</v>
      </c>
      <c r="R7373" t="s">
        <v>819</v>
      </c>
      <c r="S7373" s="4">
        <v>3651707</v>
      </c>
      <c r="T7373" t="s">
        <v>111</v>
      </c>
      <c r="U7373">
        <v>9</v>
      </c>
      <c r="V7373" t="s">
        <v>6287</v>
      </c>
      <c r="W7373" s="4">
        <f>Tabla1[[#This Row],[OS-Valor Unitario]]-Tabla1[[#This Row],[costo_antes_iva]]</f>
        <v>100</v>
      </c>
      <c r="X7373" s="4">
        <f>Tabla1[[#This Row],[OS-Valor Unitario]]*Tabla1[[#This Row],[CANTIDAD ENTREGA SATELITE]]</f>
        <v>10800</v>
      </c>
      <c r="Y7373" s="4">
        <f>Tabla1[[#This Row],[costo_antes_iva]]*Tabla1[[#This Row],[CANTIDAD ENTREGA SATELITE]]</f>
        <v>9900</v>
      </c>
      <c r="Z7373" s="4">
        <f>Tabla1[[#This Row],[Valor total OS]]-Tabla1[[#This Row],[valor total op]]</f>
        <v>900</v>
      </c>
    </row>
    <row r="7374" spans="1:26" x14ac:dyDescent="0.3">
      <c r="A7374">
        <v>5177</v>
      </c>
      <c r="B7374">
        <v>1</v>
      </c>
      <c r="C7374" t="s">
        <v>11121</v>
      </c>
      <c r="D7374" t="s">
        <v>11122</v>
      </c>
      <c r="E7374" t="s">
        <v>111</v>
      </c>
      <c r="F7374" t="s">
        <v>282</v>
      </c>
      <c r="G7374" s="2">
        <v>45301</v>
      </c>
      <c r="H7374">
        <v>51381670</v>
      </c>
      <c r="I7374" t="s">
        <v>11123</v>
      </c>
      <c r="J7374" t="s">
        <v>11124</v>
      </c>
      <c r="K7374" t="s">
        <v>64</v>
      </c>
      <c r="L7374">
        <v>9</v>
      </c>
      <c r="M7374">
        <v>12531</v>
      </c>
      <c r="N7374" t="s">
        <v>10880</v>
      </c>
      <c r="O7374" t="s">
        <v>66</v>
      </c>
      <c r="P7374" s="4">
        <v>1100</v>
      </c>
      <c r="Q7374" s="4">
        <v>1000</v>
      </c>
      <c r="R7374" t="s">
        <v>819</v>
      </c>
      <c r="S7374" s="4">
        <v>3651707</v>
      </c>
      <c r="T7374" t="s">
        <v>111</v>
      </c>
      <c r="U7374">
        <v>9</v>
      </c>
      <c r="V7374" t="s">
        <v>6287</v>
      </c>
      <c r="W7374" s="4">
        <f>Tabla1[[#This Row],[OS-Valor Unitario]]-Tabla1[[#This Row],[costo_antes_iva]]</f>
        <v>-100</v>
      </c>
      <c r="X7374" s="4">
        <f>Tabla1[[#This Row],[OS-Valor Unitario]]*Tabla1[[#This Row],[CANTIDAD ENTREGA SATELITE]]</f>
        <v>9000</v>
      </c>
      <c r="Y7374" s="4">
        <f>Tabla1[[#This Row],[costo_antes_iva]]*Tabla1[[#This Row],[CANTIDAD ENTREGA SATELITE]]</f>
        <v>9900</v>
      </c>
      <c r="Z7374" s="4">
        <f>Tabla1[[#This Row],[Valor total OS]]-Tabla1[[#This Row],[valor total op]]</f>
        <v>-900</v>
      </c>
    </row>
    <row r="7375" spans="1:26" x14ac:dyDescent="0.3">
      <c r="A7375">
        <v>5177</v>
      </c>
      <c r="B7375">
        <v>2</v>
      </c>
      <c r="C7375" t="s">
        <v>11125</v>
      </c>
      <c r="D7375" t="s">
        <v>11126</v>
      </c>
      <c r="E7375" t="s">
        <v>281</v>
      </c>
      <c r="F7375" t="s">
        <v>282</v>
      </c>
      <c r="G7375" s="2">
        <v>45301</v>
      </c>
      <c r="H7375">
        <v>51381677</v>
      </c>
      <c r="I7375" t="s">
        <v>11127</v>
      </c>
      <c r="J7375" t="s">
        <v>11124</v>
      </c>
      <c r="K7375" t="s">
        <v>77</v>
      </c>
      <c r="L7375">
        <v>6</v>
      </c>
      <c r="M7375">
        <v>12624</v>
      </c>
      <c r="N7375" t="s">
        <v>10880</v>
      </c>
      <c r="O7375" t="s">
        <v>78</v>
      </c>
      <c r="P7375" s="4">
        <v>1100</v>
      </c>
      <c r="Q7375" s="4">
        <v>1100</v>
      </c>
      <c r="R7375" t="s">
        <v>819</v>
      </c>
      <c r="S7375" s="4">
        <v>3651707</v>
      </c>
      <c r="T7375" t="s">
        <v>111</v>
      </c>
      <c r="U7375">
        <v>6</v>
      </c>
      <c r="V7375" t="s">
        <v>11129</v>
      </c>
      <c r="W7375" s="4">
        <f>Tabla1[[#This Row],[OS-Valor Unitario]]-Tabla1[[#This Row],[costo_antes_iva]]</f>
        <v>0</v>
      </c>
      <c r="X7375" s="4">
        <f>Tabla1[[#This Row],[OS-Valor Unitario]]*Tabla1[[#This Row],[CANTIDAD ENTREGA SATELITE]]</f>
        <v>6600</v>
      </c>
      <c r="Y7375" s="4">
        <f>Tabla1[[#This Row],[costo_antes_iva]]*Tabla1[[#This Row],[CANTIDAD ENTREGA SATELITE]]</f>
        <v>6600</v>
      </c>
      <c r="Z7375" s="4">
        <f>Tabla1[[#This Row],[Valor total OS]]-Tabla1[[#This Row],[valor total op]]</f>
        <v>0</v>
      </c>
    </row>
    <row r="7376" spans="1:26" x14ac:dyDescent="0.3">
      <c r="A7376">
        <v>5177</v>
      </c>
      <c r="B7376">
        <v>2</v>
      </c>
      <c r="C7376" t="s">
        <v>11125</v>
      </c>
      <c r="D7376" t="s">
        <v>11126</v>
      </c>
      <c r="E7376" t="s">
        <v>281</v>
      </c>
      <c r="F7376" t="s">
        <v>282</v>
      </c>
      <c r="G7376" s="2">
        <v>45301</v>
      </c>
      <c r="H7376">
        <v>51381677</v>
      </c>
      <c r="I7376" t="s">
        <v>11127</v>
      </c>
      <c r="J7376" t="s">
        <v>11124</v>
      </c>
      <c r="K7376" t="s">
        <v>64</v>
      </c>
      <c r="L7376">
        <v>6</v>
      </c>
      <c r="M7376">
        <v>12625</v>
      </c>
      <c r="N7376" t="s">
        <v>10880</v>
      </c>
      <c r="O7376" t="s">
        <v>66</v>
      </c>
      <c r="P7376" s="4">
        <v>1100</v>
      </c>
      <c r="Q7376" s="4">
        <v>1000</v>
      </c>
      <c r="R7376" t="s">
        <v>819</v>
      </c>
      <c r="S7376" s="4">
        <v>3651707</v>
      </c>
      <c r="T7376" t="s">
        <v>111</v>
      </c>
      <c r="U7376">
        <v>6</v>
      </c>
      <c r="V7376" t="s">
        <v>11129</v>
      </c>
      <c r="W7376" s="4">
        <f>Tabla1[[#This Row],[OS-Valor Unitario]]-Tabla1[[#This Row],[costo_antes_iva]]</f>
        <v>-100</v>
      </c>
      <c r="X7376" s="4">
        <f>Tabla1[[#This Row],[OS-Valor Unitario]]*Tabla1[[#This Row],[CANTIDAD ENTREGA SATELITE]]</f>
        <v>6000</v>
      </c>
      <c r="Y7376" s="4">
        <f>Tabla1[[#This Row],[costo_antes_iva]]*Tabla1[[#This Row],[CANTIDAD ENTREGA SATELITE]]</f>
        <v>6600</v>
      </c>
      <c r="Z7376" s="4">
        <f>Tabla1[[#This Row],[Valor total OS]]-Tabla1[[#This Row],[valor total op]]</f>
        <v>-600</v>
      </c>
    </row>
    <row r="7377" spans="1:26" x14ac:dyDescent="0.3">
      <c r="A7377">
        <v>5177</v>
      </c>
      <c r="B7377">
        <v>4</v>
      </c>
      <c r="C7377" t="s">
        <v>11895</v>
      </c>
      <c r="D7377" t="s">
        <v>11896</v>
      </c>
      <c r="E7377" t="s">
        <v>378</v>
      </c>
      <c r="F7377" t="s">
        <v>282</v>
      </c>
      <c r="G7377" s="2">
        <v>45301</v>
      </c>
      <c r="H7377">
        <v>51381691</v>
      </c>
      <c r="I7377" t="s">
        <v>11897</v>
      </c>
      <c r="J7377" t="s">
        <v>11124</v>
      </c>
      <c r="K7377" t="s">
        <v>32</v>
      </c>
      <c r="L7377">
        <v>20</v>
      </c>
      <c r="M7377">
        <v>12529</v>
      </c>
      <c r="N7377" t="s">
        <v>10880</v>
      </c>
      <c r="O7377" t="s">
        <v>542</v>
      </c>
      <c r="P7377" s="4">
        <v>5700</v>
      </c>
      <c r="Q7377" s="4">
        <v>5700</v>
      </c>
      <c r="R7377" t="s">
        <v>819</v>
      </c>
      <c r="S7377" s="4">
        <v>3651707</v>
      </c>
      <c r="T7377" t="s">
        <v>381</v>
      </c>
      <c r="U7377">
        <v>20</v>
      </c>
      <c r="V7377" t="s">
        <v>3606</v>
      </c>
      <c r="W7377" s="4">
        <f>Tabla1[[#This Row],[OS-Valor Unitario]]-Tabla1[[#This Row],[costo_antes_iva]]</f>
        <v>0</v>
      </c>
      <c r="X7377" s="4">
        <f>Tabla1[[#This Row],[OS-Valor Unitario]]*Tabla1[[#This Row],[CANTIDAD ENTREGA SATELITE]]</f>
        <v>114000</v>
      </c>
      <c r="Y7377" s="4">
        <f>Tabla1[[#This Row],[costo_antes_iva]]*Tabla1[[#This Row],[CANTIDAD ENTREGA SATELITE]]</f>
        <v>114000</v>
      </c>
      <c r="Z7377" s="4">
        <f>Tabla1[[#This Row],[Valor total OS]]-Tabla1[[#This Row],[valor total op]]</f>
        <v>0</v>
      </c>
    </row>
    <row r="7378" spans="1:26" x14ac:dyDescent="0.3">
      <c r="A7378">
        <v>5177</v>
      </c>
      <c r="B7378">
        <v>5</v>
      </c>
      <c r="C7378" t="s">
        <v>11133</v>
      </c>
      <c r="D7378" t="s">
        <v>11134</v>
      </c>
      <c r="E7378" t="s">
        <v>393</v>
      </c>
      <c r="F7378" t="s">
        <v>282</v>
      </c>
      <c r="G7378" s="2">
        <v>45301</v>
      </c>
      <c r="H7378">
        <v>51381696</v>
      </c>
      <c r="I7378" t="s">
        <v>11135</v>
      </c>
      <c r="J7378" t="s">
        <v>11124</v>
      </c>
      <c r="K7378" t="s">
        <v>77</v>
      </c>
      <c r="L7378">
        <v>5</v>
      </c>
      <c r="M7378">
        <v>12540</v>
      </c>
      <c r="N7378" t="s">
        <v>10880</v>
      </c>
      <c r="O7378" t="s">
        <v>3605</v>
      </c>
      <c r="P7378" s="4">
        <v>1100</v>
      </c>
      <c r="Q7378" s="4">
        <v>1000</v>
      </c>
      <c r="R7378" t="s">
        <v>819</v>
      </c>
      <c r="S7378" s="4">
        <v>3651707</v>
      </c>
      <c r="T7378" t="s">
        <v>56</v>
      </c>
      <c r="U7378">
        <v>5</v>
      </c>
      <c r="V7378" t="s">
        <v>404</v>
      </c>
      <c r="W7378" s="4">
        <f>Tabla1[[#This Row],[OS-Valor Unitario]]-Tabla1[[#This Row],[costo_antes_iva]]</f>
        <v>-100</v>
      </c>
      <c r="X7378" s="4">
        <f>Tabla1[[#This Row],[OS-Valor Unitario]]*Tabla1[[#This Row],[CANTIDAD ENTREGA SATELITE]]</f>
        <v>5000</v>
      </c>
      <c r="Y7378" s="4">
        <f>Tabla1[[#This Row],[costo_antes_iva]]*Tabla1[[#This Row],[CANTIDAD ENTREGA SATELITE]]</f>
        <v>5500</v>
      </c>
      <c r="Z7378" s="4">
        <f>Tabla1[[#This Row],[Valor total OS]]-Tabla1[[#This Row],[valor total op]]</f>
        <v>-500</v>
      </c>
    </row>
    <row r="7379" spans="1:26" x14ac:dyDescent="0.3">
      <c r="A7379">
        <v>5177</v>
      </c>
      <c r="B7379">
        <v>6</v>
      </c>
      <c r="C7379" t="s">
        <v>11136</v>
      </c>
      <c r="D7379" t="s">
        <v>11137</v>
      </c>
      <c r="E7379" t="s">
        <v>815</v>
      </c>
      <c r="F7379" t="s">
        <v>282</v>
      </c>
      <c r="G7379" s="2">
        <v>45301</v>
      </c>
      <c r="H7379">
        <v>51381712</v>
      </c>
      <c r="I7379" t="s">
        <v>11138</v>
      </c>
      <c r="J7379" t="s">
        <v>11124</v>
      </c>
      <c r="K7379" t="s">
        <v>64</v>
      </c>
      <c r="L7379">
        <v>12</v>
      </c>
      <c r="M7379">
        <v>12633</v>
      </c>
      <c r="N7379" t="s">
        <v>10880</v>
      </c>
      <c r="O7379" t="s">
        <v>66</v>
      </c>
      <c r="P7379" s="4">
        <v>1000</v>
      </c>
      <c r="Q7379" s="4">
        <v>1000</v>
      </c>
      <c r="R7379" t="s">
        <v>819</v>
      </c>
      <c r="S7379" s="4">
        <v>3651707</v>
      </c>
      <c r="T7379" t="s">
        <v>144</v>
      </c>
      <c r="U7379">
        <v>12</v>
      </c>
      <c r="V7379" t="s">
        <v>112</v>
      </c>
      <c r="W7379" s="4">
        <f>Tabla1[[#This Row],[OS-Valor Unitario]]-Tabla1[[#This Row],[costo_antes_iva]]</f>
        <v>0</v>
      </c>
      <c r="X7379" s="4">
        <f>Tabla1[[#This Row],[OS-Valor Unitario]]*Tabla1[[#This Row],[CANTIDAD ENTREGA SATELITE]]</f>
        <v>12000</v>
      </c>
      <c r="Y7379" s="4">
        <f>Tabla1[[#This Row],[costo_antes_iva]]*Tabla1[[#This Row],[CANTIDAD ENTREGA SATELITE]]</f>
        <v>12000</v>
      </c>
      <c r="Z7379" s="4">
        <f>Tabla1[[#This Row],[Valor total OS]]-Tabla1[[#This Row],[valor total op]]</f>
        <v>0</v>
      </c>
    </row>
    <row r="7380" spans="1:26" x14ac:dyDescent="0.3">
      <c r="A7380">
        <v>5177</v>
      </c>
      <c r="B7380">
        <v>6</v>
      </c>
      <c r="C7380" t="s">
        <v>11136</v>
      </c>
      <c r="D7380" t="s">
        <v>11137</v>
      </c>
      <c r="E7380" t="s">
        <v>815</v>
      </c>
      <c r="F7380" t="s">
        <v>282</v>
      </c>
      <c r="G7380" s="2">
        <v>45301</v>
      </c>
      <c r="H7380">
        <v>51381712</v>
      </c>
      <c r="I7380" t="s">
        <v>11138</v>
      </c>
      <c r="J7380" t="s">
        <v>11124</v>
      </c>
      <c r="K7380" t="s">
        <v>77</v>
      </c>
      <c r="L7380">
        <v>12</v>
      </c>
      <c r="M7380">
        <v>12637</v>
      </c>
      <c r="N7380" t="s">
        <v>10880</v>
      </c>
      <c r="O7380" t="s">
        <v>78</v>
      </c>
      <c r="P7380" s="4">
        <v>1100</v>
      </c>
      <c r="Q7380" s="4">
        <v>1100</v>
      </c>
      <c r="R7380" t="s">
        <v>819</v>
      </c>
      <c r="S7380" s="4">
        <v>3651707</v>
      </c>
      <c r="T7380" t="s">
        <v>144</v>
      </c>
      <c r="U7380">
        <v>12</v>
      </c>
      <c r="V7380" t="s">
        <v>112</v>
      </c>
      <c r="W7380" s="4">
        <f>Tabla1[[#This Row],[OS-Valor Unitario]]-Tabla1[[#This Row],[costo_antes_iva]]</f>
        <v>0</v>
      </c>
      <c r="X7380" s="4">
        <f>Tabla1[[#This Row],[OS-Valor Unitario]]*Tabla1[[#This Row],[CANTIDAD ENTREGA SATELITE]]</f>
        <v>13200</v>
      </c>
      <c r="Y7380" s="4">
        <f>Tabla1[[#This Row],[costo_antes_iva]]*Tabla1[[#This Row],[CANTIDAD ENTREGA SATELITE]]</f>
        <v>13200</v>
      </c>
      <c r="Z7380" s="4">
        <f>Tabla1[[#This Row],[Valor total OS]]-Tabla1[[#This Row],[valor total op]]</f>
        <v>0</v>
      </c>
    </row>
    <row r="7381" spans="1:26" x14ac:dyDescent="0.3">
      <c r="A7381">
        <v>5177</v>
      </c>
      <c r="B7381">
        <v>7</v>
      </c>
      <c r="C7381" t="s">
        <v>11139</v>
      </c>
      <c r="D7381" t="s">
        <v>11140</v>
      </c>
      <c r="E7381" t="s">
        <v>815</v>
      </c>
      <c r="F7381" t="s">
        <v>282</v>
      </c>
      <c r="G7381" s="2">
        <v>45301</v>
      </c>
      <c r="H7381">
        <v>51381720</v>
      </c>
      <c r="I7381" t="s">
        <v>11141</v>
      </c>
      <c r="J7381" t="s">
        <v>11124</v>
      </c>
      <c r="K7381" t="s">
        <v>64</v>
      </c>
      <c r="L7381">
        <v>8</v>
      </c>
      <c r="M7381">
        <v>12634</v>
      </c>
      <c r="N7381" t="s">
        <v>10880</v>
      </c>
      <c r="O7381" t="s">
        <v>66</v>
      </c>
      <c r="P7381" s="4">
        <v>1000</v>
      </c>
      <c r="Q7381" s="4">
        <v>1000</v>
      </c>
      <c r="R7381" t="s">
        <v>819</v>
      </c>
      <c r="S7381" s="4">
        <v>3651707</v>
      </c>
      <c r="T7381" t="s">
        <v>144</v>
      </c>
      <c r="U7381">
        <v>8</v>
      </c>
      <c r="V7381" t="s">
        <v>112</v>
      </c>
      <c r="W7381" s="4">
        <f>Tabla1[[#This Row],[OS-Valor Unitario]]-Tabla1[[#This Row],[costo_antes_iva]]</f>
        <v>0</v>
      </c>
      <c r="X7381" s="4">
        <f>Tabla1[[#This Row],[OS-Valor Unitario]]*Tabla1[[#This Row],[CANTIDAD ENTREGA SATELITE]]</f>
        <v>8000</v>
      </c>
      <c r="Y7381" s="4">
        <f>Tabla1[[#This Row],[costo_antes_iva]]*Tabla1[[#This Row],[CANTIDAD ENTREGA SATELITE]]</f>
        <v>8000</v>
      </c>
      <c r="Z7381" s="4">
        <f>Tabla1[[#This Row],[Valor total OS]]-Tabla1[[#This Row],[valor total op]]</f>
        <v>0</v>
      </c>
    </row>
    <row r="7382" spans="1:26" x14ac:dyDescent="0.3">
      <c r="A7382">
        <v>5177</v>
      </c>
      <c r="B7382">
        <v>7</v>
      </c>
      <c r="C7382" t="s">
        <v>11139</v>
      </c>
      <c r="D7382" t="s">
        <v>11140</v>
      </c>
      <c r="E7382" t="s">
        <v>815</v>
      </c>
      <c r="F7382" t="s">
        <v>282</v>
      </c>
      <c r="G7382" s="2">
        <v>45301</v>
      </c>
      <c r="H7382">
        <v>51381720</v>
      </c>
      <c r="I7382" t="s">
        <v>11141</v>
      </c>
      <c r="J7382" t="s">
        <v>11124</v>
      </c>
      <c r="K7382" t="s">
        <v>77</v>
      </c>
      <c r="L7382">
        <v>8</v>
      </c>
      <c r="M7382">
        <v>12638</v>
      </c>
      <c r="N7382" t="s">
        <v>10880</v>
      </c>
      <c r="O7382" t="s">
        <v>78</v>
      </c>
      <c r="P7382" s="4">
        <v>1100</v>
      </c>
      <c r="Q7382" s="4">
        <v>1100</v>
      </c>
      <c r="R7382" t="s">
        <v>819</v>
      </c>
      <c r="S7382" s="4">
        <v>3651707</v>
      </c>
      <c r="T7382" t="s">
        <v>144</v>
      </c>
      <c r="U7382">
        <v>8</v>
      </c>
      <c r="V7382" t="s">
        <v>112</v>
      </c>
      <c r="W7382" s="4">
        <f>Tabla1[[#This Row],[OS-Valor Unitario]]-Tabla1[[#This Row],[costo_antes_iva]]</f>
        <v>0</v>
      </c>
      <c r="X7382" s="4">
        <f>Tabla1[[#This Row],[OS-Valor Unitario]]*Tabla1[[#This Row],[CANTIDAD ENTREGA SATELITE]]</f>
        <v>8800</v>
      </c>
      <c r="Y7382" s="4">
        <f>Tabla1[[#This Row],[costo_antes_iva]]*Tabla1[[#This Row],[CANTIDAD ENTREGA SATELITE]]</f>
        <v>8800</v>
      </c>
      <c r="Z7382" s="4">
        <f>Tabla1[[#This Row],[Valor total OS]]-Tabla1[[#This Row],[valor total op]]</f>
        <v>0</v>
      </c>
    </row>
    <row r="7383" spans="1:26" x14ac:dyDescent="0.3">
      <c r="A7383">
        <v>5177</v>
      </c>
      <c r="B7383">
        <v>8</v>
      </c>
      <c r="C7383" t="s">
        <v>11142</v>
      </c>
      <c r="D7383" t="s">
        <v>11143</v>
      </c>
      <c r="E7383" t="s">
        <v>815</v>
      </c>
      <c r="F7383" t="s">
        <v>282</v>
      </c>
      <c r="G7383" s="2">
        <v>45301</v>
      </c>
      <c r="H7383">
        <v>51381737</v>
      </c>
      <c r="I7383" t="s">
        <v>11144</v>
      </c>
      <c r="J7383" t="s">
        <v>11124</v>
      </c>
      <c r="K7383" t="s">
        <v>64</v>
      </c>
      <c r="L7383">
        <v>12</v>
      </c>
      <c r="M7383">
        <v>12635</v>
      </c>
      <c r="N7383" t="s">
        <v>10880</v>
      </c>
      <c r="O7383" t="s">
        <v>66</v>
      </c>
      <c r="P7383" s="4">
        <v>1000</v>
      </c>
      <c r="Q7383" s="4">
        <v>1000</v>
      </c>
      <c r="R7383" t="s">
        <v>819</v>
      </c>
      <c r="S7383" s="4">
        <v>3651707</v>
      </c>
      <c r="T7383" t="s">
        <v>144</v>
      </c>
      <c r="U7383">
        <v>12</v>
      </c>
      <c r="V7383" t="s">
        <v>112</v>
      </c>
      <c r="W7383" s="4">
        <f>Tabla1[[#This Row],[OS-Valor Unitario]]-Tabla1[[#This Row],[costo_antes_iva]]</f>
        <v>0</v>
      </c>
      <c r="X7383" s="4">
        <f>Tabla1[[#This Row],[OS-Valor Unitario]]*Tabla1[[#This Row],[CANTIDAD ENTREGA SATELITE]]</f>
        <v>12000</v>
      </c>
      <c r="Y7383" s="4">
        <f>Tabla1[[#This Row],[costo_antes_iva]]*Tabla1[[#This Row],[CANTIDAD ENTREGA SATELITE]]</f>
        <v>12000</v>
      </c>
      <c r="Z7383" s="4">
        <f>Tabla1[[#This Row],[Valor total OS]]-Tabla1[[#This Row],[valor total op]]</f>
        <v>0</v>
      </c>
    </row>
    <row r="7384" spans="1:26" x14ac:dyDescent="0.3">
      <c r="A7384">
        <v>5177</v>
      </c>
      <c r="B7384">
        <v>8</v>
      </c>
      <c r="C7384" t="s">
        <v>11142</v>
      </c>
      <c r="D7384" t="s">
        <v>11143</v>
      </c>
      <c r="E7384" t="s">
        <v>815</v>
      </c>
      <c r="F7384" t="s">
        <v>282</v>
      </c>
      <c r="G7384" s="2">
        <v>45301</v>
      </c>
      <c r="H7384">
        <v>51381737</v>
      </c>
      <c r="I7384" t="s">
        <v>11144</v>
      </c>
      <c r="J7384" t="s">
        <v>11124</v>
      </c>
      <c r="K7384" t="s">
        <v>77</v>
      </c>
      <c r="L7384">
        <v>12</v>
      </c>
      <c r="M7384">
        <v>12639</v>
      </c>
      <c r="N7384" t="s">
        <v>10880</v>
      </c>
      <c r="O7384" t="s">
        <v>78</v>
      </c>
      <c r="P7384" s="4">
        <v>1100</v>
      </c>
      <c r="Q7384" s="4">
        <v>1100</v>
      </c>
      <c r="R7384" t="s">
        <v>819</v>
      </c>
      <c r="S7384" s="4">
        <v>3651707</v>
      </c>
      <c r="T7384" t="s">
        <v>144</v>
      </c>
      <c r="U7384">
        <v>12</v>
      </c>
      <c r="V7384" t="s">
        <v>112</v>
      </c>
      <c r="W7384" s="4">
        <f>Tabla1[[#This Row],[OS-Valor Unitario]]-Tabla1[[#This Row],[costo_antes_iva]]</f>
        <v>0</v>
      </c>
      <c r="X7384" s="4">
        <f>Tabla1[[#This Row],[OS-Valor Unitario]]*Tabla1[[#This Row],[CANTIDAD ENTREGA SATELITE]]</f>
        <v>13200</v>
      </c>
      <c r="Y7384" s="4">
        <f>Tabla1[[#This Row],[costo_antes_iva]]*Tabla1[[#This Row],[CANTIDAD ENTREGA SATELITE]]</f>
        <v>13200</v>
      </c>
      <c r="Z7384" s="4">
        <f>Tabla1[[#This Row],[Valor total OS]]-Tabla1[[#This Row],[valor total op]]</f>
        <v>0</v>
      </c>
    </row>
    <row r="7385" spans="1:26" x14ac:dyDescent="0.3">
      <c r="A7385">
        <v>5177</v>
      </c>
      <c r="B7385">
        <v>9</v>
      </c>
      <c r="C7385" t="s">
        <v>11145</v>
      </c>
      <c r="D7385" t="s">
        <v>11146</v>
      </c>
      <c r="E7385" t="s">
        <v>815</v>
      </c>
      <c r="F7385" t="s">
        <v>282</v>
      </c>
      <c r="G7385" s="2">
        <v>45301</v>
      </c>
      <c r="H7385">
        <v>51381745</v>
      </c>
      <c r="I7385" t="s">
        <v>11147</v>
      </c>
      <c r="J7385" t="s">
        <v>11124</v>
      </c>
      <c r="K7385" t="s">
        <v>64</v>
      </c>
      <c r="L7385">
        <v>8</v>
      </c>
      <c r="M7385">
        <v>12636</v>
      </c>
      <c r="N7385" t="s">
        <v>10880</v>
      </c>
      <c r="O7385" t="s">
        <v>66</v>
      </c>
      <c r="P7385" s="4">
        <v>1000</v>
      </c>
      <c r="Q7385" s="4">
        <v>1000</v>
      </c>
      <c r="R7385" t="s">
        <v>819</v>
      </c>
      <c r="S7385" s="4">
        <v>3651707</v>
      </c>
      <c r="T7385" t="s">
        <v>144</v>
      </c>
      <c r="U7385">
        <v>8</v>
      </c>
      <c r="V7385" t="s">
        <v>112</v>
      </c>
      <c r="W7385" s="4">
        <f>Tabla1[[#This Row],[OS-Valor Unitario]]-Tabla1[[#This Row],[costo_antes_iva]]</f>
        <v>0</v>
      </c>
      <c r="X7385" s="4">
        <f>Tabla1[[#This Row],[OS-Valor Unitario]]*Tabla1[[#This Row],[CANTIDAD ENTREGA SATELITE]]</f>
        <v>8000</v>
      </c>
      <c r="Y7385" s="4">
        <f>Tabla1[[#This Row],[costo_antes_iva]]*Tabla1[[#This Row],[CANTIDAD ENTREGA SATELITE]]</f>
        <v>8000</v>
      </c>
      <c r="Z7385" s="4">
        <f>Tabla1[[#This Row],[Valor total OS]]-Tabla1[[#This Row],[valor total op]]</f>
        <v>0</v>
      </c>
    </row>
    <row r="7386" spans="1:26" x14ac:dyDescent="0.3">
      <c r="A7386">
        <v>5177</v>
      </c>
      <c r="B7386">
        <v>9</v>
      </c>
      <c r="C7386" t="s">
        <v>11145</v>
      </c>
      <c r="D7386" t="s">
        <v>11146</v>
      </c>
      <c r="E7386" t="s">
        <v>815</v>
      </c>
      <c r="F7386" t="s">
        <v>282</v>
      </c>
      <c r="G7386" s="2">
        <v>45301</v>
      </c>
      <c r="H7386">
        <v>51381745</v>
      </c>
      <c r="I7386" t="s">
        <v>11147</v>
      </c>
      <c r="J7386" t="s">
        <v>11124</v>
      </c>
      <c r="K7386" t="s">
        <v>77</v>
      </c>
      <c r="L7386">
        <v>8</v>
      </c>
      <c r="M7386">
        <v>12640</v>
      </c>
      <c r="N7386" t="s">
        <v>10880</v>
      </c>
      <c r="O7386" t="s">
        <v>78</v>
      </c>
      <c r="P7386" s="4">
        <v>1100</v>
      </c>
      <c r="Q7386" s="4">
        <v>1100</v>
      </c>
      <c r="R7386" t="s">
        <v>819</v>
      </c>
      <c r="S7386" s="4">
        <v>3651707</v>
      </c>
      <c r="T7386" t="s">
        <v>144</v>
      </c>
      <c r="U7386">
        <v>8</v>
      </c>
      <c r="V7386" t="s">
        <v>112</v>
      </c>
      <c r="W7386" s="4">
        <f>Tabla1[[#This Row],[OS-Valor Unitario]]-Tabla1[[#This Row],[costo_antes_iva]]</f>
        <v>0</v>
      </c>
      <c r="X7386" s="4">
        <f>Tabla1[[#This Row],[OS-Valor Unitario]]*Tabla1[[#This Row],[CANTIDAD ENTREGA SATELITE]]</f>
        <v>8800</v>
      </c>
      <c r="Y7386" s="4">
        <f>Tabla1[[#This Row],[costo_antes_iva]]*Tabla1[[#This Row],[CANTIDAD ENTREGA SATELITE]]</f>
        <v>8800</v>
      </c>
      <c r="Z7386" s="4">
        <f>Tabla1[[#This Row],[Valor total OS]]-Tabla1[[#This Row],[valor total op]]</f>
        <v>0</v>
      </c>
    </row>
    <row r="7387" spans="1:26" x14ac:dyDescent="0.3">
      <c r="A7387">
        <v>5177</v>
      </c>
      <c r="B7387">
        <v>11</v>
      </c>
      <c r="C7387" t="s">
        <v>11148</v>
      </c>
      <c r="D7387" t="s">
        <v>11149</v>
      </c>
      <c r="E7387" t="s">
        <v>1088</v>
      </c>
      <c r="F7387" t="s">
        <v>282</v>
      </c>
      <c r="G7387" s="2">
        <v>45301</v>
      </c>
      <c r="H7387">
        <v>51381827</v>
      </c>
      <c r="I7387" t="s">
        <v>11150</v>
      </c>
      <c r="J7387" t="s">
        <v>11124</v>
      </c>
      <c r="K7387" t="s">
        <v>77</v>
      </c>
      <c r="L7387">
        <v>6</v>
      </c>
      <c r="M7387">
        <v>12536</v>
      </c>
      <c r="N7387" t="s">
        <v>10880</v>
      </c>
      <c r="O7387" t="s">
        <v>3605</v>
      </c>
      <c r="P7387" s="4">
        <v>850</v>
      </c>
      <c r="Q7387" s="4">
        <v>1200</v>
      </c>
      <c r="R7387" t="s">
        <v>819</v>
      </c>
      <c r="S7387" s="4">
        <v>3651707</v>
      </c>
      <c r="T7387" t="s">
        <v>238</v>
      </c>
      <c r="U7387">
        <v>6</v>
      </c>
      <c r="V7387" t="s">
        <v>239</v>
      </c>
      <c r="W7387" s="4">
        <f>Tabla1[[#This Row],[OS-Valor Unitario]]-Tabla1[[#This Row],[costo_antes_iva]]</f>
        <v>350</v>
      </c>
      <c r="X7387" s="4">
        <f>Tabla1[[#This Row],[OS-Valor Unitario]]*Tabla1[[#This Row],[CANTIDAD ENTREGA SATELITE]]</f>
        <v>7200</v>
      </c>
      <c r="Y7387" s="4">
        <f>Tabla1[[#This Row],[costo_antes_iva]]*Tabla1[[#This Row],[CANTIDAD ENTREGA SATELITE]]</f>
        <v>5100</v>
      </c>
      <c r="Z7387" s="4">
        <f>Tabla1[[#This Row],[Valor total OS]]-Tabla1[[#This Row],[valor total op]]</f>
        <v>2100</v>
      </c>
    </row>
    <row r="7388" spans="1:26" x14ac:dyDescent="0.3">
      <c r="A7388">
        <v>5177</v>
      </c>
      <c r="B7388">
        <v>12</v>
      </c>
      <c r="C7388" t="s">
        <v>11151</v>
      </c>
      <c r="D7388" t="s">
        <v>11152</v>
      </c>
      <c r="E7388" t="s">
        <v>1088</v>
      </c>
      <c r="F7388" t="s">
        <v>282</v>
      </c>
      <c r="G7388" s="2">
        <v>45301</v>
      </c>
      <c r="H7388">
        <v>51381839</v>
      </c>
      <c r="I7388" t="s">
        <v>11153</v>
      </c>
      <c r="J7388" t="s">
        <v>11124</v>
      </c>
      <c r="K7388" t="s">
        <v>77</v>
      </c>
      <c r="L7388">
        <v>6</v>
      </c>
      <c r="M7388">
        <v>12537</v>
      </c>
      <c r="N7388" t="s">
        <v>10880</v>
      </c>
      <c r="O7388" t="s">
        <v>3605</v>
      </c>
      <c r="P7388" s="4">
        <v>850</v>
      </c>
      <c r="Q7388" s="4">
        <v>1200</v>
      </c>
      <c r="R7388" t="s">
        <v>819</v>
      </c>
      <c r="S7388" s="4">
        <v>3651707</v>
      </c>
      <c r="T7388" t="s">
        <v>238</v>
      </c>
      <c r="U7388">
        <v>6</v>
      </c>
      <c r="V7388" t="s">
        <v>239</v>
      </c>
      <c r="W7388" s="4">
        <f>Tabla1[[#This Row],[OS-Valor Unitario]]-Tabla1[[#This Row],[costo_antes_iva]]</f>
        <v>350</v>
      </c>
      <c r="X7388" s="4">
        <f>Tabla1[[#This Row],[OS-Valor Unitario]]*Tabla1[[#This Row],[CANTIDAD ENTREGA SATELITE]]</f>
        <v>7200</v>
      </c>
      <c r="Y7388" s="4">
        <f>Tabla1[[#This Row],[costo_antes_iva]]*Tabla1[[#This Row],[CANTIDAD ENTREGA SATELITE]]</f>
        <v>5100</v>
      </c>
      <c r="Z7388" s="4">
        <f>Tabla1[[#This Row],[Valor total OS]]-Tabla1[[#This Row],[valor total op]]</f>
        <v>2100</v>
      </c>
    </row>
    <row r="7389" spans="1:26" x14ac:dyDescent="0.3">
      <c r="A7389">
        <v>5176</v>
      </c>
      <c r="B7389">
        <v>1</v>
      </c>
      <c r="C7389" t="s">
        <v>11154</v>
      </c>
      <c r="D7389" t="s">
        <v>11155</v>
      </c>
      <c r="E7389" t="s">
        <v>130</v>
      </c>
      <c r="F7389" t="s">
        <v>6235</v>
      </c>
      <c r="G7389" s="2">
        <v>45301</v>
      </c>
      <c r="H7389">
        <v>51371443</v>
      </c>
      <c r="I7389" t="s">
        <v>11156</v>
      </c>
      <c r="J7389" t="s">
        <v>11157</v>
      </c>
      <c r="K7389" t="s">
        <v>77</v>
      </c>
      <c r="L7389">
        <v>6</v>
      </c>
      <c r="M7389">
        <v>12575</v>
      </c>
      <c r="N7389" t="s">
        <v>1263</v>
      </c>
      <c r="O7389" t="s">
        <v>78</v>
      </c>
      <c r="P7389" s="4">
        <v>1500</v>
      </c>
      <c r="Q7389" s="4">
        <v>2400</v>
      </c>
      <c r="R7389" t="s">
        <v>1782</v>
      </c>
      <c r="S7389" s="4">
        <v>1308000</v>
      </c>
      <c r="T7389" t="s">
        <v>111</v>
      </c>
      <c r="U7389">
        <v>1</v>
      </c>
      <c r="V7389" t="s">
        <v>79</v>
      </c>
      <c r="W7389" s="4">
        <f>Tabla1[[#This Row],[OS-Valor Unitario]]-Tabla1[[#This Row],[costo_antes_iva]]</f>
        <v>900</v>
      </c>
      <c r="X7389" s="4">
        <f>Tabla1[[#This Row],[OS-Valor Unitario]]*Tabla1[[#This Row],[CANTIDAD ENTREGA SATELITE]]</f>
        <v>2400</v>
      </c>
      <c r="Y7389" s="4">
        <f>Tabla1[[#This Row],[costo_antes_iva]]*Tabla1[[#This Row],[CANTIDAD ENTREGA SATELITE]]</f>
        <v>1500</v>
      </c>
      <c r="Z7389" s="4">
        <f>Tabla1[[#This Row],[Valor total OS]]-Tabla1[[#This Row],[valor total op]]</f>
        <v>900</v>
      </c>
    </row>
    <row r="7390" spans="1:26" x14ac:dyDescent="0.3">
      <c r="A7390">
        <v>5176</v>
      </c>
      <c r="B7390">
        <v>1</v>
      </c>
      <c r="C7390" t="s">
        <v>11154</v>
      </c>
      <c r="D7390" t="s">
        <v>11155</v>
      </c>
      <c r="E7390" t="s">
        <v>130</v>
      </c>
      <c r="F7390" t="s">
        <v>6235</v>
      </c>
      <c r="G7390" s="2">
        <v>45301</v>
      </c>
      <c r="H7390">
        <v>51371443</v>
      </c>
      <c r="I7390" t="s">
        <v>11156</v>
      </c>
      <c r="J7390" t="s">
        <v>11157</v>
      </c>
      <c r="K7390" t="s">
        <v>77</v>
      </c>
      <c r="L7390">
        <v>6</v>
      </c>
      <c r="M7390">
        <v>12575</v>
      </c>
      <c r="N7390" t="s">
        <v>1263</v>
      </c>
      <c r="O7390" t="s">
        <v>78</v>
      </c>
      <c r="P7390" s="4">
        <v>1500</v>
      </c>
      <c r="Q7390" s="4">
        <v>2400</v>
      </c>
      <c r="R7390" t="s">
        <v>1782</v>
      </c>
      <c r="S7390" s="4">
        <v>1308000</v>
      </c>
      <c r="T7390" t="s">
        <v>111</v>
      </c>
      <c r="V7390" t="s">
        <v>11129</v>
      </c>
      <c r="W7390" s="4">
        <f>Tabla1[[#This Row],[OS-Valor Unitario]]-Tabla1[[#This Row],[costo_antes_iva]]</f>
        <v>900</v>
      </c>
      <c r="X7390" s="4">
        <f>Tabla1[[#This Row],[OS-Valor Unitario]]*Tabla1[[#This Row],[CANTIDAD ENTREGA SATELITE]]</f>
        <v>0</v>
      </c>
      <c r="Y7390" s="4">
        <f>Tabla1[[#This Row],[costo_antes_iva]]*Tabla1[[#This Row],[CANTIDAD ENTREGA SATELITE]]</f>
        <v>0</v>
      </c>
      <c r="Z7390" s="4">
        <f>Tabla1[[#This Row],[Valor total OS]]-Tabla1[[#This Row],[valor total op]]</f>
        <v>0</v>
      </c>
    </row>
    <row r="7391" spans="1:26" x14ac:dyDescent="0.3">
      <c r="A7391">
        <v>5176</v>
      </c>
      <c r="B7391">
        <v>2</v>
      </c>
      <c r="C7391" t="s">
        <v>11158</v>
      </c>
      <c r="D7391" t="s">
        <v>11159</v>
      </c>
      <c r="E7391" t="s">
        <v>130</v>
      </c>
      <c r="F7391" t="s">
        <v>6235</v>
      </c>
      <c r="G7391" s="2">
        <v>45301</v>
      </c>
      <c r="H7391">
        <v>51371448</v>
      </c>
      <c r="I7391" t="s">
        <v>11160</v>
      </c>
      <c r="J7391" t="s">
        <v>11157</v>
      </c>
      <c r="K7391" t="s">
        <v>77</v>
      </c>
      <c r="L7391">
        <v>4</v>
      </c>
      <c r="M7391">
        <v>12582</v>
      </c>
      <c r="N7391" t="s">
        <v>1263</v>
      </c>
      <c r="O7391" t="s">
        <v>78</v>
      </c>
      <c r="P7391" s="4">
        <v>1500</v>
      </c>
      <c r="Q7391" s="4">
        <v>2400</v>
      </c>
      <c r="R7391" t="s">
        <v>1782</v>
      </c>
      <c r="S7391" s="4">
        <v>1308000</v>
      </c>
      <c r="T7391" t="s">
        <v>111</v>
      </c>
      <c r="V7391" t="s">
        <v>11129</v>
      </c>
      <c r="W7391" s="4">
        <f>Tabla1[[#This Row],[OS-Valor Unitario]]-Tabla1[[#This Row],[costo_antes_iva]]</f>
        <v>900</v>
      </c>
      <c r="X7391" s="4">
        <f>Tabla1[[#This Row],[OS-Valor Unitario]]*Tabla1[[#This Row],[CANTIDAD ENTREGA SATELITE]]</f>
        <v>0</v>
      </c>
      <c r="Y7391" s="4">
        <f>Tabla1[[#This Row],[costo_antes_iva]]*Tabla1[[#This Row],[CANTIDAD ENTREGA SATELITE]]</f>
        <v>0</v>
      </c>
      <c r="Z7391" s="4">
        <f>Tabla1[[#This Row],[Valor total OS]]-Tabla1[[#This Row],[valor total op]]</f>
        <v>0</v>
      </c>
    </row>
    <row r="7392" spans="1:26" x14ac:dyDescent="0.3">
      <c r="A7392">
        <v>5176</v>
      </c>
      <c r="B7392">
        <v>3</v>
      </c>
      <c r="C7392" t="s">
        <v>11161</v>
      </c>
      <c r="D7392" t="s">
        <v>11162</v>
      </c>
      <c r="E7392" t="s">
        <v>130</v>
      </c>
      <c r="F7392" t="s">
        <v>6235</v>
      </c>
      <c r="G7392" s="2">
        <v>45301</v>
      </c>
      <c r="H7392">
        <v>51371453</v>
      </c>
      <c r="I7392" t="s">
        <v>11163</v>
      </c>
      <c r="J7392" t="s">
        <v>11157</v>
      </c>
      <c r="K7392" t="s">
        <v>77</v>
      </c>
      <c r="L7392">
        <v>1</v>
      </c>
      <c r="M7392">
        <v>12573</v>
      </c>
      <c r="N7392" t="s">
        <v>1263</v>
      </c>
      <c r="O7392" t="s">
        <v>78</v>
      </c>
      <c r="P7392" s="4">
        <v>1500</v>
      </c>
      <c r="Q7392" s="4">
        <v>2400</v>
      </c>
      <c r="R7392" t="s">
        <v>1782</v>
      </c>
      <c r="S7392" s="4">
        <v>1308000</v>
      </c>
      <c r="T7392" t="s">
        <v>111</v>
      </c>
      <c r="V7392" t="s">
        <v>11129</v>
      </c>
      <c r="W7392" s="4">
        <f>Tabla1[[#This Row],[OS-Valor Unitario]]-Tabla1[[#This Row],[costo_antes_iva]]</f>
        <v>900</v>
      </c>
      <c r="X7392" s="4">
        <f>Tabla1[[#This Row],[OS-Valor Unitario]]*Tabla1[[#This Row],[CANTIDAD ENTREGA SATELITE]]</f>
        <v>0</v>
      </c>
      <c r="Y7392" s="4">
        <f>Tabla1[[#This Row],[costo_antes_iva]]*Tabla1[[#This Row],[CANTIDAD ENTREGA SATELITE]]</f>
        <v>0</v>
      </c>
      <c r="Z7392" s="4">
        <f>Tabla1[[#This Row],[Valor total OS]]-Tabla1[[#This Row],[valor total op]]</f>
        <v>0</v>
      </c>
    </row>
    <row r="7393" spans="1:26" x14ac:dyDescent="0.3">
      <c r="A7393">
        <v>5176</v>
      </c>
      <c r="B7393">
        <v>4</v>
      </c>
      <c r="C7393" t="s">
        <v>11164</v>
      </c>
      <c r="D7393" t="s">
        <v>11165</v>
      </c>
      <c r="E7393" t="s">
        <v>130</v>
      </c>
      <c r="F7393" t="s">
        <v>6235</v>
      </c>
      <c r="G7393" s="2">
        <v>45301</v>
      </c>
      <c r="H7393">
        <v>51371458</v>
      </c>
      <c r="I7393" t="s">
        <v>11166</v>
      </c>
      <c r="J7393" t="s">
        <v>11157</v>
      </c>
      <c r="K7393" t="s">
        <v>77</v>
      </c>
      <c r="L7393">
        <v>1</v>
      </c>
      <c r="M7393">
        <v>12574</v>
      </c>
      <c r="N7393" t="s">
        <v>1263</v>
      </c>
      <c r="O7393" t="s">
        <v>78</v>
      </c>
      <c r="P7393" s="4">
        <v>1500</v>
      </c>
      <c r="Q7393" s="4">
        <v>2400</v>
      </c>
      <c r="R7393" t="s">
        <v>1782</v>
      </c>
      <c r="S7393" s="4">
        <v>1308000</v>
      </c>
      <c r="T7393" t="s">
        <v>111</v>
      </c>
      <c r="V7393" t="s">
        <v>11129</v>
      </c>
      <c r="W7393" s="4">
        <f>Tabla1[[#This Row],[OS-Valor Unitario]]-Tabla1[[#This Row],[costo_antes_iva]]</f>
        <v>900</v>
      </c>
      <c r="X7393" s="4">
        <f>Tabla1[[#This Row],[OS-Valor Unitario]]*Tabla1[[#This Row],[CANTIDAD ENTREGA SATELITE]]</f>
        <v>0</v>
      </c>
      <c r="Y7393" s="4">
        <f>Tabla1[[#This Row],[costo_antes_iva]]*Tabla1[[#This Row],[CANTIDAD ENTREGA SATELITE]]</f>
        <v>0</v>
      </c>
      <c r="Z7393" s="4">
        <f>Tabla1[[#This Row],[Valor total OS]]-Tabla1[[#This Row],[valor total op]]</f>
        <v>0</v>
      </c>
    </row>
    <row r="7394" spans="1:26" x14ac:dyDescent="0.3">
      <c r="A7394">
        <v>5176</v>
      </c>
      <c r="B7394">
        <v>5</v>
      </c>
      <c r="C7394" t="s">
        <v>11167</v>
      </c>
      <c r="D7394" t="s">
        <v>11168</v>
      </c>
      <c r="E7394" t="s">
        <v>130</v>
      </c>
      <c r="F7394" t="s">
        <v>6235</v>
      </c>
      <c r="G7394" s="2">
        <v>45301</v>
      </c>
      <c r="H7394">
        <v>51371463</v>
      </c>
      <c r="I7394" t="s">
        <v>11169</v>
      </c>
      <c r="J7394" t="s">
        <v>11157</v>
      </c>
      <c r="K7394" t="s">
        <v>77</v>
      </c>
      <c r="L7394">
        <v>6</v>
      </c>
      <c r="M7394">
        <v>12576</v>
      </c>
      <c r="N7394" t="s">
        <v>1263</v>
      </c>
      <c r="O7394" t="s">
        <v>78</v>
      </c>
      <c r="P7394" s="4">
        <v>1500</v>
      </c>
      <c r="Q7394" s="4">
        <v>2400</v>
      </c>
      <c r="R7394" t="s">
        <v>1782</v>
      </c>
      <c r="S7394" s="4">
        <v>1308000</v>
      </c>
      <c r="T7394" t="s">
        <v>111</v>
      </c>
      <c r="W7394" s="4">
        <f>Tabla1[[#This Row],[OS-Valor Unitario]]-Tabla1[[#This Row],[costo_antes_iva]]</f>
        <v>900</v>
      </c>
      <c r="X7394" s="4">
        <f>Tabla1[[#This Row],[OS-Valor Unitario]]*Tabla1[[#This Row],[CANTIDAD ENTREGA SATELITE]]</f>
        <v>0</v>
      </c>
      <c r="Y7394" s="4">
        <f>Tabla1[[#This Row],[costo_antes_iva]]*Tabla1[[#This Row],[CANTIDAD ENTREGA SATELITE]]</f>
        <v>0</v>
      </c>
      <c r="Z7394" s="4">
        <f>Tabla1[[#This Row],[Valor total OS]]-Tabla1[[#This Row],[valor total op]]</f>
        <v>0</v>
      </c>
    </row>
    <row r="7395" spans="1:26" x14ac:dyDescent="0.3">
      <c r="A7395">
        <v>5176</v>
      </c>
      <c r="B7395">
        <v>6</v>
      </c>
      <c r="C7395" t="s">
        <v>11170</v>
      </c>
      <c r="D7395" t="s">
        <v>11171</v>
      </c>
      <c r="E7395" t="s">
        <v>130</v>
      </c>
      <c r="F7395" t="s">
        <v>6235</v>
      </c>
      <c r="G7395" s="2">
        <v>45301</v>
      </c>
      <c r="H7395">
        <v>51371468</v>
      </c>
      <c r="I7395" t="s">
        <v>11172</v>
      </c>
      <c r="J7395" t="s">
        <v>11157</v>
      </c>
      <c r="K7395" t="s">
        <v>77</v>
      </c>
      <c r="L7395">
        <v>6</v>
      </c>
      <c r="M7395">
        <v>12577</v>
      </c>
      <c r="N7395" t="s">
        <v>1263</v>
      </c>
      <c r="O7395" t="s">
        <v>78</v>
      </c>
      <c r="P7395" s="4">
        <v>1500</v>
      </c>
      <c r="Q7395" s="4">
        <v>2400</v>
      </c>
      <c r="R7395" t="s">
        <v>1782</v>
      </c>
      <c r="S7395" s="4">
        <v>1308000</v>
      </c>
      <c r="T7395" t="s">
        <v>111</v>
      </c>
      <c r="V7395" t="s">
        <v>11129</v>
      </c>
      <c r="W7395" s="4">
        <f>Tabla1[[#This Row],[OS-Valor Unitario]]-Tabla1[[#This Row],[costo_antes_iva]]</f>
        <v>900</v>
      </c>
      <c r="X7395" s="4">
        <f>Tabla1[[#This Row],[OS-Valor Unitario]]*Tabla1[[#This Row],[CANTIDAD ENTREGA SATELITE]]</f>
        <v>0</v>
      </c>
      <c r="Y7395" s="4">
        <f>Tabla1[[#This Row],[costo_antes_iva]]*Tabla1[[#This Row],[CANTIDAD ENTREGA SATELITE]]</f>
        <v>0</v>
      </c>
      <c r="Z7395" s="4">
        <f>Tabla1[[#This Row],[Valor total OS]]-Tabla1[[#This Row],[valor total op]]</f>
        <v>0</v>
      </c>
    </row>
    <row r="7396" spans="1:26" x14ac:dyDescent="0.3">
      <c r="A7396">
        <v>5175</v>
      </c>
      <c r="B7396">
        <v>1</v>
      </c>
      <c r="C7396" t="s">
        <v>11173</v>
      </c>
      <c r="D7396" t="s">
        <v>11174</v>
      </c>
      <c r="E7396" t="s">
        <v>130</v>
      </c>
      <c r="F7396" t="s">
        <v>6235</v>
      </c>
      <c r="G7396" s="2">
        <v>45301</v>
      </c>
      <c r="H7396">
        <v>51371049</v>
      </c>
      <c r="I7396" t="s">
        <v>11175</v>
      </c>
      <c r="J7396" t="s">
        <v>11176</v>
      </c>
      <c r="K7396" t="s">
        <v>77</v>
      </c>
      <c r="L7396">
        <v>1</v>
      </c>
      <c r="M7396">
        <v>12569</v>
      </c>
      <c r="N7396" t="s">
        <v>1263</v>
      </c>
      <c r="O7396" t="s">
        <v>78</v>
      </c>
      <c r="P7396" s="4">
        <v>2000</v>
      </c>
      <c r="Q7396" s="4">
        <v>2400</v>
      </c>
      <c r="R7396" t="s">
        <v>1782</v>
      </c>
      <c r="S7396" s="4">
        <v>213012</v>
      </c>
      <c r="T7396" t="s">
        <v>111</v>
      </c>
      <c r="U7396">
        <v>1</v>
      </c>
      <c r="V7396" t="s">
        <v>11129</v>
      </c>
      <c r="W7396" s="4">
        <f>Tabla1[[#This Row],[OS-Valor Unitario]]-Tabla1[[#This Row],[costo_antes_iva]]</f>
        <v>400</v>
      </c>
      <c r="X7396" s="4">
        <f>Tabla1[[#This Row],[OS-Valor Unitario]]*Tabla1[[#This Row],[CANTIDAD ENTREGA SATELITE]]</f>
        <v>2400</v>
      </c>
      <c r="Y7396" s="4">
        <f>Tabla1[[#This Row],[costo_antes_iva]]*Tabla1[[#This Row],[CANTIDAD ENTREGA SATELITE]]</f>
        <v>2000</v>
      </c>
      <c r="Z7396" s="4">
        <f>Tabla1[[#This Row],[Valor total OS]]-Tabla1[[#This Row],[valor total op]]</f>
        <v>400</v>
      </c>
    </row>
    <row r="7397" spans="1:26" x14ac:dyDescent="0.3">
      <c r="A7397">
        <v>5175</v>
      </c>
      <c r="B7397">
        <v>2</v>
      </c>
      <c r="C7397" t="s">
        <v>11898</v>
      </c>
      <c r="D7397" t="s">
        <v>11899</v>
      </c>
      <c r="E7397" t="s">
        <v>130</v>
      </c>
      <c r="F7397" t="s">
        <v>6235</v>
      </c>
      <c r="G7397" s="2">
        <v>45301</v>
      </c>
      <c r="H7397">
        <v>51371057</v>
      </c>
      <c r="I7397" t="s">
        <v>11175</v>
      </c>
      <c r="J7397" t="s">
        <v>11176</v>
      </c>
      <c r="K7397" t="s">
        <v>77</v>
      </c>
      <c r="L7397">
        <v>1</v>
      </c>
      <c r="M7397">
        <v>12570</v>
      </c>
      <c r="N7397" t="s">
        <v>1263</v>
      </c>
      <c r="O7397" t="s">
        <v>78</v>
      </c>
      <c r="P7397" s="4">
        <v>2000</v>
      </c>
      <c r="Q7397" s="4">
        <v>2400</v>
      </c>
      <c r="R7397" t="s">
        <v>1782</v>
      </c>
      <c r="S7397" s="4">
        <v>213012</v>
      </c>
      <c r="T7397" t="s">
        <v>111</v>
      </c>
      <c r="U7397">
        <v>1</v>
      </c>
      <c r="V7397" t="s">
        <v>11129</v>
      </c>
      <c r="W7397" s="4">
        <f>Tabla1[[#This Row],[OS-Valor Unitario]]-Tabla1[[#This Row],[costo_antes_iva]]</f>
        <v>400</v>
      </c>
      <c r="X7397" s="4">
        <f>Tabla1[[#This Row],[OS-Valor Unitario]]*Tabla1[[#This Row],[CANTIDAD ENTREGA SATELITE]]</f>
        <v>2400</v>
      </c>
      <c r="Y7397" s="4">
        <f>Tabla1[[#This Row],[costo_antes_iva]]*Tabla1[[#This Row],[CANTIDAD ENTREGA SATELITE]]</f>
        <v>2000</v>
      </c>
      <c r="Z7397" s="4">
        <f>Tabla1[[#This Row],[Valor total OS]]-Tabla1[[#This Row],[valor total op]]</f>
        <v>400</v>
      </c>
    </row>
    <row r="7398" spans="1:26" x14ac:dyDescent="0.3">
      <c r="A7398">
        <v>5175</v>
      </c>
      <c r="B7398">
        <v>3</v>
      </c>
      <c r="C7398" t="s">
        <v>11900</v>
      </c>
      <c r="D7398" t="s">
        <v>11901</v>
      </c>
      <c r="E7398" t="s">
        <v>130</v>
      </c>
      <c r="F7398" t="s">
        <v>6235</v>
      </c>
      <c r="G7398" s="2">
        <v>45301</v>
      </c>
      <c r="H7398">
        <v>51371062</v>
      </c>
      <c r="I7398" t="s">
        <v>11902</v>
      </c>
      <c r="J7398" t="s">
        <v>11176</v>
      </c>
      <c r="K7398" t="s">
        <v>77</v>
      </c>
      <c r="L7398">
        <v>1</v>
      </c>
      <c r="M7398">
        <v>12571</v>
      </c>
      <c r="N7398" t="s">
        <v>1263</v>
      </c>
      <c r="O7398" t="s">
        <v>78</v>
      </c>
      <c r="P7398" s="4">
        <v>2000</v>
      </c>
      <c r="Q7398" s="4">
        <v>2400</v>
      </c>
      <c r="R7398" t="s">
        <v>1782</v>
      </c>
      <c r="S7398" s="4">
        <v>213012</v>
      </c>
      <c r="T7398" t="s">
        <v>111</v>
      </c>
      <c r="U7398">
        <v>1</v>
      </c>
      <c r="V7398" t="s">
        <v>11129</v>
      </c>
      <c r="W7398" s="4">
        <f>Tabla1[[#This Row],[OS-Valor Unitario]]-Tabla1[[#This Row],[costo_antes_iva]]</f>
        <v>400</v>
      </c>
      <c r="X7398" s="4">
        <f>Tabla1[[#This Row],[OS-Valor Unitario]]*Tabla1[[#This Row],[CANTIDAD ENTREGA SATELITE]]</f>
        <v>2400</v>
      </c>
      <c r="Y7398" s="4">
        <f>Tabla1[[#This Row],[costo_antes_iva]]*Tabla1[[#This Row],[CANTIDAD ENTREGA SATELITE]]</f>
        <v>2000</v>
      </c>
      <c r="Z7398" s="4">
        <f>Tabla1[[#This Row],[Valor total OS]]-Tabla1[[#This Row],[valor total op]]</f>
        <v>400</v>
      </c>
    </row>
    <row r="7399" spans="1:26" x14ac:dyDescent="0.3">
      <c r="A7399">
        <v>5175</v>
      </c>
      <c r="B7399">
        <v>3</v>
      </c>
      <c r="C7399" t="s">
        <v>11900</v>
      </c>
      <c r="D7399" t="s">
        <v>11901</v>
      </c>
      <c r="E7399" t="s">
        <v>130</v>
      </c>
      <c r="F7399" t="s">
        <v>6235</v>
      </c>
      <c r="G7399" s="2">
        <v>45301</v>
      </c>
      <c r="H7399">
        <v>51371062</v>
      </c>
      <c r="I7399" t="s">
        <v>11902</v>
      </c>
      <c r="J7399" t="s">
        <v>11176</v>
      </c>
      <c r="K7399" t="s">
        <v>32</v>
      </c>
      <c r="L7399">
        <v>1</v>
      </c>
      <c r="M7399">
        <v>12660</v>
      </c>
      <c r="N7399" t="s">
        <v>1263</v>
      </c>
      <c r="O7399" t="s">
        <v>11128</v>
      </c>
      <c r="P7399" s="4">
        <v>12000</v>
      </c>
      <c r="Q7399" s="4">
        <v>12000</v>
      </c>
      <c r="R7399" t="s">
        <v>1782</v>
      </c>
      <c r="S7399" s="4">
        <v>213012</v>
      </c>
      <c r="T7399" t="s">
        <v>111</v>
      </c>
      <c r="U7399">
        <v>1</v>
      </c>
      <c r="V7399" t="s">
        <v>11129</v>
      </c>
      <c r="W7399" s="4">
        <f>Tabla1[[#This Row],[OS-Valor Unitario]]-Tabla1[[#This Row],[costo_antes_iva]]</f>
        <v>0</v>
      </c>
      <c r="X7399" s="4">
        <f>Tabla1[[#This Row],[OS-Valor Unitario]]*Tabla1[[#This Row],[CANTIDAD ENTREGA SATELITE]]</f>
        <v>12000</v>
      </c>
      <c r="Y7399" s="4">
        <f>Tabla1[[#This Row],[costo_antes_iva]]*Tabla1[[#This Row],[CANTIDAD ENTREGA SATELITE]]</f>
        <v>12000</v>
      </c>
      <c r="Z7399" s="4">
        <f>Tabla1[[#This Row],[Valor total OS]]-Tabla1[[#This Row],[valor total op]]</f>
        <v>0</v>
      </c>
    </row>
    <row r="7400" spans="1:26" x14ac:dyDescent="0.3">
      <c r="A7400">
        <v>5173</v>
      </c>
      <c r="B7400">
        <v>3</v>
      </c>
      <c r="C7400" t="s">
        <v>11903</v>
      </c>
      <c r="D7400" t="s">
        <v>11904</v>
      </c>
      <c r="E7400" t="s">
        <v>290</v>
      </c>
      <c r="F7400" t="s">
        <v>7962</v>
      </c>
      <c r="G7400" s="2">
        <v>45300</v>
      </c>
      <c r="H7400">
        <v>51280427</v>
      </c>
      <c r="I7400" t="s">
        <v>11905</v>
      </c>
      <c r="J7400" t="s">
        <v>11906</v>
      </c>
      <c r="K7400" t="s">
        <v>32</v>
      </c>
      <c r="L7400">
        <v>2</v>
      </c>
      <c r="M7400">
        <v>12670</v>
      </c>
      <c r="N7400" t="s">
        <v>1263</v>
      </c>
      <c r="O7400" t="s">
        <v>11907</v>
      </c>
      <c r="P7400" s="4">
        <v>1800</v>
      </c>
      <c r="Q7400" s="4">
        <v>40000</v>
      </c>
      <c r="R7400" t="s">
        <v>7320</v>
      </c>
      <c r="S7400" s="4">
        <v>140979</v>
      </c>
      <c r="T7400" t="s">
        <v>144</v>
      </c>
      <c r="W7400" s="4">
        <f>Tabla1[[#This Row],[OS-Valor Unitario]]-Tabla1[[#This Row],[costo_antes_iva]]</f>
        <v>38200</v>
      </c>
      <c r="X7400" s="4">
        <f>Tabla1[[#This Row],[OS-Valor Unitario]]*Tabla1[[#This Row],[CANTIDAD ENTREGA SATELITE]]</f>
        <v>0</v>
      </c>
      <c r="Y7400" s="4">
        <f>Tabla1[[#This Row],[costo_antes_iva]]*Tabla1[[#This Row],[CANTIDAD ENTREGA SATELITE]]</f>
        <v>0</v>
      </c>
      <c r="Z7400" s="4">
        <f>Tabla1[[#This Row],[Valor total OS]]-Tabla1[[#This Row],[valor total op]]</f>
        <v>0</v>
      </c>
    </row>
    <row r="7401" spans="1:26" x14ac:dyDescent="0.3">
      <c r="A7401">
        <v>5172</v>
      </c>
      <c r="B7401">
        <v>1</v>
      </c>
      <c r="C7401" t="s">
        <v>11177</v>
      </c>
      <c r="D7401" t="s">
        <v>11178</v>
      </c>
      <c r="E7401" t="s">
        <v>139</v>
      </c>
      <c r="F7401" t="s">
        <v>2142</v>
      </c>
      <c r="G7401" s="2">
        <v>45299</v>
      </c>
      <c r="H7401">
        <v>51270513</v>
      </c>
      <c r="I7401" t="s">
        <v>11179</v>
      </c>
      <c r="J7401" t="s">
        <v>11180</v>
      </c>
      <c r="K7401" t="s">
        <v>77</v>
      </c>
      <c r="L7401">
        <v>329</v>
      </c>
      <c r="M7401">
        <v>12709</v>
      </c>
      <c r="N7401" t="s">
        <v>1263</v>
      </c>
      <c r="O7401" t="s">
        <v>78</v>
      </c>
      <c r="P7401" s="4">
        <v>1200</v>
      </c>
      <c r="Q7401" s="4">
        <v>8300</v>
      </c>
      <c r="R7401" t="s">
        <v>819</v>
      </c>
      <c r="S7401" s="4">
        <v>92393856</v>
      </c>
      <c r="T7401" t="s">
        <v>144</v>
      </c>
      <c r="U7401">
        <v>215</v>
      </c>
      <c r="V7401" t="s">
        <v>79</v>
      </c>
      <c r="W7401" s="4">
        <f>Tabla1[[#This Row],[OS-Valor Unitario]]-Tabla1[[#This Row],[costo_antes_iva]]</f>
        <v>7100</v>
      </c>
      <c r="X7401" s="4">
        <f>Tabla1[[#This Row],[OS-Valor Unitario]]*Tabla1[[#This Row],[CANTIDAD ENTREGA SATELITE]]</f>
        <v>1784500</v>
      </c>
      <c r="Y7401" s="4">
        <f>Tabla1[[#This Row],[costo_antes_iva]]*Tabla1[[#This Row],[CANTIDAD ENTREGA SATELITE]]</f>
        <v>258000</v>
      </c>
      <c r="Z7401" s="4">
        <f>Tabla1[[#This Row],[Valor total OS]]-Tabla1[[#This Row],[valor total op]]</f>
        <v>1526500</v>
      </c>
    </row>
    <row r="7402" spans="1:26" x14ac:dyDescent="0.3">
      <c r="A7402">
        <v>5172</v>
      </c>
      <c r="B7402">
        <v>3</v>
      </c>
      <c r="C7402" t="s">
        <v>11181</v>
      </c>
      <c r="D7402" t="s">
        <v>11182</v>
      </c>
      <c r="E7402" t="s">
        <v>139</v>
      </c>
      <c r="F7402" t="s">
        <v>2142</v>
      </c>
      <c r="G7402" s="2">
        <v>45299</v>
      </c>
      <c r="H7402">
        <v>51270534</v>
      </c>
      <c r="I7402" t="s">
        <v>11183</v>
      </c>
      <c r="J7402" t="s">
        <v>11180</v>
      </c>
      <c r="K7402" t="s">
        <v>77</v>
      </c>
      <c r="L7402">
        <v>100</v>
      </c>
      <c r="M7402">
        <v>12724</v>
      </c>
      <c r="N7402" t="s">
        <v>1263</v>
      </c>
      <c r="O7402" t="s">
        <v>698</v>
      </c>
      <c r="P7402" s="4">
        <v>1200</v>
      </c>
      <c r="Q7402" s="4">
        <v>8800</v>
      </c>
      <c r="R7402" t="s">
        <v>819</v>
      </c>
      <c r="S7402" s="4">
        <v>92393856</v>
      </c>
      <c r="T7402" t="s">
        <v>144</v>
      </c>
      <c r="U7402">
        <v>100</v>
      </c>
      <c r="V7402" t="s">
        <v>699</v>
      </c>
      <c r="W7402" s="4">
        <f>Tabla1[[#This Row],[OS-Valor Unitario]]-Tabla1[[#This Row],[costo_antes_iva]]</f>
        <v>7600</v>
      </c>
      <c r="X7402" s="4">
        <f>Tabla1[[#This Row],[OS-Valor Unitario]]*Tabla1[[#This Row],[CANTIDAD ENTREGA SATELITE]]</f>
        <v>880000</v>
      </c>
      <c r="Y7402" s="4">
        <f>Tabla1[[#This Row],[costo_antes_iva]]*Tabla1[[#This Row],[CANTIDAD ENTREGA SATELITE]]</f>
        <v>120000</v>
      </c>
      <c r="Z7402" s="4">
        <f>Tabla1[[#This Row],[Valor total OS]]-Tabla1[[#This Row],[valor total op]]</f>
        <v>760000</v>
      </c>
    </row>
    <row r="7403" spans="1:26" x14ac:dyDescent="0.3">
      <c r="A7403">
        <v>5172</v>
      </c>
      <c r="B7403">
        <v>3</v>
      </c>
      <c r="C7403" t="s">
        <v>11181</v>
      </c>
      <c r="D7403" t="s">
        <v>11182</v>
      </c>
      <c r="E7403" t="s">
        <v>139</v>
      </c>
      <c r="F7403" t="s">
        <v>2142</v>
      </c>
      <c r="G7403" s="2">
        <v>45299</v>
      </c>
      <c r="H7403">
        <v>51270534</v>
      </c>
      <c r="I7403" t="s">
        <v>11183</v>
      </c>
      <c r="J7403" t="s">
        <v>11180</v>
      </c>
      <c r="K7403" t="s">
        <v>77</v>
      </c>
      <c r="L7403">
        <v>272</v>
      </c>
      <c r="M7403">
        <v>12726</v>
      </c>
      <c r="N7403" t="s">
        <v>1263</v>
      </c>
      <c r="O7403" t="s">
        <v>461</v>
      </c>
      <c r="P7403" s="4">
        <v>1200</v>
      </c>
      <c r="Q7403" s="4">
        <v>8800</v>
      </c>
      <c r="R7403" t="s">
        <v>819</v>
      </c>
      <c r="S7403" s="4">
        <v>92393856</v>
      </c>
      <c r="T7403" t="s">
        <v>144</v>
      </c>
      <c r="U7403">
        <v>272</v>
      </c>
      <c r="V7403" t="s">
        <v>278</v>
      </c>
      <c r="W7403" s="4">
        <f>Tabla1[[#This Row],[OS-Valor Unitario]]-Tabla1[[#This Row],[costo_antes_iva]]</f>
        <v>7600</v>
      </c>
      <c r="X7403" s="4">
        <f>Tabla1[[#This Row],[OS-Valor Unitario]]*Tabla1[[#This Row],[CANTIDAD ENTREGA SATELITE]]</f>
        <v>2393600</v>
      </c>
      <c r="Y7403" s="4">
        <f>Tabla1[[#This Row],[costo_antes_iva]]*Tabla1[[#This Row],[CANTIDAD ENTREGA SATELITE]]</f>
        <v>326400</v>
      </c>
      <c r="Z7403" s="4">
        <f>Tabla1[[#This Row],[Valor total OS]]-Tabla1[[#This Row],[valor total op]]</f>
        <v>2067200</v>
      </c>
    </row>
    <row r="7404" spans="1:26" x14ac:dyDescent="0.3">
      <c r="A7404">
        <v>5171</v>
      </c>
      <c r="B7404">
        <v>1</v>
      </c>
      <c r="C7404" t="s">
        <v>11184</v>
      </c>
      <c r="D7404" t="s">
        <v>11185</v>
      </c>
      <c r="E7404" t="s">
        <v>139</v>
      </c>
      <c r="F7404" t="s">
        <v>2142</v>
      </c>
      <c r="G7404" s="2">
        <v>45295</v>
      </c>
      <c r="H7404">
        <v>51215152</v>
      </c>
      <c r="I7404" t="s">
        <v>11186</v>
      </c>
      <c r="J7404" t="s">
        <v>11187</v>
      </c>
      <c r="K7404" t="s">
        <v>32</v>
      </c>
      <c r="L7404">
        <v>1400</v>
      </c>
      <c r="M7404">
        <v>12937</v>
      </c>
      <c r="N7404" t="s">
        <v>1263</v>
      </c>
      <c r="O7404" t="s">
        <v>863</v>
      </c>
      <c r="P7404" s="4">
        <v>5000</v>
      </c>
      <c r="Q7404" s="4">
        <v>4000</v>
      </c>
      <c r="R7404" t="s">
        <v>819</v>
      </c>
      <c r="S7404" s="4">
        <v>562062624</v>
      </c>
      <c r="T7404" t="s">
        <v>144</v>
      </c>
      <c r="U7404">
        <v>1396</v>
      </c>
      <c r="V7404" t="s">
        <v>864</v>
      </c>
      <c r="W7404" s="4">
        <f>Tabla1[[#This Row],[OS-Valor Unitario]]-Tabla1[[#This Row],[costo_antes_iva]]</f>
        <v>-1000</v>
      </c>
      <c r="X7404" s="4">
        <f>Tabla1[[#This Row],[OS-Valor Unitario]]*Tabla1[[#This Row],[CANTIDAD ENTREGA SATELITE]]</f>
        <v>5584000</v>
      </c>
      <c r="Y7404" s="4">
        <f>Tabla1[[#This Row],[costo_antes_iva]]*Tabla1[[#This Row],[CANTIDAD ENTREGA SATELITE]]</f>
        <v>6980000</v>
      </c>
      <c r="Z7404" s="4">
        <f>Tabla1[[#This Row],[Valor total OS]]-Tabla1[[#This Row],[valor total op]]</f>
        <v>-1396000</v>
      </c>
    </row>
    <row r="7405" spans="1:26" x14ac:dyDescent="0.3">
      <c r="A7405">
        <v>5171</v>
      </c>
      <c r="B7405">
        <v>1</v>
      </c>
      <c r="C7405" t="s">
        <v>11184</v>
      </c>
      <c r="D7405" t="s">
        <v>11185</v>
      </c>
      <c r="E7405" t="s">
        <v>139</v>
      </c>
      <c r="F7405" t="s">
        <v>2142</v>
      </c>
      <c r="G7405" s="2">
        <v>45295</v>
      </c>
      <c r="H7405">
        <v>51215152</v>
      </c>
      <c r="I7405" t="s">
        <v>11186</v>
      </c>
      <c r="J7405" t="s">
        <v>11187</v>
      </c>
      <c r="K7405" t="s">
        <v>77</v>
      </c>
      <c r="L7405">
        <v>1400</v>
      </c>
      <c r="M7405">
        <v>12689</v>
      </c>
      <c r="N7405" t="s">
        <v>1263</v>
      </c>
      <c r="O7405" t="s">
        <v>461</v>
      </c>
      <c r="P7405" s="4">
        <v>1200</v>
      </c>
      <c r="Q7405" s="4">
        <v>8800</v>
      </c>
      <c r="R7405" t="s">
        <v>819</v>
      </c>
      <c r="S7405" s="4">
        <v>562062624</v>
      </c>
      <c r="T7405" t="s">
        <v>144</v>
      </c>
      <c r="U7405">
        <v>1400</v>
      </c>
      <c r="V7405" t="s">
        <v>278</v>
      </c>
      <c r="W7405" s="4">
        <f>Tabla1[[#This Row],[OS-Valor Unitario]]-Tabla1[[#This Row],[costo_antes_iva]]</f>
        <v>7600</v>
      </c>
      <c r="X7405" s="4">
        <f>Tabla1[[#This Row],[OS-Valor Unitario]]*Tabla1[[#This Row],[CANTIDAD ENTREGA SATELITE]]</f>
        <v>12320000</v>
      </c>
      <c r="Y7405" s="4">
        <f>Tabla1[[#This Row],[costo_antes_iva]]*Tabla1[[#This Row],[CANTIDAD ENTREGA SATELITE]]</f>
        <v>1680000</v>
      </c>
      <c r="Z7405" s="4">
        <f>Tabla1[[#This Row],[Valor total OS]]-Tabla1[[#This Row],[valor total op]]</f>
        <v>10640000</v>
      </c>
    </row>
    <row r="7406" spans="1:26" x14ac:dyDescent="0.3">
      <c r="A7406">
        <v>5171</v>
      </c>
      <c r="B7406">
        <v>1</v>
      </c>
      <c r="C7406" t="s">
        <v>11184</v>
      </c>
      <c r="D7406" t="s">
        <v>11185</v>
      </c>
      <c r="E7406" t="s">
        <v>139</v>
      </c>
      <c r="F7406" t="s">
        <v>2142</v>
      </c>
      <c r="G7406" s="2">
        <v>45295</v>
      </c>
      <c r="H7406">
        <v>51215152</v>
      </c>
      <c r="I7406" t="s">
        <v>11186</v>
      </c>
      <c r="J7406" t="s">
        <v>11187</v>
      </c>
      <c r="K7406" t="s">
        <v>77</v>
      </c>
      <c r="L7406">
        <v>571</v>
      </c>
      <c r="M7406">
        <v>12710</v>
      </c>
      <c r="N7406" t="s">
        <v>1263</v>
      </c>
      <c r="O7406" t="s">
        <v>78</v>
      </c>
      <c r="P7406" s="4">
        <v>1200</v>
      </c>
      <c r="Q7406" s="4">
        <v>8300</v>
      </c>
      <c r="R7406" t="s">
        <v>819</v>
      </c>
      <c r="S7406" s="4">
        <v>562062624</v>
      </c>
      <c r="T7406" t="s">
        <v>144</v>
      </c>
      <c r="U7406">
        <v>400</v>
      </c>
      <c r="V7406" t="s">
        <v>79</v>
      </c>
      <c r="W7406" s="4">
        <f>Tabla1[[#This Row],[OS-Valor Unitario]]-Tabla1[[#This Row],[costo_antes_iva]]</f>
        <v>7100</v>
      </c>
      <c r="X7406" s="4">
        <f>Tabla1[[#This Row],[OS-Valor Unitario]]*Tabla1[[#This Row],[CANTIDAD ENTREGA SATELITE]]</f>
        <v>3320000</v>
      </c>
      <c r="Y7406" s="4">
        <f>Tabla1[[#This Row],[costo_antes_iva]]*Tabla1[[#This Row],[CANTIDAD ENTREGA SATELITE]]</f>
        <v>480000</v>
      </c>
      <c r="Z7406" s="4">
        <f>Tabla1[[#This Row],[Valor total OS]]-Tabla1[[#This Row],[valor total op]]</f>
        <v>2840000</v>
      </c>
    </row>
    <row r="7407" spans="1:26" x14ac:dyDescent="0.3">
      <c r="A7407">
        <v>5171</v>
      </c>
      <c r="B7407">
        <v>3</v>
      </c>
      <c r="C7407" t="s">
        <v>11188</v>
      </c>
      <c r="D7407" t="s">
        <v>11189</v>
      </c>
      <c r="E7407" t="s">
        <v>139</v>
      </c>
      <c r="F7407" t="s">
        <v>2142</v>
      </c>
      <c r="G7407" s="2">
        <v>45295</v>
      </c>
      <c r="H7407">
        <v>51215167</v>
      </c>
      <c r="I7407" t="s">
        <v>11190</v>
      </c>
      <c r="J7407" t="s">
        <v>11187</v>
      </c>
      <c r="K7407" t="s">
        <v>32</v>
      </c>
      <c r="L7407">
        <v>800</v>
      </c>
      <c r="M7407">
        <v>12702</v>
      </c>
      <c r="N7407" t="s">
        <v>1263</v>
      </c>
      <c r="O7407" t="s">
        <v>863</v>
      </c>
      <c r="P7407" s="4">
        <v>5000</v>
      </c>
      <c r="Q7407" s="4">
        <v>4000</v>
      </c>
      <c r="R7407" t="s">
        <v>819</v>
      </c>
      <c r="S7407" s="4">
        <v>562062624</v>
      </c>
      <c r="T7407" t="s">
        <v>144</v>
      </c>
      <c r="U7407">
        <v>798</v>
      </c>
      <c r="V7407" t="s">
        <v>864</v>
      </c>
      <c r="W7407" s="4">
        <f>Tabla1[[#This Row],[OS-Valor Unitario]]-Tabla1[[#This Row],[costo_antes_iva]]</f>
        <v>-1000</v>
      </c>
      <c r="X7407" s="4">
        <f>Tabla1[[#This Row],[OS-Valor Unitario]]*Tabla1[[#This Row],[CANTIDAD ENTREGA SATELITE]]</f>
        <v>3192000</v>
      </c>
      <c r="Y7407" s="4">
        <f>Tabla1[[#This Row],[costo_antes_iva]]*Tabla1[[#This Row],[CANTIDAD ENTREGA SATELITE]]</f>
        <v>3990000</v>
      </c>
      <c r="Z7407" s="4">
        <f>Tabla1[[#This Row],[Valor total OS]]-Tabla1[[#This Row],[valor total op]]</f>
        <v>-798000</v>
      </c>
    </row>
    <row r="7408" spans="1:26" x14ac:dyDescent="0.3">
      <c r="A7408">
        <v>5171</v>
      </c>
      <c r="B7408">
        <v>3</v>
      </c>
      <c r="C7408" t="s">
        <v>11188</v>
      </c>
      <c r="D7408" t="s">
        <v>11189</v>
      </c>
      <c r="E7408" t="s">
        <v>139</v>
      </c>
      <c r="F7408" t="s">
        <v>2142</v>
      </c>
      <c r="G7408" s="2">
        <v>45295</v>
      </c>
      <c r="H7408">
        <v>51215167</v>
      </c>
      <c r="I7408" t="s">
        <v>11190</v>
      </c>
      <c r="J7408" t="s">
        <v>11187</v>
      </c>
      <c r="K7408" t="s">
        <v>32</v>
      </c>
      <c r="L7408">
        <v>573</v>
      </c>
      <c r="M7408">
        <v>12771</v>
      </c>
      <c r="N7408" t="s">
        <v>1263</v>
      </c>
      <c r="O7408" t="s">
        <v>863</v>
      </c>
      <c r="P7408" s="4">
        <v>5000</v>
      </c>
      <c r="Q7408" s="4">
        <v>4000</v>
      </c>
      <c r="R7408" t="s">
        <v>819</v>
      </c>
      <c r="S7408" s="4">
        <v>562062624</v>
      </c>
      <c r="T7408" t="s">
        <v>144</v>
      </c>
      <c r="U7408">
        <v>573</v>
      </c>
      <c r="V7408" t="s">
        <v>864</v>
      </c>
      <c r="W7408" s="4">
        <f>Tabla1[[#This Row],[OS-Valor Unitario]]-Tabla1[[#This Row],[costo_antes_iva]]</f>
        <v>-1000</v>
      </c>
      <c r="X7408" s="4">
        <f>Tabla1[[#This Row],[OS-Valor Unitario]]*Tabla1[[#This Row],[CANTIDAD ENTREGA SATELITE]]</f>
        <v>2292000</v>
      </c>
      <c r="Y7408" s="4">
        <f>Tabla1[[#This Row],[costo_antes_iva]]*Tabla1[[#This Row],[CANTIDAD ENTREGA SATELITE]]</f>
        <v>2865000</v>
      </c>
      <c r="Z7408" s="4">
        <f>Tabla1[[#This Row],[Valor total OS]]-Tabla1[[#This Row],[valor total op]]</f>
        <v>-573000</v>
      </c>
    </row>
    <row r="7409" spans="1:26" x14ac:dyDescent="0.3">
      <c r="A7409">
        <v>5171</v>
      </c>
      <c r="B7409">
        <v>3</v>
      </c>
      <c r="C7409" t="s">
        <v>11188</v>
      </c>
      <c r="D7409" t="s">
        <v>11189</v>
      </c>
      <c r="E7409" t="s">
        <v>139</v>
      </c>
      <c r="F7409" t="s">
        <v>2142</v>
      </c>
      <c r="G7409" s="2">
        <v>45295</v>
      </c>
      <c r="H7409">
        <v>51215167</v>
      </c>
      <c r="I7409" t="s">
        <v>11190</v>
      </c>
      <c r="J7409" t="s">
        <v>11187</v>
      </c>
      <c r="K7409" t="s">
        <v>32</v>
      </c>
      <c r="L7409">
        <v>816</v>
      </c>
      <c r="M7409">
        <v>12701</v>
      </c>
      <c r="N7409" t="s">
        <v>1263</v>
      </c>
      <c r="O7409" t="s">
        <v>732</v>
      </c>
      <c r="P7409" s="4">
        <v>5000</v>
      </c>
      <c r="Q7409" s="4">
        <v>4500</v>
      </c>
      <c r="R7409" t="s">
        <v>819</v>
      </c>
      <c r="S7409" s="4">
        <v>562062624</v>
      </c>
      <c r="T7409" t="s">
        <v>144</v>
      </c>
      <c r="U7409">
        <v>816</v>
      </c>
      <c r="V7409" t="s">
        <v>976</v>
      </c>
      <c r="W7409" s="4">
        <f>Tabla1[[#This Row],[OS-Valor Unitario]]-Tabla1[[#This Row],[costo_antes_iva]]</f>
        <v>-500</v>
      </c>
      <c r="X7409" s="4">
        <f>Tabla1[[#This Row],[OS-Valor Unitario]]*Tabla1[[#This Row],[CANTIDAD ENTREGA SATELITE]]</f>
        <v>3672000</v>
      </c>
      <c r="Y7409" s="4">
        <f>Tabla1[[#This Row],[costo_antes_iva]]*Tabla1[[#This Row],[CANTIDAD ENTREGA SATELITE]]</f>
        <v>4080000</v>
      </c>
      <c r="Z7409" s="4">
        <f>Tabla1[[#This Row],[Valor total OS]]-Tabla1[[#This Row],[valor total op]]</f>
        <v>-408000</v>
      </c>
    </row>
    <row r="7410" spans="1:26" x14ac:dyDescent="0.3">
      <c r="A7410">
        <v>5171</v>
      </c>
      <c r="B7410">
        <v>3</v>
      </c>
      <c r="C7410" t="s">
        <v>11188</v>
      </c>
      <c r="D7410" t="s">
        <v>11189</v>
      </c>
      <c r="E7410" t="s">
        <v>139</v>
      </c>
      <c r="F7410" t="s">
        <v>2142</v>
      </c>
      <c r="G7410" s="2">
        <v>45295</v>
      </c>
      <c r="H7410">
        <v>51215167</v>
      </c>
      <c r="I7410" t="s">
        <v>11190</v>
      </c>
      <c r="J7410" t="s">
        <v>11187</v>
      </c>
      <c r="K7410" t="s">
        <v>77</v>
      </c>
      <c r="L7410">
        <v>900</v>
      </c>
      <c r="M7410">
        <v>12526</v>
      </c>
      <c r="N7410" t="s">
        <v>1263</v>
      </c>
      <c r="O7410" t="s">
        <v>698</v>
      </c>
      <c r="P7410" s="4">
        <v>1200</v>
      </c>
      <c r="Q7410" s="4">
        <v>8800</v>
      </c>
      <c r="R7410" t="s">
        <v>819</v>
      </c>
      <c r="S7410" s="4">
        <v>562062624</v>
      </c>
      <c r="T7410" t="s">
        <v>144</v>
      </c>
      <c r="U7410">
        <v>900</v>
      </c>
      <c r="V7410" t="s">
        <v>699</v>
      </c>
      <c r="W7410" s="4">
        <f>Tabla1[[#This Row],[OS-Valor Unitario]]-Tabla1[[#This Row],[costo_antes_iva]]</f>
        <v>7600</v>
      </c>
      <c r="X7410" s="4">
        <f>Tabla1[[#This Row],[OS-Valor Unitario]]*Tabla1[[#This Row],[CANTIDAD ENTREGA SATELITE]]</f>
        <v>7920000</v>
      </c>
      <c r="Y7410" s="4">
        <f>Tabla1[[#This Row],[costo_antes_iva]]*Tabla1[[#This Row],[CANTIDAD ENTREGA SATELITE]]</f>
        <v>1080000</v>
      </c>
      <c r="Z7410" s="4">
        <f>Tabla1[[#This Row],[Valor total OS]]-Tabla1[[#This Row],[valor total op]]</f>
        <v>6840000</v>
      </c>
    </row>
    <row r="7411" spans="1:26" x14ac:dyDescent="0.3">
      <c r="A7411">
        <v>5171</v>
      </c>
      <c r="B7411">
        <v>3</v>
      </c>
      <c r="C7411" t="s">
        <v>11188</v>
      </c>
      <c r="D7411" t="s">
        <v>11189</v>
      </c>
      <c r="E7411" t="s">
        <v>139</v>
      </c>
      <c r="F7411" t="s">
        <v>2142</v>
      </c>
      <c r="G7411" s="2">
        <v>45295</v>
      </c>
      <c r="H7411">
        <v>51215167</v>
      </c>
      <c r="I7411" t="s">
        <v>11190</v>
      </c>
      <c r="J7411" t="s">
        <v>11187</v>
      </c>
      <c r="K7411" t="s">
        <v>77</v>
      </c>
      <c r="L7411">
        <v>1080</v>
      </c>
      <c r="M7411">
        <v>12835</v>
      </c>
      <c r="N7411" t="s">
        <v>1263</v>
      </c>
      <c r="O7411" t="s">
        <v>698</v>
      </c>
      <c r="P7411" s="4">
        <v>1200</v>
      </c>
      <c r="Q7411" s="4">
        <v>8800</v>
      </c>
      <c r="R7411" t="s">
        <v>819</v>
      </c>
      <c r="S7411" s="4">
        <v>562062624</v>
      </c>
      <c r="T7411" t="s">
        <v>144</v>
      </c>
      <c r="U7411">
        <v>1080</v>
      </c>
      <c r="V7411" t="s">
        <v>699</v>
      </c>
      <c r="W7411" s="4">
        <f>Tabla1[[#This Row],[OS-Valor Unitario]]-Tabla1[[#This Row],[costo_antes_iva]]</f>
        <v>7600</v>
      </c>
      <c r="X7411" s="4">
        <f>Tabla1[[#This Row],[OS-Valor Unitario]]*Tabla1[[#This Row],[CANTIDAD ENTREGA SATELITE]]</f>
        <v>9504000</v>
      </c>
      <c r="Y7411" s="4">
        <f>Tabla1[[#This Row],[costo_antes_iva]]*Tabla1[[#This Row],[CANTIDAD ENTREGA SATELITE]]</f>
        <v>1296000</v>
      </c>
      <c r="Z7411" s="4">
        <f>Tabla1[[#This Row],[Valor total OS]]-Tabla1[[#This Row],[valor total op]]</f>
        <v>8208000</v>
      </c>
    </row>
    <row r="7412" spans="1:26" x14ac:dyDescent="0.3">
      <c r="A7412">
        <v>5171</v>
      </c>
      <c r="B7412">
        <v>3</v>
      </c>
      <c r="C7412" t="s">
        <v>11188</v>
      </c>
      <c r="D7412" t="s">
        <v>11189</v>
      </c>
      <c r="E7412" t="s">
        <v>139</v>
      </c>
      <c r="F7412" t="s">
        <v>2142</v>
      </c>
      <c r="G7412" s="2">
        <v>45295</v>
      </c>
      <c r="H7412">
        <v>51215167</v>
      </c>
      <c r="I7412" t="s">
        <v>11190</v>
      </c>
      <c r="J7412" t="s">
        <v>11187</v>
      </c>
      <c r="K7412" t="s">
        <v>77</v>
      </c>
      <c r="L7412">
        <v>1260</v>
      </c>
      <c r="M7412">
        <v>12750</v>
      </c>
      <c r="N7412" t="s">
        <v>1263</v>
      </c>
      <c r="O7412" t="s">
        <v>461</v>
      </c>
      <c r="P7412" s="4">
        <v>1200</v>
      </c>
      <c r="Q7412" s="4">
        <v>8800</v>
      </c>
      <c r="R7412" t="s">
        <v>819</v>
      </c>
      <c r="S7412" s="4">
        <v>562062624</v>
      </c>
      <c r="T7412" t="s">
        <v>144</v>
      </c>
      <c r="U7412">
        <v>1260</v>
      </c>
      <c r="V7412" t="s">
        <v>278</v>
      </c>
      <c r="W7412" s="4">
        <f>Tabla1[[#This Row],[OS-Valor Unitario]]-Tabla1[[#This Row],[costo_antes_iva]]</f>
        <v>7600</v>
      </c>
      <c r="X7412" s="4">
        <f>Tabla1[[#This Row],[OS-Valor Unitario]]*Tabla1[[#This Row],[CANTIDAD ENTREGA SATELITE]]</f>
        <v>11088000</v>
      </c>
      <c r="Y7412" s="4">
        <f>Tabla1[[#This Row],[costo_antes_iva]]*Tabla1[[#This Row],[CANTIDAD ENTREGA SATELITE]]</f>
        <v>1512000</v>
      </c>
      <c r="Z7412" s="4">
        <f>Tabla1[[#This Row],[Valor total OS]]-Tabla1[[#This Row],[valor total op]]</f>
        <v>9576000</v>
      </c>
    </row>
    <row r="7413" spans="1:26" x14ac:dyDescent="0.3">
      <c r="A7413">
        <v>5171</v>
      </c>
      <c r="B7413">
        <v>3</v>
      </c>
      <c r="C7413" t="s">
        <v>11188</v>
      </c>
      <c r="D7413" t="s">
        <v>11189</v>
      </c>
      <c r="E7413" t="s">
        <v>139</v>
      </c>
      <c r="F7413" t="s">
        <v>2142</v>
      </c>
      <c r="G7413" s="2">
        <v>45295</v>
      </c>
      <c r="H7413">
        <v>51215167</v>
      </c>
      <c r="I7413" t="s">
        <v>11190</v>
      </c>
      <c r="J7413" t="s">
        <v>11187</v>
      </c>
      <c r="K7413" t="s">
        <v>77</v>
      </c>
      <c r="L7413">
        <v>400</v>
      </c>
      <c r="M7413">
        <v>12723</v>
      </c>
      <c r="N7413" t="s">
        <v>1263</v>
      </c>
      <c r="O7413" t="s">
        <v>3605</v>
      </c>
      <c r="P7413" s="4">
        <v>1200</v>
      </c>
      <c r="Q7413" s="4">
        <v>8300</v>
      </c>
      <c r="R7413" t="s">
        <v>819</v>
      </c>
      <c r="S7413" s="4">
        <v>562062624</v>
      </c>
      <c r="T7413" t="s">
        <v>144</v>
      </c>
      <c r="U7413">
        <v>400</v>
      </c>
      <c r="V7413" t="s">
        <v>3606</v>
      </c>
      <c r="W7413" s="4">
        <f>Tabla1[[#This Row],[OS-Valor Unitario]]-Tabla1[[#This Row],[costo_antes_iva]]</f>
        <v>7100</v>
      </c>
      <c r="X7413" s="4">
        <f>Tabla1[[#This Row],[OS-Valor Unitario]]*Tabla1[[#This Row],[CANTIDAD ENTREGA SATELITE]]</f>
        <v>3320000</v>
      </c>
      <c r="Y7413" s="4">
        <f>Tabla1[[#This Row],[costo_antes_iva]]*Tabla1[[#This Row],[CANTIDAD ENTREGA SATELITE]]</f>
        <v>480000</v>
      </c>
      <c r="Z7413" s="4">
        <f>Tabla1[[#This Row],[Valor total OS]]-Tabla1[[#This Row],[valor total op]]</f>
        <v>2840000</v>
      </c>
    </row>
    <row r="7414" spans="1:26" x14ac:dyDescent="0.3">
      <c r="A7414">
        <v>5171</v>
      </c>
      <c r="B7414">
        <v>4</v>
      </c>
      <c r="C7414" t="s">
        <v>11191</v>
      </c>
      <c r="D7414" t="s">
        <v>11192</v>
      </c>
      <c r="E7414" t="s">
        <v>1220</v>
      </c>
      <c r="F7414" t="s">
        <v>2142</v>
      </c>
      <c r="G7414" s="2">
        <v>45295</v>
      </c>
      <c r="H7414">
        <v>51215174</v>
      </c>
      <c r="I7414" t="s">
        <v>11193</v>
      </c>
      <c r="J7414" t="s">
        <v>11187</v>
      </c>
      <c r="K7414" t="s">
        <v>894</v>
      </c>
      <c r="L7414">
        <v>500</v>
      </c>
      <c r="M7414">
        <v>13154</v>
      </c>
      <c r="N7414" t="s">
        <v>1263</v>
      </c>
      <c r="O7414" t="s">
        <v>895</v>
      </c>
      <c r="P7414" s="4">
        <v>1500</v>
      </c>
      <c r="Q7414" s="4">
        <v>1080</v>
      </c>
      <c r="R7414" t="s">
        <v>819</v>
      </c>
      <c r="S7414" s="4">
        <v>562062624</v>
      </c>
      <c r="T7414" t="s">
        <v>1222</v>
      </c>
      <c r="U7414">
        <v>500</v>
      </c>
      <c r="V7414" t="s">
        <v>896</v>
      </c>
      <c r="W7414" s="4">
        <f>Tabla1[[#This Row],[OS-Valor Unitario]]-Tabla1[[#This Row],[costo_antes_iva]]</f>
        <v>-420</v>
      </c>
      <c r="X7414" s="4">
        <f>Tabla1[[#This Row],[OS-Valor Unitario]]*Tabla1[[#This Row],[CANTIDAD ENTREGA SATELITE]]</f>
        <v>540000</v>
      </c>
      <c r="Y7414" s="4">
        <f>Tabla1[[#This Row],[costo_antes_iva]]*Tabla1[[#This Row],[CANTIDAD ENTREGA SATELITE]]</f>
        <v>750000</v>
      </c>
      <c r="Z7414" s="4">
        <f>Tabla1[[#This Row],[Valor total OS]]-Tabla1[[#This Row],[valor total op]]</f>
        <v>-210000</v>
      </c>
    </row>
    <row r="7415" spans="1:26" x14ac:dyDescent="0.3">
      <c r="A7415">
        <v>5171</v>
      </c>
      <c r="B7415">
        <v>4</v>
      </c>
      <c r="C7415" t="s">
        <v>11191</v>
      </c>
      <c r="D7415" t="s">
        <v>11192</v>
      </c>
      <c r="E7415" t="s">
        <v>1220</v>
      </c>
      <c r="F7415" t="s">
        <v>2142</v>
      </c>
      <c r="G7415" s="2">
        <v>45295</v>
      </c>
      <c r="H7415">
        <v>51215174</v>
      </c>
      <c r="I7415" t="s">
        <v>11193</v>
      </c>
      <c r="J7415" t="s">
        <v>11187</v>
      </c>
      <c r="K7415" t="s">
        <v>32</v>
      </c>
      <c r="L7415">
        <v>500</v>
      </c>
      <c r="M7415">
        <v>12572</v>
      </c>
      <c r="N7415" t="s">
        <v>1263</v>
      </c>
      <c r="O7415" t="s">
        <v>404</v>
      </c>
      <c r="P7415" s="4">
        <v>5500</v>
      </c>
      <c r="Q7415" s="4">
        <v>7500</v>
      </c>
      <c r="R7415" t="s">
        <v>819</v>
      </c>
      <c r="S7415" s="4">
        <v>562062624</v>
      </c>
      <c r="T7415" t="s">
        <v>1222</v>
      </c>
      <c r="U7415">
        <v>500</v>
      </c>
      <c r="V7415" t="s">
        <v>404</v>
      </c>
      <c r="W7415" s="4">
        <f>Tabla1[[#This Row],[OS-Valor Unitario]]-Tabla1[[#This Row],[costo_antes_iva]]</f>
        <v>2000</v>
      </c>
      <c r="X7415" s="4">
        <f>Tabla1[[#This Row],[OS-Valor Unitario]]*Tabla1[[#This Row],[CANTIDAD ENTREGA SATELITE]]</f>
        <v>3750000</v>
      </c>
      <c r="Y7415" s="4">
        <f>Tabla1[[#This Row],[costo_antes_iva]]*Tabla1[[#This Row],[CANTIDAD ENTREGA SATELITE]]</f>
        <v>2750000</v>
      </c>
      <c r="Z7415" s="4">
        <f>Tabla1[[#This Row],[Valor total OS]]-Tabla1[[#This Row],[valor total op]]</f>
        <v>1000000</v>
      </c>
    </row>
    <row r="7416" spans="1:26" x14ac:dyDescent="0.3">
      <c r="A7416">
        <v>5171</v>
      </c>
      <c r="B7416">
        <v>1</v>
      </c>
      <c r="C7416" t="s">
        <v>11184</v>
      </c>
      <c r="D7416" t="s">
        <v>11185</v>
      </c>
      <c r="E7416" t="s">
        <v>139</v>
      </c>
      <c r="F7416" t="s">
        <v>2142</v>
      </c>
      <c r="G7416" s="2">
        <v>45295</v>
      </c>
      <c r="H7416">
        <v>51215152</v>
      </c>
      <c r="I7416" t="s">
        <v>11186</v>
      </c>
      <c r="J7416" t="s">
        <v>11187</v>
      </c>
      <c r="K7416" t="s">
        <v>77</v>
      </c>
      <c r="L7416">
        <v>571</v>
      </c>
      <c r="M7416">
        <v>12691</v>
      </c>
      <c r="N7416" t="s">
        <v>1263</v>
      </c>
      <c r="O7416" t="s">
        <v>461</v>
      </c>
      <c r="P7416" s="4">
        <v>1200</v>
      </c>
      <c r="Q7416" s="4">
        <v>8800</v>
      </c>
      <c r="R7416" t="s">
        <v>819</v>
      </c>
      <c r="S7416" s="4">
        <v>562062624</v>
      </c>
      <c r="T7416" t="s">
        <v>144</v>
      </c>
      <c r="U7416">
        <v>1400</v>
      </c>
      <c r="V7416" t="s">
        <v>278</v>
      </c>
      <c r="W7416" s="4">
        <f>Tabla1[[#This Row],[OS-Valor Unitario]]-Tabla1[[#This Row],[costo_antes_iva]]</f>
        <v>7600</v>
      </c>
      <c r="X7416" s="4">
        <f>Tabla1[[#This Row],[OS-Valor Unitario]]*Tabla1[[#This Row],[CANTIDAD ENTREGA SATELITE]]</f>
        <v>12320000</v>
      </c>
      <c r="Y7416" s="4">
        <f>Tabla1[[#This Row],[costo_antes_iva]]*Tabla1[[#This Row],[CANTIDAD ENTREGA SATELITE]]</f>
        <v>1680000</v>
      </c>
      <c r="Z7416" s="4">
        <f>Tabla1[[#This Row],[Valor total OS]]-Tabla1[[#This Row],[valor total op]]</f>
        <v>10640000</v>
      </c>
    </row>
    <row r="7417" spans="1:26" x14ac:dyDescent="0.3">
      <c r="A7417">
        <v>5171</v>
      </c>
      <c r="B7417">
        <v>1</v>
      </c>
      <c r="C7417" t="s">
        <v>11184</v>
      </c>
      <c r="D7417" t="s">
        <v>11185</v>
      </c>
      <c r="E7417" t="s">
        <v>139</v>
      </c>
      <c r="F7417" t="s">
        <v>2142</v>
      </c>
      <c r="G7417" s="2">
        <v>45295</v>
      </c>
      <c r="H7417">
        <v>51215152</v>
      </c>
      <c r="I7417" t="s">
        <v>11186</v>
      </c>
      <c r="J7417" t="s">
        <v>11187</v>
      </c>
      <c r="K7417" t="s">
        <v>77</v>
      </c>
      <c r="L7417">
        <v>571</v>
      </c>
      <c r="M7417">
        <v>12691</v>
      </c>
      <c r="N7417" t="s">
        <v>1263</v>
      </c>
      <c r="O7417" t="s">
        <v>461</v>
      </c>
      <c r="P7417" s="4">
        <v>1200</v>
      </c>
      <c r="Q7417" s="4">
        <v>8800</v>
      </c>
      <c r="R7417" t="s">
        <v>819</v>
      </c>
      <c r="S7417" s="4">
        <v>562062624</v>
      </c>
      <c r="T7417" t="s">
        <v>144</v>
      </c>
      <c r="U7417">
        <v>400</v>
      </c>
      <c r="V7417" t="s">
        <v>79</v>
      </c>
      <c r="W7417" s="4">
        <f>Tabla1[[#This Row],[OS-Valor Unitario]]-Tabla1[[#This Row],[costo_antes_iva]]</f>
        <v>7600</v>
      </c>
      <c r="X7417" s="4">
        <f>Tabla1[[#This Row],[OS-Valor Unitario]]*Tabla1[[#This Row],[CANTIDAD ENTREGA SATELITE]]</f>
        <v>3520000</v>
      </c>
      <c r="Y7417" s="4">
        <f>Tabla1[[#This Row],[costo_antes_iva]]*Tabla1[[#This Row],[CANTIDAD ENTREGA SATELITE]]</f>
        <v>480000</v>
      </c>
      <c r="Z7417" s="4">
        <f>Tabla1[[#This Row],[Valor total OS]]-Tabla1[[#This Row],[valor total op]]</f>
        <v>3040000</v>
      </c>
    </row>
    <row r="7418" spans="1:26" x14ac:dyDescent="0.3">
      <c r="A7418">
        <v>5171</v>
      </c>
      <c r="B7418">
        <v>1</v>
      </c>
      <c r="C7418" t="s">
        <v>11184</v>
      </c>
      <c r="D7418" t="s">
        <v>11185</v>
      </c>
      <c r="E7418" t="s">
        <v>139</v>
      </c>
      <c r="F7418" t="s">
        <v>2142</v>
      </c>
      <c r="G7418" s="2">
        <v>45295</v>
      </c>
      <c r="H7418">
        <v>51215152</v>
      </c>
      <c r="I7418" t="s">
        <v>11186</v>
      </c>
      <c r="J7418" t="s">
        <v>11187</v>
      </c>
      <c r="K7418" t="s">
        <v>77</v>
      </c>
      <c r="L7418">
        <v>571</v>
      </c>
      <c r="M7418">
        <v>12691</v>
      </c>
      <c r="N7418" t="s">
        <v>1263</v>
      </c>
      <c r="O7418" t="s">
        <v>461</v>
      </c>
      <c r="P7418" s="4">
        <v>1200</v>
      </c>
      <c r="Q7418" s="4">
        <v>8800</v>
      </c>
      <c r="R7418" t="s">
        <v>819</v>
      </c>
      <c r="S7418" s="4">
        <v>562062624</v>
      </c>
      <c r="T7418" t="s">
        <v>144</v>
      </c>
      <c r="U7418">
        <v>1396</v>
      </c>
      <c r="V7418" t="s">
        <v>864</v>
      </c>
      <c r="W7418" s="4">
        <f>Tabla1[[#This Row],[OS-Valor Unitario]]-Tabla1[[#This Row],[costo_antes_iva]]</f>
        <v>7600</v>
      </c>
      <c r="X7418" s="4">
        <f>Tabla1[[#This Row],[OS-Valor Unitario]]*Tabla1[[#This Row],[CANTIDAD ENTREGA SATELITE]]</f>
        <v>12284800</v>
      </c>
      <c r="Y7418" s="4">
        <f>Tabla1[[#This Row],[costo_antes_iva]]*Tabla1[[#This Row],[CANTIDAD ENTREGA SATELITE]]</f>
        <v>1675200</v>
      </c>
      <c r="Z7418" s="4">
        <f>Tabla1[[#This Row],[Valor total OS]]-Tabla1[[#This Row],[valor total op]]</f>
        <v>10609600</v>
      </c>
    </row>
    <row r="7419" spans="1:26" x14ac:dyDescent="0.3">
      <c r="A7419">
        <v>5171</v>
      </c>
      <c r="B7419">
        <v>3</v>
      </c>
      <c r="C7419" t="s">
        <v>11188</v>
      </c>
      <c r="D7419" t="s">
        <v>11189</v>
      </c>
      <c r="E7419" t="s">
        <v>139</v>
      </c>
      <c r="F7419" t="s">
        <v>2142</v>
      </c>
      <c r="G7419" s="2">
        <v>45295</v>
      </c>
      <c r="H7419">
        <v>51215167</v>
      </c>
      <c r="I7419" t="s">
        <v>11190</v>
      </c>
      <c r="J7419" t="s">
        <v>11187</v>
      </c>
      <c r="K7419" t="s">
        <v>77</v>
      </c>
      <c r="L7419">
        <v>800</v>
      </c>
      <c r="M7419">
        <v>12525</v>
      </c>
      <c r="N7419" t="s">
        <v>1263</v>
      </c>
      <c r="O7419" t="s">
        <v>698</v>
      </c>
      <c r="P7419" s="4">
        <v>1200</v>
      </c>
      <c r="Q7419" s="4">
        <v>8800</v>
      </c>
      <c r="R7419" t="s">
        <v>819</v>
      </c>
      <c r="S7419" s="4">
        <v>562062624</v>
      </c>
      <c r="T7419" t="s">
        <v>144</v>
      </c>
      <c r="U7419">
        <v>900</v>
      </c>
      <c r="V7419" t="s">
        <v>699</v>
      </c>
      <c r="W7419" s="4">
        <f>Tabla1[[#This Row],[OS-Valor Unitario]]-Tabla1[[#This Row],[costo_antes_iva]]</f>
        <v>7600</v>
      </c>
      <c r="X7419" s="4">
        <f>Tabla1[[#This Row],[OS-Valor Unitario]]*Tabla1[[#This Row],[CANTIDAD ENTREGA SATELITE]]</f>
        <v>7920000</v>
      </c>
      <c r="Y7419" s="4">
        <f>Tabla1[[#This Row],[costo_antes_iva]]*Tabla1[[#This Row],[CANTIDAD ENTREGA SATELITE]]</f>
        <v>1080000</v>
      </c>
      <c r="Z7419" s="4">
        <f>Tabla1[[#This Row],[Valor total OS]]-Tabla1[[#This Row],[valor total op]]</f>
        <v>6840000</v>
      </c>
    </row>
    <row r="7420" spans="1:26" x14ac:dyDescent="0.3">
      <c r="A7420">
        <v>5171</v>
      </c>
      <c r="B7420">
        <v>3</v>
      </c>
      <c r="C7420" t="s">
        <v>11188</v>
      </c>
      <c r="D7420" t="s">
        <v>11189</v>
      </c>
      <c r="E7420" t="s">
        <v>139</v>
      </c>
      <c r="F7420" t="s">
        <v>2142</v>
      </c>
      <c r="G7420" s="2">
        <v>45295</v>
      </c>
      <c r="H7420">
        <v>51215167</v>
      </c>
      <c r="I7420" t="s">
        <v>11190</v>
      </c>
      <c r="J7420" t="s">
        <v>11187</v>
      </c>
      <c r="K7420" t="s">
        <v>77</v>
      </c>
      <c r="L7420">
        <v>800</v>
      </c>
      <c r="M7420">
        <v>12525</v>
      </c>
      <c r="N7420" t="s">
        <v>1263</v>
      </c>
      <c r="O7420" t="s">
        <v>698</v>
      </c>
      <c r="P7420" s="4">
        <v>1200</v>
      </c>
      <c r="Q7420" s="4">
        <v>8800</v>
      </c>
      <c r="R7420" t="s">
        <v>819</v>
      </c>
      <c r="S7420" s="4">
        <v>562062624</v>
      </c>
      <c r="T7420" t="s">
        <v>144</v>
      </c>
      <c r="U7420">
        <v>400</v>
      </c>
      <c r="V7420" t="s">
        <v>3606</v>
      </c>
      <c r="W7420" s="4">
        <f>Tabla1[[#This Row],[OS-Valor Unitario]]-Tabla1[[#This Row],[costo_antes_iva]]</f>
        <v>7600</v>
      </c>
      <c r="X7420" s="4">
        <f>Tabla1[[#This Row],[OS-Valor Unitario]]*Tabla1[[#This Row],[CANTIDAD ENTREGA SATELITE]]</f>
        <v>3520000</v>
      </c>
      <c r="Y7420" s="4">
        <f>Tabla1[[#This Row],[costo_antes_iva]]*Tabla1[[#This Row],[CANTIDAD ENTREGA SATELITE]]</f>
        <v>480000</v>
      </c>
      <c r="Z7420" s="4">
        <f>Tabla1[[#This Row],[Valor total OS]]-Tabla1[[#This Row],[valor total op]]</f>
        <v>3040000</v>
      </c>
    </row>
    <row r="7421" spans="1:26" x14ac:dyDescent="0.3">
      <c r="A7421">
        <v>5171</v>
      </c>
      <c r="B7421">
        <v>3</v>
      </c>
      <c r="C7421" t="s">
        <v>11188</v>
      </c>
      <c r="D7421" t="s">
        <v>11189</v>
      </c>
      <c r="E7421" t="s">
        <v>139</v>
      </c>
      <c r="F7421" t="s">
        <v>2142</v>
      </c>
      <c r="G7421" s="2">
        <v>45295</v>
      </c>
      <c r="H7421">
        <v>51215167</v>
      </c>
      <c r="I7421" t="s">
        <v>11190</v>
      </c>
      <c r="J7421" t="s">
        <v>11187</v>
      </c>
      <c r="K7421" t="s">
        <v>77</v>
      </c>
      <c r="L7421">
        <v>800</v>
      </c>
      <c r="M7421">
        <v>12525</v>
      </c>
      <c r="N7421" t="s">
        <v>1263</v>
      </c>
      <c r="O7421" t="s">
        <v>698</v>
      </c>
      <c r="P7421" s="4">
        <v>1200</v>
      </c>
      <c r="Q7421" s="4">
        <v>8800</v>
      </c>
      <c r="R7421" t="s">
        <v>819</v>
      </c>
      <c r="S7421" s="4">
        <v>562062624</v>
      </c>
      <c r="T7421" t="s">
        <v>144</v>
      </c>
      <c r="U7421">
        <v>1260</v>
      </c>
      <c r="V7421" t="s">
        <v>278</v>
      </c>
      <c r="W7421" s="4">
        <f>Tabla1[[#This Row],[OS-Valor Unitario]]-Tabla1[[#This Row],[costo_antes_iva]]</f>
        <v>7600</v>
      </c>
      <c r="X7421" s="4">
        <f>Tabla1[[#This Row],[OS-Valor Unitario]]*Tabla1[[#This Row],[CANTIDAD ENTREGA SATELITE]]</f>
        <v>11088000</v>
      </c>
      <c r="Y7421" s="4">
        <f>Tabla1[[#This Row],[costo_antes_iva]]*Tabla1[[#This Row],[CANTIDAD ENTREGA SATELITE]]</f>
        <v>1512000</v>
      </c>
      <c r="Z7421" s="4">
        <f>Tabla1[[#This Row],[Valor total OS]]-Tabla1[[#This Row],[valor total op]]</f>
        <v>9576000</v>
      </c>
    </row>
    <row r="7422" spans="1:26" x14ac:dyDescent="0.3">
      <c r="A7422">
        <v>5171</v>
      </c>
      <c r="B7422">
        <v>3</v>
      </c>
      <c r="C7422" t="s">
        <v>11188</v>
      </c>
      <c r="D7422" t="s">
        <v>11189</v>
      </c>
      <c r="E7422" t="s">
        <v>139</v>
      </c>
      <c r="F7422" t="s">
        <v>2142</v>
      </c>
      <c r="G7422" s="2">
        <v>45295</v>
      </c>
      <c r="H7422">
        <v>51215167</v>
      </c>
      <c r="I7422" t="s">
        <v>11190</v>
      </c>
      <c r="J7422" t="s">
        <v>11187</v>
      </c>
      <c r="K7422" t="s">
        <v>77</v>
      </c>
      <c r="L7422">
        <v>800</v>
      </c>
      <c r="M7422">
        <v>12525</v>
      </c>
      <c r="N7422" t="s">
        <v>1263</v>
      </c>
      <c r="O7422" t="s">
        <v>698</v>
      </c>
      <c r="P7422" s="4">
        <v>1200</v>
      </c>
      <c r="Q7422" s="4">
        <v>8800</v>
      </c>
      <c r="R7422" t="s">
        <v>819</v>
      </c>
      <c r="S7422" s="4">
        <v>562062624</v>
      </c>
      <c r="T7422" t="s">
        <v>144</v>
      </c>
      <c r="U7422">
        <v>1080</v>
      </c>
      <c r="V7422" t="s">
        <v>699</v>
      </c>
      <c r="W7422" s="4">
        <f>Tabla1[[#This Row],[OS-Valor Unitario]]-Tabla1[[#This Row],[costo_antes_iva]]</f>
        <v>7600</v>
      </c>
      <c r="X7422" s="4">
        <f>Tabla1[[#This Row],[OS-Valor Unitario]]*Tabla1[[#This Row],[CANTIDAD ENTREGA SATELITE]]</f>
        <v>9504000</v>
      </c>
      <c r="Y7422" s="4">
        <f>Tabla1[[#This Row],[costo_antes_iva]]*Tabla1[[#This Row],[CANTIDAD ENTREGA SATELITE]]</f>
        <v>1296000</v>
      </c>
      <c r="Z7422" s="4">
        <f>Tabla1[[#This Row],[Valor total OS]]-Tabla1[[#This Row],[valor total op]]</f>
        <v>8208000</v>
      </c>
    </row>
    <row r="7423" spans="1:26" x14ac:dyDescent="0.3">
      <c r="A7423">
        <v>5171</v>
      </c>
      <c r="B7423">
        <v>3</v>
      </c>
      <c r="C7423" t="s">
        <v>11188</v>
      </c>
      <c r="D7423" t="s">
        <v>11189</v>
      </c>
      <c r="E7423" t="s">
        <v>139</v>
      </c>
      <c r="F7423" t="s">
        <v>2142</v>
      </c>
      <c r="G7423" s="2">
        <v>45295</v>
      </c>
      <c r="H7423">
        <v>51215167</v>
      </c>
      <c r="I7423" t="s">
        <v>11190</v>
      </c>
      <c r="J7423" t="s">
        <v>11187</v>
      </c>
      <c r="K7423" t="s">
        <v>77</v>
      </c>
      <c r="L7423">
        <v>800</v>
      </c>
      <c r="M7423">
        <v>12525</v>
      </c>
      <c r="N7423" t="s">
        <v>1263</v>
      </c>
      <c r="O7423" t="s">
        <v>698</v>
      </c>
      <c r="P7423" s="4">
        <v>1200</v>
      </c>
      <c r="Q7423" s="4">
        <v>8800</v>
      </c>
      <c r="R7423" t="s">
        <v>819</v>
      </c>
      <c r="S7423" s="4">
        <v>562062624</v>
      </c>
      <c r="T7423" t="s">
        <v>144</v>
      </c>
      <c r="U7423">
        <v>816</v>
      </c>
      <c r="V7423" t="s">
        <v>976</v>
      </c>
      <c r="W7423" s="4">
        <f>Tabla1[[#This Row],[OS-Valor Unitario]]-Tabla1[[#This Row],[costo_antes_iva]]</f>
        <v>7600</v>
      </c>
      <c r="X7423" s="4">
        <f>Tabla1[[#This Row],[OS-Valor Unitario]]*Tabla1[[#This Row],[CANTIDAD ENTREGA SATELITE]]</f>
        <v>7180800</v>
      </c>
      <c r="Y7423" s="4">
        <f>Tabla1[[#This Row],[costo_antes_iva]]*Tabla1[[#This Row],[CANTIDAD ENTREGA SATELITE]]</f>
        <v>979200</v>
      </c>
      <c r="Z7423" s="4">
        <f>Tabla1[[#This Row],[Valor total OS]]-Tabla1[[#This Row],[valor total op]]</f>
        <v>6201600</v>
      </c>
    </row>
    <row r="7424" spans="1:26" x14ac:dyDescent="0.3">
      <c r="A7424">
        <v>5171</v>
      </c>
      <c r="B7424">
        <v>3</v>
      </c>
      <c r="C7424" t="s">
        <v>11188</v>
      </c>
      <c r="D7424" t="s">
        <v>11189</v>
      </c>
      <c r="E7424" t="s">
        <v>139</v>
      </c>
      <c r="F7424" t="s">
        <v>2142</v>
      </c>
      <c r="G7424" s="2">
        <v>45295</v>
      </c>
      <c r="H7424">
        <v>51215167</v>
      </c>
      <c r="I7424" t="s">
        <v>11190</v>
      </c>
      <c r="J7424" t="s">
        <v>11187</v>
      </c>
      <c r="K7424" t="s">
        <v>77</v>
      </c>
      <c r="L7424">
        <v>800</v>
      </c>
      <c r="M7424">
        <v>12525</v>
      </c>
      <c r="N7424" t="s">
        <v>1263</v>
      </c>
      <c r="O7424" t="s">
        <v>698</v>
      </c>
      <c r="P7424" s="4">
        <v>1200</v>
      </c>
      <c r="Q7424" s="4">
        <v>8800</v>
      </c>
      <c r="R7424" t="s">
        <v>819</v>
      </c>
      <c r="S7424" s="4">
        <v>562062624</v>
      </c>
      <c r="T7424" t="s">
        <v>144</v>
      </c>
      <c r="U7424">
        <v>798</v>
      </c>
      <c r="V7424" t="s">
        <v>864</v>
      </c>
      <c r="W7424" s="4">
        <f>Tabla1[[#This Row],[OS-Valor Unitario]]-Tabla1[[#This Row],[costo_antes_iva]]</f>
        <v>7600</v>
      </c>
      <c r="X7424" s="4">
        <f>Tabla1[[#This Row],[OS-Valor Unitario]]*Tabla1[[#This Row],[CANTIDAD ENTREGA SATELITE]]</f>
        <v>7022400</v>
      </c>
      <c r="Y7424" s="4">
        <f>Tabla1[[#This Row],[costo_antes_iva]]*Tabla1[[#This Row],[CANTIDAD ENTREGA SATELITE]]</f>
        <v>957600</v>
      </c>
      <c r="Z7424" s="4">
        <f>Tabla1[[#This Row],[Valor total OS]]-Tabla1[[#This Row],[valor total op]]</f>
        <v>6064800</v>
      </c>
    </row>
    <row r="7425" spans="1:26" x14ac:dyDescent="0.3">
      <c r="A7425">
        <v>5171</v>
      </c>
      <c r="B7425">
        <v>3</v>
      </c>
      <c r="C7425" t="s">
        <v>11188</v>
      </c>
      <c r="D7425" t="s">
        <v>11189</v>
      </c>
      <c r="E7425" t="s">
        <v>139</v>
      </c>
      <c r="F7425" t="s">
        <v>2142</v>
      </c>
      <c r="G7425" s="2">
        <v>45295</v>
      </c>
      <c r="H7425">
        <v>51215167</v>
      </c>
      <c r="I7425" t="s">
        <v>11190</v>
      </c>
      <c r="J7425" t="s">
        <v>11187</v>
      </c>
      <c r="K7425" t="s">
        <v>77</v>
      </c>
      <c r="L7425">
        <v>800</v>
      </c>
      <c r="M7425">
        <v>12525</v>
      </c>
      <c r="N7425" t="s">
        <v>1263</v>
      </c>
      <c r="O7425" t="s">
        <v>698</v>
      </c>
      <c r="P7425" s="4">
        <v>1200</v>
      </c>
      <c r="Q7425" s="4">
        <v>8800</v>
      </c>
      <c r="R7425" t="s">
        <v>819</v>
      </c>
      <c r="S7425" s="4">
        <v>562062624</v>
      </c>
      <c r="T7425" t="s">
        <v>144</v>
      </c>
      <c r="U7425">
        <v>573</v>
      </c>
      <c r="V7425" t="s">
        <v>864</v>
      </c>
      <c r="W7425" s="4">
        <f>Tabla1[[#This Row],[OS-Valor Unitario]]-Tabla1[[#This Row],[costo_antes_iva]]</f>
        <v>7600</v>
      </c>
      <c r="X7425" s="4">
        <f>Tabla1[[#This Row],[OS-Valor Unitario]]*Tabla1[[#This Row],[CANTIDAD ENTREGA SATELITE]]</f>
        <v>5042400</v>
      </c>
      <c r="Y7425" s="4">
        <f>Tabla1[[#This Row],[costo_antes_iva]]*Tabla1[[#This Row],[CANTIDAD ENTREGA SATELITE]]</f>
        <v>687600</v>
      </c>
      <c r="Z7425" s="4">
        <f>Tabla1[[#This Row],[Valor total OS]]-Tabla1[[#This Row],[valor total op]]</f>
        <v>4354800</v>
      </c>
    </row>
    <row r="7426" spans="1:26" x14ac:dyDescent="0.3">
      <c r="A7426">
        <v>5171</v>
      </c>
      <c r="B7426">
        <v>3</v>
      </c>
      <c r="C7426" t="s">
        <v>11188</v>
      </c>
      <c r="D7426" t="s">
        <v>11189</v>
      </c>
      <c r="E7426" t="s">
        <v>139</v>
      </c>
      <c r="F7426" t="s">
        <v>2142</v>
      </c>
      <c r="G7426" s="2">
        <v>45295</v>
      </c>
      <c r="H7426">
        <v>51215167</v>
      </c>
      <c r="I7426" t="s">
        <v>11190</v>
      </c>
      <c r="J7426" t="s">
        <v>11187</v>
      </c>
      <c r="K7426" t="s">
        <v>77</v>
      </c>
      <c r="L7426">
        <v>816</v>
      </c>
      <c r="M7426">
        <v>12524</v>
      </c>
      <c r="N7426" t="s">
        <v>1263</v>
      </c>
      <c r="O7426" t="s">
        <v>461</v>
      </c>
      <c r="P7426" s="4">
        <v>1200</v>
      </c>
      <c r="Q7426" s="4">
        <v>8800</v>
      </c>
      <c r="R7426" t="s">
        <v>819</v>
      </c>
      <c r="S7426" s="4">
        <v>562062624</v>
      </c>
      <c r="T7426" t="s">
        <v>144</v>
      </c>
      <c r="U7426">
        <v>900</v>
      </c>
      <c r="V7426" t="s">
        <v>699</v>
      </c>
      <c r="W7426" s="4">
        <f>Tabla1[[#This Row],[OS-Valor Unitario]]-Tabla1[[#This Row],[costo_antes_iva]]</f>
        <v>7600</v>
      </c>
      <c r="X7426" s="4">
        <f>Tabla1[[#This Row],[OS-Valor Unitario]]*Tabla1[[#This Row],[CANTIDAD ENTREGA SATELITE]]</f>
        <v>7920000</v>
      </c>
      <c r="Y7426" s="4">
        <f>Tabla1[[#This Row],[costo_antes_iva]]*Tabla1[[#This Row],[CANTIDAD ENTREGA SATELITE]]</f>
        <v>1080000</v>
      </c>
      <c r="Z7426" s="4">
        <f>Tabla1[[#This Row],[Valor total OS]]-Tabla1[[#This Row],[valor total op]]</f>
        <v>6840000</v>
      </c>
    </row>
    <row r="7427" spans="1:26" x14ac:dyDescent="0.3">
      <c r="A7427">
        <v>5171</v>
      </c>
      <c r="B7427">
        <v>3</v>
      </c>
      <c r="C7427" t="s">
        <v>11188</v>
      </c>
      <c r="D7427" t="s">
        <v>11189</v>
      </c>
      <c r="E7427" t="s">
        <v>139</v>
      </c>
      <c r="F7427" t="s">
        <v>2142</v>
      </c>
      <c r="G7427" s="2">
        <v>45295</v>
      </c>
      <c r="H7427">
        <v>51215167</v>
      </c>
      <c r="I7427" t="s">
        <v>11190</v>
      </c>
      <c r="J7427" t="s">
        <v>11187</v>
      </c>
      <c r="K7427" t="s">
        <v>77</v>
      </c>
      <c r="L7427">
        <v>816</v>
      </c>
      <c r="M7427">
        <v>12524</v>
      </c>
      <c r="N7427" t="s">
        <v>1263</v>
      </c>
      <c r="O7427" t="s">
        <v>461</v>
      </c>
      <c r="P7427" s="4">
        <v>1200</v>
      </c>
      <c r="Q7427" s="4">
        <v>8800</v>
      </c>
      <c r="R7427" t="s">
        <v>819</v>
      </c>
      <c r="S7427" s="4">
        <v>562062624</v>
      </c>
      <c r="T7427" t="s">
        <v>144</v>
      </c>
      <c r="U7427">
        <v>400</v>
      </c>
      <c r="V7427" t="s">
        <v>3606</v>
      </c>
      <c r="W7427" s="4">
        <f>Tabla1[[#This Row],[OS-Valor Unitario]]-Tabla1[[#This Row],[costo_antes_iva]]</f>
        <v>7600</v>
      </c>
      <c r="X7427" s="4">
        <f>Tabla1[[#This Row],[OS-Valor Unitario]]*Tabla1[[#This Row],[CANTIDAD ENTREGA SATELITE]]</f>
        <v>3520000</v>
      </c>
      <c r="Y7427" s="4">
        <f>Tabla1[[#This Row],[costo_antes_iva]]*Tabla1[[#This Row],[CANTIDAD ENTREGA SATELITE]]</f>
        <v>480000</v>
      </c>
      <c r="Z7427" s="4">
        <f>Tabla1[[#This Row],[Valor total OS]]-Tabla1[[#This Row],[valor total op]]</f>
        <v>3040000</v>
      </c>
    </row>
    <row r="7428" spans="1:26" x14ac:dyDescent="0.3">
      <c r="A7428">
        <v>5171</v>
      </c>
      <c r="B7428">
        <v>3</v>
      </c>
      <c r="C7428" t="s">
        <v>11188</v>
      </c>
      <c r="D7428" t="s">
        <v>11189</v>
      </c>
      <c r="E7428" t="s">
        <v>139</v>
      </c>
      <c r="F7428" t="s">
        <v>2142</v>
      </c>
      <c r="G7428" s="2">
        <v>45295</v>
      </c>
      <c r="H7428">
        <v>51215167</v>
      </c>
      <c r="I7428" t="s">
        <v>11190</v>
      </c>
      <c r="J7428" t="s">
        <v>11187</v>
      </c>
      <c r="K7428" t="s">
        <v>77</v>
      </c>
      <c r="L7428">
        <v>816</v>
      </c>
      <c r="M7428">
        <v>12524</v>
      </c>
      <c r="N7428" t="s">
        <v>1263</v>
      </c>
      <c r="O7428" t="s">
        <v>461</v>
      </c>
      <c r="P7428" s="4">
        <v>1200</v>
      </c>
      <c r="Q7428" s="4">
        <v>8800</v>
      </c>
      <c r="R7428" t="s">
        <v>819</v>
      </c>
      <c r="S7428" s="4">
        <v>562062624</v>
      </c>
      <c r="T7428" t="s">
        <v>144</v>
      </c>
      <c r="U7428">
        <v>1260</v>
      </c>
      <c r="V7428" t="s">
        <v>278</v>
      </c>
      <c r="W7428" s="4">
        <f>Tabla1[[#This Row],[OS-Valor Unitario]]-Tabla1[[#This Row],[costo_antes_iva]]</f>
        <v>7600</v>
      </c>
      <c r="X7428" s="4">
        <f>Tabla1[[#This Row],[OS-Valor Unitario]]*Tabla1[[#This Row],[CANTIDAD ENTREGA SATELITE]]</f>
        <v>11088000</v>
      </c>
      <c r="Y7428" s="4">
        <f>Tabla1[[#This Row],[costo_antes_iva]]*Tabla1[[#This Row],[CANTIDAD ENTREGA SATELITE]]</f>
        <v>1512000</v>
      </c>
      <c r="Z7428" s="4">
        <f>Tabla1[[#This Row],[Valor total OS]]-Tabla1[[#This Row],[valor total op]]</f>
        <v>9576000</v>
      </c>
    </row>
    <row r="7429" spans="1:26" x14ac:dyDescent="0.3">
      <c r="A7429">
        <v>5171</v>
      </c>
      <c r="B7429">
        <v>3</v>
      </c>
      <c r="C7429" t="s">
        <v>11188</v>
      </c>
      <c r="D7429" t="s">
        <v>11189</v>
      </c>
      <c r="E7429" t="s">
        <v>139</v>
      </c>
      <c r="F7429" t="s">
        <v>2142</v>
      </c>
      <c r="G7429" s="2">
        <v>45295</v>
      </c>
      <c r="H7429">
        <v>51215167</v>
      </c>
      <c r="I7429" t="s">
        <v>11190</v>
      </c>
      <c r="J7429" t="s">
        <v>11187</v>
      </c>
      <c r="K7429" t="s">
        <v>77</v>
      </c>
      <c r="L7429">
        <v>816</v>
      </c>
      <c r="M7429">
        <v>12524</v>
      </c>
      <c r="N7429" t="s">
        <v>1263</v>
      </c>
      <c r="O7429" t="s">
        <v>461</v>
      </c>
      <c r="P7429" s="4">
        <v>1200</v>
      </c>
      <c r="Q7429" s="4">
        <v>8800</v>
      </c>
      <c r="R7429" t="s">
        <v>819</v>
      </c>
      <c r="S7429" s="4">
        <v>562062624</v>
      </c>
      <c r="T7429" t="s">
        <v>144</v>
      </c>
      <c r="U7429">
        <v>1080</v>
      </c>
      <c r="V7429" t="s">
        <v>699</v>
      </c>
      <c r="W7429" s="4">
        <f>Tabla1[[#This Row],[OS-Valor Unitario]]-Tabla1[[#This Row],[costo_antes_iva]]</f>
        <v>7600</v>
      </c>
      <c r="X7429" s="4">
        <f>Tabla1[[#This Row],[OS-Valor Unitario]]*Tabla1[[#This Row],[CANTIDAD ENTREGA SATELITE]]</f>
        <v>9504000</v>
      </c>
      <c r="Y7429" s="4">
        <f>Tabla1[[#This Row],[costo_antes_iva]]*Tabla1[[#This Row],[CANTIDAD ENTREGA SATELITE]]</f>
        <v>1296000</v>
      </c>
      <c r="Z7429" s="4">
        <f>Tabla1[[#This Row],[Valor total OS]]-Tabla1[[#This Row],[valor total op]]</f>
        <v>8208000</v>
      </c>
    </row>
    <row r="7430" spans="1:26" x14ac:dyDescent="0.3">
      <c r="A7430">
        <v>5171</v>
      </c>
      <c r="B7430">
        <v>3</v>
      </c>
      <c r="C7430" t="s">
        <v>11188</v>
      </c>
      <c r="D7430" t="s">
        <v>11189</v>
      </c>
      <c r="E7430" t="s">
        <v>139</v>
      </c>
      <c r="F7430" t="s">
        <v>2142</v>
      </c>
      <c r="G7430" s="2">
        <v>45295</v>
      </c>
      <c r="H7430">
        <v>51215167</v>
      </c>
      <c r="I7430" t="s">
        <v>11190</v>
      </c>
      <c r="J7430" t="s">
        <v>11187</v>
      </c>
      <c r="K7430" t="s">
        <v>77</v>
      </c>
      <c r="L7430">
        <v>816</v>
      </c>
      <c r="M7430">
        <v>12524</v>
      </c>
      <c r="N7430" t="s">
        <v>1263</v>
      </c>
      <c r="O7430" t="s">
        <v>461</v>
      </c>
      <c r="P7430" s="4">
        <v>1200</v>
      </c>
      <c r="Q7430" s="4">
        <v>8800</v>
      </c>
      <c r="R7430" t="s">
        <v>819</v>
      </c>
      <c r="S7430" s="4">
        <v>562062624</v>
      </c>
      <c r="T7430" t="s">
        <v>144</v>
      </c>
      <c r="U7430">
        <v>816</v>
      </c>
      <c r="V7430" t="s">
        <v>976</v>
      </c>
      <c r="W7430" s="4">
        <f>Tabla1[[#This Row],[OS-Valor Unitario]]-Tabla1[[#This Row],[costo_antes_iva]]</f>
        <v>7600</v>
      </c>
      <c r="X7430" s="4">
        <f>Tabla1[[#This Row],[OS-Valor Unitario]]*Tabla1[[#This Row],[CANTIDAD ENTREGA SATELITE]]</f>
        <v>7180800</v>
      </c>
      <c r="Y7430" s="4">
        <f>Tabla1[[#This Row],[costo_antes_iva]]*Tabla1[[#This Row],[CANTIDAD ENTREGA SATELITE]]</f>
        <v>979200</v>
      </c>
      <c r="Z7430" s="4">
        <f>Tabla1[[#This Row],[Valor total OS]]-Tabla1[[#This Row],[valor total op]]</f>
        <v>6201600</v>
      </c>
    </row>
    <row r="7431" spans="1:26" x14ac:dyDescent="0.3">
      <c r="A7431">
        <v>5171</v>
      </c>
      <c r="B7431">
        <v>3</v>
      </c>
      <c r="C7431" t="s">
        <v>11188</v>
      </c>
      <c r="D7431" t="s">
        <v>11189</v>
      </c>
      <c r="E7431" t="s">
        <v>139</v>
      </c>
      <c r="F7431" t="s">
        <v>2142</v>
      </c>
      <c r="G7431" s="2">
        <v>45295</v>
      </c>
      <c r="H7431">
        <v>51215167</v>
      </c>
      <c r="I7431" t="s">
        <v>11190</v>
      </c>
      <c r="J7431" t="s">
        <v>11187</v>
      </c>
      <c r="K7431" t="s">
        <v>77</v>
      </c>
      <c r="L7431">
        <v>816</v>
      </c>
      <c r="M7431">
        <v>12524</v>
      </c>
      <c r="N7431" t="s">
        <v>1263</v>
      </c>
      <c r="O7431" t="s">
        <v>461</v>
      </c>
      <c r="P7431" s="4">
        <v>1200</v>
      </c>
      <c r="Q7431" s="4">
        <v>8800</v>
      </c>
      <c r="R7431" t="s">
        <v>819</v>
      </c>
      <c r="S7431" s="4">
        <v>562062624</v>
      </c>
      <c r="T7431" t="s">
        <v>144</v>
      </c>
      <c r="U7431">
        <v>798</v>
      </c>
      <c r="V7431" t="s">
        <v>864</v>
      </c>
      <c r="W7431" s="4">
        <f>Tabla1[[#This Row],[OS-Valor Unitario]]-Tabla1[[#This Row],[costo_antes_iva]]</f>
        <v>7600</v>
      </c>
      <c r="X7431" s="4">
        <f>Tabla1[[#This Row],[OS-Valor Unitario]]*Tabla1[[#This Row],[CANTIDAD ENTREGA SATELITE]]</f>
        <v>7022400</v>
      </c>
      <c r="Y7431" s="4">
        <f>Tabla1[[#This Row],[costo_antes_iva]]*Tabla1[[#This Row],[CANTIDAD ENTREGA SATELITE]]</f>
        <v>957600</v>
      </c>
      <c r="Z7431" s="4">
        <f>Tabla1[[#This Row],[Valor total OS]]-Tabla1[[#This Row],[valor total op]]</f>
        <v>6064800</v>
      </c>
    </row>
    <row r="7432" spans="1:26" x14ac:dyDescent="0.3">
      <c r="A7432">
        <v>5171</v>
      </c>
      <c r="B7432">
        <v>3</v>
      </c>
      <c r="C7432" t="s">
        <v>11188</v>
      </c>
      <c r="D7432" t="s">
        <v>11189</v>
      </c>
      <c r="E7432" t="s">
        <v>139</v>
      </c>
      <c r="F7432" t="s">
        <v>2142</v>
      </c>
      <c r="G7432" s="2">
        <v>45295</v>
      </c>
      <c r="H7432">
        <v>51215167</v>
      </c>
      <c r="I7432" t="s">
        <v>11190</v>
      </c>
      <c r="J7432" t="s">
        <v>11187</v>
      </c>
      <c r="K7432" t="s">
        <v>77</v>
      </c>
      <c r="L7432">
        <v>816</v>
      </c>
      <c r="M7432">
        <v>12524</v>
      </c>
      <c r="N7432" t="s">
        <v>1263</v>
      </c>
      <c r="O7432" t="s">
        <v>461</v>
      </c>
      <c r="P7432" s="4">
        <v>1200</v>
      </c>
      <c r="Q7432" s="4">
        <v>8800</v>
      </c>
      <c r="R7432" t="s">
        <v>819</v>
      </c>
      <c r="S7432" s="4">
        <v>562062624</v>
      </c>
      <c r="T7432" t="s">
        <v>144</v>
      </c>
      <c r="U7432">
        <v>573</v>
      </c>
      <c r="V7432" t="s">
        <v>864</v>
      </c>
      <c r="W7432" s="4">
        <f>Tabla1[[#This Row],[OS-Valor Unitario]]-Tabla1[[#This Row],[costo_antes_iva]]</f>
        <v>7600</v>
      </c>
      <c r="X7432" s="4">
        <f>Tabla1[[#This Row],[OS-Valor Unitario]]*Tabla1[[#This Row],[CANTIDAD ENTREGA SATELITE]]</f>
        <v>5042400</v>
      </c>
      <c r="Y7432" s="4">
        <f>Tabla1[[#This Row],[costo_antes_iva]]*Tabla1[[#This Row],[CANTIDAD ENTREGA SATELITE]]</f>
        <v>687600</v>
      </c>
      <c r="Z7432" s="4">
        <f>Tabla1[[#This Row],[Valor total OS]]-Tabla1[[#This Row],[valor total op]]</f>
        <v>4354800</v>
      </c>
    </row>
    <row r="7433" spans="1:26" x14ac:dyDescent="0.3">
      <c r="A7433">
        <v>5171</v>
      </c>
      <c r="B7433">
        <v>3</v>
      </c>
      <c r="C7433" t="s">
        <v>11188</v>
      </c>
      <c r="D7433" t="s">
        <v>11189</v>
      </c>
      <c r="E7433" t="s">
        <v>139</v>
      </c>
      <c r="F7433" t="s">
        <v>2142</v>
      </c>
      <c r="G7433" s="2">
        <v>45295</v>
      </c>
      <c r="H7433">
        <v>51215167</v>
      </c>
      <c r="I7433" t="s">
        <v>11190</v>
      </c>
      <c r="J7433" t="s">
        <v>11187</v>
      </c>
      <c r="K7433" t="s">
        <v>77</v>
      </c>
      <c r="L7433">
        <v>573</v>
      </c>
      <c r="M7433">
        <v>12522</v>
      </c>
      <c r="N7433" t="s">
        <v>1263</v>
      </c>
      <c r="O7433" t="s">
        <v>78</v>
      </c>
      <c r="P7433" s="4">
        <v>1200</v>
      </c>
      <c r="Q7433" s="4">
        <v>8300</v>
      </c>
      <c r="R7433" t="s">
        <v>819</v>
      </c>
      <c r="S7433" s="4">
        <v>562062624</v>
      </c>
      <c r="T7433" t="s">
        <v>144</v>
      </c>
      <c r="U7433">
        <v>900</v>
      </c>
      <c r="V7433" t="s">
        <v>699</v>
      </c>
      <c r="W7433" s="4">
        <f>Tabla1[[#This Row],[OS-Valor Unitario]]-Tabla1[[#This Row],[costo_antes_iva]]</f>
        <v>7100</v>
      </c>
      <c r="X7433" s="4">
        <f>Tabla1[[#This Row],[OS-Valor Unitario]]*Tabla1[[#This Row],[CANTIDAD ENTREGA SATELITE]]</f>
        <v>7470000</v>
      </c>
      <c r="Y7433" s="4">
        <f>Tabla1[[#This Row],[costo_antes_iva]]*Tabla1[[#This Row],[CANTIDAD ENTREGA SATELITE]]</f>
        <v>1080000</v>
      </c>
      <c r="Z7433" s="4">
        <f>Tabla1[[#This Row],[Valor total OS]]-Tabla1[[#This Row],[valor total op]]</f>
        <v>6390000</v>
      </c>
    </row>
    <row r="7434" spans="1:26" x14ac:dyDescent="0.3">
      <c r="A7434">
        <v>5171</v>
      </c>
      <c r="B7434">
        <v>3</v>
      </c>
      <c r="C7434" t="s">
        <v>11188</v>
      </c>
      <c r="D7434" t="s">
        <v>11189</v>
      </c>
      <c r="E7434" t="s">
        <v>139</v>
      </c>
      <c r="F7434" t="s">
        <v>2142</v>
      </c>
      <c r="G7434" s="2">
        <v>45295</v>
      </c>
      <c r="H7434">
        <v>51215167</v>
      </c>
      <c r="I7434" t="s">
        <v>11190</v>
      </c>
      <c r="J7434" t="s">
        <v>11187</v>
      </c>
      <c r="K7434" t="s">
        <v>77</v>
      </c>
      <c r="L7434">
        <v>573</v>
      </c>
      <c r="M7434">
        <v>12522</v>
      </c>
      <c r="N7434" t="s">
        <v>1263</v>
      </c>
      <c r="O7434" t="s">
        <v>78</v>
      </c>
      <c r="P7434" s="4">
        <v>1200</v>
      </c>
      <c r="Q7434" s="4">
        <v>8300</v>
      </c>
      <c r="R7434" t="s">
        <v>819</v>
      </c>
      <c r="S7434" s="4">
        <v>562062624</v>
      </c>
      <c r="T7434" t="s">
        <v>144</v>
      </c>
      <c r="U7434">
        <v>400</v>
      </c>
      <c r="V7434" t="s">
        <v>3606</v>
      </c>
      <c r="W7434" s="4">
        <f>Tabla1[[#This Row],[OS-Valor Unitario]]-Tabla1[[#This Row],[costo_antes_iva]]</f>
        <v>7100</v>
      </c>
      <c r="X7434" s="4">
        <f>Tabla1[[#This Row],[OS-Valor Unitario]]*Tabla1[[#This Row],[CANTIDAD ENTREGA SATELITE]]</f>
        <v>3320000</v>
      </c>
      <c r="Y7434" s="4">
        <f>Tabla1[[#This Row],[costo_antes_iva]]*Tabla1[[#This Row],[CANTIDAD ENTREGA SATELITE]]</f>
        <v>480000</v>
      </c>
      <c r="Z7434" s="4">
        <f>Tabla1[[#This Row],[Valor total OS]]-Tabla1[[#This Row],[valor total op]]</f>
        <v>2840000</v>
      </c>
    </row>
    <row r="7435" spans="1:26" x14ac:dyDescent="0.3">
      <c r="A7435">
        <v>5171</v>
      </c>
      <c r="B7435">
        <v>3</v>
      </c>
      <c r="C7435" t="s">
        <v>11188</v>
      </c>
      <c r="D7435" t="s">
        <v>11189</v>
      </c>
      <c r="E7435" t="s">
        <v>139</v>
      </c>
      <c r="F7435" t="s">
        <v>2142</v>
      </c>
      <c r="G7435" s="2">
        <v>45295</v>
      </c>
      <c r="H7435">
        <v>51215167</v>
      </c>
      <c r="I7435" t="s">
        <v>11190</v>
      </c>
      <c r="J7435" t="s">
        <v>11187</v>
      </c>
      <c r="K7435" t="s">
        <v>77</v>
      </c>
      <c r="L7435">
        <v>573</v>
      </c>
      <c r="M7435">
        <v>12522</v>
      </c>
      <c r="N7435" t="s">
        <v>1263</v>
      </c>
      <c r="O7435" t="s">
        <v>78</v>
      </c>
      <c r="P7435" s="4">
        <v>1200</v>
      </c>
      <c r="Q7435" s="4">
        <v>8300</v>
      </c>
      <c r="R7435" t="s">
        <v>819</v>
      </c>
      <c r="S7435" s="4">
        <v>562062624</v>
      </c>
      <c r="T7435" t="s">
        <v>144</v>
      </c>
      <c r="U7435">
        <v>1260</v>
      </c>
      <c r="V7435" t="s">
        <v>278</v>
      </c>
      <c r="W7435" s="4">
        <f>Tabla1[[#This Row],[OS-Valor Unitario]]-Tabla1[[#This Row],[costo_antes_iva]]</f>
        <v>7100</v>
      </c>
      <c r="X7435" s="4">
        <f>Tabla1[[#This Row],[OS-Valor Unitario]]*Tabla1[[#This Row],[CANTIDAD ENTREGA SATELITE]]</f>
        <v>10458000</v>
      </c>
      <c r="Y7435" s="4">
        <f>Tabla1[[#This Row],[costo_antes_iva]]*Tabla1[[#This Row],[CANTIDAD ENTREGA SATELITE]]</f>
        <v>1512000</v>
      </c>
      <c r="Z7435" s="4">
        <f>Tabla1[[#This Row],[Valor total OS]]-Tabla1[[#This Row],[valor total op]]</f>
        <v>8946000</v>
      </c>
    </row>
    <row r="7436" spans="1:26" x14ac:dyDescent="0.3">
      <c r="A7436">
        <v>5171</v>
      </c>
      <c r="B7436">
        <v>3</v>
      </c>
      <c r="C7436" t="s">
        <v>11188</v>
      </c>
      <c r="D7436" t="s">
        <v>11189</v>
      </c>
      <c r="E7436" t="s">
        <v>139</v>
      </c>
      <c r="F7436" t="s">
        <v>2142</v>
      </c>
      <c r="G7436" s="2">
        <v>45295</v>
      </c>
      <c r="H7436">
        <v>51215167</v>
      </c>
      <c r="I7436" t="s">
        <v>11190</v>
      </c>
      <c r="J7436" t="s">
        <v>11187</v>
      </c>
      <c r="K7436" t="s">
        <v>77</v>
      </c>
      <c r="L7436">
        <v>573</v>
      </c>
      <c r="M7436">
        <v>12522</v>
      </c>
      <c r="N7436" t="s">
        <v>1263</v>
      </c>
      <c r="O7436" t="s">
        <v>78</v>
      </c>
      <c r="P7436" s="4">
        <v>1200</v>
      </c>
      <c r="Q7436" s="4">
        <v>8300</v>
      </c>
      <c r="R7436" t="s">
        <v>819</v>
      </c>
      <c r="S7436" s="4">
        <v>562062624</v>
      </c>
      <c r="T7436" t="s">
        <v>144</v>
      </c>
      <c r="U7436">
        <v>1080</v>
      </c>
      <c r="V7436" t="s">
        <v>699</v>
      </c>
      <c r="W7436" s="4">
        <f>Tabla1[[#This Row],[OS-Valor Unitario]]-Tabla1[[#This Row],[costo_antes_iva]]</f>
        <v>7100</v>
      </c>
      <c r="X7436" s="4">
        <f>Tabla1[[#This Row],[OS-Valor Unitario]]*Tabla1[[#This Row],[CANTIDAD ENTREGA SATELITE]]</f>
        <v>8964000</v>
      </c>
      <c r="Y7436" s="4">
        <f>Tabla1[[#This Row],[costo_antes_iva]]*Tabla1[[#This Row],[CANTIDAD ENTREGA SATELITE]]</f>
        <v>1296000</v>
      </c>
      <c r="Z7436" s="4">
        <f>Tabla1[[#This Row],[Valor total OS]]-Tabla1[[#This Row],[valor total op]]</f>
        <v>7668000</v>
      </c>
    </row>
    <row r="7437" spans="1:26" x14ac:dyDescent="0.3">
      <c r="A7437">
        <v>5171</v>
      </c>
      <c r="B7437">
        <v>3</v>
      </c>
      <c r="C7437" t="s">
        <v>11188</v>
      </c>
      <c r="D7437" t="s">
        <v>11189</v>
      </c>
      <c r="E7437" t="s">
        <v>139</v>
      </c>
      <c r="F7437" t="s">
        <v>2142</v>
      </c>
      <c r="G7437" s="2">
        <v>45295</v>
      </c>
      <c r="H7437">
        <v>51215167</v>
      </c>
      <c r="I7437" t="s">
        <v>11190</v>
      </c>
      <c r="J7437" t="s">
        <v>11187</v>
      </c>
      <c r="K7437" t="s">
        <v>77</v>
      </c>
      <c r="L7437">
        <v>573</v>
      </c>
      <c r="M7437">
        <v>12522</v>
      </c>
      <c r="N7437" t="s">
        <v>1263</v>
      </c>
      <c r="O7437" t="s">
        <v>78</v>
      </c>
      <c r="P7437" s="4">
        <v>1200</v>
      </c>
      <c r="Q7437" s="4">
        <v>8300</v>
      </c>
      <c r="R7437" t="s">
        <v>819</v>
      </c>
      <c r="S7437" s="4">
        <v>562062624</v>
      </c>
      <c r="T7437" t="s">
        <v>144</v>
      </c>
      <c r="U7437">
        <v>816</v>
      </c>
      <c r="V7437" t="s">
        <v>976</v>
      </c>
      <c r="W7437" s="4">
        <f>Tabla1[[#This Row],[OS-Valor Unitario]]-Tabla1[[#This Row],[costo_antes_iva]]</f>
        <v>7100</v>
      </c>
      <c r="X7437" s="4">
        <f>Tabla1[[#This Row],[OS-Valor Unitario]]*Tabla1[[#This Row],[CANTIDAD ENTREGA SATELITE]]</f>
        <v>6772800</v>
      </c>
      <c r="Y7437" s="4">
        <f>Tabla1[[#This Row],[costo_antes_iva]]*Tabla1[[#This Row],[CANTIDAD ENTREGA SATELITE]]</f>
        <v>979200</v>
      </c>
      <c r="Z7437" s="4">
        <f>Tabla1[[#This Row],[Valor total OS]]-Tabla1[[#This Row],[valor total op]]</f>
        <v>5793600</v>
      </c>
    </row>
    <row r="7438" spans="1:26" x14ac:dyDescent="0.3">
      <c r="A7438">
        <v>5171</v>
      </c>
      <c r="B7438">
        <v>3</v>
      </c>
      <c r="C7438" t="s">
        <v>11188</v>
      </c>
      <c r="D7438" t="s">
        <v>11189</v>
      </c>
      <c r="E7438" t="s">
        <v>139</v>
      </c>
      <c r="F7438" t="s">
        <v>2142</v>
      </c>
      <c r="G7438" s="2">
        <v>45295</v>
      </c>
      <c r="H7438">
        <v>51215167</v>
      </c>
      <c r="I7438" t="s">
        <v>11190</v>
      </c>
      <c r="J7438" t="s">
        <v>11187</v>
      </c>
      <c r="K7438" t="s">
        <v>77</v>
      </c>
      <c r="L7438">
        <v>573</v>
      </c>
      <c r="M7438">
        <v>12522</v>
      </c>
      <c r="N7438" t="s">
        <v>1263</v>
      </c>
      <c r="O7438" t="s">
        <v>78</v>
      </c>
      <c r="P7438" s="4">
        <v>1200</v>
      </c>
      <c r="Q7438" s="4">
        <v>8300</v>
      </c>
      <c r="R7438" t="s">
        <v>819</v>
      </c>
      <c r="S7438" s="4">
        <v>562062624</v>
      </c>
      <c r="T7438" t="s">
        <v>144</v>
      </c>
      <c r="U7438">
        <v>798</v>
      </c>
      <c r="V7438" t="s">
        <v>864</v>
      </c>
      <c r="W7438" s="4">
        <f>Tabla1[[#This Row],[OS-Valor Unitario]]-Tabla1[[#This Row],[costo_antes_iva]]</f>
        <v>7100</v>
      </c>
      <c r="X7438" s="4">
        <f>Tabla1[[#This Row],[OS-Valor Unitario]]*Tabla1[[#This Row],[CANTIDAD ENTREGA SATELITE]]</f>
        <v>6623400</v>
      </c>
      <c r="Y7438" s="4">
        <f>Tabla1[[#This Row],[costo_antes_iva]]*Tabla1[[#This Row],[CANTIDAD ENTREGA SATELITE]]</f>
        <v>957600</v>
      </c>
      <c r="Z7438" s="4">
        <f>Tabla1[[#This Row],[Valor total OS]]-Tabla1[[#This Row],[valor total op]]</f>
        <v>5665800</v>
      </c>
    </row>
    <row r="7439" spans="1:26" x14ac:dyDescent="0.3">
      <c r="A7439">
        <v>5171</v>
      </c>
      <c r="B7439">
        <v>3</v>
      </c>
      <c r="C7439" t="s">
        <v>11188</v>
      </c>
      <c r="D7439" t="s">
        <v>11189</v>
      </c>
      <c r="E7439" t="s">
        <v>139</v>
      </c>
      <c r="F7439" t="s">
        <v>2142</v>
      </c>
      <c r="G7439" s="2">
        <v>45295</v>
      </c>
      <c r="H7439">
        <v>51215167</v>
      </c>
      <c r="I7439" t="s">
        <v>11190</v>
      </c>
      <c r="J7439" t="s">
        <v>11187</v>
      </c>
      <c r="K7439" t="s">
        <v>77</v>
      </c>
      <c r="L7439">
        <v>573</v>
      </c>
      <c r="M7439">
        <v>12522</v>
      </c>
      <c r="N7439" t="s">
        <v>1263</v>
      </c>
      <c r="O7439" t="s">
        <v>78</v>
      </c>
      <c r="P7439" s="4">
        <v>1200</v>
      </c>
      <c r="Q7439" s="4">
        <v>8300</v>
      </c>
      <c r="R7439" t="s">
        <v>819</v>
      </c>
      <c r="S7439" s="4">
        <v>562062624</v>
      </c>
      <c r="T7439" t="s">
        <v>144</v>
      </c>
      <c r="U7439">
        <v>573</v>
      </c>
      <c r="V7439" t="s">
        <v>864</v>
      </c>
      <c r="W7439" s="4">
        <f>Tabla1[[#This Row],[OS-Valor Unitario]]-Tabla1[[#This Row],[costo_antes_iva]]</f>
        <v>7100</v>
      </c>
      <c r="X7439" s="4">
        <f>Tabla1[[#This Row],[OS-Valor Unitario]]*Tabla1[[#This Row],[CANTIDAD ENTREGA SATELITE]]</f>
        <v>4755900</v>
      </c>
      <c r="Y7439" s="4">
        <f>Tabla1[[#This Row],[costo_antes_iva]]*Tabla1[[#This Row],[CANTIDAD ENTREGA SATELITE]]</f>
        <v>687600</v>
      </c>
      <c r="Z7439" s="4">
        <f>Tabla1[[#This Row],[Valor total OS]]-Tabla1[[#This Row],[valor total op]]</f>
        <v>4068300</v>
      </c>
    </row>
    <row r="7440" spans="1:26" x14ac:dyDescent="0.3">
      <c r="A7440">
        <v>5169</v>
      </c>
      <c r="B7440">
        <v>2</v>
      </c>
      <c r="C7440" t="s">
        <v>11216</v>
      </c>
      <c r="D7440" t="s">
        <v>11217</v>
      </c>
      <c r="E7440" t="s">
        <v>643</v>
      </c>
      <c r="F7440" t="s">
        <v>321</v>
      </c>
      <c r="G7440" s="2">
        <v>45288</v>
      </c>
      <c r="H7440">
        <v>50998009</v>
      </c>
      <c r="I7440" t="s">
        <v>11218</v>
      </c>
      <c r="J7440" t="s">
        <v>11219</v>
      </c>
      <c r="K7440" t="s">
        <v>32</v>
      </c>
      <c r="L7440">
        <v>4</v>
      </c>
      <c r="M7440">
        <v>12457</v>
      </c>
      <c r="N7440" t="s">
        <v>256</v>
      </c>
      <c r="O7440" t="s">
        <v>404</v>
      </c>
      <c r="P7440" s="4">
        <v>10000</v>
      </c>
      <c r="Q7440" s="4">
        <v>7800</v>
      </c>
      <c r="R7440" t="s">
        <v>7320</v>
      </c>
      <c r="S7440" s="4">
        <v>370696</v>
      </c>
      <c r="T7440" t="s">
        <v>56</v>
      </c>
      <c r="U7440">
        <v>4</v>
      </c>
      <c r="V7440" t="s">
        <v>404</v>
      </c>
      <c r="W7440" s="4">
        <f>Tabla1[[#This Row],[OS-Valor Unitario]]-Tabla1[[#This Row],[costo_antes_iva]]</f>
        <v>-2200</v>
      </c>
      <c r="X7440" s="4">
        <f>Tabla1[[#This Row],[OS-Valor Unitario]]*Tabla1[[#This Row],[CANTIDAD ENTREGA SATELITE]]</f>
        <v>31200</v>
      </c>
      <c r="Y7440" s="4">
        <f>Tabla1[[#This Row],[costo_antes_iva]]*Tabla1[[#This Row],[CANTIDAD ENTREGA SATELITE]]</f>
        <v>40000</v>
      </c>
      <c r="Z7440" s="4">
        <f>Tabla1[[#This Row],[Valor total OS]]-Tabla1[[#This Row],[valor total op]]</f>
        <v>-8800</v>
      </c>
    </row>
    <row r="7441" spans="1:26" x14ac:dyDescent="0.3">
      <c r="A7441">
        <v>5161</v>
      </c>
      <c r="B7441">
        <v>1</v>
      </c>
      <c r="C7441" t="s">
        <v>11916</v>
      </c>
      <c r="D7441" t="s">
        <v>11917</v>
      </c>
      <c r="E7441" t="s">
        <v>290</v>
      </c>
      <c r="F7441" t="s">
        <v>9180</v>
      </c>
      <c r="G7441" s="2">
        <v>45281</v>
      </c>
      <c r="H7441">
        <v>50614450</v>
      </c>
      <c r="I7441" t="s">
        <v>11918</v>
      </c>
      <c r="J7441" t="s">
        <v>11919</v>
      </c>
      <c r="K7441" t="s">
        <v>64</v>
      </c>
      <c r="L7441">
        <v>8</v>
      </c>
      <c r="M7441">
        <v>12612</v>
      </c>
      <c r="N7441" t="s">
        <v>285</v>
      </c>
      <c r="O7441" t="s">
        <v>66</v>
      </c>
      <c r="P7441" s="4">
        <v>2500</v>
      </c>
      <c r="Q7441" s="4">
        <v>2500</v>
      </c>
      <c r="R7441" t="s">
        <v>819</v>
      </c>
      <c r="S7441" s="4">
        <v>1736416</v>
      </c>
      <c r="T7441" t="s">
        <v>144</v>
      </c>
      <c r="U7441">
        <v>8</v>
      </c>
      <c r="V7441" t="s">
        <v>66</v>
      </c>
      <c r="W7441" s="4">
        <f>Tabla1[[#This Row],[OS-Valor Unitario]]-Tabla1[[#This Row],[costo_antes_iva]]</f>
        <v>0</v>
      </c>
      <c r="X7441" s="4">
        <f>Tabla1[[#This Row],[OS-Valor Unitario]]*Tabla1[[#This Row],[CANTIDAD ENTREGA SATELITE]]</f>
        <v>20000</v>
      </c>
      <c r="Y7441" s="4">
        <f>Tabla1[[#This Row],[costo_antes_iva]]*Tabla1[[#This Row],[CANTIDAD ENTREGA SATELITE]]</f>
        <v>20000</v>
      </c>
      <c r="Z7441" s="4">
        <f>Tabla1[[#This Row],[Valor total OS]]-Tabla1[[#This Row],[valor total op]]</f>
        <v>0</v>
      </c>
    </row>
    <row r="7442" spans="1:26" x14ac:dyDescent="0.3">
      <c r="A7442">
        <v>5161</v>
      </c>
      <c r="B7442">
        <v>2</v>
      </c>
      <c r="C7442" t="s">
        <v>11920</v>
      </c>
      <c r="D7442" t="s">
        <v>11921</v>
      </c>
      <c r="E7442" t="s">
        <v>290</v>
      </c>
      <c r="F7442" t="s">
        <v>9180</v>
      </c>
      <c r="G7442" s="2">
        <v>45281</v>
      </c>
      <c r="H7442">
        <v>50614454</v>
      </c>
      <c r="I7442" t="s">
        <v>11922</v>
      </c>
      <c r="J7442" t="s">
        <v>11919</v>
      </c>
      <c r="K7442" t="s">
        <v>64</v>
      </c>
      <c r="L7442">
        <v>80</v>
      </c>
      <c r="M7442">
        <v>12613</v>
      </c>
      <c r="N7442" t="s">
        <v>285</v>
      </c>
      <c r="O7442" t="s">
        <v>66</v>
      </c>
      <c r="P7442" s="4">
        <v>2500</v>
      </c>
      <c r="Q7442" s="4">
        <v>2500</v>
      </c>
      <c r="R7442" t="s">
        <v>819</v>
      </c>
      <c r="S7442" s="4">
        <v>1736416</v>
      </c>
      <c r="T7442" t="s">
        <v>144</v>
      </c>
      <c r="U7442">
        <v>80</v>
      </c>
      <c r="V7442" t="s">
        <v>66</v>
      </c>
      <c r="W7442" s="4">
        <f>Tabla1[[#This Row],[OS-Valor Unitario]]-Tabla1[[#This Row],[costo_antes_iva]]</f>
        <v>0</v>
      </c>
      <c r="X7442" s="4">
        <f>Tabla1[[#This Row],[OS-Valor Unitario]]*Tabla1[[#This Row],[CANTIDAD ENTREGA SATELITE]]</f>
        <v>200000</v>
      </c>
      <c r="Y7442" s="4">
        <f>Tabla1[[#This Row],[costo_antes_iva]]*Tabla1[[#This Row],[CANTIDAD ENTREGA SATELITE]]</f>
        <v>200000</v>
      </c>
      <c r="Z7442" s="4">
        <f>Tabla1[[#This Row],[Valor total OS]]-Tabla1[[#This Row],[valor total op]]</f>
        <v>0</v>
      </c>
    </row>
    <row r="7443" spans="1:26" x14ac:dyDescent="0.3">
      <c r="A7443">
        <v>5160</v>
      </c>
      <c r="B7443">
        <v>1</v>
      </c>
      <c r="C7443" t="s">
        <v>11923</v>
      </c>
      <c r="D7443" t="s">
        <v>11924</v>
      </c>
      <c r="E7443" t="s">
        <v>290</v>
      </c>
      <c r="F7443" t="s">
        <v>9180</v>
      </c>
      <c r="G7443" s="2">
        <v>45281</v>
      </c>
      <c r="H7443">
        <v>50614767</v>
      </c>
      <c r="I7443" t="s">
        <v>11925</v>
      </c>
      <c r="J7443" t="s">
        <v>11926</v>
      </c>
      <c r="K7443" t="s">
        <v>64</v>
      </c>
      <c r="L7443">
        <v>250</v>
      </c>
      <c r="M7443">
        <v>12501</v>
      </c>
      <c r="N7443" t="s">
        <v>285</v>
      </c>
      <c r="O7443" t="s">
        <v>66</v>
      </c>
      <c r="P7443" s="4">
        <v>2500</v>
      </c>
      <c r="Q7443" s="4">
        <v>2500</v>
      </c>
      <c r="R7443" t="s">
        <v>819</v>
      </c>
      <c r="S7443" s="4">
        <v>5959064</v>
      </c>
      <c r="T7443" t="s">
        <v>144</v>
      </c>
      <c r="U7443">
        <v>250</v>
      </c>
      <c r="V7443" t="s">
        <v>66</v>
      </c>
      <c r="W7443" s="4">
        <f>Tabla1[[#This Row],[OS-Valor Unitario]]-Tabla1[[#This Row],[costo_antes_iva]]</f>
        <v>0</v>
      </c>
      <c r="X7443" s="4">
        <f>Tabla1[[#This Row],[OS-Valor Unitario]]*Tabla1[[#This Row],[CANTIDAD ENTREGA SATELITE]]</f>
        <v>625000</v>
      </c>
      <c r="Y7443" s="4">
        <f>Tabla1[[#This Row],[costo_antes_iva]]*Tabla1[[#This Row],[CANTIDAD ENTREGA SATELITE]]</f>
        <v>625000</v>
      </c>
      <c r="Z7443" s="4">
        <f>Tabla1[[#This Row],[Valor total OS]]-Tabla1[[#This Row],[valor total op]]</f>
        <v>0</v>
      </c>
    </row>
    <row r="7444" spans="1:26" x14ac:dyDescent="0.3">
      <c r="A7444">
        <v>5160</v>
      </c>
      <c r="B7444">
        <v>2</v>
      </c>
      <c r="C7444" t="s">
        <v>11927</v>
      </c>
      <c r="D7444" t="s">
        <v>11928</v>
      </c>
      <c r="E7444" t="s">
        <v>290</v>
      </c>
      <c r="F7444" t="s">
        <v>9180</v>
      </c>
      <c r="G7444" s="2">
        <v>45281</v>
      </c>
      <c r="H7444">
        <v>50614771</v>
      </c>
      <c r="I7444" t="s">
        <v>11929</v>
      </c>
      <c r="J7444" t="s">
        <v>11926</v>
      </c>
      <c r="K7444" t="s">
        <v>64</v>
      </c>
      <c r="L7444">
        <v>52</v>
      </c>
      <c r="M7444">
        <v>12502</v>
      </c>
      <c r="N7444" t="s">
        <v>285</v>
      </c>
      <c r="O7444" t="s">
        <v>66</v>
      </c>
      <c r="P7444" s="4">
        <v>2500</v>
      </c>
      <c r="Q7444" s="4">
        <v>2500</v>
      </c>
      <c r="R7444" t="s">
        <v>819</v>
      </c>
      <c r="S7444" s="4">
        <v>5959064</v>
      </c>
      <c r="T7444" t="s">
        <v>144</v>
      </c>
      <c r="U7444">
        <v>52</v>
      </c>
      <c r="V7444" t="s">
        <v>66</v>
      </c>
      <c r="W7444" s="4">
        <f>Tabla1[[#This Row],[OS-Valor Unitario]]-Tabla1[[#This Row],[costo_antes_iva]]</f>
        <v>0</v>
      </c>
      <c r="X7444" s="4">
        <f>Tabla1[[#This Row],[OS-Valor Unitario]]*Tabla1[[#This Row],[CANTIDAD ENTREGA SATELITE]]</f>
        <v>130000</v>
      </c>
      <c r="Y7444" s="4">
        <f>Tabla1[[#This Row],[costo_antes_iva]]*Tabla1[[#This Row],[CANTIDAD ENTREGA SATELITE]]</f>
        <v>130000</v>
      </c>
      <c r="Z7444" s="4">
        <f>Tabla1[[#This Row],[Valor total OS]]-Tabla1[[#This Row],[valor total op]]</f>
        <v>0</v>
      </c>
    </row>
    <row r="7445" spans="1:26" x14ac:dyDescent="0.3">
      <c r="A7445">
        <v>5159</v>
      </c>
      <c r="B7445">
        <v>1</v>
      </c>
      <c r="C7445" t="s">
        <v>11930</v>
      </c>
      <c r="D7445" t="s">
        <v>11931</v>
      </c>
      <c r="E7445" t="s">
        <v>784</v>
      </c>
      <c r="F7445" t="s">
        <v>9180</v>
      </c>
      <c r="G7445" s="2">
        <v>45281</v>
      </c>
      <c r="H7445">
        <v>50614556</v>
      </c>
      <c r="I7445" t="s">
        <v>11932</v>
      </c>
      <c r="J7445" t="s">
        <v>11933</v>
      </c>
      <c r="K7445" t="s">
        <v>541</v>
      </c>
      <c r="L7445">
        <v>59</v>
      </c>
      <c r="M7445">
        <v>12434</v>
      </c>
      <c r="N7445" t="s">
        <v>285</v>
      </c>
      <c r="O7445" t="s">
        <v>66</v>
      </c>
      <c r="P7445" s="4">
        <v>24000</v>
      </c>
      <c r="Q7445" s="4">
        <v>24000</v>
      </c>
      <c r="R7445" t="s">
        <v>819</v>
      </c>
      <c r="S7445" s="4">
        <v>1929300</v>
      </c>
      <c r="T7445" t="s">
        <v>144</v>
      </c>
      <c r="U7445">
        <v>59</v>
      </c>
      <c r="V7445" t="s">
        <v>66</v>
      </c>
      <c r="W7445" s="4">
        <f>Tabla1[[#This Row],[OS-Valor Unitario]]-Tabla1[[#This Row],[costo_antes_iva]]</f>
        <v>0</v>
      </c>
      <c r="X7445" s="4">
        <f>Tabla1[[#This Row],[OS-Valor Unitario]]*Tabla1[[#This Row],[CANTIDAD ENTREGA SATELITE]]</f>
        <v>1416000</v>
      </c>
      <c r="Y7445" s="4">
        <f>Tabla1[[#This Row],[costo_antes_iva]]*Tabla1[[#This Row],[CANTIDAD ENTREGA SATELITE]]</f>
        <v>1416000</v>
      </c>
      <c r="Z7445" s="4">
        <f>Tabla1[[#This Row],[Valor total OS]]-Tabla1[[#This Row],[valor total op]]</f>
        <v>0</v>
      </c>
    </row>
    <row r="7446" spans="1:26" x14ac:dyDescent="0.3">
      <c r="A7446">
        <v>5230</v>
      </c>
      <c r="B7446">
        <v>1</v>
      </c>
      <c r="C7446" t="s">
        <v>10703</v>
      </c>
      <c r="D7446" t="s">
        <v>10704</v>
      </c>
      <c r="E7446" t="s">
        <v>2555</v>
      </c>
      <c r="F7446" t="s">
        <v>9034</v>
      </c>
      <c r="G7446" s="2">
        <v>45280</v>
      </c>
      <c r="H7446">
        <v>50562910</v>
      </c>
      <c r="I7446" t="s">
        <v>10705</v>
      </c>
      <c r="J7446" t="s">
        <v>10706</v>
      </c>
      <c r="K7446" t="s">
        <v>77</v>
      </c>
      <c r="L7446">
        <v>40</v>
      </c>
      <c r="M7446">
        <v>12989</v>
      </c>
      <c r="N7446" t="s">
        <v>256</v>
      </c>
      <c r="O7446" t="s">
        <v>3605</v>
      </c>
      <c r="P7446" s="4">
        <v>2000</v>
      </c>
      <c r="Q7446" s="4">
        <v>2000</v>
      </c>
      <c r="R7446" t="s">
        <v>819</v>
      </c>
      <c r="S7446" s="4">
        <v>5180360</v>
      </c>
      <c r="T7446" t="s">
        <v>238</v>
      </c>
      <c r="U7446">
        <v>40</v>
      </c>
      <c r="V7446" t="s">
        <v>3605</v>
      </c>
      <c r="W7446" s="4">
        <f>Tabla1[[#This Row],[OS-Valor Unitario]]-Tabla1[[#This Row],[costo_antes_iva]]</f>
        <v>0</v>
      </c>
      <c r="X7446" s="4">
        <f>Tabla1[[#This Row],[OS-Valor Unitario]]*Tabla1[[#This Row],[CANTIDAD ENTREGA SATELITE]]</f>
        <v>80000</v>
      </c>
      <c r="Y7446" s="4">
        <f>Tabla1[[#This Row],[costo_antes_iva]]*Tabla1[[#This Row],[CANTIDAD ENTREGA SATELITE]]</f>
        <v>80000</v>
      </c>
      <c r="Z7446" s="4">
        <f>Tabla1[[#This Row],[Valor total OS]]-Tabla1[[#This Row],[valor total op]]</f>
        <v>0</v>
      </c>
    </row>
    <row r="7447" spans="1:26" x14ac:dyDescent="0.3">
      <c r="A7447">
        <v>5230</v>
      </c>
      <c r="B7447">
        <v>1</v>
      </c>
      <c r="C7447" t="s">
        <v>10703</v>
      </c>
      <c r="D7447" t="s">
        <v>10704</v>
      </c>
      <c r="E7447" t="s">
        <v>2555</v>
      </c>
      <c r="F7447" t="s">
        <v>9034</v>
      </c>
      <c r="G7447" s="2">
        <v>45280</v>
      </c>
      <c r="H7447">
        <v>50562910</v>
      </c>
      <c r="I7447" t="s">
        <v>10705</v>
      </c>
      <c r="J7447" t="s">
        <v>10706</v>
      </c>
      <c r="K7447" t="s">
        <v>77</v>
      </c>
      <c r="L7447">
        <v>40</v>
      </c>
      <c r="M7447">
        <v>12989</v>
      </c>
      <c r="N7447" t="s">
        <v>256</v>
      </c>
      <c r="O7447" t="s">
        <v>3605</v>
      </c>
      <c r="P7447" s="4">
        <v>2000</v>
      </c>
      <c r="Q7447" s="4">
        <v>2000</v>
      </c>
      <c r="R7447" t="s">
        <v>819</v>
      </c>
      <c r="S7447" s="4">
        <v>5180360</v>
      </c>
      <c r="T7447" t="s">
        <v>238</v>
      </c>
      <c r="U7447">
        <v>40</v>
      </c>
      <c r="V7447" t="s">
        <v>3605</v>
      </c>
      <c r="W7447" s="4">
        <f>Tabla1[[#This Row],[OS-Valor Unitario]]-Tabla1[[#This Row],[costo_antes_iva]]</f>
        <v>0</v>
      </c>
      <c r="X7447" s="4">
        <f>Tabla1[[#This Row],[OS-Valor Unitario]]*Tabla1[[#This Row],[CANTIDAD ENTREGA SATELITE]]</f>
        <v>80000</v>
      </c>
      <c r="Y7447" s="4">
        <f>Tabla1[[#This Row],[costo_antes_iva]]*Tabla1[[#This Row],[CANTIDAD ENTREGA SATELITE]]</f>
        <v>80000</v>
      </c>
      <c r="Z7447" s="4">
        <f>Tabla1[[#This Row],[Valor total OS]]-Tabla1[[#This Row],[valor total op]]</f>
        <v>0</v>
      </c>
    </row>
    <row r="7448" spans="1:26" x14ac:dyDescent="0.3">
      <c r="A7448">
        <v>5230</v>
      </c>
      <c r="B7448">
        <v>1</v>
      </c>
      <c r="C7448" t="s">
        <v>10703</v>
      </c>
      <c r="D7448" t="s">
        <v>10704</v>
      </c>
      <c r="E7448" t="s">
        <v>2555</v>
      </c>
      <c r="F7448" t="s">
        <v>9034</v>
      </c>
      <c r="G7448" s="2">
        <v>45280</v>
      </c>
      <c r="H7448">
        <v>50562910</v>
      </c>
      <c r="I7448" t="s">
        <v>10705</v>
      </c>
      <c r="J7448" t="s">
        <v>10706</v>
      </c>
      <c r="K7448" t="s">
        <v>32</v>
      </c>
      <c r="L7448">
        <v>40</v>
      </c>
      <c r="M7448">
        <v>13029</v>
      </c>
      <c r="N7448" t="s">
        <v>256</v>
      </c>
      <c r="O7448" t="s">
        <v>110</v>
      </c>
      <c r="P7448" s="4">
        <v>15500</v>
      </c>
      <c r="Q7448" s="4">
        <v>15500</v>
      </c>
      <c r="R7448" t="s">
        <v>819</v>
      </c>
      <c r="S7448" s="4">
        <v>5180360</v>
      </c>
      <c r="T7448" t="s">
        <v>238</v>
      </c>
      <c r="U7448">
        <v>40</v>
      </c>
      <c r="V7448" t="s">
        <v>110</v>
      </c>
      <c r="W7448" s="4">
        <f>Tabla1[[#This Row],[OS-Valor Unitario]]-Tabla1[[#This Row],[costo_antes_iva]]</f>
        <v>0</v>
      </c>
      <c r="X7448" s="4">
        <f>Tabla1[[#This Row],[OS-Valor Unitario]]*Tabla1[[#This Row],[CANTIDAD ENTREGA SATELITE]]</f>
        <v>620000</v>
      </c>
      <c r="Y7448" s="4">
        <f>Tabla1[[#This Row],[costo_antes_iva]]*Tabla1[[#This Row],[CANTIDAD ENTREGA SATELITE]]</f>
        <v>620000</v>
      </c>
      <c r="Z7448" s="4">
        <f>Tabla1[[#This Row],[Valor total OS]]-Tabla1[[#This Row],[valor total op]]</f>
        <v>0</v>
      </c>
    </row>
    <row r="7449" spans="1:26" x14ac:dyDescent="0.3">
      <c r="A7449">
        <v>5230</v>
      </c>
      <c r="B7449">
        <v>1</v>
      </c>
      <c r="C7449" t="s">
        <v>10703</v>
      </c>
      <c r="D7449" t="s">
        <v>10704</v>
      </c>
      <c r="E7449" t="s">
        <v>2555</v>
      </c>
      <c r="F7449" t="s">
        <v>9034</v>
      </c>
      <c r="G7449" s="2">
        <v>45280</v>
      </c>
      <c r="H7449">
        <v>50562910</v>
      </c>
      <c r="I7449" t="s">
        <v>10705</v>
      </c>
      <c r="J7449" t="s">
        <v>10706</v>
      </c>
      <c r="K7449" t="s">
        <v>32</v>
      </c>
      <c r="L7449">
        <v>40</v>
      </c>
      <c r="M7449">
        <v>13029</v>
      </c>
      <c r="N7449" t="s">
        <v>256</v>
      </c>
      <c r="O7449" t="s">
        <v>110</v>
      </c>
      <c r="P7449" s="4">
        <v>15500</v>
      </c>
      <c r="Q7449" s="4">
        <v>15500</v>
      </c>
      <c r="R7449" t="s">
        <v>819</v>
      </c>
      <c r="S7449" s="4">
        <v>5180360</v>
      </c>
      <c r="T7449" t="s">
        <v>238</v>
      </c>
      <c r="U7449">
        <v>40</v>
      </c>
      <c r="V7449" t="s">
        <v>110</v>
      </c>
      <c r="W7449" s="4">
        <f>Tabla1[[#This Row],[OS-Valor Unitario]]-Tabla1[[#This Row],[costo_antes_iva]]</f>
        <v>0</v>
      </c>
      <c r="X7449" s="4">
        <f>Tabla1[[#This Row],[OS-Valor Unitario]]*Tabla1[[#This Row],[CANTIDAD ENTREGA SATELITE]]</f>
        <v>620000</v>
      </c>
      <c r="Y7449" s="4">
        <f>Tabla1[[#This Row],[costo_antes_iva]]*Tabla1[[#This Row],[CANTIDAD ENTREGA SATELITE]]</f>
        <v>620000</v>
      </c>
      <c r="Z7449" s="4">
        <f>Tabla1[[#This Row],[Valor total OS]]-Tabla1[[#This Row],[valor total op]]</f>
        <v>0</v>
      </c>
    </row>
    <row r="7450" spans="1:26" x14ac:dyDescent="0.3">
      <c r="A7450">
        <v>5155</v>
      </c>
      <c r="B7450">
        <v>1</v>
      </c>
      <c r="C7450" t="s">
        <v>11220</v>
      </c>
      <c r="D7450" t="s">
        <v>11221</v>
      </c>
      <c r="E7450" t="s">
        <v>242</v>
      </c>
      <c r="F7450" t="s">
        <v>2573</v>
      </c>
      <c r="G7450" s="2">
        <v>45280</v>
      </c>
      <c r="H7450">
        <v>50548922</v>
      </c>
      <c r="I7450" t="s">
        <v>11222</v>
      </c>
      <c r="J7450" t="s">
        <v>11223</v>
      </c>
      <c r="K7450" t="s">
        <v>32</v>
      </c>
      <c r="L7450">
        <v>62</v>
      </c>
      <c r="M7450">
        <v>12484</v>
      </c>
      <c r="N7450" t="s">
        <v>256</v>
      </c>
      <c r="O7450" t="s">
        <v>110</v>
      </c>
      <c r="P7450" s="4">
        <v>2000</v>
      </c>
      <c r="Q7450" s="4">
        <v>1500</v>
      </c>
      <c r="R7450" t="s">
        <v>819</v>
      </c>
      <c r="S7450" s="4">
        <v>940222</v>
      </c>
      <c r="T7450" t="s">
        <v>242</v>
      </c>
      <c r="U7450">
        <v>62</v>
      </c>
      <c r="V7450" t="s">
        <v>110</v>
      </c>
      <c r="W7450" s="4">
        <f>Tabla1[[#This Row],[OS-Valor Unitario]]-Tabla1[[#This Row],[costo_antes_iva]]</f>
        <v>-500</v>
      </c>
      <c r="X7450" s="4">
        <f>Tabla1[[#This Row],[OS-Valor Unitario]]*Tabla1[[#This Row],[CANTIDAD ENTREGA SATELITE]]</f>
        <v>93000</v>
      </c>
      <c r="Y7450" s="4">
        <f>Tabla1[[#This Row],[costo_antes_iva]]*Tabla1[[#This Row],[CANTIDAD ENTREGA SATELITE]]</f>
        <v>124000</v>
      </c>
      <c r="Z7450" s="4">
        <f>Tabla1[[#This Row],[Valor total OS]]-Tabla1[[#This Row],[valor total op]]</f>
        <v>-31000</v>
      </c>
    </row>
    <row r="7451" spans="1:26" x14ac:dyDescent="0.3">
      <c r="A7451">
        <v>5185</v>
      </c>
      <c r="B7451">
        <v>1</v>
      </c>
      <c r="C7451" t="s">
        <v>11877</v>
      </c>
      <c r="D7451" t="s">
        <v>11878</v>
      </c>
      <c r="E7451" t="s">
        <v>290</v>
      </c>
      <c r="F7451" t="s">
        <v>11879</v>
      </c>
      <c r="G7451" s="2">
        <v>45280</v>
      </c>
      <c r="H7451">
        <v>50548186</v>
      </c>
      <c r="I7451" t="s">
        <v>11880</v>
      </c>
      <c r="J7451" t="s">
        <v>11881</v>
      </c>
      <c r="K7451" t="s">
        <v>64</v>
      </c>
      <c r="L7451">
        <v>1</v>
      </c>
      <c r="M7451">
        <v>12595</v>
      </c>
      <c r="N7451" t="s">
        <v>285</v>
      </c>
      <c r="O7451" t="s">
        <v>66</v>
      </c>
      <c r="P7451" s="4">
        <v>19000</v>
      </c>
      <c r="Q7451" s="4">
        <v>12000</v>
      </c>
      <c r="R7451" t="s">
        <v>819</v>
      </c>
      <c r="S7451" s="4">
        <v>48745</v>
      </c>
      <c r="T7451" t="s">
        <v>144</v>
      </c>
      <c r="U7451">
        <v>1</v>
      </c>
      <c r="V7451" t="s">
        <v>66</v>
      </c>
      <c r="W7451" s="4">
        <f>Tabla1[[#This Row],[OS-Valor Unitario]]-Tabla1[[#This Row],[costo_antes_iva]]</f>
        <v>-7000</v>
      </c>
      <c r="X7451" s="4">
        <f>Tabla1[[#This Row],[OS-Valor Unitario]]*Tabla1[[#This Row],[CANTIDAD ENTREGA SATELITE]]</f>
        <v>12000</v>
      </c>
      <c r="Y7451" s="4">
        <f>Tabla1[[#This Row],[costo_antes_iva]]*Tabla1[[#This Row],[CANTIDAD ENTREGA SATELITE]]</f>
        <v>19000</v>
      </c>
      <c r="Z7451" s="4">
        <f>Tabla1[[#This Row],[Valor total OS]]-Tabla1[[#This Row],[valor total op]]</f>
        <v>-7000</v>
      </c>
    </row>
    <row r="7452" spans="1:26" x14ac:dyDescent="0.3">
      <c r="A7452">
        <v>5165</v>
      </c>
      <c r="B7452">
        <v>1</v>
      </c>
      <c r="C7452" t="s">
        <v>11912</v>
      </c>
      <c r="D7452" t="s">
        <v>11913</v>
      </c>
      <c r="E7452" t="s">
        <v>228</v>
      </c>
      <c r="F7452" t="s">
        <v>6440</v>
      </c>
      <c r="G7452" s="2">
        <v>45280</v>
      </c>
      <c r="H7452">
        <v>50562564</v>
      </c>
      <c r="I7452" t="s">
        <v>11914</v>
      </c>
      <c r="J7452" t="s">
        <v>11915</v>
      </c>
      <c r="K7452" t="s">
        <v>64</v>
      </c>
      <c r="L7452">
        <v>100</v>
      </c>
      <c r="M7452">
        <v>12476</v>
      </c>
      <c r="N7452" t="s">
        <v>1263</v>
      </c>
      <c r="O7452" t="s">
        <v>66</v>
      </c>
      <c r="P7452" s="4">
        <v>6000</v>
      </c>
      <c r="Q7452" s="4">
        <v>5000</v>
      </c>
      <c r="R7452" t="s">
        <v>819</v>
      </c>
      <c r="S7452" s="4">
        <v>8040100</v>
      </c>
      <c r="T7452" t="s">
        <v>230</v>
      </c>
      <c r="U7452">
        <v>100</v>
      </c>
      <c r="V7452" t="s">
        <v>66</v>
      </c>
      <c r="W7452" s="4">
        <f>Tabla1[[#This Row],[OS-Valor Unitario]]-Tabla1[[#This Row],[costo_antes_iva]]</f>
        <v>-1000</v>
      </c>
      <c r="X7452" s="4">
        <f>Tabla1[[#This Row],[OS-Valor Unitario]]*Tabla1[[#This Row],[CANTIDAD ENTREGA SATELITE]]</f>
        <v>500000</v>
      </c>
      <c r="Y7452" s="4">
        <f>Tabla1[[#This Row],[costo_antes_iva]]*Tabla1[[#This Row],[CANTIDAD ENTREGA SATELITE]]</f>
        <v>600000</v>
      </c>
      <c r="Z7452" s="4">
        <f>Tabla1[[#This Row],[Valor total OS]]-Tabla1[[#This Row],[valor total op]]</f>
        <v>-100000</v>
      </c>
    </row>
    <row r="7453" spans="1:26" x14ac:dyDescent="0.3">
      <c r="A7453">
        <v>5165</v>
      </c>
      <c r="B7453">
        <v>1</v>
      </c>
      <c r="C7453" t="s">
        <v>11912</v>
      </c>
      <c r="D7453" t="s">
        <v>11913</v>
      </c>
      <c r="E7453" t="s">
        <v>228</v>
      </c>
      <c r="F7453" t="s">
        <v>6440</v>
      </c>
      <c r="G7453" s="2">
        <v>45280</v>
      </c>
      <c r="H7453">
        <v>50562564</v>
      </c>
      <c r="I7453" t="s">
        <v>11914</v>
      </c>
      <c r="J7453" t="s">
        <v>11915</v>
      </c>
      <c r="K7453" t="s">
        <v>32</v>
      </c>
      <c r="L7453">
        <v>100</v>
      </c>
      <c r="M7453">
        <v>12449</v>
      </c>
      <c r="N7453" t="s">
        <v>1263</v>
      </c>
      <c r="O7453" t="s">
        <v>5936</v>
      </c>
      <c r="P7453" s="4">
        <v>8000</v>
      </c>
      <c r="Q7453" s="4">
        <v>7500</v>
      </c>
      <c r="R7453" t="s">
        <v>819</v>
      </c>
      <c r="S7453" s="4">
        <v>8040100</v>
      </c>
      <c r="T7453" t="s">
        <v>230</v>
      </c>
      <c r="U7453">
        <v>100</v>
      </c>
      <c r="V7453" t="s">
        <v>5936</v>
      </c>
      <c r="W7453" s="4">
        <f>Tabla1[[#This Row],[OS-Valor Unitario]]-Tabla1[[#This Row],[costo_antes_iva]]</f>
        <v>-500</v>
      </c>
      <c r="X7453" s="4">
        <f>Tabla1[[#This Row],[OS-Valor Unitario]]*Tabla1[[#This Row],[CANTIDAD ENTREGA SATELITE]]</f>
        <v>750000</v>
      </c>
      <c r="Y7453" s="4">
        <f>Tabla1[[#This Row],[costo_antes_iva]]*Tabla1[[#This Row],[CANTIDAD ENTREGA SATELITE]]</f>
        <v>800000</v>
      </c>
      <c r="Z7453" s="4">
        <f>Tabla1[[#This Row],[Valor total OS]]-Tabla1[[#This Row],[valor total op]]</f>
        <v>-50000</v>
      </c>
    </row>
    <row r="7454" spans="1:26" x14ac:dyDescent="0.3">
      <c r="A7454">
        <v>5151</v>
      </c>
      <c r="B7454">
        <v>3</v>
      </c>
      <c r="C7454" t="s">
        <v>11228</v>
      </c>
      <c r="D7454" t="s">
        <v>11229</v>
      </c>
      <c r="E7454" t="s">
        <v>130</v>
      </c>
      <c r="F7454" t="s">
        <v>11230</v>
      </c>
      <c r="G7454" s="2">
        <v>45279</v>
      </c>
      <c r="H7454">
        <v>50526619</v>
      </c>
      <c r="I7454" t="s">
        <v>11231</v>
      </c>
      <c r="J7454" t="s">
        <v>11232</v>
      </c>
      <c r="K7454" t="s">
        <v>32</v>
      </c>
      <c r="L7454">
        <v>4</v>
      </c>
      <c r="M7454">
        <v>12460</v>
      </c>
      <c r="N7454" t="s">
        <v>256</v>
      </c>
      <c r="O7454" t="s">
        <v>9477</v>
      </c>
      <c r="P7454" s="4">
        <v>8500</v>
      </c>
      <c r="Q7454" s="4">
        <v>10500</v>
      </c>
      <c r="R7454" t="s">
        <v>1782</v>
      </c>
      <c r="S7454" s="4">
        <v>1414115</v>
      </c>
      <c r="T7454" t="s">
        <v>111</v>
      </c>
      <c r="U7454">
        <v>4</v>
      </c>
      <c r="V7454" t="s">
        <v>9477</v>
      </c>
      <c r="W7454" s="4">
        <f>Tabla1[[#This Row],[OS-Valor Unitario]]-Tabla1[[#This Row],[costo_antes_iva]]</f>
        <v>2000</v>
      </c>
      <c r="X7454" s="4">
        <f>Tabla1[[#This Row],[OS-Valor Unitario]]*Tabla1[[#This Row],[CANTIDAD ENTREGA SATELITE]]</f>
        <v>42000</v>
      </c>
      <c r="Y7454" s="4">
        <f>Tabla1[[#This Row],[costo_antes_iva]]*Tabla1[[#This Row],[CANTIDAD ENTREGA SATELITE]]</f>
        <v>34000</v>
      </c>
      <c r="Z7454" s="4">
        <f>Tabla1[[#This Row],[Valor total OS]]-Tabla1[[#This Row],[valor total op]]</f>
        <v>8000</v>
      </c>
    </row>
    <row r="7455" spans="1:26" x14ac:dyDescent="0.3">
      <c r="A7455">
        <v>5153</v>
      </c>
      <c r="B7455">
        <v>1</v>
      </c>
      <c r="C7455" t="s">
        <v>11934</v>
      </c>
      <c r="D7455" t="s">
        <v>11935</v>
      </c>
      <c r="E7455" t="s">
        <v>236</v>
      </c>
      <c r="F7455" t="s">
        <v>4232</v>
      </c>
      <c r="G7455" s="2">
        <v>45279</v>
      </c>
      <c r="H7455">
        <v>50531604</v>
      </c>
      <c r="I7455" t="s">
        <v>11936</v>
      </c>
      <c r="J7455" t="s">
        <v>11937</v>
      </c>
      <c r="K7455" t="s">
        <v>64</v>
      </c>
      <c r="L7455">
        <v>10</v>
      </c>
      <c r="M7455">
        <v>12420</v>
      </c>
      <c r="N7455" t="s">
        <v>1263</v>
      </c>
      <c r="O7455" t="s">
        <v>143</v>
      </c>
      <c r="P7455" s="4">
        <v>1800</v>
      </c>
      <c r="Q7455" s="4">
        <v>2000</v>
      </c>
      <c r="R7455" t="s">
        <v>819</v>
      </c>
      <c r="S7455" s="4">
        <v>796990</v>
      </c>
      <c r="T7455" t="s">
        <v>238</v>
      </c>
      <c r="U7455">
        <v>10</v>
      </c>
      <c r="V7455" t="s">
        <v>143</v>
      </c>
      <c r="W7455" s="4">
        <f>Tabla1[[#This Row],[OS-Valor Unitario]]-Tabla1[[#This Row],[costo_antes_iva]]</f>
        <v>200</v>
      </c>
      <c r="X7455" s="4">
        <f>Tabla1[[#This Row],[OS-Valor Unitario]]*Tabla1[[#This Row],[CANTIDAD ENTREGA SATELITE]]</f>
        <v>20000</v>
      </c>
      <c r="Y7455" s="4">
        <f>Tabla1[[#This Row],[costo_antes_iva]]*Tabla1[[#This Row],[CANTIDAD ENTREGA SATELITE]]</f>
        <v>18000</v>
      </c>
      <c r="Z7455" s="4">
        <f>Tabla1[[#This Row],[Valor total OS]]-Tabla1[[#This Row],[valor total op]]</f>
        <v>2000</v>
      </c>
    </row>
    <row r="7456" spans="1:26" x14ac:dyDescent="0.3">
      <c r="A7456">
        <v>5153</v>
      </c>
      <c r="B7456">
        <v>1</v>
      </c>
      <c r="C7456" t="s">
        <v>11934</v>
      </c>
      <c r="D7456" t="s">
        <v>11935</v>
      </c>
      <c r="E7456" t="s">
        <v>236</v>
      </c>
      <c r="F7456" t="s">
        <v>4232</v>
      </c>
      <c r="G7456" s="2">
        <v>45279</v>
      </c>
      <c r="H7456">
        <v>50531604</v>
      </c>
      <c r="I7456" t="s">
        <v>11936</v>
      </c>
      <c r="J7456" t="s">
        <v>11937</v>
      </c>
      <c r="K7456" t="s">
        <v>77</v>
      </c>
      <c r="L7456">
        <v>10</v>
      </c>
      <c r="M7456">
        <v>12419</v>
      </c>
      <c r="N7456" t="s">
        <v>1263</v>
      </c>
      <c r="O7456" t="s">
        <v>3605</v>
      </c>
      <c r="P7456" s="4">
        <v>1200</v>
      </c>
      <c r="Q7456" s="4">
        <v>1200</v>
      </c>
      <c r="R7456" t="s">
        <v>819</v>
      </c>
      <c r="S7456" s="4">
        <v>796990</v>
      </c>
      <c r="T7456" t="s">
        <v>238</v>
      </c>
      <c r="U7456">
        <v>10</v>
      </c>
      <c r="V7456" t="s">
        <v>3605</v>
      </c>
      <c r="W7456" s="4">
        <f>Tabla1[[#This Row],[OS-Valor Unitario]]-Tabla1[[#This Row],[costo_antes_iva]]</f>
        <v>0</v>
      </c>
      <c r="X7456" s="4">
        <f>Tabla1[[#This Row],[OS-Valor Unitario]]*Tabla1[[#This Row],[CANTIDAD ENTREGA SATELITE]]</f>
        <v>12000</v>
      </c>
      <c r="Y7456" s="4">
        <f>Tabla1[[#This Row],[costo_antes_iva]]*Tabla1[[#This Row],[CANTIDAD ENTREGA SATELITE]]</f>
        <v>12000</v>
      </c>
      <c r="Z7456" s="4">
        <f>Tabla1[[#This Row],[Valor total OS]]-Tabla1[[#This Row],[valor total op]]</f>
        <v>0</v>
      </c>
    </row>
    <row r="7457" spans="1:26" x14ac:dyDescent="0.3">
      <c r="A7457">
        <v>5153</v>
      </c>
      <c r="B7457">
        <v>1</v>
      </c>
      <c r="C7457" t="s">
        <v>11934</v>
      </c>
      <c r="D7457" t="s">
        <v>11935</v>
      </c>
      <c r="E7457" t="s">
        <v>236</v>
      </c>
      <c r="F7457" t="s">
        <v>4232</v>
      </c>
      <c r="G7457" s="2">
        <v>45279</v>
      </c>
      <c r="H7457">
        <v>50531604</v>
      </c>
      <c r="I7457" t="s">
        <v>11936</v>
      </c>
      <c r="J7457" t="s">
        <v>11937</v>
      </c>
      <c r="K7457" t="s">
        <v>32</v>
      </c>
      <c r="L7457">
        <v>10</v>
      </c>
      <c r="M7457">
        <v>12418</v>
      </c>
      <c r="N7457" t="s">
        <v>1263</v>
      </c>
      <c r="O7457" t="s">
        <v>1359</v>
      </c>
      <c r="P7457" s="4">
        <v>14000</v>
      </c>
      <c r="Q7457" s="4">
        <v>14000</v>
      </c>
      <c r="R7457" t="s">
        <v>819</v>
      </c>
      <c r="S7457" s="4">
        <v>796990</v>
      </c>
      <c r="T7457" t="s">
        <v>238</v>
      </c>
      <c r="U7457">
        <v>10</v>
      </c>
      <c r="V7457" t="s">
        <v>1359</v>
      </c>
      <c r="W7457" s="4">
        <f>Tabla1[[#This Row],[OS-Valor Unitario]]-Tabla1[[#This Row],[costo_antes_iva]]</f>
        <v>0</v>
      </c>
      <c r="X7457" s="4">
        <f>Tabla1[[#This Row],[OS-Valor Unitario]]*Tabla1[[#This Row],[CANTIDAD ENTREGA SATELITE]]</f>
        <v>140000</v>
      </c>
      <c r="Y7457" s="4">
        <f>Tabla1[[#This Row],[costo_antes_iva]]*Tabla1[[#This Row],[CANTIDAD ENTREGA SATELITE]]</f>
        <v>140000</v>
      </c>
      <c r="Z7457" s="4">
        <f>Tabla1[[#This Row],[Valor total OS]]-Tabla1[[#This Row],[valor total op]]</f>
        <v>0</v>
      </c>
    </row>
    <row r="7458" spans="1:26" x14ac:dyDescent="0.3">
      <c r="A7458">
        <v>5151</v>
      </c>
      <c r="B7458">
        <v>1</v>
      </c>
      <c r="C7458" t="s">
        <v>11938</v>
      </c>
      <c r="D7458" t="s">
        <v>11939</v>
      </c>
      <c r="E7458" t="s">
        <v>385</v>
      </c>
      <c r="F7458" t="s">
        <v>11230</v>
      </c>
      <c r="G7458" s="2">
        <v>45279</v>
      </c>
      <c r="H7458">
        <v>50526604</v>
      </c>
      <c r="I7458" t="s">
        <v>11940</v>
      </c>
      <c r="J7458" t="s">
        <v>11232</v>
      </c>
      <c r="K7458" t="s">
        <v>32</v>
      </c>
      <c r="L7458">
        <v>10</v>
      </c>
      <c r="M7458">
        <v>12421</v>
      </c>
      <c r="N7458" t="s">
        <v>256</v>
      </c>
      <c r="O7458" t="s">
        <v>645</v>
      </c>
      <c r="P7458" s="4">
        <v>9500</v>
      </c>
      <c r="Q7458" s="4">
        <v>10500</v>
      </c>
      <c r="R7458" t="s">
        <v>1782</v>
      </c>
      <c r="S7458" s="4">
        <v>1414115</v>
      </c>
      <c r="T7458" t="s">
        <v>56</v>
      </c>
      <c r="U7458">
        <v>10</v>
      </c>
      <c r="V7458" t="s">
        <v>645</v>
      </c>
      <c r="W7458" s="4">
        <f>Tabla1[[#This Row],[OS-Valor Unitario]]-Tabla1[[#This Row],[costo_antes_iva]]</f>
        <v>1000</v>
      </c>
      <c r="X7458" s="4">
        <f>Tabla1[[#This Row],[OS-Valor Unitario]]*Tabla1[[#This Row],[CANTIDAD ENTREGA SATELITE]]</f>
        <v>105000</v>
      </c>
      <c r="Y7458" s="4">
        <f>Tabla1[[#This Row],[costo_antes_iva]]*Tabla1[[#This Row],[CANTIDAD ENTREGA SATELITE]]</f>
        <v>95000</v>
      </c>
      <c r="Z7458" s="4">
        <f>Tabla1[[#This Row],[Valor total OS]]-Tabla1[[#This Row],[valor total op]]</f>
        <v>10000</v>
      </c>
    </row>
    <row r="7459" spans="1:26" x14ac:dyDescent="0.3">
      <c r="A7459">
        <v>5151</v>
      </c>
      <c r="B7459">
        <v>2</v>
      </c>
      <c r="C7459" t="s">
        <v>11941</v>
      </c>
      <c r="D7459" t="s">
        <v>11942</v>
      </c>
      <c r="E7459" t="s">
        <v>236</v>
      </c>
      <c r="F7459" t="s">
        <v>11230</v>
      </c>
      <c r="G7459" s="2">
        <v>45279</v>
      </c>
      <c r="H7459">
        <v>50526611</v>
      </c>
      <c r="I7459" t="s">
        <v>11943</v>
      </c>
      <c r="J7459" t="s">
        <v>11232</v>
      </c>
      <c r="K7459" t="s">
        <v>32</v>
      </c>
      <c r="L7459">
        <v>1</v>
      </c>
      <c r="M7459">
        <v>12703</v>
      </c>
      <c r="N7459" t="s">
        <v>256</v>
      </c>
      <c r="O7459" t="s">
        <v>237</v>
      </c>
      <c r="P7459" s="4">
        <v>12000</v>
      </c>
      <c r="Q7459" s="4">
        <v>12000</v>
      </c>
      <c r="R7459" t="s">
        <v>1782</v>
      </c>
      <c r="S7459" s="4">
        <v>1414115</v>
      </c>
      <c r="T7459" t="s">
        <v>238</v>
      </c>
      <c r="U7459">
        <v>1</v>
      </c>
      <c r="V7459" t="s">
        <v>237</v>
      </c>
      <c r="W7459" s="4">
        <f>Tabla1[[#This Row],[OS-Valor Unitario]]-Tabla1[[#This Row],[costo_antes_iva]]</f>
        <v>0</v>
      </c>
      <c r="X7459" s="4">
        <f>Tabla1[[#This Row],[OS-Valor Unitario]]*Tabla1[[#This Row],[CANTIDAD ENTREGA SATELITE]]</f>
        <v>12000</v>
      </c>
      <c r="Y7459" s="4">
        <f>Tabla1[[#This Row],[costo_antes_iva]]*Tabla1[[#This Row],[CANTIDAD ENTREGA SATELITE]]</f>
        <v>12000</v>
      </c>
      <c r="Z7459" s="4">
        <f>Tabla1[[#This Row],[Valor total OS]]-Tabla1[[#This Row],[valor total op]]</f>
        <v>0</v>
      </c>
    </row>
    <row r="7460" spans="1:26" x14ac:dyDescent="0.3">
      <c r="A7460">
        <v>5151</v>
      </c>
      <c r="B7460">
        <v>3</v>
      </c>
      <c r="C7460" t="s">
        <v>11228</v>
      </c>
      <c r="D7460" t="s">
        <v>11229</v>
      </c>
      <c r="E7460" t="s">
        <v>130</v>
      </c>
      <c r="F7460" t="s">
        <v>11230</v>
      </c>
      <c r="G7460" s="2">
        <v>45279</v>
      </c>
      <c r="H7460">
        <v>50526619</v>
      </c>
      <c r="I7460" t="s">
        <v>11231</v>
      </c>
      <c r="J7460" t="s">
        <v>11232</v>
      </c>
      <c r="K7460" t="s">
        <v>77</v>
      </c>
      <c r="L7460">
        <v>4</v>
      </c>
      <c r="M7460">
        <v>12425</v>
      </c>
      <c r="N7460" t="s">
        <v>256</v>
      </c>
      <c r="O7460" t="s">
        <v>78</v>
      </c>
      <c r="P7460" s="4">
        <v>2000</v>
      </c>
      <c r="Q7460" s="4">
        <v>2000</v>
      </c>
      <c r="R7460" t="s">
        <v>1782</v>
      </c>
      <c r="S7460" s="4">
        <v>1414115</v>
      </c>
      <c r="T7460" t="s">
        <v>111</v>
      </c>
      <c r="U7460">
        <v>4</v>
      </c>
      <c r="V7460" t="s">
        <v>78</v>
      </c>
      <c r="W7460" s="4">
        <f>Tabla1[[#This Row],[OS-Valor Unitario]]-Tabla1[[#This Row],[costo_antes_iva]]</f>
        <v>0</v>
      </c>
      <c r="X7460" s="4">
        <f>Tabla1[[#This Row],[OS-Valor Unitario]]*Tabla1[[#This Row],[CANTIDAD ENTREGA SATELITE]]</f>
        <v>8000</v>
      </c>
      <c r="Y7460" s="4">
        <f>Tabla1[[#This Row],[costo_antes_iva]]*Tabla1[[#This Row],[CANTIDAD ENTREGA SATELITE]]</f>
        <v>8000</v>
      </c>
      <c r="Z7460" s="4">
        <f>Tabla1[[#This Row],[Valor total OS]]-Tabla1[[#This Row],[valor total op]]</f>
        <v>0</v>
      </c>
    </row>
    <row r="7461" spans="1:26" x14ac:dyDescent="0.3">
      <c r="A7461">
        <v>5151</v>
      </c>
      <c r="B7461">
        <v>4</v>
      </c>
      <c r="C7461" t="s">
        <v>11944</v>
      </c>
      <c r="D7461" t="s">
        <v>11945</v>
      </c>
      <c r="E7461" t="s">
        <v>70</v>
      </c>
      <c r="F7461" t="s">
        <v>11230</v>
      </c>
      <c r="G7461" s="2">
        <v>45279</v>
      </c>
      <c r="H7461">
        <v>50526626</v>
      </c>
      <c r="I7461" t="s">
        <v>11946</v>
      </c>
      <c r="J7461" t="s">
        <v>11232</v>
      </c>
      <c r="K7461" t="s">
        <v>32</v>
      </c>
      <c r="L7461">
        <v>4</v>
      </c>
      <c r="M7461">
        <v>12442</v>
      </c>
      <c r="N7461" t="s">
        <v>256</v>
      </c>
      <c r="O7461" t="s">
        <v>110</v>
      </c>
      <c r="P7461" s="4">
        <v>12500</v>
      </c>
      <c r="Q7461" s="4">
        <v>4000</v>
      </c>
      <c r="R7461" t="s">
        <v>1782</v>
      </c>
      <c r="S7461" s="4">
        <v>1414115</v>
      </c>
      <c r="T7461" t="s">
        <v>75</v>
      </c>
      <c r="U7461">
        <v>4</v>
      </c>
      <c r="V7461" t="s">
        <v>110</v>
      </c>
      <c r="W7461" s="4">
        <f>Tabla1[[#This Row],[OS-Valor Unitario]]-Tabla1[[#This Row],[costo_antes_iva]]</f>
        <v>-8500</v>
      </c>
      <c r="X7461" s="4">
        <f>Tabla1[[#This Row],[OS-Valor Unitario]]*Tabla1[[#This Row],[CANTIDAD ENTREGA SATELITE]]</f>
        <v>16000</v>
      </c>
      <c r="Y7461" s="4">
        <f>Tabla1[[#This Row],[costo_antes_iva]]*Tabla1[[#This Row],[CANTIDAD ENTREGA SATELITE]]</f>
        <v>50000</v>
      </c>
      <c r="Z7461" s="4">
        <f>Tabla1[[#This Row],[Valor total OS]]-Tabla1[[#This Row],[valor total op]]</f>
        <v>-34000</v>
      </c>
    </row>
    <row r="7462" spans="1:26" x14ac:dyDescent="0.3">
      <c r="A7462">
        <v>5152</v>
      </c>
      <c r="B7462">
        <v>1</v>
      </c>
      <c r="C7462" t="s">
        <v>11224</v>
      </c>
      <c r="D7462" t="s">
        <v>11225</v>
      </c>
      <c r="E7462" t="s">
        <v>49</v>
      </c>
      <c r="F7462" t="s">
        <v>6706</v>
      </c>
      <c r="G7462" s="2">
        <v>45278</v>
      </c>
      <c r="H7462">
        <v>50516252</v>
      </c>
      <c r="I7462" t="s">
        <v>11226</v>
      </c>
      <c r="J7462" t="s">
        <v>11227</v>
      </c>
      <c r="K7462" t="s">
        <v>32</v>
      </c>
      <c r="L7462">
        <v>373</v>
      </c>
      <c r="M7462">
        <v>12474</v>
      </c>
      <c r="N7462" t="s">
        <v>1263</v>
      </c>
      <c r="O7462" t="s">
        <v>732</v>
      </c>
      <c r="P7462" s="4">
        <v>6000</v>
      </c>
      <c r="Q7462" s="4">
        <v>4500</v>
      </c>
      <c r="R7462" t="s">
        <v>819</v>
      </c>
      <c r="S7462" s="4">
        <v>19113431</v>
      </c>
      <c r="T7462" t="s">
        <v>56</v>
      </c>
      <c r="U7462">
        <v>373</v>
      </c>
      <c r="V7462" t="s">
        <v>732</v>
      </c>
      <c r="W7462" s="4">
        <f>Tabla1[[#This Row],[OS-Valor Unitario]]-Tabla1[[#This Row],[costo_antes_iva]]</f>
        <v>-1500</v>
      </c>
      <c r="X7462" s="4">
        <f>Tabla1[[#This Row],[OS-Valor Unitario]]*Tabla1[[#This Row],[CANTIDAD ENTREGA SATELITE]]</f>
        <v>1678500</v>
      </c>
      <c r="Y7462" s="4">
        <f>Tabla1[[#This Row],[costo_antes_iva]]*Tabla1[[#This Row],[CANTIDAD ENTREGA SATELITE]]</f>
        <v>2238000</v>
      </c>
      <c r="Z7462" s="4">
        <f>Tabla1[[#This Row],[Valor total OS]]-Tabla1[[#This Row],[valor total op]]</f>
        <v>-559500</v>
      </c>
    </row>
    <row r="7463" spans="1:26" x14ac:dyDescent="0.3">
      <c r="A7463">
        <v>5147</v>
      </c>
      <c r="B7463">
        <v>1</v>
      </c>
      <c r="C7463" t="s">
        <v>11233</v>
      </c>
      <c r="D7463" t="s">
        <v>11234</v>
      </c>
      <c r="E7463" t="s">
        <v>139</v>
      </c>
      <c r="F7463" t="s">
        <v>140</v>
      </c>
      <c r="G7463" s="2">
        <v>45278</v>
      </c>
      <c r="H7463">
        <v>50515856</v>
      </c>
      <c r="I7463" t="s">
        <v>11235</v>
      </c>
      <c r="J7463" t="s">
        <v>11236</v>
      </c>
      <c r="K7463" t="s">
        <v>32</v>
      </c>
      <c r="L7463">
        <v>61</v>
      </c>
      <c r="M7463">
        <v>12560</v>
      </c>
      <c r="N7463" t="s">
        <v>1263</v>
      </c>
      <c r="O7463" t="s">
        <v>863</v>
      </c>
      <c r="P7463" s="4">
        <v>3500</v>
      </c>
      <c r="Q7463" s="4">
        <v>3500</v>
      </c>
      <c r="R7463" t="s">
        <v>819</v>
      </c>
      <c r="S7463" s="4">
        <v>26958354</v>
      </c>
      <c r="T7463" t="s">
        <v>144</v>
      </c>
      <c r="U7463">
        <v>61</v>
      </c>
      <c r="V7463" t="s">
        <v>863</v>
      </c>
      <c r="W7463" s="4">
        <f>Tabla1[[#This Row],[OS-Valor Unitario]]-Tabla1[[#This Row],[costo_antes_iva]]</f>
        <v>0</v>
      </c>
      <c r="X7463" s="4">
        <f>Tabla1[[#This Row],[OS-Valor Unitario]]*Tabla1[[#This Row],[CANTIDAD ENTREGA SATELITE]]</f>
        <v>213500</v>
      </c>
      <c r="Y7463" s="4">
        <f>Tabla1[[#This Row],[costo_antes_iva]]*Tabla1[[#This Row],[CANTIDAD ENTREGA SATELITE]]</f>
        <v>213500</v>
      </c>
      <c r="Z7463" s="4">
        <f>Tabla1[[#This Row],[Valor total OS]]-Tabla1[[#This Row],[valor total op]]</f>
        <v>0</v>
      </c>
    </row>
    <row r="7464" spans="1:26" x14ac:dyDescent="0.3">
      <c r="A7464">
        <v>5147</v>
      </c>
      <c r="B7464">
        <v>4</v>
      </c>
      <c r="C7464" t="s">
        <v>11237</v>
      </c>
      <c r="D7464" t="s">
        <v>11238</v>
      </c>
      <c r="E7464" t="s">
        <v>139</v>
      </c>
      <c r="F7464" t="s">
        <v>140</v>
      </c>
      <c r="G7464" s="2">
        <v>45278</v>
      </c>
      <c r="H7464">
        <v>50515869</v>
      </c>
      <c r="I7464" t="s">
        <v>11239</v>
      </c>
      <c r="J7464" t="s">
        <v>11236</v>
      </c>
      <c r="K7464" t="s">
        <v>32</v>
      </c>
      <c r="L7464">
        <v>320</v>
      </c>
      <c r="M7464">
        <v>12559</v>
      </c>
      <c r="N7464" t="s">
        <v>1263</v>
      </c>
      <c r="O7464" t="s">
        <v>863</v>
      </c>
      <c r="P7464" s="4">
        <v>3500</v>
      </c>
      <c r="Q7464" s="4">
        <v>3500</v>
      </c>
      <c r="R7464" t="s">
        <v>819</v>
      </c>
      <c r="S7464" s="4">
        <v>26958354</v>
      </c>
      <c r="T7464" t="s">
        <v>144</v>
      </c>
      <c r="U7464">
        <v>320</v>
      </c>
      <c r="V7464" t="s">
        <v>863</v>
      </c>
      <c r="W7464" s="4">
        <f>Tabla1[[#This Row],[OS-Valor Unitario]]-Tabla1[[#This Row],[costo_antes_iva]]</f>
        <v>0</v>
      </c>
      <c r="X7464" s="4">
        <f>Tabla1[[#This Row],[OS-Valor Unitario]]*Tabla1[[#This Row],[CANTIDAD ENTREGA SATELITE]]</f>
        <v>1120000</v>
      </c>
      <c r="Y7464" s="4">
        <f>Tabla1[[#This Row],[costo_antes_iva]]*Tabla1[[#This Row],[CANTIDAD ENTREGA SATELITE]]</f>
        <v>1120000</v>
      </c>
      <c r="Z7464" s="4">
        <f>Tabla1[[#This Row],[Valor total OS]]-Tabla1[[#This Row],[valor total op]]</f>
        <v>0</v>
      </c>
    </row>
    <row r="7465" spans="1:26" x14ac:dyDescent="0.3">
      <c r="A7465">
        <v>5152</v>
      </c>
      <c r="B7465">
        <v>1</v>
      </c>
      <c r="C7465" t="s">
        <v>11224</v>
      </c>
      <c r="D7465" t="s">
        <v>11225</v>
      </c>
      <c r="E7465" t="s">
        <v>49</v>
      </c>
      <c r="F7465" t="s">
        <v>6706</v>
      </c>
      <c r="G7465" s="2">
        <v>45278</v>
      </c>
      <c r="H7465">
        <v>50516252</v>
      </c>
      <c r="I7465" t="s">
        <v>11226</v>
      </c>
      <c r="J7465" t="s">
        <v>11227</v>
      </c>
      <c r="K7465" t="s">
        <v>32</v>
      </c>
      <c r="L7465">
        <v>45</v>
      </c>
      <c r="M7465">
        <v>12475</v>
      </c>
      <c r="N7465" t="s">
        <v>1263</v>
      </c>
      <c r="O7465" t="s">
        <v>6025</v>
      </c>
      <c r="P7465" s="4">
        <v>6000</v>
      </c>
      <c r="Q7465" s="4">
        <v>4500</v>
      </c>
      <c r="R7465" t="s">
        <v>819</v>
      </c>
      <c r="S7465" s="4">
        <v>19113431</v>
      </c>
      <c r="T7465" t="s">
        <v>56</v>
      </c>
      <c r="U7465">
        <v>45</v>
      </c>
      <c r="V7465" t="s">
        <v>6025</v>
      </c>
      <c r="W7465" s="4">
        <f>Tabla1[[#This Row],[OS-Valor Unitario]]-Tabla1[[#This Row],[costo_antes_iva]]</f>
        <v>-1500</v>
      </c>
      <c r="X7465" s="4">
        <f>Tabla1[[#This Row],[OS-Valor Unitario]]*Tabla1[[#This Row],[CANTIDAD ENTREGA SATELITE]]</f>
        <v>202500</v>
      </c>
      <c r="Y7465" s="4">
        <f>Tabla1[[#This Row],[costo_antes_iva]]*Tabla1[[#This Row],[CANTIDAD ENTREGA SATELITE]]</f>
        <v>270000</v>
      </c>
      <c r="Z7465" s="4">
        <f>Tabla1[[#This Row],[Valor total OS]]-Tabla1[[#This Row],[valor total op]]</f>
        <v>-67500</v>
      </c>
    </row>
    <row r="7466" spans="1:26" x14ac:dyDescent="0.3">
      <c r="A7466">
        <v>5152</v>
      </c>
      <c r="B7466">
        <v>1</v>
      </c>
      <c r="C7466" t="s">
        <v>11224</v>
      </c>
      <c r="D7466" t="s">
        <v>11225</v>
      </c>
      <c r="E7466" t="s">
        <v>49</v>
      </c>
      <c r="F7466" t="s">
        <v>6706</v>
      </c>
      <c r="G7466" s="2">
        <v>45278</v>
      </c>
      <c r="H7466">
        <v>50516252</v>
      </c>
      <c r="I7466" t="s">
        <v>11226</v>
      </c>
      <c r="J7466" t="s">
        <v>11227</v>
      </c>
      <c r="K7466" t="s">
        <v>32</v>
      </c>
      <c r="L7466">
        <v>45</v>
      </c>
      <c r="M7466">
        <v>12475</v>
      </c>
      <c r="N7466" t="s">
        <v>1263</v>
      </c>
      <c r="O7466" t="s">
        <v>6025</v>
      </c>
      <c r="P7466" s="4">
        <v>6000</v>
      </c>
      <c r="Q7466" s="4">
        <v>4500</v>
      </c>
      <c r="R7466" t="s">
        <v>819</v>
      </c>
      <c r="S7466" s="4">
        <v>19113431</v>
      </c>
      <c r="T7466" t="s">
        <v>56</v>
      </c>
      <c r="U7466">
        <v>45</v>
      </c>
      <c r="V7466" t="s">
        <v>6025</v>
      </c>
      <c r="W7466" s="4">
        <f>Tabla1[[#This Row],[OS-Valor Unitario]]-Tabla1[[#This Row],[costo_antes_iva]]</f>
        <v>-1500</v>
      </c>
      <c r="X7466" s="4">
        <f>Tabla1[[#This Row],[OS-Valor Unitario]]*Tabla1[[#This Row],[CANTIDAD ENTREGA SATELITE]]</f>
        <v>202500</v>
      </c>
      <c r="Y7466" s="4">
        <f>Tabla1[[#This Row],[costo_antes_iva]]*Tabla1[[#This Row],[CANTIDAD ENTREGA SATELITE]]</f>
        <v>270000</v>
      </c>
      <c r="Z7466" s="4">
        <f>Tabla1[[#This Row],[Valor total OS]]-Tabla1[[#This Row],[valor total op]]</f>
        <v>-67500</v>
      </c>
    </row>
    <row r="7467" spans="1:26" x14ac:dyDescent="0.3">
      <c r="A7467">
        <v>5147</v>
      </c>
      <c r="B7467">
        <v>1</v>
      </c>
      <c r="C7467" t="s">
        <v>11233</v>
      </c>
      <c r="D7467" t="s">
        <v>11234</v>
      </c>
      <c r="E7467" t="s">
        <v>139</v>
      </c>
      <c r="F7467" t="s">
        <v>140</v>
      </c>
      <c r="G7467" s="2">
        <v>45278</v>
      </c>
      <c r="H7467">
        <v>50515856</v>
      </c>
      <c r="I7467" t="s">
        <v>11235</v>
      </c>
      <c r="J7467" t="s">
        <v>11236</v>
      </c>
      <c r="K7467" t="s">
        <v>64</v>
      </c>
      <c r="L7467">
        <v>61</v>
      </c>
      <c r="M7467">
        <v>12463</v>
      </c>
      <c r="N7467" t="s">
        <v>1263</v>
      </c>
      <c r="O7467" t="s">
        <v>66</v>
      </c>
      <c r="P7467" s="4">
        <v>2800</v>
      </c>
      <c r="Q7467" s="4">
        <v>2100</v>
      </c>
      <c r="R7467" t="s">
        <v>819</v>
      </c>
      <c r="S7467" s="4">
        <v>26958354</v>
      </c>
      <c r="T7467" t="s">
        <v>144</v>
      </c>
      <c r="U7467">
        <v>61</v>
      </c>
      <c r="V7467" t="s">
        <v>66</v>
      </c>
      <c r="W7467" s="4">
        <f>Tabla1[[#This Row],[OS-Valor Unitario]]-Tabla1[[#This Row],[costo_antes_iva]]</f>
        <v>-700</v>
      </c>
      <c r="X7467" s="4">
        <f>Tabla1[[#This Row],[OS-Valor Unitario]]*Tabla1[[#This Row],[CANTIDAD ENTREGA SATELITE]]</f>
        <v>128100</v>
      </c>
      <c r="Y7467" s="4">
        <f>Tabla1[[#This Row],[costo_antes_iva]]*Tabla1[[#This Row],[CANTIDAD ENTREGA SATELITE]]</f>
        <v>170800</v>
      </c>
      <c r="Z7467" s="4">
        <f>Tabla1[[#This Row],[Valor total OS]]-Tabla1[[#This Row],[valor total op]]</f>
        <v>-42700</v>
      </c>
    </row>
    <row r="7468" spans="1:26" x14ac:dyDescent="0.3">
      <c r="A7468">
        <v>5147</v>
      </c>
      <c r="B7468">
        <v>4</v>
      </c>
      <c r="C7468" t="s">
        <v>11237</v>
      </c>
      <c r="D7468" t="s">
        <v>11238</v>
      </c>
      <c r="E7468" t="s">
        <v>139</v>
      </c>
      <c r="F7468" t="s">
        <v>140</v>
      </c>
      <c r="G7468" s="2">
        <v>45278</v>
      </c>
      <c r="H7468">
        <v>50515869</v>
      </c>
      <c r="I7468" t="s">
        <v>11239</v>
      </c>
      <c r="J7468" t="s">
        <v>11236</v>
      </c>
      <c r="K7468" t="s">
        <v>64</v>
      </c>
      <c r="L7468">
        <v>320</v>
      </c>
      <c r="M7468">
        <v>12464</v>
      </c>
      <c r="N7468" t="s">
        <v>1263</v>
      </c>
      <c r="O7468" t="s">
        <v>66</v>
      </c>
      <c r="P7468" s="4">
        <v>2800</v>
      </c>
      <c r="Q7468" s="4">
        <v>2100</v>
      </c>
      <c r="R7468" t="s">
        <v>819</v>
      </c>
      <c r="S7468" s="4">
        <v>26958354</v>
      </c>
      <c r="T7468" t="s">
        <v>144</v>
      </c>
      <c r="U7468">
        <v>320</v>
      </c>
      <c r="V7468" t="s">
        <v>66</v>
      </c>
      <c r="W7468" s="4">
        <f>Tabla1[[#This Row],[OS-Valor Unitario]]-Tabla1[[#This Row],[costo_antes_iva]]</f>
        <v>-700</v>
      </c>
      <c r="X7468" s="4">
        <f>Tabla1[[#This Row],[OS-Valor Unitario]]*Tabla1[[#This Row],[CANTIDAD ENTREGA SATELITE]]</f>
        <v>672000</v>
      </c>
      <c r="Y7468" s="4">
        <f>Tabla1[[#This Row],[costo_antes_iva]]*Tabla1[[#This Row],[CANTIDAD ENTREGA SATELITE]]</f>
        <v>896000</v>
      </c>
      <c r="Z7468" s="4">
        <f>Tabla1[[#This Row],[Valor total OS]]-Tabla1[[#This Row],[valor total op]]</f>
        <v>-224000</v>
      </c>
    </row>
    <row r="7469" spans="1:26" x14ac:dyDescent="0.3">
      <c r="A7469">
        <v>5147</v>
      </c>
      <c r="B7469">
        <v>5</v>
      </c>
      <c r="C7469" t="s">
        <v>11947</v>
      </c>
      <c r="D7469" t="s">
        <v>11948</v>
      </c>
      <c r="E7469" t="s">
        <v>418</v>
      </c>
      <c r="F7469" t="s">
        <v>140</v>
      </c>
      <c r="G7469" s="2">
        <v>45278</v>
      </c>
      <c r="H7469">
        <v>50515876</v>
      </c>
      <c r="I7469" t="s">
        <v>11949</v>
      </c>
      <c r="J7469" t="s">
        <v>11236</v>
      </c>
      <c r="K7469" t="s">
        <v>92</v>
      </c>
      <c r="L7469">
        <v>180</v>
      </c>
      <c r="M7469">
        <v>12413</v>
      </c>
      <c r="N7469" t="s">
        <v>1263</v>
      </c>
      <c r="O7469" t="s">
        <v>420</v>
      </c>
      <c r="P7469" s="4">
        <v>12000</v>
      </c>
      <c r="Q7469" s="4">
        <v>12000</v>
      </c>
      <c r="R7469" t="s">
        <v>819</v>
      </c>
      <c r="S7469" s="4">
        <v>26958354</v>
      </c>
      <c r="T7469" t="s">
        <v>197</v>
      </c>
      <c r="U7469">
        <v>180</v>
      </c>
      <c r="V7469" t="s">
        <v>420</v>
      </c>
      <c r="W7469" s="4">
        <f>Tabla1[[#This Row],[OS-Valor Unitario]]-Tabla1[[#This Row],[costo_antes_iva]]</f>
        <v>0</v>
      </c>
      <c r="X7469" s="4">
        <f>Tabla1[[#This Row],[OS-Valor Unitario]]*Tabla1[[#This Row],[CANTIDAD ENTREGA SATELITE]]</f>
        <v>2160000</v>
      </c>
      <c r="Y7469" s="4">
        <f>Tabla1[[#This Row],[costo_antes_iva]]*Tabla1[[#This Row],[CANTIDAD ENTREGA SATELITE]]</f>
        <v>2160000</v>
      </c>
      <c r="Z7469" s="4">
        <f>Tabla1[[#This Row],[Valor total OS]]-Tabla1[[#This Row],[valor total op]]</f>
        <v>0</v>
      </c>
    </row>
    <row r="7470" spans="1:26" x14ac:dyDescent="0.3">
      <c r="A7470">
        <v>5146</v>
      </c>
      <c r="B7470">
        <v>1</v>
      </c>
      <c r="C7470" t="s">
        <v>11950</v>
      </c>
      <c r="D7470" t="s">
        <v>11951</v>
      </c>
      <c r="E7470" t="s">
        <v>3583</v>
      </c>
      <c r="F7470" t="s">
        <v>11952</v>
      </c>
      <c r="G7470" s="2">
        <v>45278</v>
      </c>
      <c r="H7470">
        <v>50511100</v>
      </c>
      <c r="I7470" t="s">
        <v>11953</v>
      </c>
      <c r="J7470" t="s">
        <v>11954</v>
      </c>
      <c r="K7470" t="s">
        <v>77</v>
      </c>
      <c r="L7470">
        <v>1</v>
      </c>
      <c r="M7470">
        <v>12415</v>
      </c>
      <c r="N7470" t="s">
        <v>1625</v>
      </c>
      <c r="O7470" t="s">
        <v>66</v>
      </c>
      <c r="P7470" s="4">
        <v>2500</v>
      </c>
      <c r="Q7470" s="4">
        <v>1000</v>
      </c>
      <c r="R7470" t="s">
        <v>1782</v>
      </c>
      <c r="S7470" s="4">
        <v>66511</v>
      </c>
      <c r="T7470" t="s">
        <v>361</v>
      </c>
      <c r="U7470">
        <v>1</v>
      </c>
      <c r="V7470" t="s">
        <v>66</v>
      </c>
      <c r="W7470" s="4">
        <f>Tabla1[[#This Row],[OS-Valor Unitario]]-Tabla1[[#This Row],[costo_antes_iva]]</f>
        <v>-1500</v>
      </c>
      <c r="X7470" s="4">
        <f>Tabla1[[#This Row],[OS-Valor Unitario]]*Tabla1[[#This Row],[CANTIDAD ENTREGA SATELITE]]</f>
        <v>1000</v>
      </c>
      <c r="Y7470" s="4">
        <f>Tabla1[[#This Row],[costo_antes_iva]]*Tabla1[[#This Row],[CANTIDAD ENTREGA SATELITE]]</f>
        <v>2500</v>
      </c>
      <c r="Z7470" s="4">
        <f>Tabla1[[#This Row],[Valor total OS]]-Tabla1[[#This Row],[valor total op]]</f>
        <v>-1500</v>
      </c>
    </row>
    <row r="7471" spans="1:26" x14ac:dyDescent="0.3">
      <c r="A7471">
        <v>5146</v>
      </c>
      <c r="B7471">
        <v>1</v>
      </c>
      <c r="C7471" t="s">
        <v>11950</v>
      </c>
      <c r="D7471" t="s">
        <v>11951</v>
      </c>
      <c r="E7471" t="s">
        <v>3583</v>
      </c>
      <c r="F7471" t="s">
        <v>11952</v>
      </c>
      <c r="G7471" s="2">
        <v>45278</v>
      </c>
      <c r="H7471">
        <v>50511100</v>
      </c>
      <c r="I7471" t="s">
        <v>11953</v>
      </c>
      <c r="J7471" t="s">
        <v>11954</v>
      </c>
      <c r="K7471" t="s">
        <v>1619</v>
      </c>
      <c r="L7471">
        <v>1</v>
      </c>
      <c r="M7471">
        <v>12406</v>
      </c>
      <c r="N7471" t="s">
        <v>1625</v>
      </c>
      <c r="O7471" t="s">
        <v>5936</v>
      </c>
      <c r="P7471" s="4">
        <v>16000</v>
      </c>
      <c r="Q7471" s="4">
        <v>22000</v>
      </c>
      <c r="R7471" t="s">
        <v>1782</v>
      </c>
      <c r="S7471" s="4">
        <v>66511</v>
      </c>
      <c r="T7471" t="s">
        <v>361</v>
      </c>
      <c r="U7471">
        <v>1</v>
      </c>
      <c r="V7471" t="s">
        <v>5936</v>
      </c>
      <c r="W7471" s="4">
        <f>Tabla1[[#This Row],[OS-Valor Unitario]]-Tabla1[[#This Row],[costo_antes_iva]]</f>
        <v>6000</v>
      </c>
      <c r="X7471" s="4">
        <f>Tabla1[[#This Row],[OS-Valor Unitario]]*Tabla1[[#This Row],[CANTIDAD ENTREGA SATELITE]]</f>
        <v>22000</v>
      </c>
      <c r="Y7471" s="4">
        <f>Tabla1[[#This Row],[costo_antes_iva]]*Tabla1[[#This Row],[CANTIDAD ENTREGA SATELITE]]</f>
        <v>16000</v>
      </c>
      <c r="Z7471" s="4">
        <f>Tabla1[[#This Row],[Valor total OS]]-Tabla1[[#This Row],[valor total op]]</f>
        <v>6000</v>
      </c>
    </row>
    <row r="7472" spans="1:26" x14ac:dyDescent="0.3">
      <c r="A7472">
        <v>5145</v>
      </c>
      <c r="B7472">
        <v>2</v>
      </c>
      <c r="C7472" t="s">
        <v>11240</v>
      </c>
      <c r="D7472" t="s">
        <v>11241</v>
      </c>
      <c r="E7472" t="s">
        <v>130</v>
      </c>
      <c r="F7472" t="s">
        <v>1025</v>
      </c>
      <c r="G7472" s="2">
        <v>45275</v>
      </c>
      <c r="H7472">
        <v>50468372</v>
      </c>
      <c r="I7472" t="s">
        <v>11242</v>
      </c>
      <c r="J7472" t="s">
        <v>11243</v>
      </c>
      <c r="K7472" t="s">
        <v>1619</v>
      </c>
      <c r="L7472">
        <v>78</v>
      </c>
      <c r="M7472">
        <v>12614</v>
      </c>
      <c r="N7472" t="s">
        <v>766</v>
      </c>
      <c r="O7472" t="s">
        <v>9477</v>
      </c>
      <c r="P7472" s="4">
        <v>11500</v>
      </c>
      <c r="Q7472" s="4">
        <v>11500</v>
      </c>
      <c r="R7472" t="s">
        <v>819</v>
      </c>
      <c r="S7472" s="4">
        <v>18790854</v>
      </c>
      <c r="T7472" t="s">
        <v>111</v>
      </c>
      <c r="U7472">
        <v>78</v>
      </c>
      <c r="V7472" t="s">
        <v>9477</v>
      </c>
      <c r="W7472" s="4">
        <f>Tabla1[[#This Row],[OS-Valor Unitario]]-Tabla1[[#This Row],[costo_antes_iva]]</f>
        <v>0</v>
      </c>
      <c r="X7472" s="4">
        <f>Tabla1[[#This Row],[OS-Valor Unitario]]*Tabla1[[#This Row],[CANTIDAD ENTREGA SATELITE]]</f>
        <v>897000</v>
      </c>
      <c r="Y7472" s="4">
        <f>Tabla1[[#This Row],[costo_antes_iva]]*Tabla1[[#This Row],[CANTIDAD ENTREGA SATELITE]]</f>
        <v>897000</v>
      </c>
      <c r="Z7472" s="4">
        <f>Tabla1[[#This Row],[Valor total OS]]-Tabla1[[#This Row],[valor total op]]</f>
        <v>0</v>
      </c>
    </row>
    <row r="7473" spans="1:26" x14ac:dyDescent="0.3">
      <c r="A7473">
        <v>5145</v>
      </c>
      <c r="B7473">
        <v>2</v>
      </c>
      <c r="C7473" t="s">
        <v>11240</v>
      </c>
      <c r="D7473" t="s">
        <v>11241</v>
      </c>
      <c r="E7473" t="s">
        <v>130</v>
      </c>
      <c r="F7473" t="s">
        <v>1025</v>
      </c>
      <c r="G7473" s="2">
        <v>45275</v>
      </c>
      <c r="H7473">
        <v>50468372</v>
      </c>
      <c r="I7473" t="s">
        <v>11242</v>
      </c>
      <c r="J7473" t="s">
        <v>11243</v>
      </c>
      <c r="K7473" t="s">
        <v>1619</v>
      </c>
      <c r="L7473">
        <v>2</v>
      </c>
      <c r="M7473">
        <v>12615</v>
      </c>
      <c r="N7473" t="s">
        <v>766</v>
      </c>
      <c r="O7473" t="s">
        <v>9477</v>
      </c>
      <c r="P7473" s="4">
        <v>11500</v>
      </c>
      <c r="Q7473" s="4">
        <v>11500</v>
      </c>
      <c r="R7473" t="s">
        <v>819</v>
      </c>
      <c r="S7473" s="4">
        <v>18790854</v>
      </c>
      <c r="T7473" t="s">
        <v>111</v>
      </c>
      <c r="U7473">
        <v>2</v>
      </c>
      <c r="V7473" t="s">
        <v>9477</v>
      </c>
      <c r="W7473" s="4">
        <f>Tabla1[[#This Row],[OS-Valor Unitario]]-Tabla1[[#This Row],[costo_antes_iva]]</f>
        <v>0</v>
      </c>
      <c r="X7473" s="4">
        <f>Tabla1[[#This Row],[OS-Valor Unitario]]*Tabla1[[#This Row],[CANTIDAD ENTREGA SATELITE]]</f>
        <v>23000</v>
      </c>
      <c r="Y7473" s="4">
        <f>Tabla1[[#This Row],[costo_antes_iva]]*Tabla1[[#This Row],[CANTIDAD ENTREGA SATELITE]]</f>
        <v>23000</v>
      </c>
      <c r="Z7473" s="4">
        <f>Tabla1[[#This Row],[Valor total OS]]-Tabla1[[#This Row],[valor total op]]</f>
        <v>0</v>
      </c>
    </row>
    <row r="7474" spans="1:26" x14ac:dyDescent="0.3">
      <c r="A7474">
        <v>5145</v>
      </c>
      <c r="B7474">
        <v>3</v>
      </c>
      <c r="C7474" t="s">
        <v>11244</v>
      </c>
      <c r="D7474" t="s">
        <v>11245</v>
      </c>
      <c r="E7474" t="s">
        <v>219</v>
      </c>
      <c r="F7474" t="s">
        <v>1025</v>
      </c>
      <c r="G7474" s="2">
        <v>45275</v>
      </c>
      <c r="H7474">
        <v>50468388</v>
      </c>
      <c r="I7474" t="s">
        <v>11246</v>
      </c>
      <c r="J7474" t="s">
        <v>11243</v>
      </c>
      <c r="K7474" t="s">
        <v>1619</v>
      </c>
      <c r="L7474">
        <v>40</v>
      </c>
      <c r="M7474">
        <v>12675</v>
      </c>
      <c r="N7474" t="s">
        <v>766</v>
      </c>
      <c r="O7474" t="s">
        <v>132</v>
      </c>
      <c r="P7474" s="4">
        <v>4500</v>
      </c>
      <c r="Q7474" s="4">
        <v>3500</v>
      </c>
      <c r="R7474" t="s">
        <v>819</v>
      </c>
      <c r="S7474" s="4">
        <v>18790854</v>
      </c>
      <c r="T7474" t="s">
        <v>144</v>
      </c>
      <c r="U7474">
        <v>40</v>
      </c>
      <c r="V7474" t="s">
        <v>132</v>
      </c>
      <c r="W7474" s="4">
        <f>Tabla1[[#This Row],[OS-Valor Unitario]]-Tabla1[[#This Row],[costo_antes_iva]]</f>
        <v>-1000</v>
      </c>
      <c r="X7474" s="4">
        <f>Tabla1[[#This Row],[OS-Valor Unitario]]*Tabla1[[#This Row],[CANTIDAD ENTREGA SATELITE]]</f>
        <v>140000</v>
      </c>
      <c r="Y7474" s="4">
        <f>Tabla1[[#This Row],[costo_antes_iva]]*Tabla1[[#This Row],[CANTIDAD ENTREGA SATELITE]]</f>
        <v>180000</v>
      </c>
      <c r="Z7474" s="4">
        <f>Tabla1[[#This Row],[Valor total OS]]-Tabla1[[#This Row],[valor total op]]</f>
        <v>-40000</v>
      </c>
    </row>
    <row r="7475" spans="1:26" x14ac:dyDescent="0.3">
      <c r="A7475">
        <v>5145</v>
      </c>
      <c r="B7475">
        <v>4</v>
      </c>
      <c r="C7475" t="s">
        <v>11247</v>
      </c>
      <c r="D7475" t="s">
        <v>11248</v>
      </c>
      <c r="E7475" t="s">
        <v>236</v>
      </c>
      <c r="F7475" t="s">
        <v>1025</v>
      </c>
      <c r="G7475" s="2">
        <v>45275</v>
      </c>
      <c r="H7475">
        <v>50468404</v>
      </c>
      <c r="I7475" t="s">
        <v>11249</v>
      </c>
      <c r="J7475" t="s">
        <v>11243</v>
      </c>
      <c r="K7475" t="s">
        <v>1619</v>
      </c>
      <c r="L7475">
        <v>20</v>
      </c>
      <c r="M7475">
        <v>12544</v>
      </c>
      <c r="N7475" t="s">
        <v>766</v>
      </c>
      <c r="O7475" t="s">
        <v>1359</v>
      </c>
      <c r="P7475" s="4">
        <v>13000</v>
      </c>
      <c r="Q7475" s="4">
        <v>12000</v>
      </c>
      <c r="R7475" t="s">
        <v>819</v>
      </c>
      <c r="S7475" s="4">
        <v>18790854</v>
      </c>
      <c r="T7475" t="s">
        <v>238</v>
      </c>
      <c r="U7475">
        <v>20</v>
      </c>
      <c r="V7475" t="s">
        <v>1359</v>
      </c>
      <c r="W7475" s="4">
        <f>Tabla1[[#This Row],[OS-Valor Unitario]]-Tabla1[[#This Row],[costo_antes_iva]]</f>
        <v>-1000</v>
      </c>
      <c r="X7475" s="4">
        <f>Tabla1[[#This Row],[OS-Valor Unitario]]*Tabla1[[#This Row],[CANTIDAD ENTREGA SATELITE]]</f>
        <v>240000</v>
      </c>
      <c r="Y7475" s="4">
        <f>Tabla1[[#This Row],[costo_antes_iva]]*Tabla1[[#This Row],[CANTIDAD ENTREGA SATELITE]]</f>
        <v>260000</v>
      </c>
      <c r="Z7475" s="4">
        <f>Tabla1[[#This Row],[Valor total OS]]-Tabla1[[#This Row],[valor total op]]</f>
        <v>-20000</v>
      </c>
    </row>
    <row r="7476" spans="1:26" x14ac:dyDescent="0.3">
      <c r="A7476">
        <v>5145</v>
      </c>
      <c r="B7476">
        <v>5</v>
      </c>
      <c r="C7476" t="s">
        <v>11250</v>
      </c>
      <c r="D7476" t="s">
        <v>11251</v>
      </c>
      <c r="E7476" t="s">
        <v>7553</v>
      </c>
      <c r="F7476" t="s">
        <v>1025</v>
      </c>
      <c r="G7476" s="2">
        <v>45275</v>
      </c>
      <c r="H7476">
        <v>50468412</v>
      </c>
      <c r="I7476" t="s">
        <v>11252</v>
      </c>
      <c r="J7476" t="s">
        <v>11243</v>
      </c>
      <c r="K7476" t="s">
        <v>1619</v>
      </c>
      <c r="L7476">
        <v>15</v>
      </c>
      <c r="M7476">
        <v>12694</v>
      </c>
      <c r="N7476" t="s">
        <v>766</v>
      </c>
      <c r="O7476" t="s">
        <v>237</v>
      </c>
      <c r="P7476" s="4">
        <v>7000</v>
      </c>
      <c r="Q7476" s="4">
        <v>5000</v>
      </c>
      <c r="R7476" t="s">
        <v>819</v>
      </c>
      <c r="S7476" s="4">
        <v>18790854</v>
      </c>
      <c r="T7476" t="s">
        <v>94</v>
      </c>
      <c r="U7476">
        <v>15</v>
      </c>
      <c r="V7476" t="s">
        <v>237</v>
      </c>
      <c r="W7476" s="4">
        <f>Tabla1[[#This Row],[OS-Valor Unitario]]-Tabla1[[#This Row],[costo_antes_iva]]</f>
        <v>-2000</v>
      </c>
      <c r="X7476" s="4">
        <f>Tabla1[[#This Row],[OS-Valor Unitario]]*Tabla1[[#This Row],[CANTIDAD ENTREGA SATELITE]]</f>
        <v>75000</v>
      </c>
      <c r="Y7476" s="4">
        <f>Tabla1[[#This Row],[costo_antes_iva]]*Tabla1[[#This Row],[CANTIDAD ENTREGA SATELITE]]</f>
        <v>105000</v>
      </c>
      <c r="Z7476" s="4">
        <f>Tabla1[[#This Row],[Valor total OS]]-Tabla1[[#This Row],[valor total op]]</f>
        <v>-30000</v>
      </c>
    </row>
    <row r="7477" spans="1:26" x14ac:dyDescent="0.3">
      <c r="A7477">
        <v>5145</v>
      </c>
      <c r="B7477">
        <v>6</v>
      </c>
      <c r="C7477" t="s">
        <v>11253</v>
      </c>
      <c r="D7477" t="s">
        <v>11254</v>
      </c>
      <c r="E7477" t="s">
        <v>130</v>
      </c>
      <c r="F7477" t="s">
        <v>1025</v>
      </c>
      <c r="G7477" s="2">
        <v>45275</v>
      </c>
      <c r="H7477">
        <v>50468489</v>
      </c>
      <c r="I7477" t="s">
        <v>11252</v>
      </c>
      <c r="J7477" t="s">
        <v>11243</v>
      </c>
      <c r="K7477" t="s">
        <v>1619</v>
      </c>
      <c r="L7477">
        <v>24</v>
      </c>
      <c r="M7477">
        <v>12643</v>
      </c>
      <c r="N7477" t="s">
        <v>766</v>
      </c>
      <c r="O7477" t="s">
        <v>9477</v>
      </c>
      <c r="P7477" s="4">
        <v>11500</v>
      </c>
      <c r="Q7477" s="4">
        <v>11500</v>
      </c>
      <c r="R7477" t="s">
        <v>819</v>
      </c>
      <c r="S7477" s="4">
        <v>18790854</v>
      </c>
      <c r="T7477" t="s">
        <v>111</v>
      </c>
      <c r="U7477">
        <v>24</v>
      </c>
      <c r="V7477" t="s">
        <v>9477</v>
      </c>
      <c r="W7477" s="4">
        <f>Tabla1[[#This Row],[OS-Valor Unitario]]-Tabla1[[#This Row],[costo_antes_iva]]</f>
        <v>0</v>
      </c>
      <c r="X7477" s="4">
        <f>Tabla1[[#This Row],[OS-Valor Unitario]]*Tabla1[[#This Row],[CANTIDAD ENTREGA SATELITE]]</f>
        <v>276000</v>
      </c>
      <c r="Y7477" s="4">
        <f>Tabla1[[#This Row],[costo_antes_iva]]*Tabla1[[#This Row],[CANTIDAD ENTREGA SATELITE]]</f>
        <v>276000</v>
      </c>
      <c r="Z7477" s="4">
        <f>Tabla1[[#This Row],[Valor total OS]]-Tabla1[[#This Row],[valor total op]]</f>
        <v>0</v>
      </c>
    </row>
    <row r="7478" spans="1:26" x14ac:dyDescent="0.3">
      <c r="A7478">
        <v>5145</v>
      </c>
      <c r="B7478">
        <v>7</v>
      </c>
      <c r="C7478" t="s">
        <v>11255</v>
      </c>
      <c r="D7478" t="s">
        <v>11256</v>
      </c>
      <c r="E7478" t="s">
        <v>219</v>
      </c>
      <c r="F7478" t="s">
        <v>1025</v>
      </c>
      <c r="G7478" s="2">
        <v>45275</v>
      </c>
      <c r="H7478">
        <v>50468497</v>
      </c>
      <c r="I7478" t="s">
        <v>11257</v>
      </c>
      <c r="J7478" t="s">
        <v>11243</v>
      </c>
      <c r="K7478" t="s">
        <v>1619</v>
      </c>
      <c r="L7478">
        <v>20</v>
      </c>
      <c r="M7478">
        <v>12676</v>
      </c>
      <c r="N7478" t="s">
        <v>766</v>
      </c>
      <c r="O7478" t="s">
        <v>132</v>
      </c>
      <c r="P7478" s="4">
        <v>4300</v>
      </c>
      <c r="Q7478" s="4">
        <v>3500</v>
      </c>
      <c r="R7478" t="s">
        <v>819</v>
      </c>
      <c r="S7478" s="4">
        <v>18790854</v>
      </c>
      <c r="T7478" t="s">
        <v>144</v>
      </c>
      <c r="U7478">
        <v>20</v>
      </c>
      <c r="V7478" t="s">
        <v>132</v>
      </c>
      <c r="W7478" s="4">
        <f>Tabla1[[#This Row],[OS-Valor Unitario]]-Tabla1[[#This Row],[costo_antes_iva]]</f>
        <v>-800</v>
      </c>
      <c r="X7478" s="4">
        <f>Tabla1[[#This Row],[OS-Valor Unitario]]*Tabla1[[#This Row],[CANTIDAD ENTREGA SATELITE]]</f>
        <v>70000</v>
      </c>
      <c r="Y7478" s="4">
        <f>Tabla1[[#This Row],[costo_antes_iva]]*Tabla1[[#This Row],[CANTIDAD ENTREGA SATELITE]]</f>
        <v>86000</v>
      </c>
      <c r="Z7478" s="4">
        <f>Tabla1[[#This Row],[Valor total OS]]-Tabla1[[#This Row],[valor total op]]</f>
        <v>-16000</v>
      </c>
    </row>
    <row r="7479" spans="1:26" x14ac:dyDescent="0.3">
      <c r="A7479">
        <v>5145</v>
      </c>
      <c r="B7479">
        <v>8</v>
      </c>
      <c r="C7479" t="s">
        <v>11258</v>
      </c>
      <c r="D7479" t="s">
        <v>11259</v>
      </c>
      <c r="E7479" t="s">
        <v>219</v>
      </c>
      <c r="F7479" t="s">
        <v>1025</v>
      </c>
      <c r="G7479" s="2">
        <v>45275</v>
      </c>
      <c r="H7479">
        <v>50468505</v>
      </c>
      <c r="I7479" t="s">
        <v>11260</v>
      </c>
      <c r="J7479" t="s">
        <v>11243</v>
      </c>
      <c r="K7479" t="s">
        <v>1619</v>
      </c>
      <c r="L7479">
        <v>92</v>
      </c>
      <c r="M7479">
        <v>12677</v>
      </c>
      <c r="N7479" t="s">
        <v>766</v>
      </c>
      <c r="O7479" t="s">
        <v>132</v>
      </c>
      <c r="P7479" s="4">
        <v>4300</v>
      </c>
      <c r="Q7479" s="4">
        <v>3500</v>
      </c>
      <c r="R7479" t="s">
        <v>819</v>
      </c>
      <c r="S7479" s="4">
        <v>18790854</v>
      </c>
      <c r="T7479" t="s">
        <v>144</v>
      </c>
      <c r="U7479">
        <v>92</v>
      </c>
      <c r="V7479" t="s">
        <v>132</v>
      </c>
      <c r="W7479" s="4">
        <f>Tabla1[[#This Row],[OS-Valor Unitario]]-Tabla1[[#This Row],[costo_antes_iva]]</f>
        <v>-800</v>
      </c>
      <c r="X7479" s="4">
        <f>Tabla1[[#This Row],[OS-Valor Unitario]]*Tabla1[[#This Row],[CANTIDAD ENTREGA SATELITE]]</f>
        <v>322000</v>
      </c>
      <c r="Y7479" s="4">
        <f>Tabla1[[#This Row],[costo_antes_iva]]*Tabla1[[#This Row],[CANTIDAD ENTREGA SATELITE]]</f>
        <v>395600</v>
      </c>
      <c r="Z7479" s="4">
        <f>Tabla1[[#This Row],[Valor total OS]]-Tabla1[[#This Row],[valor total op]]</f>
        <v>-73600</v>
      </c>
    </row>
    <row r="7480" spans="1:26" x14ac:dyDescent="0.3">
      <c r="A7480">
        <v>5189</v>
      </c>
      <c r="B7480">
        <v>1</v>
      </c>
      <c r="C7480" t="s">
        <v>11093</v>
      </c>
      <c r="D7480" t="s">
        <v>11094</v>
      </c>
      <c r="E7480" t="s">
        <v>236</v>
      </c>
      <c r="F7480" t="s">
        <v>695</v>
      </c>
      <c r="G7480" s="2">
        <v>45274</v>
      </c>
      <c r="H7480">
        <v>50430276</v>
      </c>
      <c r="I7480" t="s">
        <v>11095</v>
      </c>
      <c r="J7480" t="s">
        <v>11096</v>
      </c>
      <c r="K7480" t="s">
        <v>32</v>
      </c>
      <c r="L7480">
        <v>1</v>
      </c>
      <c r="M7480">
        <v>12711</v>
      </c>
      <c r="N7480" t="s">
        <v>285</v>
      </c>
      <c r="O7480" t="s">
        <v>237</v>
      </c>
      <c r="P7480" s="4">
        <v>17000</v>
      </c>
      <c r="Q7480" s="4">
        <v>15000</v>
      </c>
      <c r="R7480" t="s">
        <v>819</v>
      </c>
      <c r="S7480" s="4">
        <v>190510</v>
      </c>
      <c r="T7480" t="s">
        <v>238</v>
      </c>
      <c r="U7480">
        <v>1</v>
      </c>
      <c r="V7480" t="s">
        <v>237</v>
      </c>
      <c r="W7480" s="4">
        <f>Tabla1[[#This Row],[OS-Valor Unitario]]-Tabla1[[#This Row],[costo_antes_iva]]</f>
        <v>-2000</v>
      </c>
      <c r="X7480" s="4">
        <f>Tabla1[[#This Row],[OS-Valor Unitario]]*Tabla1[[#This Row],[CANTIDAD ENTREGA SATELITE]]</f>
        <v>15000</v>
      </c>
      <c r="Y7480" s="4">
        <f>Tabla1[[#This Row],[costo_antes_iva]]*Tabla1[[#This Row],[CANTIDAD ENTREGA SATELITE]]</f>
        <v>17000</v>
      </c>
      <c r="Z7480" s="4">
        <f>Tabla1[[#This Row],[Valor total OS]]-Tabla1[[#This Row],[valor total op]]</f>
        <v>-2000</v>
      </c>
    </row>
    <row r="7481" spans="1:26" x14ac:dyDescent="0.3">
      <c r="A7481">
        <v>5189</v>
      </c>
      <c r="B7481">
        <v>1</v>
      </c>
      <c r="C7481" t="s">
        <v>11093</v>
      </c>
      <c r="D7481" t="s">
        <v>11094</v>
      </c>
      <c r="E7481" t="s">
        <v>236</v>
      </c>
      <c r="F7481" t="s">
        <v>695</v>
      </c>
      <c r="G7481" s="2">
        <v>45274</v>
      </c>
      <c r="H7481">
        <v>50430276</v>
      </c>
      <c r="I7481" t="s">
        <v>11095</v>
      </c>
      <c r="J7481" t="s">
        <v>11096</v>
      </c>
      <c r="K7481" t="s">
        <v>77</v>
      </c>
      <c r="L7481">
        <v>1</v>
      </c>
      <c r="M7481">
        <v>12692</v>
      </c>
      <c r="N7481" t="s">
        <v>285</v>
      </c>
      <c r="O7481" t="s">
        <v>3605</v>
      </c>
      <c r="P7481" s="4">
        <v>2500</v>
      </c>
      <c r="Q7481" s="4">
        <v>1500</v>
      </c>
      <c r="R7481" t="s">
        <v>819</v>
      </c>
      <c r="S7481" s="4">
        <v>190510</v>
      </c>
      <c r="T7481" t="s">
        <v>238</v>
      </c>
      <c r="U7481">
        <v>1</v>
      </c>
      <c r="V7481" t="s">
        <v>3605</v>
      </c>
      <c r="W7481" s="4">
        <f>Tabla1[[#This Row],[OS-Valor Unitario]]-Tabla1[[#This Row],[costo_antes_iva]]</f>
        <v>-1000</v>
      </c>
      <c r="X7481" s="4">
        <f>Tabla1[[#This Row],[OS-Valor Unitario]]*Tabla1[[#This Row],[CANTIDAD ENTREGA SATELITE]]</f>
        <v>1500</v>
      </c>
      <c r="Y7481" s="4">
        <f>Tabla1[[#This Row],[costo_antes_iva]]*Tabla1[[#This Row],[CANTIDAD ENTREGA SATELITE]]</f>
        <v>2500</v>
      </c>
      <c r="Z7481" s="4">
        <f>Tabla1[[#This Row],[Valor total OS]]-Tabla1[[#This Row],[valor total op]]</f>
        <v>-1000</v>
      </c>
    </row>
    <row r="7482" spans="1:26" x14ac:dyDescent="0.3">
      <c r="A7482">
        <v>5189</v>
      </c>
      <c r="B7482">
        <v>2</v>
      </c>
      <c r="C7482" t="s">
        <v>11097</v>
      </c>
      <c r="D7482" t="s">
        <v>11098</v>
      </c>
      <c r="E7482" t="s">
        <v>236</v>
      </c>
      <c r="F7482" t="s">
        <v>695</v>
      </c>
      <c r="G7482" s="2">
        <v>45274</v>
      </c>
      <c r="H7482">
        <v>50430301</v>
      </c>
      <c r="I7482" t="s">
        <v>11095</v>
      </c>
      <c r="J7482" t="s">
        <v>11096</v>
      </c>
      <c r="K7482" t="s">
        <v>32</v>
      </c>
      <c r="L7482">
        <v>1</v>
      </c>
      <c r="M7482">
        <v>12712</v>
      </c>
      <c r="N7482" t="s">
        <v>285</v>
      </c>
      <c r="O7482" t="s">
        <v>237</v>
      </c>
      <c r="P7482" s="4">
        <v>17000</v>
      </c>
      <c r="Q7482" s="4">
        <v>15000</v>
      </c>
      <c r="R7482" t="s">
        <v>819</v>
      </c>
      <c r="S7482" s="4">
        <v>190510</v>
      </c>
      <c r="T7482" t="s">
        <v>238</v>
      </c>
      <c r="U7482">
        <v>1</v>
      </c>
      <c r="V7482" t="s">
        <v>237</v>
      </c>
      <c r="W7482" s="4">
        <f>Tabla1[[#This Row],[OS-Valor Unitario]]-Tabla1[[#This Row],[costo_antes_iva]]</f>
        <v>-2000</v>
      </c>
      <c r="X7482" s="4">
        <f>Tabla1[[#This Row],[OS-Valor Unitario]]*Tabla1[[#This Row],[CANTIDAD ENTREGA SATELITE]]</f>
        <v>15000</v>
      </c>
      <c r="Y7482" s="4">
        <f>Tabla1[[#This Row],[costo_antes_iva]]*Tabla1[[#This Row],[CANTIDAD ENTREGA SATELITE]]</f>
        <v>17000</v>
      </c>
      <c r="Z7482" s="4">
        <f>Tabla1[[#This Row],[Valor total OS]]-Tabla1[[#This Row],[valor total op]]</f>
        <v>-2000</v>
      </c>
    </row>
    <row r="7483" spans="1:26" x14ac:dyDescent="0.3">
      <c r="A7483">
        <v>5189</v>
      </c>
      <c r="B7483">
        <v>2</v>
      </c>
      <c r="C7483" t="s">
        <v>11097</v>
      </c>
      <c r="D7483" t="s">
        <v>11098</v>
      </c>
      <c r="E7483" t="s">
        <v>236</v>
      </c>
      <c r="F7483" t="s">
        <v>695</v>
      </c>
      <c r="G7483" s="2">
        <v>45274</v>
      </c>
      <c r="H7483">
        <v>50430301</v>
      </c>
      <c r="I7483" t="s">
        <v>11095</v>
      </c>
      <c r="J7483" t="s">
        <v>11096</v>
      </c>
      <c r="K7483" t="s">
        <v>77</v>
      </c>
      <c r="L7483">
        <v>1</v>
      </c>
      <c r="M7483">
        <v>12693</v>
      </c>
      <c r="N7483" t="s">
        <v>285</v>
      </c>
      <c r="O7483" t="s">
        <v>3605</v>
      </c>
      <c r="P7483" s="4">
        <v>2500</v>
      </c>
      <c r="Q7483" s="4">
        <v>1500</v>
      </c>
      <c r="R7483" t="s">
        <v>819</v>
      </c>
      <c r="S7483" s="4">
        <v>190510</v>
      </c>
      <c r="T7483" t="s">
        <v>238</v>
      </c>
      <c r="U7483">
        <v>1</v>
      </c>
      <c r="V7483" t="s">
        <v>3605</v>
      </c>
      <c r="W7483" s="4">
        <f>Tabla1[[#This Row],[OS-Valor Unitario]]-Tabla1[[#This Row],[costo_antes_iva]]</f>
        <v>-1000</v>
      </c>
      <c r="X7483" s="4">
        <f>Tabla1[[#This Row],[OS-Valor Unitario]]*Tabla1[[#This Row],[CANTIDAD ENTREGA SATELITE]]</f>
        <v>1500</v>
      </c>
      <c r="Y7483" s="4">
        <f>Tabla1[[#This Row],[costo_antes_iva]]*Tabla1[[#This Row],[CANTIDAD ENTREGA SATELITE]]</f>
        <v>2500</v>
      </c>
      <c r="Z7483" s="4">
        <f>Tabla1[[#This Row],[Valor total OS]]-Tabla1[[#This Row],[valor total op]]</f>
        <v>-1000</v>
      </c>
    </row>
    <row r="7484" spans="1:26" x14ac:dyDescent="0.3">
      <c r="A7484">
        <v>5140</v>
      </c>
      <c r="B7484">
        <v>1</v>
      </c>
      <c r="C7484" t="s">
        <v>11261</v>
      </c>
      <c r="D7484" t="s">
        <v>11262</v>
      </c>
      <c r="E7484" t="s">
        <v>70</v>
      </c>
      <c r="F7484" t="s">
        <v>496</v>
      </c>
      <c r="G7484" s="2">
        <v>45274</v>
      </c>
      <c r="H7484">
        <v>50442670</v>
      </c>
      <c r="I7484" t="s">
        <v>11263</v>
      </c>
      <c r="J7484" t="s">
        <v>11264</v>
      </c>
      <c r="K7484" t="s">
        <v>32</v>
      </c>
      <c r="L7484">
        <v>55</v>
      </c>
      <c r="M7484">
        <v>12451</v>
      </c>
      <c r="N7484" t="s">
        <v>1263</v>
      </c>
      <c r="O7484" t="s">
        <v>2122</v>
      </c>
      <c r="P7484" s="4">
        <v>12000</v>
      </c>
      <c r="Q7484" s="4">
        <v>12000</v>
      </c>
      <c r="R7484" t="s">
        <v>819</v>
      </c>
      <c r="S7484" s="4">
        <v>11191949</v>
      </c>
      <c r="T7484" t="s">
        <v>75</v>
      </c>
      <c r="U7484">
        <v>55</v>
      </c>
      <c r="V7484" t="s">
        <v>2122</v>
      </c>
      <c r="W7484" s="4">
        <f>Tabla1[[#This Row],[OS-Valor Unitario]]-Tabla1[[#This Row],[costo_antes_iva]]</f>
        <v>0</v>
      </c>
      <c r="X7484" s="4">
        <f>Tabla1[[#This Row],[OS-Valor Unitario]]*Tabla1[[#This Row],[CANTIDAD ENTREGA SATELITE]]</f>
        <v>660000</v>
      </c>
      <c r="Y7484" s="4">
        <f>Tabla1[[#This Row],[costo_antes_iva]]*Tabla1[[#This Row],[CANTIDAD ENTREGA SATELITE]]</f>
        <v>660000</v>
      </c>
      <c r="Z7484" s="4">
        <f>Tabla1[[#This Row],[Valor total OS]]-Tabla1[[#This Row],[valor total op]]</f>
        <v>0</v>
      </c>
    </row>
    <row r="7485" spans="1:26" x14ac:dyDescent="0.3">
      <c r="A7485">
        <v>5140</v>
      </c>
      <c r="B7485">
        <v>2</v>
      </c>
      <c r="C7485" t="s">
        <v>11265</v>
      </c>
      <c r="D7485" t="s">
        <v>11266</v>
      </c>
      <c r="E7485" t="s">
        <v>70</v>
      </c>
      <c r="F7485" t="s">
        <v>496</v>
      </c>
      <c r="G7485" s="2">
        <v>45274</v>
      </c>
      <c r="H7485">
        <v>50442682</v>
      </c>
      <c r="I7485" t="s">
        <v>11267</v>
      </c>
      <c r="J7485" t="s">
        <v>11264</v>
      </c>
      <c r="K7485" t="s">
        <v>32</v>
      </c>
      <c r="L7485">
        <v>11</v>
      </c>
      <c r="M7485">
        <v>12452</v>
      </c>
      <c r="N7485" t="s">
        <v>1263</v>
      </c>
      <c r="O7485" t="s">
        <v>2122</v>
      </c>
      <c r="P7485" s="4">
        <v>11500</v>
      </c>
      <c r="Q7485" s="4">
        <v>12000</v>
      </c>
      <c r="R7485" t="s">
        <v>819</v>
      </c>
      <c r="S7485" s="4">
        <v>11191949</v>
      </c>
      <c r="T7485" t="s">
        <v>75</v>
      </c>
      <c r="U7485">
        <v>11</v>
      </c>
      <c r="V7485" t="s">
        <v>2122</v>
      </c>
      <c r="W7485" s="4">
        <f>Tabla1[[#This Row],[OS-Valor Unitario]]-Tabla1[[#This Row],[costo_antes_iva]]</f>
        <v>500</v>
      </c>
      <c r="X7485" s="4">
        <f>Tabla1[[#This Row],[OS-Valor Unitario]]*Tabla1[[#This Row],[CANTIDAD ENTREGA SATELITE]]</f>
        <v>132000</v>
      </c>
      <c r="Y7485" s="4">
        <f>Tabla1[[#This Row],[costo_antes_iva]]*Tabla1[[#This Row],[CANTIDAD ENTREGA SATELITE]]</f>
        <v>126500</v>
      </c>
      <c r="Z7485" s="4">
        <f>Tabla1[[#This Row],[Valor total OS]]-Tabla1[[#This Row],[valor total op]]</f>
        <v>5500</v>
      </c>
    </row>
    <row r="7486" spans="1:26" x14ac:dyDescent="0.3">
      <c r="A7486">
        <v>5140</v>
      </c>
      <c r="B7486">
        <v>3</v>
      </c>
      <c r="C7486" t="s">
        <v>11268</v>
      </c>
      <c r="D7486" t="s">
        <v>11269</v>
      </c>
      <c r="E7486" t="s">
        <v>70</v>
      </c>
      <c r="F7486" t="s">
        <v>496</v>
      </c>
      <c r="G7486" s="2">
        <v>45274</v>
      </c>
      <c r="H7486">
        <v>50442699</v>
      </c>
      <c r="I7486" t="s">
        <v>11270</v>
      </c>
      <c r="J7486" t="s">
        <v>11264</v>
      </c>
      <c r="K7486" t="s">
        <v>32</v>
      </c>
      <c r="L7486">
        <v>8</v>
      </c>
      <c r="M7486">
        <v>12454</v>
      </c>
      <c r="N7486" t="s">
        <v>1263</v>
      </c>
      <c r="O7486" t="s">
        <v>132</v>
      </c>
      <c r="P7486" s="4">
        <v>12000</v>
      </c>
      <c r="Q7486" s="4">
        <v>12000</v>
      </c>
      <c r="R7486" t="s">
        <v>819</v>
      </c>
      <c r="S7486" s="4">
        <v>11191949</v>
      </c>
      <c r="T7486" t="s">
        <v>75</v>
      </c>
      <c r="U7486">
        <v>8</v>
      </c>
      <c r="V7486" t="s">
        <v>132</v>
      </c>
      <c r="W7486" s="4">
        <f>Tabla1[[#This Row],[OS-Valor Unitario]]-Tabla1[[#This Row],[costo_antes_iva]]</f>
        <v>0</v>
      </c>
      <c r="X7486" s="4">
        <f>Tabla1[[#This Row],[OS-Valor Unitario]]*Tabla1[[#This Row],[CANTIDAD ENTREGA SATELITE]]</f>
        <v>96000</v>
      </c>
      <c r="Y7486" s="4">
        <f>Tabla1[[#This Row],[costo_antes_iva]]*Tabla1[[#This Row],[CANTIDAD ENTREGA SATELITE]]</f>
        <v>96000</v>
      </c>
      <c r="Z7486" s="4">
        <f>Tabla1[[#This Row],[Valor total OS]]-Tabla1[[#This Row],[valor total op]]</f>
        <v>0</v>
      </c>
    </row>
    <row r="7487" spans="1:26" x14ac:dyDescent="0.3">
      <c r="A7487">
        <v>5140</v>
      </c>
      <c r="B7487">
        <v>4</v>
      </c>
      <c r="C7487" t="s">
        <v>11271</v>
      </c>
      <c r="D7487" t="s">
        <v>11272</v>
      </c>
      <c r="E7487" t="s">
        <v>70</v>
      </c>
      <c r="F7487" t="s">
        <v>496</v>
      </c>
      <c r="G7487" s="2">
        <v>45274</v>
      </c>
      <c r="H7487">
        <v>50442761</v>
      </c>
      <c r="I7487" t="s">
        <v>11273</v>
      </c>
      <c r="J7487" t="s">
        <v>11264</v>
      </c>
      <c r="K7487" t="s">
        <v>32</v>
      </c>
      <c r="L7487">
        <v>33</v>
      </c>
      <c r="M7487">
        <v>12455</v>
      </c>
      <c r="N7487" t="s">
        <v>1263</v>
      </c>
      <c r="O7487" t="s">
        <v>132</v>
      </c>
      <c r="P7487" s="4">
        <v>12500</v>
      </c>
      <c r="Q7487" s="4">
        <v>12000</v>
      </c>
      <c r="R7487" t="s">
        <v>819</v>
      </c>
      <c r="S7487" s="4">
        <v>11191949</v>
      </c>
      <c r="T7487" t="s">
        <v>75</v>
      </c>
      <c r="U7487">
        <v>33</v>
      </c>
      <c r="V7487" t="s">
        <v>132</v>
      </c>
      <c r="W7487" s="4">
        <f>Tabla1[[#This Row],[OS-Valor Unitario]]-Tabla1[[#This Row],[costo_antes_iva]]</f>
        <v>-500</v>
      </c>
      <c r="X7487" s="4">
        <f>Tabla1[[#This Row],[OS-Valor Unitario]]*Tabla1[[#This Row],[CANTIDAD ENTREGA SATELITE]]</f>
        <v>396000</v>
      </c>
      <c r="Y7487" s="4">
        <f>Tabla1[[#This Row],[costo_antes_iva]]*Tabla1[[#This Row],[CANTIDAD ENTREGA SATELITE]]</f>
        <v>412500</v>
      </c>
      <c r="Z7487" s="4">
        <f>Tabla1[[#This Row],[Valor total OS]]-Tabla1[[#This Row],[valor total op]]</f>
        <v>-16500</v>
      </c>
    </row>
    <row r="7488" spans="1:26" x14ac:dyDescent="0.3">
      <c r="A7488">
        <v>5140</v>
      </c>
      <c r="B7488">
        <v>5</v>
      </c>
      <c r="C7488" t="s">
        <v>11274</v>
      </c>
      <c r="D7488" t="s">
        <v>11275</v>
      </c>
      <c r="E7488" t="s">
        <v>1471</v>
      </c>
      <c r="F7488" t="s">
        <v>496</v>
      </c>
      <c r="G7488" s="2">
        <v>45274</v>
      </c>
      <c r="H7488">
        <v>50442860</v>
      </c>
      <c r="I7488" t="s">
        <v>11276</v>
      </c>
      <c r="J7488" t="s">
        <v>11264</v>
      </c>
      <c r="K7488" t="s">
        <v>64</v>
      </c>
      <c r="L7488">
        <v>2</v>
      </c>
      <c r="M7488">
        <v>13059</v>
      </c>
      <c r="N7488" t="s">
        <v>1263</v>
      </c>
      <c r="O7488" t="s">
        <v>6060</v>
      </c>
      <c r="P7488" s="4">
        <v>1200</v>
      </c>
      <c r="Q7488" s="4">
        <v>1500</v>
      </c>
      <c r="R7488" t="s">
        <v>819</v>
      </c>
      <c r="S7488" s="4">
        <v>11191949</v>
      </c>
      <c r="T7488" t="s">
        <v>144</v>
      </c>
      <c r="U7488">
        <v>2</v>
      </c>
      <c r="V7488" t="s">
        <v>6060</v>
      </c>
      <c r="W7488" s="4">
        <f>Tabla1[[#This Row],[OS-Valor Unitario]]-Tabla1[[#This Row],[costo_antes_iva]]</f>
        <v>300</v>
      </c>
      <c r="X7488" s="4">
        <f>Tabla1[[#This Row],[OS-Valor Unitario]]*Tabla1[[#This Row],[CANTIDAD ENTREGA SATELITE]]</f>
        <v>3000</v>
      </c>
      <c r="Y7488" s="4">
        <f>Tabla1[[#This Row],[costo_antes_iva]]*Tabla1[[#This Row],[CANTIDAD ENTREGA SATELITE]]</f>
        <v>2400</v>
      </c>
      <c r="Z7488" s="4">
        <f>Tabla1[[#This Row],[Valor total OS]]-Tabla1[[#This Row],[valor total op]]</f>
        <v>600</v>
      </c>
    </row>
    <row r="7489" spans="1:26" x14ac:dyDescent="0.3">
      <c r="A7489">
        <v>5136</v>
      </c>
      <c r="B7489">
        <v>3</v>
      </c>
      <c r="C7489" t="s">
        <v>11277</v>
      </c>
      <c r="D7489" t="s">
        <v>11278</v>
      </c>
      <c r="E7489" t="s">
        <v>446</v>
      </c>
      <c r="F7489" t="s">
        <v>11279</v>
      </c>
      <c r="G7489" s="2">
        <v>45274</v>
      </c>
      <c r="H7489">
        <v>50434344</v>
      </c>
      <c r="I7489" t="s">
        <v>11280</v>
      </c>
      <c r="J7489" t="s">
        <v>11281</v>
      </c>
      <c r="K7489" t="s">
        <v>32</v>
      </c>
      <c r="L7489">
        <v>1</v>
      </c>
      <c r="M7489">
        <v>12500</v>
      </c>
      <c r="N7489" t="s">
        <v>1263</v>
      </c>
      <c r="O7489" t="s">
        <v>395</v>
      </c>
      <c r="P7489" s="4">
        <v>8500</v>
      </c>
      <c r="Q7489" s="4">
        <v>7500</v>
      </c>
      <c r="R7489" t="s">
        <v>819</v>
      </c>
      <c r="S7489" s="4">
        <v>269856</v>
      </c>
      <c r="T7489" t="s">
        <v>56</v>
      </c>
      <c r="U7489">
        <v>1</v>
      </c>
      <c r="V7489" t="s">
        <v>395</v>
      </c>
      <c r="W7489" s="4">
        <f>Tabla1[[#This Row],[OS-Valor Unitario]]-Tabla1[[#This Row],[costo_antes_iva]]</f>
        <v>-1000</v>
      </c>
      <c r="X7489" s="4">
        <f>Tabla1[[#This Row],[OS-Valor Unitario]]*Tabla1[[#This Row],[CANTIDAD ENTREGA SATELITE]]</f>
        <v>7500</v>
      </c>
      <c r="Y7489" s="4">
        <f>Tabla1[[#This Row],[costo_antes_iva]]*Tabla1[[#This Row],[CANTIDAD ENTREGA SATELITE]]</f>
        <v>8500</v>
      </c>
      <c r="Z7489" s="4">
        <f>Tabla1[[#This Row],[Valor total OS]]-Tabla1[[#This Row],[valor total op]]</f>
        <v>-1000</v>
      </c>
    </row>
    <row r="7490" spans="1:26" x14ac:dyDescent="0.3">
      <c r="A7490">
        <v>5136</v>
      </c>
      <c r="B7490">
        <v>3</v>
      </c>
      <c r="C7490" t="s">
        <v>11277</v>
      </c>
      <c r="D7490" t="s">
        <v>11278</v>
      </c>
      <c r="E7490" t="s">
        <v>446</v>
      </c>
      <c r="F7490" t="s">
        <v>11279</v>
      </c>
      <c r="G7490" s="2">
        <v>45274</v>
      </c>
      <c r="H7490">
        <v>50434344</v>
      </c>
      <c r="I7490" t="s">
        <v>11280</v>
      </c>
      <c r="J7490" t="s">
        <v>11281</v>
      </c>
      <c r="K7490" t="s">
        <v>32</v>
      </c>
      <c r="L7490">
        <v>1</v>
      </c>
      <c r="M7490">
        <v>12784</v>
      </c>
      <c r="N7490" t="s">
        <v>1263</v>
      </c>
      <c r="O7490" t="s">
        <v>645</v>
      </c>
      <c r="P7490" s="4">
        <v>8500</v>
      </c>
      <c r="Q7490" s="4">
        <v>7500</v>
      </c>
      <c r="R7490" t="s">
        <v>819</v>
      </c>
      <c r="S7490" s="4">
        <v>269856</v>
      </c>
      <c r="T7490" t="s">
        <v>56</v>
      </c>
      <c r="U7490">
        <v>1</v>
      </c>
      <c r="V7490" t="s">
        <v>645</v>
      </c>
      <c r="W7490" s="4">
        <f>Tabla1[[#This Row],[OS-Valor Unitario]]-Tabla1[[#This Row],[costo_antes_iva]]</f>
        <v>-1000</v>
      </c>
      <c r="X7490" s="4">
        <f>Tabla1[[#This Row],[OS-Valor Unitario]]*Tabla1[[#This Row],[CANTIDAD ENTREGA SATELITE]]</f>
        <v>7500</v>
      </c>
      <c r="Y7490" s="4">
        <f>Tabla1[[#This Row],[costo_antes_iva]]*Tabla1[[#This Row],[CANTIDAD ENTREGA SATELITE]]</f>
        <v>8500</v>
      </c>
      <c r="Z7490" s="4">
        <f>Tabla1[[#This Row],[Valor total OS]]-Tabla1[[#This Row],[valor total op]]</f>
        <v>-1000</v>
      </c>
    </row>
    <row r="7491" spans="1:26" x14ac:dyDescent="0.3">
      <c r="A7491">
        <v>5136</v>
      </c>
      <c r="B7491">
        <v>4</v>
      </c>
      <c r="C7491" t="s">
        <v>11282</v>
      </c>
      <c r="D7491" t="s">
        <v>11283</v>
      </c>
      <c r="E7491" t="s">
        <v>446</v>
      </c>
      <c r="F7491" t="s">
        <v>11279</v>
      </c>
      <c r="G7491" s="2">
        <v>45274</v>
      </c>
      <c r="H7491">
        <v>50434350</v>
      </c>
      <c r="I7491" t="s">
        <v>11284</v>
      </c>
      <c r="J7491" t="s">
        <v>11281</v>
      </c>
      <c r="K7491" t="s">
        <v>32</v>
      </c>
      <c r="L7491">
        <v>1</v>
      </c>
      <c r="M7491">
        <v>12778</v>
      </c>
      <c r="N7491" t="s">
        <v>1263</v>
      </c>
      <c r="O7491" t="s">
        <v>645</v>
      </c>
      <c r="P7491" s="4">
        <v>8500</v>
      </c>
      <c r="Q7491" s="4">
        <v>7500</v>
      </c>
      <c r="R7491" t="s">
        <v>819</v>
      </c>
      <c r="S7491" s="4">
        <v>269856</v>
      </c>
      <c r="T7491" t="s">
        <v>56</v>
      </c>
      <c r="U7491">
        <v>1</v>
      </c>
      <c r="V7491" t="s">
        <v>645</v>
      </c>
      <c r="W7491" s="4">
        <f>Tabla1[[#This Row],[OS-Valor Unitario]]-Tabla1[[#This Row],[costo_antes_iva]]</f>
        <v>-1000</v>
      </c>
      <c r="X7491" s="4">
        <f>Tabla1[[#This Row],[OS-Valor Unitario]]*Tabla1[[#This Row],[CANTIDAD ENTREGA SATELITE]]</f>
        <v>7500</v>
      </c>
      <c r="Y7491" s="4">
        <f>Tabla1[[#This Row],[costo_antes_iva]]*Tabla1[[#This Row],[CANTIDAD ENTREGA SATELITE]]</f>
        <v>8500</v>
      </c>
      <c r="Z7491" s="4">
        <f>Tabla1[[#This Row],[Valor total OS]]-Tabla1[[#This Row],[valor total op]]</f>
        <v>-1000</v>
      </c>
    </row>
    <row r="7492" spans="1:26" x14ac:dyDescent="0.3">
      <c r="A7492">
        <v>5142</v>
      </c>
      <c r="B7492">
        <v>1</v>
      </c>
      <c r="C7492" t="s">
        <v>11964</v>
      </c>
      <c r="D7492" t="s">
        <v>11965</v>
      </c>
      <c r="E7492" t="s">
        <v>228</v>
      </c>
      <c r="F7492" t="s">
        <v>2142</v>
      </c>
      <c r="G7492" s="2">
        <v>45274</v>
      </c>
      <c r="H7492">
        <v>50443223</v>
      </c>
      <c r="I7492" t="s">
        <v>11966</v>
      </c>
      <c r="J7492" t="s">
        <v>11967</v>
      </c>
      <c r="K7492" t="s">
        <v>32</v>
      </c>
      <c r="L7492">
        <v>50</v>
      </c>
      <c r="M7492">
        <v>12416</v>
      </c>
      <c r="N7492" t="s">
        <v>10880</v>
      </c>
      <c r="O7492" t="s">
        <v>6025</v>
      </c>
      <c r="P7492" s="4">
        <v>7500</v>
      </c>
      <c r="Q7492" s="4">
        <v>7500</v>
      </c>
      <c r="R7492" t="s">
        <v>819</v>
      </c>
      <c r="S7492" s="4">
        <v>7865400</v>
      </c>
      <c r="T7492" t="s">
        <v>230</v>
      </c>
      <c r="U7492">
        <v>50</v>
      </c>
      <c r="V7492" t="s">
        <v>6025</v>
      </c>
      <c r="W7492" s="4">
        <f>Tabla1[[#This Row],[OS-Valor Unitario]]-Tabla1[[#This Row],[costo_antes_iva]]</f>
        <v>0</v>
      </c>
      <c r="X7492" s="4">
        <f>Tabla1[[#This Row],[OS-Valor Unitario]]*Tabla1[[#This Row],[CANTIDAD ENTREGA SATELITE]]</f>
        <v>375000</v>
      </c>
      <c r="Y7492" s="4">
        <f>Tabla1[[#This Row],[costo_antes_iva]]*Tabla1[[#This Row],[CANTIDAD ENTREGA SATELITE]]</f>
        <v>375000</v>
      </c>
      <c r="Z7492" s="4">
        <f>Tabla1[[#This Row],[Valor total OS]]-Tabla1[[#This Row],[valor total op]]</f>
        <v>0</v>
      </c>
    </row>
    <row r="7493" spans="1:26" x14ac:dyDescent="0.3">
      <c r="A7493">
        <v>5142</v>
      </c>
      <c r="B7493">
        <v>1</v>
      </c>
      <c r="C7493" t="s">
        <v>11964</v>
      </c>
      <c r="D7493" t="s">
        <v>11965</v>
      </c>
      <c r="E7493" t="s">
        <v>228</v>
      </c>
      <c r="F7493" t="s">
        <v>2142</v>
      </c>
      <c r="G7493" s="2">
        <v>45274</v>
      </c>
      <c r="H7493">
        <v>50443223</v>
      </c>
      <c r="I7493" t="s">
        <v>11966</v>
      </c>
      <c r="J7493" t="s">
        <v>11967</v>
      </c>
      <c r="K7493" t="s">
        <v>77</v>
      </c>
      <c r="L7493">
        <v>50</v>
      </c>
      <c r="M7493">
        <v>12350</v>
      </c>
      <c r="N7493" t="s">
        <v>10880</v>
      </c>
      <c r="O7493" t="s">
        <v>78</v>
      </c>
      <c r="P7493" s="4">
        <v>6000</v>
      </c>
      <c r="Q7493" s="4">
        <v>5000</v>
      </c>
      <c r="R7493" t="s">
        <v>819</v>
      </c>
      <c r="S7493" s="4">
        <v>7865400</v>
      </c>
      <c r="T7493" t="s">
        <v>230</v>
      </c>
      <c r="U7493">
        <v>50</v>
      </c>
      <c r="V7493" t="s">
        <v>78</v>
      </c>
      <c r="W7493" s="4">
        <f>Tabla1[[#This Row],[OS-Valor Unitario]]-Tabla1[[#This Row],[costo_antes_iva]]</f>
        <v>-1000</v>
      </c>
      <c r="X7493" s="4">
        <f>Tabla1[[#This Row],[OS-Valor Unitario]]*Tabla1[[#This Row],[CANTIDAD ENTREGA SATELITE]]</f>
        <v>250000</v>
      </c>
      <c r="Y7493" s="4">
        <f>Tabla1[[#This Row],[costo_antes_iva]]*Tabla1[[#This Row],[CANTIDAD ENTREGA SATELITE]]</f>
        <v>300000</v>
      </c>
      <c r="Z7493" s="4">
        <f>Tabla1[[#This Row],[Valor total OS]]-Tabla1[[#This Row],[valor total op]]</f>
        <v>-50000</v>
      </c>
    </row>
    <row r="7494" spans="1:26" x14ac:dyDescent="0.3">
      <c r="A7494">
        <v>5142</v>
      </c>
      <c r="B7494">
        <v>2</v>
      </c>
      <c r="C7494" t="s">
        <v>11968</v>
      </c>
      <c r="D7494" t="s">
        <v>11969</v>
      </c>
      <c r="E7494" t="s">
        <v>228</v>
      </c>
      <c r="F7494" t="s">
        <v>2142</v>
      </c>
      <c r="G7494" s="2">
        <v>45274</v>
      </c>
      <c r="H7494">
        <v>50443231</v>
      </c>
      <c r="I7494" t="s">
        <v>11966</v>
      </c>
      <c r="J7494" t="s">
        <v>11967</v>
      </c>
      <c r="K7494" t="s">
        <v>32</v>
      </c>
      <c r="L7494">
        <v>50</v>
      </c>
      <c r="M7494">
        <v>12417</v>
      </c>
      <c r="N7494" t="s">
        <v>10880</v>
      </c>
      <c r="O7494" t="s">
        <v>6025</v>
      </c>
      <c r="P7494" s="4">
        <v>7500</v>
      </c>
      <c r="Q7494" s="4">
        <v>7500</v>
      </c>
      <c r="R7494" t="s">
        <v>819</v>
      </c>
      <c r="S7494" s="4">
        <v>7865400</v>
      </c>
      <c r="T7494" t="s">
        <v>230</v>
      </c>
      <c r="U7494">
        <v>50</v>
      </c>
      <c r="V7494" t="s">
        <v>6025</v>
      </c>
      <c r="W7494" s="4">
        <f>Tabla1[[#This Row],[OS-Valor Unitario]]-Tabla1[[#This Row],[costo_antes_iva]]</f>
        <v>0</v>
      </c>
      <c r="X7494" s="4">
        <f>Tabla1[[#This Row],[OS-Valor Unitario]]*Tabla1[[#This Row],[CANTIDAD ENTREGA SATELITE]]</f>
        <v>375000</v>
      </c>
      <c r="Y7494" s="4">
        <f>Tabla1[[#This Row],[costo_antes_iva]]*Tabla1[[#This Row],[CANTIDAD ENTREGA SATELITE]]</f>
        <v>375000</v>
      </c>
      <c r="Z7494" s="4">
        <f>Tabla1[[#This Row],[Valor total OS]]-Tabla1[[#This Row],[valor total op]]</f>
        <v>0</v>
      </c>
    </row>
    <row r="7495" spans="1:26" x14ac:dyDescent="0.3">
      <c r="A7495">
        <v>5142</v>
      </c>
      <c r="B7495">
        <v>2</v>
      </c>
      <c r="C7495" t="s">
        <v>11968</v>
      </c>
      <c r="D7495" t="s">
        <v>11969</v>
      </c>
      <c r="E7495" t="s">
        <v>228</v>
      </c>
      <c r="F7495" t="s">
        <v>2142</v>
      </c>
      <c r="G7495" s="2">
        <v>45274</v>
      </c>
      <c r="H7495">
        <v>50443231</v>
      </c>
      <c r="I7495" t="s">
        <v>11966</v>
      </c>
      <c r="J7495" t="s">
        <v>11967</v>
      </c>
      <c r="K7495" t="s">
        <v>77</v>
      </c>
      <c r="L7495">
        <v>50</v>
      </c>
      <c r="M7495">
        <v>12354</v>
      </c>
      <c r="N7495" t="s">
        <v>10880</v>
      </c>
      <c r="O7495" t="s">
        <v>78</v>
      </c>
      <c r="P7495" s="4">
        <v>6000</v>
      </c>
      <c r="Q7495" s="4">
        <v>5000</v>
      </c>
      <c r="R7495" t="s">
        <v>819</v>
      </c>
      <c r="S7495" s="4">
        <v>7865400</v>
      </c>
      <c r="T7495" t="s">
        <v>230</v>
      </c>
      <c r="U7495">
        <v>50</v>
      </c>
      <c r="V7495" t="s">
        <v>78</v>
      </c>
      <c r="W7495" s="4">
        <f>Tabla1[[#This Row],[OS-Valor Unitario]]-Tabla1[[#This Row],[costo_antes_iva]]</f>
        <v>-1000</v>
      </c>
      <c r="X7495" s="4">
        <f>Tabla1[[#This Row],[OS-Valor Unitario]]*Tabla1[[#This Row],[CANTIDAD ENTREGA SATELITE]]</f>
        <v>250000</v>
      </c>
      <c r="Y7495" s="4">
        <f>Tabla1[[#This Row],[costo_antes_iva]]*Tabla1[[#This Row],[CANTIDAD ENTREGA SATELITE]]</f>
        <v>300000</v>
      </c>
      <c r="Z7495" s="4">
        <f>Tabla1[[#This Row],[Valor total OS]]-Tabla1[[#This Row],[valor total op]]</f>
        <v>-50000</v>
      </c>
    </row>
    <row r="7496" spans="1:26" x14ac:dyDescent="0.3">
      <c r="A7496">
        <v>5142</v>
      </c>
      <c r="B7496">
        <v>2</v>
      </c>
      <c r="C7496" t="s">
        <v>11968</v>
      </c>
      <c r="D7496" t="s">
        <v>11969</v>
      </c>
      <c r="E7496" t="s">
        <v>228</v>
      </c>
      <c r="F7496" t="s">
        <v>2142</v>
      </c>
      <c r="G7496" s="2">
        <v>45274</v>
      </c>
      <c r="H7496">
        <v>50443231</v>
      </c>
      <c r="I7496" t="s">
        <v>11966</v>
      </c>
      <c r="J7496" t="s">
        <v>11967</v>
      </c>
      <c r="K7496" t="s">
        <v>77</v>
      </c>
      <c r="L7496">
        <v>1</v>
      </c>
      <c r="M7496">
        <v>12555</v>
      </c>
      <c r="N7496" t="s">
        <v>10880</v>
      </c>
      <c r="O7496" t="s">
        <v>78</v>
      </c>
      <c r="P7496" s="4">
        <v>6000</v>
      </c>
      <c r="Q7496" s="4">
        <v>5000</v>
      </c>
      <c r="R7496" t="s">
        <v>819</v>
      </c>
      <c r="S7496" s="4">
        <v>7865400</v>
      </c>
      <c r="T7496" t="s">
        <v>230</v>
      </c>
      <c r="U7496">
        <v>1</v>
      </c>
      <c r="V7496" t="s">
        <v>78</v>
      </c>
      <c r="W7496" s="4">
        <f>Tabla1[[#This Row],[OS-Valor Unitario]]-Tabla1[[#This Row],[costo_antes_iva]]</f>
        <v>-1000</v>
      </c>
      <c r="X7496" s="4">
        <f>Tabla1[[#This Row],[OS-Valor Unitario]]*Tabla1[[#This Row],[CANTIDAD ENTREGA SATELITE]]</f>
        <v>5000</v>
      </c>
      <c r="Y7496" s="4">
        <f>Tabla1[[#This Row],[costo_antes_iva]]*Tabla1[[#This Row],[CANTIDAD ENTREGA SATELITE]]</f>
        <v>6000</v>
      </c>
      <c r="Z7496" s="4">
        <f>Tabla1[[#This Row],[Valor total OS]]-Tabla1[[#This Row],[valor total op]]</f>
        <v>-1000</v>
      </c>
    </row>
    <row r="7497" spans="1:26" x14ac:dyDescent="0.3">
      <c r="A7497">
        <v>5141</v>
      </c>
      <c r="B7497">
        <v>1</v>
      </c>
      <c r="C7497" t="s">
        <v>11970</v>
      </c>
      <c r="D7497" t="s">
        <v>11971</v>
      </c>
      <c r="E7497" t="s">
        <v>228</v>
      </c>
      <c r="F7497" t="s">
        <v>7326</v>
      </c>
      <c r="G7497" s="2">
        <v>45274</v>
      </c>
      <c r="H7497">
        <v>50443453</v>
      </c>
      <c r="I7497" t="s">
        <v>11972</v>
      </c>
      <c r="J7497" t="s">
        <v>11973</v>
      </c>
      <c r="K7497" t="s">
        <v>64</v>
      </c>
      <c r="L7497">
        <v>53</v>
      </c>
      <c r="M7497">
        <v>12390</v>
      </c>
      <c r="N7497" t="s">
        <v>1263</v>
      </c>
      <c r="O7497" t="s">
        <v>66</v>
      </c>
      <c r="P7497" s="4">
        <v>2400</v>
      </c>
      <c r="Q7497" s="4">
        <v>3500</v>
      </c>
      <c r="R7497" t="s">
        <v>819</v>
      </c>
      <c r="S7497" s="4">
        <v>13215776</v>
      </c>
      <c r="T7497" t="s">
        <v>230</v>
      </c>
      <c r="U7497">
        <v>53</v>
      </c>
      <c r="V7497" t="s">
        <v>66</v>
      </c>
      <c r="W7497" s="4">
        <f>Tabla1[[#This Row],[OS-Valor Unitario]]-Tabla1[[#This Row],[costo_antes_iva]]</f>
        <v>1100</v>
      </c>
      <c r="X7497" s="4">
        <f>Tabla1[[#This Row],[OS-Valor Unitario]]*Tabla1[[#This Row],[CANTIDAD ENTREGA SATELITE]]</f>
        <v>185500</v>
      </c>
      <c r="Y7497" s="4">
        <f>Tabla1[[#This Row],[costo_antes_iva]]*Tabla1[[#This Row],[CANTIDAD ENTREGA SATELITE]]</f>
        <v>127200</v>
      </c>
      <c r="Z7497" s="4">
        <f>Tabla1[[#This Row],[Valor total OS]]-Tabla1[[#This Row],[valor total op]]</f>
        <v>58300</v>
      </c>
    </row>
    <row r="7498" spans="1:26" x14ac:dyDescent="0.3">
      <c r="A7498">
        <v>5141</v>
      </c>
      <c r="B7498">
        <v>1</v>
      </c>
      <c r="C7498" t="s">
        <v>11970</v>
      </c>
      <c r="D7498" t="s">
        <v>11971</v>
      </c>
      <c r="E7498" t="s">
        <v>228</v>
      </c>
      <c r="F7498" t="s">
        <v>7326</v>
      </c>
      <c r="G7498" s="2">
        <v>45274</v>
      </c>
      <c r="H7498">
        <v>50443453</v>
      </c>
      <c r="I7498" t="s">
        <v>11972</v>
      </c>
      <c r="J7498" t="s">
        <v>11973</v>
      </c>
      <c r="K7498" t="s">
        <v>64</v>
      </c>
      <c r="L7498">
        <v>7</v>
      </c>
      <c r="M7498">
        <v>12391</v>
      </c>
      <c r="N7498" t="s">
        <v>1263</v>
      </c>
      <c r="O7498" t="s">
        <v>66</v>
      </c>
      <c r="P7498" s="4">
        <v>2400</v>
      </c>
      <c r="Q7498" s="4">
        <v>3500</v>
      </c>
      <c r="R7498" t="s">
        <v>819</v>
      </c>
      <c r="S7498" s="4">
        <v>13215776</v>
      </c>
      <c r="T7498" t="s">
        <v>230</v>
      </c>
      <c r="U7498">
        <v>7</v>
      </c>
      <c r="V7498" t="s">
        <v>66</v>
      </c>
      <c r="W7498" s="4">
        <f>Tabla1[[#This Row],[OS-Valor Unitario]]-Tabla1[[#This Row],[costo_antes_iva]]</f>
        <v>1100</v>
      </c>
      <c r="X7498" s="4">
        <f>Tabla1[[#This Row],[OS-Valor Unitario]]*Tabla1[[#This Row],[CANTIDAD ENTREGA SATELITE]]</f>
        <v>24500</v>
      </c>
      <c r="Y7498" s="4">
        <f>Tabla1[[#This Row],[costo_antes_iva]]*Tabla1[[#This Row],[CANTIDAD ENTREGA SATELITE]]</f>
        <v>16800</v>
      </c>
      <c r="Z7498" s="4">
        <f>Tabla1[[#This Row],[Valor total OS]]-Tabla1[[#This Row],[valor total op]]</f>
        <v>7700</v>
      </c>
    </row>
    <row r="7499" spans="1:26" x14ac:dyDescent="0.3">
      <c r="A7499">
        <v>5141</v>
      </c>
      <c r="B7499">
        <v>1</v>
      </c>
      <c r="C7499" t="s">
        <v>11970</v>
      </c>
      <c r="D7499" t="s">
        <v>11971</v>
      </c>
      <c r="E7499" t="s">
        <v>228</v>
      </c>
      <c r="F7499" t="s">
        <v>7326</v>
      </c>
      <c r="G7499" s="2">
        <v>45274</v>
      </c>
      <c r="H7499">
        <v>50443453</v>
      </c>
      <c r="I7499" t="s">
        <v>11972</v>
      </c>
      <c r="J7499" t="s">
        <v>11973</v>
      </c>
      <c r="K7499" t="s">
        <v>32</v>
      </c>
      <c r="L7499">
        <v>60</v>
      </c>
      <c r="M7499">
        <v>12409</v>
      </c>
      <c r="N7499" t="s">
        <v>1263</v>
      </c>
      <c r="O7499" t="s">
        <v>6025</v>
      </c>
      <c r="P7499" s="4">
        <v>7000</v>
      </c>
      <c r="Q7499" s="4">
        <v>7000</v>
      </c>
      <c r="R7499" t="s">
        <v>819</v>
      </c>
      <c r="S7499" s="4">
        <v>13215776</v>
      </c>
      <c r="T7499" t="s">
        <v>230</v>
      </c>
      <c r="U7499">
        <v>60</v>
      </c>
      <c r="V7499" t="s">
        <v>6025</v>
      </c>
      <c r="W7499" s="4">
        <f>Tabla1[[#This Row],[OS-Valor Unitario]]-Tabla1[[#This Row],[costo_antes_iva]]</f>
        <v>0</v>
      </c>
      <c r="X7499" s="4">
        <f>Tabla1[[#This Row],[OS-Valor Unitario]]*Tabla1[[#This Row],[CANTIDAD ENTREGA SATELITE]]</f>
        <v>420000</v>
      </c>
      <c r="Y7499" s="4">
        <f>Tabla1[[#This Row],[costo_antes_iva]]*Tabla1[[#This Row],[CANTIDAD ENTREGA SATELITE]]</f>
        <v>420000</v>
      </c>
      <c r="Z7499" s="4">
        <f>Tabla1[[#This Row],[Valor total OS]]-Tabla1[[#This Row],[valor total op]]</f>
        <v>0</v>
      </c>
    </row>
    <row r="7500" spans="1:26" x14ac:dyDescent="0.3">
      <c r="A7500">
        <v>5141</v>
      </c>
      <c r="B7500">
        <v>2</v>
      </c>
      <c r="C7500" t="s">
        <v>11974</v>
      </c>
      <c r="D7500" t="s">
        <v>11975</v>
      </c>
      <c r="E7500" t="s">
        <v>228</v>
      </c>
      <c r="F7500" t="s">
        <v>7326</v>
      </c>
      <c r="G7500" s="2">
        <v>45274</v>
      </c>
      <c r="H7500">
        <v>50443461</v>
      </c>
      <c r="I7500" t="s">
        <v>11976</v>
      </c>
      <c r="J7500" t="s">
        <v>11973</v>
      </c>
      <c r="K7500" t="s">
        <v>64</v>
      </c>
      <c r="L7500">
        <v>62</v>
      </c>
      <c r="M7500">
        <v>12436</v>
      </c>
      <c r="N7500" t="s">
        <v>1263</v>
      </c>
      <c r="O7500" t="s">
        <v>66</v>
      </c>
      <c r="P7500" s="4">
        <v>2400</v>
      </c>
      <c r="Q7500" s="4">
        <v>3500</v>
      </c>
      <c r="R7500" t="s">
        <v>819</v>
      </c>
      <c r="S7500" s="4">
        <v>13215776</v>
      </c>
      <c r="T7500" t="s">
        <v>230</v>
      </c>
      <c r="U7500">
        <v>62</v>
      </c>
      <c r="V7500" t="s">
        <v>66</v>
      </c>
      <c r="W7500" s="4">
        <f>Tabla1[[#This Row],[OS-Valor Unitario]]-Tabla1[[#This Row],[costo_antes_iva]]</f>
        <v>1100</v>
      </c>
      <c r="X7500" s="4">
        <f>Tabla1[[#This Row],[OS-Valor Unitario]]*Tabla1[[#This Row],[CANTIDAD ENTREGA SATELITE]]</f>
        <v>217000</v>
      </c>
      <c r="Y7500" s="4">
        <f>Tabla1[[#This Row],[costo_antes_iva]]*Tabla1[[#This Row],[CANTIDAD ENTREGA SATELITE]]</f>
        <v>148800</v>
      </c>
      <c r="Z7500" s="4">
        <f>Tabla1[[#This Row],[Valor total OS]]-Tabla1[[#This Row],[valor total op]]</f>
        <v>68200</v>
      </c>
    </row>
    <row r="7501" spans="1:26" x14ac:dyDescent="0.3">
      <c r="A7501">
        <v>5141</v>
      </c>
      <c r="B7501">
        <v>2</v>
      </c>
      <c r="C7501" t="s">
        <v>11974</v>
      </c>
      <c r="D7501" t="s">
        <v>11975</v>
      </c>
      <c r="E7501" t="s">
        <v>228</v>
      </c>
      <c r="F7501" t="s">
        <v>7326</v>
      </c>
      <c r="G7501" s="2">
        <v>45274</v>
      </c>
      <c r="H7501">
        <v>50443461</v>
      </c>
      <c r="I7501" t="s">
        <v>11976</v>
      </c>
      <c r="J7501" t="s">
        <v>11973</v>
      </c>
      <c r="K7501" t="s">
        <v>32</v>
      </c>
      <c r="L7501">
        <v>62</v>
      </c>
      <c r="M7501">
        <v>12410</v>
      </c>
      <c r="N7501" t="s">
        <v>1263</v>
      </c>
      <c r="O7501" t="s">
        <v>6025</v>
      </c>
      <c r="P7501" s="4">
        <v>7000</v>
      </c>
      <c r="Q7501" s="4">
        <v>7000</v>
      </c>
      <c r="R7501" t="s">
        <v>819</v>
      </c>
      <c r="S7501" s="4">
        <v>13215776</v>
      </c>
      <c r="T7501" t="s">
        <v>230</v>
      </c>
      <c r="U7501">
        <v>62</v>
      </c>
      <c r="V7501" t="s">
        <v>6025</v>
      </c>
      <c r="W7501" s="4">
        <f>Tabla1[[#This Row],[OS-Valor Unitario]]-Tabla1[[#This Row],[costo_antes_iva]]</f>
        <v>0</v>
      </c>
      <c r="X7501" s="4">
        <f>Tabla1[[#This Row],[OS-Valor Unitario]]*Tabla1[[#This Row],[CANTIDAD ENTREGA SATELITE]]</f>
        <v>434000</v>
      </c>
      <c r="Y7501" s="4">
        <f>Tabla1[[#This Row],[costo_antes_iva]]*Tabla1[[#This Row],[CANTIDAD ENTREGA SATELITE]]</f>
        <v>434000</v>
      </c>
      <c r="Z7501" s="4">
        <f>Tabla1[[#This Row],[Valor total OS]]-Tabla1[[#This Row],[valor total op]]</f>
        <v>0</v>
      </c>
    </row>
    <row r="7502" spans="1:26" x14ac:dyDescent="0.3">
      <c r="A7502">
        <v>5141</v>
      </c>
      <c r="B7502">
        <v>2</v>
      </c>
      <c r="C7502" t="s">
        <v>11974</v>
      </c>
      <c r="D7502" t="s">
        <v>11975</v>
      </c>
      <c r="E7502" t="s">
        <v>228</v>
      </c>
      <c r="F7502" t="s">
        <v>7326</v>
      </c>
      <c r="G7502" s="2">
        <v>45274</v>
      </c>
      <c r="H7502">
        <v>50443461</v>
      </c>
      <c r="I7502" t="s">
        <v>11976</v>
      </c>
      <c r="J7502" t="s">
        <v>11973</v>
      </c>
      <c r="K7502" t="s">
        <v>32</v>
      </c>
      <c r="L7502">
        <v>62</v>
      </c>
      <c r="M7502">
        <v>12444</v>
      </c>
      <c r="N7502" t="s">
        <v>1263</v>
      </c>
      <c r="O7502" t="s">
        <v>6025</v>
      </c>
      <c r="P7502" s="4">
        <v>7000</v>
      </c>
      <c r="Q7502" s="4">
        <v>7000</v>
      </c>
      <c r="R7502" t="s">
        <v>819</v>
      </c>
      <c r="S7502" s="4">
        <v>13215776</v>
      </c>
      <c r="T7502" t="s">
        <v>230</v>
      </c>
      <c r="U7502">
        <v>62</v>
      </c>
      <c r="V7502" t="s">
        <v>6025</v>
      </c>
      <c r="W7502" s="4">
        <f>Tabla1[[#This Row],[OS-Valor Unitario]]-Tabla1[[#This Row],[costo_antes_iva]]</f>
        <v>0</v>
      </c>
      <c r="X7502" s="4">
        <f>Tabla1[[#This Row],[OS-Valor Unitario]]*Tabla1[[#This Row],[CANTIDAD ENTREGA SATELITE]]</f>
        <v>434000</v>
      </c>
      <c r="Y7502" s="4">
        <f>Tabla1[[#This Row],[costo_antes_iva]]*Tabla1[[#This Row],[CANTIDAD ENTREGA SATELITE]]</f>
        <v>434000</v>
      </c>
      <c r="Z7502" s="4">
        <f>Tabla1[[#This Row],[Valor total OS]]-Tabla1[[#This Row],[valor total op]]</f>
        <v>0</v>
      </c>
    </row>
    <row r="7503" spans="1:26" x14ac:dyDescent="0.3">
      <c r="A7503">
        <v>5141</v>
      </c>
      <c r="B7503">
        <v>3</v>
      </c>
      <c r="C7503" t="s">
        <v>11977</v>
      </c>
      <c r="D7503" t="s">
        <v>11978</v>
      </c>
      <c r="E7503" t="s">
        <v>228</v>
      </c>
      <c r="F7503" t="s">
        <v>7326</v>
      </c>
      <c r="G7503" s="2">
        <v>45274</v>
      </c>
      <c r="H7503">
        <v>50443469</v>
      </c>
      <c r="I7503" t="s">
        <v>11979</v>
      </c>
      <c r="J7503" t="s">
        <v>11973</v>
      </c>
      <c r="K7503" t="s">
        <v>64</v>
      </c>
      <c r="L7503">
        <v>19</v>
      </c>
      <c r="M7503">
        <v>12341</v>
      </c>
      <c r="N7503" t="s">
        <v>1263</v>
      </c>
      <c r="O7503" t="s">
        <v>66</v>
      </c>
      <c r="P7503" s="4">
        <v>2400</v>
      </c>
      <c r="Q7503" s="4">
        <v>3500</v>
      </c>
      <c r="R7503" t="s">
        <v>819</v>
      </c>
      <c r="S7503" s="4">
        <v>13215776</v>
      </c>
      <c r="T7503" t="s">
        <v>230</v>
      </c>
      <c r="U7503">
        <v>19</v>
      </c>
      <c r="V7503" t="s">
        <v>66</v>
      </c>
      <c r="W7503" s="4">
        <f>Tabla1[[#This Row],[OS-Valor Unitario]]-Tabla1[[#This Row],[costo_antes_iva]]</f>
        <v>1100</v>
      </c>
      <c r="X7503" s="4">
        <f>Tabla1[[#This Row],[OS-Valor Unitario]]*Tabla1[[#This Row],[CANTIDAD ENTREGA SATELITE]]</f>
        <v>66500</v>
      </c>
      <c r="Y7503" s="4">
        <f>Tabla1[[#This Row],[costo_antes_iva]]*Tabla1[[#This Row],[CANTIDAD ENTREGA SATELITE]]</f>
        <v>45600</v>
      </c>
      <c r="Z7503" s="4">
        <f>Tabla1[[#This Row],[Valor total OS]]-Tabla1[[#This Row],[valor total op]]</f>
        <v>20900</v>
      </c>
    </row>
    <row r="7504" spans="1:26" x14ac:dyDescent="0.3">
      <c r="A7504">
        <v>5141</v>
      </c>
      <c r="B7504">
        <v>3</v>
      </c>
      <c r="C7504" t="s">
        <v>11977</v>
      </c>
      <c r="D7504" t="s">
        <v>11978</v>
      </c>
      <c r="E7504" t="s">
        <v>228</v>
      </c>
      <c r="F7504" t="s">
        <v>7326</v>
      </c>
      <c r="G7504" s="2">
        <v>45274</v>
      </c>
      <c r="H7504">
        <v>50443469</v>
      </c>
      <c r="I7504" t="s">
        <v>11979</v>
      </c>
      <c r="J7504" t="s">
        <v>11973</v>
      </c>
      <c r="K7504" t="s">
        <v>32</v>
      </c>
      <c r="L7504">
        <v>19</v>
      </c>
      <c r="M7504">
        <v>12411</v>
      </c>
      <c r="N7504" t="s">
        <v>1263</v>
      </c>
      <c r="O7504" t="s">
        <v>6025</v>
      </c>
      <c r="P7504" s="4">
        <v>7000</v>
      </c>
      <c r="Q7504" s="4">
        <v>7000</v>
      </c>
      <c r="R7504" t="s">
        <v>819</v>
      </c>
      <c r="S7504" s="4">
        <v>13215776</v>
      </c>
      <c r="T7504" t="s">
        <v>230</v>
      </c>
      <c r="U7504">
        <v>19</v>
      </c>
      <c r="V7504" t="s">
        <v>6025</v>
      </c>
      <c r="W7504" s="4">
        <f>Tabla1[[#This Row],[OS-Valor Unitario]]-Tabla1[[#This Row],[costo_antes_iva]]</f>
        <v>0</v>
      </c>
      <c r="X7504" s="4">
        <f>Tabla1[[#This Row],[OS-Valor Unitario]]*Tabla1[[#This Row],[CANTIDAD ENTREGA SATELITE]]</f>
        <v>133000</v>
      </c>
      <c r="Y7504" s="4">
        <f>Tabla1[[#This Row],[costo_antes_iva]]*Tabla1[[#This Row],[CANTIDAD ENTREGA SATELITE]]</f>
        <v>133000</v>
      </c>
      <c r="Z7504" s="4">
        <f>Tabla1[[#This Row],[Valor total OS]]-Tabla1[[#This Row],[valor total op]]</f>
        <v>0</v>
      </c>
    </row>
    <row r="7505" spans="1:26" x14ac:dyDescent="0.3">
      <c r="A7505">
        <v>5141</v>
      </c>
      <c r="B7505">
        <v>4</v>
      </c>
      <c r="C7505" t="s">
        <v>11980</v>
      </c>
      <c r="D7505" t="s">
        <v>11981</v>
      </c>
      <c r="E7505" t="s">
        <v>228</v>
      </c>
      <c r="F7505" t="s">
        <v>7326</v>
      </c>
      <c r="G7505" s="2">
        <v>45274</v>
      </c>
      <c r="H7505">
        <v>50443477</v>
      </c>
      <c r="I7505" t="s">
        <v>11982</v>
      </c>
      <c r="J7505" t="s">
        <v>11973</v>
      </c>
      <c r="K7505" t="s">
        <v>64</v>
      </c>
      <c r="L7505">
        <v>83</v>
      </c>
      <c r="M7505">
        <v>12340</v>
      </c>
      <c r="N7505" t="s">
        <v>1263</v>
      </c>
      <c r="O7505" t="s">
        <v>66</v>
      </c>
      <c r="P7505" s="4">
        <v>2400</v>
      </c>
      <c r="Q7505" s="4">
        <v>3500</v>
      </c>
      <c r="R7505" t="s">
        <v>819</v>
      </c>
      <c r="S7505" s="4">
        <v>13215776</v>
      </c>
      <c r="T7505" t="s">
        <v>230</v>
      </c>
      <c r="U7505">
        <v>83</v>
      </c>
      <c r="V7505" t="s">
        <v>66</v>
      </c>
      <c r="W7505" s="4">
        <f>Tabla1[[#This Row],[OS-Valor Unitario]]-Tabla1[[#This Row],[costo_antes_iva]]</f>
        <v>1100</v>
      </c>
      <c r="X7505" s="4">
        <f>Tabla1[[#This Row],[OS-Valor Unitario]]*Tabla1[[#This Row],[CANTIDAD ENTREGA SATELITE]]</f>
        <v>290500</v>
      </c>
      <c r="Y7505" s="4">
        <f>Tabla1[[#This Row],[costo_antes_iva]]*Tabla1[[#This Row],[CANTIDAD ENTREGA SATELITE]]</f>
        <v>199200</v>
      </c>
      <c r="Z7505" s="4">
        <f>Tabla1[[#This Row],[Valor total OS]]-Tabla1[[#This Row],[valor total op]]</f>
        <v>91300</v>
      </c>
    </row>
    <row r="7506" spans="1:26" x14ac:dyDescent="0.3">
      <c r="A7506">
        <v>5141</v>
      </c>
      <c r="B7506">
        <v>4</v>
      </c>
      <c r="C7506" t="s">
        <v>11980</v>
      </c>
      <c r="D7506" t="s">
        <v>11981</v>
      </c>
      <c r="E7506" t="s">
        <v>228</v>
      </c>
      <c r="F7506" t="s">
        <v>7326</v>
      </c>
      <c r="G7506" s="2">
        <v>45274</v>
      </c>
      <c r="H7506">
        <v>50443477</v>
      </c>
      <c r="I7506" t="s">
        <v>11982</v>
      </c>
      <c r="J7506" t="s">
        <v>11973</v>
      </c>
      <c r="K7506" t="s">
        <v>32</v>
      </c>
      <c r="L7506">
        <v>83</v>
      </c>
      <c r="M7506">
        <v>12412</v>
      </c>
      <c r="N7506" t="s">
        <v>1263</v>
      </c>
      <c r="O7506" t="s">
        <v>6025</v>
      </c>
      <c r="P7506" s="4">
        <v>7000</v>
      </c>
      <c r="Q7506" s="4">
        <v>7000</v>
      </c>
      <c r="R7506" t="s">
        <v>819</v>
      </c>
      <c r="S7506" s="4">
        <v>13215776</v>
      </c>
      <c r="T7506" t="s">
        <v>230</v>
      </c>
      <c r="U7506">
        <v>83</v>
      </c>
      <c r="V7506" t="s">
        <v>6025</v>
      </c>
      <c r="W7506" s="4">
        <f>Tabla1[[#This Row],[OS-Valor Unitario]]-Tabla1[[#This Row],[costo_antes_iva]]</f>
        <v>0</v>
      </c>
      <c r="X7506" s="4">
        <f>Tabla1[[#This Row],[OS-Valor Unitario]]*Tabla1[[#This Row],[CANTIDAD ENTREGA SATELITE]]</f>
        <v>581000</v>
      </c>
      <c r="Y7506" s="4">
        <f>Tabla1[[#This Row],[costo_antes_iva]]*Tabla1[[#This Row],[CANTIDAD ENTREGA SATELITE]]</f>
        <v>581000</v>
      </c>
      <c r="Z7506" s="4">
        <f>Tabla1[[#This Row],[Valor total OS]]-Tabla1[[#This Row],[valor total op]]</f>
        <v>0</v>
      </c>
    </row>
    <row r="7507" spans="1:26" x14ac:dyDescent="0.3">
      <c r="A7507">
        <v>5141</v>
      </c>
      <c r="B7507">
        <v>4</v>
      </c>
      <c r="C7507" t="s">
        <v>11980</v>
      </c>
      <c r="D7507" t="s">
        <v>11981</v>
      </c>
      <c r="E7507" t="s">
        <v>228</v>
      </c>
      <c r="F7507" t="s">
        <v>7326</v>
      </c>
      <c r="G7507" s="2">
        <v>45274</v>
      </c>
      <c r="H7507">
        <v>50443477</v>
      </c>
      <c r="I7507" t="s">
        <v>11982</v>
      </c>
      <c r="J7507" t="s">
        <v>11973</v>
      </c>
      <c r="K7507" t="s">
        <v>32</v>
      </c>
      <c r="L7507">
        <v>83</v>
      </c>
      <c r="M7507">
        <v>12430</v>
      </c>
      <c r="N7507" t="s">
        <v>1263</v>
      </c>
      <c r="O7507" t="s">
        <v>6025</v>
      </c>
      <c r="P7507" s="4">
        <v>7000</v>
      </c>
      <c r="Q7507" s="4">
        <v>7500</v>
      </c>
      <c r="R7507" t="s">
        <v>819</v>
      </c>
      <c r="S7507" s="4">
        <v>13215776</v>
      </c>
      <c r="T7507" t="s">
        <v>230</v>
      </c>
      <c r="U7507">
        <v>83</v>
      </c>
      <c r="V7507" t="s">
        <v>6025</v>
      </c>
      <c r="W7507" s="4">
        <f>Tabla1[[#This Row],[OS-Valor Unitario]]-Tabla1[[#This Row],[costo_antes_iva]]</f>
        <v>500</v>
      </c>
      <c r="X7507" s="4">
        <f>Tabla1[[#This Row],[OS-Valor Unitario]]*Tabla1[[#This Row],[CANTIDAD ENTREGA SATELITE]]</f>
        <v>622500</v>
      </c>
      <c r="Y7507" s="4">
        <f>Tabla1[[#This Row],[costo_antes_iva]]*Tabla1[[#This Row],[CANTIDAD ENTREGA SATELITE]]</f>
        <v>581000</v>
      </c>
      <c r="Z7507" s="4">
        <f>Tabla1[[#This Row],[Valor total OS]]-Tabla1[[#This Row],[valor total op]]</f>
        <v>41500</v>
      </c>
    </row>
    <row r="7508" spans="1:26" x14ac:dyDescent="0.3">
      <c r="A7508">
        <v>5140</v>
      </c>
      <c r="B7508">
        <v>1</v>
      </c>
      <c r="C7508" t="s">
        <v>11261</v>
      </c>
      <c r="D7508" t="s">
        <v>11262</v>
      </c>
      <c r="E7508" t="s">
        <v>70</v>
      </c>
      <c r="F7508" t="s">
        <v>496</v>
      </c>
      <c r="G7508" s="2">
        <v>45274</v>
      </c>
      <c r="H7508">
        <v>50442670</v>
      </c>
      <c r="I7508" t="s">
        <v>11263</v>
      </c>
      <c r="J7508" t="s">
        <v>11264</v>
      </c>
      <c r="K7508" t="s">
        <v>77</v>
      </c>
      <c r="L7508">
        <v>55</v>
      </c>
      <c r="M7508">
        <v>12539</v>
      </c>
      <c r="N7508" t="s">
        <v>1263</v>
      </c>
      <c r="O7508" t="s">
        <v>3605</v>
      </c>
      <c r="P7508" s="4">
        <v>900</v>
      </c>
      <c r="Q7508" s="4">
        <v>900</v>
      </c>
      <c r="R7508" t="s">
        <v>819</v>
      </c>
      <c r="S7508" s="4">
        <v>11191949</v>
      </c>
      <c r="T7508" t="s">
        <v>75</v>
      </c>
      <c r="U7508">
        <v>55</v>
      </c>
      <c r="V7508" t="s">
        <v>3605</v>
      </c>
      <c r="W7508" s="4">
        <f>Tabla1[[#This Row],[OS-Valor Unitario]]-Tabla1[[#This Row],[costo_antes_iva]]</f>
        <v>0</v>
      </c>
      <c r="X7508" s="4">
        <f>Tabla1[[#This Row],[OS-Valor Unitario]]*Tabla1[[#This Row],[CANTIDAD ENTREGA SATELITE]]</f>
        <v>49500</v>
      </c>
      <c r="Y7508" s="4">
        <f>Tabla1[[#This Row],[costo_antes_iva]]*Tabla1[[#This Row],[CANTIDAD ENTREGA SATELITE]]</f>
        <v>49500</v>
      </c>
      <c r="Z7508" s="4">
        <f>Tabla1[[#This Row],[Valor total OS]]-Tabla1[[#This Row],[valor total op]]</f>
        <v>0</v>
      </c>
    </row>
    <row r="7509" spans="1:26" x14ac:dyDescent="0.3">
      <c r="A7509">
        <v>5140</v>
      </c>
      <c r="B7509">
        <v>2</v>
      </c>
      <c r="C7509" t="s">
        <v>11265</v>
      </c>
      <c r="D7509" t="s">
        <v>11266</v>
      </c>
      <c r="E7509" t="s">
        <v>70</v>
      </c>
      <c r="F7509" t="s">
        <v>496</v>
      </c>
      <c r="G7509" s="2">
        <v>45274</v>
      </c>
      <c r="H7509">
        <v>50442682</v>
      </c>
      <c r="I7509" t="s">
        <v>11267</v>
      </c>
      <c r="J7509" t="s">
        <v>11264</v>
      </c>
      <c r="K7509" t="s">
        <v>77</v>
      </c>
      <c r="L7509">
        <v>11</v>
      </c>
      <c r="M7509">
        <v>12458</v>
      </c>
      <c r="N7509" t="s">
        <v>1263</v>
      </c>
      <c r="O7509" t="s">
        <v>3605</v>
      </c>
      <c r="P7509" s="4">
        <v>900</v>
      </c>
      <c r="Q7509" s="4">
        <v>900</v>
      </c>
      <c r="R7509" t="s">
        <v>819</v>
      </c>
      <c r="S7509" s="4">
        <v>11191949</v>
      </c>
      <c r="T7509" t="s">
        <v>75</v>
      </c>
      <c r="U7509">
        <v>11</v>
      </c>
      <c r="V7509" t="s">
        <v>3605</v>
      </c>
      <c r="W7509" s="4">
        <f>Tabla1[[#This Row],[OS-Valor Unitario]]-Tabla1[[#This Row],[costo_antes_iva]]</f>
        <v>0</v>
      </c>
      <c r="X7509" s="4">
        <f>Tabla1[[#This Row],[OS-Valor Unitario]]*Tabla1[[#This Row],[CANTIDAD ENTREGA SATELITE]]</f>
        <v>9900</v>
      </c>
      <c r="Y7509" s="4">
        <f>Tabla1[[#This Row],[costo_antes_iva]]*Tabla1[[#This Row],[CANTIDAD ENTREGA SATELITE]]</f>
        <v>9900</v>
      </c>
      <c r="Z7509" s="4">
        <f>Tabla1[[#This Row],[Valor total OS]]-Tabla1[[#This Row],[valor total op]]</f>
        <v>0</v>
      </c>
    </row>
    <row r="7510" spans="1:26" x14ac:dyDescent="0.3">
      <c r="A7510">
        <v>5140</v>
      </c>
      <c r="B7510">
        <v>3</v>
      </c>
      <c r="C7510" t="s">
        <v>11268</v>
      </c>
      <c r="D7510" t="s">
        <v>11269</v>
      </c>
      <c r="E7510" t="s">
        <v>70</v>
      </c>
      <c r="F7510" t="s">
        <v>496</v>
      </c>
      <c r="G7510" s="2">
        <v>45274</v>
      </c>
      <c r="H7510">
        <v>50442699</v>
      </c>
      <c r="I7510" t="s">
        <v>11270</v>
      </c>
      <c r="J7510" t="s">
        <v>11264</v>
      </c>
      <c r="K7510" t="s">
        <v>77</v>
      </c>
      <c r="L7510">
        <v>8</v>
      </c>
      <c r="M7510">
        <v>12565</v>
      </c>
      <c r="N7510" t="s">
        <v>1263</v>
      </c>
      <c r="O7510" t="s">
        <v>3605</v>
      </c>
      <c r="P7510" s="4">
        <v>900</v>
      </c>
      <c r="Q7510" s="4">
        <v>1000</v>
      </c>
      <c r="R7510" t="s">
        <v>819</v>
      </c>
      <c r="S7510" s="4">
        <v>11191949</v>
      </c>
      <c r="T7510" t="s">
        <v>75</v>
      </c>
      <c r="U7510">
        <v>8</v>
      </c>
      <c r="V7510" t="s">
        <v>3605</v>
      </c>
      <c r="W7510" s="4">
        <f>Tabla1[[#This Row],[OS-Valor Unitario]]-Tabla1[[#This Row],[costo_antes_iva]]</f>
        <v>100</v>
      </c>
      <c r="X7510" s="4">
        <f>Tabla1[[#This Row],[OS-Valor Unitario]]*Tabla1[[#This Row],[CANTIDAD ENTREGA SATELITE]]</f>
        <v>8000</v>
      </c>
      <c r="Y7510" s="4">
        <f>Tabla1[[#This Row],[costo_antes_iva]]*Tabla1[[#This Row],[CANTIDAD ENTREGA SATELITE]]</f>
        <v>7200</v>
      </c>
      <c r="Z7510" s="4">
        <f>Tabla1[[#This Row],[Valor total OS]]-Tabla1[[#This Row],[valor total op]]</f>
        <v>800</v>
      </c>
    </row>
    <row r="7511" spans="1:26" x14ac:dyDescent="0.3">
      <c r="A7511">
        <v>5140</v>
      </c>
      <c r="B7511">
        <v>4</v>
      </c>
      <c r="C7511" t="s">
        <v>11271</v>
      </c>
      <c r="D7511" t="s">
        <v>11272</v>
      </c>
      <c r="E7511" t="s">
        <v>70</v>
      </c>
      <c r="F7511" t="s">
        <v>496</v>
      </c>
      <c r="G7511" s="2">
        <v>45274</v>
      </c>
      <c r="H7511">
        <v>50442761</v>
      </c>
      <c r="I7511" t="s">
        <v>11273</v>
      </c>
      <c r="J7511" t="s">
        <v>11264</v>
      </c>
      <c r="K7511" t="s">
        <v>77</v>
      </c>
      <c r="L7511">
        <v>33</v>
      </c>
      <c r="M7511">
        <v>12554</v>
      </c>
      <c r="N7511" t="s">
        <v>1263</v>
      </c>
      <c r="O7511" t="s">
        <v>3605</v>
      </c>
      <c r="P7511" s="4">
        <v>900</v>
      </c>
      <c r="Q7511" s="4">
        <v>1000</v>
      </c>
      <c r="R7511" t="s">
        <v>819</v>
      </c>
      <c r="S7511" s="4">
        <v>11191949</v>
      </c>
      <c r="T7511" t="s">
        <v>75</v>
      </c>
      <c r="U7511">
        <v>33</v>
      </c>
      <c r="V7511" t="s">
        <v>3605</v>
      </c>
      <c r="W7511" s="4">
        <f>Tabla1[[#This Row],[OS-Valor Unitario]]-Tabla1[[#This Row],[costo_antes_iva]]</f>
        <v>100</v>
      </c>
      <c r="X7511" s="4">
        <f>Tabla1[[#This Row],[OS-Valor Unitario]]*Tabla1[[#This Row],[CANTIDAD ENTREGA SATELITE]]</f>
        <v>33000</v>
      </c>
      <c r="Y7511" s="4">
        <f>Tabla1[[#This Row],[costo_antes_iva]]*Tabla1[[#This Row],[CANTIDAD ENTREGA SATELITE]]</f>
        <v>29700</v>
      </c>
      <c r="Z7511" s="4">
        <f>Tabla1[[#This Row],[Valor total OS]]-Tabla1[[#This Row],[valor total op]]</f>
        <v>3300</v>
      </c>
    </row>
    <row r="7512" spans="1:26" x14ac:dyDescent="0.3">
      <c r="A7512">
        <v>5140</v>
      </c>
      <c r="B7512">
        <v>5</v>
      </c>
      <c r="C7512" t="s">
        <v>11274</v>
      </c>
      <c r="D7512" t="s">
        <v>11275</v>
      </c>
      <c r="E7512" t="s">
        <v>1471</v>
      </c>
      <c r="F7512" t="s">
        <v>496</v>
      </c>
      <c r="G7512" s="2">
        <v>45274</v>
      </c>
      <c r="H7512">
        <v>50442860</v>
      </c>
      <c r="I7512" t="s">
        <v>11276</v>
      </c>
      <c r="J7512" t="s">
        <v>11264</v>
      </c>
      <c r="K7512" t="s">
        <v>64</v>
      </c>
      <c r="L7512">
        <v>63</v>
      </c>
      <c r="M7512">
        <v>12616</v>
      </c>
      <c r="N7512" t="s">
        <v>1263</v>
      </c>
      <c r="O7512" t="s">
        <v>6060</v>
      </c>
      <c r="P7512" s="4">
        <v>1200</v>
      </c>
      <c r="Q7512" s="4">
        <v>1500</v>
      </c>
      <c r="R7512" t="s">
        <v>819</v>
      </c>
      <c r="S7512" s="4">
        <v>11191949</v>
      </c>
      <c r="T7512" t="s">
        <v>144</v>
      </c>
      <c r="U7512">
        <v>63</v>
      </c>
      <c r="V7512" t="s">
        <v>6060</v>
      </c>
      <c r="W7512" s="4">
        <f>Tabla1[[#This Row],[OS-Valor Unitario]]-Tabla1[[#This Row],[costo_antes_iva]]</f>
        <v>300</v>
      </c>
      <c r="X7512" s="4">
        <f>Tabla1[[#This Row],[OS-Valor Unitario]]*Tabla1[[#This Row],[CANTIDAD ENTREGA SATELITE]]</f>
        <v>94500</v>
      </c>
      <c r="Y7512" s="4">
        <f>Tabla1[[#This Row],[costo_antes_iva]]*Tabla1[[#This Row],[CANTIDAD ENTREGA SATELITE]]</f>
        <v>75600</v>
      </c>
      <c r="Z7512" s="4">
        <f>Tabla1[[#This Row],[Valor total OS]]-Tabla1[[#This Row],[valor total op]]</f>
        <v>18900</v>
      </c>
    </row>
    <row r="7513" spans="1:26" x14ac:dyDescent="0.3">
      <c r="A7513">
        <v>5140</v>
      </c>
      <c r="B7513">
        <v>6</v>
      </c>
      <c r="C7513" t="s">
        <v>11983</v>
      </c>
      <c r="D7513" t="s">
        <v>11984</v>
      </c>
      <c r="E7513" t="s">
        <v>1471</v>
      </c>
      <c r="F7513" t="s">
        <v>496</v>
      </c>
      <c r="G7513" s="2">
        <v>45274</v>
      </c>
      <c r="H7513">
        <v>50442863</v>
      </c>
      <c r="I7513" t="s">
        <v>11985</v>
      </c>
      <c r="J7513" t="s">
        <v>11264</v>
      </c>
      <c r="K7513" t="s">
        <v>64</v>
      </c>
      <c r="L7513">
        <v>11</v>
      </c>
      <c r="M7513">
        <v>12617</v>
      </c>
      <c r="N7513" t="s">
        <v>1263</v>
      </c>
      <c r="O7513" t="s">
        <v>6060</v>
      </c>
      <c r="P7513" s="4">
        <v>1200</v>
      </c>
      <c r="Q7513" s="4">
        <v>1500</v>
      </c>
      <c r="R7513" t="s">
        <v>819</v>
      </c>
      <c r="S7513" s="4">
        <v>11191949</v>
      </c>
      <c r="T7513" t="s">
        <v>144</v>
      </c>
      <c r="U7513">
        <v>11</v>
      </c>
      <c r="V7513" t="s">
        <v>6060</v>
      </c>
      <c r="W7513" s="4">
        <f>Tabla1[[#This Row],[OS-Valor Unitario]]-Tabla1[[#This Row],[costo_antes_iva]]</f>
        <v>300</v>
      </c>
      <c r="X7513" s="4">
        <f>Tabla1[[#This Row],[OS-Valor Unitario]]*Tabla1[[#This Row],[CANTIDAD ENTREGA SATELITE]]</f>
        <v>16500</v>
      </c>
      <c r="Y7513" s="4">
        <f>Tabla1[[#This Row],[costo_antes_iva]]*Tabla1[[#This Row],[CANTIDAD ENTREGA SATELITE]]</f>
        <v>13200</v>
      </c>
      <c r="Z7513" s="4">
        <f>Tabla1[[#This Row],[Valor total OS]]-Tabla1[[#This Row],[valor total op]]</f>
        <v>3300</v>
      </c>
    </row>
    <row r="7514" spans="1:26" x14ac:dyDescent="0.3">
      <c r="A7514">
        <v>5137</v>
      </c>
      <c r="B7514">
        <v>2</v>
      </c>
      <c r="C7514" t="s">
        <v>11986</v>
      </c>
      <c r="D7514" t="s">
        <v>11987</v>
      </c>
      <c r="E7514" t="s">
        <v>426</v>
      </c>
      <c r="F7514" t="s">
        <v>282</v>
      </c>
      <c r="G7514" s="2">
        <v>45274</v>
      </c>
      <c r="H7514">
        <v>50434899</v>
      </c>
      <c r="I7514" t="s">
        <v>11988</v>
      </c>
      <c r="J7514" t="s">
        <v>11989</v>
      </c>
      <c r="K7514" t="s">
        <v>64</v>
      </c>
      <c r="L7514">
        <v>20</v>
      </c>
      <c r="M7514">
        <v>12308</v>
      </c>
      <c r="N7514" t="s">
        <v>10880</v>
      </c>
      <c r="O7514" t="s">
        <v>66</v>
      </c>
      <c r="P7514" s="4">
        <v>1000</v>
      </c>
      <c r="Q7514" s="4">
        <v>1000</v>
      </c>
      <c r="R7514" t="s">
        <v>819</v>
      </c>
      <c r="S7514" s="4">
        <v>801140</v>
      </c>
      <c r="T7514" t="s">
        <v>381</v>
      </c>
      <c r="U7514">
        <v>20</v>
      </c>
      <c r="V7514" t="s">
        <v>66</v>
      </c>
      <c r="W7514" s="4">
        <f>Tabla1[[#This Row],[OS-Valor Unitario]]-Tabla1[[#This Row],[costo_antes_iva]]</f>
        <v>0</v>
      </c>
      <c r="X7514" s="4">
        <f>Tabla1[[#This Row],[OS-Valor Unitario]]*Tabla1[[#This Row],[CANTIDAD ENTREGA SATELITE]]</f>
        <v>20000</v>
      </c>
      <c r="Y7514" s="4">
        <f>Tabla1[[#This Row],[costo_antes_iva]]*Tabla1[[#This Row],[CANTIDAD ENTREGA SATELITE]]</f>
        <v>20000</v>
      </c>
      <c r="Z7514" s="4">
        <f>Tabla1[[#This Row],[Valor total OS]]-Tabla1[[#This Row],[valor total op]]</f>
        <v>0</v>
      </c>
    </row>
    <row r="7515" spans="1:26" x14ac:dyDescent="0.3">
      <c r="A7515">
        <v>5136</v>
      </c>
      <c r="B7515">
        <v>1</v>
      </c>
      <c r="C7515" t="s">
        <v>11990</v>
      </c>
      <c r="D7515" t="s">
        <v>11991</v>
      </c>
      <c r="E7515" t="s">
        <v>712</v>
      </c>
      <c r="F7515" t="s">
        <v>11279</v>
      </c>
      <c r="G7515" s="2">
        <v>45274</v>
      </c>
      <c r="H7515">
        <v>50434332</v>
      </c>
      <c r="I7515" t="s">
        <v>11992</v>
      </c>
      <c r="J7515" t="s">
        <v>11281</v>
      </c>
      <c r="K7515" t="s">
        <v>32</v>
      </c>
      <c r="L7515">
        <v>2</v>
      </c>
      <c r="M7515">
        <v>12380</v>
      </c>
      <c r="N7515" t="s">
        <v>1263</v>
      </c>
      <c r="O7515" t="s">
        <v>645</v>
      </c>
      <c r="P7515" s="4">
        <v>8500</v>
      </c>
      <c r="Q7515" s="4">
        <v>8000</v>
      </c>
      <c r="R7515" t="s">
        <v>819</v>
      </c>
      <c r="S7515" s="4">
        <v>269856</v>
      </c>
      <c r="T7515" t="s">
        <v>56</v>
      </c>
      <c r="U7515">
        <v>2</v>
      </c>
      <c r="V7515" t="s">
        <v>645</v>
      </c>
      <c r="W7515" s="4">
        <f>Tabla1[[#This Row],[OS-Valor Unitario]]-Tabla1[[#This Row],[costo_antes_iva]]</f>
        <v>-500</v>
      </c>
      <c r="X7515" s="4">
        <f>Tabla1[[#This Row],[OS-Valor Unitario]]*Tabla1[[#This Row],[CANTIDAD ENTREGA SATELITE]]</f>
        <v>16000</v>
      </c>
      <c r="Y7515" s="4">
        <f>Tabla1[[#This Row],[costo_antes_iva]]*Tabla1[[#This Row],[CANTIDAD ENTREGA SATELITE]]</f>
        <v>17000</v>
      </c>
      <c r="Z7515" s="4">
        <f>Tabla1[[#This Row],[Valor total OS]]-Tabla1[[#This Row],[valor total op]]</f>
        <v>-1000</v>
      </c>
    </row>
    <row r="7516" spans="1:26" x14ac:dyDescent="0.3">
      <c r="A7516">
        <v>5136</v>
      </c>
      <c r="B7516">
        <v>2</v>
      </c>
      <c r="C7516" t="s">
        <v>11993</v>
      </c>
      <c r="D7516" t="s">
        <v>11994</v>
      </c>
      <c r="E7516" t="s">
        <v>712</v>
      </c>
      <c r="F7516" t="s">
        <v>11279</v>
      </c>
      <c r="G7516" s="2">
        <v>45274</v>
      </c>
      <c r="H7516">
        <v>50434338</v>
      </c>
      <c r="I7516" t="s">
        <v>11995</v>
      </c>
      <c r="J7516" t="s">
        <v>11281</v>
      </c>
      <c r="K7516" t="s">
        <v>32</v>
      </c>
      <c r="L7516">
        <v>2</v>
      </c>
      <c r="M7516">
        <v>12378</v>
      </c>
      <c r="N7516" t="s">
        <v>1263</v>
      </c>
      <c r="O7516" t="s">
        <v>645</v>
      </c>
      <c r="P7516" s="4">
        <v>8500</v>
      </c>
      <c r="Q7516" s="4">
        <v>8000</v>
      </c>
      <c r="R7516" t="s">
        <v>819</v>
      </c>
      <c r="S7516" s="4">
        <v>269856</v>
      </c>
      <c r="T7516" t="s">
        <v>56</v>
      </c>
      <c r="U7516">
        <v>2</v>
      </c>
      <c r="V7516" t="s">
        <v>645</v>
      </c>
      <c r="W7516" s="4">
        <f>Tabla1[[#This Row],[OS-Valor Unitario]]-Tabla1[[#This Row],[costo_antes_iva]]</f>
        <v>-500</v>
      </c>
      <c r="X7516" s="4">
        <f>Tabla1[[#This Row],[OS-Valor Unitario]]*Tabla1[[#This Row],[CANTIDAD ENTREGA SATELITE]]</f>
        <v>16000</v>
      </c>
      <c r="Y7516" s="4">
        <f>Tabla1[[#This Row],[costo_antes_iva]]*Tabla1[[#This Row],[CANTIDAD ENTREGA SATELITE]]</f>
        <v>17000</v>
      </c>
      <c r="Z7516" s="4">
        <f>Tabla1[[#This Row],[Valor total OS]]-Tabla1[[#This Row],[valor total op]]</f>
        <v>-1000</v>
      </c>
    </row>
    <row r="7517" spans="1:26" x14ac:dyDescent="0.3">
      <c r="A7517">
        <v>5136</v>
      </c>
      <c r="B7517">
        <v>3</v>
      </c>
      <c r="C7517" t="s">
        <v>11277</v>
      </c>
      <c r="D7517" t="s">
        <v>11278</v>
      </c>
      <c r="E7517" t="s">
        <v>446</v>
      </c>
      <c r="F7517" t="s">
        <v>11279</v>
      </c>
      <c r="G7517" s="2">
        <v>45274</v>
      </c>
      <c r="H7517">
        <v>50434344</v>
      </c>
      <c r="I7517" t="s">
        <v>11280</v>
      </c>
      <c r="J7517" t="s">
        <v>11281</v>
      </c>
      <c r="K7517" t="s">
        <v>32</v>
      </c>
      <c r="L7517">
        <v>1</v>
      </c>
      <c r="M7517">
        <v>12381</v>
      </c>
      <c r="N7517" t="s">
        <v>1263</v>
      </c>
      <c r="O7517" t="s">
        <v>645</v>
      </c>
      <c r="P7517" s="4">
        <v>8500</v>
      </c>
      <c r="Q7517" s="4">
        <v>8000</v>
      </c>
      <c r="R7517" t="s">
        <v>819</v>
      </c>
      <c r="S7517" s="4">
        <v>269856</v>
      </c>
      <c r="T7517" t="s">
        <v>56</v>
      </c>
      <c r="U7517">
        <v>1</v>
      </c>
      <c r="V7517" t="s">
        <v>645</v>
      </c>
      <c r="W7517" s="4">
        <f>Tabla1[[#This Row],[OS-Valor Unitario]]-Tabla1[[#This Row],[costo_antes_iva]]</f>
        <v>-500</v>
      </c>
      <c r="X7517" s="4">
        <f>Tabla1[[#This Row],[OS-Valor Unitario]]*Tabla1[[#This Row],[CANTIDAD ENTREGA SATELITE]]</f>
        <v>8000</v>
      </c>
      <c r="Y7517" s="4">
        <f>Tabla1[[#This Row],[costo_antes_iva]]*Tabla1[[#This Row],[CANTIDAD ENTREGA SATELITE]]</f>
        <v>8500</v>
      </c>
      <c r="Z7517" s="4">
        <f>Tabla1[[#This Row],[Valor total OS]]-Tabla1[[#This Row],[valor total op]]</f>
        <v>-500</v>
      </c>
    </row>
    <row r="7518" spans="1:26" x14ac:dyDescent="0.3">
      <c r="A7518">
        <v>5136</v>
      </c>
      <c r="B7518">
        <v>4</v>
      </c>
      <c r="C7518" t="s">
        <v>11282</v>
      </c>
      <c r="D7518" t="s">
        <v>11283</v>
      </c>
      <c r="E7518" t="s">
        <v>446</v>
      </c>
      <c r="F7518" t="s">
        <v>11279</v>
      </c>
      <c r="G7518" s="2">
        <v>45274</v>
      </c>
      <c r="H7518">
        <v>50434350</v>
      </c>
      <c r="I7518" t="s">
        <v>11284</v>
      </c>
      <c r="J7518" t="s">
        <v>11281</v>
      </c>
      <c r="K7518" t="s">
        <v>32</v>
      </c>
      <c r="L7518">
        <v>1</v>
      </c>
      <c r="M7518">
        <v>12379</v>
      </c>
      <c r="N7518" t="s">
        <v>1263</v>
      </c>
      <c r="O7518" t="s">
        <v>645</v>
      </c>
      <c r="P7518" s="4">
        <v>8500</v>
      </c>
      <c r="Q7518" s="4">
        <v>8000</v>
      </c>
      <c r="R7518" t="s">
        <v>819</v>
      </c>
      <c r="S7518" s="4">
        <v>269856</v>
      </c>
      <c r="T7518" t="s">
        <v>56</v>
      </c>
      <c r="U7518">
        <v>1</v>
      </c>
      <c r="V7518" t="s">
        <v>645</v>
      </c>
      <c r="W7518" s="4">
        <f>Tabla1[[#This Row],[OS-Valor Unitario]]-Tabla1[[#This Row],[costo_antes_iva]]</f>
        <v>-500</v>
      </c>
      <c r="X7518" s="4">
        <f>Tabla1[[#This Row],[OS-Valor Unitario]]*Tabla1[[#This Row],[CANTIDAD ENTREGA SATELITE]]</f>
        <v>8000</v>
      </c>
      <c r="Y7518" s="4">
        <f>Tabla1[[#This Row],[costo_antes_iva]]*Tabla1[[#This Row],[CANTIDAD ENTREGA SATELITE]]</f>
        <v>8500</v>
      </c>
      <c r="Z7518" s="4">
        <f>Tabla1[[#This Row],[Valor total OS]]-Tabla1[[#This Row],[valor total op]]</f>
        <v>-500</v>
      </c>
    </row>
    <row r="7519" spans="1:26" x14ac:dyDescent="0.3">
      <c r="A7519">
        <v>5136</v>
      </c>
      <c r="B7519">
        <v>4</v>
      </c>
      <c r="C7519" t="s">
        <v>11282</v>
      </c>
      <c r="D7519" t="s">
        <v>11283</v>
      </c>
      <c r="E7519" t="s">
        <v>446</v>
      </c>
      <c r="F7519" t="s">
        <v>11279</v>
      </c>
      <c r="G7519" s="2">
        <v>45274</v>
      </c>
      <c r="H7519">
        <v>50434350</v>
      </c>
      <c r="I7519" t="s">
        <v>11284</v>
      </c>
      <c r="J7519" t="s">
        <v>11281</v>
      </c>
      <c r="K7519" t="s">
        <v>32</v>
      </c>
      <c r="L7519">
        <v>1</v>
      </c>
      <c r="M7519">
        <v>12379</v>
      </c>
      <c r="N7519" t="s">
        <v>1263</v>
      </c>
      <c r="O7519" t="s">
        <v>645</v>
      </c>
      <c r="P7519" s="4">
        <v>8500</v>
      </c>
      <c r="Q7519" s="4">
        <v>8000</v>
      </c>
      <c r="R7519" t="s">
        <v>819</v>
      </c>
      <c r="S7519" s="4">
        <v>269856</v>
      </c>
      <c r="T7519" t="s">
        <v>56</v>
      </c>
      <c r="U7519">
        <v>1</v>
      </c>
      <c r="V7519" t="s">
        <v>645</v>
      </c>
      <c r="W7519" s="4">
        <f>Tabla1[[#This Row],[OS-Valor Unitario]]-Tabla1[[#This Row],[costo_antes_iva]]</f>
        <v>-500</v>
      </c>
      <c r="X7519" s="4">
        <f>Tabla1[[#This Row],[OS-Valor Unitario]]*Tabla1[[#This Row],[CANTIDAD ENTREGA SATELITE]]</f>
        <v>8000</v>
      </c>
      <c r="Y7519" s="4">
        <f>Tabla1[[#This Row],[costo_antes_iva]]*Tabla1[[#This Row],[CANTIDAD ENTREGA SATELITE]]</f>
        <v>8500</v>
      </c>
      <c r="Z7519" s="4">
        <f>Tabla1[[#This Row],[Valor total OS]]-Tabla1[[#This Row],[valor total op]]</f>
        <v>-500</v>
      </c>
    </row>
    <row r="7520" spans="1:26" x14ac:dyDescent="0.3">
      <c r="A7520">
        <v>5134</v>
      </c>
      <c r="B7520">
        <v>1</v>
      </c>
      <c r="C7520" t="s">
        <v>11996</v>
      </c>
      <c r="D7520" t="s">
        <v>11997</v>
      </c>
      <c r="E7520" t="s">
        <v>3422</v>
      </c>
      <c r="F7520" t="s">
        <v>7611</v>
      </c>
      <c r="G7520" s="2">
        <v>45274</v>
      </c>
      <c r="H7520">
        <v>50430072</v>
      </c>
      <c r="I7520" t="s">
        <v>11998</v>
      </c>
      <c r="J7520" t="s">
        <v>11999</v>
      </c>
      <c r="K7520" t="s">
        <v>77</v>
      </c>
      <c r="L7520">
        <v>1</v>
      </c>
      <c r="M7520">
        <v>12318</v>
      </c>
      <c r="N7520" t="s">
        <v>1263</v>
      </c>
      <c r="O7520" t="s">
        <v>78</v>
      </c>
      <c r="P7520" s="4">
        <v>2000</v>
      </c>
      <c r="Q7520" s="4">
        <v>1500</v>
      </c>
      <c r="R7520" t="s">
        <v>453</v>
      </c>
      <c r="S7520" s="4">
        <v>71541</v>
      </c>
      <c r="T7520" t="s">
        <v>238</v>
      </c>
      <c r="U7520">
        <v>1</v>
      </c>
      <c r="V7520" t="s">
        <v>78</v>
      </c>
      <c r="W7520" s="4">
        <f>Tabla1[[#This Row],[OS-Valor Unitario]]-Tabla1[[#This Row],[costo_antes_iva]]</f>
        <v>-500</v>
      </c>
      <c r="X7520" s="4">
        <f>Tabla1[[#This Row],[OS-Valor Unitario]]*Tabla1[[#This Row],[CANTIDAD ENTREGA SATELITE]]</f>
        <v>1500</v>
      </c>
      <c r="Y7520" s="4">
        <f>Tabla1[[#This Row],[costo_antes_iva]]*Tabla1[[#This Row],[CANTIDAD ENTREGA SATELITE]]</f>
        <v>2000</v>
      </c>
      <c r="Z7520" s="4">
        <f>Tabla1[[#This Row],[Valor total OS]]-Tabla1[[#This Row],[valor total op]]</f>
        <v>-500</v>
      </c>
    </row>
    <row r="7521" spans="1:26" x14ac:dyDescent="0.3">
      <c r="A7521">
        <v>5134</v>
      </c>
      <c r="B7521">
        <v>1</v>
      </c>
      <c r="C7521" t="s">
        <v>11996</v>
      </c>
      <c r="D7521" t="s">
        <v>11997</v>
      </c>
      <c r="E7521" t="s">
        <v>3422</v>
      </c>
      <c r="F7521" t="s">
        <v>7611</v>
      </c>
      <c r="G7521" s="2">
        <v>45274</v>
      </c>
      <c r="H7521">
        <v>50430072</v>
      </c>
      <c r="I7521" t="s">
        <v>11998</v>
      </c>
      <c r="J7521" t="s">
        <v>11999</v>
      </c>
      <c r="K7521" t="s">
        <v>32</v>
      </c>
      <c r="L7521">
        <v>1</v>
      </c>
      <c r="M7521">
        <v>12386</v>
      </c>
      <c r="N7521" t="s">
        <v>1263</v>
      </c>
      <c r="O7521" t="s">
        <v>5936</v>
      </c>
      <c r="P7521" s="4">
        <v>14000</v>
      </c>
      <c r="Q7521" s="4">
        <v>14000</v>
      </c>
      <c r="R7521" t="s">
        <v>453</v>
      </c>
      <c r="S7521" s="4">
        <v>71541</v>
      </c>
      <c r="T7521" t="s">
        <v>238</v>
      </c>
      <c r="U7521">
        <v>1</v>
      </c>
      <c r="V7521" t="s">
        <v>5936</v>
      </c>
      <c r="W7521" s="4">
        <f>Tabla1[[#This Row],[OS-Valor Unitario]]-Tabla1[[#This Row],[costo_antes_iva]]</f>
        <v>0</v>
      </c>
      <c r="X7521" s="4">
        <f>Tabla1[[#This Row],[OS-Valor Unitario]]*Tabla1[[#This Row],[CANTIDAD ENTREGA SATELITE]]</f>
        <v>14000</v>
      </c>
      <c r="Y7521" s="4">
        <f>Tabla1[[#This Row],[costo_antes_iva]]*Tabla1[[#This Row],[CANTIDAD ENTREGA SATELITE]]</f>
        <v>14000</v>
      </c>
      <c r="Z7521" s="4">
        <f>Tabla1[[#This Row],[Valor total OS]]-Tabla1[[#This Row],[valor total op]]</f>
        <v>0</v>
      </c>
    </row>
    <row r="7522" spans="1:26" x14ac:dyDescent="0.3">
      <c r="A7522">
        <v>5131</v>
      </c>
      <c r="B7522">
        <v>1</v>
      </c>
      <c r="C7522" t="s">
        <v>12000</v>
      </c>
      <c r="D7522" t="s">
        <v>12001</v>
      </c>
      <c r="E7522" t="s">
        <v>426</v>
      </c>
      <c r="F7522" t="s">
        <v>10447</v>
      </c>
      <c r="G7522" s="2">
        <v>45271</v>
      </c>
      <c r="H7522">
        <v>50348161</v>
      </c>
      <c r="I7522" t="s">
        <v>12002</v>
      </c>
      <c r="J7522" t="s">
        <v>12003</v>
      </c>
      <c r="K7522" t="s">
        <v>64</v>
      </c>
      <c r="L7522">
        <v>52</v>
      </c>
      <c r="M7522">
        <v>12375</v>
      </c>
      <c r="N7522" t="s">
        <v>1263</v>
      </c>
      <c r="O7522" t="s">
        <v>6060</v>
      </c>
      <c r="P7522" s="4">
        <v>2000</v>
      </c>
      <c r="Q7522" s="4">
        <v>2000</v>
      </c>
      <c r="R7522" t="s">
        <v>819</v>
      </c>
      <c r="S7522" s="4">
        <v>785700</v>
      </c>
      <c r="T7522" t="s">
        <v>381</v>
      </c>
      <c r="U7522">
        <v>52</v>
      </c>
      <c r="V7522" t="s">
        <v>6060</v>
      </c>
      <c r="W7522" s="4">
        <f>Tabla1[[#This Row],[OS-Valor Unitario]]-Tabla1[[#This Row],[costo_antes_iva]]</f>
        <v>0</v>
      </c>
      <c r="X7522" s="4">
        <f>Tabla1[[#This Row],[OS-Valor Unitario]]*Tabla1[[#This Row],[CANTIDAD ENTREGA SATELITE]]</f>
        <v>104000</v>
      </c>
      <c r="Y7522" s="4">
        <f>Tabla1[[#This Row],[costo_antes_iva]]*Tabla1[[#This Row],[CANTIDAD ENTREGA SATELITE]]</f>
        <v>104000</v>
      </c>
      <c r="Z7522" s="4">
        <f>Tabla1[[#This Row],[Valor total OS]]-Tabla1[[#This Row],[valor total op]]</f>
        <v>0</v>
      </c>
    </row>
    <row r="7523" spans="1:26" x14ac:dyDescent="0.3">
      <c r="A7523">
        <v>5131</v>
      </c>
      <c r="B7523">
        <v>1</v>
      </c>
      <c r="C7523" t="s">
        <v>12000</v>
      </c>
      <c r="D7523" t="s">
        <v>12001</v>
      </c>
      <c r="E7523" t="s">
        <v>426</v>
      </c>
      <c r="F7523" t="s">
        <v>10447</v>
      </c>
      <c r="G7523" s="2">
        <v>45271</v>
      </c>
      <c r="H7523">
        <v>50348161</v>
      </c>
      <c r="I7523" t="s">
        <v>12002</v>
      </c>
      <c r="J7523" t="s">
        <v>12003</v>
      </c>
      <c r="K7523" t="s">
        <v>1619</v>
      </c>
      <c r="L7523">
        <v>50</v>
      </c>
      <c r="M7523">
        <v>12301</v>
      </c>
      <c r="N7523" t="s">
        <v>1263</v>
      </c>
      <c r="O7523" t="s">
        <v>542</v>
      </c>
      <c r="P7523" s="4">
        <v>6500</v>
      </c>
      <c r="Q7523" s="4">
        <v>6000</v>
      </c>
      <c r="R7523" t="s">
        <v>819</v>
      </c>
      <c r="S7523" s="4">
        <v>785700</v>
      </c>
      <c r="T7523" t="s">
        <v>381</v>
      </c>
      <c r="U7523">
        <v>50</v>
      </c>
      <c r="V7523" t="s">
        <v>542</v>
      </c>
      <c r="W7523" s="4">
        <f>Tabla1[[#This Row],[OS-Valor Unitario]]-Tabla1[[#This Row],[costo_antes_iva]]</f>
        <v>-500</v>
      </c>
      <c r="X7523" s="4">
        <f>Tabla1[[#This Row],[OS-Valor Unitario]]*Tabla1[[#This Row],[CANTIDAD ENTREGA SATELITE]]</f>
        <v>300000</v>
      </c>
      <c r="Y7523" s="4">
        <f>Tabla1[[#This Row],[costo_antes_iva]]*Tabla1[[#This Row],[CANTIDAD ENTREGA SATELITE]]</f>
        <v>325000</v>
      </c>
      <c r="Z7523" s="4">
        <f>Tabla1[[#This Row],[Valor total OS]]-Tabla1[[#This Row],[valor total op]]</f>
        <v>-25000</v>
      </c>
    </row>
    <row r="7524" spans="1:26" x14ac:dyDescent="0.3">
      <c r="A7524">
        <v>5170</v>
      </c>
      <c r="B7524">
        <v>1</v>
      </c>
      <c r="C7524" t="s">
        <v>11194</v>
      </c>
      <c r="D7524" t="s">
        <v>11195</v>
      </c>
      <c r="E7524" t="s">
        <v>784</v>
      </c>
      <c r="F7524" t="s">
        <v>2726</v>
      </c>
      <c r="G7524" s="2">
        <v>45264</v>
      </c>
      <c r="H7524">
        <v>50139520</v>
      </c>
      <c r="I7524" t="s">
        <v>11196</v>
      </c>
      <c r="J7524" t="s">
        <v>11197</v>
      </c>
      <c r="K7524" t="s">
        <v>64</v>
      </c>
      <c r="L7524">
        <v>564</v>
      </c>
      <c r="M7524">
        <v>13397</v>
      </c>
      <c r="N7524" t="s">
        <v>1263</v>
      </c>
      <c r="O7524" t="s">
        <v>66</v>
      </c>
      <c r="P7524" s="4">
        <v>1500</v>
      </c>
      <c r="Q7524" s="4">
        <v>3400</v>
      </c>
      <c r="R7524" t="s">
        <v>819</v>
      </c>
      <c r="S7524" s="4">
        <v>246484881</v>
      </c>
      <c r="T7524" t="s">
        <v>144</v>
      </c>
      <c r="U7524">
        <v>564</v>
      </c>
      <c r="V7524" t="s">
        <v>66</v>
      </c>
      <c r="W7524" s="4">
        <f>Tabla1[[#This Row],[OS-Valor Unitario]]-Tabla1[[#This Row],[costo_antes_iva]]</f>
        <v>1900</v>
      </c>
      <c r="X7524" s="4">
        <f>Tabla1[[#This Row],[OS-Valor Unitario]]*Tabla1[[#This Row],[CANTIDAD ENTREGA SATELITE]]</f>
        <v>1917600</v>
      </c>
      <c r="Y7524" s="4">
        <f>Tabla1[[#This Row],[costo_antes_iva]]*Tabla1[[#This Row],[CANTIDAD ENTREGA SATELITE]]</f>
        <v>846000</v>
      </c>
      <c r="Z7524" s="4">
        <f>Tabla1[[#This Row],[Valor total OS]]-Tabla1[[#This Row],[valor total op]]</f>
        <v>1071600</v>
      </c>
    </row>
    <row r="7525" spans="1:26" x14ac:dyDescent="0.3">
      <c r="A7525">
        <v>5170</v>
      </c>
      <c r="B7525">
        <v>1</v>
      </c>
      <c r="C7525" t="s">
        <v>11194</v>
      </c>
      <c r="D7525" t="s">
        <v>11195</v>
      </c>
      <c r="E7525" t="s">
        <v>784</v>
      </c>
      <c r="F7525" t="s">
        <v>2726</v>
      </c>
      <c r="G7525" s="2">
        <v>45264</v>
      </c>
      <c r="H7525">
        <v>50139520</v>
      </c>
      <c r="I7525" t="s">
        <v>11196</v>
      </c>
      <c r="J7525" t="s">
        <v>11197</v>
      </c>
      <c r="K7525" t="s">
        <v>64</v>
      </c>
      <c r="L7525">
        <v>564</v>
      </c>
      <c r="M7525">
        <v>13397</v>
      </c>
      <c r="N7525" t="s">
        <v>1263</v>
      </c>
      <c r="O7525" t="s">
        <v>66</v>
      </c>
      <c r="P7525" s="4">
        <v>1000</v>
      </c>
      <c r="Q7525" s="4">
        <v>3400</v>
      </c>
      <c r="R7525" t="s">
        <v>819</v>
      </c>
      <c r="S7525" s="4">
        <v>246484881</v>
      </c>
      <c r="T7525" t="s">
        <v>144</v>
      </c>
      <c r="U7525">
        <v>564</v>
      </c>
      <c r="V7525" t="s">
        <v>66</v>
      </c>
      <c r="W7525" s="4">
        <f>Tabla1[[#This Row],[OS-Valor Unitario]]-Tabla1[[#This Row],[costo_antes_iva]]</f>
        <v>2400</v>
      </c>
      <c r="X7525" s="4">
        <f>Tabla1[[#This Row],[OS-Valor Unitario]]*Tabla1[[#This Row],[CANTIDAD ENTREGA SATELITE]]</f>
        <v>1917600</v>
      </c>
      <c r="Y7525" s="4">
        <f>Tabla1[[#This Row],[costo_antes_iva]]*Tabla1[[#This Row],[CANTIDAD ENTREGA SATELITE]]</f>
        <v>564000</v>
      </c>
      <c r="Z7525" s="4">
        <f>Tabla1[[#This Row],[Valor total OS]]-Tabla1[[#This Row],[valor total op]]</f>
        <v>1353600</v>
      </c>
    </row>
    <row r="7526" spans="1:26" x14ac:dyDescent="0.3">
      <c r="A7526">
        <v>5170</v>
      </c>
      <c r="B7526">
        <v>1</v>
      </c>
      <c r="C7526" t="s">
        <v>11194</v>
      </c>
      <c r="D7526" t="s">
        <v>11195</v>
      </c>
      <c r="E7526" t="s">
        <v>784</v>
      </c>
      <c r="F7526" t="s">
        <v>2726</v>
      </c>
      <c r="G7526" s="2">
        <v>45264</v>
      </c>
      <c r="H7526">
        <v>50139520</v>
      </c>
      <c r="I7526" t="s">
        <v>11196</v>
      </c>
      <c r="J7526" t="s">
        <v>11197</v>
      </c>
      <c r="K7526" t="s">
        <v>32</v>
      </c>
      <c r="L7526">
        <v>564</v>
      </c>
      <c r="M7526">
        <v>13756</v>
      </c>
      <c r="N7526" t="s">
        <v>1263</v>
      </c>
      <c r="O7526" t="s">
        <v>5523</v>
      </c>
      <c r="P7526" s="4">
        <v>1500</v>
      </c>
      <c r="Q7526" s="4">
        <v>2500</v>
      </c>
      <c r="R7526" t="s">
        <v>819</v>
      </c>
      <c r="S7526" s="4">
        <v>246484881</v>
      </c>
      <c r="T7526" t="s">
        <v>144</v>
      </c>
      <c r="U7526">
        <v>564</v>
      </c>
      <c r="V7526" t="s">
        <v>5523</v>
      </c>
      <c r="W7526" s="4">
        <f>Tabla1[[#This Row],[OS-Valor Unitario]]-Tabla1[[#This Row],[costo_antes_iva]]</f>
        <v>1000</v>
      </c>
      <c r="X7526" s="4">
        <f>Tabla1[[#This Row],[OS-Valor Unitario]]*Tabla1[[#This Row],[CANTIDAD ENTREGA SATELITE]]</f>
        <v>1410000</v>
      </c>
      <c r="Y7526" s="4">
        <f>Tabla1[[#This Row],[costo_antes_iva]]*Tabla1[[#This Row],[CANTIDAD ENTREGA SATELITE]]</f>
        <v>846000</v>
      </c>
      <c r="Z7526" s="4">
        <f>Tabla1[[#This Row],[Valor total OS]]-Tabla1[[#This Row],[valor total op]]</f>
        <v>564000</v>
      </c>
    </row>
    <row r="7527" spans="1:26" x14ac:dyDescent="0.3">
      <c r="A7527">
        <v>5170</v>
      </c>
      <c r="B7527">
        <v>2</v>
      </c>
      <c r="C7527" t="s">
        <v>11198</v>
      </c>
      <c r="D7527" t="s">
        <v>11199</v>
      </c>
      <c r="E7527" t="s">
        <v>219</v>
      </c>
      <c r="F7527" t="s">
        <v>2726</v>
      </c>
      <c r="G7527" s="2">
        <v>45264</v>
      </c>
      <c r="H7527">
        <v>50139525</v>
      </c>
      <c r="I7527" t="s">
        <v>11200</v>
      </c>
      <c r="J7527" t="s">
        <v>11197</v>
      </c>
      <c r="K7527" t="s">
        <v>64</v>
      </c>
      <c r="L7527">
        <v>1860</v>
      </c>
      <c r="M7527">
        <v>13496</v>
      </c>
      <c r="N7527" t="s">
        <v>1263</v>
      </c>
      <c r="O7527" t="s">
        <v>66</v>
      </c>
      <c r="P7527" s="4">
        <v>1000</v>
      </c>
      <c r="Q7527" s="4">
        <v>2200</v>
      </c>
      <c r="R7527" t="s">
        <v>819</v>
      </c>
      <c r="S7527" s="4">
        <v>246484881</v>
      </c>
      <c r="T7527" t="s">
        <v>144</v>
      </c>
      <c r="U7527">
        <v>1860</v>
      </c>
      <c r="V7527" t="s">
        <v>66</v>
      </c>
      <c r="W7527" s="4">
        <f>Tabla1[[#This Row],[OS-Valor Unitario]]-Tabla1[[#This Row],[costo_antes_iva]]</f>
        <v>1200</v>
      </c>
      <c r="X7527" s="4">
        <f>Tabla1[[#This Row],[OS-Valor Unitario]]*Tabla1[[#This Row],[CANTIDAD ENTREGA SATELITE]]</f>
        <v>4092000</v>
      </c>
      <c r="Y7527" s="4">
        <f>Tabla1[[#This Row],[costo_antes_iva]]*Tabla1[[#This Row],[CANTIDAD ENTREGA SATELITE]]</f>
        <v>1860000</v>
      </c>
      <c r="Z7527" s="4">
        <f>Tabla1[[#This Row],[Valor total OS]]-Tabla1[[#This Row],[valor total op]]</f>
        <v>2232000</v>
      </c>
    </row>
    <row r="7528" spans="1:26" x14ac:dyDescent="0.3">
      <c r="A7528">
        <v>5170</v>
      </c>
      <c r="B7528">
        <v>2</v>
      </c>
      <c r="C7528" t="s">
        <v>11198</v>
      </c>
      <c r="D7528" t="s">
        <v>11199</v>
      </c>
      <c r="E7528" t="s">
        <v>219</v>
      </c>
      <c r="F7528" t="s">
        <v>2726</v>
      </c>
      <c r="G7528" s="2">
        <v>45264</v>
      </c>
      <c r="H7528">
        <v>50139525</v>
      </c>
      <c r="I7528" t="s">
        <v>11200</v>
      </c>
      <c r="J7528" t="s">
        <v>11197</v>
      </c>
      <c r="K7528" t="s">
        <v>64</v>
      </c>
      <c r="L7528">
        <v>2</v>
      </c>
      <c r="M7528">
        <v>13795</v>
      </c>
      <c r="N7528" t="s">
        <v>1263</v>
      </c>
      <c r="O7528" t="s">
        <v>66</v>
      </c>
      <c r="P7528" s="4">
        <v>1000</v>
      </c>
      <c r="Q7528" s="4">
        <v>2200</v>
      </c>
      <c r="R7528" t="s">
        <v>819</v>
      </c>
      <c r="S7528" s="4">
        <v>246484881</v>
      </c>
      <c r="T7528" t="s">
        <v>144</v>
      </c>
      <c r="U7528">
        <v>2</v>
      </c>
      <c r="V7528" t="s">
        <v>66</v>
      </c>
      <c r="W7528" s="4">
        <f>Tabla1[[#This Row],[OS-Valor Unitario]]-Tabla1[[#This Row],[costo_antes_iva]]</f>
        <v>1200</v>
      </c>
      <c r="X7528" s="4">
        <f>Tabla1[[#This Row],[OS-Valor Unitario]]*Tabla1[[#This Row],[CANTIDAD ENTREGA SATELITE]]</f>
        <v>4400</v>
      </c>
      <c r="Y7528" s="4">
        <f>Tabla1[[#This Row],[costo_antes_iva]]*Tabla1[[#This Row],[CANTIDAD ENTREGA SATELITE]]</f>
        <v>2000</v>
      </c>
      <c r="Z7528" s="4">
        <f>Tabla1[[#This Row],[Valor total OS]]-Tabla1[[#This Row],[valor total op]]</f>
        <v>2400</v>
      </c>
    </row>
    <row r="7529" spans="1:26" x14ac:dyDescent="0.3">
      <c r="A7529">
        <v>5170</v>
      </c>
      <c r="B7529">
        <v>2</v>
      </c>
      <c r="C7529" t="s">
        <v>11198</v>
      </c>
      <c r="D7529" t="s">
        <v>11199</v>
      </c>
      <c r="E7529" t="s">
        <v>219</v>
      </c>
      <c r="F7529" t="s">
        <v>2726</v>
      </c>
      <c r="G7529" s="2">
        <v>45264</v>
      </c>
      <c r="H7529">
        <v>50139525</v>
      </c>
      <c r="I7529" t="s">
        <v>11200</v>
      </c>
      <c r="J7529" t="s">
        <v>11197</v>
      </c>
      <c r="K7529" t="s">
        <v>32</v>
      </c>
      <c r="L7529">
        <v>700</v>
      </c>
      <c r="M7529">
        <v>13634</v>
      </c>
      <c r="N7529" t="s">
        <v>1263</v>
      </c>
      <c r="O7529" t="s">
        <v>146</v>
      </c>
      <c r="P7529" s="4">
        <v>3300</v>
      </c>
      <c r="Q7529" s="4">
        <v>3800</v>
      </c>
      <c r="R7529" t="s">
        <v>819</v>
      </c>
      <c r="S7529" s="4">
        <v>246484881</v>
      </c>
      <c r="T7529" t="s">
        <v>144</v>
      </c>
      <c r="U7529">
        <v>700</v>
      </c>
      <c r="V7529" t="s">
        <v>146</v>
      </c>
      <c r="W7529" s="4">
        <f>Tabla1[[#This Row],[OS-Valor Unitario]]-Tabla1[[#This Row],[costo_antes_iva]]</f>
        <v>500</v>
      </c>
      <c r="X7529" s="4">
        <f>Tabla1[[#This Row],[OS-Valor Unitario]]*Tabla1[[#This Row],[CANTIDAD ENTREGA SATELITE]]</f>
        <v>2660000</v>
      </c>
      <c r="Y7529" s="4">
        <f>Tabla1[[#This Row],[costo_antes_iva]]*Tabla1[[#This Row],[CANTIDAD ENTREGA SATELITE]]</f>
        <v>2310000</v>
      </c>
      <c r="Z7529" s="4">
        <f>Tabla1[[#This Row],[Valor total OS]]-Tabla1[[#This Row],[valor total op]]</f>
        <v>350000</v>
      </c>
    </row>
    <row r="7530" spans="1:26" x14ac:dyDescent="0.3">
      <c r="A7530">
        <v>5170</v>
      </c>
      <c r="B7530">
        <v>2</v>
      </c>
      <c r="C7530" t="s">
        <v>11198</v>
      </c>
      <c r="D7530" t="s">
        <v>11199</v>
      </c>
      <c r="E7530" t="s">
        <v>219</v>
      </c>
      <c r="F7530" t="s">
        <v>2726</v>
      </c>
      <c r="G7530" s="2">
        <v>45264</v>
      </c>
      <c r="H7530">
        <v>50139525</v>
      </c>
      <c r="I7530" t="s">
        <v>11200</v>
      </c>
      <c r="J7530" t="s">
        <v>11197</v>
      </c>
      <c r="K7530" t="s">
        <v>32</v>
      </c>
      <c r="L7530">
        <v>556</v>
      </c>
      <c r="M7530">
        <v>13633</v>
      </c>
      <c r="N7530" t="s">
        <v>1263</v>
      </c>
      <c r="O7530" t="s">
        <v>863</v>
      </c>
      <c r="P7530" s="4">
        <v>3300</v>
      </c>
      <c r="Q7530" s="4">
        <v>3800</v>
      </c>
      <c r="R7530" t="s">
        <v>819</v>
      </c>
      <c r="S7530" s="4">
        <v>246484881</v>
      </c>
      <c r="T7530" t="s">
        <v>144</v>
      </c>
      <c r="U7530">
        <v>556</v>
      </c>
      <c r="V7530" t="s">
        <v>863</v>
      </c>
      <c r="W7530" s="4">
        <f>Tabla1[[#This Row],[OS-Valor Unitario]]-Tabla1[[#This Row],[costo_antes_iva]]</f>
        <v>500</v>
      </c>
      <c r="X7530" s="4">
        <f>Tabla1[[#This Row],[OS-Valor Unitario]]*Tabla1[[#This Row],[CANTIDAD ENTREGA SATELITE]]</f>
        <v>2112800</v>
      </c>
      <c r="Y7530" s="4">
        <f>Tabla1[[#This Row],[costo_antes_iva]]*Tabla1[[#This Row],[CANTIDAD ENTREGA SATELITE]]</f>
        <v>1834800</v>
      </c>
      <c r="Z7530" s="4">
        <f>Tabla1[[#This Row],[Valor total OS]]-Tabla1[[#This Row],[valor total op]]</f>
        <v>278000</v>
      </c>
    </row>
    <row r="7531" spans="1:26" x14ac:dyDescent="0.3">
      <c r="A7531">
        <v>5170</v>
      </c>
      <c r="B7531">
        <v>2</v>
      </c>
      <c r="C7531" t="s">
        <v>11198</v>
      </c>
      <c r="D7531" t="s">
        <v>11199</v>
      </c>
      <c r="E7531" t="s">
        <v>219</v>
      </c>
      <c r="F7531" t="s">
        <v>2726</v>
      </c>
      <c r="G7531" s="2">
        <v>45264</v>
      </c>
      <c r="H7531">
        <v>50139525</v>
      </c>
      <c r="I7531" t="s">
        <v>11200</v>
      </c>
      <c r="J7531" t="s">
        <v>11197</v>
      </c>
      <c r="K7531" t="s">
        <v>32</v>
      </c>
      <c r="L7531">
        <v>604</v>
      </c>
      <c r="M7531">
        <v>13661</v>
      </c>
      <c r="N7531" t="s">
        <v>1263</v>
      </c>
      <c r="O7531" t="s">
        <v>5709</v>
      </c>
      <c r="P7531" s="4">
        <v>3300</v>
      </c>
      <c r="Q7531" s="4">
        <v>3800</v>
      </c>
      <c r="R7531" t="s">
        <v>819</v>
      </c>
      <c r="S7531" s="4">
        <v>246484881</v>
      </c>
      <c r="T7531" t="s">
        <v>144</v>
      </c>
      <c r="U7531">
        <v>604</v>
      </c>
      <c r="V7531" t="s">
        <v>5709</v>
      </c>
      <c r="W7531" s="4">
        <f>Tabla1[[#This Row],[OS-Valor Unitario]]-Tabla1[[#This Row],[costo_antes_iva]]</f>
        <v>500</v>
      </c>
      <c r="X7531" s="4">
        <f>Tabla1[[#This Row],[OS-Valor Unitario]]*Tabla1[[#This Row],[CANTIDAD ENTREGA SATELITE]]</f>
        <v>2295200</v>
      </c>
      <c r="Y7531" s="4">
        <f>Tabla1[[#This Row],[costo_antes_iva]]*Tabla1[[#This Row],[CANTIDAD ENTREGA SATELITE]]</f>
        <v>1993200</v>
      </c>
      <c r="Z7531" s="4">
        <f>Tabla1[[#This Row],[Valor total OS]]-Tabla1[[#This Row],[valor total op]]</f>
        <v>302000</v>
      </c>
    </row>
    <row r="7532" spans="1:26" x14ac:dyDescent="0.3">
      <c r="A7532">
        <v>5170</v>
      </c>
      <c r="B7532">
        <v>3</v>
      </c>
      <c r="C7532" t="s">
        <v>11201</v>
      </c>
      <c r="D7532" t="s">
        <v>11202</v>
      </c>
      <c r="E7532" t="s">
        <v>49</v>
      </c>
      <c r="F7532" t="s">
        <v>2726</v>
      </c>
      <c r="G7532" s="2">
        <v>45264</v>
      </c>
      <c r="H7532">
        <v>50139529</v>
      </c>
      <c r="I7532" t="s">
        <v>11203</v>
      </c>
      <c r="J7532" t="s">
        <v>11197</v>
      </c>
      <c r="K7532" t="s">
        <v>32</v>
      </c>
      <c r="L7532">
        <v>583</v>
      </c>
      <c r="M7532">
        <v>13651</v>
      </c>
      <c r="N7532" t="s">
        <v>1263</v>
      </c>
      <c r="O7532" t="s">
        <v>405</v>
      </c>
      <c r="P7532" s="4">
        <v>7000</v>
      </c>
      <c r="Q7532" s="4">
        <v>7000</v>
      </c>
      <c r="R7532" t="s">
        <v>819</v>
      </c>
      <c r="S7532" s="4">
        <v>246484881</v>
      </c>
      <c r="T7532" t="s">
        <v>56</v>
      </c>
      <c r="U7532">
        <v>583</v>
      </c>
      <c r="V7532" t="s">
        <v>405</v>
      </c>
      <c r="W7532" s="4">
        <f>Tabla1[[#This Row],[OS-Valor Unitario]]-Tabla1[[#This Row],[costo_antes_iva]]</f>
        <v>0</v>
      </c>
      <c r="X7532" s="4">
        <f>Tabla1[[#This Row],[OS-Valor Unitario]]*Tabla1[[#This Row],[CANTIDAD ENTREGA SATELITE]]</f>
        <v>4081000</v>
      </c>
      <c r="Y7532" s="4">
        <f>Tabla1[[#This Row],[costo_antes_iva]]*Tabla1[[#This Row],[CANTIDAD ENTREGA SATELITE]]</f>
        <v>4081000</v>
      </c>
      <c r="Z7532" s="4">
        <f>Tabla1[[#This Row],[Valor total OS]]-Tabla1[[#This Row],[valor total op]]</f>
        <v>0</v>
      </c>
    </row>
    <row r="7533" spans="1:26" x14ac:dyDescent="0.3">
      <c r="A7533">
        <v>5170</v>
      </c>
      <c r="B7533">
        <v>3</v>
      </c>
      <c r="C7533" t="s">
        <v>11201</v>
      </c>
      <c r="D7533" t="s">
        <v>11202</v>
      </c>
      <c r="E7533" t="s">
        <v>49</v>
      </c>
      <c r="F7533" t="s">
        <v>2726</v>
      </c>
      <c r="G7533" s="2">
        <v>45264</v>
      </c>
      <c r="H7533">
        <v>50139529</v>
      </c>
      <c r="I7533" t="s">
        <v>11203</v>
      </c>
      <c r="J7533" t="s">
        <v>11197</v>
      </c>
      <c r="K7533" t="s">
        <v>32</v>
      </c>
      <c r="L7533">
        <v>1658</v>
      </c>
      <c r="M7533">
        <v>13652</v>
      </c>
      <c r="N7533" t="s">
        <v>1263</v>
      </c>
      <c r="O7533" t="s">
        <v>405</v>
      </c>
      <c r="P7533" s="4">
        <v>7000</v>
      </c>
      <c r="Q7533" s="4">
        <v>8000</v>
      </c>
      <c r="R7533" t="s">
        <v>819</v>
      </c>
      <c r="S7533" s="4">
        <v>246484881</v>
      </c>
      <c r="T7533" t="s">
        <v>56</v>
      </c>
      <c r="U7533">
        <v>1658</v>
      </c>
      <c r="V7533" t="s">
        <v>405</v>
      </c>
      <c r="W7533" s="4">
        <f>Tabla1[[#This Row],[OS-Valor Unitario]]-Tabla1[[#This Row],[costo_antes_iva]]</f>
        <v>1000</v>
      </c>
      <c r="X7533" s="4">
        <f>Tabla1[[#This Row],[OS-Valor Unitario]]*Tabla1[[#This Row],[CANTIDAD ENTREGA SATELITE]]</f>
        <v>13264000</v>
      </c>
      <c r="Y7533" s="4">
        <f>Tabla1[[#This Row],[costo_antes_iva]]*Tabla1[[#This Row],[CANTIDAD ENTREGA SATELITE]]</f>
        <v>11606000</v>
      </c>
      <c r="Z7533" s="4">
        <f>Tabla1[[#This Row],[Valor total OS]]-Tabla1[[#This Row],[valor total op]]</f>
        <v>1658000</v>
      </c>
    </row>
    <row r="7534" spans="1:26" x14ac:dyDescent="0.3">
      <c r="A7534">
        <v>5170</v>
      </c>
      <c r="B7534">
        <v>4</v>
      </c>
      <c r="C7534" t="s">
        <v>11204</v>
      </c>
      <c r="D7534" t="s">
        <v>11205</v>
      </c>
      <c r="E7534" t="s">
        <v>70</v>
      </c>
      <c r="F7534" t="s">
        <v>2726</v>
      </c>
      <c r="G7534" s="2">
        <v>45264</v>
      </c>
      <c r="H7534">
        <v>50139536</v>
      </c>
      <c r="I7534" t="s">
        <v>11206</v>
      </c>
      <c r="J7534" t="s">
        <v>11197</v>
      </c>
      <c r="K7534" t="s">
        <v>77</v>
      </c>
      <c r="L7534">
        <v>80</v>
      </c>
      <c r="M7534">
        <v>13363</v>
      </c>
      <c r="N7534" t="s">
        <v>1263</v>
      </c>
      <c r="O7534" t="s">
        <v>78</v>
      </c>
      <c r="P7534" s="4">
        <v>1300</v>
      </c>
      <c r="Q7534" s="4">
        <v>1200</v>
      </c>
      <c r="R7534" t="s">
        <v>819</v>
      </c>
      <c r="S7534" s="4">
        <v>246484881</v>
      </c>
      <c r="T7534" t="s">
        <v>75</v>
      </c>
      <c r="U7534">
        <v>80</v>
      </c>
      <c r="V7534" t="s">
        <v>78</v>
      </c>
      <c r="W7534" s="4">
        <f>Tabla1[[#This Row],[OS-Valor Unitario]]-Tabla1[[#This Row],[costo_antes_iva]]</f>
        <v>-100</v>
      </c>
      <c r="X7534" s="4">
        <f>Tabla1[[#This Row],[OS-Valor Unitario]]*Tabla1[[#This Row],[CANTIDAD ENTREGA SATELITE]]</f>
        <v>96000</v>
      </c>
      <c r="Y7534" s="4">
        <f>Tabla1[[#This Row],[costo_antes_iva]]*Tabla1[[#This Row],[CANTIDAD ENTREGA SATELITE]]</f>
        <v>104000</v>
      </c>
      <c r="Z7534" s="4">
        <f>Tabla1[[#This Row],[Valor total OS]]-Tabla1[[#This Row],[valor total op]]</f>
        <v>-8000</v>
      </c>
    </row>
    <row r="7535" spans="1:26" x14ac:dyDescent="0.3">
      <c r="A7535">
        <v>5170</v>
      </c>
      <c r="B7535">
        <v>4</v>
      </c>
      <c r="C7535" t="s">
        <v>11204</v>
      </c>
      <c r="D7535" t="s">
        <v>11205</v>
      </c>
      <c r="E7535" t="s">
        <v>70</v>
      </c>
      <c r="F7535" t="s">
        <v>2726</v>
      </c>
      <c r="G7535" s="2">
        <v>45264</v>
      </c>
      <c r="H7535">
        <v>50139536</v>
      </c>
      <c r="I7535" t="s">
        <v>11206</v>
      </c>
      <c r="J7535" t="s">
        <v>11197</v>
      </c>
      <c r="K7535" t="s">
        <v>32</v>
      </c>
      <c r="L7535">
        <v>80</v>
      </c>
      <c r="M7535">
        <v>13455</v>
      </c>
      <c r="N7535" t="s">
        <v>1263</v>
      </c>
      <c r="O7535" t="s">
        <v>939</v>
      </c>
      <c r="P7535" s="4">
        <v>13000</v>
      </c>
      <c r="Q7535" s="4">
        <v>6000</v>
      </c>
      <c r="R7535" t="s">
        <v>819</v>
      </c>
      <c r="S7535" s="4">
        <v>246484881</v>
      </c>
      <c r="T7535" t="s">
        <v>75</v>
      </c>
      <c r="U7535">
        <v>80</v>
      </c>
      <c r="V7535" t="s">
        <v>939</v>
      </c>
      <c r="W7535" s="4">
        <f>Tabla1[[#This Row],[OS-Valor Unitario]]-Tabla1[[#This Row],[costo_antes_iva]]</f>
        <v>-7000</v>
      </c>
      <c r="X7535" s="4">
        <f>Tabla1[[#This Row],[OS-Valor Unitario]]*Tabla1[[#This Row],[CANTIDAD ENTREGA SATELITE]]</f>
        <v>480000</v>
      </c>
      <c r="Y7535" s="4">
        <f>Tabla1[[#This Row],[costo_antes_iva]]*Tabla1[[#This Row],[CANTIDAD ENTREGA SATELITE]]</f>
        <v>1040000</v>
      </c>
      <c r="Z7535" s="4">
        <f>Tabla1[[#This Row],[Valor total OS]]-Tabla1[[#This Row],[valor total op]]</f>
        <v>-560000</v>
      </c>
    </row>
    <row r="7536" spans="1:26" x14ac:dyDescent="0.3">
      <c r="A7536">
        <v>5170</v>
      </c>
      <c r="B7536">
        <v>4</v>
      </c>
      <c r="C7536" t="s">
        <v>11204</v>
      </c>
      <c r="D7536" t="s">
        <v>11205</v>
      </c>
      <c r="E7536" t="s">
        <v>70</v>
      </c>
      <c r="F7536" t="s">
        <v>2726</v>
      </c>
      <c r="G7536" s="2">
        <v>45264</v>
      </c>
      <c r="H7536">
        <v>50139536</v>
      </c>
      <c r="I7536" t="s">
        <v>11206</v>
      </c>
      <c r="J7536" t="s">
        <v>11197</v>
      </c>
      <c r="K7536" t="s">
        <v>32</v>
      </c>
      <c r="L7536">
        <v>80</v>
      </c>
      <c r="M7536">
        <v>13631</v>
      </c>
      <c r="N7536" t="s">
        <v>1263</v>
      </c>
      <c r="O7536" t="s">
        <v>132</v>
      </c>
      <c r="P7536" s="4">
        <v>13000</v>
      </c>
      <c r="Q7536" s="4">
        <v>8000</v>
      </c>
      <c r="R7536" t="s">
        <v>819</v>
      </c>
      <c r="S7536" s="4">
        <v>246484881</v>
      </c>
      <c r="T7536" t="s">
        <v>75</v>
      </c>
      <c r="U7536">
        <v>80</v>
      </c>
      <c r="V7536" t="s">
        <v>132</v>
      </c>
      <c r="W7536" s="4">
        <f>Tabla1[[#This Row],[OS-Valor Unitario]]-Tabla1[[#This Row],[costo_antes_iva]]</f>
        <v>-5000</v>
      </c>
      <c r="X7536" s="4">
        <f>Tabla1[[#This Row],[OS-Valor Unitario]]*Tabla1[[#This Row],[CANTIDAD ENTREGA SATELITE]]</f>
        <v>640000</v>
      </c>
      <c r="Y7536" s="4">
        <f>Tabla1[[#This Row],[costo_antes_iva]]*Tabla1[[#This Row],[CANTIDAD ENTREGA SATELITE]]</f>
        <v>1040000</v>
      </c>
      <c r="Z7536" s="4">
        <f>Tabla1[[#This Row],[Valor total OS]]-Tabla1[[#This Row],[valor total op]]</f>
        <v>-400000</v>
      </c>
    </row>
    <row r="7537" spans="1:26" x14ac:dyDescent="0.3">
      <c r="A7537">
        <v>5170</v>
      </c>
      <c r="B7537">
        <v>5</v>
      </c>
      <c r="C7537" t="s">
        <v>11207</v>
      </c>
      <c r="D7537" t="s">
        <v>11208</v>
      </c>
      <c r="E7537" t="s">
        <v>70</v>
      </c>
      <c r="F7537" t="s">
        <v>2726</v>
      </c>
      <c r="G7537" s="2">
        <v>45264</v>
      </c>
      <c r="H7537">
        <v>50139542</v>
      </c>
      <c r="I7537" t="s">
        <v>11209</v>
      </c>
      <c r="J7537" t="s">
        <v>11197</v>
      </c>
      <c r="K7537" t="s">
        <v>77</v>
      </c>
      <c r="L7537">
        <v>120</v>
      </c>
      <c r="M7537">
        <v>13227</v>
      </c>
      <c r="N7537" t="s">
        <v>1263</v>
      </c>
      <c r="O7537" t="s">
        <v>78</v>
      </c>
      <c r="P7537" s="4">
        <v>1300</v>
      </c>
      <c r="Q7537" s="4">
        <v>1300</v>
      </c>
      <c r="R7537" t="s">
        <v>819</v>
      </c>
      <c r="S7537" s="4">
        <v>246484881</v>
      </c>
      <c r="T7537" t="s">
        <v>75</v>
      </c>
      <c r="U7537">
        <v>120</v>
      </c>
      <c r="V7537" t="s">
        <v>78</v>
      </c>
      <c r="W7537" s="4">
        <f>Tabla1[[#This Row],[OS-Valor Unitario]]-Tabla1[[#This Row],[costo_antes_iva]]</f>
        <v>0</v>
      </c>
      <c r="X7537" s="4">
        <f>Tabla1[[#This Row],[OS-Valor Unitario]]*Tabla1[[#This Row],[CANTIDAD ENTREGA SATELITE]]</f>
        <v>156000</v>
      </c>
      <c r="Y7537" s="4">
        <f>Tabla1[[#This Row],[costo_antes_iva]]*Tabla1[[#This Row],[CANTIDAD ENTREGA SATELITE]]</f>
        <v>156000</v>
      </c>
      <c r="Z7537" s="4">
        <f>Tabla1[[#This Row],[Valor total OS]]-Tabla1[[#This Row],[valor total op]]</f>
        <v>0</v>
      </c>
    </row>
    <row r="7538" spans="1:26" x14ac:dyDescent="0.3">
      <c r="A7538">
        <v>5170</v>
      </c>
      <c r="B7538">
        <v>5</v>
      </c>
      <c r="C7538" t="s">
        <v>11207</v>
      </c>
      <c r="D7538" t="s">
        <v>11208</v>
      </c>
      <c r="E7538" t="s">
        <v>70</v>
      </c>
      <c r="F7538" t="s">
        <v>2726</v>
      </c>
      <c r="G7538" s="2">
        <v>45264</v>
      </c>
      <c r="H7538">
        <v>50139542</v>
      </c>
      <c r="I7538" t="s">
        <v>11209</v>
      </c>
      <c r="J7538" t="s">
        <v>11197</v>
      </c>
      <c r="K7538" t="s">
        <v>32</v>
      </c>
      <c r="L7538">
        <v>120</v>
      </c>
      <c r="M7538">
        <v>13334</v>
      </c>
      <c r="N7538" t="s">
        <v>1263</v>
      </c>
      <c r="O7538" t="s">
        <v>939</v>
      </c>
      <c r="P7538" s="4">
        <v>13000</v>
      </c>
      <c r="Q7538" s="4">
        <v>6000</v>
      </c>
      <c r="R7538" t="s">
        <v>819</v>
      </c>
      <c r="S7538" s="4">
        <v>246484881</v>
      </c>
      <c r="T7538" t="s">
        <v>75</v>
      </c>
      <c r="U7538">
        <v>120</v>
      </c>
      <c r="V7538" t="s">
        <v>939</v>
      </c>
      <c r="W7538" s="4">
        <f>Tabla1[[#This Row],[OS-Valor Unitario]]-Tabla1[[#This Row],[costo_antes_iva]]</f>
        <v>-7000</v>
      </c>
      <c r="X7538" s="4">
        <f>Tabla1[[#This Row],[OS-Valor Unitario]]*Tabla1[[#This Row],[CANTIDAD ENTREGA SATELITE]]</f>
        <v>720000</v>
      </c>
      <c r="Y7538" s="4">
        <f>Tabla1[[#This Row],[costo_antes_iva]]*Tabla1[[#This Row],[CANTIDAD ENTREGA SATELITE]]</f>
        <v>1560000</v>
      </c>
      <c r="Z7538" s="4">
        <f>Tabla1[[#This Row],[Valor total OS]]-Tabla1[[#This Row],[valor total op]]</f>
        <v>-840000</v>
      </c>
    </row>
    <row r="7539" spans="1:26" x14ac:dyDescent="0.3">
      <c r="A7539">
        <v>5170</v>
      </c>
      <c r="B7539">
        <v>5</v>
      </c>
      <c r="C7539" t="s">
        <v>11207</v>
      </c>
      <c r="D7539" t="s">
        <v>11208</v>
      </c>
      <c r="E7539" t="s">
        <v>70</v>
      </c>
      <c r="F7539" t="s">
        <v>2726</v>
      </c>
      <c r="G7539" s="2">
        <v>45264</v>
      </c>
      <c r="H7539">
        <v>50139542</v>
      </c>
      <c r="I7539" t="s">
        <v>11209</v>
      </c>
      <c r="J7539" t="s">
        <v>11197</v>
      </c>
      <c r="K7539" t="s">
        <v>32</v>
      </c>
      <c r="L7539">
        <v>120</v>
      </c>
      <c r="M7539">
        <v>13632</v>
      </c>
      <c r="N7539" t="s">
        <v>1263</v>
      </c>
      <c r="O7539" t="s">
        <v>132</v>
      </c>
      <c r="P7539" s="4">
        <v>13000</v>
      </c>
      <c r="Q7539" s="4">
        <v>8000</v>
      </c>
      <c r="R7539" t="s">
        <v>819</v>
      </c>
      <c r="S7539" s="4">
        <v>246484881</v>
      </c>
      <c r="T7539" t="s">
        <v>75</v>
      </c>
      <c r="U7539">
        <v>120</v>
      </c>
      <c r="V7539" t="s">
        <v>132</v>
      </c>
      <c r="W7539" s="4">
        <f>Tabla1[[#This Row],[OS-Valor Unitario]]-Tabla1[[#This Row],[costo_antes_iva]]</f>
        <v>-5000</v>
      </c>
      <c r="X7539" s="4">
        <f>Tabla1[[#This Row],[OS-Valor Unitario]]*Tabla1[[#This Row],[CANTIDAD ENTREGA SATELITE]]</f>
        <v>960000</v>
      </c>
      <c r="Y7539" s="4">
        <f>Tabla1[[#This Row],[costo_antes_iva]]*Tabla1[[#This Row],[CANTIDAD ENTREGA SATELITE]]</f>
        <v>1560000</v>
      </c>
      <c r="Z7539" s="4">
        <f>Tabla1[[#This Row],[Valor total OS]]-Tabla1[[#This Row],[valor total op]]</f>
        <v>-600000</v>
      </c>
    </row>
    <row r="7540" spans="1:26" x14ac:dyDescent="0.3">
      <c r="A7540">
        <v>5170</v>
      </c>
      <c r="B7540">
        <v>6</v>
      </c>
      <c r="C7540" t="s">
        <v>11210</v>
      </c>
      <c r="D7540" t="s">
        <v>11211</v>
      </c>
      <c r="E7540" t="s">
        <v>60</v>
      </c>
      <c r="F7540" t="s">
        <v>2726</v>
      </c>
      <c r="G7540" s="2">
        <v>45264</v>
      </c>
      <c r="H7540">
        <v>50139548</v>
      </c>
      <c r="I7540" t="s">
        <v>11212</v>
      </c>
      <c r="J7540" t="s">
        <v>11197</v>
      </c>
      <c r="K7540" t="s">
        <v>32</v>
      </c>
      <c r="L7540">
        <v>90</v>
      </c>
      <c r="M7540">
        <v>13453</v>
      </c>
      <c r="N7540" t="s">
        <v>1263</v>
      </c>
      <c r="O7540" t="s">
        <v>404</v>
      </c>
      <c r="P7540" s="4">
        <v>8000</v>
      </c>
      <c r="Q7540" s="4">
        <v>8000</v>
      </c>
      <c r="R7540" t="s">
        <v>819</v>
      </c>
      <c r="S7540" s="4">
        <v>246484881</v>
      </c>
      <c r="T7540" t="s">
        <v>67</v>
      </c>
      <c r="U7540">
        <v>90</v>
      </c>
      <c r="V7540" t="s">
        <v>404</v>
      </c>
      <c r="W7540" s="4">
        <f>Tabla1[[#This Row],[OS-Valor Unitario]]-Tabla1[[#This Row],[costo_antes_iva]]</f>
        <v>0</v>
      </c>
      <c r="X7540" s="4">
        <f>Tabla1[[#This Row],[OS-Valor Unitario]]*Tabla1[[#This Row],[CANTIDAD ENTREGA SATELITE]]</f>
        <v>720000</v>
      </c>
      <c r="Y7540" s="4">
        <f>Tabla1[[#This Row],[costo_antes_iva]]*Tabla1[[#This Row],[CANTIDAD ENTREGA SATELITE]]</f>
        <v>720000</v>
      </c>
      <c r="Z7540" s="4">
        <f>Tabla1[[#This Row],[Valor total OS]]-Tabla1[[#This Row],[valor total op]]</f>
        <v>0</v>
      </c>
    </row>
    <row r="7541" spans="1:26" x14ac:dyDescent="0.3">
      <c r="A7541">
        <v>5170</v>
      </c>
      <c r="B7541">
        <v>6</v>
      </c>
      <c r="C7541" t="s">
        <v>11210</v>
      </c>
      <c r="D7541" t="s">
        <v>11211</v>
      </c>
      <c r="E7541" t="s">
        <v>60</v>
      </c>
      <c r="F7541" t="s">
        <v>2726</v>
      </c>
      <c r="G7541" s="2">
        <v>45264</v>
      </c>
      <c r="H7541">
        <v>50139548</v>
      </c>
      <c r="I7541" t="s">
        <v>11212</v>
      </c>
      <c r="J7541" t="s">
        <v>11197</v>
      </c>
      <c r="K7541" t="s">
        <v>77</v>
      </c>
      <c r="L7541">
        <v>90</v>
      </c>
      <c r="M7541">
        <v>13364</v>
      </c>
      <c r="N7541" t="s">
        <v>1263</v>
      </c>
      <c r="O7541" t="s">
        <v>78</v>
      </c>
      <c r="P7541" s="4">
        <v>1200</v>
      </c>
      <c r="Q7541" s="4">
        <v>1200</v>
      </c>
      <c r="R7541" t="s">
        <v>819</v>
      </c>
      <c r="S7541" s="4">
        <v>246484881</v>
      </c>
      <c r="T7541" t="s">
        <v>67</v>
      </c>
      <c r="U7541">
        <v>90</v>
      </c>
      <c r="V7541" t="s">
        <v>78</v>
      </c>
      <c r="W7541" s="4">
        <f>Tabla1[[#This Row],[OS-Valor Unitario]]-Tabla1[[#This Row],[costo_antes_iva]]</f>
        <v>0</v>
      </c>
      <c r="X7541" s="4">
        <f>Tabla1[[#This Row],[OS-Valor Unitario]]*Tabla1[[#This Row],[CANTIDAD ENTREGA SATELITE]]</f>
        <v>108000</v>
      </c>
      <c r="Y7541" s="4">
        <f>Tabla1[[#This Row],[costo_antes_iva]]*Tabla1[[#This Row],[CANTIDAD ENTREGA SATELITE]]</f>
        <v>108000</v>
      </c>
      <c r="Z7541" s="4">
        <f>Tabla1[[#This Row],[Valor total OS]]-Tabla1[[#This Row],[valor total op]]</f>
        <v>0</v>
      </c>
    </row>
    <row r="7542" spans="1:26" x14ac:dyDescent="0.3">
      <c r="A7542">
        <v>5170</v>
      </c>
      <c r="B7542">
        <v>7</v>
      </c>
      <c r="C7542" t="s">
        <v>11213</v>
      </c>
      <c r="D7542" t="s">
        <v>11214</v>
      </c>
      <c r="E7542" t="s">
        <v>60</v>
      </c>
      <c r="F7542" t="s">
        <v>2726</v>
      </c>
      <c r="G7542" s="2">
        <v>45264</v>
      </c>
      <c r="H7542">
        <v>50139553</v>
      </c>
      <c r="I7542" t="s">
        <v>11215</v>
      </c>
      <c r="J7542" t="s">
        <v>11197</v>
      </c>
      <c r="K7542" t="s">
        <v>32</v>
      </c>
      <c r="L7542">
        <v>70</v>
      </c>
      <c r="M7542">
        <v>13454</v>
      </c>
      <c r="N7542" t="s">
        <v>1263</v>
      </c>
      <c r="O7542" t="s">
        <v>404</v>
      </c>
      <c r="P7542" s="4">
        <v>8000</v>
      </c>
      <c r="Q7542" s="4">
        <v>8000</v>
      </c>
      <c r="R7542" t="s">
        <v>819</v>
      </c>
      <c r="S7542" s="4">
        <v>246484881</v>
      </c>
      <c r="T7542" t="s">
        <v>67</v>
      </c>
      <c r="U7542">
        <v>70</v>
      </c>
      <c r="V7542" t="s">
        <v>404</v>
      </c>
      <c r="W7542" s="4">
        <f>Tabla1[[#This Row],[OS-Valor Unitario]]-Tabla1[[#This Row],[costo_antes_iva]]</f>
        <v>0</v>
      </c>
      <c r="X7542" s="4">
        <f>Tabla1[[#This Row],[OS-Valor Unitario]]*Tabla1[[#This Row],[CANTIDAD ENTREGA SATELITE]]</f>
        <v>560000</v>
      </c>
      <c r="Y7542" s="4">
        <f>Tabla1[[#This Row],[costo_antes_iva]]*Tabla1[[#This Row],[CANTIDAD ENTREGA SATELITE]]</f>
        <v>560000</v>
      </c>
      <c r="Z7542" s="4">
        <f>Tabla1[[#This Row],[Valor total OS]]-Tabla1[[#This Row],[valor total op]]</f>
        <v>0</v>
      </c>
    </row>
    <row r="7543" spans="1:26" x14ac:dyDescent="0.3">
      <c r="A7543">
        <v>5170</v>
      </c>
      <c r="B7543">
        <v>7</v>
      </c>
      <c r="C7543" t="s">
        <v>11213</v>
      </c>
      <c r="D7543" t="s">
        <v>11214</v>
      </c>
      <c r="E7543" t="s">
        <v>60</v>
      </c>
      <c r="F7543" t="s">
        <v>2726</v>
      </c>
      <c r="G7543" s="2">
        <v>45264</v>
      </c>
      <c r="H7543">
        <v>50139553</v>
      </c>
      <c r="I7543" t="s">
        <v>11215</v>
      </c>
      <c r="J7543" t="s">
        <v>11197</v>
      </c>
      <c r="K7543" t="s">
        <v>77</v>
      </c>
      <c r="L7543">
        <v>70</v>
      </c>
      <c r="M7543">
        <v>13362</v>
      </c>
      <c r="N7543" t="s">
        <v>1263</v>
      </c>
      <c r="O7543" t="s">
        <v>78</v>
      </c>
      <c r="P7543" s="4">
        <v>1200</v>
      </c>
      <c r="Q7543" s="4">
        <v>1200</v>
      </c>
      <c r="R7543" t="s">
        <v>819</v>
      </c>
      <c r="S7543" s="4">
        <v>246484881</v>
      </c>
      <c r="T7543" t="s">
        <v>67</v>
      </c>
      <c r="U7543">
        <v>70</v>
      </c>
      <c r="V7543" t="s">
        <v>78</v>
      </c>
      <c r="W7543" s="4">
        <f>Tabla1[[#This Row],[OS-Valor Unitario]]-Tabla1[[#This Row],[costo_antes_iva]]</f>
        <v>0</v>
      </c>
      <c r="X7543" s="4">
        <f>Tabla1[[#This Row],[OS-Valor Unitario]]*Tabla1[[#This Row],[CANTIDAD ENTREGA SATELITE]]</f>
        <v>84000</v>
      </c>
      <c r="Y7543" s="4">
        <f>Tabla1[[#This Row],[costo_antes_iva]]*Tabla1[[#This Row],[CANTIDAD ENTREGA SATELITE]]</f>
        <v>84000</v>
      </c>
      <c r="Z7543" s="4">
        <f>Tabla1[[#This Row],[Valor total OS]]-Tabla1[[#This Row],[valor total op]]</f>
        <v>0</v>
      </c>
    </row>
    <row r="7544" spans="1:26" x14ac:dyDescent="0.3">
      <c r="A7544">
        <v>5124</v>
      </c>
      <c r="B7544">
        <v>1</v>
      </c>
      <c r="C7544" t="s">
        <v>11285</v>
      </c>
      <c r="D7544" t="s">
        <v>11286</v>
      </c>
      <c r="E7544" t="s">
        <v>228</v>
      </c>
      <c r="F7544" t="s">
        <v>11287</v>
      </c>
      <c r="G7544" s="2">
        <v>45260</v>
      </c>
      <c r="H7544">
        <v>50002544</v>
      </c>
      <c r="I7544" t="s">
        <v>11288</v>
      </c>
      <c r="J7544" t="s">
        <v>11289</v>
      </c>
      <c r="K7544" t="s">
        <v>32</v>
      </c>
      <c r="L7544">
        <v>8</v>
      </c>
      <c r="M7544">
        <v>12519</v>
      </c>
      <c r="N7544" t="s">
        <v>1263</v>
      </c>
      <c r="O7544" t="s">
        <v>6025</v>
      </c>
      <c r="P7544" s="4">
        <v>7500</v>
      </c>
      <c r="Q7544" s="4">
        <v>7500</v>
      </c>
      <c r="R7544" t="s">
        <v>819</v>
      </c>
      <c r="S7544" s="4">
        <v>9779368</v>
      </c>
      <c r="T7544" t="s">
        <v>230</v>
      </c>
      <c r="U7544">
        <v>8</v>
      </c>
      <c r="V7544" t="s">
        <v>6025</v>
      </c>
      <c r="W7544" s="4">
        <f>Tabla1[[#This Row],[OS-Valor Unitario]]-Tabla1[[#This Row],[costo_antes_iva]]</f>
        <v>0</v>
      </c>
      <c r="X7544" s="4">
        <f>Tabla1[[#This Row],[OS-Valor Unitario]]*Tabla1[[#This Row],[CANTIDAD ENTREGA SATELITE]]</f>
        <v>60000</v>
      </c>
      <c r="Y7544" s="4">
        <f>Tabla1[[#This Row],[costo_antes_iva]]*Tabla1[[#This Row],[CANTIDAD ENTREGA SATELITE]]</f>
        <v>60000</v>
      </c>
      <c r="Z7544" s="4">
        <f>Tabla1[[#This Row],[Valor total OS]]-Tabla1[[#This Row],[valor total op]]</f>
        <v>0</v>
      </c>
    </row>
    <row r="7545" spans="1:26" x14ac:dyDescent="0.3">
      <c r="A7545">
        <v>5124</v>
      </c>
      <c r="B7545">
        <v>2</v>
      </c>
      <c r="C7545" t="s">
        <v>11290</v>
      </c>
      <c r="D7545" t="s">
        <v>11291</v>
      </c>
      <c r="E7545" t="s">
        <v>228</v>
      </c>
      <c r="F7545" t="s">
        <v>11287</v>
      </c>
      <c r="G7545" s="2">
        <v>45260</v>
      </c>
      <c r="H7545">
        <v>50002551</v>
      </c>
      <c r="I7545" t="s">
        <v>11292</v>
      </c>
      <c r="J7545" t="s">
        <v>11289</v>
      </c>
      <c r="K7545" t="s">
        <v>32</v>
      </c>
      <c r="L7545">
        <v>13</v>
      </c>
      <c r="M7545">
        <v>12583</v>
      </c>
      <c r="N7545" t="s">
        <v>1263</v>
      </c>
      <c r="O7545" t="s">
        <v>6025</v>
      </c>
      <c r="P7545" s="4">
        <v>7500</v>
      </c>
      <c r="Q7545" s="4">
        <v>7500</v>
      </c>
      <c r="R7545" t="s">
        <v>819</v>
      </c>
      <c r="S7545" s="4">
        <v>9779368</v>
      </c>
      <c r="T7545" t="s">
        <v>230</v>
      </c>
      <c r="U7545">
        <v>13</v>
      </c>
      <c r="V7545" t="s">
        <v>6025</v>
      </c>
      <c r="W7545" s="4">
        <f>Tabla1[[#This Row],[OS-Valor Unitario]]-Tabla1[[#This Row],[costo_antes_iva]]</f>
        <v>0</v>
      </c>
      <c r="X7545" s="4">
        <f>Tabla1[[#This Row],[OS-Valor Unitario]]*Tabla1[[#This Row],[CANTIDAD ENTREGA SATELITE]]</f>
        <v>97500</v>
      </c>
      <c r="Y7545" s="4">
        <f>Tabla1[[#This Row],[costo_antes_iva]]*Tabla1[[#This Row],[CANTIDAD ENTREGA SATELITE]]</f>
        <v>97500</v>
      </c>
      <c r="Z7545" s="4">
        <f>Tabla1[[#This Row],[Valor total OS]]-Tabla1[[#This Row],[valor total op]]</f>
        <v>0</v>
      </c>
    </row>
    <row r="7546" spans="1:26" x14ac:dyDescent="0.3">
      <c r="A7546">
        <v>5124</v>
      </c>
      <c r="B7546">
        <v>3</v>
      </c>
      <c r="C7546" t="s">
        <v>11293</v>
      </c>
      <c r="D7546" t="s">
        <v>11294</v>
      </c>
      <c r="E7546" t="s">
        <v>228</v>
      </c>
      <c r="F7546" t="s">
        <v>11287</v>
      </c>
      <c r="G7546" s="2">
        <v>45260</v>
      </c>
      <c r="H7546">
        <v>50002558</v>
      </c>
      <c r="I7546" t="s">
        <v>11295</v>
      </c>
      <c r="J7546" t="s">
        <v>11289</v>
      </c>
      <c r="K7546" t="s">
        <v>32</v>
      </c>
      <c r="L7546">
        <v>6</v>
      </c>
      <c r="M7546">
        <v>12558</v>
      </c>
      <c r="N7546" t="s">
        <v>1263</v>
      </c>
      <c r="O7546" t="s">
        <v>6025</v>
      </c>
      <c r="P7546" s="4">
        <v>7500</v>
      </c>
      <c r="Q7546" s="4">
        <v>7500</v>
      </c>
      <c r="R7546" t="s">
        <v>819</v>
      </c>
      <c r="S7546" s="4">
        <v>9779368</v>
      </c>
      <c r="T7546" t="s">
        <v>230</v>
      </c>
      <c r="U7546">
        <v>6</v>
      </c>
      <c r="V7546" t="s">
        <v>6025</v>
      </c>
      <c r="W7546" s="4">
        <f>Tabla1[[#This Row],[OS-Valor Unitario]]-Tabla1[[#This Row],[costo_antes_iva]]</f>
        <v>0</v>
      </c>
      <c r="X7546" s="4">
        <f>Tabla1[[#This Row],[OS-Valor Unitario]]*Tabla1[[#This Row],[CANTIDAD ENTREGA SATELITE]]</f>
        <v>45000</v>
      </c>
      <c r="Y7546" s="4">
        <f>Tabla1[[#This Row],[costo_antes_iva]]*Tabla1[[#This Row],[CANTIDAD ENTREGA SATELITE]]</f>
        <v>45000</v>
      </c>
      <c r="Z7546" s="4">
        <f>Tabla1[[#This Row],[Valor total OS]]-Tabla1[[#This Row],[valor total op]]</f>
        <v>0</v>
      </c>
    </row>
    <row r="7547" spans="1:26" x14ac:dyDescent="0.3">
      <c r="A7547">
        <v>5124</v>
      </c>
      <c r="B7547">
        <v>4</v>
      </c>
      <c r="C7547" t="s">
        <v>11296</v>
      </c>
      <c r="D7547" t="s">
        <v>11297</v>
      </c>
      <c r="E7547" t="s">
        <v>228</v>
      </c>
      <c r="F7547" t="s">
        <v>11287</v>
      </c>
      <c r="G7547" s="2">
        <v>45260</v>
      </c>
      <c r="H7547">
        <v>50002565</v>
      </c>
      <c r="I7547" t="s">
        <v>11298</v>
      </c>
      <c r="J7547" t="s">
        <v>11289</v>
      </c>
      <c r="K7547" t="s">
        <v>32</v>
      </c>
      <c r="L7547">
        <v>7</v>
      </c>
      <c r="M7547">
        <v>12590</v>
      </c>
      <c r="N7547" t="s">
        <v>1263</v>
      </c>
      <c r="O7547" t="s">
        <v>6025</v>
      </c>
      <c r="P7547" s="4">
        <v>7500</v>
      </c>
      <c r="Q7547" s="4">
        <v>7500</v>
      </c>
      <c r="R7547" t="s">
        <v>819</v>
      </c>
      <c r="S7547" s="4">
        <v>9779368</v>
      </c>
      <c r="T7547" t="s">
        <v>230</v>
      </c>
      <c r="U7547">
        <v>7</v>
      </c>
      <c r="V7547" t="s">
        <v>6025</v>
      </c>
      <c r="W7547" s="4">
        <f>Tabla1[[#This Row],[OS-Valor Unitario]]-Tabla1[[#This Row],[costo_antes_iva]]</f>
        <v>0</v>
      </c>
      <c r="X7547" s="4">
        <f>Tabla1[[#This Row],[OS-Valor Unitario]]*Tabla1[[#This Row],[CANTIDAD ENTREGA SATELITE]]</f>
        <v>52500</v>
      </c>
      <c r="Y7547" s="4">
        <f>Tabla1[[#This Row],[costo_antes_iva]]*Tabla1[[#This Row],[CANTIDAD ENTREGA SATELITE]]</f>
        <v>52500</v>
      </c>
      <c r="Z7547" s="4">
        <f>Tabla1[[#This Row],[Valor total OS]]-Tabla1[[#This Row],[valor total op]]</f>
        <v>0</v>
      </c>
    </row>
    <row r="7548" spans="1:26" x14ac:dyDescent="0.3">
      <c r="A7548">
        <v>5124</v>
      </c>
      <c r="B7548">
        <v>5</v>
      </c>
      <c r="C7548" t="s">
        <v>11299</v>
      </c>
      <c r="D7548" t="s">
        <v>11300</v>
      </c>
      <c r="E7548" t="s">
        <v>228</v>
      </c>
      <c r="F7548" t="s">
        <v>11287</v>
      </c>
      <c r="G7548" s="2">
        <v>45260</v>
      </c>
      <c r="H7548">
        <v>50002572</v>
      </c>
      <c r="I7548" t="s">
        <v>11301</v>
      </c>
      <c r="J7548" t="s">
        <v>11289</v>
      </c>
      <c r="K7548" t="s">
        <v>32</v>
      </c>
      <c r="L7548">
        <v>8</v>
      </c>
      <c r="M7548">
        <v>12584</v>
      </c>
      <c r="N7548" t="s">
        <v>1263</v>
      </c>
      <c r="O7548" t="s">
        <v>6025</v>
      </c>
      <c r="P7548" s="4">
        <v>7500</v>
      </c>
      <c r="Q7548" s="4">
        <v>7500</v>
      </c>
      <c r="R7548" t="s">
        <v>819</v>
      </c>
      <c r="S7548" s="4">
        <v>9779368</v>
      </c>
      <c r="T7548" t="s">
        <v>230</v>
      </c>
      <c r="U7548">
        <v>8</v>
      </c>
      <c r="V7548" t="s">
        <v>6025</v>
      </c>
      <c r="W7548" s="4">
        <f>Tabla1[[#This Row],[OS-Valor Unitario]]-Tabla1[[#This Row],[costo_antes_iva]]</f>
        <v>0</v>
      </c>
      <c r="X7548" s="4">
        <f>Tabla1[[#This Row],[OS-Valor Unitario]]*Tabla1[[#This Row],[CANTIDAD ENTREGA SATELITE]]</f>
        <v>60000</v>
      </c>
      <c r="Y7548" s="4">
        <f>Tabla1[[#This Row],[costo_antes_iva]]*Tabla1[[#This Row],[CANTIDAD ENTREGA SATELITE]]</f>
        <v>60000</v>
      </c>
      <c r="Z7548" s="4">
        <f>Tabla1[[#This Row],[Valor total OS]]-Tabla1[[#This Row],[valor total op]]</f>
        <v>0</v>
      </c>
    </row>
    <row r="7549" spans="1:26" x14ac:dyDescent="0.3">
      <c r="A7549">
        <v>5124</v>
      </c>
      <c r="B7549">
        <v>6</v>
      </c>
      <c r="C7549" t="s">
        <v>11302</v>
      </c>
      <c r="D7549" t="s">
        <v>11303</v>
      </c>
      <c r="E7549" t="s">
        <v>228</v>
      </c>
      <c r="F7549" t="s">
        <v>11287</v>
      </c>
      <c r="G7549" s="2">
        <v>45260</v>
      </c>
      <c r="H7549">
        <v>50002579</v>
      </c>
      <c r="I7549" t="s">
        <v>11304</v>
      </c>
      <c r="J7549" t="s">
        <v>11289</v>
      </c>
      <c r="K7549" t="s">
        <v>32</v>
      </c>
      <c r="L7549">
        <v>9</v>
      </c>
      <c r="M7549">
        <v>12515</v>
      </c>
      <c r="N7549" t="s">
        <v>1263</v>
      </c>
      <c r="O7549" t="s">
        <v>6025</v>
      </c>
      <c r="P7549" s="4">
        <v>7500</v>
      </c>
      <c r="Q7549" s="4">
        <v>7500</v>
      </c>
      <c r="R7549" t="s">
        <v>819</v>
      </c>
      <c r="S7549" s="4">
        <v>9779368</v>
      </c>
      <c r="T7549" t="s">
        <v>230</v>
      </c>
      <c r="U7549">
        <v>9</v>
      </c>
      <c r="V7549" t="s">
        <v>6025</v>
      </c>
      <c r="W7549" s="4">
        <f>Tabla1[[#This Row],[OS-Valor Unitario]]-Tabla1[[#This Row],[costo_antes_iva]]</f>
        <v>0</v>
      </c>
      <c r="X7549" s="4">
        <f>Tabla1[[#This Row],[OS-Valor Unitario]]*Tabla1[[#This Row],[CANTIDAD ENTREGA SATELITE]]</f>
        <v>67500</v>
      </c>
      <c r="Y7549" s="4">
        <f>Tabla1[[#This Row],[costo_antes_iva]]*Tabla1[[#This Row],[CANTIDAD ENTREGA SATELITE]]</f>
        <v>67500</v>
      </c>
      <c r="Z7549" s="4">
        <f>Tabla1[[#This Row],[Valor total OS]]-Tabla1[[#This Row],[valor total op]]</f>
        <v>0</v>
      </c>
    </row>
    <row r="7550" spans="1:26" x14ac:dyDescent="0.3">
      <c r="A7550">
        <v>5124</v>
      </c>
      <c r="B7550">
        <v>7</v>
      </c>
      <c r="C7550" t="s">
        <v>11305</v>
      </c>
      <c r="D7550" t="s">
        <v>11306</v>
      </c>
      <c r="E7550" t="s">
        <v>228</v>
      </c>
      <c r="F7550" t="s">
        <v>11287</v>
      </c>
      <c r="G7550" s="2">
        <v>45260</v>
      </c>
      <c r="H7550">
        <v>50002586</v>
      </c>
      <c r="I7550" t="s">
        <v>11307</v>
      </c>
      <c r="J7550" t="s">
        <v>11289</v>
      </c>
      <c r="K7550" t="s">
        <v>32</v>
      </c>
      <c r="L7550">
        <v>9</v>
      </c>
      <c r="M7550">
        <v>12517</v>
      </c>
      <c r="N7550" t="s">
        <v>1263</v>
      </c>
      <c r="O7550" t="s">
        <v>6025</v>
      </c>
      <c r="P7550" s="4">
        <v>7500</v>
      </c>
      <c r="Q7550" s="4">
        <v>7500</v>
      </c>
      <c r="R7550" t="s">
        <v>819</v>
      </c>
      <c r="S7550" s="4">
        <v>9779368</v>
      </c>
      <c r="T7550" t="s">
        <v>230</v>
      </c>
      <c r="U7550">
        <v>9</v>
      </c>
      <c r="V7550" t="s">
        <v>6025</v>
      </c>
      <c r="W7550" s="4">
        <f>Tabla1[[#This Row],[OS-Valor Unitario]]-Tabla1[[#This Row],[costo_antes_iva]]</f>
        <v>0</v>
      </c>
      <c r="X7550" s="4">
        <f>Tabla1[[#This Row],[OS-Valor Unitario]]*Tabla1[[#This Row],[CANTIDAD ENTREGA SATELITE]]</f>
        <v>67500</v>
      </c>
      <c r="Y7550" s="4">
        <f>Tabla1[[#This Row],[costo_antes_iva]]*Tabla1[[#This Row],[CANTIDAD ENTREGA SATELITE]]</f>
        <v>67500</v>
      </c>
      <c r="Z7550" s="4">
        <f>Tabla1[[#This Row],[Valor total OS]]-Tabla1[[#This Row],[valor total op]]</f>
        <v>0</v>
      </c>
    </row>
    <row r="7551" spans="1:26" x14ac:dyDescent="0.3">
      <c r="A7551">
        <v>5124</v>
      </c>
      <c r="B7551">
        <v>9</v>
      </c>
      <c r="C7551" t="s">
        <v>11308</v>
      </c>
      <c r="D7551" t="s">
        <v>11309</v>
      </c>
      <c r="E7551" t="s">
        <v>228</v>
      </c>
      <c r="F7551" t="s">
        <v>11287</v>
      </c>
      <c r="G7551" s="2">
        <v>45260</v>
      </c>
      <c r="H7551">
        <v>50002600</v>
      </c>
      <c r="I7551" t="s">
        <v>11310</v>
      </c>
      <c r="J7551" t="s">
        <v>11289</v>
      </c>
      <c r="K7551" t="s">
        <v>32</v>
      </c>
      <c r="L7551">
        <v>8</v>
      </c>
      <c r="M7551">
        <v>12585</v>
      </c>
      <c r="N7551" t="s">
        <v>1263</v>
      </c>
      <c r="O7551" t="s">
        <v>6025</v>
      </c>
      <c r="P7551" s="4">
        <v>7500</v>
      </c>
      <c r="Q7551" s="4">
        <v>7500</v>
      </c>
      <c r="R7551" t="s">
        <v>819</v>
      </c>
      <c r="S7551" s="4">
        <v>9779368</v>
      </c>
      <c r="T7551" t="s">
        <v>230</v>
      </c>
      <c r="U7551">
        <v>8</v>
      </c>
      <c r="V7551" t="s">
        <v>6025</v>
      </c>
      <c r="W7551" s="4">
        <f>Tabla1[[#This Row],[OS-Valor Unitario]]-Tabla1[[#This Row],[costo_antes_iva]]</f>
        <v>0</v>
      </c>
      <c r="X7551" s="4">
        <f>Tabla1[[#This Row],[OS-Valor Unitario]]*Tabla1[[#This Row],[CANTIDAD ENTREGA SATELITE]]</f>
        <v>60000</v>
      </c>
      <c r="Y7551" s="4">
        <f>Tabla1[[#This Row],[costo_antes_iva]]*Tabla1[[#This Row],[CANTIDAD ENTREGA SATELITE]]</f>
        <v>60000</v>
      </c>
      <c r="Z7551" s="4">
        <f>Tabla1[[#This Row],[Valor total OS]]-Tabla1[[#This Row],[valor total op]]</f>
        <v>0</v>
      </c>
    </row>
    <row r="7552" spans="1:26" x14ac:dyDescent="0.3">
      <c r="A7552">
        <v>5124</v>
      </c>
      <c r="B7552">
        <v>10</v>
      </c>
      <c r="C7552" t="s">
        <v>11311</v>
      </c>
      <c r="D7552" t="s">
        <v>11312</v>
      </c>
      <c r="E7552" t="s">
        <v>228</v>
      </c>
      <c r="F7552" t="s">
        <v>11287</v>
      </c>
      <c r="G7552" s="2">
        <v>45260</v>
      </c>
      <c r="H7552">
        <v>50002607</v>
      </c>
      <c r="I7552" t="s">
        <v>11313</v>
      </c>
      <c r="J7552" t="s">
        <v>11289</v>
      </c>
      <c r="K7552" t="s">
        <v>32</v>
      </c>
      <c r="L7552">
        <v>7</v>
      </c>
      <c r="M7552">
        <v>12579</v>
      </c>
      <c r="N7552" t="s">
        <v>1263</v>
      </c>
      <c r="O7552" t="s">
        <v>6025</v>
      </c>
      <c r="P7552" s="4">
        <v>7500</v>
      </c>
      <c r="Q7552" s="4">
        <v>7500</v>
      </c>
      <c r="R7552" t="s">
        <v>819</v>
      </c>
      <c r="S7552" s="4">
        <v>9779368</v>
      </c>
      <c r="T7552" t="s">
        <v>230</v>
      </c>
      <c r="U7552">
        <v>7</v>
      </c>
      <c r="V7552" t="s">
        <v>6025</v>
      </c>
      <c r="W7552" s="4">
        <f>Tabla1[[#This Row],[OS-Valor Unitario]]-Tabla1[[#This Row],[costo_antes_iva]]</f>
        <v>0</v>
      </c>
      <c r="X7552" s="4">
        <f>Tabla1[[#This Row],[OS-Valor Unitario]]*Tabla1[[#This Row],[CANTIDAD ENTREGA SATELITE]]</f>
        <v>52500</v>
      </c>
      <c r="Y7552" s="4">
        <f>Tabla1[[#This Row],[costo_antes_iva]]*Tabla1[[#This Row],[CANTIDAD ENTREGA SATELITE]]</f>
        <v>52500</v>
      </c>
      <c r="Z7552" s="4">
        <f>Tabla1[[#This Row],[Valor total OS]]-Tabla1[[#This Row],[valor total op]]</f>
        <v>0</v>
      </c>
    </row>
    <row r="7553" spans="1:26" x14ac:dyDescent="0.3">
      <c r="A7553">
        <v>5124</v>
      </c>
      <c r="B7553">
        <v>11</v>
      </c>
      <c r="C7553" t="s">
        <v>11314</v>
      </c>
      <c r="D7553" t="s">
        <v>11315</v>
      </c>
      <c r="E7553" t="s">
        <v>228</v>
      </c>
      <c r="F7553" t="s">
        <v>11287</v>
      </c>
      <c r="G7553" s="2">
        <v>45260</v>
      </c>
      <c r="H7553">
        <v>50002614</v>
      </c>
      <c r="I7553" t="s">
        <v>11316</v>
      </c>
      <c r="J7553" t="s">
        <v>11289</v>
      </c>
      <c r="K7553" t="s">
        <v>32</v>
      </c>
      <c r="L7553">
        <v>10</v>
      </c>
      <c r="M7553">
        <v>12514</v>
      </c>
      <c r="N7553" t="s">
        <v>1263</v>
      </c>
      <c r="O7553" t="s">
        <v>6025</v>
      </c>
      <c r="P7553" s="4">
        <v>7500</v>
      </c>
      <c r="Q7553" s="4">
        <v>7500</v>
      </c>
      <c r="R7553" t="s">
        <v>819</v>
      </c>
      <c r="S7553" s="4">
        <v>9779368</v>
      </c>
      <c r="T7553" t="s">
        <v>230</v>
      </c>
      <c r="U7553">
        <v>10</v>
      </c>
      <c r="V7553" t="s">
        <v>6025</v>
      </c>
      <c r="W7553" s="4">
        <f>Tabla1[[#This Row],[OS-Valor Unitario]]-Tabla1[[#This Row],[costo_antes_iva]]</f>
        <v>0</v>
      </c>
      <c r="X7553" s="4">
        <f>Tabla1[[#This Row],[OS-Valor Unitario]]*Tabla1[[#This Row],[CANTIDAD ENTREGA SATELITE]]</f>
        <v>75000</v>
      </c>
      <c r="Y7553" s="4">
        <f>Tabla1[[#This Row],[costo_antes_iva]]*Tabla1[[#This Row],[CANTIDAD ENTREGA SATELITE]]</f>
        <v>75000</v>
      </c>
      <c r="Z7553" s="4">
        <f>Tabla1[[#This Row],[Valor total OS]]-Tabla1[[#This Row],[valor total op]]</f>
        <v>0</v>
      </c>
    </row>
    <row r="7554" spans="1:26" x14ac:dyDescent="0.3">
      <c r="A7554">
        <v>5124</v>
      </c>
      <c r="B7554">
        <v>12</v>
      </c>
      <c r="C7554" t="s">
        <v>11317</v>
      </c>
      <c r="D7554" t="s">
        <v>11318</v>
      </c>
      <c r="E7554" t="s">
        <v>228</v>
      </c>
      <c r="F7554" t="s">
        <v>11287</v>
      </c>
      <c r="G7554" s="2">
        <v>45260</v>
      </c>
      <c r="H7554">
        <v>50002621</v>
      </c>
      <c r="I7554" t="s">
        <v>11319</v>
      </c>
      <c r="J7554" t="s">
        <v>11289</v>
      </c>
      <c r="K7554" t="s">
        <v>32</v>
      </c>
      <c r="L7554">
        <v>1</v>
      </c>
      <c r="M7554">
        <v>12578</v>
      </c>
      <c r="N7554" t="s">
        <v>1263</v>
      </c>
      <c r="O7554" t="s">
        <v>6025</v>
      </c>
      <c r="P7554" s="4">
        <v>7500</v>
      </c>
      <c r="Q7554" s="4">
        <v>7500</v>
      </c>
      <c r="R7554" t="s">
        <v>819</v>
      </c>
      <c r="S7554" s="4">
        <v>9779368</v>
      </c>
      <c r="T7554" t="s">
        <v>230</v>
      </c>
      <c r="U7554">
        <v>1</v>
      </c>
      <c r="V7554" t="s">
        <v>6025</v>
      </c>
      <c r="W7554" s="4">
        <f>Tabla1[[#This Row],[OS-Valor Unitario]]-Tabla1[[#This Row],[costo_antes_iva]]</f>
        <v>0</v>
      </c>
      <c r="X7554" s="4">
        <f>Tabla1[[#This Row],[OS-Valor Unitario]]*Tabla1[[#This Row],[CANTIDAD ENTREGA SATELITE]]</f>
        <v>7500</v>
      </c>
      <c r="Y7554" s="4">
        <f>Tabla1[[#This Row],[costo_antes_iva]]*Tabla1[[#This Row],[CANTIDAD ENTREGA SATELITE]]</f>
        <v>7500</v>
      </c>
      <c r="Z7554" s="4">
        <f>Tabla1[[#This Row],[Valor total OS]]-Tabla1[[#This Row],[valor total op]]</f>
        <v>0</v>
      </c>
    </row>
    <row r="7555" spans="1:26" x14ac:dyDescent="0.3">
      <c r="A7555">
        <v>5124</v>
      </c>
      <c r="B7555">
        <v>13</v>
      </c>
      <c r="C7555" t="s">
        <v>11320</v>
      </c>
      <c r="D7555" t="s">
        <v>11321</v>
      </c>
      <c r="E7555" t="s">
        <v>228</v>
      </c>
      <c r="F7555" t="s">
        <v>11287</v>
      </c>
      <c r="G7555" s="2">
        <v>45260</v>
      </c>
      <c r="H7555">
        <v>50002628</v>
      </c>
      <c r="I7555" t="s">
        <v>11322</v>
      </c>
      <c r="J7555" t="s">
        <v>11289</v>
      </c>
      <c r="K7555" t="s">
        <v>32</v>
      </c>
      <c r="L7555">
        <v>1</v>
      </c>
      <c r="M7555">
        <v>12557</v>
      </c>
      <c r="N7555" t="s">
        <v>1263</v>
      </c>
      <c r="O7555" t="s">
        <v>6025</v>
      </c>
      <c r="P7555" s="4">
        <v>7500</v>
      </c>
      <c r="Q7555" s="4">
        <v>7500</v>
      </c>
      <c r="R7555" t="s">
        <v>819</v>
      </c>
      <c r="S7555" s="4">
        <v>9779368</v>
      </c>
      <c r="T7555" t="s">
        <v>230</v>
      </c>
      <c r="U7555">
        <v>1</v>
      </c>
      <c r="V7555" t="s">
        <v>6025</v>
      </c>
      <c r="W7555" s="4">
        <f>Tabla1[[#This Row],[OS-Valor Unitario]]-Tabla1[[#This Row],[costo_antes_iva]]</f>
        <v>0</v>
      </c>
      <c r="X7555" s="4">
        <f>Tabla1[[#This Row],[OS-Valor Unitario]]*Tabla1[[#This Row],[CANTIDAD ENTREGA SATELITE]]</f>
        <v>7500</v>
      </c>
      <c r="Y7555" s="4">
        <f>Tabla1[[#This Row],[costo_antes_iva]]*Tabla1[[#This Row],[CANTIDAD ENTREGA SATELITE]]</f>
        <v>7500</v>
      </c>
      <c r="Z7555" s="4">
        <f>Tabla1[[#This Row],[Valor total OS]]-Tabla1[[#This Row],[valor total op]]</f>
        <v>0</v>
      </c>
    </row>
    <row r="7556" spans="1:26" x14ac:dyDescent="0.3">
      <c r="A7556">
        <v>5124</v>
      </c>
      <c r="B7556">
        <v>14</v>
      </c>
      <c r="C7556" t="s">
        <v>11323</v>
      </c>
      <c r="D7556" t="s">
        <v>11324</v>
      </c>
      <c r="E7556" t="s">
        <v>228</v>
      </c>
      <c r="F7556" t="s">
        <v>11287</v>
      </c>
      <c r="G7556" s="2">
        <v>45260</v>
      </c>
      <c r="H7556">
        <v>50002635</v>
      </c>
      <c r="I7556" t="s">
        <v>11325</v>
      </c>
      <c r="J7556" t="s">
        <v>11289</v>
      </c>
      <c r="K7556" t="s">
        <v>32</v>
      </c>
      <c r="L7556">
        <v>1</v>
      </c>
      <c r="M7556">
        <v>12566</v>
      </c>
      <c r="N7556" t="s">
        <v>1263</v>
      </c>
      <c r="O7556" t="s">
        <v>6025</v>
      </c>
      <c r="P7556" s="4">
        <v>7500</v>
      </c>
      <c r="Q7556" s="4">
        <v>7500</v>
      </c>
      <c r="R7556" t="s">
        <v>819</v>
      </c>
      <c r="S7556" s="4">
        <v>9779368</v>
      </c>
      <c r="T7556" t="s">
        <v>230</v>
      </c>
      <c r="U7556">
        <v>1</v>
      </c>
      <c r="V7556" t="s">
        <v>6025</v>
      </c>
      <c r="W7556" s="4">
        <f>Tabla1[[#This Row],[OS-Valor Unitario]]-Tabla1[[#This Row],[costo_antes_iva]]</f>
        <v>0</v>
      </c>
      <c r="X7556" s="4">
        <f>Tabla1[[#This Row],[OS-Valor Unitario]]*Tabla1[[#This Row],[CANTIDAD ENTREGA SATELITE]]</f>
        <v>7500</v>
      </c>
      <c r="Y7556" s="4">
        <f>Tabla1[[#This Row],[costo_antes_iva]]*Tabla1[[#This Row],[CANTIDAD ENTREGA SATELITE]]</f>
        <v>7500</v>
      </c>
      <c r="Z7556" s="4">
        <f>Tabla1[[#This Row],[Valor total OS]]-Tabla1[[#This Row],[valor total op]]</f>
        <v>0</v>
      </c>
    </row>
    <row r="7557" spans="1:26" x14ac:dyDescent="0.3">
      <c r="A7557">
        <v>5124</v>
      </c>
      <c r="B7557">
        <v>15</v>
      </c>
      <c r="C7557" t="s">
        <v>11326</v>
      </c>
      <c r="D7557" t="s">
        <v>11327</v>
      </c>
      <c r="E7557" t="s">
        <v>228</v>
      </c>
      <c r="F7557" t="s">
        <v>11287</v>
      </c>
      <c r="G7557" s="2">
        <v>45260</v>
      </c>
      <c r="H7557">
        <v>50002642</v>
      </c>
      <c r="I7557" t="s">
        <v>11328</v>
      </c>
      <c r="J7557" t="s">
        <v>11289</v>
      </c>
      <c r="K7557" t="s">
        <v>32</v>
      </c>
      <c r="L7557">
        <v>1</v>
      </c>
      <c r="M7557">
        <v>12567</v>
      </c>
      <c r="N7557" t="s">
        <v>1263</v>
      </c>
      <c r="O7557" t="s">
        <v>6025</v>
      </c>
      <c r="P7557" s="4">
        <v>7500</v>
      </c>
      <c r="Q7557" s="4">
        <v>7500</v>
      </c>
      <c r="R7557" t="s">
        <v>819</v>
      </c>
      <c r="S7557" s="4">
        <v>9779368</v>
      </c>
      <c r="T7557" t="s">
        <v>230</v>
      </c>
      <c r="U7557">
        <v>1</v>
      </c>
      <c r="V7557" t="s">
        <v>6025</v>
      </c>
      <c r="W7557" s="4">
        <f>Tabla1[[#This Row],[OS-Valor Unitario]]-Tabla1[[#This Row],[costo_antes_iva]]</f>
        <v>0</v>
      </c>
      <c r="X7557" s="4">
        <f>Tabla1[[#This Row],[OS-Valor Unitario]]*Tabla1[[#This Row],[CANTIDAD ENTREGA SATELITE]]</f>
        <v>7500</v>
      </c>
      <c r="Y7557" s="4">
        <f>Tabla1[[#This Row],[costo_antes_iva]]*Tabla1[[#This Row],[CANTIDAD ENTREGA SATELITE]]</f>
        <v>7500</v>
      </c>
      <c r="Z7557" s="4">
        <f>Tabla1[[#This Row],[Valor total OS]]-Tabla1[[#This Row],[valor total op]]</f>
        <v>0</v>
      </c>
    </row>
    <row r="7558" spans="1:26" x14ac:dyDescent="0.3">
      <c r="A7558">
        <v>5124</v>
      </c>
      <c r="B7558">
        <v>16</v>
      </c>
      <c r="C7558" t="s">
        <v>11329</v>
      </c>
      <c r="D7558" t="s">
        <v>11330</v>
      </c>
      <c r="E7558" t="s">
        <v>228</v>
      </c>
      <c r="F7558" t="s">
        <v>11287</v>
      </c>
      <c r="G7558" s="2">
        <v>45260</v>
      </c>
      <c r="H7558">
        <v>50002649</v>
      </c>
      <c r="I7558" t="s">
        <v>11331</v>
      </c>
      <c r="J7558" t="s">
        <v>11289</v>
      </c>
      <c r="K7558" t="s">
        <v>32</v>
      </c>
      <c r="L7558">
        <v>3</v>
      </c>
      <c r="M7558">
        <v>12586</v>
      </c>
      <c r="N7558" t="s">
        <v>1263</v>
      </c>
      <c r="O7558" t="s">
        <v>6025</v>
      </c>
      <c r="P7558" s="4">
        <v>7500</v>
      </c>
      <c r="Q7558" s="4">
        <v>7500</v>
      </c>
      <c r="R7558" t="s">
        <v>819</v>
      </c>
      <c r="S7558" s="4">
        <v>9779368</v>
      </c>
      <c r="T7558" t="s">
        <v>230</v>
      </c>
      <c r="U7558">
        <v>3</v>
      </c>
      <c r="V7558" t="s">
        <v>6025</v>
      </c>
      <c r="W7558" s="4">
        <f>Tabla1[[#This Row],[OS-Valor Unitario]]-Tabla1[[#This Row],[costo_antes_iva]]</f>
        <v>0</v>
      </c>
      <c r="X7558" s="4">
        <f>Tabla1[[#This Row],[OS-Valor Unitario]]*Tabla1[[#This Row],[CANTIDAD ENTREGA SATELITE]]</f>
        <v>22500</v>
      </c>
      <c r="Y7558" s="4">
        <f>Tabla1[[#This Row],[costo_antes_iva]]*Tabla1[[#This Row],[CANTIDAD ENTREGA SATELITE]]</f>
        <v>22500</v>
      </c>
      <c r="Z7558" s="4">
        <f>Tabla1[[#This Row],[Valor total OS]]-Tabla1[[#This Row],[valor total op]]</f>
        <v>0</v>
      </c>
    </row>
    <row r="7559" spans="1:26" x14ac:dyDescent="0.3">
      <c r="A7559">
        <v>5124</v>
      </c>
      <c r="B7559">
        <v>17</v>
      </c>
      <c r="C7559" t="s">
        <v>11332</v>
      </c>
      <c r="D7559" t="s">
        <v>11333</v>
      </c>
      <c r="E7559" t="s">
        <v>228</v>
      </c>
      <c r="F7559" t="s">
        <v>11287</v>
      </c>
      <c r="G7559" s="2">
        <v>45260</v>
      </c>
      <c r="H7559">
        <v>50002656</v>
      </c>
      <c r="I7559" t="s">
        <v>11334</v>
      </c>
      <c r="J7559" t="s">
        <v>11289</v>
      </c>
      <c r="K7559" t="s">
        <v>32</v>
      </c>
      <c r="L7559">
        <v>1</v>
      </c>
      <c r="M7559">
        <v>12556</v>
      </c>
      <c r="N7559" t="s">
        <v>1263</v>
      </c>
      <c r="O7559" t="s">
        <v>6025</v>
      </c>
      <c r="P7559" s="4">
        <v>7500</v>
      </c>
      <c r="Q7559" s="4">
        <v>7500</v>
      </c>
      <c r="R7559" t="s">
        <v>819</v>
      </c>
      <c r="S7559" s="4">
        <v>9779368</v>
      </c>
      <c r="T7559" t="s">
        <v>230</v>
      </c>
      <c r="U7559">
        <v>1</v>
      </c>
      <c r="V7559" t="s">
        <v>6025</v>
      </c>
      <c r="W7559" s="4">
        <f>Tabla1[[#This Row],[OS-Valor Unitario]]-Tabla1[[#This Row],[costo_antes_iva]]</f>
        <v>0</v>
      </c>
      <c r="X7559" s="4">
        <f>Tabla1[[#This Row],[OS-Valor Unitario]]*Tabla1[[#This Row],[CANTIDAD ENTREGA SATELITE]]</f>
        <v>7500</v>
      </c>
      <c r="Y7559" s="4">
        <f>Tabla1[[#This Row],[costo_antes_iva]]*Tabla1[[#This Row],[CANTIDAD ENTREGA SATELITE]]</f>
        <v>7500</v>
      </c>
      <c r="Z7559" s="4">
        <f>Tabla1[[#This Row],[Valor total OS]]-Tabla1[[#This Row],[valor total op]]</f>
        <v>0</v>
      </c>
    </row>
    <row r="7560" spans="1:26" x14ac:dyDescent="0.3">
      <c r="A7560">
        <v>5124</v>
      </c>
      <c r="B7560">
        <v>18</v>
      </c>
      <c r="C7560" t="s">
        <v>11335</v>
      </c>
      <c r="D7560" t="s">
        <v>11336</v>
      </c>
      <c r="E7560" t="s">
        <v>228</v>
      </c>
      <c r="F7560" t="s">
        <v>11287</v>
      </c>
      <c r="G7560" s="2">
        <v>45260</v>
      </c>
      <c r="H7560">
        <v>50002663</v>
      </c>
      <c r="I7560" t="s">
        <v>11337</v>
      </c>
      <c r="J7560" t="s">
        <v>11289</v>
      </c>
      <c r="K7560" t="s">
        <v>32</v>
      </c>
      <c r="L7560">
        <v>3</v>
      </c>
      <c r="M7560">
        <v>12588</v>
      </c>
      <c r="N7560" t="s">
        <v>1263</v>
      </c>
      <c r="O7560" t="s">
        <v>6025</v>
      </c>
      <c r="P7560" s="4">
        <v>7500</v>
      </c>
      <c r="Q7560" s="4">
        <v>7500</v>
      </c>
      <c r="R7560" t="s">
        <v>819</v>
      </c>
      <c r="S7560" s="4">
        <v>9779368</v>
      </c>
      <c r="T7560" t="s">
        <v>230</v>
      </c>
      <c r="U7560">
        <v>3</v>
      </c>
      <c r="V7560" t="s">
        <v>6025</v>
      </c>
      <c r="W7560" s="4">
        <f>Tabla1[[#This Row],[OS-Valor Unitario]]-Tabla1[[#This Row],[costo_antes_iva]]</f>
        <v>0</v>
      </c>
      <c r="X7560" s="4">
        <f>Tabla1[[#This Row],[OS-Valor Unitario]]*Tabla1[[#This Row],[CANTIDAD ENTREGA SATELITE]]</f>
        <v>22500</v>
      </c>
      <c r="Y7560" s="4">
        <f>Tabla1[[#This Row],[costo_antes_iva]]*Tabla1[[#This Row],[CANTIDAD ENTREGA SATELITE]]</f>
        <v>22500</v>
      </c>
      <c r="Z7560" s="4">
        <f>Tabla1[[#This Row],[Valor total OS]]-Tabla1[[#This Row],[valor total op]]</f>
        <v>0</v>
      </c>
    </row>
    <row r="7561" spans="1:26" x14ac:dyDescent="0.3">
      <c r="A7561">
        <v>5124</v>
      </c>
      <c r="B7561">
        <v>19</v>
      </c>
      <c r="C7561" t="s">
        <v>11338</v>
      </c>
      <c r="D7561" t="s">
        <v>11339</v>
      </c>
      <c r="E7561" t="s">
        <v>228</v>
      </c>
      <c r="F7561" t="s">
        <v>11287</v>
      </c>
      <c r="G7561" s="2">
        <v>45260</v>
      </c>
      <c r="H7561">
        <v>50002670</v>
      </c>
      <c r="I7561" t="s">
        <v>11340</v>
      </c>
      <c r="J7561" t="s">
        <v>11289</v>
      </c>
      <c r="K7561" t="s">
        <v>32</v>
      </c>
      <c r="L7561">
        <v>1</v>
      </c>
      <c r="M7561">
        <v>12587</v>
      </c>
      <c r="N7561" t="s">
        <v>1263</v>
      </c>
      <c r="O7561" t="s">
        <v>6025</v>
      </c>
      <c r="P7561" s="4">
        <v>7500</v>
      </c>
      <c r="Q7561" s="4">
        <v>7500</v>
      </c>
      <c r="R7561" t="s">
        <v>819</v>
      </c>
      <c r="S7561" s="4">
        <v>9779368</v>
      </c>
      <c r="T7561" t="s">
        <v>230</v>
      </c>
      <c r="U7561">
        <v>1</v>
      </c>
      <c r="V7561" t="s">
        <v>6025</v>
      </c>
      <c r="W7561" s="4">
        <f>Tabla1[[#This Row],[OS-Valor Unitario]]-Tabla1[[#This Row],[costo_antes_iva]]</f>
        <v>0</v>
      </c>
      <c r="X7561" s="4">
        <f>Tabla1[[#This Row],[OS-Valor Unitario]]*Tabla1[[#This Row],[CANTIDAD ENTREGA SATELITE]]</f>
        <v>7500</v>
      </c>
      <c r="Y7561" s="4">
        <f>Tabla1[[#This Row],[costo_antes_iva]]*Tabla1[[#This Row],[CANTIDAD ENTREGA SATELITE]]</f>
        <v>7500</v>
      </c>
      <c r="Z7561" s="4">
        <f>Tabla1[[#This Row],[Valor total OS]]-Tabla1[[#This Row],[valor total op]]</f>
        <v>0</v>
      </c>
    </row>
    <row r="7562" spans="1:26" x14ac:dyDescent="0.3">
      <c r="A7562">
        <v>5124</v>
      </c>
      <c r="B7562">
        <v>20</v>
      </c>
      <c r="C7562" t="s">
        <v>11341</v>
      </c>
      <c r="D7562" t="s">
        <v>11342</v>
      </c>
      <c r="E7562" t="s">
        <v>228</v>
      </c>
      <c r="F7562" t="s">
        <v>11287</v>
      </c>
      <c r="G7562" s="2">
        <v>45260</v>
      </c>
      <c r="H7562">
        <v>50002677</v>
      </c>
      <c r="I7562" t="s">
        <v>11343</v>
      </c>
      <c r="J7562" t="s">
        <v>11289</v>
      </c>
      <c r="K7562" t="s">
        <v>32</v>
      </c>
      <c r="L7562">
        <v>1</v>
      </c>
      <c r="M7562">
        <v>12589</v>
      </c>
      <c r="N7562" t="s">
        <v>1263</v>
      </c>
      <c r="O7562" t="s">
        <v>6025</v>
      </c>
      <c r="P7562" s="4">
        <v>7500</v>
      </c>
      <c r="Q7562" s="4">
        <v>7500</v>
      </c>
      <c r="R7562" t="s">
        <v>819</v>
      </c>
      <c r="S7562" s="4">
        <v>9779368</v>
      </c>
      <c r="T7562" t="s">
        <v>230</v>
      </c>
      <c r="U7562">
        <v>1</v>
      </c>
      <c r="V7562" t="s">
        <v>6025</v>
      </c>
      <c r="W7562" s="4">
        <f>Tabla1[[#This Row],[OS-Valor Unitario]]-Tabla1[[#This Row],[costo_antes_iva]]</f>
        <v>0</v>
      </c>
      <c r="X7562" s="4">
        <f>Tabla1[[#This Row],[OS-Valor Unitario]]*Tabla1[[#This Row],[CANTIDAD ENTREGA SATELITE]]</f>
        <v>7500</v>
      </c>
      <c r="Y7562" s="4">
        <f>Tabla1[[#This Row],[costo_antes_iva]]*Tabla1[[#This Row],[CANTIDAD ENTREGA SATELITE]]</f>
        <v>7500</v>
      </c>
      <c r="Z7562" s="4">
        <f>Tabla1[[#This Row],[Valor total OS]]-Tabla1[[#This Row],[valor total op]]</f>
        <v>0</v>
      </c>
    </row>
    <row r="7563" spans="1:26" x14ac:dyDescent="0.3">
      <c r="A7563">
        <v>5124</v>
      </c>
      <c r="B7563">
        <v>21</v>
      </c>
      <c r="C7563" t="s">
        <v>11344</v>
      </c>
      <c r="D7563" t="s">
        <v>11345</v>
      </c>
      <c r="E7563" t="s">
        <v>228</v>
      </c>
      <c r="F7563" t="s">
        <v>11287</v>
      </c>
      <c r="G7563" s="2">
        <v>45260</v>
      </c>
      <c r="H7563">
        <v>50009701</v>
      </c>
      <c r="I7563" t="s">
        <v>11346</v>
      </c>
      <c r="J7563" t="s">
        <v>11289</v>
      </c>
      <c r="K7563" t="s">
        <v>32</v>
      </c>
      <c r="L7563">
        <v>10</v>
      </c>
      <c r="M7563">
        <v>12516</v>
      </c>
      <c r="N7563" t="s">
        <v>1263</v>
      </c>
      <c r="O7563" t="s">
        <v>6025</v>
      </c>
      <c r="P7563" s="4">
        <v>7500</v>
      </c>
      <c r="Q7563" s="4">
        <v>7500</v>
      </c>
      <c r="R7563" t="s">
        <v>819</v>
      </c>
      <c r="S7563" s="4">
        <v>9779368</v>
      </c>
      <c r="T7563" t="s">
        <v>230</v>
      </c>
      <c r="U7563">
        <v>10</v>
      </c>
      <c r="V7563" t="s">
        <v>6025</v>
      </c>
      <c r="W7563" s="4">
        <f>Tabla1[[#This Row],[OS-Valor Unitario]]-Tabla1[[#This Row],[costo_antes_iva]]</f>
        <v>0</v>
      </c>
      <c r="X7563" s="4">
        <f>Tabla1[[#This Row],[OS-Valor Unitario]]*Tabla1[[#This Row],[CANTIDAD ENTREGA SATELITE]]</f>
        <v>75000</v>
      </c>
      <c r="Y7563" s="4">
        <f>Tabla1[[#This Row],[costo_antes_iva]]*Tabla1[[#This Row],[CANTIDAD ENTREGA SATELITE]]</f>
        <v>75000</v>
      </c>
      <c r="Z7563" s="4">
        <f>Tabla1[[#This Row],[Valor total OS]]-Tabla1[[#This Row],[valor total op]]</f>
        <v>0</v>
      </c>
    </row>
    <row r="7564" spans="1:26" x14ac:dyDescent="0.3">
      <c r="A7564">
        <v>5123</v>
      </c>
      <c r="B7564">
        <v>1</v>
      </c>
      <c r="C7564" t="s">
        <v>12004</v>
      </c>
      <c r="D7564" t="s">
        <v>12005</v>
      </c>
      <c r="E7564" t="s">
        <v>378</v>
      </c>
      <c r="F7564" t="s">
        <v>12006</v>
      </c>
      <c r="G7564" s="2">
        <v>45260</v>
      </c>
      <c r="H7564">
        <v>50002428</v>
      </c>
      <c r="I7564" t="s">
        <v>12007</v>
      </c>
      <c r="J7564" t="s">
        <v>12008</v>
      </c>
      <c r="K7564" t="s">
        <v>77</v>
      </c>
      <c r="L7564">
        <v>50</v>
      </c>
      <c r="M7564">
        <v>12332</v>
      </c>
      <c r="N7564" t="s">
        <v>1034</v>
      </c>
      <c r="O7564" t="s">
        <v>78</v>
      </c>
      <c r="P7564" s="4">
        <v>2000</v>
      </c>
      <c r="Q7564" s="4">
        <v>1500</v>
      </c>
      <c r="R7564" t="s">
        <v>819</v>
      </c>
      <c r="S7564" s="4">
        <v>4857300</v>
      </c>
      <c r="T7564" t="s">
        <v>381</v>
      </c>
      <c r="U7564">
        <v>50</v>
      </c>
      <c r="V7564" t="s">
        <v>78</v>
      </c>
      <c r="W7564" s="4">
        <f>Tabla1[[#This Row],[OS-Valor Unitario]]-Tabla1[[#This Row],[costo_antes_iva]]</f>
        <v>-500</v>
      </c>
      <c r="X7564" s="4">
        <f>Tabla1[[#This Row],[OS-Valor Unitario]]*Tabla1[[#This Row],[CANTIDAD ENTREGA SATELITE]]</f>
        <v>75000</v>
      </c>
      <c r="Y7564" s="4">
        <f>Tabla1[[#This Row],[costo_antes_iva]]*Tabla1[[#This Row],[CANTIDAD ENTREGA SATELITE]]</f>
        <v>100000</v>
      </c>
      <c r="Z7564" s="4">
        <f>Tabla1[[#This Row],[Valor total OS]]-Tabla1[[#This Row],[valor total op]]</f>
        <v>-25000</v>
      </c>
    </row>
    <row r="7565" spans="1:26" x14ac:dyDescent="0.3">
      <c r="A7565">
        <v>5123</v>
      </c>
      <c r="B7565">
        <v>2</v>
      </c>
      <c r="C7565" t="s">
        <v>12009</v>
      </c>
      <c r="D7565" t="s">
        <v>12010</v>
      </c>
      <c r="E7565" t="s">
        <v>236</v>
      </c>
      <c r="F7565" t="s">
        <v>12006</v>
      </c>
      <c r="G7565" s="2">
        <v>45260</v>
      </c>
      <c r="H7565">
        <v>50002432</v>
      </c>
      <c r="I7565" t="s">
        <v>12011</v>
      </c>
      <c r="J7565" t="s">
        <v>12008</v>
      </c>
      <c r="K7565" t="s">
        <v>77</v>
      </c>
      <c r="L7565">
        <v>50</v>
      </c>
      <c r="M7565">
        <v>12459</v>
      </c>
      <c r="N7565" t="s">
        <v>1034</v>
      </c>
      <c r="O7565" t="s">
        <v>78</v>
      </c>
      <c r="P7565" s="4">
        <v>1200</v>
      </c>
      <c r="Q7565" s="4">
        <v>900</v>
      </c>
      <c r="R7565" t="s">
        <v>819</v>
      </c>
      <c r="S7565" s="4">
        <v>4857300</v>
      </c>
      <c r="T7565" t="s">
        <v>238</v>
      </c>
      <c r="U7565">
        <v>50</v>
      </c>
      <c r="V7565" t="s">
        <v>78</v>
      </c>
      <c r="W7565" s="4">
        <f>Tabla1[[#This Row],[OS-Valor Unitario]]-Tabla1[[#This Row],[costo_antes_iva]]</f>
        <v>-300</v>
      </c>
      <c r="X7565" s="4">
        <f>Tabla1[[#This Row],[OS-Valor Unitario]]*Tabla1[[#This Row],[CANTIDAD ENTREGA SATELITE]]</f>
        <v>45000</v>
      </c>
      <c r="Y7565" s="4">
        <f>Tabla1[[#This Row],[costo_antes_iva]]*Tabla1[[#This Row],[CANTIDAD ENTREGA SATELITE]]</f>
        <v>60000</v>
      </c>
      <c r="Z7565" s="4">
        <f>Tabla1[[#This Row],[Valor total OS]]-Tabla1[[#This Row],[valor total op]]</f>
        <v>-15000</v>
      </c>
    </row>
    <row r="7566" spans="1:26" x14ac:dyDescent="0.3">
      <c r="A7566">
        <v>5123</v>
      </c>
      <c r="B7566">
        <v>2</v>
      </c>
      <c r="C7566" t="s">
        <v>12009</v>
      </c>
      <c r="D7566" t="s">
        <v>12010</v>
      </c>
      <c r="E7566" t="s">
        <v>236</v>
      </c>
      <c r="F7566" t="s">
        <v>12006</v>
      </c>
      <c r="G7566" s="2">
        <v>45260</v>
      </c>
      <c r="H7566">
        <v>50002432</v>
      </c>
      <c r="I7566" t="s">
        <v>12011</v>
      </c>
      <c r="J7566" t="s">
        <v>12008</v>
      </c>
      <c r="K7566" t="s">
        <v>32</v>
      </c>
      <c r="L7566">
        <v>50</v>
      </c>
      <c r="M7566">
        <v>12333</v>
      </c>
      <c r="N7566" t="s">
        <v>1034</v>
      </c>
      <c r="O7566" t="s">
        <v>237</v>
      </c>
      <c r="P7566" s="4">
        <v>15000</v>
      </c>
      <c r="Q7566" s="4">
        <v>14000</v>
      </c>
      <c r="R7566" t="s">
        <v>819</v>
      </c>
      <c r="S7566" s="4">
        <v>4857300</v>
      </c>
      <c r="T7566" t="s">
        <v>238</v>
      </c>
      <c r="U7566">
        <v>50</v>
      </c>
      <c r="V7566" t="s">
        <v>237</v>
      </c>
      <c r="W7566" s="4">
        <f>Tabla1[[#This Row],[OS-Valor Unitario]]-Tabla1[[#This Row],[costo_antes_iva]]</f>
        <v>-1000</v>
      </c>
      <c r="X7566" s="4">
        <f>Tabla1[[#This Row],[OS-Valor Unitario]]*Tabla1[[#This Row],[CANTIDAD ENTREGA SATELITE]]</f>
        <v>700000</v>
      </c>
      <c r="Y7566" s="4">
        <f>Tabla1[[#This Row],[costo_antes_iva]]*Tabla1[[#This Row],[CANTIDAD ENTREGA SATELITE]]</f>
        <v>750000</v>
      </c>
      <c r="Z7566" s="4">
        <f>Tabla1[[#This Row],[Valor total OS]]-Tabla1[[#This Row],[valor total op]]</f>
        <v>-50000</v>
      </c>
    </row>
    <row r="7567" spans="1:26" x14ac:dyDescent="0.3">
      <c r="A7567">
        <v>5122</v>
      </c>
      <c r="B7567">
        <v>1</v>
      </c>
      <c r="C7567" t="s">
        <v>12012</v>
      </c>
      <c r="D7567" t="s">
        <v>12013</v>
      </c>
      <c r="E7567" t="s">
        <v>12014</v>
      </c>
      <c r="F7567" t="s">
        <v>3675</v>
      </c>
      <c r="G7567" s="2">
        <v>45260</v>
      </c>
      <c r="H7567">
        <v>50002384</v>
      </c>
      <c r="I7567" t="s">
        <v>12015</v>
      </c>
      <c r="J7567" t="s">
        <v>12016</v>
      </c>
      <c r="K7567" t="s">
        <v>64</v>
      </c>
      <c r="L7567">
        <v>25</v>
      </c>
      <c r="M7567">
        <v>12481</v>
      </c>
      <c r="N7567" t="s">
        <v>1034</v>
      </c>
      <c r="O7567" t="s">
        <v>66</v>
      </c>
      <c r="P7567" s="4">
        <v>1500</v>
      </c>
      <c r="Q7567" s="4">
        <v>3000</v>
      </c>
      <c r="R7567" t="s">
        <v>819</v>
      </c>
      <c r="S7567" s="4">
        <v>1196160</v>
      </c>
      <c r="T7567" t="s">
        <v>4943</v>
      </c>
      <c r="U7567">
        <v>25</v>
      </c>
      <c r="V7567" t="s">
        <v>66</v>
      </c>
      <c r="W7567" s="4">
        <f>Tabla1[[#This Row],[OS-Valor Unitario]]-Tabla1[[#This Row],[costo_antes_iva]]</f>
        <v>1500</v>
      </c>
      <c r="X7567" s="4">
        <f>Tabla1[[#This Row],[OS-Valor Unitario]]*Tabla1[[#This Row],[CANTIDAD ENTREGA SATELITE]]</f>
        <v>75000</v>
      </c>
      <c r="Y7567" s="4">
        <f>Tabla1[[#This Row],[costo_antes_iva]]*Tabla1[[#This Row],[CANTIDAD ENTREGA SATELITE]]</f>
        <v>37500</v>
      </c>
      <c r="Z7567" s="4">
        <f>Tabla1[[#This Row],[Valor total OS]]-Tabla1[[#This Row],[valor total op]]</f>
        <v>37500</v>
      </c>
    </row>
    <row r="7568" spans="1:26" x14ac:dyDescent="0.3">
      <c r="A7568">
        <v>5122</v>
      </c>
      <c r="B7568">
        <v>1</v>
      </c>
      <c r="C7568" t="s">
        <v>12012</v>
      </c>
      <c r="D7568" t="s">
        <v>12013</v>
      </c>
      <c r="E7568" t="s">
        <v>12014</v>
      </c>
      <c r="F7568" t="s">
        <v>3675</v>
      </c>
      <c r="G7568" s="2">
        <v>45260</v>
      </c>
      <c r="H7568">
        <v>50002384</v>
      </c>
      <c r="I7568" t="s">
        <v>12015</v>
      </c>
      <c r="J7568" t="s">
        <v>12016</v>
      </c>
      <c r="K7568" t="s">
        <v>92</v>
      </c>
      <c r="L7568">
        <v>24</v>
      </c>
      <c r="M7568">
        <v>12277</v>
      </c>
      <c r="N7568" t="s">
        <v>1034</v>
      </c>
      <c r="O7568" t="s">
        <v>420</v>
      </c>
      <c r="P7568" s="4">
        <v>26500</v>
      </c>
      <c r="Q7568" s="4">
        <v>26500</v>
      </c>
      <c r="R7568" t="s">
        <v>819</v>
      </c>
      <c r="S7568" s="4">
        <v>1196160</v>
      </c>
      <c r="T7568" t="s">
        <v>4943</v>
      </c>
      <c r="U7568">
        <v>24</v>
      </c>
      <c r="V7568" t="s">
        <v>420</v>
      </c>
      <c r="W7568" s="4">
        <f>Tabla1[[#This Row],[OS-Valor Unitario]]-Tabla1[[#This Row],[costo_antes_iva]]</f>
        <v>0</v>
      </c>
      <c r="X7568" s="4">
        <f>Tabla1[[#This Row],[OS-Valor Unitario]]*Tabla1[[#This Row],[CANTIDAD ENTREGA SATELITE]]</f>
        <v>636000</v>
      </c>
      <c r="Y7568" s="4">
        <f>Tabla1[[#This Row],[costo_antes_iva]]*Tabla1[[#This Row],[CANTIDAD ENTREGA SATELITE]]</f>
        <v>636000</v>
      </c>
      <c r="Z7568" s="4">
        <f>Tabla1[[#This Row],[Valor total OS]]-Tabla1[[#This Row],[valor total op]]</f>
        <v>0</v>
      </c>
    </row>
    <row r="7569" spans="1:26" x14ac:dyDescent="0.3">
      <c r="A7569">
        <v>5120</v>
      </c>
      <c r="B7569">
        <v>1</v>
      </c>
      <c r="C7569" t="s">
        <v>12017</v>
      </c>
      <c r="D7569" t="s">
        <v>12018</v>
      </c>
      <c r="E7569" t="s">
        <v>219</v>
      </c>
      <c r="F7569" t="s">
        <v>9782</v>
      </c>
      <c r="G7569" s="2">
        <v>45260</v>
      </c>
      <c r="H7569">
        <v>49988571</v>
      </c>
      <c r="I7569" t="s">
        <v>12019</v>
      </c>
      <c r="J7569" t="s">
        <v>12020</v>
      </c>
      <c r="K7569" t="s">
        <v>32</v>
      </c>
      <c r="L7569">
        <v>8</v>
      </c>
      <c r="M7569">
        <v>12220</v>
      </c>
      <c r="N7569" t="s">
        <v>12021</v>
      </c>
      <c r="O7569" t="s">
        <v>732</v>
      </c>
      <c r="P7569" s="4">
        <v>3000</v>
      </c>
      <c r="Q7569" s="4">
        <v>3000</v>
      </c>
      <c r="R7569" t="s">
        <v>1782</v>
      </c>
      <c r="S7569" s="4">
        <v>3689277</v>
      </c>
      <c r="T7569" t="s">
        <v>144</v>
      </c>
      <c r="U7569">
        <v>8</v>
      </c>
      <c r="V7569" t="s">
        <v>732</v>
      </c>
      <c r="W7569" s="4">
        <f>Tabla1[[#This Row],[OS-Valor Unitario]]-Tabla1[[#This Row],[costo_antes_iva]]</f>
        <v>0</v>
      </c>
      <c r="X7569" s="4">
        <f>Tabla1[[#This Row],[OS-Valor Unitario]]*Tabla1[[#This Row],[CANTIDAD ENTREGA SATELITE]]</f>
        <v>24000</v>
      </c>
      <c r="Y7569" s="4">
        <f>Tabla1[[#This Row],[costo_antes_iva]]*Tabla1[[#This Row],[CANTIDAD ENTREGA SATELITE]]</f>
        <v>24000</v>
      </c>
      <c r="Z7569" s="4">
        <f>Tabla1[[#This Row],[Valor total OS]]-Tabla1[[#This Row],[valor total op]]</f>
        <v>0</v>
      </c>
    </row>
    <row r="7570" spans="1:26" x14ac:dyDescent="0.3">
      <c r="A7570">
        <v>5120</v>
      </c>
      <c r="B7570">
        <v>1</v>
      </c>
      <c r="C7570" t="s">
        <v>12017</v>
      </c>
      <c r="D7570" t="s">
        <v>12018</v>
      </c>
      <c r="E7570" t="s">
        <v>219</v>
      </c>
      <c r="F7570" t="s">
        <v>9782</v>
      </c>
      <c r="G7570" s="2">
        <v>45260</v>
      </c>
      <c r="H7570">
        <v>49988571</v>
      </c>
      <c r="I7570" t="s">
        <v>12019</v>
      </c>
      <c r="J7570" t="s">
        <v>12020</v>
      </c>
      <c r="K7570" t="s">
        <v>64</v>
      </c>
      <c r="L7570">
        <v>8</v>
      </c>
      <c r="M7570">
        <v>12219</v>
      </c>
      <c r="N7570" t="s">
        <v>12021</v>
      </c>
      <c r="O7570" t="s">
        <v>6060</v>
      </c>
      <c r="P7570" s="4">
        <v>7500</v>
      </c>
      <c r="Q7570" s="4">
        <v>7500</v>
      </c>
      <c r="R7570" t="s">
        <v>1782</v>
      </c>
      <c r="S7570" s="4">
        <v>3689277</v>
      </c>
      <c r="T7570" t="s">
        <v>144</v>
      </c>
      <c r="U7570">
        <v>8</v>
      </c>
      <c r="V7570" t="s">
        <v>6060</v>
      </c>
      <c r="W7570" s="4">
        <f>Tabla1[[#This Row],[OS-Valor Unitario]]-Tabla1[[#This Row],[costo_antes_iva]]</f>
        <v>0</v>
      </c>
      <c r="X7570" s="4">
        <f>Tabla1[[#This Row],[OS-Valor Unitario]]*Tabla1[[#This Row],[CANTIDAD ENTREGA SATELITE]]</f>
        <v>60000</v>
      </c>
      <c r="Y7570" s="4">
        <f>Tabla1[[#This Row],[costo_antes_iva]]*Tabla1[[#This Row],[CANTIDAD ENTREGA SATELITE]]</f>
        <v>60000</v>
      </c>
      <c r="Z7570" s="4">
        <f>Tabla1[[#This Row],[Valor total OS]]-Tabla1[[#This Row],[valor total op]]</f>
        <v>0</v>
      </c>
    </row>
    <row r="7571" spans="1:26" x14ac:dyDescent="0.3">
      <c r="A7571">
        <v>5120</v>
      </c>
      <c r="B7571">
        <v>2</v>
      </c>
      <c r="C7571" t="s">
        <v>12022</v>
      </c>
      <c r="D7571" t="s">
        <v>12023</v>
      </c>
      <c r="E7571" t="s">
        <v>219</v>
      </c>
      <c r="F7571" t="s">
        <v>9782</v>
      </c>
      <c r="G7571" s="2">
        <v>45260</v>
      </c>
      <c r="H7571">
        <v>49988581</v>
      </c>
      <c r="I7571" t="s">
        <v>12024</v>
      </c>
      <c r="J7571" t="s">
        <v>12020</v>
      </c>
      <c r="K7571" t="s">
        <v>32</v>
      </c>
      <c r="L7571">
        <v>15</v>
      </c>
      <c r="M7571">
        <v>12223</v>
      </c>
      <c r="N7571" t="s">
        <v>12021</v>
      </c>
      <c r="O7571" t="s">
        <v>732</v>
      </c>
      <c r="P7571" s="4">
        <v>3000</v>
      </c>
      <c r="Q7571" s="4">
        <v>3000</v>
      </c>
      <c r="R7571" t="s">
        <v>1782</v>
      </c>
      <c r="S7571" s="4">
        <v>3689277</v>
      </c>
      <c r="T7571" t="s">
        <v>144</v>
      </c>
      <c r="U7571">
        <v>15</v>
      </c>
      <c r="V7571" t="s">
        <v>732</v>
      </c>
      <c r="W7571" s="4">
        <f>Tabla1[[#This Row],[OS-Valor Unitario]]-Tabla1[[#This Row],[costo_antes_iva]]</f>
        <v>0</v>
      </c>
      <c r="X7571" s="4">
        <f>Tabla1[[#This Row],[OS-Valor Unitario]]*Tabla1[[#This Row],[CANTIDAD ENTREGA SATELITE]]</f>
        <v>45000</v>
      </c>
      <c r="Y7571" s="4">
        <f>Tabla1[[#This Row],[costo_antes_iva]]*Tabla1[[#This Row],[CANTIDAD ENTREGA SATELITE]]</f>
        <v>45000</v>
      </c>
      <c r="Z7571" s="4">
        <f>Tabla1[[#This Row],[Valor total OS]]-Tabla1[[#This Row],[valor total op]]</f>
        <v>0</v>
      </c>
    </row>
    <row r="7572" spans="1:26" x14ac:dyDescent="0.3">
      <c r="A7572">
        <v>5120</v>
      </c>
      <c r="B7572">
        <v>2</v>
      </c>
      <c r="C7572" t="s">
        <v>12022</v>
      </c>
      <c r="D7572" t="s">
        <v>12023</v>
      </c>
      <c r="E7572" t="s">
        <v>219</v>
      </c>
      <c r="F7572" t="s">
        <v>9782</v>
      </c>
      <c r="G7572" s="2">
        <v>45260</v>
      </c>
      <c r="H7572">
        <v>49988581</v>
      </c>
      <c r="I7572" t="s">
        <v>12024</v>
      </c>
      <c r="J7572" t="s">
        <v>12020</v>
      </c>
      <c r="K7572" t="s">
        <v>64</v>
      </c>
      <c r="L7572">
        <v>15</v>
      </c>
      <c r="M7572">
        <v>12222</v>
      </c>
      <c r="N7572" t="s">
        <v>12021</v>
      </c>
      <c r="O7572" t="s">
        <v>6060</v>
      </c>
      <c r="P7572" s="4">
        <v>11500</v>
      </c>
      <c r="Q7572" s="4">
        <v>11500</v>
      </c>
      <c r="R7572" t="s">
        <v>1782</v>
      </c>
      <c r="S7572" s="4">
        <v>3689277</v>
      </c>
      <c r="T7572" t="s">
        <v>144</v>
      </c>
      <c r="U7572">
        <v>15</v>
      </c>
      <c r="V7572" t="s">
        <v>6060</v>
      </c>
      <c r="W7572" s="4">
        <f>Tabla1[[#This Row],[OS-Valor Unitario]]-Tabla1[[#This Row],[costo_antes_iva]]</f>
        <v>0</v>
      </c>
      <c r="X7572" s="4">
        <f>Tabla1[[#This Row],[OS-Valor Unitario]]*Tabla1[[#This Row],[CANTIDAD ENTREGA SATELITE]]</f>
        <v>172500</v>
      </c>
      <c r="Y7572" s="4">
        <f>Tabla1[[#This Row],[costo_antes_iva]]*Tabla1[[#This Row],[CANTIDAD ENTREGA SATELITE]]</f>
        <v>172500</v>
      </c>
      <c r="Z7572" s="4">
        <f>Tabla1[[#This Row],[Valor total OS]]-Tabla1[[#This Row],[valor total op]]</f>
        <v>0</v>
      </c>
    </row>
    <row r="7573" spans="1:26" x14ac:dyDescent="0.3">
      <c r="A7573">
        <v>5120</v>
      </c>
      <c r="B7573">
        <v>3</v>
      </c>
      <c r="C7573" t="s">
        <v>12025</v>
      </c>
      <c r="D7573" t="s">
        <v>12026</v>
      </c>
      <c r="E7573" t="s">
        <v>219</v>
      </c>
      <c r="F7573" t="s">
        <v>9782</v>
      </c>
      <c r="G7573" s="2">
        <v>45260</v>
      </c>
      <c r="H7573">
        <v>49988591</v>
      </c>
      <c r="I7573" t="s">
        <v>12027</v>
      </c>
      <c r="J7573" t="s">
        <v>12020</v>
      </c>
      <c r="K7573" t="s">
        <v>32</v>
      </c>
      <c r="L7573">
        <v>5</v>
      </c>
      <c r="M7573">
        <v>12226</v>
      </c>
      <c r="N7573" t="s">
        <v>12021</v>
      </c>
      <c r="O7573" t="s">
        <v>732</v>
      </c>
      <c r="P7573" s="4">
        <v>3000</v>
      </c>
      <c r="Q7573" s="4">
        <v>3000</v>
      </c>
      <c r="R7573" t="s">
        <v>1782</v>
      </c>
      <c r="S7573" s="4">
        <v>3689277</v>
      </c>
      <c r="T7573" t="s">
        <v>144</v>
      </c>
      <c r="U7573">
        <v>5</v>
      </c>
      <c r="V7573" t="s">
        <v>732</v>
      </c>
      <c r="W7573" s="4">
        <f>Tabla1[[#This Row],[OS-Valor Unitario]]-Tabla1[[#This Row],[costo_antes_iva]]</f>
        <v>0</v>
      </c>
      <c r="X7573" s="4">
        <f>Tabla1[[#This Row],[OS-Valor Unitario]]*Tabla1[[#This Row],[CANTIDAD ENTREGA SATELITE]]</f>
        <v>15000</v>
      </c>
      <c r="Y7573" s="4">
        <f>Tabla1[[#This Row],[costo_antes_iva]]*Tabla1[[#This Row],[CANTIDAD ENTREGA SATELITE]]</f>
        <v>15000</v>
      </c>
      <c r="Z7573" s="4">
        <f>Tabla1[[#This Row],[Valor total OS]]-Tabla1[[#This Row],[valor total op]]</f>
        <v>0</v>
      </c>
    </row>
    <row r="7574" spans="1:26" x14ac:dyDescent="0.3">
      <c r="A7574">
        <v>5120</v>
      </c>
      <c r="B7574">
        <v>3</v>
      </c>
      <c r="C7574" t="s">
        <v>12025</v>
      </c>
      <c r="D7574" t="s">
        <v>12026</v>
      </c>
      <c r="E7574" t="s">
        <v>219</v>
      </c>
      <c r="F7574" t="s">
        <v>9782</v>
      </c>
      <c r="G7574" s="2">
        <v>45260</v>
      </c>
      <c r="H7574">
        <v>49988591</v>
      </c>
      <c r="I7574" t="s">
        <v>12027</v>
      </c>
      <c r="J7574" t="s">
        <v>12020</v>
      </c>
      <c r="K7574" t="s">
        <v>64</v>
      </c>
      <c r="L7574">
        <v>5</v>
      </c>
      <c r="M7574">
        <v>12225</v>
      </c>
      <c r="N7574" t="s">
        <v>12021</v>
      </c>
      <c r="O7574" t="s">
        <v>66</v>
      </c>
      <c r="P7574" s="4">
        <v>11700</v>
      </c>
      <c r="Q7574" s="4">
        <v>11000</v>
      </c>
      <c r="R7574" t="s">
        <v>1782</v>
      </c>
      <c r="S7574" s="4">
        <v>3689277</v>
      </c>
      <c r="T7574" t="s">
        <v>144</v>
      </c>
      <c r="U7574">
        <v>5</v>
      </c>
      <c r="V7574" t="s">
        <v>66</v>
      </c>
      <c r="W7574" s="4">
        <f>Tabla1[[#This Row],[OS-Valor Unitario]]-Tabla1[[#This Row],[costo_antes_iva]]</f>
        <v>-700</v>
      </c>
      <c r="X7574" s="4">
        <f>Tabla1[[#This Row],[OS-Valor Unitario]]*Tabla1[[#This Row],[CANTIDAD ENTREGA SATELITE]]</f>
        <v>55000</v>
      </c>
      <c r="Y7574" s="4">
        <f>Tabla1[[#This Row],[costo_antes_iva]]*Tabla1[[#This Row],[CANTIDAD ENTREGA SATELITE]]</f>
        <v>58500</v>
      </c>
      <c r="Z7574" s="4">
        <f>Tabla1[[#This Row],[Valor total OS]]-Tabla1[[#This Row],[valor total op]]</f>
        <v>-3500</v>
      </c>
    </row>
    <row r="7575" spans="1:26" x14ac:dyDescent="0.3">
      <c r="A7575">
        <v>5120</v>
      </c>
      <c r="B7575">
        <v>4</v>
      </c>
      <c r="C7575" t="s">
        <v>12028</v>
      </c>
      <c r="D7575" t="s">
        <v>12029</v>
      </c>
      <c r="E7575" t="s">
        <v>219</v>
      </c>
      <c r="F7575" t="s">
        <v>9782</v>
      </c>
      <c r="G7575" s="2">
        <v>45260</v>
      </c>
      <c r="H7575">
        <v>49988601</v>
      </c>
      <c r="I7575" t="s">
        <v>12030</v>
      </c>
      <c r="J7575" t="s">
        <v>12020</v>
      </c>
      <c r="K7575" t="s">
        <v>32</v>
      </c>
      <c r="L7575">
        <v>5</v>
      </c>
      <c r="M7575">
        <v>12229</v>
      </c>
      <c r="N7575" t="s">
        <v>12021</v>
      </c>
      <c r="O7575" t="s">
        <v>732</v>
      </c>
      <c r="P7575" s="4">
        <v>3000</v>
      </c>
      <c r="Q7575" s="4">
        <v>3000</v>
      </c>
      <c r="R7575" t="s">
        <v>1782</v>
      </c>
      <c r="S7575" s="4">
        <v>3689277</v>
      </c>
      <c r="T7575" t="s">
        <v>144</v>
      </c>
      <c r="U7575">
        <v>5</v>
      </c>
      <c r="V7575" t="s">
        <v>732</v>
      </c>
      <c r="W7575" s="4">
        <f>Tabla1[[#This Row],[OS-Valor Unitario]]-Tabla1[[#This Row],[costo_antes_iva]]</f>
        <v>0</v>
      </c>
      <c r="X7575" s="4">
        <f>Tabla1[[#This Row],[OS-Valor Unitario]]*Tabla1[[#This Row],[CANTIDAD ENTREGA SATELITE]]</f>
        <v>15000</v>
      </c>
      <c r="Y7575" s="4">
        <f>Tabla1[[#This Row],[costo_antes_iva]]*Tabla1[[#This Row],[CANTIDAD ENTREGA SATELITE]]</f>
        <v>15000</v>
      </c>
      <c r="Z7575" s="4">
        <f>Tabla1[[#This Row],[Valor total OS]]-Tabla1[[#This Row],[valor total op]]</f>
        <v>0</v>
      </c>
    </row>
    <row r="7576" spans="1:26" x14ac:dyDescent="0.3">
      <c r="A7576">
        <v>5120</v>
      </c>
      <c r="B7576">
        <v>4</v>
      </c>
      <c r="C7576" t="s">
        <v>12028</v>
      </c>
      <c r="D7576" t="s">
        <v>12029</v>
      </c>
      <c r="E7576" t="s">
        <v>219</v>
      </c>
      <c r="F7576" t="s">
        <v>9782</v>
      </c>
      <c r="G7576" s="2">
        <v>45260</v>
      </c>
      <c r="H7576">
        <v>49988601</v>
      </c>
      <c r="I7576" t="s">
        <v>12030</v>
      </c>
      <c r="J7576" t="s">
        <v>12020</v>
      </c>
      <c r="K7576" t="s">
        <v>64</v>
      </c>
      <c r="L7576">
        <v>5</v>
      </c>
      <c r="M7576">
        <v>12228</v>
      </c>
      <c r="N7576" t="s">
        <v>12021</v>
      </c>
      <c r="O7576" t="s">
        <v>6060</v>
      </c>
      <c r="P7576" s="4">
        <v>11700</v>
      </c>
      <c r="Q7576" s="4">
        <v>12000</v>
      </c>
      <c r="R7576" t="s">
        <v>1782</v>
      </c>
      <c r="S7576" s="4">
        <v>3689277</v>
      </c>
      <c r="T7576" t="s">
        <v>144</v>
      </c>
      <c r="U7576">
        <v>5</v>
      </c>
      <c r="V7576" t="s">
        <v>6060</v>
      </c>
      <c r="W7576" s="4">
        <f>Tabla1[[#This Row],[OS-Valor Unitario]]-Tabla1[[#This Row],[costo_antes_iva]]</f>
        <v>300</v>
      </c>
      <c r="X7576" s="4">
        <f>Tabla1[[#This Row],[OS-Valor Unitario]]*Tabla1[[#This Row],[CANTIDAD ENTREGA SATELITE]]</f>
        <v>60000</v>
      </c>
      <c r="Y7576" s="4">
        <f>Tabla1[[#This Row],[costo_antes_iva]]*Tabla1[[#This Row],[CANTIDAD ENTREGA SATELITE]]</f>
        <v>58500</v>
      </c>
      <c r="Z7576" s="4">
        <f>Tabla1[[#This Row],[Valor total OS]]-Tabla1[[#This Row],[valor total op]]</f>
        <v>1500</v>
      </c>
    </row>
    <row r="7577" spans="1:26" x14ac:dyDescent="0.3">
      <c r="A7577">
        <v>5120</v>
      </c>
      <c r="B7577">
        <v>5</v>
      </c>
      <c r="C7577" t="s">
        <v>12031</v>
      </c>
      <c r="D7577" t="s">
        <v>12032</v>
      </c>
      <c r="E7577" t="s">
        <v>219</v>
      </c>
      <c r="F7577" t="s">
        <v>9782</v>
      </c>
      <c r="G7577" s="2">
        <v>45260</v>
      </c>
      <c r="H7577">
        <v>49988611</v>
      </c>
      <c r="I7577" t="s">
        <v>12033</v>
      </c>
      <c r="J7577" t="s">
        <v>12020</v>
      </c>
      <c r="K7577" t="s">
        <v>32</v>
      </c>
      <c r="L7577">
        <v>5</v>
      </c>
      <c r="M7577">
        <v>12232</v>
      </c>
      <c r="N7577" t="s">
        <v>12021</v>
      </c>
      <c r="O7577" t="s">
        <v>732</v>
      </c>
      <c r="P7577" s="4">
        <v>3000</v>
      </c>
      <c r="Q7577" s="4">
        <v>3000</v>
      </c>
      <c r="R7577" t="s">
        <v>1782</v>
      </c>
      <c r="S7577" s="4">
        <v>3689277</v>
      </c>
      <c r="T7577" t="s">
        <v>144</v>
      </c>
      <c r="U7577">
        <v>5</v>
      </c>
      <c r="V7577" t="s">
        <v>732</v>
      </c>
      <c r="W7577" s="4">
        <f>Tabla1[[#This Row],[OS-Valor Unitario]]-Tabla1[[#This Row],[costo_antes_iva]]</f>
        <v>0</v>
      </c>
      <c r="X7577" s="4">
        <f>Tabla1[[#This Row],[OS-Valor Unitario]]*Tabla1[[#This Row],[CANTIDAD ENTREGA SATELITE]]</f>
        <v>15000</v>
      </c>
      <c r="Y7577" s="4">
        <f>Tabla1[[#This Row],[costo_antes_iva]]*Tabla1[[#This Row],[CANTIDAD ENTREGA SATELITE]]</f>
        <v>15000</v>
      </c>
      <c r="Z7577" s="4">
        <f>Tabla1[[#This Row],[Valor total OS]]-Tabla1[[#This Row],[valor total op]]</f>
        <v>0</v>
      </c>
    </row>
    <row r="7578" spans="1:26" x14ac:dyDescent="0.3">
      <c r="A7578">
        <v>5120</v>
      </c>
      <c r="B7578">
        <v>5</v>
      </c>
      <c r="C7578" t="s">
        <v>12031</v>
      </c>
      <c r="D7578" t="s">
        <v>12032</v>
      </c>
      <c r="E7578" t="s">
        <v>219</v>
      </c>
      <c r="F7578" t="s">
        <v>9782</v>
      </c>
      <c r="G7578" s="2">
        <v>45260</v>
      </c>
      <c r="H7578">
        <v>49988611</v>
      </c>
      <c r="I7578" t="s">
        <v>12033</v>
      </c>
      <c r="J7578" t="s">
        <v>12020</v>
      </c>
      <c r="K7578" t="s">
        <v>64</v>
      </c>
      <c r="L7578">
        <v>5</v>
      </c>
      <c r="M7578">
        <v>12231</v>
      </c>
      <c r="N7578" t="s">
        <v>12021</v>
      </c>
      <c r="O7578" t="s">
        <v>66</v>
      </c>
      <c r="P7578" s="4">
        <v>12500</v>
      </c>
      <c r="Q7578" s="4">
        <v>11500</v>
      </c>
      <c r="R7578" t="s">
        <v>1782</v>
      </c>
      <c r="S7578" s="4">
        <v>3689277</v>
      </c>
      <c r="T7578" t="s">
        <v>144</v>
      </c>
      <c r="U7578">
        <v>5</v>
      </c>
      <c r="V7578" t="s">
        <v>66</v>
      </c>
      <c r="W7578" s="4">
        <f>Tabla1[[#This Row],[OS-Valor Unitario]]-Tabla1[[#This Row],[costo_antes_iva]]</f>
        <v>-1000</v>
      </c>
      <c r="X7578" s="4">
        <f>Tabla1[[#This Row],[OS-Valor Unitario]]*Tabla1[[#This Row],[CANTIDAD ENTREGA SATELITE]]</f>
        <v>57500</v>
      </c>
      <c r="Y7578" s="4">
        <f>Tabla1[[#This Row],[costo_antes_iva]]*Tabla1[[#This Row],[CANTIDAD ENTREGA SATELITE]]</f>
        <v>62500</v>
      </c>
      <c r="Z7578" s="4">
        <f>Tabla1[[#This Row],[Valor total OS]]-Tabla1[[#This Row],[valor total op]]</f>
        <v>-5000</v>
      </c>
    </row>
    <row r="7579" spans="1:26" x14ac:dyDescent="0.3">
      <c r="A7579">
        <v>5120</v>
      </c>
      <c r="B7579">
        <v>6</v>
      </c>
      <c r="C7579" t="s">
        <v>12034</v>
      </c>
      <c r="D7579" t="s">
        <v>12035</v>
      </c>
      <c r="E7579" t="s">
        <v>219</v>
      </c>
      <c r="F7579" t="s">
        <v>9782</v>
      </c>
      <c r="G7579" s="2">
        <v>45260</v>
      </c>
      <c r="H7579">
        <v>49988621</v>
      </c>
      <c r="I7579" t="s">
        <v>12036</v>
      </c>
      <c r="J7579" t="s">
        <v>12020</v>
      </c>
      <c r="K7579" t="s">
        <v>32</v>
      </c>
      <c r="L7579">
        <v>10</v>
      </c>
      <c r="M7579">
        <v>12235</v>
      </c>
      <c r="N7579" t="s">
        <v>12021</v>
      </c>
      <c r="O7579" t="s">
        <v>732</v>
      </c>
      <c r="P7579" s="4">
        <v>3000</v>
      </c>
      <c r="Q7579" s="4">
        <v>3000</v>
      </c>
      <c r="R7579" t="s">
        <v>1782</v>
      </c>
      <c r="S7579" s="4">
        <v>3689277</v>
      </c>
      <c r="T7579" t="s">
        <v>144</v>
      </c>
      <c r="U7579">
        <v>10</v>
      </c>
      <c r="V7579" t="s">
        <v>732</v>
      </c>
      <c r="W7579" s="4">
        <f>Tabla1[[#This Row],[OS-Valor Unitario]]-Tabla1[[#This Row],[costo_antes_iva]]</f>
        <v>0</v>
      </c>
      <c r="X7579" s="4">
        <f>Tabla1[[#This Row],[OS-Valor Unitario]]*Tabla1[[#This Row],[CANTIDAD ENTREGA SATELITE]]</f>
        <v>30000</v>
      </c>
      <c r="Y7579" s="4">
        <f>Tabla1[[#This Row],[costo_antes_iva]]*Tabla1[[#This Row],[CANTIDAD ENTREGA SATELITE]]</f>
        <v>30000</v>
      </c>
      <c r="Z7579" s="4">
        <f>Tabla1[[#This Row],[Valor total OS]]-Tabla1[[#This Row],[valor total op]]</f>
        <v>0</v>
      </c>
    </row>
    <row r="7580" spans="1:26" x14ac:dyDescent="0.3">
      <c r="A7580">
        <v>5120</v>
      </c>
      <c r="B7580">
        <v>6</v>
      </c>
      <c r="C7580" t="s">
        <v>12034</v>
      </c>
      <c r="D7580" t="s">
        <v>12035</v>
      </c>
      <c r="E7580" t="s">
        <v>219</v>
      </c>
      <c r="F7580" t="s">
        <v>9782</v>
      </c>
      <c r="G7580" s="2">
        <v>45260</v>
      </c>
      <c r="H7580">
        <v>49988621</v>
      </c>
      <c r="I7580" t="s">
        <v>12036</v>
      </c>
      <c r="J7580" t="s">
        <v>12020</v>
      </c>
      <c r="K7580" t="s">
        <v>64</v>
      </c>
      <c r="L7580">
        <v>10</v>
      </c>
      <c r="M7580">
        <v>12234</v>
      </c>
      <c r="N7580" t="s">
        <v>12021</v>
      </c>
      <c r="O7580" t="s">
        <v>6060</v>
      </c>
      <c r="P7580" s="4">
        <v>7500</v>
      </c>
      <c r="Q7580" s="4">
        <v>7500</v>
      </c>
      <c r="R7580" t="s">
        <v>1782</v>
      </c>
      <c r="S7580" s="4">
        <v>3689277</v>
      </c>
      <c r="T7580" t="s">
        <v>144</v>
      </c>
      <c r="U7580">
        <v>10</v>
      </c>
      <c r="V7580" t="s">
        <v>6060</v>
      </c>
      <c r="W7580" s="4">
        <f>Tabla1[[#This Row],[OS-Valor Unitario]]-Tabla1[[#This Row],[costo_antes_iva]]</f>
        <v>0</v>
      </c>
      <c r="X7580" s="4">
        <f>Tabla1[[#This Row],[OS-Valor Unitario]]*Tabla1[[#This Row],[CANTIDAD ENTREGA SATELITE]]</f>
        <v>75000</v>
      </c>
      <c r="Y7580" s="4">
        <f>Tabla1[[#This Row],[costo_antes_iva]]*Tabla1[[#This Row],[CANTIDAD ENTREGA SATELITE]]</f>
        <v>75000</v>
      </c>
      <c r="Z7580" s="4">
        <f>Tabla1[[#This Row],[Valor total OS]]-Tabla1[[#This Row],[valor total op]]</f>
        <v>0</v>
      </c>
    </row>
    <row r="7581" spans="1:26" x14ac:dyDescent="0.3">
      <c r="A7581">
        <v>5120</v>
      </c>
      <c r="B7581">
        <v>7</v>
      </c>
      <c r="C7581" t="s">
        <v>12037</v>
      </c>
      <c r="D7581" t="s">
        <v>12038</v>
      </c>
      <c r="E7581" t="s">
        <v>219</v>
      </c>
      <c r="F7581" t="s">
        <v>9782</v>
      </c>
      <c r="G7581" s="2">
        <v>45260</v>
      </c>
      <c r="H7581">
        <v>49988631</v>
      </c>
      <c r="I7581" t="s">
        <v>12039</v>
      </c>
      <c r="J7581" t="s">
        <v>12020</v>
      </c>
      <c r="K7581" t="s">
        <v>32</v>
      </c>
      <c r="L7581">
        <v>8</v>
      </c>
      <c r="M7581">
        <v>12238</v>
      </c>
      <c r="N7581" t="s">
        <v>12021</v>
      </c>
      <c r="O7581" t="s">
        <v>732</v>
      </c>
      <c r="P7581" s="4">
        <v>3000</v>
      </c>
      <c r="Q7581" s="4">
        <v>3000</v>
      </c>
      <c r="R7581" t="s">
        <v>1782</v>
      </c>
      <c r="S7581" s="4">
        <v>3689277</v>
      </c>
      <c r="T7581" t="s">
        <v>144</v>
      </c>
      <c r="U7581">
        <v>8</v>
      </c>
      <c r="V7581" t="s">
        <v>732</v>
      </c>
      <c r="W7581" s="4">
        <f>Tabla1[[#This Row],[OS-Valor Unitario]]-Tabla1[[#This Row],[costo_antes_iva]]</f>
        <v>0</v>
      </c>
      <c r="X7581" s="4">
        <f>Tabla1[[#This Row],[OS-Valor Unitario]]*Tabla1[[#This Row],[CANTIDAD ENTREGA SATELITE]]</f>
        <v>24000</v>
      </c>
      <c r="Y7581" s="4">
        <f>Tabla1[[#This Row],[costo_antes_iva]]*Tabla1[[#This Row],[CANTIDAD ENTREGA SATELITE]]</f>
        <v>24000</v>
      </c>
      <c r="Z7581" s="4">
        <f>Tabla1[[#This Row],[Valor total OS]]-Tabla1[[#This Row],[valor total op]]</f>
        <v>0</v>
      </c>
    </row>
    <row r="7582" spans="1:26" x14ac:dyDescent="0.3">
      <c r="A7582">
        <v>5120</v>
      </c>
      <c r="B7582">
        <v>7</v>
      </c>
      <c r="C7582" t="s">
        <v>12037</v>
      </c>
      <c r="D7582" t="s">
        <v>12038</v>
      </c>
      <c r="E7582" t="s">
        <v>219</v>
      </c>
      <c r="F7582" t="s">
        <v>9782</v>
      </c>
      <c r="G7582" s="2">
        <v>45260</v>
      </c>
      <c r="H7582">
        <v>49988631</v>
      </c>
      <c r="I7582" t="s">
        <v>12039</v>
      </c>
      <c r="J7582" t="s">
        <v>12020</v>
      </c>
      <c r="K7582" t="s">
        <v>64</v>
      </c>
      <c r="L7582">
        <v>8</v>
      </c>
      <c r="M7582">
        <v>12237</v>
      </c>
      <c r="N7582" t="s">
        <v>12021</v>
      </c>
      <c r="O7582" t="s">
        <v>6060</v>
      </c>
      <c r="P7582" s="4">
        <v>11500</v>
      </c>
      <c r="Q7582" s="4">
        <v>11500</v>
      </c>
      <c r="R7582" t="s">
        <v>1782</v>
      </c>
      <c r="S7582" s="4">
        <v>3689277</v>
      </c>
      <c r="T7582" t="s">
        <v>144</v>
      </c>
      <c r="U7582">
        <v>8</v>
      </c>
      <c r="V7582" t="s">
        <v>6060</v>
      </c>
      <c r="W7582" s="4">
        <f>Tabla1[[#This Row],[OS-Valor Unitario]]-Tabla1[[#This Row],[costo_antes_iva]]</f>
        <v>0</v>
      </c>
      <c r="X7582" s="4">
        <f>Tabla1[[#This Row],[OS-Valor Unitario]]*Tabla1[[#This Row],[CANTIDAD ENTREGA SATELITE]]</f>
        <v>92000</v>
      </c>
      <c r="Y7582" s="4">
        <f>Tabla1[[#This Row],[costo_antes_iva]]*Tabla1[[#This Row],[CANTIDAD ENTREGA SATELITE]]</f>
        <v>92000</v>
      </c>
      <c r="Z7582" s="4">
        <f>Tabla1[[#This Row],[Valor total OS]]-Tabla1[[#This Row],[valor total op]]</f>
        <v>0</v>
      </c>
    </row>
    <row r="7583" spans="1:26" x14ac:dyDescent="0.3">
      <c r="A7583">
        <v>5120</v>
      </c>
      <c r="B7583">
        <v>8</v>
      </c>
      <c r="C7583" t="s">
        <v>12040</v>
      </c>
      <c r="D7583" t="s">
        <v>12041</v>
      </c>
      <c r="E7583" t="s">
        <v>219</v>
      </c>
      <c r="F7583" t="s">
        <v>9782</v>
      </c>
      <c r="G7583" s="2">
        <v>45260</v>
      </c>
      <c r="H7583">
        <v>49988641</v>
      </c>
      <c r="I7583" t="s">
        <v>12042</v>
      </c>
      <c r="J7583" t="s">
        <v>12020</v>
      </c>
      <c r="K7583" t="s">
        <v>32</v>
      </c>
      <c r="L7583">
        <v>12</v>
      </c>
      <c r="M7583">
        <v>12241</v>
      </c>
      <c r="N7583" t="s">
        <v>12021</v>
      </c>
      <c r="O7583" t="s">
        <v>732</v>
      </c>
      <c r="P7583" s="4">
        <v>3000</v>
      </c>
      <c r="Q7583" s="4">
        <v>3000</v>
      </c>
      <c r="R7583" t="s">
        <v>1782</v>
      </c>
      <c r="S7583" s="4">
        <v>3689277</v>
      </c>
      <c r="T7583" t="s">
        <v>144</v>
      </c>
      <c r="U7583">
        <v>12</v>
      </c>
      <c r="V7583" t="s">
        <v>732</v>
      </c>
      <c r="W7583" s="4">
        <f>Tabla1[[#This Row],[OS-Valor Unitario]]-Tabla1[[#This Row],[costo_antes_iva]]</f>
        <v>0</v>
      </c>
      <c r="X7583" s="4">
        <f>Tabla1[[#This Row],[OS-Valor Unitario]]*Tabla1[[#This Row],[CANTIDAD ENTREGA SATELITE]]</f>
        <v>36000</v>
      </c>
      <c r="Y7583" s="4">
        <f>Tabla1[[#This Row],[costo_antes_iva]]*Tabla1[[#This Row],[CANTIDAD ENTREGA SATELITE]]</f>
        <v>36000</v>
      </c>
      <c r="Z7583" s="4">
        <f>Tabla1[[#This Row],[Valor total OS]]-Tabla1[[#This Row],[valor total op]]</f>
        <v>0</v>
      </c>
    </row>
    <row r="7584" spans="1:26" x14ac:dyDescent="0.3">
      <c r="A7584">
        <v>5120</v>
      </c>
      <c r="B7584">
        <v>8</v>
      </c>
      <c r="C7584" t="s">
        <v>12040</v>
      </c>
      <c r="D7584" t="s">
        <v>12041</v>
      </c>
      <c r="E7584" t="s">
        <v>219</v>
      </c>
      <c r="F7584" t="s">
        <v>9782</v>
      </c>
      <c r="G7584" s="2">
        <v>45260</v>
      </c>
      <c r="H7584">
        <v>49988641</v>
      </c>
      <c r="I7584" t="s">
        <v>12042</v>
      </c>
      <c r="J7584" t="s">
        <v>12020</v>
      </c>
      <c r="K7584" t="s">
        <v>64</v>
      </c>
      <c r="L7584">
        <v>12</v>
      </c>
      <c r="M7584">
        <v>12240</v>
      </c>
      <c r="N7584" t="s">
        <v>12021</v>
      </c>
      <c r="O7584" t="s">
        <v>66</v>
      </c>
      <c r="P7584" s="4">
        <v>11700</v>
      </c>
      <c r="Q7584" s="4">
        <v>11000</v>
      </c>
      <c r="R7584" t="s">
        <v>1782</v>
      </c>
      <c r="S7584" s="4">
        <v>3689277</v>
      </c>
      <c r="T7584" t="s">
        <v>144</v>
      </c>
      <c r="U7584">
        <v>12</v>
      </c>
      <c r="V7584" t="s">
        <v>66</v>
      </c>
      <c r="W7584" s="4">
        <f>Tabla1[[#This Row],[OS-Valor Unitario]]-Tabla1[[#This Row],[costo_antes_iva]]</f>
        <v>-700</v>
      </c>
      <c r="X7584" s="4">
        <f>Tabla1[[#This Row],[OS-Valor Unitario]]*Tabla1[[#This Row],[CANTIDAD ENTREGA SATELITE]]</f>
        <v>132000</v>
      </c>
      <c r="Y7584" s="4">
        <f>Tabla1[[#This Row],[costo_antes_iva]]*Tabla1[[#This Row],[CANTIDAD ENTREGA SATELITE]]</f>
        <v>140400</v>
      </c>
      <c r="Z7584" s="4">
        <f>Tabla1[[#This Row],[Valor total OS]]-Tabla1[[#This Row],[valor total op]]</f>
        <v>-8400</v>
      </c>
    </row>
    <row r="7585" spans="1:26" x14ac:dyDescent="0.3">
      <c r="A7585">
        <v>5120</v>
      </c>
      <c r="B7585">
        <v>9</v>
      </c>
      <c r="C7585" t="s">
        <v>12043</v>
      </c>
      <c r="D7585" t="s">
        <v>12044</v>
      </c>
      <c r="E7585" t="s">
        <v>219</v>
      </c>
      <c r="F7585" t="s">
        <v>9782</v>
      </c>
      <c r="G7585" s="2">
        <v>45260</v>
      </c>
      <c r="H7585">
        <v>49988651</v>
      </c>
      <c r="I7585" t="s">
        <v>12045</v>
      </c>
      <c r="J7585" t="s">
        <v>12020</v>
      </c>
      <c r="K7585" t="s">
        <v>32</v>
      </c>
      <c r="L7585">
        <v>10</v>
      </c>
      <c r="M7585">
        <v>12244</v>
      </c>
      <c r="N7585" t="s">
        <v>12021</v>
      </c>
      <c r="O7585" t="s">
        <v>732</v>
      </c>
      <c r="P7585" s="4">
        <v>3000</v>
      </c>
      <c r="Q7585" s="4">
        <v>3000</v>
      </c>
      <c r="R7585" t="s">
        <v>1782</v>
      </c>
      <c r="S7585" s="4">
        <v>3689277</v>
      </c>
      <c r="T7585" t="s">
        <v>144</v>
      </c>
      <c r="U7585">
        <v>10</v>
      </c>
      <c r="V7585" t="s">
        <v>732</v>
      </c>
      <c r="W7585" s="4">
        <f>Tabla1[[#This Row],[OS-Valor Unitario]]-Tabla1[[#This Row],[costo_antes_iva]]</f>
        <v>0</v>
      </c>
      <c r="X7585" s="4">
        <f>Tabla1[[#This Row],[OS-Valor Unitario]]*Tabla1[[#This Row],[CANTIDAD ENTREGA SATELITE]]</f>
        <v>30000</v>
      </c>
      <c r="Y7585" s="4">
        <f>Tabla1[[#This Row],[costo_antes_iva]]*Tabla1[[#This Row],[CANTIDAD ENTREGA SATELITE]]</f>
        <v>30000</v>
      </c>
      <c r="Z7585" s="4">
        <f>Tabla1[[#This Row],[Valor total OS]]-Tabla1[[#This Row],[valor total op]]</f>
        <v>0</v>
      </c>
    </row>
    <row r="7586" spans="1:26" x14ac:dyDescent="0.3">
      <c r="A7586">
        <v>5120</v>
      </c>
      <c r="B7586">
        <v>9</v>
      </c>
      <c r="C7586" t="s">
        <v>12043</v>
      </c>
      <c r="D7586" t="s">
        <v>12044</v>
      </c>
      <c r="E7586" t="s">
        <v>219</v>
      </c>
      <c r="F7586" t="s">
        <v>9782</v>
      </c>
      <c r="G7586" s="2">
        <v>45260</v>
      </c>
      <c r="H7586">
        <v>49988651</v>
      </c>
      <c r="I7586" t="s">
        <v>12045</v>
      </c>
      <c r="J7586" t="s">
        <v>12020</v>
      </c>
      <c r="K7586" t="s">
        <v>64</v>
      </c>
      <c r="L7586">
        <v>10</v>
      </c>
      <c r="M7586">
        <v>12243</v>
      </c>
      <c r="N7586" t="s">
        <v>12021</v>
      </c>
      <c r="O7586" t="s">
        <v>6060</v>
      </c>
      <c r="P7586" s="4">
        <v>11700</v>
      </c>
      <c r="Q7586" s="4">
        <v>12000</v>
      </c>
      <c r="R7586" t="s">
        <v>1782</v>
      </c>
      <c r="S7586" s="4">
        <v>3689277</v>
      </c>
      <c r="T7586" t="s">
        <v>144</v>
      </c>
      <c r="U7586">
        <v>10</v>
      </c>
      <c r="V7586" t="s">
        <v>6060</v>
      </c>
      <c r="W7586" s="4">
        <f>Tabla1[[#This Row],[OS-Valor Unitario]]-Tabla1[[#This Row],[costo_antes_iva]]</f>
        <v>300</v>
      </c>
      <c r="X7586" s="4">
        <f>Tabla1[[#This Row],[OS-Valor Unitario]]*Tabla1[[#This Row],[CANTIDAD ENTREGA SATELITE]]</f>
        <v>120000</v>
      </c>
      <c r="Y7586" s="4">
        <f>Tabla1[[#This Row],[costo_antes_iva]]*Tabla1[[#This Row],[CANTIDAD ENTREGA SATELITE]]</f>
        <v>117000</v>
      </c>
      <c r="Z7586" s="4">
        <f>Tabla1[[#This Row],[Valor total OS]]-Tabla1[[#This Row],[valor total op]]</f>
        <v>3000</v>
      </c>
    </row>
    <row r="7587" spans="1:26" x14ac:dyDescent="0.3">
      <c r="A7587">
        <v>5120</v>
      </c>
      <c r="B7587">
        <v>10</v>
      </c>
      <c r="C7587" t="s">
        <v>12046</v>
      </c>
      <c r="D7587" t="s">
        <v>12047</v>
      </c>
      <c r="E7587" t="s">
        <v>219</v>
      </c>
      <c r="F7587" t="s">
        <v>9782</v>
      </c>
      <c r="G7587" s="2">
        <v>45260</v>
      </c>
      <c r="H7587">
        <v>49988661</v>
      </c>
      <c r="I7587" t="s">
        <v>12048</v>
      </c>
      <c r="J7587" t="s">
        <v>12020</v>
      </c>
      <c r="K7587" t="s">
        <v>32</v>
      </c>
      <c r="L7587">
        <v>11</v>
      </c>
      <c r="M7587">
        <v>12247</v>
      </c>
      <c r="N7587" t="s">
        <v>12021</v>
      </c>
      <c r="O7587" t="s">
        <v>732</v>
      </c>
      <c r="P7587" s="4">
        <v>3000</v>
      </c>
      <c r="Q7587" s="4">
        <v>3000</v>
      </c>
      <c r="R7587" t="s">
        <v>1782</v>
      </c>
      <c r="S7587" s="4">
        <v>3689277</v>
      </c>
      <c r="T7587" t="s">
        <v>144</v>
      </c>
      <c r="U7587">
        <v>11</v>
      </c>
      <c r="V7587" t="s">
        <v>732</v>
      </c>
      <c r="W7587" s="4">
        <f>Tabla1[[#This Row],[OS-Valor Unitario]]-Tabla1[[#This Row],[costo_antes_iva]]</f>
        <v>0</v>
      </c>
      <c r="X7587" s="4">
        <f>Tabla1[[#This Row],[OS-Valor Unitario]]*Tabla1[[#This Row],[CANTIDAD ENTREGA SATELITE]]</f>
        <v>33000</v>
      </c>
      <c r="Y7587" s="4">
        <f>Tabla1[[#This Row],[costo_antes_iva]]*Tabla1[[#This Row],[CANTIDAD ENTREGA SATELITE]]</f>
        <v>33000</v>
      </c>
      <c r="Z7587" s="4">
        <f>Tabla1[[#This Row],[Valor total OS]]-Tabla1[[#This Row],[valor total op]]</f>
        <v>0</v>
      </c>
    </row>
    <row r="7588" spans="1:26" x14ac:dyDescent="0.3">
      <c r="A7588">
        <v>5120</v>
      </c>
      <c r="B7588">
        <v>10</v>
      </c>
      <c r="C7588" t="s">
        <v>12046</v>
      </c>
      <c r="D7588" t="s">
        <v>12047</v>
      </c>
      <c r="E7588" t="s">
        <v>219</v>
      </c>
      <c r="F7588" t="s">
        <v>9782</v>
      </c>
      <c r="G7588" s="2">
        <v>45260</v>
      </c>
      <c r="H7588">
        <v>49988661</v>
      </c>
      <c r="I7588" t="s">
        <v>12048</v>
      </c>
      <c r="J7588" t="s">
        <v>12020</v>
      </c>
      <c r="K7588" t="s">
        <v>64</v>
      </c>
      <c r="L7588">
        <v>11</v>
      </c>
      <c r="M7588">
        <v>12246</v>
      </c>
      <c r="N7588" t="s">
        <v>12021</v>
      </c>
      <c r="O7588" t="s">
        <v>66</v>
      </c>
      <c r="P7588" s="4">
        <v>12500</v>
      </c>
      <c r="Q7588" s="4">
        <v>11500</v>
      </c>
      <c r="R7588" t="s">
        <v>1782</v>
      </c>
      <c r="S7588" s="4">
        <v>3689277</v>
      </c>
      <c r="T7588" t="s">
        <v>144</v>
      </c>
      <c r="U7588">
        <v>11</v>
      </c>
      <c r="V7588" t="s">
        <v>66</v>
      </c>
      <c r="W7588" s="4">
        <f>Tabla1[[#This Row],[OS-Valor Unitario]]-Tabla1[[#This Row],[costo_antes_iva]]</f>
        <v>-1000</v>
      </c>
      <c r="X7588" s="4">
        <f>Tabla1[[#This Row],[OS-Valor Unitario]]*Tabla1[[#This Row],[CANTIDAD ENTREGA SATELITE]]</f>
        <v>126500</v>
      </c>
      <c r="Y7588" s="4">
        <f>Tabla1[[#This Row],[costo_antes_iva]]*Tabla1[[#This Row],[CANTIDAD ENTREGA SATELITE]]</f>
        <v>137500</v>
      </c>
      <c r="Z7588" s="4">
        <f>Tabla1[[#This Row],[Valor total OS]]-Tabla1[[#This Row],[valor total op]]</f>
        <v>-11000</v>
      </c>
    </row>
    <row r="7589" spans="1:26" x14ac:dyDescent="0.3">
      <c r="A7589">
        <v>5110</v>
      </c>
      <c r="B7589">
        <v>1</v>
      </c>
      <c r="C7589" t="s">
        <v>11351</v>
      </c>
      <c r="D7589" t="s">
        <v>11352</v>
      </c>
      <c r="E7589" t="s">
        <v>219</v>
      </c>
      <c r="F7589" t="s">
        <v>2568</v>
      </c>
      <c r="G7589" s="2">
        <v>45258</v>
      </c>
      <c r="H7589">
        <v>49787340</v>
      </c>
      <c r="I7589" t="s">
        <v>11353</v>
      </c>
      <c r="J7589" t="s">
        <v>11354</v>
      </c>
      <c r="K7589" t="s">
        <v>77</v>
      </c>
      <c r="L7589">
        <v>38</v>
      </c>
      <c r="M7589">
        <v>12708</v>
      </c>
      <c r="N7589" t="s">
        <v>256</v>
      </c>
      <c r="O7589" t="s">
        <v>78</v>
      </c>
      <c r="P7589" s="4">
        <v>1500</v>
      </c>
      <c r="Q7589" s="4">
        <v>1500</v>
      </c>
      <c r="R7589" t="s">
        <v>819</v>
      </c>
      <c r="S7589" s="4">
        <v>5457534</v>
      </c>
      <c r="T7589" t="s">
        <v>144</v>
      </c>
      <c r="U7589">
        <v>38</v>
      </c>
      <c r="V7589" t="s">
        <v>78</v>
      </c>
      <c r="W7589" s="4">
        <f>Tabla1[[#This Row],[OS-Valor Unitario]]-Tabla1[[#This Row],[costo_antes_iva]]</f>
        <v>0</v>
      </c>
      <c r="X7589" s="4">
        <f>Tabla1[[#This Row],[OS-Valor Unitario]]*Tabla1[[#This Row],[CANTIDAD ENTREGA SATELITE]]</f>
        <v>57000</v>
      </c>
      <c r="Y7589" s="4">
        <f>Tabla1[[#This Row],[costo_antes_iva]]*Tabla1[[#This Row],[CANTIDAD ENTREGA SATELITE]]</f>
        <v>57000</v>
      </c>
      <c r="Z7589" s="4">
        <f>Tabla1[[#This Row],[Valor total OS]]-Tabla1[[#This Row],[valor total op]]</f>
        <v>0</v>
      </c>
    </row>
    <row r="7590" spans="1:26" x14ac:dyDescent="0.3">
      <c r="A7590">
        <v>5110</v>
      </c>
      <c r="B7590">
        <v>1</v>
      </c>
      <c r="C7590" t="s">
        <v>11351</v>
      </c>
      <c r="D7590" t="s">
        <v>11352</v>
      </c>
      <c r="E7590" t="s">
        <v>219</v>
      </c>
      <c r="F7590" t="s">
        <v>2568</v>
      </c>
      <c r="G7590" s="2">
        <v>45258</v>
      </c>
      <c r="H7590">
        <v>49787340</v>
      </c>
      <c r="I7590" t="s">
        <v>11353</v>
      </c>
      <c r="J7590" t="s">
        <v>11354</v>
      </c>
      <c r="K7590" t="s">
        <v>32</v>
      </c>
      <c r="L7590">
        <v>38</v>
      </c>
      <c r="M7590">
        <v>12832</v>
      </c>
      <c r="N7590" t="s">
        <v>256</v>
      </c>
      <c r="O7590" t="s">
        <v>146</v>
      </c>
      <c r="P7590" s="4">
        <v>3000</v>
      </c>
      <c r="Q7590" s="4">
        <v>3000</v>
      </c>
      <c r="R7590" t="s">
        <v>819</v>
      </c>
      <c r="S7590" s="4">
        <v>5457534</v>
      </c>
      <c r="T7590" t="s">
        <v>144</v>
      </c>
      <c r="U7590">
        <v>38</v>
      </c>
      <c r="V7590" t="s">
        <v>146</v>
      </c>
      <c r="W7590" s="4">
        <f>Tabla1[[#This Row],[OS-Valor Unitario]]-Tabla1[[#This Row],[costo_antes_iva]]</f>
        <v>0</v>
      </c>
      <c r="X7590" s="4">
        <f>Tabla1[[#This Row],[OS-Valor Unitario]]*Tabla1[[#This Row],[CANTIDAD ENTREGA SATELITE]]</f>
        <v>114000</v>
      </c>
      <c r="Y7590" s="4">
        <f>Tabla1[[#This Row],[costo_antes_iva]]*Tabla1[[#This Row],[CANTIDAD ENTREGA SATELITE]]</f>
        <v>114000</v>
      </c>
      <c r="Z7590" s="4">
        <f>Tabla1[[#This Row],[Valor total OS]]-Tabla1[[#This Row],[valor total op]]</f>
        <v>0</v>
      </c>
    </row>
    <row r="7591" spans="1:26" x14ac:dyDescent="0.3">
      <c r="A7591">
        <v>5110</v>
      </c>
      <c r="B7591">
        <v>2</v>
      </c>
      <c r="C7591" t="s">
        <v>11355</v>
      </c>
      <c r="D7591" t="s">
        <v>11356</v>
      </c>
      <c r="E7591" t="s">
        <v>643</v>
      </c>
      <c r="F7591" t="s">
        <v>2568</v>
      </c>
      <c r="G7591" s="2">
        <v>45258</v>
      </c>
      <c r="H7591">
        <v>49787346</v>
      </c>
      <c r="I7591" t="s">
        <v>11357</v>
      </c>
      <c r="J7591" t="s">
        <v>11354</v>
      </c>
      <c r="K7591" t="s">
        <v>32</v>
      </c>
      <c r="L7591">
        <v>16</v>
      </c>
      <c r="M7591">
        <v>12910</v>
      </c>
      <c r="N7591" t="s">
        <v>256</v>
      </c>
      <c r="O7591" t="s">
        <v>1060</v>
      </c>
      <c r="P7591" s="4">
        <v>13000</v>
      </c>
      <c r="Q7591" s="4">
        <v>9000</v>
      </c>
      <c r="R7591" t="s">
        <v>819</v>
      </c>
      <c r="S7591" s="4">
        <v>5457534</v>
      </c>
      <c r="T7591" t="s">
        <v>56</v>
      </c>
      <c r="U7591">
        <v>16</v>
      </c>
      <c r="V7591" t="s">
        <v>1060</v>
      </c>
      <c r="W7591" s="4">
        <f>Tabla1[[#This Row],[OS-Valor Unitario]]-Tabla1[[#This Row],[costo_antes_iva]]</f>
        <v>-4000</v>
      </c>
      <c r="X7591" s="4">
        <f>Tabla1[[#This Row],[OS-Valor Unitario]]*Tabla1[[#This Row],[CANTIDAD ENTREGA SATELITE]]</f>
        <v>144000</v>
      </c>
      <c r="Y7591" s="4">
        <f>Tabla1[[#This Row],[costo_antes_iva]]*Tabla1[[#This Row],[CANTIDAD ENTREGA SATELITE]]</f>
        <v>208000</v>
      </c>
      <c r="Z7591" s="4">
        <f>Tabla1[[#This Row],[Valor total OS]]-Tabla1[[#This Row],[valor total op]]</f>
        <v>-64000</v>
      </c>
    </row>
    <row r="7592" spans="1:26" x14ac:dyDescent="0.3">
      <c r="A7592">
        <v>5110</v>
      </c>
      <c r="B7592">
        <v>3</v>
      </c>
      <c r="C7592" t="s">
        <v>11358</v>
      </c>
      <c r="D7592" t="s">
        <v>11359</v>
      </c>
      <c r="E7592" t="s">
        <v>219</v>
      </c>
      <c r="F7592" t="s">
        <v>2568</v>
      </c>
      <c r="G7592" s="2">
        <v>45258</v>
      </c>
      <c r="H7592">
        <v>49787350</v>
      </c>
      <c r="I7592" t="s">
        <v>11360</v>
      </c>
      <c r="J7592" t="s">
        <v>11354</v>
      </c>
      <c r="K7592" t="s">
        <v>77</v>
      </c>
      <c r="L7592">
        <v>38</v>
      </c>
      <c r="M7592">
        <v>12714</v>
      </c>
      <c r="N7592" t="s">
        <v>256</v>
      </c>
      <c r="O7592" t="s">
        <v>78</v>
      </c>
      <c r="P7592" s="4">
        <v>1500</v>
      </c>
      <c r="Q7592" s="4">
        <v>1500</v>
      </c>
      <c r="R7592" t="s">
        <v>819</v>
      </c>
      <c r="S7592" s="4">
        <v>5457534</v>
      </c>
      <c r="T7592" t="s">
        <v>144</v>
      </c>
      <c r="U7592">
        <v>38</v>
      </c>
      <c r="V7592" t="s">
        <v>78</v>
      </c>
      <c r="W7592" s="4">
        <f>Tabla1[[#This Row],[OS-Valor Unitario]]-Tabla1[[#This Row],[costo_antes_iva]]</f>
        <v>0</v>
      </c>
      <c r="X7592" s="4">
        <f>Tabla1[[#This Row],[OS-Valor Unitario]]*Tabla1[[#This Row],[CANTIDAD ENTREGA SATELITE]]</f>
        <v>57000</v>
      </c>
      <c r="Y7592" s="4">
        <f>Tabla1[[#This Row],[costo_antes_iva]]*Tabla1[[#This Row],[CANTIDAD ENTREGA SATELITE]]</f>
        <v>57000</v>
      </c>
      <c r="Z7592" s="4">
        <f>Tabla1[[#This Row],[Valor total OS]]-Tabla1[[#This Row],[valor total op]]</f>
        <v>0</v>
      </c>
    </row>
    <row r="7593" spans="1:26" x14ac:dyDescent="0.3">
      <c r="A7593">
        <v>5110</v>
      </c>
      <c r="B7593">
        <v>3</v>
      </c>
      <c r="C7593" t="s">
        <v>11358</v>
      </c>
      <c r="D7593" t="s">
        <v>11359</v>
      </c>
      <c r="E7593" t="s">
        <v>219</v>
      </c>
      <c r="F7593" t="s">
        <v>2568</v>
      </c>
      <c r="G7593" s="2">
        <v>45258</v>
      </c>
      <c r="H7593">
        <v>49787350</v>
      </c>
      <c r="I7593" t="s">
        <v>11360</v>
      </c>
      <c r="J7593" t="s">
        <v>11354</v>
      </c>
      <c r="K7593" t="s">
        <v>77</v>
      </c>
      <c r="L7593">
        <v>26</v>
      </c>
      <c r="M7593">
        <v>12715</v>
      </c>
      <c r="N7593" t="s">
        <v>256</v>
      </c>
      <c r="O7593" t="s">
        <v>78</v>
      </c>
      <c r="P7593" s="4">
        <v>1500</v>
      </c>
      <c r="Q7593" s="4">
        <v>1500</v>
      </c>
      <c r="R7593" t="s">
        <v>819</v>
      </c>
      <c r="S7593" s="4">
        <v>5457534</v>
      </c>
      <c r="T7593" t="s">
        <v>144</v>
      </c>
      <c r="U7593">
        <v>26</v>
      </c>
      <c r="V7593" t="s">
        <v>78</v>
      </c>
      <c r="W7593" s="4">
        <f>Tabla1[[#This Row],[OS-Valor Unitario]]-Tabla1[[#This Row],[costo_antes_iva]]</f>
        <v>0</v>
      </c>
      <c r="X7593" s="4">
        <f>Tabla1[[#This Row],[OS-Valor Unitario]]*Tabla1[[#This Row],[CANTIDAD ENTREGA SATELITE]]</f>
        <v>39000</v>
      </c>
      <c r="Y7593" s="4">
        <f>Tabla1[[#This Row],[costo_antes_iva]]*Tabla1[[#This Row],[CANTIDAD ENTREGA SATELITE]]</f>
        <v>39000</v>
      </c>
      <c r="Z7593" s="4">
        <f>Tabla1[[#This Row],[Valor total OS]]-Tabla1[[#This Row],[valor total op]]</f>
        <v>0</v>
      </c>
    </row>
    <row r="7594" spans="1:26" x14ac:dyDescent="0.3">
      <c r="A7594">
        <v>5110</v>
      </c>
      <c r="B7594">
        <v>3</v>
      </c>
      <c r="C7594" t="s">
        <v>11358</v>
      </c>
      <c r="D7594" t="s">
        <v>11359</v>
      </c>
      <c r="E7594" t="s">
        <v>219</v>
      </c>
      <c r="F7594" t="s">
        <v>2568</v>
      </c>
      <c r="G7594" s="2">
        <v>45258</v>
      </c>
      <c r="H7594">
        <v>49787350</v>
      </c>
      <c r="I7594" t="s">
        <v>11360</v>
      </c>
      <c r="J7594" t="s">
        <v>11354</v>
      </c>
      <c r="K7594" t="s">
        <v>32</v>
      </c>
      <c r="L7594">
        <v>64</v>
      </c>
      <c r="M7594">
        <v>12831</v>
      </c>
      <c r="N7594" t="s">
        <v>256</v>
      </c>
      <c r="O7594" t="s">
        <v>146</v>
      </c>
      <c r="P7594" s="4">
        <v>3000</v>
      </c>
      <c r="Q7594" s="4">
        <v>3000</v>
      </c>
      <c r="R7594" t="s">
        <v>819</v>
      </c>
      <c r="S7594" s="4">
        <v>5457534</v>
      </c>
      <c r="T7594" t="s">
        <v>144</v>
      </c>
      <c r="U7594">
        <v>64</v>
      </c>
      <c r="V7594" t="s">
        <v>146</v>
      </c>
      <c r="W7594" s="4">
        <f>Tabla1[[#This Row],[OS-Valor Unitario]]-Tabla1[[#This Row],[costo_antes_iva]]</f>
        <v>0</v>
      </c>
      <c r="X7594" s="4">
        <f>Tabla1[[#This Row],[OS-Valor Unitario]]*Tabla1[[#This Row],[CANTIDAD ENTREGA SATELITE]]</f>
        <v>192000</v>
      </c>
      <c r="Y7594" s="4">
        <f>Tabla1[[#This Row],[costo_antes_iva]]*Tabla1[[#This Row],[CANTIDAD ENTREGA SATELITE]]</f>
        <v>192000</v>
      </c>
      <c r="Z7594" s="4">
        <f>Tabla1[[#This Row],[Valor total OS]]-Tabla1[[#This Row],[valor total op]]</f>
        <v>0</v>
      </c>
    </row>
    <row r="7595" spans="1:26" x14ac:dyDescent="0.3">
      <c r="A7595">
        <v>5110</v>
      </c>
      <c r="B7595">
        <v>3</v>
      </c>
      <c r="C7595" t="s">
        <v>11358</v>
      </c>
      <c r="D7595" t="s">
        <v>11359</v>
      </c>
      <c r="E7595" t="s">
        <v>219</v>
      </c>
      <c r="F7595" t="s">
        <v>2568</v>
      </c>
      <c r="G7595" s="2">
        <v>45258</v>
      </c>
      <c r="H7595">
        <v>49787350</v>
      </c>
      <c r="I7595" t="s">
        <v>11360</v>
      </c>
      <c r="J7595" t="s">
        <v>11354</v>
      </c>
      <c r="K7595" t="s">
        <v>32</v>
      </c>
      <c r="L7595">
        <v>64</v>
      </c>
      <c r="M7595">
        <v>12831</v>
      </c>
      <c r="N7595" t="s">
        <v>256</v>
      </c>
      <c r="O7595" t="s">
        <v>146</v>
      </c>
      <c r="P7595" s="4">
        <v>3000</v>
      </c>
      <c r="Q7595" s="4">
        <v>3000</v>
      </c>
      <c r="R7595" t="s">
        <v>819</v>
      </c>
      <c r="S7595" s="4">
        <v>5457534</v>
      </c>
      <c r="T7595" t="s">
        <v>144</v>
      </c>
      <c r="U7595">
        <v>64</v>
      </c>
      <c r="V7595" t="s">
        <v>146</v>
      </c>
      <c r="W7595" s="4">
        <f>Tabla1[[#This Row],[OS-Valor Unitario]]-Tabla1[[#This Row],[costo_antes_iva]]</f>
        <v>0</v>
      </c>
      <c r="X7595" s="4">
        <f>Tabla1[[#This Row],[OS-Valor Unitario]]*Tabla1[[#This Row],[CANTIDAD ENTREGA SATELITE]]</f>
        <v>192000</v>
      </c>
      <c r="Y7595" s="4">
        <f>Tabla1[[#This Row],[costo_antes_iva]]*Tabla1[[#This Row],[CANTIDAD ENTREGA SATELITE]]</f>
        <v>192000</v>
      </c>
      <c r="Z7595" s="4">
        <f>Tabla1[[#This Row],[Valor total OS]]-Tabla1[[#This Row],[valor total op]]</f>
        <v>0</v>
      </c>
    </row>
    <row r="7596" spans="1:26" x14ac:dyDescent="0.3">
      <c r="A7596">
        <v>5110</v>
      </c>
      <c r="B7596">
        <v>4</v>
      </c>
      <c r="C7596" t="s">
        <v>11361</v>
      </c>
      <c r="D7596" t="s">
        <v>11362</v>
      </c>
      <c r="E7596" t="s">
        <v>643</v>
      </c>
      <c r="F7596" t="s">
        <v>2568</v>
      </c>
      <c r="G7596" s="2">
        <v>45258</v>
      </c>
      <c r="H7596">
        <v>49787356</v>
      </c>
      <c r="I7596" t="s">
        <v>11363</v>
      </c>
      <c r="J7596" t="s">
        <v>11354</v>
      </c>
      <c r="K7596" t="s">
        <v>32</v>
      </c>
      <c r="L7596">
        <v>16</v>
      </c>
      <c r="M7596">
        <v>12911</v>
      </c>
      <c r="N7596" t="s">
        <v>256</v>
      </c>
      <c r="O7596" t="s">
        <v>1060</v>
      </c>
      <c r="P7596" s="4">
        <v>13000</v>
      </c>
      <c r="Q7596" s="4">
        <v>9000</v>
      </c>
      <c r="R7596" t="s">
        <v>819</v>
      </c>
      <c r="S7596" s="4">
        <v>5457534</v>
      </c>
      <c r="T7596" t="s">
        <v>56</v>
      </c>
      <c r="U7596">
        <v>16</v>
      </c>
      <c r="V7596" t="s">
        <v>1060</v>
      </c>
      <c r="W7596" s="4">
        <f>Tabla1[[#This Row],[OS-Valor Unitario]]-Tabla1[[#This Row],[costo_antes_iva]]</f>
        <v>-4000</v>
      </c>
      <c r="X7596" s="4">
        <f>Tabla1[[#This Row],[OS-Valor Unitario]]*Tabla1[[#This Row],[CANTIDAD ENTREGA SATELITE]]</f>
        <v>144000</v>
      </c>
      <c r="Y7596" s="4">
        <f>Tabla1[[#This Row],[costo_antes_iva]]*Tabla1[[#This Row],[CANTIDAD ENTREGA SATELITE]]</f>
        <v>208000</v>
      </c>
      <c r="Z7596" s="4">
        <f>Tabla1[[#This Row],[Valor total OS]]-Tabla1[[#This Row],[valor total op]]</f>
        <v>-64000</v>
      </c>
    </row>
    <row r="7597" spans="1:26" x14ac:dyDescent="0.3">
      <c r="A7597">
        <v>5115</v>
      </c>
      <c r="B7597">
        <v>1</v>
      </c>
      <c r="C7597" t="s">
        <v>12049</v>
      </c>
      <c r="D7597" t="s">
        <v>12050</v>
      </c>
      <c r="E7597" t="s">
        <v>236</v>
      </c>
      <c r="F7597" t="s">
        <v>12051</v>
      </c>
      <c r="G7597" s="2">
        <v>45258</v>
      </c>
      <c r="H7597">
        <v>49868082</v>
      </c>
      <c r="I7597" t="s">
        <v>12052</v>
      </c>
      <c r="J7597" t="s">
        <v>12053</v>
      </c>
      <c r="K7597" t="s">
        <v>1619</v>
      </c>
      <c r="L7597">
        <v>20</v>
      </c>
      <c r="M7597">
        <v>12259</v>
      </c>
      <c r="N7597" t="s">
        <v>285</v>
      </c>
      <c r="O7597" t="s">
        <v>237</v>
      </c>
      <c r="P7597" s="4">
        <v>16000</v>
      </c>
      <c r="Q7597" s="4">
        <v>14000</v>
      </c>
      <c r="R7597" t="s">
        <v>819</v>
      </c>
      <c r="S7597" s="4">
        <v>1746780</v>
      </c>
      <c r="T7597" t="s">
        <v>238</v>
      </c>
      <c r="U7597">
        <v>20</v>
      </c>
      <c r="V7597" t="s">
        <v>237</v>
      </c>
      <c r="W7597" s="4">
        <f>Tabla1[[#This Row],[OS-Valor Unitario]]-Tabla1[[#This Row],[costo_antes_iva]]</f>
        <v>-2000</v>
      </c>
      <c r="X7597" s="4">
        <f>Tabla1[[#This Row],[OS-Valor Unitario]]*Tabla1[[#This Row],[CANTIDAD ENTREGA SATELITE]]</f>
        <v>280000</v>
      </c>
      <c r="Y7597" s="4">
        <f>Tabla1[[#This Row],[costo_antes_iva]]*Tabla1[[#This Row],[CANTIDAD ENTREGA SATELITE]]</f>
        <v>320000</v>
      </c>
      <c r="Z7597" s="4">
        <f>Tabla1[[#This Row],[Valor total OS]]-Tabla1[[#This Row],[valor total op]]</f>
        <v>-40000</v>
      </c>
    </row>
    <row r="7598" spans="1:26" x14ac:dyDescent="0.3">
      <c r="A7598">
        <v>5113</v>
      </c>
      <c r="B7598">
        <v>1</v>
      </c>
      <c r="C7598" t="s">
        <v>12054</v>
      </c>
      <c r="D7598" t="s">
        <v>12055</v>
      </c>
      <c r="E7598" t="s">
        <v>219</v>
      </c>
      <c r="F7598" t="s">
        <v>12056</v>
      </c>
      <c r="G7598" s="2">
        <v>45258</v>
      </c>
      <c r="H7598">
        <v>49814339</v>
      </c>
      <c r="I7598" t="s">
        <v>12057</v>
      </c>
      <c r="J7598" t="s">
        <v>12058</v>
      </c>
      <c r="K7598" t="s">
        <v>1619</v>
      </c>
      <c r="L7598">
        <v>7</v>
      </c>
      <c r="M7598">
        <v>12144</v>
      </c>
      <c r="N7598" t="s">
        <v>766</v>
      </c>
      <c r="O7598" t="s">
        <v>5523</v>
      </c>
      <c r="P7598" s="4">
        <v>13000</v>
      </c>
      <c r="Q7598" s="4">
        <v>13000</v>
      </c>
      <c r="R7598" t="s">
        <v>819</v>
      </c>
      <c r="S7598" s="4">
        <v>345254</v>
      </c>
      <c r="T7598" t="s">
        <v>144</v>
      </c>
      <c r="U7598">
        <v>7</v>
      </c>
      <c r="V7598" t="s">
        <v>5523</v>
      </c>
      <c r="W7598" s="4">
        <f>Tabla1[[#This Row],[OS-Valor Unitario]]-Tabla1[[#This Row],[costo_antes_iva]]</f>
        <v>0</v>
      </c>
      <c r="X7598" s="4">
        <f>Tabla1[[#This Row],[OS-Valor Unitario]]*Tabla1[[#This Row],[CANTIDAD ENTREGA SATELITE]]</f>
        <v>91000</v>
      </c>
      <c r="Y7598" s="4">
        <f>Tabla1[[#This Row],[costo_antes_iva]]*Tabla1[[#This Row],[CANTIDAD ENTREGA SATELITE]]</f>
        <v>91000</v>
      </c>
      <c r="Z7598" s="4">
        <f>Tabla1[[#This Row],[Valor total OS]]-Tabla1[[#This Row],[valor total op]]</f>
        <v>0</v>
      </c>
    </row>
    <row r="7599" spans="1:26" x14ac:dyDescent="0.3">
      <c r="A7599">
        <v>5112</v>
      </c>
      <c r="B7599">
        <v>1</v>
      </c>
      <c r="C7599" t="s">
        <v>12059</v>
      </c>
      <c r="D7599" t="s">
        <v>12060</v>
      </c>
      <c r="E7599" t="s">
        <v>1088</v>
      </c>
      <c r="F7599" t="s">
        <v>12061</v>
      </c>
      <c r="G7599" s="2">
        <v>45258</v>
      </c>
      <c r="H7599">
        <v>49789161</v>
      </c>
      <c r="I7599" t="s">
        <v>12062</v>
      </c>
      <c r="J7599" t="s">
        <v>12063</v>
      </c>
      <c r="K7599" t="s">
        <v>77</v>
      </c>
      <c r="L7599">
        <v>17</v>
      </c>
      <c r="M7599">
        <v>12303</v>
      </c>
      <c r="N7599" t="s">
        <v>256</v>
      </c>
      <c r="O7599" t="s">
        <v>78</v>
      </c>
      <c r="P7599" s="4">
        <v>1800</v>
      </c>
      <c r="Q7599" s="4">
        <v>1200</v>
      </c>
      <c r="R7599" t="s">
        <v>819</v>
      </c>
      <c r="S7599" s="4">
        <v>2222250</v>
      </c>
      <c r="T7599" t="s">
        <v>238</v>
      </c>
      <c r="U7599">
        <v>17</v>
      </c>
      <c r="V7599" t="s">
        <v>78</v>
      </c>
      <c r="W7599" s="4">
        <f>Tabla1[[#This Row],[OS-Valor Unitario]]-Tabla1[[#This Row],[costo_antes_iva]]</f>
        <v>-600</v>
      </c>
      <c r="X7599" s="4">
        <f>Tabla1[[#This Row],[OS-Valor Unitario]]*Tabla1[[#This Row],[CANTIDAD ENTREGA SATELITE]]</f>
        <v>20400</v>
      </c>
      <c r="Y7599" s="4">
        <f>Tabla1[[#This Row],[costo_antes_iva]]*Tabla1[[#This Row],[CANTIDAD ENTREGA SATELITE]]</f>
        <v>30600</v>
      </c>
      <c r="Z7599" s="4">
        <f>Tabla1[[#This Row],[Valor total OS]]-Tabla1[[#This Row],[valor total op]]</f>
        <v>-10200</v>
      </c>
    </row>
    <row r="7600" spans="1:26" x14ac:dyDescent="0.3">
      <c r="A7600">
        <v>5112</v>
      </c>
      <c r="B7600">
        <v>1</v>
      </c>
      <c r="C7600" t="s">
        <v>12059</v>
      </c>
      <c r="D7600" t="s">
        <v>12060</v>
      </c>
      <c r="E7600" t="s">
        <v>1088</v>
      </c>
      <c r="F7600" t="s">
        <v>12061</v>
      </c>
      <c r="G7600" s="2">
        <v>45258</v>
      </c>
      <c r="H7600">
        <v>49789161</v>
      </c>
      <c r="I7600" t="s">
        <v>12062</v>
      </c>
      <c r="J7600" t="s">
        <v>12063</v>
      </c>
      <c r="K7600" t="s">
        <v>77</v>
      </c>
      <c r="L7600">
        <v>13</v>
      </c>
      <c r="M7600">
        <v>12304</v>
      </c>
      <c r="N7600" t="s">
        <v>256</v>
      </c>
      <c r="O7600" t="s">
        <v>78</v>
      </c>
      <c r="P7600" s="4">
        <v>1800</v>
      </c>
      <c r="Q7600" s="4">
        <v>1200</v>
      </c>
      <c r="R7600" t="s">
        <v>819</v>
      </c>
      <c r="S7600" s="4">
        <v>2222250</v>
      </c>
      <c r="T7600" t="s">
        <v>238</v>
      </c>
      <c r="U7600">
        <v>13</v>
      </c>
      <c r="V7600" t="s">
        <v>78</v>
      </c>
      <c r="W7600" s="4">
        <f>Tabla1[[#This Row],[OS-Valor Unitario]]-Tabla1[[#This Row],[costo_antes_iva]]</f>
        <v>-600</v>
      </c>
      <c r="X7600" s="4">
        <f>Tabla1[[#This Row],[OS-Valor Unitario]]*Tabla1[[#This Row],[CANTIDAD ENTREGA SATELITE]]</f>
        <v>15600</v>
      </c>
      <c r="Y7600" s="4">
        <f>Tabla1[[#This Row],[costo_antes_iva]]*Tabla1[[#This Row],[CANTIDAD ENTREGA SATELITE]]</f>
        <v>23400</v>
      </c>
      <c r="Z7600" s="4">
        <f>Tabla1[[#This Row],[Valor total OS]]-Tabla1[[#This Row],[valor total op]]</f>
        <v>-7800</v>
      </c>
    </row>
    <row r="7601" spans="1:26" x14ac:dyDescent="0.3">
      <c r="A7601">
        <v>5112</v>
      </c>
      <c r="B7601">
        <v>1</v>
      </c>
      <c r="C7601" t="s">
        <v>12059</v>
      </c>
      <c r="D7601" t="s">
        <v>12060</v>
      </c>
      <c r="E7601" t="s">
        <v>1088</v>
      </c>
      <c r="F7601" t="s">
        <v>12061</v>
      </c>
      <c r="G7601" s="2">
        <v>45258</v>
      </c>
      <c r="H7601">
        <v>49789161</v>
      </c>
      <c r="I7601" t="s">
        <v>12062</v>
      </c>
      <c r="J7601" t="s">
        <v>12063</v>
      </c>
      <c r="K7601" t="s">
        <v>1619</v>
      </c>
      <c r="L7601">
        <v>30</v>
      </c>
      <c r="M7601">
        <v>12344</v>
      </c>
      <c r="N7601" t="s">
        <v>256</v>
      </c>
      <c r="O7601" t="s">
        <v>11907</v>
      </c>
      <c r="P7601" s="4">
        <v>15000</v>
      </c>
      <c r="Q7601" s="4">
        <v>13000</v>
      </c>
      <c r="R7601" t="s">
        <v>819</v>
      </c>
      <c r="S7601" s="4">
        <v>2222250</v>
      </c>
      <c r="T7601" t="s">
        <v>238</v>
      </c>
      <c r="U7601">
        <v>30</v>
      </c>
      <c r="V7601" t="s">
        <v>11907</v>
      </c>
      <c r="W7601" s="4">
        <f>Tabla1[[#This Row],[OS-Valor Unitario]]-Tabla1[[#This Row],[costo_antes_iva]]</f>
        <v>-2000</v>
      </c>
      <c r="X7601" s="4">
        <f>Tabla1[[#This Row],[OS-Valor Unitario]]*Tabla1[[#This Row],[CANTIDAD ENTREGA SATELITE]]</f>
        <v>390000</v>
      </c>
      <c r="Y7601" s="4">
        <f>Tabla1[[#This Row],[costo_antes_iva]]*Tabla1[[#This Row],[CANTIDAD ENTREGA SATELITE]]</f>
        <v>450000</v>
      </c>
      <c r="Z7601" s="4">
        <f>Tabla1[[#This Row],[Valor total OS]]-Tabla1[[#This Row],[valor total op]]</f>
        <v>-60000</v>
      </c>
    </row>
    <row r="7602" spans="1:26" x14ac:dyDescent="0.3">
      <c r="A7602">
        <v>5107</v>
      </c>
      <c r="B7602">
        <v>1</v>
      </c>
      <c r="C7602" t="s">
        <v>11364</v>
      </c>
      <c r="D7602" t="s">
        <v>11365</v>
      </c>
      <c r="E7602" t="s">
        <v>111</v>
      </c>
      <c r="F7602" t="s">
        <v>4232</v>
      </c>
      <c r="G7602" s="2">
        <v>45257</v>
      </c>
      <c r="H7602">
        <v>49781489</v>
      </c>
      <c r="I7602" t="s">
        <v>11366</v>
      </c>
      <c r="J7602" t="s">
        <v>11367</v>
      </c>
      <c r="K7602" t="s">
        <v>32</v>
      </c>
      <c r="L7602">
        <v>1</v>
      </c>
      <c r="M7602">
        <v>12772</v>
      </c>
      <c r="N7602" t="s">
        <v>1263</v>
      </c>
      <c r="O7602" t="s">
        <v>4041</v>
      </c>
      <c r="P7602" s="4">
        <v>10700</v>
      </c>
      <c r="Q7602" s="4">
        <v>10500</v>
      </c>
      <c r="R7602" t="s">
        <v>1782</v>
      </c>
      <c r="S7602" s="4">
        <v>734484</v>
      </c>
      <c r="T7602" t="s">
        <v>111</v>
      </c>
      <c r="U7602">
        <v>1</v>
      </c>
      <c r="V7602" t="s">
        <v>4041</v>
      </c>
      <c r="W7602" s="4">
        <f>Tabla1[[#This Row],[OS-Valor Unitario]]-Tabla1[[#This Row],[costo_antes_iva]]</f>
        <v>-200</v>
      </c>
      <c r="X7602" s="4">
        <f>Tabla1[[#This Row],[OS-Valor Unitario]]*Tabla1[[#This Row],[CANTIDAD ENTREGA SATELITE]]</f>
        <v>10500</v>
      </c>
      <c r="Y7602" s="4">
        <f>Tabla1[[#This Row],[costo_antes_iva]]*Tabla1[[#This Row],[CANTIDAD ENTREGA SATELITE]]</f>
        <v>10700</v>
      </c>
      <c r="Z7602" s="4">
        <f>Tabla1[[#This Row],[Valor total OS]]-Tabla1[[#This Row],[valor total op]]</f>
        <v>-200</v>
      </c>
    </row>
    <row r="7603" spans="1:26" x14ac:dyDescent="0.3">
      <c r="A7603">
        <v>5107</v>
      </c>
      <c r="B7603">
        <v>3</v>
      </c>
      <c r="C7603" t="s">
        <v>11368</v>
      </c>
      <c r="D7603" t="s">
        <v>11369</v>
      </c>
      <c r="E7603" t="s">
        <v>130</v>
      </c>
      <c r="F7603" t="s">
        <v>4232</v>
      </c>
      <c r="G7603" s="2">
        <v>45257</v>
      </c>
      <c r="H7603">
        <v>49781501</v>
      </c>
      <c r="I7603" t="s">
        <v>11370</v>
      </c>
      <c r="J7603" t="s">
        <v>11367</v>
      </c>
      <c r="K7603" t="s">
        <v>32</v>
      </c>
      <c r="L7603">
        <v>1</v>
      </c>
      <c r="M7603">
        <v>12717</v>
      </c>
      <c r="N7603" t="s">
        <v>1263</v>
      </c>
      <c r="O7603" t="s">
        <v>6286</v>
      </c>
      <c r="P7603" s="4">
        <v>10700</v>
      </c>
      <c r="Q7603" s="4">
        <v>11500</v>
      </c>
      <c r="R7603" t="s">
        <v>1782</v>
      </c>
      <c r="S7603" s="4">
        <v>734484</v>
      </c>
      <c r="T7603" t="s">
        <v>111</v>
      </c>
      <c r="U7603">
        <v>1</v>
      </c>
      <c r="V7603" t="s">
        <v>6286</v>
      </c>
      <c r="W7603" s="4">
        <f>Tabla1[[#This Row],[OS-Valor Unitario]]-Tabla1[[#This Row],[costo_antes_iva]]</f>
        <v>800</v>
      </c>
      <c r="X7603" s="4">
        <f>Tabla1[[#This Row],[OS-Valor Unitario]]*Tabla1[[#This Row],[CANTIDAD ENTREGA SATELITE]]</f>
        <v>11500</v>
      </c>
      <c r="Y7603" s="4">
        <f>Tabla1[[#This Row],[costo_antes_iva]]*Tabla1[[#This Row],[CANTIDAD ENTREGA SATELITE]]</f>
        <v>10700</v>
      </c>
      <c r="Z7603" s="4">
        <f>Tabla1[[#This Row],[Valor total OS]]-Tabla1[[#This Row],[valor total op]]</f>
        <v>800</v>
      </c>
    </row>
    <row r="7604" spans="1:26" x14ac:dyDescent="0.3">
      <c r="A7604">
        <v>5107</v>
      </c>
      <c r="B7604">
        <v>4</v>
      </c>
      <c r="C7604" t="s">
        <v>11371</v>
      </c>
      <c r="D7604" t="s">
        <v>11372</v>
      </c>
      <c r="E7604" t="s">
        <v>111</v>
      </c>
      <c r="F7604" t="s">
        <v>4232</v>
      </c>
      <c r="G7604" s="2">
        <v>45257</v>
      </c>
      <c r="H7604">
        <v>49783533</v>
      </c>
      <c r="I7604" t="s">
        <v>11373</v>
      </c>
      <c r="J7604" t="s">
        <v>11367</v>
      </c>
      <c r="K7604" t="s">
        <v>32</v>
      </c>
      <c r="L7604">
        <v>1</v>
      </c>
      <c r="M7604">
        <v>12718</v>
      </c>
      <c r="N7604" t="s">
        <v>1263</v>
      </c>
      <c r="O7604" t="s">
        <v>6286</v>
      </c>
      <c r="P7604" s="4">
        <v>10700</v>
      </c>
      <c r="Q7604" s="4">
        <v>10500</v>
      </c>
      <c r="R7604" t="s">
        <v>1782</v>
      </c>
      <c r="S7604" s="4">
        <v>734484</v>
      </c>
      <c r="T7604" t="s">
        <v>111</v>
      </c>
      <c r="U7604">
        <v>1</v>
      </c>
      <c r="V7604" t="s">
        <v>6286</v>
      </c>
      <c r="W7604" s="4">
        <f>Tabla1[[#This Row],[OS-Valor Unitario]]-Tabla1[[#This Row],[costo_antes_iva]]</f>
        <v>-200</v>
      </c>
      <c r="X7604" s="4">
        <f>Tabla1[[#This Row],[OS-Valor Unitario]]*Tabla1[[#This Row],[CANTIDAD ENTREGA SATELITE]]</f>
        <v>10500</v>
      </c>
      <c r="Y7604" s="4">
        <f>Tabla1[[#This Row],[costo_antes_iva]]*Tabla1[[#This Row],[CANTIDAD ENTREGA SATELITE]]</f>
        <v>10700</v>
      </c>
      <c r="Z7604" s="4">
        <f>Tabla1[[#This Row],[Valor total OS]]-Tabla1[[#This Row],[valor total op]]</f>
        <v>-200</v>
      </c>
    </row>
    <row r="7605" spans="1:26" x14ac:dyDescent="0.3">
      <c r="A7605">
        <v>5107</v>
      </c>
      <c r="B7605">
        <v>5</v>
      </c>
      <c r="C7605" t="s">
        <v>11374</v>
      </c>
      <c r="D7605" t="s">
        <v>11375</v>
      </c>
      <c r="E7605" t="s">
        <v>130</v>
      </c>
      <c r="F7605" t="s">
        <v>4232</v>
      </c>
      <c r="G7605" s="2">
        <v>45257</v>
      </c>
      <c r="H7605">
        <v>49783540</v>
      </c>
      <c r="I7605" t="s">
        <v>11376</v>
      </c>
      <c r="J7605" t="s">
        <v>11367</v>
      </c>
      <c r="K7605" t="s">
        <v>32</v>
      </c>
      <c r="L7605">
        <v>1</v>
      </c>
      <c r="M7605">
        <v>12773</v>
      </c>
      <c r="N7605" t="s">
        <v>1263</v>
      </c>
      <c r="O7605" t="s">
        <v>4041</v>
      </c>
      <c r="P7605" s="4">
        <v>10700</v>
      </c>
      <c r="Q7605" s="4">
        <v>11500</v>
      </c>
      <c r="R7605" t="s">
        <v>1782</v>
      </c>
      <c r="S7605" s="4">
        <v>734484</v>
      </c>
      <c r="T7605" t="s">
        <v>111</v>
      </c>
      <c r="U7605">
        <v>1</v>
      </c>
      <c r="V7605" t="s">
        <v>4041</v>
      </c>
      <c r="W7605" s="4">
        <f>Tabla1[[#This Row],[OS-Valor Unitario]]-Tabla1[[#This Row],[costo_antes_iva]]</f>
        <v>800</v>
      </c>
      <c r="X7605" s="4">
        <f>Tabla1[[#This Row],[OS-Valor Unitario]]*Tabla1[[#This Row],[CANTIDAD ENTREGA SATELITE]]</f>
        <v>11500</v>
      </c>
      <c r="Y7605" s="4">
        <f>Tabla1[[#This Row],[costo_antes_iva]]*Tabla1[[#This Row],[CANTIDAD ENTREGA SATELITE]]</f>
        <v>10700</v>
      </c>
      <c r="Z7605" s="4">
        <f>Tabla1[[#This Row],[Valor total OS]]-Tabla1[[#This Row],[valor total op]]</f>
        <v>800</v>
      </c>
    </row>
    <row r="7606" spans="1:26" x14ac:dyDescent="0.3">
      <c r="A7606">
        <v>5107</v>
      </c>
      <c r="B7606">
        <v>14</v>
      </c>
      <c r="C7606" t="s">
        <v>12075</v>
      </c>
      <c r="D7606" t="s">
        <v>12076</v>
      </c>
      <c r="E7606" t="s">
        <v>1220</v>
      </c>
      <c r="F7606" t="s">
        <v>4232</v>
      </c>
      <c r="G7606" s="2">
        <v>45257</v>
      </c>
      <c r="H7606">
        <v>49783580</v>
      </c>
      <c r="I7606" t="s">
        <v>12077</v>
      </c>
      <c r="J7606" t="s">
        <v>11367</v>
      </c>
      <c r="K7606" t="s">
        <v>32</v>
      </c>
      <c r="L7606">
        <v>1</v>
      </c>
      <c r="M7606">
        <v>12699</v>
      </c>
      <c r="N7606" t="s">
        <v>1263</v>
      </c>
      <c r="O7606" t="s">
        <v>405</v>
      </c>
      <c r="P7606" s="4">
        <v>6000</v>
      </c>
      <c r="Q7606" s="4">
        <v>6000</v>
      </c>
      <c r="R7606" t="s">
        <v>1782</v>
      </c>
      <c r="S7606" s="4">
        <v>734484</v>
      </c>
      <c r="T7606" t="s">
        <v>1222</v>
      </c>
      <c r="U7606">
        <v>1</v>
      </c>
      <c r="V7606" t="s">
        <v>405</v>
      </c>
      <c r="W7606" s="4">
        <f>Tabla1[[#This Row],[OS-Valor Unitario]]-Tabla1[[#This Row],[costo_antes_iva]]</f>
        <v>0</v>
      </c>
      <c r="X7606" s="4">
        <f>Tabla1[[#This Row],[OS-Valor Unitario]]*Tabla1[[#This Row],[CANTIDAD ENTREGA SATELITE]]</f>
        <v>6000</v>
      </c>
      <c r="Y7606" s="4">
        <f>Tabla1[[#This Row],[costo_antes_iva]]*Tabla1[[#This Row],[CANTIDAD ENTREGA SATELITE]]</f>
        <v>6000</v>
      </c>
      <c r="Z7606" s="4">
        <f>Tabla1[[#This Row],[Valor total OS]]-Tabla1[[#This Row],[valor total op]]</f>
        <v>0</v>
      </c>
    </row>
    <row r="7607" spans="1:26" x14ac:dyDescent="0.3">
      <c r="A7607">
        <v>5107</v>
      </c>
      <c r="B7607">
        <v>15</v>
      </c>
      <c r="C7607" t="s">
        <v>12078</v>
      </c>
      <c r="D7607" t="s">
        <v>12079</v>
      </c>
      <c r="E7607" t="s">
        <v>1220</v>
      </c>
      <c r="F7607" t="s">
        <v>4232</v>
      </c>
      <c r="G7607" s="2">
        <v>45257</v>
      </c>
      <c r="H7607">
        <v>49783518</v>
      </c>
      <c r="I7607" t="s">
        <v>12080</v>
      </c>
      <c r="J7607" t="s">
        <v>11367</v>
      </c>
      <c r="K7607" t="s">
        <v>32</v>
      </c>
      <c r="L7607">
        <v>1</v>
      </c>
      <c r="M7607">
        <v>12700</v>
      </c>
      <c r="N7607" t="s">
        <v>1263</v>
      </c>
      <c r="O7607" t="s">
        <v>405</v>
      </c>
      <c r="P7607" s="4">
        <v>6000</v>
      </c>
      <c r="Q7607" s="4">
        <v>6000</v>
      </c>
      <c r="R7607" t="s">
        <v>1782</v>
      </c>
      <c r="S7607" s="4">
        <v>734484</v>
      </c>
      <c r="T7607" t="s">
        <v>1222</v>
      </c>
      <c r="U7607">
        <v>1</v>
      </c>
      <c r="V7607" t="s">
        <v>405</v>
      </c>
      <c r="W7607" s="4">
        <f>Tabla1[[#This Row],[OS-Valor Unitario]]-Tabla1[[#This Row],[costo_antes_iva]]</f>
        <v>0</v>
      </c>
      <c r="X7607" s="4">
        <f>Tabla1[[#This Row],[OS-Valor Unitario]]*Tabla1[[#This Row],[CANTIDAD ENTREGA SATELITE]]</f>
        <v>6000</v>
      </c>
      <c r="Y7607" s="4">
        <f>Tabla1[[#This Row],[costo_antes_iva]]*Tabla1[[#This Row],[CANTIDAD ENTREGA SATELITE]]</f>
        <v>6000</v>
      </c>
      <c r="Z7607" s="4">
        <f>Tabla1[[#This Row],[Valor total OS]]-Tabla1[[#This Row],[valor total op]]</f>
        <v>0</v>
      </c>
    </row>
    <row r="7608" spans="1:26" x14ac:dyDescent="0.3">
      <c r="A7608">
        <v>5106</v>
      </c>
      <c r="B7608">
        <v>1</v>
      </c>
      <c r="C7608" t="s">
        <v>12081</v>
      </c>
      <c r="D7608" t="s">
        <v>12082</v>
      </c>
      <c r="E7608" t="s">
        <v>236</v>
      </c>
      <c r="F7608" t="s">
        <v>12083</v>
      </c>
      <c r="G7608" s="2">
        <v>45257</v>
      </c>
      <c r="H7608">
        <v>49778311</v>
      </c>
      <c r="I7608" t="s">
        <v>12084</v>
      </c>
      <c r="J7608" t="s">
        <v>12085</v>
      </c>
      <c r="K7608" t="s">
        <v>32</v>
      </c>
      <c r="L7608">
        <v>54</v>
      </c>
      <c r="M7608">
        <v>12320</v>
      </c>
      <c r="N7608" t="s">
        <v>1263</v>
      </c>
      <c r="O7608" t="s">
        <v>4459</v>
      </c>
      <c r="P7608" s="4">
        <v>18000</v>
      </c>
      <c r="Q7608" s="4">
        <v>20000</v>
      </c>
      <c r="R7608" t="s">
        <v>819</v>
      </c>
      <c r="S7608" s="4">
        <v>22474868</v>
      </c>
      <c r="T7608" t="s">
        <v>238</v>
      </c>
      <c r="U7608">
        <v>54</v>
      </c>
      <c r="V7608" t="s">
        <v>4459</v>
      </c>
      <c r="W7608" s="4">
        <f>Tabla1[[#This Row],[OS-Valor Unitario]]-Tabla1[[#This Row],[costo_antes_iva]]</f>
        <v>2000</v>
      </c>
      <c r="X7608" s="4">
        <f>Tabla1[[#This Row],[OS-Valor Unitario]]*Tabla1[[#This Row],[CANTIDAD ENTREGA SATELITE]]</f>
        <v>1080000</v>
      </c>
      <c r="Y7608" s="4">
        <f>Tabla1[[#This Row],[costo_antes_iva]]*Tabla1[[#This Row],[CANTIDAD ENTREGA SATELITE]]</f>
        <v>972000</v>
      </c>
      <c r="Z7608" s="4">
        <f>Tabla1[[#This Row],[Valor total OS]]-Tabla1[[#This Row],[valor total op]]</f>
        <v>108000</v>
      </c>
    </row>
    <row r="7609" spans="1:26" x14ac:dyDescent="0.3">
      <c r="A7609">
        <v>5106</v>
      </c>
      <c r="B7609">
        <v>1</v>
      </c>
      <c r="C7609" t="s">
        <v>12081</v>
      </c>
      <c r="D7609" t="s">
        <v>12082</v>
      </c>
      <c r="E7609" t="s">
        <v>236</v>
      </c>
      <c r="F7609" t="s">
        <v>12083</v>
      </c>
      <c r="G7609" s="2">
        <v>45257</v>
      </c>
      <c r="H7609">
        <v>49778311</v>
      </c>
      <c r="I7609" t="s">
        <v>12084</v>
      </c>
      <c r="J7609" t="s">
        <v>12085</v>
      </c>
      <c r="K7609" t="s">
        <v>32</v>
      </c>
      <c r="L7609">
        <v>14</v>
      </c>
      <c r="M7609">
        <v>12513</v>
      </c>
      <c r="N7609" t="s">
        <v>1263</v>
      </c>
      <c r="O7609" t="s">
        <v>5936</v>
      </c>
      <c r="P7609" s="4">
        <v>18000</v>
      </c>
      <c r="Q7609" s="4">
        <v>20000</v>
      </c>
      <c r="R7609" t="s">
        <v>819</v>
      </c>
      <c r="S7609" s="4">
        <v>22474868</v>
      </c>
      <c r="T7609" t="s">
        <v>238</v>
      </c>
      <c r="U7609">
        <v>14</v>
      </c>
      <c r="V7609" t="s">
        <v>5936</v>
      </c>
      <c r="W7609" s="4">
        <f>Tabla1[[#This Row],[OS-Valor Unitario]]-Tabla1[[#This Row],[costo_antes_iva]]</f>
        <v>2000</v>
      </c>
      <c r="X7609" s="4">
        <f>Tabla1[[#This Row],[OS-Valor Unitario]]*Tabla1[[#This Row],[CANTIDAD ENTREGA SATELITE]]</f>
        <v>280000</v>
      </c>
      <c r="Y7609" s="4">
        <f>Tabla1[[#This Row],[costo_antes_iva]]*Tabla1[[#This Row],[CANTIDAD ENTREGA SATELITE]]</f>
        <v>252000</v>
      </c>
      <c r="Z7609" s="4">
        <f>Tabla1[[#This Row],[Valor total OS]]-Tabla1[[#This Row],[valor total op]]</f>
        <v>28000</v>
      </c>
    </row>
    <row r="7610" spans="1:26" x14ac:dyDescent="0.3">
      <c r="A7610">
        <v>5106</v>
      </c>
      <c r="B7610">
        <v>1</v>
      </c>
      <c r="C7610" t="s">
        <v>12081</v>
      </c>
      <c r="D7610" t="s">
        <v>12082</v>
      </c>
      <c r="E7610" t="s">
        <v>236</v>
      </c>
      <c r="F7610" t="s">
        <v>12083</v>
      </c>
      <c r="G7610" s="2">
        <v>45257</v>
      </c>
      <c r="H7610">
        <v>49778311</v>
      </c>
      <c r="I7610" t="s">
        <v>12084</v>
      </c>
      <c r="J7610" t="s">
        <v>12085</v>
      </c>
      <c r="K7610" t="s">
        <v>32</v>
      </c>
      <c r="L7610">
        <v>30</v>
      </c>
      <c r="M7610">
        <v>12322</v>
      </c>
      <c r="N7610" t="s">
        <v>1263</v>
      </c>
      <c r="O7610" t="s">
        <v>3440</v>
      </c>
      <c r="P7610" s="4">
        <v>18000</v>
      </c>
      <c r="Q7610" s="4">
        <v>20000</v>
      </c>
      <c r="R7610" t="s">
        <v>819</v>
      </c>
      <c r="S7610" s="4">
        <v>22474868</v>
      </c>
      <c r="T7610" t="s">
        <v>238</v>
      </c>
      <c r="U7610">
        <v>30</v>
      </c>
      <c r="V7610" t="s">
        <v>3440</v>
      </c>
      <c r="W7610" s="4">
        <f>Tabla1[[#This Row],[OS-Valor Unitario]]-Tabla1[[#This Row],[costo_antes_iva]]</f>
        <v>2000</v>
      </c>
      <c r="X7610" s="4">
        <f>Tabla1[[#This Row],[OS-Valor Unitario]]*Tabla1[[#This Row],[CANTIDAD ENTREGA SATELITE]]</f>
        <v>600000</v>
      </c>
      <c r="Y7610" s="4">
        <f>Tabla1[[#This Row],[costo_antes_iva]]*Tabla1[[#This Row],[CANTIDAD ENTREGA SATELITE]]</f>
        <v>540000</v>
      </c>
      <c r="Z7610" s="4">
        <f>Tabla1[[#This Row],[Valor total OS]]-Tabla1[[#This Row],[valor total op]]</f>
        <v>60000</v>
      </c>
    </row>
    <row r="7611" spans="1:26" x14ac:dyDescent="0.3">
      <c r="A7611">
        <v>5106</v>
      </c>
      <c r="B7611">
        <v>1</v>
      </c>
      <c r="C7611" t="s">
        <v>12081</v>
      </c>
      <c r="D7611" t="s">
        <v>12082</v>
      </c>
      <c r="E7611" t="s">
        <v>236</v>
      </c>
      <c r="F7611" t="s">
        <v>12083</v>
      </c>
      <c r="G7611" s="2">
        <v>45257</v>
      </c>
      <c r="H7611">
        <v>49778311</v>
      </c>
      <c r="I7611" t="s">
        <v>12084</v>
      </c>
      <c r="J7611" t="s">
        <v>12085</v>
      </c>
      <c r="K7611" t="s">
        <v>77</v>
      </c>
      <c r="L7611">
        <v>98</v>
      </c>
      <c r="M7611">
        <v>12254</v>
      </c>
      <c r="N7611" t="s">
        <v>1263</v>
      </c>
      <c r="O7611" t="s">
        <v>461</v>
      </c>
      <c r="P7611" s="4">
        <v>1300</v>
      </c>
      <c r="Q7611" s="4">
        <v>9800</v>
      </c>
      <c r="R7611" t="s">
        <v>819</v>
      </c>
      <c r="S7611" s="4">
        <v>22474868</v>
      </c>
      <c r="T7611" t="s">
        <v>238</v>
      </c>
      <c r="U7611">
        <v>98</v>
      </c>
      <c r="V7611" t="s">
        <v>461</v>
      </c>
      <c r="W7611" s="4">
        <f>Tabla1[[#This Row],[OS-Valor Unitario]]-Tabla1[[#This Row],[costo_antes_iva]]</f>
        <v>8500</v>
      </c>
      <c r="X7611" s="4">
        <f>Tabla1[[#This Row],[OS-Valor Unitario]]*Tabla1[[#This Row],[CANTIDAD ENTREGA SATELITE]]</f>
        <v>960400</v>
      </c>
      <c r="Y7611" s="4">
        <f>Tabla1[[#This Row],[costo_antes_iva]]*Tabla1[[#This Row],[CANTIDAD ENTREGA SATELITE]]</f>
        <v>127400</v>
      </c>
      <c r="Z7611" s="4">
        <f>Tabla1[[#This Row],[Valor total OS]]-Tabla1[[#This Row],[valor total op]]</f>
        <v>833000</v>
      </c>
    </row>
    <row r="7612" spans="1:26" x14ac:dyDescent="0.3">
      <c r="A7612">
        <v>5106</v>
      </c>
      <c r="B7612">
        <v>2</v>
      </c>
      <c r="C7612" t="s">
        <v>12086</v>
      </c>
      <c r="D7612" t="s">
        <v>12087</v>
      </c>
      <c r="E7612" t="s">
        <v>236</v>
      </c>
      <c r="F7612" t="s">
        <v>12083</v>
      </c>
      <c r="G7612" s="2">
        <v>45257</v>
      </c>
      <c r="H7612">
        <v>49781151</v>
      </c>
      <c r="I7612" t="s">
        <v>12084</v>
      </c>
      <c r="J7612" t="s">
        <v>12085</v>
      </c>
      <c r="K7612" t="s">
        <v>32</v>
      </c>
      <c r="L7612">
        <v>29</v>
      </c>
      <c r="M7612">
        <v>12321</v>
      </c>
      <c r="N7612" t="s">
        <v>1263</v>
      </c>
      <c r="O7612" t="s">
        <v>12088</v>
      </c>
      <c r="P7612" s="4">
        <v>18000</v>
      </c>
      <c r="Q7612" s="4">
        <v>20000</v>
      </c>
      <c r="R7612" t="s">
        <v>819</v>
      </c>
      <c r="S7612" s="4">
        <v>22474868</v>
      </c>
      <c r="T7612" t="s">
        <v>238</v>
      </c>
      <c r="U7612">
        <v>29</v>
      </c>
      <c r="V7612" t="s">
        <v>12088</v>
      </c>
      <c r="W7612" s="4">
        <f>Tabla1[[#This Row],[OS-Valor Unitario]]-Tabla1[[#This Row],[costo_antes_iva]]</f>
        <v>2000</v>
      </c>
      <c r="X7612" s="4">
        <f>Tabla1[[#This Row],[OS-Valor Unitario]]*Tabla1[[#This Row],[CANTIDAD ENTREGA SATELITE]]</f>
        <v>580000</v>
      </c>
      <c r="Y7612" s="4">
        <f>Tabla1[[#This Row],[costo_antes_iva]]*Tabla1[[#This Row],[CANTIDAD ENTREGA SATELITE]]</f>
        <v>522000</v>
      </c>
      <c r="Z7612" s="4">
        <f>Tabla1[[#This Row],[Valor total OS]]-Tabla1[[#This Row],[valor total op]]</f>
        <v>58000</v>
      </c>
    </row>
    <row r="7613" spans="1:26" x14ac:dyDescent="0.3">
      <c r="A7613">
        <v>5106</v>
      </c>
      <c r="B7613">
        <v>2</v>
      </c>
      <c r="C7613" t="s">
        <v>12086</v>
      </c>
      <c r="D7613" t="s">
        <v>12087</v>
      </c>
      <c r="E7613" t="s">
        <v>236</v>
      </c>
      <c r="F7613" t="s">
        <v>12083</v>
      </c>
      <c r="G7613" s="2">
        <v>45257</v>
      </c>
      <c r="H7613">
        <v>49781151</v>
      </c>
      <c r="I7613" t="s">
        <v>12084</v>
      </c>
      <c r="J7613" t="s">
        <v>12085</v>
      </c>
      <c r="K7613" t="s">
        <v>32</v>
      </c>
      <c r="L7613">
        <v>31</v>
      </c>
      <c r="M7613">
        <v>12319</v>
      </c>
      <c r="N7613" t="s">
        <v>1263</v>
      </c>
      <c r="O7613" t="s">
        <v>8086</v>
      </c>
      <c r="P7613" s="4">
        <v>18000</v>
      </c>
      <c r="Q7613" s="4">
        <v>20000</v>
      </c>
      <c r="R7613" t="s">
        <v>819</v>
      </c>
      <c r="S7613" s="4">
        <v>22474868</v>
      </c>
      <c r="T7613" t="s">
        <v>238</v>
      </c>
      <c r="U7613">
        <v>31</v>
      </c>
      <c r="V7613" t="s">
        <v>8086</v>
      </c>
      <c r="W7613" s="4">
        <f>Tabla1[[#This Row],[OS-Valor Unitario]]-Tabla1[[#This Row],[costo_antes_iva]]</f>
        <v>2000</v>
      </c>
      <c r="X7613" s="4">
        <f>Tabla1[[#This Row],[OS-Valor Unitario]]*Tabla1[[#This Row],[CANTIDAD ENTREGA SATELITE]]</f>
        <v>620000</v>
      </c>
      <c r="Y7613" s="4">
        <f>Tabla1[[#This Row],[costo_antes_iva]]*Tabla1[[#This Row],[CANTIDAD ENTREGA SATELITE]]</f>
        <v>558000</v>
      </c>
      <c r="Z7613" s="4">
        <f>Tabla1[[#This Row],[Valor total OS]]-Tabla1[[#This Row],[valor total op]]</f>
        <v>62000</v>
      </c>
    </row>
    <row r="7614" spans="1:26" x14ac:dyDescent="0.3">
      <c r="A7614">
        <v>5106</v>
      </c>
      <c r="B7614">
        <v>2</v>
      </c>
      <c r="C7614" t="s">
        <v>12086</v>
      </c>
      <c r="D7614" t="s">
        <v>12087</v>
      </c>
      <c r="E7614" t="s">
        <v>236</v>
      </c>
      <c r="F7614" t="s">
        <v>12083</v>
      </c>
      <c r="G7614" s="2">
        <v>45257</v>
      </c>
      <c r="H7614">
        <v>49781151</v>
      </c>
      <c r="I7614" t="s">
        <v>12084</v>
      </c>
      <c r="J7614" t="s">
        <v>12085</v>
      </c>
      <c r="K7614" t="s">
        <v>77</v>
      </c>
      <c r="L7614">
        <v>60</v>
      </c>
      <c r="M7614">
        <v>12258</v>
      </c>
      <c r="N7614" t="s">
        <v>1263</v>
      </c>
      <c r="O7614" t="s">
        <v>461</v>
      </c>
      <c r="P7614" s="4">
        <v>1300</v>
      </c>
      <c r="Q7614" s="4">
        <v>9800</v>
      </c>
      <c r="R7614" t="s">
        <v>819</v>
      </c>
      <c r="S7614" s="4">
        <v>22474868</v>
      </c>
      <c r="T7614" t="s">
        <v>238</v>
      </c>
      <c r="U7614">
        <v>60</v>
      </c>
      <c r="V7614" t="s">
        <v>461</v>
      </c>
      <c r="W7614" s="4">
        <f>Tabla1[[#This Row],[OS-Valor Unitario]]-Tabla1[[#This Row],[costo_antes_iva]]</f>
        <v>8500</v>
      </c>
      <c r="X7614" s="4">
        <f>Tabla1[[#This Row],[OS-Valor Unitario]]*Tabla1[[#This Row],[CANTIDAD ENTREGA SATELITE]]</f>
        <v>588000</v>
      </c>
      <c r="Y7614" s="4">
        <f>Tabla1[[#This Row],[costo_antes_iva]]*Tabla1[[#This Row],[CANTIDAD ENTREGA SATELITE]]</f>
        <v>78000</v>
      </c>
      <c r="Z7614" s="4">
        <f>Tabla1[[#This Row],[Valor total OS]]-Tabla1[[#This Row],[valor total op]]</f>
        <v>510000</v>
      </c>
    </row>
    <row r="7615" spans="1:26" x14ac:dyDescent="0.3">
      <c r="A7615">
        <v>5104</v>
      </c>
      <c r="B7615">
        <v>5</v>
      </c>
      <c r="C7615" t="s">
        <v>12107</v>
      </c>
      <c r="D7615" t="s">
        <v>12108</v>
      </c>
      <c r="E7615" t="s">
        <v>290</v>
      </c>
      <c r="F7615" t="s">
        <v>12098</v>
      </c>
      <c r="G7615" s="2">
        <v>45257</v>
      </c>
      <c r="H7615">
        <v>49765340</v>
      </c>
      <c r="I7615" t="s">
        <v>12109</v>
      </c>
      <c r="J7615" t="s">
        <v>12100</v>
      </c>
      <c r="K7615" t="s">
        <v>77</v>
      </c>
      <c r="L7615">
        <v>50</v>
      </c>
      <c r="M7615">
        <v>12289</v>
      </c>
      <c r="N7615" t="s">
        <v>285</v>
      </c>
      <c r="O7615" t="s">
        <v>66</v>
      </c>
      <c r="P7615" s="4">
        <v>1200</v>
      </c>
      <c r="Q7615" s="4">
        <v>2600</v>
      </c>
      <c r="R7615" t="s">
        <v>819</v>
      </c>
      <c r="S7615" s="4">
        <v>7454476</v>
      </c>
      <c r="T7615" t="s">
        <v>144</v>
      </c>
      <c r="U7615">
        <v>50</v>
      </c>
      <c r="V7615" t="s">
        <v>66</v>
      </c>
      <c r="W7615" s="4">
        <f>Tabla1[[#This Row],[OS-Valor Unitario]]-Tabla1[[#This Row],[costo_antes_iva]]</f>
        <v>1400</v>
      </c>
      <c r="X7615" s="4">
        <f>Tabla1[[#This Row],[OS-Valor Unitario]]*Tabla1[[#This Row],[CANTIDAD ENTREGA SATELITE]]</f>
        <v>130000</v>
      </c>
      <c r="Y7615" s="4">
        <f>Tabla1[[#This Row],[costo_antes_iva]]*Tabla1[[#This Row],[CANTIDAD ENTREGA SATELITE]]</f>
        <v>60000</v>
      </c>
      <c r="Z7615" s="4">
        <f>Tabla1[[#This Row],[Valor total OS]]-Tabla1[[#This Row],[valor total op]]</f>
        <v>70000</v>
      </c>
    </row>
    <row r="7616" spans="1:26" x14ac:dyDescent="0.3">
      <c r="A7616">
        <v>5101</v>
      </c>
      <c r="B7616">
        <v>1</v>
      </c>
      <c r="C7616" t="s">
        <v>12114</v>
      </c>
      <c r="D7616" t="s">
        <v>12115</v>
      </c>
      <c r="E7616" t="s">
        <v>130</v>
      </c>
      <c r="F7616" t="s">
        <v>7326</v>
      </c>
      <c r="G7616" s="2">
        <v>45254</v>
      </c>
      <c r="H7616">
        <v>49706459</v>
      </c>
      <c r="I7616" t="s">
        <v>12116</v>
      </c>
      <c r="J7616" t="s">
        <v>12117</v>
      </c>
      <c r="K7616" t="s">
        <v>77</v>
      </c>
      <c r="L7616">
        <v>2</v>
      </c>
      <c r="M7616">
        <v>12273</v>
      </c>
      <c r="N7616" t="s">
        <v>1263</v>
      </c>
      <c r="O7616" t="s">
        <v>3605</v>
      </c>
      <c r="P7616" s="4">
        <v>1200</v>
      </c>
      <c r="Q7616" s="4">
        <v>1100</v>
      </c>
      <c r="R7616" t="s">
        <v>819</v>
      </c>
      <c r="S7616" s="4">
        <v>111280</v>
      </c>
      <c r="T7616" t="s">
        <v>111</v>
      </c>
      <c r="U7616">
        <v>2</v>
      </c>
      <c r="V7616" t="s">
        <v>3605</v>
      </c>
      <c r="W7616" s="4">
        <f>Tabla1[[#This Row],[OS-Valor Unitario]]-Tabla1[[#This Row],[costo_antes_iva]]</f>
        <v>-100</v>
      </c>
      <c r="X7616" s="4">
        <f>Tabla1[[#This Row],[OS-Valor Unitario]]*Tabla1[[#This Row],[CANTIDAD ENTREGA SATELITE]]</f>
        <v>2200</v>
      </c>
      <c r="Y7616" s="4">
        <f>Tabla1[[#This Row],[costo_antes_iva]]*Tabla1[[#This Row],[CANTIDAD ENTREGA SATELITE]]</f>
        <v>2400</v>
      </c>
      <c r="Z7616" s="4">
        <f>Tabla1[[#This Row],[Valor total OS]]-Tabla1[[#This Row],[valor total op]]</f>
        <v>-200</v>
      </c>
    </row>
    <row r="7617" spans="1:26" x14ac:dyDescent="0.3">
      <c r="A7617">
        <v>5101</v>
      </c>
      <c r="B7617">
        <v>1</v>
      </c>
      <c r="C7617" t="s">
        <v>12114</v>
      </c>
      <c r="D7617" t="s">
        <v>12115</v>
      </c>
      <c r="E7617" t="s">
        <v>130</v>
      </c>
      <c r="F7617" t="s">
        <v>7326</v>
      </c>
      <c r="G7617" s="2">
        <v>45254</v>
      </c>
      <c r="H7617">
        <v>49706459</v>
      </c>
      <c r="I7617" t="s">
        <v>12116</v>
      </c>
      <c r="J7617" t="s">
        <v>12117</v>
      </c>
      <c r="K7617" t="s">
        <v>32</v>
      </c>
      <c r="L7617">
        <v>2</v>
      </c>
      <c r="M7617">
        <v>12283</v>
      </c>
      <c r="N7617" t="s">
        <v>1263</v>
      </c>
      <c r="O7617" t="s">
        <v>210</v>
      </c>
      <c r="P7617" s="4">
        <v>10700</v>
      </c>
      <c r="Q7617" s="4">
        <v>10700</v>
      </c>
      <c r="R7617" t="s">
        <v>819</v>
      </c>
      <c r="S7617" s="4">
        <v>111280</v>
      </c>
      <c r="T7617" t="s">
        <v>111</v>
      </c>
      <c r="U7617">
        <v>2</v>
      </c>
      <c r="V7617" t="s">
        <v>210</v>
      </c>
      <c r="W7617" s="4">
        <f>Tabla1[[#This Row],[OS-Valor Unitario]]-Tabla1[[#This Row],[costo_antes_iva]]</f>
        <v>0</v>
      </c>
      <c r="X7617" s="4">
        <f>Tabla1[[#This Row],[OS-Valor Unitario]]*Tabla1[[#This Row],[CANTIDAD ENTREGA SATELITE]]</f>
        <v>21400</v>
      </c>
      <c r="Y7617" s="4">
        <f>Tabla1[[#This Row],[costo_antes_iva]]*Tabla1[[#This Row],[CANTIDAD ENTREGA SATELITE]]</f>
        <v>21400</v>
      </c>
      <c r="Z7617" s="4">
        <f>Tabla1[[#This Row],[Valor total OS]]-Tabla1[[#This Row],[valor total op]]</f>
        <v>0</v>
      </c>
    </row>
    <row r="7618" spans="1:26" x14ac:dyDescent="0.3">
      <c r="A7618">
        <v>5109</v>
      </c>
      <c r="B7618">
        <v>1</v>
      </c>
      <c r="C7618" t="s">
        <v>12064</v>
      </c>
      <c r="D7618" t="s">
        <v>12065</v>
      </c>
      <c r="E7618" t="s">
        <v>236</v>
      </c>
      <c r="F7618" t="s">
        <v>12066</v>
      </c>
      <c r="G7618" s="2">
        <v>45253</v>
      </c>
      <c r="H7618">
        <v>49688887</v>
      </c>
      <c r="I7618" t="s">
        <v>12067</v>
      </c>
      <c r="J7618" t="s">
        <v>12068</v>
      </c>
      <c r="K7618" t="s">
        <v>32</v>
      </c>
      <c r="L7618">
        <v>7</v>
      </c>
      <c r="M7618">
        <v>12291</v>
      </c>
      <c r="N7618" t="s">
        <v>256</v>
      </c>
      <c r="O7618" t="s">
        <v>237</v>
      </c>
      <c r="P7618" s="4">
        <v>13000</v>
      </c>
      <c r="Q7618" s="4">
        <v>13000</v>
      </c>
      <c r="R7618" t="s">
        <v>819</v>
      </c>
      <c r="S7618" s="4">
        <v>1622463</v>
      </c>
      <c r="T7618" t="s">
        <v>238</v>
      </c>
      <c r="U7618">
        <v>7</v>
      </c>
      <c r="V7618" t="s">
        <v>237</v>
      </c>
      <c r="W7618" s="4">
        <f>Tabla1[[#This Row],[OS-Valor Unitario]]-Tabla1[[#This Row],[costo_antes_iva]]</f>
        <v>0</v>
      </c>
      <c r="X7618" s="4">
        <f>Tabla1[[#This Row],[OS-Valor Unitario]]*Tabla1[[#This Row],[CANTIDAD ENTREGA SATELITE]]</f>
        <v>91000</v>
      </c>
      <c r="Y7618" s="4">
        <f>Tabla1[[#This Row],[costo_antes_iva]]*Tabla1[[#This Row],[CANTIDAD ENTREGA SATELITE]]</f>
        <v>91000</v>
      </c>
      <c r="Z7618" s="4">
        <f>Tabla1[[#This Row],[Valor total OS]]-Tabla1[[#This Row],[valor total op]]</f>
        <v>0</v>
      </c>
    </row>
    <row r="7619" spans="1:26" x14ac:dyDescent="0.3">
      <c r="A7619">
        <v>5109</v>
      </c>
      <c r="B7619">
        <v>2</v>
      </c>
      <c r="C7619" t="s">
        <v>12069</v>
      </c>
      <c r="D7619" t="s">
        <v>12070</v>
      </c>
      <c r="E7619" t="s">
        <v>236</v>
      </c>
      <c r="F7619" t="s">
        <v>12066</v>
      </c>
      <c r="G7619" s="2">
        <v>45253</v>
      </c>
      <c r="H7619">
        <v>49688894</v>
      </c>
      <c r="I7619" t="s">
        <v>12071</v>
      </c>
      <c r="J7619" t="s">
        <v>12068</v>
      </c>
      <c r="K7619" t="s">
        <v>32</v>
      </c>
      <c r="L7619">
        <v>10</v>
      </c>
      <c r="M7619">
        <v>12292</v>
      </c>
      <c r="N7619" t="s">
        <v>256</v>
      </c>
      <c r="O7619" t="s">
        <v>237</v>
      </c>
      <c r="P7619" s="4">
        <v>14000</v>
      </c>
      <c r="Q7619" s="4">
        <v>13000</v>
      </c>
      <c r="R7619" t="s">
        <v>819</v>
      </c>
      <c r="S7619" s="4">
        <v>1622463</v>
      </c>
      <c r="T7619" t="s">
        <v>238</v>
      </c>
      <c r="U7619">
        <v>10</v>
      </c>
      <c r="V7619" t="s">
        <v>237</v>
      </c>
      <c r="W7619" s="4">
        <f>Tabla1[[#This Row],[OS-Valor Unitario]]-Tabla1[[#This Row],[costo_antes_iva]]</f>
        <v>-1000</v>
      </c>
      <c r="X7619" s="4">
        <f>Tabla1[[#This Row],[OS-Valor Unitario]]*Tabla1[[#This Row],[CANTIDAD ENTREGA SATELITE]]</f>
        <v>130000</v>
      </c>
      <c r="Y7619" s="4">
        <f>Tabla1[[#This Row],[costo_antes_iva]]*Tabla1[[#This Row],[CANTIDAD ENTREGA SATELITE]]</f>
        <v>140000</v>
      </c>
      <c r="Z7619" s="4">
        <f>Tabla1[[#This Row],[Valor total OS]]-Tabla1[[#This Row],[valor total op]]</f>
        <v>-10000</v>
      </c>
    </row>
    <row r="7620" spans="1:26" x14ac:dyDescent="0.3">
      <c r="A7620">
        <v>5109</v>
      </c>
      <c r="B7620">
        <v>3</v>
      </c>
      <c r="C7620" t="s">
        <v>12072</v>
      </c>
      <c r="D7620" t="s">
        <v>12073</v>
      </c>
      <c r="E7620" t="s">
        <v>418</v>
      </c>
      <c r="F7620" t="s">
        <v>12066</v>
      </c>
      <c r="G7620" s="2">
        <v>45253</v>
      </c>
      <c r="H7620">
        <v>49688902</v>
      </c>
      <c r="I7620" t="s">
        <v>12074</v>
      </c>
      <c r="J7620" t="s">
        <v>12068</v>
      </c>
      <c r="K7620" t="s">
        <v>541</v>
      </c>
      <c r="L7620">
        <v>17</v>
      </c>
      <c r="M7620">
        <v>12276</v>
      </c>
      <c r="N7620" t="s">
        <v>256</v>
      </c>
      <c r="O7620" t="s">
        <v>420</v>
      </c>
      <c r="P7620" s="4">
        <v>14000</v>
      </c>
      <c r="Q7620" s="4">
        <v>14000</v>
      </c>
      <c r="R7620" t="s">
        <v>819</v>
      </c>
      <c r="S7620" s="4">
        <v>1622463</v>
      </c>
      <c r="T7620" t="s">
        <v>197</v>
      </c>
      <c r="U7620">
        <v>17</v>
      </c>
      <c r="V7620" t="s">
        <v>420</v>
      </c>
      <c r="W7620" s="4">
        <f>Tabla1[[#This Row],[OS-Valor Unitario]]-Tabla1[[#This Row],[costo_antes_iva]]</f>
        <v>0</v>
      </c>
      <c r="X7620" s="4">
        <f>Tabla1[[#This Row],[OS-Valor Unitario]]*Tabla1[[#This Row],[CANTIDAD ENTREGA SATELITE]]</f>
        <v>238000</v>
      </c>
      <c r="Y7620" s="4">
        <f>Tabla1[[#This Row],[costo_antes_iva]]*Tabla1[[#This Row],[CANTIDAD ENTREGA SATELITE]]</f>
        <v>238000</v>
      </c>
      <c r="Z7620" s="4">
        <f>Tabla1[[#This Row],[Valor total OS]]-Tabla1[[#This Row],[valor total op]]</f>
        <v>0</v>
      </c>
    </row>
    <row r="7621" spans="1:26" x14ac:dyDescent="0.3">
      <c r="A7621">
        <v>5104</v>
      </c>
      <c r="B7621">
        <v>3</v>
      </c>
      <c r="C7621" t="s">
        <v>12103</v>
      </c>
      <c r="D7621" t="s">
        <v>12104</v>
      </c>
      <c r="E7621" t="s">
        <v>236</v>
      </c>
      <c r="F7621" t="s">
        <v>12098</v>
      </c>
      <c r="G7621" s="2">
        <v>45253</v>
      </c>
      <c r="H7621">
        <v>49598329</v>
      </c>
      <c r="I7621" t="s">
        <v>12105</v>
      </c>
      <c r="J7621" t="s">
        <v>12100</v>
      </c>
      <c r="K7621" t="s">
        <v>77</v>
      </c>
      <c r="L7621">
        <v>41</v>
      </c>
      <c r="M7621">
        <v>12255</v>
      </c>
      <c r="N7621" t="s">
        <v>285</v>
      </c>
      <c r="O7621" t="s">
        <v>78</v>
      </c>
      <c r="P7621" s="4">
        <v>1500</v>
      </c>
      <c r="Q7621" s="4">
        <v>3000</v>
      </c>
      <c r="R7621" t="s">
        <v>819</v>
      </c>
      <c r="S7621" s="4">
        <v>7454476</v>
      </c>
      <c r="T7621" t="s">
        <v>238</v>
      </c>
      <c r="U7621">
        <v>41</v>
      </c>
      <c r="V7621" t="s">
        <v>78</v>
      </c>
      <c r="W7621" s="4">
        <f>Tabla1[[#This Row],[OS-Valor Unitario]]-Tabla1[[#This Row],[costo_antes_iva]]</f>
        <v>1500</v>
      </c>
      <c r="X7621" s="4">
        <f>Tabla1[[#This Row],[OS-Valor Unitario]]*Tabla1[[#This Row],[CANTIDAD ENTREGA SATELITE]]</f>
        <v>123000</v>
      </c>
      <c r="Y7621" s="4">
        <f>Tabla1[[#This Row],[costo_antes_iva]]*Tabla1[[#This Row],[CANTIDAD ENTREGA SATELITE]]</f>
        <v>61500</v>
      </c>
      <c r="Z7621" s="4">
        <f>Tabla1[[#This Row],[Valor total OS]]-Tabla1[[#This Row],[valor total op]]</f>
        <v>61500</v>
      </c>
    </row>
    <row r="7622" spans="1:26" x14ac:dyDescent="0.3">
      <c r="A7622">
        <v>5104</v>
      </c>
      <c r="B7622">
        <v>3</v>
      </c>
      <c r="C7622" t="s">
        <v>12103</v>
      </c>
      <c r="D7622" t="s">
        <v>12104</v>
      </c>
      <c r="E7622" t="s">
        <v>236</v>
      </c>
      <c r="F7622" t="s">
        <v>12098</v>
      </c>
      <c r="G7622" s="2">
        <v>45253</v>
      </c>
      <c r="H7622">
        <v>49598329</v>
      </c>
      <c r="I7622" t="s">
        <v>12105</v>
      </c>
      <c r="J7622" t="s">
        <v>12100</v>
      </c>
      <c r="K7622" t="s">
        <v>32</v>
      </c>
      <c r="L7622">
        <v>41</v>
      </c>
      <c r="M7622">
        <v>12370</v>
      </c>
      <c r="N7622" t="s">
        <v>285</v>
      </c>
      <c r="O7622" t="s">
        <v>12106</v>
      </c>
      <c r="P7622" s="4">
        <v>13000</v>
      </c>
      <c r="Q7622" s="4">
        <v>13000</v>
      </c>
      <c r="R7622" t="s">
        <v>819</v>
      </c>
      <c r="S7622" s="4">
        <v>7454476</v>
      </c>
      <c r="T7622" t="s">
        <v>238</v>
      </c>
      <c r="U7622">
        <v>41</v>
      </c>
      <c r="V7622" t="s">
        <v>12106</v>
      </c>
      <c r="W7622" s="4">
        <f>Tabla1[[#This Row],[OS-Valor Unitario]]-Tabla1[[#This Row],[costo_antes_iva]]</f>
        <v>0</v>
      </c>
      <c r="X7622" s="4">
        <f>Tabla1[[#This Row],[OS-Valor Unitario]]*Tabla1[[#This Row],[CANTIDAD ENTREGA SATELITE]]</f>
        <v>533000</v>
      </c>
      <c r="Y7622" s="4">
        <f>Tabla1[[#This Row],[costo_antes_iva]]*Tabla1[[#This Row],[CANTIDAD ENTREGA SATELITE]]</f>
        <v>533000</v>
      </c>
      <c r="Z7622" s="4">
        <f>Tabla1[[#This Row],[Valor total OS]]-Tabla1[[#This Row],[valor total op]]</f>
        <v>0</v>
      </c>
    </row>
    <row r="7623" spans="1:26" x14ac:dyDescent="0.3">
      <c r="A7623">
        <v>5103</v>
      </c>
      <c r="B7623">
        <v>1</v>
      </c>
      <c r="C7623" t="s">
        <v>12110</v>
      </c>
      <c r="D7623" t="s">
        <v>12111</v>
      </c>
      <c r="E7623" t="s">
        <v>2555</v>
      </c>
      <c r="F7623" t="s">
        <v>3602</v>
      </c>
      <c r="G7623" s="2">
        <v>45253</v>
      </c>
      <c r="H7623">
        <v>49659703</v>
      </c>
      <c r="I7623" t="s">
        <v>12112</v>
      </c>
      <c r="J7623" t="s">
        <v>12113</v>
      </c>
      <c r="K7623" t="s">
        <v>77</v>
      </c>
      <c r="L7623">
        <v>49</v>
      </c>
      <c r="M7623">
        <v>12197</v>
      </c>
      <c r="N7623" t="s">
        <v>1625</v>
      </c>
      <c r="O7623" t="s">
        <v>78</v>
      </c>
      <c r="P7623" s="4">
        <v>1800</v>
      </c>
      <c r="Q7623" s="4">
        <v>1200</v>
      </c>
      <c r="R7623" t="s">
        <v>819</v>
      </c>
      <c r="S7623" s="4">
        <v>3684849</v>
      </c>
      <c r="T7623" t="s">
        <v>238</v>
      </c>
      <c r="U7623">
        <v>49</v>
      </c>
      <c r="V7623" t="s">
        <v>78</v>
      </c>
      <c r="W7623" s="4">
        <f>Tabla1[[#This Row],[OS-Valor Unitario]]-Tabla1[[#This Row],[costo_antes_iva]]</f>
        <v>-600</v>
      </c>
      <c r="X7623" s="4">
        <f>Tabla1[[#This Row],[OS-Valor Unitario]]*Tabla1[[#This Row],[CANTIDAD ENTREGA SATELITE]]</f>
        <v>58800</v>
      </c>
      <c r="Y7623" s="4">
        <f>Tabla1[[#This Row],[costo_antes_iva]]*Tabla1[[#This Row],[CANTIDAD ENTREGA SATELITE]]</f>
        <v>88200</v>
      </c>
      <c r="Z7623" s="4">
        <f>Tabla1[[#This Row],[Valor total OS]]-Tabla1[[#This Row],[valor total op]]</f>
        <v>-29400</v>
      </c>
    </row>
    <row r="7624" spans="1:26" x14ac:dyDescent="0.3">
      <c r="A7624">
        <v>5103</v>
      </c>
      <c r="B7624">
        <v>1</v>
      </c>
      <c r="C7624" t="s">
        <v>12110</v>
      </c>
      <c r="D7624" t="s">
        <v>12111</v>
      </c>
      <c r="E7624" t="s">
        <v>2555</v>
      </c>
      <c r="F7624" t="s">
        <v>3602</v>
      </c>
      <c r="G7624" s="2">
        <v>45253</v>
      </c>
      <c r="H7624">
        <v>49659703</v>
      </c>
      <c r="I7624" t="s">
        <v>12112</v>
      </c>
      <c r="J7624" t="s">
        <v>12113</v>
      </c>
      <c r="K7624" t="s">
        <v>32</v>
      </c>
      <c r="L7624">
        <v>49</v>
      </c>
      <c r="M7624">
        <v>12275</v>
      </c>
      <c r="N7624" t="s">
        <v>1625</v>
      </c>
      <c r="O7624" t="s">
        <v>11907</v>
      </c>
      <c r="P7624" s="4">
        <v>13000</v>
      </c>
      <c r="Q7624" s="4">
        <v>13000</v>
      </c>
      <c r="R7624" t="s">
        <v>819</v>
      </c>
      <c r="S7624" s="4">
        <v>3684849</v>
      </c>
      <c r="T7624" t="s">
        <v>238</v>
      </c>
      <c r="U7624">
        <v>49</v>
      </c>
      <c r="V7624" t="s">
        <v>11907</v>
      </c>
      <c r="W7624" s="4">
        <f>Tabla1[[#This Row],[OS-Valor Unitario]]-Tabla1[[#This Row],[costo_antes_iva]]</f>
        <v>0</v>
      </c>
      <c r="X7624" s="4">
        <f>Tabla1[[#This Row],[OS-Valor Unitario]]*Tabla1[[#This Row],[CANTIDAD ENTREGA SATELITE]]</f>
        <v>637000</v>
      </c>
      <c r="Y7624" s="4">
        <f>Tabla1[[#This Row],[costo_antes_iva]]*Tabla1[[#This Row],[CANTIDAD ENTREGA SATELITE]]</f>
        <v>637000</v>
      </c>
      <c r="Z7624" s="4">
        <f>Tabla1[[#This Row],[Valor total OS]]-Tabla1[[#This Row],[valor total op]]</f>
        <v>0</v>
      </c>
    </row>
    <row r="7625" spans="1:26" x14ac:dyDescent="0.3">
      <c r="A7625">
        <v>5093</v>
      </c>
      <c r="B7625">
        <v>1</v>
      </c>
      <c r="C7625" t="s">
        <v>12126</v>
      </c>
      <c r="D7625" t="s">
        <v>12127</v>
      </c>
      <c r="E7625" t="s">
        <v>64</v>
      </c>
      <c r="F7625" t="s">
        <v>496</v>
      </c>
      <c r="G7625" s="2">
        <v>45253</v>
      </c>
      <c r="H7625">
        <v>49598763</v>
      </c>
      <c r="I7625" t="s">
        <v>12128</v>
      </c>
      <c r="J7625" t="s">
        <v>12129</v>
      </c>
      <c r="K7625" t="s">
        <v>77</v>
      </c>
      <c r="L7625">
        <v>3</v>
      </c>
      <c r="M7625">
        <v>12041</v>
      </c>
      <c r="N7625" t="s">
        <v>1263</v>
      </c>
      <c r="O7625" t="s">
        <v>3605</v>
      </c>
      <c r="P7625" s="4">
        <v>1200</v>
      </c>
      <c r="Q7625" s="4">
        <v>1200</v>
      </c>
      <c r="R7625" t="s">
        <v>819</v>
      </c>
      <c r="S7625" s="4">
        <v>5298</v>
      </c>
      <c r="T7625" t="s">
        <v>197</v>
      </c>
      <c r="U7625">
        <v>3</v>
      </c>
      <c r="V7625" t="s">
        <v>3605</v>
      </c>
      <c r="W7625" s="4">
        <f>Tabla1[[#This Row],[OS-Valor Unitario]]-Tabla1[[#This Row],[costo_antes_iva]]</f>
        <v>0</v>
      </c>
      <c r="X7625" s="4">
        <f>Tabla1[[#This Row],[OS-Valor Unitario]]*Tabla1[[#This Row],[CANTIDAD ENTREGA SATELITE]]</f>
        <v>3600</v>
      </c>
      <c r="Y7625" s="4">
        <f>Tabla1[[#This Row],[costo_antes_iva]]*Tabla1[[#This Row],[CANTIDAD ENTREGA SATELITE]]</f>
        <v>3600</v>
      </c>
      <c r="Z7625" s="4">
        <f>Tabla1[[#This Row],[Valor total OS]]-Tabla1[[#This Row],[valor total op]]</f>
        <v>0</v>
      </c>
    </row>
    <row r="7626" spans="1:26" x14ac:dyDescent="0.3">
      <c r="A7626">
        <v>5105</v>
      </c>
      <c r="B7626">
        <v>1</v>
      </c>
      <c r="C7626" t="s">
        <v>12089</v>
      </c>
      <c r="D7626" t="s">
        <v>12090</v>
      </c>
      <c r="E7626" t="s">
        <v>3422</v>
      </c>
      <c r="F7626" t="s">
        <v>7611</v>
      </c>
      <c r="G7626" s="2">
        <v>45252</v>
      </c>
      <c r="H7626">
        <v>49591458</v>
      </c>
      <c r="I7626" t="s">
        <v>12091</v>
      </c>
      <c r="J7626" t="s">
        <v>12092</v>
      </c>
      <c r="K7626" t="s">
        <v>77</v>
      </c>
      <c r="L7626">
        <v>225</v>
      </c>
      <c r="M7626">
        <v>12256</v>
      </c>
      <c r="N7626" t="s">
        <v>1263</v>
      </c>
      <c r="O7626" t="s">
        <v>78</v>
      </c>
      <c r="P7626" s="4">
        <v>4500</v>
      </c>
      <c r="Q7626" s="4">
        <v>3000</v>
      </c>
      <c r="R7626" t="s">
        <v>819</v>
      </c>
      <c r="S7626" s="4">
        <v>23287050</v>
      </c>
      <c r="T7626" t="s">
        <v>238</v>
      </c>
      <c r="U7626">
        <v>225</v>
      </c>
      <c r="V7626" t="s">
        <v>78</v>
      </c>
      <c r="W7626" s="4">
        <f>Tabla1[[#This Row],[OS-Valor Unitario]]-Tabla1[[#This Row],[costo_antes_iva]]</f>
        <v>-1500</v>
      </c>
      <c r="X7626" s="4">
        <f>Tabla1[[#This Row],[OS-Valor Unitario]]*Tabla1[[#This Row],[CANTIDAD ENTREGA SATELITE]]</f>
        <v>675000</v>
      </c>
      <c r="Y7626" s="4">
        <f>Tabla1[[#This Row],[costo_antes_iva]]*Tabla1[[#This Row],[CANTIDAD ENTREGA SATELITE]]</f>
        <v>1012500</v>
      </c>
      <c r="Z7626" s="4">
        <f>Tabla1[[#This Row],[Valor total OS]]-Tabla1[[#This Row],[valor total op]]</f>
        <v>-337500</v>
      </c>
    </row>
    <row r="7627" spans="1:26" x14ac:dyDescent="0.3">
      <c r="A7627">
        <v>5105</v>
      </c>
      <c r="B7627">
        <v>1</v>
      </c>
      <c r="C7627" t="s">
        <v>12089</v>
      </c>
      <c r="D7627" t="s">
        <v>12090</v>
      </c>
      <c r="E7627" t="s">
        <v>3422</v>
      </c>
      <c r="F7627" t="s">
        <v>7611</v>
      </c>
      <c r="G7627" s="2">
        <v>45252</v>
      </c>
      <c r="H7627">
        <v>49591458</v>
      </c>
      <c r="I7627" t="s">
        <v>12091</v>
      </c>
      <c r="J7627" t="s">
        <v>12092</v>
      </c>
      <c r="K7627" t="s">
        <v>32</v>
      </c>
      <c r="L7627">
        <v>225</v>
      </c>
      <c r="M7627">
        <v>12282</v>
      </c>
      <c r="N7627" t="s">
        <v>1263</v>
      </c>
      <c r="O7627" t="s">
        <v>5936</v>
      </c>
      <c r="P7627" s="4">
        <v>15000</v>
      </c>
      <c r="Q7627" s="4">
        <v>14000</v>
      </c>
      <c r="R7627" t="s">
        <v>819</v>
      </c>
      <c r="S7627" s="4">
        <v>23287050</v>
      </c>
      <c r="T7627" t="s">
        <v>238</v>
      </c>
      <c r="U7627">
        <v>225</v>
      </c>
      <c r="V7627" t="s">
        <v>5936</v>
      </c>
      <c r="W7627" s="4">
        <f>Tabla1[[#This Row],[OS-Valor Unitario]]-Tabla1[[#This Row],[costo_antes_iva]]</f>
        <v>-1000</v>
      </c>
      <c r="X7627" s="4">
        <f>Tabla1[[#This Row],[OS-Valor Unitario]]*Tabla1[[#This Row],[CANTIDAD ENTREGA SATELITE]]</f>
        <v>3150000</v>
      </c>
      <c r="Y7627" s="4">
        <f>Tabla1[[#This Row],[costo_antes_iva]]*Tabla1[[#This Row],[CANTIDAD ENTREGA SATELITE]]</f>
        <v>3375000</v>
      </c>
      <c r="Z7627" s="4">
        <f>Tabla1[[#This Row],[Valor total OS]]-Tabla1[[#This Row],[valor total op]]</f>
        <v>-225000</v>
      </c>
    </row>
    <row r="7628" spans="1:26" x14ac:dyDescent="0.3">
      <c r="A7628">
        <v>5105</v>
      </c>
      <c r="B7628">
        <v>2</v>
      </c>
      <c r="C7628" t="s">
        <v>12093</v>
      </c>
      <c r="D7628" t="s">
        <v>12094</v>
      </c>
      <c r="E7628" t="s">
        <v>3422</v>
      </c>
      <c r="F7628" t="s">
        <v>7611</v>
      </c>
      <c r="G7628" s="2">
        <v>45252</v>
      </c>
      <c r="H7628">
        <v>49591475</v>
      </c>
      <c r="I7628" t="s">
        <v>12095</v>
      </c>
      <c r="J7628" t="s">
        <v>12092</v>
      </c>
      <c r="K7628" t="s">
        <v>77</v>
      </c>
      <c r="L7628">
        <v>75</v>
      </c>
      <c r="M7628">
        <v>12253</v>
      </c>
      <c r="N7628" t="s">
        <v>1263</v>
      </c>
      <c r="O7628" t="s">
        <v>78</v>
      </c>
      <c r="P7628" s="4">
        <v>4500</v>
      </c>
      <c r="Q7628" s="4">
        <v>3000</v>
      </c>
      <c r="R7628" t="s">
        <v>819</v>
      </c>
      <c r="S7628" s="4">
        <v>23287050</v>
      </c>
      <c r="T7628" t="s">
        <v>238</v>
      </c>
      <c r="U7628">
        <v>75</v>
      </c>
      <c r="V7628" t="s">
        <v>78</v>
      </c>
      <c r="W7628" s="4">
        <f>Tabla1[[#This Row],[OS-Valor Unitario]]-Tabla1[[#This Row],[costo_antes_iva]]</f>
        <v>-1500</v>
      </c>
      <c r="X7628" s="4">
        <f>Tabla1[[#This Row],[OS-Valor Unitario]]*Tabla1[[#This Row],[CANTIDAD ENTREGA SATELITE]]</f>
        <v>225000</v>
      </c>
      <c r="Y7628" s="4">
        <f>Tabla1[[#This Row],[costo_antes_iva]]*Tabla1[[#This Row],[CANTIDAD ENTREGA SATELITE]]</f>
        <v>337500</v>
      </c>
      <c r="Z7628" s="4">
        <f>Tabla1[[#This Row],[Valor total OS]]-Tabla1[[#This Row],[valor total op]]</f>
        <v>-112500</v>
      </c>
    </row>
    <row r="7629" spans="1:26" x14ac:dyDescent="0.3">
      <c r="A7629">
        <v>5105</v>
      </c>
      <c r="B7629">
        <v>2</v>
      </c>
      <c r="C7629" t="s">
        <v>12093</v>
      </c>
      <c r="D7629" t="s">
        <v>12094</v>
      </c>
      <c r="E7629" t="s">
        <v>3422</v>
      </c>
      <c r="F7629" t="s">
        <v>7611</v>
      </c>
      <c r="G7629" s="2">
        <v>45252</v>
      </c>
      <c r="H7629">
        <v>49591475</v>
      </c>
      <c r="I7629" t="s">
        <v>12095</v>
      </c>
      <c r="J7629" t="s">
        <v>12092</v>
      </c>
      <c r="K7629" t="s">
        <v>32</v>
      </c>
      <c r="L7629">
        <v>75</v>
      </c>
      <c r="M7629">
        <v>12274</v>
      </c>
      <c r="N7629" t="s">
        <v>1263</v>
      </c>
      <c r="O7629" t="s">
        <v>5936</v>
      </c>
      <c r="P7629" s="4">
        <v>14000</v>
      </c>
      <c r="Q7629" s="4">
        <v>14000</v>
      </c>
      <c r="R7629" t="s">
        <v>819</v>
      </c>
      <c r="S7629" s="4">
        <v>23287050</v>
      </c>
      <c r="T7629" t="s">
        <v>238</v>
      </c>
      <c r="U7629">
        <v>75</v>
      </c>
      <c r="V7629" t="s">
        <v>5936</v>
      </c>
      <c r="W7629" s="4">
        <f>Tabla1[[#This Row],[OS-Valor Unitario]]-Tabla1[[#This Row],[costo_antes_iva]]</f>
        <v>0</v>
      </c>
      <c r="X7629" s="4">
        <f>Tabla1[[#This Row],[OS-Valor Unitario]]*Tabla1[[#This Row],[CANTIDAD ENTREGA SATELITE]]</f>
        <v>1050000</v>
      </c>
      <c r="Y7629" s="4">
        <f>Tabla1[[#This Row],[costo_antes_iva]]*Tabla1[[#This Row],[CANTIDAD ENTREGA SATELITE]]</f>
        <v>1050000</v>
      </c>
      <c r="Z7629" s="4">
        <f>Tabla1[[#This Row],[Valor total OS]]-Tabla1[[#This Row],[valor total op]]</f>
        <v>0</v>
      </c>
    </row>
    <row r="7630" spans="1:26" x14ac:dyDescent="0.3">
      <c r="A7630">
        <v>5091</v>
      </c>
      <c r="B7630">
        <v>1</v>
      </c>
      <c r="C7630" t="s">
        <v>12134</v>
      </c>
      <c r="D7630" t="s">
        <v>12135</v>
      </c>
      <c r="E7630" t="s">
        <v>219</v>
      </c>
      <c r="F7630" t="s">
        <v>12083</v>
      </c>
      <c r="G7630" s="2">
        <v>45252</v>
      </c>
      <c r="H7630">
        <v>49591003</v>
      </c>
      <c r="I7630" t="s">
        <v>12136</v>
      </c>
      <c r="J7630" t="s">
        <v>12137</v>
      </c>
      <c r="K7630" t="s">
        <v>32</v>
      </c>
      <c r="L7630">
        <v>70</v>
      </c>
      <c r="M7630">
        <v>12271</v>
      </c>
      <c r="N7630" t="s">
        <v>1263</v>
      </c>
      <c r="O7630" t="s">
        <v>732</v>
      </c>
      <c r="P7630" s="4">
        <v>3200</v>
      </c>
      <c r="Q7630" s="4">
        <v>3200</v>
      </c>
      <c r="R7630" t="s">
        <v>819</v>
      </c>
      <c r="S7630" s="4">
        <v>5999735</v>
      </c>
      <c r="T7630" t="s">
        <v>144</v>
      </c>
      <c r="U7630">
        <v>70</v>
      </c>
      <c r="V7630" t="s">
        <v>732</v>
      </c>
      <c r="W7630" s="4">
        <f>Tabla1[[#This Row],[OS-Valor Unitario]]-Tabla1[[#This Row],[costo_antes_iva]]</f>
        <v>0</v>
      </c>
      <c r="X7630" s="4">
        <f>Tabla1[[#This Row],[OS-Valor Unitario]]*Tabla1[[#This Row],[CANTIDAD ENTREGA SATELITE]]</f>
        <v>224000</v>
      </c>
      <c r="Y7630" s="4">
        <f>Tabla1[[#This Row],[costo_antes_iva]]*Tabla1[[#This Row],[CANTIDAD ENTREGA SATELITE]]</f>
        <v>224000</v>
      </c>
      <c r="Z7630" s="4">
        <f>Tabla1[[#This Row],[Valor total OS]]-Tabla1[[#This Row],[valor total op]]</f>
        <v>0</v>
      </c>
    </row>
    <row r="7631" spans="1:26" x14ac:dyDescent="0.3">
      <c r="A7631">
        <v>5091</v>
      </c>
      <c r="B7631">
        <v>1</v>
      </c>
      <c r="C7631" t="s">
        <v>12134</v>
      </c>
      <c r="D7631" t="s">
        <v>12135</v>
      </c>
      <c r="E7631" t="s">
        <v>219</v>
      </c>
      <c r="F7631" t="s">
        <v>12083</v>
      </c>
      <c r="G7631" s="2">
        <v>45252</v>
      </c>
      <c r="H7631">
        <v>49591003</v>
      </c>
      <c r="I7631" t="s">
        <v>12136</v>
      </c>
      <c r="J7631" t="s">
        <v>12137</v>
      </c>
      <c r="K7631" t="s">
        <v>77</v>
      </c>
      <c r="L7631">
        <v>70</v>
      </c>
      <c r="M7631">
        <v>12203</v>
      </c>
      <c r="N7631" t="s">
        <v>1263</v>
      </c>
      <c r="O7631" t="s">
        <v>3605</v>
      </c>
      <c r="P7631" s="4">
        <v>1300</v>
      </c>
      <c r="Q7631" s="4">
        <v>3900</v>
      </c>
      <c r="R7631" t="s">
        <v>819</v>
      </c>
      <c r="S7631" s="4">
        <v>5999735</v>
      </c>
      <c r="T7631" t="s">
        <v>144</v>
      </c>
      <c r="U7631">
        <v>70</v>
      </c>
      <c r="V7631" t="s">
        <v>3605</v>
      </c>
      <c r="W7631" s="4">
        <f>Tabla1[[#This Row],[OS-Valor Unitario]]-Tabla1[[#This Row],[costo_antes_iva]]</f>
        <v>2600</v>
      </c>
      <c r="X7631" s="4">
        <f>Tabla1[[#This Row],[OS-Valor Unitario]]*Tabla1[[#This Row],[CANTIDAD ENTREGA SATELITE]]</f>
        <v>273000</v>
      </c>
      <c r="Y7631" s="4">
        <f>Tabla1[[#This Row],[costo_antes_iva]]*Tabla1[[#This Row],[CANTIDAD ENTREGA SATELITE]]</f>
        <v>91000</v>
      </c>
      <c r="Z7631" s="4">
        <f>Tabla1[[#This Row],[Valor total OS]]-Tabla1[[#This Row],[valor total op]]</f>
        <v>182000</v>
      </c>
    </row>
    <row r="7632" spans="1:26" x14ac:dyDescent="0.3">
      <c r="A7632">
        <v>5091</v>
      </c>
      <c r="B7632">
        <v>2</v>
      </c>
      <c r="C7632" t="s">
        <v>12138</v>
      </c>
      <c r="D7632" t="s">
        <v>12139</v>
      </c>
      <c r="E7632" t="s">
        <v>219</v>
      </c>
      <c r="F7632" t="s">
        <v>12083</v>
      </c>
      <c r="G7632" s="2">
        <v>45252</v>
      </c>
      <c r="H7632">
        <v>49591009</v>
      </c>
      <c r="I7632" t="s">
        <v>12136</v>
      </c>
      <c r="J7632" t="s">
        <v>12137</v>
      </c>
      <c r="K7632" t="s">
        <v>32</v>
      </c>
      <c r="L7632">
        <v>115</v>
      </c>
      <c r="M7632">
        <v>12272</v>
      </c>
      <c r="N7632" t="s">
        <v>1263</v>
      </c>
      <c r="O7632" t="s">
        <v>732</v>
      </c>
      <c r="P7632" s="4">
        <v>3200</v>
      </c>
      <c r="Q7632" s="4">
        <v>3200</v>
      </c>
      <c r="R7632" t="s">
        <v>819</v>
      </c>
      <c r="S7632" s="4">
        <v>5999735</v>
      </c>
      <c r="T7632" t="s">
        <v>144</v>
      </c>
      <c r="U7632">
        <v>115</v>
      </c>
      <c r="V7632" t="s">
        <v>732</v>
      </c>
      <c r="W7632" s="4">
        <f>Tabla1[[#This Row],[OS-Valor Unitario]]-Tabla1[[#This Row],[costo_antes_iva]]</f>
        <v>0</v>
      </c>
      <c r="X7632" s="4">
        <f>Tabla1[[#This Row],[OS-Valor Unitario]]*Tabla1[[#This Row],[CANTIDAD ENTREGA SATELITE]]</f>
        <v>368000</v>
      </c>
      <c r="Y7632" s="4">
        <f>Tabla1[[#This Row],[costo_antes_iva]]*Tabla1[[#This Row],[CANTIDAD ENTREGA SATELITE]]</f>
        <v>368000</v>
      </c>
      <c r="Z7632" s="4">
        <f>Tabla1[[#This Row],[Valor total OS]]-Tabla1[[#This Row],[valor total op]]</f>
        <v>0</v>
      </c>
    </row>
    <row r="7633" spans="1:26" x14ac:dyDescent="0.3">
      <c r="A7633">
        <v>5091</v>
      </c>
      <c r="B7633">
        <v>2</v>
      </c>
      <c r="C7633" t="s">
        <v>12138</v>
      </c>
      <c r="D7633" t="s">
        <v>12139</v>
      </c>
      <c r="E7633" t="s">
        <v>219</v>
      </c>
      <c r="F7633" t="s">
        <v>12083</v>
      </c>
      <c r="G7633" s="2">
        <v>45252</v>
      </c>
      <c r="H7633">
        <v>49591009</v>
      </c>
      <c r="I7633" t="s">
        <v>12136</v>
      </c>
      <c r="J7633" t="s">
        <v>12137</v>
      </c>
      <c r="K7633" t="s">
        <v>77</v>
      </c>
      <c r="L7633">
        <v>115</v>
      </c>
      <c r="M7633">
        <v>12204</v>
      </c>
      <c r="N7633" t="s">
        <v>1263</v>
      </c>
      <c r="O7633" t="s">
        <v>3605</v>
      </c>
      <c r="P7633" s="4">
        <v>1300</v>
      </c>
      <c r="Q7633" s="4">
        <v>2900</v>
      </c>
      <c r="R7633" t="s">
        <v>819</v>
      </c>
      <c r="S7633" s="4">
        <v>5999735</v>
      </c>
      <c r="T7633" t="s">
        <v>144</v>
      </c>
      <c r="U7633">
        <v>115</v>
      </c>
      <c r="V7633" t="s">
        <v>3605</v>
      </c>
      <c r="W7633" s="4">
        <f>Tabla1[[#This Row],[OS-Valor Unitario]]-Tabla1[[#This Row],[costo_antes_iva]]</f>
        <v>1600</v>
      </c>
      <c r="X7633" s="4">
        <f>Tabla1[[#This Row],[OS-Valor Unitario]]*Tabla1[[#This Row],[CANTIDAD ENTREGA SATELITE]]</f>
        <v>333500</v>
      </c>
      <c r="Y7633" s="4">
        <f>Tabla1[[#This Row],[costo_antes_iva]]*Tabla1[[#This Row],[CANTIDAD ENTREGA SATELITE]]</f>
        <v>149500</v>
      </c>
      <c r="Z7633" s="4">
        <f>Tabla1[[#This Row],[Valor total OS]]-Tabla1[[#This Row],[valor total op]]</f>
        <v>184000</v>
      </c>
    </row>
    <row r="7634" spans="1:26" x14ac:dyDescent="0.3">
      <c r="A7634">
        <v>5111</v>
      </c>
      <c r="B7634">
        <v>1</v>
      </c>
      <c r="C7634" t="s">
        <v>11347</v>
      </c>
      <c r="D7634" t="s">
        <v>11348</v>
      </c>
      <c r="E7634" t="s">
        <v>70</v>
      </c>
      <c r="F7634" t="s">
        <v>2573</v>
      </c>
      <c r="G7634" s="2">
        <v>45251</v>
      </c>
      <c r="H7634">
        <v>49551758</v>
      </c>
      <c r="I7634" t="s">
        <v>11349</v>
      </c>
      <c r="J7634" t="s">
        <v>11350</v>
      </c>
      <c r="K7634" t="s">
        <v>77</v>
      </c>
      <c r="L7634">
        <v>62</v>
      </c>
      <c r="M7634">
        <v>12681</v>
      </c>
      <c r="N7634" t="s">
        <v>256</v>
      </c>
      <c r="O7634" t="s">
        <v>78</v>
      </c>
      <c r="P7634" s="4">
        <v>2500</v>
      </c>
      <c r="Q7634" s="4">
        <v>2500</v>
      </c>
      <c r="R7634" t="s">
        <v>819</v>
      </c>
      <c r="S7634" s="4">
        <v>3510378</v>
      </c>
      <c r="T7634" t="s">
        <v>75</v>
      </c>
      <c r="U7634">
        <v>62</v>
      </c>
      <c r="V7634" t="s">
        <v>78</v>
      </c>
      <c r="W7634" s="4">
        <f>Tabla1[[#This Row],[OS-Valor Unitario]]-Tabla1[[#This Row],[costo_antes_iva]]</f>
        <v>0</v>
      </c>
      <c r="X7634" s="4">
        <f>Tabla1[[#This Row],[OS-Valor Unitario]]*Tabla1[[#This Row],[CANTIDAD ENTREGA SATELITE]]</f>
        <v>155000</v>
      </c>
      <c r="Y7634" s="4">
        <f>Tabla1[[#This Row],[costo_antes_iva]]*Tabla1[[#This Row],[CANTIDAD ENTREGA SATELITE]]</f>
        <v>155000</v>
      </c>
      <c r="Z7634" s="4">
        <f>Tabla1[[#This Row],[Valor total OS]]-Tabla1[[#This Row],[valor total op]]</f>
        <v>0</v>
      </c>
    </row>
    <row r="7635" spans="1:26" x14ac:dyDescent="0.3">
      <c r="A7635">
        <v>5111</v>
      </c>
      <c r="B7635">
        <v>1</v>
      </c>
      <c r="C7635" t="s">
        <v>11347</v>
      </c>
      <c r="D7635" t="s">
        <v>11348</v>
      </c>
      <c r="E7635" t="s">
        <v>70</v>
      </c>
      <c r="F7635" t="s">
        <v>2573</v>
      </c>
      <c r="G7635" s="2">
        <v>45251</v>
      </c>
      <c r="H7635">
        <v>49551758</v>
      </c>
      <c r="I7635" t="s">
        <v>11349</v>
      </c>
      <c r="J7635" t="s">
        <v>11350</v>
      </c>
      <c r="K7635" t="s">
        <v>32</v>
      </c>
      <c r="L7635">
        <v>55</v>
      </c>
      <c r="M7635">
        <v>12545</v>
      </c>
      <c r="N7635" t="s">
        <v>256</v>
      </c>
      <c r="O7635" t="s">
        <v>110</v>
      </c>
      <c r="P7635" s="4">
        <v>14000</v>
      </c>
      <c r="Q7635" s="4">
        <v>11000</v>
      </c>
      <c r="R7635" t="s">
        <v>819</v>
      </c>
      <c r="S7635" s="4">
        <v>3510378</v>
      </c>
      <c r="T7635" t="s">
        <v>75</v>
      </c>
      <c r="U7635">
        <v>55</v>
      </c>
      <c r="V7635" t="s">
        <v>110</v>
      </c>
      <c r="W7635" s="4">
        <f>Tabla1[[#This Row],[OS-Valor Unitario]]-Tabla1[[#This Row],[costo_antes_iva]]</f>
        <v>-3000</v>
      </c>
      <c r="X7635" s="4">
        <f>Tabla1[[#This Row],[OS-Valor Unitario]]*Tabla1[[#This Row],[CANTIDAD ENTREGA SATELITE]]</f>
        <v>605000</v>
      </c>
      <c r="Y7635" s="4">
        <f>Tabla1[[#This Row],[costo_antes_iva]]*Tabla1[[#This Row],[CANTIDAD ENTREGA SATELITE]]</f>
        <v>770000</v>
      </c>
      <c r="Z7635" s="4">
        <f>Tabla1[[#This Row],[Valor total OS]]-Tabla1[[#This Row],[valor total op]]</f>
        <v>-165000</v>
      </c>
    </row>
    <row r="7636" spans="1:26" x14ac:dyDescent="0.3">
      <c r="A7636">
        <v>5111</v>
      </c>
      <c r="B7636">
        <v>1</v>
      </c>
      <c r="C7636" t="s">
        <v>11347</v>
      </c>
      <c r="D7636" t="s">
        <v>11348</v>
      </c>
      <c r="E7636" t="s">
        <v>70</v>
      </c>
      <c r="F7636" t="s">
        <v>2573</v>
      </c>
      <c r="G7636" s="2">
        <v>45251</v>
      </c>
      <c r="H7636">
        <v>49551758</v>
      </c>
      <c r="I7636" t="s">
        <v>11349</v>
      </c>
      <c r="J7636" t="s">
        <v>11350</v>
      </c>
      <c r="K7636" t="s">
        <v>32</v>
      </c>
      <c r="L7636">
        <v>55</v>
      </c>
      <c r="M7636">
        <v>12545</v>
      </c>
      <c r="N7636" t="s">
        <v>256</v>
      </c>
      <c r="O7636" t="s">
        <v>110</v>
      </c>
      <c r="P7636" s="4">
        <v>14000</v>
      </c>
      <c r="Q7636" s="4">
        <v>11000</v>
      </c>
      <c r="R7636" t="s">
        <v>819</v>
      </c>
      <c r="S7636" s="4">
        <v>3510378</v>
      </c>
      <c r="T7636" t="s">
        <v>75</v>
      </c>
      <c r="U7636">
        <v>55</v>
      </c>
      <c r="V7636" t="s">
        <v>110</v>
      </c>
      <c r="W7636" s="4">
        <f>Tabla1[[#This Row],[OS-Valor Unitario]]-Tabla1[[#This Row],[costo_antes_iva]]</f>
        <v>-3000</v>
      </c>
      <c r="X7636" s="4">
        <f>Tabla1[[#This Row],[OS-Valor Unitario]]*Tabla1[[#This Row],[CANTIDAD ENTREGA SATELITE]]</f>
        <v>605000</v>
      </c>
      <c r="Y7636" s="4">
        <f>Tabla1[[#This Row],[costo_antes_iva]]*Tabla1[[#This Row],[CANTIDAD ENTREGA SATELITE]]</f>
        <v>770000</v>
      </c>
      <c r="Z7636" s="4">
        <f>Tabla1[[#This Row],[Valor total OS]]-Tabla1[[#This Row],[valor total op]]</f>
        <v>-165000</v>
      </c>
    </row>
    <row r="7637" spans="1:26" x14ac:dyDescent="0.3">
      <c r="A7637">
        <v>5111</v>
      </c>
      <c r="B7637">
        <v>1</v>
      </c>
      <c r="C7637" t="s">
        <v>11347</v>
      </c>
      <c r="D7637" t="s">
        <v>11348</v>
      </c>
      <c r="E7637" t="s">
        <v>70</v>
      </c>
      <c r="F7637" t="s">
        <v>2573</v>
      </c>
      <c r="G7637" s="2">
        <v>45251</v>
      </c>
      <c r="H7637">
        <v>49551758</v>
      </c>
      <c r="I7637" t="s">
        <v>11349</v>
      </c>
      <c r="J7637" t="s">
        <v>11350</v>
      </c>
      <c r="K7637" t="s">
        <v>64</v>
      </c>
      <c r="L7637">
        <v>53</v>
      </c>
      <c r="M7637">
        <v>12521</v>
      </c>
      <c r="N7637" t="s">
        <v>256</v>
      </c>
      <c r="O7637" t="s">
        <v>66</v>
      </c>
      <c r="P7637" s="4">
        <v>800</v>
      </c>
      <c r="Q7637" s="4">
        <v>1000</v>
      </c>
      <c r="R7637" t="s">
        <v>819</v>
      </c>
      <c r="S7637" s="4">
        <v>3510378</v>
      </c>
      <c r="T7637" t="s">
        <v>75</v>
      </c>
      <c r="U7637">
        <v>53</v>
      </c>
      <c r="V7637" t="s">
        <v>66</v>
      </c>
      <c r="W7637" s="4">
        <f>Tabla1[[#This Row],[OS-Valor Unitario]]-Tabla1[[#This Row],[costo_antes_iva]]</f>
        <v>200</v>
      </c>
      <c r="X7637" s="4">
        <f>Tabla1[[#This Row],[OS-Valor Unitario]]*Tabla1[[#This Row],[CANTIDAD ENTREGA SATELITE]]</f>
        <v>53000</v>
      </c>
      <c r="Y7637" s="4">
        <f>Tabla1[[#This Row],[costo_antes_iva]]*Tabla1[[#This Row],[CANTIDAD ENTREGA SATELITE]]</f>
        <v>42400</v>
      </c>
      <c r="Z7637" s="4">
        <f>Tabla1[[#This Row],[Valor total OS]]-Tabla1[[#This Row],[valor total op]]</f>
        <v>10600</v>
      </c>
    </row>
    <row r="7638" spans="1:26" x14ac:dyDescent="0.3">
      <c r="A7638">
        <v>5111</v>
      </c>
      <c r="B7638">
        <v>1</v>
      </c>
      <c r="C7638" t="s">
        <v>11347</v>
      </c>
      <c r="D7638" t="s">
        <v>11348</v>
      </c>
      <c r="E7638" t="s">
        <v>70</v>
      </c>
      <c r="F7638" t="s">
        <v>2573</v>
      </c>
      <c r="G7638" s="2">
        <v>45251</v>
      </c>
      <c r="H7638">
        <v>49551758</v>
      </c>
      <c r="I7638" t="s">
        <v>11349</v>
      </c>
      <c r="J7638" t="s">
        <v>11350</v>
      </c>
      <c r="K7638" t="s">
        <v>64</v>
      </c>
      <c r="L7638">
        <v>53</v>
      </c>
      <c r="M7638">
        <v>12521</v>
      </c>
      <c r="N7638" t="s">
        <v>256</v>
      </c>
      <c r="O7638" t="s">
        <v>66</v>
      </c>
      <c r="P7638" s="4">
        <v>800</v>
      </c>
      <c r="Q7638" s="4">
        <v>1000</v>
      </c>
      <c r="R7638" t="s">
        <v>819</v>
      </c>
      <c r="S7638" s="4">
        <v>3510378</v>
      </c>
      <c r="T7638" t="s">
        <v>75</v>
      </c>
      <c r="U7638">
        <v>53</v>
      </c>
      <c r="V7638" t="s">
        <v>66</v>
      </c>
      <c r="W7638" s="4">
        <f>Tabla1[[#This Row],[OS-Valor Unitario]]-Tabla1[[#This Row],[costo_antes_iva]]</f>
        <v>200</v>
      </c>
      <c r="X7638" s="4">
        <f>Tabla1[[#This Row],[OS-Valor Unitario]]*Tabla1[[#This Row],[CANTIDAD ENTREGA SATELITE]]</f>
        <v>53000</v>
      </c>
      <c r="Y7638" s="4">
        <f>Tabla1[[#This Row],[costo_antes_iva]]*Tabla1[[#This Row],[CANTIDAD ENTREGA SATELITE]]</f>
        <v>42400</v>
      </c>
      <c r="Z7638" s="4">
        <f>Tabla1[[#This Row],[Valor total OS]]-Tabla1[[#This Row],[valor total op]]</f>
        <v>10600</v>
      </c>
    </row>
    <row r="7639" spans="1:26" x14ac:dyDescent="0.3">
      <c r="A7639">
        <v>5111</v>
      </c>
      <c r="B7639">
        <v>1</v>
      </c>
      <c r="C7639" t="s">
        <v>11347</v>
      </c>
      <c r="D7639" t="s">
        <v>11348</v>
      </c>
      <c r="E7639" t="s">
        <v>70</v>
      </c>
      <c r="F7639" t="s">
        <v>2573</v>
      </c>
      <c r="G7639" s="2">
        <v>45251</v>
      </c>
      <c r="H7639">
        <v>49551758</v>
      </c>
      <c r="I7639" t="s">
        <v>11349</v>
      </c>
      <c r="J7639" t="s">
        <v>11350</v>
      </c>
      <c r="K7639" t="s">
        <v>64</v>
      </c>
      <c r="L7639">
        <v>53</v>
      </c>
      <c r="M7639">
        <v>12521</v>
      </c>
      <c r="N7639" t="s">
        <v>256</v>
      </c>
      <c r="O7639" t="s">
        <v>66</v>
      </c>
      <c r="P7639" s="4">
        <v>800</v>
      </c>
      <c r="Q7639" s="4">
        <v>1000</v>
      </c>
      <c r="R7639" t="s">
        <v>819</v>
      </c>
      <c r="S7639" s="4">
        <v>3510378</v>
      </c>
      <c r="T7639" t="s">
        <v>75</v>
      </c>
      <c r="U7639">
        <v>53</v>
      </c>
      <c r="V7639" t="s">
        <v>66</v>
      </c>
      <c r="W7639" s="4">
        <f>Tabla1[[#This Row],[OS-Valor Unitario]]-Tabla1[[#This Row],[costo_antes_iva]]</f>
        <v>200</v>
      </c>
      <c r="X7639" s="4">
        <f>Tabla1[[#This Row],[OS-Valor Unitario]]*Tabla1[[#This Row],[CANTIDAD ENTREGA SATELITE]]</f>
        <v>53000</v>
      </c>
      <c r="Y7639" s="4">
        <f>Tabla1[[#This Row],[costo_antes_iva]]*Tabla1[[#This Row],[CANTIDAD ENTREGA SATELITE]]</f>
        <v>42400</v>
      </c>
      <c r="Z7639" s="4">
        <f>Tabla1[[#This Row],[Valor total OS]]-Tabla1[[#This Row],[valor total op]]</f>
        <v>10600</v>
      </c>
    </row>
    <row r="7640" spans="1:26" x14ac:dyDescent="0.3">
      <c r="A7640">
        <v>5111</v>
      </c>
      <c r="B7640">
        <v>1</v>
      </c>
      <c r="C7640" t="s">
        <v>11347</v>
      </c>
      <c r="D7640" t="s">
        <v>11348</v>
      </c>
      <c r="E7640" t="s">
        <v>70</v>
      </c>
      <c r="F7640" t="s">
        <v>2573</v>
      </c>
      <c r="G7640" s="2">
        <v>45251</v>
      </c>
      <c r="H7640">
        <v>49551758</v>
      </c>
      <c r="I7640" t="s">
        <v>11349</v>
      </c>
      <c r="J7640" t="s">
        <v>11350</v>
      </c>
      <c r="K7640" t="s">
        <v>64</v>
      </c>
      <c r="L7640">
        <v>9</v>
      </c>
      <c r="M7640">
        <v>12527</v>
      </c>
      <c r="N7640" t="s">
        <v>256</v>
      </c>
      <c r="O7640" t="s">
        <v>66</v>
      </c>
      <c r="P7640" s="4">
        <v>800</v>
      </c>
      <c r="Q7640" s="4">
        <v>1000</v>
      </c>
      <c r="R7640" t="s">
        <v>819</v>
      </c>
      <c r="S7640" s="4">
        <v>3510378</v>
      </c>
      <c r="T7640" t="s">
        <v>75</v>
      </c>
      <c r="U7640">
        <v>9</v>
      </c>
      <c r="V7640" t="s">
        <v>66</v>
      </c>
      <c r="W7640" s="4">
        <f>Tabla1[[#This Row],[OS-Valor Unitario]]-Tabla1[[#This Row],[costo_antes_iva]]</f>
        <v>200</v>
      </c>
      <c r="X7640" s="4">
        <f>Tabla1[[#This Row],[OS-Valor Unitario]]*Tabla1[[#This Row],[CANTIDAD ENTREGA SATELITE]]</f>
        <v>9000</v>
      </c>
      <c r="Y7640" s="4">
        <f>Tabla1[[#This Row],[costo_antes_iva]]*Tabla1[[#This Row],[CANTIDAD ENTREGA SATELITE]]</f>
        <v>7200</v>
      </c>
      <c r="Z7640" s="4">
        <f>Tabla1[[#This Row],[Valor total OS]]-Tabla1[[#This Row],[valor total op]]</f>
        <v>1800</v>
      </c>
    </row>
    <row r="7641" spans="1:26" x14ac:dyDescent="0.3">
      <c r="A7641">
        <v>5111</v>
      </c>
      <c r="B7641">
        <v>1</v>
      </c>
      <c r="C7641" t="s">
        <v>11347</v>
      </c>
      <c r="D7641" t="s">
        <v>11348</v>
      </c>
      <c r="E7641" t="s">
        <v>70</v>
      </c>
      <c r="F7641" t="s">
        <v>2573</v>
      </c>
      <c r="G7641" s="2">
        <v>45251</v>
      </c>
      <c r="H7641">
        <v>49551758</v>
      </c>
      <c r="I7641" t="s">
        <v>11349</v>
      </c>
      <c r="J7641" t="s">
        <v>11350</v>
      </c>
      <c r="K7641" t="s">
        <v>64</v>
      </c>
      <c r="L7641">
        <v>9</v>
      </c>
      <c r="M7641">
        <v>12527</v>
      </c>
      <c r="N7641" t="s">
        <v>256</v>
      </c>
      <c r="O7641" t="s">
        <v>66</v>
      </c>
      <c r="P7641" s="4">
        <v>800</v>
      </c>
      <c r="Q7641" s="4">
        <v>1000</v>
      </c>
      <c r="R7641" t="s">
        <v>819</v>
      </c>
      <c r="S7641" s="4">
        <v>3510378</v>
      </c>
      <c r="T7641" t="s">
        <v>75</v>
      </c>
      <c r="U7641">
        <v>9</v>
      </c>
      <c r="V7641" t="s">
        <v>66</v>
      </c>
      <c r="W7641" s="4">
        <f>Tabla1[[#This Row],[OS-Valor Unitario]]-Tabla1[[#This Row],[costo_antes_iva]]</f>
        <v>200</v>
      </c>
      <c r="X7641" s="4">
        <f>Tabla1[[#This Row],[OS-Valor Unitario]]*Tabla1[[#This Row],[CANTIDAD ENTREGA SATELITE]]</f>
        <v>9000</v>
      </c>
      <c r="Y7641" s="4">
        <f>Tabla1[[#This Row],[costo_antes_iva]]*Tabla1[[#This Row],[CANTIDAD ENTREGA SATELITE]]</f>
        <v>7200</v>
      </c>
      <c r="Z7641" s="4">
        <f>Tabla1[[#This Row],[Valor total OS]]-Tabla1[[#This Row],[valor total op]]</f>
        <v>1800</v>
      </c>
    </row>
    <row r="7642" spans="1:26" x14ac:dyDescent="0.3">
      <c r="A7642">
        <v>5111</v>
      </c>
      <c r="B7642">
        <v>1</v>
      </c>
      <c r="C7642" t="s">
        <v>11347</v>
      </c>
      <c r="D7642" t="s">
        <v>11348</v>
      </c>
      <c r="E7642" t="s">
        <v>70</v>
      </c>
      <c r="F7642" t="s">
        <v>2573</v>
      </c>
      <c r="G7642" s="2">
        <v>45251</v>
      </c>
      <c r="H7642">
        <v>49551758</v>
      </c>
      <c r="I7642" t="s">
        <v>11349</v>
      </c>
      <c r="J7642" t="s">
        <v>11350</v>
      </c>
      <c r="K7642" t="s">
        <v>64</v>
      </c>
      <c r="L7642">
        <v>9</v>
      </c>
      <c r="M7642">
        <v>12527</v>
      </c>
      <c r="N7642" t="s">
        <v>256</v>
      </c>
      <c r="O7642" t="s">
        <v>66</v>
      </c>
      <c r="P7642" s="4">
        <v>800</v>
      </c>
      <c r="Q7642" s="4">
        <v>1000</v>
      </c>
      <c r="R7642" t="s">
        <v>819</v>
      </c>
      <c r="S7642" s="4">
        <v>3510378</v>
      </c>
      <c r="T7642" t="s">
        <v>75</v>
      </c>
      <c r="U7642">
        <v>9</v>
      </c>
      <c r="V7642" t="s">
        <v>66</v>
      </c>
      <c r="W7642" s="4">
        <f>Tabla1[[#This Row],[OS-Valor Unitario]]-Tabla1[[#This Row],[costo_antes_iva]]</f>
        <v>200</v>
      </c>
      <c r="X7642" s="4">
        <f>Tabla1[[#This Row],[OS-Valor Unitario]]*Tabla1[[#This Row],[CANTIDAD ENTREGA SATELITE]]</f>
        <v>9000</v>
      </c>
      <c r="Y7642" s="4">
        <f>Tabla1[[#This Row],[costo_antes_iva]]*Tabla1[[#This Row],[CANTIDAD ENTREGA SATELITE]]</f>
        <v>7200</v>
      </c>
      <c r="Z7642" s="4">
        <f>Tabla1[[#This Row],[Valor total OS]]-Tabla1[[#This Row],[valor total op]]</f>
        <v>1800</v>
      </c>
    </row>
    <row r="7643" spans="1:26" x14ac:dyDescent="0.3">
      <c r="A7643">
        <v>5111</v>
      </c>
      <c r="B7643">
        <v>1</v>
      </c>
      <c r="C7643" t="s">
        <v>11347</v>
      </c>
      <c r="D7643" t="s">
        <v>11348</v>
      </c>
      <c r="E7643" t="s">
        <v>70</v>
      </c>
      <c r="F7643" t="s">
        <v>2573</v>
      </c>
      <c r="G7643" s="2">
        <v>45251</v>
      </c>
      <c r="H7643">
        <v>49551758</v>
      </c>
      <c r="I7643" t="s">
        <v>11349</v>
      </c>
      <c r="J7643" t="s">
        <v>11350</v>
      </c>
      <c r="K7643" t="s">
        <v>32</v>
      </c>
      <c r="L7643">
        <v>7</v>
      </c>
      <c r="M7643">
        <v>12546</v>
      </c>
      <c r="N7643" t="s">
        <v>256</v>
      </c>
      <c r="O7643" t="s">
        <v>110</v>
      </c>
      <c r="P7643" s="4">
        <v>14000</v>
      </c>
      <c r="Q7643" s="4">
        <v>11000</v>
      </c>
      <c r="R7643" t="s">
        <v>819</v>
      </c>
      <c r="S7643" s="4">
        <v>3510378</v>
      </c>
      <c r="T7643" t="s">
        <v>75</v>
      </c>
      <c r="U7643">
        <v>7</v>
      </c>
      <c r="V7643" t="s">
        <v>110</v>
      </c>
      <c r="W7643" s="4">
        <f>Tabla1[[#This Row],[OS-Valor Unitario]]-Tabla1[[#This Row],[costo_antes_iva]]</f>
        <v>-3000</v>
      </c>
      <c r="X7643" s="4">
        <f>Tabla1[[#This Row],[OS-Valor Unitario]]*Tabla1[[#This Row],[CANTIDAD ENTREGA SATELITE]]</f>
        <v>77000</v>
      </c>
      <c r="Y7643" s="4">
        <f>Tabla1[[#This Row],[costo_antes_iva]]*Tabla1[[#This Row],[CANTIDAD ENTREGA SATELITE]]</f>
        <v>98000</v>
      </c>
      <c r="Z7643" s="4">
        <f>Tabla1[[#This Row],[Valor total OS]]-Tabla1[[#This Row],[valor total op]]</f>
        <v>-21000</v>
      </c>
    </row>
    <row r="7644" spans="1:26" x14ac:dyDescent="0.3">
      <c r="A7644">
        <v>5111</v>
      </c>
      <c r="B7644">
        <v>1</v>
      </c>
      <c r="C7644" t="s">
        <v>11347</v>
      </c>
      <c r="D7644" t="s">
        <v>11348</v>
      </c>
      <c r="E7644" t="s">
        <v>70</v>
      </c>
      <c r="F7644" t="s">
        <v>2573</v>
      </c>
      <c r="G7644" s="2">
        <v>45251</v>
      </c>
      <c r="H7644">
        <v>49551758</v>
      </c>
      <c r="I7644" t="s">
        <v>11349</v>
      </c>
      <c r="J7644" t="s">
        <v>11350</v>
      </c>
      <c r="K7644" t="s">
        <v>32</v>
      </c>
      <c r="L7644">
        <v>7</v>
      </c>
      <c r="M7644">
        <v>12546</v>
      </c>
      <c r="N7644" t="s">
        <v>256</v>
      </c>
      <c r="O7644" t="s">
        <v>110</v>
      </c>
      <c r="P7644" s="4">
        <v>14000</v>
      </c>
      <c r="Q7644" s="4">
        <v>11000</v>
      </c>
      <c r="R7644" t="s">
        <v>819</v>
      </c>
      <c r="S7644" s="4">
        <v>3510378</v>
      </c>
      <c r="T7644" t="s">
        <v>75</v>
      </c>
      <c r="U7644">
        <v>7</v>
      </c>
      <c r="V7644" t="s">
        <v>110</v>
      </c>
      <c r="W7644" s="4">
        <f>Tabla1[[#This Row],[OS-Valor Unitario]]-Tabla1[[#This Row],[costo_antes_iva]]</f>
        <v>-3000</v>
      </c>
      <c r="X7644" s="4">
        <f>Tabla1[[#This Row],[OS-Valor Unitario]]*Tabla1[[#This Row],[CANTIDAD ENTREGA SATELITE]]</f>
        <v>77000</v>
      </c>
      <c r="Y7644" s="4">
        <f>Tabla1[[#This Row],[costo_antes_iva]]*Tabla1[[#This Row],[CANTIDAD ENTREGA SATELITE]]</f>
        <v>98000</v>
      </c>
      <c r="Z7644" s="4">
        <f>Tabla1[[#This Row],[Valor total OS]]-Tabla1[[#This Row],[valor total op]]</f>
        <v>-21000</v>
      </c>
    </row>
    <row r="7645" spans="1:26" x14ac:dyDescent="0.3">
      <c r="A7645">
        <v>5111</v>
      </c>
      <c r="B7645">
        <v>1</v>
      </c>
      <c r="C7645" t="s">
        <v>11347</v>
      </c>
      <c r="D7645" t="s">
        <v>11348</v>
      </c>
      <c r="E7645" t="s">
        <v>70</v>
      </c>
      <c r="F7645" t="s">
        <v>2573</v>
      </c>
      <c r="G7645" s="2">
        <v>45251</v>
      </c>
      <c r="H7645">
        <v>49551758</v>
      </c>
      <c r="I7645" t="s">
        <v>11349</v>
      </c>
      <c r="J7645" t="s">
        <v>11350</v>
      </c>
      <c r="K7645" t="s">
        <v>32</v>
      </c>
      <c r="L7645">
        <v>7</v>
      </c>
      <c r="M7645">
        <v>12546</v>
      </c>
      <c r="N7645" t="s">
        <v>256</v>
      </c>
      <c r="O7645" t="s">
        <v>110</v>
      </c>
      <c r="P7645" s="4">
        <v>14000</v>
      </c>
      <c r="Q7645" s="4">
        <v>11000</v>
      </c>
      <c r="R7645" t="s">
        <v>819</v>
      </c>
      <c r="S7645" s="4">
        <v>3510378</v>
      </c>
      <c r="T7645" t="s">
        <v>75</v>
      </c>
      <c r="U7645">
        <v>7</v>
      </c>
      <c r="V7645" t="s">
        <v>110</v>
      </c>
      <c r="W7645" s="4">
        <f>Tabla1[[#This Row],[OS-Valor Unitario]]-Tabla1[[#This Row],[costo_antes_iva]]</f>
        <v>-3000</v>
      </c>
      <c r="X7645" s="4">
        <f>Tabla1[[#This Row],[OS-Valor Unitario]]*Tabla1[[#This Row],[CANTIDAD ENTREGA SATELITE]]</f>
        <v>77000</v>
      </c>
      <c r="Y7645" s="4">
        <f>Tabla1[[#This Row],[costo_antes_iva]]*Tabla1[[#This Row],[CANTIDAD ENTREGA SATELITE]]</f>
        <v>98000</v>
      </c>
      <c r="Z7645" s="4">
        <f>Tabla1[[#This Row],[Valor total OS]]-Tabla1[[#This Row],[valor total op]]</f>
        <v>-21000</v>
      </c>
    </row>
    <row r="7646" spans="1:26" x14ac:dyDescent="0.3">
      <c r="A7646">
        <v>5087</v>
      </c>
      <c r="B7646">
        <v>1</v>
      </c>
      <c r="C7646" t="s">
        <v>11377</v>
      </c>
      <c r="D7646" t="s">
        <v>11378</v>
      </c>
      <c r="E7646" t="s">
        <v>815</v>
      </c>
      <c r="F7646" t="s">
        <v>11379</v>
      </c>
      <c r="G7646" s="2">
        <v>45250</v>
      </c>
      <c r="H7646">
        <v>49411982</v>
      </c>
      <c r="I7646" t="s">
        <v>11380</v>
      </c>
      <c r="J7646" t="s">
        <v>11381</v>
      </c>
      <c r="K7646" t="s">
        <v>1619</v>
      </c>
      <c r="L7646">
        <v>30</v>
      </c>
      <c r="M7646">
        <v>12456</v>
      </c>
      <c r="N7646" t="s">
        <v>256</v>
      </c>
      <c r="O7646" t="s">
        <v>146</v>
      </c>
      <c r="P7646" s="4">
        <v>3800</v>
      </c>
      <c r="Q7646" s="4">
        <v>3500</v>
      </c>
      <c r="R7646" t="s">
        <v>819</v>
      </c>
      <c r="S7646" s="4">
        <v>5076020</v>
      </c>
      <c r="T7646" t="s">
        <v>144</v>
      </c>
      <c r="U7646">
        <v>30</v>
      </c>
      <c r="V7646" t="s">
        <v>146</v>
      </c>
      <c r="W7646" s="4">
        <f>Tabla1[[#This Row],[OS-Valor Unitario]]-Tabla1[[#This Row],[costo_antes_iva]]</f>
        <v>-300</v>
      </c>
      <c r="X7646" s="4">
        <f>Tabla1[[#This Row],[OS-Valor Unitario]]*Tabla1[[#This Row],[CANTIDAD ENTREGA SATELITE]]</f>
        <v>105000</v>
      </c>
      <c r="Y7646" s="4">
        <f>Tabla1[[#This Row],[costo_antes_iva]]*Tabla1[[#This Row],[CANTIDAD ENTREGA SATELITE]]</f>
        <v>114000</v>
      </c>
      <c r="Z7646" s="4">
        <f>Tabla1[[#This Row],[Valor total OS]]-Tabla1[[#This Row],[valor total op]]</f>
        <v>-9000</v>
      </c>
    </row>
    <row r="7647" spans="1:26" x14ac:dyDescent="0.3">
      <c r="A7647">
        <v>5092</v>
      </c>
      <c r="B7647">
        <v>1</v>
      </c>
      <c r="C7647" t="s">
        <v>12130</v>
      </c>
      <c r="D7647" t="s">
        <v>12131</v>
      </c>
      <c r="E7647" t="s">
        <v>236</v>
      </c>
      <c r="F7647" t="s">
        <v>12098</v>
      </c>
      <c r="G7647" s="2">
        <v>45250</v>
      </c>
      <c r="H7647">
        <v>49354877</v>
      </c>
      <c r="I7647" t="s">
        <v>12132</v>
      </c>
      <c r="J7647" t="s">
        <v>12133</v>
      </c>
      <c r="K7647" t="s">
        <v>64</v>
      </c>
      <c r="L7647">
        <v>350</v>
      </c>
      <c r="M7647">
        <v>12040</v>
      </c>
      <c r="N7647" t="s">
        <v>285</v>
      </c>
      <c r="O7647" t="s">
        <v>78</v>
      </c>
      <c r="P7647" s="4">
        <v>6000</v>
      </c>
      <c r="Q7647" s="4">
        <v>3500</v>
      </c>
      <c r="R7647" t="s">
        <v>819</v>
      </c>
      <c r="S7647" s="4">
        <v>13886600</v>
      </c>
      <c r="T7647" t="s">
        <v>238</v>
      </c>
      <c r="U7647">
        <v>350</v>
      </c>
      <c r="V7647" t="s">
        <v>78</v>
      </c>
      <c r="W7647" s="4">
        <f>Tabla1[[#This Row],[OS-Valor Unitario]]-Tabla1[[#This Row],[costo_antes_iva]]</f>
        <v>-2500</v>
      </c>
      <c r="X7647" s="4">
        <f>Tabla1[[#This Row],[OS-Valor Unitario]]*Tabla1[[#This Row],[CANTIDAD ENTREGA SATELITE]]</f>
        <v>1225000</v>
      </c>
      <c r="Y7647" s="4">
        <f>Tabla1[[#This Row],[costo_antes_iva]]*Tabla1[[#This Row],[CANTIDAD ENTREGA SATELITE]]</f>
        <v>2100000</v>
      </c>
      <c r="Z7647" s="4">
        <f>Tabla1[[#This Row],[Valor total OS]]-Tabla1[[#This Row],[valor total op]]</f>
        <v>-875000</v>
      </c>
    </row>
    <row r="7648" spans="1:26" x14ac:dyDescent="0.3">
      <c r="A7648">
        <v>5087</v>
      </c>
      <c r="B7648">
        <v>1</v>
      </c>
      <c r="C7648" t="s">
        <v>11377</v>
      </c>
      <c r="D7648" t="s">
        <v>11378</v>
      </c>
      <c r="E7648" t="s">
        <v>815</v>
      </c>
      <c r="F7648" t="s">
        <v>11379</v>
      </c>
      <c r="G7648" s="2">
        <v>45250</v>
      </c>
      <c r="H7648">
        <v>49411982</v>
      </c>
      <c r="I7648" t="s">
        <v>11380</v>
      </c>
      <c r="J7648" t="s">
        <v>11381</v>
      </c>
      <c r="K7648" t="s">
        <v>77</v>
      </c>
      <c r="L7648">
        <v>30</v>
      </c>
      <c r="M7648">
        <v>12443</v>
      </c>
      <c r="N7648" t="s">
        <v>256</v>
      </c>
      <c r="O7648" t="s">
        <v>3605</v>
      </c>
      <c r="P7648" s="4">
        <v>1800</v>
      </c>
      <c r="Q7648" s="4">
        <v>1800</v>
      </c>
      <c r="R7648" t="s">
        <v>819</v>
      </c>
      <c r="S7648" s="4">
        <v>5076020</v>
      </c>
      <c r="T7648" t="s">
        <v>144</v>
      </c>
      <c r="U7648">
        <v>30</v>
      </c>
      <c r="V7648" t="s">
        <v>3605</v>
      </c>
      <c r="W7648" s="4">
        <f>Tabla1[[#This Row],[OS-Valor Unitario]]-Tabla1[[#This Row],[costo_antes_iva]]</f>
        <v>0</v>
      </c>
      <c r="X7648" s="4">
        <f>Tabla1[[#This Row],[OS-Valor Unitario]]*Tabla1[[#This Row],[CANTIDAD ENTREGA SATELITE]]</f>
        <v>54000</v>
      </c>
      <c r="Y7648" s="4">
        <f>Tabla1[[#This Row],[costo_antes_iva]]*Tabla1[[#This Row],[CANTIDAD ENTREGA SATELITE]]</f>
        <v>54000</v>
      </c>
      <c r="Z7648" s="4">
        <f>Tabla1[[#This Row],[Valor total OS]]-Tabla1[[#This Row],[valor total op]]</f>
        <v>0</v>
      </c>
    </row>
    <row r="7649" spans="1:26" x14ac:dyDescent="0.3">
      <c r="A7649">
        <v>5087</v>
      </c>
      <c r="B7649">
        <v>2</v>
      </c>
      <c r="C7649" t="s">
        <v>12144</v>
      </c>
      <c r="D7649" t="s">
        <v>12145</v>
      </c>
      <c r="E7649" t="s">
        <v>236</v>
      </c>
      <c r="F7649" t="s">
        <v>11379</v>
      </c>
      <c r="G7649" s="2">
        <v>45250</v>
      </c>
      <c r="H7649">
        <v>49411988</v>
      </c>
      <c r="I7649" t="s">
        <v>12146</v>
      </c>
      <c r="J7649" t="s">
        <v>11381</v>
      </c>
      <c r="K7649" t="s">
        <v>32</v>
      </c>
      <c r="L7649">
        <v>40</v>
      </c>
      <c r="M7649">
        <v>12446</v>
      </c>
      <c r="N7649" t="s">
        <v>256</v>
      </c>
      <c r="O7649" t="s">
        <v>7679</v>
      </c>
      <c r="P7649" s="4">
        <v>12500</v>
      </c>
      <c r="Q7649" s="4">
        <v>12000</v>
      </c>
      <c r="R7649" t="s">
        <v>819</v>
      </c>
      <c r="S7649" s="4">
        <v>5076020</v>
      </c>
      <c r="T7649" t="s">
        <v>238</v>
      </c>
      <c r="U7649">
        <v>40</v>
      </c>
      <c r="V7649" t="s">
        <v>7679</v>
      </c>
      <c r="W7649" s="4">
        <f>Tabla1[[#This Row],[OS-Valor Unitario]]-Tabla1[[#This Row],[costo_antes_iva]]</f>
        <v>-500</v>
      </c>
      <c r="X7649" s="4">
        <f>Tabla1[[#This Row],[OS-Valor Unitario]]*Tabla1[[#This Row],[CANTIDAD ENTREGA SATELITE]]</f>
        <v>480000</v>
      </c>
      <c r="Y7649" s="4">
        <f>Tabla1[[#This Row],[costo_antes_iva]]*Tabla1[[#This Row],[CANTIDAD ENTREGA SATELITE]]</f>
        <v>500000</v>
      </c>
      <c r="Z7649" s="4">
        <f>Tabla1[[#This Row],[Valor total OS]]-Tabla1[[#This Row],[valor total op]]</f>
        <v>-20000</v>
      </c>
    </row>
    <row r="7650" spans="1:26" x14ac:dyDescent="0.3">
      <c r="A7650">
        <v>5087</v>
      </c>
      <c r="B7650">
        <v>2</v>
      </c>
      <c r="C7650" t="s">
        <v>12144</v>
      </c>
      <c r="D7650" t="s">
        <v>12145</v>
      </c>
      <c r="E7650" t="s">
        <v>236</v>
      </c>
      <c r="F7650" t="s">
        <v>11379</v>
      </c>
      <c r="G7650" s="2">
        <v>45250</v>
      </c>
      <c r="H7650">
        <v>49411988</v>
      </c>
      <c r="I7650" t="s">
        <v>12146</v>
      </c>
      <c r="J7650" t="s">
        <v>11381</v>
      </c>
      <c r="K7650" t="s">
        <v>77</v>
      </c>
      <c r="L7650">
        <v>40</v>
      </c>
      <c r="M7650">
        <v>12385</v>
      </c>
      <c r="N7650" t="s">
        <v>256</v>
      </c>
      <c r="O7650" t="s">
        <v>78</v>
      </c>
      <c r="P7650" s="4">
        <v>1800</v>
      </c>
      <c r="Q7650" s="4">
        <v>3000</v>
      </c>
      <c r="R7650" t="s">
        <v>819</v>
      </c>
      <c r="S7650" s="4">
        <v>5076020</v>
      </c>
      <c r="T7650" t="s">
        <v>238</v>
      </c>
      <c r="U7650">
        <v>40</v>
      </c>
      <c r="V7650" t="s">
        <v>78</v>
      </c>
      <c r="W7650" s="4">
        <f>Tabla1[[#This Row],[OS-Valor Unitario]]-Tabla1[[#This Row],[costo_antes_iva]]</f>
        <v>1200</v>
      </c>
      <c r="X7650" s="4">
        <f>Tabla1[[#This Row],[OS-Valor Unitario]]*Tabla1[[#This Row],[CANTIDAD ENTREGA SATELITE]]</f>
        <v>120000</v>
      </c>
      <c r="Y7650" s="4">
        <f>Tabla1[[#This Row],[costo_antes_iva]]*Tabla1[[#This Row],[CANTIDAD ENTREGA SATELITE]]</f>
        <v>72000</v>
      </c>
      <c r="Z7650" s="4">
        <f>Tabla1[[#This Row],[Valor total OS]]-Tabla1[[#This Row],[valor total op]]</f>
        <v>48000</v>
      </c>
    </row>
    <row r="7651" spans="1:26" x14ac:dyDescent="0.3">
      <c r="A7651">
        <v>5086</v>
      </c>
      <c r="B7651">
        <v>1</v>
      </c>
      <c r="C7651" t="s">
        <v>12147</v>
      </c>
      <c r="D7651" t="s">
        <v>12148</v>
      </c>
      <c r="E7651" t="s">
        <v>60</v>
      </c>
      <c r="F7651" t="s">
        <v>11230</v>
      </c>
      <c r="G7651" s="2">
        <v>45250</v>
      </c>
      <c r="H7651">
        <v>49414054</v>
      </c>
      <c r="I7651" t="s">
        <v>12149</v>
      </c>
      <c r="J7651" t="s">
        <v>12150</v>
      </c>
      <c r="K7651" t="s">
        <v>77</v>
      </c>
      <c r="L7651">
        <v>12</v>
      </c>
      <c r="M7651">
        <v>12281</v>
      </c>
      <c r="N7651" t="s">
        <v>256</v>
      </c>
      <c r="O7651" t="s">
        <v>78</v>
      </c>
      <c r="P7651" s="4">
        <v>1700</v>
      </c>
      <c r="Q7651" s="4">
        <v>2000</v>
      </c>
      <c r="R7651" t="s">
        <v>819</v>
      </c>
      <c r="S7651" s="4">
        <v>832416</v>
      </c>
      <c r="T7651" t="s">
        <v>67</v>
      </c>
      <c r="U7651">
        <v>12</v>
      </c>
      <c r="V7651" t="s">
        <v>78</v>
      </c>
      <c r="W7651" s="4">
        <f>Tabla1[[#This Row],[OS-Valor Unitario]]-Tabla1[[#This Row],[costo_antes_iva]]</f>
        <v>300</v>
      </c>
      <c r="X7651" s="4">
        <f>Tabla1[[#This Row],[OS-Valor Unitario]]*Tabla1[[#This Row],[CANTIDAD ENTREGA SATELITE]]</f>
        <v>24000</v>
      </c>
      <c r="Y7651" s="4">
        <f>Tabla1[[#This Row],[costo_antes_iva]]*Tabla1[[#This Row],[CANTIDAD ENTREGA SATELITE]]</f>
        <v>20400</v>
      </c>
      <c r="Z7651" s="4">
        <f>Tabla1[[#This Row],[Valor total OS]]-Tabla1[[#This Row],[valor total op]]</f>
        <v>3600</v>
      </c>
    </row>
    <row r="7652" spans="1:26" x14ac:dyDescent="0.3">
      <c r="A7652">
        <v>5086</v>
      </c>
      <c r="B7652">
        <v>1</v>
      </c>
      <c r="C7652" t="s">
        <v>12147</v>
      </c>
      <c r="D7652" t="s">
        <v>12148</v>
      </c>
      <c r="E7652" t="s">
        <v>60</v>
      </c>
      <c r="F7652" t="s">
        <v>11230</v>
      </c>
      <c r="G7652" s="2">
        <v>45250</v>
      </c>
      <c r="H7652">
        <v>49414054</v>
      </c>
      <c r="I7652" t="s">
        <v>12149</v>
      </c>
      <c r="J7652" t="s">
        <v>12150</v>
      </c>
      <c r="K7652" t="s">
        <v>32</v>
      </c>
      <c r="L7652">
        <v>12</v>
      </c>
      <c r="M7652">
        <v>12279</v>
      </c>
      <c r="N7652" t="s">
        <v>256</v>
      </c>
      <c r="O7652" t="s">
        <v>8086</v>
      </c>
      <c r="P7652" s="4">
        <v>7000</v>
      </c>
      <c r="Q7652" s="4">
        <v>7000</v>
      </c>
      <c r="R7652" t="s">
        <v>819</v>
      </c>
      <c r="S7652" s="4">
        <v>832416</v>
      </c>
      <c r="T7652" t="s">
        <v>67</v>
      </c>
      <c r="U7652">
        <v>12</v>
      </c>
      <c r="V7652" t="s">
        <v>8086</v>
      </c>
      <c r="W7652" s="4">
        <f>Tabla1[[#This Row],[OS-Valor Unitario]]-Tabla1[[#This Row],[costo_antes_iva]]</f>
        <v>0</v>
      </c>
      <c r="X7652" s="4">
        <f>Tabla1[[#This Row],[OS-Valor Unitario]]*Tabla1[[#This Row],[CANTIDAD ENTREGA SATELITE]]</f>
        <v>84000</v>
      </c>
      <c r="Y7652" s="4">
        <f>Tabla1[[#This Row],[costo_antes_iva]]*Tabla1[[#This Row],[CANTIDAD ENTREGA SATELITE]]</f>
        <v>84000</v>
      </c>
      <c r="Z7652" s="4">
        <f>Tabla1[[#This Row],[Valor total OS]]-Tabla1[[#This Row],[valor total op]]</f>
        <v>0</v>
      </c>
    </row>
    <row r="7653" spans="1:26" x14ac:dyDescent="0.3">
      <c r="A7653">
        <v>5085</v>
      </c>
      <c r="B7653">
        <v>1</v>
      </c>
      <c r="C7653" t="s">
        <v>12151</v>
      </c>
      <c r="D7653" t="s">
        <v>12152</v>
      </c>
      <c r="E7653" t="s">
        <v>378</v>
      </c>
      <c r="F7653" t="s">
        <v>11090</v>
      </c>
      <c r="G7653" s="2">
        <v>45250</v>
      </c>
      <c r="H7653">
        <v>49412006</v>
      </c>
      <c r="I7653" t="s">
        <v>12153</v>
      </c>
      <c r="J7653" t="s">
        <v>12154</v>
      </c>
      <c r="K7653" t="s">
        <v>77</v>
      </c>
      <c r="L7653">
        <v>150</v>
      </c>
      <c r="M7653">
        <v>12374</v>
      </c>
      <c r="N7653" t="s">
        <v>256</v>
      </c>
      <c r="O7653" t="s">
        <v>78</v>
      </c>
      <c r="P7653" s="4">
        <v>1800</v>
      </c>
      <c r="Q7653" s="4">
        <v>1500</v>
      </c>
      <c r="R7653" t="s">
        <v>819</v>
      </c>
      <c r="S7653" s="4">
        <v>3771832</v>
      </c>
      <c r="T7653" t="s">
        <v>381</v>
      </c>
      <c r="U7653">
        <v>150</v>
      </c>
      <c r="V7653" t="s">
        <v>78</v>
      </c>
      <c r="W7653" s="4">
        <f>Tabla1[[#This Row],[OS-Valor Unitario]]-Tabla1[[#This Row],[costo_antes_iva]]</f>
        <v>-300</v>
      </c>
      <c r="X7653" s="4">
        <f>Tabla1[[#This Row],[OS-Valor Unitario]]*Tabla1[[#This Row],[CANTIDAD ENTREGA SATELITE]]</f>
        <v>225000</v>
      </c>
      <c r="Y7653" s="4">
        <f>Tabla1[[#This Row],[costo_antes_iva]]*Tabla1[[#This Row],[CANTIDAD ENTREGA SATELITE]]</f>
        <v>270000</v>
      </c>
      <c r="Z7653" s="4">
        <f>Tabla1[[#This Row],[Valor total OS]]-Tabla1[[#This Row],[valor total op]]</f>
        <v>-45000</v>
      </c>
    </row>
    <row r="7654" spans="1:26" x14ac:dyDescent="0.3">
      <c r="A7654">
        <v>5085</v>
      </c>
      <c r="B7654">
        <v>2</v>
      </c>
      <c r="C7654" t="s">
        <v>12155</v>
      </c>
      <c r="D7654" t="s">
        <v>12156</v>
      </c>
      <c r="E7654" t="s">
        <v>12157</v>
      </c>
      <c r="F7654" t="s">
        <v>11090</v>
      </c>
      <c r="G7654" s="2">
        <v>45250</v>
      </c>
      <c r="H7654">
        <v>49412009</v>
      </c>
      <c r="I7654" t="s">
        <v>12158</v>
      </c>
      <c r="J7654" t="s">
        <v>12154</v>
      </c>
      <c r="K7654" t="s">
        <v>64</v>
      </c>
      <c r="L7654">
        <v>36</v>
      </c>
      <c r="M7654">
        <v>12728</v>
      </c>
      <c r="N7654" t="s">
        <v>256</v>
      </c>
      <c r="O7654" t="s">
        <v>12159</v>
      </c>
      <c r="P7654" s="4">
        <v>1600</v>
      </c>
      <c r="Q7654" s="4">
        <v>2000</v>
      </c>
      <c r="R7654" t="s">
        <v>819</v>
      </c>
      <c r="S7654" s="4">
        <v>3771832</v>
      </c>
      <c r="T7654" t="s">
        <v>197</v>
      </c>
      <c r="U7654">
        <v>36</v>
      </c>
      <c r="V7654" t="s">
        <v>12159</v>
      </c>
      <c r="W7654" s="4">
        <f>Tabla1[[#This Row],[OS-Valor Unitario]]-Tabla1[[#This Row],[costo_antes_iva]]</f>
        <v>400</v>
      </c>
      <c r="X7654" s="4">
        <f>Tabla1[[#This Row],[OS-Valor Unitario]]*Tabla1[[#This Row],[CANTIDAD ENTREGA SATELITE]]</f>
        <v>72000</v>
      </c>
      <c r="Y7654" s="4">
        <f>Tabla1[[#This Row],[costo_antes_iva]]*Tabla1[[#This Row],[CANTIDAD ENTREGA SATELITE]]</f>
        <v>57600</v>
      </c>
      <c r="Z7654" s="4">
        <f>Tabla1[[#This Row],[Valor total OS]]-Tabla1[[#This Row],[valor total op]]</f>
        <v>14400</v>
      </c>
    </row>
    <row r="7655" spans="1:26" x14ac:dyDescent="0.3">
      <c r="A7655">
        <v>5085</v>
      </c>
      <c r="B7655">
        <v>3</v>
      </c>
      <c r="C7655" t="s">
        <v>12160</v>
      </c>
      <c r="D7655" t="s">
        <v>12161</v>
      </c>
      <c r="E7655" t="s">
        <v>12162</v>
      </c>
      <c r="F7655" t="s">
        <v>11090</v>
      </c>
      <c r="G7655" s="2">
        <v>45250</v>
      </c>
      <c r="H7655">
        <v>49412012</v>
      </c>
      <c r="I7655" t="s">
        <v>12163</v>
      </c>
      <c r="J7655" t="s">
        <v>12154</v>
      </c>
      <c r="K7655" t="s">
        <v>64</v>
      </c>
      <c r="L7655">
        <v>100</v>
      </c>
      <c r="M7655">
        <v>12729</v>
      </c>
      <c r="N7655" t="s">
        <v>256</v>
      </c>
      <c r="O7655" t="s">
        <v>12159</v>
      </c>
      <c r="P7655" s="4">
        <v>500</v>
      </c>
      <c r="Q7655" s="4">
        <v>375</v>
      </c>
      <c r="R7655" t="s">
        <v>819</v>
      </c>
      <c r="S7655" s="4">
        <v>3771832</v>
      </c>
      <c r="T7655" t="s">
        <v>197</v>
      </c>
      <c r="U7655">
        <v>100</v>
      </c>
      <c r="V7655" t="s">
        <v>12159</v>
      </c>
      <c r="W7655" s="4">
        <f>Tabla1[[#This Row],[OS-Valor Unitario]]-Tabla1[[#This Row],[costo_antes_iva]]</f>
        <v>-125</v>
      </c>
      <c r="X7655" s="4">
        <f>Tabla1[[#This Row],[OS-Valor Unitario]]*Tabla1[[#This Row],[CANTIDAD ENTREGA SATELITE]]</f>
        <v>37500</v>
      </c>
      <c r="Y7655" s="4">
        <f>Tabla1[[#This Row],[costo_antes_iva]]*Tabla1[[#This Row],[CANTIDAD ENTREGA SATELITE]]</f>
        <v>50000</v>
      </c>
      <c r="Z7655" s="4">
        <f>Tabla1[[#This Row],[Valor total OS]]-Tabla1[[#This Row],[valor total op]]</f>
        <v>-12500</v>
      </c>
    </row>
    <row r="7656" spans="1:26" x14ac:dyDescent="0.3">
      <c r="A7656">
        <v>5085</v>
      </c>
      <c r="B7656">
        <v>4</v>
      </c>
      <c r="C7656" t="s">
        <v>12164</v>
      </c>
      <c r="D7656" t="s">
        <v>12165</v>
      </c>
      <c r="E7656" t="s">
        <v>12162</v>
      </c>
      <c r="F7656" t="s">
        <v>11090</v>
      </c>
      <c r="G7656" s="2">
        <v>45250</v>
      </c>
      <c r="H7656">
        <v>49412015</v>
      </c>
      <c r="I7656" t="s">
        <v>12163</v>
      </c>
      <c r="J7656" t="s">
        <v>12154</v>
      </c>
      <c r="K7656" t="s">
        <v>64</v>
      </c>
      <c r="L7656">
        <v>100</v>
      </c>
      <c r="M7656">
        <v>12730</v>
      </c>
      <c r="N7656" t="s">
        <v>256</v>
      </c>
      <c r="O7656" t="s">
        <v>12159</v>
      </c>
      <c r="P7656" s="4">
        <v>500</v>
      </c>
      <c r="Q7656" s="4">
        <v>375</v>
      </c>
      <c r="R7656" t="s">
        <v>819</v>
      </c>
      <c r="S7656" s="4">
        <v>3771832</v>
      </c>
      <c r="T7656" t="s">
        <v>197</v>
      </c>
      <c r="U7656">
        <v>100</v>
      </c>
      <c r="V7656" t="s">
        <v>12159</v>
      </c>
      <c r="W7656" s="4">
        <f>Tabla1[[#This Row],[OS-Valor Unitario]]-Tabla1[[#This Row],[costo_antes_iva]]</f>
        <v>-125</v>
      </c>
      <c r="X7656" s="4">
        <f>Tabla1[[#This Row],[OS-Valor Unitario]]*Tabla1[[#This Row],[CANTIDAD ENTREGA SATELITE]]</f>
        <v>37500</v>
      </c>
      <c r="Y7656" s="4">
        <f>Tabla1[[#This Row],[costo_antes_iva]]*Tabla1[[#This Row],[CANTIDAD ENTREGA SATELITE]]</f>
        <v>50000</v>
      </c>
      <c r="Z7656" s="4">
        <f>Tabla1[[#This Row],[Valor total OS]]-Tabla1[[#This Row],[valor total op]]</f>
        <v>-12500</v>
      </c>
    </row>
    <row r="7657" spans="1:26" x14ac:dyDescent="0.3">
      <c r="A7657">
        <v>5084</v>
      </c>
      <c r="B7657">
        <v>1</v>
      </c>
      <c r="C7657" t="s">
        <v>12166</v>
      </c>
      <c r="D7657" t="s">
        <v>12167</v>
      </c>
      <c r="E7657" t="s">
        <v>219</v>
      </c>
      <c r="F7657" t="s">
        <v>253</v>
      </c>
      <c r="G7657" s="2">
        <v>45250</v>
      </c>
      <c r="H7657">
        <v>49410844</v>
      </c>
      <c r="I7657" t="s">
        <v>12168</v>
      </c>
      <c r="J7657" t="s">
        <v>12169</v>
      </c>
      <c r="K7657" t="s">
        <v>64</v>
      </c>
      <c r="L7657">
        <v>50</v>
      </c>
      <c r="M7657">
        <v>12123</v>
      </c>
      <c r="N7657" t="s">
        <v>1263</v>
      </c>
      <c r="O7657" t="s">
        <v>143</v>
      </c>
      <c r="P7657" s="4">
        <v>4500</v>
      </c>
      <c r="Q7657" s="4">
        <v>3500</v>
      </c>
      <c r="R7657" t="s">
        <v>819</v>
      </c>
      <c r="S7657" s="4">
        <v>1573750</v>
      </c>
      <c r="T7657" t="s">
        <v>144</v>
      </c>
      <c r="U7657">
        <v>50</v>
      </c>
      <c r="V7657" t="s">
        <v>143</v>
      </c>
      <c r="W7657" s="4">
        <f>Tabla1[[#This Row],[OS-Valor Unitario]]-Tabla1[[#This Row],[costo_antes_iva]]</f>
        <v>-1000</v>
      </c>
      <c r="X7657" s="4">
        <f>Tabla1[[#This Row],[OS-Valor Unitario]]*Tabla1[[#This Row],[CANTIDAD ENTREGA SATELITE]]</f>
        <v>175000</v>
      </c>
      <c r="Y7657" s="4">
        <f>Tabla1[[#This Row],[costo_antes_iva]]*Tabla1[[#This Row],[CANTIDAD ENTREGA SATELITE]]</f>
        <v>225000</v>
      </c>
      <c r="Z7657" s="4">
        <f>Tabla1[[#This Row],[Valor total OS]]-Tabla1[[#This Row],[valor total op]]</f>
        <v>-50000</v>
      </c>
    </row>
    <row r="7658" spans="1:26" x14ac:dyDescent="0.3">
      <c r="A7658">
        <v>5083</v>
      </c>
      <c r="B7658">
        <v>1</v>
      </c>
      <c r="C7658" t="s">
        <v>12170</v>
      </c>
      <c r="D7658" t="s">
        <v>12171</v>
      </c>
      <c r="E7658" t="s">
        <v>12172</v>
      </c>
      <c r="F7658" t="s">
        <v>1480</v>
      </c>
      <c r="G7658" s="2">
        <v>45250</v>
      </c>
      <c r="H7658">
        <v>49410800</v>
      </c>
      <c r="I7658" t="s">
        <v>12173</v>
      </c>
      <c r="J7658" t="s">
        <v>12174</v>
      </c>
      <c r="K7658" t="s">
        <v>92</v>
      </c>
      <c r="L7658">
        <v>200</v>
      </c>
      <c r="M7658">
        <v>12049</v>
      </c>
      <c r="N7658" t="s">
        <v>1263</v>
      </c>
      <c r="O7658" t="s">
        <v>420</v>
      </c>
      <c r="P7658" s="4">
        <v>8500</v>
      </c>
      <c r="Q7658" s="4">
        <v>8500</v>
      </c>
      <c r="R7658" t="s">
        <v>1782</v>
      </c>
      <c r="S7658" s="4">
        <v>2612800</v>
      </c>
      <c r="T7658" t="s">
        <v>197</v>
      </c>
      <c r="U7658">
        <v>200</v>
      </c>
      <c r="V7658" t="s">
        <v>420</v>
      </c>
      <c r="W7658" s="4">
        <f>Tabla1[[#This Row],[OS-Valor Unitario]]-Tabla1[[#This Row],[costo_antes_iva]]</f>
        <v>0</v>
      </c>
      <c r="X7658" s="4">
        <f>Tabla1[[#This Row],[OS-Valor Unitario]]*Tabla1[[#This Row],[CANTIDAD ENTREGA SATELITE]]</f>
        <v>1700000</v>
      </c>
      <c r="Y7658" s="4">
        <f>Tabla1[[#This Row],[costo_antes_iva]]*Tabla1[[#This Row],[CANTIDAD ENTREGA SATELITE]]</f>
        <v>1700000</v>
      </c>
      <c r="Z7658" s="4">
        <f>Tabla1[[#This Row],[Valor total OS]]-Tabla1[[#This Row],[valor total op]]</f>
        <v>0</v>
      </c>
    </row>
    <row r="7659" spans="1:26" x14ac:dyDescent="0.3">
      <c r="A7659">
        <v>5081</v>
      </c>
      <c r="B7659">
        <v>1</v>
      </c>
      <c r="C7659" t="s">
        <v>12175</v>
      </c>
      <c r="D7659" t="s">
        <v>12176</v>
      </c>
      <c r="E7659" t="s">
        <v>784</v>
      </c>
      <c r="F7659" t="s">
        <v>11279</v>
      </c>
      <c r="G7659" s="2">
        <v>45250</v>
      </c>
      <c r="H7659">
        <v>49370380</v>
      </c>
      <c r="I7659" t="s">
        <v>12177</v>
      </c>
      <c r="J7659" t="s">
        <v>12178</v>
      </c>
      <c r="K7659" t="s">
        <v>64</v>
      </c>
      <c r="L7659">
        <v>16</v>
      </c>
      <c r="M7659">
        <v>12052</v>
      </c>
      <c r="N7659" t="s">
        <v>1263</v>
      </c>
      <c r="O7659" t="s">
        <v>66</v>
      </c>
      <c r="P7659" s="4">
        <v>1500</v>
      </c>
      <c r="Q7659" s="4">
        <v>1500</v>
      </c>
      <c r="R7659" t="s">
        <v>819</v>
      </c>
      <c r="S7659" s="4">
        <v>318896</v>
      </c>
      <c r="T7659" t="s">
        <v>144</v>
      </c>
      <c r="U7659">
        <v>16</v>
      </c>
      <c r="V7659" t="s">
        <v>66</v>
      </c>
      <c r="W7659" s="4">
        <f>Tabla1[[#This Row],[OS-Valor Unitario]]-Tabla1[[#This Row],[costo_antes_iva]]</f>
        <v>0</v>
      </c>
      <c r="X7659" s="4">
        <f>Tabla1[[#This Row],[OS-Valor Unitario]]*Tabla1[[#This Row],[CANTIDAD ENTREGA SATELITE]]</f>
        <v>24000</v>
      </c>
      <c r="Y7659" s="4">
        <f>Tabla1[[#This Row],[costo_antes_iva]]*Tabla1[[#This Row],[CANTIDAD ENTREGA SATELITE]]</f>
        <v>24000</v>
      </c>
      <c r="Z7659" s="4">
        <f>Tabla1[[#This Row],[Valor total OS]]-Tabla1[[#This Row],[valor total op]]</f>
        <v>0</v>
      </c>
    </row>
    <row r="7660" spans="1:26" x14ac:dyDescent="0.3">
      <c r="A7660">
        <v>5080</v>
      </c>
      <c r="B7660">
        <v>1</v>
      </c>
      <c r="C7660" t="s">
        <v>12179</v>
      </c>
      <c r="D7660" t="s">
        <v>12180</v>
      </c>
      <c r="E7660" t="s">
        <v>281</v>
      </c>
      <c r="F7660" t="s">
        <v>10152</v>
      </c>
      <c r="G7660" s="2">
        <v>45250</v>
      </c>
      <c r="H7660">
        <v>49354274</v>
      </c>
      <c r="I7660" t="s">
        <v>12181</v>
      </c>
      <c r="J7660" t="s">
        <v>12182</v>
      </c>
      <c r="K7660" t="s">
        <v>77</v>
      </c>
      <c r="L7660">
        <v>4</v>
      </c>
      <c r="M7660">
        <v>12010</v>
      </c>
      <c r="N7660" t="s">
        <v>10880</v>
      </c>
      <c r="O7660" t="s">
        <v>3605</v>
      </c>
      <c r="P7660" s="4">
        <v>1300</v>
      </c>
      <c r="Q7660" s="4">
        <v>2550</v>
      </c>
      <c r="R7660" t="s">
        <v>819</v>
      </c>
      <c r="S7660" s="4">
        <v>196068</v>
      </c>
      <c r="T7660" t="s">
        <v>111</v>
      </c>
      <c r="U7660">
        <v>4</v>
      </c>
      <c r="V7660" t="s">
        <v>3605</v>
      </c>
      <c r="W7660" s="4">
        <f>Tabla1[[#This Row],[OS-Valor Unitario]]-Tabla1[[#This Row],[costo_antes_iva]]</f>
        <v>1250</v>
      </c>
      <c r="X7660" s="4">
        <f>Tabla1[[#This Row],[OS-Valor Unitario]]*Tabla1[[#This Row],[CANTIDAD ENTREGA SATELITE]]</f>
        <v>10200</v>
      </c>
      <c r="Y7660" s="4">
        <f>Tabla1[[#This Row],[costo_antes_iva]]*Tabla1[[#This Row],[CANTIDAD ENTREGA SATELITE]]</f>
        <v>5200</v>
      </c>
      <c r="Z7660" s="4">
        <f>Tabla1[[#This Row],[Valor total OS]]-Tabla1[[#This Row],[valor total op]]</f>
        <v>5000</v>
      </c>
    </row>
    <row r="7661" spans="1:26" x14ac:dyDescent="0.3">
      <c r="A7661">
        <v>5080</v>
      </c>
      <c r="B7661">
        <v>1</v>
      </c>
      <c r="C7661" t="s">
        <v>12179</v>
      </c>
      <c r="D7661" t="s">
        <v>12180</v>
      </c>
      <c r="E7661" t="s">
        <v>281</v>
      </c>
      <c r="F7661" t="s">
        <v>10152</v>
      </c>
      <c r="G7661" s="2">
        <v>45250</v>
      </c>
      <c r="H7661">
        <v>49354274</v>
      </c>
      <c r="I7661" t="s">
        <v>12181</v>
      </c>
      <c r="J7661" t="s">
        <v>12182</v>
      </c>
      <c r="K7661" t="s">
        <v>32</v>
      </c>
      <c r="L7661">
        <v>4</v>
      </c>
      <c r="M7661">
        <v>12149</v>
      </c>
      <c r="N7661" t="s">
        <v>10880</v>
      </c>
      <c r="O7661" t="s">
        <v>210</v>
      </c>
      <c r="P7661" s="4">
        <v>10700</v>
      </c>
      <c r="Q7661" s="4">
        <v>10700</v>
      </c>
      <c r="R7661" t="s">
        <v>819</v>
      </c>
      <c r="S7661" s="4">
        <v>196068</v>
      </c>
      <c r="T7661" t="s">
        <v>111</v>
      </c>
      <c r="U7661">
        <v>4</v>
      </c>
      <c r="V7661" t="s">
        <v>210</v>
      </c>
      <c r="W7661" s="4">
        <f>Tabla1[[#This Row],[OS-Valor Unitario]]-Tabla1[[#This Row],[costo_antes_iva]]</f>
        <v>0</v>
      </c>
      <c r="X7661" s="4">
        <f>Tabla1[[#This Row],[OS-Valor Unitario]]*Tabla1[[#This Row],[CANTIDAD ENTREGA SATELITE]]</f>
        <v>42800</v>
      </c>
      <c r="Y7661" s="4">
        <f>Tabla1[[#This Row],[costo_antes_iva]]*Tabla1[[#This Row],[CANTIDAD ENTREGA SATELITE]]</f>
        <v>42800</v>
      </c>
      <c r="Z7661" s="4">
        <f>Tabla1[[#This Row],[Valor total OS]]-Tabla1[[#This Row],[valor total op]]</f>
        <v>0</v>
      </c>
    </row>
    <row r="7662" spans="1:26" x14ac:dyDescent="0.3">
      <c r="A7662">
        <v>5079</v>
      </c>
      <c r="B7662">
        <v>1</v>
      </c>
      <c r="C7662" t="s">
        <v>12183</v>
      </c>
      <c r="D7662" t="s">
        <v>12184</v>
      </c>
      <c r="E7662" t="s">
        <v>741</v>
      </c>
      <c r="F7662" t="s">
        <v>12185</v>
      </c>
      <c r="G7662" s="2">
        <v>45247</v>
      </c>
      <c r="H7662">
        <v>49267910</v>
      </c>
      <c r="I7662" t="s">
        <v>12186</v>
      </c>
      <c r="J7662" t="s">
        <v>12187</v>
      </c>
      <c r="K7662" t="s">
        <v>64</v>
      </c>
      <c r="L7662">
        <v>186</v>
      </c>
      <c r="M7662">
        <v>12015</v>
      </c>
      <c r="N7662" t="s">
        <v>1263</v>
      </c>
      <c r="O7662" t="s">
        <v>66</v>
      </c>
      <c r="P7662" s="4">
        <v>7000</v>
      </c>
      <c r="Q7662" s="4">
        <v>7000</v>
      </c>
      <c r="R7662" t="s">
        <v>819</v>
      </c>
      <c r="S7662" s="4">
        <v>12231675</v>
      </c>
      <c r="T7662" t="s">
        <v>743</v>
      </c>
      <c r="U7662">
        <v>186</v>
      </c>
      <c r="V7662" t="s">
        <v>66</v>
      </c>
      <c r="W7662" s="4">
        <f>Tabla1[[#This Row],[OS-Valor Unitario]]-Tabla1[[#This Row],[costo_antes_iva]]</f>
        <v>0</v>
      </c>
      <c r="X7662" s="4">
        <f>Tabla1[[#This Row],[OS-Valor Unitario]]*Tabla1[[#This Row],[CANTIDAD ENTREGA SATELITE]]</f>
        <v>1302000</v>
      </c>
      <c r="Y7662" s="4">
        <f>Tabla1[[#This Row],[costo_antes_iva]]*Tabla1[[#This Row],[CANTIDAD ENTREGA SATELITE]]</f>
        <v>1302000</v>
      </c>
      <c r="Z7662" s="4">
        <f>Tabla1[[#This Row],[Valor total OS]]-Tabla1[[#This Row],[valor total op]]</f>
        <v>0</v>
      </c>
    </row>
    <row r="7663" spans="1:26" x14ac:dyDescent="0.3">
      <c r="A7663">
        <v>5079</v>
      </c>
      <c r="B7663">
        <v>1</v>
      </c>
      <c r="C7663" t="s">
        <v>12183</v>
      </c>
      <c r="D7663" t="s">
        <v>12184</v>
      </c>
      <c r="E7663" t="s">
        <v>741</v>
      </c>
      <c r="F7663" t="s">
        <v>12185</v>
      </c>
      <c r="G7663" s="2">
        <v>45247</v>
      </c>
      <c r="H7663">
        <v>49267910</v>
      </c>
      <c r="I7663" t="s">
        <v>12186</v>
      </c>
      <c r="J7663" t="s">
        <v>12187</v>
      </c>
      <c r="K7663" t="s">
        <v>32</v>
      </c>
      <c r="L7663">
        <v>115</v>
      </c>
      <c r="M7663">
        <v>12011</v>
      </c>
      <c r="N7663" t="s">
        <v>1263</v>
      </c>
      <c r="O7663" t="s">
        <v>6025</v>
      </c>
      <c r="P7663" s="4">
        <v>6500</v>
      </c>
      <c r="Q7663" s="4">
        <v>7500</v>
      </c>
      <c r="R7663" t="s">
        <v>819</v>
      </c>
      <c r="S7663" s="4">
        <v>12231675</v>
      </c>
      <c r="T7663" t="s">
        <v>743</v>
      </c>
      <c r="U7663">
        <v>115</v>
      </c>
      <c r="V7663" t="s">
        <v>6025</v>
      </c>
      <c r="W7663" s="4">
        <f>Tabla1[[#This Row],[OS-Valor Unitario]]-Tabla1[[#This Row],[costo_antes_iva]]</f>
        <v>1000</v>
      </c>
      <c r="X7663" s="4">
        <f>Tabla1[[#This Row],[OS-Valor Unitario]]*Tabla1[[#This Row],[CANTIDAD ENTREGA SATELITE]]</f>
        <v>862500</v>
      </c>
      <c r="Y7663" s="4">
        <f>Tabla1[[#This Row],[costo_antes_iva]]*Tabla1[[#This Row],[CANTIDAD ENTREGA SATELITE]]</f>
        <v>747500</v>
      </c>
      <c r="Z7663" s="4">
        <f>Tabla1[[#This Row],[Valor total OS]]-Tabla1[[#This Row],[valor total op]]</f>
        <v>115000</v>
      </c>
    </row>
    <row r="7664" spans="1:26" x14ac:dyDescent="0.3">
      <c r="A7664">
        <v>5079</v>
      </c>
      <c r="B7664">
        <v>1</v>
      </c>
      <c r="C7664" t="s">
        <v>12183</v>
      </c>
      <c r="D7664" t="s">
        <v>12184</v>
      </c>
      <c r="E7664" t="s">
        <v>741</v>
      </c>
      <c r="F7664" t="s">
        <v>12185</v>
      </c>
      <c r="G7664" s="2">
        <v>45247</v>
      </c>
      <c r="H7664">
        <v>49267910</v>
      </c>
      <c r="I7664" t="s">
        <v>12186</v>
      </c>
      <c r="J7664" t="s">
        <v>12187</v>
      </c>
      <c r="K7664" t="s">
        <v>32</v>
      </c>
      <c r="L7664">
        <v>71</v>
      </c>
      <c r="M7664">
        <v>12012</v>
      </c>
      <c r="N7664" t="s">
        <v>1263</v>
      </c>
      <c r="O7664" t="s">
        <v>6025</v>
      </c>
      <c r="P7664" s="4">
        <v>6500</v>
      </c>
      <c r="Q7664" s="4">
        <v>7500</v>
      </c>
      <c r="R7664" t="s">
        <v>819</v>
      </c>
      <c r="S7664" s="4">
        <v>12231675</v>
      </c>
      <c r="T7664" t="s">
        <v>743</v>
      </c>
      <c r="U7664">
        <v>71</v>
      </c>
      <c r="V7664" t="s">
        <v>6025</v>
      </c>
      <c r="W7664" s="4">
        <f>Tabla1[[#This Row],[OS-Valor Unitario]]-Tabla1[[#This Row],[costo_antes_iva]]</f>
        <v>1000</v>
      </c>
      <c r="X7664" s="4">
        <f>Tabla1[[#This Row],[OS-Valor Unitario]]*Tabla1[[#This Row],[CANTIDAD ENTREGA SATELITE]]</f>
        <v>532500</v>
      </c>
      <c r="Y7664" s="4">
        <f>Tabla1[[#This Row],[costo_antes_iva]]*Tabla1[[#This Row],[CANTIDAD ENTREGA SATELITE]]</f>
        <v>461500</v>
      </c>
      <c r="Z7664" s="4">
        <f>Tabla1[[#This Row],[Valor total OS]]-Tabla1[[#This Row],[valor total op]]</f>
        <v>71000</v>
      </c>
    </row>
    <row r="7665" spans="1:26" x14ac:dyDescent="0.3">
      <c r="A7665">
        <v>5079</v>
      </c>
      <c r="B7665">
        <v>2</v>
      </c>
      <c r="C7665" t="s">
        <v>12188</v>
      </c>
      <c r="D7665" t="s">
        <v>12189</v>
      </c>
      <c r="E7665" t="s">
        <v>741</v>
      </c>
      <c r="F7665" t="s">
        <v>12185</v>
      </c>
      <c r="G7665" s="2">
        <v>45247</v>
      </c>
      <c r="H7665">
        <v>49267927</v>
      </c>
      <c r="I7665" t="s">
        <v>12186</v>
      </c>
      <c r="J7665" t="s">
        <v>12187</v>
      </c>
      <c r="K7665" t="s">
        <v>64</v>
      </c>
      <c r="L7665">
        <v>39</v>
      </c>
      <c r="M7665">
        <v>12089</v>
      </c>
      <c r="N7665" t="s">
        <v>1263</v>
      </c>
      <c r="O7665" t="s">
        <v>66</v>
      </c>
      <c r="P7665" s="4">
        <v>7000</v>
      </c>
      <c r="Q7665" s="4">
        <v>7000</v>
      </c>
      <c r="R7665" t="s">
        <v>819</v>
      </c>
      <c r="S7665" s="4">
        <v>12231675</v>
      </c>
      <c r="T7665" t="s">
        <v>743</v>
      </c>
      <c r="U7665">
        <v>39</v>
      </c>
      <c r="V7665" t="s">
        <v>66</v>
      </c>
      <c r="W7665" s="4">
        <f>Tabla1[[#This Row],[OS-Valor Unitario]]-Tabla1[[#This Row],[costo_antes_iva]]</f>
        <v>0</v>
      </c>
      <c r="X7665" s="4">
        <f>Tabla1[[#This Row],[OS-Valor Unitario]]*Tabla1[[#This Row],[CANTIDAD ENTREGA SATELITE]]</f>
        <v>273000</v>
      </c>
      <c r="Y7665" s="4">
        <f>Tabla1[[#This Row],[costo_antes_iva]]*Tabla1[[#This Row],[CANTIDAD ENTREGA SATELITE]]</f>
        <v>273000</v>
      </c>
      <c r="Z7665" s="4">
        <f>Tabla1[[#This Row],[Valor total OS]]-Tabla1[[#This Row],[valor total op]]</f>
        <v>0</v>
      </c>
    </row>
    <row r="7666" spans="1:26" x14ac:dyDescent="0.3">
      <c r="A7666">
        <v>5079</v>
      </c>
      <c r="B7666">
        <v>2</v>
      </c>
      <c r="C7666" t="s">
        <v>12188</v>
      </c>
      <c r="D7666" t="s">
        <v>12189</v>
      </c>
      <c r="E7666" t="s">
        <v>741</v>
      </c>
      <c r="F7666" t="s">
        <v>12185</v>
      </c>
      <c r="G7666" s="2">
        <v>45247</v>
      </c>
      <c r="H7666">
        <v>49267927</v>
      </c>
      <c r="I7666" t="s">
        <v>12186</v>
      </c>
      <c r="J7666" t="s">
        <v>12187</v>
      </c>
      <c r="K7666" t="s">
        <v>32</v>
      </c>
      <c r="L7666">
        <v>39</v>
      </c>
      <c r="M7666">
        <v>12109</v>
      </c>
      <c r="N7666" t="s">
        <v>1263</v>
      </c>
      <c r="O7666" t="s">
        <v>6025</v>
      </c>
      <c r="P7666" s="4">
        <v>6500</v>
      </c>
      <c r="Q7666" s="4">
        <v>7500</v>
      </c>
      <c r="R7666" t="s">
        <v>819</v>
      </c>
      <c r="S7666" s="4">
        <v>12231675</v>
      </c>
      <c r="T7666" t="s">
        <v>743</v>
      </c>
      <c r="U7666">
        <v>39</v>
      </c>
      <c r="V7666" t="s">
        <v>6025</v>
      </c>
      <c r="W7666" s="4">
        <f>Tabla1[[#This Row],[OS-Valor Unitario]]-Tabla1[[#This Row],[costo_antes_iva]]</f>
        <v>1000</v>
      </c>
      <c r="X7666" s="4">
        <f>Tabla1[[#This Row],[OS-Valor Unitario]]*Tabla1[[#This Row],[CANTIDAD ENTREGA SATELITE]]</f>
        <v>292500</v>
      </c>
      <c r="Y7666" s="4">
        <f>Tabla1[[#This Row],[costo_antes_iva]]*Tabla1[[#This Row],[CANTIDAD ENTREGA SATELITE]]</f>
        <v>253500</v>
      </c>
      <c r="Z7666" s="4">
        <f>Tabla1[[#This Row],[Valor total OS]]-Tabla1[[#This Row],[valor total op]]</f>
        <v>39000</v>
      </c>
    </row>
    <row r="7667" spans="1:26" x14ac:dyDescent="0.3">
      <c r="A7667">
        <v>5104</v>
      </c>
      <c r="B7667">
        <v>2</v>
      </c>
      <c r="C7667" t="s">
        <v>12101</v>
      </c>
      <c r="D7667" t="s">
        <v>12102</v>
      </c>
      <c r="E7667" t="s">
        <v>290</v>
      </c>
      <c r="F7667" t="s">
        <v>12098</v>
      </c>
      <c r="G7667" s="2">
        <v>45246</v>
      </c>
      <c r="H7667">
        <v>49176702</v>
      </c>
      <c r="I7667" t="s">
        <v>12099</v>
      </c>
      <c r="J7667" t="s">
        <v>12100</v>
      </c>
      <c r="K7667" t="s">
        <v>77</v>
      </c>
      <c r="L7667">
        <v>50</v>
      </c>
      <c r="M7667">
        <v>12288</v>
      </c>
      <c r="N7667" t="s">
        <v>285</v>
      </c>
      <c r="O7667" t="s">
        <v>66</v>
      </c>
      <c r="P7667" s="4">
        <v>1200</v>
      </c>
      <c r="Q7667" s="4">
        <v>2600</v>
      </c>
      <c r="R7667" t="s">
        <v>819</v>
      </c>
      <c r="S7667" s="4">
        <v>7454476</v>
      </c>
      <c r="T7667" t="s">
        <v>144</v>
      </c>
      <c r="U7667">
        <v>50</v>
      </c>
      <c r="V7667" t="s">
        <v>66</v>
      </c>
      <c r="W7667" s="4">
        <f>Tabla1[[#This Row],[OS-Valor Unitario]]-Tabla1[[#This Row],[costo_antes_iva]]</f>
        <v>1400</v>
      </c>
      <c r="X7667" s="4">
        <f>Tabla1[[#This Row],[OS-Valor Unitario]]*Tabla1[[#This Row],[CANTIDAD ENTREGA SATELITE]]</f>
        <v>130000</v>
      </c>
      <c r="Y7667" s="4">
        <f>Tabla1[[#This Row],[costo_antes_iva]]*Tabla1[[#This Row],[CANTIDAD ENTREGA SATELITE]]</f>
        <v>60000</v>
      </c>
      <c r="Z7667" s="4">
        <f>Tabla1[[#This Row],[Valor total OS]]-Tabla1[[#This Row],[valor total op]]</f>
        <v>70000</v>
      </c>
    </row>
    <row r="7668" spans="1:26" x14ac:dyDescent="0.3">
      <c r="A7668">
        <v>5078</v>
      </c>
      <c r="B7668">
        <v>1</v>
      </c>
      <c r="C7668" t="s">
        <v>12190</v>
      </c>
      <c r="D7668" t="s">
        <v>12191</v>
      </c>
      <c r="E7668" t="s">
        <v>1088</v>
      </c>
      <c r="F7668" t="s">
        <v>12192</v>
      </c>
      <c r="G7668" s="2">
        <v>45246</v>
      </c>
      <c r="H7668">
        <v>49213226</v>
      </c>
      <c r="I7668" t="s">
        <v>12193</v>
      </c>
      <c r="J7668" t="s">
        <v>12194</v>
      </c>
      <c r="K7668" t="s">
        <v>77</v>
      </c>
      <c r="L7668">
        <v>2</v>
      </c>
      <c r="M7668">
        <v>12302</v>
      </c>
      <c r="N7668" t="s">
        <v>1263</v>
      </c>
      <c r="O7668" t="s">
        <v>78</v>
      </c>
      <c r="P7668" s="4">
        <v>2000</v>
      </c>
      <c r="Q7668" s="4">
        <v>1200</v>
      </c>
      <c r="R7668" t="s">
        <v>819</v>
      </c>
      <c r="S7668" s="4">
        <v>41960655</v>
      </c>
      <c r="T7668" t="s">
        <v>238</v>
      </c>
      <c r="U7668">
        <v>2</v>
      </c>
      <c r="V7668" t="s">
        <v>78</v>
      </c>
      <c r="W7668" s="4">
        <f>Tabla1[[#This Row],[OS-Valor Unitario]]-Tabla1[[#This Row],[costo_antes_iva]]</f>
        <v>-800</v>
      </c>
      <c r="X7668" s="4">
        <f>Tabla1[[#This Row],[OS-Valor Unitario]]*Tabla1[[#This Row],[CANTIDAD ENTREGA SATELITE]]</f>
        <v>2400</v>
      </c>
      <c r="Y7668" s="4">
        <f>Tabla1[[#This Row],[costo_antes_iva]]*Tabla1[[#This Row],[CANTIDAD ENTREGA SATELITE]]</f>
        <v>4000</v>
      </c>
      <c r="Z7668" s="4">
        <f>Tabla1[[#This Row],[Valor total OS]]-Tabla1[[#This Row],[valor total op]]</f>
        <v>-1600</v>
      </c>
    </row>
    <row r="7669" spans="1:26" x14ac:dyDescent="0.3">
      <c r="A7669">
        <v>5078</v>
      </c>
      <c r="B7669">
        <v>1</v>
      </c>
      <c r="C7669" t="s">
        <v>12190</v>
      </c>
      <c r="D7669" t="s">
        <v>12191</v>
      </c>
      <c r="E7669" t="s">
        <v>1088</v>
      </c>
      <c r="F7669" t="s">
        <v>12192</v>
      </c>
      <c r="G7669" s="2">
        <v>45246</v>
      </c>
      <c r="H7669">
        <v>49213226</v>
      </c>
      <c r="I7669" t="s">
        <v>12193</v>
      </c>
      <c r="J7669" t="s">
        <v>12194</v>
      </c>
      <c r="K7669" t="s">
        <v>32</v>
      </c>
      <c r="L7669">
        <v>510</v>
      </c>
      <c r="M7669">
        <v>12003</v>
      </c>
      <c r="N7669" t="s">
        <v>1263</v>
      </c>
      <c r="O7669" t="s">
        <v>4459</v>
      </c>
      <c r="P7669" s="4">
        <v>18000</v>
      </c>
      <c r="Q7669" s="4">
        <v>15000</v>
      </c>
      <c r="R7669" t="s">
        <v>819</v>
      </c>
      <c r="S7669" s="4">
        <v>41960655</v>
      </c>
      <c r="T7669" t="s">
        <v>238</v>
      </c>
      <c r="U7669">
        <v>510</v>
      </c>
      <c r="V7669" t="s">
        <v>4459</v>
      </c>
      <c r="W7669" s="4">
        <f>Tabla1[[#This Row],[OS-Valor Unitario]]-Tabla1[[#This Row],[costo_antes_iva]]</f>
        <v>-3000</v>
      </c>
      <c r="X7669" s="4">
        <f>Tabla1[[#This Row],[OS-Valor Unitario]]*Tabla1[[#This Row],[CANTIDAD ENTREGA SATELITE]]</f>
        <v>7650000</v>
      </c>
      <c r="Y7669" s="4">
        <f>Tabla1[[#This Row],[costo_antes_iva]]*Tabla1[[#This Row],[CANTIDAD ENTREGA SATELITE]]</f>
        <v>9180000</v>
      </c>
      <c r="Z7669" s="4">
        <f>Tabla1[[#This Row],[Valor total OS]]-Tabla1[[#This Row],[valor total op]]</f>
        <v>-1530000</v>
      </c>
    </row>
    <row r="7670" spans="1:26" x14ac:dyDescent="0.3">
      <c r="A7670">
        <v>5078</v>
      </c>
      <c r="B7670">
        <v>1</v>
      </c>
      <c r="C7670" t="s">
        <v>12190</v>
      </c>
      <c r="D7670" t="s">
        <v>12191</v>
      </c>
      <c r="E7670" t="s">
        <v>1088</v>
      </c>
      <c r="F7670" t="s">
        <v>12192</v>
      </c>
      <c r="G7670" s="2">
        <v>45246</v>
      </c>
      <c r="H7670">
        <v>49213226</v>
      </c>
      <c r="I7670" t="s">
        <v>12193</v>
      </c>
      <c r="J7670" t="s">
        <v>12194</v>
      </c>
      <c r="K7670" t="s">
        <v>77</v>
      </c>
      <c r="L7670">
        <v>2</v>
      </c>
      <c r="M7670">
        <v>12302</v>
      </c>
      <c r="N7670" t="s">
        <v>1263</v>
      </c>
      <c r="O7670" t="s">
        <v>78</v>
      </c>
      <c r="P7670" s="4">
        <v>1200</v>
      </c>
      <c r="Q7670" s="4">
        <v>1200</v>
      </c>
      <c r="R7670" t="s">
        <v>819</v>
      </c>
      <c r="S7670" s="4">
        <v>41960655</v>
      </c>
      <c r="T7670" t="s">
        <v>238</v>
      </c>
      <c r="U7670">
        <v>2</v>
      </c>
      <c r="V7670" t="s">
        <v>78</v>
      </c>
      <c r="W7670" s="4">
        <f>Tabla1[[#This Row],[OS-Valor Unitario]]-Tabla1[[#This Row],[costo_antes_iva]]</f>
        <v>0</v>
      </c>
      <c r="X7670" s="4">
        <f>Tabla1[[#This Row],[OS-Valor Unitario]]*Tabla1[[#This Row],[CANTIDAD ENTREGA SATELITE]]</f>
        <v>2400</v>
      </c>
      <c r="Y7670" s="4">
        <f>Tabla1[[#This Row],[costo_antes_iva]]*Tabla1[[#This Row],[CANTIDAD ENTREGA SATELITE]]</f>
        <v>2400</v>
      </c>
      <c r="Z7670" s="4">
        <f>Tabla1[[#This Row],[Valor total OS]]-Tabla1[[#This Row],[valor total op]]</f>
        <v>0</v>
      </c>
    </row>
    <row r="7671" spans="1:26" x14ac:dyDescent="0.3">
      <c r="A7671">
        <v>5075</v>
      </c>
      <c r="B7671">
        <v>9</v>
      </c>
      <c r="C7671" t="s">
        <v>11382</v>
      </c>
      <c r="D7671" t="s">
        <v>11383</v>
      </c>
      <c r="E7671" t="s">
        <v>130</v>
      </c>
      <c r="F7671" t="s">
        <v>6235</v>
      </c>
      <c r="G7671" s="2">
        <v>45245</v>
      </c>
      <c r="H7671">
        <v>49142605</v>
      </c>
      <c r="I7671" t="s">
        <v>11384</v>
      </c>
      <c r="J7671" t="s">
        <v>11385</v>
      </c>
      <c r="K7671" t="s">
        <v>77</v>
      </c>
      <c r="L7671">
        <v>1</v>
      </c>
      <c r="M7671">
        <v>12753</v>
      </c>
      <c r="N7671" t="s">
        <v>1263</v>
      </c>
      <c r="O7671" t="s">
        <v>78</v>
      </c>
      <c r="P7671" s="4">
        <v>1500</v>
      </c>
      <c r="Q7671" s="4">
        <v>2400</v>
      </c>
      <c r="R7671" t="s">
        <v>819</v>
      </c>
      <c r="S7671" s="4">
        <v>2180000</v>
      </c>
      <c r="T7671" t="s">
        <v>111</v>
      </c>
      <c r="U7671">
        <v>1</v>
      </c>
      <c r="V7671" t="s">
        <v>78</v>
      </c>
      <c r="W7671" s="4">
        <f>Tabla1[[#This Row],[OS-Valor Unitario]]-Tabla1[[#This Row],[costo_antes_iva]]</f>
        <v>900</v>
      </c>
      <c r="X7671" s="4">
        <f>Tabla1[[#This Row],[OS-Valor Unitario]]*Tabla1[[#This Row],[CANTIDAD ENTREGA SATELITE]]</f>
        <v>2400</v>
      </c>
      <c r="Y7671" s="4">
        <f>Tabla1[[#This Row],[costo_antes_iva]]*Tabla1[[#This Row],[CANTIDAD ENTREGA SATELITE]]</f>
        <v>1500</v>
      </c>
      <c r="Z7671" s="4">
        <f>Tabla1[[#This Row],[Valor total OS]]-Tabla1[[#This Row],[valor total op]]</f>
        <v>900</v>
      </c>
    </row>
    <row r="7672" spans="1:26" x14ac:dyDescent="0.3">
      <c r="A7672">
        <v>5075</v>
      </c>
      <c r="B7672">
        <v>9</v>
      </c>
      <c r="C7672" t="s">
        <v>11382</v>
      </c>
      <c r="D7672" t="s">
        <v>11383</v>
      </c>
      <c r="E7672" t="s">
        <v>130</v>
      </c>
      <c r="F7672" t="s">
        <v>6235</v>
      </c>
      <c r="G7672" s="2">
        <v>45245</v>
      </c>
      <c r="H7672">
        <v>49142605</v>
      </c>
      <c r="I7672" t="s">
        <v>11384</v>
      </c>
      <c r="J7672" t="s">
        <v>11385</v>
      </c>
      <c r="K7672" t="s">
        <v>32</v>
      </c>
      <c r="L7672">
        <v>1</v>
      </c>
      <c r="M7672">
        <v>12791</v>
      </c>
      <c r="N7672" t="s">
        <v>1263</v>
      </c>
      <c r="O7672" t="s">
        <v>2551</v>
      </c>
      <c r="P7672" s="4">
        <v>9500</v>
      </c>
      <c r="Q7672" s="4">
        <v>11500</v>
      </c>
      <c r="R7672" t="s">
        <v>819</v>
      </c>
      <c r="S7672" s="4">
        <v>2180000</v>
      </c>
      <c r="T7672" t="s">
        <v>111</v>
      </c>
      <c r="U7672">
        <v>1</v>
      </c>
      <c r="V7672" t="s">
        <v>2551</v>
      </c>
      <c r="W7672" s="4">
        <f>Tabla1[[#This Row],[OS-Valor Unitario]]-Tabla1[[#This Row],[costo_antes_iva]]</f>
        <v>2000</v>
      </c>
      <c r="X7672" s="4">
        <f>Tabla1[[#This Row],[OS-Valor Unitario]]*Tabla1[[#This Row],[CANTIDAD ENTREGA SATELITE]]</f>
        <v>11500</v>
      </c>
      <c r="Y7672" s="4">
        <f>Tabla1[[#This Row],[costo_antes_iva]]*Tabla1[[#This Row],[CANTIDAD ENTREGA SATELITE]]</f>
        <v>9500</v>
      </c>
      <c r="Z7672" s="4">
        <f>Tabla1[[#This Row],[Valor total OS]]-Tabla1[[#This Row],[valor total op]]</f>
        <v>2000</v>
      </c>
    </row>
    <row r="7673" spans="1:26" x14ac:dyDescent="0.3">
      <c r="A7673">
        <v>5089</v>
      </c>
      <c r="B7673">
        <v>1</v>
      </c>
      <c r="C7673" t="s">
        <v>12140</v>
      </c>
      <c r="D7673" t="s">
        <v>12141</v>
      </c>
      <c r="E7673" t="s">
        <v>3583</v>
      </c>
      <c r="F7673" t="s">
        <v>11952</v>
      </c>
      <c r="G7673" s="2">
        <v>45245</v>
      </c>
      <c r="H7673">
        <v>49072913</v>
      </c>
      <c r="I7673" t="s">
        <v>12142</v>
      </c>
      <c r="J7673" t="s">
        <v>12143</v>
      </c>
      <c r="K7673" t="s">
        <v>77</v>
      </c>
      <c r="L7673">
        <v>2</v>
      </c>
      <c r="M7673">
        <v>12294</v>
      </c>
      <c r="N7673" t="s">
        <v>1625</v>
      </c>
      <c r="O7673" t="s">
        <v>78</v>
      </c>
      <c r="P7673" s="4">
        <v>2500</v>
      </c>
      <c r="Q7673" s="4">
        <v>1000</v>
      </c>
      <c r="R7673" t="s">
        <v>819</v>
      </c>
      <c r="S7673" s="4">
        <v>4697280</v>
      </c>
      <c r="T7673" t="s">
        <v>361</v>
      </c>
      <c r="U7673">
        <v>2</v>
      </c>
      <c r="V7673" t="s">
        <v>78</v>
      </c>
      <c r="W7673" s="4">
        <f>Tabla1[[#This Row],[OS-Valor Unitario]]-Tabla1[[#This Row],[costo_antes_iva]]</f>
        <v>-1500</v>
      </c>
      <c r="X7673" s="4">
        <f>Tabla1[[#This Row],[OS-Valor Unitario]]*Tabla1[[#This Row],[CANTIDAD ENTREGA SATELITE]]</f>
        <v>2000</v>
      </c>
      <c r="Y7673" s="4">
        <f>Tabla1[[#This Row],[costo_antes_iva]]*Tabla1[[#This Row],[CANTIDAD ENTREGA SATELITE]]</f>
        <v>5000</v>
      </c>
      <c r="Z7673" s="4">
        <f>Tabla1[[#This Row],[Valor total OS]]-Tabla1[[#This Row],[valor total op]]</f>
        <v>-3000</v>
      </c>
    </row>
    <row r="7674" spans="1:26" x14ac:dyDescent="0.3">
      <c r="A7674">
        <v>5089</v>
      </c>
      <c r="B7674">
        <v>1</v>
      </c>
      <c r="C7674" t="s">
        <v>12140</v>
      </c>
      <c r="D7674" t="s">
        <v>12141</v>
      </c>
      <c r="E7674" t="s">
        <v>3583</v>
      </c>
      <c r="F7674" t="s">
        <v>11952</v>
      </c>
      <c r="G7674" s="2">
        <v>45245</v>
      </c>
      <c r="H7674">
        <v>49072913</v>
      </c>
      <c r="I7674" t="s">
        <v>12142</v>
      </c>
      <c r="J7674" t="s">
        <v>12143</v>
      </c>
      <c r="K7674" t="s">
        <v>77</v>
      </c>
      <c r="L7674">
        <v>80</v>
      </c>
      <c r="M7674">
        <v>12146</v>
      </c>
      <c r="N7674" t="s">
        <v>1625</v>
      </c>
      <c r="O7674" t="s">
        <v>66</v>
      </c>
      <c r="P7674" s="4">
        <v>2500</v>
      </c>
      <c r="Q7674" s="4">
        <v>1000</v>
      </c>
      <c r="R7674" t="s">
        <v>819</v>
      </c>
      <c r="S7674" s="4">
        <v>4697280</v>
      </c>
      <c r="T7674" t="s">
        <v>361</v>
      </c>
      <c r="U7674">
        <v>80</v>
      </c>
      <c r="V7674" t="s">
        <v>66</v>
      </c>
      <c r="W7674" s="4">
        <f>Tabla1[[#This Row],[OS-Valor Unitario]]-Tabla1[[#This Row],[costo_antes_iva]]</f>
        <v>-1500</v>
      </c>
      <c r="X7674" s="4">
        <f>Tabla1[[#This Row],[OS-Valor Unitario]]*Tabla1[[#This Row],[CANTIDAD ENTREGA SATELITE]]</f>
        <v>80000</v>
      </c>
      <c r="Y7674" s="4">
        <f>Tabla1[[#This Row],[costo_antes_iva]]*Tabla1[[#This Row],[CANTIDAD ENTREGA SATELITE]]</f>
        <v>200000</v>
      </c>
      <c r="Z7674" s="4">
        <f>Tabla1[[#This Row],[Valor total OS]]-Tabla1[[#This Row],[valor total op]]</f>
        <v>-120000</v>
      </c>
    </row>
    <row r="7675" spans="1:26" x14ac:dyDescent="0.3">
      <c r="A7675">
        <v>5089</v>
      </c>
      <c r="B7675">
        <v>1</v>
      </c>
      <c r="C7675" t="s">
        <v>12140</v>
      </c>
      <c r="D7675" t="s">
        <v>12141</v>
      </c>
      <c r="E7675" t="s">
        <v>3583</v>
      </c>
      <c r="F7675" t="s">
        <v>11952</v>
      </c>
      <c r="G7675" s="2">
        <v>45245</v>
      </c>
      <c r="H7675">
        <v>49072913</v>
      </c>
      <c r="I7675" t="s">
        <v>12142</v>
      </c>
      <c r="J7675" t="s">
        <v>12143</v>
      </c>
      <c r="K7675" t="s">
        <v>1619</v>
      </c>
      <c r="L7675">
        <v>80</v>
      </c>
      <c r="M7675">
        <v>12162</v>
      </c>
      <c r="N7675" t="s">
        <v>1625</v>
      </c>
      <c r="O7675" t="s">
        <v>5936</v>
      </c>
      <c r="P7675" s="4">
        <v>16000</v>
      </c>
      <c r="Q7675" s="4">
        <v>22000</v>
      </c>
      <c r="R7675" t="s">
        <v>819</v>
      </c>
      <c r="S7675" s="4">
        <v>4697280</v>
      </c>
      <c r="T7675" t="s">
        <v>361</v>
      </c>
      <c r="U7675">
        <v>80</v>
      </c>
      <c r="V7675" t="s">
        <v>5936</v>
      </c>
      <c r="W7675" s="4">
        <f>Tabla1[[#This Row],[OS-Valor Unitario]]-Tabla1[[#This Row],[costo_antes_iva]]</f>
        <v>6000</v>
      </c>
      <c r="X7675" s="4">
        <f>Tabla1[[#This Row],[OS-Valor Unitario]]*Tabla1[[#This Row],[CANTIDAD ENTREGA SATELITE]]</f>
        <v>1760000</v>
      </c>
      <c r="Y7675" s="4">
        <f>Tabla1[[#This Row],[costo_antes_iva]]*Tabla1[[#This Row],[CANTIDAD ENTREGA SATELITE]]</f>
        <v>1280000</v>
      </c>
      <c r="Z7675" s="4">
        <f>Tabla1[[#This Row],[Valor total OS]]-Tabla1[[#This Row],[valor total op]]</f>
        <v>480000</v>
      </c>
    </row>
    <row r="7676" spans="1:26" x14ac:dyDescent="0.3">
      <c r="A7676">
        <v>5075</v>
      </c>
      <c r="B7676">
        <v>1</v>
      </c>
      <c r="C7676" t="s">
        <v>12195</v>
      </c>
      <c r="D7676" t="s">
        <v>12196</v>
      </c>
      <c r="E7676" t="s">
        <v>130</v>
      </c>
      <c r="F7676" t="s">
        <v>6235</v>
      </c>
      <c r="G7676" s="2">
        <v>45245</v>
      </c>
      <c r="H7676">
        <v>49142556</v>
      </c>
      <c r="I7676" t="s">
        <v>12197</v>
      </c>
      <c r="J7676" t="s">
        <v>11385</v>
      </c>
      <c r="K7676" t="s">
        <v>77</v>
      </c>
      <c r="L7676">
        <v>5</v>
      </c>
      <c r="M7676">
        <v>11992</v>
      </c>
      <c r="N7676" t="s">
        <v>1263</v>
      </c>
      <c r="O7676" t="s">
        <v>78</v>
      </c>
      <c r="P7676" s="4">
        <v>1500</v>
      </c>
      <c r="Q7676" s="4">
        <v>2400</v>
      </c>
      <c r="R7676" t="s">
        <v>819</v>
      </c>
      <c r="S7676" s="4">
        <v>2180000</v>
      </c>
      <c r="T7676" t="s">
        <v>111</v>
      </c>
      <c r="U7676">
        <v>5</v>
      </c>
      <c r="V7676" t="s">
        <v>78</v>
      </c>
      <c r="W7676" s="4">
        <f>Tabla1[[#This Row],[OS-Valor Unitario]]-Tabla1[[#This Row],[costo_antes_iva]]</f>
        <v>900</v>
      </c>
      <c r="X7676" s="4">
        <f>Tabla1[[#This Row],[OS-Valor Unitario]]*Tabla1[[#This Row],[CANTIDAD ENTREGA SATELITE]]</f>
        <v>12000</v>
      </c>
      <c r="Y7676" s="4">
        <f>Tabla1[[#This Row],[costo_antes_iva]]*Tabla1[[#This Row],[CANTIDAD ENTREGA SATELITE]]</f>
        <v>7500</v>
      </c>
      <c r="Z7676" s="4">
        <f>Tabla1[[#This Row],[Valor total OS]]-Tabla1[[#This Row],[valor total op]]</f>
        <v>4500</v>
      </c>
    </row>
    <row r="7677" spans="1:26" x14ac:dyDescent="0.3">
      <c r="A7677">
        <v>5075</v>
      </c>
      <c r="B7677">
        <v>1</v>
      </c>
      <c r="C7677" t="s">
        <v>12195</v>
      </c>
      <c r="D7677" t="s">
        <v>12196</v>
      </c>
      <c r="E7677" t="s">
        <v>130</v>
      </c>
      <c r="F7677" t="s">
        <v>6235</v>
      </c>
      <c r="G7677" s="2">
        <v>45245</v>
      </c>
      <c r="H7677">
        <v>49142556</v>
      </c>
      <c r="I7677" t="s">
        <v>12197</v>
      </c>
      <c r="J7677" t="s">
        <v>11385</v>
      </c>
      <c r="K7677" t="s">
        <v>77</v>
      </c>
      <c r="L7677">
        <v>1</v>
      </c>
      <c r="M7677">
        <v>12453</v>
      </c>
      <c r="N7677" t="s">
        <v>1263</v>
      </c>
      <c r="O7677" t="s">
        <v>78</v>
      </c>
      <c r="P7677" s="4">
        <v>1500</v>
      </c>
      <c r="Q7677" s="4">
        <v>2400</v>
      </c>
      <c r="R7677" t="s">
        <v>819</v>
      </c>
      <c r="S7677" s="4">
        <v>2180000</v>
      </c>
      <c r="T7677" t="s">
        <v>111</v>
      </c>
      <c r="U7677">
        <v>1</v>
      </c>
      <c r="V7677" t="s">
        <v>78</v>
      </c>
      <c r="W7677" s="4">
        <f>Tabla1[[#This Row],[OS-Valor Unitario]]-Tabla1[[#This Row],[costo_antes_iva]]</f>
        <v>900</v>
      </c>
      <c r="X7677" s="4">
        <f>Tabla1[[#This Row],[OS-Valor Unitario]]*Tabla1[[#This Row],[CANTIDAD ENTREGA SATELITE]]</f>
        <v>2400</v>
      </c>
      <c r="Y7677" s="4">
        <f>Tabla1[[#This Row],[costo_antes_iva]]*Tabla1[[#This Row],[CANTIDAD ENTREGA SATELITE]]</f>
        <v>1500</v>
      </c>
      <c r="Z7677" s="4">
        <f>Tabla1[[#This Row],[Valor total OS]]-Tabla1[[#This Row],[valor total op]]</f>
        <v>900</v>
      </c>
    </row>
    <row r="7678" spans="1:26" x14ac:dyDescent="0.3">
      <c r="A7678">
        <v>5075</v>
      </c>
      <c r="B7678">
        <v>1</v>
      </c>
      <c r="C7678" t="s">
        <v>12195</v>
      </c>
      <c r="D7678" t="s">
        <v>12196</v>
      </c>
      <c r="E7678" t="s">
        <v>130</v>
      </c>
      <c r="F7678" t="s">
        <v>6235</v>
      </c>
      <c r="G7678" s="2">
        <v>45245</v>
      </c>
      <c r="H7678">
        <v>49142556</v>
      </c>
      <c r="I7678" t="s">
        <v>12197</v>
      </c>
      <c r="J7678" t="s">
        <v>11385</v>
      </c>
      <c r="K7678" t="s">
        <v>32</v>
      </c>
      <c r="L7678">
        <v>5</v>
      </c>
      <c r="M7678">
        <v>12099</v>
      </c>
      <c r="N7678" t="s">
        <v>1263</v>
      </c>
      <c r="O7678" t="s">
        <v>11128</v>
      </c>
      <c r="P7678" s="4">
        <v>9500</v>
      </c>
      <c r="Q7678" s="4">
        <v>8500</v>
      </c>
      <c r="R7678" t="s">
        <v>819</v>
      </c>
      <c r="S7678" s="4">
        <v>2180000</v>
      </c>
      <c r="T7678" t="s">
        <v>111</v>
      </c>
      <c r="U7678">
        <v>5</v>
      </c>
      <c r="V7678" t="s">
        <v>11128</v>
      </c>
      <c r="W7678" s="4">
        <f>Tabla1[[#This Row],[OS-Valor Unitario]]-Tabla1[[#This Row],[costo_antes_iva]]</f>
        <v>-1000</v>
      </c>
      <c r="X7678" s="4">
        <f>Tabla1[[#This Row],[OS-Valor Unitario]]*Tabla1[[#This Row],[CANTIDAD ENTREGA SATELITE]]</f>
        <v>42500</v>
      </c>
      <c r="Y7678" s="4">
        <f>Tabla1[[#This Row],[costo_antes_iva]]*Tabla1[[#This Row],[CANTIDAD ENTREGA SATELITE]]</f>
        <v>47500</v>
      </c>
      <c r="Z7678" s="4">
        <f>Tabla1[[#This Row],[Valor total OS]]-Tabla1[[#This Row],[valor total op]]</f>
        <v>-5000</v>
      </c>
    </row>
    <row r="7679" spans="1:26" x14ac:dyDescent="0.3">
      <c r="A7679">
        <v>5075</v>
      </c>
      <c r="B7679">
        <v>2</v>
      </c>
      <c r="C7679" t="s">
        <v>12198</v>
      </c>
      <c r="D7679" t="s">
        <v>12199</v>
      </c>
      <c r="E7679" t="s">
        <v>130</v>
      </c>
      <c r="F7679" t="s">
        <v>6235</v>
      </c>
      <c r="G7679" s="2">
        <v>45245</v>
      </c>
      <c r="H7679">
        <v>49142562</v>
      </c>
      <c r="I7679" t="s">
        <v>12200</v>
      </c>
      <c r="J7679" t="s">
        <v>11385</v>
      </c>
      <c r="K7679" t="s">
        <v>77</v>
      </c>
      <c r="L7679">
        <v>5</v>
      </c>
      <c r="M7679">
        <v>11993</v>
      </c>
      <c r="N7679" t="s">
        <v>1263</v>
      </c>
      <c r="O7679" t="s">
        <v>78</v>
      </c>
      <c r="P7679" s="4">
        <v>1500</v>
      </c>
      <c r="Q7679" s="4">
        <v>2400</v>
      </c>
      <c r="R7679" t="s">
        <v>819</v>
      </c>
      <c r="S7679" s="4">
        <v>2180000</v>
      </c>
      <c r="T7679" t="s">
        <v>111</v>
      </c>
      <c r="U7679">
        <v>5</v>
      </c>
      <c r="V7679" t="s">
        <v>78</v>
      </c>
      <c r="W7679" s="4">
        <f>Tabla1[[#This Row],[OS-Valor Unitario]]-Tabla1[[#This Row],[costo_antes_iva]]</f>
        <v>900</v>
      </c>
      <c r="X7679" s="4">
        <f>Tabla1[[#This Row],[OS-Valor Unitario]]*Tabla1[[#This Row],[CANTIDAD ENTREGA SATELITE]]</f>
        <v>12000</v>
      </c>
      <c r="Y7679" s="4">
        <f>Tabla1[[#This Row],[costo_antes_iva]]*Tabla1[[#This Row],[CANTIDAD ENTREGA SATELITE]]</f>
        <v>7500</v>
      </c>
      <c r="Z7679" s="4">
        <f>Tabla1[[#This Row],[Valor total OS]]-Tabla1[[#This Row],[valor total op]]</f>
        <v>4500</v>
      </c>
    </row>
    <row r="7680" spans="1:26" x14ac:dyDescent="0.3">
      <c r="A7680">
        <v>5075</v>
      </c>
      <c r="B7680">
        <v>2</v>
      </c>
      <c r="C7680" t="s">
        <v>12198</v>
      </c>
      <c r="D7680" t="s">
        <v>12199</v>
      </c>
      <c r="E7680" t="s">
        <v>130</v>
      </c>
      <c r="F7680" t="s">
        <v>6235</v>
      </c>
      <c r="G7680" s="2">
        <v>45245</v>
      </c>
      <c r="H7680">
        <v>49142562</v>
      </c>
      <c r="I7680" t="s">
        <v>12200</v>
      </c>
      <c r="J7680" t="s">
        <v>11385</v>
      </c>
      <c r="K7680" t="s">
        <v>32</v>
      </c>
      <c r="L7680">
        <v>5</v>
      </c>
      <c r="M7680">
        <v>12100</v>
      </c>
      <c r="N7680" t="s">
        <v>1263</v>
      </c>
      <c r="O7680" t="s">
        <v>11128</v>
      </c>
      <c r="P7680" s="4">
        <v>9500</v>
      </c>
      <c r="Q7680" s="4">
        <v>8500</v>
      </c>
      <c r="R7680" t="s">
        <v>819</v>
      </c>
      <c r="S7680" s="4">
        <v>2180000</v>
      </c>
      <c r="T7680" t="s">
        <v>111</v>
      </c>
      <c r="U7680">
        <v>5</v>
      </c>
      <c r="V7680" t="s">
        <v>11128</v>
      </c>
      <c r="W7680" s="4">
        <f>Tabla1[[#This Row],[OS-Valor Unitario]]-Tabla1[[#This Row],[costo_antes_iva]]</f>
        <v>-1000</v>
      </c>
      <c r="X7680" s="4">
        <f>Tabla1[[#This Row],[OS-Valor Unitario]]*Tabla1[[#This Row],[CANTIDAD ENTREGA SATELITE]]</f>
        <v>42500</v>
      </c>
      <c r="Y7680" s="4">
        <f>Tabla1[[#This Row],[costo_antes_iva]]*Tabla1[[#This Row],[CANTIDAD ENTREGA SATELITE]]</f>
        <v>47500</v>
      </c>
      <c r="Z7680" s="4">
        <f>Tabla1[[#This Row],[Valor total OS]]-Tabla1[[#This Row],[valor total op]]</f>
        <v>-5000</v>
      </c>
    </row>
    <row r="7681" spans="1:26" x14ac:dyDescent="0.3">
      <c r="A7681">
        <v>5075</v>
      </c>
      <c r="B7681">
        <v>3</v>
      </c>
      <c r="C7681" t="s">
        <v>12201</v>
      </c>
      <c r="D7681" t="s">
        <v>12202</v>
      </c>
      <c r="E7681" t="s">
        <v>130</v>
      </c>
      <c r="F7681" t="s">
        <v>6235</v>
      </c>
      <c r="G7681" s="2">
        <v>45245</v>
      </c>
      <c r="H7681">
        <v>49142567</v>
      </c>
      <c r="I7681" t="s">
        <v>12203</v>
      </c>
      <c r="J7681" t="s">
        <v>11385</v>
      </c>
      <c r="K7681" t="s">
        <v>77</v>
      </c>
      <c r="L7681">
        <v>5</v>
      </c>
      <c r="M7681">
        <v>11994</v>
      </c>
      <c r="N7681" t="s">
        <v>1263</v>
      </c>
      <c r="O7681" t="s">
        <v>78</v>
      </c>
      <c r="P7681" s="4">
        <v>1500</v>
      </c>
      <c r="Q7681" s="4">
        <v>2400</v>
      </c>
      <c r="R7681" t="s">
        <v>819</v>
      </c>
      <c r="S7681" s="4">
        <v>2180000</v>
      </c>
      <c r="T7681" t="s">
        <v>111</v>
      </c>
      <c r="U7681">
        <v>5</v>
      </c>
      <c r="V7681" t="s">
        <v>78</v>
      </c>
      <c r="W7681" s="4">
        <f>Tabla1[[#This Row],[OS-Valor Unitario]]-Tabla1[[#This Row],[costo_antes_iva]]</f>
        <v>900</v>
      </c>
      <c r="X7681" s="4">
        <f>Tabla1[[#This Row],[OS-Valor Unitario]]*Tabla1[[#This Row],[CANTIDAD ENTREGA SATELITE]]</f>
        <v>12000</v>
      </c>
      <c r="Y7681" s="4">
        <f>Tabla1[[#This Row],[costo_antes_iva]]*Tabla1[[#This Row],[CANTIDAD ENTREGA SATELITE]]</f>
        <v>7500</v>
      </c>
      <c r="Z7681" s="4">
        <f>Tabla1[[#This Row],[Valor total OS]]-Tabla1[[#This Row],[valor total op]]</f>
        <v>4500</v>
      </c>
    </row>
    <row r="7682" spans="1:26" x14ac:dyDescent="0.3">
      <c r="A7682">
        <v>5075</v>
      </c>
      <c r="B7682">
        <v>3</v>
      </c>
      <c r="C7682" t="s">
        <v>12201</v>
      </c>
      <c r="D7682" t="s">
        <v>12202</v>
      </c>
      <c r="E7682" t="s">
        <v>130</v>
      </c>
      <c r="F7682" t="s">
        <v>6235</v>
      </c>
      <c r="G7682" s="2">
        <v>45245</v>
      </c>
      <c r="H7682">
        <v>49142567</v>
      </c>
      <c r="I7682" t="s">
        <v>12203</v>
      </c>
      <c r="J7682" t="s">
        <v>11385</v>
      </c>
      <c r="K7682" t="s">
        <v>32</v>
      </c>
      <c r="L7682">
        <v>5</v>
      </c>
      <c r="M7682">
        <v>12101</v>
      </c>
      <c r="N7682" t="s">
        <v>1263</v>
      </c>
      <c r="O7682" t="s">
        <v>11128</v>
      </c>
      <c r="P7682" s="4">
        <v>9500</v>
      </c>
      <c r="Q7682" s="4">
        <v>8500</v>
      </c>
      <c r="R7682" t="s">
        <v>819</v>
      </c>
      <c r="S7682" s="4">
        <v>2180000</v>
      </c>
      <c r="T7682" t="s">
        <v>111</v>
      </c>
      <c r="U7682">
        <v>5</v>
      </c>
      <c r="V7682" t="s">
        <v>11128</v>
      </c>
      <c r="W7682" s="4">
        <f>Tabla1[[#This Row],[OS-Valor Unitario]]-Tabla1[[#This Row],[costo_antes_iva]]</f>
        <v>-1000</v>
      </c>
      <c r="X7682" s="4">
        <f>Tabla1[[#This Row],[OS-Valor Unitario]]*Tabla1[[#This Row],[CANTIDAD ENTREGA SATELITE]]</f>
        <v>42500</v>
      </c>
      <c r="Y7682" s="4">
        <f>Tabla1[[#This Row],[costo_antes_iva]]*Tabla1[[#This Row],[CANTIDAD ENTREGA SATELITE]]</f>
        <v>47500</v>
      </c>
      <c r="Z7682" s="4">
        <f>Tabla1[[#This Row],[Valor total OS]]-Tabla1[[#This Row],[valor total op]]</f>
        <v>-5000</v>
      </c>
    </row>
    <row r="7683" spans="1:26" x14ac:dyDescent="0.3">
      <c r="A7683">
        <v>5075</v>
      </c>
      <c r="B7683">
        <v>4</v>
      </c>
      <c r="C7683" t="s">
        <v>12204</v>
      </c>
      <c r="D7683" t="s">
        <v>12205</v>
      </c>
      <c r="E7683" t="s">
        <v>130</v>
      </c>
      <c r="F7683" t="s">
        <v>6235</v>
      </c>
      <c r="G7683" s="2">
        <v>45245</v>
      </c>
      <c r="H7683">
        <v>49142573</v>
      </c>
      <c r="I7683" t="s">
        <v>12206</v>
      </c>
      <c r="J7683" t="s">
        <v>11385</v>
      </c>
      <c r="K7683" t="s">
        <v>77</v>
      </c>
      <c r="L7683">
        <v>5</v>
      </c>
      <c r="M7683">
        <v>11995</v>
      </c>
      <c r="N7683" t="s">
        <v>1263</v>
      </c>
      <c r="O7683" t="s">
        <v>78</v>
      </c>
      <c r="P7683" s="4">
        <v>1500</v>
      </c>
      <c r="Q7683" s="4">
        <v>2400</v>
      </c>
      <c r="R7683" t="s">
        <v>819</v>
      </c>
      <c r="S7683" s="4">
        <v>2180000</v>
      </c>
      <c r="T7683" t="s">
        <v>111</v>
      </c>
      <c r="U7683">
        <v>5</v>
      </c>
      <c r="V7683" t="s">
        <v>78</v>
      </c>
      <c r="W7683" s="4">
        <f>Tabla1[[#This Row],[OS-Valor Unitario]]-Tabla1[[#This Row],[costo_antes_iva]]</f>
        <v>900</v>
      </c>
      <c r="X7683" s="4">
        <f>Tabla1[[#This Row],[OS-Valor Unitario]]*Tabla1[[#This Row],[CANTIDAD ENTREGA SATELITE]]</f>
        <v>12000</v>
      </c>
      <c r="Y7683" s="4">
        <f>Tabla1[[#This Row],[costo_antes_iva]]*Tabla1[[#This Row],[CANTIDAD ENTREGA SATELITE]]</f>
        <v>7500</v>
      </c>
      <c r="Z7683" s="4">
        <f>Tabla1[[#This Row],[Valor total OS]]-Tabla1[[#This Row],[valor total op]]</f>
        <v>4500</v>
      </c>
    </row>
    <row r="7684" spans="1:26" x14ac:dyDescent="0.3">
      <c r="A7684">
        <v>5075</v>
      </c>
      <c r="B7684">
        <v>4</v>
      </c>
      <c r="C7684" t="s">
        <v>12204</v>
      </c>
      <c r="D7684" t="s">
        <v>12205</v>
      </c>
      <c r="E7684" t="s">
        <v>130</v>
      </c>
      <c r="F7684" t="s">
        <v>6235</v>
      </c>
      <c r="G7684" s="2">
        <v>45245</v>
      </c>
      <c r="H7684">
        <v>49142573</v>
      </c>
      <c r="I7684" t="s">
        <v>12206</v>
      </c>
      <c r="J7684" t="s">
        <v>11385</v>
      </c>
      <c r="K7684" t="s">
        <v>32</v>
      </c>
      <c r="L7684">
        <v>5</v>
      </c>
      <c r="M7684">
        <v>12102</v>
      </c>
      <c r="N7684" t="s">
        <v>1263</v>
      </c>
      <c r="O7684" t="s">
        <v>11128</v>
      </c>
      <c r="P7684" s="4">
        <v>9500</v>
      </c>
      <c r="Q7684" s="4">
        <v>8500</v>
      </c>
      <c r="R7684" t="s">
        <v>819</v>
      </c>
      <c r="S7684" s="4">
        <v>2180000</v>
      </c>
      <c r="T7684" t="s">
        <v>111</v>
      </c>
      <c r="U7684">
        <v>5</v>
      </c>
      <c r="V7684" t="s">
        <v>11128</v>
      </c>
      <c r="W7684" s="4">
        <f>Tabla1[[#This Row],[OS-Valor Unitario]]-Tabla1[[#This Row],[costo_antes_iva]]</f>
        <v>-1000</v>
      </c>
      <c r="X7684" s="4">
        <f>Tabla1[[#This Row],[OS-Valor Unitario]]*Tabla1[[#This Row],[CANTIDAD ENTREGA SATELITE]]</f>
        <v>42500</v>
      </c>
      <c r="Y7684" s="4">
        <f>Tabla1[[#This Row],[costo_antes_iva]]*Tabla1[[#This Row],[CANTIDAD ENTREGA SATELITE]]</f>
        <v>47500</v>
      </c>
      <c r="Z7684" s="4">
        <f>Tabla1[[#This Row],[Valor total OS]]-Tabla1[[#This Row],[valor total op]]</f>
        <v>-5000</v>
      </c>
    </row>
    <row r="7685" spans="1:26" x14ac:dyDescent="0.3">
      <c r="A7685">
        <v>5075</v>
      </c>
      <c r="B7685">
        <v>5</v>
      </c>
      <c r="C7685" t="s">
        <v>12207</v>
      </c>
      <c r="D7685" t="s">
        <v>12208</v>
      </c>
      <c r="E7685" t="s">
        <v>130</v>
      </c>
      <c r="F7685" t="s">
        <v>6235</v>
      </c>
      <c r="G7685" s="2">
        <v>45245</v>
      </c>
      <c r="H7685">
        <v>49142579</v>
      </c>
      <c r="I7685" t="s">
        <v>12209</v>
      </c>
      <c r="J7685" t="s">
        <v>11385</v>
      </c>
      <c r="K7685" t="s">
        <v>77</v>
      </c>
      <c r="L7685">
        <v>5</v>
      </c>
      <c r="M7685">
        <v>11996</v>
      </c>
      <c r="N7685" t="s">
        <v>1263</v>
      </c>
      <c r="O7685" t="s">
        <v>78</v>
      </c>
      <c r="P7685" s="4">
        <v>1500</v>
      </c>
      <c r="Q7685" s="4">
        <v>2400</v>
      </c>
      <c r="R7685" t="s">
        <v>819</v>
      </c>
      <c r="S7685" s="4">
        <v>2180000</v>
      </c>
      <c r="T7685" t="s">
        <v>111</v>
      </c>
      <c r="U7685">
        <v>5</v>
      </c>
      <c r="V7685" t="s">
        <v>78</v>
      </c>
      <c r="W7685" s="4">
        <f>Tabla1[[#This Row],[OS-Valor Unitario]]-Tabla1[[#This Row],[costo_antes_iva]]</f>
        <v>900</v>
      </c>
      <c r="X7685" s="4">
        <f>Tabla1[[#This Row],[OS-Valor Unitario]]*Tabla1[[#This Row],[CANTIDAD ENTREGA SATELITE]]</f>
        <v>12000</v>
      </c>
      <c r="Y7685" s="4">
        <f>Tabla1[[#This Row],[costo_antes_iva]]*Tabla1[[#This Row],[CANTIDAD ENTREGA SATELITE]]</f>
        <v>7500</v>
      </c>
      <c r="Z7685" s="4">
        <f>Tabla1[[#This Row],[Valor total OS]]-Tabla1[[#This Row],[valor total op]]</f>
        <v>4500</v>
      </c>
    </row>
    <row r="7686" spans="1:26" x14ac:dyDescent="0.3">
      <c r="A7686">
        <v>5075</v>
      </c>
      <c r="B7686">
        <v>5</v>
      </c>
      <c r="C7686" t="s">
        <v>12207</v>
      </c>
      <c r="D7686" t="s">
        <v>12208</v>
      </c>
      <c r="E7686" t="s">
        <v>130</v>
      </c>
      <c r="F7686" t="s">
        <v>6235</v>
      </c>
      <c r="G7686" s="2">
        <v>45245</v>
      </c>
      <c r="H7686">
        <v>49142579</v>
      </c>
      <c r="I7686" t="s">
        <v>12209</v>
      </c>
      <c r="J7686" t="s">
        <v>11385</v>
      </c>
      <c r="K7686" t="s">
        <v>32</v>
      </c>
      <c r="L7686">
        <v>5</v>
      </c>
      <c r="M7686">
        <v>12103</v>
      </c>
      <c r="N7686" t="s">
        <v>1263</v>
      </c>
      <c r="O7686" t="s">
        <v>11128</v>
      </c>
      <c r="P7686" s="4">
        <v>9500</v>
      </c>
      <c r="Q7686" s="4">
        <v>8500</v>
      </c>
      <c r="R7686" t="s">
        <v>819</v>
      </c>
      <c r="S7686" s="4">
        <v>2180000</v>
      </c>
      <c r="T7686" t="s">
        <v>111</v>
      </c>
      <c r="U7686">
        <v>5</v>
      </c>
      <c r="V7686" t="s">
        <v>11128</v>
      </c>
      <c r="W7686" s="4">
        <f>Tabla1[[#This Row],[OS-Valor Unitario]]-Tabla1[[#This Row],[costo_antes_iva]]</f>
        <v>-1000</v>
      </c>
      <c r="X7686" s="4">
        <f>Tabla1[[#This Row],[OS-Valor Unitario]]*Tabla1[[#This Row],[CANTIDAD ENTREGA SATELITE]]</f>
        <v>42500</v>
      </c>
      <c r="Y7686" s="4">
        <f>Tabla1[[#This Row],[costo_antes_iva]]*Tabla1[[#This Row],[CANTIDAD ENTREGA SATELITE]]</f>
        <v>47500</v>
      </c>
      <c r="Z7686" s="4">
        <f>Tabla1[[#This Row],[Valor total OS]]-Tabla1[[#This Row],[valor total op]]</f>
        <v>-5000</v>
      </c>
    </row>
    <row r="7687" spans="1:26" x14ac:dyDescent="0.3">
      <c r="A7687">
        <v>5075</v>
      </c>
      <c r="B7687">
        <v>6</v>
      </c>
      <c r="C7687" t="s">
        <v>12210</v>
      </c>
      <c r="D7687" t="s">
        <v>12211</v>
      </c>
      <c r="E7687" t="s">
        <v>130</v>
      </c>
      <c r="F7687" t="s">
        <v>6235</v>
      </c>
      <c r="G7687" s="2">
        <v>45245</v>
      </c>
      <c r="H7687">
        <v>49142585</v>
      </c>
      <c r="I7687" t="s">
        <v>12212</v>
      </c>
      <c r="J7687" t="s">
        <v>11385</v>
      </c>
      <c r="K7687" t="s">
        <v>77</v>
      </c>
      <c r="L7687">
        <v>3</v>
      </c>
      <c r="M7687">
        <v>11997</v>
      </c>
      <c r="N7687" t="s">
        <v>1263</v>
      </c>
      <c r="O7687" t="s">
        <v>78</v>
      </c>
      <c r="P7687" s="4">
        <v>1500</v>
      </c>
      <c r="Q7687" s="4">
        <v>2400</v>
      </c>
      <c r="R7687" t="s">
        <v>819</v>
      </c>
      <c r="S7687" s="4">
        <v>2180000</v>
      </c>
      <c r="T7687" t="s">
        <v>111</v>
      </c>
      <c r="U7687">
        <v>3</v>
      </c>
      <c r="V7687" t="s">
        <v>78</v>
      </c>
      <c r="W7687" s="4">
        <f>Tabla1[[#This Row],[OS-Valor Unitario]]-Tabla1[[#This Row],[costo_antes_iva]]</f>
        <v>900</v>
      </c>
      <c r="X7687" s="4">
        <f>Tabla1[[#This Row],[OS-Valor Unitario]]*Tabla1[[#This Row],[CANTIDAD ENTREGA SATELITE]]</f>
        <v>7200</v>
      </c>
      <c r="Y7687" s="4">
        <f>Tabla1[[#This Row],[costo_antes_iva]]*Tabla1[[#This Row],[CANTIDAD ENTREGA SATELITE]]</f>
        <v>4500</v>
      </c>
      <c r="Z7687" s="4">
        <f>Tabla1[[#This Row],[Valor total OS]]-Tabla1[[#This Row],[valor total op]]</f>
        <v>2700</v>
      </c>
    </row>
    <row r="7688" spans="1:26" x14ac:dyDescent="0.3">
      <c r="A7688">
        <v>5075</v>
      </c>
      <c r="B7688">
        <v>6</v>
      </c>
      <c r="C7688" t="s">
        <v>12210</v>
      </c>
      <c r="D7688" t="s">
        <v>12211</v>
      </c>
      <c r="E7688" t="s">
        <v>130</v>
      </c>
      <c r="F7688" t="s">
        <v>6235</v>
      </c>
      <c r="G7688" s="2">
        <v>45245</v>
      </c>
      <c r="H7688">
        <v>49142585</v>
      </c>
      <c r="I7688" t="s">
        <v>12212</v>
      </c>
      <c r="J7688" t="s">
        <v>11385</v>
      </c>
      <c r="K7688" t="s">
        <v>32</v>
      </c>
      <c r="L7688">
        <v>3</v>
      </c>
      <c r="M7688">
        <v>12104</v>
      </c>
      <c r="N7688" t="s">
        <v>1263</v>
      </c>
      <c r="O7688" t="s">
        <v>11128</v>
      </c>
      <c r="P7688" s="4">
        <v>9500</v>
      </c>
      <c r="Q7688" s="4">
        <v>8500</v>
      </c>
      <c r="R7688" t="s">
        <v>819</v>
      </c>
      <c r="S7688" s="4">
        <v>2180000</v>
      </c>
      <c r="T7688" t="s">
        <v>111</v>
      </c>
      <c r="U7688">
        <v>3</v>
      </c>
      <c r="V7688" t="s">
        <v>11128</v>
      </c>
      <c r="W7688" s="4">
        <f>Tabla1[[#This Row],[OS-Valor Unitario]]-Tabla1[[#This Row],[costo_antes_iva]]</f>
        <v>-1000</v>
      </c>
      <c r="X7688" s="4">
        <f>Tabla1[[#This Row],[OS-Valor Unitario]]*Tabla1[[#This Row],[CANTIDAD ENTREGA SATELITE]]</f>
        <v>25500</v>
      </c>
      <c r="Y7688" s="4">
        <f>Tabla1[[#This Row],[costo_antes_iva]]*Tabla1[[#This Row],[CANTIDAD ENTREGA SATELITE]]</f>
        <v>28500</v>
      </c>
      <c r="Z7688" s="4">
        <f>Tabla1[[#This Row],[Valor total OS]]-Tabla1[[#This Row],[valor total op]]</f>
        <v>-3000</v>
      </c>
    </row>
    <row r="7689" spans="1:26" x14ac:dyDescent="0.3">
      <c r="A7689">
        <v>5075</v>
      </c>
      <c r="B7689">
        <v>7</v>
      </c>
      <c r="C7689" t="s">
        <v>12213</v>
      </c>
      <c r="D7689" t="s">
        <v>12214</v>
      </c>
      <c r="E7689" t="s">
        <v>130</v>
      </c>
      <c r="F7689" t="s">
        <v>6235</v>
      </c>
      <c r="G7689" s="2">
        <v>45245</v>
      </c>
      <c r="H7689">
        <v>49142591</v>
      </c>
      <c r="I7689" t="s">
        <v>12215</v>
      </c>
      <c r="J7689" t="s">
        <v>11385</v>
      </c>
      <c r="K7689" t="s">
        <v>77</v>
      </c>
      <c r="L7689">
        <v>3</v>
      </c>
      <c r="M7689">
        <v>11998</v>
      </c>
      <c r="N7689" t="s">
        <v>1263</v>
      </c>
      <c r="O7689" t="s">
        <v>78</v>
      </c>
      <c r="P7689" s="4">
        <v>1500</v>
      </c>
      <c r="Q7689" s="4">
        <v>2400</v>
      </c>
      <c r="R7689" t="s">
        <v>819</v>
      </c>
      <c r="S7689" s="4">
        <v>2180000</v>
      </c>
      <c r="T7689" t="s">
        <v>111</v>
      </c>
      <c r="U7689">
        <v>3</v>
      </c>
      <c r="V7689" t="s">
        <v>78</v>
      </c>
      <c r="W7689" s="4">
        <f>Tabla1[[#This Row],[OS-Valor Unitario]]-Tabla1[[#This Row],[costo_antes_iva]]</f>
        <v>900</v>
      </c>
      <c r="X7689" s="4">
        <f>Tabla1[[#This Row],[OS-Valor Unitario]]*Tabla1[[#This Row],[CANTIDAD ENTREGA SATELITE]]</f>
        <v>7200</v>
      </c>
      <c r="Y7689" s="4">
        <f>Tabla1[[#This Row],[costo_antes_iva]]*Tabla1[[#This Row],[CANTIDAD ENTREGA SATELITE]]</f>
        <v>4500</v>
      </c>
      <c r="Z7689" s="4">
        <f>Tabla1[[#This Row],[Valor total OS]]-Tabla1[[#This Row],[valor total op]]</f>
        <v>2700</v>
      </c>
    </row>
    <row r="7690" spans="1:26" x14ac:dyDescent="0.3">
      <c r="A7690">
        <v>5075</v>
      </c>
      <c r="B7690">
        <v>7</v>
      </c>
      <c r="C7690" t="s">
        <v>12213</v>
      </c>
      <c r="D7690" t="s">
        <v>12214</v>
      </c>
      <c r="E7690" t="s">
        <v>130</v>
      </c>
      <c r="F7690" t="s">
        <v>6235</v>
      </c>
      <c r="G7690" s="2">
        <v>45245</v>
      </c>
      <c r="H7690">
        <v>49142591</v>
      </c>
      <c r="I7690" t="s">
        <v>12215</v>
      </c>
      <c r="J7690" t="s">
        <v>11385</v>
      </c>
      <c r="K7690" t="s">
        <v>32</v>
      </c>
      <c r="L7690">
        <v>3</v>
      </c>
      <c r="M7690">
        <v>12105</v>
      </c>
      <c r="N7690" t="s">
        <v>1263</v>
      </c>
      <c r="O7690" t="s">
        <v>11128</v>
      </c>
      <c r="P7690" s="4">
        <v>9500</v>
      </c>
      <c r="Q7690" s="4">
        <v>8500</v>
      </c>
      <c r="R7690" t="s">
        <v>819</v>
      </c>
      <c r="S7690" s="4">
        <v>2180000</v>
      </c>
      <c r="T7690" t="s">
        <v>111</v>
      </c>
      <c r="U7690">
        <v>3</v>
      </c>
      <c r="V7690" t="s">
        <v>11128</v>
      </c>
      <c r="W7690" s="4">
        <f>Tabla1[[#This Row],[OS-Valor Unitario]]-Tabla1[[#This Row],[costo_antes_iva]]</f>
        <v>-1000</v>
      </c>
      <c r="X7690" s="4">
        <f>Tabla1[[#This Row],[OS-Valor Unitario]]*Tabla1[[#This Row],[CANTIDAD ENTREGA SATELITE]]</f>
        <v>25500</v>
      </c>
      <c r="Y7690" s="4">
        <f>Tabla1[[#This Row],[costo_antes_iva]]*Tabla1[[#This Row],[CANTIDAD ENTREGA SATELITE]]</f>
        <v>28500</v>
      </c>
      <c r="Z7690" s="4">
        <f>Tabla1[[#This Row],[Valor total OS]]-Tabla1[[#This Row],[valor total op]]</f>
        <v>-3000</v>
      </c>
    </row>
    <row r="7691" spans="1:26" x14ac:dyDescent="0.3">
      <c r="A7691">
        <v>5075</v>
      </c>
      <c r="B7691">
        <v>8</v>
      </c>
      <c r="C7691" t="s">
        <v>12216</v>
      </c>
      <c r="D7691" t="s">
        <v>12217</v>
      </c>
      <c r="E7691" t="s">
        <v>130</v>
      </c>
      <c r="F7691" t="s">
        <v>6235</v>
      </c>
      <c r="G7691" s="2">
        <v>45245</v>
      </c>
      <c r="H7691">
        <v>49142597</v>
      </c>
      <c r="I7691" t="s">
        <v>12218</v>
      </c>
      <c r="J7691" t="s">
        <v>11385</v>
      </c>
      <c r="K7691" t="s">
        <v>77</v>
      </c>
      <c r="L7691">
        <v>3</v>
      </c>
      <c r="M7691">
        <v>11999</v>
      </c>
      <c r="N7691" t="s">
        <v>1263</v>
      </c>
      <c r="O7691" t="s">
        <v>78</v>
      </c>
      <c r="P7691" s="4">
        <v>1500</v>
      </c>
      <c r="Q7691" s="4">
        <v>2400</v>
      </c>
      <c r="R7691" t="s">
        <v>819</v>
      </c>
      <c r="S7691" s="4">
        <v>2180000</v>
      </c>
      <c r="T7691" t="s">
        <v>111</v>
      </c>
      <c r="U7691">
        <v>3</v>
      </c>
      <c r="V7691" t="s">
        <v>78</v>
      </c>
      <c r="W7691" s="4">
        <f>Tabla1[[#This Row],[OS-Valor Unitario]]-Tabla1[[#This Row],[costo_antes_iva]]</f>
        <v>900</v>
      </c>
      <c r="X7691" s="4">
        <f>Tabla1[[#This Row],[OS-Valor Unitario]]*Tabla1[[#This Row],[CANTIDAD ENTREGA SATELITE]]</f>
        <v>7200</v>
      </c>
      <c r="Y7691" s="4">
        <f>Tabla1[[#This Row],[costo_antes_iva]]*Tabla1[[#This Row],[CANTIDAD ENTREGA SATELITE]]</f>
        <v>4500</v>
      </c>
      <c r="Z7691" s="4">
        <f>Tabla1[[#This Row],[Valor total OS]]-Tabla1[[#This Row],[valor total op]]</f>
        <v>2700</v>
      </c>
    </row>
    <row r="7692" spans="1:26" x14ac:dyDescent="0.3">
      <c r="A7692">
        <v>5075</v>
      </c>
      <c r="B7692">
        <v>8</v>
      </c>
      <c r="C7692" t="s">
        <v>12216</v>
      </c>
      <c r="D7692" t="s">
        <v>12217</v>
      </c>
      <c r="E7692" t="s">
        <v>130</v>
      </c>
      <c r="F7692" t="s">
        <v>6235</v>
      </c>
      <c r="G7692" s="2">
        <v>45245</v>
      </c>
      <c r="H7692">
        <v>49142597</v>
      </c>
      <c r="I7692" t="s">
        <v>12218</v>
      </c>
      <c r="J7692" t="s">
        <v>11385</v>
      </c>
      <c r="K7692" t="s">
        <v>32</v>
      </c>
      <c r="L7692">
        <v>3</v>
      </c>
      <c r="M7692">
        <v>12106</v>
      </c>
      <c r="N7692" t="s">
        <v>1263</v>
      </c>
      <c r="O7692" t="s">
        <v>11128</v>
      </c>
      <c r="P7692" s="4">
        <v>9500</v>
      </c>
      <c r="Q7692" s="4">
        <v>8500</v>
      </c>
      <c r="R7692" t="s">
        <v>819</v>
      </c>
      <c r="S7692" s="4">
        <v>2180000</v>
      </c>
      <c r="T7692" t="s">
        <v>111</v>
      </c>
      <c r="U7692">
        <v>3</v>
      </c>
      <c r="V7692" t="s">
        <v>11128</v>
      </c>
      <c r="W7692" s="4">
        <f>Tabla1[[#This Row],[OS-Valor Unitario]]-Tabla1[[#This Row],[costo_antes_iva]]</f>
        <v>-1000</v>
      </c>
      <c r="X7692" s="4">
        <f>Tabla1[[#This Row],[OS-Valor Unitario]]*Tabla1[[#This Row],[CANTIDAD ENTREGA SATELITE]]</f>
        <v>25500</v>
      </c>
      <c r="Y7692" s="4">
        <f>Tabla1[[#This Row],[costo_antes_iva]]*Tabla1[[#This Row],[CANTIDAD ENTREGA SATELITE]]</f>
        <v>28500</v>
      </c>
      <c r="Z7692" s="4">
        <f>Tabla1[[#This Row],[Valor total OS]]-Tabla1[[#This Row],[valor total op]]</f>
        <v>-3000</v>
      </c>
    </row>
    <row r="7693" spans="1:26" x14ac:dyDescent="0.3">
      <c r="A7693">
        <v>5075</v>
      </c>
      <c r="B7693">
        <v>9</v>
      </c>
      <c r="C7693" t="s">
        <v>11382</v>
      </c>
      <c r="D7693" t="s">
        <v>11383</v>
      </c>
      <c r="E7693" t="s">
        <v>130</v>
      </c>
      <c r="F7693" t="s">
        <v>6235</v>
      </c>
      <c r="G7693" s="2">
        <v>45245</v>
      </c>
      <c r="H7693">
        <v>49142605</v>
      </c>
      <c r="I7693" t="s">
        <v>11384</v>
      </c>
      <c r="J7693" t="s">
        <v>11385</v>
      </c>
      <c r="K7693" t="s">
        <v>77</v>
      </c>
      <c r="L7693">
        <v>3</v>
      </c>
      <c r="M7693">
        <v>12000</v>
      </c>
      <c r="N7693" t="s">
        <v>1263</v>
      </c>
      <c r="O7693" t="s">
        <v>78</v>
      </c>
      <c r="P7693" s="4">
        <v>1500</v>
      </c>
      <c r="Q7693" s="4">
        <v>2400</v>
      </c>
      <c r="R7693" t="s">
        <v>819</v>
      </c>
      <c r="S7693" s="4">
        <v>2180000</v>
      </c>
      <c r="T7693" t="s">
        <v>111</v>
      </c>
      <c r="U7693">
        <v>3</v>
      </c>
      <c r="V7693" t="s">
        <v>78</v>
      </c>
      <c r="W7693" s="4">
        <f>Tabla1[[#This Row],[OS-Valor Unitario]]-Tabla1[[#This Row],[costo_antes_iva]]</f>
        <v>900</v>
      </c>
      <c r="X7693" s="4">
        <f>Tabla1[[#This Row],[OS-Valor Unitario]]*Tabla1[[#This Row],[CANTIDAD ENTREGA SATELITE]]</f>
        <v>7200</v>
      </c>
      <c r="Y7693" s="4">
        <f>Tabla1[[#This Row],[costo_antes_iva]]*Tabla1[[#This Row],[CANTIDAD ENTREGA SATELITE]]</f>
        <v>4500</v>
      </c>
      <c r="Z7693" s="4">
        <f>Tabla1[[#This Row],[Valor total OS]]-Tabla1[[#This Row],[valor total op]]</f>
        <v>2700</v>
      </c>
    </row>
    <row r="7694" spans="1:26" x14ac:dyDescent="0.3">
      <c r="A7694">
        <v>5075</v>
      </c>
      <c r="B7694">
        <v>9</v>
      </c>
      <c r="C7694" t="s">
        <v>11382</v>
      </c>
      <c r="D7694" t="s">
        <v>11383</v>
      </c>
      <c r="E7694" t="s">
        <v>130</v>
      </c>
      <c r="F7694" t="s">
        <v>6235</v>
      </c>
      <c r="G7694" s="2">
        <v>45245</v>
      </c>
      <c r="H7694">
        <v>49142605</v>
      </c>
      <c r="I7694" t="s">
        <v>11384</v>
      </c>
      <c r="J7694" t="s">
        <v>11385</v>
      </c>
      <c r="K7694" t="s">
        <v>77</v>
      </c>
      <c r="L7694">
        <v>3</v>
      </c>
      <c r="M7694">
        <v>12000</v>
      </c>
      <c r="N7694" t="s">
        <v>1263</v>
      </c>
      <c r="O7694" t="s">
        <v>78</v>
      </c>
      <c r="P7694" s="4">
        <v>1500</v>
      </c>
      <c r="Q7694" s="4">
        <v>2400</v>
      </c>
      <c r="R7694" t="s">
        <v>819</v>
      </c>
      <c r="S7694" s="4">
        <v>2180000</v>
      </c>
      <c r="T7694" t="s">
        <v>111</v>
      </c>
      <c r="U7694">
        <v>3</v>
      </c>
      <c r="V7694" t="s">
        <v>78</v>
      </c>
      <c r="W7694" s="4">
        <f>Tabla1[[#This Row],[OS-Valor Unitario]]-Tabla1[[#This Row],[costo_antes_iva]]</f>
        <v>900</v>
      </c>
      <c r="X7694" s="4">
        <f>Tabla1[[#This Row],[OS-Valor Unitario]]*Tabla1[[#This Row],[CANTIDAD ENTREGA SATELITE]]</f>
        <v>7200</v>
      </c>
      <c r="Y7694" s="4">
        <f>Tabla1[[#This Row],[costo_antes_iva]]*Tabla1[[#This Row],[CANTIDAD ENTREGA SATELITE]]</f>
        <v>4500</v>
      </c>
      <c r="Z7694" s="4">
        <f>Tabla1[[#This Row],[Valor total OS]]-Tabla1[[#This Row],[valor total op]]</f>
        <v>2700</v>
      </c>
    </row>
    <row r="7695" spans="1:26" x14ac:dyDescent="0.3">
      <c r="A7695">
        <v>5075</v>
      </c>
      <c r="B7695">
        <v>9</v>
      </c>
      <c r="C7695" t="s">
        <v>11382</v>
      </c>
      <c r="D7695" t="s">
        <v>11383</v>
      </c>
      <c r="E7695" t="s">
        <v>130</v>
      </c>
      <c r="F7695" t="s">
        <v>6235</v>
      </c>
      <c r="G7695" s="2">
        <v>45245</v>
      </c>
      <c r="H7695">
        <v>49142605</v>
      </c>
      <c r="I7695" t="s">
        <v>11384</v>
      </c>
      <c r="J7695" t="s">
        <v>11385</v>
      </c>
      <c r="K7695" t="s">
        <v>32</v>
      </c>
      <c r="L7695">
        <v>3</v>
      </c>
      <c r="M7695">
        <v>12107</v>
      </c>
      <c r="N7695" t="s">
        <v>1263</v>
      </c>
      <c r="O7695" t="s">
        <v>11128</v>
      </c>
      <c r="P7695" s="4">
        <v>9500</v>
      </c>
      <c r="Q7695" s="4">
        <v>8500</v>
      </c>
      <c r="R7695" t="s">
        <v>819</v>
      </c>
      <c r="S7695" s="4">
        <v>2180000</v>
      </c>
      <c r="T7695" t="s">
        <v>111</v>
      </c>
      <c r="U7695">
        <v>3</v>
      </c>
      <c r="V7695" t="s">
        <v>11128</v>
      </c>
      <c r="W7695" s="4">
        <f>Tabla1[[#This Row],[OS-Valor Unitario]]-Tabla1[[#This Row],[costo_antes_iva]]</f>
        <v>-1000</v>
      </c>
      <c r="X7695" s="4">
        <f>Tabla1[[#This Row],[OS-Valor Unitario]]*Tabla1[[#This Row],[CANTIDAD ENTREGA SATELITE]]</f>
        <v>25500</v>
      </c>
      <c r="Y7695" s="4">
        <f>Tabla1[[#This Row],[costo_antes_iva]]*Tabla1[[#This Row],[CANTIDAD ENTREGA SATELITE]]</f>
        <v>28500</v>
      </c>
      <c r="Z7695" s="4">
        <f>Tabla1[[#This Row],[Valor total OS]]-Tabla1[[#This Row],[valor total op]]</f>
        <v>-3000</v>
      </c>
    </row>
    <row r="7696" spans="1:26" x14ac:dyDescent="0.3">
      <c r="A7696">
        <v>5075</v>
      </c>
      <c r="B7696">
        <v>9</v>
      </c>
      <c r="C7696" t="s">
        <v>11382</v>
      </c>
      <c r="D7696" t="s">
        <v>11383</v>
      </c>
      <c r="E7696" t="s">
        <v>130</v>
      </c>
      <c r="F7696" t="s">
        <v>6235</v>
      </c>
      <c r="G7696" s="2">
        <v>45245</v>
      </c>
      <c r="H7696">
        <v>49142605</v>
      </c>
      <c r="I7696" t="s">
        <v>11384</v>
      </c>
      <c r="J7696" t="s">
        <v>11385</v>
      </c>
      <c r="K7696" t="s">
        <v>32</v>
      </c>
      <c r="L7696">
        <v>3</v>
      </c>
      <c r="M7696">
        <v>12107</v>
      </c>
      <c r="N7696" t="s">
        <v>1263</v>
      </c>
      <c r="O7696" t="s">
        <v>11128</v>
      </c>
      <c r="P7696" s="4">
        <v>9500</v>
      </c>
      <c r="Q7696" s="4">
        <v>8500</v>
      </c>
      <c r="R7696" t="s">
        <v>819</v>
      </c>
      <c r="S7696" s="4">
        <v>2180000</v>
      </c>
      <c r="T7696" t="s">
        <v>111</v>
      </c>
      <c r="U7696">
        <v>3</v>
      </c>
      <c r="V7696" t="s">
        <v>11128</v>
      </c>
      <c r="W7696" s="4">
        <f>Tabla1[[#This Row],[OS-Valor Unitario]]-Tabla1[[#This Row],[costo_antes_iva]]</f>
        <v>-1000</v>
      </c>
      <c r="X7696" s="4">
        <f>Tabla1[[#This Row],[OS-Valor Unitario]]*Tabla1[[#This Row],[CANTIDAD ENTREGA SATELITE]]</f>
        <v>25500</v>
      </c>
      <c r="Y7696" s="4">
        <f>Tabla1[[#This Row],[costo_antes_iva]]*Tabla1[[#This Row],[CANTIDAD ENTREGA SATELITE]]</f>
        <v>28500</v>
      </c>
      <c r="Z7696" s="4">
        <f>Tabla1[[#This Row],[Valor total OS]]-Tabla1[[#This Row],[valor total op]]</f>
        <v>-3000</v>
      </c>
    </row>
    <row r="7697" spans="1:26" x14ac:dyDescent="0.3">
      <c r="A7697">
        <v>5075</v>
      </c>
      <c r="B7697">
        <v>10</v>
      </c>
      <c r="C7697" t="s">
        <v>12219</v>
      </c>
      <c r="D7697" t="s">
        <v>12220</v>
      </c>
      <c r="E7697" t="s">
        <v>130</v>
      </c>
      <c r="F7697" t="s">
        <v>6235</v>
      </c>
      <c r="G7697" s="2">
        <v>45245</v>
      </c>
      <c r="H7697">
        <v>49142611</v>
      </c>
      <c r="I7697" t="s">
        <v>12221</v>
      </c>
      <c r="J7697" t="s">
        <v>11385</v>
      </c>
      <c r="K7697" t="s">
        <v>77</v>
      </c>
      <c r="L7697">
        <v>3</v>
      </c>
      <c r="M7697">
        <v>12001</v>
      </c>
      <c r="N7697" t="s">
        <v>1263</v>
      </c>
      <c r="O7697" t="s">
        <v>78</v>
      </c>
      <c r="P7697" s="4">
        <v>1500</v>
      </c>
      <c r="Q7697" s="4">
        <v>2400</v>
      </c>
      <c r="R7697" t="s">
        <v>819</v>
      </c>
      <c r="S7697" s="4">
        <v>2180000</v>
      </c>
      <c r="T7697" t="s">
        <v>111</v>
      </c>
      <c r="U7697">
        <v>3</v>
      </c>
      <c r="V7697" t="s">
        <v>78</v>
      </c>
      <c r="W7697" s="4">
        <f>Tabla1[[#This Row],[OS-Valor Unitario]]-Tabla1[[#This Row],[costo_antes_iva]]</f>
        <v>900</v>
      </c>
      <c r="X7697" s="4">
        <f>Tabla1[[#This Row],[OS-Valor Unitario]]*Tabla1[[#This Row],[CANTIDAD ENTREGA SATELITE]]</f>
        <v>7200</v>
      </c>
      <c r="Y7697" s="4">
        <f>Tabla1[[#This Row],[costo_antes_iva]]*Tabla1[[#This Row],[CANTIDAD ENTREGA SATELITE]]</f>
        <v>4500</v>
      </c>
      <c r="Z7697" s="4">
        <f>Tabla1[[#This Row],[Valor total OS]]-Tabla1[[#This Row],[valor total op]]</f>
        <v>2700</v>
      </c>
    </row>
    <row r="7698" spans="1:26" x14ac:dyDescent="0.3">
      <c r="A7698">
        <v>5075</v>
      </c>
      <c r="B7698">
        <v>10</v>
      </c>
      <c r="C7698" t="s">
        <v>12219</v>
      </c>
      <c r="D7698" t="s">
        <v>12220</v>
      </c>
      <c r="E7698" t="s">
        <v>130</v>
      </c>
      <c r="F7698" t="s">
        <v>6235</v>
      </c>
      <c r="G7698" s="2">
        <v>45245</v>
      </c>
      <c r="H7698">
        <v>49142611</v>
      </c>
      <c r="I7698" t="s">
        <v>12221</v>
      </c>
      <c r="J7698" t="s">
        <v>11385</v>
      </c>
      <c r="K7698" t="s">
        <v>32</v>
      </c>
      <c r="L7698">
        <v>3</v>
      </c>
      <c r="M7698">
        <v>12108</v>
      </c>
      <c r="N7698" t="s">
        <v>1263</v>
      </c>
      <c r="O7698" t="s">
        <v>11128</v>
      </c>
      <c r="P7698" s="4">
        <v>9500</v>
      </c>
      <c r="Q7698" s="4">
        <v>8500</v>
      </c>
      <c r="R7698" t="s">
        <v>819</v>
      </c>
      <c r="S7698" s="4">
        <v>2180000</v>
      </c>
      <c r="T7698" t="s">
        <v>111</v>
      </c>
      <c r="U7698">
        <v>3</v>
      </c>
      <c r="V7698" t="s">
        <v>11128</v>
      </c>
      <c r="W7698" s="4">
        <f>Tabla1[[#This Row],[OS-Valor Unitario]]-Tabla1[[#This Row],[costo_antes_iva]]</f>
        <v>-1000</v>
      </c>
      <c r="X7698" s="4">
        <f>Tabla1[[#This Row],[OS-Valor Unitario]]*Tabla1[[#This Row],[CANTIDAD ENTREGA SATELITE]]</f>
        <v>25500</v>
      </c>
      <c r="Y7698" s="4">
        <f>Tabla1[[#This Row],[costo_antes_iva]]*Tabla1[[#This Row],[CANTIDAD ENTREGA SATELITE]]</f>
        <v>28500</v>
      </c>
      <c r="Z7698" s="4">
        <f>Tabla1[[#This Row],[Valor total OS]]-Tabla1[[#This Row],[valor total op]]</f>
        <v>-3000</v>
      </c>
    </row>
    <row r="7699" spans="1:26" x14ac:dyDescent="0.3">
      <c r="A7699">
        <v>5074</v>
      </c>
      <c r="B7699">
        <v>1</v>
      </c>
      <c r="C7699" t="s">
        <v>12222</v>
      </c>
      <c r="D7699" t="s">
        <v>12223</v>
      </c>
      <c r="E7699" t="s">
        <v>130</v>
      </c>
      <c r="F7699" t="s">
        <v>6235</v>
      </c>
      <c r="G7699" s="2">
        <v>45245</v>
      </c>
      <c r="H7699">
        <v>49141857</v>
      </c>
      <c r="I7699" t="s">
        <v>12224</v>
      </c>
      <c r="J7699" t="s">
        <v>12225</v>
      </c>
      <c r="K7699" t="s">
        <v>77</v>
      </c>
      <c r="L7699">
        <v>1</v>
      </c>
      <c r="M7699">
        <v>12034</v>
      </c>
      <c r="N7699" t="s">
        <v>1263</v>
      </c>
      <c r="O7699" t="s">
        <v>78</v>
      </c>
      <c r="P7699" s="4">
        <v>1500</v>
      </c>
      <c r="Q7699" s="4">
        <v>2400</v>
      </c>
      <c r="R7699" t="s">
        <v>819</v>
      </c>
      <c r="S7699" s="4">
        <v>165618425</v>
      </c>
      <c r="T7699" t="s">
        <v>111</v>
      </c>
      <c r="U7699">
        <v>1</v>
      </c>
      <c r="V7699" t="s">
        <v>78</v>
      </c>
      <c r="W7699" s="4">
        <f>Tabla1[[#This Row],[OS-Valor Unitario]]-Tabla1[[#This Row],[costo_antes_iva]]</f>
        <v>900</v>
      </c>
      <c r="X7699" s="4">
        <f>Tabla1[[#This Row],[OS-Valor Unitario]]*Tabla1[[#This Row],[CANTIDAD ENTREGA SATELITE]]</f>
        <v>2400</v>
      </c>
      <c r="Y7699" s="4">
        <f>Tabla1[[#This Row],[costo_antes_iva]]*Tabla1[[#This Row],[CANTIDAD ENTREGA SATELITE]]</f>
        <v>1500</v>
      </c>
      <c r="Z7699" s="4">
        <f>Tabla1[[#This Row],[Valor total OS]]-Tabla1[[#This Row],[valor total op]]</f>
        <v>900</v>
      </c>
    </row>
    <row r="7700" spans="1:26" x14ac:dyDescent="0.3">
      <c r="A7700">
        <v>5074</v>
      </c>
      <c r="B7700">
        <v>1</v>
      </c>
      <c r="C7700" t="s">
        <v>12222</v>
      </c>
      <c r="D7700" t="s">
        <v>12223</v>
      </c>
      <c r="E7700" t="s">
        <v>130</v>
      </c>
      <c r="F7700" t="s">
        <v>6235</v>
      </c>
      <c r="G7700" s="2">
        <v>45245</v>
      </c>
      <c r="H7700">
        <v>49141857</v>
      </c>
      <c r="I7700" t="s">
        <v>12224</v>
      </c>
      <c r="J7700" t="s">
        <v>12225</v>
      </c>
      <c r="K7700" t="s">
        <v>77</v>
      </c>
      <c r="L7700">
        <v>1</v>
      </c>
      <c r="M7700">
        <v>12034</v>
      </c>
      <c r="N7700" t="s">
        <v>1263</v>
      </c>
      <c r="O7700" t="s">
        <v>78</v>
      </c>
      <c r="P7700" s="4">
        <v>1500</v>
      </c>
      <c r="Q7700" s="4">
        <v>2400</v>
      </c>
      <c r="R7700" t="s">
        <v>1782</v>
      </c>
      <c r="S7700" s="4">
        <v>54500</v>
      </c>
      <c r="T7700" t="s">
        <v>111</v>
      </c>
      <c r="U7700">
        <v>1</v>
      </c>
      <c r="V7700" t="s">
        <v>78</v>
      </c>
      <c r="W7700" s="4">
        <f>Tabla1[[#This Row],[OS-Valor Unitario]]-Tabla1[[#This Row],[costo_antes_iva]]</f>
        <v>900</v>
      </c>
      <c r="X7700" s="4">
        <f>Tabla1[[#This Row],[OS-Valor Unitario]]*Tabla1[[#This Row],[CANTIDAD ENTREGA SATELITE]]</f>
        <v>2400</v>
      </c>
      <c r="Y7700" s="4">
        <f>Tabla1[[#This Row],[costo_antes_iva]]*Tabla1[[#This Row],[CANTIDAD ENTREGA SATELITE]]</f>
        <v>1500</v>
      </c>
      <c r="Z7700" s="4">
        <f>Tabla1[[#This Row],[Valor total OS]]-Tabla1[[#This Row],[valor total op]]</f>
        <v>900</v>
      </c>
    </row>
    <row r="7701" spans="1:26" x14ac:dyDescent="0.3">
      <c r="A7701">
        <v>5074</v>
      </c>
      <c r="B7701">
        <v>1</v>
      </c>
      <c r="C7701" t="s">
        <v>12222</v>
      </c>
      <c r="D7701" t="s">
        <v>12223</v>
      </c>
      <c r="E7701" t="s">
        <v>130</v>
      </c>
      <c r="F7701" t="s">
        <v>6235</v>
      </c>
      <c r="G7701" s="2">
        <v>45245</v>
      </c>
      <c r="H7701">
        <v>49141857</v>
      </c>
      <c r="I7701" t="s">
        <v>12224</v>
      </c>
      <c r="J7701" t="s">
        <v>12225</v>
      </c>
      <c r="K7701" t="s">
        <v>32</v>
      </c>
      <c r="L7701">
        <v>4</v>
      </c>
      <c r="M7701">
        <v>12334</v>
      </c>
      <c r="N7701" t="s">
        <v>1263</v>
      </c>
      <c r="O7701" t="s">
        <v>6025</v>
      </c>
      <c r="P7701" s="4">
        <v>9500</v>
      </c>
      <c r="Q7701" s="4">
        <v>7500</v>
      </c>
      <c r="R7701" t="s">
        <v>819</v>
      </c>
      <c r="S7701" s="4">
        <v>165618425</v>
      </c>
      <c r="T7701" t="s">
        <v>111</v>
      </c>
      <c r="U7701">
        <v>4</v>
      </c>
      <c r="V7701" t="s">
        <v>6025</v>
      </c>
      <c r="W7701" s="4">
        <f>Tabla1[[#This Row],[OS-Valor Unitario]]-Tabla1[[#This Row],[costo_antes_iva]]</f>
        <v>-2000</v>
      </c>
      <c r="X7701" s="4">
        <f>Tabla1[[#This Row],[OS-Valor Unitario]]*Tabla1[[#This Row],[CANTIDAD ENTREGA SATELITE]]</f>
        <v>30000</v>
      </c>
      <c r="Y7701" s="4">
        <f>Tabla1[[#This Row],[costo_antes_iva]]*Tabla1[[#This Row],[CANTIDAD ENTREGA SATELITE]]</f>
        <v>38000</v>
      </c>
      <c r="Z7701" s="4">
        <f>Tabla1[[#This Row],[Valor total OS]]-Tabla1[[#This Row],[valor total op]]</f>
        <v>-8000</v>
      </c>
    </row>
    <row r="7702" spans="1:26" x14ac:dyDescent="0.3">
      <c r="A7702">
        <v>5074</v>
      </c>
      <c r="B7702">
        <v>1</v>
      </c>
      <c r="C7702" t="s">
        <v>12222</v>
      </c>
      <c r="D7702" t="s">
        <v>12223</v>
      </c>
      <c r="E7702" t="s">
        <v>130</v>
      </c>
      <c r="F7702" t="s">
        <v>6235</v>
      </c>
      <c r="G7702" s="2">
        <v>45245</v>
      </c>
      <c r="H7702">
        <v>49141857</v>
      </c>
      <c r="I7702" t="s">
        <v>12224</v>
      </c>
      <c r="J7702" t="s">
        <v>12225</v>
      </c>
      <c r="K7702" t="s">
        <v>32</v>
      </c>
      <c r="L7702">
        <v>4</v>
      </c>
      <c r="M7702">
        <v>12334</v>
      </c>
      <c r="N7702" t="s">
        <v>1263</v>
      </c>
      <c r="O7702" t="s">
        <v>6025</v>
      </c>
      <c r="P7702" s="4">
        <v>9500</v>
      </c>
      <c r="Q7702" s="4">
        <v>7500</v>
      </c>
      <c r="R7702" t="s">
        <v>1782</v>
      </c>
      <c r="S7702" s="4">
        <v>54500</v>
      </c>
      <c r="T7702" t="s">
        <v>111</v>
      </c>
      <c r="U7702">
        <v>4</v>
      </c>
      <c r="V7702" t="s">
        <v>6025</v>
      </c>
      <c r="W7702" s="4">
        <f>Tabla1[[#This Row],[OS-Valor Unitario]]-Tabla1[[#This Row],[costo_antes_iva]]</f>
        <v>-2000</v>
      </c>
      <c r="X7702" s="4">
        <f>Tabla1[[#This Row],[OS-Valor Unitario]]*Tabla1[[#This Row],[CANTIDAD ENTREGA SATELITE]]</f>
        <v>30000</v>
      </c>
      <c r="Y7702" s="4">
        <f>Tabla1[[#This Row],[costo_antes_iva]]*Tabla1[[#This Row],[CANTIDAD ENTREGA SATELITE]]</f>
        <v>38000</v>
      </c>
      <c r="Z7702" s="4">
        <f>Tabla1[[#This Row],[Valor total OS]]-Tabla1[[#This Row],[valor total op]]</f>
        <v>-8000</v>
      </c>
    </row>
    <row r="7703" spans="1:26" x14ac:dyDescent="0.3">
      <c r="A7703">
        <v>5074</v>
      </c>
      <c r="B7703">
        <v>1</v>
      </c>
      <c r="C7703" t="s">
        <v>12222</v>
      </c>
      <c r="D7703" t="s">
        <v>12223</v>
      </c>
      <c r="E7703" t="s">
        <v>130</v>
      </c>
      <c r="F7703" t="s">
        <v>6235</v>
      </c>
      <c r="G7703" s="2">
        <v>45245</v>
      </c>
      <c r="H7703">
        <v>49141857</v>
      </c>
      <c r="I7703" t="s">
        <v>12224</v>
      </c>
      <c r="J7703" t="s">
        <v>12225</v>
      </c>
      <c r="K7703" t="s">
        <v>32</v>
      </c>
      <c r="L7703">
        <v>496</v>
      </c>
      <c r="M7703">
        <v>12077</v>
      </c>
      <c r="N7703" t="s">
        <v>1263</v>
      </c>
      <c r="O7703" t="s">
        <v>472</v>
      </c>
      <c r="P7703" s="4">
        <v>9500</v>
      </c>
      <c r="Q7703" s="4">
        <v>7500</v>
      </c>
      <c r="R7703" t="s">
        <v>819</v>
      </c>
      <c r="S7703" s="4">
        <v>165618425</v>
      </c>
      <c r="T7703" t="s">
        <v>111</v>
      </c>
      <c r="U7703">
        <v>496</v>
      </c>
      <c r="V7703" t="s">
        <v>472</v>
      </c>
      <c r="W7703" s="4">
        <f>Tabla1[[#This Row],[OS-Valor Unitario]]-Tabla1[[#This Row],[costo_antes_iva]]</f>
        <v>-2000</v>
      </c>
      <c r="X7703" s="4">
        <f>Tabla1[[#This Row],[OS-Valor Unitario]]*Tabla1[[#This Row],[CANTIDAD ENTREGA SATELITE]]</f>
        <v>3720000</v>
      </c>
      <c r="Y7703" s="4">
        <f>Tabla1[[#This Row],[costo_antes_iva]]*Tabla1[[#This Row],[CANTIDAD ENTREGA SATELITE]]</f>
        <v>4712000</v>
      </c>
      <c r="Z7703" s="4">
        <f>Tabla1[[#This Row],[Valor total OS]]-Tabla1[[#This Row],[valor total op]]</f>
        <v>-992000</v>
      </c>
    </row>
    <row r="7704" spans="1:26" x14ac:dyDescent="0.3">
      <c r="A7704">
        <v>5074</v>
      </c>
      <c r="B7704">
        <v>1</v>
      </c>
      <c r="C7704" t="s">
        <v>12222</v>
      </c>
      <c r="D7704" t="s">
        <v>12223</v>
      </c>
      <c r="E7704" t="s">
        <v>130</v>
      </c>
      <c r="F7704" t="s">
        <v>6235</v>
      </c>
      <c r="G7704" s="2">
        <v>45245</v>
      </c>
      <c r="H7704">
        <v>49141857</v>
      </c>
      <c r="I7704" t="s">
        <v>12224</v>
      </c>
      <c r="J7704" t="s">
        <v>12225</v>
      </c>
      <c r="K7704" t="s">
        <v>32</v>
      </c>
      <c r="L7704">
        <v>496</v>
      </c>
      <c r="M7704">
        <v>12077</v>
      </c>
      <c r="N7704" t="s">
        <v>1263</v>
      </c>
      <c r="O7704" t="s">
        <v>472</v>
      </c>
      <c r="P7704" s="4">
        <v>9500</v>
      </c>
      <c r="Q7704" s="4">
        <v>7500</v>
      </c>
      <c r="R7704" t="s">
        <v>1782</v>
      </c>
      <c r="S7704" s="4">
        <v>54500</v>
      </c>
      <c r="T7704" t="s">
        <v>111</v>
      </c>
      <c r="U7704">
        <v>496</v>
      </c>
      <c r="V7704" t="s">
        <v>472</v>
      </c>
      <c r="W7704" s="4">
        <f>Tabla1[[#This Row],[OS-Valor Unitario]]-Tabla1[[#This Row],[costo_antes_iva]]</f>
        <v>-2000</v>
      </c>
      <c r="X7704" s="4">
        <f>Tabla1[[#This Row],[OS-Valor Unitario]]*Tabla1[[#This Row],[CANTIDAD ENTREGA SATELITE]]</f>
        <v>3720000</v>
      </c>
      <c r="Y7704" s="4">
        <f>Tabla1[[#This Row],[costo_antes_iva]]*Tabla1[[#This Row],[CANTIDAD ENTREGA SATELITE]]</f>
        <v>4712000</v>
      </c>
      <c r="Z7704" s="4">
        <f>Tabla1[[#This Row],[Valor total OS]]-Tabla1[[#This Row],[valor total op]]</f>
        <v>-992000</v>
      </c>
    </row>
    <row r="7705" spans="1:26" x14ac:dyDescent="0.3">
      <c r="A7705">
        <v>5074</v>
      </c>
      <c r="B7705">
        <v>1</v>
      </c>
      <c r="C7705" t="s">
        <v>12222</v>
      </c>
      <c r="D7705" t="s">
        <v>12223</v>
      </c>
      <c r="E7705" t="s">
        <v>130</v>
      </c>
      <c r="F7705" t="s">
        <v>6235</v>
      </c>
      <c r="G7705" s="2">
        <v>45245</v>
      </c>
      <c r="H7705">
        <v>49141857</v>
      </c>
      <c r="I7705" t="s">
        <v>12224</v>
      </c>
      <c r="J7705" t="s">
        <v>12225</v>
      </c>
      <c r="K7705" t="s">
        <v>32</v>
      </c>
      <c r="L7705">
        <v>1</v>
      </c>
      <c r="M7705">
        <v>12126</v>
      </c>
      <c r="N7705" t="s">
        <v>1263</v>
      </c>
      <c r="O7705" t="s">
        <v>11128</v>
      </c>
      <c r="P7705" s="4">
        <v>9500</v>
      </c>
      <c r="Q7705" s="4">
        <v>9500</v>
      </c>
      <c r="R7705" t="s">
        <v>819</v>
      </c>
      <c r="S7705" s="4">
        <v>165618425</v>
      </c>
      <c r="T7705" t="s">
        <v>111</v>
      </c>
      <c r="U7705">
        <v>1</v>
      </c>
      <c r="V7705" t="s">
        <v>11128</v>
      </c>
      <c r="W7705" s="4">
        <f>Tabla1[[#This Row],[OS-Valor Unitario]]-Tabla1[[#This Row],[costo_antes_iva]]</f>
        <v>0</v>
      </c>
      <c r="X7705" s="4">
        <f>Tabla1[[#This Row],[OS-Valor Unitario]]*Tabla1[[#This Row],[CANTIDAD ENTREGA SATELITE]]</f>
        <v>9500</v>
      </c>
      <c r="Y7705" s="4">
        <f>Tabla1[[#This Row],[costo_antes_iva]]*Tabla1[[#This Row],[CANTIDAD ENTREGA SATELITE]]</f>
        <v>9500</v>
      </c>
      <c r="Z7705" s="4">
        <f>Tabla1[[#This Row],[Valor total OS]]-Tabla1[[#This Row],[valor total op]]</f>
        <v>0</v>
      </c>
    </row>
    <row r="7706" spans="1:26" x14ac:dyDescent="0.3">
      <c r="A7706">
        <v>5074</v>
      </c>
      <c r="B7706">
        <v>1</v>
      </c>
      <c r="C7706" t="s">
        <v>12222</v>
      </c>
      <c r="D7706" t="s">
        <v>12223</v>
      </c>
      <c r="E7706" t="s">
        <v>130</v>
      </c>
      <c r="F7706" t="s">
        <v>6235</v>
      </c>
      <c r="G7706" s="2">
        <v>45245</v>
      </c>
      <c r="H7706">
        <v>49141857</v>
      </c>
      <c r="I7706" t="s">
        <v>12224</v>
      </c>
      <c r="J7706" t="s">
        <v>12225</v>
      </c>
      <c r="K7706" t="s">
        <v>32</v>
      </c>
      <c r="L7706">
        <v>1</v>
      </c>
      <c r="M7706">
        <v>12126</v>
      </c>
      <c r="N7706" t="s">
        <v>1263</v>
      </c>
      <c r="O7706" t="s">
        <v>11128</v>
      </c>
      <c r="P7706" s="4">
        <v>9500</v>
      </c>
      <c r="Q7706" s="4">
        <v>9500</v>
      </c>
      <c r="R7706" t="s">
        <v>1782</v>
      </c>
      <c r="S7706" s="4">
        <v>54500</v>
      </c>
      <c r="T7706" t="s">
        <v>111</v>
      </c>
      <c r="U7706">
        <v>1</v>
      </c>
      <c r="V7706" t="s">
        <v>11128</v>
      </c>
      <c r="W7706" s="4">
        <f>Tabla1[[#This Row],[OS-Valor Unitario]]-Tabla1[[#This Row],[costo_antes_iva]]</f>
        <v>0</v>
      </c>
      <c r="X7706" s="4">
        <f>Tabla1[[#This Row],[OS-Valor Unitario]]*Tabla1[[#This Row],[CANTIDAD ENTREGA SATELITE]]</f>
        <v>9500</v>
      </c>
      <c r="Y7706" s="4">
        <f>Tabla1[[#This Row],[costo_antes_iva]]*Tabla1[[#This Row],[CANTIDAD ENTREGA SATELITE]]</f>
        <v>9500</v>
      </c>
      <c r="Z7706" s="4">
        <f>Tabla1[[#This Row],[Valor total OS]]-Tabla1[[#This Row],[valor total op]]</f>
        <v>0</v>
      </c>
    </row>
    <row r="7707" spans="1:26" x14ac:dyDescent="0.3">
      <c r="A7707">
        <v>5074</v>
      </c>
      <c r="B7707">
        <v>1</v>
      </c>
      <c r="C7707" t="s">
        <v>12222</v>
      </c>
      <c r="D7707" t="s">
        <v>12226</v>
      </c>
      <c r="E7707" t="s">
        <v>228</v>
      </c>
      <c r="F7707" t="s">
        <v>253</v>
      </c>
      <c r="G7707" s="2">
        <v>45245</v>
      </c>
      <c r="H7707">
        <v>49138519</v>
      </c>
      <c r="I7707" t="s">
        <v>12227</v>
      </c>
      <c r="J7707" t="s">
        <v>12228</v>
      </c>
      <c r="K7707" t="s">
        <v>64</v>
      </c>
      <c r="L7707">
        <v>324</v>
      </c>
      <c r="M7707">
        <v>11968</v>
      </c>
      <c r="N7707" t="s">
        <v>1263</v>
      </c>
      <c r="O7707" t="s">
        <v>143</v>
      </c>
      <c r="P7707" s="4">
        <v>5000</v>
      </c>
      <c r="Q7707" s="4">
        <v>4200</v>
      </c>
      <c r="R7707" t="s">
        <v>819</v>
      </c>
      <c r="S7707" s="4">
        <v>165618425</v>
      </c>
      <c r="T7707" t="s">
        <v>230</v>
      </c>
      <c r="U7707">
        <v>324</v>
      </c>
      <c r="V7707" t="s">
        <v>143</v>
      </c>
      <c r="W7707" s="4">
        <f>Tabla1[[#This Row],[OS-Valor Unitario]]-Tabla1[[#This Row],[costo_antes_iva]]</f>
        <v>-800</v>
      </c>
      <c r="X7707" s="4">
        <f>Tabla1[[#This Row],[OS-Valor Unitario]]*Tabla1[[#This Row],[CANTIDAD ENTREGA SATELITE]]</f>
        <v>1360800</v>
      </c>
      <c r="Y7707" s="4">
        <f>Tabla1[[#This Row],[costo_antes_iva]]*Tabla1[[#This Row],[CANTIDAD ENTREGA SATELITE]]</f>
        <v>1620000</v>
      </c>
      <c r="Z7707" s="4">
        <f>Tabla1[[#This Row],[Valor total OS]]-Tabla1[[#This Row],[valor total op]]</f>
        <v>-259200</v>
      </c>
    </row>
    <row r="7708" spans="1:26" x14ac:dyDescent="0.3">
      <c r="A7708">
        <v>5074</v>
      </c>
      <c r="B7708">
        <v>1</v>
      </c>
      <c r="C7708" t="s">
        <v>12222</v>
      </c>
      <c r="D7708" t="s">
        <v>12226</v>
      </c>
      <c r="E7708" t="s">
        <v>228</v>
      </c>
      <c r="F7708" t="s">
        <v>253</v>
      </c>
      <c r="G7708" s="2">
        <v>45245</v>
      </c>
      <c r="H7708">
        <v>49138519</v>
      </c>
      <c r="I7708" t="s">
        <v>12227</v>
      </c>
      <c r="J7708" t="s">
        <v>12228</v>
      </c>
      <c r="K7708" t="s">
        <v>64</v>
      </c>
      <c r="L7708">
        <v>324</v>
      </c>
      <c r="M7708">
        <v>11968</v>
      </c>
      <c r="N7708" t="s">
        <v>1263</v>
      </c>
      <c r="O7708" t="s">
        <v>143</v>
      </c>
      <c r="P7708" s="4">
        <v>5000</v>
      </c>
      <c r="Q7708" s="4">
        <v>4200</v>
      </c>
      <c r="R7708" t="s">
        <v>1782</v>
      </c>
      <c r="S7708" s="4">
        <v>54500</v>
      </c>
      <c r="T7708" t="s">
        <v>230</v>
      </c>
      <c r="U7708">
        <v>324</v>
      </c>
      <c r="V7708" t="s">
        <v>143</v>
      </c>
      <c r="W7708" s="4">
        <f>Tabla1[[#This Row],[OS-Valor Unitario]]-Tabla1[[#This Row],[costo_antes_iva]]</f>
        <v>-800</v>
      </c>
      <c r="X7708" s="4">
        <f>Tabla1[[#This Row],[OS-Valor Unitario]]*Tabla1[[#This Row],[CANTIDAD ENTREGA SATELITE]]</f>
        <v>1360800</v>
      </c>
      <c r="Y7708" s="4">
        <f>Tabla1[[#This Row],[costo_antes_iva]]*Tabla1[[#This Row],[CANTIDAD ENTREGA SATELITE]]</f>
        <v>1620000</v>
      </c>
      <c r="Z7708" s="4">
        <f>Tabla1[[#This Row],[Valor total OS]]-Tabla1[[#This Row],[valor total op]]</f>
        <v>-259200</v>
      </c>
    </row>
    <row r="7709" spans="1:26" x14ac:dyDescent="0.3">
      <c r="A7709">
        <v>5074</v>
      </c>
      <c r="B7709">
        <v>1</v>
      </c>
      <c r="C7709" t="s">
        <v>12222</v>
      </c>
      <c r="D7709" t="s">
        <v>12226</v>
      </c>
      <c r="E7709" t="s">
        <v>228</v>
      </c>
      <c r="F7709" t="s">
        <v>253</v>
      </c>
      <c r="G7709" s="2">
        <v>45245</v>
      </c>
      <c r="H7709">
        <v>49138519</v>
      </c>
      <c r="I7709" t="s">
        <v>12227</v>
      </c>
      <c r="J7709" t="s">
        <v>12228</v>
      </c>
      <c r="K7709" t="s">
        <v>64</v>
      </c>
      <c r="L7709">
        <v>22</v>
      </c>
      <c r="M7709">
        <v>11969</v>
      </c>
      <c r="N7709" t="s">
        <v>1263</v>
      </c>
      <c r="O7709" t="s">
        <v>143</v>
      </c>
      <c r="P7709" s="4">
        <v>5000</v>
      </c>
      <c r="Q7709" s="4">
        <v>4200</v>
      </c>
      <c r="R7709" t="s">
        <v>819</v>
      </c>
      <c r="S7709" s="4">
        <v>165618425</v>
      </c>
      <c r="T7709" t="s">
        <v>230</v>
      </c>
      <c r="U7709">
        <v>22</v>
      </c>
      <c r="V7709" t="s">
        <v>143</v>
      </c>
      <c r="W7709" s="4">
        <f>Tabla1[[#This Row],[OS-Valor Unitario]]-Tabla1[[#This Row],[costo_antes_iva]]</f>
        <v>-800</v>
      </c>
      <c r="X7709" s="4">
        <f>Tabla1[[#This Row],[OS-Valor Unitario]]*Tabla1[[#This Row],[CANTIDAD ENTREGA SATELITE]]</f>
        <v>92400</v>
      </c>
      <c r="Y7709" s="4">
        <f>Tabla1[[#This Row],[costo_antes_iva]]*Tabla1[[#This Row],[CANTIDAD ENTREGA SATELITE]]</f>
        <v>110000</v>
      </c>
      <c r="Z7709" s="4">
        <f>Tabla1[[#This Row],[Valor total OS]]-Tabla1[[#This Row],[valor total op]]</f>
        <v>-17600</v>
      </c>
    </row>
    <row r="7710" spans="1:26" x14ac:dyDescent="0.3">
      <c r="A7710">
        <v>5074</v>
      </c>
      <c r="B7710">
        <v>1</v>
      </c>
      <c r="C7710" t="s">
        <v>12222</v>
      </c>
      <c r="D7710" t="s">
        <v>12226</v>
      </c>
      <c r="E7710" t="s">
        <v>228</v>
      </c>
      <c r="F7710" t="s">
        <v>253</v>
      </c>
      <c r="G7710" s="2">
        <v>45245</v>
      </c>
      <c r="H7710">
        <v>49138519</v>
      </c>
      <c r="I7710" t="s">
        <v>12227</v>
      </c>
      <c r="J7710" t="s">
        <v>12228</v>
      </c>
      <c r="K7710" t="s">
        <v>64</v>
      </c>
      <c r="L7710">
        <v>22</v>
      </c>
      <c r="M7710">
        <v>11969</v>
      </c>
      <c r="N7710" t="s">
        <v>1263</v>
      </c>
      <c r="O7710" t="s">
        <v>143</v>
      </c>
      <c r="P7710" s="4">
        <v>5000</v>
      </c>
      <c r="Q7710" s="4">
        <v>4200</v>
      </c>
      <c r="R7710" t="s">
        <v>1782</v>
      </c>
      <c r="S7710" s="4">
        <v>54500</v>
      </c>
      <c r="T7710" t="s">
        <v>230</v>
      </c>
      <c r="U7710">
        <v>22</v>
      </c>
      <c r="V7710" t="s">
        <v>143</v>
      </c>
      <c r="W7710" s="4">
        <f>Tabla1[[#This Row],[OS-Valor Unitario]]-Tabla1[[#This Row],[costo_antes_iva]]</f>
        <v>-800</v>
      </c>
      <c r="X7710" s="4">
        <f>Tabla1[[#This Row],[OS-Valor Unitario]]*Tabla1[[#This Row],[CANTIDAD ENTREGA SATELITE]]</f>
        <v>92400</v>
      </c>
      <c r="Y7710" s="4">
        <f>Tabla1[[#This Row],[costo_antes_iva]]*Tabla1[[#This Row],[CANTIDAD ENTREGA SATELITE]]</f>
        <v>110000</v>
      </c>
      <c r="Z7710" s="4">
        <f>Tabla1[[#This Row],[Valor total OS]]-Tabla1[[#This Row],[valor total op]]</f>
        <v>-17600</v>
      </c>
    </row>
    <row r="7711" spans="1:26" x14ac:dyDescent="0.3">
      <c r="A7711">
        <v>5074</v>
      </c>
      <c r="B7711">
        <v>1</v>
      </c>
      <c r="C7711" t="s">
        <v>12222</v>
      </c>
      <c r="D7711" t="s">
        <v>12226</v>
      </c>
      <c r="E7711" t="s">
        <v>228</v>
      </c>
      <c r="F7711" t="s">
        <v>253</v>
      </c>
      <c r="G7711" s="2">
        <v>45245</v>
      </c>
      <c r="H7711">
        <v>49138519</v>
      </c>
      <c r="I7711" t="s">
        <v>12227</v>
      </c>
      <c r="J7711" t="s">
        <v>12228</v>
      </c>
      <c r="K7711" t="s">
        <v>64</v>
      </c>
      <c r="L7711">
        <v>143</v>
      </c>
      <c r="M7711">
        <v>11991</v>
      </c>
      <c r="N7711" t="s">
        <v>1263</v>
      </c>
      <c r="O7711" t="s">
        <v>143</v>
      </c>
      <c r="P7711" s="4">
        <v>5000</v>
      </c>
      <c r="Q7711" s="4">
        <v>4200</v>
      </c>
      <c r="R7711" t="s">
        <v>819</v>
      </c>
      <c r="S7711" s="4">
        <v>165618425</v>
      </c>
      <c r="T7711" t="s">
        <v>230</v>
      </c>
      <c r="U7711">
        <v>143</v>
      </c>
      <c r="V7711" t="s">
        <v>143</v>
      </c>
      <c r="W7711" s="4">
        <f>Tabla1[[#This Row],[OS-Valor Unitario]]-Tabla1[[#This Row],[costo_antes_iva]]</f>
        <v>-800</v>
      </c>
      <c r="X7711" s="4">
        <f>Tabla1[[#This Row],[OS-Valor Unitario]]*Tabla1[[#This Row],[CANTIDAD ENTREGA SATELITE]]</f>
        <v>600600</v>
      </c>
      <c r="Y7711" s="4">
        <f>Tabla1[[#This Row],[costo_antes_iva]]*Tabla1[[#This Row],[CANTIDAD ENTREGA SATELITE]]</f>
        <v>715000</v>
      </c>
      <c r="Z7711" s="4">
        <f>Tabla1[[#This Row],[Valor total OS]]-Tabla1[[#This Row],[valor total op]]</f>
        <v>-114400</v>
      </c>
    </row>
    <row r="7712" spans="1:26" x14ac:dyDescent="0.3">
      <c r="A7712">
        <v>5074</v>
      </c>
      <c r="B7712">
        <v>1</v>
      </c>
      <c r="C7712" t="s">
        <v>12222</v>
      </c>
      <c r="D7712" t="s">
        <v>12226</v>
      </c>
      <c r="E7712" t="s">
        <v>228</v>
      </c>
      <c r="F7712" t="s">
        <v>253</v>
      </c>
      <c r="G7712" s="2">
        <v>45245</v>
      </c>
      <c r="H7712">
        <v>49138519</v>
      </c>
      <c r="I7712" t="s">
        <v>12227</v>
      </c>
      <c r="J7712" t="s">
        <v>12228</v>
      </c>
      <c r="K7712" t="s">
        <v>64</v>
      </c>
      <c r="L7712">
        <v>143</v>
      </c>
      <c r="M7712">
        <v>11991</v>
      </c>
      <c r="N7712" t="s">
        <v>1263</v>
      </c>
      <c r="O7712" t="s">
        <v>143</v>
      </c>
      <c r="P7712" s="4">
        <v>5000</v>
      </c>
      <c r="Q7712" s="4">
        <v>4200</v>
      </c>
      <c r="R7712" t="s">
        <v>1782</v>
      </c>
      <c r="S7712" s="4">
        <v>54500</v>
      </c>
      <c r="T7712" t="s">
        <v>230</v>
      </c>
      <c r="U7712">
        <v>143</v>
      </c>
      <c r="V7712" t="s">
        <v>143</v>
      </c>
      <c r="W7712" s="4">
        <f>Tabla1[[#This Row],[OS-Valor Unitario]]-Tabla1[[#This Row],[costo_antes_iva]]</f>
        <v>-800</v>
      </c>
      <c r="X7712" s="4">
        <f>Tabla1[[#This Row],[OS-Valor Unitario]]*Tabla1[[#This Row],[CANTIDAD ENTREGA SATELITE]]</f>
        <v>600600</v>
      </c>
      <c r="Y7712" s="4">
        <f>Tabla1[[#This Row],[costo_antes_iva]]*Tabla1[[#This Row],[CANTIDAD ENTREGA SATELITE]]</f>
        <v>715000</v>
      </c>
      <c r="Z7712" s="4">
        <f>Tabla1[[#This Row],[Valor total OS]]-Tabla1[[#This Row],[valor total op]]</f>
        <v>-114400</v>
      </c>
    </row>
    <row r="7713" spans="1:26" x14ac:dyDescent="0.3">
      <c r="A7713">
        <v>5074</v>
      </c>
      <c r="B7713">
        <v>1</v>
      </c>
      <c r="C7713" t="s">
        <v>12222</v>
      </c>
      <c r="D7713" t="s">
        <v>12226</v>
      </c>
      <c r="E7713" t="s">
        <v>228</v>
      </c>
      <c r="F7713" t="s">
        <v>253</v>
      </c>
      <c r="G7713" s="2">
        <v>45245</v>
      </c>
      <c r="H7713">
        <v>49138519</v>
      </c>
      <c r="I7713" t="s">
        <v>12227</v>
      </c>
      <c r="J7713" t="s">
        <v>12228</v>
      </c>
      <c r="K7713" t="s">
        <v>64</v>
      </c>
      <c r="L7713">
        <v>7</v>
      </c>
      <c r="M7713">
        <v>12148</v>
      </c>
      <c r="N7713" t="s">
        <v>1263</v>
      </c>
      <c r="O7713" t="s">
        <v>143</v>
      </c>
      <c r="P7713" s="4">
        <v>5000</v>
      </c>
      <c r="Q7713" s="4">
        <v>4200</v>
      </c>
      <c r="R7713" t="s">
        <v>819</v>
      </c>
      <c r="S7713" s="4">
        <v>165618425</v>
      </c>
      <c r="T7713" t="s">
        <v>230</v>
      </c>
      <c r="U7713">
        <v>7</v>
      </c>
      <c r="V7713" t="s">
        <v>143</v>
      </c>
      <c r="W7713" s="4">
        <f>Tabla1[[#This Row],[OS-Valor Unitario]]-Tabla1[[#This Row],[costo_antes_iva]]</f>
        <v>-800</v>
      </c>
      <c r="X7713" s="4">
        <f>Tabla1[[#This Row],[OS-Valor Unitario]]*Tabla1[[#This Row],[CANTIDAD ENTREGA SATELITE]]</f>
        <v>29400</v>
      </c>
      <c r="Y7713" s="4">
        <f>Tabla1[[#This Row],[costo_antes_iva]]*Tabla1[[#This Row],[CANTIDAD ENTREGA SATELITE]]</f>
        <v>35000</v>
      </c>
      <c r="Z7713" s="4">
        <f>Tabla1[[#This Row],[Valor total OS]]-Tabla1[[#This Row],[valor total op]]</f>
        <v>-5600</v>
      </c>
    </row>
    <row r="7714" spans="1:26" x14ac:dyDescent="0.3">
      <c r="A7714">
        <v>5074</v>
      </c>
      <c r="B7714">
        <v>1</v>
      </c>
      <c r="C7714" t="s">
        <v>12222</v>
      </c>
      <c r="D7714" t="s">
        <v>12226</v>
      </c>
      <c r="E7714" t="s">
        <v>228</v>
      </c>
      <c r="F7714" t="s">
        <v>253</v>
      </c>
      <c r="G7714" s="2">
        <v>45245</v>
      </c>
      <c r="H7714">
        <v>49138519</v>
      </c>
      <c r="I7714" t="s">
        <v>12227</v>
      </c>
      <c r="J7714" t="s">
        <v>12228</v>
      </c>
      <c r="K7714" t="s">
        <v>64</v>
      </c>
      <c r="L7714">
        <v>7</v>
      </c>
      <c r="M7714">
        <v>12148</v>
      </c>
      <c r="N7714" t="s">
        <v>1263</v>
      </c>
      <c r="O7714" t="s">
        <v>143</v>
      </c>
      <c r="P7714" s="4">
        <v>5000</v>
      </c>
      <c r="Q7714" s="4">
        <v>4200</v>
      </c>
      <c r="R7714" t="s">
        <v>1782</v>
      </c>
      <c r="S7714" s="4">
        <v>54500</v>
      </c>
      <c r="T7714" t="s">
        <v>230</v>
      </c>
      <c r="U7714">
        <v>7</v>
      </c>
      <c r="V7714" t="s">
        <v>143</v>
      </c>
      <c r="W7714" s="4">
        <f>Tabla1[[#This Row],[OS-Valor Unitario]]-Tabla1[[#This Row],[costo_antes_iva]]</f>
        <v>-800</v>
      </c>
      <c r="X7714" s="4">
        <f>Tabla1[[#This Row],[OS-Valor Unitario]]*Tabla1[[#This Row],[CANTIDAD ENTREGA SATELITE]]</f>
        <v>29400</v>
      </c>
      <c r="Y7714" s="4">
        <f>Tabla1[[#This Row],[costo_antes_iva]]*Tabla1[[#This Row],[CANTIDAD ENTREGA SATELITE]]</f>
        <v>35000</v>
      </c>
      <c r="Z7714" s="4">
        <f>Tabla1[[#This Row],[Valor total OS]]-Tabla1[[#This Row],[valor total op]]</f>
        <v>-5600</v>
      </c>
    </row>
    <row r="7715" spans="1:26" x14ac:dyDescent="0.3">
      <c r="A7715">
        <v>5074</v>
      </c>
      <c r="B7715">
        <v>1</v>
      </c>
      <c r="C7715" t="s">
        <v>12222</v>
      </c>
      <c r="D7715" t="s">
        <v>12226</v>
      </c>
      <c r="E7715" t="s">
        <v>228</v>
      </c>
      <c r="F7715" t="s">
        <v>253</v>
      </c>
      <c r="G7715" s="2">
        <v>45245</v>
      </c>
      <c r="H7715">
        <v>49138519</v>
      </c>
      <c r="I7715" t="s">
        <v>12227</v>
      </c>
      <c r="J7715" t="s">
        <v>12228</v>
      </c>
      <c r="K7715" t="s">
        <v>64</v>
      </c>
      <c r="L7715">
        <v>4</v>
      </c>
      <c r="M7715">
        <v>12465</v>
      </c>
      <c r="N7715" t="s">
        <v>1263</v>
      </c>
      <c r="O7715" t="s">
        <v>66</v>
      </c>
      <c r="P7715" s="4">
        <v>5000</v>
      </c>
      <c r="Q7715" s="4">
        <v>4500</v>
      </c>
      <c r="R7715" t="s">
        <v>819</v>
      </c>
      <c r="S7715" s="4">
        <v>165618425</v>
      </c>
      <c r="T7715" t="s">
        <v>230</v>
      </c>
      <c r="U7715">
        <v>4</v>
      </c>
      <c r="V7715" t="s">
        <v>66</v>
      </c>
      <c r="W7715" s="4">
        <f>Tabla1[[#This Row],[OS-Valor Unitario]]-Tabla1[[#This Row],[costo_antes_iva]]</f>
        <v>-500</v>
      </c>
      <c r="X7715" s="4">
        <f>Tabla1[[#This Row],[OS-Valor Unitario]]*Tabla1[[#This Row],[CANTIDAD ENTREGA SATELITE]]</f>
        <v>18000</v>
      </c>
      <c r="Y7715" s="4">
        <f>Tabla1[[#This Row],[costo_antes_iva]]*Tabla1[[#This Row],[CANTIDAD ENTREGA SATELITE]]</f>
        <v>20000</v>
      </c>
      <c r="Z7715" s="4">
        <f>Tabla1[[#This Row],[Valor total OS]]-Tabla1[[#This Row],[valor total op]]</f>
        <v>-2000</v>
      </c>
    </row>
    <row r="7716" spans="1:26" x14ac:dyDescent="0.3">
      <c r="A7716">
        <v>5074</v>
      </c>
      <c r="B7716">
        <v>1</v>
      </c>
      <c r="C7716" t="s">
        <v>12222</v>
      </c>
      <c r="D7716" t="s">
        <v>12226</v>
      </c>
      <c r="E7716" t="s">
        <v>228</v>
      </c>
      <c r="F7716" t="s">
        <v>253</v>
      </c>
      <c r="G7716" s="2">
        <v>45245</v>
      </c>
      <c r="H7716">
        <v>49138519</v>
      </c>
      <c r="I7716" t="s">
        <v>12227</v>
      </c>
      <c r="J7716" t="s">
        <v>12228</v>
      </c>
      <c r="K7716" t="s">
        <v>64</v>
      </c>
      <c r="L7716">
        <v>4</v>
      </c>
      <c r="M7716">
        <v>12465</v>
      </c>
      <c r="N7716" t="s">
        <v>1263</v>
      </c>
      <c r="O7716" t="s">
        <v>66</v>
      </c>
      <c r="P7716" s="4">
        <v>5000</v>
      </c>
      <c r="Q7716" s="4">
        <v>4500</v>
      </c>
      <c r="R7716" t="s">
        <v>1782</v>
      </c>
      <c r="S7716" s="4">
        <v>54500</v>
      </c>
      <c r="T7716" t="s">
        <v>230</v>
      </c>
      <c r="U7716">
        <v>4</v>
      </c>
      <c r="V7716" t="s">
        <v>66</v>
      </c>
      <c r="W7716" s="4">
        <f>Tabla1[[#This Row],[OS-Valor Unitario]]-Tabla1[[#This Row],[costo_antes_iva]]</f>
        <v>-500</v>
      </c>
      <c r="X7716" s="4">
        <f>Tabla1[[#This Row],[OS-Valor Unitario]]*Tabla1[[#This Row],[CANTIDAD ENTREGA SATELITE]]</f>
        <v>18000</v>
      </c>
      <c r="Y7716" s="4">
        <f>Tabla1[[#This Row],[costo_antes_iva]]*Tabla1[[#This Row],[CANTIDAD ENTREGA SATELITE]]</f>
        <v>20000</v>
      </c>
      <c r="Z7716" s="4">
        <f>Tabla1[[#This Row],[Valor total OS]]-Tabla1[[#This Row],[valor total op]]</f>
        <v>-2000</v>
      </c>
    </row>
    <row r="7717" spans="1:26" x14ac:dyDescent="0.3">
      <c r="A7717">
        <v>5074</v>
      </c>
      <c r="B7717">
        <v>1</v>
      </c>
      <c r="C7717" t="s">
        <v>12222</v>
      </c>
      <c r="D7717" t="s">
        <v>12226</v>
      </c>
      <c r="E7717" t="s">
        <v>228</v>
      </c>
      <c r="F7717" t="s">
        <v>253</v>
      </c>
      <c r="G7717" s="2">
        <v>45245</v>
      </c>
      <c r="H7717">
        <v>49138519</v>
      </c>
      <c r="I7717" t="s">
        <v>12227</v>
      </c>
      <c r="J7717" t="s">
        <v>12228</v>
      </c>
      <c r="K7717" t="s">
        <v>32</v>
      </c>
      <c r="L7717">
        <v>4</v>
      </c>
      <c r="M7717">
        <v>12334</v>
      </c>
      <c r="N7717" t="s">
        <v>1263</v>
      </c>
      <c r="O7717" t="s">
        <v>6025</v>
      </c>
      <c r="P7717" s="4">
        <v>7500</v>
      </c>
      <c r="Q7717" s="4">
        <v>7500</v>
      </c>
      <c r="R7717" t="s">
        <v>819</v>
      </c>
      <c r="S7717" s="4">
        <v>165618425</v>
      </c>
      <c r="T7717" t="s">
        <v>230</v>
      </c>
      <c r="U7717">
        <v>4</v>
      </c>
      <c r="V7717" t="s">
        <v>6025</v>
      </c>
      <c r="W7717" s="4">
        <f>Tabla1[[#This Row],[OS-Valor Unitario]]-Tabla1[[#This Row],[costo_antes_iva]]</f>
        <v>0</v>
      </c>
      <c r="X7717" s="4">
        <f>Tabla1[[#This Row],[OS-Valor Unitario]]*Tabla1[[#This Row],[CANTIDAD ENTREGA SATELITE]]</f>
        <v>30000</v>
      </c>
      <c r="Y7717" s="4">
        <f>Tabla1[[#This Row],[costo_antes_iva]]*Tabla1[[#This Row],[CANTIDAD ENTREGA SATELITE]]</f>
        <v>30000</v>
      </c>
      <c r="Z7717" s="4">
        <f>Tabla1[[#This Row],[Valor total OS]]-Tabla1[[#This Row],[valor total op]]</f>
        <v>0</v>
      </c>
    </row>
    <row r="7718" spans="1:26" x14ac:dyDescent="0.3">
      <c r="A7718">
        <v>5074</v>
      </c>
      <c r="B7718">
        <v>1</v>
      </c>
      <c r="C7718" t="s">
        <v>12222</v>
      </c>
      <c r="D7718" t="s">
        <v>12226</v>
      </c>
      <c r="E7718" t="s">
        <v>228</v>
      </c>
      <c r="F7718" t="s">
        <v>253</v>
      </c>
      <c r="G7718" s="2">
        <v>45245</v>
      </c>
      <c r="H7718">
        <v>49138519</v>
      </c>
      <c r="I7718" t="s">
        <v>12227</v>
      </c>
      <c r="J7718" t="s">
        <v>12228</v>
      </c>
      <c r="K7718" t="s">
        <v>32</v>
      </c>
      <c r="L7718">
        <v>4</v>
      </c>
      <c r="M7718">
        <v>12334</v>
      </c>
      <c r="N7718" t="s">
        <v>1263</v>
      </c>
      <c r="O7718" t="s">
        <v>6025</v>
      </c>
      <c r="P7718" s="4">
        <v>7500</v>
      </c>
      <c r="Q7718" s="4">
        <v>7500</v>
      </c>
      <c r="R7718" t="s">
        <v>1782</v>
      </c>
      <c r="S7718" s="4">
        <v>54500</v>
      </c>
      <c r="T7718" t="s">
        <v>230</v>
      </c>
      <c r="U7718">
        <v>4</v>
      </c>
      <c r="V7718" t="s">
        <v>6025</v>
      </c>
      <c r="W7718" s="4">
        <f>Tabla1[[#This Row],[OS-Valor Unitario]]-Tabla1[[#This Row],[costo_antes_iva]]</f>
        <v>0</v>
      </c>
      <c r="X7718" s="4">
        <f>Tabla1[[#This Row],[OS-Valor Unitario]]*Tabla1[[#This Row],[CANTIDAD ENTREGA SATELITE]]</f>
        <v>30000</v>
      </c>
      <c r="Y7718" s="4">
        <f>Tabla1[[#This Row],[costo_antes_iva]]*Tabla1[[#This Row],[CANTIDAD ENTREGA SATELITE]]</f>
        <v>30000</v>
      </c>
      <c r="Z7718" s="4">
        <f>Tabla1[[#This Row],[Valor total OS]]-Tabla1[[#This Row],[valor total op]]</f>
        <v>0</v>
      </c>
    </row>
    <row r="7719" spans="1:26" x14ac:dyDescent="0.3">
      <c r="A7719">
        <v>5074</v>
      </c>
      <c r="B7719">
        <v>1</v>
      </c>
      <c r="C7719" t="s">
        <v>12222</v>
      </c>
      <c r="D7719" t="s">
        <v>12226</v>
      </c>
      <c r="E7719" t="s">
        <v>228</v>
      </c>
      <c r="F7719" t="s">
        <v>253</v>
      </c>
      <c r="G7719" s="2">
        <v>45245</v>
      </c>
      <c r="H7719">
        <v>49138519</v>
      </c>
      <c r="I7719" t="s">
        <v>12227</v>
      </c>
      <c r="J7719" t="s">
        <v>12228</v>
      </c>
      <c r="K7719" t="s">
        <v>32</v>
      </c>
      <c r="L7719">
        <v>496</v>
      </c>
      <c r="M7719">
        <v>12077</v>
      </c>
      <c r="N7719" t="s">
        <v>1263</v>
      </c>
      <c r="O7719" t="s">
        <v>472</v>
      </c>
      <c r="P7719" s="4">
        <v>7500</v>
      </c>
      <c r="Q7719" s="4">
        <v>7500</v>
      </c>
      <c r="R7719" t="s">
        <v>819</v>
      </c>
      <c r="S7719" s="4">
        <v>165618425</v>
      </c>
      <c r="T7719" t="s">
        <v>230</v>
      </c>
      <c r="U7719">
        <v>496</v>
      </c>
      <c r="V7719" t="s">
        <v>472</v>
      </c>
      <c r="W7719" s="4">
        <f>Tabla1[[#This Row],[OS-Valor Unitario]]-Tabla1[[#This Row],[costo_antes_iva]]</f>
        <v>0</v>
      </c>
      <c r="X7719" s="4">
        <f>Tabla1[[#This Row],[OS-Valor Unitario]]*Tabla1[[#This Row],[CANTIDAD ENTREGA SATELITE]]</f>
        <v>3720000</v>
      </c>
      <c r="Y7719" s="4">
        <f>Tabla1[[#This Row],[costo_antes_iva]]*Tabla1[[#This Row],[CANTIDAD ENTREGA SATELITE]]</f>
        <v>3720000</v>
      </c>
      <c r="Z7719" s="4">
        <f>Tabla1[[#This Row],[Valor total OS]]-Tabla1[[#This Row],[valor total op]]</f>
        <v>0</v>
      </c>
    </row>
    <row r="7720" spans="1:26" x14ac:dyDescent="0.3">
      <c r="A7720">
        <v>5074</v>
      </c>
      <c r="B7720">
        <v>1</v>
      </c>
      <c r="C7720" t="s">
        <v>12222</v>
      </c>
      <c r="D7720" t="s">
        <v>12226</v>
      </c>
      <c r="E7720" t="s">
        <v>228</v>
      </c>
      <c r="F7720" t="s">
        <v>253</v>
      </c>
      <c r="G7720" s="2">
        <v>45245</v>
      </c>
      <c r="H7720">
        <v>49138519</v>
      </c>
      <c r="I7720" t="s">
        <v>12227</v>
      </c>
      <c r="J7720" t="s">
        <v>12228</v>
      </c>
      <c r="K7720" t="s">
        <v>32</v>
      </c>
      <c r="L7720">
        <v>496</v>
      </c>
      <c r="M7720">
        <v>12077</v>
      </c>
      <c r="N7720" t="s">
        <v>1263</v>
      </c>
      <c r="O7720" t="s">
        <v>472</v>
      </c>
      <c r="P7720" s="4">
        <v>7500</v>
      </c>
      <c r="Q7720" s="4">
        <v>7500</v>
      </c>
      <c r="R7720" t="s">
        <v>1782</v>
      </c>
      <c r="S7720" s="4">
        <v>54500</v>
      </c>
      <c r="T7720" t="s">
        <v>230</v>
      </c>
      <c r="U7720">
        <v>496</v>
      </c>
      <c r="V7720" t="s">
        <v>472</v>
      </c>
      <c r="W7720" s="4">
        <f>Tabla1[[#This Row],[OS-Valor Unitario]]-Tabla1[[#This Row],[costo_antes_iva]]</f>
        <v>0</v>
      </c>
      <c r="X7720" s="4">
        <f>Tabla1[[#This Row],[OS-Valor Unitario]]*Tabla1[[#This Row],[CANTIDAD ENTREGA SATELITE]]</f>
        <v>3720000</v>
      </c>
      <c r="Y7720" s="4">
        <f>Tabla1[[#This Row],[costo_antes_iva]]*Tabla1[[#This Row],[CANTIDAD ENTREGA SATELITE]]</f>
        <v>3720000</v>
      </c>
      <c r="Z7720" s="4">
        <f>Tabla1[[#This Row],[Valor total OS]]-Tabla1[[#This Row],[valor total op]]</f>
        <v>0</v>
      </c>
    </row>
    <row r="7721" spans="1:26" x14ac:dyDescent="0.3">
      <c r="A7721">
        <v>5074</v>
      </c>
      <c r="B7721">
        <v>1</v>
      </c>
      <c r="C7721" t="s">
        <v>12222</v>
      </c>
      <c r="D7721" t="s">
        <v>12226</v>
      </c>
      <c r="E7721" t="s">
        <v>228</v>
      </c>
      <c r="F7721" t="s">
        <v>253</v>
      </c>
      <c r="G7721" s="2">
        <v>45245</v>
      </c>
      <c r="H7721">
        <v>49138519</v>
      </c>
      <c r="I7721" t="s">
        <v>12227</v>
      </c>
      <c r="J7721" t="s">
        <v>12228</v>
      </c>
      <c r="K7721" t="s">
        <v>32</v>
      </c>
      <c r="L7721">
        <v>1</v>
      </c>
      <c r="M7721">
        <v>12126</v>
      </c>
      <c r="N7721" t="s">
        <v>1263</v>
      </c>
      <c r="O7721" t="s">
        <v>11128</v>
      </c>
      <c r="P7721" s="4">
        <v>7500</v>
      </c>
      <c r="Q7721" s="4">
        <v>9500</v>
      </c>
      <c r="R7721" t="s">
        <v>819</v>
      </c>
      <c r="S7721" s="4">
        <v>165618425</v>
      </c>
      <c r="T7721" t="s">
        <v>230</v>
      </c>
      <c r="U7721">
        <v>1</v>
      </c>
      <c r="V7721" t="s">
        <v>11128</v>
      </c>
      <c r="W7721" s="4">
        <f>Tabla1[[#This Row],[OS-Valor Unitario]]-Tabla1[[#This Row],[costo_antes_iva]]</f>
        <v>2000</v>
      </c>
      <c r="X7721" s="4">
        <f>Tabla1[[#This Row],[OS-Valor Unitario]]*Tabla1[[#This Row],[CANTIDAD ENTREGA SATELITE]]</f>
        <v>9500</v>
      </c>
      <c r="Y7721" s="4">
        <f>Tabla1[[#This Row],[costo_antes_iva]]*Tabla1[[#This Row],[CANTIDAD ENTREGA SATELITE]]</f>
        <v>7500</v>
      </c>
      <c r="Z7721" s="4">
        <f>Tabla1[[#This Row],[Valor total OS]]-Tabla1[[#This Row],[valor total op]]</f>
        <v>2000</v>
      </c>
    </row>
    <row r="7722" spans="1:26" x14ac:dyDescent="0.3">
      <c r="A7722">
        <v>5074</v>
      </c>
      <c r="B7722">
        <v>1</v>
      </c>
      <c r="C7722" t="s">
        <v>12222</v>
      </c>
      <c r="D7722" t="s">
        <v>12226</v>
      </c>
      <c r="E7722" t="s">
        <v>228</v>
      </c>
      <c r="F7722" t="s">
        <v>253</v>
      </c>
      <c r="G7722" s="2">
        <v>45245</v>
      </c>
      <c r="H7722">
        <v>49138519</v>
      </c>
      <c r="I7722" t="s">
        <v>12227</v>
      </c>
      <c r="J7722" t="s">
        <v>12228</v>
      </c>
      <c r="K7722" t="s">
        <v>32</v>
      </c>
      <c r="L7722">
        <v>1</v>
      </c>
      <c r="M7722">
        <v>12126</v>
      </c>
      <c r="N7722" t="s">
        <v>1263</v>
      </c>
      <c r="O7722" t="s">
        <v>11128</v>
      </c>
      <c r="P7722" s="4">
        <v>7500</v>
      </c>
      <c r="Q7722" s="4">
        <v>9500</v>
      </c>
      <c r="R7722" t="s">
        <v>1782</v>
      </c>
      <c r="S7722" s="4">
        <v>54500</v>
      </c>
      <c r="T7722" t="s">
        <v>230</v>
      </c>
      <c r="U7722">
        <v>1</v>
      </c>
      <c r="V7722" t="s">
        <v>11128</v>
      </c>
      <c r="W7722" s="4">
        <f>Tabla1[[#This Row],[OS-Valor Unitario]]-Tabla1[[#This Row],[costo_antes_iva]]</f>
        <v>2000</v>
      </c>
      <c r="X7722" s="4">
        <f>Tabla1[[#This Row],[OS-Valor Unitario]]*Tabla1[[#This Row],[CANTIDAD ENTREGA SATELITE]]</f>
        <v>9500</v>
      </c>
      <c r="Y7722" s="4">
        <f>Tabla1[[#This Row],[costo_antes_iva]]*Tabla1[[#This Row],[CANTIDAD ENTREGA SATELITE]]</f>
        <v>7500</v>
      </c>
      <c r="Z7722" s="4">
        <f>Tabla1[[#This Row],[Valor total OS]]-Tabla1[[#This Row],[valor total op]]</f>
        <v>2000</v>
      </c>
    </row>
    <row r="7723" spans="1:26" x14ac:dyDescent="0.3">
      <c r="A7723">
        <v>5074</v>
      </c>
      <c r="B7723">
        <v>2</v>
      </c>
      <c r="C7723" t="s">
        <v>12229</v>
      </c>
      <c r="D7723" t="s">
        <v>12230</v>
      </c>
      <c r="E7723" t="s">
        <v>228</v>
      </c>
      <c r="F7723" t="s">
        <v>253</v>
      </c>
      <c r="G7723" s="2">
        <v>45245</v>
      </c>
      <c r="H7723">
        <v>49138546</v>
      </c>
      <c r="I7723" t="s">
        <v>12231</v>
      </c>
      <c r="J7723" t="s">
        <v>12228</v>
      </c>
      <c r="K7723" t="s">
        <v>64</v>
      </c>
      <c r="L7723">
        <v>0</v>
      </c>
      <c r="M7723">
        <v>11951</v>
      </c>
      <c r="N7723" t="s">
        <v>1263</v>
      </c>
      <c r="O7723" t="s">
        <v>143</v>
      </c>
      <c r="P7723" s="4">
        <v>5000</v>
      </c>
      <c r="Q7723" s="4">
        <v>4000</v>
      </c>
      <c r="R7723" t="s">
        <v>819</v>
      </c>
      <c r="S7723" s="4">
        <v>165618425</v>
      </c>
      <c r="T7723" t="s">
        <v>230</v>
      </c>
      <c r="U7723">
        <v>0</v>
      </c>
      <c r="V7723" t="s">
        <v>143</v>
      </c>
      <c r="W7723" s="4">
        <f>Tabla1[[#This Row],[OS-Valor Unitario]]-Tabla1[[#This Row],[costo_antes_iva]]</f>
        <v>-1000</v>
      </c>
      <c r="X7723" s="4">
        <f>Tabla1[[#This Row],[OS-Valor Unitario]]*Tabla1[[#This Row],[CANTIDAD ENTREGA SATELITE]]</f>
        <v>0</v>
      </c>
      <c r="Y7723" s="4">
        <f>Tabla1[[#This Row],[costo_antes_iva]]*Tabla1[[#This Row],[CANTIDAD ENTREGA SATELITE]]</f>
        <v>0</v>
      </c>
      <c r="Z7723" s="4">
        <f>Tabla1[[#This Row],[Valor total OS]]-Tabla1[[#This Row],[valor total op]]</f>
        <v>0</v>
      </c>
    </row>
    <row r="7724" spans="1:26" x14ac:dyDescent="0.3">
      <c r="A7724">
        <v>5074</v>
      </c>
      <c r="B7724">
        <v>2</v>
      </c>
      <c r="C7724" t="s">
        <v>12229</v>
      </c>
      <c r="D7724" t="s">
        <v>12230</v>
      </c>
      <c r="E7724" t="s">
        <v>228</v>
      </c>
      <c r="F7724" t="s">
        <v>253</v>
      </c>
      <c r="G7724" s="2">
        <v>45245</v>
      </c>
      <c r="H7724">
        <v>49138546</v>
      </c>
      <c r="I7724" t="s">
        <v>12231</v>
      </c>
      <c r="J7724" t="s">
        <v>12228</v>
      </c>
      <c r="K7724" t="s">
        <v>64</v>
      </c>
      <c r="L7724">
        <v>0</v>
      </c>
      <c r="M7724">
        <v>11951</v>
      </c>
      <c r="N7724" t="s">
        <v>1263</v>
      </c>
      <c r="O7724" t="s">
        <v>143</v>
      </c>
      <c r="P7724" s="4">
        <v>5000</v>
      </c>
      <c r="Q7724" s="4">
        <v>4000</v>
      </c>
      <c r="R7724" t="s">
        <v>1782</v>
      </c>
      <c r="S7724" s="4">
        <v>54500</v>
      </c>
      <c r="T7724" t="s">
        <v>230</v>
      </c>
      <c r="U7724">
        <v>0</v>
      </c>
      <c r="V7724" t="s">
        <v>143</v>
      </c>
      <c r="W7724" s="4">
        <f>Tabla1[[#This Row],[OS-Valor Unitario]]-Tabla1[[#This Row],[costo_antes_iva]]</f>
        <v>-1000</v>
      </c>
      <c r="X7724" s="4">
        <f>Tabla1[[#This Row],[OS-Valor Unitario]]*Tabla1[[#This Row],[CANTIDAD ENTREGA SATELITE]]</f>
        <v>0</v>
      </c>
      <c r="Y7724" s="4">
        <f>Tabla1[[#This Row],[costo_antes_iva]]*Tabla1[[#This Row],[CANTIDAD ENTREGA SATELITE]]</f>
        <v>0</v>
      </c>
      <c r="Z7724" s="4">
        <f>Tabla1[[#This Row],[Valor total OS]]-Tabla1[[#This Row],[valor total op]]</f>
        <v>0</v>
      </c>
    </row>
    <row r="7725" spans="1:26" x14ac:dyDescent="0.3">
      <c r="A7725">
        <v>5074</v>
      </c>
      <c r="B7725">
        <v>2</v>
      </c>
      <c r="C7725" t="s">
        <v>12229</v>
      </c>
      <c r="D7725" t="s">
        <v>12230</v>
      </c>
      <c r="E7725" t="s">
        <v>228</v>
      </c>
      <c r="F7725" t="s">
        <v>253</v>
      </c>
      <c r="G7725" s="2">
        <v>45245</v>
      </c>
      <c r="H7725">
        <v>49138546</v>
      </c>
      <c r="I7725" t="s">
        <v>12231</v>
      </c>
      <c r="J7725" t="s">
        <v>12228</v>
      </c>
      <c r="K7725" t="s">
        <v>64</v>
      </c>
      <c r="L7725">
        <v>802</v>
      </c>
      <c r="M7725">
        <v>11952</v>
      </c>
      <c r="N7725" t="s">
        <v>1263</v>
      </c>
      <c r="O7725" t="s">
        <v>143</v>
      </c>
      <c r="P7725" s="4">
        <v>5000</v>
      </c>
      <c r="Q7725" s="4">
        <v>4200</v>
      </c>
      <c r="R7725" t="s">
        <v>819</v>
      </c>
      <c r="S7725" s="4">
        <v>165618425</v>
      </c>
      <c r="T7725" t="s">
        <v>230</v>
      </c>
      <c r="U7725">
        <v>802</v>
      </c>
      <c r="V7725" t="s">
        <v>143</v>
      </c>
      <c r="W7725" s="4">
        <f>Tabla1[[#This Row],[OS-Valor Unitario]]-Tabla1[[#This Row],[costo_antes_iva]]</f>
        <v>-800</v>
      </c>
      <c r="X7725" s="4">
        <f>Tabla1[[#This Row],[OS-Valor Unitario]]*Tabla1[[#This Row],[CANTIDAD ENTREGA SATELITE]]</f>
        <v>3368400</v>
      </c>
      <c r="Y7725" s="4">
        <f>Tabla1[[#This Row],[costo_antes_iva]]*Tabla1[[#This Row],[CANTIDAD ENTREGA SATELITE]]</f>
        <v>4010000</v>
      </c>
      <c r="Z7725" s="4">
        <f>Tabla1[[#This Row],[Valor total OS]]-Tabla1[[#This Row],[valor total op]]</f>
        <v>-641600</v>
      </c>
    </row>
    <row r="7726" spans="1:26" x14ac:dyDescent="0.3">
      <c r="A7726">
        <v>5074</v>
      </c>
      <c r="B7726">
        <v>2</v>
      </c>
      <c r="C7726" t="s">
        <v>12229</v>
      </c>
      <c r="D7726" t="s">
        <v>12230</v>
      </c>
      <c r="E7726" t="s">
        <v>228</v>
      </c>
      <c r="F7726" t="s">
        <v>253</v>
      </c>
      <c r="G7726" s="2">
        <v>45245</v>
      </c>
      <c r="H7726">
        <v>49138546</v>
      </c>
      <c r="I7726" t="s">
        <v>12231</v>
      </c>
      <c r="J7726" t="s">
        <v>12228</v>
      </c>
      <c r="K7726" t="s">
        <v>64</v>
      </c>
      <c r="L7726">
        <v>802</v>
      </c>
      <c r="M7726">
        <v>11952</v>
      </c>
      <c r="N7726" t="s">
        <v>1263</v>
      </c>
      <c r="O7726" t="s">
        <v>143</v>
      </c>
      <c r="P7726" s="4">
        <v>5000</v>
      </c>
      <c r="Q7726" s="4">
        <v>4200</v>
      </c>
      <c r="R7726" t="s">
        <v>1782</v>
      </c>
      <c r="S7726" s="4">
        <v>54500</v>
      </c>
      <c r="T7726" t="s">
        <v>230</v>
      </c>
      <c r="U7726">
        <v>802</v>
      </c>
      <c r="V7726" t="s">
        <v>143</v>
      </c>
      <c r="W7726" s="4">
        <f>Tabla1[[#This Row],[OS-Valor Unitario]]-Tabla1[[#This Row],[costo_antes_iva]]</f>
        <v>-800</v>
      </c>
      <c r="X7726" s="4">
        <f>Tabla1[[#This Row],[OS-Valor Unitario]]*Tabla1[[#This Row],[CANTIDAD ENTREGA SATELITE]]</f>
        <v>3368400</v>
      </c>
      <c r="Y7726" s="4">
        <f>Tabla1[[#This Row],[costo_antes_iva]]*Tabla1[[#This Row],[CANTIDAD ENTREGA SATELITE]]</f>
        <v>4010000</v>
      </c>
      <c r="Z7726" s="4">
        <f>Tabla1[[#This Row],[Valor total OS]]-Tabla1[[#This Row],[valor total op]]</f>
        <v>-641600</v>
      </c>
    </row>
    <row r="7727" spans="1:26" x14ac:dyDescent="0.3">
      <c r="A7727">
        <v>5074</v>
      </c>
      <c r="B7727">
        <v>2</v>
      </c>
      <c r="C7727" t="s">
        <v>12229</v>
      </c>
      <c r="D7727" t="s">
        <v>12230</v>
      </c>
      <c r="E7727" t="s">
        <v>228</v>
      </c>
      <c r="F7727" t="s">
        <v>253</v>
      </c>
      <c r="G7727" s="2">
        <v>45245</v>
      </c>
      <c r="H7727">
        <v>49138546</v>
      </c>
      <c r="I7727" t="s">
        <v>12231</v>
      </c>
      <c r="J7727" t="s">
        <v>12228</v>
      </c>
      <c r="K7727" t="s">
        <v>64</v>
      </c>
      <c r="L7727">
        <v>13</v>
      </c>
      <c r="M7727">
        <v>12466</v>
      </c>
      <c r="N7727" t="s">
        <v>1263</v>
      </c>
      <c r="O7727" t="s">
        <v>66</v>
      </c>
      <c r="P7727" s="4">
        <v>5000</v>
      </c>
      <c r="Q7727" s="4">
        <v>4500</v>
      </c>
      <c r="R7727" t="s">
        <v>819</v>
      </c>
      <c r="S7727" s="4">
        <v>165618425</v>
      </c>
      <c r="T7727" t="s">
        <v>230</v>
      </c>
      <c r="U7727">
        <v>13</v>
      </c>
      <c r="V7727" t="s">
        <v>66</v>
      </c>
      <c r="W7727" s="4">
        <f>Tabla1[[#This Row],[OS-Valor Unitario]]-Tabla1[[#This Row],[costo_antes_iva]]</f>
        <v>-500</v>
      </c>
      <c r="X7727" s="4">
        <f>Tabla1[[#This Row],[OS-Valor Unitario]]*Tabla1[[#This Row],[CANTIDAD ENTREGA SATELITE]]</f>
        <v>58500</v>
      </c>
      <c r="Y7727" s="4">
        <f>Tabla1[[#This Row],[costo_antes_iva]]*Tabla1[[#This Row],[CANTIDAD ENTREGA SATELITE]]</f>
        <v>65000</v>
      </c>
      <c r="Z7727" s="4">
        <f>Tabla1[[#This Row],[Valor total OS]]-Tabla1[[#This Row],[valor total op]]</f>
        <v>-6500</v>
      </c>
    </row>
    <row r="7728" spans="1:26" x14ac:dyDescent="0.3">
      <c r="A7728">
        <v>5074</v>
      </c>
      <c r="B7728">
        <v>2</v>
      </c>
      <c r="C7728" t="s">
        <v>12229</v>
      </c>
      <c r="D7728" t="s">
        <v>12230</v>
      </c>
      <c r="E7728" t="s">
        <v>228</v>
      </c>
      <c r="F7728" t="s">
        <v>253</v>
      </c>
      <c r="G7728" s="2">
        <v>45245</v>
      </c>
      <c r="H7728">
        <v>49138546</v>
      </c>
      <c r="I7728" t="s">
        <v>12231</v>
      </c>
      <c r="J7728" t="s">
        <v>12228</v>
      </c>
      <c r="K7728" t="s">
        <v>64</v>
      </c>
      <c r="L7728">
        <v>13</v>
      </c>
      <c r="M7728">
        <v>12466</v>
      </c>
      <c r="N7728" t="s">
        <v>1263</v>
      </c>
      <c r="O7728" t="s">
        <v>66</v>
      </c>
      <c r="P7728" s="4">
        <v>5000</v>
      </c>
      <c r="Q7728" s="4">
        <v>4500</v>
      </c>
      <c r="R7728" t="s">
        <v>1782</v>
      </c>
      <c r="S7728" s="4">
        <v>54500</v>
      </c>
      <c r="T7728" t="s">
        <v>230</v>
      </c>
      <c r="U7728">
        <v>13</v>
      </c>
      <c r="V7728" t="s">
        <v>66</v>
      </c>
      <c r="W7728" s="4">
        <f>Tabla1[[#This Row],[OS-Valor Unitario]]-Tabla1[[#This Row],[costo_antes_iva]]</f>
        <v>-500</v>
      </c>
      <c r="X7728" s="4">
        <f>Tabla1[[#This Row],[OS-Valor Unitario]]*Tabla1[[#This Row],[CANTIDAD ENTREGA SATELITE]]</f>
        <v>58500</v>
      </c>
      <c r="Y7728" s="4">
        <f>Tabla1[[#This Row],[costo_antes_iva]]*Tabla1[[#This Row],[CANTIDAD ENTREGA SATELITE]]</f>
        <v>65000</v>
      </c>
      <c r="Z7728" s="4">
        <f>Tabla1[[#This Row],[Valor total OS]]-Tabla1[[#This Row],[valor total op]]</f>
        <v>-6500</v>
      </c>
    </row>
    <row r="7729" spans="1:26" x14ac:dyDescent="0.3">
      <c r="A7729">
        <v>5074</v>
      </c>
      <c r="B7729">
        <v>2</v>
      </c>
      <c r="C7729" t="s">
        <v>12229</v>
      </c>
      <c r="D7729" t="s">
        <v>12230</v>
      </c>
      <c r="E7729" t="s">
        <v>228</v>
      </c>
      <c r="F7729" t="s">
        <v>253</v>
      </c>
      <c r="G7729" s="2">
        <v>45245</v>
      </c>
      <c r="H7729">
        <v>49138546</v>
      </c>
      <c r="I7729" t="s">
        <v>12231</v>
      </c>
      <c r="J7729" t="s">
        <v>12228</v>
      </c>
      <c r="K7729" t="s">
        <v>32</v>
      </c>
      <c r="L7729">
        <v>13</v>
      </c>
      <c r="M7729">
        <v>12335</v>
      </c>
      <c r="N7729" t="s">
        <v>1263</v>
      </c>
      <c r="O7729" t="s">
        <v>6025</v>
      </c>
      <c r="P7729" s="4">
        <v>7500</v>
      </c>
      <c r="Q7729" s="4">
        <v>7500</v>
      </c>
      <c r="R7729" t="s">
        <v>819</v>
      </c>
      <c r="S7729" s="4">
        <v>165618425</v>
      </c>
      <c r="T7729" t="s">
        <v>230</v>
      </c>
      <c r="U7729">
        <v>13</v>
      </c>
      <c r="V7729" t="s">
        <v>6025</v>
      </c>
      <c r="W7729" s="4">
        <f>Tabla1[[#This Row],[OS-Valor Unitario]]-Tabla1[[#This Row],[costo_antes_iva]]</f>
        <v>0</v>
      </c>
      <c r="X7729" s="4">
        <f>Tabla1[[#This Row],[OS-Valor Unitario]]*Tabla1[[#This Row],[CANTIDAD ENTREGA SATELITE]]</f>
        <v>97500</v>
      </c>
      <c r="Y7729" s="4">
        <f>Tabla1[[#This Row],[costo_antes_iva]]*Tabla1[[#This Row],[CANTIDAD ENTREGA SATELITE]]</f>
        <v>97500</v>
      </c>
      <c r="Z7729" s="4">
        <f>Tabla1[[#This Row],[Valor total OS]]-Tabla1[[#This Row],[valor total op]]</f>
        <v>0</v>
      </c>
    </row>
    <row r="7730" spans="1:26" x14ac:dyDescent="0.3">
      <c r="A7730">
        <v>5074</v>
      </c>
      <c r="B7730">
        <v>2</v>
      </c>
      <c r="C7730" t="s">
        <v>12229</v>
      </c>
      <c r="D7730" t="s">
        <v>12230</v>
      </c>
      <c r="E7730" t="s">
        <v>228</v>
      </c>
      <c r="F7730" t="s">
        <v>253</v>
      </c>
      <c r="G7730" s="2">
        <v>45245</v>
      </c>
      <c r="H7730">
        <v>49138546</v>
      </c>
      <c r="I7730" t="s">
        <v>12231</v>
      </c>
      <c r="J7730" t="s">
        <v>12228</v>
      </c>
      <c r="K7730" t="s">
        <v>32</v>
      </c>
      <c r="L7730">
        <v>13</v>
      </c>
      <c r="M7730">
        <v>12335</v>
      </c>
      <c r="N7730" t="s">
        <v>1263</v>
      </c>
      <c r="O7730" t="s">
        <v>6025</v>
      </c>
      <c r="P7730" s="4">
        <v>7500</v>
      </c>
      <c r="Q7730" s="4">
        <v>7500</v>
      </c>
      <c r="R7730" t="s">
        <v>1782</v>
      </c>
      <c r="S7730" s="4">
        <v>54500</v>
      </c>
      <c r="T7730" t="s">
        <v>230</v>
      </c>
      <c r="U7730">
        <v>13</v>
      </c>
      <c r="V7730" t="s">
        <v>6025</v>
      </c>
      <c r="W7730" s="4">
        <f>Tabla1[[#This Row],[OS-Valor Unitario]]-Tabla1[[#This Row],[costo_antes_iva]]</f>
        <v>0</v>
      </c>
      <c r="X7730" s="4">
        <f>Tabla1[[#This Row],[OS-Valor Unitario]]*Tabla1[[#This Row],[CANTIDAD ENTREGA SATELITE]]</f>
        <v>97500</v>
      </c>
      <c r="Y7730" s="4">
        <f>Tabla1[[#This Row],[costo_antes_iva]]*Tabla1[[#This Row],[CANTIDAD ENTREGA SATELITE]]</f>
        <v>97500</v>
      </c>
      <c r="Z7730" s="4">
        <f>Tabla1[[#This Row],[Valor total OS]]-Tabla1[[#This Row],[valor total op]]</f>
        <v>0</v>
      </c>
    </row>
    <row r="7731" spans="1:26" x14ac:dyDescent="0.3">
      <c r="A7731">
        <v>5074</v>
      </c>
      <c r="B7731">
        <v>2</v>
      </c>
      <c r="C7731" t="s">
        <v>12229</v>
      </c>
      <c r="D7731" t="s">
        <v>12230</v>
      </c>
      <c r="E7731" t="s">
        <v>228</v>
      </c>
      <c r="F7731" t="s">
        <v>253</v>
      </c>
      <c r="G7731" s="2">
        <v>45245</v>
      </c>
      <c r="H7731">
        <v>49138546</v>
      </c>
      <c r="I7731" t="s">
        <v>12231</v>
      </c>
      <c r="J7731" t="s">
        <v>12228</v>
      </c>
      <c r="K7731" t="s">
        <v>32</v>
      </c>
      <c r="L7731">
        <v>2</v>
      </c>
      <c r="M7731">
        <v>11964</v>
      </c>
      <c r="N7731" t="s">
        <v>1263</v>
      </c>
      <c r="O7731" t="s">
        <v>472</v>
      </c>
      <c r="P7731" s="4">
        <v>7500</v>
      </c>
      <c r="Q7731" s="4">
        <v>7500</v>
      </c>
      <c r="R7731" t="s">
        <v>819</v>
      </c>
      <c r="S7731" s="4">
        <v>165618425</v>
      </c>
      <c r="T7731" t="s">
        <v>230</v>
      </c>
      <c r="U7731">
        <v>2</v>
      </c>
      <c r="V7731" t="s">
        <v>472</v>
      </c>
      <c r="W7731" s="4">
        <f>Tabla1[[#This Row],[OS-Valor Unitario]]-Tabla1[[#This Row],[costo_antes_iva]]</f>
        <v>0</v>
      </c>
      <c r="X7731" s="4">
        <f>Tabla1[[#This Row],[OS-Valor Unitario]]*Tabla1[[#This Row],[CANTIDAD ENTREGA SATELITE]]</f>
        <v>15000</v>
      </c>
      <c r="Y7731" s="4">
        <f>Tabla1[[#This Row],[costo_antes_iva]]*Tabla1[[#This Row],[CANTIDAD ENTREGA SATELITE]]</f>
        <v>15000</v>
      </c>
      <c r="Z7731" s="4">
        <f>Tabla1[[#This Row],[Valor total OS]]-Tabla1[[#This Row],[valor total op]]</f>
        <v>0</v>
      </c>
    </row>
    <row r="7732" spans="1:26" x14ac:dyDescent="0.3">
      <c r="A7732">
        <v>5074</v>
      </c>
      <c r="B7732">
        <v>2</v>
      </c>
      <c r="C7732" t="s">
        <v>12229</v>
      </c>
      <c r="D7732" t="s">
        <v>12230</v>
      </c>
      <c r="E7732" t="s">
        <v>228</v>
      </c>
      <c r="F7732" t="s">
        <v>253</v>
      </c>
      <c r="G7732" s="2">
        <v>45245</v>
      </c>
      <c r="H7732">
        <v>49138546</v>
      </c>
      <c r="I7732" t="s">
        <v>12231</v>
      </c>
      <c r="J7732" t="s">
        <v>12228</v>
      </c>
      <c r="K7732" t="s">
        <v>32</v>
      </c>
      <c r="L7732">
        <v>2</v>
      </c>
      <c r="M7732">
        <v>11964</v>
      </c>
      <c r="N7732" t="s">
        <v>1263</v>
      </c>
      <c r="O7732" t="s">
        <v>472</v>
      </c>
      <c r="P7732" s="4">
        <v>7500</v>
      </c>
      <c r="Q7732" s="4">
        <v>7500</v>
      </c>
      <c r="R7732" t="s">
        <v>1782</v>
      </c>
      <c r="S7732" s="4">
        <v>54500</v>
      </c>
      <c r="T7732" t="s">
        <v>230</v>
      </c>
      <c r="U7732">
        <v>2</v>
      </c>
      <c r="V7732" t="s">
        <v>472</v>
      </c>
      <c r="W7732" s="4">
        <f>Tabla1[[#This Row],[OS-Valor Unitario]]-Tabla1[[#This Row],[costo_antes_iva]]</f>
        <v>0</v>
      </c>
      <c r="X7732" s="4">
        <f>Tabla1[[#This Row],[OS-Valor Unitario]]*Tabla1[[#This Row],[CANTIDAD ENTREGA SATELITE]]</f>
        <v>15000</v>
      </c>
      <c r="Y7732" s="4">
        <f>Tabla1[[#This Row],[costo_antes_iva]]*Tabla1[[#This Row],[CANTIDAD ENTREGA SATELITE]]</f>
        <v>15000</v>
      </c>
      <c r="Z7732" s="4">
        <f>Tabla1[[#This Row],[Valor total OS]]-Tabla1[[#This Row],[valor total op]]</f>
        <v>0</v>
      </c>
    </row>
    <row r="7733" spans="1:26" x14ac:dyDescent="0.3">
      <c r="A7733">
        <v>5074</v>
      </c>
      <c r="B7733">
        <v>2</v>
      </c>
      <c r="C7733" t="s">
        <v>12229</v>
      </c>
      <c r="D7733" t="s">
        <v>12230</v>
      </c>
      <c r="E7733" t="s">
        <v>228</v>
      </c>
      <c r="F7733" t="s">
        <v>253</v>
      </c>
      <c r="G7733" s="2">
        <v>45245</v>
      </c>
      <c r="H7733">
        <v>49138546</v>
      </c>
      <c r="I7733" t="s">
        <v>12231</v>
      </c>
      <c r="J7733" t="s">
        <v>12228</v>
      </c>
      <c r="K7733" t="s">
        <v>32</v>
      </c>
      <c r="L7733">
        <v>802</v>
      </c>
      <c r="M7733">
        <v>11965</v>
      </c>
      <c r="N7733" t="s">
        <v>1263</v>
      </c>
      <c r="O7733" t="s">
        <v>472</v>
      </c>
      <c r="P7733" s="4">
        <v>7500</v>
      </c>
      <c r="Q7733" s="4">
        <v>7500</v>
      </c>
      <c r="R7733" t="s">
        <v>819</v>
      </c>
      <c r="S7733" s="4">
        <v>165618425</v>
      </c>
      <c r="T7733" t="s">
        <v>230</v>
      </c>
      <c r="U7733">
        <v>802</v>
      </c>
      <c r="V7733" t="s">
        <v>472</v>
      </c>
      <c r="W7733" s="4">
        <f>Tabla1[[#This Row],[OS-Valor Unitario]]-Tabla1[[#This Row],[costo_antes_iva]]</f>
        <v>0</v>
      </c>
      <c r="X7733" s="4">
        <f>Tabla1[[#This Row],[OS-Valor Unitario]]*Tabla1[[#This Row],[CANTIDAD ENTREGA SATELITE]]</f>
        <v>6015000</v>
      </c>
      <c r="Y7733" s="4">
        <f>Tabla1[[#This Row],[costo_antes_iva]]*Tabla1[[#This Row],[CANTIDAD ENTREGA SATELITE]]</f>
        <v>6015000</v>
      </c>
      <c r="Z7733" s="4">
        <f>Tabla1[[#This Row],[Valor total OS]]-Tabla1[[#This Row],[valor total op]]</f>
        <v>0</v>
      </c>
    </row>
    <row r="7734" spans="1:26" x14ac:dyDescent="0.3">
      <c r="A7734">
        <v>5074</v>
      </c>
      <c r="B7734">
        <v>2</v>
      </c>
      <c r="C7734" t="s">
        <v>12229</v>
      </c>
      <c r="D7734" t="s">
        <v>12230</v>
      </c>
      <c r="E7734" t="s">
        <v>228</v>
      </c>
      <c r="F7734" t="s">
        <v>253</v>
      </c>
      <c r="G7734" s="2">
        <v>45245</v>
      </c>
      <c r="H7734">
        <v>49138546</v>
      </c>
      <c r="I7734" t="s">
        <v>12231</v>
      </c>
      <c r="J7734" t="s">
        <v>12228</v>
      </c>
      <c r="K7734" t="s">
        <v>32</v>
      </c>
      <c r="L7734">
        <v>802</v>
      </c>
      <c r="M7734">
        <v>11965</v>
      </c>
      <c r="N7734" t="s">
        <v>1263</v>
      </c>
      <c r="O7734" t="s">
        <v>472</v>
      </c>
      <c r="P7734" s="4">
        <v>7500</v>
      </c>
      <c r="Q7734" s="4">
        <v>7500</v>
      </c>
      <c r="R7734" t="s">
        <v>1782</v>
      </c>
      <c r="S7734" s="4">
        <v>54500</v>
      </c>
      <c r="T7734" t="s">
        <v>230</v>
      </c>
      <c r="U7734">
        <v>802</v>
      </c>
      <c r="V7734" t="s">
        <v>472</v>
      </c>
      <c r="W7734" s="4">
        <f>Tabla1[[#This Row],[OS-Valor Unitario]]-Tabla1[[#This Row],[costo_antes_iva]]</f>
        <v>0</v>
      </c>
      <c r="X7734" s="4">
        <f>Tabla1[[#This Row],[OS-Valor Unitario]]*Tabla1[[#This Row],[CANTIDAD ENTREGA SATELITE]]</f>
        <v>6015000</v>
      </c>
      <c r="Y7734" s="4">
        <f>Tabla1[[#This Row],[costo_antes_iva]]*Tabla1[[#This Row],[CANTIDAD ENTREGA SATELITE]]</f>
        <v>6015000</v>
      </c>
      <c r="Z7734" s="4">
        <f>Tabla1[[#This Row],[Valor total OS]]-Tabla1[[#This Row],[valor total op]]</f>
        <v>0</v>
      </c>
    </row>
    <row r="7735" spans="1:26" x14ac:dyDescent="0.3">
      <c r="A7735">
        <v>5074</v>
      </c>
      <c r="B7735">
        <v>3</v>
      </c>
      <c r="C7735" t="s">
        <v>12232</v>
      </c>
      <c r="D7735" t="s">
        <v>12233</v>
      </c>
      <c r="E7735" t="s">
        <v>228</v>
      </c>
      <c r="F7735" t="s">
        <v>253</v>
      </c>
      <c r="G7735" s="2">
        <v>45245</v>
      </c>
      <c r="H7735">
        <v>49138556</v>
      </c>
      <c r="I7735" t="s">
        <v>12234</v>
      </c>
      <c r="J7735" t="s">
        <v>12228</v>
      </c>
      <c r="K7735" t="s">
        <v>64</v>
      </c>
      <c r="L7735">
        <v>291</v>
      </c>
      <c r="M7735">
        <v>12050</v>
      </c>
      <c r="N7735" t="s">
        <v>1263</v>
      </c>
      <c r="O7735" t="s">
        <v>143</v>
      </c>
      <c r="P7735" s="4">
        <v>5000</v>
      </c>
      <c r="Q7735" s="4">
        <v>4200</v>
      </c>
      <c r="R7735" t="s">
        <v>819</v>
      </c>
      <c r="S7735" s="4">
        <v>165618425</v>
      </c>
      <c r="T7735" t="s">
        <v>230</v>
      </c>
      <c r="U7735">
        <v>291</v>
      </c>
      <c r="V7735" t="s">
        <v>143</v>
      </c>
      <c r="W7735" s="4">
        <f>Tabla1[[#This Row],[OS-Valor Unitario]]-Tabla1[[#This Row],[costo_antes_iva]]</f>
        <v>-800</v>
      </c>
      <c r="X7735" s="4">
        <f>Tabla1[[#This Row],[OS-Valor Unitario]]*Tabla1[[#This Row],[CANTIDAD ENTREGA SATELITE]]</f>
        <v>1222200</v>
      </c>
      <c r="Y7735" s="4">
        <f>Tabla1[[#This Row],[costo_antes_iva]]*Tabla1[[#This Row],[CANTIDAD ENTREGA SATELITE]]</f>
        <v>1455000</v>
      </c>
      <c r="Z7735" s="4">
        <f>Tabla1[[#This Row],[Valor total OS]]-Tabla1[[#This Row],[valor total op]]</f>
        <v>-232800</v>
      </c>
    </row>
    <row r="7736" spans="1:26" x14ac:dyDescent="0.3">
      <c r="A7736">
        <v>5074</v>
      </c>
      <c r="B7736">
        <v>3</v>
      </c>
      <c r="C7736" t="s">
        <v>12232</v>
      </c>
      <c r="D7736" t="s">
        <v>12233</v>
      </c>
      <c r="E7736" t="s">
        <v>228</v>
      </c>
      <c r="F7736" t="s">
        <v>253</v>
      </c>
      <c r="G7736" s="2">
        <v>45245</v>
      </c>
      <c r="H7736">
        <v>49138556</v>
      </c>
      <c r="I7736" t="s">
        <v>12234</v>
      </c>
      <c r="J7736" t="s">
        <v>12228</v>
      </c>
      <c r="K7736" t="s">
        <v>64</v>
      </c>
      <c r="L7736">
        <v>291</v>
      </c>
      <c r="M7736">
        <v>12050</v>
      </c>
      <c r="N7736" t="s">
        <v>1263</v>
      </c>
      <c r="O7736" t="s">
        <v>143</v>
      </c>
      <c r="P7736" s="4">
        <v>5000</v>
      </c>
      <c r="Q7736" s="4">
        <v>4200</v>
      </c>
      <c r="R7736" t="s">
        <v>1782</v>
      </c>
      <c r="S7736" s="4">
        <v>54500</v>
      </c>
      <c r="T7736" t="s">
        <v>230</v>
      </c>
      <c r="U7736">
        <v>291</v>
      </c>
      <c r="V7736" t="s">
        <v>143</v>
      </c>
      <c r="W7736" s="4">
        <f>Tabla1[[#This Row],[OS-Valor Unitario]]-Tabla1[[#This Row],[costo_antes_iva]]</f>
        <v>-800</v>
      </c>
      <c r="X7736" s="4">
        <f>Tabla1[[#This Row],[OS-Valor Unitario]]*Tabla1[[#This Row],[CANTIDAD ENTREGA SATELITE]]</f>
        <v>1222200</v>
      </c>
      <c r="Y7736" s="4">
        <f>Tabla1[[#This Row],[costo_antes_iva]]*Tabla1[[#This Row],[CANTIDAD ENTREGA SATELITE]]</f>
        <v>1455000</v>
      </c>
      <c r="Z7736" s="4">
        <f>Tabla1[[#This Row],[Valor total OS]]-Tabla1[[#This Row],[valor total op]]</f>
        <v>-232800</v>
      </c>
    </row>
    <row r="7737" spans="1:26" x14ac:dyDescent="0.3">
      <c r="A7737">
        <v>5074</v>
      </c>
      <c r="B7737">
        <v>3</v>
      </c>
      <c r="C7737" t="s">
        <v>12232</v>
      </c>
      <c r="D7737" t="s">
        <v>12233</v>
      </c>
      <c r="E7737" t="s">
        <v>228</v>
      </c>
      <c r="F7737" t="s">
        <v>253</v>
      </c>
      <c r="G7737" s="2">
        <v>45245</v>
      </c>
      <c r="H7737">
        <v>49138556</v>
      </c>
      <c r="I7737" t="s">
        <v>12234</v>
      </c>
      <c r="J7737" t="s">
        <v>12228</v>
      </c>
      <c r="K7737" t="s">
        <v>64</v>
      </c>
      <c r="L7737">
        <v>12</v>
      </c>
      <c r="M7737">
        <v>12051</v>
      </c>
      <c r="N7737" t="s">
        <v>1263</v>
      </c>
      <c r="O7737" t="s">
        <v>143</v>
      </c>
      <c r="P7737" s="4">
        <v>5000</v>
      </c>
      <c r="Q7737" s="4">
        <v>4200</v>
      </c>
      <c r="R7737" t="s">
        <v>819</v>
      </c>
      <c r="S7737" s="4">
        <v>165618425</v>
      </c>
      <c r="T7737" t="s">
        <v>230</v>
      </c>
      <c r="U7737">
        <v>12</v>
      </c>
      <c r="V7737" t="s">
        <v>143</v>
      </c>
      <c r="W7737" s="4">
        <f>Tabla1[[#This Row],[OS-Valor Unitario]]-Tabla1[[#This Row],[costo_antes_iva]]</f>
        <v>-800</v>
      </c>
      <c r="X7737" s="4">
        <f>Tabla1[[#This Row],[OS-Valor Unitario]]*Tabla1[[#This Row],[CANTIDAD ENTREGA SATELITE]]</f>
        <v>50400</v>
      </c>
      <c r="Y7737" s="4">
        <f>Tabla1[[#This Row],[costo_antes_iva]]*Tabla1[[#This Row],[CANTIDAD ENTREGA SATELITE]]</f>
        <v>60000</v>
      </c>
      <c r="Z7737" s="4">
        <f>Tabla1[[#This Row],[Valor total OS]]-Tabla1[[#This Row],[valor total op]]</f>
        <v>-9600</v>
      </c>
    </row>
    <row r="7738" spans="1:26" x14ac:dyDescent="0.3">
      <c r="A7738">
        <v>5074</v>
      </c>
      <c r="B7738">
        <v>3</v>
      </c>
      <c r="C7738" t="s">
        <v>12232</v>
      </c>
      <c r="D7738" t="s">
        <v>12233</v>
      </c>
      <c r="E7738" t="s">
        <v>228</v>
      </c>
      <c r="F7738" t="s">
        <v>253</v>
      </c>
      <c r="G7738" s="2">
        <v>45245</v>
      </c>
      <c r="H7738">
        <v>49138556</v>
      </c>
      <c r="I7738" t="s">
        <v>12234</v>
      </c>
      <c r="J7738" t="s">
        <v>12228</v>
      </c>
      <c r="K7738" t="s">
        <v>64</v>
      </c>
      <c r="L7738">
        <v>12</v>
      </c>
      <c r="M7738">
        <v>12051</v>
      </c>
      <c r="N7738" t="s">
        <v>1263</v>
      </c>
      <c r="O7738" t="s">
        <v>143</v>
      </c>
      <c r="P7738" s="4">
        <v>5000</v>
      </c>
      <c r="Q7738" s="4">
        <v>4200</v>
      </c>
      <c r="R7738" t="s">
        <v>1782</v>
      </c>
      <c r="S7738" s="4">
        <v>54500</v>
      </c>
      <c r="T7738" t="s">
        <v>230</v>
      </c>
      <c r="U7738">
        <v>12</v>
      </c>
      <c r="V7738" t="s">
        <v>143</v>
      </c>
      <c r="W7738" s="4">
        <f>Tabla1[[#This Row],[OS-Valor Unitario]]-Tabla1[[#This Row],[costo_antes_iva]]</f>
        <v>-800</v>
      </c>
      <c r="X7738" s="4">
        <f>Tabla1[[#This Row],[OS-Valor Unitario]]*Tabla1[[#This Row],[CANTIDAD ENTREGA SATELITE]]</f>
        <v>50400</v>
      </c>
      <c r="Y7738" s="4">
        <f>Tabla1[[#This Row],[costo_antes_iva]]*Tabla1[[#This Row],[CANTIDAD ENTREGA SATELITE]]</f>
        <v>60000</v>
      </c>
      <c r="Z7738" s="4">
        <f>Tabla1[[#This Row],[Valor total OS]]-Tabla1[[#This Row],[valor total op]]</f>
        <v>-9600</v>
      </c>
    </row>
    <row r="7739" spans="1:26" x14ac:dyDescent="0.3">
      <c r="A7739">
        <v>5074</v>
      </c>
      <c r="B7739">
        <v>3</v>
      </c>
      <c r="C7739" t="s">
        <v>12232</v>
      </c>
      <c r="D7739" t="s">
        <v>12233</v>
      </c>
      <c r="E7739" t="s">
        <v>228</v>
      </c>
      <c r="F7739" t="s">
        <v>253</v>
      </c>
      <c r="G7739" s="2">
        <v>45245</v>
      </c>
      <c r="H7739">
        <v>49138556</v>
      </c>
      <c r="I7739" t="s">
        <v>12234</v>
      </c>
      <c r="J7739" t="s">
        <v>12228</v>
      </c>
      <c r="K7739" t="s">
        <v>64</v>
      </c>
      <c r="L7739">
        <v>2</v>
      </c>
      <c r="M7739">
        <v>12329</v>
      </c>
      <c r="N7739" t="s">
        <v>1263</v>
      </c>
      <c r="O7739" t="s">
        <v>66</v>
      </c>
      <c r="P7739" s="4">
        <v>5000</v>
      </c>
      <c r="Q7739" s="4">
        <v>800</v>
      </c>
      <c r="R7739" t="s">
        <v>819</v>
      </c>
      <c r="S7739" s="4">
        <v>165618425</v>
      </c>
      <c r="T7739" t="s">
        <v>230</v>
      </c>
      <c r="U7739">
        <v>2</v>
      </c>
      <c r="V7739" t="s">
        <v>66</v>
      </c>
      <c r="W7739" s="4">
        <f>Tabla1[[#This Row],[OS-Valor Unitario]]-Tabla1[[#This Row],[costo_antes_iva]]</f>
        <v>-4200</v>
      </c>
      <c r="X7739" s="4">
        <f>Tabla1[[#This Row],[OS-Valor Unitario]]*Tabla1[[#This Row],[CANTIDAD ENTREGA SATELITE]]</f>
        <v>1600</v>
      </c>
      <c r="Y7739" s="4">
        <f>Tabla1[[#This Row],[costo_antes_iva]]*Tabla1[[#This Row],[CANTIDAD ENTREGA SATELITE]]</f>
        <v>10000</v>
      </c>
      <c r="Z7739" s="4">
        <f>Tabla1[[#This Row],[Valor total OS]]-Tabla1[[#This Row],[valor total op]]</f>
        <v>-8400</v>
      </c>
    </row>
    <row r="7740" spans="1:26" x14ac:dyDescent="0.3">
      <c r="A7740">
        <v>5074</v>
      </c>
      <c r="B7740">
        <v>3</v>
      </c>
      <c r="C7740" t="s">
        <v>12232</v>
      </c>
      <c r="D7740" t="s">
        <v>12233</v>
      </c>
      <c r="E7740" t="s">
        <v>228</v>
      </c>
      <c r="F7740" t="s">
        <v>253</v>
      </c>
      <c r="G7740" s="2">
        <v>45245</v>
      </c>
      <c r="H7740">
        <v>49138556</v>
      </c>
      <c r="I7740" t="s">
        <v>12234</v>
      </c>
      <c r="J7740" t="s">
        <v>12228</v>
      </c>
      <c r="K7740" t="s">
        <v>64</v>
      </c>
      <c r="L7740">
        <v>2</v>
      </c>
      <c r="M7740">
        <v>12329</v>
      </c>
      <c r="N7740" t="s">
        <v>1263</v>
      </c>
      <c r="O7740" t="s">
        <v>66</v>
      </c>
      <c r="P7740" s="4">
        <v>5000</v>
      </c>
      <c r="Q7740" s="4">
        <v>800</v>
      </c>
      <c r="R7740" t="s">
        <v>1782</v>
      </c>
      <c r="S7740" s="4">
        <v>54500</v>
      </c>
      <c r="T7740" t="s">
        <v>230</v>
      </c>
      <c r="U7740">
        <v>2</v>
      </c>
      <c r="V7740" t="s">
        <v>66</v>
      </c>
      <c r="W7740" s="4">
        <f>Tabla1[[#This Row],[OS-Valor Unitario]]-Tabla1[[#This Row],[costo_antes_iva]]</f>
        <v>-4200</v>
      </c>
      <c r="X7740" s="4">
        <f>Tabla1[[#This Row],[OS-Valor Unitario]]*Tabla1[[#This Row],[CANTIDAD ENTREGA SATELITE]]</f>
        <v>1600</v>
      </c>
      <c r="Y7740" s="4">
        <f>Tabla1[[#This Row],[costo_antes_iva]]*Tabla1[[#This Row],[CANTIDAD ENTREGA SATELITE]]</f>
        <v>10000</v>
      </c>
      <c r="Z7740" s="4">
        <f>Tabla1[[#This Row],[Valor total OS]]-Tabla1[[#This Row],[valor total op]]</f>
        <v>-8400</v>
      </c>
    </row>
    <row r="7741" spans="1:26" x14ac:dyDescent="0.3">
      <c r="A7741">
        <v>5074</v>
      </c>
      <c r="B7741">
        <v>3</v>
      </c>
      <c r="C7741" t="s">
        <v>12232</v>
      </c>
      <c r="D7741" t="s">
        <v>12233</v>
      </c>
      <c r="E7741" t="s">
        <v>228</v>
      </c>
      <c r="F7741" t="s">
        <v>253</v>
      </c>
      <c r="G7741" s="2">
        <v>45245</v>
      </c>
      <c r="H7741">
        <v>49138556</v>
      </c>
      <c r="I7741" t="s">
        <v>12234</v>
      </c>
      <c r="J7741" t="s">
        <v>12228</v>
      </c>
      <c r="K7741" t="s">
        <v>32</v>
      </c>
      <c r="L7741">
        <v>12</v>
      </c>
      <c r="M7741">
        <v>12165</v>
      </c>
      <c r="N7741" t="s">
        <v>1263</v>
      </c>
      <c r="O7741" t="s">
        <v>472</v>
      </c>
      <c r="P7741" s="4">
        <v>7500</v>
      </c>
      <c r="Q7741" s="4">
        <v>7500</v>
      </c>
      <c r="R7741" t="s">
        <v>819</v>
      </c>
      <c r="S7741" s="4">
        <v>165618425</v>
      </c>
      <c r="T7741" t="s">
        <v>230</v>
      </c>
      <c r="U7741">
        <v>12</v>
      </c>
      <c r="V7741" t="s">
        <v>472</v>
      </c>
      <c r="W7741" s="4">
        <f>Tabla1[[#This Row],[OS-Valor Unitario]]-Tabla1[[#This Row],[costo_antes_iva]]</f>
        <v>0</v>
      </c>
      <c r="X7741" s="4">
        <f>Tabla1[[#This Row],[OS-Valor Unitario]]*Tabla1[[#This Row],[CANTIDAD ENTREGA SATELITE]]</f>
        <v>90000</v>
      </c>
      <c r="Y7741" s="4">
        <f>Tabla1[[#This Row],[costo_antes_iva]]*Tabla1[[#This Row],[CANTIDAD ENTREGA SATELITE]]</f>
        <v>90000</v>
      </c>
      <c r="Z7741" s="4">
        <f>Tabla1[[#This Row],[Valor total OS]]-Tabla1[[#This Row],[valor total op]]</f>
        <v>0</v>
      </c>
    </row>
    <row r="7742" spans="1:26" x14ac:dyDescent="0.3">
      <c r="A7742">
        <v>5074</v>
      </c>
      <c r="B7742">
        <v>3</v>
      </c>
      <c r="C7742" t="s">
        <v>12232</v>
      </c>
      <c r="D7742" t="s">
        <v>12233</v>
      </c>
      <c r="E7742" t="s">
        <v>228</v>
      </c>
      <c r="F7742" t="s">
        <v>253</v>
      </c>
      <c r="G7742" s="2">
        <v>45245</v>
      </c>
      <c r="H7742">
        <v>49138556</v>
      </c>
      <c r="I7742" t="s">
        <v>12234</v>
      </c>
      <c r="J7742" t="s">
        <v>12228</v>
      </c>
      <c r="K7742" t="s">
        <v>32</v>
      </c>
      <c r="L7742">
        <v>12</v>
      </c>
      <c r="M7742">
        <v>12165</v>
      </c>
      <c r="N7742" t="s">
        <v>1263</v>
      </c>
      <c r="O7742" t="s">
        <v>472</v>
      </c>
      <c r="P7742" s="4">
        <v>7500</v>
      </c>
      <c r="Q7742" s="4">
        <v>7500</v>
      </c>
      <c r="R7742" t="s">
        <v>1782</v>
      </c>
      <c r="S7742" s="4">
        <v>54500</v>
      </c>
      <c r="T7742" t="s">
        <v>230</v>
      </c>
      <c r="U7742">
        <v>12</v>
      </c>
      <c r="V7742" t="s">
        <v>472</v>
      </c>
      <c r="W7742" s="4">
        <f>Tabla1[[#This Row],[OS-Valor Unitario]]-Tabla1[[#This Row],[costo_antes_iva]]</f>
        <v>0</v>
      </c>
      <c r="X7742" s="4">
        <f>Tabla1[[#This Row],[OS-Valor Unitario]]*Tabla1[[#This Row],[CANTIDAD ENTREGA SATELITE]]</f>
        <v>90000</v>
      </c>
      <c r="Y7742" s="4">
        <f>Tabla1[[#This Row],[costo_antes_iva]]*Tabla1[[#This Row],[CANTIDAD ENTREGA SATELITE]]</f>
        <v>90000</v>
      </c>
      <c r="Z7742" s="4">
        <f>Tabla1[[#This Row],[Valor total OS]]-Tabla1[[#This Row],[valor total op]]</f>
        <v>0</v>
      </c>
    </row>
    <row r="7743" spans="1:26" x14ac:dyDescent="0.3">
      <c r="A7743">
        <v>5074</v>
      </c>
      <c r="B7743">
        <v>3</v>
      </c>
      <c r="C7743" t="s">
        <v>12232</v>
      </c>
      <c r="D7743" t="s">
        <v>12233</v>
      </c>
      <c r="E7743" t="s">
        <v>228</v>
      </c>
      <c r="F7743" t="s">
        <v>253</v>
      </c>
      <c r="G7743" s="2">
        <v>45245</v>
      </c>
      <c r="H7743">
        <v>49138556</v>
      </c>
      <c r="I7743" t="s">
        <v>12234</v>
      </c>
      <c r="J7743" t="s">
        <v>12228</v>
      </c>
      <c r="K7743" t="s">
        <v>32</v>
      </c>
      <c r="L7743">
        <v>293</v>
      </c>
      <c r="M7743">
        <v>12166</v>
      </c>
      <c r="N7743" t="s">
        <v>1263</v>
      </c>
      <c r="O7743" t="s">
        <v>472</v>
      </c>
      <c r="P7743" s="4">
        <v>7500</v>
      </c>
      <c r="Q7743" s="4">
        <v>7500</v>
      </c>
      <c r="R7743" t="s">
        <v>819</v>
      </c>
      <c r="S7743" s="4">
        <v>165618425</v>
      </c>
      <c r="T7743" t="s">
        <v>230</v>
      </c>
      <c r="U7743">
        <v>293</v>
      </c>
      <c r="V7743" t="s">
        <v>472</v>
      </c>
      <c r="W7743" s="4">
        <f>Tabla1[[#This Row],[OS-Valor Unitario]]-Tabla1[[#This Row],[costo_antes_iva]]</f>
        <v>0</v>
      </c>
      <c r="X7743" s="4">
        <f>Tabla1[[#This Row],[OS-Valor Unitario]]*Tabla1[[#This Row],[CANTIDAD ENTREGA SATELITE]]</f>
        <v>2197500</v>
      </c>
      <c r="Y7743" s="4">
        <f>Tabla1[[#This Row],[costo_antes_iva]]*Tabla1[[#This Row],[CANTIDAD ENTREGA SATELITE]]</f>
        <v>2197500</v>
      </c>
      <c r="Z7743" s="4">
        <f>Tabla1[[#This Row],[Valor total OS]]-Tabla1[[#This Row],[valor total op]]</f>
        <v>0</v>
      </c>
    </row>
    <row r="7744" spans="1:26" x14ac:dyDescent="0.3">
      <c r="A7744">
        <v>5074</v>
      </c>
      <c r="B7744">
        <v>3</v>
      </c>
      <c r="C7744" t="s">
        <v>12232</v>
      </c>
      <c r="D7744" t="s">
        <v>12233</v>
      </c>
      <c r="E7744" t="s">
        <v>228</v>
      </c>
      <c r="F7744" t="s">
        <v>253</v>
      </c>
      <c r="G7744" s="2">
        <v>45245</v>
      </c>
      <c r="H7744">
        <v>49138556</v>
      </c>
      <c r="I7744" t="s">
        <v>12234</v>
      </c>
      <c r="J7744" t="s">
        <v>12228</v>
      </c>
      <c r="K7744" t="s">
        <v>32</v>
      </c>
      <c r="L7744">
        <v>293</v>
      </c>
      <c r="M7744">
        <v>12166</v>
      </c>
      <c r="N7744" t="s">
        <v>1263</v>
      </c>
      <c r="O7744" t="s">
        <v>472</v>
      </c>
      <c r="P7744" s="4">
        <v>7500</v>
      </c>
      <c r="Q7744" s="4">
        <v>7500</v>
      </c>
      <c r="R7744" t="s">
        <v>1782</v>
      </c>
      <c r="S7744" s="4">
        <v>54500</v>
      </c>
      <c r="T7744" t="s">
        <v>230</v>
      </c>
      <c r="U7744">
        <v>293</v>
      </c>
      <c r="V7744" t="s">
        <v>472</v>
      </c>
      <c r="W7744" s="4">
        <f>Tabla1[[#This Row],[OS-Valor Unitario]]-Tabla1[[#This Row],[costo_antes_iva]]</f>
        <v>0</v>
      </c>
      <c r="X7744" s="4">
        <f>Tabla1[[#This Row],[OS-Valor Unitario]]*Tabla1[[#This Row],[CANTIDAD ENTREGA SATELITE]]</f>
        <v>2197500</v>
      </c>
      <c r="Y7744" s="4">
        <f>Tabla1[[#This Row],[costo_antes_iva]]*Tabla1[[#This Row],[CANTIDAD ENTREGA SATELITE]]</f>
        <v>2197500</v>
      </c>
      <c r="Z7744" s="4">
        <f>Tabla1[[#This Row],[Valor total OS]]-Tabla1[[#This Row],[valor total op]]</f>
        <v>0</v>
      </c>
    </row>
    <row r="7745" spans="1:26" x14ac:dyDescent="0.3">
      <c r="A7745">
        <v>5074</v>
      </c>
      <c r="B7745">
        <v>3</v>
      </c>
      <c r="C7745" t="s">
        <v>12232</v>
      </c>
      <c r="D7745" t="s">
        <v>12233</v>
      </c>
      <c r="E7745" t="s">
        <v>228</v>
      </c>
      <c r="F7745" t="s">
        <v>253</v>
      </c>
      <c r="G7745" s="2">
        <v>45245</v>
      </c>
      <c r="H7745">
        <v>49138556</v>
      </c>
      <c r="I7745" t="s">
        <v>12234</v>
      </c>
      <c r="J7745" t="s">
        <v>12228</v>
      </c>
      <c r="K7745" t="s">
        <v>32</v>
      </c>
      <c r="L7745">
        <v>10</v>
      </c>
      <c r="M7745">
        <v>12181</v>
      </c>
      <c r="N7745" t="s">
        <v>1263</v>
      </c>
      <c r="O7745" t="s">
        <v>472</v>
      </c>
      <c r="P7745" s="4">
        <v>7500</v>
      </c>
      <c r="Q7745" s="4">
        <v>7500</v>
      </c>
      <c r="R7745" t="s">
        <v>819</v>
      </c>
      <c r="S7745" s="4">
        <v>165618425</v>
      </c>
      <c r="T7745" t="s">
        <v>230</v>
      </c>
      <c r="U7745">
        <v>10</v>
      </c>
      <c r="V7745" t="s">
        <v>472</v>
      </c>
      <c r="W7745" s="4">
        <f>Tabla1[[#This Row],[OS-Valor Unitario]]-Tabla1[[#This Row],[costo_antes_iva]]</f>
        <v>0</v>
      </c>
      <c r="X7745" s="4">
        <f>Tabla1[[#This Row],[OS-Valor Unitario]]*Tabla1[[#This Row],[CANTIDAD ENTREGA SATELITE]]</f>
        <v>75000</v>
      </c>
      <c r="Y7745" s="4">
        <f>Tabla1[[#This Row],[costo_antes_iva]]*Tabla1[[#This Row],[CANTIDAD ENTREGA SATELITE]]</f>
        <v>75000</v>
      </c>
      <c r="Z7745" s="4">
        <f>Tabla1[[#This Row],[Valor total OS]]-Tabla1[[#This Row],[valor total op]]</f>
        <v>0</v>
      </c>
    </row>
    <row r="7746" spans="1:26" x14ac:dyDescent="0.3">
      <c r="A7746">
        <v>5074</v>
      </c>
      <c r="B7746">
        <v>3</v>
      </c>
      <c r="C7746" t="s">
        <v>12232</v>
      </c>
      <c r="D7746" t="s">
        <v>12233</v>
      </c>
      <c r="E7746" t="s">
        <v>228</v>
      </c>
      <c r="F7746" t="s">
        <v>253</v>
      </c>
      <c r="G7746" s="2">
        <v>45245</v>
      </c>
      <c r="H7746">
        <v>49138556</v>
      </c>
      <c r="I7746" t="s">
        <v>12234</v>
      </c>
      <c r="J7746" t="s">
        <v>12228</v>
      </c>
      <c r="K7746" t="s">
        <v>32</v>
      </c>
      <c r="L7746">
        <v>10</v>
      </c>
      <c r="M7746">
        <v>12181</v>
      </c>
      <c r="N7746" t="s">
        <v>1263</v>
      </c>
      <c r="O7746" t="s">
        <v>472</v>
      </c>
      <c r="P7746" s="4">
        <v>7500</v>
      </c>
      <c r="Q7746" s="4">
        <v>7500</v>
      </c>
      <c r="R7746" t="s">
        <v>1782</v>
      </c>
      <c r="S7746" s="4">
        <v>54500</v>
      </c>
      <c r="T7746" t="s">
        <v>230</v>
      </c>
      <c r="U7746">
        <v>10</v>
      </c>
      <c r="V7746" t="s">
        <v>472</v>
      </c>
      <c r="W7746" s="4">
        <f>Tabla1[[#This Row],[OS-Valor Unitario]]-Tabla1[[#This Row],[costo_antes_iva]]</f>
        <v>0</v>
      </c>
      <c r="X7746" s="4">
        <f>Tabla1[[#This Row],[OS-Valor Unitario]]*Tabla1[[#This Row],[CANTIDAD ENTREGA SATELITE]]</f>
        <v>75000</v>
      </c>
      <c r="Y7746" s="4">
        <f>Tabla1[[#This Row],[costo_antes_iva]]*Tabla1[[#This Row],[CANTIDAD ENTREGA SATELITE]]</f>
        <v>75000</v>
      </c>
      <c r="Z7746" s="4">
        <f>Tabla1[[#This Row],[Valor total OS]]-Tabla1[[#This Row],[valor total op]]</f>
        <v>0</v>
      </c>
    </row>
    <row r="7747" spans="1:26" x14ac:dyDescent="0.3">
      <c r="A7747">
        <v>5074</v>
      </c>
      <c r="B7747">
        <v>4</v>
      </c>
      <c r="C7747" t="s">
        <v>12235</v>
      </c>
      <c r="D7747" t="s">
        <v>12236</v>
      </c>
      <c r="E7747" t="s">
        <v>228</v>
      </c>
      <c r="F7747" t="s">
        <v>253</v>
      </c>
      <c r="G7747" s="2">
        <v>45245</v>
      </c>
      <c r="H7747">
        <v>49138566</v>
      </c>
      <c r="I7747" t="s">
        <v>12237</v>
      </c>
      <c r="J7747" t="s">
        <v>12228</v>
      </c>
      <c r="K7747" t="s">
        <v>64</v>
      </c>
      <c r="L7747">
        <v>0</v>
      </c>
      <c r="M7747">
        <v>12091</v>
      </c>
      <c r="N7747" t="s">
        <v>1263</v>
      </c>
      <c r="O7747" t="s">
        <v>143</v>
      </c>
      <c r="P7747" s="4">
        <v>5000</v>
      </c>
      <c r="Q7747" s="4">
        <v>4200</v>
      </c>
      <c r="R7747" t="s">
        <v>819</v>
      </c>
      <c r="S7747" s="4">
        <v>165618425</v>
      </c>
      <c r="T7747" t="s">
        <v>230</v>
      </c>
      <c r="U7747">
        <v>0</v>
      </c>
      <c r="V7747" t="s">
        <v>143</v>
      </c>
      <c r="W7747" s="4">
        <f>Tabla1[[#This Row],[OS-Valor Unitario]]-Tabla1[[#This Row],[costo_antes_iva]]</f>
        <v>-800</v>
      </c>
      <c r="X7747" s="4">
        <f>Tabla1[[#This Row],[OS-Valor Unitario]]*Tabla1[[#This Row],[CANTIDAD ENTREGA SATELITE]]</f>
        <v>0</v>
      </c>
      <c r="Y7747" s="4">
        <f>Tabla1[[#This Row],[costo_antes_iva]]*Tabla1[[#This Row],[CANTIDAD ENTREGA SATELITE]]</f>
        <v>0</v>
      </c>
      <c r="Z7747" s="4">
        <f>Tabla1[[#This Row],[Valor total OS]]-Tabla1[[#This Row],[valor total op]]</f>
        <v>0</v>
      </c>
    </row>
    <row r="7748" spans="1:26" x14ac:dyDescent="0.3">
      <c r="A7748">
        <v>5074</v>
      </c>
      <c r="B7748">
        <v>4</v>
      </c>
      <c r="C7748" t="s">
        <v>12235</v>
      </c>
      <c r="D7748" t="s">
        <v>12236</v>
      </c>
      <c r="E7748" t="s">
        <v>228</v>
      </c>
      <c r="F7748" t="s">
        <v>253</v>
      </c>
      <c r="G7748" s="2">
        <v>45245</v>
      </c>
      <c r="H7748">
        <v>49138566</v>
      </c>
      <c r="I7748" t="s">
        <v>12237</v>
      </c>
      <c r="J7748" t="s">
        <v>12228</v>
      </c>
      <c r="K7748" t="s">
        <v>64</v>
      </c>
      <c r="L7748">
        <v>0</v>
      </c>
      <c r="M7748">
        <v>12091</v>
      </c>
      <c r="N7748" t="s">
        <v>1263</v>
      </c>
      <c r="O7748" t="s">
        <v>143</v>
      </c>
      <c r="P7748" s="4">
        <v>5000</v>
      </c>
      <c r="Q7748" s="4">
        <v>4200</v>
      </c>
      <c r="R7748" t="s">
        <v>1782</v>
      </c>
      <c r="S7748" s="4">
        <v>54500</v>
      </c>
      <c r="T7748" t="s">
        <v>230</v>
      </c>
      <c r="U7748">
        <v>0</v>
      </c>
      <c r="V7748" t="s">
        <v>143</v>
      </c>
      <c r="W7748" s="4">
        <f>Tabla1[[#This Row],[OS-Valor Unitario]]-Tabla1[[#This Row],[costo_antes_iva]]</f>
        <v>-800</v>
      </c>
      <c r="X7748" s="4">
        <f>Tabla1[[#This Row],[OS-Valor Unitario]]*Tabla1[[#This Row],[CANTIDAD ENTREGA SATELITE]]</f>
        <v>0</v>
      </c>
      <c r="Y7748" s="4">
        <f>Tabla1[[#This Row],[costo_antes_iva]]*Tabla1[[#This Row],[CANTIDAD ENTREGA SATELITE]]</f>
        <v>0</v>
      </c>
      <c r="Z7748" s="4">
        <f>Tabla1[[#This Row],[Valor total OS]]-Tabla1[[#This Row],[valor total op]]</f>
        <v>0</v>
      </c>
    </row>
    <row r="7749" spans="1:26" x14ac:dyDescent="0.3">
      <c r="A7749">
        <v>5074</v>
      </c>
      <c r="B7749">
        <v>4</v>
      </c>
      <c r="C7749" t="s">
        <v>12235</v>
      </c>
      <c r="D7749" t="s">
        <v>12236</v>
      </c>
      <c r="E7749" t="s">
        <v>228</v>
      </c>
      <c r="F7749" t="s">
        <v>253</v>
      </c>
      <c r="G7749" s="2">
        <v>45245</v>
      </c>
      <c r="H7749">
        <v>49138566</v>
      </c>
      <c r="I7749" t="s">
        <v>12237</v>
      </c>
      <c r="J7749" t="s">
        <v>12228</v>
      </c>
      <c r="K7749" t="s">
        <v>64</v>
      </c>
      <c r="L7749">
        <v>456</v>
      </c>
      <c r="M7749">
        <v>12092</v>
      </c>
      <c r="N7749" t="s">
        <v>1263</v>
      </c>
      <c r="O7749" t="s">
        <v>143</v>
      </c>
      <c r="P7749" s="4">
        <v>5000</v>
      </c>
      <c r="Q7749" s="4">
        <v>4200</v>
      </c>
      <c r="R7749" t="s">
        <v>819</v>
      </c>
      <c r="S7749" s="4">
        <v>165618425</v>
      </c>
      <c r="T7749" t="s">
        <v>230</v>
      </c>
      <c r="U7749">
        <v>456</v>
      </c>
      <c r="V7749" t="s">
        <v>143</v>
      </c>
      <c r="W7749" s="4">
        <f>Tabla1[[#This Row],[OS-Valor Unitario]]-Tabla1[[#This Row],[costo_antes_iva]]</f>
        <v>-800</v>
      </c>
      <c r="X7749" s="4">
        <f>Tabla1[[#This Row],[OS-Valor Unitario]]*Tabla1[[#This Row],[CANTIDAD ENTREGA SATELITE]]</f>
        <v>1915200</v>
      </c>
      <c r="Y7749" s="4">
        <f>Tabla1[[#This Row],[costo_antes_iva]]*Tabla1[[#This Row],[CANTIDAD ENTREGA SATELITE]]</f>
        <v>2280000</v>
      </c>
      <c r="Z7749" s="4">
        <f>Tabla1[[#This Row],[Valor total OS]]-Tabla1[[#This Row],[valor total op]]</f>
        <v>-364800</v>
      </c>
    </row>
    <row r="7750" spans="1:26" x14ac:dyDescent="0.3">
      <c r="A7750">
        <v>5074</v>
      </c>
      <c r="B7750">
        <v>4</v>
      </c>
      <c r="C7750" t="s">
        <v>12235</v>
      </c>
      <c r="D7750" t="s">
        <v>12236</v>
      </c>
      <c r="E7750" t="s">
        <v>228</v>
      </c>
      <c r="F7750" t="s">
        <v>253</v>
      </c>
      <c r="G7750" s="2">
        <v>45245</v>
      </c>
      <c r="H7750">
        <v>49138566</v>
      </c>
      <c r="I7750" t="s">
        <v>12237</v>
      </c>
      <c r="J7750" t="s">
        <v>12228</v>
      </c>
      <c r="K7750" t="s">
        <v>64</v>
      </c>
      <c r="L7750">
        <v>456</v>
      </c>
      <c r="M7750">
        <v>12092</v>
      </c>
      <c r="N7750" t="s">
        <v>1263</v>
      </c>
      <c r="O7750" t="s">
        <v>143</v>
      </c>
      <c r="P7750" s="4">
        <v>5000</v>
      </c>
      <c r="Q7750" s="4">
        <v>4200</v>
      </c>
      <c r="R7750" t="s">
        <v>1782</v>
      </c>
      <c r="S7750" s="4">
        <v>54500</v>
      </c>
      <c r="T7750" t="s">
        <v>230</v>
      </c>
      <c r="U7750">
        <v>456</v>
      </c>
      <c r="V7750" t="s">
        <v>143</v>
      </c>
      <c r="W7750" s="4">
        <f>Tabla1[[#This Row],[OS-Valor Unitario]]-Tabla1[[#This Row],[costo_antes_iva]]</f>
        <v>-800</v>
      </c>
      <c r="X7750" s="4">
        <f>Tabla1[[#This Row],[OS-Valor Unitario]]*Tabla1[[#This Row],[CANTIDAD ENTREGA SATELITE]]</f>
        <v>1915200</v>
      </c>
      <c r="Y7750" s="4">
        <f>Tabla1[[#This Row],[costo_antes_iva]]*Tabla1[[#This Row],[CANTIDAD ENTREGA SATELITE]]</f>
        <v>2280000</v>
      </c>
      <c r="Z7750" s="4">
        <f>Tabla1[[#This Row],[Valor total OS]]-Tabla1[[#This Row],[valor total op]]</f>
        <v>-364800</v>
      </c>
    </row>
    <row r="7751" spans="1:26" x14ac:dyDescent="0.3">
      <c r="A7751">
        <v>5074</v>
      </c>
      <c r="B7751">
        <v>4</v>
      </c>
      <c r="C7751" t="s">
        <v>12235</v>
      </c>
      <c r="D7751" t="s">
        <v>12236</v>
      </c>
      <c r="E7751" t="s">
        <v>228</v>
      </c>
      <c r="F7751" t="s">
        <v>253</v>
      </c>
      <c r="G7751" s="2">
        <v>45245</v>
      </c>
      <c r="H7751">
        <v>49138566</v>
      </c>
      <c r="I7751" t="s">
        <v>12237</v>
      </c>
      <c r="J7751" t="s">
        <v>12228</v>
      </c>
      <c r="K7751" t="s">
        <v>64</v>
      </c>
      <c r="L7751">
        <v>41</v>
      </c>
      <c r="M7751">
        <v>12095</v>
      </c>
      <c r="N7751" t="s">
        <v>1263</v>
      </c>
      <c r="O7751" t="s">
        <v>143</v>
      </c>
      <c r="P7751" s="4">
        <v>5000</v>
      </c>
      <c r="Q7751" s="4">
        <v>4200</v>
      </c>
      <c r="R7751" t="s">
        <v>819</v>
      </c>
      <c r="S7751" s="4">
        <v>165618425</v>
      </c>
      <c r="T7751" t="s">
        <v>230</v>
      </c>
      <c r="U7751">
        <v>41</v>
      </c>
      <c r="V7751" t="s">
        <v>143</v>
      </c>
      <c r="W7751" s="4">
        <f>Tabla1[[#This Row],[OS-Valor Unitario]]-Tabla1[[#This Row],[costo_antes_iva]]</f>
        <v>-800</v>
      </c>
      <c r="X7751" s="4">
        <f>Tabla1[[#This Row],[OS-Valor Unitario]]*Tabla1[[#This Row],[CANTIDAD ENTREGA SATELITE]]</f>
        <v>172200</v>
      </c>
      <c r="Y7751" s="4">
        <f>Tabla1[[#This Row],[costo_antes_iva]]*Tabla1[[#This Row],[CANTIDAD ENTREGA SATELITE]]</f>
        <v>205000</v>
      </c>
      <c r="Z7751" s="4">
        <f>Tabla1[[#This Row],[Valor total OS]]-Tabla1[[#This Row],[valor total op]]</f>
        <v>-32800</v>
      </c>
    </row>
    <row r="7752" spans="1:26" x14ac:dyDescent="0.3">
      <c r="A7752">
        <v>5074</v>
      </c>
      <c r="B7752">
        <v>4</v>
      </c>
      <c r="C7752" t="s">
        <v>12235</v>
      </c>
      <c r="D7752" t="s">
        <v>12236</v>
      </c>
      <c r="E7752" t="s">
        <v>228</v>
      </c>
      <c r="F7752" t="s">
        <v>253</v>
      </c>
      <c r="G7752" s="2">
        <v>45245</v>
      </c>
      <c r="H7752">
        <v>49138566</v>
      </c>
      <c r="I7752" t="s">
        <v>12237</v>
      </c>
      <c r="J7752" t="s">
        <v>12228</v>
      </c>
      <c r="K7752" t="s">
        <v>64</v>
      </c>
      <c r="L7752">
        <v>41</v>
      </c>
      <c r="M7752">
        <v>12095</v>
      </c>
      <c r="N7752" t="s">
        <v>1263</v>
      </c>
      <c r="O7752" t="s">
        <v>143</v>
      </c>
      <c r="P7752" s="4">
        <v>5000</v>
      </c>
      <c r="Q7752" s="4">
        <v>4200</v>
      </c>
      <c r="R7752" t="s">
        <v>1782</v>
      </c>
      <c r="S7752" s="4">
        <v>54500</v>
      </c>
      <c r="T7752" t="s">
        <v>230</v>
      </c>
      <c r="U7752">
        <v>41</v>
      </c>
      <c r="V7752" t="s">
        <v>143</v>
      </c>
      <c r="W7752" s="4">
        <f>Tabla1[[#This Row],[OS-Valor Unitario]]-Tabla1[[#This Row],[costo_antes_iva]]</f>
        <v>-800</v>
      </c>
      <c r="X7752" s="4">
        <f>Tabla1[[#This Row],[OS-Valor Unitario]]*Tabla1[[#This Row],[CANTIDAD ENTREGA SATELITE]]</f>
        <v>172200</v>
      </c>
      <c r="Y7752" s="4">
        <f>Tabla1[[#This Row],[costo_antes_iva]]*Tabla1[[#This Row],[CANTIDAD ENTREGA SATELITE]]</f>
        <v>205000</v>
      </c>
      <c r="Z7752" s="4">
        <f>Tabla1[[#This Row],[Valor total OS]]-Tabla1[[#This Row],[valor total op]]</f>
        <v>-32800</v>
      </c>
    </row>
    <row r="7753" spans="1:26" x14ac:dyDescent="0.3">
      <c r="A7753">
        <v>5074</v>
      </c>
      <c r="B7753">
        <v>4</v>
      </c>
      <c r="C7753" t="s">
        <v>12235</v>
      </c>
      <c r="D7753" t="s">
        <v>12236</v>
      </c>
      <c r="E7753" t="s">
        <v>228</v>
      </c>
      <c r="F7753" t="s">
        <v>253</v>
      </c>
      <c r="G7753" s="2">
        <v>45245</v>
      </c>
      <c r="H7753">
        <v>49138566</v>
      </c>
      <c r="I7753" t="s">
        <v>12237</v>
      </c>
      <c r="J7753" t="s">
        <v>12228</v>
      </c>
      <c r="K7753" t="s">
        <v>64</v>
      </c>
      <c r="L7753">
        <v>3</v>
      </c>
      <c r="M7753">
        <v>12467</v>
      </c>
      <c r="N7753" t="s">
        <v>1263</v>
      </c>
      <c r="O7753" t="s">
        <v>66</v>
      </c>
      <c r="P7753" s="4">
        <v>5000</v>
      </c>
      <c r="Q7753" s="4">
        <v>4500</v>
      </c>
      <c r="R7753" t="s">
        <v>819</v>
      </c>
      <c r="S7753" s="4">
        <v>165618425</v>
      </c>
      <c r="T7753" t="s">
        <v>230</v>
      </c>
      <c r="U7753">
        <v>3</v>
      </c>
      <c r="V7753" t="s">
        <v>66</v>
      </c>
      <c r="W7753" s="4">
        <f>Tabla1[[#This Row],[OS-Valor Unitario]]-Tabla1[[#This Row],[costo_antes_iva]]</f>
        <v>-500</v>
      </c>
      <c r="X7753" s="4">
        <f>Tabla1[[#This Row],[OS-Valor Unitario]]*Tabla1[[#This Row],[CANTIDAD ENTREGA SATELITE]]</f>
        <v>13500</v>
      </c>
      <c r="Y7753" s="4">
        <f>Tabla1[[#This Row],[costo_antes_iva]]*Tabla1[[#This Row],[CANTIDAD ENTREGA SATELITE]]</f>
        <v>15000</v>
      </c>
      <c r="Z7753" s="4">
        <f>Tabla1[[#This Row],[Valor total OS]]-Tabla1[[#This Row],[valor total op]]</f>
        <v>-1500</v>
      </c>
    </row>
    <row r="7754" spans="1:26" x14ac:dyDescent="0.3">
      <c r="A7754">
        <v>5074</v>
      </c>
      <c r="B7754">
        <v>4</v>
      </c>
      <c r="C7754" t="s">
        <v>12235</v>
      </c>
      <c r="D7754" t="s">
        <v>12236</v>
      </c>
      <c r="E7754" t="s">
        <v>228</v>
      </c>
      <c r="F7754" t="s">
        <v>253</v>
      </c>
      <c r="G7754" s="2">
        <v>45245</v>
      </c>
      <c r="H7754">
        <v>49138566</v>
      </c>
      <c r="I7754" t="s">
        <v>12237</v>
      </c>
      <c r="J7754" t="s">
        <v>12228</v>
      </c>
      <c r="K7754" t="s">
        <v>64</v>
      </c>
      <c r="L7754">
        <v>3</v>
      </c>
      <c r="M7754">
        <v>12467</v>
      </c>
      <c r="N7754" t="s">
        <v>1263</v>
      </c>
      <c r="O7754" t="s">
        <v>66</v>
      </c>
      <c r="P7754" s="4">
        <v>5000</v>
      </c>
      <c r="Q7754" s="4">
        <v>4500</v>
      </c>
      <c r="R7754" t="s">
        <v>1782</v>
      </c>
      <c r="S7754" s="4">
        <v>54500</v>
      </c>
      <c r="T7754" t="s">
        <v>230</v>
      </c>
      <c r="U7754">
        <v>3</v>
      </c>
      <c r="V7754" t="s">
        <v>66</v>
      </c>
      <c r="W7754" s="4">
        <f>Tabla1[[#This Row],[OS-Valor Unitario]]-Tabla1[[#This Row],[costo_antes_iva]]</f>
        <v>-500</v>
      </c>
      <c r="X7754" s="4">
        <f>Tabla1[[#This Row],[OS-Valor Unitario]]*Tabla1[[#This Row],[CANTIDAD ENTREGA SATELITE]]</f>
        <v>13500</v>
      </c>
      <c r="Y7754" s="4">
        <f>Tabla1[[#This Row],[costo_antes_iva]]*Tabla1[[#This Row],[CANTIDAD ENTREGA SATELITE]]</f>
        <v>15000</v>
      </c>
      <c r="Z7754" s="4">
        <f>Tabla1[[#This Row],[Valor total OS]]-Tabla1[[#This Row],[valor total op]]</f>
        <v>-1500</v>
      </c>
    </row>
    <row r="7755" spans="1:26" x14ac:dyDescent="0.3">
      <c r="A7755">
        <v>5074</v>
      </c>
      <c r="B7755">
        <v>4</v>
      </c>
      <c r="C7755" t="s">
        <v>12235</v>
      </c>
      <c r="D7755" t="s">
        <v>12236</v>
      </c>
      <c r="E7755" t="s">
        <v>228</v>
      </c>
      <c r="F7755" t="s">
        <v>253</v>
      </c>
      <c r="G7755" s="2">
        <v>45245</v>
      </c>
      <c r="H7755">
        <v>49138566</v>
      </c>
      <c r="I7755" t="s">
        <v>12237</v>
      </c>
      <c r="J7755" t="s">
        <v>12228</v>
      </c>
      <c r="K7755" t="s">
        <v>32</v>
      </c>
      <c r="L7755">
        <v>3</v>
      </c>
      <c r="M7755">
        <v>12336</v>
      </c>
      <c r="N7755" t="s">
        <v>1263</v>
      </c>
      <c r="O7755" t="s">
        <v>6025</v>
      </c>
      <c r="P7755" s="4">
        <v>7500</v>
      </c>
      <c r="Q7755" s="4">
        <v>7500</v>
      </c>
      <c r="R7755" t="s">
        <v>819</v>
      </c>
      <c r="S7755" s="4">
        <v>165618425</v>
      </c>
      <c r="T7755" t="s">
        <v>230</v>
      </c>
      <c r="U7755">
        <v>3</v>
      </c>
      <c r="V7755" t="s">
        <v>6025</v>
      </c>
      <c r="W7755" s="4">
        <f>Tabla1[[#This Row],[OS-Valor Unitario]]-Tabla1[[#This Row],[costo_antes_iva]]</f>
        <v>0</v>
      </c>
      <c r="X7755" s="4">
        <f>Tabla1[[#This Row],[OS-Valor Unitario]]*Tabla1[[#This Row],[CANTIDAD ENTREGA SATELITE]]</f>
        <v>22500</v>
      </c>
      <c r="Y7755" s="4">
        <f>Tabla1[[#This Row],[costo_antes_iva]]*Tabla1[[#This Row],[CANTIDAD ENTREGA SATELITE]]</f>
        <v>22500</v>
      </c>
      <c r="Z7755" s="4">
        <f>Tabla1[[#This Row],[Valor total OS]]-Tabla1[[#This Row],[valor total op]]</f>
        <v>0</v>
      </c>
    </row>
    <row r="7756" spans="1:26" x14ac:dyDescent="0.3">
      <c r="A7756">
        <v>5074</v>
      </c>
      <c r="B7756">
        <v>4</v>
      </c>
      <c r="C7756" t="s">
        <v>12235</v>
      </c>
      <c r="D7756" t="s">
        <v>12236</v>
      </c>
      <c r="E7756" t="s">
        <v>228</v>
      </c>
      <c r="F7756" t="s">
        <v>253</v>
      </c>
      <c r="G7756" s="2">
        <v>45245</v>
      </c>
      <c r="H7756">
        <v>49138566</v>
      </c>
      <c r="I7756" t="s">
        <v>12237</v>
      </c>
      <c r="J7756" t="s">
        <v>12228</v>
      </c>
      <c r="K7756" t="s">
        <v>32</v>
      </c>
      <c r="L7756">
        <v>3</v>
      </c>
      <c r="M7756">
        <v>12336</v>
      </c>
      <c r="N7756" t="s">
        <v>1263</v>
      </c>
      <c r="O7756" t="s">
        <v>6025</v>
      </c>
      <c r="P7756" s="4">
        <v>7500</v>
      </c>
      <c r="Q7756" s="4">
        <v>7500</v>
      </c>
      <c r="R7756" t="s">
        <v>1782</v>
      </c>
      <c r="S7756" s="4">
        <v>54500</v>
      </c>
      <c r="T7756" t="s">
        <v>230</v>
      </c>
      <c r="U7756">
        <v>3</v>
      </c>
      <c r="V7756" t="s">
        <v>6025</v>
      </c>
      <c r="W7756" s="4">
        <f>Tabla1[[#This Row],[OS-Valor Unitario]]-Tabla1[[#This Row],[costo_antes_iva]]</f>
        <v>0</v>
      </c>
      <c r="X7756" s="4">
        <f>Tabla1[[#This Row],[OS-Valor Unitario]]*Tabla1[[#This Row],[CANTIDAD ENTREGA SATELITE]]</f>
        <v>22500</v>
      </c>
      <c r="Y7756" s="4">
        <f>Tabla1[[#This Row],[costo_antes_iva]]*Tabla1[[#This Row],[CANTIDAD ENTREGA SATELITE]]</f>
        <v>22500</v>
      </c>
      <c r="Z7756" s="4">
        <f>Tabla1[[#This Row],[Valor total OS]]-Tabla1[[#This Row],[valor total op]]</f>
        <v>0</v>
      </c>
    </row>
    <row r="7757" spans="1:26" x14ac:dyDescent="0.3">
      <c r="A7757">
        <v>5074</v>
      </c>
      <c r="B7757">
        <v>4</v>
      </c>
      <c r="C7757" t="s">
        <v>12235</v>
      </c>
      <c r="D7757" t="s">
        <v>12236</v>
      </c>
      <c r="E7757" t="s">
        <v>228</v>
      </c>
      <c r="F7757" t="s">
        <v>253</v>
      </c>
      <c r="G7757" s="2">
        <v>45245</v>
      </c>
      <c r="H7757">
        <v>49138566</v>
      </c>
      <c r="I7757" t="s">
        <v>12237</v>
      </c>
      <c r="J7757" t="s">
        <v>12228</v>
      </c>
      <c r="K7757" t="s">
        <v>32</v>
      </c>
      <c r="L7757">
        <v>41</v>
      </c>
      <c r="M7757">
        <v>12163</v>
      </c>
      <c r="N7757" t="s">
        <v>1263</v>
      </c>
      <c r="O7757" t="s">
        <v>472</v>
      </c>
      <c r="P7757" s="4">
        <v>7500</v>
      </c>
      <c r="Q7757" s="4">
        <v>7500</v>
      </c>
      <c r="R7757" t="s">
        <v>819</v>
      </c>
      <c r="S7757" s="4">
        <v>165618425</v>
      </c>
      <c r="T7757" t="s">
        <v>230</v>
      </c>
      <c r="U7757">
        <v>41</v>
      </c>
      <c r="V7757" t="s">
        <v>472</v>
      </c>
      <c r="W7757" s="4">
        <f>Tabla1[[#This Row],[OS-Valor Unitario]]-Tabla1[[#This Row],[costo_antes_iva]]</f>
        <v>0</v>
      </c>
      <c r="X7757" s="4">
        <f>Tabla1[[#This Row],[OS-Valor Unitario]]*Tabla1[[#This Row],[CANTIDAD ENTREGA SATELITE]]</f>
        <v>307500</v>
      </c>
      <c r="Y7757" s="4">
        <f>Tabla1[[#This Row],[costo_antes_iva]]*Tabla1[[#This Row],[CANTIDAD ENTREGA SATELITE]]</f>
        <v>307500</v>
      </c>
      <c r="Z7757" s="4">
        <f>Tabla1[[#This Row],[Valor total OS]]-Tabla1[[#This Row],[valor total op]]</f>
        <v>0</v>
      </c>
    </row>
    <row r="7758" spans="1:26" x14ac:dyDescent="0.3">
      <c r="A7758">
        <v>5074</v>
      </c>
      <c r="B7758">
        <v>4</v>
      </c>
      <c r="C7758" t="s">
        <v>12235</v>
      </c>
      <c r="D7758" t="s">
        <v>12236</v>
      </c>
      <c r="E7758" t="s">
        <v>228</v>
      </c>
      <c r="F7758" t="s">
        <v>253</v>
      </c>
      <c r="G7758" s="2">
        <v>45245</v>
      </c>
      <c r="H7758">
        <v>49138566</v>
      </c>
      <c r="I7758" t="s">
        <v>12237</v>
      </c>
      <c r="J7758" t="s">
        <v>12228</v>
      </c>
      <c r="K7758" t="s">
        <v>32</v>
      </c>
      <c r="L7758">
        <v>41</v>
      </c>
      <c r="M7758">
        <v>12163</v>
      </c>
      <c r="N7758" t="s">
        <v>1263</v>
      </c>
      <c r="O7758" t="s">
        <v>472</v>
      </c>
      <c r="P7758" s="4">
        <v>7500</v>
      </c>
      <c r="Q7758" s="4">
        <v>7500</v>
      </c>
      <c r="R7758" t="s">
        <v>1782</v>
      </c>
      <c r="S7758" s="4">
        <v>54500</v>
      </c>
      <c r="T7758" t="s">
        <v>230</v>
      </c>
      <c r="U7758">
        <v>41</v>
      </c>
      <c r="V7758" t="s">
        <v>472</v>
      </c>
      <c r="W7758" s="4">
        <f>Tabla1[[#This Row],[OS-Valor Unitario]]-Tabla1[[#This Row],[costo_antes_iva]]</f>
        <v>0</v>
      </c>
      <c r="X7758" s="4">
        <f>Tabla1[[#This Row],[OS-Valor Unitario]]*Tabla1[[#This Row],[CANTIDAD ENTREGA SATELITE]]</f>
        <v>307500</v>
      </c>
      <c r="Y7758" s="4">
        <f>Tabla1[[#This Row],[costo_antes_iva]]*Tabla1[[#This Row],[CANTIDAD ENTREGA SATELITE]]</f>
        <v>307500</v>
      </c>
      <c r="Z7758" s="4">
        <f>Tabla1[[#This Row],[Valor total OS]]-Tabla1[[#This Row],[valor total op]]</f>
        <v>0</v>
      </c>
    </row>
    <row r="7759" spans="1:26" x14ac:dyDescent="0.3">
      <c r="A7759">
        <v>5074</v>
      </c>
      <c r="B7759">
        <v>4</v>
      </c>
      <c r="C7759" t="s">
        <v>12235</v>
      </c>
      <c r="D7759" t="s">
        <v>12236</v>
      </c>
      <c r="E7759" t="s">
        <v>228</v>
      </c>
      <c r="F7759" t="s">
        <v>253</v>
      </c>
      <c r="G7759" s="2">
        <v>45245</v>
      </c>
      <c r="H7759">
        <v>49138566</v>
      </c>
      <c r="I7759" t="s">
        <v>12237</v>
      </c>
      <c r="J7759" t="s">
        <v>12228</v>
      </c>
      <c r="K7759" t="s">
        <v>32</v>
      </c>
      <c r="L7759">
        <v>456</v>
      </c>
      <c r="M7759">
        <v>12164</v>
      </c>
      <c r="N7759" t="s">
        <v>1263</v>
      </c>
      <c r="O7759" t="s">
        <v>472</v>
      </c>
      <c r="P7759" s="4">
        <v>7500</v>
      </c>
      <c r="Q7759" s="4">
        <v>7500</v>
      </c>
      <c r="R7759" t="s">
        <v>819</v>
      </c>
      <c r="S7759" s="4">
        <v>165618425</v>
      </c>
      <c r="T7759" t="s">
        <v>230</v>
      </c>
      <c r="U7759">
        <v>456</v>
      </c>
      <c r="V7759" t="s">
        <v>472</v>
      </c>
      <c r="W7759" s="4">
        <f>Tabla1[[#This Row],[OS-Valor Unitario]]-Tabla1[[#This Row],[costo_antes_iva]]</f>
        <v>0</v>
      </c>
      <c r="X7759" s="4">
        <f>Tabla1[[#This Row],[OS-Valor Unitario]]*Tabla1[[#This Row],[CANTIDAD ENTREGA SATELITE]]</f>
        <v>3420000</v>
      </c>
      <c r="Y7759" s="4">
        <f>Tabla1[[#This Row],[costo_antes_iva]]*Tabla1[[#This Row],[CANTIDAD ENTREGA SATELITE]]</f>
        <v>3420000</v>
      </c>
      <c r="Z7759" s="4">
        <f>Tabla1[[#This Row],[Valor total OS]]-Tabla1[[#This Row],[valor total op]]</f>
        <v>0</v>
      </c>
    </row>
    <row r="7760" spans="1:26" x14ac:dyDescent="0.3">
      <c r="A7760">
        <v>5074</v>
      </c>
      <c r="B7760">
        <v>4</v>
      </c>
      <c r="C7760" t="s">
        <v>12235</v>
      </c>
      <c r="D7760" t="s">
        <v>12236</v>
      </c>
      <c r="E7760" t="s">
        <v>228</v>
      </c>
      <c r="F7760" t="s">
        <v>253</v>
      </c>
      <c r="G7760" s="2">
        <v>45245</v>
      </c>
      <c r="H7760">
        <v>49138566</v>
      </c>
      <c r="I7760" t="s">
        <v>12237</v>
      </c>
      <c r="J7760" t="s">
        <v>12228</v>
      </c>
      <c r="K7760" t="s">
        <v>32</v>
      </c>
      <c r="L7760">
        <v>456</v>
      </c>
      <c r="M7760">
        <v>12164</v>
      </c>
      <c r="N7760" t="s">
        <v>1263</v>
      </c>
      <c r="O7760" t="s">
        <v>472</v>
      </c>
      <c r="P7760" s="4">
        <v>7500</v>
      </c>
      <c r="Q7760" s="4">
        <v>7500</v>
      </c>
      <c r="R7760" t="s">
        <v>1782</v>
      </c>
      <c r="S7760" s="4">
        <v>54500</v>
      </c>
      <c r="T7760" t="s">
        <v>230</v>
      </c>
      <c r="U7760">
        <v>456</v>
      </c>
      <c r="V7760" t="s">
        <v>472</v>
      </c>
      <c r="W7760" s="4">
        <f>Tabla1[[#This Row],[OS-Valor Unitario]]-Tabla1[[#This Row],[costo_antes_iva]]</f>
        <v>0</v>
      </c>
      <c r="X7760" s="4">
        <f>Tabla1[[#This Row],[OS-Valor Unitario]]*Tabla1[[#This Row],[CANTIDAD ENTREGA SATELITE]]</f>
        <v>3420000</v>
      </c>
      <c r="Y7760" s="4">
        <f>Tabla1[[#This Row],[costo_antes_iva]]*Tabla1[[#This Row],[CANTIDAD ENTREGA SATELITE]]</f>
        <v>3420000</v>
      </c>
      <c r="Z7760" s="4">
        <f>Tabla1[[#This Row],[Valor total OS]]-Tabla1[[#This Row],[valor total op]]</f>
        <v>0</v>
      </c>
    </row>
    <row r="7761" spans="1:26" x14ac:dyDescent="0.3">
      <c r="A7761">
        <v>5074</v>
      </c>
      <c r="B7761">
        <v>5</v>
      </c>
      <c r="C7761" t="s">
        <v>12238</v>
      </c>
      <c r="D7761" t="s">
        <v>12239</v>
      </c>
      <c r="E7761" t="s">
        <v>219</v>
      </c>
      <c r="F7761" t="s">
        <v>253</v>
      </c>
      <c r="G7761" s="2">
        <v>45245</v>
      </c>
      <c r="H7761">
        <v>49138537</v>
      </c>
      <c r="I7761" t="s">
        <v>12231</v>
      </c>
      <c r="J7761" t="s">
        <v>12228</v>
      </c>
      <c r="K7761" t="s">
        <v>64</v>
      </c>
      <c r="L7761">
        <v>175</v>
      </c>
      <c r="M7761">
        <v>12076</v>
      </c>
      <c r="N7761" t="s">
        <v>1263</v>
      </c>
      <c r="O7761" t="s">
        <v>143</v>
      </c>
      <c r="P7761" s="4">
        <v>4500</v>
      </c>
      <c r="Q7761" s="4">
        <v>3500</v>
      </c>
      <c r="R7761" t="s">
        <v>819</v>
      </c>
      <c r="S7761" s="4">
        <v>165618425</v>
      </c>
      <c r="T7761" t="s">
        <v>144</v>
      </c>
      <c r="U7761">
        <v>175</v>
      </c>
      <c r="V7761" t="s">
        <v>143</v>
      </c>
      <c r="W7761" s="4">
        <f>Tabla1[[#This Row],[OS-Valor Unitario]]-Tabla1[[#This Row],[costo_antes_iva]]</f>
        <v>-1000</v>
      </c>
      <c r="X7761" s="4">
        <f>Tabla1[[#This Row],[OS-Valor Unitario]]*Tabla1[[#This Row],[CANTIDAD ENTREGA SATELITE]]</f>
        <v>612500</v>
      </c>
      <c r="Y7761" s="4">
        <f>Tabla1[[#This Row],[costo_antes_iva]]*Tabla1[[#This Row],[CANTIDAD ENTREGA SATELITE]]</f>
        <v>787500</v>
      </c>
      <c r="Z7761" s="4">
        <f>Tabla1[[#This Row],[Valor total OS]]-Tabla1[[#This Row],[valor total op]]</f>
        <v>-175000</v>
      </c>
    </row>
    <row r="7762" spans="1:26" x14ac:dyDescent="0.3">
      <c r="A7762">
        <v>5074</v>
      </c>
      <c r="B7762">
        <v>5</v>
      </c>
      <c r="C7762" t="s">
        <v>12238</v>
      </c>
      <c r="D7762" t="s">
        <v>12239</v>
      </c>
      <c r="E7762" t="s">
        <v>219</v>
      </c>
      <c r="F7762" t="s">
        <v>253</v>
      </c>
      <c r="G7762" s="2">
        <v>45245</v>
      </c>
      <c r="H7762">
        <v>49138537</v>
      </c>
      <c r="I7762" t="s">
        <v>12231</v>
      </c>
      <c r="J7762" t="s">
        <v>12228</v>
      </c>
      <c r="K7762" t="s">
        <v>64</v>
      </c>
      <c r="L7762">
        <v>175</v>
      </c>
      <c r="M7762">
        <v>12076</v>
      </c>
      <c r="N7762" t="s">
        <v>1263</v>
      </c>
      <c r="O7762" t="s">
        <v>143</v>
      </c>
      <c r="P7762" s="4">
        <v>4500</v>
      </c>
      <c r="Q7762" s="4">
        <v>3500</v>
      </c>
      <c r="R7762" t="s">
        <v>1782</v>
      </c>
      <c r="S7762" s="4">
        <v>54500</v>
      </c>
      <c r="T7762" t="s">
        <v>144</v>
      </c>
      <c r="U7762">
        <v>175</v>
      </c>
      <c r="V7762" t="s">
        <v>143</v>
      </c>
      <c r="W7762" s="4">
        <f>Tabla1[[#This Row],[OS-Valor Unitario]]-Tabla1[[#This Row],[costo_antes_iva]]</f>
        <v>-1000</v>
      </c>
      <c r="X7762" s="4">
        <f>Tabla1[[#This Row],[OS-Valor Unitario]]*Tabla1[[#This Row],[CANTIDAD ENTREGA SATELITE]]</f>
        <v>612500</v>
      </c>
      <c r="Y7762" s="4">
        <f>Tabla1[[#This Row],[costo_antes_iva]]*Tabla1[[#This Row],[CANTIDAD ENTREGA SATELITE]]</f>
        <v>787500</v>
      </c>
      <c r="Z7762" s="4">
        <f>Tabla1[[#This Row],[Valor total OS]]-Tabla1[[#This Row],[valor total op]]</f>
        <v>-175000</v>
      </c>
    </row>
    <row r="7763" spans="1:26" x14ac:dyDescent="0.3">
      <c r="A7763">
        <v>5074</v>
      </c>
      <c r="B7763">
        <v>5</v>
      </c>
      <c r="C7763" t="s">
        <v>12238</v>
      </c>
      <c r="D7763" t="s">
        <v>12239</v>
      </c>
      <c r="E7763" t="s">
        <v>219</v>
      </c>
      <c r="F7763" t="s">
        <v>253</v>
      </c>
      <c r="G7763" s="2">
        <v>45245</v>
      </c>
      <c r="H7763">
        <v>49138537</v>
      </c>
      <c r="I7763" t="s">
        <v>12231</v>
      </c>
      <c r="J7763" t="s">
        <v>12228</v>
      </c>
      <c r="K7763" t="s">
        <v>32</v>
      </c>
      <c r="L7763">
        <v>2</v>
      </c>
      <c r="M7763">
        <v>12387</v>
      </c>
      <c r="N7763" t="s">
        <v>1263</v>
      </c>
      <c r="O7763" t="s">
        <v>657</v>
      </c>
      <c r="P7763" s="4">
        <v>3200</v>
      </c>
      <c r="Q7763" s="4">
        <v>3500</v>
      </c>
      <c r="R7763" t="s">
        <v>819</v>
      </c>
      <c r="S7763" s="4">
        <v>165618425</v>
      </c>
      <c r="T7763" t="s">
        <v>144</v>
      </c>
      <c r="U7763">
        <v>2</v>
      </c>
      <c r="V7763" t="s">
        <v>657</v>
      </c>
      <c r="W7763" s="4">
        <f>Tabla1[[#This Row],[OS-Valor Unitario]]-Tabla1[[#This Row],[costo_antes_iva]]</f>
        <v>300</v>
      </c>
      <c r="X7763" s="4">
        <f>Tabla1[[#This Row],[OS-Valor Unitario]]*Tabla1[[#This Row],[CANTIDAD ENTREGA SATELITE]]</f>
        <v>7000</v>
      </c>
      <c r="Y7763" s="4">
        <f>Tabla1[[#This Row],[costo_antes_iva]]*Tabla1[[#This Row],[CANTIDAD ENTREGA SATELITE]]</f>
        <v>6400</v>
      </c>
      <c r="Z7763" s="4">
        <f>Tabla1[[#This Row],[Valor total OS]]-Tabla1[[#This Row],[valor total op]]</f>
        <v>600</v>
      </c>
    </row>
    <row r="7764" spans="1:26" x14ac:dyDescent="0.3">
      <c r="A7764">
        <v>5074</v>
      </c>
      <c r="B7764">
        <v>5</v>
      </c>
      <c r="C7764" t="s">
        <v>12238</v>
      </c>
      <c r="D7764" t="s">
        <v>12239</v>
      </c>
      <c r="E7764" t="s">
        <v>219</v>
      </c>
      <c r="F7764" t="s">
        <v>253</v>
      </c>
      <c r="G7764" s="2">
        <v>45245</v>
      </c>
      <c r="H7764">
        <v>49138537</v>
      </c>
      <c r="I7764" t="s">
        <v>12231</v>
      </c>
      <c r="J7764" t="s">
        <v>12228</v>
      </c>
      <c r="K7764" t="s">
        <v>32</v>
      </c>
      <c r="L7764">
        <v>2</v>
      </c>
      <c r="M7764">
        <v>12387</v>
      </c>
      <c r="N7764" t="s">
        <v>1263</v>
      </c>
      <c r="O7764" t="s">
        <v>657</v>
      </c>
      <c r="P7764" s="4">
        <v>3200</v>
      </c>
      <c r="Q7764" s="4">
        <v>3500</v>
      </c>
      <c r="R7764" t="s">
        <v>1782</v>
      </c>
      <c r="S7764" s="4">
        <v>54500</v>
      </c>
      <c r="T7764" t="s">
        <v>144</v>
      </c>
      <c r="U7764">
        <v>2</v>
      </c>
      <c r="V7764" t="s">
        <v>657</v>
      </c>
      <c r="W7764" s="4">
        <f>Tabla1[[#This Row],[OS-Valor Unitario]]-Tabla1[[#This Row],[costo_antes_iva]]</f>
        <v>300</v>
      </c>
      <c r="X7764" s="4">
        <f>Tabla1[[#This Row],[OS-Valor Unitario]]*Tabla1[[#This Row],[CANTIDAD ENTREGA SATELITE]]</f>
        <v>7000</v>
      </c>
      <c r="Y7764" s="4">
        <f>Tabla1[[#This Row],[costo_antes_iva]]*Tabla1[[#This Row],[CANTIDAD ENTREGA SATELITE]]</f>
        <v>6400</v>
      </c>
      <c r="Z7764" s="4">
        <f>Tabla1[[#This Row],[Valor total OS]]-Tabla1[[#This Row],[valor total op]]</f>
        <v>600</v>
      </c>
    </row>
    <row r="7765" spans="1:26" x14ac:dyDescent="0.3">
      <c r="A7765">
        <v>5074</v>
      </c>
      <c r="B7765">
        <v>5</v>
      </c>
      <c r="C7765" t="s">
        <v>12238</v>
      </c>
      <c r="D7765" t="s">
        <v>12239</v>
      </c>
      <c r="E7765" t="s">
        <v>219</v>
      </c>
      <c r="F7765" t="s">
        <v>253</v>
      </c>
      <c r="G7765" s="2">
        <v>45245</v>
      </c>
      <c r="H7765">
        <v>49138537</v>
      </c>
      <c r="I7765" t="s">
        <v>12231</v>
      </c>
      <c r="J7765" t="s">
        <v>12228</v>
      </c>
      <c r="K7765" t="s">
        <v>32</v>
      </c>
      <c r="L7765">
        <v>175</v>
      </c>
      <c r="M7765">
        <v>12179</v>
      </c>
      <c r="N7765" t="s">
        <v>1263</v>
      </c>
      <c r="O7765" t="s">
        <v>732</v>
      </c>
      <c r="P7765" s="4">
        <v>3200</v>
      </c>
      <c r="Q7765" s="4">
        <v>3200</v>
      </c>
      <c r="R7765" t="s">
        <v>819</v>
      </c>
      <c r="S7765" s="4">
        <v>165618425</v>
      </c>
      <c r="T7765" t="s">
        <v>144</v>
      </c>
      <c r="U7765">
        <v>175</v>
      </c>
      <c r="V7765" t="s">
        <v>732</v>
      </c>
      <c r="W7765" s="4">
        <f>Tabla1[[#This Row],[OS-Valor Unitario]]-Tabla1[[#This Row],[costo_antes_iva]]</f>
        <v>0</v>
      </c>
      <c r="X7765" s="4">
        <f>Tabla1[[#This Row],[OS-Valor Unitario]]*Tabla1[[#This Row],[CANTIDAD ENTREGA SATELITE]]</f>
        <v>560000</v>
      </c>
      <c r="Y7765" s="4">
        <f>Tabla1[[#This Row],[costo_antes_iva]]*Tabla1[[#This Row],[CANTIDAD ENTREGA SATELITE]]</f>
        <v>560000</v>
      </c>
      <c r="Z7765" s="4">
        <f>Tabla1[[#This Row],[Valor total OS]]-Tabla1[[#This Row],[valor total op]]</f>
        <v>0</v>
      </c>
    </row>
    <row r="7766" spans="1:26" x14ac:dyDescent="0.3">
      <c r="A7766">
        <v>5074</v>
      </c>
      <c r="B7766">
        <v>5</v>
      </c>
      <c r="C7766" t="s">
        <v>12238</v>
      </c>
      <c r="D7766" t="s">
        <v>12239</v>
      </c>
      <c r="E7766" t="s">
        <v>219</v>
      </c>
      <c r="F7766" t="s">
        <v>253</v>
      </c>
      <c r="G7766" s="2">
        <v>45245</v>
      </c>
      <c r="H7766">
        <v>49138537</v>
      </c>
      <c r="I7766" t="s">
        <v>12231</v>
      </c>
      <c r="J7766" t="s">
        <v>12228</v>
      </c>
      <c r="K7766" t="s">
        <v>32</v>
      </c>
      <c r="L7766">
        <v>175</v>
      </c>
      <c r="M7766">
        <v>12179</v>
      </c>
      <c r="N7766" t="s">
        <v>1263</v>
      </c>
      <c r="O7766" t="s">
        <v>732</v>
      </c>
      <c r="P7766" s="4">
        <v>3200</v>
      </c>
      <c r="Q7766" s="4">
        <v>3200</v>
      </c>
      <c r="R7766" t="s">
        <v>1782</v>
      </c>
      <c r="S7766" s="4">
        <v>54500</v>
      </c>
      <c r="T7766" t="s">
        <v>144</v>
      </c>
      <c r="U7766">
        <v>175</v>
      </c>
      <c r="V7766" t="s">
        <v>732</v>
      </c>
      <c r="W7766" s="4">
        <f>Tabla1[[#This Row],[OS-Valor Unitario]]-Tabla1[[#This Row],[costo_antes_iva]]</f>
        <v>0</v>
      </c>
      <c r="X7766" s="4">
        <f>Tabla1[[#This Row],[OS-Valor Unitario]]*Tabla1[[#This Row],[CANTIDAD ENTREGA SATELITE]]</f>
        <v>560000</v>
      </c>
      <c r="Y7766" s="4">
        <f>Tabla1[[#This Row],[costo_antes_iva]]*Tabla1[[#This Row],[CANTIDAD ENTREGA SATELITE]]</f>
        <v>560000</v>
      </c>
      <c r="Z7766" s="4">
        <f>Tabla1[[#This Row],[Valor total OS]]-Tabla1[[#This Row],[valor total op]]</f>
        <v>0</v>
      </c>
    </row>
    <row r="7767" spans="1:26" x14ac:dyDescent="0.3">
      <c r="A7767">
        <v>5074</v>
      </c>
      <c r="B7767">
        <v>7</v>
      </c>
      <c r="C7767" t="s">
        <v>12240</v>
      </c>
      <c r="D7767" t="s">
        <v>12241</v>
      </c>
      <c r="E7767" t="s">
        <v>219</v>
      </c>
      <c r="F7767" t="s">
        <v>253</v>
      </c>
      <c r="G7767" s="2">
        <v>45245</v>
      </c>
      <c r="H7767">
        <v>49141614</v>
      </c>
      <c r="I7767" t="s">
        <v>12242</v>
      </c>
      <c r="J7767" t="s">
        <v>12228</v>
      </c>
      <c r="K7767" t="s">
        <v>64</v>
      </c>
      <c r="L7767">
        <v>90</v>
      </c>
      <c r="M7767">
        <v>11979</v>
      </c>
      <c r="N7767" t="s">
        <v>1263</v>
      </c>
      <c r="O7767" t="s">
        <v>143</v>
      </c>
      <c r="P7767" s="4">
        <v>4500</v>
      </c>
      <c r="Q7767" s="4">
        <v>3500</v>
      </c>
      <c r="R7767" t="s">
        <v>819</v>
      </c>
      <c r="S7767" s="4">
        <v>165618425</v>
      </c>
      <c r="T7767" t="s">
        <v>144</v>
      </c>
      <c r="U7767">
        <v>90</v>
      </c>
      <c r="V7767" t="s">
        <v>143</v>
      </c>
      <c r="W7767" s="4">
        <f>Tabla1[[#This Row],[OS-Valor Unitario]]-Tabla1[[#This Row],[costo_antes_iva]]</f>
        <v>-1000</v>
      </c>
      <c r="X7767" s="4">
        <f>Tabla1[[#This Row],[OS-Valor Unitario]]*Tabla1[[#This Row],[CANTIDAD ENTREGA SATELITE]]</f>
        <v>315000</v>
      </c>
      <c r="Y7767" s="4">
        <f>Tabla1[[#This Row],[costo_antes_iva]]*Tabla1[[#This Row],[CANTIDAD ENTREGA SATELITE]]</f>
        <v>405000</v>
      </c>
      <c r="Z7767" s="4">
        <f>Tabla1[[#This Row],[Valor total OS]]-Tabla1[[#This Row],[valor total op]]</f>
        <v>-90000</v>
      </c>
    </row>
    <row r="7768" spans="1:26" x14ac:dyDescent="0.3">
      <c r="A7768">
        <v>5074</v>
      </c>
      <c r="B7768">
        <v>7</v>
      </c>
      <c r="C7768" t="s">
        <v>12240</v>
      </c>
      <c r="D7768" t="s">
        <v>12241</v>
      </c>
      <c r="E7768" t="s">
        <v>219</v>
      </c>
      <c r="F7768" t="s">
        <v>253</v>
      </c>
      <c r="G7768" s="2">
        <v>45245</v>
      </c>
      <c r="H7768">
        <v>49141614</v>
      </c>
      <c r="I7768" t="s">
        <v>12242</v>
      </c>
      <c r="J7768" t="s">
        <v>12228</v>
      </c>
      <c r="K7768" t="s">
        <v>64</v>
      </c>
      <c r="L7768">
        <v>90</v>
      </c>
      <c r="M7768">
        <v>11979</v>
      </c>
      <c r="N7768" t="s">
        <v>1263</v>
      </c>
      <c r="O7768" t="s">
        <v>143</v>
      </c>
      <c r="P7768" s="4">
        <v>4500</v>
      </c>
      <c r="Q7768" s="4">
        <v>3500</v>
      </c>
      <c r="R7768" t="s">
        <v>1782</v>
      </c>
      <c r="S7768" s="4">
        <v>54500</v>
      </c>
      <c r="T7768" t="s">
        <v>144</v>
      </c>
      <c r="U7768">
        <v>90</v>
      </c>
      <c r="V7768" t="s">
        <v>143</v>
      </c>
      <c r="W7768" s="4">
        <f>Tabla1[[#This Row],[OS-Valor Unitario]]-Tabla1[[#This Row],[costo_antes_iva]]</f>
        <v>-1000</v>
      </c>
      <c r="X7768" s="4">
        <f>Tabla1[[#This Row],[OS-Valor Unitario]]*Tabla1[[#This Row],[CANTIDAD ENTREGA SATELITE]]</f>
        <v>315000</v>
      </c>
      <c r="Y7768" s="4">
        <f>Tabla1[[#This Row],[costo_antes_iva]]*Tabla1[[#This Row],[CANTIDAD ENTREGA SATELITE]]</f>
        <v>405000</v>
      </c>
      <c r="Z7768" s="4">
        <f>Tabla1[[#This Row],[Valor total OS]]-Tabla1[[#This Row],[valor total op]]</f>
        <v>-90000</v>
      </c>
    </row>
    <row r="7769" spans="1:26" x14ac:dyDescent="0.3">
      <c r="A7769">
        <v>5074</v>
      </c>
      <c r="B7769">
        <v>7</v>
      </c>
      <c r="C7769" t="s">
        <v>12240</v>
      </c>
      <c r="D7769" t="s">
        <v>12241</v>
      </c>
      <c r="E7769" t="s">
        <v>219</v>
      </c>
      <c r="F7769" t="s">
        <v>253</v>
      </c>
      <c r="G7769" s="2">
        <v>45245</v>
      </c>
      <c r="H7769">
        <v>49141614</v>
      </c>
      <c r="I7769" t="s">
        <v>12242</v>
      </c>
      <c r="J7769" t="s">
        <v>12228</v>
      </c>
      <c r="K7769" t="s">
        <v>64</v>
      </c>
      <c r="L7769">
        <v>3</v>
      </c>
      <c r="M7769">
        <v>11980</v>
      </c>
      <c r="N7769" t="s">
        <v>1263</v>
      </c>
      <c r="O7769" t="s">
        <v>143</v>
      </c>
      <c r="P7769" s="4">
        <v>4500</v>
      </c>
      <c r="Q7769" s="4">
        <v>3500</v>
      </c>
      <c r="R7769" t="s">
        <v>819</v>
      </c>
      <c r="S7769" s="4">
        <v>165618425</v>
      </c>
      <c r="T7769" t="s">
        <v>144</v>
      </c>
      <c r="U7769">
        <v>3</v>
      </c>
      <c r="V7769" t="s">
        <v>143</v>
      </c>
      <c r="W7769" s="4">
        <f>Tabla1[[#This Row],[OS-Valor Unitario]]-Tabla1[[#This Row],[costo_antes_iva]]</f>
        <v>-1000</v>
      </c>
      <c r="X7769" s="4">
        <f>Tabla1[[#This Row],[OS-Valor Unitario]]*Tabla1[[#This Row],[CANTIDAD ENTREGA SATELITE]]</f>
        <v>10500</v>
      </c>
      <c r="Y7769" s="4">
        <f>Tabla1[[#This Row],[costo_antes_iva]]*Tabla1[[#This Row],[CANTIDAD ENTREGA SATELITE]]</f>
        <v>13500</v>
      </c>
      <c r="Z7769" s="4">
        <f>Tabla1[[#This Row],[Valor total OS]]-Tabla1[[#This Row],[valor total op]]</f>
        <v>-3000</v>
      </c>
    </row>
    <row r="7770" spans="1:26" x14ac:dyDescent="0.3">
      <c r="A7770">
        <v>5074</v>
      </c>
      <c r="B7770">
        <v>7</v>
      </c>
      <c r="C7770" t="s">
        <v>12240</v>
      </c>
      <c r="D7770" t="s">
        <v>12241</v>
      </c>
      <c r="E7770" t="s">
        <v>219</v>
      </c>
      <c r="F7770" t="s">
        <v>253</v>
      </c>
      <c r="G7770" s="2">
        <v>45245</v>
      </c>
      <c r="H7770">
        <v>49141614</v>
      </c>
      <c r="I7770" t="s">
        <v>12242</v>
      </c>
      <c r="J7770" t="s">
        <v>12228</v>
      </c>
      <c r="K7770" t="s">
        <v>64</v>
      </c>
      <c r="L7770">
        <v>3</v>
      </c>
      <c r="M7770">
        <v>11980</v>
      </c>
      <c r="N7770" t="s">
        <v>1263</v>
      </c>
      <c r="O7770" t="s">
        <v>143</v>
      </c>
      <c r="P7770" s="4">
        <v>4500</v>
      </c>
      <c r="Q7770" s="4">
        <v>3500</v>
      </c>
      <c r="R7770" t="s">
        <v>1782</v>
      </c>
      <c r="S7770" s="4">
        <v>54500</v>
      </c>
      <c r="T7770" t="s">
        <v>144</v>
      </c>
      <c r="U7770">
        <v>3</v>
      </c>
      <c r="V7770" t="s">
        <v>143</v>
      </c>
      <c r="W7770" s="4">
        <f>Tabla1[[#This Row],[OS-Valor Unitario]]-Tabla1[[#This Row],[costo_antes_iva]]</f>
        <v>-1000</v>
      </c>
      <c r="X7770" s="4">
        <f>Tabla1[[#This Row],[OS-Valor Unitario]]*Tabla1[[#This Row],[CANTIDAD ENTREGA SATELITE]]</f>
        <v>10500</v>
      </c>
      <c r="Y7770" s="4">
        <f>Tabla1[[#This Row],[costo_antes_iva]]*Tabla1[[#This Row],[CANTIDAD ENTREGA SATELITE]]</f>
        <v>13500</v>
      </c>
      <c r="Z7770" s="4">
        <f>Tabla1[[#This Row],[Valor total OS]]-Tabla1[[#This Row],[valor total op]]</f>
        <v>-3000</v>
      </c>
    </row>
    <row r="7771" spans="1:26" x14ac:dyDescent="0.3">
      <c r="A7771">
        <v>5074</v>
      </c>
      <c r="B7771">
        <v>7</v>
      </c>
      <c r="C7771" t="s">
        <v>12240</v>
      </c>
      <c r="D7771" t="s">
        <v>12241</v>
      </c>
      <c r="E7771" t="s">
        <v>219</v>
      </c>
      <c r="F7771" t="s">
        <v>253</v>
      </c>
      <c r="G7771" s="2">
        <v>45245</v>
      </c>
      <c r="H7771">
        <v>49141614</v>
      </c>
      <c r="I7771" t="s">
        <v>12242</v>
      </c>
      <c r="J7771" t="s">
        <v>12228</v>
      </c>
      <c r="K7771" t="s">
        <v>64</v>
      </c>
      <c r="L7771">
        <v>2</v>
      </c>
      <c r="M7771">
        <v>12343</v>
      </c>
      <c r="N7771" t="s">
        <v>1263</v>
      </c>
      <c r="O7771" t="s">
        <v>66</v>
      </c>
      <c r="P7771" s="4">
        <v>4500</v>
      </c>
      <c r="Q7771" s="4">
        <v>3500</v>
      </c>
      <c r="R7771" t="s">
        <v>819</v>
      </c>
      <c r="S7771" s="4">
        <v>165618425</v>
      </c>
      <c r="T7771" t="s">
        <v>144</v>
      </c>
      <c r="U7771">
        <v>2</v>
      </c>
      <c r="V7771" t="s">
        <v>66</v>
      </c>
      <c r="W7771" s="4">
        <f>Tabla1[[#This Row],[OS-Valor Unitario]]-Tabla1[[#This Row],[costo_antes_iva]]</f>
        <v>-1000</v>
      </c>
      <c r="X7771" s="4">
        <f>Tabla1[[#This Row],[OS-Valor Unitario]]*Tabla1[[#This Row],[CANTIDAD ENTREGA SATELITE]]</f>
        <v>7000</v>
      </c>
      <c r="Y7771" s="4">
        <f>Tabla1[[#This Row],[costo_antes_iva]]*Tabla1[[#This Row],[CANTIDAD ENTREGA SATELITE]]</f>
        <v>9000</v>
      </c>
      <c r="Z7771" s="4">
        <f>Tabla1[[#This Row],[Valor total OS]]-Tabla1[[#This Row],[valor total op]]</f>
        <v>-2000</v>
      </c>
    </row>
    <row r="7772" spans="1:26" x14ac:dyDescent="0.3">
      <c r="A7772">
        <v>5074</v>
      </c>
      <c r="B7772">
        <v>7</v>
      </c>
      <c r="C7772" t="s">
        <v>12240</v>
      </c>
      <c r="D7772" t="s">
        <v>12241</v>
      </c>
      <c r="E7772" t="s">
        <v>219</v>
      </c>
      <c r="F7772" t="s">
        <v>253</v>
      </c>
      <c r="G7772" s="2">
        <v>45245</v>
      </c>
      <c r="H7772">
        <v>49141614</v>
      </c>
      <c r="I7772" t="s">
        <v>12242</v>
      </c>
      <c r="J7772" t="s">
        <v>12228</v>
      </c>
      <c r="K7772" t="s">
        <v>64</v>
      </c>
      <c r="L7772">
        <v>2</v>
      </c>
      <c r="M7772">
        <v>12343</v>
      </c>
      <c r="N7772" t="s">
        <v>1263</v>
      </c>
      <c r="O7772" t="s">
        <v>66</v>
      </c>
      <c r="P7772" s="4">
        <v>4500</v>
      </c>
      <c r="Q7772" s="4">
        <v>3500</v>
      </c>
      <c r="R7772" t="s">
        <v>1782</v>
      </c>
      <c r="S7772" s="4">
        <v>54500</v>
      </c>
      <c r="T7772" t="s">
        <v>144</v>
      </c>
      <c r="U7772">
        <v>2</v>
      </c>
      <c r="V7772" t="s">
        <v>66</v>
      </c>
      <c r="W7772" s="4">
        <f>Tabla1[[#This Row],[OS-Valor Unitario]]-Tabla1[[#This Row],[costo_antes_iva]]</f>
        <v>-1000</v>
      </c>
      <c r="X7772" s="4">
        <f>Tabla1[[#This Row],[OS-Valor Unitario]]*Tabla1[[#This Row],[CANTIDAD ENTREGA SATELITE]]</f>
        <v>7000</v>
      </c>
      <c r="Y7772" s="4">
        <f>Tabla1[[#This Row],[costo_antes_iva]]*Tabla1[[#This Row],[CANTIDAD ENTREGA SATELITE]]</f>
        <v>9000</v>
      </c>
      <c r="Z7772" s="4">
        <f>Tabla1[[#This Row],[Valor total OS]]-Tabla1[[#This Row],[valor total op]]</f>
        <v>-2000</v>
      </c>
    </row>
    <row r="7773" spans="1:26" x14ac:dyDescent="0.3">
      <c r="A7773">
        <v>5074</v>
      </c>
      <c r="B7773">
        <v>7</v>
      </c>
      <c r="C7773" t="s">
        <v>12240</v>
      </c>
      <c r="D7773" t="s">
        <v>12241</v>
      </c>
      <c r="E7773" t="s">
        <v>219</v>
      </c>
      <c r="F7773" t="s">
        <v>253</v>
      </c>
      <c r="G7773" s="2">
        <v>45245</v>
      </c>
      <c r="H7773">
        <v>49141614</v>
      </c>
      <c r="I7773" t="s">
        <v>12242</v>
      </c>
      <c r="J7773" t="s">
        <v>12228</v>
      </c>
      <c r="K7773" t="s">
        <v>64</v>
      </c>
      <c r="L7773">
        <v>2</v>
      </c>
      <c r="M7773">
        <v>12473</v>
      </c>
      <c r="N7773" t="s">
        <v>1263</v>
      </c>
      <c r="O7773" t="s">
        <v>66</v>
      </c>
      <c r="P7773" s="4">
        <v>4500</v>
      </c>
      <c r="Q7773" s="4">
        <v>1800</v>
      </c>
      <c r="R7773" t="s">
        <v>819</v>
      </c>
      <c r="S7773" s="4">
        <v>165618425</v>
      </c>
      <c r="T7773" t="s">
        <v>144</v>
      </c>
      <c r="U7773">
        <v>2</v>
      </c>
      <c r="V7773" t="s">
        <v>66</v>
      </c>
      <c r="W7773" s="4">
        <f>Tabla1[[#This Row],[OS-Valor Unitario]]-Tabla1[[#This Row],[costo_antes_iva]]</f>
        <v>-2700</v>
      </c>
      <c r="X7773" s="4">
        <f>Tabla1[[#This Row],[OS-Valor Unitario]]*Tabla1[[#This Row],[CANTIDAD ENTREGA SATELITE]]</f>
        <v>3600</v>
      </c>
      <c r="Y7773" s="4">
        <f>Tabla1[[#This Row],[costo_antes_iva]]*Tabla1[[#This Row],[CANTIDAD ENTREGA SATELITE]]</f>
        <v>9000</v>
      </c>
      <c r="Z7773" s="4">
        <f>Tabla1[[#This Row],[Valor total OS]]-Tabla1[[#This Row],[valor total op]]</f>
        <v>-5400</v>
      </c>
    </row>
    <row r="7774" spans="1:26" x14ac:dyDescent="0.3">
      <c r="A7774">
        <v>5074</v>
      </c>
      <c r="B7774">
        <v>7</v>
      </c>
      <c r="C7774" t="s">
        <v>12240</v>
      </c>
      <c r="D7774" t="s">
        <v>12241</v>
      </c>
      <c r="E7774" t="s">
        <v>219</v>
      </c>
      <c r="F7774" t="s">
        <v>253</v>
      </c>
      <c r="G7774" s="2">
        <v>45245</v>
      </c>
      <c r="H7774">
        <v>49141614</v>
      </c>
      <c r="I7774" t="s">
        <v>12242</v>
      </c>
      <c r="J7774" t="s">
        <v>12228</v>
      </c>
      <c r="K7774" t="s">
        <v>64</v>
      </c>
      <c r="L7774">
        <v>2</v>
      </c>
      <c r="M7774">
        <v>12473</v>
      </c>
      <c r="N7774" t="s">
        <v>1263</v>
      </c>
      <c r="O7774" t="s">
        <v>66</v>
      </c>
      <c r="P7774" s="4">
        <v>4500</v>
      </c>
      <c r="Q7774" s="4">
        <v>1800</v>
      </c>
      <c r="R7774" t="s">
        <v>1782</v>
      </c>
      <c r="S7774" s="4">
        <v>54500</v>
      </c>
      <c r="T7774" t="s">
        <v>144</v>
      </c>
      <c r="U7774">
        <v>2</v>
      </c>
      <c r="V7774" t="s">
        <v>66</v>
      </c>
      <c r="W7774" s="4">
        <f>Tabla1[[#This Row],[OS-Valor Unitario]]-Tabla1[[#This Row],[costo_antes_iva]]</f>
        <v>-2700</v>
      </c>
      <c r="X7774" s="4">
        <f>Tabla1[[#This Row],[OS-Valor Unitario]]*Tabla1[[#This Row],[CANTIDAD ENTREGA SATELITE]]</f>
        <v>3600</v>
      </c>
      <c r="Y7774" s="4">
        <f>Tabla1[[#This Row],[costo_antes_iva]]*Tabla1[[#This Row],[CANTIDAD ENTREGA SATELITE]]</f>
        <v>9000</v>
      </c>
      <c r="Z7774" s="4">
        <f>Tabla1[[#This Row],[Valor total OS]]-Tabla1[[#This Row],[valor total op]]</f>
        <v>-5400</v>
      </c>
    </row>
    <row r="7775" spans="1:26" x14ac:dyDescent="0.3">
      <c r="A7775">
        <v>5074</v>
      </c>
      <c r="B7775">
        <v>7</v>
      </c>
      <c r="C7775" t="s">
        <v>12240</v>
      </c>
      <c r="D7775" t="s">
        <v>12241</v>
      </c>
      <c r="E7775" t="s">
        <v>219</v>
      </c>
      <c r="F7775" t="s">
        <v>253</v>
      </c>
      <c r="G7775" s="2">
        <v>45245</v>
      </c>
      <c r="H7775">
        <v>49141614</v>
      </c>
      <c r="I7775" t="s">
        <v>12242</v>
      </c>
      <c r="J7775" t="s">
        <v>12228</v>
      </c>
      <c r="K7775" t="s">
        <v>32</v>
      </c>
      <c r="L7775">
        <v>2</v>
      </c>
      <c r="M7775">
        <v>12389</v>
      </c>
      <c r="N7775" t="s">
        <v>1263</v>
      </c>
      <c r="O7775" t="s">
        <v>657</v>
      </c>
      <c r="P7775" s="4">
        <v>3200</v>
      </c>
      <c r="Q7775" s="4">
        <v>3500</v>
      </c>
      <c r="R7775" t="s">
        <v>819</v>
      </c>
      <c r="S7775" s="4">
        <v>165618425</v>
      </c>
      <c r="T7775" t="s">
        <v>144</v>
      </c>
      <c r="U7775">
        <v>2</v>
      </c>
      <c r="V7775" t="s">
        <v>657</v>
      </c>
      <c r="W7775" s="4">
        <f>Tabla1[[#This Row],[OS-Valor Unitario]]-Tabla1[[#This Row],[costo_antes_iva]]</f>
        <v>300</v>
      </c>
      <c r="X7775" s="4">
        <f>Tabla1[[#This Row],[OS-Valor Unitario]]*Tabla1[[#This Row],[CANTIDAD ENTREGA SATELITE]]</f>
        <v>7000</v>
      </c>
      <c r="Y7775" s="4">
        <f>Tabla1[[#This Row],[costo_antes_iva]]*Tabla1[[#This Row],[CANTIDAD ENTREGA SATELITE]]</f>
        <v>6400</v>
      </c>
      <c r="Z7775" s="4">
        <f>Tabla1[[#This Row],[Valor total OS]]-Tabla1[[#This Row],[valor total op]]</f>
        <v>600</v>
      </c>
    </row>
    <row r="7776" spans="1:26" x14ac:dyDescent="0.3">
      <c r="A7776">
        <v>5074</v>
      </c>
      <c r="B7776">
        <v>7</v>
      </c>
      <c r="C7776" t="s">
        <v>12240</v>
      </c>
      <c r="D7776" t="s">
        <v>12241</v>
      </c>
      <c r="E7776" t="s">
        <v>219</v>
      </c>
      <c r="F7776" t="s">
        <v>253</v>
      </c>
      <c r="G7776" s="2">
        <v>45245</v>
      </c>
      <c r="H7776">
        <v>49141614</v>
      </c>
      <c r="I7776" t="s">
        <v>12242</v>
      </c>
      <c r="J7776" t="s">
        <v>12228</v>
      </c>
      <c r="K7776" t="s">
        <v>32</v>
      </c>
      <c r="L7776">
        <v>2</v>
      </c>
      <c r="M7776">
        <v>12389</v>
      </c>
      <c r="N7776" t="s">
        <v>1263</v>
      </c>
      <c r="O7776" t="s">
        <v>657</v>
      </c>
      <c r="P7776" s="4">
        <v>3200</v>
      </c>
      <c r="Q7776" s="4">
        <v>3500</v>
      </c>
      <c r="R7776" t="s">
        <v>1782</v>
      </c>
      <c r="S7776" s="4">
        <v>54500</v>
      </c>
      <c r="T7776" t="s">
        <v>144</v>
      </c>
      <c r="U7776">
        <v>2</v>
      </c>
      <c r="V7776" t="s">
        <v>657</v>
      </c>
      <c r="W7776" s="4">
        <f>Tabla1[[#This Row],[OS-Valor Unitario]]-Tabla1[[#This Row],[costo_antes_iva]]</f>
        <v>300</v>
      </c>
      <c r="X7776" s="4">
        <f>Tabla1[[#This Row],[OS-Valor Unitario]]*Tabla1[[#This Row],[CANTIDAD ENTREGA SATELITE]]</f>
        <v>7000</v>
      </c>
      <c r="Y7776" s="4">
        <f>Tabla1[[#This Row],[costo_antes_iva]]*Tabla1[[#This Row],[CANTIDAD ENTREGA SATELITE]]</f>
        <v>6400</v>
      </c>
      <c r="Z7776" s="4">
        <f>Tabla1[[#This Row],[Valor total OS]]-Tabla1[[#This Row],[valor total op]]</f>
        <v>600</v>
      </c>
    </row>
    <row r="7777" spans="1:26" x14ac:dyDescent="0.3">
      <c r="A7777">
        <v>5074</v>
      </c>
      <c r="B7777">
        <v>7</v>
      </c>
      <c r="C7777" t="s">
        <v>12240</v>
      </c>
      <c r="D7777" t="s">
        <v>12241</v>
      </c>
      <c r="E7777" t="s">
        <v>219</v>
      </c>
      <c r="F7777" t="s">
        <v>253</v>
      </c>
      <c r="G7777" s="2">
        <v>45245</v>
      </c>
      <c r="H7777">
        <v>49141614</v>
      </c>
      <c r="I7777" t="s">
        <v>12242</v>
      </c>
      <c r="J7777" t="s">
        <v>12228</v>
      </c>
      <c r="K7777" t="s">
        <v>32</v>
      </c>
      <c r="L7777">
        <v>93</v>
      </c>
      <c r="M7777">
        <v>12185</v>
      </c>
      <c r="N7777" t="s">
        <v>1263</v>
      </c>
      <c r="O7777" t="s">
        <v>732</v>
      </c>
      <c r="P7777" s="4">
        <v>3200</v>
      </c>
      <c r="Q7777" s="4">
        <v>3500</v>
      </c>
      <c r="R7777" t="s">
        <v>819</v>
      </c>
      <c r="S7777" s="4">
        <v>165618425</v>
      </c>
      <c r="T7777" t="s">
        <v>144</v>
      </c>
      <c r="U7777">
        <v>93</v>
      </c>
      <c r="V7777" t="s">
        <v>732</v>
      </c>
      <c r="W7777" s="4">
        <f>Tabla1[[#This Row],[OS-Valor Unitario]]-Tabla1[[#This Row],[costo_antes_iva]]</f>
        <v>300</v>
      </c>
      <c r="X7777" s="4">
        <f>Tabla1[[#This Row],[OS-Valor Unitario]]*Tabla1[[#This Row],[CANTIDAD ENTREGA SATELITE]]</f>
        <v>325500</v>
      </c>
      <c r="Y7777" s="4">
        <f>Tabla1[[#This Row],[costo_antes_iva]]*Tabla1[[#This Row],[CANTIDAD ENTREGA SATELITE]]</f>
        <v>297600</v>
      </c>
      <c r="Z7777" s="4">
        <f>Tabla1[[#This Row],[Valor total OS]]-Tabla1[[#This Row],[valor total op]]</f>
        <v>27900</v>
      </c>
    </row>
    <row r="7778" spans="1:26" x14ac:dyDescent="0.3">
      <c r="A7778">
        <v>5074</v>
      </c>
      <c r="B7778">
        <v>7</v>
      </c>
      <c r="C7778" t="s">
        <v>12240</v>
      </c>
      <c r="D7778" t="s">
        <v>12241</v>
      </c>
      <c r="E7778" t="s">
        <v>219</v>
      </c>
      <c r="F7778" t="s">
        <v>253</v>
      </c>
      <c r="G7778" s="2">
        <v>45245</v>
      </c>
      <c r="H7778">
        <v>49141614</v>
      </c>
      <c r="I7778" t="s">
        <v>12242</v>
      </c>
      <c r="J7778" t="s">
        <v>12228</v>
      </c>
      <c r="K7778" t="s">
        <v>32</v>
      </c>
      <c r="L7778">
        <v>93</v>
      </c>
      <c r="M7778">
        <v>12185</v>
      </c>
      <c r="N7778" t="s">
        <v>1263</v>
      </c>
      <c r="O7778" t="s">
        <v>732</v>
      </c>
      <c r="P7778" s="4">
        <v>3200</v>
      </c>
      <c r="Q7778" s="4">
        <v>3500</v>
      </c>
      <c r="R7778" t="s">
        <v>1782</v>
      </c>
      <c r="S7778" s="4">
        <v>54500</v>
      </c>
      <c r="T7778" t="s">
        <v>144</v>
      </c>
      <c r="U7778">
        <v>93</v>
      </c>
      <c r="V7778" t="s">
        <v>732</v>
      </c>
      <c r="W7778" s="4">
        <f>Tabla1[[#This Row],[OS-Valor Unitario]]-Tabla1[[#This Row],[costo_antes_iva]]</f>
        <v>300</v>
      </c>
      <c r="X7778" s="4">
        <f>Tabla1[[#This Row],[OS-Valor Unitario]]*Tabla1[[#This Row],[CANTIDAD ENTREGA SATELITE]]</f>
        <v>325500</v>
      </c>
      <c r="Y7778" s="4">
        <f>Tabla1[[#This Row],[costo_antes_iva]]*Tabla1[[#This Row],[CANTIDAD ENTREGA SATELITE]]</f>
        <v>297600</v>
      </c>
      <c r="Z7778" s="4">
        <f>Tabla1[[#This Row],[Valor total OS]]-Tabla1[[#This Row],[valor total op]]</f>
        <v>27900</v>
      </c>
    </row>
    <row r="7779" spans="1:26" x14ac:dyDescent="0.3">
      <c r="A7779">
        <v>5074</v>
      </c>
      <c r="B7779">
        <v>8</v>
      </c>
      <c r="C7779" t="s">
        <v>12243</v>
      </c>
      <c r="D7779" t="s">
        <v>12244</v>
      </c>
      <c r="E7779" t="s">
        <v>219</v>
      </c>
      <c r="F7779" t="s">
        <v>253</v>
      </c>
      <c r="G7779" s="2">
        <v>45245</v>
      </c>
      <c r="H7779">
        <v>49141621</v>
      </c>
      <c r="I7779" t="s">
        <v>12245</v>
      </c>
      <c r="J7779" t="s">
        <v>12228</v>
      </c>
      <c r="K7779" t="s">
        <v>64</v>
      </c>
      <c r="L7779">
        <v>217</v>
      </c>
      <c r="M7779">
        <v>11977</v>
      </c>
      <c r="N7779" t="s">
        <v>1263</v>
      </c>
      <c r="O7779" t="s">
        <v>143</v>
      </c>
      <c r="P7779" s="4">
        <v>4500</v>
      </c>
      <c r="Q7779" s="4">
        <v>3500</v>
      </c>
      <c r="R7779" t="s">
        <v>819</v>
      </c>
      <c r="S7779" s="4">
        <v>165618425</v>
      </c>
      <c r="T7779" t="s">
        <v>144</v>
      </c>
      <c r="U7779">
        <v>217</v>
      </c>
      <c r="V7779" t="s">
        <v>143</v>
      </c>
      <c r="W7779" s="4">
        <f>Tabla1[[#This Row],[OS-Valor Unitario]]-Tabla1[[#This Row],[costo_antes_iva]]</f>
        <v>-1000</v>
      </c>
      <c r="X7779" s="4">
        <f>Tabla1[[#This Row],[OS-Valor Unitario]]*Tabla1[[#This Row],[CANTIDAD ENTREGA SATELITE]]</f>
        <v>759500</v>
      </c>
      <c r="Y7779" s="4">
        <f>Tabla1[[#This Row],[costo_antes_iva]]*Tabla1[[#This Row],[CANTIDAD ENTREGA SATELITE]]</f>
        <v>976500</v>
      </c>
      <c r="Z7779" s="4">
        <f>Tabla1[[#This Row],[Valor total OS]]-Tabla1[[#This Row],[valor total op]]</f>
        <v>-217000</v>
      </c>
    </row>
    <row r="7780" spans="1:26" x14ac:dyDescent="0.3">
      <c r="A7780">
        <v>5074</v>
      </c>
      <c r="B7780">
        <v>8</v>
      </c>
      <c r="C7780" t="s">
        <v>12243</v>
      </c>
      <c r="D7780" t="s">
        <v>12244</v>
      </c>
      <c r="E7780" t="s">
        <v>219</v>
      </c>
      <c r="F7780" t="s">
        <v>253</v>
      </c>
      <c r="G7780" s="2">
        <v>45245</v>
      </c>
      <c r="H7780">
        <v>49141621</v>
      </c>
      <c r="I7780" t="s">
        <v>12245</v>
      </c>
      <c r="J7780" t="s">
        <v>12228</v>
      </c>
      <c r="K7780" t="s">
        <v>64</v>
      </c>
      <c r="L7780">
        <v>217</v>
      </c>
      <c r="M7780">
        <v>11977</v>
      </c>
      <c r="N7780" t="s">
        <v>1263</v>
      </c>
      <c r="O7780" t="s">
        <v>143</v>
      </c>
      <c r="P7780" s="4">
        <v>4500</v>
      </c>
      <c r="Q7780" s="4">
        <v>3500</v>
      </c>
      <c r="R7780" t="s">
        <v>1782</v>
      </c>
      <c r="S7780" s="4">
        <v>54500</v>
      </c>
      <c r="T7780" t="s">
        <v>144</v>
      </c>
      <c r="U7780">
        <v>217</v>
      </c>
      <c r="V7780" t="s">
        <v>143</v>
      </c>
      <c r="W7780" s="4">
        <f>Tabla1[[#This Row],[OS-Valor Unitario]]-Tabla1[[#This Row],[costo_antes_iva]]</f>
        <v>-1000</v>
      </c>
      <c r="X7780" s="4">
        <f>Tabla1[[#This Row],[OS-Valor Unitario]]*Tabla1[[#This Row],[CANTIDAD ENTREGA SATELITE]]</f>
        <v>759500</v>
      </c>
      <c r="Y7780" s="4">
        <f>Tabla1[[#This Row],[costo_antes_iva]]*Tabla1[[#This Row],[CANTIDAD ENTREGA SATELITE]]</f>
        <v>976500</v>
      </c>
      <c r="Z7780" s="4">
        <f>Tabla1[[#This Row],[Valor total OS]]-Tabla1[[#This Row],[valor total op]]</f>
        <v>-217000</v>
      </c>
    </row>
    <row r="7781" spans="1:26" x14ac:dyDescent="0.3">
      <c r="A7781">
        <v>5074</v>
      </c>
      <c r="B7781">
        <v>8</v>
      </c>
      <c r="C7781" t="s">
        <v>12243</v>
      </c>
      <c r="D7781" t="s">
        <v>12244</v>
      </c>
      <c r="E7781" t="s">
        <v>219</v>
      </c>
      <c r="F7781" t="s">
        <v>253</v>
      </c>
      <c r="G7781" s="2">
        <v>45245</v>
      </c>
      <c r="H7781">
        <v>49141621</v>
      </c>
      <c r="I7781" t="s">
        <v>12245</v>
      </c>
      <c r="J7781" t="s">
        <v>12228</v>
      </c>
      <c r="K7781" t="s">
        <v>64</v>
      </c>
      <c r="L7781">
        <v>3</v>
      </c>
      <c r="M7781">
        <v>11978</v>
      </c>
      <c r="N7781" t="s">
        <v>1263</v>
      </c>
      <c r="O7781" t="s">
        <v>143</v>
      </c>
      <c r="P7781" s="4">
        <v>4500</v>
      </c>
      <c r="Q7781" s="4">
        <v>3500</v>
      </c>
      <c r="R7781" t="s">
        <v>819</v>
      </c>
      <c r="S7781" s="4">
        <v>165618425</v>
      </c>
      <c r="T7781" t="s">
        <v>144</v>
      </c>
      <c r="U7781">
        <v>3</v>
      </c>
      <c r="V7781" t="s">
        <v>143</v>
      </c>
      <c r="W7781" s="4">
        <f>Tabla1[[#This Row],[OS-Valor Unitario]]-Tabla1[[#This Row],[costo_antes_iva]]</f>
        <v>-1000</v>
      </c>
      <c r="X7781" s="4">
        <f>Tabla1[[#This Row],[OS-Valor Unitario]]*Tabla1[[#This Row],[CANTIDAD ENTREGA SATELITE]]</f>
        <v>10500</v>
      </c>
      <c r="Y7781" s="4">
        <f>Tabla1[[#This Row],[costo_antes_iva]]*Tabla1[[#This Row],[CANTIDAD ENTREGA SATELITE]]</f>
        <v>13500</v>
      </c>
      <c r="Z7781" s="4">
        <f>Tabla1[[#This Row],[Valor total OS]]-Tabla1[[#This Row],[valor total op]]</f>
        <v>-3000</v>
      </c>
    </row>
    <row r="7782" spans="1:26" x14ac:dyDescent="0.3">
      <c r="A7782">
        <v>5074</v>
      </c>
      <c r="B7782">
        <v>8</v>
      </c>
      <c r="C7782" t="s">
        <v>12243</v>
      </c>
      <c r="D7782" t="s">
        <v>12244</v>
      </c>
      <c r="E7782" t="s">
        <v>219</v>
      </c>
      <c r="F7782" t="s">
        <v>253</v>
      </c>
      <c r="G7782" s="2">
        <v>45245</v>
      </c>
      <c r="H7782">
        <v>49141621</v>
      </c>
      <c r="I7782" t="s">
        <v>12245</v>
      </c>
      <c r="J7782" t="s">
        <v>12228</v>
      </c>
      <c r="K7782" t="s">
        <v>64</v>
      </c>
      <c r="L7782">
        <v>3</v>
      </c>
      <c r="M7782">
        <v>11978</v>
      </c>
      <c r="N7782" t="s">
        <v>1263</v>
      </c>
      <c r="O7782" t="s">
        <v>143</v>
      </c>
      <c r="P7782" s="4">
        <v>4500</v>
      </c>
      <c r="Q7782" s="4">
        <v>3500</v>
      </c>
      <c r="R7782" t="s">
        <v>1782</v>
      </c>
      <c r="S7782" s="4">
        <v>54500</v>
      </c>
      <c r="T7782" t="s">
        <v>144</v>
      </c>
      <c r="U7782">
        <v>3</v>
      </c>
      <c r="V7782" t="s">
        <v>143</v>
      </c>
      <c r="W7782" s="4">
        <f>Tabla1[[#This Row],[OS-Valor Unitario]]-Tabla1[[#This Row],[costo_antes_iva]]</f>
        <v>-1000</v>
      </c>
      <c r="X7782" s="4">
        <f>Tabla1[[#This Row],[OS-Valor Unitario]]*Tabla1[[#This Row],[CANTIDAD ENTREGA SATELITE]]</f>
        <v>10500</v>
      </c>
      <c r="Y7782" s="4">
        <f>Tabla1[[#This Row],[costo_antes_iva]]*Tabla1[[#This Row],[CANTIDAD ENTREGA SATELITE]]</f>
        <v>13500</v>
      </c>
      <c r="Z7782" s="4">
        <f>Tabla1[[#This Row],[Valor total OS]]-Tabla1[[#This Row],[valor total op]]</f>
        <v>-3000</v>
      </c>
    </row>
    <row r="7783" spans="1:26" x14ac:dyDescent="0.3">
      <c r="A7783">
        <v>5074</v>
      </c>
      <c r="B7783">
        <v>8</v>
      </c>
      <c r="C7783" t="s">
        <v>12243</v>
      </c>
      <c r="D7783" t="s">
        <v>12244</v>
      </c>
      <c r="E7783" t="s">
        <v>219</v>
      </c>
      <c r="F7783" t="s">
        <v>253</v>
      </c>
      <c r="G7783" s="2">
        <v>45245</v>
      </c>
      <c r="H7783">
        <v>49141621</v>
      </c>
      <c r="I7783" t="s">
        <v>12245</v>
      </c>
      <c r="J7783" t="s">
        <v>12228</v>
      </c>
      <c r="K7783" t="s">
        <v>32</v>
      </c>
      <c r="L7783">
        <v>220</v>
      </c>
      <c r="M7783">
        <v>12186</v>
      </c>
      <c r="N7783" t="s">
        <v>1263</v>
      </c>
      <c r="O7783" t="s">
        <v>732</v>
      </c>
      <c r="P7783" s="4">
        <v>3200</v>
      </c>
      <c r="Q7783" s="4">
        <v>3500</v>
      </c>
      <c r="R7783" t="s">
        <v>819</v>
      </c>
      <c r="S7783" s="4">
        <v>165618425</v>
      </c>
      <c r="T7783" t="s">
        <v>144</v>
      </c>
      <c r="U7783">
        <v>220</v>
      </c>
      <c r="V7783" t="s">
        <v>732</v>
      </c>
      <c r="W7783" s="4">
        <f>Tabla1[[#This Row],[OS-Valor Unitario]]-Tabla1[[#This Row],[costo_antes_iva]]</f>
        <v>300</v>
      </c>
      <c r="X7783" s="4">
        <f>Tabla1[[#This Row],[OS-Valor Unitario]]*Tabla1[[#This Row],[CANTIDAD ENTREGA SATELITE]]</f>
        <v>770000</v>
      </c>
      <c r="Y7783" s="4">
        <f>Tabla1[[#This Row],[costo_antes_iva]]*Tabla1[[#This Row],[CANTIDAD ENTREGA SATELITE]]</f>
        <v>704000</v>
      </c>
      <c r="Z7783" s="4">
        <f>Tabla1[[#This Row],[Valor total OS]]-Tabla1[[#This Row],[valor total op]]</f>
        <v>66000</v>
      </c>
    </row>
    <row r="7784" spans="1:26" x14ac:dyDescent="0.3">
      <c r="A7784">
        <v>5074</v>
      </c>
      <c r="B7784">
        <v>8</v>
      </c>
      <c r="C7784" t="s">
        <v>12243</v>
      </c>
      <c r="D7784" t="s">
        <v>12244</v>
      </c>
      <c r="E7784" t="s">
        <v>219</v>
      </c>
      <c r="F7784" t="s">
        <v>253</v>
      </c>
      <c r="G7784" s="2">
        <v>45245</v>
      </c>
      <c r="H7784">
        <v>49141621</v>
      </c>
      <c r="I7784" t="s">
        <v>12245</v>
      </c>
      <c r="J7784" t="s">
        <v>12228</v>
      </c>
      <c r="K7784" t="s">
        <v>32</v>
      </c>
      <c r="L7784">
        <v>220</v>
      </c>
      <c r="M7784">
        <v>12186</v>
      </c>
      <c r="N7784" t="s">
        <v>1263</v>
      </c>
      <c r="O7784" t="s">
        <v>732</v>
      </c>
      <c r="P7784" s="4">
        <v>3200</v>
      </c>
      <c r="Q7784" s="4">
        <v>3500</v>
      </c>
      <c r="R7784" t="s">
        <v>1782</v>
      </c>
      <c r="S7784" s="4">
        <v>54500</v>
      </c>
      <c r="T7784" t="s">
        <v>144</v>
      </c>
      <c r="U7784">
        <v>220</v>
      </c>
      <c r="V7784" t="s">
        <v>732</v>
      </c>
      <c r="W7784" s="4">
        <f>Tabla1[[#This Row],[OS-Valor Unitario]]-Tabla1[[#This Row],[costo_antes_iva]]</f>
        <v>300</v>
      </c>
      <c r="X7784" s="4">
        <f>Tabla1[[#This Row],[OS-Valor Unitario]]*Tabla1[[#This Row],[CANTIDAD ENTREGA SATELITE]]</f>
        <v>770000</v>
      </c>
      <c r="Y7784" s="4">
        <f>Tabla1[[#This Row],[costo_antes_iva]]*Tabla1[[#This Row],[CANTIDAD ENTREGA SATELITE]]</f>
        <v>704000</v>
      </c>
      <c r="Z7784" s="4">
        <f>Tabla1[[#This Row],[Valor total OS]]-Tabla1[[#This Row],[valor total op]]</f>
        <v>66000</v>
      </c>
    </row>
    <row r="7785" spans="1:26" x14ac:dyDescent="0.3">
      <c r="A7785">
        <v>5072</v>
      </c>
      <c r="B7785">
        <v>1</v>
      </c>
      <c r="C7785" t="s">
        <v>12246</v>
      </c>
      <c r="D7785" t="s">
        <v>12247</v>
      </c>
      <c r="E7785" t="s">
        <v>11392</v>
      </c>
      <c r="F7785" t="s">
        <v>11393</v>
      </c>
      <c r="G7785" s="2">
        <v>45245</v>
      </c>
      <c r="H7785">
        <v>49094052</v>
      </c>
      <c r="I7785" t="s">
        <v>12248</v>
      </c>
      <c r="J7785" t="s">
        <v>12249</v>
      </c>
      <c r="K7785" t="s">
        <v>64</v>
      </c>
      <c r="L7785">
        <v>2</v>
      </c>
      <c r="M7785">
        <v>12423</v>
      </c>
      <c r="N7785" t="s">
        <v>256</v>
      </c>
      <c r="O7785" t="s">
        <v>66</v>
      </c>
      <c r="P7785" s="4">
        <v>18000</v>
      </c>
      <c r="Q7785" s="4">
        <v>12000</v>
      </c>
      <c r="R7785" t="s">
        <v>819</v>
      </c>
      <c r="S7785" s="4">
        <v>376540</v>
      </c>
      <c r="T7785" t="s">
        <v>238</v>
      </c>
      <c r="U7785">
        <v>2</v>
      </c>
      <c r="V7785" t="s">
        <v>66</v>
      </c>
      <c r="W7785" s="4">
        <f>Tabla1[[#This Row],[OS-Valor Unitario]]-Tabla1[[#This Row],[costo_antes_iva]]</f>
        <v>-6000</v>
      </c>
      <c r="X7785" s="4">
        <f>Tabla1[[#This Row],[OS-Valor Unitario]]*Tabla1[[#This Row],[CANTIDAD ENTREGA SATELITE]]</f>
        <v>24000</v>
      </c>
      <c r="Y7785" s="4">
        <f>Tabla1[[#This Row],[costo_antes_iva]]*Tabla1[[#This Row],[CANTIDAD ENTREGA SATELITE]]</f>
        <v>36000</v>
      </c>
      <c r="Z7785" s="4">
        <f>Tabla1[[#This Row],[Valor total OS]]-Tabla1[[#This Row],[valor total op]]</f>
        <v>-12000</v>
      </c>
    </row>
    <row r="7786" spans="1:26" x14ac:dyDescent="0.3">
      <c r="A7786">
        <v>5071</v>
      </c>
      <c r="B7786">
        <v>1</v>
      </c>
      <c r="C7786" t="s">
        <v>12250</v>
      </c>
      <c r="D7786" t="s">
        <v>12251</v>
      </c>
      <c r="E7786" t="s">
        <v>418</v>
      </c>
      <c r="F7786" t="s">
        <v>291</v>
      </c>
      <c r="G7786" s="2">
        <v>45245</v>
      </c>
      <c r="H7786">
        <v>49072519</v>
      </c>
      <c r="I7786" t="s">
        <v>12252</v>
      </c>
      <c r="J7786" t="s">
        <v>12253</v>
      </c>
      <c r="K7786" t="s">
        <v>541</v>
      </c>
      <c r="L7786">
        <v>337</v>
      </c>
      <c r="M7786">
        <v>11901</v>
      </c>
      <c r="N7786" t="s">
        <v>10880</v>
      </c>
      <c r="O7786" t="s">
        <v>420</v>
      </c>
      <c r="P7786" s="4">
        <v>14800</v>
      </c>
      <c r="Q7786" s="4">
        <v>14800</v>
      </c>
      <c r="R7786" t="s">
        <v>819</v>
      </c>
      <c r="S7786" s="4">
        <v>7393780</v>
      </c>
      <c r="T7786" t="s">
        <v>197</v>
      </c>
      <c r="U7786">
        <v>337</v>
      </c>
      <c r="V7786" t="s">
        <v>420</v>
      </c>
      <c r="W7786" s="4">
        <f>Tabla1[[#This Row],[OS-Valor Unitario]]-Tabla1[[#This Row],[costo_antes_iva]]</f>
        <v>0</v>
      </c>
      <c r="X7786" s="4">
        <f>Tabla1[[#This Row],[OS-Valor Unitario]]*Tabla1[[#This Row],[CANTIDAD ENTREGA SATELITE]]</f>
        <v>4987600</v>
      </c>
      <c r="Y7786" s="4">
        <f>Tabla1[[#This Row],[costo_antes_iva]]*Tabla1[[#This Row],[CANTIDAD ENTREGA SATELITE]]</f>
        <v>4987600</v>
      </c>
      <c r="Z7786" s="4">
        <f>Tabla1[[#This Row],[Valor total OS]]-Tabla1[[#This Row],[valor total op]]</f>
        <v>0</v>
      </c>
    </row>
    <row r="7787" spans="1:26" x14ac:dyDescent="0.3">
      <c r="A7787">
        <v>5066</v>
      </c>
      <c r="B7787">
        <v>24</v>
      </c>
      <c r="C7787" t="s">
        <v>12319</v>
      </c>
      <c r="D7787" t="s">
        <v>12320</v>
      </c>
      <c r="E7787" t="s">
        <v>118</v>
      </c>
      <c r="F7787" t="s">
        <v>3602</v>
      </c>
      <c r="G7787" s="2">
        <v>45244</v>
      </c>
      <c r="H7787">
        <v>49035600</v>
      </c>
      <c r="I7787" t="s">
        <v>12321</v>
      </c>
      <c r="J7787" t="s">
        <v>12287</v>
      </c>
      <c r="K7787" t="s">
        <v>541</v>
      </c>
      <c r="L7787">
        <v>10</v>
      </c>
      <c r="M7787">
        <v>12032</v>
      </c>
      <c r="N7787" t="s">
        <v>285</v>
      </c>
      <c r="O7787" t="s">
        <v>420</v>
      </c>
      <c r="P7787" s="4">
        <v>22000</v>
      </c>
      <c r="Q7787" s="4">
        <v>22000</v>
      </c>
      <c r="R7787" t="s">
        <v>819</v>
      </c>
      <c r="S7787" s="4">
        <v>74904772</v>
      </c>
      <c r="T7787" t="s">
        <v>121</v>
      </c>
      <c r="U7787">
        <v>10</v>
      </c>
      <c r="V7787" t="s">
        <v>420</v>
      </c>
      <c r="W7787" s="4">
        <f>Tabla1[[#This Row],[OS-Valor Unitario]]-Tabla1[[#This Row],[costo_antes_iva]]</f>
        <v>0</v>
      </c>
      <c r="X7787" s="4">
        <f>Tabla1[[#This Row],[OS-Valor Unitario]]*Tabla1[[#This Row],[CANTIDAD ENTREGA SATELITE]]</f>
        <v>220000</v>
      </c>
      <c r="Y7787" s="4">
        <f>Tabla1[[#This Row],[costo_antes_iva]]*Tabla1[[#This Row],[CANTIDAD ENTREGA SATELITE]]</f>
        <v>220000</v>
      </c>
      <c r="Z7787" s="4">
        <f>Tabla1[[#This Row],[Valor total OS]]-Tabla1[[#This Row],[valor total op]]</f>
        <v>0</v>
      </c>
    </row>
    <row r="7788" spans="1:26" x14ac:dyDescent="0.3">
      <c r="A7788">
        <v>5066</v>
      </c>
      <c r="B7788">
        <v>25</v>
      </c>
      <c r="C7788" t="s">
        <v>12322</v>
      </c>
      <c r="D7788" t="s">
        <v>12323</v>
      </c>
      <c r="E7788" t="s">
        <v>130</v>
      </c>
      <c r="F7788" t="s">
        <v>3602</v>
      </c>
      <c r="G7788" s="2">
        <v>45244</v>
      </c>
      <c r="H7788">
        <v>49021742</v>
      </c>
      <c r="I7788" t="s">
        <v>12321</v>
      </c>
      <c r="J7788" t="s">
        <v>12287</v>
      </c>
      <c r="K7788" t="s">
        <v>32</v>
      </c>
      <c r="L7788">
        <v>90</v>
      </c>
      <c r="M7788">
        <v>12287</v>
      </c>
      <c r="N7788" t="s">
        <v>285</v>
      </c>
      <c r="O7788" t="s">
        <v>210</v>
      </c>
      <c r="P7788" s="4">
        <v>10500</v>
      </c>
      <c r="Q7788" s="4">
        <v>10700</v>
      </c>
      <c r="R7788" t="s">
        <v>819</v>
      </c>
      <c r="S7788" s="4">
        <v>74904772</v>
      </c>
      <c r="T7788" t="s">
        <v>111</v>
      </c>
      <c r="U7788">
        <v>90</v>
      </c>
      <c r="V7788" t="s">
        <v>210</v>
      </c>
      <c r="W7788" s="4">
        <f>Tabla1[[#This Row],[OS-Valor Unitario]]-Tabla1[[#This Row],[costo_antes_iva]]</f>
        <v>200</v>
      </c>
      <c r="X7788" s="4">
        <f>Tabla1[[#This Row],[OS-Valor Unitario]]*Tabla1[[#This Row],[CANTIDAD ENTREGA SATELITE]]</f>
        <v>963000</v>
      </c>
      <c r="Y7788" s="4">
        <f>Tabla1[[#This Row],[costo_antes_iva]]*Tabla1[[#This Row],[CANTIDAD ENTREGA SATELITE]]</f>
        <v>945000</v>
      </c>
      <c r="Z7788" s="4">
        <f>Tabla1[[#This Row],[Valor total OS]]-Tabla1[[#This Row],[valor total op]]</f>
        <v>18000</v>
      </c>
    </row>
    <row r="7789" spans="1:26" x14ac:dyDescent="0.3">
      <c r="A7789">
        <v>5066</v>
      </c>
      <c r="B7789">
        <v>25</v>
      </c>
      <c r="C7789" t="s">
        <v>12322</v>
      </c>
      <c r="D7789" t="s">
        <v>12323</v>
      </c>
      <c r="E7789" t="s">
        <v>130</v>
      </c>
      <c r="F7789" t="s">
        <v>3602</v>
      </c>
      <c r="G7789" s="2">
        <v>45244</v>
      </c>
      <c r="H7789">
        <v>49021742</v>
      </c>
      <c r="I7789" t="s">
        <v>12321</v>
      </c>
      <c r="J7789" t="s">
        <v>12287</v>
      </c>
      <c r="K7789" t="s">
        <v>77</v>
      </c>
      <c r="L7789">
        <v>90</v>
      </c>
      <c r="M7789">
        <v>12189</v>
      </c>
      <c r="N7789" t="s">
        <v>285</v>
      </c>
      <c r="O7789" t="s">
        <v>78</v>
      </c>
      <c r="P7789" s="4">
        <v>1600</v>
      </c>
      <c r="Q7789" s="4">
        <v>2800</v>
      </c>
      <c r="R7789" t="s">
        <v>819</v>
      </c>
      <c r="S7789" s="4">
        <v>74904772</v>
      </c>
      <c r="T7789" t="s">
        <v>111</v>
      </c>
      <c r="U7789">
        <v>90</v>
      </c>
      <c r="V7789" t="s">
        <v>78</v>
      </c>
      <c r="W7789" s="4">
        <f>Tabla1[[#This Row],[OS-Valor Unitario]]-Tabla1[[#This Row],[costo_antes_iva]]</f>
        <v>1200</v>
      </c>
      <c r="X7789" s="4">
        <f>Tabla1[[#This Row],[OS-Valor Unitario]]*Tabla1[[#This Row],[CANTIDAD ENTREGA SATELITE]]</f>
        <v>252000</v>
      </c>
      <c r="Y7789" s="4">
        <f>Tabla1[[#This Row],[costo_antes_iva]]*Tabla1[[#This Row],[CANTIDAD ENTREGA SATELITE]]</f>
        <v>144000</v>
      </c>
      <c r="Z7789" s="4">
        <f>Tabla1[[#This Row],[Valor total OS]]-Tabla1[[#This Row],[valor total op]]</f>
        <v>108000</v>
      </c>
    </row>
    <row r="7790" spans="1:26" x14ac:dyDescent="0.3">
      <c r="A7790">
        <v>5063</v>
      </c>
      <c r="B7790">
        <v>1</v>
      </c>
      <c r="C7790" t="s">
        <v>12333</v>
      </c>
      <c r="D7790" t="s">
        <v>12334</v>
      </c>
      <c r="E7790" t="s">
        <v>11022</v>
      </c>
      <c r="F7790" t="s">
        <v>8982</v>
      </c>
      <c r="G7790" s="2">
        <v>45244</v>
      </c>
      <c r="H7790">
        <v>48986380</v>
      </c>
      <c r="I7790" t="s">
        <v>12335</v>
      </c>
      <c r="J7790" t="s">
        <v>12336</v>
      </c>
      <c r="K7790" t="s">
        <v>541</v>
      </c>
      <c r="L7790">
        <v>2500</v>
      </c>
      <c r="M7790">
        <v>11874</v>
      </c>
      <c r="N7790" t="s">
        <v>285</v>
      </c>
      <c r="O7790" t="s">
        <v>66</v>
      </c>
      <c r="P7790" s="4">
        <v>600</v>
      </c>
      <c r="Q7790" s="4">
        <v>600</v>
      </c>
      <c r="R7790" t="s">
        <v>819</v>
      </c>
      <c r="S7790" s="4">
        <v>1635000</v>
      </c>
      <c r="T7790" t="s">
        <v>197</v>
      </c>
      <c r="U7790">
        <v>2500</v>
      </c>
      <c r="V7790" t="s">
        <v>66</v>
      </c>
      <c r="W7790" s="4">
        <f>Tabla1[[#This Row],[OS-Valor Unitario]]-Tabla1[[#This Row],[costo_antes_iva]]</f>
        <v>0</v>
      </c>
      <c r="X7790" s="4">
        <f>Tabla1[[#This Row],[OS-Valor Unitario]]*Tabla1[[#This Row],[CANTIDAD ENTREGA SATELITE]]</f>
        <v>1500000</v>
      </c>
      <c r="Y7790" s="4">
        <f>Tabla1[[#This Row],[costo_antes_iva]]*Tabla1[[#This Row],[CANTIDAD ENTREGA SATELITE]]</f>
        <v>1500000</v>
      </c>
      <c r="Z7790" s="4">
        <f>Tabla1[[#This Row],[Valor total OS]]-Tabla1[[#This Row],[valor total op]]</f>
        <v>0</v>
      </c>
    </row>
    <row r="7791" spans="1:26" x14ac:dyDescent="0.3">
      <c r="A7791">
        <v>5061</v>
      </c>
      <c r="B7791">
        <v>1</v>
      </c>
      <c r="C7791" t="s">
        <v>12337</v>
      </c>
      <c r="D7791" t="s">
        <v>12338</v>
      </c>
      <c r="E7791" t="s">
        <v>281</v>
      </c>
      <c r="F7791" t="s">
        <v>282</v>
      </c>
      <c r="G7791" s="2">
        <v>45240</v>
      </c>
      <c r="H7791">
        <v>48799637</v>
      </c>
      <c r="I7791" t="s">
        <v>12339</v>
      </c>
      <c r="J7791" t="s">
        <v>12340</v>
      </c>
      <c r="K7791" t="s">
        <v>77</v>
      </c>
      <c r="L7791">
        <v>6</v>
      </c>
      <c r="M7791">
        <v>12327</v>
      </c>
      <c r="N7791" t="s">
        <v>10880</v>
      </c>
      <c r="O7791" t="s">
        <v>78</v>
      </c>
      <c r="P7791" s="4">
        <v>1100</v>
      </c>
      <c r="Q7791" s="4">
        <v>1100</v>
      </c>
      <c r="R7791" t="s">
        <v>819</v>
      </c>
      <c r="S7791" s="4">
        <v>721074</v>
      </c>
      <c r="T7791" t="s">
        <v>111</v>
      </c>
      <c r="U7791">
        <v>6</v>
      </c>
      <c r="V7791" t="s">
        <v>78</v>
      </c>
      <c r="W7791" s="4">
        <f>Tabla1[[#This Row],[OS-Valor Unitario]]-Tabla1[[#This Row],[costo_antes_iva]]</f>
        <v>0</v>
      </c>
      <c r="X7791" s="4">
        <f>Tabla1[[#This Row],[OS-Valor Unitario]]*Tabla1[[#This Row],[CANTIDAD ENTREGA SATELITE]]</f>
        <v>6600</v>
      </c>
      <c r="Y7791" s="4">
        <f>Tabla1[[#This Row],[costo_antes_iva]]*Tabla1[[#This Row],[CANTIDAD ENTREGA SATELITE]]</f>
        <v>6600</v>
      </c>
      <c r="Z7791" s="4">
        <f>Tabla1[[#This Row],[Valor total OS]]-Tabla1[[#This Row],[valor total op]]</f>
        <v>0</v>
      </c>
    </row>
    <row r="7792" spans="1:26" x14ac:dyDescent="0.3">
      <c r="A7792">
        <v>5061</v>
      </c>
      <c r="B7792">
        <v>1</v>
      </c>
      <c r="C7792" t="s">
        <v>12337</v>
      </c>
      <c r="D7792" t="s">
        <v>12338</v>
      </c>
      <c r="E7792" t="s">
        <v>281</v>
      </c>
      <c r="F7792" t="s">
        <v>282</v>
      </c>
      <c r="G7792" s="2">
        <v>45240</v>
      </c>
      <c r="H7792">
        <v>48799637</v>
      </c>
      <c r="I7792" t="s">
        <v>12339</v>
      </c>
      <c r="J7792" t="s">
        <v>12340</v>
      </c>
      <c r="K7792" t="s">
        <v>64</v>
      </c>
      <c r="L7792">
        <v>6</v>
      </c>
      <c r="M7792">
        <v>12328</v>
      </c>
      <c r="N7792" t="s">
        <v>10880</v>
      </c>
      <c r="O7792" t="s">
        <v>66</v>
      </c>
      <c r="P7792" s="4">
        <v>1100</v>
      </c>
      <c r="Q7792" s="4">
        <v>1000</v>
      </c>
      <c r="R7792" t="s">
        <v>819</v>
      </c>
      <c r="S7792" s="4">
        <v>721074</v>
      </c>
      <c r="T7792" t="s">
        <v>111</v>
      </c>
      <c r="U7792">
        <v>6</v>
      </c>
      <c r="V7792" t="s">
        <v>66</v>
      </c>
      <c r="W7792" s="4">
        <f>Tabla1[[#This Row],[OS-Valor Unitario]]-Tabla1[[#This Row],[costo_antes_iva]]</f>
        <v>-100</v>
      </c>
      <c r="X7792" s="4">
        <f>Tabla1[[#This Row],[OS-Valor Unitario]]*Tabla1[[#This Row],[CANTIDAD ENTREGA SATELITE]]</f>
        <v>6000</v>
      </c>
      <c r="Y7792" s="4">
        <f>Tabla1[[#This Row],[costo_antes_iva]]*Tabla1[[#This Row],[CANTIDAD ENTREGA SATELITE]]</f>
        <v>6600</v>
      </c>
      <c r="Z7792" s="4">
        <f>Tabla1[[#This Row],[Valor total OS]]-Tabla1[[#This Row],[valor total op]]</f>
        <v>-600</v>
      </c>
    </row>
    <row r="7793" spans="1:26" x14ac:dyDescent="0.3">
      <c r="A7793">
        <v>5061</v>
      </c>
      <c r="B7793">
        <v>1</v>
      </c>
      <c r="C7793" t="s">
        <v>12337</v>
      </c>
      <c r="D7793" t="s">
        <v>12338</v>
      </c>
      <c r="E7793" t="s">
        <v>281</v>
      </c>
      <c r="F7793" t="s">
        <v>282</v>
      </c>
      <c r="G7793" s="2">
        <v>45240</v>
      </c>
      <c r="H7793">
        <v>48799637</v>
      </c>
      <c r="I7793" t="s">
        <v>12339</v>
      </c>
      <c r="J7793" t="s">
        <v>12340</v>
      </c>
      <c r="K7793" t="s">
        <v>32</v>
      </c>
      <c r="L7793">
        <v>7</v>
      </c>
      <c r="M7793">
        <v>12392</v>
      </c>
      <c r="N7793" t="s">
        <v>10880</v>
      </c>
      <c r="O7793" t="s">
        <v>210</v>
      </c>
      <c r="P7793" s="4">
        <v>8600</v>
      </c>
      <c r="Q7793" s="4">
        <v>9500</v>
      </c>
      <c r="R7793" t="s">
        <v>819</v>
      </c>
      <c r="S7793" s="4">
        <v>721074</v>
      </c>
      <c r="T7793" t="s">
        <v>111</v>
      </c>
      <c r="U7793">
        <v>7</v>
      </c>
      <c r="V7793" t="s">
        <v>210</v>
      </c>
      <c r="W7793" s="4">
        <f>Tabla1[[#This Row],[OS-Valor Unitario]]-Tabla1[[#This Row],[costo_antes_iva]]</f>
        <v>900</v>
      </c>
      <c r="X7793" s="4">
        <f>Tabla1[[#This Row],[OS-Valor Unitario]]*Tabla1[[#This Row],[CANTIDAD ENTREGA SATELITE]]</f>
        <v>66500</v>
      </c>
      <c r="Y7793" s="4">
        <f>Tabla1[[#This Row],[costo_antes_iva]]*Tabla1[[#This Row],[CANTIDAD ENTREGA SATELITE]]</f>
        <v>60200</v>
      </c>
      <c r="Z7793" s="4">
        <f>Tabla1[[#This Row],[Valor total OS]]-Tabla1[[#This Row],[valor total op]]</f>
        <v>6300</v>
      </c>
    </row>
    <row r="7794" spans="1:26" x14ac:dyDescent="0.3">
      <c r="A7794">
        <v>5061</v>
      </c>
      <c r="B7794">
        <v>2</v>
      </c>
      <c r="C7794" t="s">
        <v>12341</v>
      </c>
      <c r="D7794" t="s">
        <v>12342</v>
      </c>
      <c r="E7794" t="s">
        <v>393</v>
      </c>
      <c r="F7794" t="s">
        <v>282</v>
      </c>
      <c r="G7794" s="2">
        <v>45240</v>
      </c>
      <c r="H7794">
        <v>48799665</v>
      </c>
      <c r="I7794" t="s">
        <v>12343</v>
      </c>
      <c r="J7794" t="s">
        <v>12340</v>
      </c>
      <c r="K7794" t="s">
        <v>77</v>
      </c>
      <c r="L7794">
        <v>6</v>
      </c>
      <c r="M7794">
        <v>12326</v>
      </c>
      <c r="N7794" t="s">
        <v>10880</v>
      </c>
      <c r="O7794" t="s">
        <v>78</v>
      </c>
      <c r="P7794" s="4">
        <v>1100</v>
      </c>
      <c r="Q7794" s="4">
        <v>900</v>
      </c>
      <c r="R7794" t="s">
        <v>819</v>
      </c>
      <c r="S7794" s="4">
        <v>721074</v>
      </c>
      <c r="T7794" t="s">
        <v>56</v>
      </c>
      <c r="U7794">
        <v>6</v>
      </c>
      <c r="V7794" t="s">
        <v>78</v>
      </c>
      <c r="W7794" s="4">
        <f>Tabla1[[#This Row],[OS-Valor Unitario]]-Tabla1[[#This Row],[costo_antes_iva]]</f>
        <v>-200</v>
      </c>
      <c r="X7794" s="4">
        <f>Tabla1[[#This Row],[OS-Valor Unitario]]*Tabla1[[#This Row],[CANTIDAD ENTREGA SATELITE]]</f>
        <v>5400</v>
      </c>
      <c r="Y7794" s="4">
        <f>Tabla1[[#This Row],[costo_antes_iva]]*Tabla1[[#This Row],[CANTIDAD ENTREGA SATELITE]]</f>
        <v>6600</v>
      </c>
      <c r="Z7794" s="4">
        <f>Tabla1[[#This Row],[Valor total OS]]-Tabla1[[#This Row],[valor total op]]</f>
        <v>-1200</v>
      </c>
    </row>
    <row r="7795" spans="1:26" x14ac:dyDescent="0.3">
      <c r="A7795">
        <v>5061</v>
      </c>
      <c r="B7795">
        <v>2</v>
      </c>
      <c r="C7795" t="s">
        <v>12341</v>
      </c>
      <c r="D7795" t="s">
        <v>12342</v>
      </c>
      <c r="E7795" t="s">
        <v>393</v>
      </c>
      <c r="F7795" t="s">
        <v>282</v>
      </c>
      <c r="G7795" s="2">
        <v>45240</v>
      </c>
      <c r="H7795">
        <v>48799665</v>
      </c>
      <c r="I7795" t="s">
        <v>12343</v>
      </c>
      <c r="J7795" t="s">
        <v>12340</v>
      </c>
      <c r="K7795" t="s">
        <v>32</v>
      </c>
      <c r="L7795">
        <v>6</v>
      </c>
      <c r="M7795">
        <v>12345</v>
      </c>
      <c r="N7795" t="s">
        <v>10880</v>
      </c>
      <c r="O7795" t="s">
        <v>645</v>
      </c>
      <c r="P7795" s="4">
        <v>7500</v>
      </c>
      <c r="Q7795" s="4">
        <v>7500</v>
      </c>
      <c r="R7795" t="s">
        <v>819</v>
      </c>
      <c r="S7795" s="4">
        <v>721074</v>
      </c>
      <c r="T7795" t="s">
        <v>56</v>
      </c>
      <c r="U7795">
        <v>6</v>
      </c>
      <c r="V7795" t="s">
        <v>645</v>
      </c>
      <c r="W7795" s="4">
        <f>Tabla1[[#This Row],[OS-Valor Unitario]]-Tabla1[[#This Row],[costo_antes_iva]]</f>
        <v>0</v>
      </c>
      <c r="X7795" s="4">
        <f>Tabla1[[#This Row],[OS-Valor Unitario]]*Tabla1[[#This Row],[CANTIDAD ENTREGA SATELITE]]</f>
        <v>45000</v>
      </c>
      <c r="Y7795" s="4">
        <f>Tabla1[[#This Row],[costo_antes_iva]]*Tabla1[[#This Row],[CANTIDAD ENTREGA SATELITE]]</f>
        <v>45000</v>
      </c>
      <c r="Z7795" s="4">
        <f>Tabla1[[#This Row],[Valor total OS]]-Tabla1[[#This Row],[valor total op]]</f>
        <v>0</v>
      </c>
    </row>
    <row r="7796" spans="1:26" x14ac:dyDescent="0.3">
      <c r="A7796">
        <v>5094</v>
      </c>
      <c r="B7796">
        <v>1</v>
      </c>
      <c r="C7796" t="s">
        <v>12122</v>
      </c>
      <c r="D7796" t="s">
        <v>12123</v>
      </c>
      <c r="E7796" t="s">
        <v>6328</v>
      </c>
      <c r="F7796" t="s">
        <v>11101</v>
      </c>
      <c r="G7796" s="2">
        <v>45239</v>
      </c>
      <c r="H7796">
        <v>48790721</v>
      </c>
      <c r="I7796" t="s">
        <v>12124</v>
      </c>
      <c r="J7796" t="s">
        <v>12125</v>
      </c>
      <c r="K7796" t="s">
        <v>77</v>
      </c>
      <c r="L7796">
        <v>590</v>
      </c>
      <c r="M7796">
        <v>12171</v>
      </c>
      <c r="N7796" t="s">
        <v>285</v>
      </c>
      <c r="O7796" t="s">
        <v>78</v>
      </c>
      <c r="P7796" s="4">
        <v>5000</v>
      </c>
      <c r="Q7796" s="4">
        <v>5000</v>
      </c>
      <c r="R7796" t="s">
        <v>819</v>
      </c>
      <c r="S7796" s="4">
        <v>94361040</v>
      </c>
      <c r="T7796" t="s">
        <v>197</v>
      </c>
      <c r="U7796">
        <v>590</v>
      </c>
      <c r="V7796" t="s">
        <v>78</v>
      </c>
      <c r="W7796" s="4">
        <f>Tabla1[[#This Row],[OS-Valor Unitario]]-Tabla1[[#This Row],[costo_antes_iva]]</f>
        <v>0</v>
      </c>
      <c r="X7796" s="4">
        <f>Tabla1[[#This Row],[OS-Valor Unitario]]*Tabla1[[#This Row],[CANTIDAD ENTREGA SATELITE]]</f>
        <v>2950000</v>
      </c>
      <c r="Y7796" s="4">
        <f>Tabla1[[#This Row],[costo_antes_iva]]*Tabla1[[#This Row],[CANTIDAD ENTREGA SATELITE]]</f>
        <v>2950000</v>
      </c>
      <c r="Z7796" s="4">
        <f>Tabla1[[#This Row],[Valor total OS]]-Tabla1[[#This Row],[valor total op]]</f>
        <v>0</v>
      </c>
    </row>
    <row r="7797" spans="1:26" x14ac:dyDescent="0.3">
      <c r="A7797">
        <v>5094</v>
      </c>
      <c r="B7797">
        <v>1</v>
      </c>
      <c r="C7797" t="s">
        <v>12122</v>
      </c>
      <c r="D7797" t="s">
        <v>12123</v>
      </c>
      <c r="E7797" t="s">
        <v>6328</v>
      </c>
      <c r="F7797" t="s">
        <v>11101</v>
      </c>
      <c r="G7797" s="2">
        <v>45239</v>
      </c>
      <c r="H7797">
        <v>48790721</v>
      </c>
      <c r="I7797" t="s">
        <v>12124</v>
      </c>
      <c r="J7797" t="s">
        <v>12125</v>
      </c>
      <c r="K7797" t="s">
        <v>77</v>
      </c>
      <c r="L7797">
        <v>108</v>
      </c>
      <c r="M7797">
        <v>12173</v>
      </c>
      <c r="N7797" t="s">
        <v>285</v>
      </c>
      <c r="O7797" t="s">
        <v>78</v>
      </c>
      <c r="P7797" s="4">
        <v>5000</v>
      </c>
      <c r="Q7797" s="4">
        <v>5000</v>
      </c>
      <c r="R7797" t="s">
        <v>819</v>
      </c>
      <c r="S7797" s="4">
        <v>94361040</v>
      </c>
      <c r="T7797" t="s">
        <v>197</v>
      </c>
      <c r="U7797">
        <v>108</v>
      </c>
      <c r="V7797" t="s">
        <v>78</v>
      </c>
      <c r="W7797" s="4">
        <f>Tabla1[[#This Row],[OS-Valor Unitario]]-Tabla1[[#This Row],[costo_antes_iva]]</f>
        <v>0</v>
      </c>
      <c r="X7797" s="4">
        <f>Tabla1[[#This Row],[OS-Valor Unitario]]*Tabla1[[#This Row],[CANTIDAD ENTREGA SATELITE]]</f>
        <v>540000</v>
      </c>
      <c r="Y7797" s="4">
        <f>Tabla1[[#This Row],[costo_antes_iva]]*Tabla1[[#This Row],[CANTIDAD ENTREGA SATELITE]]</f>
        <v>540000</v>
      </c>
      <c r="Z7797" s="4">
        <f>Tabla1[[#This Row],[Valor total OS]]-Tabla1[[#This Row],[valor total op]]</f>
        <v>0</v>
      </c>
    </row>
    <row r="7798" spans="1:26" x14ac:dyDescent="0.3">
      <c r="A7798">
        <v>5094</v>
      </c>
      <c r="B7798">
        <v>1</v>
      </c>
      <c r="C7798" t="s">
        <v>12122</v>
      </c>
      <c r="D7798" t="s">
        <v>12123</v>
      </c>
      <c r="E7798" t="s">
        <v>6328</v>
      </c>
      <c r="F7798" t="s">
        <v>11101</v>
      </c>
      <c r="G7798" s="2">
        <v>45239</v>
      </c>
      <c r="H7798">
        <v>48790721</v>
      </c>
      <c r="I7798" t="s">
        <v>12124</v>
      </c>
      <c r="J7798" t="s">
        <v>12125</v>
      </c>
      <c r="K7798" t="s">
        <v>77</v>
      </c>
      <c r="L7798">
        <v>80</v>
      </c>
      <c r="M7798">
        <v>12183</v>
      </c>
      <c r="N7798" t="s">
        <v>285</v>
      </c>
      <c r="O7798" t="s">
        <v>78</v>
      </c>
      <c r="P7798" s="4">
        <v>5000</v>
      </c>
      <c r="Q7798" s="4">
        <v>5000</v>
      </c>
      <c r="R7798" t="s">
        <v>819</v>
      </c>
      <c r="S7798" s="4">
        <v>94361040</v>
      </c>
      <c r="T7798" t="s">
        <v>197</v>
      </c>
      <c r="U7798">
        <v>80</v>
      </c>
      <c r="V7798" t="s">
        <v>78</v>
      </c>
      <c r="W7798" s="4">
        <f>Tabla1[[#This Row],[OS-Valor Unitario]]-Tabla1[[#This Row],[costo_antes_iva]]</f>
        <v>0</v>
      </c>
      <c r="X7798" s="4">
        <f>Tabla1[[#This Row],[OS-Valor Unitario]]*Tabla1[[#This Row],[CANTIDAD ENTREGA SATELITE]]</f>
        <v>400000</v>
      </c>
      <c r="Y7798" s="4">
        <f>Tabla1[[#This Row],[costo_antes_iva]]*Tabla1[[#This Row],[CANTIDAD ENTREGA SATELITE]]</f>
        <v>400000</v>
      </c>
      <c r="Z7798" s="4">
        <f>Tabla1[[#This Row],[Valor total OS]]-Tabla1[[#This Row],[valor total op]]</f>
        <v>0</v>
      </c>
    </row>
    <row r="7799" spans="1:26" x14ac:dyDescent="0.3">
      <c r="A7799">
        <v>5094</v>
      </c>
      <c r="B7799">
        <v>1</v>
      </c>
      <c r="C7799" t="s">
        <v>12122</v>
      </c>
      <c r="D7799" t="s">
        <v>12123</v>
      </c>
      <c r="E7799" t="s">
        <v>6328</v>
      </c>
      <c r="F7799" t="s">
        <v>11101</v>
      </c>
      <c r="G7799" s="2">
        <v>45239</v>
      </c>
      <c r="H7799">
        <v>48790721</v>
      </c>
      <c r="I7799" t="s">
        <v>12124</v>
      </c>
      <c r="J7799" t="s">
        <v>12125</v>
      </c>
      <c r="K7799" t="s">
        <v>77</v>
      </c>
      <c r="L7799">
        <v>300</v>
      </c>
      <c r="M7799">
        <v>12211</v>
      </c>
      <c r="N7799" t="s">
        <v>285</v>
      </c>
      <c r="O7799" t="s">
        <v>78</v>
      </c>
      <c r="P7799" s="4">
        <v>5000</v>
      </c>
      <c r="Q7799" s="4">
        <v>5000</v>
      </c>
      <c r="R7799" t="s">
        <v>819</v>
      </c>
      <c r="S7799" s="4">
        <v>94361040</v>
      </c>
      <c r="T7799" t="s">
        <v>197</v>
      </c>
      <c r="U7799">
        <v>300</v>
      </c>
      <c r="V7799" t="s">
        <v>78</v>
      </c>
      <c r="W7799" s="4">
        <f>Tabla1[[#This Row],[OS-Valor Unitario]]-Tabla1[[#This Row],[costo_antes_iva]]</f>
        <v>0</v>
      </c>
      <c r="X7799" s="4">
        <f>Tabla1[[#This Row],[OS-Valor Unitario]]*Tabla1[[#This Row],[CANTIDAD ENTREGA SATELITE]]</f>
        <v>1500000</v>
      </c>
      <c r="Y7799" s="4">
        <f>Tabla1[[#This Row],[costo_antes_iva]]*Tabla1[[#This Row],[CANTIDAD ENTREGA SATELITE]]</f>
        <v>1500000</v>
      </c>
      <c r="Z7799" s="4">
        <f>Tabla1[[#This Row],[Valor total OS]]-Tabla1[[#This Row],[valor total op]]</f>
        <v>0</v>
      </c>
    </row>
    <row r="7800" spans="1:26" x14ac:dyDescent="0.3">
      <c r="A7800">
        <v>5094</v>
      </c>
      <c r="B7800">
        <v>1</v>
      </c>
      <c r="C7800" t="s">
        <v>12122</v>
      </c>
      <c r="D7800" t="s">
        <v>12123</v>
      </c>
      <c r="E7800" t="s">
        <v>6328</v>
      </c>
      <c r="F7800" t="s">
        <v>11101</v>
      </c>
      <c r="G7800" s="2">
        <v>45239</v>
      </c>
      <c r="H7800">
        <v>48790721</v>
      </c>
      <c r="I7800" t="s">
        <v>12124</v>
      </c>
      <c r="J7800" t="s">
        <v>12125</v>
      </c>
      <c r="K7800" t="s">
        <v>77</v>
      </c>
      <c r="L7800">
        <v>240</v>
      </c>
      <c r="M7800">
        <v>12298</v>
      </c>
      <c r="N7800" t="s">
        <v>285</v>
      </c>
      <c r="O7800" t="s">
        <v>78</v>
      </c>
      <c r="P7800" s="4">
        <v>5000</v>
      </c>
      <c r="Q7800" s="4">
        <v>5000</v>
      </c>
      <c r="R7800" t="s">
        <v>819</v>
      </c>
      <c r="S7800" s="4">
        <v>94361040</v>
      </c>
      <c r="T7800" t="s">
        <v>197</v>
      </c>
      <c r="U7800">
        <v>240</v>
      </c>
      <c r="V7800" t="s">
        <v>78</v>
      </c>
      <c r="W7800" s="4">
        <f>Tabla1[[#This Row],[OS-Valor Unitario]]-Tabla1[[#This Row],[costo_antes_iva]]</f>
        <v>0</v>
      </c>
      <c r="X7800" s="4">
        <f>Tabla1[[#This Row],[OS-Valor Unitario]]*Tabla1[[#This Row],[CANTIDAD ENTREGA SATELITE]]</f>
        <v>1200000</v>
      </c>
      <c r="Y7800" s="4">
        <f>Tabla1[[#This Row],[costo_antes_iva]]*Tabla1[[#This Row],[CANTIDAD ENTREGA SATELITE]]</f>
        <v>1200000</v>
      </c>
      <c r="Z7800" s="4">
        <f>Tabla1[[#This Row],[Valor total OS]]-Tabla1[[#This Row],[valor total op]]</f>
        <v>0</v>
      </c>
    </row>
    <row r="7801" spans="1:26" x14ac:dyDescent="0.3">
      <c r="A7801">
        <v>5094</v>
      </c>
      <c r="B7801">
        <v>1</v>
      </c>
      <c r="C7801" t="s">
        <v>12122</v>
      </c>
      <c r="D7801" t="s">
        <v>12123</v>
      </c>
      <c r="E7801" t="s">
        <v>6328</v>
      </c>
      <c r="F7801" t="s">
        <v>11101</v>
      </c>
      <c r="G7801" s="2">
        <v>45239</v>
      </c>
      <c r="H7801">
        <v>48790721</v>
      </c>
      <c r="I7801" t="s">
        <v>12124</v>
      </c>
      <c r="J7801" t="s">
        <v>12125</v>
      </c>
      <c r="K7801" t="s">
        <v>77</v>
      </c>
      <c r="L7801">
        <v>192</v>
      </c>
      <c r="M7801">
        <v>12300</v>
      </c>
      <c r="N7801" t="s">
        <v>285</v>
      </c>
      <c r="O7801" t="s">
        <v>78</v>
      </c>
      <c r="P7801" s="4">
        <v>5000</v>
      </c>
      <c r="Q7801" s="4">
        <v>5000</v>
      </c>
      <c r="R7801" t="s">
        <v>819</v>
      </c>
      <c r="S7801" s="4">
        <v>94361040</v>
      </c>
      <c r="T7801" t="s">
        <v>197</v>
      </c>
      <c r="U7801">
        <v>192</v>
      </c>
      <c r="V7801" t="s">
        <v>78</v>
      </c>
      <c r="W7801" s="4">
        <f>Tabla1[[#This Row],[OS-Valor Unitario]]-Tabla1[[#This Row],[costo_antes_iva]]</f>
        <v>0</v>
      </c>
      <c r="X7801" s="4">
        <f>Tabla1[[#This Row],[OS-Valor Unitario]]*Tabla1[[#This Row],[CANTIDAD ENTREGA SATELITE]]</f>
        <v>960000</v>
      </c>
      <c r="Y7801" s="4">
        <f>Tabla1[[#This Row],[costo_antes_iva]]*Tabla1[[#This Row],[CANTIDAD ENTREGA SATELITE]]</f>
        <v>960000</v>
      </c>
      <c r="Z7801" s="4">
        <f>Tabla1[[#This Row],[Valor total OS]]-Tabla1[[#This Row],[valor total op]]</f>
        <v>0</v>
      </c>
    </row>
    <row r="7802" spans="1:26" x14ac:dyDescent="0.3">
      <c r="A7802">
        <v>5094</v>
      </c>
      <c r="B7802">
        <v>1</v>
      </c>
      <c r="C7802" t="s">
        <v>12122</v>
      </c>
      <c r="D7802" t="s">
        <v>12123</v>
      </c>
      <c r="E7802" t="s">
        <v>6328</v>
      </c>
      <c r="F7802" t="s">
        <v>11101</v>
      </c>
      <c r="G7802" s="2">
        <v>45239</v>
      </c>
      <c r="H7802">
        <v>48790721</v>
      </c>
      <c r="I7802" t="s">
        <v>12124</v>
      </c>
      <c r="J7802" t="s">
        <v>12125</v>
      </c>
      <c r="K7802" t="s">
        <v>77</v>
      </c>
      <c r="L7802">
        <v>75</v>
      </c>
      <c r="M7802">
        <v>12331</v>
      </c>
      <c r="N7802" t="s">
        <v>285</v>
      </c>
      <c r="O7802" t="s">
        <v>78</v>
      </c>
      <c r="P7802" s="4">
        <v>5000</v>
      </c>
      <c r="Q7802" s="4">
        <v>5000</v>
      </c>
      <c r="R7802" t="s">
        <v>819</v>
      </c>
      <c r="S7802" s="4">
        <v>94361040</v>
      </c>
      <c r="T7802" t="s">
        <v>197</v>
      </c>
      <c r="U7802">
        <v>75</v>
      </c>
      <c r="V7802" t="s">
        <v>78</v>
      </c>
      <c r="W7802" s="4">
        <f>Tabla1[[#This Row],[OS-Valor Unitario]]-Tabla1[[#This Row],[costo_antes_iva]]</f>
        <v>0</v>
      </c>
      <c r="X7802" s="4">
        <f>Tabla1[[#This Row],[OS-Valor Unitario]]*Tabla1[[#This Row],[CANTIDAD ENTREGA SATELITE]]</f>
        <v>375000</v>
      </c>
      <c r="Y7802" s="4">
        <f>Tabla1[[#This Row],[costo_antes_iva]]*Tabla1[[#This Row],[CANTIDAD ENTREGA SATELITE]]</f>
        <v>375000</v>
      </c>
      <c r="Z7802" s="4">
        <f>Tabla1[[#This Row],[Valor total OS]]-Tabla1[[#This Row],[valor total op]]</f>
        <v>0</v>
      </c>
    </row>
    <row r="7803" spans="1:26" x14ac:dyDescent="0.3">
      <c r="A7803">
        <v>5094</v>
      </c>
      <c r="B7803">
        <v>1</v>
      </c>
      <c r="C7803" t="s">
        <v>12122</v>
      </c>
      <c r="D7803" t="s">
        <v>12123</v>
      </c>
      <c r="E7803" t="s">
        <v>6328</v>
      </c>
      <c r="F7803" t="s">
        <v>11101</v>
      </c>
      <c r="G7803" s="2">
        <v>45239</v>
      </c>
      <c r="H7803">
        <v>48790721</v>
      </c>
      <c r="I7803" t="s">
        <v>12124</v>
      </c>
      <c r="J7803" t="s">
        <v>12125</v>
      </c>
      <c r="K7803" t="s">
        <v>77</v>
      </c>
      <c r="L7803">
        <v>75</v>
      </c>
      <c r="M7803">
        <v>12427</v>
      </c>
      <c r="N7803" t="s">
        <v>285</v>
      </c>
      <c r="O7803" t="s">
        <v>78</v>
      </c>
      <c r="P7803" s="4">
        <v>5000</v>
      </c>
      <c r="Q7803" s="4">
        <v>5000</v>
      </c>
      <c r="R7803" t="s">
        <v>819</v>
      </c>
      <c r="S7803" s="4">
        <v>94361040</v>
      </c>
      <c r="T7803" t="s">
        <v>197</v>
      </c>
      <c r="U7803">
        <v>75</v>
      </c>
      <c r="V7803" t="s">
        <v>78</v>
      </c>
      <c r="W7803" s="4">
        <f>Tabla1[[#This Row],[OS-Valor Unitario]]-Tabla1[[#This Row],[costo_antes_iva]]</f>
        <v>0</v>
      </c>
      <c r="X7803" s="4">
        <f>Tabla1[[#This Row],[OS-Valor Unitario]]*Tabla1[[#This Row],[CANTIDAD ENTREGA SATELITE]]</f>
        <v>375000</v>
      </c>
      <c r="Y7803" s="4">
        <f>Tabla1[[#This Row],[costo_antes_iva]]*Tabla1[[#This Row],[CANTIDAD ENTREGA SATELITE]]</f>
        <v>375000</v>
      </c>
      <c r="Z7803" s="4">
        <f>Tabla1[[#This Row],[Valor total OS]]-Tabla1[[#This Row],[valor total op]]</f>
        <v>0</v>
      </c>
    </row>
    <row r="7804" spans="1:26" x14ac:dyDescent="0.3">
      <c r="A7804">
        <v>5094</v>
      </c>
      <c r="B7804">
        <v>1</v>
      </c>
      <c r="C7804" t="s">
        <v>12122</v>
      </c>
      <c r="D7804" t="s">
        <v>12123</v>
      </c>
      <c r="E7804" t="s">
        <v>6328</v>
      </c>
      <c r="F7804" t="s">
        <v>11101</v>
      </c>
      <c r="G7804" s="2">
        <v>45239</v>
      </c>
      <c r="H7804">
        <v>48790721</v>
      </c>
      <c r="I7804" t="s">
        <v>12124</v>
      </c>
      <c r="J7804" t="s">
        <v>12125</v>
      </c>
      <c r="K7804" t="s">
        <v>32</v>
      </c>
      <c r="L7804">
        <v>197</v>
      </c>
      <c r="M7804">
        <v>12295</v>
      </c>
      <c r="N7804" t="s">
        <v>285</v>
      </c>
      <c r="O7804" t="s">
        <v>472</v>
      </c>
      <c r="P7804" s="4">
        <v>7000</v>
      </c>
      <c r="Q7804" s="4">
        <v>7000</v>
      </c>
      <c r="R7804" t="s">
        <v>819</v>
      </c>
      <c r="S7804" s="4">
        <v>94361040</v>
      </c>
      <c r="T7804" t="s">
        <v>197</v>
      </c>
      <c r="U7804">
        <v>197</v>
      </c>
      <c r="V7804" t="s">
        <v>472</v>
      </c>
      <c r="W7804" s="4">
        <f>Tabla1[[#This Row],[OS-Valor Unitario]]-Tabla1[[#This Row],[costo_antes_iva]]</f>
        <v>0</v>
      </c>
      <c r="X7804" s="4">
        <f>Tabla1[[#This Row],[OS-Valor Unitario]]*Tabla1[[#This Row],[CANTIDAD ENTREGA SATELITE]]</f>
        <v>1379000</v>
      </c>
      <c r="Y7804" s="4">
        <f>Tabla1[[#This Row],[costo_antes_iva]]*Tabla1[[#This Row],[CANTIDAD ENTREGA SATELITE]]</f>
        <v>1379000</v>
      </c>
      <c r="Z7804" s="4">
        <f>Tabla1[[#This Row],[Valor total OS]]-Tabla1[[#This Row],[valor total op]]</f>
        <v>0</v>
      </c>
    </row>
    <row r="7805" spans="1:26" x14ac:dyDescent="0.3">
      <c r="A7805">
        <v>5094</v>
      </c>
      <c r="B7805">
        <v>1</v>
      </c>
      <c r="C7805" t="s">
        <v>12122</v>
      </c>
      <c r="D7805" t="s">
        <v>12123</v>
      </c>
      <c r="E7805" t="s">
        <v>6328</v>
      </c>
      <c r="F7805" t="s">
        <v>11101</v>
      </c>
      <c r="G7805" s="2">
        <v>45239</v>
      </c>
      <c r="H7805">
        <v>48790721</v>
      </c>
      <c r="I7805" t="s">
        <v>12124</v>
      </c>
      <c r="J7805" t="s">
        <v>12125</v>
      </c>
      <c r="K7805" t="s">
        <v>32</v>
      </c>
      <c r="L7805">
        <v>118</v>
      </c>
      <c r="M7805">
        <v>12296</v>
      </c>
      <c r="N7805" t="s">
        <v>285</v>
      </c>
      <c r="O7805" t="s">
        <v>472</v>
      </c>
      <c r="P7805" s="4">
        <v>7000</v>
      </c>
      <c r="Q7805" s="4">
        <v>7000</v>
      </c>
      <c r="R7805" t="s">
        <v>819</v>
      </c>
      <c r="S7805" s="4">
        <v>94361040</v>
      </c>
      <c r="T7805" t="s">
        <v>197</v>
      </c>
      <c r="U7805">
        <v>118</v>
      </c>
      <c r="V7805" t="s">
        <v>472</v>
      </c>
      <c r="W7805" s="4">
        <f>Tabla1[[#This Row],[OS-Valor Unitario]]-Tabla1[[#This Row],[costo_antes_iva]]</f>
        <v>0</v>
      </c>
      <c r="X7805" s="4">
        <f>Tabla1[[#This Row],[OS-Valor Unitario]]*Tabla1[[#This Row],[CANTIDAD ENTREGA SATELITE]]</f>
        <v>826000</v>
      </c>
      <c r="Y7805" s="4">
        <f>Tabla1[[#This Row],[costo_antes_iva]]*Tabla1[[#This Row],[CANTIDAD ENTREGA SATELITE]]</f>
        <v>826000</v>
      </c>
      <c r="Z7805" s="4">
        <f>Tabla1[[#This Row],[Valor total OS]]-Tabla1[[#This Row],[valor total op]]</f>
        <v>0</v>
      </c>
    </row>
    <row r="7806" spans="1:26" x14ac:dyDescent="0.3">
      <c r="A7806">
        <v>5094</v>
      </c>
      <c r="B7806">
        <v>1</v>
      </c>
      <c r="C7806" t="s">
        <v>12122</v>
      </c>
      <c r="D7806" t="s">
        <v>12123</v>
      </c>
      <c r="E7806" t="s">
        <v>6328</v>
      </c>
      <c r="F7806" t="s">
        <v>11101</v>
      </c>
      <c r="G7806" s="2">
        <v>45239</v>
      </c>
      <c r="H7806">
        <v>48790721</v>
      </c>
      <c r="I7806" t="s">
        <v>12124</v>
      </c>
      <c r="J7806" t="s">
        <v>12125</v>
      </c>
      <c r="K7806" t="s">
        <v>32</v>
      </c>
      <c r="L7806">
        <v>151</v>
      </c>
      <c r="M7806">
        <v>12311</v>
      </c>
      <c r="N7806" t="s">
        <v>285</v>
      </c>
      <c r="O7806" t="s">
        <v>472</v>
      </c>
      <c r="P7806" s="4">
        <v>7000</v>
      </c>
      <c r="Q7806" s="4">
        <v>7000</v>
      </c>
      <c r="R7806" t="s">
        <v>819</v>
      </c>
      <c r="S7806" s="4">
        <v>94361040</v>
      </c>
      <c r="T7806" t="s">
        <v>197</v>
      </c>
      <c r="U7806">
        <v>151</v>
      </c>
      <c r="V7806" t="s">
        <v>472</v>
      </c>
      <c r="W7806" s="4">
        <f>Tabla1[[#This Row],[OS-Valor Unitario]]-Tabla1[[#This Row],[costo_antes_iva]]</f>
        <v>0</v>
      </c>
      <c r="X7806" s="4">
        <f>Tabla1[[#This Row],[OS-Valor Unitario]]*Tabla1[[#This Row],[CANTIDAD ENTREGA SATELITE]]</f>
        <v>1057000</v>
      </c>
      <c r="Y7806" s="4">
        <f>Tabla1[[#This Row],[costo_antes_iva]]*Tabla1[[#This Row],[CANTIDAD ENTREGA SATELITE]]</f>
        <v>1057000</v>
      </c>
      <c r="Z7806" s="4">
        <f>Tabla1[[#This Row],[Valor total OS]]-Tabla1[[#This Row],[valor total op]]</f>
        <v>0</v>
      </c>
    </row>
    <row r="7807" spans="1:26" x14ac:dyDescent="0.3">
      <c r="A7807">
        <v>5094</v>
      </c>
      <c r="B7807">
        <v>1</v>
      </c>
      <c r="C7807" t="s">
        <v>12122</v>
      </c>
      <c r="D7807" t="s">
        <v>12123</v>
      </c>
      <c r="E7807" t="s">
        <v>6328</v>
      </c>
      <c r="F7807" t="s">
        <v>11101</v>
      </c>
      <c r="G7807" s="2">
        <v>45239</v>
      </c>
      <c r="H7807">
        <v>48790721</v>
      </c>
      <c r="I7807" t="s">
        <v>12124</v>
      </c>
      <c r="J7807" t="s">
        <v>12125</v>
      </c>
      <c r="K7807" t="s">
        <v>32</v>
      </c>
      <c r="L7807">
        <v>312</v>
      </c>
      <c r="M7807">
        <v>12312</v>
      </c>
      <c r="N7807" t="s">
        <v>285</v>
      </c>
      <c r="O7807" t="s">
        <v>472</v>
      </c>
      <c r="P7807" s="4">
        <v>7000</v>
      </c>
      <c r="Q7807" s="4">
        <v>7000</v>
      </c>
      <c r="R7807" t="s">
        <v>819</v>
      </c>
      <c r="S7807" s="4">
        <v>94361040</v>
      </c>
      <c r="T7807" t="s">
        <v>197</v>
      </c>
      <c r="U7807">
        <v>312</v>
      </c>
      <c r="V7807" t="s">
        <v>472</v>
      </c>
      <c r="W7807" s="4">
        <f>Tabla1[[#This Row],[OS-Valor Unitario]]-Tabla1[[#This Row],[costo_antes_iva]]</f>
        <v>0</v>
      </c>
      <c r="X7807" s="4">
        <f>Tabla1[[#This Row],[OS-Valor Unitario]]*Tabla1[[#This Row],[CANTIDAD ENTREGA SATELITE]]</f>
        <v>2184000</v>
      </c>
      <c r="Y7807" s="4">
        <f>Tabla1[[#This Row],[costo_antes_iva]]*Tabla1[[#This Row],[CANTIDAD ENTREGA SATELITE]]</f>
        <v>2184000</v>
      </c>
      <c r="Z7807" s="4">
        <f>Tabla1[[#This Row],[Valor total OS]]-Tabla1[[#This Row],[valor total op]]</f>
        <v>0</v>
      </c>
    </row>
    <row r="7808" spans="1:26" x14ac:dyDescent="0.3">
      <c r="A7808">
        <v>5094</v>
      </c>
      <c r="B7808">
        <v>1</v>
      </c>
      <c r="C7808" t="s">
        <v>12122</v>
      </c>
      <c r="D7808" t="s">
        <v>12123</v>
      </c>
      <c r="E7808" t="s">
        <v>6328</v>
      </c>
      <c r="F7808" t="s">
        <v>11101</v>
      </c>
      <c r="G7808" s="2">
        <v>45239</v>
      </c>
      <c r="H7808">
        <v>48790721</v>
      </c>
      <c r="I7808" t="s">
        <v>12124</v>
      </c>
      <c r="J7808" t="s">
        <v>12125</v>
      </c>
      <c r="K7808" t="s">
        <v>32</v>
      </c>
      <c r="L7808">
        <v>120</v>
      </c>
      <c r="M7808">
        <v>12337</v>
      </c>
      <c r="N7808" t="s">
        <v>285</v>
      </c>
      <c r="O7808" t="s">
        <v>472</v>
      </c>
      <c r="P7808" s="4">
        <v>7000</v>
      </c>
      <c r="Q7808" s="4">
        <v>7000</v>
      </c>
      <c r="R7808" t="s">
        <v>819</v>
      </c>
      <c r="S7808" s="4">
        <v>94361040</v>
      </c>
      <c r="T7808" t="s">
        <v>197</v>
      </c>
      <c r="U7808">
        <v>120</v>
      </c>
      <c r="V7808" t="s">
        <v>472</v>
      </c>
      <c r="W7808" s="4">
        <f>Tabla1[[#This Row],[OS-Valor Unitario]]-Tabla1[[#This Row],[costo_antes_iva]]</f>
        <v>0</v>
      </c>
      <c r="X7808" s="4">
        <f>Tabla1[[#This Row],[OS-Valor Unitario]]*Tabla1[[#This Row],[CANTIDAD ENTREGA SATELITE]]</f>
        <v>840000</v>
      </c>
      <c r="Y7808" s="4">
        <f>Tabla1[[#This Row],[costo_antes_iva]]*Tabla1[[#This Row],[CANTIDAD ENTREGA SATELITE]]</f>
        <v>840000</v>
      </c>
      <c r="Z7808" s="4">
        <f>Tabla1[[#This Row],[Valor total OS]]-Tabla1[[#This Row],[valor total op]]</f>
        <v>0</v>
      </c>
    </row>
    <row r="7809" spans="1:26" x14ac:dyDescent="0.3">
      <c r="A7809">
        <v>5094</v>
      </c>
      <c r="B7809">
        <v>1</v>
      </c>
      <c r="C7809" t="s">
        <v>12122</v>
      </c>
      <c r="D7809" t="s">
        <v>12123</v>
      </c>
      <c r="E7809" t="s">
        <v>6328</v>
      </c>
      <c r="F7809" t="s">
        <v>11101</v>
      </c>
      <c r="G7809" s="2">
        <v>45239</v>
      </c>
      <c r="H7809">
        <v>48790721</v>
      </c>
      <c r="I7809" t="s">
        <v>12124</v>
      </c>
      <c r="J7809" t="s">
        <v>12125</v>
      </c>
      <c r="K7809" t="s">
        <v>32</v>
      </c>
      <c r="L7809">
        <v>120</v>
      </c>
      <c r="M7809">
        <v>12377</v>
      </c>
      <c r="N7809" t="s">
        <v>285</v>
      </c>
      <c r="O7809" t="s">
        <v>472</v>
      </c>
      <c r="P7809" s="4">
        <v>7000</v>
      </c>
      <c r="Q7809" s="4">
        <v>7000</v>
      </c>
      <c r="R7809" t="s">
        <v>819</v>
      </c>
      <c r="S7809" s="4">
        <v>94361040</v>
      </c>
      <c r="T7809" t="s">
        <v>197</v>
      </c>
      <c r="U7809">
        <v>120</v>
      </c>
      <c r="V7809" t="s">
        <v>472</v>
      </c>
      <c r="W7809" s="4">
        <f>Tabla1[[#This Row],[OS-Valor Unitario]]-Tabla1[[#This Row],[costo_antes_iva]]</f>
        <v>0</v>
      </c>
      <c r="X7809" s="4">
        <f>Tabla1[[#This Row],[OS-Valor Unitario]]*Tabla1[[#This Row],[CANTIDAD ENTREGA SATELITE]]</f>
        <v>840000</v>
      </c>
      <c r="Y7809" s="4">
        <f>Tabla1[[#This Row],[costo_antes_iva]]*Tabla1[[#This Row],[CANTIDAD ENTREGA SATELITE]]</f>
        <v>840000</v>
      </c>
      <c r="Z7809" s="4">
        <f>Tabla1[[#This Row],[Valor total OS]]-Tabla1[[#This Row],[valor total op]]</f>
        <v>0</v>
      </c>
    </row>
    <row r="7810" spans="1:26" x14ac:dyDescent="0.3">
      <c r="A7810">
        <v>5094</v>
      </c>
      <c r="B7810">
        <v>1</v>
      </c>
      <c r="C7810" t="s">
        <v>12122</v>
      </c>
      <c r="D7810" t="s">
        <v>12123</v>
      </c>
      <c r="E7810" t="s">
        <v>6328</v>
      </c>
      <c r="F7810" t="s">
        <v>11101</v>
      </c>
      <c r="G7810" s="2">
        <v>45239</v>
      </c>
      <c r="H7810">
        <v>48790721</v>
      </c>
      <c r="I7810" t="s">
        <v>12124</v>
      </c>
      <c r="J7810" t="s">
        <v>12125</v>
      </c>
      <c r="K7810" t="s">
        <v>32</v>
      </c>
      <c r="L7810">
        <v>348</v>
      </c>
      <c r="M7810">
        <v>12397</v>
      </c>
      <c r="N7810" t="s">
        <v>285</v>
      </c>
      <c r="O7810" t="s">
        <v>472</v>
      </c>
      <c r="P7810" s="4">
        <v>7000</v>
      </c>
      <c r="Q7810" s="4">
        <v>7000</v>
      </c>
      <c r="R7810" t="s">
        <v>819</v>
      </c>
      <c r="S7810" s="4">
        <v>94361040</v>
      </c>
      <c r="T7810" t="s">
        <v>197</v>
      </c>
      <c r="U7810">
        <v>348</v>
      </c>
      <c r="V7810" t="s">
        <v>472</v>
      </c>
      <c r="W7810" s="4">
        <f>Tabla1[[#This Row],[OS-Valor Unitario]]-Tabla1[[#This Row],[costo_antes_iva]]</f>
        <v>0</v>
      </c>
      <c r="X7810" s="4">
        <f>Tabla1[[#This Row],[OS-Valor Unitario]]*Tabla1[[#This Row],[CANTIDAD ENTREGA SATELITE]]</f>
        <v>2436000</v>
      </c>
      <c r="Y7810" s="4">
        <f>Tabla1[[#This Row],[costo_antes_iva]]*Tabla1[[#This Row],[CANTIDAD ENTREGA SATELITE]]</f>
        <v>2436000</v>
      </c>
      <c r="Z7810" s="4">
        <f>Tabla1[[#This Row],[Valor total OS]]-Tabla1[[#This Row],[valor total op]]</f>
        <v>0</v>
      </c>
    </row>
    <row r="7811" spans="1:26" x14ac:dyDescent="0.3">
      <c r="A7811">
        <v>5094</v>
      </c>
      <c r="B7811">
        <v>1</v>
      </c>
      <c r="C7811" t="s">
        <v>12122</v>
      </c>
      <c r="D7811" t="s">
        <v>12123</v>
      </c>
      <c r="E7811" t="s">
        <v>6328</v>
      </c>
      <c r="F7811" t="s">
        <v>11101</v>
      </c>
      <c r="G7811" s="2">
        <v>45239</v>
      </c>
      <c r="H7811">
        <v>48790721</v>
      </c>
      <c r="I7811" t="s">
        <v>12124</v>
      </c>
      <c r="J7811" t="s">
        <v>12125</v>
      </c>
      <c r="K7811" t="s">
        <v>32</v>
      </c>
      <c r="L7811">
        <v>294</v>
      </c>
      <c r="M7811">
        <v>12445</v>
      </c>
      <c r="N7811" t="s">
        <v>285</v>
      </c>
      <c r="O7811" t="s">
        <v>472</v>
      </c>
      <c r="P7811" s="4">
        <v>7000</v>
      </c>
      <c r="Q7811" s="4">
        <v>7000</v>
      </c>
      <c r="R7811" t="s">
        <v>819</v>
      </c>
      <c r="S7811" s="4">
        <v>94361040</v>
      </c>
      <c r="T7811" t="s">
        <v>197</v>
      </c>
      <c r="U7811">
        <v>294</v>
      </c>
      <c r="V7811" t="s">
        <v>472</v>
      </c>
      <c r="W7811" s="4">
        <f>Tabla1[[#This Row],[OS-Valor Unitario]]-Tabla1[[#This Row],[costo_antes_iva]]</f>
        <v>0</v>
      </c>
      <c r="X7811" s="4">
        <f>Tabla1[[#This Row],[OS-Valor Unitario]]*Tabla1[[#This Row],[CANTIDAD ENTREGA SATELITE]]</f>
        <v>2058000</v>
      </c>
      <c r="Y7811" s="4">
        <f>Tabla1[[#This Row],[costo_antes_iva]]*Tabla1[[#This Row],[CANTIDAD ENTREGA SATELITE]]</f>
        <v>2058000</v>
      </c>
      <c r="Z7811" s="4">
        <f>Tabla1[[#This Row],[Valor total OS]]-Tabla1[[#This Row],[valor total op]]</f>
        <v>0</v>
      </c>
    </row>
    <row r="7812" spans="1:26" x14ac:dyDescent="0.3">
      <c r="A7812">
        <v>5070</v>
      </c>
      <c r="B7812">
        <v>1</v>
      </c>
      <c r="C7812" t="s">
        <v>12254</v>
      </c>
      <c r="D7812" t="s">
        <v>12255</v>
      </c>
      <c r="E7812" t="s">
        <v>378</v>
      </c>
      <c r="F7812" t="s">
        <v>12256</v>
      </c>
      <c r="G7812" s="2">
        <v>45239</v>
      </c>
      <c r="H7812">
        <v>48790705</v>
      </c>
      <c r="I7812" t="s">
        <v>12257</v>
      </c>
      <c r="J7812" t="s">
        <v>12258</v>
      </c>
      <c r="K7812" t="s">
        <v>541</v>
      </c>
      <c r="L7812">
        <v>300</v>
      </c>
      <c r="M7812">
        <v>11961</v>
      </c>
      <c r="N7812" t="s">
        <v>285</v>
      </c>
      <c r="O7812" t="s">
        <v>542</v>
      </c>
      <c r="P7812" s="4">
        <v>12000</v>
      </c>
      <c r="Q7812" s="4">
        <v>12000</v>
      </c>
      <c r="R7812" t="s">
        <v>819</v>
      </c>
      <c r="S7812" s="4">
        <v>5493600</v>
      </c>
      <c r="T7812" t="s">
        <v>381</v>
      </c>
      <c r="U7812">
        <v>300</v>
      </c>
      <c r="V7812" t="s">
        <v>542</v>
      </c>
      <c r="W7812" s="4">
        <f>Tabla1[[#This Row],[OS-Valor Unitario]]-Tabla1[[#This Row],[costo_antes_iva]]</f>
        <v>0</v>
      </c>
      <c r="X7812" s="4">
        <f>Tabla1[[#This Row],[OS-Valor Unitario]]*Tabla1[[#This Row],[CANTIDAD ENTREGA SATELITE]]</f>
        <v>3600000</v>
      </c>
      <c r="Y7812" s="4">
        <f>Tabla1[[#This Row],[costo_antes_iva]]*Tabla1[[#This Row],[CANTIDAD ENTREGA SATELITE]]</f>
        <v>3600000</v>
      </c>
      <c r="Z7812" s="4">
        <f>Tabla1[[#This Row],[Valor total OS]]-Tabla1[[#This Row],[valor total op]]</f>
        <v>0</v>
      </c>
    </row>
    <row r="7813" spans="1:26" x14ac:dyDescent="0.3">
      <c r="A7813">
        <v>5066</v>
      </c>
      <c r="B7813">
        <v>36</v>
      </c>
      <c r="C7813" t="s">
        <v>12330</v>
      </c>
      <c r="D7813" t="s">
        <v>12331</v>
      </c>
      <c r="E7813" t="s">
        <v>815</v>
      </c>
      <c r="F7813" t="s">
        <v>3602</v>
      </c>
      <c r="G7813" s="2">
        <v>45239</v>
      </c>
      <c r="H7813">
        <v>48789881</v>
      </c>
      <c r="I7813" t="s">
        <v>12332</v>
      </c>
      <c r="J7813" t="s">
        <v>12287</v>
      </c>
      <c r="K7813" t="s">
        <v>77</v>
      </c>
      <c r="L7813">
        <v>72</v>
      </c>
      <c r="M7813">
        <v>12349</v>
      </c>
      <c r="N7813" t="s">
        <v>285</v>
      </c>
      <c r="O7813" t="s">
        <v>78</v>
      </c>
      <c r="P7813" s="4">
        <v>1000</v>
      </c>
      <c r="Q7813" s="4">
        <v>1500</v>
      </c>
      <c r="R7813" t="s">
        <v>819</v>
      </c>
      <c r="S7813" s="4">
        <v>74904772</v>
      </c>
      <c r="T7813" t="s">
        <v>144</v>
      </c>
      <c r="U7813">
        <v>72</v>
      </c>
      <c r="V7813" t="s">
        <v>78</v>
      </c>
      <c r="W7813" s="4">
        <f>Tabla1[[#This Row],[OS-Valor Unitario]]-Tabla1[[#This Row],[costo_antes_iva]]</f>
        <v>500</v>
      </c>
      <c r="X7813" s="4">
        <f>Tabla1[[#This Row],[OS-Valor Unitario]]*Tabla1[[#This Row],[CANTIDAD ENTREGA SATELITE]]</f>
        <v>108000</v>
      </c>
      <c r="Y7813" s="4">
        <f>Tabla1[[#This Row],[costo_antes_iva]]*Tabla1[[#This Row],[CANTIDAD ENTREGA SATELITE]]</f>
        <v>72000</v>
      </c>
      <c r="Z7813" s="4">
        <f>Tabla1[[#This Row],[Valor total OS]]-Tabla1[[#This Row],[valor total op]]</f>
        <v>36000</v>
      </c>
    </row>
    <row r="7814" spans="1:26" x14ac:dyDescent="0.3">
      <c r="A7814">
        <v>5066</v>
      </c>
      <c r="B7814">
        <v>36</v>
      </c>
      <c r="C7814" t="s">
        <v>12330</v>
      </c>
      <c r="D7814" t="s">
        <v>12331</v>
      </c>
      <c r="E7814" t="s">
        <v>815</v>
      </c>
      <c r="F7814" t="s">
        <v>3602</v>
      </c>
      <c r="G7814" s="2">
        <v>45239</v>
      </c>
      <c r="H7814">
        <v>48789881</v>
      </c>
      <c r="I7814" t="s">
        <v>12332</v>
      </c>
      <c r="J7814" t="s">
        <v>12287</v>
      </c>
      <c r="K7814" t="s">
        <v>77</v>
      </c>
      <c r="L7814">
        <v>72</v>
      </c>
      <c r="M7814">
        <v>12349</v>
      </c>
      <c r="N7814" t="s">
        <v>285</v>
      </c>
      <c r="O7814" t="s">
        <v>78</v>
      </c>
      <c r="P7814" s="4">
        <v>1500</v>
      </c>
      <c r="Q7814" s="4">
        <v>1500</v>
      </c>
      <c r="R7814" t="s">
        <v>819</v>
      </c>
      <c r="S7814" s="4">
        <v>74904772</v>
      </c>
      <c r="T7814" t="s">
        <v>144</v>
      </c>
      <c r="U7814">
        <v>72</v>
      </c>
      <c r="V7814" t="s">
        <v>78</v>
      </c>
      <c r="W7814" s="4">
        <f>Tabla1[[#This Row],[OS-Valor Unitario]]-Tabla1[[#This Row],[costo_antes_iva]]</f>
        <v>0</v>
      </c>
      <c r="X7814" s="4">
        <f>Tabla1[[#This Row],[OS-Valor Unitario]]*Tabla1[[#This Row],[CANTIDAD ENTREGA SATELITE]]</f>
        <v>108000</v>
      </c>
      <c r="Y7814" s="4">
        <f>Tabla1[[#This Row],[costo_antes_iva]]*Tabla1[[#This Row],[CANTIDAD ENTREGA SATELITE]]</f>
        <v>108000</v>
      </c>
      <c r="Z7814" s="4">
        <f>Tabla1[[#This Row],[Valor total OS]]-Tabla1[[#This Row],[valor total op]]</f>
        <v>0</v>
      </c>
    </row>
    <row r="7815" spans="1:26" x14ac:dyDescent="0.3">
      <c r="A7815">
        <v>5051</v>
      </c>
      <c r="B7815">
        <v>1</v>
      </c>
      <c r="C7815" t="s">
        <v>12344</v>
      </c>
      <c r="D7815" t="s">
        <v>12345</v>
      </c>
      <c r="E7815" t="s">
        <v>290</v>
      </c>
      <c r="F7815" t="s">
        <v>7326</v>
      </c>
      <c r="G7815" s="2">
        <v>45239</v>
      </c>
      <c r="H7815">
        <v>48793482</v>
      </c>
      <c r="I7815" t="s">
        <v>12346</v>
      </c>
      <c r="J7815" t="s">
        <v>12347</v>
      </c>
      <c r="K7815" t="s">
        <v>32</v>
      </c>
      <c r="L7815">
        <v>18</v>
      </c>
      <c r="M7815">
        <v>12367</v>
      </c>
      <c r="N7815" t="s">
        <v>1263</v>
      </c>
      <c r="O7815" t="s">
        <v>6060</v>
      </c>
      <c r="P7815" s="4">
        <v>3000</v>
      </c>
      <c r="Q7815" s="4">
        <v>5000</v>
      </c>
      <c r="R7815" t="s">
        <v>819</v>
      </c>
      <c r="S7815" s="4">
        <v>5997108</v>
      </c>
      <c r="T7815" t="s">
        <v>144</v>
      </c>
      <c r="U7815">
        <v>18</v>
      </c>
      <c r="V7815" t="s">
        <v>6060</v>
      </c>
      <c r="W7815" s="4">
        <f>Tabla1[[#This Row],[OS-Valor Unitario]]-Tabla1[[#This Row],[costo_antes_iva]]</f>
        <v>2000</v>
      </c>
      <c r="X7815" s="4">
        <f>Tabla1[[#This Row],[OS-Valor Unitario]]*Tabla1[[#This Row],[CANTIDAD ENTREGA SATELITE]]</f>
        <v>90000</v>
      </c>
      <c r="Y7815" s="4">
        <f>Tabla1[[#This Row],[costo_antes_iva]]*Tabla1[[#This Row],[CANTIDAD ENTREGA SATELITE]]</f>
        <v>54000</v>
      </c>
      <c r="Z7815" s="4">
        <f>Tabla1[[#This Row],[Valor total OS]]-Tabla1[[#This Row],[valor total op]]</f>
        <v>36000</v>
      </c>
    </row>
    <row r="7816" spans="1:26" x14ac:dyDescent="0.3">
      <c r="A7816">
        <v>5051</v>
      </c>
      <c r="B7816">
        <v>1</v>
      </c>
      <c r="C7816" t="s">
        <v>12344</v>
      </c>
      <c r="D7816" t="s">
        <v>12345</v>
      </c>
      <c r="E7816" t="s">
        <v>290</v>
      </c>
      <c r="F7816" t="s">
        <v>7326</v>
      </c>
      <c r="G7816" s="2">
        <v>45239</v>
      </c>
      <c r="H7816">
        <v>48793482</v>
      </c>
      <c r="I7816" t="s">
        <v>12346</v>
      </c>
      <c r="J7816" t="s">
        <v>12347</v>
      </c>
      <c r="K7816" t="s">
        <v>342</v>
      </c>
      <c r="L7816">
        <v>18</v>
      </c>
      <c r="M7816">
        <v>12161</v>
      </c>
      <c r="N7816" t="s">
        <v>1263</v>
      </c>
      <c r="O7816" t="s">
        <v>6060</v>
      </c>
      <c r="P7816" s="4">
        <v>12600</v>
      </c>
      <c r="Q7816" s="4">
        <v>12600</v>
      </c>
      <c r="R7816" t="s">
        <v>819</v>
      </c>
      <c r="S7816" s="4">
        <v>5997108</v>
      </c>
      <c r="T7816" t="s">
        <v>144</v>
      </c>
      <c r="U7816">
        <v>18</v>
      </c>
      <c r="V7816" t="s">
        <v>6060</v>
      </c>
      <c r="W7816" s="4">
        <f>Tabla1[[#This Row],[OS-Valor Unitario]]-Tabla1[[#This Row],[costo_antes_iva]]</f>
        <v>0</v>
      </c>
      <c r="X7816" s="4">
        <f>Tabla1[[#This Row],[OS-Valor Unitario]]*Tabla1[[#This Row],[CANTIDAD ENTREGA SATELITE]]</f>
        <v>226800</v>
      </c>
      <c r="Y7816" s="4">
        <f>Tabla1[[#This Row],[costo_antes_iva]]*Tabla1[[#This Row],[CANTIDAD ENTREGA SATELITE]]</f>
        <v>226800</v>
      </c>
      <c r="Z7816" s="4">
        <f>Tabla1[[#This Row],[Valor total OS]]-Tabla1[[#This Row],[valor total op]]</f>
        <v>0</v>
      </c>
    </row>
    <row r="7817" spans="1:26" x14ac:dyDescent="0.3">
      <c r="A7817">
        <v>5051</v>
      </c>
      <c r="B7817">
        <v>2</v>
      </c>
      <c r="C7817" t="s">
        <v>12348</v>
      </c>
      <c r="D7817" t="s">
        <v>12349</v>
      </c>
      <c r="E7817" t="s">
        <v>228</v>
      </c>
      <c r="F7817" t="s">
        <v>7326</v>
      </c>
      <c r="G7817" s="2">
        <v>45239</v>
      </c>
      <c r="H7817">
        <v>48793489</v>
      </c>
      <c r="I7817" t="s">
        <v>12350</v>
      </c>
      <c r="J7817" t="s">
        <v>12347</v>
      </c>
      <c r="K7817" t="s">
        <v>32</v>
      </c>
      <c r="L7817">
        <v>57</v>
      </c>
      <c r="M7817">
        <v>12170</v>
      </c>
      <c r="N7817" t="s">
        <v>1263</v>
      </c>
      <c r="O7817" t="s">
        <v>6025</v>
      </c>
      <c r="P7817" s="4">
        <v>8500</v>
      </c>
      <c r="Q7817" s="4">
        <v>8500</v>
      </c>
      <c r="R7817" t="s">
        <v>819</v>
      </c>
      <c r="S7817" s="4">
        <v>5997108</v>
      </c>
      <c r="T7817" t="s">
        <v>230</v>
      </c>
      <c r="U7817">
        <v>57</v>
      </c>
      <c r="V7817" t="s">
        <v>6025</v>
      </c>
      <c r="W7817" s="4">
        <f>Tabla1[[#This Row],[OS-Valor Unitario]]-Tabla1[[#This Row],[costo_antes_iva]]</f>
        <v>0</v>
      </c>
      <c r="X7817" s="4">
        <f>Tabla1[[#This Row],[OS-Valor Unitario]]*Tabla1[[#This Row],[CANTIDAD ENTREGA SATELITE]]</f>
        <v>484500</v>
      </c>
      <c r="Y7817" s="4">
        <f>Tabla1[[#This Row],[costo_antes_iva]]*Tabla1[[#This Row],[CANTIDAD ENTREGA SATELITE]]</f>
        <v>484500</v>
      </c>
      <c r="Z7817" s="4">
        <f>Tabla1[[#This Row],[Valor total OS]]-Tabla1[[#This Row],[valor total op]]</f>
        <v>0</v>
      </c>
    </row>
    <row r="7818" spans="1:26" x14ac:dyDescent="0.3">
      <c r="A7818">
        <v>5051</v>
      </c>
      <c r="B7818">
        <v>3</v>
      </c>
      <c r="C7818" t="s">
        <v>12351</v>
      </c>
      <c r="D7818" t="s">
        <v>12352</v>
      </c>
      <c r="E7818" t="s">
        <v>290</v>
      </c>
      <c r="F7818" t="s">
        <v>7326</v>
      </c>
      <c r="G7818" s="2">
        <v>45239</v>
      </c>
      <c r="H7818">
        <v>48793504</v>
      </c>
      <c r="I7818" t="s">
        <v>12353</v>
      </c>
      <c r="J7818" t="s">
        <v>12347</v>
      </c>
      <c r="K7818" t="s">
        <v>32</v>
      </c>
      <c r="L7818">
        <v>18</v>
      </c>
      <c r="M7818">
        <v>12368</v>
      </c>
      <c r="N7818" t="s">
        <v>1263</v>
      </c>
      <c r="O7818" t="s">
        <v>6060</v>
      </c>
      <c r="P7818" s="4">
        <v>3000</v>
      </c>
      <c r="Q7818" s="4">
        <v>5000</v>
      </c>
      <c r="R7818" t="s">
        <v>819</v>
      </c>
      <c r="S7818" s="4">
        <v>5997108</v>
      </c>
      <c r="T7818" t="s">
        <v>144</v>
      </c>
      <c r="U7818">
        <v>18</v>
      </c>
      <c r="V7818" t="s">
        <v>6060</v>
      </c>
      <c r="W7818" s="4">
        <f>Tabla1[[#This Row],[OS-Valor Unitario]]-Tabla1[[#This Row],[costo_antes_iva]]</f>
        <v>2000</v>
      </c>
      <c r="X7818" s="4">
        <f>Tabla1[[#This Row],[OS-Valor Unitario]]*Tabla1[[#This Row],[CANTIDAD ENTREGA SATELITE]]</f>
        <v>90000</v>
      </c>
      <c r="Y7818" s="4">
        <f>Tabla1[[#This Row],[costo_antes_iva]]*Tabla1[[#This Row],[CANTIDAD ENTREGA SATELITE]]</f>
        <v>54000</v>
      </c>
      <c r="Z7818" s="4">
        <f>Tabla1[[#This Row],[Valor total OS]]-Tabla1[[#This Row],[valor total op]]</f>
        <v>36000</v>
      </c>
    </row>
    <row r="7819" spans="1:26" x14ac:dyDescent="0.3">
      <c r="A7819">
        <v>5051</v>
      </c>
      <c r="B7819">
        <v>3</v>
      </c>
      <c r="C7819" t="s">
        <v>12351</v>
      </c>
      <c r="D7819" t="s">
        <v>12352</v>
      </c>
      <c r="E7819" t="s">
        <v>290</v>
      </c>
      <c r="F7819" t="s">
        <v>7326</v>
      </c>
      <c r="G7819" s="2">
        <v>45239</v>
      </c>
      <c r="H7819">
        <v>48793504</v>
      </c>
      <c r="I7819" t="s">
        <v>12353</v>
      </c>
      <c r="J7819" t="s">
        <v>12347</v>
      </c>
      <c r="K7819" t="s">
        <v>342</v>
      </c>
      <c r="L7819">
        <v>18</v>
      </c>
      <c r="M7819">
        <v>12093</v>
      </c>
      <c r="N7819" t="s">
        <v>1263</v>
      </c>
      <c r="O7819" t="s">
        <v>6060</v>
      </c>
      <c r="P7819" s="4">
        <v>12600</v>
      </c>
      <c r="Q7819" s="4">
        <v>12600</v>
      </c>
      <c r="R7819" t="s">
        <v>819</v>
      </c>
      <c r="S7819" s="4">
        <v>5997108</v>
      </c>
      <c r="T7819" t="s">
        <v>144</v>
      </c>
      <c r="U7819">
        <v>18</v>
      </c>
      <c r="V7819" t="s">
        <v>6060</v>
      </c>
      <c r="W7819" s="4">
        <f>Tabla1[[#This Row],[OS-Valor Unitario]]-Tabla1[[#This Row],[costo_antes_iva]]</f>
        <v>0</v>
      </c>
      <c r="X7819" s="4">
        <f>Tabla1[[#This Row],[OS-Valor Unitario]]*Tabla1[[#This Row],[CANTIDAD ENTREGA SATELITE]]</f>
        <v>226800</v>
      </c>
      <c r="Y7819" s="4">
        <f>Tabla1[[#This Row],[costo_antes_iva]]*Tabla1[[#This Row],[CANTIDAD ENTREGA SATELITE]]</f>
        <v>226800</v>
      </c>
      <c r="Z7819" s="4">
        <f>Tabla1[[#This Row],[Valor total OS]]-Tabla1[[#This Row],[valor total op]]</f>
        <v>0</v>
      </c>
    </row>
    <row r="7820" spans="1:26" x14ac:dyDescent="0.3">
      <c r="A7820">
        <v>5048</v>
      </c>
      <c r="B7820">
        <v>1</v>
      </c>
      <c r="C7820" t="s">
        <v>12354</v>
      </c>
      <c r="D7820" t="s">
        <v>12355</v>
      </c>
      <c r="E7820" t="s">
        <v>219</v>
      </c>
      <c r="F7820" t="s">
        <v>12356</v>
      </c>
      <c r="G7820" s="2">
        <v>45239</v>
      </c>
      <c r="H7820">
        <v>48790728</v>
      </c>
      <c r="I7820" t="s">
        <v>12357</v>
      </c>
      <c r="J7820" t="s">
        <v>12358</v>
      </c>
      <c r="K7820" t="s">
        <v>77</v>
      </c>
      <c r="L7820">
        <v>41</v>
      </c>
      <c r="M7820">
        <v>11988</v>
      </c>
      <c r="N7820" t="s">
        <v>1263</v>
      </c>
      <c r="O7820" t="s">
        <v>78</v>
      </c>
      <c r="P7820" s="4">
        <v>1400</v>
      </c>
      <c r="Q7820" s="4">
        <v>8000</v>
      </c>
      <c r="R7820" t="s">
        <v>819</v>
      </c>
      <c r="S7820" s="4">
        <v>1784940</v>
      </c>
      <c r="T7820" t="s">
        <v>144</v>
      </c>
      <c r="U7820">
        <v>41</v>
      </c>
      <c r="V7820" t="s">
        <v>78</v>
      </c>
      <c r="W7820" s="4">
        <f>Tabla1[[#This Row],[OS-Valor Unitario]]-Tabla1[[#This Row],[costo_antes_iva]]</f>
        <v>6600</v>
      </c>
      <c r="X7820" s="4">
        <f>Tabla1[[#This Row],[OS-Valor Unitario]]*Tabla1[[#This Row],[CANTIDAD ENTREGA SATELITE]]</f>
        <v>328000</v>
      </c>
      <c r="Y7820" s="4">
        <f>Tabla1[[#This Row],[costo_antes_iva]]*Tabla1[[#This Row],[CANTIDAD ENTREGA SATELITE]]</f>
        <v>57400</v>
      </c>
      <c r="Z7820" s="4">
        <f>Tabla1[[#This Row],[Valor total OS]]-Tabla1[[#This Row],[valor total op]]</f>
        <v>270600</v>
      </c>
    </row>
    <row r="7821" spans="1:26" x14ac:dyDescent="0.3">
      <c r="A7821">
        <v>5048</v>
      </c>
      <c r="B7821">
        <v>1</v>
      </c>
      <c r="C7821" t="s">
        <v>12354</v>
      </c>
      <c r="D7821" t="s">
        <v>12355</v>
      </c>
      <c r="E7821" t="s">
        <v>219</v>
      </c>
      <c r="F7821" t="s">
        <v>12356</v>
      </c>
      <c r="G7821" s="2">
        <v>45239</v>
      </c>
      <c r="H7821">
        <v>48790728</v>
      </c>
      <c r="I7821" t="s">
        <v>12357</v>
      </c>
      <c r="J7821" t="s">
        <v>12358</v>
      </c>
      <c r="K7821" t="s">
        <v>32</v>
      </c>
      <c r="L7821">
        <v>41</v>
      </c>
      <c r="M7821">
        <v>12117</v>
      </c>
      <c r="N7821" t="s">
        <v>1263</v>
      </c>
      <c r="O7821" t="s">
        <v>732</v>
      </c>
      <c r="P7821" s="4">
        <v>3200</v>
      </c>
      <c r="Q7821" s="4">
        <v>3200</v>
      </c>
      <c r="R7821" t="s">
        <v>819</v>
      </c>
      <c r="S7821" s="4">
        <v>1784940</v>
      </c>
      <c r="T7821" t="s">
        <v>144</v>
      </c>
      <c r="U7821">
        <v>41</v>
      </c>
      <c r="V7821" t="s">
        <v>732</v>
      </c>
      <c r="W7821" s="4">
        <f>Tabla1[[#This Row],[OS-Valor Unitario]]-Tabla1[[#This Row],[costo_antes_iva]]</f>
        <v>0</v>
      </c>
      <c r="X7821" s="4">
        <f>Tabla1[[#This Row],[OS-Valor Unitario]]*Tabla1[[#This Row],[CANTIDAD ENTREGA SATELITE]]</f>
        <v>131200</v>
      </c>
      <c r="Y7821" s="4">
        <f>Tabla1[[#This Row],[costo_antes_iva]]*Tabla1[[#This Row],[CANTIDAD ENTREGA SATELITE]]</f>
        <v>131200</v>
      </c>
      <c r="Z7821" s="4">
        <f>Tabla1[[#This Row],[Valor total OS]]-Tabla1[[#This Row],[valor total op]]</f>
        <v>0</v>
      </c>
    </row>
    <row r="7822" spans="1:26" x14ac:dyDescent="0.3">
      <c r="A7822">
        <v>5048</v>
      </c>
      <c r="B7822">
        <v>2</v>
      </c>
      <c r="C7822" t="s">
        <v>12359</v>
      </c>
      <c r="D7822" t="s">
        <v>12360</v>
      </c>
      <c r="E7822" t="s">
        <v>219</v>
      </c>
      <c r="F7822" t="s">
        <v>12356</v>
      </c>
      <c r="G7822" s="2">
        <v>45239</v>
      </c>
      <c r="H7822">
        <v>48790734</v>
      </c>
      <c r="I7822" t="s">
        <v>12357</v>
      </c>
      <c r="J7822" t="s">
        <v>12358</v>
      </c>
      <c r="K7822" t="s">
        <v>77</v>
      </c>
      <c r="L7822">
        <v>19</v>
      </c>
      <c r="M7822">
        <v>11989</v>
      </c>
      <c r="N7822" t="s">
        <v>1263</v>
      </c>
      <c r="O7822" t="s">
        <v>78</v>
      </c>
      <c r="P7822" s="4">
        <v>1400</v>
      </c>
      <c r="Q7822" s="4">
        <v>8000</v>
      </c>
      <c r="R7822" t="s">
        <v>819</v>
      </c>
      <c r="S7822" s="4">
        <v>1784940</v>
      </c>
      <c r="T7822" t="s">
        <v>144</v>
      </c>
      <c r="U7822">
        <v>19</v>
      </c>
      <c r="V7822" t="s">
        <v>78</v>
      </c>
      <c r="W7822" s="4">
        <f>Tabla1[[#This Row],[OS-Valor Unitario]]-Tabla1[[#This Row],[costo_antes_iva]]</f>
        <v>6600</v>
      </c>
      <c r="X7822" s="4">
        <f>Tabla1[[#This Row],[OS-Valor Unitario]]*Tabla1[[#This Row],[CANTIDAD ENTREGA SATELITE]]</f>
        <v>152000</v>
      </c>
      <c r="Y7822" s="4">
        <f>Tabla1[[#This Row],[costo_antes_iva]]*Tabla1[[#This Row],[CANTIDAD ENTREGA SATELITE]]</f>
        <v>26600</v>
      </c>
      <c r="Z7822" s="4">
        <f>Tabla1[[#This Row],[Valor total OS]]-Tabla1[[#This Row],[valor total op]]</f>
        <v>125400</v>
      </c>
    </row>
    <row r="7823" spans="1:26" x14ac:dyDescent="0.3">
      <c r="A7823">
        <v>5048</v>
      </c>
      <c r="B7823">
        <v>2</v>
      </c>
      <c r="C7823" t="s">
        <v>12359</v>
      </c>
      <c r="D7823" t="s">
        <v>12360</v>
      </c>
      <c r="E7823" t="s">
        <v>219</v>
      </c>
      <c r="F7823" t="s">
        <v>12356</v>
      </c>
      <c r="G7823" s="2">
        <v>45239</v>
      </c>
      <c r="H7823">
        <v>48790734</v>
      </c>
      <c r="I7823" t="s">
        <v>12357</v>
      </c>
      <c r="J7823" t="s">
        <v>12358</v>
      </c>
      <c r="K7823" t="s">
        <v>32</v>
      </c>
      <c r="L7823">
        <v>19</v>
      </c>
      <c r="M7823">
        <v>12118</v>
      </c>
      <c r="N7823" t="s">
        <v>1263</v>
      </c>
      <c r="O7823" t="s">
        <v>732</v>
      </c>
      <c r="P7823" s="4">
        <v>3200</v>
      </c>
      <c r="Q7823" s="4">
        <v>3200</v>
      </c>
      <c r="R7823" t="s">
        <v>819</v>
      </c>
      <c r="S7823" s="4">
        <v>1784940</v>
      </c>
      <c r="T7823" t="s">
        <v>144</v>
      </c>
      <c r="U7823">
        <v>19</v>
      </c>
      <c r="V7823" t="s">
        <v>732</v>
      </c>
      <c r="W7823" s="4">
        <f>Tabla1[[#This Row],[OS-Valor Unitario]]-Tabla1[[#This Row],[costo_antes_iva]]</f>
        <v>0</v>
      </c>
      <c r="X7823" s="4">
        <f>Tabla1[[#This Row],[OS-Valor Unitario]]*Tabla1[[#This Row],[CANTIDAD ENTREGA SATELITE]]</f>
        <v>60800</v>
      </c>
      <c r="Y7823" s="4">
        <f>Tabla1[[#This Row],[costo_antes_iva]]*Tabla1[[#This Row],[CANTIDAD ENTREGA SATELITE]]</f>
        <v>60800</v>
      </c>
      <c r="Z7823" s="4">
        <f>Tabla1[[#This Row],[Valor total OS]]-Tabla1[[#This Row],[valor total op]]</f>
        <v>0</v>
      </c>
    </row>
    <row r="7824" spans="1:26" x14ac:dyDescent="0.3">
      <c r="A7824">
        <v>5066</v>
      </c>
      <c r="B7824">
        <v>1</v>
      </c>
      <c r="C7824" t="s">
        <v>12284</v>
      </c>
      <c r="D7824" t="s">
        <v>12285</v>
      </c>
      <c r="E7824" t="s">
        <v>6735</v>
      </c>
      <c r="F7824" t="s">
        <v>3602</v>
      </c>
      <c r="G7824" s="2">
        <v>45238</v>
      </c>
      <c r="H7824">
        <v>48708248</v>
      </c>
      <c r="I7824" t="s">
        <v>12286</v>
      </c>
      <c r="J7824" t="s">
        <v>12287</v>
      </c>
      <c r="K7824" t="s">
        <v>77</v>
      </c>
      <c r="L7824">
        <v>60</v>
      </c>
      <c r="M7824">
        <v>12398</v>
      </c>
      <c r="N7824" t="s">
        <v>285</v>
      </c>
      <c r="O7824" t="s">
        <v>78</v>
      </c>
      <c r="P7824" s="4">
        <v>1200</v>
      </c>
      <c r="Q7824" s="4">
        <v>1200</v>
      </c>
      <c r="R7824" t="s">
        <v>819</v>
      </c>
      <c r="S7824" s="4">
        <v>74904772</v>
      </c>
      <c r="T7824" t="s">
        <v>794</v>
      </c>
      <c r="U7824">
        <v>60</v>
      </c>
      <c r="V7824" t="s">
        <v>78</v>
      </c>
      <c r="W7824" s="4">
        <f>Tabla1[[#This Row],[OS-Valor Unitario]]-Tabla1[[#This Row],[costo_antes_iva]]</f>
        <v>0</v>
      </c>
      <c r="X7824" s="4">
        <f>Tabla1[[#This Row],[OS-Valor Unitario]]*Tabla1[[#This Row],[CANTIDAD ENTREGA SATELITE]]</f>
        <v>72000</v>
      </c>
      <c r="Y7824" s="4">
        <f>Tabla1[[#This Row],[costo_antes_iva]]*Tabla1[[#This Row],[CANTIDAD ENTREGA SATELITE]]</f>
        <v>72000</v>
      </c>
      <c r="Z7824" s="4">
        <f>Tabla1[[#This Row],[Valor total OS]]-Tabla1[[#This Row],[valor total op]]</f>
        <v>0</v>
      </c>
    </row>
    <row r="7825" spans="1:26" x14ac:dyDescent="0.3">
      <c r="A7825">
        <v>5066</v>
      </c>
      <c r="B7825">
        <v>1</v>
      </c>
      <c r="C7825" t="s">
        <v>12284</v>
      </c>
      <c r="D7825" t="s">
        <v>12285</v>
      </c>
      <c r="E7825" t="s">
        <v>6735</v>
      </c>
      <c r="F7825" t="s">
        <v>3602</v>
      </c>
      <c r="G7825" s="2">
        <v>45238</v>
      </c>
      <c r="H7825">
        <v>48708248</v>
      </c>
      <c r="I7825" t="s">
        <v>12286</v>
      </c>
      <c r="J7825" t="s">
        <v>12287</v>
      </c>
      <c r="K7825" t="s">
        <v>77</v>
      </c>
      <c r="L7825">
        <v>108</v>
      </c>
      <c r="M7825">
        <v>12402</v>
      </c>
      <c r="N7825" t="s">
        <v>285</v>
      </c>
      <c r="O7825" t="s">
        <v>78</v>
      </c>
      <c r="P7825" s="4">
        <v>1200</v>
      </c>
      <c r="Q7825" s="4">
        <v>1200</v>
      </c>
      <c r="R7825" t="s">
        <v>819</v>
      </c>
      <c r="S7825" s="4">
        <v>74904772</v>
      </c>
      <c r="T7825" t="s">
        <v>794</v>
      </c>
      <c r="U7825">
        <v>108</v>
      </c>
      <c r="V7825" t="s">
        <v>78</v>
      </c>
      <c r="W7825" s="4">
        <f>Tabla1[[#This Row],[OS-Valor Unitario]]-Tabla1[[#This Row],[costo_antes_iva]]</f>
        <v>0</v>
      </c>
      <c r="X7825" s="4">
        <f>Tabla1[[#This Row],[OS-Valor Unitario]]*Tabla1[[#This Row],[CANTIDAD ENTREGA SATELITE]]</f>
        <v>129600</v>
      </c>
      <c r="Y7825" s="4">
        <f>Tabla1[[#This Row],[costo_antes_iva]]*Tabla1[[#This Row],[CANTIDAD ENTREGA SATELITE]]</f>
        <v>129600</v>
      </c>
      <c r="Z7825" s="4">
        <f>Tabla1[[#This Row],[Valor total OS]]-Tabla1[[#This Row],[valor total op]]</f>
        <v>0</v>
      </c>
    </row>
    <row r="7826" spans="1:26" x14ac:dyDescent="0.3">
      <c r="A7826">
        <v>5066</v>
      </c>
      <c r="B7826">
        <v>1</v>
      </c>
      <c r="C7826" t="s">
        <v>12284</v>
      </c>
      <c r="D7826" t="s">
        <v>12285</v>
      </c>
      <c r="E7826" t="s">
        <v>6735</v>
      </c>
      <c r="F7826" t="s">
        <v>3602</v>
      </c>
      <c r="G7826" s="2">
        <v>45238</v>
      </c>
      <c r="H7826">
        <v>48708248</v>
      </c>
      <c r="I7826" t="s">
        <v>12286</v>
      </c>
      <c r="J7826" t="s">
        <v>12287</v>
      </c>
      <c r="K7826" t="s">
        <v>32</v>
      </c>
      <c r="L7826">
        <v>168</v>
      </c>
      <c r="M7826">
        <v>12136</v>
      </c>
      <c r="N7826" t="s">
        <v>285</v>
      </c>
      <c r="O7826" t="s">
        <v>8086</v>
      </c>
      <c r="P7826" s="4">
        <v>8200</v>
      </c>
      <c r="Q7826" s="4">
        <v>8500</v>
      </c>
      <c r="R7826" t="s">
        <v>819</v>
      </c>
      <c r="S7826" s="4">
        <v>74904772</v>
      </c>
      <c r="T7826" t="s">
        <v>794</v>
      </c>
      <c r="U7826">
        <v>168</v>
      </c>
      <c r="V7826" t="s">
        <v>8086</v>
      </c>
      <c r="W7826" s="4">
        <f>Tabla1[[#This Row],[OS-Valor Unitario]]-Tabla1[[#This Row],[costo_antes_iva]]</f>
        <v>300</v>
      </c>
      <c r="X7826" s="4">
        <f>Tabla1[[#This Row],[OS-Valor Unitario]]*Tabla1[[#This Row],[CANTIDAD ENTREGA SATELITE]]</f>
        <v>1428000</v>
      </c>
      <c r="Y7826" s="4">
        <f>Tabla1[[#This Row],[costo_antes_iva]]*Tabla1[[#This Row],[CANTIDAD ENTREGA SATELITE]]</f>
        <v>1377600</v>
      </c>
      <c r="Z7826" s="4">
        <f>Tabla1[[#This Row],[Valor total OS]]-Tabla1[[#This Row],[valor total op]]</f>
        <v>50400</v>
      </c>
    </row>
    <row r="7827" spans="1:26" x14ac:dyDescent="0.3">
      <c r="A7827">
        <v>5066</v>
      </c>
      <c r="B7827">
        <v>2</v>
      </c>
      <c r="C7827" t="s">
        <v>12288</v>
      </c>
      <c r="D7827" t="s">
        <v>12289</v>
      </c>
      <c r="E7827" t="s">
        <v>6735</v>
      </c>
      <c r="F7827" t="s">
        <v>3602</v>
      </c>
      <c r="G7827" s="2">
        <v>45238</v>
      </c>
      <c r="H7827">
        <v>48708522</v>
      </c>
      <c r="I7827" t="s">
        <v>12290</v>
      </c>
      <c r="J7827" t="s">
        <v>12287</v>
      </c>
      <c r="K7827" t="s">
        <v>77</v>
      </c>
      <c r="L7827">
        <v>9</v>
      </c>
      <c r="M7827">
        <v>12401</v>
      </c>
      <c r="N7827" t="s">
        <v>285</v>
      </c>
      <c r="O7827" t="s">
        <v>78</v>
      </c>
      <c r="P7827" s="4">
        <v>1200</v>
      </c>
      <c r="Q7827" s="4">
        <v>1200</v>
      </c>
      <c r="R7827" t="s">
        <v>819</v>
      </c>
      <c r="S7827" s="4">
        <v>74904772</v>
      </c>
      <c r="T7827" t="s">
        <v>794</v>
      </c>
      <c r="U7827">
        <v>9</v>
      </c>
      <c r="V7827" t="s">
        <v>78</v>
      </c>
      <c r="W7827" s="4">
        <f>Tabla1[[#This Row],[OS-Valor Unitario]]-Tabla1[[#This Row],[costo_antes_iva]]</f>
        <v>0</v>
      </c>
      <c r="X7827" s="4">
        <f>Tabla1[[#This Row],[OS-Valor Unitario]]*Tabla1[[#This Row],[CANTIDAD ENTREGA SATELITE]]</f>
        <v>10800</v>
      </c>
      <c r="Y7827" s="4">
        <f>Tabla1[[#This Row],[costo_antes_iva]]*Tabla1[[#This Row],[CANTIDAD ENTREGA SATELITE]]</f>
        <v>10800</v>
      </c>
      <c r="Z7827" s="4">
        <f>Tabla1[[#This Row],[Valor total OS]]-Tabla1[[#This Row],[valor total op]]</f>
        <v>0</v>
      </c>
    </row>
    <row r="7828" spans="1:26" x14ac:dyDescent="0.3">
      <c r="A7828">
        <v>5066</v>
      </c>
      <c r="B7828">
        <v>2</v>
      </c>
      <c r="C7828" t="s">
        <v>12288</v>
      </c>
      <c r="D7828" t="s">
        <v>12289</v>
      </c>
      <c r="E7828" t="s">
        <v>6735</v>
      </c>
      <c r="F7828" t="s">
        <v>3602</v>
      </c>
      <c r="G7828" s="2">
        <v>45238</v>
      </c>
      <c r="H7828">
        <v>48708522</v>
      </c>
      <c r="I7828" t="s">
        <v>12290</v>
      </c>
      <c r="J7828" t="s">
        <v>12287</v>
      </c>
      <c r="K7828" t="s">
        <v>77</v>
      </c>
      <c r="L7828">
        <v>75</v>
      </c>
      <c r="M7828">
        <v>12403</v>
      </c>
      <c r="N7828" t="s">
        <v>285</v>
      </c>
      <c r="O7828" t="s">
        <v>78</v>
      </c>
      <c r="P7828" s="4">
        <v>1200</v>
      </c>
      <c r="Q7828" s="4">
        <v>1200</v>
      </c>
      <c r="R7828" t="s">
        <v>819</v>
      </c>
      <c r="S7828" s="4">
        <v>74904772</v>
      </c>
      <c r="T7828" t="s">
        <v>794</v>
      </c>
      <c r="U7828">
        <v>75</v>
      </c>
      <c r="V7828" t="s">
        <v>78</v>
      </c>
      <c r="W7828" s="4">
        <f>Tabla1[[#This Row],[OS-Valor Unitario]]-Tabla1[[#This Row],[costo_antes_iva]]</f>
        <v>0</v>
      </c>
      <c r="X7828" s="4">
        <f>Tabla1[[#This Row],[OS-Valor Unitario]]*Tabla1[[#This Row],[CANTIDAD ENTREGA SATELITE]]</f>
        <v>90000</v>
      </c>
      <c r="Y7828" s="4">
        <f>Tabla1[[#This Row],[costo_antes_iva]]*Tabla1[[#This Row],[CANTIDAD ENTREGA SATELITE]]</f>
        <v>90000</v>
      </c>
      <c r="Z7828" s="4">
        <f>Tabla1[[#This Row],[Valor total OS]]-Tabla1[[#This Row],[valor total op]]</f>
        <v>0</v>
      </c>
    </row>
    <row r="7829" spans="1:26" x14ac:dyDescent="0.3">
      <c r="A7829">
        <v>5066</v>
      </c>
      <c r="B7829">
        <v>2</v>
      </c>
      <c r="C7829" t="s">
        <v>12288</v>
      </c>
      <c r="D7829" t="s">
        <v>12289</v>
      </c>
      <c r="E7829" t="s">
        <v>6735</v>
      </c>
      <c r="F7829" t="s">
        <v>3602</v>
      </c>
      <c r="G7829" s="2">
        <v>45238</v>
      </c>
      <c r="H7829">
        <v>48708522</v>
      </c>
      <c r="I7829" t="s">
        <v>12290</v>
      </c>
      <c r="J7829" t="s">
        <v>12287</v>
      </c>
      <c r="K7829" t="s">
        <v>32</v>
      </c>
      <c r="L7829">
        <v>84</v>
      </c>
      <c r="M7829">
        <v>12139</v>
      </c>
      <c r="N7829" t="s">
        <v>285</v>
      </c>
      <c r="O7829" t="s">
        <v>8086</v>
      </c>
      <c r="P7829" s="4">
        <v>8200</v>
      </c>
      <c r="Q7829" s="4">
        <v>8200</v>
      </c>
      <c r="R7829" t="s">
        <v>819</v>
      </c>
      <c r="S7829" s="4">
        <v>74904772</v>
      </c>
      <c r="T7829" t="s">
        <v>794</v>
      </c>
      <c r="U7829">
        <v>84</v>
      </c>
      <c r="V7829" t="s">
        <v>8086</v>
      </c>
      <c r="W7829" s="4">
        <f>Tabla1[[#This Row],[OS-Valor Unitario]]-Tabla1[[#This Row],[costo_antes_iva]]</f>
        <v>0</v>
      </c>
      <c r="X7829" s="4">
        <f>Tabla1[[#This Row],[OS-Valor Unitario]]*Tabla1[[#This Row],[CANTIDAD ENTREGA SATELITE]]</f>
        <v>688800</v>
      </c>
      <c r="Y7829" s="4">
        <f>Tabla1[[#This Row],[costo_antes_iva]]*Tabla1[[#This Row],[CANTIDAD ENTREGA SATELITE]]</f>
        <v>688800</v>
      </c>
      <c r="Z7829" s="4">
        <f>Tabla1[[#This Row],[Valor total OS]]-Tabla1[[#This Row],[valor total op]]</f>
        <v>0</v>
      </c>
    </row>
    <row r="7830" spans="1:26" x14ac:dyDescent="0.3">
      <c r="A7830">
        <v>5066</v>
      </c>
      <c r="B7830">
        <v>3</v>
      </c>
      <c r="C7830" t="s">
        <v>12291</v>
      </c>
      <c r="D7830" t="s">
        <v>12292</v>
      </c>
      <c r="E7830" t="s">
        <v>6727</v>
      </c>
      <c r="F7830" t="s">
        <v>3602</v>
      </c>
      <c r="G7830" s="2">
        <v>45238</v>
      </c>
      <c r="H7830">
        <v>48708254</v>
      </c>
      <c r="I7830" t="s">
        <v>12293</v>
      </c>
      <c r="J7830" t="s">
        <v>12287</v>
      </c>
      <c r="K7830" t="s">
        <v>77</v>
      </c>
      <c r="L7830">
        <v>27</v>
      </c>
      <c r="M7830">
        <v>12399</v>
      </c>
      <c r="N7830" t="s">
        <v>285</v>
      </c>
      <c r="O7830" t="s">
        <v>78</v>
      </c>
      <c r="P7830" s="4">
        <v>1200</v>
      </c>
      <c r="Q7830" s="4">
        <v>1200</v>
      </c>
      <c r="R7830" t="s">
        <v>819</v>
      </c>
      <c r="S7830" s="4">
        <v>74904772</v>
      </c>
      <c r="T7830" t="s">
        <v>794</v>
      </c>
      <c r="U7830">
        <v>27</v>
      </c>
      <c r="V7830" t="s">
        <v>78</v>
      </c>
      <c r="W7830" s="4">
        <f>Tabla1[[#This Row],[OS-Valor Unitario]]-Tabla1[[#This Row],[costo_antes_iva]]</f>
        <v>0</v>
      </c>
      <c r="X7830" s="4">
        <f>Tabla1[[#This Row],[OS-Valor Unitario]]*Tabla1[[#This Row],[CANTIDAD ENTREGA SATELITE]]</f>
        <v>32400</v>
      </c>
      <c r="Y7830" s="4">
        <f>Tabla1[[#This Row],[costo_antes_iva]]*Tabla1[[#This Row],[CANTIDAD ENTREGA SATELITE]]</f>
        <v>32400</v>
      </c>
      <c r="Z7830" s="4">
        <f>Tabla1[[#This Row],[Valor total OS]]-Tabla1[[#This Row],[valor total op]]</f>
        <v>0</v>
      </c>
    </row>
    <row r="7831" spans="1:26" x14ac:dyDescent="0.3">
      <c r="A7831">
        <v>5066</v>
      </c>
      <c r="B7831">
        <v>3</v>
      </c>
      <c r="C7831" t="s">
        <v>12291</v>
      </c>
      <c r="D7831" t="s">
        <v>12292</v>
      </c>
      <c r="E7831" t="s">
        <v>6727</v>
      </c>
      <c r="F7831" t="s">
        <v>3602</v>
      </c>
      <c r="G7831" s="2">
        <v>45238</v>
      </c>
      <c r="H7831">
        <v>48708254</v>
      </c>
      <c r="I7831" t="s">
        <v>12293</v>
      </c>
      <c r="J7831" t="s">
        <v>12287</v>
      </c>
      <c r="K7831" t="s">
        <v>1619</v>
      </c>
      <c r="L7831">
        <v>27</v>
      </c>
      <c r="M7831">
        <v>12137</v>
      </c>
      <c r="N7831" t="s">
        <v>285</v>
      </c>
      <c r="O7831" t="s">
        <v>8086</v>
      </c>
      <c r="P7831" s="4">
        <v>8200</v>
      </c>
      <c r="Q7831" s="4">
        <v>8500</v>
      </c>
      <c r="R7831" t="s">
        <v>819</v>
      </c>
      <c r="S7831" s="4">
        <v>74904772</v>
      </c>
      <c r="T7831" t="s">
        <v>794</v>
      </c>
      <c r="U7831">
        <v>27</v>
      </c>
      <c r="V7831" t="s">
        <v>8086</v>
      </c>
      <c r="W7831" s="4">
        <f>Tabla1[[#This Row],[OS-Valor Unitario]]-Tabla1[[#This Row],[costo_antes_iva]]</f>
        <v>300</v>
      </c>
      <c r="X7831" s="4">
        <f>Tabla1[[#This Row],[OS-Valor Unitario]]*Tabla1[[#This Row],[CANTIDAD ENTREGA SATELITE]]</f>
        <v>229500</v>
      </c>
      <c r="Y7831" s="4">
        <f>Tabla1[[#This Row],[costo_antes_iva]]*Tabla1[[#This Row],[CANTIDAD ENTREGA SATELITE]]</f>
        <v>221400</v>
      </c>
      <c r="Z7831" s="4">
        <f>Tabla1[[#This Row],[Valor total OS]]-Tabla1[[#This Row],[valor total op]]</f>
        <v>8100</v>
      </c>
    </row>
    <row r="7832" spans="1:26" x14ac:dyDescent="0.3">
      <c r="A7832">
        <v>5066</v>
      </c>
      <c r="B7832">
        <v>4</v>
      </c>
      <c r="C7832" t="s">
        <v>12294</v>
      </c>
      <c r="D7832" t="s">
        <v>12295</v>
      </c>
      <c r="E7832" t="s">
        <v>6727</v>
      </c>
      <c r="F7832" t="s">
        <v>3602</v>
      </c>
      <c r="G7832" s="2">
        <v>45238</v>
      </c>
      <c r="H7832">
        <v>48708595</v>
      </c>
      <c r="I7832" t="s">
        <v>12290</v>
      </c>
      <c r="J7832" t="s">
        <v>12287</v>
      </c>
      <c r="K7832" t="s">
        <v>1619</v>
      </c>
      <c r="L7832">
        <v>9</v>
      </c>
      <c r="M7832">
        <v>12142</v>
      </c>
      <c r="N7832" t="s">
        <v>285</v>
      </c>
      <c r="O7832" t="s">
        <v>8086</v>
      </c>
      <c r="P7832" s="4">
        <v>8200</v>
      </c>
      <c r="Q7832" s="4">
        <v>8500</v>
      </c>
      <c r="R7832" t="s">
        <v>819</v>
      </c>
      <c r="S7832" s="4">
        <v>74904772</v>
      </c>
      <c r="T7832" t="s">
        <v>794</v>
      </c>
      <c r="U7832">
        <v>9</v>
      </c>
      <c r="V7832" t="s">
        <v>8086</v>
      </c>
      <c r="W7832" s="4">
        <f>Tabla1[[#This Row],[OS-Valor Unitario]]-Tabla1[[#This Row],[costo_antes_iva]]</f>
        <v>300</v>
      </c>
      <c r="X7832" s="4">
        <f>Tabla1[[#This Row],[OS-Valor Unitario]]*Tabla1[[#This Row],[CANTIDAD ENTREGA SATELITE]]</f>
        <v>76500</v>
      </c>
      <c r="Y7832" s="4">
        <f>Tabla1[[#This Row],[costo_antes_iva]]*Tabla1[[#This Row],[CANTIDAD ENTREGA SATELITE]]</f>
        <v>73800</v>
      </c>
      <c r="Z7832" s="4">
        <f>Tabla1[[#This Row],[Valor total OS]]-Tabla1[[#This Row],[valor total op]]</f>
        <v>2700</v>
      </c>
    </row>
    <row r="7833" spans="1:26" x14ac:dyDescent="0.3">
      <c r="A7833">
        <v>5066</v>
      </c>
      <c r="B7833">
        <v>5</v>
      </c>
      <c r="C7833" t="s">
        <v>12296</v>
      </c>
      <c r="D7833" t="s">
        <v>12297</v>
      </c>
      <c r="E7833" t="s">
        <v>6731</v>
      </c>
      <c r="F7833" t="s">
        <v>3602</v>
      </c>
      <c r="G7833" s="2">
        <v>45238</v>
      </c>
      <c r="H7833">
        <v>48708265</v>
      </c>
      <c r="I7833" t="s">
        <v>12298</v>
      </c>
      <c r="J7833" t="s">
        <v>12287</v>
      </c>
      <c r="K7833" t="s">
        <v>32</v>
      </c>
      <c r="L7833">
        <v>60</v>
      </c>
      <c r="M7833">
        <v>12138</v>
      </c>
      <c r="N7833" t="s">
        <v>285</v>
      </c>
      <c r="O7833" t="s">
        <v>8086</v>
      </c>
      <c r="P7833" s="4">
        <v>8200</v>
      </c>
      <c r="Q7833" s="4">
        <v>8500</v>
      </c>
      <c r="R7833" t="s">
        <v>819</v>
      </c>
      <c r="S7833" s="4">
        <v>74904772</v>
      </c>
      <c r="T7833" t="s">
        <v>794</v>
      </c>
      <c r="U7833">
        <v>60</v>
      </c>
      <c r="V7833" t="s">
        <v>8086</v>
      </c>
      <c r="W7833" s="4">
        <f>Tabla1[[#This Row],[OS-Valor Unitario]]-Tabla1[[#This Row],[costo_antes_iva]]</f>
        <v>300</v>
      </c>
      <c r="X7833" s="4">
        <f>Tabla1[[#This Row],[OS-Valor Unitario]]*Tabla1[[#This Row],[CANTIDAD ENTREGA SATELITE]]</f>
        <v>510000</v>
      </c>
      <c r="Y7833" s="4">
        <f>Tabla1[[#This Row],[costo_antes_iva]]*Tabla1[[#This Row],[CANTIDAD ENTREGA SATELITE]]</f>
        <v>492000</v>
      </c>
      <c r="Z7833" s="4">
        <f>Tabla1[[#This Row],[Valor total OS]]-Tabla1[[#This Row],[valor total op]]</f>
        <v>18000</v>
      </c>
    </row>
    <row r="7834" spans="1:26" x14ac:dyDescent="0.3">
      <c r="A7834">
        <v>5066</v>
      </c>
      <c r="B7834">
        <v>6</v>
      </c>
      <c r="C7834" t="s">
        <v>12299</v>
      </c>
      <c r="D7834" t="s">
        <v>12300</v>
      </c>
      <c r="E7834" t="s">
        <v>6731</v>
      </c>
      <c r="F7834" t="s">
        <v>3602</v>
      </c>
      <c r="G7834" s="2">
        <v>45238</v>
      </c>
      <c r="H7834">
        <v>48708713</v>
      </c>
      <c r="I7834" t="s">
        <v>12290</v>
      </c>
      <c r="J7834" t="s">
        <v>12287</v>
      </c>
      <c r="K7834" t="s">
        <v>32</v>
      </c>
      <c r="L7834">
        <v>48</v>
      </c>
      <c r="M7834">
        <v>12143</v>
      </c>
      <c r="N7834" t="s">
        <v>285</v>
      </c>
      <c r="O7834" t="s">
        <v>8086</v>
      </c>
      <c r="P7834" s="4">
        <v>8200</v>
      </c>
      <c r="Q7834" s="4">
        <v>8500</v>
      </c>
      <c r="R7834" t="s">
        <v>819</v>
      </c>
      <c r="S7834" s="4">
        <v>74904772</v>
      </c>
      <c r="T7834" t="s">
        <v>794</v>
      </c>
      <c r="U7834">
        <v>48</v>
      </c>
      <c r="V7834" t="s">
        <v>8086</v>
      </c>
      <c r="W7834" s="4">
        <f>Tabla1[[#This Row],[OS-Valor Unitario]]-Tabla1[[#This Row],[costo_antes_iva]]</f>
        <v>300</v>
      </c>
      <c r="X7834" s="4">
        <f>Tabla1[[#This Row],[OS-Valor Unitario]]*Tabla1[[#This Row],[CANTIDAD ENTREGA SATELITE]]</f>
        <v>408000</v>
      </c>
      <c r="Y7834" s="4">
        <f>Tabla1[[#This Row],[costo_antes_iva]]*Tabla1[[#This Row],[CANTIDAD ENTREGA SATELITE]]</f>
        <v>393600</v>
      </c>
      <c r="Z7834" s="4">
        <f>Tabla1[[#This Row],[Valor total OS]]-Tabla1[[#This Row],[valor total op]]</f>
        <v>14400</v>
      </c>
    </row>
    <row r="7835" spans="1:26" x14ac:dyDescent="0.3">
      <c r="A7835">
        <v>5066</v>
      </c>
      <c r="B7835">
        <v>7</v>
      </c>
      <c r="C7835" t="s">
        <v>12301</v>
      </c>
      <c r="D7835" t="s">
        <v>12302</v>
      </c>
      <c r="E7835" t="s">
        <v>7975</v>
      </c>
      <c r="F7835" t="s">
        <v>3602</v>
      </c>
      <c r="G7835" s="2">
        <v>45238</v>
      </c>
      <c r="H7835">
        <v>48708260</v>
      </c>
      <c r="I7835" t="s">
        <v>12303</v>
      </c>
      <c r="J7835" t="s">
        <v>12287</v>
      </c>
      <c r="K7835" t="s">
        <v>1619</v>
      </c>
      <c r="L7835">
        <v>487</v>
      </c>
      <c r="M7835">
        <v>12132</v>
      </c>
      <c r="N7835" t="s">
        <v>285</v>
      </c>
      <c r="O7835" t="s">
        <v>645</v>
      </c>
      <c r="P7835" s="4">
        <v>6500</v>
      </c>
      <c r="Q7835" s="4">
        <v>7000</v>
      </c>
      <c r="R7835" t="s">
        <v>819</v>
      </c>
      <c r="S7835" s="4">
        <v>74904772</v>
      </c>
      <c r="T7835" t="s">
        <v>56</v>
      </c>
      <c r="U7835">
        <v>487</v>
      </c>
      <c r="V7835" t="s">
        <v>645</v>
      </c>
      <c r="W7835" s="4">
        <f>Tabla1[[#This Row],[OS-Valor Unitario]]-Tabla1[[#This Row],[costo_antes_iva]]</f>
        <v>500</v>
      </c>
      <c r="X7835" s="4">
        <f>Tabla1[[#This Row],[OS-Valor Unitario]]*Tabla1[[#This Row],[CANTIDAD ENTREGA SATELITE]]</f>
        <v>3409000</v>
      </c>
      <c r="Y7835" s="4">
        <f>Tabla1[[#This Row],[costo_antes_iva]]*Tabla1[[#This Row],[CANTIDAD ENTREGA SATELITE]]</f>
        <v>3165500</v>
      </c>
      <c r="Z7835" s="4">
        <f>Tabla1[[#This Row],[Valor total OS]]-Tabla1[[#This Row],[valor total op]]</f>
        <v>243500</v>
      </c>
    </row>
    <row r="7836" spans="1:26" x14ac:dyDescent="0.3">
      <c r="A7836">
        <v>5066</v>
      </c>
      <c r="B7836">
        <v>12</v>
      </c>
      <c r="C7836" t="s">
        <v>12304</v>
      </c>
      <c r="D7836" t="s">
        <v>12305</v>
      </c>
      <c r="E7836" t="s">
        <v>197</v>
      </c>
      <c r="F7836" t="s">
        <v>3602</v>
      </c>
      <c r="G7836" s="2">
        <v>45238</v>
      </c>
      <c r="H7836">
        <v>48708292</v>
      </c>
      <c r="I7836" t="s">
        <v>12306</v>
      </c>
      <c r="J7836" t="s">
        <v>12287</v>
      </c>
      <c r="K7836" t="s">
        <v>1619</v>
      </c>
      <c r="L7836">
        <v>100</v>
      </c>
      <c r="M7836">
        <v>12278</v>
      </c>
      <c r="N7836" t="s">
        <v>285</v>
      </c>
      <c r="O7836" t="s">
        <v>1203</v>
      </c>
      <c r="P7836" s="4">
        <v>3500</v>
      </c>
      <c r="Q7836" s="4">
        <v>3200</v>
      </c>
      <c r="R7836" t="s">
        <v>819</v>
      </c>
      <c r="S7836" s="4">
        <v>74904772</v>
      </c>
      <c r="T7836" t="s">
        <v>197</v>
      </c>
      <c r="U7836">
        <v>100</v>
      </c>
      <c r="V7836" t="s">
        <v>1203</v>
      </c>
      <c r="W7836" s="4">
        <f>Tabla1[[#This Row],[OS-Valor Unitario]]-Tabla1[[#This Row],[costo_antes_iva]]</f>
        <v>-300</v>
      </c>
      <c r="X7836" s="4">
        <f>Tabla1[[#This Row],[OS-Valor Unitario]]*Tabla1[[#This Row],[CANTIDAD ENTREGA SATELITE]]</f>
        <v>320000</v>
      </c>
      <c r="Y7836" s="4">
        <f>Tabla1[[#This Row],[costo_antes_iva]]*Tabla1[[#This Row],[CANTIDAD ENTREGA SATELITE]]</f>
        <v>350000</v>
      </c>
      <c r="Z7836" s="4">
        <f>Tabla1[[#This Row],[Valor total OS]]-Tabla1[[#This Row],[valor total op]]</f>
        <v>-30000</v>
      </c>
    </row>
    <row r="7837" spans="1:26" x14ac:dyDescent="0.3">
      <c r="A7837">
        <v>5066</v>
      </c>
      <c r="B7837">
        <v>15</v>
      </c>
      <c r="C7837" t="s">
        <v>12307</v>
      </c>
      <c r="D7837" t="s">
        <v>12308</v>
      </c>
      <c r="E7837" t="s">
        <v>6727</v>
      </c>
      <c r="F7837" t="s">
        <v>3602</v>
      </c>
      <c r="G7837" s="2">
        <v>45238</v>
      </c>
      <c r="H7837">
        <v>48708302</v>
      </c>
      <c r="I7837" t="s">
        <v>12309</v>
      </c>
      <c r="J7837" t="s">
        <v>12287</v>
      </c>
      <c r="K7837" t="s">
        <v>1619</v>
      </c>
      <c r="L7837">
        <v>16</v>
      </c>
      <c r="M7837">
        <v>12140</v>
      </c>
      <c r="N7837" t="s">
        <v>285</v>
      </c>
      <c r="O7837" t="s">
        <v>8086</v>
      </c>
      <c r="P7837" s="4">
        <v>8200</v>
      </c>
      <c r="Q7837" s="4">
        <v>8500</v>
      </c>
      <c r="R7837" t="s">
        <v>819</v>
      </c>
      <c r="S7837" s="4">
        <v>74904772</v>
      </c>
      <c r="T7837" t="s">
        <v>794</v>
      </c>
      <c r="U7837">
        <v>16</v>
      </c>
      <c r="V7837" t="s">
        <v>8086</v>
      </c>
      <c r="W7837" s="4">
        <f>Tabla1[[#This Row],[OS-Valor Unitario]]-Tabla1[[#This Row],[costo_antes_iva]]</f>
        <v>300</v>
      </c>
      <c r="X7837" s="4">
        <f>Tabla1[[#This Row],[OS-Valor Unitario]]*Tabla1[[#This Row],[CANTIDAD ENTREGA SATELITE]]</f>
        <v>136000</v>
      </c>
      <c r="Y7837" s="4">
        <f>Tabla1[[#This Row],[costo_antes_iva]]*Tabla1[[#This Row],[CANTIDAD ENTREGA SATELITE]]</f>
        <v>131200</v>
      </c>
      <c r="Z7837" s="4">
        <f>Tabla1[[#This Row],[Valor total OS]]-Tabla1[[#This Row],[valor total op]]</f>
        <v>4800</v>
      </c>
    </row>
    <row r="7838" spans="1:26" x14ac:dyDescent="0.3">
      <c r="A7838">
        <v>5066</v>
      </c>
      <c r="B7838">
        <v>16</v>
      </c>
      <c r="C7838" t="s">
        <v>12310</v>
      </c>
      <c r="D7838" t="s">
        <v>12311</v>
      </c>
      <c r="E7838" t="s">
        <v>281</v>
      </c>
      <c r="F7838" t="s">
        <v>3602</v>
      </c>
      <c r="G7838" s="2">
        <v>45238</v>
      </c>
      <c r="H7838">
        <v>48708348</v>
      </c>
      <c r="I7838" t="s">
        <v>12312</v>
      </c>
      <c r="J7838" t="s">
        <v>12287</v>
      </c>
      <c r="K7838" t="s">
        <v>77</v>
      </c>
      <c r="L7838">
        <v>39</v>
      </c>
      <c r="M7838">
        <v>12478</v>
      </c>
      <c r="N7838" t="s">
        <v>285</v>
      </c>
      <c r="O7838" t="s">
        <v>78</v>
      </c>
      <c r="P7838" s="4">
        <v>2000</v>
      </c>
      <c r="Q7838" s="4">
        <v>2000</v>
      </c>
      <c r="R7838" t="s">
        <v>819</v>
      </c>
      <c r="S7838" s="4">
        <v>74904772</v>
      </c>
      <c r="T7838" t="s">
        <v>111</v>
      </c>
      <c r="U7838">
        <v>39</v>
      </c>
      <c r="V7838" t="s">
        <v>78</v>
      </c>
      <c r="W7838" s="4">
        <f>Tabla1[[#This Row],[OS-Valor Unitario]]-Tabla1[[#This Row],[costo_antes_iva]]</f>
        <v>0</v>
      </c>
      <c r="X7838" s="4">
        <f>Tabla1[[#This Row],[OS-Valor Unitario]]*Tabla1[[#This Row],[CANTIDAD ENTREGA SATELITE]]</f>
        <v>78000</v>
      </c>
      <c r="Y7838" s="4">
        <f>Tabla1[[#This Row],[costo_antes_iva]]*Tabla1[[#This Row],[CANTIDAD ENTREGA SATELITE]]</f>
        <v>78000</v>
      </c>
      <c r="Z7838" s="4">
        <f>Tabla1[[#This Row],[Valor total OS]]-Tabla1[[#This Row],[valor total op]]</f>
        <v>0</v>
      </c>
    </row>
    <row r="7839" spans="1:26" x14ac:dyDescent="0.3">
      <c r="A7839">
        <v>5066</v>
      </c>
      <c r="B7839">
        <v>16</v>
      </c>
      <c r="C7839" t="s">
        <v>12310</v>
      </c>
      <c r="D7839" t="s">
        <v>12311</v>
      </c>
      <c r="E7839" t="s">
        <v>281</v>
      </c>
      <c r="F7839" t="s">
        <v>3602</v>
      </c>
      <c r="G7839" s="2">
        <v>45238</v>
      </c>
      <c r="H7839">
        <v>48708348</v>
      </c>
      <c r="I7839" t="s">
        <v>12312</v>
      </c>
      <c r="J7839" t="s">
        <v>12287</v>
      </c>
      <c r="K7839" t="s">
        <v>1619</v>
      </c>
      <c r="L7839">
        <v>39</v>
      </c>
      <c r="M7839">
        <v>12280</v>
      </c>
      <c r="N7839" t="s">
        <v>285</v>
      </c>
      <c r="O7839" t="s">
        <v>210</v>
      </c>
      <c r="P7839" s="4">
        <v>8500</v>
      </c>
      <c r="Q7839" s="4">
        <v>10700</v>
      </c>
      <c r="R7839" t="s">
        <v>819</v>
      </c>
      <c r="S7839" s="4">
        <v>74904772</v>
      </c>
      <c r="T7839" t="s">
        <v>111</v>
      </c>
      <c r="U7839">
        <v>39</v>
      </c>
      <c r="V7839" t="s">
        <v>210</v>
      </c>
      <c r="W7839" s="4">
        <f>Tabla1[[#This Row],[OS-Valor Unitario]]-Tabla1[[#This Row],[costo_antes_iva]]</f>
        <v>2200</v>
      </c>
      <c r="X7839" s="4">
        <f>Tabla1[[#This Row],[OS-Valor Unitario]]*Tabla1[[#This Row],[CANTIDAD ENTREGA SATELITE]]</f>
        <v>417300</v>
      </c>
      <c r="Y7839" s="4">
        <f>Tabla1[[#This Row],[costo_antes_iva]]*Tabla1[[#This Row],[CANTIDAD ENTREGA SATELITE]]</f>
        <v>331500</v>
      </c>
      <c r="Z7839" s="4">
        <f>Tabla1[[#This Row],[Valor total OS]]-Tabla1[[#This Row],[valor total op]]</f>
        <v>85800</v>
      </c>
    </row>
    <row r="7840" spans="1:26" x14ac:dyDescent="0.3">
      <c r="A7840">
        <v>5066</v>
      </c>
      <c r="B7840">
        <v>19</v>
      </c>
      <c r="C7840" t="s">
        <v>12313</v>
      </c>
      <c r="D7840" t="s">
        <v>12314</v>
      </c>
      <c r="E7840" t="s">
        <v>6731</v>
      </c>
      <c r="F7840" t="s">
        <v>3602</v>
      </c>
      <c r="G7840" s="2">
        <v>45238</v>
      </c>
      <c r="H7840">
        <v>48708359</v>
      </c>
      <c r="I7840" t="s">
        <v>12315</v>
      </c>
      <c r="J7840" t="s">
        <v>12287</v>
      </c>
      <c r="K7840" t="s">
        <v>32</v>
      </c>
      <c r="L7840">
        <v>9</v>
      </c>
      <c r="M7840">
        <v>12141</v>
      </c>
      <c r="N7840" t="s">
        <v>285</v>
      </c>
      <c r="O7840" t="s">
        <v>8086</v>
      </c>
      <c r="P7840" s="4">
        <v>8200</v>
      </c>
      <c r="Q7840" s="4">
        <v>8500</v>
      </c>
      <c r="R7840" t="s">
        <v>819</v>
      </c>
      <c r="S7840" s="4">
        <v>74904772</v>
      </c>
      <c r="T7840" t="s">
        <v>794</v>
      </c>
      <c r="U7840">
        <v>9</v>
      </c>
      <c r="V7840" t="s">
        <v>8086</v>
      </c>
      <c r="W7840" s="4">
        <f>Tabla1[[#This Row],[OS-Valor Unitario]]-Tabla1[[#This Row],[costo_antes_iva]]</f>
        <v>300</v>
      </c>
      <c r="X7840" s="4">
        <f>Tabla1[[#This Row],[OS-Valor Unitario]]*Tabla1[[#This Row],[CANTIDAD ENTREGA SATELITE]]</f>
        <v>76500</v>
      </c>
      <c r="Y7840" s="4">
        <f>Tabla1[[#This Row],[costo_antes_iva]]*Tabla1[[#This Row],[CANTIDAD ENTREGA SATELITE]]</f>
        <v>73800</v>
      </c>
      <c r="Z7840" s="4">
        <f>Tabla1[[#This Row],[Valor total OS]]-Tabla1[[#This Row],[valor total op]]</f>
        <v>2700</v>
      </c>
    </row>
    <row r="7841" spans="1:26" x14ac:dyDescent="0.3">
      <c r="A7841">
        <v>5066</v>
      </c>
      <c r="B7841">
        <v>20</v>
      </c>
      <c r="C7841" t="s">
        <v>12316</v>
      </c>
      <c r="D7841" t="s">
        <v>12317</v>
      </c>
      <c r="E7841" t="s">
        <v>7975</v>
      </c>
      <c r="F7841" t="s">
        <v>3602</v>
      </c>
      <c r="G7841" s="2">
        <v>45238</v>
      </c>
      <c r="H7841">
        <v>48708365</v>
      </c>
      <c r="I7841" t="s">
        <v>12318</v>
      </c>
      <c r="J7841" t="s">
        <v>12287</v>
      </c>
      <c r="K7841" t="s">
        <v>1619</v>
      </c>
      <c r="L7841">
        <v>9</v>
      </c>
      <c r="M7841">
        <v>12218</v>
      </c>
      <c r="N7841" t="s">
        <v>285</v>
      </c>
      <c r="O7841" t="s">
        <v>645</v>
      </c>
      <c r="P7841" s="4">
        <v>6500</v>
      </c>
      <c r="Q7841" s="4">
        <v>7000</v>
      </c>
      <c r="R7841" t="s">
        <v>819</v>
      </c>
      <c r="S7841" s="4">
        <v>74904772</v>
      </c>
      <c r="T7841" t="s">
        <v>56</v>
      </c>
      <c r="U7841">
        <v>9</v>
      </c>
      <c r="V7841" t="s">
        <v>645</v>
      </c>
      <c r="W7841" s="4">
        <f>Tabla1[[#This Row],[OS-Valor Unitario]]-Tabla1[[#This Row],[costo_antes_iva]]</f>
        <v>500</v>
      </c>
      <c r="X7841" s="4">
        <f>Tabla1[[#This Row],[OS-Valor Unitario]]*Tabla1[[#This Row],[CANTIDAD ENTREGA SATELITE]]</f>
        <v>63000</v>
      </c>
      <c r="Y7841" s="4">
        <f>Tabla1[[#This Row],[costo_antes_iva]]*Tabla1[[#This Row],[CANTIDAD ENTREGA SATELITE]]</f>
        <v>58500</v>
      </c>
      <c r="Z7841" s="4">
        <f>Tabla1[[#This Row],[Valor total OS]]-Tabla1[[#This Row],[valor total op]]</f>
        <v>4500</v>
      </c>
    </row>
    <row r="7842" spans="1:26" x14ac:dyDescent="0.3">
      <c r="A7842">
        <v>5066</v>
      </c>
      <c r="B7842">
        <v>27</v>
      </c>
      <c r="C7842" t="s">
        <v>12324</v>
      </c>
      <c r="D7842" t="s">
        <v>12325</v>
      </c>
      <c r="E7842" t="s">
        <v>923</v>
      </c>
      <c r="F7842" t="s">
        <v>3602</v>
      </c>
      <c r="G7842" s="2">
        <v>45238</v>
      </c>
      <c r="H7842">
        <v>48708401</v>
      </c>
      <c r="I7842" t="s">
        <v>12326</v>
      </c>
      <c r="J7842" t="s">
        <v>12287</v>
      </c>
      <c r="K7842" t="s">
        <v>92</v>
      </c>
      <c r="L7842">
        <v>18</v>
      </c>
      <c r="M7842">
        <v>12033</v>
      </c>
      <c r="N7842" t="s">
        <v>285</v>
      </c>
      <c r="O7842" t="s">
        <v>420</v>
      </c>
      <c r="P7842" s="4">
        <v>19500</v>
      </c>
      <c r="Q7842" s="4">
        <v>19500</v>
      </c>
      <c r="R7842" t="s">
        <v>819</v>
      </c>
      <c r="S7842" s="4">
        <v>74904772</v>
      </c>
      <c r="T7842" t="s">
        <v>121</v>
      </c>
      <c r="U7842">
        <v>18</v>
      </c>
      <c r="V7842" t="s">
        <v>420</v>
      </c>
      <c r="W7842" s="4">
        <f>Tabla1[[#This Row],[OS-Valor Unitario]]-Tabla1[[#This Row],[costo_antes_iva]]</f>
        <v>0</v>
      </c>
      <c r="X7842" s="4">
        <f>Tabla1[[#This Row],[OS-Valor Unitario]]*Tabla1[[#This Row],[CANTIDAD ENTREGA SATELITE]]</f>
        <v>351000</v>
      </c>
      <c r="Y7842" s="4">
        <f>Tabla1[[#This Row],[costo_antes_iva]]*Tabla1[[#This Row],[CANTIDAD ENTREGA SATELITE]]</f>
        <v>351000</v>
      </c>
      <c r="Z7842" s="4">
        <f>Tabla1[[#This Row],[Valor total OS]]-Tabla1[[#This Row],[valor total op]]</f>
        <v>0</v>
      </c>
    </row>
    <row r="7843" spans="1:26" x14ac:dyDescent="0.3">
      <c r="A7843">
        <v>5066</v>
      </c>
      <c r="B7843">
        <v>29</v>
      </c>
      <c r="C7843" t="s">
        <v>12327</v>
      </c>
      <c r="D7843" t="s">
        <v>12328</v>
      </c>
      <c r="E7843" t="s">
        <v>1220</v>
      </c>
      <c r="F7843" t="s">
        <v>3602</v>
      </c>
      <c r="G7843" s="2">
        <v>45238</v>
      </c>
      <c r="H7843">
        <v>48718881</v>
      </c>
      <c r="I7843" t="s">
        <v>12329</v>
      </c>
      <c r="J7843" t="s">
        <v>12287</v>
      </c>
      <c r="K7843" t="s">
        <v>64</v>
      </c>
      <c r="L7843">
        <v>39</v>
      </c>
      <c r="M7843">
        <v>12372</v>
      </c>
      <c r="N7843" t="s">
        <v>285</v>
      </c>
      <c r="O7843" t="s">
        <v>66</v>
      </c>
      <c r="P7843" s="4">
        <v>1200</v>
      </c>
      <c r="Q7843" s="4">
        <v>1200</v>
      </c>
      <c r="R7843" t="s">
        <v>819</v>
      </c>
      <c r="S7843" s="4">
        <v>74904772</v>
      </c>
      <c r="T7843" t="s">
        <v>1222</v>
      </c>
      <c r="U7843">
        <v>39</v>
      </c>
      <c r="V7843" t="s">
        <v>66</v>
      </c>
      <c r="W7843" s="4">
        <f>Tabla1[[#This Row],[OS-Valor Unitario]]-Tabla1[[#This Row],[costo_antes_iva]]</f>
        <v>0</v>
      </c>
      <c r="X7843" s="4">
        <f>Tabla1[[#This Row],[OS-Valor Unitario]]*Tabla1[[#This Row],[CANTIDAD ENTREGA SATELITE]]</f>
        <v>46800</v>
      </c>
      <c r="Y7843" s="4">
        <f>Tabla1[[#This Row],[costo_antes_iva]]*Tabla1[[#This Row],[CANTIDAD ENTREGA SATELITE]]</f>
        <v>46800</v>
      </c>
      <c r="Z7843" s="4">
        <f>Tabla1[[#This Row],[Valor total OS]]-Tabla1[[#This Row],[valor total op]]</f>
        <v>0</v>
      </c>
    </row>
    <row r="7844" spans="1:26" x14ac:dyDescent="0.3">
      <c r="A7844">
        <v>5046</v>
      </c>
      <c r="B7844">
        <v>1</v>
      </c>
      <c r="C7844" t="s">
        <v>12361</v>
      </c>
      <c r="D7844" t="s">
        <v>12362</v>
      </c>
      <c r="E7844" t="s">
        <v>784</v>
      </c>
      <c r="F7844" t="s">
        <v>11279</v>
      </c>
      <c r="G7844" s="2">
        <v>45238</v>
      </c>
      <c r="H7844">
        <v>48738742</v>
      </c>
      <c r="I7844" t="s">
        <v>12363</v>
      </c>
      <c r="J7844" t="s">
        <v>12364</v>
      </c>
      <c r="K7844" t="s">
        <v>64</v>
      </c>
      <c r="L7844">
        <v>138</v>
      </c>
      <c r="M7844">
        <v>12013</v>
      </c>
      <c r="N7844" t="s">
        <v>1263</v>
      </c>
      <c r="O7844" t="s">
        <v>66</v>
      </c>
      <c r="P7844" s="4">
        <v>1500</v>
      </c>
      <c r="Q7844" s="4">
        <v>1500</v>
      </c>
      <c r="R7844" t="s">
        <v>819</v>
      </c>
      <c r="S7844" s="4">
        <v>2750478</v>
      </c>
      <c r="T7844" t="s">
        <v>144</v>
      </c>
      <c r="U7844">
        <v>138</v>
      </c>
      <c r="V7844" t="s">
        <v>66</v>
      </c>
      <c r="W7844" s="4">
        <f>Tabla1[[#This Row],[OS-Valor Unitario]]-Tabla1[[#This Row],[costo_antes_iva]]</f>
        <v>0</v>
      </c>
      <c r="X7844" s="4">
        <f>Tabla1[[#This Row],[OS-Valor Unitario]]*Tabla1[[#This Row],[CANTIDAD ENTREGA SATELITE]]</f>
        <v>207000</v>
      </c>
      <c r="Y7844" s="4">
        <f>Tabla1[[#This Row],[costo_antes_iva]]*Tabla1[[#This Row],[CANTIDAD ENTREGA SATELITE]]</f>
        <v>207000</v>
      </c>
      <c r="Z7844" s="4">
        <f>Tabla1[[#This Row],[Valor total OS]]-Tabla1[[#This Row],[valor total op]]</f>
        <v>0</v>
      </c>
    </row>
    <row r="7845" spans="1:26" x14ac:dyDescent="0.3">
      <c r="A7845">
        <v>5045</v>
      </c>
      <c r="B7845">
        <v>1</v>
      </c>
      <c r="C7845" t="s">
        <v>12365</v>
      </c>
      <c r="D7845" t="s">
        <v>12366</v>
      </c>
      <c r="E7845" t="s">
        <v>60</v>
      </c>
      <c r="F7845" t="s">
        <v>12367</v>
      </c>
      <c r="G7845" s="2">
        <v>45238</v>
      </c>
      <c r="H7845">
        <v>48738559</v>
      </c>
      <c r="I7845" t="s">
        <v>12368</v>
      </c>
      <c r="J7845" t="s">
        <v>12369</v>
      </c>
      <c r="K7845" t="s">
        <v>32</v>
      </c>
      <c r="L7845">
        <v>15</v>
      </c>
      <c r="M7845">
        <v>12190</v>
      </c>
      <c r="N7845" t="s">
        <v>1263</v>
      </c>
      <c r="O7845" t="s">
        <v>5147</v>
      </c>
      <c r="P7845" s="4">
        <v>7000</v>
      </c>
      <c r="Q7845" s="4">
        <v>7000</v>
      </c>
      <c r="R7845" t="s">
        <v>819</v>
      </c>
      <c r="S7845" s="4">
        <v>525000</v>
      </c>
      <c r="T7845" t="s">
        <v>67</v>
      </c>
      <c r="U7845">
        <v>15</v>
      </c>
      <c r="V7845" t="s">
        <v>5147</v>
      </c>
      <c r="W7845" s="4">
        <f>Tabla1[[#This Row],[OS-Valor Unitario]]-Tabla1[[#This Row],[costo_antes_iva]]</f>
        <v>0</v>
      </c>
      <c r="X7845" s="4">
        <f>Tabla1[[#This Row],[OS-Valor Unitario]]*Tabla1[[#This Row],[CANTIDAD ENTREGA SATELITE]]</f>
        <v>105000</v>
      </c>
      <c r="Y7845" s="4">
        <f>Tabla1[[#This Row],[costo_antes_iva]]*Tabla1[[#This Row],[CANTIDAD ENTREGA SATELITE]]</f>
        <v>105000</v>
      </c>
      <c r="Z7845" s="4">
        <f>Tabla1[[#This Row],[Valor total OS]]-Tabla1[[#This Row],[valor total op]]</f>
        <v>0</v>
      </c>
    </row>
    <row r="7846" spans="1:26" x14ac:dyDescent="0.3">
      <c r="A7846">
        <v>5032</v>
      </c>
      <c r="B7846">
        <v>1</v>
      </c>
      <c r="C7846" t="s">
        <v>12379</v>
      </c>
      <c r="D7846" t="s">
        <v>12380</v>
      </c>
      <c r="E7846" t="s">
        <v>111</v>
      </c>
      <c r="F7846" t="s">
        <v>1819</v>
      </c>
      <c r="G7846" s="2">
        <v>45237</v>
      </c>
      <c r="H7846">
        <v>48638491</v>
      </c>
      <c r="I7846" t="s">
        <v>12381</v>
      </c>
      <c r="J7846" t="s">
        <v>12382</v>
      </c>
      <c r="K7846" t="s">
        <v>77</v>
      </c>
      <c r="L7846">
        <v>8</v>
      </c>
      <c r="M7846">
        <v>11927</v>
      </c>
      <c r="N7846" t="s">
        <v>10880</v>
      </c>
      <c r="O7846" t="s">
        <v>78</v>
      </c>
      <c r="P7846" s="4">
        <v>1200</v>
      </c>
      <c r="Q7846" s="4">
        <v>1200</v>
      </c>
      <c r="R7846" t="s">
        <v>1782</v>
      </c>
      <c r="S7846" s="4">
        <v>1225089</v>
      </c>
      <c r="T7846" t="s">
        <v>111</v>
      </c>
      <c r="U7846">
        <v>8</v>
      </c>
      <c r="V7846" t="s">
        <v>78</v>
      </c>
      <c r="W7846" s="4">
        <f>Tabla1[[#This Row],[OS-Valor Unitario]]-Tabla1[[#This Row],[costo_antes_iva]]</f>
        <v>0</v>
      </c>
      <c r="X7846" s="4">
        <f>Tabla1[[#This Row],[OS-Valor Unitario]]*Tabla1[[#This Row],[CANTIDAD ENTREGA SATELITE]]</f>
        <v>9600</v>
      </c>
      <c r="Y7846" s="4">
        <f>Tabla1[[#This Row],[costo_antes_iva]]*Tabla1[[#This Row],[CANTIDAD ENTREGA SATELITE]]</f>
        <v>9600</v>
      </c>
      <c r="Z7846" s="4">
        <f>Tabla1[[#This Row],[Valor total OS]]-Tabla1[[#This Row],[valor total op]]</f>
        <v>0</v>
      </c>
    </row>
    <row r="7847" spans="1:26" x14ac:dyDescent="0.3">
      <c r="A7847">
        <v>5032</v>
      </c>
      <c r="B7847">
        <v>1</v>
      </c>
      <c r="C7847" t="s">
        <v>12379</v>
      </c>
      <c r="D7847" t="s">
        <v>12380</v>
      </c>
      <c r="E7847" t="s">
        <v>111</v>
      </c>
      <c r="F7847" t="s">
        <v>1819</v>
      </c>
      <c r="G7847" s="2">
        <v>45237</v>
      </c>
      <c r="H7847">
        <v>48638491</v>
      </c>
      <c r="I7847" t="s">
        <v>12381</v>
      </c>
      <c r="J7847" t="s">
        <v>12382</v>
      </c>
      <c r="K7847" t="s">
        <v>32</v>
      </c>
      <c r="L7847">
        <v>8</v>
      </c>
      <c r="M7847">
        <v>11953</v>
      </c>
      <c r="N7847" t="s">
        <v>10880</v>
      </c>
      <c r="O7847" t="s">
        <v>210</v>
      </c>
      <c r="P7847" s="4">
        <v>8500</v>
      </c>
      <c r="Q7847" s="4">
        <v>10685</v>
      </c>
      <c r="R7847" t="s">
        <v>1782</v>
      </c>
      <c r="S7847" s="4">
        <v>1225089</v>
      </c>
      <c r="T7847" t="s">
        <v>111</v>
      </c>
      <c r="U7847">
        <v>8</v>
      </c>
      <c r="V7847" t="s">
        <v>210</v>
      </c>
      <c r="W7847" s="4">
        <f>Tabla1[[#This Row],[OS-Valor Unitario]]-Tabla1[[#This Row],[costo_antes_iva]]</f>
        <v>2185</v>
      </c>
      <c r="X7847" s="4">
        <f>Tabla1[[#This Row],[OS-Valor Unitario]]*Tabla1[[#This Row],[CANTIDAD ENTREGA SATELITE]]</f>
        <v>85480</v>
      </c>
      <c r="Y7847" s="4">
        <f>Tabla1[[#This Row],[costo_antes_iva]]*Tabla1[[#This Row],[CANTIDAD ENTREGA SATELITE]]</f>
        <v>68000</v>
      </c>
      <c r="Z7847" s="4">
        <f>Tabla1[[#This Row],[Valor total OS]]-Tabla1[[#This Row],[valor total op]]</f>
        <v>17480</v>
      </c>
    </row>
    <row r="7848" spans="1:26" x14ac:dyDescent="0.3">
      <c r="A7848">
        <v>5032</v>
      </c>
      <c r="B7848">
        <v>2</v>
      </c>
      <c r="C7848" t="s">
        <v>12383</v>
      </c>
      <c r="D7848" t="s">
        <v>12384</v>
      </c>
      <c r="E7848" t="s">
        <v>393</v>
      </c>
      <c r="F7848" t="s">
        <v>1819</v>
      </c>
      <c r="G7848" s="2">
        <v>45237</v>
      </c>
      <c r="H7848">
        <v>48638499</v>
      </c>
      <c r="I7848" t="s">
        <v>12385</v>
      </c>
      <c r="J7848" t="s">
        <v>12382</v>
      </c>
      <c r="K7848" t="s">
        <v>1619</v>
      </c>
      <c r="L7848">
        <v>6</v>
      </c>
      <c r="M7848">
        <v>11960</v>
      </c>
      <c r="N7848" t="s">
        <v>10880</v>
      </c>
      <c r="O7848" t="s">
        <v>645</v>
      </c>
      <c r="P7848" s="4">
        <v>8500</v>
      </c>
      <c r="Q7848" s="4">
        <v>8600</v>
      </c>
      <c r="R7848" t="s">
        <v>1782</v>
      </c>
      <c r="S7848" s="4">
        <v>1225089</v>
      </c>
      <c r="T7848" t="s">
        <v>56</v>
      </c>
      <c r="U7848">
        <v>6</v>
      </c>
      <c r="V7848" t="s">
        <v>645</v>
      </c>
      <c r="W7848" s="4">
        <f>Tabla1[[#This Row],[OS-Valor Unitario]]-Tabla1[[#This Row],[costo_antes_iva]]</f>
        <v>100</v>
      </c>
      <c r="X7848" s="4">
        <f>Tabla1[[#This Row],[OS-Valor Unitario]]*Tabla1[[#This Row],[CANTIDAD ENTREGA SATELITE]]</f>
        <v>51600</v>
      </c>
      <c r="Y7848" s="4">
        <f>Tabla1[[#This Row],[costo_antes_iva]]*Tabla1[[#This Row],[CANTIDAD ENTREGA SATELITE]]</f>
        <v>51000</v>
      </c>
      <c r="Z7848" s="4">
        <f>Tabla1[[#This Row],[Valor total OS]]-Tabla1[[#This Row],[valor total op]]</f>
        <v>600</v>
      </c>
    </row>
    <row r="7849" spans="1:26" x14ac:dyDescent="0.3">
      <c r="A7849">
        <v>5032</v>
      </c>
      <c r="B7849">
        <v>3</v>
      </c>
      <c r="C7849" t="s">
        <v>12386</v>
      </c>
      <c r="D7849" t="s">
        <v>12387</v>
      </c>
      <c r="E7849" t="s">
        <v>111</v>
      </c>
      <c r="F7849" t="s">
        <v>1819</v>
      </c>
      <c r="G7849" s="2">
        <v>45237</v>
      </c>
      <c r="H7849">
        <v>48638508</v>
      </c>
      <c r="I7849" t="s">
        <v>12388</v>
      </c>
      <c r="J7849" t="s">
        <v>12382</v>
      </c>
      <c r="K7849" t="s">
        <v>77</v>
      </c>
      <c r="L7849">
        <v>3</v>
      </c>
      <c r="M7849">
        <v>11926</v>
      </c>
      <c r="N7849" t="s">
        <v>10880</v>
      </c>
      <c r="O7849" t="s">
        <v>78</v>
      </c>
      <c r="P7849" s="4">
        <v>1200</v>
      </c>
      <c r="Q7849" s="4">
        <v>1200</v>
      </c>
      <c r="R7849" t="s">
        <v>1782</v>
      </c>
      <c r="S7849" s="4">
        <v>1225089</v>
      </c>
      <c r="T7849" t="s">
        <v>111</v>
      </c>
      <c r="U7849">
        <v>3</v>
      </c>
      <c r="V7849" t="s">
        <v>78</v>
      </c>
      <c r="W7849" s="4">
        <f>Tabla1[[#This Row],[OS-Valor Unitario]]-Tabla1[[#This Row],[costo_antes_iva]]</f>
        <v>0</v>
      </c>
      <c r="X7849" s="4">
        <f>Tabla1[[#This Row],[OS-Valor Unitario]]*Tabla1[[#This Row],[CANTIDAD ENTREGA SATELITE]]</f>
        <v>3600</v>
      </c>
      <c r="Y7849" s="4">
        <f>Tabla1[[#This Row],[costo_antes_iva]]*Tabla1[[#This Row],[CANTIDAD ENTREGA SATELITE]]</f>
        <v>3600</v>
      </c>
      <c r="Z7849" s="4">
        <f>Tabla1[[#This Row],[Valor total OS]]-Tabla1[[#This Row],[valor total op]]</f>
        <v>0</v>
      </c>
    </row>
    <row r="7850" spans="1:26" x14ac:dyDescent="0.3">
      <c r="A7850">
        <v>5032</v>
      </c>
      <c r="B7850">
        <v>3</v>
      </c>
      <c r="C7850" t="s">
        <v>12386</v>
      </c>
      <c r="D7850" t="s">
        <v>12387</v>
      </c>
      <c r="E7850" t="s">
        <v>111</v>
      </c>
      <c r="F7850" t="s">
        <v>1819</v>
      </c>
      <c r="G7850" s="2">
        <v>45237</v>
      </c>
      <c r="H7850">
        <v>48638508</v>
      </c>
      <c r="I7850" t="s">
        <v>12388</v>
      </c>
      <c r="J7850" t="s">
        <v>12382</v>
      </c>
      <c r="K7850" t="s">
        <v>32</v>
      </c>
      <c r="L7850">
        <v>3</v>
      </c>
      <c r="M7850">
        <v>11955</v>
      </c>
      <c r="N7850" t="s">
        <v>10880</v>
      </c>
      <c r="O7850" t="s">
        <v>210</v>
      </c>
      <c r="P7850" s="4">
        <v>8500</v>
      </c>
      <c r="Q7850" s="4">
        <v>10685</v>
      </c>
      <c r="R7850" t="s">
        <v>1782</v>
      </c>
      <c r="S7850" s="4">
        <v>1225089</v>
      </c>
      <c r="T7850" t="s">
        <v>111</v>
      </c>
      <c r="U7850">
        <v>3</v>
      </c>
      <c r="V7850" t="s">
        <v>210</v>
      </c>
      <c r="W7850" s="4">
        <f>Tabla1[[#This Row],[OS-Valor Unitario]]-Tabla1[[#This Row],[costo_antes_iva]]</f>
        <v>2185</v>
      </c>
      <c r="X7850" s="4">
        <f>Tabla1[[#This Row],[OS-Valor Unitario]]*Tabla1[[#This Row],[CANTIDAD ENTREGA SATELITE]]</f>
        <v>32055</v>
      </c>
      <c r="Y7850" s="4">
        <f>Tabla1[[#This Row],[costo_antes_iva]]*Tabla1[[#This Row],[CANTIDAD ENTREGA SATELITE]]</f>
        <v>25500</v>
      </c>
      <c r="Z7850" s="4">
        <f>Tabla1[[#This Row],[Valor total OS]]-Tabla1[[#This Row],[valor total op]]</f>
        <v>6555</v>
      </c>
    </row>
    <row r="7851" spans="1:26" x14ac:dyDescent="0.3">
      <c r="A7851">
        <v>5032</v>
      </c>
      <c r="B7851">
        <v>4</v>
      </c>
      <c r="C7851" t="s">
        <v>12389</v>
      </c>
      <c r="D7851" t="s">
        <v>12390</v>
      </c>
      <c r="E7851" t="s">
        <v>130</v>
      </c>
      <c r="F7851" t="s">
        <v>1819</v>
      </c>
      <c r="G7851" s="2">
        <v>45237</v>
      </c>
      <c r="H7851">
        <v>48638515</v>
      </c>
      <c r="I7851" t="s">
        <v>12391</v>
      </c>
      <c r="J7851" t="s">
        <v>12382</v>
      </c>
      <c r="K7851" t="s">
        <v>77</v>
      </c>
      <c r="L7851">
        <v>3</v>
      </c>
      <c r="M7851">
        <v>11928</v>
      </c>
      <c r="N7851" t="s">
        <v>10880</v>
      </c>
      <c r="O7851" t="s">
        <v>78</v>
      </c>
      <c r="P7851" s="4">
        <v>1200</v>
      </c>
      <c r="Q7851" s="4">
        <v>1200</v>
      </c>
      <c r="R7851" t="s">
        <v>1782</v>
      </c>
      <c r="S7851" s="4">
        <v>1225089</v>
      </c>
      <c r="T7851" t="s">
        <v>111</v>
      </c>
      <c r="U7851">
        <v>3</v>
      </c>
      <c r="V7851" t="s">
        <v>78</v>
      </c>
      <c r="W7851" s="4">
        <f>Tabla1[[#This Row],[OS-Valor Unitario]]-Tabla1[[#This Row],[costo_antes_iva]]</f>
        <v>0</v>
      </c>
      <c r="X7851" s="4">
        <f>Tabla1[[#This Row],[OS-Valor Unitario]]*Tabla1[[#This Row],[CANTIDAD ENTREGA SATELITE]]</f>
        <v>3600</v>
      </c>
      <c r="Y7851" s="4">
        <f>Tabla1[[#This Row],[costo_antes_iva]]*Tabla1[[#This Row],[CANTIDAD ENTREGA SATELITE]]</f>
        <v>3600</v>
      </c>
      <c r="Z7851" s="4">
        <f>Tabla1[[#This Row],[Valor total OS]]-Tabla1[[#This Row],[valor total op]]</f>
        <v>0</v>
      </c>
    </row>
    <row r="7852" spans="1:26" x14ac:dyDescent="0.3">
      <c r="A7852">
        <v>5032</v>
      </c>
      <c r="B7852">
        <v>4</v>
      </c>
      <c r="C7852" t="s">
        <v>12389</v>
      </c>
      <c r="D7852" t="s">
        <v>12390</v>
      </c>
      <c r="E7852" t="s">
        <v>130</v>
      </c>
      <c r="F7852" t="s">
        <v>1819</v>
      </c>
      <c r="G7852" s="2">
        <v>45237</v>
      </c>
      <c r="H7852">
        <v>48638515</v>
      </c>
      <c r="I7852" t="s">
        <v>12391</v>
      </c>
      <c r="J7852" t="s">
        <v>12382</v>
      </c>
      <c r="K7852" t="s">
        <v>32</v>
      </c>
      <c r="L7852">
        <v>3</v>
      </c>
      <c r="M7852">
        <v>11956</v>
      </c>
      <c r="N7852" t="s">
        <v>10880</v>
      </c>
      <c r="O7852" t="s">
        <v>210</v>
      </c>
      <c r="P7852" s="4">
        <v>8500</v>
      </c>
      <c r="Q7852" s="4">
        <v>10685</v>
      </c>
      <c r="R7852" t="s">
        <v>1782</v>
      </c>
      <c r="S7852" s="4">
        <v>1225089</v>
      </c>
      <c r="T7852" t="s">
        <v>111</v>
      </c>
      <c r="U7852">
        <v>3</v>
      </c>
      <c r="V7852" t="s">
        <v>210</v>
      </c>
      <c r="W7852" s="4">
        <f>Tabla1[[#This Row],[OS-Valor Unitario]]-Tabla1[[#This Row],[costo_antes_iva]]</f>
        <v>2185</v>
      </c>
      <c r="X7852" s="4">
        <f>Tabla1[[#This Row],[OS-Valor Unitario]]*Tabla1[[#This Row],[CANTIDAD ENTREGA SATELITE]]</f>
        <v>32055</v>
      </c>
      <c r="Y7852" s="4">
        <f>Tabla1[[#This Row],[costo_antes_iva]]*Tabla1[[#This Row],[CANTIDAD ENTREGA SATELITE]]</f>
        <v>25500</v>
      </c>
      <c r="Z7852" s="4">
        <f>Tabla1[[#This Row],[Valor total OS]]-Tabla1[[#This Row],[valor total op]]</f>
        <v>6555</v>
      </c>
    </row>
    <row r="7853" spans="1:26" x14ac:dyDescent="0.3">
      <c r="A7853">
        <v>5032</v>
      </c>
      <c r="B7853">
        <v>5</v>
      </c>
      <c r="C7853" t="s">
        <v>12392</v>
      </c>
      <c r="D7853" t="s">
        <v>12393</v>
      </c>
      <c r="E7853" t="s">
        <v>49</v>
      </c>
      <c r="F7853" t="s">
        <v>1819</v>
      </c>
      <c r="G7853" s="2">
        <v>45237</v>
      </c>
      <c r="H7853">
        <v>48638522</v>
      </c>
      <c r="I7853" t="s">
        <v>12394</v>
      </c>
      <c r="J7853" t="s">
        <v>12382</v>
      </c>
      <c r="K7853" t="s">
        <v>32</v>
      </c>
      <c r="L7853">
        <v>3</v>
      </c>
      <c r="M7853">
        <v>11917</v>
      </c>
      <c r="N7853" t="s">
        <v>10880</v>
      </c>
      <c r="O7853" t="s">
        <v>404</v>
      </c>
      <c r="P7853" s="4">
        <v>7600</v>
      </c>
      <c r="Q7853" s="4">
        <v>12000</v>
      </c>
      <c r="R7853" t="s">
        <v>1782</v>
      </c>
      <c r="S7853" s="4">
        <v>1225089</v>
      </c>
      <c r="T7853" t="s">
        <v>56</v>
      </c>
      <c r="U7853">
        <v>3</v>
      </c>
      <c r="V7853" t="s">
        <v>404</v>
      </c>
      <c r="W7853" s="4">
        <f>Tabla1[[#This Row],[OS-Valor Unitario]]-Tabla1[[#This Row],[costo_antes_iva]]</f>
        <v>4400</v>
      </c>
      <c r="X7853" s="4">
        <f>Tabla1[[#This Row],[OS-Valor Unitario]]*Tabla1[[#This Row],[CANTIDAD ENTREGA SATELITE]]</f>
        <v>36000</v>
      </c>
      <c r="Y7853" s="4">
        <f>Tabla1[[#This Row],[costo_antes_iva]]*Tabla1[[#This Row],[CANTIDAD ENTREGA SATELITE]]</f>
        <v>22800</v>
      </c>
      <c r="Z7853" s="4">
        <f>Tabla1[[#This Row],[Valor total OS]]-Tabla1[[#This Row],[valor total op]]</f>
        <v>13200</v>
      </c>
    </row>
    <row r="7854" spans="1:26" x14ac:dyDescent="0.3">
      <c r="A7854">
        <v>5032</v>
      </c>
      <c r="B7854">
        <v>6</v>
      </c>
      <c r="C7854" t="s">
        <v>12395</v>
      </c>
      <c r="D7854" t="s">
        <v>12396</v>
      </c>
      <c r="E7854" t="s">
        <v>49</v>
      </c>
      <c r="F7854" t="s">
        <v>1819</v>
      </c>
      <c r="G7854" s="2">
        <v>45237</v>
      </c>
      <c r="H7854">
        <v>48638528</v>
      </c>
      <c r="I7854" t="s">
        <v>12397</v>
      </c>
      <c r="J7854" t="s">
        <v>12382</v>
      </c>
      <c r="K7854" t="s">
        <v>32</v>
      </c>
      <c r="L7854">
        <v>3</v>
      </c>
      <c r="M7854">
        <v>11916</v>
      </c>
      <c r="N7854" t="s">
        <v>10880</v>
      </c>
      <c r="O7854" t="s">
        <v>404</v>
      </c>
      <c r="P7854" s="4">
        <v>7600</v>
      </c>
      <c r="Q7854" s="4">
        <v>12000</v>
      </c>
      <c r="R7854" t="s">
        <v>1782</v>
      </c>
      <c r="S7854" s="4">
        <v>1225089</v>
      </c>
      <c r="T7854" t="s">
        <v>56</v>
      </c>
      <c r="U7854">
        <v>3</v>
      </c>
      <c r="V7854" t="s">
        <v>404</v>
      </c>
      <c r="W7854" s="4">
        <f>Tabla1[[#This Row],[OS-Valor Unitario]]-Tabla1[[#This Row],[costo_antes_iva]]</f>
        <v>4400</v>
      </c>
      <c r="X7854" s="4">
        <f>Tabla1[[#This Row],[OS-Valor Unitario]]*Tabla1[[#This Row],[CANTIDAD ENTREGA SATELITE]]</f>
        <v>36000</v>
      </c>
      <c r="Y7854" s="4">
        <f>Tabla1[[#This Row],[costo_antes_iva]]*Tabla1[[#This Row],[CANTIDAD ENTREGA SATELITE]]</f>
        <v>22800</v>
      </c>
      <c r="Z7854" s="4">
        <f>Tabla1[[#This Row],[Valor total OS]]-Tabla1[[#This Row],[valor total op]]</f>
        <v>13200</v>
      </c>
    </row>
    <row r="7855" spans="1:26" x14ac:dyDescent="0.3">
      <c r="A7855">
        <v>5031</v>
      </c>
      <c r="B7855">
        <v>1</v>
      </c>
      <c r="C7855" t="s">
        <v>12398</v>
      </c>
      <c r="D7855" t="s">
        <v>12399</v>
      </c>
      <c r="E7855" t="s">
        <v>1088</v>
      </c>
      <c r="F7855" t="s">
        <v>884</v>
      </c>
      <c r="G7855" s="2">
        <v>45237</v>
      </c>
      <c r="H7855">
        <v>48622365</v>
      </c>
      <c r="I7855" t="s">
        <v>12400</v>
      </c>
      <c r="J7855" t="s">
        <v>12401</v>
      </c>
      <c r="K7855" t="s">
        <v>1619</v>
      </c>
      <c r="L7855">
        <v>2</v>
      </c>
      <c r="M7855">
        <v>11942</v>
      </c>
      <c r="N7855" t="s">
        <v>1625</v>
      </c>
      <c r="O7855" t="s">
        <v>237</v>
      </c>
      <c r="P7855" s="4">
        <v>15000</v>
      </c>
      <c r="Q7855" s="4">
        <v>15000</v>
      </c>
      <c r="R7855" t="s">
        <v>819</v>
      </c>
      <c r="S7855" s="4">
        <v>153790</v>
      </c>
      <c r="T7855" t="s">
        <v>238</v>
      </c>
      <c r="U7855">
        <v>2</v>
      </c>
      <c r="V7855" t="s">
        <v>237</v>
      </c>
      <c r="W7855" s="4">
        <f>Tabla1[[#This Row],[OS-Valor Unitario]]-Tabla1[[#This Row],[costo_antes_iva]]</f>
        <v>0</v>
      </c>
      <c r="X7855" s="4">
        <f>Tabla1[[#This Row],[OS-Valor Unitario]]*Tabla1[[#This Row],[CANTIDAD ENTREGA SATELITE]]</f>
        <v>30000</v>
      </c>
      <c r="Y7855" s="4">
        <f>Tabla1[[#This Row],[costo_antes_iva]]*Tabla1[[#This Row],[CANTIDAD ENTREGA SATELITE]]</f>
        <v>30000</v>
      </c>
      <c r="Z7855" s="4">
        <f>Tabla1[[#This Row],[Valor total OS]]-Tabla1[[#This Row],[valor total op]]</f>
        <v>0</v>
      </c>
    </row>
    <row r="7856" spans="1:26" x14ac:dyDescent="0.3">
      <c r="A7856">
        <v>5024</v>
      </c>
      <c r="B7856">
        <v>1</v>
      </c>
      <c r="C7856" t="s">
        <v>12409</v>
      </c>
      <c r="D7856" t="s">
        <v>12410</v>
      </c>
      <c r="E7856" t="s">
        <v>130</v>
      </c>
      <c r="F7856" t="s">
        <v>3602</v>
      </c>
      <c r="G7856" s="2">
        <v>45233</v>
      </c>
      <c r="H7856">
        <v>48534143</v>
      </c>
      <c r="I7856" t="s">
        <v>12411</v>
      </c>
      <c r="J7856" t="s">
        <v>12412</v>
      </c>
      <c r="K7856" t="s">
        <v>77</v>
      </c>
      <c r="L7856">
        <v>275</v>
      </c>
      <c r="M7856">
        <v>11782</v>
      </c>
      <c r="N7856" t="s">
        <v>285</v>
      </c>
      <c r="O7856" t="s">
        <v>78</v>
      </c>
      <c r="P7856" s="4">
        <v>1200</v>
      </c>
      <c r="Q7856" s="4">
        <v>1500</v>
      </c>
      <c r="R7856" t="s">
        <v>1782</v>
      </c>
      <c r="S7856" s="4">
        <v>104961</v>
      </c>
      <c r="T7856" t="s">
        <v>111</v>
      </c>
      <c r="U7856">
        <v>275</v>
      </c>
      <c r="V7856" t="s">
        <v>78</v>
      </c>
      <c r="W7856" s="4">
        <f>Tabla1[[#This Row],[OS-Valor Unitario]]-Tabla1[[#This Row],[costo_antes_iva]]</f>
        <v>300</v>
      </c>
      <c r="X7856" s="4">
        <f>Tabla1[[#This Row],[OS-Valor Unitario]]*Tabla1[[#This Row],[CANTIDAD ENTREGA SATELITE]]</f>
        <v>412500</v>
      </c>
      <c r="Y7856" s="4">
        <f>Tabla1[[#This Row],[costo_antes_iva]]*Tabla1[[#This Row],[CANTIDAD ENTREGA SATELITE]]</f>
        <v>330000</v>
      </c>
      <c r="Z7856" s="4">
        <f>Tabla1[[#This Row],[Valor total OS]]-Tabla1[[#This Row],[valor total op]]</f>
        <v>82500</v>
      </c>
    </row>
    <row r="7857" spans="1:26" x14ac:dyDescent="0.3">
      <c r="A7857">
        <v>5024</v>
      </c>
      <c r="B7857">
        <v>2</v>
      </c>
      <c r="C7857" t="s">
        <v>12413</v>
      </c>
      <c r="D7857" t="s">
        <v>12414</v>
      </c>
      <c r="E7857" t="s">
        <v>130</v>
      </c>
      <c r="F7857" t="s">
        <v>3602</v>
      </c>
      <c r="G7857" s="2">
        <v>45233</v>
      </c>
      <c r="H7857">
        <v>48534303</v>
      </c>
      <c r="I7857" t="s">
        <v>12415</v>
      </c>
      <c r="J7857" t="s">
        <v>12412</v>
      </c>
      <c r="K7857" t="s">
        <v>77</v>
      </c>
      <c r="L7857">
        <v>24</v>
      </c>
      <c r="M7857">
        <v>11783</v>
      </c>
      <c r="N7857" t="s">
        <v>285</v>
      </c>
      <c r="O7857" t="s">
        <v>78</v>
      </c>
      <c r="P7857" s="4">
        <v>1200</v>
      </c>
      <c r="Q7857" s="4">
        <v>1500</v>
      </c>
      <c r="R7857" t="s">
        <v>1782</v>
      </c>
      <c r="S7857" s="4">
        <v>104961</v>
      </c>
      <c r="T7857" t="s">
        <v>111</v>
      </c>
      <c r="U7857">
        <v>24</v>
      </c>
      <c r="V7857" t="s">
        <v>78</v>
      </c>
      <c r="W7857" s="4">
        <f>Tabla1[[#This Row],[OS-Valor Unitario]]-Tabla1[[#This Row],[costo_antes_iva]]</f>
        <v>300</v>
      </c>
      <c r="X7857" s="4">
        <f>Tabla1[[#This Row],[OS-Valor Unitario]]*Tabla1[[#This Row],[CANTIDAD ENTREGA SATELITE]]</f>
        <v>36000</v>
      </c>
      <c r="Y7857" s="4">
        <f>Tabla1[[#This Row],[costo_antes_iva]]*Tabla1[[#This Row],[CANTIDAD ENTREGA SATELITE]]</f>
        <v>28800</v>
      </c>
      <c r="Z7857" s="4">
        <f>Tabla1[[#This Row],[Valor total OS]]-Tabla1[[#This Row],[valor total op]]</f>
        <v>7200</v>
      </c>
    </row>
    <row r="7858" spans="1:26" x14ac:dyDescent="0.3">
      <c r="A7858">
        <v>5030</v>
      </c>
      <c r="B7858">
        <v>1</v>
      </c>
      <c r="C7858" t="s">
        <v>12402</v>
      </c>
      <c r="D7858" t="s">
        <v>12403</v>
      </c>
      <c r="E7858" t="s">
        <v>426</v>
      </c>
      <c r="F7858" t="s">
        <v>12404</v>
      </c>
      <c r="G7858" s="2">
        <v>45231</v>
      </c>
      <c r="H7858">
        <v>48455214</v>
      </c>
      <c r="I7858" t="s">
        <v>12405</v>
      </c>
      <c r="J7858" t="s">
        <v>12406</v>
      </c>
      <c r="K7858" t="s">
        <v>77</v>
      </c>
      <c r="L7858">
        <v>40</v>
      </c>
      <c r="M7858">
        <v>11944</v>
      </c>
      <c r="N7858" t="s">
        <v>256</v>
      </c>
      <c r="O7858" t="s">
        <v>3605</v>
      </c>
      <c r="P7858" s="4">
        <v>1800</v>
      </c>
      <c r="Q7858" s="4">
        <v>1800</v>
      </c>
      <c r="R7858" t="s">
        <v>819</v>
      </c>
      <c r="S7858" s="4">
        <v>1525761</v>
      </c>
      <c r="T7858" t="s">
        <v>381</v>
      </c>
      <c r="U7858">
        <v>40</v>
      </c>
      <c r="V7858" t="s">
        <v>3605</v>
      </c>
      <c r="W7858" s="4">
        <f>Tabla1[[#This Row],[OS-Valor Unitario]]-Tabla1[[#This Row],[costo_antes_iva]]</f>
        <v>0</v>
      </c>
      <c r="X7858" s="4">
        <f>Tabla1[[#This Row],[OS-Valor Unitario]]*Tabla1[[#This Row],[CANTIDAD ENTREGA SATELITE]]</f>
        <v>72000</v>
      </c>
      <c r="Y7858" s="4">
        <f>Tabla1[[#This Row],[costo_antes_iva]]*Tabla1[[#This Row],[CANTIDAD ENTREGA SATELITE]]</f>
        <v>72000</v>
      </c>
      <c r="Z7858" s="4">
        <f>Tabla1[[#This Row],[Valor total OS]]-Tabla1[[#This Row],[valor total op]]</f>
        <v>0</v>
      </c>
    </row>
    <row r="7859" spans="1:26" x14ac:dyDescent="0.3">
      <c r="A7859">
        <v>5030</v>
      </c>
      <c r="B7859">
        <v>1</v>
      </c>
      <c r="C7859" t="s">
        <v>12402</v>
      </c>
      <c r="D7859" t="s">
        <v>12403</v>
      </c>
      <c r="E7859" t="s">
        <v>426</v>
      </c>
      <c r="F7859" t="s">
        <v>12404</v>
      </c>
      <c r="G7859" s="2">
        <v>45231</v>
      </c>
      <c r="H7859">
        <v>48455214</v>
      </c>
      <c r="I7859" t="s">
        <v>12405</v>
      </c>
      <c r="J7859" t="s">
        <v>12406</v>
      </c>
      <c r="K7859" t="s">
        <v>1619</v>
      </c>
      <c r="L7859">
        <v>40</v>
      </c>
      <c r="M7859">
        <v>11889</v>
      </c>
      <c r="N7859" t="s">
        <v>256</v>
      </c>
      <c r="O7859" t="s">
        <v>542</v>
      </c>
      <c r="P7859" s="4">
        <v>6000</v>
      </c>
      <c r="Q7859" s="4">
        <v>6000</v>
      </c>
      <c r="R7859" t="s">
        <v>819</v>
      </c>
      <c r="S7859" s="4">
        <v>1525761</v>
      </c>
      <c r="T7859" t="s">
        <v>381</v>
      </c>
      <c r="U7859">
        <v>40</v>
      </c>
      <c r="V7859" t="s">
        <v>542</v>
      </c>
      <c r="W7859" s="4">
        <f>Tabla1[[#This Row],[OS-Valor Unitario]]-Tabla1[[#This Row],[costo_antes_iva]]</f>
        <v>0</v>
      </c>
      <c r="X7859" s="4">
        <f>Tabla1[[#This Row],[OS-Valor Unitario]]*Tabla1[[#This Row],[CANTIDAD ENTREGA SATELITE]]</f>
        <v>240000</v>
      </c>
      <c r="Y7859" s="4">
        <f>Tabla1[[#This Row],[costo_antes_iva]]*Tabla1[[#This Row],[CANTIDAD ENTREGA SATELITE]]</f>
        <v>240000</v>
      </c>
      <c r="Z7859" s="4">
        <f>Tabla1[[#This Row],[Valor total OS]]-Tabla1[[#This Row],[valor total op]]</f>
        <v>0</v>
      </c>
    </row>
    <row r="7860" spans="1:26" x14ac:dyDescent="0.3">
      <c r="A7860">
        <v>5030</v>
      </c>
      <c r="B7860">
        <v>2</v>
      </c>
      <c r="C7860" t="s">
        <v>12407</v>
      </c>
      <c r="D7860" t="s">
        <v>12408</v>
      </c>
      <c r="E7860" t="s">
        <v>228</v>
      </c>
      <c r="F7860" t="s">
        <v>12404</v>
      </c>
      <c r="G7860" s="2">
        <v>45231</v>
      </c>
      <c r="H7860">
        <v>48455067</v>
      </c>
      <c r="I7860" t="s">
        <v>12405</v>
      </c>
      <c r="J7860" t="s">
        <v>12406</v>
      </c>
      <c r="K7860" t="s">
        <v>32</v>
      </c>
      <c r="L7860">
        <v>3</v>
      </c>
      <c r="M7860">
        <v>12098</v>
      </c>
      <c r="N7860" t="s">
        <v>256</v>
      </c>
      <c r="O7860" t="s">
        <v>6025</v>
      </c>
      <c r="P7860" s="4">
        <v>8000</v>
      </c>
      <c r="Q7860" s="4">
        <v>8000</v>
      </c>
      <c r="R7860" t="s">
        <v>819</v>
      </c>
      <c r="S7860" s="4">
        <v>1525761</v>
      </c>
      <c r="T7860" t="s">
        <v>230</v>
      </c>
      <c r="U7860">
        <v>3</v>
      </c>
      <c r="V7860" t="s">
        <v>6025</v>
      </c>
      <c r="W7860" s="4">
        <f>Tabla1[[#This Row],[OS-Valor Unitario]]-Tabla1[[#This Row],[costo_antes_iva]]</f>
        <v>0</v>
      </c>
      <c r="X7860" s="4">
        <f>Tabla1[[#This Row],[OS-Valor Unitario]]*Tabla1[[#This Row],[CANTIDAD ENTREGA SATELITE]]</f>
        <v>24000</v>
      </c>
      <c r="Y7860" s="4">
        <f>Tabla1[[#This Row],[costo_antes_iva]]*Tabla1[[#This Row],[CANTIDAD ENTREGA SATELITE]]</f>
        <v>24000</v>
      </c>
      <c r="Z7860" s="4">
        <f>Tabla1[[#This Row],[Valor total OS]]-Tabla1[[#This Row],[valor total op]]</f>
        <v>0</v>
      </c>
    </row>
    <row r="7861" spans="1:26" x14ac:dyDescent="0.3">
      <c r="A7861">
        <v>5030</v>
      </c>
      <c r="B7861">
        <v>2</v>
      </c>
      <c r="C7861" t="s">
        <v>12407</v>
      </c>
      <c r="D7861" t="s">
        <v>12408</v>
      </c>
      <c r="E7861" t="s">
        <v>228</v>
      </c>
      <c r="F7861" t="s">
        <v>12404</v>
      </c>
      <c r="G7861" s="2">
        <v>45231</v>
      </c>
      <c r="H7861">
        <v>48455067</v>
      </c>
      <c r="I7861" t="s">
        <v>12405</v>
      </c>
      <c r="J7861" t="s">
        <v>12406</v>
      </c>
      <c r="K7861" t="s">
        <v>64</v>
      </c>
      <c r="L7861">
        <v>3</v>
      </c>
      <c r="M7861">
        <v>12028</v>
      </c>
      <c r="N7861" t="s">
        <v>256</v>
      </c>
      <c r="O7861" t="s">
        <v>66</v>
      </c>
      <c r="P7861" s="4">
        <v>5500</v>
      </c>
      <c r="Q7861" s="4">
        <v>6000</v>
      </c>
      <c r="R7861" t="s">
        <v>819</v>
      </c>
      <c r="S7861" s="4">
        <v>1525761</v>
      </c>
      <c r="T7861" t="s">
        <v>230</v>
      </c>
      <c r="U7861">
        <v>3</v>
      </c>
      <c r="V7861" t="s">
        <v>66</v>
      </c>
      <c r="W7861" s="4">
        <f>Tabla1[[#This Row],[OS-Valor Unitario]]-Tabla1[[#This Row],[costo_antes_iva]]</f>
        <v>500</v>
      </c>
      <c r="X7861" s="4">
        <f>Tabla1[[#This Row],[OS-Valor Unitario]]*Tabla1[[#This Row],[CANTIDAD ENTREGA SATELITE]]</f>
        <v>18000</v>
      </c>
      <c r="Y7861" s="4">
        <f>Tabla1[[#This Row],[costo_antes_iva]]*Tabla1[[#This Row],[CANTIDAD ENTREGA SATELITE]]</f>
        <v>16500</v>
      </c>
      <c r="Z7861" s="4">
        <f>Tabla1[[#This Row],[Valor total OS]]-Tabla1[[#This Row],[valor total op]]</f>
        <v>1500</v>
      </c>
    </row>
    <row r="7862" spans="1:26" x14ac:dyDescent="0.3">
      <c r="A7862">
        <v>5017</v>
      </c>
      <c r="B7862">
        <v>3</v>
      </c>
      <c r="C7862" t="s">
        <v>11386</v>
      </c>
      <c r="D7862" t="s">
        <v>11387</v>
      </c>
      <c r="E7862" t="s">
        <v>815</v>
      </c>
      <c r="F7862" t="s">
        <v>4800</v>
      </c>
      <c r="G7862" s="2">
        <v>45230</v>
      </c>
      <c r="H7862">
        <v>48408598</v>
      </c>
      <c r="I7862" t="s">
        <v>11388</v>
      </c>
      <c r="J7862" t="s">
        <v>11389</v>
      </c>
      <c r="K7862" t="s">
        <v>77</v>
      </c>
      <c r="L7862">
        <v>12</v>
      </c>
      <c r="M7862">
        <v>12713</v>
      </c>
      <c r="N7862" t="s">
        <v>285</v>
      </c>
      <c r="O7862" t="s">
        <v>78</v>
      </c>
      <c r="P7862" s="4">
        <v>2000</v>
      </c>
      <c r="Q7862" s="4">
        <v>2000</v>
      </c>
      <c r="R7862" t="s">
        <v>819</v>
      </c>
      <c r="S7862" s="4">
        <v>193007775</v>
      </c>
      <c r="T7862" t="s">
        <v>144</v>
      </c>
      <c r="U7862">
        <v>12</v>
      </c>
      <c r="V7862" t="s">
        <v>78</v>
      </c>
      <c r="W7862" s="4">
        <f>Tabla1[[#This Row],[OS-Valor Unitario]]-Tabla1[[#This Row],[costo_antes_iva]]</f>
        <v>0</v>
      </c>
      <c r="X7862" s="4">
        <f>Tabla1[[#This Row],[OS-Valor Unitario]]*Tabla1[[#This Row],[CANTIDAD ENTREGA SATELITE]]</f>
        <v>24000</v>
      </c>
      <c r="Y7862" s="4">
        <f>Tabla1[[#This Row],[costo_antes_iva]]*Tabla1[[#This Row],[CANTIDAD ENTREGA SATELITE]]</f>
        <v>24000</v>
      </c>
      <c r="Z7862" s="4">
        <f>Tabla1[[#This Row],[Valor total OS]]-Tabla1[[#This Row],[valor total op]]</f>
        <v>0</v>
      </c>
    </row>
    <row r="7863" spans="1:26" x14ac:dyDescent="0.3">
      <c r="A7863">
        <v>5012</v>
      </c>
      <c r="B7863">
        <v>1</v>
      </c>
      <c r="C7863" t="s">
        <v>11390</v>
      </c>
      <c r="D7863" t="s">
        <v>11391</v>
      </c>
      <c r="E7863" t="s">
        <v>11392</v>
      </c>
      <c r="F7863" t="s">
        <v>11393</v>
      </c>
      <c r="G7863" s="2">
        <v>45230</v>
      </c>
      <c r="H7863">
        <v>48404426</v>
      </c>
      <c r="I7863" t="s">
        <v>11394</v>
      </c>
      <c r="J7863" t="s">
        <v>11395</v>
      </c>
      <c r="K7863" t="s">
        <v>32</v>
      </c>
      <c r="L7863">
        <v>18</v>
      </c>
      <c r="M7863">
        <v>12644</v>
      </c>
      <c r="N7863" t="s">
        <v>256</v>
      </c>
      <c r="O7863" t="s">
        <v>237</v>
      </c>
      <c r="P7863" s="4">
        <v>18000</v>
      </c>
      <c r="Q7863" s="4">
        <v>15000</v>
      </c>
      <c r="R7863" t="s">
        <v>819</v>
      </c>
      <c r="S7863" s="4">
        <v>7719070</v>
      </c>
      <c r="T7863" t="s">
        <v>238</v>
      </c>
      <c r="U7863">
        <v>18</v>
      </c>
      <c r="V7863" t="s">
        <v>237</v>
      </c>
      <c r="W7863" s="4">
        <f>Tabla1[[#This Row],[OS-Valor Unitario]]-Tabla1[[#This Row],[costo_antes_iva]]</f>
        <v>-3000</v>
      </c>
      <c r="X7863" s="4">
        <f>Tabla1[[#This Row],[OS-Valor Unitario]]*Tabla1[[#This Row],[CANTIDAD ENTREGA SATELITE]]</f>
        <v>270000</v>
      </c>
      <c r="Y7863" s="4">
        <f>Tabla1[[#This Row],[costo_antes_iva]]*Tabla1[[#This Row],[CANTIDAD ENTREGA SATELITE]]</f>
        <v>324000</v>
      </c>
      <c r="Z7863" s="4">
        <f>Tabla1[[#This Row],[Valor total OS]]-Tabla1[[#This Row],[valor total op]]</f>
        <v>-54000</v>
      </c>
    </row>
    <row r="7864" spans="1:26" x14ac:dyDescent="0.3">
      <c r="A7864">
        <v>5012</v>
      </c>
      <c r="B7864">
        <v>1</v>
      </c>
      <c r="C7864" t="s">
        <v>11390</v>
      </c>
      <c r="D7864" t="s">
        <v>11391</v>
      </c>
      <c r="E7864" t="s">
        <v>11392</v>
      </c>
      <c r="F7864" t="s">
        <v>11393</v>
      </c>
      <c r="G7864" s="2">
        <v>45230</v>
      </c>
      <c r="H7864">
        <v>48404426</v>
      </c>
      <c r="I7864" t="s">
        <v>11394</v>
      </c>
      <c r="J7864" t="s">
        <v>11395</v>
      </c>
      <c r="K7864" t="s">
        <v>32</v>
      </c>
      <c r="L7864">
        <v>24</v>
      </c>
      <c r="M7864">
        <v>12645</v>
      </c>
      <c r="N7864" t="s">
        <v>256</v>
      </c>
      <c r="O7864" t="s">
        <v>237</v>
      </c>
      <c r="P7864" s="4">
        <v>18000</v>
      </c>
      <c r="Q7864" s="4">
        <v>15000</v>
      </c>
      <c r="R7864" t="s">
        <v>819</v>
      </c>
      <c r="S7864" s="4">
        <v>7719070</v>
      </c>
      <c r="T7864" t="s">
        <v>238</v>
      </c>
      <c r="U7864">
        <v>24</v>
      </c>
      <c r="V7864" t="s">
        <v>237</v>
      </c>
      <c r="W7864" s="4">
        <f>Tabla1[[#This Row],[OS-Valor Unitario]]-Tabla1[[#This Row],[costo_antes_iva]]</f>
        <v>-3000</v>
      </c>
      <c r="X7864" s="4">
        <f>Tabla1[[#This Row],[OS-Valor Unitario]]*Tabla1[[#This Row],[CANTIDAD ENTREGA SATELITE]]</f>
        <v>360000</v>
      </c>
      <c r="Y7864" s="4">
        <f>Tabla1[[#This Row],[costo_antes_iva]]*Tabla1[[#This Row],[CANTIDAD ENTREGA SATELITE]]</f>
        <v>432000</v>
      </c>
      <c r="Z7864" s="4">
        <f>Tabla1[[#This Row],[Valor total OS]]-Tabla1[[#This Row],[valor total op]]</f>
        <v>-72000</v>
      </c>
    </row>
    <row r="7865" spans="1:26" x14ac:dyDescent="0.3">
      <c r="A7865">
        <v>5012</v>
      </c>
      <c r="B7865">
        <v>1</v>
      </c>
      <c r="C7865" t="s">
        <v>11390</v>
      </c>
      <c r="D7865" t="s">
        <v>11391</v>
      </c>
      <c r="E7865" t="s">
        <v>11392</v>
      </c>
      <c r="F7865" t="s">
        <v>11393</v>
      </c>
      <c r="G7865" s="2">
        <v>45230</v>
      </c>
      <c r="H7865">
        <v>48404426</v>
      </c>
      <c r="I7865" t="s">
        <v>11394</v>
      </c>
      <c r="J7865" t="s">
        <v>11395</v>
      </c>
      <c r="K7865" t="s">
        <v>32</v>
      </c>
      <c r="L7865">
        <v>4</v>
      </c>
      <c r="M7865">
        <v>12725</v>
      </c>
      <c r="N7865" t="s">
        <v>256</v>
      </c>
      <c r="O7865" t="s">
        <v>237</v>
      </c>
      <c r="P7865" s="4">
        <v>18000</v>
      </c>
      <c r="Q7865" s="4">
        <v>15000</v>
      </c>
      <c r="R7865" t="s">
        <v>819</v>
      </c>
      <c r="S7865" s="4">
        <v>7719070</v>
      </c>
      <c r="T7865" t="s">
        <v>238</v>
      </c>
      <c r="U7865">
        <v>4</v>
      </c>
      <c r="V7865" t="s">
        <v>237</v>
      </c>
      <c r="W7865" s="4">
        <f>Tabla1[[#This Row],[OS-Valor Unitario]]-Tabla1[[#This Row],[costo_antes_iva]]</f>
        <v>-3000</v>
      </c>
      <c r="X7865" s="4">
        <f>Tabla1[[#This Row],[OS-Valor Unitario]]*Tabla1[[#This Row],[CANTIDAD ENTREGA SATELITE]]</f>
        <v>60000</v>
      </c>
      <c r="Y7865" s="4">
        <f>Tabla1[[#This Row],[costo_antes_iva]]*Tabla1[[#This Row],[CANTIDAD ENTREGA SATELITE]]</f>
        <v>72000</v>
      </c>
      <c r="Z7865" s="4">
        <f>Tabla1[[#This Row],[Valor total OS]]-Tabla1[[#This Row],[valor total op]]</f>
        <v>-12000</v>
      </c>
    </row>
    <row r="7866" spans="1:26" x14ac:dyDescent="0.3">
      <c r="A7866">
        <v>5012</v>
      </c>
      <c r="B7866">
        <v>1</v>
      </c>
      <c r="C7866" t="s">
        <v>11390</v>
      </c>
      <c r="D7866" t="s">
        <v>11391</v>
      </c>
      <c r="E7866" t="s">
        <v>11392</v>
      </c>
      <c r="F7866" t="s">
        <v>11393</v>
      </c>
      <c r="G7866" s="2">
        <v>45230</v>
      </c>
      <c r="H7866">
        <v>48404426</v>
      </c>
      <c r="I7866" t="s">
        <v>11394</v>
      </c>
      <c r="J7866" t="s">
        <v>11395</v>
      </c>
      <c r="K7866" t="s">
        <v>64</v>
      </c>
      <c r="L7866">
        <v>28</v>
      </c>
      <c r="M7866">
        <v>12424</v>
      </c>
      <c r="N7866" t="s">
        <v>256</v>
      </c>
      <c r="O7866" t="s">
        <v>66</v>
      </c>
      <c r="P7866" s="4">
        <v>18000</v>
      </c>
      <c r="Q7866" s="4">
        <v>12000</v>
      </c>
      <c r="R7866" t="s">
        <v>819</v>
      </c>
      <c r="S7866" s="4">
        <v>7719070</v>
      </c>
      <c r="T7866" t="s">
        <v>238</v>
      </c>
      <c r="U7866">
        <v>28</v>
      </c>
      <c r="V7866" t="s">
        <v>66</v>
      </c>
      <c r="W7866" s="4">
        <f>Tabla1[[#This Row],[OS-Valor Unitario]]-Tabla1[[#This Row],[costo_antes_iva]]</f>
        <v>-6000</v>
      </c>
      <c r="X7866" s="4">
        <f>Tabla1[[#This Row],[OS-Valor Unitario]]*Tabla1[[#This Row],[CANTIDAD ENTREGA SATELITE]]</f>
        <v>336000</v>
      </c>
      <c r="Y7866" s="4">
        <f>Tabla1[[#This Row],[costo_antes_iva]]*Tabla1[[#This Row],[CANTIDAD ENTREGA SATELITE]]</f>
        <v>504000</v>
      </c>
      <c r="Z7866" s="4">
        <f>Tabla1[[#This Row],[Valor total OS]]-Tabla1[[#This Row],[valor total op]]</f>
        <v>-168000</v>
      </c>
    </row>
    <row r="7867" spans="1:26" x14ac:dyDescent="0.3">
      <c r="A7867">
        <v>5012</v>
      </c>
      <c r="B7867">
        <v>1</v>
      </c>
      <c r="C7867" t="s">
        <v>11390</v>
      </c>
      <c r="D7867" t="s">
        <v>11391</v>
      </c>
      <c r="E7867" t="s">
        <v>11392</v>
      </c>
      <c r="F7867" t="s">
        <v>11393</v>
      </c>
      <c r="G7867" s="2">
        <v>45230</v>
      </c>
      <c r="H7867">
        <v>48404426</v>
      </c>
      <c r="I7867" t="s">
        <v>11394</v>
      </c>
      <c r="J7867" t="s">
        <v>11395</v>
      </c>
      <c r="K7867" t="s">
        <v>64</v>
      </c>
      <c r="L7867">
        <v>28</v>
      </c>
      <c r="M7867">
        <v>12424</v>
      </c>
      <c r="N7867" t="s">
        <v>256</v>
      </c>
      <c r="O7867" t="s">
        <v>66</v>
      </c>
      <c r="P7867" s="4">
        <v>18000</v>
      </c>
      <c r="Q7867" s="4">
        <v>12000</v>
      </c>
      <c r="R7867" t="s">
        <v>819</v>
      </c>
      <c r="S7867" s="4">
        <v>7719070</v>
      </c>
      <c r="T7867" t="s">
        <v>238</v>
      </c>
      <c r="U7867">
        <v>28</v>
      </c>
      <c r="V7867" t="s">
        <v>66</v>
      </c>
      <c r="W7867" s="4">
        <f>Tabla1[[#This Row],[OS-Valor Unitario]]-Tabla1[[#This Row],[costo_antes_iva]]</f>
        <v>-6000</v>
      </c>
      <c r="X7867" s="4">
        <f>Tabla1[[#This Row],[OS-Valor Unitario]]*Tabla1[[#This Row],[CANTIDAD ENTREGA SATELITE]]</f>
        <v>336000</v>
      </c>
      <c r="Y7867" s="4">
        <f>Tabla1[[#This Row],[costo_antes_iva]]*Tabla1[[#This Row],[CANTIDAD ENTREGA SATELITE]]</f>
        <v>504000</v>
      </c>
      <c r="Z7867" s="4">
        <f>Tabla1[[#This Row],[Valor total OS]]-Tabla1[[#This Row],[valor total op]]</f>
        <v>-168000</v>
      </c>
    </row>
    <row r="7868" spans="1:26" x14ac:dyDescent="0.3">
      <c r="A7868">
        <v>5184</v>
      </c>
      <c r="B7868">
        <v>1</v>
      </c>
      <c r="C7868" t="s">
        <v>11882</v>
      </c>
      <c r="D7868" t="s">
        <v>11883</v>
      </c>
      <c r="E7868" t="s">
        <v>4361</v>
      </c>
      <c r="F7868" t="s">
        <v>8982</v>
      </c>
      <c r="G7868" s="2">
        <v>45230</v>
      </c>
      <c r="H7868">
        <v>48402349</v>
      </c>
      <c r="I7868" t="s">
        <v>11884</v>
      </c>
      <c r="J7868" t="s">
        <v>11885</v>
      </c>
      <c r="K7868" t="s">
        <v>32</v>
      </c>
      <c r="L7868">
        <v>30</v>
      </c>
      <c r="M7868">
        <v>12653</v>
      </c>
      <c r="N7868" t="s">
        <v>285</v>
      </c>
      <c r="O7868" t="s">
        <v>542</v>
      </c>
      <c r="P7868" s="4">
        <v>6000</v>
      </c>
      <c r="Q7868" s="4">
        <v>6000</v>
      </c>
      <c r="R7868" t="s">
        <v>819</v>
      </c>
      <c r="S7868" s="4">
        <v>544770</v>
      </c>
      <c r="T7868" t="s">
        <v>537</v>
      </c>
      <c r="U7868">
        <v>30</v>
      </c>
      <c r="V7868" t="s">
        <v>542</v>
      </c>
      <c r="W7868" s="4">
        <f>Tabla1[[#This Row],[OS-Valor Unitario]]-Tabla1[[#This Row],[costo_antes_iva]]</f>
        <v>0</v>
      </c>
      <c r="X7868" s="4">
        <f>Tabla1[[#This Row],[OS-Valor Unitario]]*Tabla1[[#This Row],[CANTIDAD ENTREGA SATELITE]]</f>
        <v>180000</v>
      </c>
      <c r="Y7868" s="4">
        <f>Tabla1[[#This Row],[costo_antes_iva]]*Tabla1[[#This Row],[CANTIDAD ENTREGA SATELITE]]</f>
        <v>180000</v>
      </c>
      <c r="Z7868" s="4">
        <f>Tabla1[[#This Row],[Valor total OS]]-Tabla1[[#This Row],[valor total op]]</f>
        <v>0</v>
      </c>
    </row>
    <row r="7869" spans="1:26" x14ac:dyDescent="0.3">
      <c r="A7869">
        <v>5184</v>
      </c>
      <c r="B7869">
        <v>1</v>
      </c>
      <c r="C7869" t="s">
        <v>11882</v>
      </c>
      <c r="D7869" t="s">
        <v>11883</v>
      </c>
      <c r="E7869" t="s">
        <v>4361</v>
      </c>
      <c r="F7869" t="s">
        <v>8982</v>
      </c>
      <c r="G7869" s="2">
        <v>45230</v>
      </c>
      <c r="H7869">
        <v>48402349</v>
      </c>
      <c r="I7869" t="s">
        <v>11884</v>
      </c>
      <c r="J7869" t="s">
        <v>11885</v>
      </c>
      <c r="K7869" t="s">
        <v>342</v>
      </c>
      <c r="L7869">
        <v>7</v>
      </c>
      <c r="M7869">
        <v>12604</v>
      </c>
      <c r="N7869" t="s">
        <v>285</v>
      </c>
      <c r="O7869" t="s">
        <v>6060</v>
      </c>
      <c r="P7869" s="4">
        <v>9100</v>
      </c>
      <c r="Q7869" s="4">
        <v>9100</v>
      </c>
      <c r="R7869" t="s">
        <v>819</v>
      </c>
      <c r="S7869" s="4">
        <v>544770</v>
      </c>
      <c r="T7869" t="s">
        <v>537</v>
      </c>
      <c r="U7869">
        <v>7</v>
      </c>
      <c r="V7869" t="s">
        <v>6060</v>
      </c>
      <c r="W7869" s="4">
        <f>Tabla1[[#This Row],[OS-Valor Unitario]]-Tabla1[[#This Row],[costo_antes_iva]]</f>
        <v>0</v>
      </c>
      <c r="X7869" s="4">
        <f>Tabla1[[#This Row],[OS-Valor Unitario]]*Tabla1[[#This Row],[CANTIDAD ENTREGA SATELITE]]</f>
        <v>63700</v>
      </c>
      <c r="Y7869" s="4">
        <f>Tabla1[[#This Row],[costo_antes_iva]]*Tabla1[[#This Row],[CANTIDAD ENTREGA SATELITE]]</f>
        <v>63700</v>
      </c>
      <c r="Z7869" s="4">
        <f>Tabla1[[#This Row],[Valor total OS]]-Tabla1[[#This Row],[valor total op]]</f>
        <v>0</v>
      </c>
    </row>
    <row r="7870" spans="1:26" x14ac:dyDescent="0.3">
      <c r="A7870">
        <v>5069</v>
      </c>
      <c r="B7870">
        <v>1</v>
      </c>
      <c r="C7870" t="s">
        <v>12259</v>
      </c>
      <c r="D7870" t="s">
        <v>12260</v>
      </c>
      <c r="E7870" t="s">
        <v>12261</v>
      </c>
      <c r="F7870" t="s">
        <v>12256</v>
      </c>
      <c r="G7870" s="2">
        <v>45230</v>
      </c>
      <c r="H7870">
        <v>48387698</v>
      </c>
      <c r="I7870" t="s">
        <v>12262</v>
      </c>
      <c r="J7870" t="s">
        <v>12263</v>
      </c>
      <c r="K7870" t="s">
        <v>64</v>
      </c>
      <c r="L7870">
        <v>301</v>
      </c>
      <c r="M7870">
        <v>11915</v>
      </c>
      <c r="N7870" t="s">
        <v>285</v>
      </c>
      <c r="O7870" t="s">
        <v>12159</v>
      </c>
      <c r="P7870" s="4">
        <v>1060</v>
      </c>
      <c r="Q7870" s="4">
        <v>900</v>
      </c>
      <c r="R7870" t="s">
        <v>819</v>
      </c>
      <c r="S7870" s="4">
        <v>14151000</v>
      </c>
      <c r="T7870" t="s">
        <v>12261</v>
      </c>
      <c r="U7870">
        <v>301</v>
      </c>
      <c r="V7870" t="s">
        <v>12159</v>
      </c>
      <c r="W7870" s="4">
        <f>Tabla1[[#This Row],[OS-Valor Unitario]]-Tabla1[[#This Row],[costo_antes_iva]]</f>
        <v>-160</v>
      </c>
      <c r="X7870" s="4">
        <f>Tabla1[[#This Row],[OS-Valor Unitario]]*Tabla1[[#This Row],[CANTIDAD ENTREGA SATELITE]]</f>
        <v>270900</v>
      </c>
      <c r="Y7870" s="4">
        <f>Tabla1[[#This Row],[costo_antes_iva]]*Tabla1[[#This Row],[CANTIDAD ENTREGA SATELITE]]</f>
        <v>319060</v>
      </c>
      <c r="Z7870" s="4">
        <f>Tabla1[[#This Row],[Valor total OS]]-Tabla1[[#This Row],[valor total op]]</f>
        <v>-48160</v>
      </c>
    </row>
    <row r="7871" spans="1:26" x14ac:dyDescent="0.3">
      <c r="A7871">
        <v>5018</v>
      </c>
      <c r="B7871">
        <v>1</v>
      </c>
      <c r="C7871" t="s">
        <v>12470</v>
      </c>
      <c r="D7871" t="s">
        <v>12471</v>
      </c>
      <c r="E7871" t="s">
        <v>228</v>
      </c>
      <c r="F7871" t="s">
        <v>785</v>
      </c>
      <c r="G7871" s="2">
        <v>45230</v>
      </c>
      <c r="H7871">
        <v>48380542</v>
      </c>
      <c r="I7871" t="s">
        <v>12472</v>
      </c>
      <c r="J7871" t="s">
        <v>12473</v>
      </c>
      <c r="K7871" t="s">
        <v>64</v>
      </c>
      <c r="L7871">
        <v>15</v>
      </c>
      <c r="M7871">
        <v>12044</v>
      </c>
      <c r="N7871" t="s">
        <v>1263</v>
      </c>
      <c r="O7871" t="s">
        <v>66</v>
      </c>
      <c r="P7871" s="4">
        <v>5000</v>
      </c>
      <c r="Q7871" s="4">
        <v>4500</v>
      </c>
      <c r="R7871" t="s">
        <v>819</v>
      </c>
      <c r="S7871" s="4">
        <v>2261094</v>
      </c>
      <c r="T7871" t="s">
        <v>230</v>
      </c>
      <c r="U7871">
        <v>15</v>
      </c>
      <c r="V7871" t="s">
        <v>66</v>
      </c>
      <c r="W7871" s="4">
        <f>Tabla1[[#This Row],[OS-Valor Unitario]]-Tabla1[[#This Row],[costo_antes_iva]]</f>
        <v>-500</v>
      </c>
      <c r="X7871" s="4">
        <f>Tabla1[[#This Row],[OS-Valor Unitario]]*Tabla1[[#This Row],[CANTIDAD ENTREGA SATELITE]]</f>
        <v>67500</v>
      </c>
      <c r="Y7871" s="4">
        <f>Tabla1[[#This Row],[costo_antes_iva]]*Tabla1[[#This Row],[CANTIDAD ENTREGA SATELITE]]</f>
        <v>75000</v>
      </c>
      <c r="Z7871" s="4">
        <f>Tabla1[[#This Row],[Valor total OS]]-Tabla1[[#This Row],[valor total op]]</f>
        <v>-7500</v>
      </c>
    </row>
    <row r="7872" spans="1:26" x14ac:dyDescent="0.3">
      <c r="A7872">
        <v>5018</v>
      </c>
      <c r="B7872">
        <v>2</v>
      </c>
      <c r="C7872" t="s">
        <v>12474</v>
      </c>
      <c r="D7872" t="s">
        <v>12475</v>
      </c>
      <c r="E7872" t="s">
        <v>290</v>
      </c>
      <c r="F7872" t="s">
        <v>785</v>
      </c>
      <c r="G7872" s="2">
        <v>45230</v>
      </c>
      <c r="H7872">
        <v>48380637</v>
      </c>
      <c r="I7872" t="s">
        <v>12472</v>
      </c>
      <c r="J7872" t="s">
        <v>12473</v>
      </c>
      <c r="K7872" t="s">
        <v>64</v>
      </c>
      <c r="L7872">
        <v>19</v>
      </c>
      <c r="M7872">
        <v>12045</v>
      </c>
      <c r="N7872" t="s">
        <v>1263</v>
      </c>
      <c r="O7872" t="s">
        <v>66</v>
      </c>
      <c r="P7872" s="4">
        <v>3000</v>
      </c>
      <c r="Q7872" s="4">
        <v>4500</v>
      </c>
      <c r="R7872" t="s">
        <v>819</v>
      </c>
      <c r="S7872" s="4">
        <v>2261094</v>
      </c>
      <c r="T7872" t="s">
        <v>144</v>
      </c>
      <c r="U7872">
        <v>19</v>
      </c>
      <c r="V7872" t="s">
        <v>66</v>
      </c>
      <c r="W7872" s="4">
        <f>Tabla1[[#This Row],[OS-Valor Unitario]]-Tabla1[[#This Row],[costo_antes_iva]]</f>
        <v>1500</v>
      </c>
      <c r="X7872" s="4">
        <f>Tabla1[[#This Row],[OS-Valor Unitario]]*Tabla1[[#This Row],[CANTIDAD ENTREGA SATELITE]]</f>
        <v>85500</v>
      </c>
      <c r="Y7872" s="4">
        <f>Tabla1[[#This Row],[costo_antes_iva]]*Tabla1[[#This Row],[CANTIDAD ENTREGA SATELITE]]</f>
        <v>57000</v>
      </c>
      <c r="Z7872" s="4">
        <f>Tabla1[[#This Row],[Valor total OS]]-Tabla1[[#This Row],[valor total op]]</f>
        <v>28500</v>
      </c>
    </row>
    <row r="7873" spans="1:26" x14ac:dyDescent="0.3">
      <c r="A7873">
        <v>5018</v>
      </c>
      <c r="B7873">
        <v>3</v>
      </c>
      <c r="C7873" t="s">
        <v>12476</v>
      </c>
      <c r="D7873" t="s">
        <v>12477</v>
      </c>
      <c r="E7873" t="s">
        <v>290</v>
      </c>
      <c r="F7873" t="s">
        <v>785</v>
      </c>
      <c r="G7873" s="2">
        <v>45230</v>
      </c>
      <c r="H7873">
        <v>48381087</v>
      </c>
      <c r="I7873" t="s">
        <v>12478</v>
      </c>
      <c r="J7873" t="s">
        <v>12473</v>
      </c>
      <c r="K7873" t="s">
        <v>64</v>
      </c>
      <c r="L7873">
        <v>19</v>
      </c>
      <c r="M7873">
        <v>12046</v>
      </c>
      <c r="N7873" t="s">
        <v>1263</v>
      </c>
      <c r="O7873" t="s">
        <v>66</v>
      </c>
      <c r="P7873" s="4">
        <v>2500</v>
      </c>
      <c r="Q7873" s="4">
        <v>2000</v>
      </c>
      <c r="R7873" t="s">
        <v>819</v>
      </c>
      <c r="S7873" s="4">
        <v>2261094</v>
      </c>
      <c r="T7873" t="s">
        <v>144</v>
      </c>
      <c r="U7873">
        <v>19</v>
      </c>
      <c r="V7873" t="s">
        <v>66</v>
      </c>
      <c r="W7873" s="4">
        <f>Tabla1[[#This Row],[OS-Valor Unitario]]-Tabla1[[#This Row],[costo_antes_iva]]</f>
        <v>-500</v>
      </c>
      <c r="X7873" s="4">
        <f>Tabla1[[#This Row],[OS-Valor Unitario]]*Tabla1[[#This Row],[CANTIDAD ENTREGA SATELITE]]</f>
        <v>38000</v>
      </c>
      <c r="Y7873" s="4">
        <f>Tabla1[[#This Row],[costo_antes_iva]]*Tabla1[[#This Row],[CANTIDAD ENTREGA SATELITE]]</f>
        <v>47500</v>
      </c>
      <c r="Z7873" s="4">
        <f>Tabla1[[#This Row],[Valor total OS]]-Tabla1[[#This Row],[valor total op]]</f>
        <v>-9500</v>
      </c>
    </row>
    <row r="7874" spans="1:26" x14ac:dyDescent="0.3">
      <c r="A7874">
        <v>5018</v>
      </c>
      <c r="B7874">
        <v>4</v>
      </c>
      <c r="C7874" t="s">
        <v>12479</v>
      </c>
      <c r="D7874" t="s">
        <v>12480</v>
      </c>
      <c r="E7874" t="s">
        <v>290</v>
      </c>
      <c r="F7874" t="s">
        <v>785</v>
      </c>
      <c r="G7874" s="2">
        <v>45230</v>
      </c>
      <c r="H7874">
        <v>48381225</v>
      </c>
      <c r="I7874" t="s">
        <v>12481</v>
      </c>
      <c r="J7874" t="s">
        <v>12473</v>
      </c>
      <c r="K7874" t="s">
        <v>64</v>
      </c>
      <c r="L7874">
        <v>19</v>
      </c>
      <c r="M7874">
        <v>12047</v>
      </c>
      <c r="N7874" t="s">
        <v>1263</v>
      </c>
      <c r="O7874" t="s">
        <v>66</v>
      </c>
      <c r="P7874" s="4">
        <v>2500</v>
      </c>
      <c r="Q7874" s="4">
        <v>2000</v>
      </c>
      <c r="R7874" t="s">
        <v>819</v>
      </c>
      <c r="S7874" s="4">
        <v>2261094</v>
      </c>
      <c r="T7874" t="s">
        <v>144</v>
      </c>
      <c r="U7874">
        <v>19</v>
      </c>
      <c r="V7874" t="s">
        <v>66</v>
      </c>
      <c r="W7874" s="4">
        <f>Tabla1[[#This Row],[OS-Valor Unitario]]-Tabla1[[#This Row],[costo_antes_iva]]</f>
        <v>-500</v>
      </c>
      <c r="X7874" s="4">
        <f>Tabla1[[#This Row],[OS-Valor Unitario]]*Tabla1[[#This Row],[CANTIDAD ENTREGA SATELITE]]</f>
        <v>38000</v>
      </c>
      <c r="Y7874" s="4">
        <f>Tabla1[[#This Row],[costo_antes_iva]]*Tabla1[[#This Row],[CANTIDAD ENTREGA SATELITE]]</f>
        <v>47500</v>
      </c>
      <c r="Z7874" s="4">
        <f>Tabla1[[#This Row],[Valor total OS]]-Tabla1[[#This Row],[valor total op]]</f>
        <v>-9500</v>
      </c>
    </row>
    <row r="7875" spans="1:26" x14ac:dyDescent="0.3">
      <c r="A7875">
        <v>5017</v>
      </c>
      <c r="B7875">
        <v>1</v>
      </c>
      <c r="C7875" t="s">
        <v>12482</v>
      </c>
      <c r="D7875" t="s">
        <v>12483</v>
      </c>
      <c r="E7875" t="s">
        <v>236</v>
      </c>
      <c r="F7875" t="s">
        <v>4800</v>
      </c>
      <c r="G7875" s="2">
        <v>45230</v>
      </c>
      <c r="H7875">
        <v>48408580</v>
      </c>
      <c r="I7875" t="s">
        <v>11388</v>
      </c>
      <c r="J7875" t="s">
        <v>11389</v>
      </c>
      <c r="K7875" t="s">
        <v>32</v>
      </c>
      <c r="L7875">
        <v>423</v>
      </c>
      <c r="M7875">
        <v>12316</v>
      </c>
      <c r="N7875" t="s">
        <v>285</v>
      </c>
      <c r="O7875" t="s">
        <v>472</v>
      </c>
      <c r="P7875" s="4">
        <v>14000</v>
      </c>
      <c r="Q7875" s="4">
        <v>14000</v>
      </c>
      <c r="R7875" t="s">
        <v>819</v>
      </c>
      <c r="S7875" s="4">
        <v>193007775</v>
      </c>
      <c r="T7875" t="s">
        <v>238</v>
      </c>
      <c r="U7875">
        <v>423</v>
      </c>
      <c r="V7875" t="s">
        <v>472</v>
      </c>
      <c r="W7875" s="4">
        <f>Tabla1[[#This Row],[OS-Valor Unitario]]-Tabla1[[#This Row],[costo_antes_iva]]</f>
        <v>0</v>
      </c>
      <c r="X7875" s="4">
        <f>Tabla1[[#This Row],[OS-Valor Unitario]]*Tabla1[[#This Row],[CANTIDAD ENTREGA SATELITE]]</f>
        <v>5922000</v>
      </c>
      <c r="Y7875" s="4">
        <f>Tabla1[[#This Row],[costo_antes_iva]]*Tabla1[[#This Row],[CANTIDAD ENTREGA SATELITE]]</f>
        <v>5922000</v>
      </c>
      <c r="Z7875" s="4">
        <f>Tabla1[[#This Row],[Valor total OS]]-Tabla1[[#This Row],[valor total op]]</f>
        <v>0</v>
      </c>
    </row>
    <row r="7876" spans="1:26" x14ac:dyDescent="0.3">
      <c r="A7876">
        <v>5017</v>
      </c>
      <c r="B7876">
        <v>2</v>
      </c>
      <c r="C7876" t="s">
        <v>12484</v>
      </c>
      <c r="D7876" t="s">
        <v>12485</v>
      </c>
      <c r="E7876" t="s">
        <v>4779</v>
      </c>
      <c r="F7876" t="s">
        <v>4800</v>
      </c>
      <c r="G7876" s="2">
        <v>45230</v>
      </c>
      <c r="H7876">
        <v>48408607</v>
      </c>
      <c r="I7876" t="s">
        <v>12486</v>
      </c>
      <c r="J7876" t="s">
        <v>11389</v>
      </c>
      <c r="K7876" t="s">
        <v>541</v>
      </c>
      <c r="L7876">
        <v>580</v>
      </c>
      <c r="M7876">
        <v>12191</v>
      </c>
      <c r="N7876" t="s">
        <v>285</v>
      </c>
      <c r="O7876" t="s">
        <v>420</v>
      </c>
      <c r="P7876" s="4">
        <v>78000</v>
      </c>
      <c r="Q7876" s="4">
        <v>78000</v>
      </c>
      <c r="R7876" t="s">
        <v>819</v>
      </c>
      <c r="S7876" s="4">
        <v>193007775</v>
      </c>
      <c r="T7876" t="s">
        <v>197</v>
      </c>
      <c r="U7876">
        <v>580</v>
      </c>
      <c r="V7876" t="s">
        <v>420</v>
      </c>
      <c r="W7876" s="4">
        <f>Tabla1[[#This Row],[OS-Valor Unitario]]-Tabla1[[#This Row],[costo_antes_iva]]</f>
        <v>0</v>
      </c>
      <c r="X7876" s="4">
        <f>Tabla1[[#This Row],[OS-Valor Unitario]]*Tabla1[[#This Row],[CANTIDAD ENTREGA SATELITE]]</f>
        <v>45240000</v>
      </c>
      <c r="Y7876" s="4">
        <f>Tabla1[[#This Row],[costo_antes_iva]]*Tabla1[[#This Row],[CANTIDAD ENTREGA SATELITE]]</f>
        <v>45240000</v>
      </c>
      <c r="Z7876" s="4">
        <f>Tabla1[[#This Row],[Valor total OS]]-Tabla1[[#This Row],[valor total op]]</f>
        <v>0</v>
      </c>
    </row>
    <row r="7877" spans="1:26" x14ac:dyDescent="0.3">
      <c r="A7877">
        <v>5017</v>
      </c>
      <c r="B7877">
        <v>3</v>
      </c>
      <c r="C7877" t="s">
        <v>11386</v>
      </c>
      <c r="D7877" t="s">
        <v>11387</v>
      </c>
      <c r="E7877" t="s">
        <v>815</v>
      </c>
      <c r="F7877" t="s">
        <v>4800</v>
      </c>
      <c r="G7877" s="2">
        <v>45230</v>
      </c>
      <c r="H7877">
        <v>48408598</v>
      </c>
      <c r="I7877" t="s">
        <v>11388</v>
      </c>
      <c r="J7877" t="s">
        <v>11389</v>
      </c>
      <c r="K7877" t="s">
        <v>77</v>
      </c>
      <c r="L7877">
        <v>714</v>
      </c>
      <c r="M7877">
        <v>11890</v>
      </c>
      <c r="N7877" t="s">
        <v>285</v>
      </c>
      <c r="O7877" t="s">
        <v>78</v>
      </c>
      <c r="P7877" s="4">
        <v>2000</v>
      </c>
      <c r="Q7877" s="4">
        <v>2000</v>
      </c>
      <c r="R7877" t="s">
        <v>819</v>
      </c>
      <c r="S7877" s="4">
        <v>193007775</v>
      </c>
      <c r="T7877" t="s">
        <v>144</v>
      </c>
      <c r="U7877">
        <v>714</v>
      </c>
      <c r="V7877" t="s">
        <v>78</v>
      </c>
      <c r="W7877" s="4">
        <f>Tabla1[[#This Row],[OS-Valor Unitario]]-Tabla1[[#This Row],[costo_antes_iva]]</f>
        <v>0</v>
      </c>
      <c r="X7877" s="4">
        <f>Tabla1[[#This Row],[OS-Valor Unitario]]*Tabla1[[#This Row],[CANTIDAD ENTREGA SATELITE]]</f>
        <v>1428000</v>
      </c>
      <c r="Y7877" s="4">
        <f>Tabla1[[#This Row],[costo_antes_iva]]*Tabla1[[#This Row],[CANTIDAD ENTREGA SATELITE]]</f>
        <v>1428000</v>
      </c>
      <c r="Z7877" s="4">
        <f>Tabla1[[#This Row],[Valor total OS]]-Tabla1[[#This Row],[valor total op]]</f>
        <v>0</v>
      </c>
    </row>
    <row r="7878" spans="1:26" x14ac:dyDescent="0.3">
      <c r="A7878">
        <v>5017</v>
      </c>
      <c r="B7878">
        <v>3</v>
      </c>
      <c r="C7878" t="s">
        <v>11386</v>
      </c>
      <c r="D7878" t="s">
        <v>11387</v>
      </c>
      <c r="E7878" t="s">
        <v>815</v>
      </c>
      <c r="F7878" t="s">
        <v>4800</v>
      </c>
      <c r="G7878" s="2">
        <v>45230</v>
      </c>
      <c r="H7878">
        <v>48408598</v>
      </c>
      <c r="I7878" t="s">
        <v>11388</v>
      </c>
      <c r="J7878" t="s">
        <v>11389</v>
      </c>
      <c r="K7878" t="s">
        <v>77</v>
      </c>
      <c r="L7878">
        <v>714</v>
      </c>
      <c r="M7878">
        <v>11891</v>
      </c>
      <c r="N7878" t="s">
        <v>285</v>
      </c>
      <c r="O7878" t="s">
        <v>78</v>
      </c>
      <c r="P7878" s="4">
        <v>2000</v>
      </c>
      <c r="Q7878" s="4">
        <v>2000</v>
      </c>
      <c r="R7878" t="s">
        <v>819</v>
      </c>
      <c r="S7878" s="4">
        <v>193007775</v>
      </c>
      <c r="T7878" t="s">
        <v>144</v>
      </c>
      <c r="U7878">
        <v>714</v>
      </c>
      <c r="V7878" t="s">
        <v>78</v>
      </c>
      <c r="W7878" s="4">
        <f>Tabla1[[#This Row],[OS-Valor Unitario]]-Tabla1[[#This Row],[costo_antes_iva]]</f>
        <v>0</v>
      </c>
      <c r="X7878" s="4">
        <f>Tabla1[[#This Row],[OS-Valor Unitario]]*Tabla1[[#This Row],[CANTIDAD ENTREGA SATELITE]]</f>
        <v>1428000</v>
      </c>
      <c r="Y7878" s="4">
        <f>Tabla1[[#This Row],[costo_antes_iva]]*Tabla1[[#This Row],[CANTIDAD ENTREGA SATELITE]]</f>
        <v>1428000</v>
      </c>
      <c r="Z7878" s="4">
        <f>Tabla1[[#This Row],[Valor total OS]]-Tabla1[[#This Row],[valor total op]]</f>
        <v>0</v>
      </c>
    </row>
    <row r="7879" spans="1:26" x14ac:dyDescent="0.3">
      <c r="A7879">
        <v>5017</v>
      </c>
      <c r="B7879">
        <v>3</v>
      </c>
      <c r="C7879" t="s">
        <v>11386</v>
      </c>
      <c r="D7879" t="s">
        <v>11387</v>
      </c>
      <c r="E7879" t="s">
        <v>815</v>
      </c>
      <c r="F7879" t="s">
        <v>4800</v>
      </c>
      <c r="G7879" s="2">
        <v>45230</v>
      </c>
      <c r="H7879">
        <v>48408598</v>
      </c>
      <c r="I7879" t="s">
        <v>11388</v>
      </c>
      <c r="J7879" t="s">
        <v>11389</v>
      </c>
      <c r="K7879" t="s">
        <v>1619</v>
      </c>
      <c r="L7879">
        <v>714</v>
      </c>
      <c r="M7879">
        <v>12009</v>
      </c>
      <c r="N7879" t="s">
        <v>285</v>
      </c>
      <c r="O7879" t="s">
        <v>732</v>
      </c>
      <c r="P7879" s="4">
        <v>3000</v>
      </c>
      <c r="Q7879" s="4">
        <v>3200</v>
      </c>
      <c r="R7879" t="s">
        <v>819</v>
      </c>
      <c r="S7879" s="4">
        <v>193007775</v>
      </c>
      <c r="T7879" t="s">
        <v>144</v>
      </c>
      <c r="U7879">
        <v>714</v>
      </c>
      <c r="V7879" t="s">
        <v>732</v>
      </c>
      <c r="W7879" s="4">
        <f>Tabla1[[#This Row],[OS-Valor Unitario]]-Tabla1[[#This Row],[costo_antes_iva]]</f>
        <v>200</v>
      </c>
      <c r="X7879" s="4">
        <f>Tabla1[[#This Row],[OS-Valor Unitario]]*Tabla1[[#This Row],[CANTIDAD ENTREGA SATELITE]]</f>
        <v>2284800</v>
      </c>
      <c r="Y7879" s="4">
        <f>Tabla1[[#This Row],[costo_antes_iva]]*Tabla1[[#This Row],[CANTIDAD ENTREGA SATELITE]]</f>
        <v>2142000</v>
      </c>
      <c r="Z7879" s="4">
        <f>Tabla1[[#This Row],[Valor total OS]]-Tabla1[[#This Row],[valor total op]]</f>
        <v>142800</v>
      </c>
    </row>
    <row r="7880" spans="1:26" x14ac:dyDescent="0.3">
      <c r="A7880">
        <v>5017</v>
      </c>
      <c r="B7880">
        <v>4</v>
      </c>
      <c r="C7880" t="s">
        <v>12487</v>
      </c>
      <c r="D7880" t="s">
        <v>12488</v>
      </c>
      <c r="E7880" t="s">
        <v>815</v>
      </c>
      <c r="F7880" t="s">
        <v>4800</v>
      </c>
      <c r="G7880" s="2">
        <v>45230</v>
      </c>
      <c r="H7880">
        <v>48408609</v>
      </c>
      <c r="I7880" t="s">
        <v>12486</v>
      </c>
      <c r="J7880" t="s">
        <v>11389</v>
      </c>
      <c r="K7880" t="s">
        <v>77</v>
      </c>
      <c r="L7880">
        <v>82</v>
      </c>
      <c r="M7880">
        <v>11920</v>
      </c>
      <c r="N7880" t="s">
        <v>285</v>
      </c>
      <c r="O7880" t="s">
        <v>78</v>
      </c>
      <c r="P7880" s="4">
        <v>2000</v>
      </c>
      <c r="Q7880" s="4">
        <v>2000</v>
      </c>
      <c r="R7880" t="s">
        <v>819</v>
      </c>
      <c r="S7880" s="4">
        <v>193007775</v>
      </c>
      <c r="T7880" t="s">
        <v>144</v>
      </c>
      <c r="U7880">
        <v>82</v>
      </c>
      <c r="V7880" t="s">
        <v>78</v>
      </c>
      <c r="W7880" s="4">
        <f>Tabla1[[#This Row],[OS-Valor Unitario]]-Tabla1[[#This Row],[costo_antes_iva]]</f>
        <v>0</v>
      </c>
      <c r="X7880" s="4">
        <f>Tabla1[[#This Row],[OS-Valor Unitario]]*Tabla1[[#This Row],[CANTIDAD ENTREGA SATELITE]]</f>
        <v>164000</v>
      </c>
      <c r="Y7880" s="4">
        <f>Tabla1[[#This Row],[costo_antes_iva]]*Tabla1[[#This Row],[CANTIDAD ENTREGA SATELITE]]</f>
        <v>164000</v>
      </c>
      <c r="Z7880" s="4">
        <f>Tabla1[[#This Row],[Valor total OS]]-Tabla1[[#This Row],[valor total op]]</f>
        <v>0</v>
      </c>
    </row>
    <row r="7881" spans="1:26" x14ac:dyDescent="0.3">
      <c r="A7881">
        <v>5017</v>
      </c>
      <c r="B7881">
        <v>4</v>
      </c>
      <c r="C7881" t="s">
        <v>12487</v>
      </c>
      <c r="D7881" t="s">
        <v>12488</v>
      </c>
      <c r="E7881" t="s">
        <v>815</v>
      </c>
      <c r="F7881" t="s">
        <v>4800</v>
      </c>
      <c r="G7881" s="2">
        <v>45230</v>
      </c>
      <c r="H7881">
        <v>48408609</v>
      </c>
      <c r="I7881" t="s">
        <v>12486</v>
      </c>
      <c r="J7881" t="s">
        <v>11389</v>
      </c>
      <c r="K7881" t="s">
        <v>77</v>
      </c>
      <c r="L7881">
        <v>356</v>
      </c>
      <c r="M7881">
        <v>11921</v>
      </c>
      <c r="N7881" t="s">
        <v>285</v>
      </c>
      <c r="O7881" t="s">
        <v>78</v>
      </c>
      <c r="P7881" s="4">
        <v>2000</v>
      </c>
      <c r="Q7881" s="4">
        <v>2000</v>
      </c>
      <c r="R7881" t="s">
        <v>819</v>
      </c>
      <c r="S7881" s="4">
        <v>193007775</v>
      </c>
      <c r="T7881" t="s">
        <v>144</v>
      </c>
      <c r="U7881">
        <v>356</v>
      </c>
      <c r="V7881" t="s">
        <v>78</v>
      </c>
      <c r="W7881" s="4">
        <f>Tabla1[[#This Row],[OS-Valor Unitario]]-Tabla1[[#This Row],[costo_antes_iva]]</f>
        <v>0</v>
      </c>
      <c r="X7881" s="4">
        <f>Tabla1[[#This Row],[OS-Valor Unitario]]*Tabla1[[#This Row],[CANTIDAD ENTREGA SATELITE]]</f>
        <v>712000</v>
      </c>
      <c r="Y7881" s="4">
        <f>Tabla1[[#This Row],[costo_antes_iva]]*Tabla1[[#This Row],[CANTIDAD ENTREGA SATELITE]]</f>
        <v>712000</v>
      </c>
      <c r="Z7881" s="4">
        <f>Tabla1[[#This Row],[Valor total OS]]-Tabla1[[#This Row],[valor total op]]</f>
        <v>0</v>
      </c>
    </row>
    <row r="7882" spans="1:26" x14ac:dyDescent="0.3">
      <c r="A7882">
        <v>5017</v>
      </c>
      <c r="B7882">
        <v>4</v>
      </c>
      <c r="C7882" t="s">
        <v>12487</v>
      </c>
      <c r="D7882" t="s">
        <v>12488</v>
      </c>
      <c r="E7882" t="s">
        <v>815</v>
      </c>
      <c r="F7882" t="s">
        <v>4800</v>
      </c>
      <c r="G7882" s="2">
        <v>45230</v>
      </c>
      <c r="H7882">
        <v>48408609</v>
      </c>
      <c r="I7882" t="s">
        <v>12486</v>
      </c>
      <c r="J7882" t="s">
        <v>11389</v>
      </c>
      <c r="K7882" t="s">
        <v>1619</v>
      </c>
      <c r="L7882">
        <v>438</v>
      </c>
      <c r="M7882">
        <v>12088</v>
      </c>
      <c r="N7882" t="s">
        <v>285</v>
      </c>
      <c r="O7882" t="s">
        <v>732</v>
      </c>
      <c r="P7882" s="4">
        <v>3000</v>
      </c>
      <c r="Q7882" s="4">
        <v>3200</v>
      </c>
      <c r="R7882" t="s">
        <v>819</v>
      </c>
      <c r="S7882" s="4">
        <v>193007775</v>
      </c>
      <c r="T7882" t="s">
        <v>144</v>
      </c>
      <c r="U7882">
        <v>438</v>
      </c>
      <c r="V7882" t="s">
        <v>732</v>
      </c>
      <c r="W7882" s="4">
        <f>Tabla1[[#This Row],[OS-Valor Unitario]]-Tabla1[[#This Row],[costo_antes_iva]]</f>
        <v>200</v>
      </c>
      <c r="X7882" s="4">
        <f>Tabla1[[#This Row],[OS-Valor Unitario]]*Tabla1[[#This Row],[CANTIDAD ENTREGA SATELITE]]</f>
        <v>1401600</v>
      </c>
      <c r="Y7882" s="4">
        <f>Tabla1[[#This Row],[costo_antes_iva]]*Tabla1[[#This Row],[CANTIDAD ENTREGA SATELITE]]</f>
        <v>1314000</v>
      </c>
      <c r="Z7882" s="4">
        <f>Tabla1[[#This Row],[Valor total OS]]-Tabla1[[#This Row],[valor total op]]</f>
        <v>87600</v>
      </c>
    </row>
    <row r="7883" spans="1:26" x14ac:dyDescent="0.3">
      <c r="A7883">
        <v>5017</v>
      </c>
      <c r="B7883">
        <v>5</v>
      </c>
      <c r="C7883" t="s">
        <v>12489</v>
      </c>
      <c r="D7883" t="s">
        <v>12490</v>
      </c>
      <c r="E7883" t="s">
        <v>236</v>
      </c>
      <c r="F7883" t="s">
        <v>4800</v>
      </c>
      <c r="G7883" s="2">
        <v>45230</v>
      </c>
      <c r="H7883">
        <v>48408616</v>
      </c>
      <c r="I7883" t="s">
        <v>12491</v>
      </c>
      <c r="J7883" t="s">
        <v>11389</v>
      </c>
      <c r="K7883" t="s">
        <v>32</v>
      </c>
      <c r="L7883">
        <v>76</v>
      </c>
      <c r="M7883">
        <v>12512</v>
      </c>
      <c r="N7883" t="s">
        <v>285</v>
      </c>
      <c r="O7883" t="s">
        <v>5936</v>
      </c>
      <c r="P7883" s="4">
        <v>14000</v>
      </c>
      <c r="Q7883" s="4">
        <v>14000</v>
      </c>
      <c r="R7883" t="s">
        <v>819</v>
      </c>
      <c r="S7883" s="4">
        <v>193007775</v>
      </c>
      <c r="T7883" t="s">
        <v>238</v>
      </c>
      <c r="U7883">
        <v>76</v>
      </c>
      <c r="V7883" t="s">
        <v>5936</v>
      </c>
      <c r="W7883" s="4">
        <f>Tabla1[[#This Row],[OS-Valor Unitario]]-Tabla1[[#This Row],[costo_antes_iva]]</f>
        <v>0</v>
      </c>
      <c r="X7883" s="4">
        <f>Tabla1[[#This Row],[OS-Valor Unitario]]*Tabla1[[#This Row],[CANTIDAD ENTREGA SATELITE]]</f>
        <v>1064000</v>
      </c>
      <c r="Y7883" s="4">
        <f>Tabla1[[#This Row],[costo_antes_iva]]*Tabla1[[#This Row],[CANTIDAD ENTREGA SATELITE]]</f>
        <v>1064000</v>
      </c>
      <c r="Z7883" s="4">
        <f>Tabla1[[#This Row],[Valor total OS]]-Tabla1[[#This Row],[valor total op]]</f>
        <v>0</v>
      </c>
    </row>
    <row r="7884" spans="1:26" x14ac:dyDescent="0.3">
      <c r="A7884">
        <v>5017</v>
      </c>
      <c r="B7884">
        <v>5</v>
      </c>
      <c r="C7884" t="s">
        <v>12489</v>
      </c>
      <c r="D7884" t="s">
        <v>12490</v>
      </c>
      <c r="E7884" t="s">
        <v>236</v>
      </c>
      <c r="F7884" t="s">
        <v>4800</v>
      </c>
      <c r="G7884" s="2">
        <v>45230</v>
      </c>
      <c r="H7884">
        <v>48408616</v>
      </c>
      <c r="I7884" t="s">
        <v>12491</v>
      </c>
      <c r="J7884" t="s">
        <v>11389</v>
      </c>
      <c r="K7884" t="s">
        <v>32</v>
      </c>
      <c r="L7884">
        <v>28</v>
      </c>
      <c r="M7884">
        <v>12429</v>
      </c>
      <c r="N7884" t="s">
        <v>285</v>
      </c>
      <c r="O7884" t="s">
        <v>657</v>
      </c>
      <c r="P7884" s="4">
        <v>14000</v>
      </c>
      <c r="Q7884" s="4">
        <v>14000</v>
      </c>
      <c r="R7884" t="s">
        <v>819</v>
      </c>
      <c r="S7884" s="4">
        <v>193007775</v>
      </c>
      <c r="T7884" t="s">
        <v>238</v>
      </c>
      <c r="U7884">
        <v>28</v>
      </c>
      <c r="V7884" t="s">
        <v>657</v>
      </c>
      <c r="W7884" s="4">
        <f>Tabla1[[#This Row],[OS-Valor Unitario]]-Tabla1[[#This Row],[costo_antes_iva]]</f>
        <v>0</v>
      </c>
      <c r="X7884" s="4">
        <f>Tabla1[[#This Row],[OS-Valor Unitario]]*Tabla1[[#This Row],[CANTIDAD ENTREGA SATELITE]]</f>
        <v>392000</v>
      </c>
      <c r="Y7884" s="4">
        <f>Tabla1[[#This Row],[costo_antes_iva]]*Tabla1[[#This Row],[CANTIDAD ENTREGA SATELITE]]</f>
        <v>392000</v>
      </c>
      <c r="Z7884" s="4">
        <f>Tabla1[[#This Row],[Valor total OS]]-Tabla1[[#This Row],[valor total op]]</f>
        <v>0</v>
      </c>
    </row>
    <row r="7885" spans="1:26" x14ac:dyDescent="0.3">
      <c r="A7885">
        <v>5017</v>
      </c>
      <c r="B7885">
        <v>5</v>
      </c>
      <c r="C7885" t="s">
        <v>12489</v>
      </c>
      <c r="D7885" t="s">
        <v>12490</v>
      </c>
      <c r="E7885" t="s">
        <v>236</v>
      </c>
      <c r="F7885" t="s">
        <v>4800</v>
      </c>
      <c r="G7885" s="2">
        <v>45230</v>
      </c>
      <c r="H7885">
        <v>48408616</v>
      </c>
      <c r="I7885" t="s">
        <v>12491</v>
      </c>
      <c r="J7885" t="s">
        <v>11389</v>
      </c>
      <c r="K7885" t="s">
        <v>32</v>
      </c>
      <c r="L7885">
        <v>106</v>
      </c>
      <c r="M7885">
        <v>12317</v>
      </c>
      <c r="N7885" t="s">
        <v>285</v>
      </c>
      <c r="O7885" t="s">
        <v>3440</v>
      </c>
      <c r="P7885" s="4">
        <v>14000</v>
      </c>
      <c r="Q7885" s="4">
        <v>14000</v>
      </c>
      <c r="R7885" t="s">
        <v>819</v>
      </c>
      <c r="S7885" s="4">
        <v>193007775</v>
      </c>
      <c r="T7885" t="s">
        <v>238</v>
      </c>
      <c r="U7885">
        <v>106</v>
      </c>
      <c r="V7885" t="s">
        <v>3440</v>
      </c>
      <c r="W7885" s="4">
        <f>Tabla1[[#This Row],[OS-Valor Unitario]]-Tabla1[[#This Row],[costo_antes_iva]]</f>
        <v>0</v>
      </c>
      <c r="X7885" s="4">
        <f>Tabla1[[#This Row],[OS-Valor Unitario]]*Tabla1[[#This Row],[CANTIDAD ENTREGA SATELITE]]</f>
        <v>1484000</v>
      </c>
      <c r="Y7885" s="4">
        <f>Tabla1[[#This Row],[costo_antes_iva]]*Tabla1[[#This Row],[CANTIDAD ENTREGA SATELITE]]</f>
        <v>1484000</v>
      </c>
      <c r="Z7885" s="4">
        <f>Tabla1[[#This Row],[Valor total OS]]-Tabla1[[#This Row],[valor total op]]</f>
        <v>0</v>
      </c>
    </row>
    <row r="7886" spans="1:26" x14ac:dyDescent="0.3">
      <c r="A7886">
        <v>5013</v>
      </c>
      <c r="B7886">
        <v>1</v>
      </c>
      <c r="C7886" t="s">
        <v>12496</v>
      </c>
      <c r="D7886" t="s">
        <v>12497</v>
      </c>
      <c r="E7886" t="s">
        <v>219</v>
      </c>
      <c r="F7886" t="s">
        <v>12404</v>
      </c>
      <c r="G7886" s="2">
        <v>45230</v>
      </c>
      <c r="H7886">
        <v>48378929</v>
      </c>
      <c r="I7886" t="s">
        <v>12498</v>
      </c>
      <c r="J7886" t="s">
        <v>12499</v>
      </c>
      <c r="K7886" t="s">
        <v>32</v>
      </c>
      <c r="L7886">
        <v>7</v>
      </c>
      <c r="M7886">
        <v>12260</v>
      </c>
      <c r="N7886" t="s">
        <v>256</v>
      </c>
      <c r="O7886" t="s">
        <v>12500</v>
      </c>
      <c r="P7886" s="4">
        <v>3000</v>
      </c>
      <c r="Q7886" s="4">
        <v>3000</v>
      </c>
      <c r="R7886" t="s">
        <v>819</v>
      </c>
      <c r="S7886" s="4">
        <v>1867369</v>
      </c>
      <c r="T7886" t="s">
        <v>144</v>
      </c>
      <c r="U7886">
        <v>7</v>
      </c>
      <c r="V7886" t="s">
        <v>12500</v>
      </c>
      <c r="W7886" s="4">
        <f>Tabla1[[#This Row],[OS-Valor Unitario]]-Tabla1[[#This Row],[costo_antes_iva]]</f>
        <v>0</v>
      </c>
      <c r="X7886" s="4">
        <f>Tabla1[[#This Row],[OS-Valor Unitario]]*Tabla1[[#This Row],[CANTIDAD ENTREGA SATELITE]]</f>
        <v>21000</v>
      </c>
      <c r="Y7886" s="4">
        <f>Tabla1[[#This Row],[costo_antes_iva]]*Tabla1[[#This Row],[CANTIDAD ENTREGA SATELITE]]</f>
        <v>21000</v>
      </c>
      <c r="Z7886" s="4">
        <f>Tabla1[[#This Row],[Valor total OS]]-Tabla1[[#This Row],[valor total op]]</f>
        <v>0</v>
      </c>
    </row>
    <row r="7887" spans="1:26" x14ac:dyDescent="0.3">
      <c r="A7887">
        <v>5013</v>
      </c>
      <c r="B7887">
        <v>1</v>
      </c>
      <c r="C7887" t="s">
        <v>12496</v>
      </c>
      <c r="D7887" t="s">
        <v>12497</v>
      </c>
      <c r="E7887" t="s">
        <v>219</v>
      </c>
      <c r="F7887" t="s">
        <v>12404</v>
      </c>
      <c r="G7887" s="2">
        <v>45230</v>
      </c>
      <c r="H7887">
        <v>48378929</v>
      </c>
      <c r="I7887" t="s">
        <v>12498</v>
      </c>
      <c r="J7887" t="s">
        <v>12499</v>
      </c>
      <c r="K7887" t="s">
        <v>77</v>
      </c>
      <c r="L7887">
        <v>14</v>
      </c>
      <c r="M7887">
        <v>12069</v>
      </c>
      <c r="N7887" t="s">
        <v>256</v>
      </c>
      <c r="O7887" t="s">
        <v>3605</v>
      </c>
      <c r="P7887" s="4">
        <v>2500</v>
      </c>
      <c r="Q7887" s="4">
        <v>3000</v>
      </c>
      <c r="R7887" t="s">
        <v>819</v>
      </c>
      <c r="S7887" s="4">
        <v>1867369</v>
      </c>
      <c r="T7887" t="s">
        <v>144</v>
      </c>
      <c r="U7887">
        <v>14</v>
      </c>
      <c r="V7887" t="s">
        <v>3605</v>
      </c>
      <c r="W7887" s="4">
        <f>Tabla1[[#This Row],[OS-Valor Unitario]]-Tabla1[[#This Row],[costo_antes_iva]]</f>
        <v>500</v>
      </c>
      <c r="X7887" s="4">
        <f>Tabla1[[#This Row],[OS-Valor Unitario]]*Tabla1[[#This Row],[CANTIDAD ENTREGA SATELITE]]</f>
        <v>42000</v>
      </c>
      <c r="Y7887" s="4">
        <f>Tabla1[[#This Row],[costo_antes_iva]]*Tabla1[[#This Row],[CANTIDAD ENTREGA SATELITE]]</f>
        <v>35000</v>
      </c>
      <c r="Z7887" s="4">
        <f>Tabla1[[#This Row],[Valor total OS]]-Tabla1[[#This Row],[valor total op]]</f>
        <v>7000</v>
      </c>
    </row>
    <row r="7888" spans="1:26" x14ac:dyDescent="0.3">
      <c r="A7888">
        <v>5013</v>
      </c>
      <c r="B7888">
        <v>2</v>
      </c>
      <c r="C7888" t="s">
        <v>12501</v>
      </c>
      <c r="D7888" t="s">
        <v>12502</v>
      </c>
      <c r="E7888" t="s">
        <v>426</v>
      </c>
      <c r="F7888" t="s">
        <v>12404</v>
      </c>
      <c r="G7888" s="2">
        <v>45230</v>
      </c>
      <c r="H7888">
        <v>48378934</v>
      </c>
      <c r="I7888" t="s">
        <v>12503</v>
      </c>
      <c r="J7888" t="s">
        <v>12499</v>
      </c>
      <c r="K7888" t="s">
        <v>77</v>
      </c>
      <c r="L7888">
        <v>14</v>
      </c>
      <c r="M7888">
        <v>12073</v>
      </c>
      <c r="N7888" t="s">
        <v>256</v>
      </c>
      <c r="O7888" t="s">
        <v>3605</v>
      </c>
      <c r="P7888" s="4">
        <v>1500</v>
      </c>
      <c r="Q7888" s="4">
        <v>4300</v>
      </c>
      <c r="R7888" t="s">
        <v>819</v>
      </c>
      <c r="S7888" s="4">
        <v>1867369</v>
      </c>
      <c r="T7888" t="s">
        <v>381</v>
      </c>
      <c r="U7888">
        <v>14</v>
      </c>
      <c r="V7888" t="s">
        <v>3605</v>
      </c>
      <c r="W7888" s="4">
        <f>Tabla1[[#This Row],[OS-Valor Unitario]]-Tabla1[[#This Row],[costo_antes_iva]]</f>
        <v>2800</v>
      </c>
      <c r="X7888" s="4">
        <f>Tabla1[[#This Row],[OS-Valor Unitario]]*Tabla1[[#This Row],[CANTIDAD ENTREGA SATELITE]]</f>
        <v>60200</v>
      </c>
      <c r="Y7888" s="4">
        <f>Tabla1[[#This Row],[costo_antes_iva]]*Tabla1[[#This Row],[CANTIDAD ENTREGA SATELITE]]</f>
        <v>21000</v>
      </c>
      <c r="Z7888" s="4">
        <f>Tabla1[[#This Row],[Valor total OS]]-Tabla1[[#This Row],[valor total op]]</f>
        <v>39200</v>
      </c>
    </row>
    <row r="7889" spans="1:26" x14ac:dyDescent="0.3">
      <c r="A7889">
        <v>5013</v>
      </c>
      <c r="B7889">
        <v>2</v>
      </c>
      <c r="C7889" t="s">
        <v>12501</v>
      </c>
      <c r="D7889" t="s">
        <v>12502</v>
      </c>
      <c r="E7889" t="s">
        <v>426</v>
      </c>
      <c r="F7889" t="s">
        <v>12404</v>
      </c>
      <c r="G7889" s="2">
        <v>45230</v>
      </c>
      <c r="H7889">
        <v>48378934</v>
      </c>
      <c r="I7889" t="s">
        <v>12503</v>
      </c>
      <c r="J7889" t="s">
        <v>12499</v>
      </c>
      <c r="K7889" t="s">
        <v>1619</v>
      </c>
      <c r="L7889">
        <v>14</v>
      </c>
      <c r="M7889">
        <v>12072</v>
      </c>
      <c r="N7889" t="s">
        <v>256</v>
      </c>
      <c r="O7889" t="s">
        <v>542</v>
      </c>
      <c r="P7889" s="4">
        <v>6000</v>
      </c>
      <c r="Q7889" s="4">
        <v>6000</v>
      </c>
      <c r="R7889" t="s">
        <v>819</v>
      </c>
      <c r="S7889" s="4">
        <v>1867369</v>
      </c>
      <c r="T7889" t="s">
        <v>381</v>
      </c>
      <c r="U7889">
        <v>14</v>
      </c>
      <c r="V7889" t="s">
        <v>542</v>
      </c>
      <c r="W7889" s="4">
        <f>Tabla1[[#This Row],[OS-Valor Unitario]]-Tabla1[[#This Row],[costo_antes_iva]]</f>
        <v>0</v>
      </c>
      <c r="X7889" s="4">
        <f>Tabla1[[#This Row],[OS-Valor Unitario]]*Tabla1[[#This Row],[CANTIDAD ENTREGA SATELITE]]</f>
        <v>84000</v>
      </c>
      <c r="Y7889" s="4">
        <f>Tabla1[[#This Row],[costo_antes_iva]]*Tabla1[[#This Row],[CANTIDAD ENTREGA SATELITE]]</f>
        <v>84000</v>
      </c>
      <c r="Z7889" s="4">
        <f>Tabla1[[#This Row],[Valor total OS]]-Tabla1[[#This Row],[valor total op]]</f>
        <v>0</v>
      </c>
    </row>
    <row r="7890" spans="1:26" x14ac:dyDescent="0.3">
      <c r="A7890">
        <v>5013</v>
      </c>
      <c r="B7890">
        <v>3</v>
      </c>
      <c r="C7890" t="s">
        <v>12504</v>
      </c>
      <c r="D7890" t="s">
        <v>12505</v>
      </c>
      <c r="E7890" t="s">
        <v>130</v>
      </c>
      <c r="F7890" t="s">
        <v>12404</v>
      </c>
      <c r="G7890" s="2">
        <v>45230</v>
      </c>
      <c r="H7890">
        <v>48378938</v>
      </c>
      <c r="I7890" t="s">
        <v>12506</v>
      </c>
      <c r="J7890" t="s">
        <v>12499</v>
      </c>
      <c r="K7890" t="s">
        <v>77</v>
      </c>
      <c r="L7890">
        <v>30</v>
      </c>
      <c r="M7890">
        <v>12070</v>
      </c>
      <c r="N7890" t="s">
        <v>256</v>
      </c>
      <c r="O7890" t="s">
        <v>3605</v>
      </c>
      <c r="P7890" s="4">
        <v>2500</v>
      </c>
      <c r="Q7890" s="4">
        <v>3000</v>
      </c>
      <c r="R7890" t="s">
        <v>819</v>
      </c>
      <c r="S7890" s="4">
        <v>1867369</v>
      </c>
      <c r="T7890" t="s">
        <v>111</v>
      </c>
      <c r="U7890">
        <v>30</v>
      </c>
      <c r="V7890" t="s">
        <v>3605</v>
      </c>
      <c r="W7890" s="4">
        <f>Tabla1[[#This Row],[OS-Valor Unitario]]-Tabla1[[#This Row],[costo_antes_iva]]</f>
        <v>500</v>
      </c>
      <c r="X7890" s="4">
        <f>Tabla1[[#This Row],[OS-Valor Unitario]]*Tabla1[[#This Row],[CANTIDAD ENTREGA SATELITE]]</f>
        <v>90000</v>
      </c>
      <c r="Y7890" s="4">
        <f>Tabla1[[#This Row],[costo_antes_iva]]*Tabla1[[#This Row],[CANTIDAD ENTREGA SATELITE]]</f>
        <v>75000</v>
      </c>
      <c r="Z7890" s="4">
        <f>Tabla1[[#This Row],[Valor total OS]]-Tabla1[[#This Row],[valor total op]]</f>
        <v>15000</v>
      </c>
    </row>
    <row r="7891" spans="1:26" x14ac:dyDescent="0.3">
      <c r="A7891">
        <v>5013</v>
      </c>
      <c r="B7891">
        <v>3</v>
      </c>
      <c r="C7891" t="s">
        <v>12504</v>
      </c>
      <c r="D7891" t="s">
        <v>12505</v>
      </c>
      <c r="E7891" t="s">
        <v>130</v>
      </c>
      <c r="F7891" t="s">
        <v>12404</v>
      </c>
      <c r="G7891" s="2">
        <v>45230</v>
      </c>
      <c r="H7891">
        <v>48378938</v>
      </c>
      <c r="I7891" t="s">
        <v>12506</v>
      </c>
      <c r="J7891" t="s">
        <v>12499</v>
      </c>
      <c r="K7891" t="s">
        <v>32</v>
      </c>
      <c r="L7891">
        <v>15</v>
      </c>
      <c r="M7891">
        <v>12261</v>
      </c>
      <c r="N7891" t="s">
        <v>256</v>
      </c>
      <c r="O7891" t="s">
        <v>210</v>
      </c>
      <c r="P7891" s="4">
        <v>12500</v>
      </c>
      <c r="Q7891" s="4">
        <v>12500</v>
      </c>
      <c r="R7891" t="s">
        <v>819</v>
      </c>
      <c r="S7891" s="4">
        <v>1867369</v>
      </c>
      <c r="T7891" t="s">
        <v>111</v>
      </c>
      <c r="U7891">
        <v>15</v>
      </c>
      <c r="V7891" t="s">
        <v>210</v>
      </c>
      <c r="W7891" s="4">
        <f>Tabla1[[#This Row],[OS-Valor Unitario]]-Tabla1[[#This Row],[costo_antes_iva]]</f>
        <v>0</v>
      </c>
      <c r="X7891" s="4">
        <f>Tabla1[[#This Row],[OS-Valor Unitario]]*Tabla1[[#This Row],[CANTIDAD ENTREGA SATELITE]]</f>
        <v>187500</v>
      </c>
      <c r="Y7891" s="4">
        <f>Tabla1[[#This Row],[costo_antes_iva]]*Tabla1[[#This Row],[CANTIDAD ENTREGA SATELITE]]</f>
        <v>187500</v>
      </c>
      <c r="Z7891" s="4">
        <f>Tabla1[[#This Row],[Valor total OS]]-Tabla1[[#This Row],[valor total op]]</f>
        <v>0</v>
      </c>
    </row>
    <row r="7892" spans="1:26" x14ac:dyDescent="0.3">
      <c r="A7892">
        <v>5013</v>
      </c>
      <c r="B7892">
        <v>4</v>
      </c>
      <c r="C7892" t="s">
        <v>12507</v>
      </c>
      <c r="D7892" t="s">
        <v>12508</v>
      </c>
      <c r="E7892" t="s">
        <v>130</v>
      </c>
      <c r="F7892" t="s">
        <v>12404</v>
      </c>
      <c r="G7892" s="2">
        <v>45230</v>
      </c>
      <c r="H7892">
        <v>48378943</v>
      </c>
      <c r="I7892" t="s">
        <v>12509</v>
      </c>
      <c r="J7892" t="s">
        <v>12499</v>
      </c>
      <c r="K7892" t="s">
        <v>77</v>
      </c>
      <c r="L7892">
        <v>5</v>
      </c>
      <c r="M7892">
        <v>12071</v>
      </c>
      <c r="N7892" t="s">
        <v>256</v>
      </c>
      <c r="O7892" t="s">
        <v>3605</v>
      </c>
      <c r="P7892" s="4">
        <v>2500</v>
      </c>
      <c r="Q7892" s="4">
        <v>3000</v>
      </c>
      <c r="R7892" t="s">
        <v>819</v>
      </c>
      <c r="S7892" s="4">
        <v>1867369</v>
      </c>
      <c r="T7892" t="s">
        <v>111</v>
      </c>
      <c r="U7892">
        <v>5</v>
      </c>
      <c r="V7892" t="s">
        <v>3605</v>
      </c>
      <c r="W7892" s="4">
        <f>Tabla1[[#This Row],[OS-Valor Unitario]]-Tabla1[[#This Row],[costo_antes_iva]]</f>
        <v>500</v>
      </c>
      <c r="X7892" s="4">
        <f>Tabla1[[#This Row],[OS-Valor Unitario]]*Tabla1[[#This Row],[CANTIDAD ENTREGA SATELITE]]</f>
        <v>15000</v>
      </c>
      <c r="Y7892" s="4">
        <f>Tabla1[[#This Row],[costo_antes_iva]]*Tabla1[[#This Row],[CANTIDAD ENTREGA SATELITE]]</f>
        <v>12500</v>
      </c>
      <c r="Z7892" s="4">
        <f>Tabla1[[#This Row],[Valor total OS]]-Tabla1[[#This Row],[valor total op]]</f>
        <v>2500</v>
      </c>
    </row>
    <row r="7893" spans="1:26" x14ac:dyDescent="0.3">
      <c r="A7893">
        <v>5013</v>
      </c>
      <c r="B7893">
        <v>4</v>
      </c>
      <c r="C7893" t="s">
        <v>12507</v>
      </c>
      <c r="D7893" t="s">
        <v>12508</v>
      </c>
      <c r="E7893" t="s">
        <v>130</v>
      </c>
      <c r="F7893" t="s">
        <v>12404</v>
      </c>
      <c r="G7893" s="2">
        <v>45230</v>
      </c>
      <c r="H7893">
        <v>48378943</v>
      </c>
      <c r="I7893" t="s">
        <v>12509</v>
      </c>
      <c r="J7893" t="s">
        <v>12499</v>
      </c>
      <c r="K7893" t="s">
        <v>32</v>
      </c>
      <c r="L7893">
        <v>5</v>
      </c>
      <c r="M7893">
        <v>12195</v>
      </c>
      <c r="N7893" t="s">
        <v>256</v>
      </c>
      <c r="O7893" t="s">
        <v>210</v>
      </c>
      <c r="P7893" s="4">
        <v>12500</v>
      </c>
      <c r="Q7893" s="4">
        <v>12500</v>
      </c>
      <c r="R7893" t="s">
        <v>819</v>
      </c>
      <c r="S7893" s="4">
        <v>1867369</v>
      </c>
      <c r="T7893" t="s">
        <v>111</v>
      </c>
      <c r="U7893">
        <v>5</v>
      </c>
      <c r="V7893" t="s">
        <v>210</v>
      </c>
      <c r="W7893" s="4">
        <f>Tabla1[[#This Row],[OS-Valor Unitario]]-Tabla1[[#This Row],[costo_antes_iva]]</f>
        <v>0</v>
      </c>
      <c r="X7893" s="4">
        <f>Tabla1[[#This Row],[OS-Valor Unitario]]*Tabla1[[#This Row],[CANTIDAD ENTREGA SATELITE]]</f>
        <v>62500</v>
      </c>
      <c r="Y7893" s="4">
        <f>Tabla1[[#This Row],[costo_antes_iva]]*Tabla1[[#This Row],[CANTIDAD ENTREGA SATELITE]]</f>
        <v>62500</v>
      </c>
      <c r="Z7893" s="4">
        <f>Tabla1[[#This Row],[Valor total OS]]-Tabla1[[#This Row],[valor total op]]</f>
        <v>0</v>
      </c>
    </row>
    <row r="7894" spans="1:26" x14ac:dyDescent="0.3">
      <c r="A7894">
        <v>5012</v>
      </c>
      <c r="B7894">
        <v>1</v>
      </c>
      <c r="C7894" t="s">
        <v>11390</v>
      </c>
      <c r="D7894" t="s">
        <v>11391</v>
      </c>
      <c r="E7894" t="s">
        <v>11392</v>
      </c>
      <c r="F7894" t="s">
        <v>11393</v>
      </c>
      <c r="G7894" s="2">
        <v>45230</v>
      </c>
      <c r="H7894">
        <v>48404426</v>
      </c>
      <c r="I7894" t="s">
        <v>11394</v>
      </c>
      <c r="J7894" t="s">
        <v>11395</v>
      </c>
      <c r="K7894" t="s">
        <v>64</v>
      </c>
      <c r="L7894">
        <v>16</v>
      </c>
      <c r="M7894">
        <v>12422</v>
      </c>
      <c r="N7894" t="s">
        <v>256</v>
      </c>
      <c r="O7894" t="s">
        <v>66</v>
      </c>
      <c r="P7894" s="4">
        <v>18000</v>
      </c>
      <c r="Q7894" s="4">
        <v>12000</v>
      </c>
      <c r="R7894" t="s">
        <v>819</v>
      </c>
      <c r="S7894" s="4">
        <v>7719070</v>
      </c>
      <c r="T7894" t="s">
        <v>238</v>
      </c>
      <c r="U7894">
        <v>16</v>
      </c>
      <c r="V7894" t="s">
        <v>66</v>
      </c>
      <c r="W7894" s="4">
        <f>Tabla1[[#This Row],[OS-Valor Unitario]]-Tabla1[[#This Row],[costo_antes_iva]]</f>
        <v>-6000</v>
      </c>
      <c r="X7894" s="4">
        <f>Tabla1[[#This Row],[OS-Valor Unitario]]*Tabla1[[#This Row],[CANTIDAD ENTREGA SATELITE]]</f>
        <v>192000</v>
      </c>
      <c r="Y7894" s="4">
        <f>Tabla1[[#This Row],[costo_antes_iva]]*Tabla1[[#This Row],[CANTIDAD ENTREGA SATELITE]]</f>
        <v>288000</v>
      </c>
      <c r="Z7894" s="4">
        <f>Tabla1[[#This Row],[Valor total OS]]-Tabla1[[#This Row],[valor total op]]</f>
        <v>-96000</v>
      </c>
    </row>
    <row r="7895" spans="1:26" x14ac:dyDescent="0.3">
      <c r="A7895">
        <v>5012</v>
      </c>
      <c r="B7895">
        <v>1</v>
      </c>
      <c r="C7895" t="s">
        <v>11390</v>
      </c>
      <c r="D7895" t="s">
        <v>11391</v>
      </c>
      <c r="E7895" t="s">
        <v>11392</v>
      </c>
      <c r="F7895" t="s">
        <v>11393</v>
      </c>
      <c r="G7895" s="2">
        <v>45230</v>
      </c>
      <c r="H7895">
        <v>48404426</v>
      </c>
      <c r="I7895" t="s">
        <v>11394</v>
      </c>
      <c r="J7895" t="s">
        <v>11395</v>
      </c>
      <c r="K7895" t="s">
        <v>64</v>
      </c>
      <c r="L7895">
        <v>16</v>
      </c>
      <c r="M7895">
        <v>12422</v>
      </c>
      <c r="N7895" t="s">
        <v>256</v>
      </c>
      <c r="O7895" t="s">
        <v>66</v>
      </c>
      <c r="P7895" s="4">
        <v>18000</v>
      </c>
      <c r="Q7895" s="4">
        <v>12000</v>
      </c>
      <c r="R7895" t="s">
        <v>819</v>
      </c>
      <c r="S7895" s="4">
        <v>7719070</v>
      </c>
      <c r="T7895" t="s">
        <v>238</v>
      </c>
      <c r="U7895">
        <v>16</v>
      </c>
      <c r="V7895" t="s">
        <v>66</v>
      </c>
      <c r="W7895" s="4">
        <f>Tabla1[[#This Row],[OS-Valor Unitario]]-Tabla1[[#This Row],[costo_antes_iva]]</f>
        <v>-6000</v>
      </c>
      <c r="X7895" s="4">
        <f>Tabla1[[#This Row],[OS-Valor Unitario]]*Tabla1[[#This Row],[CANTIDAD ENTREGA SATELITE]]</f>
        <v>192000</v>
      </c>
      <c r="Y7895" s="4">
        <f>Tabla1[[#This Row],[costo_antes_iva]]*Tabla1[[#This Row],[CANTIDAD ENTREGA SATELITE]]</f>
        <v>288000</v>
      </c>
      <c r="Z7895" s="4">
        <f>Tabla1[[#This Row],[Valor total OS]]-Tabla1[[#This Row],[valor total op]]</f>
        <v>-96000</v>
      </c>
    </row>
    <row r="7896" spans="1:26" x14ac:dyDescent="0.3">
      <c r="A7896">
        <v>5012</v>
      </c>
      <c r="B7896">
        <v>1</v>
      </c>
      <c r="C7896" t="s">
        <v>11390</v>
      </c>
      <c r="D7896" t="s">
        <v>11391</v>
      </c>
      <c r="E7896" t="s">
        <v>11392</v>
      </c>
      <c r="F7896" t="s">
        <v>11393</v>
      </c>
      <c r="G7896" s="2">
        <v>45230</v>
      </c>
      <c r="H7896">
        <v>48404426</v>
      </c>
      <c r="I7896" t="s">
        <v>11394</v>
      </c>
      <c r="J7896" t="s">
        <v>11395</v>
      </c>
      <c r="K7896" t="s">
        <v>64</v>
      </c>
      <c r="L7896">
        <v>16</v>
      </c>
      <c r="M7896">
        <v>12422</v>
      </c>
      <c r="N7896" t="s">
        <v>256</v>
      </c>
      <c r="O7896" t="s">
        <v>66</v>
      </c>
      <c r="P7896" s="4">
        <v>18000</v>
      </c>
      <c r="Q7896" s="4">
        <v>12000</v>
      </c>
      <c r="R7896" t="s">
        <v>819</v>
      </c>
      <c r="S7896" s="4">
        <v>7719070</v>
      </c>
      <c r="T7896" t="s">
        <v>238</v>
      </c>
      <c r="U7896">
        <v>16</v>
      </c>
      <c r="V7896" t="s">
        <v>66</v>
      </c>
      <c r="W7896" s="4">
        <f>Tabla1[[#This Row],[OS-Valor Unitario]]-Tabla1[[#This Row],[costo_antes_iva]]</f>
        <v>-6000</v>
      </c>
      <c r="X7896" s="4">
        <f>Tabla1[[#This Row],[OS-Valor Unitario]]*Tabla1[[#This Row],[CANTIDAD ENTREGA SATELITE]]</f>
        <v>192000</v>
      </c>
      <c r="Y7896" s="4">
        <f>Tabla1[[#This Row],[costo_antes_iva]]*Tabla1[[#This Row],[CANTIDAD ENTREGA SATELITE]]</f>
        <v>288000</v>
      </c>
      <c r="Z7896" s="4">
        <f>Tabla1[[#This Row],[Valor total OS]]-Tabla1[[#This Row],[valor total op]]</f>
        <v>-96000</v>
      </c>
    </row>
    <row r="7897" spans="1:26" x14ac:dyDescent="0.3">
      <c r="A7897">
        <v>5012</v>
      </c>
      <c r="B7897">
        <v>1</v>
      </c>
      <c r="C7897" t="s">
        <v>11390</v>
      </c>
      <c r="D7897" t="s">
        <v>11391</v>
      </c>
      <c r="E7897" t="s">
        <v>11392</v>
      </c>
      <c r="F7897" t="s">
        <v>11393</v>
      </c>
      <c r="G7897" s="2">
        <v>45230</v>
      </c>
      <c r="H7897">
        <v>48404426</v>
      </c>
      <c r="I7897" t="s">
        <v>11394</v>
      </c>
      <c r="J7897" t="s">
        <v>11395</v>
      </c>
      <c r="K7897" t="s">
        <v>64</v>
      </c>
      <c r="L7897">
        <v>16</v>
      </c>
      <c r="M7897">
        <v>12422</v>
      </c>
      <c r="N7897" t="s">
        <v>256</v>
      </c>
      <c r="O7897" t="s">
        <v>66</v>
      </c>
      <c r="P7897" s="4">
        <v>18000</v>
      </c>
      <c r="Q7897" s="4">
        <v>12000</v>
      </c>
      <c r="R7897" t="s">
        <v>819</v>
      </c>
      <c r="S7897" s="4">
        <v>7719070</v>
      </c>
      <c r="T7897" t="s">
        <v>238</v>
      </c>
      <c r="U7897">
        <v>16</v>
      </c>
      <c r="V7897" t="s">
        <v>66</v>
      </c>
      <c r="W7897" s="4">
        <f>Tabla1[[#This Row],[OS-Valor Unitario]]-Tabla1[[#This Row],[costo_antes_iva]]</f>
        <v>-6000</v>
      </c>
      <c r="X7897" s="4">
        <f>Tabla1[[#This Row],[OS-Valor Unitario]]*Tabla1[[#This Row],[CANTIDAD ENTREGA SATELITE]]</f>
        <v>192000</v>
      </c>
      <c r="Y7897" s="4">
        <f>Tabla1[[#This Row],[costo_antes_iva]]*Tabla1[[#This Row],[CANTIDAD ENTREGA SATELITE]]</f>
        <v>288000</v>
      </c>
      <c r="Z7897" s="4">
        <f>Tabla1[[#This Row],[Valor total OS]]-Tabla1[[#This Row],[valor total op]]</f>
        <v>-96000</v>
      </c>
    </row>
    <row r="7898" spans="1:26" x14ac:dyDescent="0.3">
      <c r="A7898">
        <v>5012</v>
      </c>
      <c r="B7898">
        <v>1</v>
      </c>
      <c r="C7898" t="s">
        <v>11390</v>
      </c>
      <c r="D7898" t="s">
        <v>11391</v>
      </c>
      <c r="E7898" t="s">
        <v>11392</v>
      </c>
      <c r="F7898" t="s">
        <v>11393</v>
      </c>
      <c r="G7898" s="2">
        <v>45230</v>
      </c>
      <c r="H7898">
        <v>48404426</v>
      </c>
      <c r="I7898" t="s">
        <v>11394</v>
      </c>
      <c r="J7898" t="s">
        <v>11395</v>
      </c>
      <c r="K7898" t="s">
        <v>64</v>
      </c>
      <c r="L7898">
        <v>16</v>
      </c>
      <c r="M7898">
        <v>12422</v>
      </c>
      <c r="N7898" t="s">
        <v>256</v>
      </c>
      <c r="O7898" t="s">
        <v>66</v>
      </c>
      <c r="P7898" s="4">
        <v>18000</v>
      </c>
      <c r="Q7898" s="4">
        <v>12000</v>
      </c>
      <c r="R7898" t="s">
        <v>819</v>
      </c>
      <c r="S7898" s="4">
        <v>7719070</v>
      </c>
      <c r="T7898" t="s">
        <v>238</v>
      </c>
      <c r="U7898">
        <v>16</v>
      </c>
      <c r="V7898" t="s">
        <v>66</v>
      </c>
      <c r="W7898" s="4">
        <f>Tabla1[[#This Row],[OS-Valor Unitario]]-Tabla1[[#This Row],[costo_antes_iva]]</f>
        <v>-6000</v>
      </c>
      <c r="X7898" s="4">
        <f>Tabla1[[#This Row],[OS-Valor Unitario]]*Tabla1[[#This Row],[CANTIDAD ENTREGA SATELITE]]</f>
        <v>192000</v>
      </c>
      <c r="Y7898" s="4">
        <f>Tabla1[[#This Row],[costo_antes_iva]]*Tabla1[[#This Row],[CANTIDAD ENTREGA SATELITE]]</f>
        <v>288000</v>
      </c>
      <c r="Z7898" s="4">
        <f>Tabla1[[#This Row],[Valor total OS]]-Tabla1[[#This Row],[valor total op]]</f>
        <v>-96000</v>
      </c>
    </row>
    <row r="7899" spans="1:26" x14ac:dyDescent="0.3">
      <c r="A7899">
        <v>5010</v>
      </c>
      <c r="B7899">
        <v>1</v>
      </c>
      <c r="C7899" t="s">
        <v>12546</v>
      </c>
      <c r="D7899" t="s">
        <v>12547</v>
      </c>
      <c r="E7899" t="s">
        <v>378</v>
      </c>
      <c r="F7899" t="s">
        <v>291</v>
      </c>
      <c r="G7899" s="2">
        <v>45230</v>
      </c>
      <c r="H7899">
        <v>48395564</v>
      </c>
      <c r="I7899" t="s">
        <v>12548</v>
      </c>
      <c r="J7899" t="s">
        <v>12549</v>
      </c>
      <c r="K7899" t="s">
        <v>77</v>
      </c>
      <c r="L7899">
        <v>1000</v>
      </c>
      <c r="M7899">
        <v>11781</v>
      </c>
      <c r="N7899" t="s">
        <v>10880</v>
      </c>
      <c r="O7899" t="s">
        <v>461</v>
      </c>
      <c r="P7899" s="4">
        <v>800</v>
      </c>
      <c r="Q7899" s="4">
        <v>800</v>
      </c>
      <c r="R7899" t="s">
        <v>819</v>
      </c>
      <c r="S7899" s="4">
        <v>8927000</v>
      </c>
      <c r="T7899" t="s">
        <v>381</v>
      </c>
      <c r="U7899">
        <v>1000</v>
      </c>
      <c r="V7899" t="s">
        <v>461</v>
      </c>
      <c r="W7899" s="4">
        <f>Tabla1[[#This Row],[OS-Valor Unitario]]-Tabla1[[#This Row],[costo_antes_iva]]</f>
        <v>0</v>
      </c>
      <c r="X7899" s="4">
        <f>Tabla1[[#This Row],[OS-Valor Unitario]]*Tabla1[[#This Row],[CANTIDAD ENTREGA SATELITE]]</f>
        <v>800000</v>
      </c>
      <c r="Y7899" s="4">
        <f>Tabla1[[#This Row],[costo_antes_iva]]*Tabla1[[#This Row],[CANTIDAD ENTREGA SATELITE]]</f>
        <v>800000</v>
      </c>
      <c r="Z7899" s="4">
        <f>Tabla1[[#This Row],[Valor total OS]]-Tabla1[[#This Row],[valor total op]]</f>
        <v>0</v>
      </c>
    </row>
    <row r="7900" spans="1:26" x14ac:dyDescent="0.3">
      <c r="A7900">
        <v>5143</v>
      </c>
      <c r="B7900">
        <v>1</v>
      </c>
      <c r="C7900" t="s">
        <v>11955</v>
      </c>
      <c r="D7900" t="s">
        <v>11956</v>
      </c>
      <c r="E7900" t="s">
        <v>979</v>
      </c>
      <c r="F7900" t="s">
        <v>11957</v>
      </c>
      <c r="G7900" s="2">
        <v>45229</v>
      </c>
      <c r="H7900">
        <v>48357664</v>
      </c>
      <c r="I7900" t="s">
        <v>11958</v>
      </c>
      <c r="J7900" t="s">
        <v>11959</v>
      </c>
      <c r="K7900" t="s">
        <v>32</v>
      </c>
      <c r="L7900">
        <v>3</v>
      </c>
      <c r="M7900">
        <v>12562</v>
      </c>
      <c r="N7900" t="s">
        <v>1263</v>
      </c>
      <c r="O7900" t="s">
        <v>1868</v>
      </c>
      <c r="P7900" s="4">
        <v>11500</v>
      </c>
      <c r="Q7900" s="4">
        <v>11500</v>
      </c>
      <c r="R7900" t="s">
        <v>819</v>
      </c>
      <c r="S7900" s="4">
        <v>204294</v>
      </c>
      <c r="T7900" t="s">
        <v>794</v>
      </c>
      <c r="U7900">
        <v>3</v>
      </c>
      <c r="V7900" t="s">
        <v>1868</v>
      </c>
      <c r="W7900" s="4">
        <f>Tabla1[[#This Row],[OS-Valor Unitario]]-Tabla1[[#This Row],[costo_antes_iva]]</f>
        <v>0</v>
      </c>
      <c r="X7900" s="4">
        <f>Tabla1[[#This Row],[OS-Valor Unitario]]*Tabla1[[#This Row],[CANTIDAD ENTREGA SATELITE]]</f>
        <v>34500</v>
      </c>
      <c r="Y7900" s="4">
        <f>Tabla1[[#This Row],[costo_antes_iva]]*Tabla1[[#This Row],[CANTIDAD ENTREGA SATELITE]]</f>
        <v>34500</v>
      </c>
      <c r="Z7900" s="4">
        <f>Tabla1[[#This Row],[Valor total OS]]-Tabla1[[#This Row],[valor total op]]</f>
        <v>0</v>
      </c>
    </row>
    <row r="7901" spans="1:26" x14ac:dyDescent="0.3">
      <c r="A7901">
        <v>5143</v>
      </c>
      <c r="B7901">
        <v>2</v>
      </c>
      <c r="C7901" t="s">
        <v>11960</v>
      </c>
      <c r="D7901" t="s">
        <v>11961</v>
      </c>
      <c r="E7901" t="s">
        <v>11962</v>
      </c>
      <c r="F7901" t="s">
        <v>11957</v>
      </c>
      <c r="G7901" s="2">
        <v>45229</v>
      </c>
      <c r="H7901">
        <v>48357670</v>
      </c>
      <c r="I7901" t="s">
        <v>11963</v>
      </c>
      <c r="J7901" t="s">
        <v>11959</v>
      </c>
      <c r="K7901" t="s">
        <v>32</v>
      </c>
      <c r="L7901">
        <v>3</v>
      </c>
      <c r="M7901">
        <v>12564</v>
      </c>
      <c r="N7901" t="s">
        <v>1263</v>
      </c>
      <c r="O7901" t="s">
        <v>1868</v>
      </c>
      <c r="P7901" s="4">
        <v>6500</v>
      </c>
      <c r="Q7901" s="4">
        <v>6500</v>
      </c>
      <c r="R7901" t="s">
        <v>819</v>
      </c>
      <c r="S7901" s="4">
        <v>204294</v>
      </c>
      <c r="T7901" t="s">
        <v>56</v>
      </c>
      <c r="U7901">
        <v>3</v>
      </c>
      <c r="V7901" t="s">
        <v>1868</v>
      </c>
      <c r="W7901" s="4">
        <f>Tabla1[[#This Row],[OS-Valor Unitario]]-Tabla1[[#This Row],[costo_antes_iva]]</f>
        <v>0</v>
      </c>
      <c r="X7901" s="4">
        <f>Tabla1[[#This Row],[OS-Valor Unitario]]*Tabla1[[#This Row],[CANTIDAD ENTREGA SATELITE]]</f>
        <v>19500</v>
      </c>
      <c r="Y7901" s="4">
        <f>Tabla1[[#This Row],[costo_antes_iva]]*Tabla1[[#This Row],[CANTIDAD ENTREGA SATELITE]]</f>
        <v>19500</v>
      </c>
      <c r="Z7901" s="4">
        <f>Tabla1[[#This Row],[Valor total OS]]-Tabla1[[#This Row],[valor total op]]</f>
        <v>0</v>
      </c>
    </row>
    <row r="7902" spans="1:26" x14ac:dyDescent="0.3">
      <c r="A7902">
        <v>5040</v>
      </c>
      <c r="B7902">
        <v>2</v>
      </c>
      <c r="C7902" t="s">
        <v>12370</v>
      </c>
      <c r="D7902" t="s">
        <v>12371</v>
      </c>
      <c r="E7902" t="s">
        <v>815</v>
      </c>
      <c r="F7902" t="s">
        <v>10357</v>
      </c>
      <c r="G7902" s="2">
        <v>45229</v>
      </c>
      <c r="H7902">
        <v>48354132</v>
      </c>
      <c r="I7902" t="s">
        <v>12372</v>
      </c>
      <c r="J7902" t="s">
        <v>12373</v>
      </c>
      <c r="K7902" t="s">
        <v>64</v>
      </c>
      <c r="L7902">
        <v>5</v>
      </c>
      <c r="M7902">
        <v>12038</v>
      </c>
      <c r="N7902" t="s">
        <v>285</v>
      </c>
      <c r="O7902" t="s">
        <v>66</v>
      </c>
      <c r="P7902" s="4">
        <v>5000</v>
      </c>
      <c r="Q7902" s="4">
        <v>3000</v>
      </c>
      <c r="R7902" t="s">
        <v>819</v>
      </c>
      <c r="S7902" s="4">
        <v>819985</v>
      </c>
      <c r="T7902" t="s">
        <v>144</v>
      </c>
      <c r="U7902">
        <v>5</v>
      </c>
      <c r="V7902" t="s">
        <v>66</v>
      </c>
      <c r="W7902" s="4">
        <f>Tabla1[[#This Row],[OS-Valor Unitario]]-Tabla1[[#This Row],[costo_antes_iva]]</f>
        <v>-2000</v>
      </c>
      <c r="X7902" s="4">
        <f>Tabla1[[#This Row],[OS-Valor Unitario]]*Tabla1[[#This Row],[CANTIDAD ENTREGA SATELITE]]</f>
        <v>15000</v>
      </c>
      <c r="Y7902" s="4">
        <f>Tabla1[[#This Row],[costo_antes_iva]]*Tabla1[[#This Row],[CANTIDAD ENTREGA SATELITE]]</f>
        <v>25000</v>
      </c>
      <c r="Z7902" s="4">
        <f>Tabla1[[#This Row],[Valor total OS]]-Tabla1[[#This Row],[valor total op]]</f>
        <v>-10000</v>
      </c>
    </row>
    <row r="7903" spans="1:26" x14ac:dyDescent="0.3">
      <c r="A7903">
        <v>5023</v>
      </c>
      <c r="B7903">
        <v>1</v>
      </c>
      <c r="C7903" t="s">
        <v>12416</v>
      </c>
      <c r="D7903" t="s">
        <v>12417</v>
      </c>
      <c r="E7903" t="s">
        <v>290</v>
      </c>
      <c r="F7903" t="s">
        <v>12006</v>
      </c>
      <c r="G7903" s="2">
        <v>45229</v>
      </c>
      <c r="H7903">
        <v>48354877</v>
      </c>
      <c r="I7903" t="s">
        <v>12418</v>
      </c>
      <c r="J7903" t="s">
        <v>12419</v>
      </c>
      <c r="K7903" t="s">
        <v>64</v>
      </c>
      <c r="L7903">
        <v>90</v>
      </c>
      <c r="M7903">
        <v>11839</v>
      </c>
      <c r="N7903" t="s">
        <v>285</v>
      </c>
      <c r="O7903" t="s">
        <v>66</v>
      </c>
      <c r="P7903" s="4">
        <v>4300</v>
      </c>
      <c r="Q7903" s="4">
        <v>4300</v>
      </c>
      <c r="R7903" t="s">
        <v>819</v>
      </c>
      <c r="S7903" s="4">
        <v>2062170</v>
      </c>
      <c r="T7903" t="s">
        <v>144</v>
      </c>
      <c r="U7903">
        <v>90</v>
      </c>
      <c r="V7903" t="s">
        <v>66</v>
      </c>
      <c r="W7903" s="4">
        <f>Tabla1[[#This Row],[OS-Valor Unitario]]-Tabla1[[#This Row],[costo_antes_iva]]</f>
        <v>0</v>
      </c>
      <c r="X7903" s="4">
        <f>Tabla1[[#This Row],[OS-Valor Unitario]]*Tabla1[[#This Row],[CANTIDAD ENTREGA SATELITE]]</f>
        <v>387000</v>
      </c>
      <c r="Y7903" s="4">
        <f>Tabla1[[#This Row],[costo_antes_iva]]*Tabla1[[#This Row],[CANTIDAD ENTREGA SATELITE]]</f>
        <v>387000</v>
      </c>
      <c r="Z7903" s="4">
        <f>Tabla1[[#This Row],[Valor total OS]]-Tabla1[[#This Row],[valor total op]]</f>
        <v>0</v>
      </c>
    </row>
    <row r="7904" spans="1:26" x14ac:dyDescent="0.3">
      <c r="A7904">
        <v>5020</v>
      </c>
      <c r="B7904">
        <v>1</v>
      </c>
      <c r="C7904" t="s">
        <v>12454</v>
      </c>
      <c r="D7904" t="s">
        <v>12455</v>
      </c>
      <c r="E7904" t="s">
        <v>741</v>
      </c>
      <c r="F7904" t="s">
        <v>12185</v>
      </c>
      <c r="G7904" s="2">
        <v>45229</v>
      </c>
      <c r="H7904">
        <v>48333224</v>
      </c>
      <c r="I7904" t="s">
        <v>12456</v>
      </c>
      <c r="J7904" t="s">
        <v>12457</v>
      </c>
      <c r="K7904" t="s">
        <v>64</v>
      </c>
      <c r="L7904">
        <v>25</v>
      </c>
      <c r="M7904">
        <v>11881</v>
      </c>
      <c r="N7904" t="s">
        <v>1263</v>
      </c>
      <c r="O7904" t="s">
        <v>66</v>
      </c>
      <c r="P7904" s="4">
        <v>5000</v>
      </c>
      <c r="Q7904" s="4">
        <v>4800</v>
      </c>
      <c r="R7904" t="s">
        <v>819</v>
      </c>
      <c r="S7904" s="4">
        <v>1916075</v>
      </c>
      <c r="T7904" t="s">
        <v>743</v>
      </c>
      <c r="U7904">
        <v>25</v>
      </c>
      <c r="V7904" t="s">
        <v>66</v>
      </c>
      <c r="W7904" s="4">
        <f>Tabla1[[#This Row],[OS-Valor Unitario]]-Tabla1[[#This Row],[costo_antes_iva]]</f>
        <v>-200</v>
      </c>
      <c r="X7904" s="4">
        <f>Tabla1[[#This Row],[OS-Valor Unitario]]*Tabla1[[#This Row],[CANTIDAD ENTREGA SATELITE]]</f>
        <v>120000</v>
      </c>
      <c r="Y7904" s="4">
        <f>Tabla1[[#This Row],[costo_antes_iva]]*Tabla1[[#This Row],[CANTIDAD ENTREGA SATELITE]]</f>
        <v>125000</v>
      </c>
      <c r="Z7904" s="4">
        <f>Tabla1[[#This Row],[Valor total OS]]-Tabla1[[#This Row],[valor total op]]</f>
        <v>-5000</v>
      </c>
    </row>
    <row r="7905" spans="1:26" x14ac:dyDescent="0.3">
      <c r="A7905">
        <v>5020</v>
      </c>
      <c r="B7905">
        <v>1</v>
      </c>
      <c r="C7905" t="s">
        <v>12454</v>
      </c>
      <c r="D7905" t="s">
        <v>12455</v>
      </c>
      <c r="E7905" t="s">
        <v>741</v>
      </c>
      <c r="F7905" t="s">
        <v>12185</v>
      </c>
      <c r="G7905" s="2">
        <v>45229</v>
      </c>
      <c r="H7905">
        <v>48333224</v>
      </c>
      <c r="I7905" t="s">
        <v>12456</v>
      </c>
      <c r="J7905" t="s">
        <v>12457</v>
      </c>
      <c r="K7905" t="s">
        <v>32</v>
      </c>
      <c r="L7905">
        <v>25</v>
      </c>
      <c r="M7905">
        <v>11934</v>
      </c>
      <c r="N7905" t="s">
        <v>1263</v>
      </c>
      <c r="O7905" t="s">
        <v>6025</v>
      </c>
      <c r="P7905" s="4">
        <v>7500</v>
      </c>
      <c r="Q7905" s="4">
        <v>7500</v>
      </c>
      <c r="R7905" t="s">
        <v>819</v>
      </c>
      <c r="S7905" s="4">
        <v>1916075</v>
      </c>
      <c r="T7905" t="s">
        <v>743</v>
      </c>
      <c r="U7905">
        <v>25</v>
      </c>
      <c r="V7905" t="s">
        <v>6025</v>
      </c>
      <c r="W7905" s="4">
        <f>Tabla1[[#This Row],[OS-Valor Unitario]]-Tabla1[[#This Row],[costo_antes_iva]]</f>
        <v>0</v>
      </c>
      <c r="X7905" s="4">
        <f>Tabla1[[#This Row],[OS-Valor Unitario]]*Tabla1[[#This Row],[CANTIDAD ENTREGA SATELITE]]</f>
        <v>187500</v>
      </c>
      <c r="Y7905" s="4">
        <f>Tabla1[[#This Row],[costo_antes_iva]]*Tabla1[[#This Row],[CANTIDAD ENTREGA SATELITE]]</f>
        <v>187500</v>
      </c>
      <c r="Z7905" s="4">
        <f>Tabla1[[#This Row],[Valor total OS]]-Tabla1[[#This Row],[valor total op]]</f>
        <v>0</v>
      </c>
    </row>
    <row r="7906" spans="1:26" x14ac:dyDescent="0.3">
      <c r="A7906">
        <v>5016</v>
      </c>
      <c r="B7906">
        <v>1</v>
      </c>
      <c r="C7906" t="s">
        <v>12492</v>
      </c>
      <c r="D7906" t="s">
        <v>12493</v>
      </c>
      <c r="E7906" t="s">
        <v>236</v>
      </c>
      <c r="F7906" t="s">
        <v>4232</v>
      </c>
      <c r="G7906" s="2">
        <v>45229</v>
      </c>
      <c r="H7906">
        <v>48353193</v>
      </c>
      <c r="I7906" t="s">
        <v>12494</v>
      </c>
      <c r="J7906" t="s">
        <v>12495</v>
      </c>
      <c r="K7906" t="s">
        <v>64</v>
      </c>
      <c r="L7906">
        <v>50</v>
      </c>
      <c r="M7906">
        <v>11903</v>
      </c>
      <c r="N7906" t="s">
        <v>1263</v>
      </c>
      <c r="O7906" t="s">
        <v>143</v>
      </c>
      <c r="P7906" s="4">
        <v>1800</v>
      </c>
      <c r="Q7906" s="4">
        <v>2000</v>
      </c>
      <c r="R7906" t="s">
        <v>819</v>
      </c>
      <c r="S7906" s="4">
        <v>3984950</v>
      </c>
      <c r="T7906" t="s">
        <v>238</v>
      </c>
      <c r="U7906">
        <v>50</v>
      </c>
      <c r="V7906" t="s">
        <v>143</v>
      </c>
      <c r="W7906" s="4">
        <f>Tabla1[[#This Row],[OS-Valor Unitario]]-Tabla1[[#This Row],[costo_antes_iva]]</f>
        <v>200</v>
      </c>
      <c r="X7906" s="4">
        <f>Tabla1[[#This Row],[OS-Valor Unitario]]*Tabla1[[#This Row],[CANTIDAD ENTREGA SATELITE]]</f>
        <v>100000</v>
      </c>
      <c r="Y7906" s="4">
        <f>Tabla1[[#This Row],[costo_antes_iva]]*Tabla1[[#This Row],[CANTIDAD ENTREGA SATELITE]]</f>
        <v>90000</v>
      </c>
      <c r="Z7906" s="4">
        <f>Tabla1[[#This Row],[Valor total OS]]-Tabla1[[#This Row],[valor total op]]</f>
        <v>10000</v>
      </c>
    </row>
    <row r="7907" spans="1:26" x14ac:dyDescent="0.3">
      <c r="A7907">
        <v>5016</v>
      </c>
      <c r="B7907">
        <v>1</v>
      </c>
      <c r="C7907" t="s">
        <v>12492</v>
      </c>
      <c r="D7907" t="s">
        <v>12493</v>
      </c>
      <c r="E7907" t="s">
        <v>236</v>
      </c>
      <c r="F7907" t="s">
        <v>4232</v>
      </c>
      <c r="G7907" s="2">
        <v>45229</v>
      </c>
      <c r="H7907">
        <v>48353193</v>
      </c>
      <c r="I7907" t="s">
        <v>12494</v>
      </c>
      <c r="J7907" t="s">
        <v>12495</v>
      </c>
      <c r="K7907" t="s">
        <v>77</v>
      </c>
      <c r="L7907">
        <v>50</v>
      </c>
      <c r="M7907">
        <v>11886</v>
      </c>
      <c r="N7907" t="s">
        <v>1263</v>
      </c>
      <c r="O7907" t="s">
        <v>3605</v>
      </c>
      <c r="P7907" s="4">
        <v>1200</v>
      </c>
      <c r="Q7907" s="4">
        <v>1200</v>
      </c>
      <c r="R7907" t="s">
        <v>819</v>
      </c>
      <c r="S7907" s="4">
        <v>3984950</v>
      </c>
      <c r="T7907" t="s">
        <v>238</v>
      </c>
      <c r="U7907">
        <v>50</v>
      </c>
      <c r="V7907" t="s">
        <v>3605</v>
      </c>
      <c r="W7907" s="4">
        <f>Tabla1[[#This Row],[OS-Valor Unitario]]-Tabla1[[#This Row],[costo_antes_iva]]</f>
        <v>0</v>
      </c>
      <c r="X7907" s="4">
        <f>Tabla1[[#This Row],[OS-Valor Unitario]]*Tabla1[[#This Row],[CANTIDAD ENTREGA SATELITE]]</f>
        <v>60000</v>
      </c>
      <c r="Y7907" s="4">
        <f>Tabla1[[#This Row],[costo_antes_iva]]*Tabla1[[#This Row],[CANTIDAD ENTREGA SATELITE]]</f>
        <v>60000</v>
      </c>
      <c r="Z7907" s="4">
        <f>Tabla1[[#This Row],[Valor total OS]]-Tabla1[[#This Row],[valor total op]]</f>
        <v>0</v>
      </c>
    </row>
    <row r="7908" spans="1:26" x14ac:dyDescent="0.3">
      <c r="A7908">
        <v>5016</v>
      </c>
      <c r="B7908">
        <v>1</v>
      </c>
      <c r="C7908" t="s">
        <v>12492</v>
      </c>
      <c r="D7908" t="s">
        <v>12493</v>
      </c>
      <c r="E7908" t="s">
        <v>236</v>
      </c>
      <c r="F7908" t="s">
        <v>4232</v>
      </c>
      <c r="G7908" s="2">
        <v>45229</v>
      </c>
      <c r="H7908">
        <v>48353193</v>
      </c>
      <c r="I7908" t="s">
        <v>12494</v>
      </c>
      <c r="J7908" t="s">
        <v>12495</v>
      </c>
      <c r="K7908" t="s">
        <v>32</v>
      </c>
      <c r="L7908">
        <v>50</v>
      </c>
      <c r="M7908">
        <v>11954</v>
      </c>
      <c r="N7908" t="s">
        <v>1263</v>
      </c>
      <c r="O7908" t="s">
        <v>237</v>
      </c>
      <c r="P7908" s="4">
        <v>14000</v>
      </c>
      <c r="Q7908" s="4">
        <v>14000</v>
      </c>
      <c r="R7908" t="s">
        <v>819</v>
      </c>
      <c r="S7908" s="4">
        <v>3984950</v>
      </c>
      <c r="T7908" t="s">
        <v>238</v>
      </c>
      <c r="U7908">
        <v>50</v>
      </c>
      <c r="V7908" t="s">
        <v>237</v>
      </c>
      <c r="W7908" s="4">
        <f>Tabla1[[#This Row],[OS-Valor Unitario]]-Tabla1[[#This Row],[costo_antes_iva]]</f>
        <v>0</v>
      </c>
      <c r="X7908" s="4">
        <f>Tabla1[[#This Row],[OS-Valor Unitario]]*Tabla1[[#This Row],[CANTIDAD ENTREGA SATELITE]]</f>
        <v>700000</v>
      </c>
      <c r="Y7908" s="4">
        <f>Tabla1[[#This Row],[costo_antes_iva]]*Tabla1[[#This Row],[CANTIDAD ENTREGA SATELITE]]</f>
        <v>700000</v>
      </c>
      <c r="Z7908" s="4">
        <f>Tabla1[[#This Row],[Valor total OS]]-Tabla1[[#This Row],[valor total op]]</f>
        <v>0</v>
      </c>
    </row>
    <row r="7909" spans="1:26" x14ac:dyDescent="0.3">
      <c r="A7909">
        <v>5011</v>
      </c>
      <c r="B7909">
        <v>13</v>
      </c>
      <c r="C7909" t="s">
        <v>11396</v>
      </c>
      <c r="D7909" t="s">
        <v>11397</v>
      </c>
      <c r="E7909" t="s">
        <v>281</v>
      </c>
      <c r="F7909" t="s">
        <v>10152</v>
      </c>
      <c r="G7909" s="2">
        <v>45225</v>
      </c>
      <c r="H7909">
        <v>48053751</v>
      </c>
      <c r="I7909" t="s">
        <v>11398</v>
      </c>
      <c r="J7909" t="s">
        <v>11399</v>
      </c>
      <c r="K7909" t="s">
        <v>32</v>
      </c>
      <c r="L7909">
        <v>1</v>
      </c>
      <c r="M7909">
        <v>12462</v>
      </c>
      <c r="N7909" t="s">
        <v>10880</v>
      </c>
      <c r="O7909" t="s">
        <v>9477</v>
      </c>
      <c r="P7909" s="4">
        <v>10700</v>
      </c>
      <c r="Q7909" s="4">
        <v>10500</v>
      </c>
      <c r="R7909" t="s">
        <v>819</v>
      </c>
      <c r="S7909" s="4">
        <v>13881321</v>
      </c>
      <c r="T7909" t="s">
        <v>111</v>
      </c>
      <c r="U7909">
        <v>1</v>
      </c>
      <c r="V7909" t="s">
        <v>9477</v>
      </c>
      <c r="W7909" s="4">
        <f>Tabla1[[#This Row],[OS-Valor Unitario]]-Tabla1[[#This Row],[costo_antes_iva]]</f>
        <v>-200</v>
      </c>
      <c r="X7909" s="4">
        <f>Tabla1[[#This Row],[OS-Valor Unitario]]*Tabla1[[#This Row],[CANTIDAD ENTREGA SATELITE]]</f>
        <v>10500</v>
      </c>
      <c r="Y7909" s="4">
        <f>Tabla1[[#This Row],[costo_antes_iva]]*Tabla1[[#This Row],[CANTIDAD ENTREGA SATELITE]]</f>
        <v>10700</v>
      </c>
      <c r="Z7909" s="4">
        <f>Tabla1[[#This Row],[Valor total OS]]-Tabla1[[#This Row],[valor total op]]</f>
        <v>-200</v>
      </c>
    </row>
    <row r="7910" spans="1:26" x14ac:dyDescent="0.3">
      <c r="A7910">
        <v>5011</v>
      </c>
      <c r="B7910">
        <v>1</v>
      </c>
      <c r="C7910" t="s">
        <v>12510</v>
      </c>
      <c r="D7910" t="s">
        <v>12511</v>
      </c>
      <c r="E7910" t="s">
        <v>281</v>
      </c>
      <c r="F7910" t="s">
        <v>10152</v>
      </c>
      <c r="G7910" s="2">
        <v>45225</v>
      </c>
      <c r="H7910">
        <v>48053517</v>
      </c>
      <c r="I7910" t="s">
        <v>12512</v>
      </c>
      <c r="J7910" t="s">
        <v>11399</v>
      </c>
      <c r="K7910" t="s">
        <v>77</v>
      </c>
      <c r="L7910">
        <v>6</v>
      </c>
      <c r="M7910">
        <v>11826</v>
      </c>
      <c r="N7910" t="s">
        <v>10880</v>
      </c>
      <c r="O7910" t="s">
        <v>3605</v>
      </c>
      <c r="P7910" s="4">
        <v>1300</v>
      </c>
      <c r="Q7910" s="4">
        <v>1300</v>
      </c>
      <c r="R7910" t="s">
        <v>819</v>
      </c>
      <c r="S7910" s="4">
        <v>13881321</v>
      </c>
      <c r="T7910" t="s">
        <v>111</v>
      </c>
      <c r="U7910">
        <v>6</v>
      </c>
      <c r="V7910" t="s">
        <v>3605</v>
      </c>
      <c r="W7910" s="4">
        <f>Tabla1[[#This Row],[OS-Valor Unitario]]-Tabla1[[#This Row],[costo_antes_iva]]</f>
        <v>0</v>
      </c>
      <c r="X7910" s="4">
        <f>Tabla1[[#This Row],[OS-Valor Unitario]]*Tabla1[[#This Row],[CANTIDAD ENTREGA SATELITE]]</f>
        <v>7800</v>
      </c>
      <c r="Y7910" s="4">
        <f>Tabla1[[#This Row],[costo_antes_iva]]*Tabla1[[#This Row],[CANTIDAD ENTREGA SATELITE]]</f>
        <v>7800</v>
      </c>
      <c r="Z7910" s="4">
        <f>Tabla1[[#This Row],[Valor total OS]]-Tabla1[[#This Row],[valor total op]]</f>
        <v>0</v>
      </c>
    </row>
    <row r="7911" spans="1:26" x14ac:dyDescent="0.3">
      <c r="A7911">
        <v>5011</v>
      </c>
      <c r="B7911">
        <v>1</v>
      </c>
      <c r="C7911" t="s">
        <v>12510</v>
      </c>
      <c r="D7911" t="s">
        <v>12511</v>
      </c>
      <c r="E7911" t="s">
        <v>281</v>
      </c>
      <c r="F7911" t="s">
        <v>10152</v>
      </c>
      <c r="G7911" s="2">
        <v>45225</v>
      </c>
      <c r="H7911">
        <v>48053517</v>
      </c>
      <c r="I7911" t="s">
        <v>12512</v>
      </c>
      <c r="J7911" t="s">
        <v>11399</v>
      </c>
      <c r="K7911" t="s">
        <v>32</v>
      </c>
      <c r="L7911">
        <v>6</v>
      </c>
      <c r="M7911">
        <v>12020</v>
      </c>
      <c r="N7911" t="s">
        <v>10880</v>
      </c>
      <c r="O7911" t="s">
        <v>210</v>
      </c>
      <c r="P7911" s="4">
        <v>10700</v>
      </c>
      <c r="Q7911" s="4">
        <v>10700</v>
      </c>
      <c r="R7911" t="s">
        <v>819</v>
      </c>
      <c r="S7911" s="4">
        <v>13881321</v>
      </c>
      <c r="T7911" t="s">
        <v>111</v>
      </c>
      <c r="U7911">
        <v>6</v>
      </c>
      <c r="V7911" t="s">
        <v>210</v>
      </c>
      <c r="W7911" s="4">
        <f>Tabla1[[#This Row],[OS-Valor Unitario]]-Tabla1[[#This Row],[costo_antes_iva]]</f>
        <v>0</v>
      </c>
      <c r="X7911" s="4">
        <f>Tabla1[[#This Row],[OS-Valor Unitario]]*Tabla1[[#This Row],[CANTIDAD ENTREGA SATELITE]]</f>
        <v>64200</v>
      </c>
      <c r="Y7911" s="4">
        <f>Tabla1[[#This Row],[costo_antes_iva]]*Tabla1[[#This Row],[CANTIDAD ENTREGA SATELITE]]</f>
        <v>64200</v>
      </c>
      <c r="Z7911" s="4">
        <f>Tabla1[[#This Row],[Valor total OS]]-Tabla1[[#This Row],[valor total op]]</f>
        <v>0</v>
      </c>
    </row>
    <row r="7912" spans="1:26" x14ac:dyDescent="0.3">
      <c r="A7912">
        <v>5011</v>
      </c>
      <c r="B7912">
        <v>2</v>
      </c>
      <c r="C7912" t="s">
        <v>12513</v>
      </c>
      <c r="D7912" t="s">
        <v>12514</v>
      </c>
      <c r="E7912" t="s">
        <v>281</v>
      </c>
      <c r="F7912" t="s">
        <v>10152</v>
      </c>
      <c r="G7912" s="2">
        <v>45225</v>
      </c>
      <c r="H7912">
        <v>48053539</v>
      </c>
      <c r="I7912" t="s">
        <v>12515</v>
      </c>
      <c r="J7912" t="s">
        <v>11399</v>
      </c>
      <c r="K7912" t="s">
        <v>77</v>
      </c>
      <c r="L7912">
        <v>13</v>
      </c>
      <c r="M7912">
        <v>11866</v>
      </c>
      <c r="N7912" t="s">
        <v>10880</v>
      </c>
      <c r="O7912" t="s">
        <v>3605</v>
      </c>
      <c r="P7912" s="4">
        <v>1300</v>
      </c>
      <c r="Q7912" s="4">
        <v>1300</v>
      </c>
      <c r="R7912" t="s">
        <v>819</v>
      </c>
      <c r="S7912" s="4">
        <v>13881321</v>
      </c>
      <c r="T7912" t="s">
        <v>111</v>
      </c>
      <c r="U7912">
        <v>13</v>
      </c>
      <c r="V7912" t="s">
        <v>3605</v>
      </c>
      <c r="W7912" s="4">
        <f>Tabla1[[#This Row],[OS-Valor Unitario]]-Tabla1[[#This Row],[costo_antes_iva]]</f>
        <v>0</v>
      </c>
      <c r="X7912" s="4">
        <f>Tabla1[[#This Row],[OS-Valor Unitario]]*Tabla1[[#This Row],[CANTIDAD ENTREGA SATELITE]]</f>
        <v>16900</v>
      </c>
      <c r="Y7912" s="4">
        <f>Tabla1[[#This Row],[costo_antes_iva]]*Tabla1[[#This Row],[CANTIDAD ENTREGA SATELITE]]</f>
        <v>16900</v>
      </c>
      <c r="Z7912" s="4">
        <f>Tabla1[[#This Row],[Valor total OS]]-Tabla1[[#This Row],[valor total op]]</f>
        <v>0</v>
      </c>
    </row>
    <row r="7913" spans="1:26" x14ac:dyDescent="0.3">
      <c r="A7913">
        <v>5011</v>
      </c>
      <c r="B7913">
        <v>2</v>
      </c>
      <c r="C7913" t="s">
        <v>12513</v>
      </c>
      <c r="D7913" t="s">
        <v>12514</v>
      </c>
      <c r="E7913" t="s">
        <v>281</v>
      </c>
      <c r="F7913" t="s">
        <v>10152</v>
      </c>
      <c r="G7913" s="2">
        <v>45225</v>
      </c>
      <c r="H7913">
        <v>48053539</v>
      </c>
      <c r="I7913" t="s">
        <v>12515</v>
      </c>
      <c r="J7913" t="s">
        <v>11399</v>
      </c>
      <c r="K7913" t="s">
        <v>32</v>
      </c>
      <c r="L7913">
        <v>13</v>
      </c>
      <c r="M7913">
        <v>12026</v>
      </c>
      <c r="N7913" t="s">
        <v>10880</v>
      </c>
      <c r="O7913" t="s">
        <v>210</v>
      </c>
      <c r="P7913" s="4">
        <v>10700</v>
      </c>
      <c r="Q7913" s="4">
        <v>10700</v>
      </c>
      <c r="R7913" t="s">
        <v>819</v>
      </c>
      <c r="S7913" s="4">
        <v>13881321</v>
      </c>
      <c r="T7913" t="s">
        <v>111</v>
      </c>
      <c r="U7913">
        <v>13</v>
      </c>
      <c r="V7913" t="s">
        <v>210</v>
      </c>
      <c r="W7913" s="4">
        <f>Tabla1[[#This Row],[OS-Valor Unitario]]-Tabla1[[#This Row],[costo_antes_iva]]</f>
        <v>0</v>
      </c>
      <c r="X7913" s="4">
        <f>Tabla1[[#This Row],[OS-Valor Unitario]]*Tabla1[[#This Row],[CANTIDAD ENTREGA SATELITE]]</f>
        <v>139100</v>
      </c>
      <c r="Y7913" s="4">
        <f>Tabla1[[#This Row],[costo_antes_iva]]*Tabla1[[#This Row],[CANTIDAD ENTREGA SATELITE]]</f>
        <v>139100</v>
      </c>
      <c r="Z7913" s="4">
        <f>Tabla1[[#This Row],[Valor total OS]]-Tabla1[[#This Row],[valor total op]]</f>
        <v>0</v>
      </c>
    </row>
    <row r="7914" spans="1:26" x14ac:dyDescent="0.3">
      <c r="A7914">
        <v>5011</v>
      </c>
      <c r="B7914">
        <v>3</v>
      </c>
      <c r="C7914" t="s">
        <v>12516</v>
      </c>
      <c r="D7914" t="s">
        <v>12517</v>
      </c>
      <c r="E7914" t="s">
        <v>281</v>
      </c>
      <c r="F7914" t="s">
        <v>10152</v>
      </c>
      <c r="G7914" s="2">
        <v>45225</v>
      </c>
      <c r="H7914">
        <v>48053549</v>
      </c>
      <c r="I7914" t="s">
        <v>12518</v>
      </c>
      <c r="J7914" t="s">
        <v>11399</v>
      </c>
      <c r="K7914" t="s">
        <v>77</v>
      </c>
      <c r="L7914">
        <v>14</v>
      </c>
      <c r="M7914">
        <v>11871</v>
      </c>
      <c r="N7914" t="s">
        <v>10880</v>
      </c>
      <c r="O7914" t="s">
        <v>3605</v>
      </c>
      <c r="P7914" s="4">
        <v>1300</v>
      </c>
      <c r="Q7914" s="4">
        <v>2550</v>
      </c>
      <c r="R7914" t="s">
        <v>819</v>
      </c>
      <c r="S7914" s="4">
        <v>13881321</v>
      </c>
      <c r="T7914" t="s">
        <v>111</v>
      </c>
      <c r="U7914">
        <v>14</v>
      </c>
      <c r="V7914" t="s">
        <v>3605</v>
      </c>
      <c r="W7914" s="4">
        <f>Tabla1[[#This Row],[OS-Valor Unitario]]-Tabla1[[#This Row],[costo_antes_iva]]</f>
        <v>1250</v>
      </c>
      <c r="X7914" s="4">
        <f>Tabla1[[#This Row],[OS-Valor Unitario]]*Tabla1[[#This Row],[CANTIDAD ENTREGA SATELITE]]</f>
        <v>35700</v>
      </c>
      <c r="Y7914" s="4">
        <f>Tabla1[[#This Row],[costo_antes_iva]]*Tabla1[[#This Row],[CANTIDAD ENTREGA SATELITE]]</f>
        <v>18200</v>
      </c>
      <c r="Z7914" s="4">
        <f>Tabla1[[#This Row],[Valor total OS]]-Tabla1[[#This Row],[valor total op]]</f>
        <v>17500</v>
      </c>
    </row>
    <row r="7915" spans="1:26" x14ac:dyDescent="0.3">
      <c r="A7915">
        <v>5011</v>
      </c>
      <c r="B7915">
        <v>3</v>
      </c>
      <c r="C7915" t="s">
        <v>12516</v>
      </c>
      <c r="D7915" t="s">
        <v>12517</v>
      </c>
      <c r="E7915" t="s">
        <v>281</v>
      </c>
      <c r="F7915" t="s">
        <v>10152</v>
      </c>
      <c r="G7915" s="2">
        <v>45225</v>
      </c>
      <c r="H7915">
        <v>48053549</v>
      </c>
      <c r="I7915" t="s">
        <v>12518</v>
      </c>
      <c r="J7915" t="s">
        <v>11399</v>
      </c>
      <c r="K7915" t="s">
        <v>32</v>
      </c>
      <c r="L7915">
        <v>14</v>
      </c>
      <c r="M7915">
        <v>12021</v>
      </c>
      <c r="N7915" t="s">
        <v>10880</v>
      </c>
      <c r="O7915" t="s">
        <v>210</v>
      </c>
      <c r="P7915" s="4">
        <v>10700</v>
      </c>
      <c r="Q7915" s="4">
        <v>10700</v>
      </c>
      <c r="R7915" t="s">
        <v>819</v>
      </c>
      <c r="S7915" s="4">
        <v>13881321</v>
      </c>
      <c r="T7915" t="s">
        <v>111</v>
      </c>
      <c r="U7915">
        <v>14</v>
      </c>
      <c r="V7915" t="s">
        <v>210</v>
      </c>
      <c r="W7915" s="4">
        <f>Tabla1[[#This Row],[OS-Valor Unitario]]-Tabla1[[#This Row],[costo_antes_iva]]</f>
        <v>0</v>
      </c>
      <c r="X7915" s="4">
        <f>Tabla1[[#This Row],[OS-Valor Unitario]]*Tabla1[[#This Row],[CANTIDAD ENTREGA SATELITE]]</f>
        <v>149800</v>
      </c>
      <c r="Y7915" s="4">
        <f>Tabla1[[#This Row],[costo_antes_iva]]*Tabla1[[#This Row],[CANTIDAD ENTREGA SATELITE]]</f>
        <v>149800</v>
      </c>
      <c r="Z7915" s="4">
        <f>Tabla1[[#This Row],[Valor total OS]]-Tabla1[[#This Row],[valor total op]]</f>
        <v>0</v>
      </c>
    </row>
    <row r="7916" spans="1:26" x14ac:dyDescent="0.3">
      <c r="A7916">
        <v>5011</v>
      </c>
      <c r="B7916">
        <v>4</v>
      </c>
      <c r="C7916" t="s">
        <v>12519</v>
      </c>
      <c r="D7916" t="s">
        <v>12520</v>
      </c>
      <c r="E7916" t="s">
        <v>281</v>
      </c>
      <c r="F7916" t="s">
        <v>10152</v>
      </c>
      <c r="G7916" s="2">
        <v>45225</v>
      </c>
      <c r="H7916">
        <v>48053559</v>
      </c>
      <c r="I7916" t="s">
        <v>12521</v>
      </c>
      <c r="J7916" t="s">
        <v>11399</v>
      </c>
      <c r="K7916" t="s">
        <v>77</v>
      </c>
      <c r="L7916">
        <v>5</v>
      </c>
      <c r="M7916">
        <v>11876</v>
      </c>
      <c r="N7916" t="s">
        <v>10880</v>
      </c>
      <c r="O7916" t="s">
        <v>3605</v>
      </c>
      <c r="P7916" s="4">
        <v>1300</v>
      </c>
      <c r="Q7916" s="4">
        <v>5200</v>
      </c>
      <c r="R7916" t="s">
        <v>819</v>
      </c>
      <c r="S7916" s="4">
        <v>13881321</v>
      </c>
      <c r="T7916" t="s">
        <v>111</v>
      </c>
      <c r="U7916">
        <v>5</v>
      </c>
      <c r="V7916" t="s">
        <v>3605</v>
      </c>
      <c r="W7916" s="4">
        <f>Tabla1[[#This Row],[OS-Valor Unitario]]-Tabla1[[#This Row],[costo_antes_iva]]</f>
        <v>3900</v>
      </c>
      <c r="X7916" s="4">
        <f>Tabla1[[#This Row],[OS-Valor Unitario]]*Tabla1[[#This Row],[CANTIDAD ENTREGA SATELITE]]</f>
        <v>26000</v>
      </c>
      <c r="Y7916" s="4">
        <f>Tabla1[[#This Row],[costo_antes_iva]]*Tabla1[[#This Row],[CANTIDAD ENTREGA SATELITE]]</f>
        <v>6500</v>
      </c>
      <c r="Z7916" s="4">
        <f>Tabla1[[#This Row],[Valor total OS]]-Tabla1[[#This Row],[valor total op]]</f>
        <v>19500</v>
      </c>
    </row>
    <row r="7917" spans="1:26" x14ac:dyDescent="0.3">
      <c r="A7917">
        <v>5011</v>
      </c>
      <c r="B7917">
        <v>4</v>
      </c>
      <c r="C7917" t="s">
        <v>12519</v>
      </c>
      <c r="D7917" t="s">
        <v>12520</v>
      </c>
      <c r="E7917" t="s">
        <v>281</v>
      </c>
      <c r="F7917" t="s">
        <v>10152</v>
      </c>
      <c r="G7917" s="2">
        <v>45225</v>
      </c>
      <c r="H7917">
        <v>48053559</v>
      </c>
      <c r="I7917" t="s">
        <v>12521</v>
      </c>
      <c r="J7917" t="s">
        <v>11399</v>
      </c>
      <c r="K7917" t="s">
        <v>32</v>
      </c>
      <c r="L7917">
        <v>5</v>
      </c>
      <c r="M7917">
        <v>12082</v>
      </c>
      <c r="N7917" t="s">
        <v>10880</v>
      </c>
      <c r="O7917" t="s">
        <v>210</v>
      </c>
      <c r="P7917" s="4">
        <v>10700</v>
      </c>
      <c r="Q7917" s="4">
        <v>10700</v>
      </c>
      <c r="R7917" t="s">
        <v>819</v>
      </c>
      <c r="S7917" s="4">
        <v>13881321</v>
      </c>
      <c r="T7917" t="s">
        <v>111</v>
      </c>
      <c r="U7917">
        <v>5</v>
      </c>
      <c r="V7917" t="s">
        <v>210</v>
      </c>
      <c r="W7917" s="4">
        <f>Tabla1[[#This Row],[OS-Valor Unitario]]-Tabla1[[#This Row],[costo_antes_iva]]</f>
        <v>0</v>
      </c>
      <c r="X7917" s="4">
        <f>Tabla1[[#This Row],[OS-Valor Unitario]]*Tabla1[[#This Row],[CANTIDAD ENTREGA SATELITE]]</f>
        <v>53500</v>
      </c>
      <c r="Y7917" s="4">
        <f>Tabla1[[#This Row],[costo_antes_iva]]*Tabla1[[#This Row],[CANTIDAD ENTREGA SATELITE]]</f>
        <v>53500</v>
      </c>
      <c r="Z7917" s="4">
        <f>Tabla1[[#This Row],[Valor total OS]]-Tabla1[[#This Row],[valor total op]]</f>
        <v>0</v>
      </c>
    </row>
    <row r="7918" spans="1:26" x14ac:dyDescent="0.3">
      <c r="A7918">
        <v>5011</v>
      </c>
      <c r="B7918">
        <v>5</v>
      </c>
      <c r="C7918" t="s">
        <v>12522</v>
      </c>
      <c r="D7918" t="s">
        <v>12523</v>
      </c>
      <c r="E7918" t="s">
        <v>281</v>
      </c>
      <c r="F7918" t="s">
        <v>10152</v>
      </c>
      <c r="G7918" s="2">
        <v>45225</v>
      </c>
      <c r="H7918">
        <v>48053597</v>
      </c>
      <c r="I7918" t="s">
        <v>12524</v>
      </c>
      <c r="J7918" t="s">
        <v>11399</v>
      </c>
      <c r="K7918" t="s">
        <v>77</v>
      </c>
      <c r="L7918">
        <v>35</v>
      </c>
      <c r="M7918">
        <v>11868</v>
      </c>
      <c r="N7918" t="s">
        <v>10880</v>
      </c>
      <c r="O7918" t="s">
        <v>3605</v>
      </c>
      <c r="P7918" s="4">
        <v>1300</v>
      </c>
      <c r="Q7918" s="4">
        <v>2550</v>
      </c>
      <c r="R7918" t="s">
        <v>819</v>
      </c>
      <c r="S7918" s="4">
        <v>13881321</v>
      </c>
      <c r="T7918" t="s">
        <v>111</v>
      </c>
      <c r="U7918">
        <v>35</v>
      </c>
      <c r="V7918" t="s">
        <v>3605</v>
      </c>
      <c r="W7918" s="4">
        <f>Tabla1[[#This Row],[OS-Valor Unitario]]-Tabla1[[#This Row],[costo_antes_iva]]</f>
        <v>1250</v>
      </c>
      <c r="X7918" s="4">
        <f>Tabla1[[#This Row],[OS-Valor Unitario]]*Tabla1[[#This Row],[CANTIDAD ENTREGA SATELITE]]</f>
        <v>89250</v>
      </c>
      <c r="Y7918" s="4">
        <f>Tabla1[[#This Row],[costo_antes_iva]]*Tabla1[[#This Row],[CANTIDAD ENTREGA SATELITE]]</f>
        <v>45500</v>
      </c>
      <c r="Z7918" s="4">
        <f>Tabla1[[#This Row],[Valor total OS]]-Tabla1[[#This Row],[valor total op]]</f>
        <v>43750</v>
      </c>
    </row>
    <row r="7919" spans="1:26" x14ac:dyDescent="0.3">
      <c r="A7919">
        <v>5011</v>
      </c>
      <c r="B7919">
        <v>5</v>
      </c>
      <c r="C7919" t="s">
        <v>12522</v>
      </c>
      <c r="D7919" t="s">
        <v>12523</v>
      </c>
      <c r="E7919" t="s">
        <v>281</v>
      </c>
      <c r="F7919" t="s">
        <v>10152</v>
      </c>
      <c r="G7919" s="2">
        <v>45225</v>
      </c>
      <c r="H7919">
        <v>48053597</v>
      </c>
      <c r="I7919" t="s">
        <v>12524</v>
      </c>
      <c r="J7919" t="s">
        <v>11399</v>
      </c>
      <c r="K7919" t="s">
        <v>32</v>
      </c>
      <c r="L7919">
        <v>35</v>
      </c>
      <c r="M7919">
        <v>12022</v>
      </c>
      <c r="N7919" t="s">
        <v>10880</v>
      </c>
      <c r="O7919" t="s">
        <v>210</v>
      </c>
      <c r="P7919" s="4">
        <v>10700</v>
      </c>
      <c r="Q7919" s="4">
        <v>10700</v>
      </c>
      <c r="R7919" t="s">
        <v>819</v>
      </c>
      <c r="S7919" s="4">
        <v>13881321</v>
      </c>
      <c r="T7919" t="s">
        <v>111</v>
      </c>
      <c r="U7919">
        <v>35</v>
      </c>
      <c r="V7919" t="s">
        <v>210</v>
      </c>
      <c r="W7919" s="4">
        <f>Tabla1[[#This Row],[OS-Valor Unitario]]-Tabla1[[#This Row],[costo_antes_iva]]</f>
        <v>0</v>
      </c>
      <c r="X7919" s="4">
        <f>Tabla1[[#This Row],[OS-Valor Unitario]]*Tabla1[[#This Row],[CANTIDAD ENTREGA SATELITE]]</f>
        <v>374500</v>
      </c>
      <c r="Y7919" s="4">
        <f>Tabla1[[#This Row],[costo_antes_iva]]*Tabla1[[#This Row],[CANTIDAD ENTREGA SATELITE]]</f>
        <v>374500</v>
      </c>
      <c r="Z7919" s="4">
        <f>Tabla1[[#This Row],[Valor total OS]]-Tabla1[[#This Row],[valor total op]]</f>
        <v>0</v>
      </c>
    </row>
    <row r="7920" spans="1:26" x14ac:dyDescent="0.3">
      <c r="A7920">
        <v>5011</v>
      </c>
      <c r="B7920">
        <v>6</v>
      </c>
      <c r="C7920" t="s">
        <v>12525</v>
      </c>
      <c r="D7920" t="s">
        <v>12526</v>
      </c>
      <c r="E7920" t="s">
        <v>139</v>
      </c>
      <c r="F7920" t="s">
        <v>10152</v>
      </c>
      <c r="G7920" s="2">
        <v>45225</v>
      </c>
      <c r="H7920">
        <v>48053639</v>
      </c>
      <c r="I7920" t="s">
        <v>12527</v>
      </c>
      <c r="J7920" t="s">
        <v>11399</v>
      </c>
      <c r="K7920" t="s">
        <v>77</v>
      </c>
      <c r="L7920">
        <v>69</v>
      </c>
      <c r="M7920">
        <v>12042</v>
      </c>
      <c r="N7920" t="s">
        <v>10880</v>
      </c>
      <c r="O7920" t="s">
        <v>3605</v>
      </c>
      <c r="P7920" s="4">
        <v>1300</v>
      </c>
      <c r="Q7920" s="4">
        <v>1300</v>
      </c>
      <c r="R7920" t="s">
        <v>819</v>
      </c>
      <c r="S7920" s="4">
        <v>13881321</v>
      </c>
      <c r="T7920" t="s">
        <v>144</v>
      </c>
      <c r="U7920">
        <v>69</v>
      </c>
      <c r="V7920" t="s">
        <v>3605</v>
      </c>
      <c r="W7920" s="4">
        <f>Tabla1[[#This Row],[OS-Valor Unitario]]-Tabla1[[#This Row],[costo_antes_iva]]</f>
        <v>0</v>
      </c>
      <c r="X7920" s="4">
        <f>Tabla1[[#This Row],[OS-Valor Unitario]]*Tabla1[[#This Row],[CANTIDAD ENTREGA SATELITE]]</f>
        <v>89700</v>
      </c>
      <c r="Y7920" s="4">
        <f>Tabla1[[#This Row],[costo_antes_iva]]*Tabla1[[#This Row],[CANTIDAD ENTREGA SATELITE]]</f>
        <v>89700</v>
      </c>
      <c r="Z7920" s="4">
        <f>Tabla1[[#This Row],[Valor total OS]]-Tabla1[[#This Row],[valor total op]]</f>
        <v>0</v>
      </c>
    </row>
    <row r="7921" spans="1:26" x14ac:dyDescent="0.3">
      <c r="A7921">
        <v>5011</v>
      </c>
      <c r="B7921">
        <v>7</v>
      </c>
      <c r="C7921" t="s">
        <v>12528</v>
      </c>
      <c r="D7921" t="s">
        <v>12529</v>
      </c>
      <c r="E7921" t="s">
        <v>219</v>
      </c>
      <c r="F7921" t="s">
        <v>10152</v>
      </c>
      <c r="G7921" s="2">
        <v>45225</v>
      </c>
      <c r="H7921">
        <v>48053645</v>
      </c>
      <c r="I7921" t="s">
        <v>12530</v>
      </c>
      <c r="J7921" t="s">
        <v>11399</v>
      </c>
      <c r="K7921" t="s">
        <v>77</v>
      </c>
      <c r="L7921">
        <v>119</v>
      </c>
      <c r="M7921">
        <v>12043</v>
      </c>
      <c r="N7921" t="s">
        <v>10880</v>
      </c>
      <c r="O7921" t="s">
        <v>3605</v>
      </c>
      <c r="P7921" s="4">
        <v>1300</v>
      </c>
      <c r="Q7921" s="4">
        <v>1300</v>
      </c>
      <c r="R7921" t="s">
        <v>819</v>
      </c>
      <c r="S7921" s="4">
        <v>13881321</v>
      </c>
      <c r="T7921" t="s">
        <v>144</v>
      </c>
      <c r="U7921">
        <v>119</v>
      </c>
      <c r="V7921" t="s">
        <v>3605</v>
      </c>
      <c r="W7921" s="4">
        <f>Tabla1[[#This Row],[OS-Valor Unitario]]-Tabla1[[#This Row],[costo_antes_iva]]</f>
        <v>0</v>
      </c>
      <c r="X7921" s="4">
        <f>Tabla1[[#This Row],[OS-Valor Unitario]]*Tabla1[[#This Row],[CANTIDAD ENTREGA SATELITE]]</f>
        <v>154700</v>
      </c>
      <c r="Y7921" s="4">
        <f>Tabla1[[#This Row],[costo_antes_iva]]*Tabla1[[#This Row],[CANTIDAD ENTREGA SATELITE]]</f>
        <v>154700</v>
      </c>
      <c r="Z7921" s="4">
        <f>Tabla1[[#This Row],[Valor total OS]]-Tabla1[[#This Row],[valor total op]]</f>
        <v>0</v>
      </c>
    </row>
    <row r="7922" spans="1:26" x14ac:dyDescent="0.3">
      <c r="A7922">
        <v>5011</v>
      </c>
      <c r="B7922">
        <v>8</v>
      </c>
      <c r="C7922" t="s">
        <v>12531</v>
      </c>
      <c r="D7922" t="s">
        <v>12532</v>
      </c>
      <c r="E7922" t="s">
        <v>281</v>
      </c>
      <c r="F7922" t="s">
        <v>10152</v>
      </c>
      <c r="G7922" s="2">
        <v>45225</v>
      </c>
      <c r="H7922">
        <v>48053653</v>
      </c>
      <c r="I7922" t="s">
        <v>12533</v>
      </c>
      <c r="J7922" t="s">
        <v>11399</v>
      </c>
      <c r="K7922" t="s">
        <v>77</v>
      </c>
      <c r="L7922">
        <v>1</v>
      </c>
      <c r="M7922">
        <v>11827</v>
      </c>
      <c r="N7922" t="s">
        <v>10880</v>
      </c>
      <c r="O7922" t="s">
        <v>3605</v>
      </c>
      <c r="P7922" s="4">
        <v>1300</v>
      </c>
      <c r="Q7922" s="4">
        <v>1300</v>
      </c>
      <c r="R7922" t="s">
        <v>819</v>
      </c>
      <c r="S7922" s="4">
        <v>13881321</v>
      </c>
      <c r="T7922" t="s">
        <v>111</v>
      </c>
      <c r="U7922">
        <v>1</v>
      </c>
      <c r="V7922" t="s">
        <v>3605</v>
      </c>
      <c r="W7922" s="4">
        <f>Tabla1[[#This Row],[OS-Valor Unitario]]-Tabla1[[#This Row],[costo_antes_iva]]</f>
        <v>0</v>
      </c>
      <c r="X7922" s="4">
        <f>Tabla1[[#This Row],[OS-Valor Unitario]]*Tabla1[[#This Row],[CANTIDAD ENTREGA SATELITE]]</f>
        <v>1300</v>
      </c>
      <c r="Y7922" s="4">
        <f>Tabla1[[#This Row],[costo_antes_iva]]*Tabla1[[#This Row],[CANTIDAD ENTREGA SATELITE]]</f>
        <v>1300</v>
      </c>
      <c r="Z7922" s="4">
        <f>Tabla1[[#This Row],[Valor total OS]]-Tabla1[[#This Row],[valor total op]]</f>
        <v>0</v>
      </c>
    </row>
    <row r="7923" spans="1:26" x14ac:dyDescent="0.3">
      <c r="A7923">
        <v>5011</v>
      </c>
      <c r="B7923">
        <v>8</v>
      </c>
      <c r="C7923" t="s">
        <v>12531</v>
      </c>
      <c r="D7923" t="s">
        <v>12532</v>
      </c>
      <c r="E7923" t="s">
        <v>281</v>
      </c>
      <c r="F7923" t="s">
        <v>10152</v>
      </c>
      <c r="G7923" s="2">
        <v>45225</v>
      </c>
      <c r="H7923">
        <v>48053653</v>
      </c>
      <c r="I7923" t="s">
        <v>12533</v>
      </c>
      <c r="J7923" t="s">
        <v>11399</v>
      </c>
      <c r="K7923" t="s">
        <v>32</v>
      </c>
      <c r="L7923">
        <v>1</v>
      </c>
      <c r="M7923">
        <v>12024</v>
      </c>
      <c r="N7923" t="s">
        <v>10880</v>
      </c>
      <c r="O7923" t="s">
        <v>210</v>
      </c>
      <c r="P7923" s="4">
        <v>10700</v>
      </c>
      <c r="Q7923" s="4">
        <v>10700</v>
      </c>
      <c r="R7923" t="s">
        <v>819</v>
      </c>
      <c r="S7923" s="4">
        <v>13881321</v>
      </c>
      <c r="T7923" t="s">
        <v>111</v>
      </c>
      <c r="U7923">
        <v>1</v>
      </c>
      <c r="V7923" t="s">
        <v>210</v>
      </c>
      <c r="W7923" s="4">
        <f>Tabla1[[#This Row],[OS-Valor Unitario]]-Tabla1[[#This Row],[costo_antes_iva]]</f>
        <v>0</v>
      </c>
      <c r="X7923" s="4">
        <f>Tabla1[[#This Row],[OS-Valor Unitario]]*Tabla1[[#This Row],[CANTIDAD ENTREGA SATELITE]]</f>
        <v>10700</v>
      </c>
      <c r="Y7923" s="4">
        <f>Tabla1[[#This Row],[costo_antes_iva]]*Tabla1[[#This Row],[CANTIDAD ENTREGA SATELITE]]</f>
        <v>10700</v>
      </c>
      <c r="Z7923" s="4">
        <f>Tabla1[[#This Row],[Valor total OS]]-Tabla1[[#This Row],[valor total op]]</f>
        <v>0</v>
      </c>
    </row>
    <row r="7924" spans="1:26" x14ac:dyDescent="0.3">
      <c r="A7924">
        <v>5011</v>
      </c>
      <c r="B7924">
        <v>9</v>
      </c>
      <c r="C7924" t="s">
        <v>12534</v>
      </c>
      <c r="D7924" t="s">
        <v>12535</v>
      </c>
      <c r="E7924" t="s">
        <v>281</v>
      </c>
      <c r="F7924" t="s">
        <v>10152</v>
      </c>
      <c r="G7924" s="2">
        <v>45225</v>
      </c>
      <c r="H7924">
        <v>48053658</v>
      </c>
      <c r="I7924" t="s">
        <v>12536</v>
      </c>
      <c r="J7924" t="s">
        <v>11399</v>
      </c>
      <c r="K7924" t="s">
        <v>77</v>
      </c>
      <c r="L7924">
        <v>10</v>
      </c>
      <c r="M7924">
        <v>11872</v>
      </c>
      <c r="N7924" t="s">
        <v>10880</v>
      </c>
      <c r="O7924" t="s">
        <v>3605</v>
      </c>
      <c r="P7924" s="4">
        <v>1300</v>
      </c>
      <c r="Q7924" s="4">
        <v>2550</v>
      </c>
      <c r="R7924" t="s">
        <v>819</v>
      </c>
      <c r="S7924" s="4">
        <v>13881321</v>
      </c>
      <c r="T7924" t="s">
        <v>111</v>
      </c>
      <c r="U7924">
        <v>10</v>
      </c>
      <c r="V7924" t="s">
        <v>3605</v>
      </c>
      <c r="W7924" s="4">
        <f>Tabla1[[#This Row],[OS-Valor Unitario]]-Tabla1[[#This Row],[costo_antes_iva]]</f>
        <v>1250</v>
      </c>
      <c r="X7924" s="4">
        <f>Tabla1[[#This Row],[OS-Valor Unitario]]*Tabla1[[#This Row],[CANTIDAD ENTREGA SATELITE]]</f>
        <v>25500</v>
      </c>
      <c r="Y7924" s="4">
        <f>Tabla1[[#This Row],[costo_antes_iva]]*Tabla1[[#This Row],[CANTIDAD ENTREGA SATELITE]]</f>
        <v>13000</v>
      </c>
      <c r="Z7924" s="4">
        <f>Tabla1[[#This Row],[Valor total OS]]-Tabla1[[#This Row],[valor total op]]</f>
        <v>12500</v>
      </c>
    </row>
    <row r="7925" spans="1:26" x14ac:dyDescent="0.3">
      <c r="A7925">
        <v>5011</v>
      </c>
      <c r="B7925">
        <v>9</v>
      </c>
      <c r="C7925" t="s">
        <v>12534</v>
      </c>
      <c r="D7925" t="s">
        <v>12535</v>
      </c>
      <c r="E7925" t="s">
        <v>281</v>
      </c>
      <c r="F7925" t="s">
        <v>10152</v>
      </c>
      <c r="G7925" s="2">
        <v>45225</v>
      </c>
      <c r="H7925">
        <v>48053658</v>
      </c>
      <c r="I7925" t="s">
        <v>12536</v>
      </c>
      <c r="J7925" t="s">
        <v>11399</v>
      </c>
      <c r="K7925" t="s">
        <v>32</v>
      </c>
      <c r="L7925">
        <v>10</v>
      </c>
      <c r="M7925">
        <v>12023</v>
      </c>
      <c r="N7925" t="s">
        <v>10880</v>
      </c>
      <c r="O7925" t="s">
        <v>210</v>
      </c>
      <c r="P7925" s="4">
        <v>10700</v>
      </c>
      <c r="Q7925" s="4">
        <v>10700</v>
      </c>
      <c r="R7925" t="s">
        <v>819</v>
      </c>
      <c r="S7925" s="4">
        <v>13881321</v>
      </c>
      <c r="T7925" t="s">
        <v>111</v>
      </c>
      <c r="U7925">
        <v>10</v>
      </c>
      <c r="V7925" t="s">
        <v>210</v>
      </c>
      <c r="W7925" s="4">
        <f>Tabla1[[#This Row],[OS-Valor Unitario]]-Tabla1[[#This Row],[costo_antes_iva]]</f>
        <v>0</v>
      </c>
      <c r="X7925" s="4">
        <f>Tabla1[[#This Row],[OS-Valor Unitario]]*Tabla1[[#This Row],[CANTIDAD ENTREGA SATELITE]]</f>
        <v>107000</v>
      </c>
      <c r="Y7925" s="4">
        <f>Tabla1[[#This Row],[costo_antes_iva]]*Tabla1[[#This Row],[CANTIDAD ENTREGA SATELITE]]</f>
        <v>107000</v>
      </c>
      <c r="Z7925" s="4">
        <f>Tabla1[[#This Row],[Valor total OS]]-Tabla1[[#This Row],[valor total op]]</f>
        <v>0</v>
      </c>
    </row>
    <row r="7926" spans="1:26" x14ac:dyDescent="0.3">
      <c r="A7926">
        <v>5011</v>
      </c>
      <c r="B7926">
        <v>10</v>
      </c>
      <c r="C7926" t="s">
        <v>12537</v>
      </c>
      <c r="D7926" t="s">
        <v>12538</v>
      </c>
      <c r="E7926" t="s">
        <v>281</v>
      </c>
      <c r="F7926" t="s">
        <v>10152</v>
      </c>
      <c r="G7926" s="2">
        <v>45225</v>
      </c>
      <c r="H7926">
        <v>48053667</v>
      </c>
      <c r="I7926" t="s">
        <v>12539</v>
      </c>
      <c r="J7926" t="s">
        <v>11399</v>
      </c>
      <c r="K7926" t="s">
        <v>77</v>
      </c>
      <c r="L7926">
        <v>9</v>
      </c>
      <c r="M7926">
        <v>11869</v>
      </c>
      <c r="N7926" t="s">
        <v>10880</v>
      </c>
      <c r="O7926" t="s">
        <v>3605</v>
      </c>
      <c r="P7926" s="4">
        <v>950</v>
      </c>
      <c r="Q7926" s="4">
        <v>5200</v>
      </c>
      <c r="R7926" t="s">
        <v>819</v>
      </c>
      <c r="S7926" s="4">
        <v>13881321</v>
      </c>
      <c r="T7926" t="s">
        <v>111</v>
      </c>
      <c r="U7926">
        <v>9</v>
      </c>
      <c r="V7926" t="s">
        <v>3605</v>
      </c>
      <c r="W7926" s="4">
        <f>Tabla1[[#This Row],[OS-Valor Unitario]]-Tabla1[[#This Row],[costo_antes_iva]]</f>
        <v>4250</v>
      </c>
      <c r="X7926" s="4">
        <f>Tabla1[[#This Row],[OS-Valor Unitario]]*Tabla1[[#This Row],[CANTIDAD ENTREGA SATELITE]]</f>
        <v>46800</v>
      </c>
      <c r="Y7926" s="4">
        <f>Tabla1[[#This Row],[costo_antes_iva]]*Tabla1[[#This Row],[CANTIDAD ENTREGA SATELITE]]</f>
        <v>8550</v>
      </c>
      <c r="Z7926" s="4">
        <f>Tabla1[[#This Row],[Valor total OS]]-Tabla1[[#This Row],[valor total op]]</f>
        <v>38250</v>
      </c>
    </row>
    <row r="7927" spans="1:26" x14ac:dyDescent="0.3">
      <c r="A7927">
        <v>5011</v>
      </c>
      <c r="B7927">
        <v>10</v>
      </c>
      <c r="C7927" t="s">
        <v>12537</v>
      </c>
      <c r="D7927" t="s">
        <v>12538</v>
      </c>
      <c r="E7927" t="s">
        <v>281</v>
      </c>
      <c r="F7927" t="s">
        <v>10152</v>
      </c>
      <c r="G7927" s="2">
        <v>45225</v>
      </c>
      <c r="H7927">
        <v>48053667</v>
      </c>
      <c r="I7927" t="s">
        <v>12539</v>
      </c>
      <c r="J7927" t="s">
        <v>11399</v>
      </c>
      <c r="K7927" t="s">
        <v>32</v>
      </c>
      <c r="L7927">
        <v>9</v>
      </c>
      <c r="M7927">
        <v>12080</v>
      </c>
      <c r="N7927" t="s">
        <v>10880</v>
      </c>
      <c r="O7927" t="s">
        <v>210</v>
      </c>
      <c r="P7927" s="4">
        <v>10700</v>
      </c>
      <c r="Q7927" s="4">
        <v>10700</v>
      </c>
      <c r="R7927" t="s">
        <v>819</v>
      </c>
      <c r="S7927" s="4">
        <v>13881321</v>
      </c>
      <c r="T7927" t="s">
        <v>111</v>
      </c>
      <c r="U7927">
        <v>9</v>
      </c>
      <c r="V7927" t="s">
        <v>210</v>
      </c>
      <c r="W7927" s="4">
        <f>Tabla1[[#This Row],[OS-Valor Unitario]]-Tabla1[[#This Row],[costo_antes_iva]]</f>
        <v>0</v>
      </c>
      <c r="X7927" s="4">
        <f>Tabla1[[#This Row],[OS-Valor Unitario]]*Tabla1[[#This Row],[CANTIDAD ENTREGA SATELITE]]</f>
        <v>96300</v>
      </c>
      <c r="Y7927" s="4">
        <f>Tabla1[[#This Row],[costo_antes_iva]]*Tabla1[[#This Row],[CANTIDAD ENTREGA SATELITE]]</f>
        <v>96300</v>
      </c>
      <c r="Z7927" s="4">
        <f>Tabla1[[#This Row],[Valor total OS]]-Tabla1[[#This Row],[valor total op]]</f>
        <v>0</v>
      </c>
    </row>
    <row r="7928" spans="1:26" x14ac:dyDescent="0.3">
      <c r="A7928">
        <v>5011</v>
      </c>
      <c r="B7928">
        <v>11</v>
      </c>
      <c r="C7928" t="s">
        <v>12540</v>
      </c>
      <c r="D7928" t="s">
        <v>12541</v>
      </c>
      <c r="E7928" t="s">
        <v>281</v>
      </c>
      <c r="F7928" t="s">
        <v>10152</v>
      </c>
      <c r="G7928" s="2">
        <v>45225</v>
      </c>
      <c r="H7928">
        <v>48053695</v>
      </c>
      <c r="I7928" t="s">
        <v>12542</v>
      </c>
      <c r="J7928" t="s">
        <v>11399</v>
      </c>
      <c r="K7928" t="s">
        <v>77</v>
      </c>
      <c r="L7928">
        <v>12</v>
      </c>
      <c r="M7928">
        <v>11870</v>
      </c>
      <c r="N7928" t="s">
        <v>10880</v>
      </c>
      <c r="O7928" t="s">
        <v>3605</v>
      </c>
      <c r="P7928" s="4">
        <v>1300</v>
      </c>
      <c r="Q7928" s="4">
        <v>5200</v>
      </c>
      <c r="R7928" t="s">
        <v>819</v>
      </c>
      <c r="S7928" s="4">
        <v>13881321</v>
      </c>
      <c r="T7928" t="s">
        <v>111</v>
      </c>
      <c r="U7928">
        <v>12</v>
      </c>
      <c r="V7928" t="s">
        <v>3605</v>
      </c>
      <c r="W7928" s="4">
        <f>Tabla1[[#This Row],[OS-Valor Unitario]]-Tabla1[[#This Row],[costo_antes_iva]]</f>
        <v>3900</v>
      </c>
      <c r="X7928" s="4">
        <f>Tabla1[[#This Row],[OS-Valor Unitario]]*Tabla1[[#This Row],[CANTIDAD ENTREGA SATELITE]]</f>
        <v>62400</v>
      </c>
      <c r="Y7928" s="4">
        <f>Tabla1[[#This Row],[costo_antes_iva]]*Tabla1[[#This Row],[CANTIDAD ENTREGA SATELITE]]</f>
        <v>15600</v>
      </c>
      <c r="Z7928" s="4">
        <f>Tabla1[[#This Row],[Valor total OS]]-Tabla1[[#This Row],[valor total op]]</f>
        <v>46800</v>
      </c>
    </row>
    <row r="7929" spans="1:26" x14ac:dyDescent="0.3">
      <c r="A7929">
        <v>5011</v>
      </c>
      <c r="B7929">
        <v>11</v>
      </c>
      <c r="C7929" t="s">
        <v>12540</v>
      </c>
      <c r="D7929" t="s">
        <v>12541</v>
      </c>
      <c r="E7929" t="s">
        <v>281</v>
      </c>
      <c r="F7929" t="s">
        <v>10152</v>
      </c>
      <c r="G7929" s="2">
        <v>45225</v>
      </c>
      <c r="H7929">
        <v>48053695</v>
      </c>
      <c r="I7929" t="s">
        <v>12542</v>
      </c>
      <c r="J7929" t="s">
        <v>11399</v>
      </c>
      <c r="K7929" t="s">
        <v>32</v>
      </c>
      <c r="L7929">
        <v>12</v>
      </c>
      <c r="M7929">
        <v>12081</v>
      </c>
      <c r="N7929" t="s">
        <v>10880</v>
      </c>
      <c r="O7929" t="s">
        <v>210</v>
      </c>
      <c r="P7929" s="4">
        <v>10700</v>
      </c>
      <c r="Q7929" s="4">
        <v>10700</v>
      </c>
      <c r="R7929" t="s">
        <v>819</v>
      </c>
      <c r="S7929" s="4">
        <v>13881321</v>
      </c>
      <c r="T7929" t="s">
        <v>111</v>
      </c>
      <c r="U7929">
        <v>12</v>
      </c>
      <c r="V7929" t="s">
        <v>210</v>
      </c>
      <c r="W7929" s="4">
        <f>Tabla1[[#This Row],[OS-Valor Unitario]]-Tabla1[[#This Row],[costo_antes_iva]]</f>
        <v>0</v>
      </c>
      <c r="X7929" s="4">
        <f>Tabla1[[#This Row],[OS-Valor Unitario]]*Tabla1[[#This Row],[CANTIDAD ENTREGA SATELITE]]</f>
        <v>128400</v>
      </c>
      <c r="Y7929" s="4">
        <f>Tabla1[[#This Row],[costo_antes_iva]]*Tabla1[[#This Row],[CANTIDAD ENTREGA SATELITE]]</f>
        <v>128400</v>
      </c>
      <c r="Z7929" s="4">
        <f>Tabla1[[#This Row],[Valor total OS]]-Tabla1[[#This Row],[valor total op]]</f>
        <v>0</v>
      </c>
    </row>
    <row r="7930" spans="1:26" x14ac:dyDescent="0.3">
      <c r="A7930">
        <v>5011</v>
      </c>
      <c r="B7930">
        <v>12</v>
      </c>
      <c r="C7930" t="s">
        <v>12543</v>
      </c>
      <c r="D7930" t="s">
        <v>12544</v>
      </c>
      <c r="E7930" t="s">
        <v>281</v>
      </c>
      <c r="F7930" t="s">
        <v>10152</v>
      </c>
      <c r="G7930" s="2">
        <v>45225</v>
      </c>
      <c r="H7930">
        <v>48053746</v>
      </c>
      <c r="I7930" t="s">
        <v>12545</v>
      </c>
      <c r="J7930" t="s">
        <v>11399</v>
      </c>
      <c r="K7930" t="s">
        <v>77</v>
      </c>
      <c r="L7930">
        <v>10</v>
      </c>
      <c r="M7930">
        <v>11873</v>
      </c>
      <c r="N7930" t="s">
        <v>10880</v>
      </c>
      <c r="O7930" t="s">
        <v>3605</v>
      </c>
      <c r="P7930" s="4">
        <v>1300</v>
      </c>
      <c r="Q7930" s="4">
        <v>2550</v>
      </c>
      <c r="R7930" t="s">
        <v>819</v>
      </c>
      <c r="S7930" s="4">
        <v>13881321</v>
      </c>
      <c r="T7930" t="s">
        <v>111</v>
      </c>
      <c r="U7930">
        <v>10</v>
      </c>
      <c r="V7930" t="s">
        <v>3605</v>
      </c>
      <c r="W7930" s="4">
        <f>Tabla1[[#This Row],[OS-Valor Unitario]]-Tabla1[[#This Row],[costo_antes_iva]]</f>
        <v>1250</v>
      </c>
      <c r="X7930" s="4">
        <f>Tabla1[[#This Row],[OS-Valor Unitario]]*Tabla1[[#This Row],[CANTIDAD ENTREGA SATELITE]]</f>
        <v>25500</v>
      </c>
      <c r="Y7930" s="4">
        <f>Tabla1[[#This Row],[costo_antes_iva]]*Tabla1[[#This Row],[CANTIDAD ENTREGA SATELITE]]</f>
        <v>13000</v>
      </c>
      <c r="Z7930" s="4">
        <f>Tabla1[[#This Row],[Valor total OS]]-Tabla1[[#This Row],[valor total op]]</f>
        <v>12500</v>
      </c>
    </row>
    <row r="7931" spans="1:26" x14ac:dyDescent="0.3">
      <c r="A7931">
        <v>5011</v>
      </c>
      <c r="B7931">
        <v>12</v>
      </c>
      <c r="C7931" t="s">
        <v>12543</v>
      </c>
      <c r="D7931" t="s">
        <v>12544</v>
      </c>
      <c r="E7931" t="s">
        <v>281</v>
      </c>
      <c r="F7931" t="s">
        <v>10152</v>
      </c>
      <c r="G7931" s="2">
        <v>45225</v>
      </c>
      <c r="H7931">
        <v>48053746</v>
      </c>
      <c r="I7931" t="s">
        <v>12545</v>
      </c>
      <c r="J7931" t="s">
        <v>11399</v>
      </c>
      <c r="K7931" t="s">
        <v>32</v>
      </c>
      <c r="L7931">
        <v>10</v>
      </c>
      <c r="M7931">
        <v>12025</v>
      </c>
      <c r="N7931" t="s">
        <v>10880</v>
      </c>
      <c r="O7931" t="s">
        <v>210</v>
      </c>
      <c r="P7931" s="4">
        <v>10700</v>
      </c>
      <c r="Q7931" s="4">
        <v>10700</v>
      </c>
      <c r="R7931" t="s">
        <v>819</v>
      </c>
      <c r="S7931" s="4">
        <v>13881321</v>
      </c>
      <c r="T7931" t="s">
        <v>111</v>
      </c>
      <c r="U7931">
        <v>10</v>
      </c>
      <c r="V7931" t="s">
        <v>210</v>
      </c>
      <c r="W7931" s="4">
        <f>Tabla1[[#This Row],[OS-Valor Unitario]]-Tabla1[[#This Row],[costo_antes_iva]]</f>
        <v>0</v>
      </c>
      <c r="X7931" s="4">
        <f>Tabla1[[#This Row],[OS-Valor Unitario]]*Tabla1[[#This Row],[CANTIDAD ENTREGA SATELITE]]</f>
        <v>107000</v>
      </c>
      <c r="Y7931" s="4">
        <f>Tabla1[[#This Row],[costo_antes_iva]]*Tabla1[[#This Row],[CANTIDAD ENTREGA SATELITE]]</f>
        <v>107000</v>
      </c>
      <c r="Z7931" s="4">
        <f>Tabla1[[#This Row],[Valor total OS]]-Tabla1[[#This Row],[valor total op]]</f>
        <v>0</v>
      </c>
    </row>
    <row r="7932" spans="1:26" x14ac:dyDescent="0.3">
      <c r="A7932">
        <v>5011</v>
      </c>
      <c r="B7932">
        <v>13</v>
      </c>
      <c r="C7932" t="s">
        <v>11396</v>
      </c>
      <c r="D7932" t="s">
        <v>11397</v>
      </c>
      <c r="E7932" t="s">
        <v>281</v>
      </c>
      <c r="F7932" t="s">
        <v>10152</v>
      </c>
      <c r="G7932" s="2">
        <v>45225</v>
      </c>
      <c r="H7932">
        <v>48053751</v>
      </c>
      <c r="I7932" t="s">
        <v>11398</v>
      </c>
      <c r="J7932" t="s">
        <v>11399</v>
      </c>
      <c r="K7932" t="s">
        <v>77</v>
      </c>
      <c r="L7932">
        <v>18</v>
      </c>
      <c r="M7932">
        <v>11867</v>
      </c>
      <c r="N7932" t="s">
        <v>10880</v>
      </c>
      <c r="O7932" t="s">
        <v>3605</v>
      </c>
      <c r="P7932" s="4">
        <v>1300</v>
      </c>
      <c r="Q7932" s="4">
        <v>2550</v>
      </c>
      <c r="R7932" t="s">
        <v>819</v>
      </c>
      <c r="S7932" s="4">
        <v>13881321</v>
      </c>
      <c r="T7932" t="s">
        <v>111</v>
      </c>
      <c r="U7932">
        <v>18</v>
      </c>
      <c r="V7932" t="s">
        <v>3605</v>
      </c>
      <c r="W7932" s="4">
        <f>Tabla1[[#This Row],[OS-Valor Unitario]]-Tabla1[[#This Row],[costo_antes_iva]]</f>
        <v>1250</v>
      </c>
      <c r="X7932" s="4">
        <f>Tabla1[[#This Row],[OS-Valor Unitario]]*Tabla1[[#This Row],[CANTIDAD ENTREGA SATELITE]]</f>
        <v>45900</v>
      </c>
      <c r="Y7932" s="4">
        <f>Tabla1[[#This Row],[costo_antes_iva]]*Tabla1[[#This Row],[CANTIDAD ENTREGA SATELITE]]</f>
        <v>23400</v>
      </c>
      <c r="Z7932" s="4">
        <f>Tabla1[[#This Row],[Valor total OS]]-Tabla1[[#This Row],[valor total op]]</f>
        <v>22500</v>
      </c>
    </row>
    <row r="7933" spans="1:26" x14ac:dyDescent="0.3">
      <c r="A7933">
        <v>5011</v>
      </c>
      <c r="B7933">
        <v>13</v>
      </c>
      <c r="C7933" t="s">
        <v>11396</v>
      </c>
      <c r="D7933" t="s">
        <v>11397</v>
      </c>
      <c r="E7933" t="s">
        <v>281</v>
      </c>
      <c r="F7933" t="s">
        <v>10152</v>
      </c>
      <c r="G7933" s="2">
        <v>45225</v>
      </c>
      <c r="H7933">
        <v>48053751</v>
      </c>
      <c r="I7933" t="s">
        <v>11398</v>
      </c>
      <c r="J7933" t="s">
        <v>11399</v>
      </c>
      <c r="K7933" t="s">
        <v>77</v>
      </c>
      <c r="L7933">
        <v>1</v>
      </c>
      <c r="M7933">
        <v>12306</v>
      </c>
      <c r="N7933" t="s">
        <v>10880</v>
      </c>
      <c r="O7933" t="s">
        <v>3605</v>
      </c>
      <c r="P7933" s="4">
        <v>1300</v>
      </c>
      <c r="Q7933" s="4">
        <v>2550</v>
      </c>
      <c r="R7933" t="s">
        <v>819</v>
      </c>
      <c r="S7933" s="4">
        <v>13881321</v>
      </c>
      <c r="T7933" t="s">
        <v>111</v>
      </c>
      <c r="U7933">
        <v>1</v>
      </c>
      <c r="V7933" t="s">
        <v>3605</v>
      </c>
      <c r="W7933" s="4">
        <f>Tabla1[[#This Row],[OS-Valor Unitario]]-Tabla1[[#This Row],[costo_antes_iva]]</f>
        <v>1250</v>
      </c>
      <c r="X7933" s="4">
        <f>Tabla1[[#This Row],[OS-Valor Unitario]]*Tabla1[[#This Row],[CANTIDAD ENTREGA SATELITE]]</f>
        <v>2550</v>
      </c>
      <c r="Y7933" s="4">
        <f>Tabla1[[#This Row],[costo_antes_iva]]*Tabla1[[#This Row],[CANTIDAD ENTREGA SATELITE]]</f>
        <v>1300</v>
      </c>
      <c r="Z7933" s="4">
        <f>Tabla1[[#This Row],[Valor total OS]]-Tabla1[[#This Row],[valor total op]]</f>
        <v>1250</v>
      </c>
    </row>
    <row r="7934" spans="1:26" x14ac:dyDescent="0.3">
      <c r="A7934">
        <v>5011</v>
      </c>
      <c r="B7934">
        <v>13</v>
      </c>
      <c r="C7934" t="s">
        <v>11396</v>
      </c>
      <c r="D7934" t="s">
        <v>11397</v>
      </c>
      <c r="E7934" t="s">
        <v>281</v>
      </c>
      <c r="F7934" t="s">
        <v>10152</v>
      </c>
      <c r="G7934" s="2">
        <v>45225</v>
      </c>
      <c r="H7934">
        <v>48053751</v>
      </c>
      <c r="I7934" t="s">
        <v>11398</v>
      </c>
      <c r="J7934" t="s">
        <v>11399</v>
      </c>
      <c r="K7934" t="s">
        <v>32</v>
      </c>
      <c r="L7934">
        <v>18</v>
      </c>
      <c r="M7934">
        <v>12027</v>
      </c>
      <c r="N7934" t="s">
        <v>10880</v>
      </c>
      <c r="O7934" t="s">
        <v>210</v>
      </c>
      <c r="P7934" s="4">
        <v>10700</v>
      </c>
      <c r="Q7934" s="4">
        <v>10700</v>
      </c>
      <c r="R7934" t="s">
        <v>819</v>
      </c>
      <c r="S7934" s="4">
        <v>13881321</v>
      </c>
      <c r="T7934" t="s">
        <v>111</v>
      </c>
      <c r="U7934">
        <v>18</v>
      </c>
      <c r="V7934" t="s">
        <v>210</v>
      </c>
      <c r="W7934" s="4">
        <f>Tabla1[[#This Row],[OS-Valor Unitario]]-Tabla1[[#This Row],[costo_antes_iva]]</f>
        <v>0</v>
      </c>
      <c r="X7934" s="4">
        <f>Tabla1[[#This Row],[OS-Valor Unitario]]*Tabla1[[#This Row],[CANTIDAD ENTREGA SATELITE]]</f>
        <v>192600</v>
      </c>
      <c r="Y7934" s="4">
        <f>Tabla1[[#This Row],[costo_antes_iva]]*Tabla1[[#This Row],[CANTIDAD ENTREGA SATELITE]]</f>
        <v>192600</v>
      </c>
      <c r="Z7934" s="4">
        <f>Tabla1[[#This Row],[Valor total OS]]-Tabla1[[#This Row],[valor total op]]</f>
        <v>0</v>
      </c>
    </row>
    <row r="7935" spans="1:26" x14ac:dyDescent="0.3">
      <c r="A7935">
        <v>5068</v>
      </c>
      <c r="B7935">
        <v>1</v>
      </c>
      <c r="C7935" t="s">
        <v>12264</v>
      </c>
      <c r="D7935" t="s">
        <v>12265</v>
      </c>
      <c r="E7935" t="s">
        <v>378</v>
      </c>
      <c r="F7935" t="s">
        <v>3602</v>
      </c>
      <c r="G7935" s="2">
        <v>45224</v>
      </c>
      <c r="H7935">
        <v>47967609</v>
      </c>
      <c r="I7935" t="s">
        <v>12266</v>
      </c>
      <c r="J7935" t="s">
        <v>12267</v>
      </c>
      <c r="K7935" t="s">
        <v>77</v>
      </c>
      <c r="L7935">
        <v>34</v>
      </c>
      <c r="M7935">
        <v>12371</v>
      </c>
      <c r="N7935" t="s">
        <v>285</v>
      </c>
      <c r="O7935" t="s">
        <v>78</v>
      </c>
      <c r="P7935" s="4">
        <v>1500</v>
      </c>
      <c r="Q7935" s="4">
        <v>1500</v>
      </c>
      <c r="R7935" t="s">
        <v>819</v>
      </c>
      <c r="S7935" s="4">
        <v>368390</v>
      </c>
      <c r="T7935" t="s">
        <v>381</v>
      </c>
      <c r="U7935">
        <v>34</v>
      </c>
      <c r="V7935" t="s">
        <v>78</v>
      </c>
      <c r="W7935" s="4">
        <f>Tabla1[[#This Row],[OS-Valor Unitario]]-Tabla1[[#This Row],[costo_antes_iva]]</f>
        <v>0</v>
      </c>
      <c r="X7935" s="4">
        <f>Tabla1[[#This Row],[OS-Valor Unitario]]*Tabla1[[#This Row],[CANTIDAD ENTREGA SATELITE]]</f>
        <v>51000</v>
      </c>
      <c r="Y7935" s="4">
        <f>Tabla1[[#This Row],[costo_antes_iva]]*Tabla1[[#This Row],[CANTIDAD ENTREGA SATELITE]]</f>
        <v>51000</v>
      </c>
      <c r="Z7935" s="4">
        <f>Tabla1[[#This Row],[Valor total OS]]-Tabla1[[#This Row],[valor total op]]</f>
        <v>0</v>
      </c>
    </row>
    <row r="7936" spans="1:26" x14ac:dyDescent="0.3">
      <c r="A7936">
        <v>5022</v>
      </c>
      <c r="B7936">
        <v>1</v>
      </c>
      <c r="C7936" t="s">
        <v>12420</v>
      </c>
      <c r="D7936" t="s">
        <v>12421</v>
      </c>
      <c r="E7936" t="s">
        <v>290</v>
      </c>
      <c r="F7936" t="s">
        <v>291</v>
      </c>
      <c r="G7936" s="2">
        <v>45224</v>
      </c>
      <c r="H7936">
        <v>47959769</v>
      </c>
      <c r="I7936" t="s">
        <v>12422</v>
      </c>
      <c r="J7936" t="s">
        <v>12423</v>
      </c>
      <c r="K7936" t="s">
        <v>64</v>
      </c>
      <c r="L7936">
        <v>50</v>
      </c>
      <c r="M7936">
        <v>11888</v>
      </c>
      <c r="N7936" t="s">
        <v>10880</v>
      </c>
      <c r="O7936" t="s">
        <v>66</v>
      </c>
      <c r="P7936" s="4">
        <v>1000</v>
      </c>
      <c r="Q7936" s="4">
        <v>1200</v>
      </c>
      <c r="R7936" t="s">
        <v>819</v>
      </c>
      <c r="S7936" s="4">
        <v>971450</v>
      </c>
      <c r="T7936" t="s">
        <v>144</v>
      </c>
      <c r="U7936">
        <v>50</v>
      </c>
      <c r="V7936" t="s">
        <v>66</v>
      </c>
      <c r="W7936" s="4">
        <f>Tabla1[[#This Row],[OS-Valor Unitario]]-Tabla1[[#This Row],[costo_antes_iva]]</f>
        <v>200</v>
      </c>
      <c r="X7936" s="4">
        <f>Tabla1[[#This Row],[OS-Valor Unitario]]*Tabla1[[#This Row],[CANTIDAD ENTREGA SATELITE]]</f>
        <v>60000</v>
      </c>
      <c r="Y7936" s="4">
        <f>Tabla1[[#This Row],[costo_antes_iva]]*Tabla1[[#This Row],[CANTIDAD ENTREGA SATELITE]]</f>
        <v>50000</v>
      </c>
      <c r="Z7936" s="4">
        <f>Tabla1[[#This Row],[Valor total OS]]-Tabla1[[#This Row],[valor total op]]</f>
        <v>10000</v>
      </c>
    </row>
    <row r="7937" spans="1:26" x14ac:dyDescent="0.3">
      <c r="A7937">
        <v>4996</v>
      </c>
      <c r="B7937">
        <v>1</v>
      </c>
      <c r="C7937" t="s">
        <v>12555</v>
      </c>
      <c r="D7937" t="s">
        <v>12556</v>
      </c>
      <c r="E7937" t="s">
        <v>236</v>
      </c>
      <c r="F7937" t="s">
        <v>3602</v>
      </c>
      <c r="G7937" s="2">
        <v>45224</v>
      </c>
      <c r="H7937">
        <v>47967851</v>
      </c>
      <c r="I7937" t="s">
        <v>12557</v>
      </c>
      <c r="J7937" t="s">
        <v>12558</v>
      </c>
      <c r="K7937" t="s">
        <v>64</v>
      </c>
      <c r="L7937">
        <v>219</v>
      </c>
      <c r="M7937">
        <v>11932</v>
      </c>
      <c r="N7937" t="s">
        <v>285</v>
      </c>
      <c r="O7937" t="s">
        <v>66</v>
      </c>
      <c r="P7937" s="4">
        <v>3200</v>
      </c>
      <c r="Q7937" s="4">
        <v>3200</v>
      </c>
      <c r="R7937" t="s">
        <v>819</v>
      </c>
      <c r="S7937" s="4">
        <v>39418622</v>
      </c>
      <c r="T7937" t="s">
        <v>238</v>
      </c>
      <c r="U7937">
        <v>219</v>
      </c>
      <c r="V7937" t="s">
        <v>66</v>
      </c>
      <c r="W7937" s="4">
        <f>Tabla1[[#This Row],[OS-Valor Unitario]]-Tabla1[[#This Row],[costo_antes_iva]]</f>
        <v>0</v>
      </c>
      <c r="X7937" s="4">
        <f>Tabla1[[#This Row],[OS-Valor Unitario]]*Tabla1[[#This Row],[CANTIDAD ENTREGA SATELITE]]</f>
        <v>700800</v>
      </c>
      <c r="Y7937" s="4">
        <f>Tabla1[[#This Row],[costo_antes_iva]]*Tabla1[[#This Row],[CANTIDAD ENTREGA SATELITE]]</f>
        <v>700800</v>
      </c>
      <c r="Z7937" s="4">
        <f>Tabla1[[#This Row],[Valor total OS]]-Tabla1[[#This Row],[valor total op]]</f>
        <v>0</v>
      </c>
    </row>
    <row r="7938" spans="1:26" x14ac:dyDescent="0.3">
      <c r="A7938">
        <v>4996</v>
      </c>
      <c r="B7938">
        <v>1</v>
      </c>
      <c r="C7938" t="s">
        <v>12555</v>
      </c>
      <c r="D7938" t="s">
        <v>12556</v>
      </c>
      <c r="E7938" t="s">
        <v>236</v>
      </c>
      <c r="F7938" t="s">
        <v>3602</v>
      </c>
      <c r="G7938" s="2">
        <v>45224</v>
      </c>
      <c r="H7938">
        <v>47967851</v>
      </c>
      <c r="I7938" t="s">
        <v>12557</v>
      </c>
      <c r="J7938" t="s">
        <v>12558</v>
      </c>
      <c r="K7938" t="s">
        <v>64</v>
      </c>
      <c r="L7938">
        <v>3</v>
      </c>
      <c r="M7938">
        <v>12580</v>
      </c>
      <c r="N7938" t="s">
        <v>285</v>
      </c>
      <c r="O7938" t="s">
        <v>66</v>
      </c>
      <c r="P7938" s="4">
        <v>3200</v>
      </c>
      <c r="Q7938" s="4">
        <v>3200</v>
      </c>
      <c r="R7938" t="s">
        <v>819</v>
      </c>
      <c r="S7938" s="4">
        <v>39418622</v>
      </c>
      <c r="T7938" t="s">
        <v>238</v>
      </c>
      <c r="U7938">
        <v>3</v>
      </c>
      <c r="V7938" t="s">
        <v>66</v>
      </c>
      <c r="W7938" s="4">
        <f>Tabla1[[#This Row],[OS-Valor Unitario]]-Tabla1[[#This Row],[costo_antes_iva]]</f>
        <v>0</v>
      </c>
      <c r="X7938" s="4">
        <f>Tabla1[[#This Row],[OS-Valor Unitario]]*Tabla1[[#This Row],[CANTIDAD ENTREGA SATELITE]]</f>
        <v>9600</v>
      </c>
      <c r="Y7938" s="4">
        <f>Tabla1[[#This Row],[costo_antes_iva]]*Tabla1[[#This Row],[CANTIDAD ENTREGA SATELITE]]</f>
        <v>9600</v>
      </c>
      <c r="Z7938" s="4">
        <f>Tabla1[[#This Row],[Valor total OS]]-Tabla1[[#This Row],[valor total op]]</f>
        <v>0</v>
      </c>
    </row>
    <row r="7939" spans="1:26" x14ac:dyDescent="0.3">
      <c r="A7939">
        <v>4996</v>
      </c>
      <c r="B7939">
        <v>1</v>
      </c>
      <c r="C7939" t="s">
        <v>12555</v>
      </c>
      <c r="D7939" t="s">
        <v>12556</v>
      </c>
      <c r="E7939" t="s">
        <v>236</v>
      </c>
      <c r="F7939" t="s">
        <v>3602</v>
      </c>
      <c r="G7939" s="2">
        <v>45224</v>
      </c>
      <c r="H7939">
        <v>47967851</v>
      </c>
      <c r="I7939" t="s">
        <v>12557</v>
      </c>
      <c r="J7939" t="s">
        <v>12558</v>
      </c>
      <c r="K7939" t="s">
        <v>1619</v>
      </c>
      <c r="L7939">
        <v>219</v>
      </c>
      <c r="M7939">
        <v>12130</v>
      </c>
      <c r="N7939" t="s">
        <v>285</v>
      </c>
      <c r="O7939" t="s">
        <v>11128</v>
      </c>
      <c r="P7939" s="4">
        <v>12000</v>
      </c>
      <c r="Q7939" s="4">
        <v>12000</v>
      </c>
      <c r="R7939" t="s">
        <v>819</v>
      </c>
      <c r="S7939" s="4">
        <v>39418622</v>
      </c>
      <c r="T7939" t="s">
        <v>238</v>
      </c>
      <c r="U7939">
        <v>219</v>
      </c>
      <c r="V7939" t="s">
        <v>11128</v>
      </c>
      <c r="W7939" s="4">
        <f>Tabla1[[#This Row],[OS-Valor Unitario]]-Tabla1[[#This Row],[costo_antes_iva]]</f>
        <v>0</v>
      </c>
      <c r="X7939" s="4">
        <f>Tabla1[[#This Row],[OS-Valor Unitario]]*Tabla1[[#This Row],[CANTIDAD ENTREGA SATELITE]]</f>
        <v>2628000</v>
      </c>
      <c r="Y7939" s="4">
        <f>Tabla1[[#This Row],[costo_antes_iva]]*Tabla1[[#This Row],[CANTIDAD ENTREGA SATELITE]]</f>
        <v>2628000</v>
      </c>
      <c r="Z7939" s="4">
        <f>Tabla1[[#This Row],[Valor total OS]]-Tabla1[[#This Row],[valor total op]]</f>
        <v>0</v>
      </c>
    </row>
    <row r="7940" spans="1:26" x14ac:dyDescent="0.3">
      <c r="A7940">
        <v>4996</v>
      </c>
      <c r="B7940">
        <v>1</v>
      </c>
      <c r="C7940" t="s">
        <v>12555</v>
      </c>
      <c r="D7940" t="s">
        <v>12556</v>
      </c>
      <c r="E7940" t="s">
        <v>236</v>
      </c>
      <c r="F7940" t="s">
        <v>3602</v>
      </c>
      <c r="G7940" s="2">
        <v>45224</v>
      </c>
      <c r="H7940">
        <v>47967851</v>
      </c>
      <c r="I7940" t="s">
        <v>12557</v>
      </c>
      <c r="J7940" t="s">
        <v>12558</v>
      </c>
      <c r="K7940" t="s">
        <v>342</v>
      </c>
      <c r="L7940">
        <v>380</v>
      </c>
      <c r="M7940">
        <v>11656</v>
      </c>
      <c r="N7940" t="s">
        <v>285</v>
      </c>
      <c r="O7940" t="s">
        <v>12559</v>
      </c>
      <c r="P7940" s="4">
        <v>14000</v>
      </c>
      <c r="Q7940" s="4">
        <v>14000</v>
      </c>
      <c r="R7940" t="s">
        <v>819</v>
      </c>
      <c r="S7940" s="4">
        <v>39418622</v>
      </c>
      <c r="T7940" t="s">
        <v>238</v>
      </c>
      <c r="U7940">
        <v>380</v>
      </c>
      <c r="V7940" t="s">
        <v>12559</v>
      </c>
      <c r="W7940" s="4">
        <f>Tabla1[[#This Row],[OS-Valor Unitario]]-Tabla1[[#This Row],[costo_antes_iva]]</f>
        <v>0</v>
      </c>
      <c r="X7940" s="4">
        <f>Tabla1[[#This Row],[OS-Valor Unitario]]*Tabla1[[#This Row],[CANTIDAD ENTREGA SATELITE]]</f>
        <v>5320000</v>
      </c>
      <c r="Y7940" s="4">
        <f>Tabla1[[#This Row],[costo_antes_iva]]*Tabla1[[#This Row],[CANTIDAD ENTREGA SATELITE]]</f>
        <v>5320000</v>
      </c>
      <c r="Z7940" s="4">
        <f>Tabla1[[#This Row],[Valor total OS]]-Tabla1[[#This Row],[valor total op]]</f>
        <v>0</v>
      </c>
    </row>
    <row r="7941" spans="1:26" x14ac:dyDescent="0.3">
      <c r="A7941">
        <v>4996</v>
      </c>
      <c r="B7941">
        <v>2</v>
      </c>
      <c r="C7941" t="s">
        <v>12560</v>
      </c>
      <c r="D7941" t="s">
        <v>12561</v>
      </c>
      <c r="E7941" t="s">
        <v>815</v>
      </c>
      <c r="F7941" t="s">
        <v>3602</v>
      </c>
      <c r="G7941" s="2">
        <v>45224</v>
      </c>
      <c r="H7941">
        <v>47967861</v>
      </c>
      <c r="I7941" t="s">
        <v>12562</v>
      </c>
      <c r="J7941" t="s">
        <v>12558</v>
      </c>
      <c r="K7941" t="s">
        <v>77</v>
      </c>
      <c r="L7941">
        <v>397</v>
      </c>
      <c r="M7941">
        <v>11842</v>
      </c>
      <c r="N7941" t="s">
        <v>285</v>
      </c>
      <c r="O7941" t="s">
        <v>78</v>
      </c>
      <c r="P7941" s="4">
        <v>1500</v>
      </c>
      <c r="Q7941" s="4">
        <v>1500</v>
      </c>
      <c r="R7941" t="s">
        <v>819</v>
      </c>
      <c r="S7941" s="4">
        <v>39418622</v>
      </c>
      <c r="T7941" t="s">
        <v>144</v>
      </c>
      <c r="U7941">
        <v>397</v>
      </c>
      <c r="V7941" t="s">
        <v>78</v>
      </c>
      <c r="W7941" s="4">
        <f>Tabla1[[#This Row],[OS-Valor Unitario]]-Tabla1[[#This Row],[costo_antes_iva]]</f>
        <v>0</v>
      </c>
      <c r="X7941" s="4">
        <f>Tabla1[[#This Row],[OS-Valor Unitario]]*Tabla1[[#This Row],[CANTIDAD ENTREGA SATELITE]]</f>
        <v>595500</v>
      </c>
      <c r="Y7941" s="4">
        <f>Tabla1[[#This Row],[costo_antes_iva]]*Tabla1[[#This Row],[CANTIDAD ENTREGA SATELITE]]</f>
        <v>595500</v>
      </c>
      <c r="Z7941" s="4">
        <f>Tabla1[[#This Row],[Valor total OS]]-Tabla1[[#This Row],[valor total op]]</f>
        <v>0</v>
      </c>
    </row>
    <row r="7942" spans="1:26" x14ac:dyDescent="0.3">
      <c r="A7942">
        <v>4996</v>
      </c>
      <c r="B7942">
        <v>2</v>
      </c>
      <c r="C7942" t="s">
        <v>12560</v>
      </c>
      <c r="D7942" t="s">
        <v>12561</v>
      </c>
      <c r="E7942" t="s">
        <v>815</v>
      </c>
      <c r="F7942" t="s">
        <v>3602</v>
      </c>
      <c r="G7942" s="2">
        <v>45224</v>
      </c>
      <c r="H7942">
        <v>47967861</v>
      </c>
      <c r="I7942" t="s">
        <v>12562</v>
      </c>
      <c r="J7942" t="s">
        <v>12558</v>
      </c>
      <c r="K7942" t="s">
        <v>64</v>
      </c>
      <c r="L7942">
        <v>397</v>
      </c>
      <c r="M7942">
        <v>11843</v>
      </c>
      <c r="N7942" t="s">
        <v>285</v>
      </c>
      <c r="O7942" t="s">
        <v>66</v>
      </c>
      <c r="P7942" s="4">
        <v>1600</v>
      </c>
      <c r="Q7942" s="4">
        <v>1600</v>
      </c>
      <c r="R7942" t="s">
        <v>819</v>
      </c>
      <c r="S7942" s="4">
        <v>39418622</v>
      </c>
      <c r="T7942" t="s">
        <v>144</v>
      </c>
      <c r="U7942">
        <v>397</v>
      </c>
      <c r="V7942" t="s">
        <v>66</v>
      </c>
      <c r="W7942" s="4">
        <f>Tabla1[[#This Row],[OS-Valor Unitario]]-Tabla1[[#This Row],[costo_antes_iva]]</f>
        <v>0</v>
      </c>
      <c r="X7942" s="4">
        <f>Tabla1[[#This Row],[OS-Valor Unitario]]*Tabla1[[#This Row],[CANTIDAD ENTREGA SATELITE]]</f>
        <v>635200</v>
      </c>
      <c r="Y7942" s="4">
        <f>Tabla1[[#This Row],[costo_antes_iva]]*Tabla1[[#This Row],[CANTIDAD ENTREGA SATELITE]]</f>
        <v>635200</v>
      </c>
      <c r="Z7942" s="4">
        <f>Tabla1[[#This Row],[Valor total OS]]-Tabla1[[#This Row],[valor total op]]</f>
        <v>0</v>
      </c>
    </row>
    <row r="7943" spans="1:26" x14ac:dyDescent="0.3">
      <c r="A7943">
        <v>4996</v>
      </c>
      <c r="B7943">
        <v>2</v>
      </c>
      <c r="C7943" t="s">
        <v>12560</v>
      </c>
      <c r="D7943" t="s">
        <v>12561</v>
      </c>
      <c r="E7943" t="s">
        <v>815</v>
      </c>
      <c r="F7943" t="s">
        <v>3602</v>
      </c>
      <c r="G7943" s="2">
        <v>45224</v>
      </c>
      <c r="H7943">
        <v>47967861</v>
      </c>
      <c r="I7943" t="s">
        <v>12562</v>
      </c>
      <c r="J7943" t="s">
        <v>12558</v>
      </c>
      <c r="K7943" t="s">
        <v>1619</v>
      </c>
      <c r="L7943">
        <v>397</v>
      </c>
      <c r="M7943">
        <v>12125</v>
      </c>
      <c r="N7943" t="s">
        <v>285</v>
      </c>
      <c r="O7943" t="s">
        <v>8674</v>
      </c>
      <c r="P7943" s="4">
        <v>3200</v>
      </c>
      <c r="Q7943" s="4">
        <v>3300</v>
      </c>
      <c r="R7943" t="s">
        <v>819</v>
      </c>
      <c r="S7943" s="4">
        <v>39418622</v>
      </c>
      <c r="T7943" t="s">
        <v>144</v>
      </c>
      <c r="U7943">
        <v>397</v>
      </c>
      <c r="V7943" t="s">
        <v>8674</v>
      </c>
      <c r="W7943" s="4">
        <f>Tabla1[[#This Row],[OS-Valor Unitario]]-Tabla1[[#This Row],[costo_antes_iva]]</f>
        <v>100</v>
      </c>
      <c r="X7943" s="4">
        <f>Tabla1[[#This Row],[OS-Valor Unitario]]*Tabla1[[#This Row],[CANTIDAD ENTREGA SATELITE]]</f>
        <v>1310100</v>
      </c>
      <c r="Y7943" s="4">
        <f>Tabla1[[#This Row],[costo_antes_iva]]*Tabla1[[#This Row],[CANTIDAD ENTREGA SATELITE]]</f>
        <v>1270400</v>
      </c>
      <c r="Z7943" s="4">
        <f>Tabla1[[#This Row],[Valor total OS]]-Tabla1[[#This Row],[valor total op]]</f>
        <v>39700</v>
      </c>
    </row>
    <row r="7944" spans="1:26" x14ac:dyDescent="0.3">
      <c r="A7944">
        <v>5104</v>
      </c>
      <c r="B7944">
        <v>1</v>
      </c>
      <c r="C7944" t="s">
        <v>12096</v>
      </c>
      <c r="D7944" t="s">
        <v>12097</v>
      </c>
      <c r="E7944" t="s">
        <v>236</v>
      </c>
      <c r="F7944" t="s">
        <v>12098</v>
      </c>
      <c r="G7944" s="2">
        <v>45223</v>
      </c>
      <c r="H7944">
        <v>47835827</v>
      </c>
      <c r="I7944" t="s">
        <v>12099</v>
      </c>
      <c r="J7944" t="s">
        <v>12100</v>
      </c>
      <c r="K7944" t="s">
        <v>77</v>
      </c>
      <c r="L7944">
        <v>26</v>
      </c>
      <c r="M7944">
        <v>12194</v>
      </c>
      <c r="N7944" t="s">
        <v>285</v>
      </c>
      <c r="O7944" t="s">
        <v>66</v>
      </c>
      <c r="P7944" s="4">
        <v>1500</v>
      </c>
      <c r="Q7944" s="4">
        <v>4000</v>
      </c>
      <c r="R7944" t="s">
        <v>819</v>
      </c>
      <c r="S7944" s="4">
        <v>7454476</v>
      </c>
      <c r="T7944" t="s">
        <v>238</v>
      </c>
      <c r="U7944">
        <v>26</v>
      </c>
      <c r="V7944" t="s">
        <v>66</v>
      </c>
      <c r="W7944" s="4">
        <f>Tabla1[[#This Row],[OS-Valor Unitario]]-Tabla1[[#This Row],[costo_antes_iva]]</f>
        <v>2500</v>
      </c>
      <c r="X7944" s="4">
        <f>Tabla1[[#This Row],[OS-Valor Unitario]]*Tabla1[[#This Row],[CANTIDAD ENTREGA SATELITE]]</f>
        <v>104000</v>
      </c>
      <c r="Y7944" s="4">
        <f>Tabla1[[#This Row],[costo_antes_iva]]*Tabla1[[#This Row],[CANTIDAD ENTREGA SATELITE]]</f>
        <v>39000</v>
      </c>
      <c r="Z7944" s="4">
        <f>Tabla1[[#This Row],[Valor total OS]]-Tabla1[[#This Row],[valor total op]]</f>
        <v>65000</v>
      </c>
    </row>
    <row r="7945" spans="1:26" x14ac:dyDescent="0.3">
      <c r="A7945">
        <v>5104</v>
      </c>
      <c r="B7945">
        <v>1</v>
      </c>
      <c r="C7945" t="s">
        <v>12096</v>
      </c>
      <c r="D7945" t="s">
        <v>12097</v>
      </c>
      <c r="E7945" t="s">
        <v>236</v>
      </c>
      <c r="F7945" t="s">
        <v>12098</v>
      </c>
      <c r="G7945" s="2">
        <v>45223</v>
      </c>
      <c r="H7945">
        <v>47835827</v>
      </c>
      <c r="I7945" t="s">
        <v>12099</v>
      </c>
      <c r="J7945" t="s">
        <v>12100</v>
      </c>
      <c r="K7945" t="s">
        <v>32</v>
      </c>
      <c r="L7945">
        <v>26</v>
      </c>
      <c r="M7945">
        <v>12263</v>
      </c>
      <c r="N7945" t="s">
        <v>285</v>
      </c>
      <c r="O7945" t="s">
        <v>237</v>
      </c>
      <c r="P7945" s="4">
        <v>14000</v>
      </c>
      <c r="Q7945" s="4">
        <v>13000</v>
      </c>
      <c r="R7945" t="s">
        <v>819</v>
      </c>
      <c r="S7945" s="4">
        <v>7454476</v>
      </c>
      <c r="T7945" t="s">
        <v>238</v>
      </c>
      <c r="U7945">
        <v>26</v>
      </c>
      <c r="V7945" t="s">
        <v>237</v>
      </c>
      <c r="W7945" s="4">
        <f>Tabla1[[#This Row],[OS-Valor Unitario]]-Tabla1[[#This Row],[costo_antes_iva]]</f>
        <v>-1000</v>
      </c>
      <c r="X7945" s="4">
        <f>Tabla1[[#This Row],[OS-Valor Unitario]]*Tabla1[[#This Row],[CANTIDAD ENTREGA SATELITE]]</f>
        <v>338000</v>
      </c>
      <c r="Y7945" s="4">
        <f>Tabla1[[#This Row],[costo_antes_iva]]*Tabla1[[#This Row],[CANTIDAD ENTREGA SATELITE]]</f>
        <v>364000</v>
      </c>
      <c r="Z7945" s="4">
        <f>Tabla1[[#This Row],[Valor total OS]]-Tabla1[[#This Row],[valor total op]]</f>
        <v>-26000</v>
      </c>
    </row>
    <row r="7946" spans="1:26" x14ac:dyDescent="0.3">
      <c r="A7946">
        <v>4994</v>
      </c>
      <c r="B7946">
        <v>1</v>
      </c>
      <c r="C7946" t="s">
        <v>12581</v>
      </c>
      <c r="D7946" t="s">
        <v>12582</v>
      </c>
      <c r="E7946" t="s">
        <v>236</v>
      </c>
      <c r="F7946" t="s">
        <v>4592</v>
      </c>
      <c r="G7946" s="2">
        <v>45223</v>
      </c>
      <c r="H7946">
        <v>47805645</v>
      </c>
      <c r="I7946" t="s">
        <v>12583</v>
      </c>
      <c r="J7946" t="s">
        <v>12584</v>
      </c>
      <c r="K7946" t="s">
        <v>32</v>
      </c>
      <c r="L7946">
        <v>33</v>
      </c>
      <c r="M7946">
        <v>12201</v>
      </c>
      <c r="N7946" t="s">
        <v>1263</v>
      </c>
      <c r="O7946" t="s">
        <v>237</v>
      </c>
      <c r="P7946" s="4">
        <v>13500</v>
      </c>
      <c r="Q7946" s="4">
        <v>13500</v>
      </c>
      <c r="R7946" t="s">
        <v>819</v>
      </c>
      <c r="S7946" s="4">
        <v>9618651</v>
      </c>
      <c r="T7946" t="s">
        <v>238</v>
      </c>
      <c r="U7946">
        <v>33</v>
      </c>
      <c r="V7946" t="s">
        <v>237</v>
      </c>
      <c r="W7946" s="4">
        <f>Tabla1[[#This Row],[OS-Valor Unitario]]-Tabla1[[#This Row],[costo_antes_iva]]</f>
        <v>0</v>
      </c>
      <c r="X7946" s="4">
        <f>Tabla1[[#This Row],[OS-Valor Unitario]]*Tabla1[[#This Row],[CANTIDAD ENTREGA SATELITE]]</f>
        <v>445500</v>
      </c>
      <c r="Y7946" s="4">
        <f>Tabla1[[#This Row],[costo_antes_iva]]*Tabla1[[#This Row],[CANTIDAD ENTREGA SATELITE]]</f>
        <v>445500</v>
      </c>
      <c r="Z7946" s="4">
        <f>Tabla1[[#This Row],[Valor total OS]]-Tabla1[[#This Row],[valor total op]]</f>
        <v>0</v>
      </c>
    </row>
    <row r="7947" spans="1:26" x14ac:dyDescent="0.3">
      <c r="A7947">
        <v>4994</v>
      </c>
      <c r="B7947">
        <v>2</v>
      </c>
      <c r="C7947" t="s">
        <v>12585</v>
      </c>
      <c r="D7947" t="s">
        <v>12586</v>
      </c>
      <c r="E7947" t="s">
        <v>712</v>
      </c>
      <c r="F7947" t="s">
        <v>4592</v>
      </c>
      <c r="G7947" s="2">
        <v>45223</v>
      </c>
      <c r="H7947">
        <v>47805654</v>
      </c>
      <c r="I7947" t="s">
        <v>12587</v>
      </c>
      <c r="J7947" t="s">
        <v>12584</v>
      </c>
      <c r="K7947" t="s">
        <v>32</v>
      </c>
      <c r="L7947">
        <v>71</v>
      </c>
      <c r="M7947">
        <v>11845</v>
      </c>
      <c r="N7947" t="s">
        <v>1263</v>
      </c>
      <c r="O7947" t="s">
        <v>404</v>
      </c>
      <c r="P7947" s="4">
        <v>10000</v>
      </c>
      <c r="Q7947" s="4">
        <v>10000</v>
      </c>
      <c r="R7947" t="s">
        <v>819</v>
      </c>
      <c r="S7947" s="4">
        <v>9618651</v>
      </c>
      <c r="T7947" t="s">
        <v>56</v>
      </c>
      <c r="U7947">
        <v>71</v>
      </c>
      <c r="V7947" t="s">
        <v>404</v>
      </c>
      <c r="W7947" s="4">
        <f>Tabla1[[#This Row],[OS-Valor Unitario]]-Tabla1[[#This Row],[costo_antes_iva]]</f>
        <v>0</v>
      </c>
      <c r="X7947" s="4">
        <f>Tabla1[[#This Row],[OS-Valor Unitario]]*Tabla1[[#This Row],[CANTIDAD ENTREGA SATELITE]]</f>
        <v>710000</v>
      </c>
      <c r="Y7947" s="4">
        <f>Tabla1[[#This Row],[costo_antes_iva]]*Tabla1[[#This Row],[CANTIDAD ENTREGA SATELITE]]</f>
        <v>710000</v>
      </c>
      <c r="Z7947" s="4">
        <f>Tabla1[[#This Row],[Valor total OS]]-Tabla1[[#This Row],[valor total op]]</f>
        <v>0</v>
      </c>
    </row>
    <row r="7948" spans="1:26" x14ac:dyDescent="0.3">
      <c r="A7948">
        <v>4994</v>
      </c>
      <c r="B7948">
        <v>3</v>
      </c>
      <c r="C7948" t="s">
        <v>12588</v>
      </c>
      <c r="D7948" t="s">
        <v>12589</v>
      </c>
      <c r="E7948" t="s">
        <v>446</v>
      </c>
      <c r="F7948" t="s">
        <v>4592</v>
      </c>
      <c r="G7948" s="2">
        <v>45223</v>
      </c>
      <c r="H7948">
        <v>47805660</v>
      </c>
      <c r="I7948" t="s">
        <v>12590</v>
      </c>
      <c r="J7948" t="s">
        <v>12584</v>
      </c>
      <c r="K7948" t="s">
        <v>32</v>
      </c>
      <c r="L7948">
        <v>4</v>
      </c>
      <c r="M7948">
        <v>11849</v>
      </c>
      <c r="N7948" t="s">
        <v>1263</v>
      </c>
      <c r="O7948" t="s">
        <v>404</v>
      </c>
      <c r="P7948" s="4">
        <v>10000</v>
      </c>
      <c r="Q7948" s="4">
        <v>10000</v>
      </c>
      <c r="R7948" t="s">
        <v>819</v>
      </c>
      <c r="S7948" s="4">
        <v>9618651</v>
      </c>
      <c r="T7948" t="s">
        <v>56</v>
      </c>
      <c r="U7948">
        <v>4</v>
      </c>
      <c r="V7948" t="s">
        <v>404</v>
      </c>
      <c r="W7948" s="4">
        <f>Tabla1[[#This Row],[OS-Valor Unitario]]-Tabla1[[#This Row],[costo_antes_iva]]</f>
        <v>0</v>
      </c>
      <c r="X7948" s="4">
        <f>Tabla1[[#This Row],[OS-Valor Unitario]]*Tabla1[[#This Row],[CANTIDAD ENTREGA SATELITE]]</f>
        <v>40000</v>
      </c>
      <c r="Y7948" s="4">
        <f>Tabla1[[#This Row],[costo_antes_iva]]*Tabla1[[#This Row],[CANTIDAD ENTREGA SATELITE]]</f>
        <v>40000</v>
      </c>
      <c r="Z7948" s="4">
        <f>Tabla1[[#This Row],[Valor total OS]]-Tabla1[[#This Row],[valor total op]]</f>
        <v>0</v>
      </c>
    </row>
    <row r="7949" spans="1:26" x14ac:dyDescent="0.3">
      <c r="A7949">
        <v>4994</v>
      </c>
      <c r="B7949">
        <v>4</v>
      </c>
      <c r="C7949" t="s">
        <v>12591</v>
      </c>
      <c r="D7949" t="s">
        <v>12592</v>
      </c>
      <c r="E7949" t="s">
        <v>130</v>
      </c>
      <c r="F7949" t="s">
        <v>4592</v>
      </c>
      <c r="G7949" s="2">
        <v>45223</v>
      </c>
      <c r="H7949">
        <v>47805666</v>
      </c>
      <c r="I7949" t="s">
        <v>12593</v>
      </c>
      <c r="J7949" t="s">
        <v>12584</v>
      </c>
      <c r="K7949" t="s">
        <v>77</v>
      </c>
      <c r="L7949">
        <v>26</v>
      </c>
      <c r="M7949">
        <v>11814</v>
      </c>
      <c r="N7949" t="s">
        <v>1263</v>
      </c>
      <c r="O7949" t="s">
        <v>3605</v>
      </c>
      <c r="P7949" s="4">
        <v>1300</v>
      </c>
      <c r="Q7949" s="4">
        <v>1300</v>
      </c>
      <c r="R7949" t="s">
        <v>819</v>
      </c>
      <c r="S7949" s="4">
        <v>9618651</v>
      </c>
      <c r="T7949" t="s">
        <v>111</v>
      </c>
      <c r="U7949">
        <v>26</v>
      </c>
      <c r="V7949" t="s">
        <v>3605</v>
      </c>
      <c r="W7949" s="4">
        <f>Tabla1[[#This Row],[OS-Valor Unitario]]-Tabla1[[#This Row],[costo_antes_iva]]</f>
        <v>0</v>
      </c>
      <c r="X7949" s="4">
        <f>Tabla1[[#This Row],[OS-Valor Unitario]]*Tabla1[[#This Row],[CANTIDAD ENTREGA SATELITE]]</f>
        <v>33800</v>
      </c>
      <c r="Y7949" s="4">
        <f>Tabla1[[#This Row],[costo_antes_iva]]*Tabla1[[#This Row],[CANTIDAD ENTREGA SATELITE]]</f>
        <v>33800</v>
      </c>
      <c r="Z7949" s="4">
        <f>Tabla1[[#This Row],[Valor total OS]]-Tabla1[[#This Row],[valor total op]]</f>
        <v>0</v>
      </c>
    </row>
    <row r="7950" spans="1:26" x14ac:dyDescent="0.3">
      <c r="A7950">
        <v>4994</v>
      </c>
      <c r="B7950">
        <v>4</v>
      </c>
      <c r="C7950" t="s">
        <v>12591</v>
      </c>
      <c r="D7950" t="s">
        <v>12592</v>
      </c>
      <c r="E7950" t="s">
        <v>130</v>
      </c>
      <c r="F7950" t="s">
        <v>4592</v>
      </c>
      <c r="G7950" s="2">
        <v>45223</v>
      </c>
      <c r="H7950">
        <v>47805666</v>
      </c>
      <c r="I7950" t="s">
        <v>12593</v>
      </c>
      <c r="J7950" t="s">
        <v>12584</v>
      </c>
      <c r="K7950" t="s">
        <v>32</v>
      </c>
      <c r="L7950">
        <v>26</v>
      </c>
      <c r="M7950">
        <v>11898</v>
      </c>
      <c r="N7950" t="s">
        <v>1263</v>
      </c>
      <c r="O7950" t="s">
        <v>210</v>
      </c>
      <c r="P7950" s="4">
        <v>9500</v>
      </c>
      <c r="Q7950" s="4">
        <v>9500</v>
      </c>
      <c r="R7950" t="s">
        <v>819</v>
      </c>
      <c r="S7950" s="4">
        <v>9618651</v>
      </c>
      <c r="T7950" t="s">
        <v>111</v>
      </c>
      <c r="U7950">
        <v>26</v>
      </c>
      <c r="V7950" t="s">
        <v>210</v>
      </c>
      <c r="W7950" s="4">
        <f>Tabla1[[#This Row],[OS-Valor Unitario]]-Tabla1[[#This Row],[costo_antes_iva]]</f>
        <v>0</v>
      </c>
      <c r="X7950" s="4">
        <f>Tabla1[[#This Row],[OS-Valor Unitario]]*Tabla1[[#This Row],[CANTIDAD ENTREGA SATELITE]]</f>
        <v>247000</v>
      </c>
      <c r="Y7950" s="4">
        <f>Tabla1[[#This Row],[costo_antes_iva]]*Tabla1[[#This Row],[CANTIDAD ENTREGA SATELITE]]</f>
        <v>247000</v>
      </c>
      <c r="Z7950" s="4">
        <f>Tabla1[[#This Row],[Valor total OS]]-Tabla1[[#This Row],[valor total op]]</f>
        <v>0</v>
      </c>
    </row>
    <row r="7951" spans="1:26" x14ac:dyDescent="0.3">
      <c r="A7951">
        <v>4994</v>
      </c>
      <c r="B7951">
        <v>5</v>
      </c>
      <c r="C7951" t="s">
        <v>12594</v>
      </c>
      <c r="D7951" t="s">
        <v>12595</v>
      </c>
      <c r="E7951" t="s">
        <v>979</v>
      </c>
      <c r="F7951" t="s">
        <v>4592</v>
      </c>
      <c r="G7951" s="2">
        <v>45223</v>
      </c>
      <c r="H7951">
        <v>47805671</v>
      </c>
      <c r="I7951" t="s">
        <v>12596</v>
      </c>
      <c r="J7951" t="s">
        <v>12584</v>
      </c>
      <c r="K7951" t="s">
        <v>77</v>
      </c>
      <c r="L7951">
        <v>1</v>
      </c>
      <c r="M7951">
        <v>11816</v>
      </c>
      <c r="N7951" t="s">
        <v>1263</v>
      </c>
      <c r="O7951" t="s">
        <v>3605</v>
      </c>
      <c r="P7951" s="4">
        <v>1300</v>
      </c>
      <c r="Q7951" s="4">
        <v>1300</v>
      </c>
      <c r="R7951" t="s">
        <v>819</v>
      </c>
      <c r="S7951" s="4">
        <v>9618651</v>
      </c>
      <c r="T7951" t="s">
        <v>794</v>
      </c>
      <c r="U7951">
        <v>1</v>
      </c>
      <c r="V7951" t="s">
        <v>3605</v>
      </c>
      <c r="W7951" s="4">
        <f>Tabla1[[#This Row],[OS-Valor Unitario]]-Tabla1[[#This Row],[costo_antes_iva]]</f>
        <v>0</v>
      </c>
      <c r="X7951" s="4">
        <f>Tabla1[[#This Row],[OS-Valor Unitario]]*Tabla1[[#This Row],[CANTIDAD ENTREGA SATELITE]]</f>
        <v>1300</v>
      </c>
      <c r="Y7951" s="4">
        <f>Tabla1[[#This Row],[costo_antes_iva]]*Tabla1[[#This Row],[CANTIDAD ENTREGA SATELITE]]</f>
        <v>1300</v>
      </c>
      <c r="Z7951" s="4">
        <f>Tabla1[[#This Row],[Valor total OS]]-Tabla1[[#This Row],[valor total op]]</f>
        <v>0</v>
      </c>
    </row>
    <row r="7952" spans="1:26" x14ac:dyDescent="0.3">
      <c r="A7952">
        <v>4994</v>
      </c>
      <c r="B7952">
        <v>5</v>
      </c>
      <c r="C7952" t="s">
        <v>12594</v>
      </c>
      <c r="D7952" t="s">
        <v>12595</v>
      </c>
      <c r="E7952" t="s">
        <v>979</v>
      </c>
      <c r="F7952" t="s">
        <v>4592</v>
      </c>
      <c r="G7952" s="2">
        <v>45223</v>
      </c>
      <c r="H7952">
        <v>47805671</v>
      </c>
      <c r="I7952" t="s">
        <v>12596</v>
      </c>
      <c r="J7952" t="s">
        <v>12584</v>
      </c>
      <c r="K7952" t="s">
        <v>32</v>
      </c>
      <c r="L7952">
        <v>1</v>
      </c>
      <c r="M7952">
        <v>11895</v>
      </c>
      <c r="N7952" t="s">
        <v>1263</v>
      </c>
      <c r="O7952" t="s">
        <v>210</v>
      </c>
      <c r="P7952" s="4">
        <v>9500</v>
      </c>
      <c r="Q7952" s="4">
        <v>9500</v>
      </c>
      <c r="R7952" t="s">
        <v>819</v>
      </c>
      <c r="S7952" s="4">
        <v>9618651</v>
      </c>
      <c r="T7952" t="s">
        <v>794</v>
      </c>
      <c r="U7952">
        <v>1</v>
      </c>
      <c r="V7952" t="s">
        <v>210</v>
      </c>
      <c r="W7952" s="4">
        <f>Tabla1[[#This Row],[OS-Valor Unitario]]-Tabla1[[#This Row],[costo_antes_iva]]</f>
        <v>0</v>
      </c>
      <c r="X7952" s="4">
        <f>Tabla1[[#This Row],[OS-Valor Unitario]]*Tabla1[[#This Row],[CANTIDAD ENTREGA SATELITE]]</f>
        <v>9500</v>
      </c>
      <c r="Y7952" s="4">
        <f>Tabla1[[#This Row],[costo_antes_iva]]*Tabla1[[#This Row],[CANTIDAD ENTREGA SATELITE]]</f>
        <v>9500</v>
      </c>
      <c r="Z7952" s="4">
        <f>Tabla1[[#This Row],[Valor total OS]]-Tabla1[[#This Row],[valor total op]]</f>
        <v>0</v>
      </c>
    </row>
    <row r="7953" spans="1:26" x14ac:dyDescent="0.3">
      <c r="A7953">
        <v>4994</v>
      </c>
      <c r="B7953">
        <v>6</v>
      </c>
      <c r="C7953" t="s">
        <v>12597</v>
      </c>
      <c r="D7953" t="s">
        <v>12598</v>
      </c>
      <c r="E7953" t="s">
        <v>111</v>
      </c>
      <c r="F7953" t="s">
        <v>4592</v>
      </c>
      <c r="G7953" s="2">
        <v>45223</v>
      </c>
      <c r="H7953">
        <v>47805676</v>
      </c>
      <c r="I7953" t="s">
        <v>12599</v>
      </c>
      <c r="J7953" t="s">
        <v>12584</v>
      </c>
      <c r="K7953" t="s">
        <v>77</v>
      </c>
      <c r="L7953">
        <v>1</v>
      </c>
      <c r="M7953">
        <v>11817</v>
      </c>
      <c r="N7953" t="s">
        <v>1263</v>
      </c>
      <c r="O7953" t="s">
        <v>3605</v>
      </c>
      <c r="P7953" s="4">
        <v>1300</v>
      </c>
      <c r="Q7953" s="4">
        <v>1300</v>
      </c>
      <c r="R7953" t="s">
        <v>819</v>
      </c>
      <c r="S7953" s="4">
        <v>9618651</v>
      </c>
      <c r="T7953" t="s">
        <v>111</v>
      </c>
      <c r="U7953">
        <v>1</v>
      </c>
      <c r="V7953" t="s">
        <v>3605</v>
      </c>
      <c r="W7953" s="4">
        <f>Tabla1[[#This Row],[OS-Valor Unitario]]-Tabla1[[#This Row],[costo_antes_iva]]</f>
        <v>0</v>
      </c>
      <c r="X7953" s="4">
        <f>Tabla1[[#This Row],[OS-Valor Unitario]]*Tabla1[[#This Row],[CANTIDAD ENTREGA SATELITE]]</f>
        <v>1300</v>
      </c>
      <c r="Y7953" s="4">
        <f>Tabla1[[#This Row],[costo_antes_iva]]*Tabla1[[#This Row],[CANTIDAD ENTREGA SATELITE]]</f>
        <v>1300</v>
      </c>
      <c r="Z7953" s="4">
        <f>Tabla1[[#This Row],[Valor total OS]]-Tabla1[[#This Row],[valor total op]]</f>
        <v>0</v>
      </c>
    </row>
    <row r="7954" spans="1:26" x14ac:dyDescent="0.3">
      <c r="A7954">
        <v>4994</v>
      </c>
      <c r="B7954">
        <v>6</v>
      </c>
      <c r="C7954" t="s">
        <v>12597</v>
      </c>
      <c r="D7954" t="s">
        <v>12598</v>
      </c>
      <c r="E7954" t="s">
        <v>111</v>
      </c>
      <c r="F7954" t="s">
        <v>4592</v>
      </c>
      <c r="G7954" s="2">
        <v>45223</v>
      </c>
      <c r="H7954">
        <v>47805676</v>
      </c>
      <c r="I7954" t="s">
        <v>12599</v>
      </c>
      <c r="J7954" t="s">
        <v>12584</v>
      </c>
      <c r="K7954" t="s">
        <v>32</v>
      </c>
      <c r="L7954">
        <v>1</v>
      </c>
      <c r="M7954">
        <v>11896</v>
      </c>
      <c r="N7954" t="s">
        <v>1263</v>
      </c>
      <c r="O7954" t="s">
        <v>210</v>
      </c>
      <c r="P7954" s="4">
        <v>9500</v>
      </c>
      <c r="Q7954" s="4">
        <v>9500</v>
      </c>
      <c r="R7954" t="s">
        <v>819</v>
      </c>
      <c r="S7954" s="4">
        <v>9618651</v>
      </c>
      <c r="T7954" t="s">
        <v>111</v>
      </c>
      <c r="U7954">
        <v>1</v>
      </c>
      <c r="V7954" t="s">
        <v>210</v>
      </c>
      <c r="W7954" s="4">
        <f>Tabla1[[#This Row],[OS-Valor Unitario]]-Tabla1[[#This Row],[costo_antes_iva]]</f>
        <v>0</v>
      </c>
      <c r="X7954" s="4">
        <f>Tabla1[[#This Row],[OS-Valor Unitario]]*Tabla1[[#This Row],[CANTIDAD ENTREGA SATELITE]]</f>
        <v>9500</v>
      </c>
      <c r="Y7954" s="4">
        <f>Tabla1[[#This Row],[costo_antes_iva]]*Tabla1[[#This Row],[CANTIDAD ENTREGA SATELITE]]</f>
        <v>9500</v>
      </c>
      <c r="Z7954" s="4">
        <f>Tabla1[[#This Row],[Valor total OS]]-Tabla1[[#This Row],[valor total op]]</f>
        <v>0</v>
      </c>
    </row>
    <row r="7955" spans="1:26" x14ac:dyDescent="0.3">
      <c r="A7955">
        <v>4994</v>
      </c>
      <c r="B7955">
        <v>7</v>
      </c>
      <c r="C7955" t="s">
        <v>12600</v>
      </c>
      <c r="D7955" t="s">
        <v>12601</v>
      </c>
      <c r="E7955" t="s">
        <v>219</v>
      </c>
      <c r="F7955" t="s">
        <v>4592</v>
      </c>
      <c r="G7955" s="2">
        <v>45223</v>
      </c>
      <c r="H7955">
        <v>47805681</v>
      </c>
      <c r="I7955" t="s">
        <v>12602</v>
      </c>
      <c r="J7955" t="s">
        <v>12584</v>
      </c>
      <c r="K7955" t="s">
        <v>32</v>
      </c>
      <c r="L7955">
        <v>2</v>
      </c>
      <c r="M7955">
        <v>12251</v>
      </c>
      <c r="N7955" t="s">
        <v>1263</v>
      </c>
      <c r="O7955" t="s">
        <v>12500</v>
      </c>
      <c r="P7955" s="4">
        <v>3300</v>
      </c>
      <c r="Q7955" s="4">
        <v>3200</v>
      </c>
      <c r="R7955" t="s">
        <v>819</v>
      </c>
      <c r="S7955" s="4">
        <v>9618651</v>
      </c>
      <c r="T7955" t="s">
        <v>144</v>
      </c>
      <c r="U7955">
        <v>2</v>
      </c>
      <c r="V7955" t="s">
        <v>12500</v>
      </c>
      <c r="W7955" s="4">
        <f>Tabla1[[#This Row],[OS-Valor Unitario]]-Tabla1[[#This Row],[costo_antes_iva]]</f>
        <v>-100</v>
      </c>
      <c r="X7955" s="4">
        <f>Tabla1[[#This Row],[OS-Valor Unitario]]*Tabla1[[#This Row],[CANTIDAD ENTREGA SATELITE]]</f>
        <v>6400</v>
      </c>
      <c r="Y7955" s="4">
        <f>Tabla1[[#This Row],[costo_antes_iva]]*Tabla1[[#This Row],[CANTIDAD ENTREGA SATELITE]]</f>
        <v>6600</v>
      </c>
      <c r="Z7955" s="4">
        <f>Tabla1[[#This Row],[Valor total OS]]-Tabla1[[#This Row],[valor total op]]</f>
        <v>-200</v>
      </c>
    </row>
    <row r="7956" spans="1:26" x14ac:dyDescent="0.3">
      <c r="A7956">
        <v>4994</v>
      </c>
      <c r="B7956">
        <v>8</v>
      </c>
      <c r="C7956" t="s">
        <v>12603</v>
      </c>
      <c r="D7956" t="s">
        <v>12604</v>
      </c>
      <c r="E7956" t="s">
        <v>236</v>
      </c>
      <c r="F7956" t="s">
        <v>4592</v>
      </c>
      <c r="G7956" s="2">
        <v>45223</v>
      </c>
      <c r="H7956">
        <v>47805687</v>
      </c>
      <c r="I7956" t="s">
        <v>12605</v>
      </c>
      <c r="J7956" t="s">
        <v>12584</v>
      </c>
      <c r="K7956" t="s">
        <v>32</v>
      </c>
      <c r="L7956">
        <v>5</v>
      </c>
      <c r="M7956">
        <v>12250</v>
      </c>
      <c r="N7956" t="s">
        <v>1263</v>
      </c>
      <c r="O7956" t="s">
        <v>237</v>
      </c>
      <c r="P7956" s="4">
        <v>15000</v>
      </c>
      <c r="Q7956" s="4">
        <v>13500</v>
      </c>
      <c r="R7956" t="s">
        <v>819</v>
      </c>
      <c r="S7956" s="4">
        <v>9618651</v>
      </c>
      <c r="T7956" t="s">
        <v>238</v>
      </c>
      <c r="U7956">
        <v>5</v>
      </c>
      <c r="V7956" t="s">
        <v>237</v>
      </c>
      <c r="W7956" s="4">
        <f>Tabla1[[#This Row],[OS-Valor Unitario]]-Tabla1[[#This Row],[costo_antes_iva]]</f>
        <v>-1500</v>
      </c>
      <c r="X7956" s="4">
        <f>Tabla1[[#This Row],[OS-Valor Unitario]]*Tabla1[[#This Row],[CANTIDAD ENTREGA SATELITE]]</f>
        <v>67500</v>
      </c>
      <c r="Y7956" s="4">
        <f>Tabla1[[#This Row],[costo_antes_iva]]*Tabla1[[#This Row],[CANTIDAD ENTREGA SATELITE]]</f>
        <v>75000</v>
      </c>
      <c r="Z7956" s="4">
        <f>Tabla1[[#This Row],[Valor total OS]]-Tabla1[[#This Row],[valor total op]]</f>
        <v>-7500</v>
      </c>
    </row>
    <row r="7957" spans="1:26" x14ac:dyDescent="0.3">
      <c r="A7957">
        <v>4994</v>
      </c>
      <c r="B7957">
        <v>9</v>
      </c>
      <c r="C7957" t="s">
        <v>12606</v>
      </c>
      <c r="D7957" t="s">
        <v>12607</v>
      </c>
      <c r="E7957" t="s">
        <v>219</v>
      </c>
      <c r="F7957" t="s">
        <v>4592</v>
      </c>
      <c r="G7957" s="2">
        <v>45223</v>
      </c>
      <c r="H7957">
        <v>47805696</v>
      </c>
      <c r="I7957" t="s">
        <v>12608</v>
      </c>
      <c r="J7957" t="s">
        <v>12584</v>
      </c>
      <c r="K7957" t="s">
        <v>77</v>
      </c>
      <c r="L7957">
        <v>39</v>
      </c>
      <c r="M7957">
        <v>11847</v>
      </c>
      <c r="N7957" t="s">
        <v>1263</v>
      </c>
      <c r="O7957" t="s">
        <v>3605</v>
      </c>
      <c r="P7957" s="4">
        <v>1200</v>
      </c>
      <c r="Q7957" s="4">
        <v>1200</v>
      </c>
      <c r="R7957" t="s">
        <v>819</v>
      </c>
      <c r="S7957" s="4">
        <v>9618651</v>
      </c>
      <c r="T7957" t="s">
        <v>144</v>
      </c>
      <c r="U7957">
        <v>39</v>
      </c>
      <c r="V7957" t="s">
        <v>3605</v>
      </c>
      <c r="W7957" s="4">
        <f>Tabla1[[#This Row],[OS-Valor Unitario]]-Tabla1[[#This Row],[costo_antes_iva]]</f>
        <v>0</v>
      </c>
      <c r="X7957" s="4">
        <f>Tabla1[[#This Row],[OS-Valor Unitario]]*Tabla1[[#This Row],[CANTIDAD ENTREGA SATELITE]]</f>
        <v>46800</v>
      </c>
      <c r="Y7957" s="4">
        <f>Tabla1[[#This Row],[costo_antes_iva]]*Tabla1[[#This Row],[CANTIDAD ENTREGA SATELITE]]</f>
        <v>46800</v>
      </c>
      <c r="Z7957" s="4">
        <f>Tabla1[[#This Row],[Valor total OS]]-Tabla1[[#This Row],[valor total op]]</f>
        <v>0</v>
      </c>
    </row>
    <row r="7958" spans="1:26" x14ac:dyDescent="0.3">
      <c r="A7958">
        <v>4994</v>
      </c>
      <c r="B7958">
        <v>9</v>
      </c>
      <c r="C7958" t="s">
        <v>12606</v>
      </c>
      <c r="D7958" t="s">
        <v>12607</v>
      </c>
      <c r="E7958" t="s">
        <v>219</v>
      </c>
      <c r="F7958" t="s">
        <v>4592</v>
      </c>
      <c r="G7958" s="2">
        <v>45223</v>
      </c>
      <c r="H7958">
        <v>47805696</v>
      </c>
      <c r="I7958" t="s">
        <v>12608</v>
      </c>
      <c r="J7958" t="s">
        <v>12584</v>
      </c>
      <c r="K7958" t="s">
        <v>77</v>
      </c>
      <c r="L7958">
        <v>41</v>
      </c>
      <c r="M7958">
        <v>12094</v>
      </c>
      <c r="N7958" t="s">
        <v>1263</v>
      </c>
      <c r="O7958" t="s">
        <v>3605</v>
      </c>
      <c r="P7958" s="4">
        <v>1200</v>
      </c>
      <c r="Q7958" s="4">
        <v>1200</v>
      </c>
      <c r="R7958" t="s">
        <v>819</v>
      </c>
      <c r="S7958" s="4">
        <v>9618651</v>
      </c>
      <c r="T7958" t="s">
        <v>144</v>
      </c>
      <c r="U7958">
        <v>41</v>
      </c>
      <c r="V7958" t="s">
        <v>3605</v>
      </c>
      <c r="W7958" s="4">
        <f>Tabla1[[#This Row],[OS-Valor Unitario]]-Tabla1[[#This Row],[costo_antes_iva]]</f>
        <v>0</v>
      </c>
      <c r="X7958" s="4">
        <f>Tabla1[[#This Row],[OS-Valor Unitario]]*Tabla1[[#This Row],[CANTIDAD ENTREGA SATELITE]]</f>
        <v>49200</v>
      </c>
      <c r="Y7958" s="4">
        <f>Tabla1[[#This Row],[costo_antes_iva]]*Tabla1[[#This Row],[CANTIDAD ENTREGA SATELITE]]</f>
        <v>49200</v>
      </c>
      <c r="Z7958" s="4">
        <f>Tabla1[[#This Row],[Valor total OS]]-Tabla1[[#This Row],[valor total op]]</f>
        <v>0</v>
      </c>
    </row>
    <row r="7959" spans="1:26" x14ac:dyDescent="0.3">
      <c r="A7959">
        <v>4994</v>
      </c>
      <c r="B7959">
        <v>9</v>
      </c>
      <c r="C7959" t="s">
        <v>12606</v>
      </c>
      <c r="D7959" t="s">
        <v>12607</v>
      </c>
      <c r="E7959" t="s">
        <v>219</v>
      </c>
      <c r="F7959" t="s">
        <v>4592</v>
      </c>
      <c r="G7959" s="2">
        <v>45223</v>
      </c>
      <c r="H7959">
        <v>47805696</v>
      </c>
      <c r="I7959" t="s">
        <v>12608</v>
      </c>
      <c r="J7959" t="s">
        <v>12584</v>
      </c>
      <c r="K7959" t="s">
        <v>32</v>
      </c>
      <c r="L7959">
        <v>41</v>
      </c>
      <c r="M7959">
        <v>12252</v>
      </c>
      <c r="N7959" t="s">
        <v>1263</v>
      </c>
      <c r="O7959" t="s">
        <v>12500</v>
      </c>
      <c r="P7959" s="4">
        <v>3300</v>
      </c>
      <c r="Q7959" s="4">
        <v>3200</v>
      </c>
      <c r="R7959" t="s">
        <v>819</v>
      </c>
      <c r="S7959" s="4">
        <v>9618651</v>
      </c>
      <c r="T7959" t="s">
        <v>144</v>
      </c>
      <c r="U7959">
        <v>41</v>
      </c>
      <c r="V7959" t="s">
        <v>12500</v>
      </c>
      <c r="W7959" s="4">
        <f>Tabla1[[#This Row],[OS-Valor Unitario]]-Tabla1[[#This Row],[costo_antes_iva]]</f>
        <v>-100</v>
      </c>
      <c r="X7959" s="4">
        <f>Tabla1[[#This Row],[OS-Valor Unitario]]*Tabla1[[#This Row],[CANTIDAD ENTREGA SATELITE]]</f>
        <v>131200</v>
      </c>
      <c r="Y7959" s="4">
        <f>Tabla1[[#This Row],[costo_antes_iva]]*Tabla1[[#This Row],[CANTIDAD ENTREGA SATELITE]]</f>
        <v>135300</v>
      </c>
      <c r="Z7959" s="4">
        <f>Tabla1[[#This Row],[Valor total OS]]-Tabla1[[#This Row],[valor total op]]</f>
        <v>-4100</v>
      </c>
    </row>
    <row r="7960" spans="1:26" x14ac:dyDescent="0.3">
      <c r="A7960">
        <v>4994</v>
      </c>
      <c r="B7960">
        <v>10</v>
      </c>
      <c r="C7960" t="s">
        <v>12609</v>
      </c>
      <c r="D7960" t="s">
        <v>12610</v>
      </c>
      <c r="E7960" t="s">
        <v>108</v>
      </c>
      <c r="F7960" t="s">
        <v>4592</v>
      </c>
      <c r="G7960" s="2">
        <v>45223</v>
      </c>
      <c r="H7960">
        <v>47805702</v>
      </c>
      <c r="I7960" t="s">
        <v>12611</v>
      </c>
      <c r="J7960" t="s">
        <v>12584</v>
      </c>
      <c r="K7960" t="s">
        <v>77</v>
      </c>
      <c r="L7960">
        <v>8</v>
      </c>
      <c r="M7960">
        <v>11815</v>
      </c>
      <c r="N7960" t="s">
        <v>1263</v>
      </c>
      <c r="O7960" t="s">
        <v>3605</v>
      </c>
      <c r="P7960" s="4">
        <v>1300</v>
      </c>
      <c r="Q7960" s="4">
        <v>1300</v>
      </c>
      <c r="R7960" t="s">
        <v>819</v>
      </c>
      <c r="S7960" s="4">
        <v>9618651</v>
      </c>
      <c r="T7960" t="s">
        <v>111</v>
      </c>
      <c r="U7960">
        <v>8</v>
      </c>
      <c r="V7960" t="s">
        <v>3605</v>
      </c>
      <c r="W7960" s="4">
        <f>Tabla1[[#This Row],[OS-Valor Unitario]]-Tabla1[[#This Row],[costo_antes_iva]]</f>
        <v>0</v>
      </c>
      <c r="X7960" s="4">
        <f>Tabla1[[#This Row],[OS-Valor Unitario]]*Tabla1[[#This Row],[CANTIDAD ENTREGA SATELITE]]</f>
        <v>10400</v>
      </c>
      <c r="Y7960" s="4">
        <f>Tabla1[[#This Row],[costo_antes_iva]]*Tabla1[[#This Row],[CANTIDAD ENTREGA SATELITE]]</f>
        <v>10400</v>
      </c>
      <c r="Z7960" s="4">
        <f>Tabla1[[#This Row],[Valor total OS]]-Tabla1[[#This Row],[valor total op]]</f>
        <v>0</v>
      </c>
    </row>
    <row r="7961" spans="1:26" x14ac:dyDescent="0.3">
      <c r="A7961">
        <v>4994</v>
      </c>
      <c r="B7961">
        <v>10</v>
      </c>
      <c r="C7961" t="s">
        <v>12609</v>
      </c>
      <c r="D7961" t="s">
        <v>12610</v>
      </c>
      <c r="E7961" t="s">
        <v>108</v>
      </c>
      <c r="F7961" t="s">
        <v>4592</v>
      </c>
      <c r="G7961" s="2">
        <v>45223</v>
      </c>
      <c r="H7961">
        <v>47805702</v>
      </c>
      <c r="I7961" t="s">
        <v>12611</v>
      </c>
      <c r="J7961" t="s">
        <v>12584</v>
      </c>
      <c r="K7961" t="s">
        <v>32</v>
      </c>
      <c r="L7961">
        <v>8</v>
      </c>
      <c r="M7961">
        <v>11897</v>
      </c>
      <c r="N7961" t="s">
        <v>1263</v>
      </c>
      <c r="O7961" t="s">
        <v>210</v>
      </c>
      <c r="P7961" s="4">
        <v>9500</v>
      </c>
      <c r="Q7961" s="4">
        <v>9500</v>
      </c>
      <c r="R7961" t="s">
        <v>819</v>
      </c>
      <c r="S7961" s="4">
        <v>9618651</v>
      </c>
      <c r="T7961" t="s">
        <v>111</v>
      </c>
      <c r="U7961">
        <v>8</v>
      </c>
      <c r="V7961" t="s">
        <v>210</v>
      </c>
      <c r="W7961" s="4">
        <f>Tabla1[[#This Row],[OS-Valor Unitario]]-Tabla1[[#This Row],[costo_antes_iva]]</f>
        <v>0</v>
      </c>
      <c r="X7961" s="4">
        <f>Tabla1[[#This Row],[OS-Valor Unitario]]*Tabla1[[#This Row],[CANTIDAD ENTREGA SATELITE]]</f>
        <v>76000</v>
      </c>
      <c r="Y7961" s="4">
        <f>Tabla1[[#This Row],[costo_antes_iva]]*Tabla1[[#This Row],[CANTIDAD ENTREGA SATELITE]]</f>
        <v>76000</v>
      </c>
      <c r="Z7961" s="4">
        <f>Tabla1[[#This Row],[Valor total OS]]-Tabla1[[#This Row],[valor total op]]</f>
        <v>0</v>
      </c>
    </row>
    <row r="7962" spans="1:26" x14ac:dyDescent="0.3">
      <c r="A7962">
        <v>4993</v>
      </c>
      <c r="B7962">
        <v>1</v>
      </c>
      <c r="C7962" t="s">
        <v>12612</v>
      </c>
      <c r="D7962" t="s">
        <v>12613</v>
      </c>
      <c r="E7962" t="s">
        <v>9039</v>
      </c>
      <c r="F7962" t="s">
        <v>7326</v>
      </c>
      <c r="G7962" s="2">
        <v>45223</v>
      </c>
      <c r="H7962">
        <v>47805283</v>
      </c>
      <c r="I7962" t="s">
        <v>12614</v>
      </c>
      <c r="J7962" t="s">
        <v>12615</v>
      </c>
      <c r="K7962" t="s">
        <v>77</v>
      </c>
      <c r="L7962">
        <v>120</v>
      </c>
      <c r="M7962">
        <v>11760</v>
      </c>
      <c r="N7962" t="s">
        <v>1263</v>
      </c>
      <c r="O7962" t="s">
        <v>3605</v>
      </c>
      <c r="P7962" s="4">
        <v>1100</v>
      </c>
      <c r="Q7962" s="4">
        <v>1100</v>
      </c>
      <c r="R7962" t="s">
        <v>819</v>
      </c>
      <c r="S7962" s="4">
        <v>9844360</v>
      </c>
      <c r="T7962" t="s">
        <v>361</v>
      </c>
      <c r="U7962">
        <v>120</v>
      </c>
      <c r="V7962" t="s">
        <v>3605</v>
      </c>
      <c r="W7962" s="4">
        <f>Tabla1[[#This Row],[OS-Valor Unitario]]-Tabla1[[#This Row],[costo_antes_iva]]</f>
        <v>0</v>
      </c>
      <c r="X7962" s="4">
        <f>Tabla1[[#This Row],[OS-Valor Unitario]]*Tabla1[[#This Row],[CANTIDAD ENTREGA SATELITE]]</f>
        <v>132000</v>
      </c>
      <c r="Y7962" s="4">
        <f>Tabla1[[#This Row],[costo_antes_iva]]*Tabla1[[#This Row],[CANTIDAD ENTREGA SATELITE]]</f>
        <v>132000</v>
      </c>
      <c r="Z7962" s="4">
        <f>Tabla1[[#This Row],[Valor total OS]]-Tabla1[[#This Row],[valor total op]]</f>
        <v>0</v>
      </c>
    </row>
    <row r="7963" spans="1:26" x14ac:dyDescent="0.3">
      <c r="A7963">
        <v>4993</v>
      </c>
      <c r="B7963">
        <v>1</v>
      </c>
      <c r="C7963" t="s">
        <v>12612</v>
      </c>
      <c r="D7963" t="s">
        <v>12613</v>
      </c>
      <c r="E7963" t="s">
        <v>9039</v>
      </c>
      <c r="F7963" t="s">
        <v>7326</v>
      </c>
      <c r="G7963" s="2">
        <v>45223</v>
      </c>
      <c r="H7963">
        <v>47805283</v>
      </c>
      <c r="I7963" t="s">
        <v>12614</v>
      </c>
      <c r="J7963" t="s">
        <v>12615</v>
      </c>
      <c r="K7963" t="s">
        <v>32</v>
      </c>
      <c r="L7963">
        <v>120</v>
      </c>
      <c r="M7963">
        <v>11899</v>
      </c>
      <c r="N7963" t="s">
        <v>1263</v>
      </c>
      <c r="O7963" t="s">
        <v>472</v>
      </c>
      <c r="P7963" s="4">
        <v>9500</v>
      </c>
      <c r="Q7963" s="4">
        <v>9500</v>
      </c>
      <c r="R7963" t="s">
        <v>819</v>
      </c>
      <c r="S7963" s="4">
        <v>9844360</v>
      </c>
      <c r="T7963" t="s">
        <v>361</v>
      </c>
      <c r="U7963">
        <v>120</v>
      </c>
      <c r="V7963" t="s">
        <v>472</v>
      </c>
      <c r="W7963" s="4">
        <f>Tabla1[[#This Row],[OS-Valor Unitario]]-Tabla1[[#This Row],[costo_antes_iva]]</f>
        <v>0</v>
      </c>
      <c r="X7963" s="4">
        <f>Tabla1[[#This Row],[OS-Valor Unitario]]*Tabla1[[#This Row],[CANTIDAD ENTREGA SATELITE]]</f>
        <v>1140000</v>
      </c>
      <c r="Y7963" s="4">
        <f>Tabla1[[#This Row],[costo_antes_iva]]*Tabla1[[#This Row],[CANTIDAD ENTREGA SATELITE]]</f>
        <v>1140000</v>
      </c>
      <c r="Z7963" s="4">
        <f>Tabla1[[#This Row],[Valor total OS]]-Tabla1[[#This Row],[valor total op]]</f>
        <v>0</v>
      </c>
    </row>
    <row r="7964" spans="1:26" x14ac:dyDescent="0.3">
      <c r="A7964">
        <v>4993</v>
      </c>
      <c r="B7964">
        <v>2</v>
      </c>
      <c r="C7964" t="s">
        <v>12616</v>
      </c>
      <c r="D7964" t="s">
        <v>12617</v>
      </c>
      <c r="E7964" t="s">
        <v>219</v>
      </c>
      <c r="F7964" t="s">
        <v>7326</v>
      </c>
      <c r="G7964" s="2">
        <v>45223</v>
      </c>
      <c r="H7964">
        <v>47805302</v>
      </c>
      <c r="I7964" t="s">
        <v>12618</v>
      </c>
      <c r="J7964" t="s">
        <v>12615</v>
      </c>
      <c r="K7964" t="s">
        <v>77</v>
      </c>
      <c r="L7964">
        <v>100</v>
      </c>
      <c r="M7964">
        <v>11775</v>
      </c>
      <c r="N7964" t="s">
        <v>1263</v>
      </c>
      <c r="O7964" t="s">
        <v>3605</v>
      </c>
      <c r="P7964" s="4">
        <v>1100</v>
      </c>
      <c r="Q7964" s="4">
        <v>1100</v>
      </c>
      <c r="R7964" t="s">
        <v>819</v>
      </c>
      <c r="S7964" s="4">
        <v>9844360</v>
      </c>
      <c r="T7964" t="s">
        <v>144</v>
      </c>
      <c r="U7964">
        <v>100</v>
      </c>
      <c r="V7964" t="s">
        <v>3605</v>
      </c>
      <c r="W7964" s="4">
        <f>Tabla1[[#This Row],[OS-Valor Unitario]]-Tabla1[[#This Row],[costo_antes_iva]]</f>
        <v>0</v>
      </c>
      <c r="X7964" s="4">
        <f>Tabla1[[#This Row],[OS-Valor Unitario]]*Tabla1[[#This Row],[CANTIDAD ENTREGA SATELITE]]</f>
        <v>110000</v>
      </c>
      <c r="Y7964" s="4">
        <f>Tabla1[[#This Row],[costo_antes_iva]]*Tabla1[[#This Row],[CANTIDAD ENTREGA SATELITE]]</f>
        <v>110000</v>
      </c>
      <c r="Z7964" s="4">
        <f>Tabla1[[#This Row],[Valor total OS]]-Tabla1[[#This Row],[valor total op]]</f>
        <v>0</v>
      </c>
    </row>
    <row r="7965" spans="1:26" x14ac:dyDescent="0.3">
      <c r="A7965">
        <v>4993</v>
      </c>
      <c r="B7965">
        <v>2</v>
      </c>
      <c r="C7965" t="s">
        <v>12616</v>
      </c>
      <c r="D7965" t="s">
        <v>12617</v>
      </c>
      <c r="E7965" t="s">
        <v>219</v>
      </c>
      <c r="F7965" t="s">
        <v>7326</v>
      </c>
      <c r="G7965" s="2">
        <v>45223</v>
      </c>
      <c r="H7965">
        <v>47805302</v>
      </c>
      <c r="I7965" t="s">
        <v>12618</v>
      </c>
      <c r="J7965" t="s">
        <v>12615</v>
      </c>
      <c r="K7965" t="s">
        <v>77</v>
      </c>
      <c r="L7965">
        <v>1</v>
      </c>
      <c r="M7965">
        <v>12324</v>
      </c>
      <c r="N7965" t="s">
        <v>1263</v>
      </c>
      <c r="O7965" t="s">
        <v>3605</v>
      </c>
      <c r="P7965" s="4">
        <v>1100</v>
      </c>
      <c r="Q7965" s="4">
        <v>1100</v>
      </c>
      <c r="R7965" t="s">
        <v>819</v>
      </c>
      <c r="S7965" s="4">
        <v>9844360</v>
      </c>
      <c r="T7965" t="s">
        <v>144</v>
      </c>
      <c r="U7965">
        <v>1</v>
      </c>
      <c r="V7965" t="s">
        <v>3605</v>
      </c>
      <c r="W7965" s="4">
        <f>Tabla1[[#This Row],[OS-Valor Unitario]]-Tabla1[[#This Row],[costo_antes_iva]]</f>
        <v>0</v>
      </c>
      <c r="X7965" s="4">
        <f>Tabla1[[#This Row],[OS-Valor Unitario]]*Tabla1[[#This Row],[CANTIDAD ENTREGA SATELITE]]</f>
        <v>1100</v>
      </c>
      <c r="Y7965" s="4">
        <f>Tabla1[[#This Row],[costo_antes_iva]]*Tabla1[[#This Row],[CANTIDAD ENTREGA SATELITE]]</f>
        <v>1100</v>
      </c>
      <c r="Z7965" s="4">
        <f>Tabla1[[#This Row],[Valor total OS]]-Tabla1[[#This Row],[valor total op]]</f>
        <v>0</v>
      </c>
    </row>
    <row r="7966" spans="1:26" x14ac:dyDescent="0.3">
      <c r="A7966">
        <v>4993</v>
      </c>
      <c r="B7966">
        <v>2</v>
      </c>
      <c r="C7966" t="s">
        <v>12616</v>
      </c>
      <c r="D7966" t="s">
        <v>12617</v>
      </c>
      <c r="E7966" t="s">
        <v>219</v>
      </c>
      <c r="F7966" t="s">
        <v>7326</v>
      </c>
      <c r="G7966" s="2">
        <v>45223</v>
      </c>
      <c r="H7966">
        <v>47805302</v>
      </c>
      <c r="I7966" t="s">
        <v>12618</v>
      </c>
      <c r="J7966" t="s">
        <v>12615</v>
      </c>
      <c r="K7966" t="s">
        <v>32</v>
      </c>
      <c r="L7966">
        <v>100</v>
      </c>
      <c r="M7966">
        <v>12090</v>
      </c>
      <c r="N7966" t="s">
        <v>1263</v>
      </c>
      <c r="O7966" t="s">
        <v>732</v>
      </c>
      <c r="P7966" s="4">
        <v>3000</v>
      </c>
      <c r="Q7966" s="4">
        <v>3200</v>
      </c>
      <c r="R7966" t="s">
        <v>819</v>
      </c>
      <c r="S7966" s="4">
        <v>9844360</v>
      </c>
      <c r="T7966" t="s">
        <v>144</v>
      </c>
      <c r="U7966">
        <v>100</v>
      </c>
      <c r="V7966" t="s">
        <v>732</v>
      </c>
      <c r="W7966" s="4">
        <f>Tabla1[[#This Row],[OS-Valor Unitario]]-Tabla1[[#This Row],[costo_antes_iva]]</f>
        <v>200</v>
      </c>
      <c r="X7966" s="4">
        <f>Tabla1[[#This Row],[OS-Valor Unitario]]*Tabla1[[#This Row],[CANTIDAD ENTREGA SATELITE]]</f>
        <v>320000</v>
      </c>
      <c r="Y7966" s="4">
        <f>Tabla1[[#This Row],[costo_antes_iva]]*Tabla1[[#This Row],[CANTIDAD ENTREGA SATELITE]]</f>
        <v>300000</v>
      </c>
      <c r="Z7966" s="4">
        <f>Tabla1[[#This Row],[Valor total OS]]-Tabla1[[#This Row],[valor total op]]</f>
        <v>20000</v>
      </c>
    </row>
    <row r="7967" spans="1:26" x14ac:dyDescent="0.3">
      <c r="A7967">
        <v>4993</v>
      </c>
      <c r="B7967">
        <v>3</v>
      </c>
      <c r="C7967" t="s">
        <v>12619</v>
      </c>
      <c r="D7967" t="s">
        <v>12620</v>
      </c>
      <c r="E7967" t="s">
        <v>219</v>
      </c>
      <c r="F7967" t="s">
        <v>7326</v>
      </c>
      <c r="G7967" s="2">
        <v>45223</v>
      </c>
      <c r="H7967">
        <v>47805325</v>
      </c>
      <c r="I7967" t="s">
        <v>12618</v>
      </c>
      <c r="J7967" t="s">
        <v>12615</v>
      </c>
      <c r="K7967" t="s">
        <v>77</v>
      </c>
      <c r="L7967">
        <v>100</v>
      </c>
      <c r="M7967">
        <v>11776</v>
      </c>
      <c r="N7967" t="s">
        <v>1263</v>
      </c>
      <c r="O7967" t="s">
        <v>3605</v>
      </c>
      <c r="P7967" s="4">
        <v>1100</v>
      </c>
      <c r="Q7967" s="4">
        <v>1100</v>
      </c>
      <c r="R7967" t="s">
        <v>819</v>
      </c>
      <c r="S7967" s="4">
        <v>9844360</v>
      </c>
      <c r="T7967" t="s">
        <v>144</v>
      </c>
      <c r="U7967">
        <v>100</v>
      </c>
      <c r="V7967" t="s">
        <v>3605</v>
      </c>
      <c r="W7967" s="4">
        <f>Tabla1[[#This Row],[OS-Valor Unitario]]-Tabla1[[#This Row],[costo_antes_iva]]</f>
        <v>0</v>
      </c>
      <c r="X7967" s="4">
        <f>Tabla1[[#This Row],[OS-Valor Unitario]]*Tabla1[[#This Row],[CANTIDAD ENTREGA SATELITE]]</f>
        <v>110000</v>
      </c>
      <c r="Y7967" s="4">
        <f>Tabla1[[#This Row],[costo_antes_iva]]*Tabla1[[#This Row],[CANTIDAD ENTREGA SATELITE]]</f>
        <v>110000</v>
      </c>
      <c r="Z7967" s="4">
        <f>Tabla1[[#This Row],[Valor total OS]]-Tabla1[[#This Row],[valor total op]]</f>
        <v>0</v>
      </c>
    </row>
    <row r="7968" spans="1:26" x14ac:dyDescent="0.3">
      <c r="A7968">
        <v>4993</v>
      </c>
      <c r="B7968">
        <v>3</v>
      </c>
      <c r="C7968" t="s">
        <v>12619</v>
      </c>
      <c r="D7968" t="s">
        <v>12620</v>
      </c>
      <c r="E7968" t="s">
        <v>219</v>
      </c>
      <c r="F7968" t="s">
        <v>7326</v>
      </c>
      <c r="G7968" s="2">
        <v>45223</v>
      </c>
      <c r="H7968">
        <v>47805325</v>
      </c>
      <c r="I7968" t="s">
        <v>12618</v>
      </c>
      <c r="J7968" t="s">
        <v>12615</v>
      </c>
      <c r="K7968" t="s">
        <v>77</v>
      </c>
      <c r="L7968">
        <v>1</v>
      </c>
      <c r="M7968">
        <v>12325</v>
      </c>
      <c r="N7968" t="s">
        <v>1263</v>
      </c>
      <c r="O7968" t="s">
        <v>3605</v>
      </c>
      <c r="P7968" s="4">
        <v>1100</v>
      </c>
      <c r="Q7968" s="4">
        <v>1100</v>
      </c>
      <c r="R7968" t="s">
        <v>819</v>
      </c>
      <c r="S7968" s="4">
        <v>9844360</v>
      </c>
      <c r="T7968" t="s">
        <v>144</v>
      </c>
      <c r="U7968">
        <v>1</v>
      </c>
      <c r="V7968" t="s">
        <v>3605</v>
      </c>
      <c r="W7968" s="4">
        <f>Tabla1[[#This Row],[OS-Valor Unitario]]-Tabla1[[#This Row],[costo_antes_iva]]</f>
        <v>0</v>
      </c>
      <c r="X7968" s="4">
        <f>Tabla1[[#This Row],[OS-Valor Unitario]]*Tabla1[[#This Row],[CANTIDAD ENTREGA SATELITE]]</f>
        <v>1100</v>
      </c>
      <c r="Y7968" s="4">
        <f>Tabla1[[#This Row],[costo_antes_iva]]*Tabla1[[#This Row],[CANTIDAD ENTREGA SATELITE]]</f>
        <v>1100</v>
      </c>
      <c r="Z7968" s="4">
        <f>Tabla1[[#This Row],[Valor total OS]]-Tabla1[[#This Row],[valor total op]]</f>
        <v>0</v>
      </c>
    </row>
    <row r="7969" spans="1:26" x14ac:dyDescent="0.3">
      <c r="A7969">
        <v>4993</v>
      </c>
      <c r="B7969">
        <v>3</v>
      </c>
      <c r="C7969" t="s">
        <v>12619</v>
      </c>
      <c r="D7969" t="s">
        <v>12620</v>
      </c>
      <c r="E7969" t="s">
        <v>219</v>
      </c>
      <c r="F7969" t="s">
        <v>7326</v>
      </c>
      <c r="G7969" s="2">
        <v>45223</v>
      </c>
      <c r="H7969">
        <v>47805325</v>
      </c>
      <c r="I7969" t="s">
        <v>12618</v>
      </c>
      <c r="J7969" t="s">
        <v>12615</v>
      </c>
      <c r="K7969" t="s">
        <v>32</v>
      </c>
      <c r="L7969">
        <v>100</v>
      </c>
      <c r="M7969">
        <v>11986</v>
      </c>
      <c r="N7969" t="s">
        <v>1263</v>
      </c>
      <c r="O7969" t="s">
        <v>732</v>
      </c>
      <c r="P7969" s="4">
        <v>3000</v>
      </c>
      <c r="Q7969" s="4">
        <v>3200</v>
      </c>
      <c r="R7969" t="s">
        <v>819</v>
      </c>
      <c r="S7969" s="4">
        <v>9844360</v>
      </c>
      <c r="T7969" t="s">
        <v>144</v>
      </c>
      <c r="U7969">
        <v>100</v>
      </c>
      <c r="V7969" t="s">
        <v>732</v>
      </c>
      <c r="W7969" s="4">
        <f>Tabla1[[#This Row],[OS-Valor Unitario]]-Tabla1[[#This Row],[costo_antes_iva]]</f>
        <v>200</v>
      </c>
      <c r="X7969" s="4">
        <f>Tabla1[[#This Row],[OS-Valor Unitario]]*Tabla1[[#This Row],[CANTIDAD ENTREGA SATELITE]]</f>
        <v>320000</v>
      </c>
      <c r="Y7969" s="4">
        <f>Tabla1[[#This Row],[costo_antes_iva]]*Tabla1[[#This Row],[CANTIDAD ENTREGA SATELITE]]</f>
        <v>300000</v>
      </c>
      <c r="Z7969" s="4">
        <f>Tabla1[[#This Row],[Valor total OS]]-Tabla1[[#This Row],[valor total op]]</f>
        <v>20000</v>
      </c>
    </row>
    <row r="7970" spans="1:26" x14ac:dyDescent="0.3">
      <c r="A7970">
        <v>4991</v>
      </c>
      <c r="B7970">
        <v>1</v>
      </c>
      <c r="C7970" t="s">
        <v>12621</v>
      </c>
      <c r="D7970" t="s">
        <v>12622</v>
      </c>
      <c r="E7970" t="s">
        <v>426</v>
      </c>
      <c r="F7970" t="s">
        <v>10094</v>
      </c>
      <c r="G7970" s="2">
        <v>45223</v>
      </c>
      <c r="H7970">
        <v>47777614</v>
      </c>
      <c r="I7970" t="s">
        <v>12623</v>
      </c>
      <c r="J7970" t="s">
        <v>12624</v>
      </c>
      <c r="K7970" t="s">
        <v>77</v>
      </c>
      <c r="L7970">
        <v>30</v>
      </c>
      <c r="M7970">
        <v>11859</v>
      </c>
      <c r="N7970" t="s">
        <v>1034</v>
      </c>
      <c r="O7970" t="s">
        <v>10421</v>
      </c>
      <c r="P7970" s="4">
        <v>2500</v>
      </c>
      <c r="Q7970" s="4">
        <v>2500</v>
      </c>
      <c r="R7970" t="s">
        <v>819</v>
      </c>
      <c r="S7970" s="4">
        <v>739620</v>
      </c>
      <c r="T7970" t="s">
        <v>381</v>
      </c>
      <c r="U7970">
        <v>30</v>
      </c>
      <c r="V7970" t="s">
        <v>10421</v>
      </c>
      <c r="W7970" s="4">
        <f>Tabla1[[#This Row],[OS-Valor Unitario]]-Tabla1[[#This Row],[costo_antes_iva]]</f>
        <v>0</v>
      </c>
      <c r="X7970" s="4">
        <f>Tabla1[[#This Row],[OS-Valor Unitario]]*Tabla1[[#This Row],[CANTIDAD ENTREGA SATELITE]]</f>
        <v>75000</v>
      </c>
      <c r="Y7970" s="4">
        <f>Tabla1[[#This Row],[costo_antes_iva]]*Tabla1[[#This Row],[CANTIDAD ENTREGA SATELITE]]</f>
        <v>75000</v>
      </c>
      <c r="Z7970" s="4">
        <f>Tabla1[[#This Row],[Valor total OS]]-Tabla1[[#This Row],[valor total op]]</f>
        <v>0</v>
      </c>
    </row>
    <row r="7971" spans="1:26" x14ac:dyDescent="0.3">
      <c r="A7971">
        <v>4991</v>
      </c>
      <c r="B7971">
        <v>1</v>
      </c>
      <c r="C7971" t="s">
        <v>12621</v>
      </c>
      <c r="D7971" t="s">
        <v>12622</v>
      </c>
      <c r="E7971" t="s">
        <v>426</v>
      </c>
      <c r="F7971" t="s">
        <v>10094</v>
      </c>
      <c r="G7971" s="2">
        <v>45223</v>
      </c>
      <c r="H7971">
        <v>47777614</v>
      </c>
      <c r="I7971" t="s">
        <v>12623</v>
      </c>
      <c r="J7971" t="s">
        <v>12624</v>
      </c>
      <c r="K7971" t="s">
        <v>32</v>
      </c>
      <c r="L7971">
        <v>30</v>
      </c>
      <c r="M7971">
        <v>11770</v>
      </c>
      <c r="N7971" t="s">
        <v>1034</v>
      </c>
      <c r="O7971" t="s">
        <v>542</v>
      </c>
      <c r="P7971" s="4">
        <v>7500</v>
      </c>
      <c r="Q7971" s="4">
        <v>6000</v>
      </c>
      <c r="R7971" t="s">
        <v>819</v>
      </c>
      <c r="S7971" s="4">
        <v>739620</v>
      </c>
      <c r="T7971" t="s">
        <v>381</v>
      </c>
      <c r="U7971">
        <v>30</v>
      </c>
      <c r="V7971" t="s">
        <v>542</v>
      </c>
      <c r="W7971" s="4">
        <f>Tabla1[[#This Row],[OS-Valor Unitario]]-Tabla1[[#This Row],[costo_antes_iva]]</f>
        <v>-1500</v>
      </c>
      <c r="X7971" s="4">
        <f>Tabla1[[#This Row],[OS-Valor Unitario]]*Tabla1[[#This Row],[CANTIDAD ENTREGA SATELITE]]</f>
        <v>180000</v>
      </c>
      <c r="Y7971" s="4">
        <f>Tabla1[[#This Row],[costo_antes_iva]]*Tabla1[[#This Row],[CANTIDAD ENTREGA SATELITE]]</f>
        <v>225000</v>
      </c>
      <c r="Z7971" s="4">
        <f>Tabla1[[#This Row],[Valor total OS]]-Tabla1[[#This Row],[valor total op]]</f>
        <v>-45000</v>
      </c>
    </row>
    <row r="7972" spans="1:26" x14ac:dyDescent="0.3">
      <c r="A7972">
        <v>4990</v>
      </c>
      <c r="B7972">
        <v>1</v>
      </c>
      <c r="C7972" t="s">
        <v>12625</v>
      </c>
      <c r="D7972" t="s">
        <v>12626</v>
      </c>
      <c r="E7972" t="s">
        <v>290</v>
      </c>
      <c r="F7972" t="s">
        <v>9180</v>
      </c>
      <c r="G7972" s="2">
        <v>45222</v>
      </c>
      <c r="H7972">
        <v>47661265</v>
      </c>
      <c r="I7972" t="s">
        <v>12627</v>
      </c>
      <c r="J7972" t="s">
        <v>12628</v>
      </c>
      <c r="K7972" t="s">
        <v>64</v>
      </c>
      <c r="L7972">
        <v>10</v>
      </c>
      <c r="M7972">
        <v>11856</v>
      </c>
      <c r="N7972" t="s">
        <v>285</v>
      </c>
      <c r="O7972" t="s">
        <v>66</v>
      </c>
      <c r="P7972" s="4">
        <v>2500</v>
      </c>
      <c r="Q7972" s="4">
        <v>2500</v>
      </c>
      <c r="R7972" t="s">
        <v>819</v>
      </c>
      <c r="S7972" s="4">
        <v>690620</v>
      </c>
      <c r="T7972" t="s">
        <v>144</v>
      </c>
      <c r="U7972">
        <v>10</v>
      </c>
      <c r="V7972" t="s">
        <v>66</v>
      </c>
      <c r="W7972" s="4">
        <f>Tabla1[[#This Row],[OS-Valor Unitario]]-Tabla1[[#This Row],[costo_antes_iva]]</f>
        <v>0</v>
      </c>
      <c r="X7972" s="4">
        <f>Tabla1[[#This Row],[OS-Valor Unitario]]*Tabla1[[#This Row],[CANTIDAD ENTREGA SATELITE]]</f>
        <v>25000</v>
      </c>
      <c r="Y7972" s="4">
        <f>Tabla1[[#This Row],[costo_antes_iva]]*Tabla1[[#This Row],[CANTIDAD ENTREGA SATELITE]]</f>
        <v>25000</v>
      </c>
      <c r="Z7972" s="4">
        <f>Tabla1[[#This Row],[Valor total OS]]-Tabla1[[#This Row],[valor total op]]</f>
        <v>0</v>
      </c>
    </row>
    <row r="7973" spans="1:26" x14ac:dyDescent="0.3">
      <c r="A7973">
        <v>4990</v>
      </c>
      <c r="B7973">
        <v>2</v>
      </c>
      <c r="C7973" t="s">
        <v>12629</v>
      </c>
      <c r="D7973" t="s">
        <v>12630</v>
      </c>
      <c r="E7973" t="s">
        <v>290</v>
      </c>
      <c r="F7973" t="s">
        <v>9180</v>
      </c>
      <c r="G7973" s="2">
        <v>45222</v>
      </c>
      <c r="H7973">
        <v>47661279</v>
      </c>
      <c r="I7973" t="s">
        <v>12631</v>
      </c>
      <c r="J7973" t="s">
        <v>12628</v>
      </c>
      <c r="K7973" t="s">
        <v>64</v>
      </c>
      <c r="L7973">
        <v>25</v>
      </c>
      <c r="M7973">
        <v>11857</v>
      </c>
      <c r="N7973" t="s">
        <v>285</v>
      </c>
      <c r="O7973" t="s">
        <v>66</v>
      </c>
      <c r="P7973" s="4">
        <v>2500</v>
      </c>
      <c r="Q7973" s="4">
        <v>2500</v>
      </c>
      <c r="R7973" t="s">
        <v>819</v>
      </c>
      <c r="S7973" s="4">
        <v>690620</v>
      </c>
      <c r="T7973" t="s">
        <v>144</v>
      </c>
      <c r="U7973">
        <v>25</v>
      </c>
      <c r="V7973" t="s">
        <v>66</v>
      </c>
      <c r="W7973" s="4">
        <f>Tabla1[[#This Row],[OS-Valor Unitario]]-Tabla1[[#This Row],[costo_antes_iva]]</f>
        <v>0</v>
      </c>
      <c r="X7973" s="4">
        <f>Tabla1[[#This Row],[OS-Valor Unitario]]*Tabla1[[#This Row],[CANTIDAD ENTREGA SATELITE]]</f>
        <v>62500</v>
      </c>
      <c r="Y7973" s="4">
        <f>Tabla1[[#This Row],[costo_antes_iva]]*Tabla1[[#This Row],[CANTIDAD ENTREGA SATELITE]]</f>
        <v>62500</v>
      </c>
      <c r="Z7973" s="4">
        <f>Tabla1[[#This Row],[Valor total OS]]-Tabla1[[#This Row],[valor total op]]</f>
        <v>0</v>
      </c>
    </row>
    <row r="7974" spans="1:26" x14ac:dyDescent="0.3">
      <c r="A7974">
        <v>4989</v>
      </c>
      <c r="B7974">
        <v>1</v>
      </c>
      <c r="C7974" t="s">
        <v>12632</v>
      </c>
      <c r="D7974" t="s">
        <v>12633</v>
      </c>
      <c r="E7974" t="s">
        <v>290</v>
      </c>
      <c r="F7974" t="s">
        <v>9180</v>
      </c>
      <c r="G7974" s="2">
        <v>45222</v>
      </c>
      <c r="H7974">
        <v>47660152</v>
      </c>
      <c r="I7974" t="s">
        <v>12634</v>
      </c>
      <c r="J7974" t="s">
        <v>12635</v>
      </c>
      <c r="K7974" t="s">
        <v>64</v>
      </c>
      <c r="L7974">
        <v>28</v>
      </c>
      <c r="M7974">
        <v>11854</v>
      </c>
      <c r="N7974" t="s">
        <v>285</v>
      </c>
      <c r="O7974" t="s">
        <v>66</v>
      </c>
      <c r="P7974" s="4">
        <v>2500</v>
      </c>
      <c r="Q7974" s="4">
        <v>2500</v>
      </c>
      <c r="R7974" t="s">
        <v>819</v>
      </c>
      <c r="S7974" s="4">
        <v>1124724</v>
      </c>
      <c r="T7974" t="s">
        <v>144</v>
      </c>
      <c r="U7974">
        <v>28</v>
      </c>
      <c r="V7974" t="s">
        <v>66</v>
      </c>
      <c r="W7974" s="4">
        <f>Tabla1[[#This Row],[OS-Valor Unitario]]-Tabla1[[#This Row],[costo_antes_iva]]</f>
        <v>0</v>
      </c>
      <c r="X7974" s="4">
        <f>Tabla1[[#This Row],[OS-Valor Unitario]]*Tabla1[[#This Row],[CANTIDAD ENTREGA SATELITE]]</f>
        <v>70000</v>
      </c>
      <c r="Y7974" s="4">
        <f>Tabla1[[#This Row],[costo_antes_iva]]*Tabla1[[#This Row],[CANTIDAD ENTREGA SATELITE]]</f>
        <v>70000</v>
      </c>
      <c r="Z7974" s="4">
        <f>Tabla1[[#This Row],[Valor total OS]]-Tabla1[[#This Row],[valor total op]]</f>
        <v>0</v>
      </c>
    </row>
    <row r="7975" spans="1:26" x14ac:dyDescent="0.3">
      <c r="A7975">
        <v>4989</v>
      </c>
      <c r="B7975">
        <v>2</v>
      </c>
      <c r="C7975" t="s">
        <v>12636</v>
      </c>
      <c r="D7975" t="s">
        <v>12637</v>
      </c>
      <c r="E7975" t="s">
        <v>290</v>
      </c>
      <c r="F7975" t="s">
        <v>9180</v>
      </c>
      <c r="G7975" s="2">
        <v>45222</v>
      </c>
      <c r="H7975">
        <v>47660156</v>
      </c>
      <c r="I7975" t="s">
        <v>12638</v>
      </c>
      <c r="J7975" t="s">
        <v>12635</v>
      </c>
      <c r="K7975" t="s">
        <v>64</v>
      </c>
      <c r="L7975">
        <v>29</v>
      </c>
      <c r="M7975">
        <v>11855</v>
      </c>
      <c r="N7975" t="s">
        <v>285</v>
      </c>
      <c r="O7975" t="s">
        <v>66</v>
      </c>
      <c r="P7975" s="4">
        <v>2500</v>
      </c>
      <c r="Q7975" s="4">
        <v>2500</v>
      </c>
      <c r="R7975" t="s">
        <v>819</v>
      </c>
      <c r="S7975" s="4">
        <v>1124724</v>
      </c>
      <c r="T7975" t="s">
        <v>144</v>
      </c>
      <c r="U7975">
        <v>29</v>
      </c>
      <c r="V7975" t="s">
        <v>66</v>
      </c>
      <c r="W7975" s="4">
        <f>Tabla1[[#This Row],[OS-Valor Unitario]]-Tabla1[[#This Row],[costo_antes_iva]]</f>
        <v>0</v>
      </c>
      <c r="X7975" s="4">
        <f>Tabla1[[#This Row],[OS-Valor Unitario]]*Tabla1[[#This Row],[CANTIDAD ENTREGA SATELITE]]</f>
        <v>72500</v>
      </c>
      <c r="Y7975" s="4">
        <f>Tabla1[[#This Row],[costo_antes_iva]]*Tabla1[[#This Row],[CANTIDAD ENTREGA SATELITE]]</f>
        <v>72500</v>
      </c>
      <c r="Z7975" s="4">
        <f>Tabla1[[#This Row],[Valor total OS]]-Tabla1[[#This Row],[valor total op]]</f>
        <v>0</v>
      </c>
    </row>
    <row r="7976" spans="1:26" x14ac:dyDescent="0.3">
      <c r="A7976">
        <v>4988</v>
      </c>
      <c r="B7976">
        <v>1</v>
      </c>
      <c r="C7976" t="s">
        <v>12639</v>
      </c>
      <c r="D7976" t="s">
        <v>12640</v>
      </c>
      <c r="E7976" t="s">
        <v>290</v>
      </c>
      <c r="F7976" t="s">
        <v>9180</v>
      </c>
      <c r="G7976" s="2">
        <v>45222</v>
      </c>
      <c r="H7976">
        <v>47658235</v>
      </c>
      <c r="I7976" t="s">
        <v>12641</v>
      </c>
      <c r="J7976" t="s">
        <v>12642</v>
      </c>
      <c r="K7976" t="s">
        <v>64</v>
      </c>
      <c r="L7976">
        <v>28</v>
      </c>
      <c r="M7976">
        <v>11853</v>
      </c>
      <c r="N7976" t="s">
        <v>285</v>
      </c>
      <c r="O7976" t="s">
        <v>66</v>
      </c>
      <c r="P7976" s="4">
        <v>2500</v>
      </c>
      <c r="Q7976" s="4">
        <v>2500</v>
      </c>
      <c r="R7976" t="s">
        <v>819</v>
      </c>
      <c r="S7976" s="4">
        <v>552496</v>
      </c>
      <c r="T7976" t="s">
        <v>144</v>
      </c>
      <c r="U7976">
        <v>28</v>
      </c>
      <c r="V7976" t="s">
        <v>66</v>
      </c>
      <c r="W7976" s="4">
        <f>Tabla1[[#This Row],[OS-Valor Unitario]]-Tabla1[[#This Row],[costo_antes_iva]]</f>
        <v>0</v>
      </c>
      <c r="X7976" s="4">
        <f>Tabla1[[#This Row],[OS-Valor Unitario]]*Tabla1[[#This Row],[CANTIDAD ENTREGA SATELITE]]</f>
        <v>70000</v>
      </c>
      <c r="Y7976" s="4">
        <f>Tabla1[[#This Row],[costo_antes_iva]]*Tabla1[[#This Row],[CANTIDAD ENTREGA SATELITE]]</f>
        <v>70000</v>
      </c>
      <c r="Z7976" s="4">
        <f>Tabla1[[#This Row],[Valor total OS]]-Tabla1[[#This Row],[valor total op]]</f>
        <v>0</v>
      </c>
    </row>
    <row r="7977" spans="1:26" x14ac:dyDescent="0.3">
      <c r="A7977">
        <v>4995</v>
      </c>
      <c r="B7977">
        <v>1</v>
      </c>
      <c r="C7977" t="s">
        <v>12563</v>
      </c>
      <c r="D7977" t="s">
        <v>12564</v>
      </c>
      <c r="E7977" t="s">
        <v>118</v>
      </c>
      <c r="F7977" t="s">
        <v>12367</v>
      </c>
      <c r="G7977" s="2">
        <v>45219</v>
      </c>
      <c r="H7977">
        <v>47292566</v>
      </c>
      <c r="I7977" t="s">
        <v>12565</v>
      </c>
      <c r="J7977" t="s">
        <v>12566</v>
      </c>
      <c r="K7977" t="s">
        <v>32</v>
      </c>
      <c r="L7977">
        <v>1</v>
      </c>
      <c r="M7977">
        <v>11777</v>
      </c>
      <c r="N7977" t="s">
        <v>1263</v>
      </c>
      <c r="O7977" t="s">
        <v>420</v>
      </c>
      <c r="P7977" s="4">
        <v>3000</v>
      </c>
      <c r="Q7977" s="4">
        <v>3000</v>
      </c>
      <c r="R7977" t="s">
        <v>819</v>
      </c>
      <c r="S7977" s="4">
        <v>5048243</v>
      </c>
      <c r="T7977" t="s">
        <v>121</v>
      </c>
      <c r="U7977">
        <v>1</v>
      </c>
      <c r="V7977" t="s">
        <v>420</v>
      </c>
      <c r="W7977" s="4">
        <f>Tabla1[[#This Row],[OS-Valor Unitario]]-Tabla1[[#This Row],[costo_antes_iva]]</f>
        <v>0</v>
      </c>
      <c r="X7977" s="4">
        <f>Tabla1[[#This Row],[OS-Valor Unitario]]*Tabla1[[#This Row],[CANTIDAD ENTREGA SATELITE]]</f>
        <v>3000</v>
      </c>
      <c r="Y7977" s="4">
        <f>Tabla1[[#This Row],[costo_antes_iva]]*Tabla1[[#This Row],[CANTIDAD ENTREGA SATELITE]]</f>
        <v>3000</v>
      </c>
      <c r="Z7977" s="4">
        <f>Tabla1[[#This Row],[Valor total OS]]-Tabla1[[#This Row],[valor total op]]</f>
        <v>0</v>
      </c>
    </row>
    <row r="7978" spans="1:26" x14ac:dyDescent="0.3">
      <c r="A7978">
        <v>4995</v>
      </c>
      <c r="B7978">
        <v>2</v>
      </c>
      <c r="C7978" t="s">
        <v>12567</v>
      </c>
      <c r="D7978" t="s">
        <v>12568</v>
      </c>
      <c r="E7978" t="s">
        <v>118</v>
      </c>
      <c r="F7978" t="s">
        <v>12367</v>
      </c>
      <c r="G7978" s="2">
        <v>45219</v>
      </c>
      <c r="H7978">
        <v>47292592</v>
      </c>
      <c r="I7978" t="s">
        <v>12569</v>
      </c>
      <c r="J7978" t="s">
        <v>12566</v>
      </c>
      <c r="K7978" t="s">
        <v>32</v>
      </c>
      <c r="L7978">
        <v>24</v>
      </c>
      <c r="M7978">
        <v>11778</v>
      </c>
      <c r="N7978" t="s">
        <v>1263</v>
      </c>
      <c r="O7978" t="s">
        <v>420</v>
      </c>
      <c r="P7978" s="4">
        <v>7000</v>
      </c>
      <c r="Q7978" s="4">
        <v>7000</v>
      </c>
      <c r="R7978" t="s">
        <v>819</v>
      </c>
      <c r="S7978" s="4">
        <v>5048243</v>
      </c>
      <c r="T7978" t="s">
        <v>121</v>
      </c>
      <c r="U7978">
        <v>24</v>
      </c>
      <c r="V7978" t="s">
        <v>420</v>
      </c>
      <c r="W7978" s="4">
        <f>Tabla1[[#This Row],[OS-Valor Unitario]]-Tabla1[[#This Row],[costo_antes_iva]]</f>
        <v>0</v>
      </c>
      <c r="X7978" s="4">
        <f>Tabla1[[#This Row],[OS-Valor Unitario]]*Tabla1[[#This Row],[CANTIDAD ENTREGA SATELITE]]</f>
        <v>168000</v>
      </c>
      <c r="Y7978" s="4">
        <f>Tabla1[[#This Row],[costo_antes_iva]]*Tabla1[[#This Row],[CANTIDAD ENTREGA SATELITE]]</f>
        <v>168000</v>
      </c>
      <c r="Z7978" s="4">
        <f>Tabla1[[#This Row],[Valor total OS]]-Tabla1[[#This Row],[valor total op]]</f>
        <v>0</v>
      </c>
    </row>
    <row r="7979" spans="1:26" x14ac:dyDescent="0.3">
      <c r="A7979">
        <v>4995</v>
      </c>
      <c r="B7979">
        <v>3</v>
      </c>
      <c r="C7979" t="s">
        <v>12570</v>
      </c>
      <c r="D7979" t="s">
        <v>12571</v>
      </c>
      <c r="E7979" t="s">
        <v>118</v>
      </c>
      <c r="F7979" t="s">
        <v>12367</v>
      </c>
      <c r="G7979" s="2">
        <v>45219</v>
      </c>
      <c r="H7979">
        <v>47292612</v>
      </c>
      <c r="I7979" t="s">
        <v>12572</v>
      </c>
      <c r="J7979" t="s">
        <v>12566</v>
      </c>
      <c r="K7979" t="s">
        <v>32</v>
      </c>
      <c r="L7979">
        <v>24</v>
      </c>
      <c r="M7979">
        <v>11779</v>
      </c>
      <c r="N7979" t="s">
        <v>1263</v>
      </c>
      <c r="O7979" t="s">
        <v>420</v>
      </c>
      <c r="P7979" s="4">
        <v>7000</v>
      </c>
      <c r="Q7979" s="4">
        <v>7000</v>
      </c>
      <c r="R7979" t="s">
        <v>819</v>
      </c>
      <c r="S7979" s="4">
        <v>5048243</v>
      </c>
      <c r="T7979" t="s">
        <v>121</v>
      </c>
      <c r="U7979">
        <v>24</v>
      </c>
      <c r="V7979" t="s">
        <v>420</v>
      </c>
      <c r="W7979" s="4">
        <f>Tabla1[[#This Row],[OS-Valor Unitario]]-Tabla1[[#This Row],[costo_antes_iva]]</f>
        <v>0</v>
      </c>
      <c r="X7979" s="4">
        <f>Tabla1[[#This Row],[OS-Valor Unitario]]*Tabla1[[#This Row],[CANTIDAD ENTREGA SATELITE]]</f>
        <v>168000</v>
      </c>
      <c r="Y7979" s="4">
        <f>Tabla1[[#This Row],[costo_antes_iva]]*Tabla1[[#This Row],[CANTIDAD ENTREGA SATELITE]]</f>
        <v>168000</v>
      </c>
      <c r="Z7979" s="4">
        <f>Tabla1[[#This Row],[Valor total OS]]-Tabla1[[#This Row],[valor total op]]</f>
        <v>0</v>
      </c>
    </row>
    <row r="7980" spans="1:26" x14ac:dyDescent="0.3">
      <c r="A7980">
        <v>4995</v>
      </c>
      <c r="B7980">
        <v>5</v>
      </c>
      <c r="C7980" t="s">
        <v>12573</v>
      </c>
      <c r="D7980" t="s">
        <v>12574</v>
      </c>
      <c r="E7980" t="s">
        <v>378</v>
      </c>
      <c r="F7980" t="s">
        <v>12367</v>
      </c>
      <c r="G7980" s="2">
        <v>45219</v>
      </c>
      <c r="H7980">
        <v>47293171</v>
      </c>
      <c r="I7980" t="s">
        <v>12572</v>
      </c>
      <c r="J7980" t="s">
        <v>12566</v>
      </c>
      <c r="K7980" t="s">
        <v>77</v>
      </c>
      <c r="L7980">
        <v>20</v>
      </c>
      <c r="M7980">
        <v>11780</v>
      </c>
      <c r="N7980" t="s">
        <v>1263</v>
      </c>
      <c r="O7980" t="s">
        <v>3605</v>
      </c>
      <c r="P7980" s="4">
        <v>1500</v>
      </c>
      <c r="Q7980" s="4">
        <v>1500</v>
      </c>
      <c r="R7980" t="s">
        <v>819</v>
      </c>
      <c r="S7980" s="4">
        <v>5048243</v>
      </c>
      <c r="T7980" t="s">
        <v>381</v>
      </c>
      <c r="U7980">
        <v>20</v>
      </c>
      <c r="V7980" t="s">
        <v>3605</v>
      </c>
      <c r="W7980" s="4">
        <f>Tabla1[[#This Row],[OS-Valor Unitario]]-Tabla1[[#This Row],[costo_antes_iva]]</f>
        <v>0</v>
      </c>
      <c r="X7980" s="4">
        <f>Tabla1[[#This Row],[OS-Valor Unitario]]*Tabla1[[#This Row],[CANTIDAD ENTREGA SATELITE]]</f>
        <v>30000</v>
      </c>
      <c r="Y7980" s="4">
        <f>Tabla1[[#This Row],[costo_antes_iva]]*Tabla1[[#This Row],[CANTIDAD ENTREGA SATELITE]]</f>
        <v>30000</v>
      </c>
      <c r="Z7980" s="4">
        <f>Tabla1[[#This Row],[Valor total OS]]-Tabla1[[#This Row],[valor total op]]</f>
        <v>0</v>
      </c>
    </row>
    <row r="7981" spans="1:26" x14ac:dyDescent="0.3">
      <c r="A7981">
        <v>4995</v>
      </c>
      <c r="B7981">
        <v>6</v>
      </c>
      <c r="C7981" t="s">
        <v>12575</v>
      </c>
      <c r="D7981" t="s">
        <v>12576</v>
      </c>
      <c r="E7981" t="s">
        <v>290</v>
      </c>
      <c r="F7981" t="s">
        <v>12367</v>
      </c>
      <c r="G7981" s="2">
        <v>45219</v>
      </c>
      <c r="H7981">
        <v>47292601</v>
      </c>
      <c r="I7981" t="s">
        <v>12577</v>
      </c>
      <c r="J7981" t="s">
        <v>12566</v>
      </c>
      <c r="K7981" t="s">
        <v>64</v>
      </c>
      <c r="L7981">
        <v>144</v>
      </c>
      <c r="M7981">
        <v>11828</v>
      </c>
      <c r="N7981" t="s">
        <v>1263</v>
      </c>
      <c r="O7981" t="s">
        <v>66</v>
      </c>
      <c r="P7981" s="4">
        <v>1000</v>
      </c>
      <c r="Q7981" s="4">
        <v>2200</v>
      </c>
      <c r="R7981" t="s">
        <v>819</v>
      </c>
      <c r="S7981" s="4">
        <v>5048243</v>
      </c>
      <c r="T7981" t="s">
        <v>144</v>
      </c>
      <c r="U7981">
        <v>144</v>
      </c>
      <c r="V7981" t="s">
        <v>66</v>
      </c>
      <c r="W7981" s="4">
        <f>Tabla1[[#This Row],[OS-Valor Unitario]]-Tabla1[[#This Row],[costo_antes_iva]]</f>
        <v>1200</v>
      </c>
      <c r="X7981" s="4">
        <f>Tabla1[[#This Row],[OS-Valor Unitario]]*Tabla1[[#This Row],[CANTIDAD ENTREGA SATELITE]]</f>
        <v>316800</v>
      </c>
      <c r="Y7981" s="4">
        <f>Tabla1[[#This Row],[costo_antes_iva]]*Tabla1[[#This Row],[CANTIDAD ENTREGA SATELITE]]</f>
        <v>144000</v>
      </c>
      <c r="Z7981" s="4">
        <f>Tabla1[[#This Row],[Valor total OS]]-Tabla1[[#This Row],[valor total op]]</f>
        <v>172800</v>
      </c>
    </row>
    <row r="7982" spans="1:26" x14ac:dyDescent="0.3">
      <c r="A7982">
        <v>4995</v>
      </c>
      <c r="B7982">
        <v>7</v>
      </c>
      <c r="C7982" t="s">
        <v>12578</v>
      </c>
      <c r="D7982" t="s">
        <v>12579</v>
      </c>
      <c r="E7982" t="s">
        <v>913</v>
      </c>
      <c r="F7982" t="s">
        <v>12367</v>
      </c>
      <c r="G7982" s="2">
        <v>45219</v>
      </c>
      <c r="H7982">
        <v>47292559</v>
      </c>
      <c r="I7982" t="s">
        <v>12580</v>
      </c>
      <c r="J7982" t="s">
        <v>12566</v>
      </c>
      <c r="K7982" t="s">
        <v>32</v>
      </c>
      <c r="L7982">
        <v>2</v>
      </c>
      <c r="M7982">
        <v>12654</v>
      </c>
      <c r="N7982" t="s">
        <v>1263</v>
      </c>
      <c r="O7982" t="s">
        <v>1868</v>
      </c>
      <c r="P7982" s="4">
        <v>6500</v>
      </c>
      <c r="Q7982" s="4">
        <v>6500</v>
      </c>
      <c r="R7982" t="s">
        <v>819</v>
      </c>
      <c r="S7982" s="4">
        <v>5048243</v>
      </c>
      <c r="T7982" t="s">
        <v>67</v>
      </c>
      <c r="U7982">
        <v>2</v>
      </c>
      <c r="V7982" t="s">
        <v>1868</v>
      </c>
      <c r="W7982" s="4">
        <f>Tabla1[[#This Row],[OS-Valor Unitario]]-Tabla1[[#This Row],[costo_antes_iva]]</f>
        <v>0</v>
      </c>
      <c r="X7982" s="4">
        <f>Tabla1[[#This Row],[OS-Valor Unitario]]*Tabla1[[#This Row],[CANTIDAD ENTREGA SATELITE]]</f>
        <v>13000</v>
      </c>
      <c r="Y7982" s="4">
        <f>Tabla1[[#This Row],[costo_antes_iva]]*Tabla1[[#This Row],[CANTIDAD ENTREGA SATELITE]]</f>
        <v>13000</v>
      </c>
      <c r="Z7982" s="4">
        <f>Tabla1[[#This Row],[Valor total OS]]-Tabla1[[#This Row],[valor total op]]</f>
        <v>0</v>
      </c>
    </row>
    <row r="7983" spans="1:26" x14ac:dyDescent="0.3">
      <c r="A7983">
        <v>4984</v>
      </c>
      <c r="B7983">
        <v>2</v>
      </c>
      <c r="C7983" t="s">
        <v>12643</v>
      </c>
      <c r="D7983" t="s">
        <v>12644</v>
      </c>
      <c r="E7983" t="s">
        <v>228</v>
      </c>
      <c r="F7983" t="s">
        <v>7326</v>
      </c>
      <c r="G7983" s="2">
        <v>45219</v>
      </c>
      <c r="H7983">
        <v>47310611</v>
      </c>
      <c r="I7983" t="s">
        <v>12645</v>
      </c>
      <c r="J7983" t="s">
        <v>12646</v>
      </c>
      <c r="K7983" t="s">
        <v>64</v>
      </c>
      <c r="L7983">
        <v>100</v>
      </c>
      <c r="M7983">
        <v>11666</v>
      </c>
      <c r="N7983" t="s">
        <v>1263</v>
      </c>
      <c r="O7983" t="s">
        <v>66</v>
      </c>
      <c r="P7983" s="4">
        <v>2400</v>
      </c>
      <c r="Q7983" s="4">
        <v>3500</v>
      </c>
      <c r="R7983" t="s">
        <v>819</v>
      </c>
      <c r="S7983" s="4">
        <v>14454755</v>
      </c>
      <c r="T7983" t="s">
        <v>230</v>
      </c>
      <c r="U7983">
        <v>100</v>
      </c>
      <c r="V7983" t="s">
        <v>66</v>
      </c>
      <c r="W7983" s="4">
        <f>Tabla1[[#This Row],[OS-Valor Unitario]]-Tabla1[[#This Row],[costo_antes_iva]]</f>
        <v>1100</v>
      </c>
      <c r="X7983" s="4">
        <f>Tabla1[[#This Row],[OS-Valor Unitario]]*Tabla1[[#This Row],[CANTIDAD ENTREGA SATELITE]]</f>
        <v>350000</v>
      </c>
      <c r="Y7983" s="4">
        <f>Tabla1[[#This Row],[costo_antes_iva]]*Tabla1[[#This Row],[CANTIDAD ENTREGA SATELITE]]</f>
        <v>240000</v>
      </c>
      <c r="Z7983" s="4">
        <f>Tabla1[[#This Row],[Valor total OS]]-Tabla1[[#This Row],[valor total op]]</f>
        <v>110000</v>
      </c>
    </row>
    <row r="7984" spans="1:26" x14ac:dyDescent="0.3">
      <c r="A7984">
        <v>4984</v>
      </c>
      <c r="B7984">
        <v>2</v>
      </c>
      <c r="C7984" t="s">
        <v>12643</v>
      </c>
      <c r="D7984" t="s">
        <v>12644</v>
      </c>
      <c r="E7984" t="s">
        <v>228</v>
      </c>
      <c r="F7984" t="s">
        <v>7326</v>
      </c>
      <c r="G7984" s="2">
        <v>45219</v>
      </c>
      <c r="H7984">
        <v>47310611</v>
      </c>
      <c r="I7984" t="s">
        <v>12645</v>
      </c>
      <c r="J7984" t="s">
        <v>12646</v>
      </c>
      <c r="K7984" t="s">
        <v>32</v>
      </c>
      <c r="L7984">
        <v>100</v>
      </c>
      <c r="M7984">
        <v>11744</v>
      </c>
      <c r="N7984" t="s">
        <v>1263</v>
      </c>
      <c r="O7984" t="s">
        <v>472</v>
      </c>
      <c r="P7984" s="4">
        <v>7000</v>
      </c>
      <c r="Q7984" s="4">
        <v>7000</v>
      </c>
      <c r="R7984" t="s">
        <v>819</v>
      </c>
      <c r="S7984" s="4">
        <v>14454755</v>
      </c>
      <c r="T7984" t="s">
        <v>230</v>
      </c>
      <c r="U7984">
        <v>100</v>
      </c>
      <c r="V7984" t="s">
        <v>472</v>
      </c>
      <c r="W7984" s="4">
        <f>Tabla1[[#This Row],[OS-Valor Unitario]]-Tabla1[[#This Row],[costo_antes_iva]]</f>
        <v>0</v>
      </c>
      <c r="X7984" s="4">
        <f>Tabla1[[#This Row],[OS-Valor Unitario]]*Tabla1[[#This Row],[CANTIDAD ENTREGA SATELITE]]</f>
        <v>700000</v>
      </c>
      <c r="Y7984" s="4">
        <f>Tabla1[[#This Row],[costo_antes_iva]]*Tabla1[[#This Row],[CANTIDAD ENTREGA SATELITE]]</f>
        <v>700000</v>
      </c>
      <c r="Z7984" s="4">
        <f>Tabla1[[#This Row],[Valor total OS]]-Tabla1[[#This Row],[valor total op]]</f>
        <v>0</v>
      </c>
    </row>
    <row r="7985" spans="1:26" x14ac:dyDescent="0.3">
      <c r="A7985">
        <v>4984</v>
      </c>
      <c r="B7985">
        <v>3</v>
      </c>
      <c r="C7985" t="s">
        <v>12647</v>
      </c>
      <c r="D7985" t="s">
        <v>12648</v>
      </c>
      <c r="E7985" t="s">
        <v>228</v>
      </c>
      <c r="F7985" t="s">
        <v>7326</v>
      </c>
      <c r="G7985" s="2">
        <v>45219</v>
      </c>
      <c r="H7985">
        <v>47310624</v>
      </c>
      <c r="I7985" t="s">
        <v>12649</v>
      </c>
      <c r="J7985" t="s">
        <v>12646</v>
      </c>
      <c r="K7985" t="s">
        <v>64</v>
      </c>
      <c r="L7985">
        <v>50</v>
      </c>
      <c r="M7985">
        <v>11664</v>
      </c>
      <c r="N7985" t="s">
        <v>1263</v>
      </c>
      <c r="O7985" t="s">
        <v>66</v>
      </c>
      <c r="P7985" s="4">
        <v>2400</v>
      </c>
      <c r="Q7985" s="4">
        <v>3500</v>
      </c>
      <c r="R7985" t="s">
        <v>819</v>
      </c>
      <c r="S7985" s="4">
        <v>14454755</v>
      </c>
      <c r="T7985" t="s">
        <v>230</v>
      </c>
      <c r="U7985">
        <v>50</v>
      </c>
      <c r="V7985" t="s">
        <v>66</v>
      </c>
      <c r="W7985" s="4">
        <f>Tabla1[[#This Row],[OS-Valor Unitario]]-Tabla1[[#This Row],[costo_antes_iva]]</f>
        <v>1100</v>
      </c>
      <c r="X7985" s="4">
        <f>Tabla1[[#This Row],[OS-Valor Unitario]]*Tabla1[[#This Row],[CANTIDAD ENTREGA SATELITE]]</f>
        <v>175000</v>
      </c>
      <c r="Y7985" s="4">
        <f>Tabla1[[#This Row],[costo_antes_iva]]*Tabla1[[#This Row],[CANTIDAD ENTREGA SATELITE]]</f>
        <v>120000</v>
      </c>
      <c r="Z7985" s="4">
        <f>Tabla1[[#This Row],[Valor total OS]]-Tabla1[[#This Row],[valor total op]]</f>
        <v>55000</v>
      </c>
    </row>
    <row r="7986" spans="1:26" x14ac:dyDescent="0.3">
      <c r="A7986">
        <v>4984</v>
      </c>
      <c r="B7986">
        <v>3</v>
      </c>
      <c r="C7986" t="s">
        <v>12647</v>
      </c>
      <c r="D7986" t="s">
        <v>12648</v>
      </c>
      <c r="E7986" t="s">
        <v>228</v>
      </c>
      <c r="F7986" t="s">
        <v>7326</v>
      </c>
      <c r="G7986" s="2">
        <v>45219</v>
      </c>
      <c r="H7986">
        <v>47310624</v>
      </c>
      <c r="I7986" t="s">
        <v>12649</v>
      </c>
      <c r="J7986" t="s">
        <v>12646</v>
      </c>
      <c r="K7986" t="s">
        <v>32</v>
      </c>
      <c r="L7986">
        <v>50</v>
      </c>
      <c r="M7986">
        <v>11742</v>
      </c>
      <c r="N7986" t="s">
        <v>1263</v>
      </c>
      <c r="O7986" t="s">
        <v>472</v>
      </c>
      <c r="P7986" s="4">
        <v>7000</v>
      </c>
      <c r="Q7986" s="4">
        <v>7000</v>
      </c>
      <c r="R7986" t="s">
        <v>819</v>
      </c>
      <c r="S7986" s="4">
        <v>14454755</v>
      </c>
      <c r="T7986" t="s">
        <v>230</v>
      </c>
      <c r="U7986">
        <v>50</v>
      </c>
      <c r="V7986" t="s">
        <v>472</v>
      </c>
      <c r="W7986" s="4">
        <f>Tabla1[[#This Row],[OS-Valor Unitario]]-Tabla1[[#This Row],[costo_antes_iva]]</f>
        <v>0</v>
      </c>
      <c r="X7986" s="4">
        <f>Tabla1[[#This Row],[OS-Valor Unitario]]*Tabla1[[#This Row],[CANTIDAD ENTREGA SATELITE]]</f>
        <v>350000</v>
      </c>
      <c r="Y7986" s="4">
        <f>Tabla1[[#This Row],[costo_antes_iva]]*Tabla1[[#This Row],[CANTIDAD ENTREGA SATELITE]]</f>
        <v>350000</v>
      </c>
      <c r="Z7986" s="4">
        <f>Tabla1[[#This Row],[Valor total OS]]-Tabla1[[#This Row],[valor total op]]</f>
        <v>0</v>
      </c>
    </row>
    <row r="7987" spans="1:26" x14ac:dyDescent="0.3">
      <c r="A7987">
        <v>4984</v>
      </c>
      <c r="B7987">
        <v>4</v>
      </c>
      <c r="C7987" t="s">
        <v>12650</v>
      </c>
      <c r="D7987" t="s">
        <v>12651</v>
      </c>
      <c r="E7987" t="s">
        <v>228</v>
      </c>
      <c r="F7987" t="s">
        <v>7326</v>
      </c>
      <c r="G7987" s="2">
        <v>45219</v>
      </c>
      <c r="H7987">
        <v>47310637</v>
      </c>
      <c r="I7987" t="s">
        <v>12652</v>
      </c>
      <c r="J7987" t="s">
        <v>12646</v>
      </c>
      <c r="K7987" t="s">
        <v>64</v>
      </c>
      <c r="L7987">
        <v>40</v>
      </c>
      <c r="M7987">
        <v>11619</v>
      </c>
      <c r="N7987" t="s">
        <v>1263</v>
      </c>
      <c r="O7987" t="s">
        <v>66</v>
      </c>
      <c r="P7987" s="4">
        <v>2400</v>
      </c>
      <c r="Q7987" s="4">
        <v>3500</v>
      </c>
      <c r="R7987" t="s">
        <v>819</v>
      </c>
      <c r="S7987" s="4">
        <v>14454755</v>
      </c>
      <c r="T7987" t="s">
        <v>230</v>
      </c>
      <c r="U7987">
        <v>40</v>
      </c>
      <c r="V7987" t="s">
        <v>66</v>
      </c>
      <c r="W7987" s="4">
        <f>Tabla1[[#This Row],[OS-Valor Unitario]]-Tabla1[[#This Row],[costo_antes_iva]]</f>
        <v>1100</v>
      </c>
      <c r="X7987" s="4">
        <f>Tabla1[[#This Row],[OS-Valor Unitario]]*Tabla1[[#This Row],[CANTIDAD ENTREGA SATELITE]]</f>
        <v>140000</v>
      </c>
      <c r="Y7987" s="4">
        <f>Tabla1[[#This Row],[costo_antes_iva]]*Tabla1[[#This Row],[CANTIDAD ENTREGA SATELITE]]</f>
        <v>96000</v>
      </c>
      <c r="Z7987" s="4">
        <f>Tabla1[[#This Row],[Valor total OS]]-Tabla1[[#This Row],[valor total op]]</f>
        <v>44000</v>
      </c>
    </row>
    <row r="7988" spans="1:26" x14ac:dyDescent="0.3">
      <c r="A7988">
        <v>4984</v>
      </c>
      <c r="B7988">
        <v>4</v>
      </c>
      <c r="C7988" t="s">
        <v>12650</v>
      </c>
      <c r="D7988" t="s">
        <v>12651</v>
      </c>
      <c r="E7988" t="s">
        <v>228</v>
      </c>
      <c r="F7988" t="s">
        <v>7326</v>
      </c>
      <c r="G7988" s="2">
        <v>45219</v>
      </c>
      <c r="H7988">
        <v>47310637</v>
      </c>
      <c r="I7988" t="s">
        <v>12652</v>
      </c>
      <c r="J7988" t="s">
        <v>12646</v>
      </c>
      <c r="K7988" t="s">
        <v>32</v>
      </c>
      <c r="L7988">
        <v>40</v>
      </c>
      <c r="M7988">
        <v>11745</v>
      </c>
      <c r="N7988" t="s">
        <v>1263</v>
      </c>
      <c r="O7988" t="s">
        <v>472</v>
      </c>
      <c r="P7988" s="4">
        <v>7000</v>
      </c>
      <c r="Q7988" s="4">
        <v>7000</v>
      </c>
      <c r="R7988" t="s">
        <v>819</v>
      </c>
      <c r="S7988" s="4">
        <v>14454755</v>
      </c>
      <c r="T7988" t="s">
        <v>230</v>
      </c>
      <c r="U7988">
        <v>40</v>
      </c>
      <c r="V7988" t="s">
        <v>472</v>
      </c>
      <c r="W7988" s="4">
        <f>Tabla1[[#This Row],[OS-Valor Unitario]]-Tabla1[[#This Row],[costo_antes_iva]]</f>
        <v>0</v>
      </c>
      <c r="X7988" s="4">
        <f>Tabla1[[#This Row],[OS-Valor Unitario]]*Tabla1[[#This Row],[CANTIDAD ENTREGA SATELITE]]</f>
        <v>280000</v>
      </c>
      <c r="Y7988" s="4">
        <f>Tabla1[[#This Row],[costo_antes_iva]]*Tabla1[[#This Row],[CANTIDAD ENTREGA SATELITE]]</f>
        <v>280000</v>
      </c>
      <c r="Z7988" s="4">
        <f>Tabla1[[#This Row],[Valor total OS]]-Tabla1[[#This Row],[valor total op]]</f>
        <v>0</v>
      </c>
    </row>
    <row r="7989" spans="1:26" x14ac:dyDescent="0.3">
      <c r="A7989">
        <v>4983</v>
      </c>
      <c r="B7989">
        <v>1</v>
      </c>
      <c r="C7989" t="s">
        <v>12653</v>
      </c>
      <c r="D7989" t="s">
        <v>12654</v>
      </c>
      <c r="E7989" t="s">
        <v>236</v>
      </c>
      <c r="F7989" t="s">
        <v>2128</v>
      </c>
      <c r="G7989" s="2">
        <v>45219</v>
      </c>
      <c r="H7989">
        <v>47289335</v>
      </c>
      <c r="I7989" t="s">
        <v>12655</v>
      </c>
      <c r="J7989" t="s">
        <v>12656</v>
      </c>
      <c r="K7989" t="s">
        <v>342</v>
      </c>
      <c r="L7989">
        <v>30</v>
      </c>
      <c r="M7989">
        <v>11794</v>
      </c>
      <c r="N7989" t="s">
        <v>1263</v>
      </c>
      <c r="O7989" t="s">
        <v>6060</v>
      </c>
      <c r="P7989" s="4">
        <v>19000</v>
      </c>
      <c r="Q7989" s="4">
        <v>18700</v>
      </c>
      <c r="R7989" t="s">
        <v>819</v>
      </c>
      <c r="S7989" s="4">
        <v>6965250</v>
      </c>
      <c r="T7989" t="s">
        <v>238</v>
      </c>
      <c r="U7989">
        <v>30</v>
      </c>
      <c r="V7989" t="s">
        <v>6060</v>
      </c>
      <c r="W7989" s="4">
        <f>Tabla1[[#This Row],[OS-Valor Unitario]]-Tabla1[[#This Row],[costo_antes_iva]]</f>
        <v>-300</v>
      </c>
      <c r="X7989" s="4">
        <f>Tabla1[[#This Row],[OS-Valor Unitario]]*Tabla1[[#This Row],[CANTIDAD ENTREGA SATELITE]]</f>
        <v>561000</v>
      </c>
      <c r="Y7989" s="4">
        <f>Tabla1[[#This Row],[costo_antes_iva]]*Tabla1[[#This Row],[CANTIDAD ENTREGA SATELITE]]</f>
        <v>570000</v>
      </c>
      <c r="Z7989" s="4">
        <f>Tabla1[[#This Row],[Valor total OS]]-Tabla1[[#This Row],[valor total op]]</f>
        <v>-9000</v>
      </c>
    </row>
    <row r="7990" spans="1:26" x14ac:dyDescent="0.3">
      <c r="A7990">
        <v>4983</v>
      </c>
      <c r="B7990">
        <v>1</v>
      </c>
      <c r="C7990" t="s">
        <v>12653</v>
      </c>
      <c r="D7990" t="s">
        <v>12654</v>
      </c>
      <c r="E7990" t="s">
        <v>236</v>
      </c>
      <c r="F7990" t="s">
        <v>2128</v>
      </c>
      <c r="G7990" s="2">
        <v>45219</v>
      </c>
      <c r="H7990">
        <v>47289335</v>
      </c>
      <c r="I7990" t="s">
        <v>12655</v>
      </c>
      <c r="J7990" t="s">
        <v>12656</v>
      </c>
      <c r="K7990" t="s">
        <v>32</v>
      </c>
      <c r="L7990">
        <v>30</v>
      </c>
      <c r="M7990">
        <v>12266</v>
      </c>
      <c r="N7990" t="s">
        <v>1263</v>
      </c>
      <c r="O7990" t="s">
        <v>657</v>
      </c>
      <c r="P7990" s="4">
        <v>12500</v>
      </c>
      <c r="Q7990" s="4">
        <v>12500</v>
      </c>
      <c r="R7990" t="s">
        <v>819</v>
      </c>
      <c r="S7990" s="4">
        <v>6965250</v>
      </c>
      <c r="T7990" t="s">
        <v>238</v>
      </c>
      <c r="U7990">
        <v>30</v>
      </c>
      <c r="V7990" t="s">
        <v>657</v>
      </c>
      <c r="W7990" s="4">
        <f>Tabla1[[#This Row],[OS-Valor Unitario]]-Tabla1[[#This Row],[costo_antes_iva]]</f>
        <v>0</v>
      </c>
      <c r="X7990" s="4">
        <f>Tabla1[[#This Row],[OS-Valor Unitario]]*Tabla1[[#This Row],[CANTIDAD ENTREGA SATELITE]]</f>
        <v>375000</v>
      </c>
      <c r="Y7990" s="4">
        <f>Tabla1[[#This Row],[costo_antes_iva]]*Tabla1[[#This Row],[CANTIDAD ENTREGA SATELITE]]</f>
        <v>375000</v>
      </c>
      <c r="Z7990" s="4">
        <f>Tabla1[[#This Row],[Valor total OS]]-Tabla1[[#This Row],[valor total op]]</f>
        <v>0</v>
      </c>
    </row>
    <row r="7991" spans="1:26" x14ac:dyDescent="0.3">
      <c r="A7991">
        <v>4983</v>
      </c>
      <c r="B7991">
        <v>2</v>
      </c>
      <c r="C7991" t="s">
        <v>12657</v>
      </c>
      <c r="D7991" t="s">
        <v>12658</v>
      </c>
      <c r="E7991" t="s">
        <v>236</v>
      </c>
      <c r="F7991" t="s">
        <v>2128</v>
      </c>
      <c r="G7991" s="2">
        <v>45219</v>
      </c>
      <c r="H7991">
        <v>47289350</v>
      </c>
      <c r="I7991" t="s">
        <v>12659</v>
      </c>
      <c r="J7991" t="s">
        <v>12656</v>
      </c>
      <c r="K7991" t="s">
        <v>342</v>
      </c>
      <c r="L7991">
        <v>20</v>
      </c>
      <c r="M7991">
        <v>11795</v>
      </c>
      <c r="N7991" t="s">
        <v>1263</v>
      </c>
      <c r="O7991" t="s">
        <v>6060</v>
      </c>
      <c r="P7991" s="4">
        <v>19000</v>
      </c>
      <c r="Q7991" s="4">
        <v>18700</v>
      </c>
      <c r="R7991" t="s">
        <v>819</v>
      </c>
      <c r="S7991" s="4">
        <v>6965250</v>
      </c>
      <c r="T7991" t="s">
        <v>238</v>
      </c>
      <c r="U7991">
        <v>20</v>
      </c>
      <c r="V7991" t="s">
        <v>6060</v>
      </c>
      <c r="W7991" s="4">
        <f>Tabla1[[#This Row],[OS-Valor Unitario]]-Tabla1[[#This Row],[costo_antes_iva]]</f>
        <v>-300</v>
      </c>
      <c r="X7991" s="4">
        <f>Tabla1[[#This Row],[OS-Valor Unitario]]*Tabla1[[#This Row],[CANTIDAD ENTREGA SATELITE]]</f>
        <v>374000</v>
      </c>
      <c r="Y7991" s="4">
        <f>Tabla1[[#This Row],[costo_antes_iva]]*Tabla1[[#This Row],[CANTIDAD ENTREGA SATELITE]]</f>
        <v>380000</v>
      </c>
      <c r="Z7991" s="4">
        <f>Tabla1[[#This Row],[Valor total OS]]-Tabla1[[#This Row],[valor total op]]</f>
        <v>-6000</v>
      </c>
    </row>
    <row r="7992" spans="1:26" x14ac:dyDescent="0.3">
      <c r="A7992">
        <v>4983</v>
      </c>
      <c r="B7992">
        <v>2</v>
      </c>
      <c r="C7992" t="s">
        <v>12657</v>
      </c>
      <c r="D7992" t="s">
        <v>12658</v>
      </c>
      <c r="E7992" t="s">
        <v>236</v>
      </c>
      <c r="F7992" t="s">
        <v>2128</v>
      </c>
      <c r="G7992" s="2">
        <v>45219</v>
      </c>
      <c r="H7992">
        <v>47289350</v>
      </c>
      <c r="I7992" t="s">
        <v>12659</v>
      </c>
      <c r="J7992" t="s">
        <v>12656</v>
      </c>
      <c r="K7992" t="s">
        <v>32</v>
      </c>
      <c r="L7992">
        <v>20</v>
      </c>
      <c r="M7992">
        <v>12267</v>
      </c>
      <c r="N7992" t="s">
        <v>1263</v>
      </c>
      <c r="O7992" t="s">
        <v>657</v>
      </c>
      <c r="P7992" s="4">
        <v>12500</v>
      </c>
      <c r="Q7992" s="4">
        <v>12500</v>
      </c>
      <c r="R7992" t="s">
        <v>819</v>
      </c>
      <c r="S7992" s="4">
        <v>6965250</v>
      </c>
      <c r="T7992" t="s">
        <v>238</v>
      </c>
      <c r="U7992">
        <v>20</v>
      </c>
      <c r="V7992" t="s">
        <v>657</v>
      </c>
      <c r="W7992" s="4">
        <f>Tabla1[[#This Row],[OS-Valor Unitario]]-Tabla1[[#This Row],[costo_antes_iva]]</f>
        <v>0</v>
      </c>
      <c r="X7992" s="4">
        <f>Tabla1[[#This Row],[OS-Valor Unitario]]*Tabla1[[#This Row],[CANTIDAD ENTREGA SATELITE]]</f>
        <v>250000</v>
      </c>
      <c r="Y7992" s="4">
        <f>Tabla1[[#This Row],[costo_antes_iva]]*Tabla1[[#This Row],[CANTIDAD ENTREGA SATELITE]]</f>
        <v>250000</v>
      </c>
      <c r="Z7992" s="4">
        <f>Tabla1[[#This Row],[Valor total OS]]-Tabla1[[#This Row],[valor total op]]</f>
        <v>0</v>
      </c>
    </row>
    <row r="7993" spans="1:26" x14ac:dyDescent="0.3">
      <c r="A7993">
        <v>4983</v>
      </c>
      <c r="B7993">
        <v>3</v>
      </c>
      <c r="C7993" t="s">
        <v>12660</v>
      </c>
      <c r="D7993" t="s">
        <v>12661</v>
      </c>
      <c r="E7993" t="s">
        <v>12662</v>
      </c>
      <c r="F7993" t="s">
        <v>2128</v>
      </c>
      <c r="G7993" s="2">
        <v>45219</v>
      </c>
      <c r="H7993">
        <v>47290802</v>
      </c>
      <c r="I7993" t="s">
        <v>12663</v>
      </c>
      <c r="J7993" t="s">
        <v>12656</v>
      </c>
      <c r="K7993" t="s">
        <v>342</v>
      </c>
      <c r="L7993">
        <v>19</v>
      </c>
      <c r="M7993">
        <v>11796</v>
      </c>
      <c r="N7993" t="s">
        <v>1263</v>
      </c>
      <c r="O7993" t="s">
        <v>6060</v>
      </c>
      <c r="P7993" s="4">
        <v>13500</v>
      </c>
      <c r="Q7993" s="4">
        <v>12500</v>
      </c>
      <c r="R7993" t="s">
        <v>819</v>
      </c>
      <c r="S7993" s="4">
        <v>6965250</v>
      </c>
      <c r="T7993" t="s">
        <v>361</v>
      </c>
      <c r="U7993">
        <v>19</v>
      </c>
      <c r="V7993" t="s">
        <v>6060</v>
      </c>
      <c r="W7993" s="4">
        <f>Tabla1[[#This Row],[OS-Valor Unitario]]-Tabla1[[#This Row],[costo_antes_iva]]</f>
        <v>-1000</v>
      </c>
      <c r="X7993" s="4">
        <f>Tabla1[[#This Row],[OS-Valor Unitario]]*Tabla1[[#This Row],[CANTIDAD ENTREGA SATELITE]]</f>
        <v>237500</v>
      </c>
      <c r="Y7993" s="4">
        <f>Tabla1[[#This Row],[costo_antes_iva]]*Tabla1[[#This Row],[CANTIDAD ENTREGA SATELITE]]</f>
        <v>256500</v>
      </c>
      <c r="Z7993" s="4">
        <f>Tabla1[[#This Row],[Valor total OS]]-Tabla1[[#This Row],[valor total op]]</f>
        <v>-19000</v>
      </c>
    </row>
    <row r="7994" spans="1:26" x14ac:dyDescent="0.3">
      <c r="A7994">
        <v>4983</v>
      </c>
      <c r="B7994">
        <v>3</v>
      </c>
      <c r="C7994" t="s">
        <v>12660</v>
      </c>
      <c r="D7994" t="s">
        <v>12661</v>
      </c>
      <c r="E7994" t="s">
        <v>12662</v>
      </c>
      <c r="F7994" t="s">
        <v>2128</v>
      </c>
      <c r="G7994" s="2">
        <v>45219</v>
      </c>
      <c r="H7994">
        <v>47290802</v>
      </c>
      <c r="I7994" t="s">
        <v>12663</v>
      </c>
      <c r="J7994" t="s">
        <v>12656</v>
      </c>
      <c r="K7994" t="s">
        <v>32</v>
      </c>
      <c r="L7994">
        <v>19</v>
      </c>
      <c r="M7994">
        <v>12268</v>
      </c>
      <c r="N7994" t="s">
        <v>1263</v>
      </c>
      <c r="O7994" t="s">
        <v>657</v>
      </c>
      <c r="P7994" s="4">
        <v>9500</v>
      </c>
      <c r="Q7994" s="4">
        <v>9500</v>
      </c>
      <c r="R7994" t="s">
        <v>819</v>
      </c>
      <c r="S7994" s="4">
        <v>6965250</v>
      </c>
      <c r="T7994" t="s">
        <v>361</v>
      </c>
      <c r="U7994">
        <v>19</v>
      </c>
      <c r="V7994" t="s">
        <v>657</v>
      </c>
      <c r="W7994" s="4">
        <f>Tabla1[[#This Row],[OS-Valor Unitario]]-Tabla1[[#This Row],[costo_antes_iva]]</f>
        <v>0</v>
      </c>
      <c r="X7994" s="4">
        <f>Tabla1[[#This Row],[OS-Valor Unitario]]*Tabla1[[#This Row],[CANTIDAD ENTREGA SATELITE]]</f>
        <v>180500</v>
      </c>
      <c r="Y7994" s="4">
        <f>Tabla1[[#This Row],[costo_antes_iva]]*Tabla1[[#This Row],[CANTIDAD ENTREGA SATELITE]]</f>
        <v>180500</v>
      </c>
      <c r="Z7994" s="4">
        <f>Tabla1[[#This Row],[Valor total OS]]-Tabla1[[#This Row],[valor total op]]</f>
        <v>0</v>
      </c>
    </row>
    <row r="7995" spans="1:26" x14ac:dyDescent="0.3">
      <c r="A7995">
        <v>4983</v>
      </c>
      <c r="B7995">
        <v>4</v>
      </c>
      <c r="C7995" t="s">
        <v>12664</v>
      </c>
      <c r="D7995" t="s">
        <v>12665</v>
      </c>
      <c r="E7995" t="s">
        <v>12662</v>
      </c>
      <c r="F7995" t="s">
        <v>2128</v>
      </c>
      <c r="G7995" s="2">
        <v>45219</v>
      </c>
      <c r="H7995">
        <v>47289365</v>
      </c>
      <c r="I7995" t="s">
        <v>12663</v>
      </c>
      <c r="J7995" t="s">
        <v>12656</v>
      </c>
      <c r="K7995" t="s">
        <v>342</v>
      </c>
      <c r="L7995">
        <v>6</v>
      </c>
      <c r="M7995">
        <v>11797</v>
      </c>
      <c r="N7995" t="s">
        <v>1263</v>
      </c>
      <c r="O7995" t="s">
        <v>6060</v>
      </c>
      <c r="P7995" s="4">
        <v>13500</v>
      </c>
      <c r="Q7995" s="4">
        <v>12500</v>
      </c>
      <c r="R7995" t="s">
        <v>819</v>
      </c>
      <c r="S7995" s="4">
        <v>6965250</v>
      </c>
      <c r="T7995" t="s">
        <v>361</v>
      </c>
      <c r="U7995">
        <v>6</v>
      </c>
      <c r="V7995" t="s">
        <v>6060</v>
      </c>
      <c r="W7995" s="4">
        <f>Tabla1[[#This Row],[OS-Valor Unitario]]-Tabla1[[#This Row],[costo_antes_iva]]</f>
        <v>-1000</v>
      </c>
      <c r="X7995" s="4">
        <f>Tabla1[[#This Row],[OS-Valor Unitario]]*Tabla1[[#This Row],[CANTIDAD ENTREGA SATELITE]]</f>
        <v>75000</v>
      </c>
      <c r="Y7995" s="4">
        <f>Tabla1[[#This Row],[costo_antes_iva]]*Tabla1[[#This Row],[CANTIDAD ENTREGA SATELITE]]</f>
        <v>81000</v>
      </c>
      <c r="Z7995" s="4">
        <f>Tabla1[[#This Row],[Valor total OS]]-Tabla1[[#This Row],[valor total op]]</f>
        <v>-6000</v>
      </c>
    </row>
    <row r="7996" spans="1:26" x14ac:dyDescent="0.3">
      <c r="A7996">
        <v>4983</v>
      </c>
      <c r="B7996">
        <v>4</v>
      </c>
      <c r="C7996" t="s">
        <v>12664</v>
      </c>
      <c r="D7996" t="s">
        <v>12665</v>
      </c>
      <c r="E7996" t="s">
        <v>12662</v>
      </c>
      <c r="F7996" t="s">
        <v>2128</v>
      </c>
      <c r="G7996" s="2">
        <v>45219</v>
      </c>
      <c r="H7996">
        <v>47289365</v>
      </c>
      <c r="I7996" t="s">
        <v>12663</v>
      </c>
      <c r="J7996" t="s">
        <v>12656</v>
      </c>
      <c r="K7996" t="s">
        <v>32</v>
      </c>
      <c r="L7996">
        <v>6</v>
      </c>
      <c r="M7996">
        <v>12269</v>
      </c>
      <c r="N7996" t="s">
        <v>1263</v>
      </c>
      <c r="O7996" t="s">
        <v>657</v>
      </c>
      <c r="P7996" s="4">
        <v>9500</v>
      </c>
      <c r="Q7996" s="4">
        <v>9500</v>
      </c>
      <c r="R7996" t="s">
        <v>819</v>
      </c>
      <c r="S7996" s="4">
        <v>6965250</v>
      </c>
      <c r="T7996" t="s">
        <v>361</v>
      </c>
      <c r="U7996">
        <v>6</v>
      </c>
      <c r="V7996" t="s">
        <v>657</v>
      </c>
      <c r="W7996" s="4">
        <f>Tabla1[[#This Row],[OS-Valor Unitario]]-Tabla1[[#This Row],[costo_antes_iva]]</f>
        <v>0</v>
      </c>
      <c r="X7996" s="4">
        <f>Tabla1[[#This Row],[OS-Valor Unitario]]*Tabla1[[#This Row],[CANTIDAD ENTREGA SATELITE]]</f>
        <v>57000</v>
      </c>
      <c r="Y7996" s="4">
        <f>Tabla1[[#This Row],[costo_antes_iva]]*Tabla1[[#This Row],[CANTIDAD ENTREGA SATELITE]]</f>
        <v>57000</v>
      </c>
      <c r="Z7996" s="4">
        <f>Tabla1[[#This Row],[Valor total OS]]-Tabla1[[#This Row],[valor total op]]</f>
        <v>0</v>
      </c>
    </row>
    <row r="7997" spans="1:26" x14ac:dyDescent="0.3">
      <c r="A7997">
        <v>5006</v>
      </c>
      <c r="B7997">
        <v>1</v>
      </c>
      <c r="C7997" t="s">
        <v>12550</v>
      </c>
      <c r="D7997" t="s">
        <v>12551</v>
      </c>
      <c r="E7997" t="s">
        <v>3583</v>
      </c>
      <c r="F7997" t="s">
        <v>12552</v>
      </c>
      <c r="G7997" s="2">
        <v>45218</v>
      </c>
      <c r="H7997">
        <v>47246859</v>
      </c>
      <c r="I7997" t="s">
        <v>12553</v>
      </c>
      <c r="J7997" t="s">
        <v>12554</v>
      </c>
      <c r="K7997" t="s">
        <v>77</v>
      </c>
      <c r="L7997">
        <v>12</v>
      </c>
      <c r="M7997">
        <v>11784</v>
      </c>
      <c r="N7997" t="s">
        <v>1263</v>
      </c>
      <c r="O7997" t="s">
        <v>3605</v>
      </c>
      <c r="P7997" s="4">
        <v>2000</v>
      </c>
      <c r="Q7997" s="4">
        <v>3100</v>
      </c>
      <c r="R7997" t="s">
        <v>819</v>
      </c>
      <c r="S7997" s="4">
        <v>781272</v>
      </c>
      <c r="T7997" t="s">
        <v>361</v>
      </c>
      <c r="U7997">
        <v>12</v>
      </c>
      <c r="V7997" t="s">
        <v>3605</v>
      </c>
      <c r="W7997" s="4">
        <f>Tabla1[[#This Row],[OS-Valor Unitario]]-Tabla1[[#This Row],[costo_antes_iva]]</f>
        <v>1100</v>
      </c>
      <c r="X7997" s="4">
        <f>Tabla1[[#This Row],[OS-Valor Unitario]]*Tabla1[[#This Row],[CANTIDAD ENTREGA SATELITE]]</f>
        <v>37200</v>
      </c>
      <c r="Y7997" s="4">
        <f>Tabla1[[#This Row],[costo_antes_iva]]*Tabla1[[#This Row],[CANTIDAD ENTREGA SATELITE]]</f>
        <v>24000</v>
      </c>
      <c r="Z7997" s="4">
        <f>Tabla1[[#This Row],[Valor total OS]]-Tabla1[[#This Row],[valor total op]]</f>
        <v>13200</v>
      </c>
    </row>
    <row r="7998" spans="1:26" x14ac:dyDescent="0.3">
      <c r="A7998">
        <v>5006</v>
      </c>
      <c r="B7998">
        <v>1</v>
      </c>
      <c r="C7998" t="s">
        <v>12550</v>
      </c>
      <c r="D7998" t="s">
        <v>12551</v>
      </c>
      <c r="E7998" t="s">
        <v>3583</v>
      </c>
      <c r="F7998" t="s">
        <v>12552</v>
      </c>
      <c r="G7998" s="2">
        <v>45218</v>
      </c>
      <c r="H7998">
        <v>47246859</v>
      </c>
      <c r="I7998" t="s">
        <v>12553</v>
      </c>
      <c r="J7998" t="s">
        <v>12554</v>
      </c>
      <c r="K7998" t="s">
        <v>32</v>
      </c>
      <c r="L7998">
        <v>12</v>
      </c>
      <c r="M7998">
        <v>11799</v>
      </c>
      <c r="N7998" t="s">
        <v>1263</v>
      </c>
      <c r="O7998" t="s">
        <v>237</v>
      </c>
      <c r="P7998" s="4">
        <v>12000</v>
      </c>
      <c r="Q7998" s="4">
        <v>12000</v>
      </c>
      <c r="R7998" t="s">
        <v>819</v>
      </c>
      <c r="S7998" s="4">
        <v>781272</v>
      </c>
      <c r="T7998" t="s">
        <v>361</v>
      </c>
      <c r="U7998">
        <v>12</v>
      </c>
      <c r="V7998" t="s">
        <v>237</v>
      </c>
      <c r="W7998" s="4">
        <f>Tabla1[[#This Row],[OS-Valor Unitario]]-Tabla1[[#This Row],[costo_antes_iva]]</f>
        <v>0</v>
      </c>
      <c r="X7998" s="4">
        <f>Tabla1[[#This Row],[OS-Valor Unitario]]*Tabla1[[#This Row],[CANTIDAD ENTREGA SATELITE]]</f>
        <v>144000</v>
      </c>
      <c r="Y7998" s="4">
        <f>Tabla1[[#This Row],[costo_antes_iva]]*Tabla1[[#This Row],[CANTIDAD ENTREGA SATELITE]]</f>
        <v>144000</v>
      </c>
      <c r="Z7998" s="4">
        <f>Tabla1[[#This Row],[Valor total OS]]-Tabla1[[#This Row],[valor total op]]</f>
        <v>0</v>
      </c>
    </row>
    <row r="7999" spans="1:26" x14ac:dyDescent="0.3">
      <c r="A7999">
        <v>4982</v>
      </c>
      <c r="B7999">
        <v>1</v>
      </c>
      <c r="C7999" t="s">
        <v>12666</v>
      </c>
      <c r="D7999" t="s">
        <v>12667</v>
      </c>
      <c r="E7999" t="s">
        <v>219</v>
      </c>
      <c r="F7999" t="s">
        <v>12668</v>
      </c>
      <c r="G7999" s="2">
        <v>45218</v>
      </c>
      <c r="H7999">
        <v>47275663</v>
      </c>
      <c r="I7999" t="s">
        <v>12669</v>
      </c>
      <c r="J7999" t="s">
        <v>12670</v>
      </c>
      <c r="K7999" t="s">
        <v>64</v>
      </c>
      <c r="L7999">
        <v>400</v>
      </c>
      <c r="M7999">
        <v>11798</v>
      </c>
      <c r="N7999" t="s">
        <v>1263</v>
      </c>
      <c r="O7999" t="s">
        <v>66</v>
      </c>
      <c r="P7999" s="4">
        <v>7800</v>
      </c>
      <c r="Q7999" s="4">
        <v>7800</v>
      </c>
      <c r="R7999" t="s">
        <v>819</v>
      </c>
      <c r="S7999" s="4">
        <v>14832800</v>
      </c>
      <c r="T7999" t="s">
        <v>144</v>
      </c>
      <c r="U7999">
        <v>400</v>
      </c>
      <c r="V7999" t="s">
        <v>66</v>
      </c>
      <c r="W7999" s="4">
        <f>Tabla1[[#This Row],[OS-Valor Unitario]]-Tabla1[[#This Row],[costo_antes_iva]]</f>
        <v>0</v>
      </c>
      <c r="X7999" s="4">
        <f>Tabla1[[#This Row],[OS-Valor Unitario]]*Tabla1[[#This Row],[CANTIDAD ENTREGA SATELITE]]</f>
        <v>3120000</v>
      </c>
      <c r="Y7999" s="4">
        <f>Tabla1[[#This Row],[costo_antes_iva]]*Tabla1[[#This Row],[CANTIDAD ENTREGA SATELITE]]</f>
        <v>3120000</v>
      </c>
      <c r="Z7999" s="4">
        <f>Tabla1[[#This Row],[Valor total OS]]-Tabla1[[#This Row],[valor total op]]</f>
        <v>0</v>
      </c>
    </row>
    <row r="8000" spans="1:26" x14ac:dyDescent="0.3">
      <c r="A8000">
        <v>4981</v>
      </c>
      <c r="B8000">
        <v>1</v>
      </c>
      <c r="C8000" t="s">
        <v>12671</v>
      </c>
      <c r="D8000" t="s">
        <v>12672</v>
      </c>
      <c r="E8000" t="s">
        <v>228</v>
      </c>
      <c r="F8000" t="s">
        <v>12673</v>
      </c>
      <c r="G8000" s="2">
        <v>45218</v>
      </c>
      <c r="H8000">
        <v>47275428</v>
      </c>
      <c r="I8000" t="s">
        <v>12674</v>
      </c>
      <c r="J8000" t="s">
        <v>12675</v>
      </c>
      <c r="K8000" t="s">
        <v>32</v>
      </c>
      <c r="L8000">
        <v>20</v>
      </c>
      <c r="M8000">
        <v>12131</v>
      </c>
      <c r="N8000" t="s">
        <v>1263</v>
      </c>
      <c r="O8000" t="s">
        <v>11128</v>
      </c>
      <c r="P8000" s="4">
        <v>8000</v>
      </c>
      <c r="Q8000" s="4">
        <v>7500</v>
      </c>
      <c r="R8000" t="s">
        <v>819</v>
      </c>
      <c r="S8000" s="4">
        <v>3939377</v>
      </c>
      <c r="T8000" t="s">
        <v>230</v>
      </c>
      <c r="U8000">
        <v>20</v>
      </c>
      <c r="V8000" t="s">
        <v>11128</v>
      </c>
      <c r="W8000" s="4">
        <f>Tabla1[[#This Row],[OS-Valor Unitario]]-Tabla1[[#This Row],[costo_antes_iva]]</f>
        <v>-500</v>
      </c>
      <c r="X8000" s="4">
        <f>Tabla1[[#This Row],[OS-Valor Unitario]]*Tabla1[[#This Row],[CANTIDAD ENTREGA SATELITE]]</f>
        <v>150000</v>
      </c>
      <c r="Y8000" s="4">
        <f>Tabla1[[#This Row],[costo_antes_iva]]*Tabla1[[#This Row],[CANTIDAD ENTREGA SATELITE]]</f>
        <v>160000</v>
      </c>
      <c r="Z8000" s="4">
        <f>Tabla1[[#This Row],[Valor total OS]]-Tabla1[[#This Row],[valor total op]]</f>
        <v>-10000</v>
      </c>
    </row>
    <row r="8001" spans="1:26" x14ac:dyDescent="0.3">
      <c r="A8001">
        <v>4981</v>
      </c>
      <c r="B8001">
        <v>2</v>
      </c>
      <c r="C8001" t="s">
        <v>12676</v>
      </c>
      <c r="D8001" t="s">
        <v>12677</v>
      </c>
      <c r="E8001" t="s">
        <v>290</v>
      </c>
      <c r="F8001" t="s">
        <v>12673</v>
      </c>
      <c r="G8001" s="2">
        <v>45218</v>
      </c>
      <c r="H8001">
        <v>47275436</v>
      </c>
      <c r="I8001" t="s">
        <v>12678</v>
      </c>
      <c r="J8001" t="s">
        <v>12675</v>
      </c>
      <c r="K8001" t="s">
        <v>32</v>
      </c>
      <c r="L8001">
        <v>75</v>
      </c>
      <c r="M8001">
        <v>12133</v>
      </c>
      <c r="N8001" t="s">
        <v>1263</v>
      </c>
      <c r="O8001" t="s">
        <v>8674</v>
      </c>
      <c r="P8001" s="4">
        <v>2000</v>
      </c>
      <c r="Q8001" s="4">
        <v>2000</v>
      </c>
      <c r="R8001" t="s">
        <v>819</v>
      </c>
      <c r="S8001" s="4">
        <v>3939377</v>
      </c>
      <c r="T8001" t="s">
        <v>144</v>
      </c>
      <c r="U8001">
        <v>75</v>
      </c>
      <c r="V8001" t="s">
        <v>8674</v>
      </c>
      <c r="W8001" s="4">
        <f>Tabla1[[#This Row],[OS-Valor Unitario]]-Tabla1[[#This Row],[costo_antes_iva]]</f>
        <v>0</v>
      </c>
      <c r="X8001" s="4">
        <f>Tabla1[[#This Row],[OS-Valor Unitario]]*Tabla1[[#This Row],[CANTIDAD ENTREGA SATELITE]]</f>
        <v>150000</v>
      </c>
      <c r="Y8001" s="4">
        <f>Tabla1[[#This Row],[costo_antes_iva]]*Tabla1[[#This Row],[CANTIDAD ENTREGA SATELITE]]</f>
        <v>150000</v>
      </c>
      <c r="Z8001" s="4">
        <f>Tabla1[[#This Row],[Valor total OS]]-Tabla1[[#This Row],[valor total op]]</f>
        <v>0</v>
      </c>
    </row>
    <row r="8002" spans="1:26" x14ac:dyDescent="0.3">
      <c r="A8002">
        <v>4981</v>
      </c>
      <c r="B8002">
        <v>3</v>
      </c>
      <c r="C8002" t="s">
        <v>12679</v>
      </c>
      <c r="D8002" t="s">
        <v>12680</v>
      </c>
      <c r="E8002" t="s">
        <v>1471</v>
      </c>
      <c r="F8002" t="s">
        <v>12673</v>
      </c>
      <c r="G8002" s="2">
        <v>45218</v>
      </c>
      <c r="H8002">
        <v>47275441</v>
      </c>
      <c r="I8002" t="s">
        <v>12681</v>
      </c>
      <c r="J8002" t="s">
        <v>12675</v>
      </c>
      <c r="K8002" t="s">
        <v>32</v>
      </c>
      <c r="L8002">
        <v>9</v>
      </c>
      <c r="M8002">
        <v>12134</v>
      </c>
      <c r="N8002" t="s">
        <v>1263</v>
      </c>
      <c r="O8002" t="s">
        <v>8674</v>
      </c>
      <c r="P8002" s="4">
        <v>2000</v>
      </c>
      <c r="Q8002" s="4">
        <v>2000</v>
      </c>
      <c r="R8002" t="s">
        <v>819</v>
      </c>
      <c r="S8002" s="4">
        <v>3939377</v>
      </c>
      <c r="T8002" t="s">
        <v>144</v>
      </c>
      <c r="U8002">
        <v>9</v>
      </c>
      <c r="V8002" t="s">
        <v>8674</v>
      </c>
      <c r="W8002" s="4">
        <f>Tabla1[[#This Row],[OS-Valor Unitario]]-Tabla1[[#This Row],[costo_antes_iva]]</f>
        <v>0</v>
      </c>
      <c r="X8002" s="4">
        <f>Tabla1[[#This Row],[OS-Valor Unitario]]*Tabla1[[#This Row],[CANTIDAD ENTREGA SATELITE]]</f>
        <v>18000</v>
      </c>
      <c r="Y8002" s="4">
        <f>Tabla1[[#This Row],[costo_antes_iva]]*Tabla1[[#This Row],[CANTIDAD ENTREGA SATELITE]]</f>
        <v>18000</v>
      </c>
      <c r="Z8002" s="4">
        <f>Tabla1[[#This Row],[Valor total OS]]-Tabla1[[#This Row],[valor total op]]</f>
        <v>0</v>
      </c>
    </row>
    <row r="8003" spans="1:26" x14ac:dyDescent="0.3">
      <c r="A8003">
        <v>4981</v>
      </c>
      <c r="B8003">
        <v>4</v>
      </c>
      <c r="C8003" t="s">
        <v>12682</v>
      </c>
      <c r="D8003" t="s">
        <v>12683</v>
      </c>
      <c r="E8003" t="s">
        <v>118</v>
      </c>
      <c r="F8003" t="s">
        <v>12673</v>
      </c>
      <c r="G8003" s="2">
        <v>45218</v>
      </c>
      <c r="H8003">
        <v>47275446</v>
      </c>
      <c r="I8003" t="s">
        <v>12684</v>
      </c>
      <c r="J8003" t="s">
        <v>12675</v>
      </c>
      <c r="K8003" t="s">
        <v>64</v>
      </c>
      <c r="L8003">
        <v>10</v>
      </c>
      <c r="M8003">
        <v>12127</v>
      </c>
      <c r="N8003" t="s">
        <v>1263</v>
      </c>
      <c r="O8003" t="s">
        <v>143</v>
      </c>
      <c r="P8003" s="4">
        <v>3000</v>
      </c>
      <c r="Q8003" s="4">
        <v>1200</v>
      </c>
      <c r="R8003" t="s">
        <v>819</v>
      </c>
      <c r="S8003" s="4">
        <v>3939377</v>
      </c>
      <c r="T8003" t="s">
        <v>121</v>
      </c>
      <c r="U8003">
        <v>10</v>
      </c>
      <c r="V8003" t="s">
        <v>143</v>
      </c>
      <c r="W8003" s="4">
        <f>Tabla1[[#This Row],[OS-Valor Unitario]]-Tabla1[[#This Row],[costo_antes_iva]]</f>
        <v>-1800</v>
      </c>
      <c r="X8003" s="4">
        <f>Tabla1[[#This Row],[OS-Valor Unitario]]*Tabla1[[#This Row],[CANTIDAD ENTREGA SATELITE]]</f>
        <v>12000</v>
      </c>
      <c r="Y8003" s="4">
        <f>Tabla1[[#This Row],[costo_antes_iva]]*Tabla1[[#This Row],[CANTIDAD ENTREGA SATELITE]]</f>
        <v>30000</v>
      </c>
      <c r="Z8003" s="4">
        <f>Tabla1[[#This Row],[Valor total OS]]-Tabla1[[#This Row],[valor total op]]</f>
        <v>-18000</v>
      </c>
    </row>
    <row r="8004" spans="1:26" x14ac:dyDescent="0.3">
      <c r="A8004">
        <v>4981</v>
      </c>
      <c r="B8004">
        <v>4</v>
      </c>
      <c r="C8004" t="s">
        <v>12682</v>
      </c>
      <c r="D8004" t="s">
        <v>12683</v>
      </c>
      <c r="E8004" t="s">
        <v>118</v>
      </c>
      <c r="F8004" t="s">
        <v>12673</v>
      </c>
      <c r="G8004" s="2">
        <v>45218</v>
      </c>
      <c r="H8004">
        <v>47275446</v>
      </c>
      <c r="I8004" t="s">
        <v>12684</v>
      </c>
      <c r="J8004" t="s">
        <v>12675</v>
      </c>
      <c r="K8004" t="s">
        <v>32</v>
      </c>
      <c r="L8004">
        <v>10</v>
      </c>
      <c r="M8004">
        <v>11852</v>
      </c>
      <c r="N8004" t="s">
        <v>1263</v>
      </c>
      <c r="O8004" t="s">
        <v>420</v>
      </c>
      <c r="P8004" s="4">
        <v>4000</v>
      </c>
      <c r="Q8004" s="4">
        <v>4500</v>
      </c>
      <c r="R8004" t="s">
        <v>819</v>
      </c>
      <c r="S8004" s="4">
        <v>3939377</v>
      </c>
      <c r="T8004" t="s">
        <v>121</v>
      </c>
      <c r="U8004">
        <v>10</v>
      </c>
      <c r="V8004" t="s">
        <v>420</v>
      </c>
      <c r="W8004" s="4">
        <f>Tabla1[[#This Row],[OS-Valor Unitario]]-Tabla1[[#This Row],[costo_antes_iva]]</f>
        <v>500</v>
      </c>
      <c r="X8004" s="4">
        <f>Tabla1[[#This Row],[OS-Valor Unitario]]*Tabla1[[#This Row],[CANTIDAD ENTREGA SATELITE]]</f>
        <v>45000</v>
      </c>
      <c r="Y8004" s="4">
        <f>Tabla1[[#This Row],[costo_antes_iva]]*Tabla1[[#This Row],[CANTIDAD ENTREGA SATELITE]]</f>
        <v>40000</v>
      </c>
      <c r="Z8004" s="4">
        <f>Tabla1[[#This Row],[Valor total OS]]-Tabla1[[#This Row],[valor total op]]</f>
        <v>5000</v>
      </c>
    </row>
    <row r="8005" spans="1:26" x14ac:dyDescent="0.3">
      <c r="A8005">
        <v>4979</v>
      </c>
      <c r="B8005">
        <v>1</v>
      </c>
      <c r="C8005" t="s">
        <v>12685</v>
      </c>
      <c r="D8005" t="s">
        <v>12686</v>
      </c>
      <c r="E8005" t="s">
        <v>923</v>
      </c>
      <c r="F8005" t="s">
        <v>3602</v>
      </c>
      <c r="G8005" s="2">
        <v>45218</v>
      </c>
      <c r="H8005">
        <v>47196134</v>
      </c>
      <c r="I8005" t="s">
        <v>12687</v>
      </c>
      <c r="J8005" t="s">
        <v>12688</v>
      </c>
      <c r="K8005" t="s">
        <v>541</v>
      </c>
      <c r="L8005">
        <v>168</v>
      </c>
      <c r="M8005">
        <v>11536</v>
      </c>
      <c r="N8005" t="s">
        <v>285</v>
      </c>
      <c r="O8005" t="s">
        <v>420</v>
      </c>
      <c r="P8005" s="4">
        <v>34500</v>
      </c>
      <c r="Q8005" s="4">
        <v>34500</v>
      </c>
      <c r="R8005" t="s">
        <v>819</v>
      </c>
      <c r="S8005" s="4">
        <v>16227159</v>
      </c>
      <c r="T8005" t="s">
        <v>121</v>
      </c>
      <c r="U8005">
        <v>168</v>
      </c>
      <c r="V8005" t="s">
        <v>420</v>
      </c>
      <c r="W8005" s="4">
        <f>Tabla1[[#This Row],[OS-Valor Unitario]]-Tabla1[[#This Row],[costo_antes_iva]]</f>
        <v>0</v>
      </c>
      <c r="X8005" s="4">
        <f>Tabla1[[#This Row],[OS-Valor Unitario]]*Tabla1[[#This Row],[CANTIDAD ENTREGA SATELITE]]</f>
        <v>5796000</v>
      </c>
      <c r="Y8005" s="4">
        <f>Tabla1[[#This Row],[costo_antes_iva]]*Tabla1[[#This Row],[CANTIDAD ENTREGA SATELITE]]</f>
        <v>5796000</v>
      </c>
      <c r="Z8005" s="4">
        <f>Tabla1[[#This Row],[Valor total OS]]-Tabla1[[#This Row],[valor total op]]</f>
        <v>0</v>
      </c>
    </row>
    <row r="8006" spans="1:26" x14ac:dyDescent="0.3">
      <c r="A8006">
        <v>4979</v>
      </c>
      <c r="B8006">
        <v>6</v>
      </c>
      <c r="C8006" t="s">
        <v>12689</v>
      </c>
      <c r="D8006" t="s">
        <v>12690</v>
      </c>
      <c r="E8006" t="s">
        <v>228</v>
      </c>
      <c r="F8006" t="s">
        <v>3602</v>
      </c>
      <c r="G8006" s="2">
        <v>45218</v>
      </c>
      <c r="H8006">
        <v>47196152</v>
      </c>
      <c r="I8006" t="s">
        <v>12691</v>
      </c>
      <c r="J8006" t="s">
        <v>12688</v>
      </c>
      <c r="K8006" t="s">
        <v>32</v>
      </c>
      <c r="L8006">
        <v>14</v>
      </c>
      <c r="M8006">
        <v>12053</v>
      </c>
      <c r="N8006" t="s">
        <v>285</v>
      </c>
      <c r="O8006" t="s">
        <v>472</v>
      </c>
      <c r="P8006" s="4">
        <v>7500</v>
      </c>
      <c r="Q8006" s="4">
        <v>7500</v>
      </c>
      <c r="R8006" t="s">
        <v>819</v>
      </c>
      <c r="S8006" s="4">
        <v>16227159</v>
      </c>
      <c r="T8006" t="s">
        <v>230</v>
      </c>
      <c r="U8006">
        <v>14</v>
      </c>
      <c r="V8006" t="s">
        <v>472</v>
      </c>
      <c r="W8006" s="4">
        <f>Tabla1[[#This Row],[OS-Valor Unitario]]-Tabla1[[#This Row],[costo_antes_iva]]</f>
        <v>0</v>
      </c>
      <c r="X8006" s="4">
        <f>Tabla1[[#This Row],[OS-Valor Unitario]]*Tabla1[[#This Row],[CANTIDAD ENTREGA SATELITE]]</f>
        <v>105000</v>
      </c>
      <c r="Y8006" s="4">
        <f>Tabla1[[#This Row],[costo_antes_iva]]*Tabla1[[#This Row],[CANTIDAD ENTREGA SATELITE]]</f>
        <v>105000</v>
      </c>
      <c r="Z8006" s="4">
        <f>Tabla1[[#This Row],[Valor total OS]]-Tabla1[[#This Row],[valor total op]]</f>
        <v>0</v>
      </c>
    </row>
    <row r="8007" spans="1:26" x14ac:dyDescent="0.3">
      <c r="A8007">
        <v>4979</v>
      </c>
      <c r="B8007">
        <v>6</v>
      </c>
      <c r="C8007" t="s">
        <v>12689</v>
      </c>
      <c r="D8007" t="s">
        <v>12690</v>
      </c>
      <c r="E8007" t="s">
        <v>228</v>
      </c>
      <c r="F8007" t="s">
        <v>3602</v>
      </c>
      <c r="G8007" s="2">
        <v>45218</v>
      </c>
      <c r="H8007">
        <v>47196152</v>
      </c>
      <c r="I8007" t="s">
        <v>12691</v>
      </c>
      <c r="J8007" t="s">
        <v>12688</v>
      </c>
      <c r="K8007" t="s">
        <v>64</v>
      </c>
      <c r="L8007">
        <v>14</v>
      </c>
      <c r="M8007">
        <v>11711</v>
      </c>
      <c r="N8007" t="s">
        <v>285</v>
      </c>
      <c r="O8007" t="s">
        <v>66</v>
      </c>
      <c r="P8007" s="4">
        <v>2000</v>
      </c>
      <c r="Q8007" s="4">
        <v>3000</v>
      </c>
      <c r="R8007" t="s">
        <v>819</v>
      </c>
      <c r="S8007" s="4">
        <v>16227159</v>
      </c>
      <c r="T8007" t="s">
        <v>230</v>
      </c>
      <c r="U8007">
        <v>14</v>
      </c>
      <c r="V8007" t="s">
        <v>66</v>
      </c>
      <c r="W8007" s="4">
        <f>Tabla1[[#This Row],[OS-Valor Unitario]]-Tabla1[[#This Row],[costo_antes_iva]]</f>
        <v>1000</v>
      </c>
      <c r="X8007" s="4">
        <f>Tabla1[[#This Row],[OS-Valor Unitario]]*Tabla1[[#This Row],[CANTIDAD ENTREGA SATELITE]]</f>
        <v>42000</v>
      </c>
      <c r="Y8007" s="4">
        <f>Tabla1[[#This Row],[costo_antes_iva]]*Tabla1[[#This Row],[CANTIDAD ENTREGA SATELITE]]</f>
        <v>28000</v>
      </c>
      <c r="Z8007" s="4">
        <f>Tabla1[[#This Row],[Valor total OS]]-Tabla1[[#This Row],[valor total op]]</f>
        <v>14000</v>
      </c>
    </row>
    <row r="8008" spans="1:26" x14ac:dyDescent="0.3">
      <c r="A8008">
        <v>4979</v>
      </c>
      <c r="B8008">
        <v>7</v>
      </c>
      <c r="C8008" t="s">
        <v>12692</v>
      </c>
      <c r="D8008" t="s">
        <v>12693</v>
      </c>
      <c r="E8008" t="s">
        <v>228</v>
      </c>
      <c r="F8008" t="s">
        <v>3602</v>
      </c>
      <c r="G8008" s="2">
        <v>45218</v>
      </c>
      <c r="H8008">
        <v>47196158</v>
      </c>
      <c r="I8008" t="s">
        <v>12694</v>
      </c>
      <c r="J8008" t="s">
        <v>12688</v>
      </c>
      <c r="K8008" t="s">
        <v>32</v>
      </c>
      <c r="L8008">
        <v>11</v>
      </c>
      <c r="M8008">
        <v>12054</v>
      </c>
      <c r="N8008" t="s">
        <v>285</v>
      </c>
      <c r="O8008" t="s">
        <v>472</v>
      </c>
      <c r="P8008" s="4">
        <v>7500</v>
      </c>
      <c r="Q8008" s="4">
        <v>7500</v>
      </c>
      <c r="R8008" t="s">
        <v>819</v>
      </c>
      <c r="S8008" s="4">
        <v>16227159</v>
      </c>
      <c r="T8008" t="s">
        <v>230</v>
      </c>
      <c r="U8008">
        <v>11</v>
      </c>
      <c r="V8008" t="s">
        <v>472</v>
      </c>
      <c r="W8008" s="4">
        <f>Tabla1[[#This Row],[OS-Valor Unitario]]-Tabla1[[#This Row],[costo_antes_iva]]</f>
        <v>0</v>
      </c>
      <c r="X8008" s="4">
        <f>Tabla1[[#This Row],[OS-Valor Unitario]]*Tabla1[[#This Row],[CANTIDAD ENTREGA SATELITE]]</f>
        <v>82500</v>
      </c>
      <c r="Y8008" s="4">
        <f>Tabla1[[#This Row],[costo_antes_iva]]*Tabla1[[#This Row],[CANTIDAD ENTREGA SATELITE]]</f>
        <v>82500</v>
      </c>
      <c r="Z8008" s="4">
        <f>Tabla1[[#This Row],[Valor total OS]]-Tabla1[[#This Row],[valor total op]]</f>
        <v>0</v>
      </c>
    </row>
    <row r="8009" spans="1:26" x14ac:dyDescent="0.3">
      <c r="A8009">
        <v>4979</v>
      </c>
      <c r="B8009">
        <v>7</v>
      </c>
      <c r="C8009" t="s">
        <v>12692</v>
      </c>
      <c r="D8009" t="s">
        <v>12693</v>
      </c>
      <c r="E8009" t="s">
        <v>228</v>
      </c>
      <c r="F8009" t="s">
        <v>3602</v>
      </c>
      <c r="G8009" s="2">
        <v>45218</v>
      </c>
      <c r="H8009">
        <v>47196158</v>
      </c>
      <c r="I8009" t="s">
        <v>12694</v>
      </c>
      <c r="J8009" t="s">
        <v>12688</v>
      </c>
      <c r="K8009" t="s">
        <v>64</v>
      </c>
      <c r="L8009">
        <v>11</v>
      </c>
      <c r="M8009">
        <v>11712</v>
      </c>
      <c r="N8009" t="s">
        <v>285</v>
      </c>
      <c r="O8009" t="s">
        <v>66</v>
      </c>
      <c r="P8009" s="4">
        <v>2000</v>
      </c>
      <c r="Q8009" s="4">
        <v>3000</v>
      </c>
      <c r="R8009" t="s">
        <v>819</v>
      </c>
      <c r="S8009" s="4">
        <v>16227159</v>
      </c>
      <c r="T8009" t="s">
        <v>230</v>
      </c>
      <c r="U8009">
        <v>11</v>
      </c>
      <c r="V8009" t="s">
        <v>66</v>
      </c>
      <c r="W8009" s="4">
        <f>Tabla1[[#This Row],[OS-Valor Unitario]]-Tabla1[[#This Row],[costo_antes_iva]]</f>
        <v>1000</v>
      </c>
      <c r="X8009" s="4">
        <f>Tabla1[[#This Row],[OS-Valor Unitario]]*Tabla1[[#This Row],[CANTIDAD ENTREGA SATELITE]]</f>
        <v>33000</v>
      </c>
      <c r="Y8009" s="4">
        <f>Tabla1[[#This Row],[costo_antes_iva]]*Tabla1[[#This Row],[CANTIDAD ENTREGA SATELITE]]</f>
        <v>22000</v>
      </c>
      <c r="Z8009" s="4">
        <f>Tabla1[[#This Row],[Valor total OS]]-Tabla1[[#This Row],[valor total op]]</f>
        <v>11000</v>
      </c>
    </row>
    <row r="8010" spans="1:26" x14ac:dyDescent="0.3">
      <c r="A8010">
        <v>4979</v>
      </c>
      <c r="B8010">
        <v>8</v>
      </c>
      <c r="C8010" t="s">
        <v>12695</v>
      </c>
      <c r="D8010" t="s">
        <v>12696</v>
      </c>
      <c r="E8010" t="s">
        <v>228</v>
      </c>
      <c r="F8010" t="s">
        <v>3602</v>
      </c>
      <c r="G8010" s="2">
        <v>45218</v>
      </c>
      <c r="H8010">
        <v>47196164</v>
      </c>
      <c r="I8010" t="s">
        <v>12697</v>
      </c>
      <c r="J8010" t="s">
        <v>12688</v>
      </c>
      <c r="K8010" t="s">
        <v>32</v>
      </c>
      <c r="L8010">
        <v>8</v>
      </c>
      <c r="M8010">
        <v>11949</v>
      </c>
      <c r="N8010" t="s">
        <v>285</v>
      </c>
      <c r="O8010" t="s">
        <v>6025</v>
      </c>
      <c r="P8010" s="4">
        <v>7500</v>
      </c>
      <c r="Q8010" s="4">
        <v>7500</v>
      </c>
      <c r="R8010" t="s">
        <v>819</v>
      </c>
      <c r="S8010" s="4">
        <v>16227159</v>
      </c>
      <c r="T8010" t="s">
        <v>230</v>
      </c>
      <c r="U8010">
        <v>8</v>
      </c>
      <c r="V8010" t="s">
        <v>6025</v>
      </c>
      <c r="W8010" s="4">
        <f>Tabla1[[#This Row],[OS-Valor Unitario]]-Tabla1[[#This Row],[costo_antes_iva]]</f>
        <v>0</v>
      </c>
      <c r="X8010" s="4">
        <f>Tabla1[[#This Row],[OS-Valor Unitario]]*Tabla1[[#This Row],[CANTIDAD ENTREGA SATELITE]]</f>
        <v>60000</v>
      </c>
      <c r="Y8010" s="4">
        <f>Tabla1[[#This Row],[costo_antes_iva]]*Tabla1[[#This Row],[CANTIDAD ENTREGA SATELITE]]</f>
        <v>60000</v>
      </c>
      <c r="Z8010" s="4">
        <f>Tabla1[[#This Row],[Valor total OS]]-Tabla1[[#This Row],[valor total op]]</f>
        <v>0</v>
      </c>
    </row>
    <row r="8011" spans="1:26" x14ac:dyDescent="0.3">
      <c r="A8011">
        <v>4979</v>
      </c>
      <c r="B8011">
        <v>8</v>
      </c>
      <c r="C8011" t="s">
        <v>12695</v>
      </c>
      <c r="D8011" t="s">
        <v>12696</v>
      </c>
      <c r="E8011" t="s">
        <v>228</v>
      </c>
      <c r="F8011" t="s">
        <v>3602</v>
      </c>
      <c r="G8011" s="2">
        <v>45218</v>
      </c>
      <c r="H8011">
        <v>47196164</v>
      </c>
      <c r="I8011" t="s">
        <v>12697</v>
      </c>
      <c r="J8011" t="s">
        <v>12688</v>
      </c>
      <c r="K8011" t="s">
        <v>64</v>
      </c>
      <c r="L8011">
        <v>8</v>
      </c>
      <c r="M8011">
        <v>11709</v>
      </c>
      <c r="N8011" t="s">
        <v>285</v>
      </c>
      <c r="O8011" t="s">
        <v>66</v>
      </c>
      <c r="P8011" s="4">
        <v>2000</v>
      </c>
      <c r="Q8011" s="4">
        <v>3000</v>
      </c>
      <c r="R8011" t="s">
        <v>819</v>
      </c>
      <c r="S8011" s="4">
        <v>16227159</v>
      </c>
      <c r="T8011" t="s">
        <v>230</v>
      </c>
      <c r="U8011">
        <v>8</v>
      </c>
      <c r="V8011" t="s">
        <v>66</v>
      </c>
      <c r="W8011" s="4">
        <f>Tabla1[[#This Row],[OS-Valor Unitario]]-Tabla1[[#This Row],[costo_antes_iva]]</f>
        <v>1000</v>
      </c>
      <c r="X8011" s="4">
        <f>Tabla1[[#This Row],[OS-Valor Unitario]]*Tabla1[[#This Row],[CANTIDAD ENTREGA SATELITE]]</f>
        <v>24000</v>
      </c>
      <c r="Y8011" s="4">
        <f>Tabla1[[#This Row],[costo_antes_iva]]*Tabla1[[#This Row],[CANTIDAD ENTREGA SATELITE]]</f>
        <v>16000</v>
      </c>
      <c r="Z8011" s="4">
        <f>Tabla1[[#This Row],[Valor total OS]]-Tabla1[[#This Row],[valor total op]]</f>
        <v>8000</v>
      </c>
    </row>
    <row r="8012" spans="1:26" x14ac:dyDescent="0.3">
      <c r="A8012">
        <v>4979</v>
      </c>
      <c r="B8012">
        <v>9</v>
      </c>
      <c r="C8012" t="s">
        <v>12698</v>
      </c>
      <c r="D8012" t="s">
        <v>12699</v>
      </c>
      <c r="E8012" t="s">
        <v>228</v>
      </c>
      <c r="F8012" t="s">
        <v>3602</v>
      </c>
      <c r="G8012" s="2">
        <v>45218</v>
      </c>
      <c r="H8012">
        <v>47196170</v>
      </c>
      <c r="I8012" t="s">
        <v>12700</v>
      </c>
      <c r="J8012" t="s">
        <v>12688</v>
      </c>
      <c r="K8012" t="s">
        <v>32</v>
      </c>
      <c r="L8012">
        <v>6</v>
      </c>
      <c r="M8012">
        <v>11950</v>
      </c>
      <c r="N8012" t="s">
        <v>285</v>
      </c>
      <c r="O8012" t="s">
        <v>6025</v>
      </c>
      <c r="P8012" s="4">
        <v>7500</v>
      </c>
      <c r="Q8012" s="4">
        <v>7500</v>
      </c>
      <c r="R8012" t="s">
        <v>819</v>
      </c>
      <c r="S8012" s="4">
        <v>16227159</v>
      </c>
      <c r="T8012" t="s">
        <v>230</v>
      </c>
      <c r="U8012">
        <v>6</v>
      </c>
      <c r="V8012" t="s">
        <v>6025</v>
      </c>
      <c r="W8012" s="4">
        <f>Tabla1[[#This Row],[OS-Valor Unitario]]-Tabla1[[#This Row],[costo_antes_iva]]</f>
        <v>0</v>
      </c>
      <c r="X8012" s="4">
        <f>Tabla1[[#This Row],[OS-Valor Unitario]]*Tabla1[[#This Row],[CANTIDAD ENTREGA SATELITE]]</f>
        <v>45000</v>
      </c>
      <c r="Y8012" s="4">
        <f>Tabla1[[#This Row],[costo_antes_iva]]*Tabla1[[#This Row],[CANTIDAD ENTREGA SATELITE]]</f>
        <v>45000</v>
      </c>
      <c r="Z8012" s="4">
        <f>Tabla1[[#This Row],[Valor total OS]]-Tabla1[[#This Row],[valor total op]]</f>
        <v>0</v>
      </c>
    </row>
    <row r="8013" spans="1:26" x14ac:dyDescent="0.3">
      <c r="A8013">
        <v>4979</v>
      </c>
      <c r="B8013">
        <v>9</v>
      </c>
      <c r="C8013" t="s">
        <v>12698</v>
      </c>
      <c r="D8013" t="s">
        <v>12699</v>
      </c>
      <c r="E8013" t="s">
        <v>228</v>
      </c>
      <c r="F8013" t="s">
        <v>3602</v>
      </c>
      <c r="G8013" s="2">
        <v>45218</v>
      </c>
      <c r="H8013">
        <v>47196170</v>
      </c>
      <c r="I8013" t="s">
        <v>12700</v>
      </c>
      <c r="J8013" t="s">
        <v>12688</v>
      </c>
      <c r="K8013" t="s">
        <v>64</v>
      </c>
      <c r="L8013">
        <v>6</v>
      </c>
      <c r="M8013">
        <v>11710</v>
      </c>
      <c r="N8013" t="s">
        <v>285</v>
      </c>
      <c r="O8013" t="s">
        <v>66</v>
      </c>
      <c r="P8013" s="4">
        <v>2000</v>
      </c>
      <c r="Q8013" s="4">
        <v>3000</v>
      </c>
      <c r="R8013" t="s">
        <v>819</v>
      </c>
      <c r="S8013" s="4">
        <v>16227159</v>
      </c>
      <c r="T8013" t="s">
        <v>230</v>
      </c>
      <c r="U8013">
        <v>6</v>
      </c>
      <c r="V8013" t="s">
        <v>66</v>
      </c>
      <c r="W8013" s="4">
        <f>Tabla1[[#This Row],[OS-Valor Unitario]]-Tabla1[[#This Row],[costo_antes_iva]]</f>
        <v>1000</v>
      </c>
      <c r="X8013" s="4">
        <f>Tabla1[[#This Row],[OS-Valor Unitario]]*Tabla1[[#This Row],[CANTIDAD ENTREGA SATELITE]]</f>
        <v>18000</v>
      </c>
      <c r="Y8013" s="4">
        <f>Tabla1[[#This Row],[costo_antes_iva]]*Tabla1[[#This Row],[CANTIDAD ENTREGA SATELITE]]</f>
        <v>12000</v>
      </c>
      <c r="Z8013" s="4">
        <f>Tabla1[[#This Row],[Valor total OS]]-Tabla1[[#This Row],[valor total op]]</f>
        <v>6000</v>
      </c>
    </row>
    <row r="8014" spans="1:26" x14ac:dyDescent="0.3">
      <c r="A8014">
        <v>4976</v>
      </c>
      <c r="B8014">
        <v>1</v>
      </c>
      <c r="C8014" t="s">
        <v>12705</v>
      </c>
      <c r="D8014" t="s">
        <v>12706</v>
      </c>
      <c r="E8014" t="s">
        <v>1471</v>
      </c>
      <c r="F8014" t="s">
        <v>5967</v>
      </c>
      <c r="G8014" s="2">
        <v>45216</v>
      </c>
      <c r="H8014">
        <v>47098343</v>
      </c>
      <c r="I8014" t="s">
        <v>12707</v>
      </c>
      <c r="J8014" t="s">
        <v>12708</v>
      </c>
      <c r="K8014" t="s">
        <v>77</v>
      </c>
      <c r="L8014">
        <v>20</v>
      </c>
      <c r="M8014">
        <v>11759</v>
      </c>
      <c r="N8014" t="s">
        <v>1263</v>
      </c>
      <c r="O8014" t="s">
        <v>3605</v>
      </c>
      <c r="P8014" s="4">
        <v>2000</v>
      </c>
      <c r="Q8014" s="4">
        <v>2000</v>
      </c>
      <c r="R8014" t="s">
        <v>819</v>
      </c>
      <c r="S8014" s="4">
        <v>490500</v>
      </c>
      <c r="T8014" t="s">
        <v>144</v>
      </c>
      <c r="U8014">
        <v>20</v>
      </c>
      <c r="V8014" t="s">
        <v>3605</v>
      </c>
      <c r="W8014" s="4">
        <f>Tabla1[[#This Row],[OS-Valor Unitario]]-Tabla1[[#This Row],[costo_antes_iva]]</f>
        <v>0</v>
      </c>
      <c r="X8014" s="4">
        <f>Tabla1[[#This Row],[OS-Valor Unitario]]*Tabla1[[#This Row],[CANTIDAD ENTREGA SATELITE]]</f>
        <v>40000</v>
      </c>
      <c r="Y8014" s="4">
        <f>Tabla1[[#This Row],[costo_antes_iva]]*Tabla1[[#This Row],[CANTIDAD ENTREGA SATELITE]]</f>
        <v>40000</v>
      </c>
      <c r="Z8014" s="4">
        <f>Tabla1[[#This Row],[Valor total OS]]-Tabla1[[#This Row],[valor total op]]</f>
        <v>0</v>
      </c>
    </row>
    <row r="8015" spans="1:26" x14ac:dyDescent="0.3">
      <c r="A8015">
        <v>4975</v>
      </c>
      <c r="B8015">
        <v>1</v>
      </c>
      <c r="C8015" t="s">
        <v>12709</v>
      </c>
      <c r="D8015" t="s">
        <v>12710</v>
      </c>
      <c r="E8015" t="s">
        <v>418</v>
      </c>
      <c r="F8015" t="s">
        <v>12711</v>
      </c>
      <c r="G8015" s="2">
        <v>45216</v>
      </c>
      <c r="H8015">
        <v>47057253</v>
      </c>
      <c r="I8015" t="s">
        <v>12712</v>
      </c>
      <c r="J8015" t="s">
        <v>12713</v>
      </c>
      <c r="K8015" t="s">
        <v>32</v>
      </c>
      <c r="L8015">
        <v>21</v>
      </c>
      <c r="M8015">
        <v>11832</v>
      </c>
      <c r="N8015" t="s">
        <v>1034</v>
      </c>
      <c r="O8015" t="s">
        <v>420</v>
      </c>
      <c r="P8015" s="4">
        <v>20000</v>
      </c>
      <c r="Q8015" s="4">
        <v>20000</v>
      </c>
      <c r="R8015" t="s">
        <v>819</v>
      </c>
      <c r="S8015" s="4">
        <v>1965160</v>
      </c>
      <c r="T8015" t="s">
        <v>197</v>
      </c>
      <c r="U8015">
        <v>21</v>
      </c>
      <c r="V8015" t="s">
        <v>420</v>
      </c>
      <c r="W8015" s="4">
        <f>Tabla1[[#This Row],[OS-Valor Unitario]]-Tabla1[[#This Row],[costo_antes_iva]]</f>
        <v>0</v>
      </c>
      <c r="X8015" s="4">
        <f>Tabla1[[#This Row],[OS-Valor Unitario]]*Tabla1[[#This Row],[CANTIDAD ENTREGA SATELITE]]</f>
        <v>420000</v>
      </c>
      <c r="Y8015" s="4">
        <f>Tabla1[[#This Row],[costo_antes_iva]]*Tabla1[[#This Row],[CANTIDAD ENTREGA SATELITE]]</f>
        <v>420000</v>
      </c>
      <c r="Z8015" s="4">
        <f>Tabla1[[#This Row],[Valor total OS]]-Tabla1[[#This Row],[valor total op]]</f>
        <v>0</v>
      </c>
    </row>
    <row r="8016" spans="1:26" x14ac:dyDescent="0.3">
      <c r="A8016">
        <v>4975</v>
      </c>
      <c r="B8016">
        <v>2</v>
      </c>
      <c r="C8016" t="s">
        <v>12714</v>
      </c>
      <c r="D8016" t="s">
        <v>12715</v>
      </c>
      <c r="E8016" t="s">
        <v>418</v>
      </c>
      <c r="F8016" t="s">
        <v>12711</v>
      </c>
      <c r="G8016" s="2">
        <v>45216</v>
      </c>
      <c r="H8016">
        <v>47057275</v>
      </c>
      <c r="I8016" t="s">
        <v>12712</v>
      </c>
      <c r="J8016" t="s">
        <v>12713</v>
      </c>
      <c r="K8016" t="s">
        <v>32</v>
      </c>
      <c r="L8016">
        <v>21</v>
      </c>
      <c r="M8016">
        <v>11833</v>
      </c>
      <c r="N8016" t="s">
        <v>1034</v>
      </c>
      <c r="O8016" t="s">
        <v>420</v>
      </c>
      <c r="P8016" s="4">
        <v>20000</v>
      </c>
      <c r="Q8016" s="4">
        <v>20000</v>
      </c>
      <c r="R8016" t="s">
        <v>819</v>
      </c>
      <c r="S8016" s="4">
        <v>1965160</v>
      </c>
      <c r="T8016" t="s">
        <v>197</v>
      </c>
      <c r="U8016">
        <v>21</v>
      </c>
      <c r="V8016" t="s">
        <v>420</v>
      </c>
      <c r="W8016" s="4">
        <f>Tabla1[[#This Row],[OS-Valor Unitario]]-Tabla1[[#This Row],[costo_antes_iva]]</f>
        <v>0</v>
      </c>
      <c r="X8016" s="4">
        <f>Tabla1[[#This Row],[OS-Valor Unitario]]*Tabla1[[#This Row],[CANTIDAD ENTREGA SATELITE]]</f>
        <v>420000</v>
      </c>
      <c r="Y8016" s="4">
        <f>Tabla1[[#This Row],[costo_antes_iva]]*Tabla1[[#This Row],[CANTIDAD ENTREGA SATELITE]]</f>
        <v>420000</v>
      </c>
      <c r="Z8016" s="4">
        <f>Tabla1[[#This Row],[Valor total OS]]-Tabla1[[#This Row],[valor total op]]</f>
        <v>0</v>
      </c>
    </row>
    <row r="8017" spans="1:26" x14ac:dyDescent="0.3">
      <c r="A8017">
        <v>4974</v>
      </c>
      <c r="B8017">
        <v>1</v>
      </c>
      <c r="C8017" t="s">
        <v>12716</v>
      </c>
      <c r="D8017" t="s">
        <v>12717</v>
      </c>
      <c r="E8017" t="s">
        <v>70</v>
      </c>
      <c r="F8017" t="s">
        <v>496</v>
      </c>
      <c r="G8017" s="2">
        <v>45215</v>
      </c>
      <c r="H8017">
        <v>46782037</v>
      </c>
      <c r="I8017" t="s">
        <v>12718</v>
      </c>
      <c r="J8017" t="s">
        <v>12719</v>
      </c>
      <c r="K8017" t="s">
        <v>77</v>
      </c>
      <c r="L8017">
        <v>149</v>
      </c>
      <c r="M8017">
        <v>11599</v>
      </c>
      <c r="N8017" t="s">
        <v>1034</v>
      </c>
      <c r="O8017" t="s">
        <v>3605</v>
      </c>
      <c r="P8017" s="4">
        <v>900</v>
      </c>
      <c r="Q8017" s="4">
        <v>900</v>
      </c>
      <c r="R8017" t="s">
        <v>819</v>
      </c>
      <c r="S8017" s="4">
        <v>52167351</v>
      </c>
      <c r="T8017" t="s">
        <v>75</v>
      </c>
      <c r="U8017">
        <v>149</v>
      </c>
      <c r="V8017" t="s">
        <v>3605</v>
      </c>
      <c r="W8017" s="4">
        <f>Tabla1[[#This Row],[OS-Valor Unitario]]-Tabla1[[#This Row],[costo_antes_iva]]</f>
        <v>0</v>
      </c>
      <c r="X8017" s="4">
        <f>Tabla1[[#This Row],[OS-Valor Unitario]]*Tabla1[[#This Row],[CANTIDAD ENTREGA SATELITE]]</f>
        <v>134100</v>
      </c>
      <c r="Y8017" s="4">
        <f>Tabla1[[#This Row],[costo_antes_iva]]*Tabla1[[#This Row],[CANTIDAD ENTREGA SATELITE]]</f>
        <v>134100</v>
      </c>
      <c r="Z8017" s="4">
        <f>Tabla1[[#This Row],[Valor total OS]]-Tabla1[[#This Row],[valor total op]]</f>
        <v>0</v>
      </c>
    </row>
    <row r="8018" spans="1:26" x14ac:dyDescent="0.3">
      <c r="A8018">
        <v>4974</v>
      </c>
      <c r="B8018">
        <v>1</v>
      </c>
      <c r="C8018" t="s">
        <v>12716</v>
      </c>
      <c r="D8018" t="s">
        <v>12717</v>
      </c>
      <c r="E8018" t="s">
        <v>70</v>
      </c>
      <c r="F8018" t="s">
        <v>496</v>
      </c>
      <c r="G8018" s="2">
        <v>45215</v>
      </c>
      <c r="H8018">
        <v>46782037</v>
      </c>
      <c r="I8018" t="s">
        <v>12718</v>
      </c>
      <c r="J8018" t="s">
        <v>12719</v>
      </c>
      <c r="K8018" t="s">
        <v>77</v>
      </c>
      <c r="L8018">
        <v>15</v>
      </c>
      <c r="M8018">
        <v>11600</v>
      </c>
      <c r="N8018" t="s">
        <v>1034</v>
      </c>
      <c r="O8018" t="s">
        <v>3605</v>
      </c>
      <c r="P8018" s="4">
        <v>900</v>
      </c>
      <c r="Q8018" s="4">
        <v>900</v>
      </c>
      <c r="R8018" t="s">
        <v>819</v>
      </c>
      <c r="S8018" s="4">
        <v>52167351</v>
      </c>
      <c r="T8018" t="s">
        <v>75</v>
      </c>
      <c r="U8018">
        <v>15</v>
      </c>
      <c r="V8018" t="s">
        <v>3605</v>
      </c>
      <c r="W8018" s="4">
        <f>Tabla1[[#This Row],[OS-Valor Unitario]]-Tabla1[[#This Row],[costo_antes_iva]]</f>
        <v>0</v>
      </c>
      <c r="X8018" s="4">
        <f>Tabla1[[#This Row],[OS-Valor Unitario]]*Tabla1[[#This Row],[CANTIDAD ENTREGA SATELITE]]</f>
        <v>13500</v>
      </c>
      <c r="Y8018" s="4">
        <f>Tabla1[[#This Row],[costo_antes_iva]]*Tabla1[[#This Row],[CANTIDAD ENTREGA SATELITE]]</f>
        <v>13500</v>
      </c>
      <c r="Z8018" s="4">
        <f>Tabla1[[#This Row],[Valor total OS]]-Tabla1[[#This Row],[valor total op]]</f>
        <v>0</v>
      </c>
    </row>
    <row r="8019" spans="1:26" x14ac:dyDescent="0.3">
      <c r="A8019">
        <v>4974</v>
      </c>
      <c r="B8019">
        <v>1</v>
      </c>
      <c r="C8019" t="s">
        <v>12716</v>
      </c>
      <c r="D8019" t="s">
        <v>12717</v>
      </c>
      <c r="E8019" t="s">
        <v>70</v>
      </c>
      <c r="F8019" t="s">
        <v>496</v>
      </c>
      <c r="G8019" s="2">
        <v>45215</v>
      </c>
      <c r="H8019">
        <v>46782037</v>
      </c>
      <c r="I8019" t="s">
        <v>12718</v>
      </c>
      <c r="J8019" t="s">
        <v>12719</v>
      </c>
      <c r="K8019" t="s">
        <v>32</v>
      </c>
      <c r="L8019">
        <v>149</v>
      </c>
      <c r="M8019">
        <v>11748</v>
      </c>
      <c r="N8019" t="s">
        <v>1034</v>
      </c>
      <c r="O8019" t="s">
        <v>5147</v>
      </c>
      <c r="P8019" s="4">
        <v>12000</v>
      </c>
      <c r="Q8019" s="4">
        <v>12000</v>
      </c>
      <c r="R8019" t="s">
        <v>819</v>
      </c>
      <c r="S8019" s="4">
        <v>52167351</v>
      </c>
      <c r="T8019" t="s">
        <v>75</v>
      </c>
      <c r="U8019">
        <v>149</v>
      </c>
      <c r="V8019" t="s">
        <v>5147</v>
      </c>
      <c r="W8019" s="4">
        <f>Tabla1[[#This Row],[OS-Valor Unitario]]-Tabla1[[#This Row],[costo_antes_iva]]</f>
        <v>0</v>
      </c>
      <c r="X8019" s="4">
        <f>Tabla1[[#This Row],[OS-Valor Unitario]]*Tabla1[[#This Row],[CANTIDAD ENTREGA SATELITE]]</f>
        <v>1788000</v>
      </c>
      <c r="Y8019" s="4">
        <f>Tabla1[[#This Row],[costo_antes_iva]]*Tabla1[[#This Row],[CANTIDAD ENTREGA SATELITE]]</f>
        <v>1788000</v>
      </c>
      <c r="Z8019" s="4">
        <f>Tabla1[[#This Row],[Valor total OS]]-Tabla1[[#This Row],[valor total op]]</f>
        <v>0</v>
      </c>
    </row>
    <row r="8020" spans="1:26" x14ac:dyDescent="0.3">
      <c r="A8020">
        <v>4974</v>
      </c>
      <c r="B8020">
        <v>1</v>
      </c>
      <c r="C8020" t="s">
        <v>12716</v>
      </c>
      <c r="D8020" t="s">
        <v>12717</v>
      </c>
      <c r="E8020" t="s">
        <v>70</v>
      </c>
      <c r="F8020" t="s">
        <v>496</v>
      </c>
      <c r="G8020" s="2">
        <v>45215</v>
      </c>
      <c r="H8020">
        <v>46782037</v>
      </c>
      <c r="I8020" t="s">
        <v>12718</v>
      </c>
      <c r="J8020" t="s">
        <v>12719</v>
      </c>
      <c r="K8020" t="s">
        <v>32</v>
      </c>
      <c r="L8020">
        <v>15</v>
      </c>
      <c r="M8020">
        <v>11751</v>
      </c>
      <c r="N8020" t="s">
        <v>1034</v>
      </c>
      <c r="O8020" t="s">
        <v>12720</v>
      </c>
      <c r="P8020" s="4">
        <v>12000</v>
      </c>
      <c r="Q8020" s="4">
        <v>12000</v>
      </c>
      <c r="R8020" t="s">
        <v>819</v>
      </c>
      <c r="S8020" s="4">
        <v>52167351</v>
      </c>
      <c r="T8020" t="s">
        <v>75</v>
      </c>
      <c r="U8020">
        <v>15</v>
      </c>
      <c r="V8020" t="s">
        <v>12720</v>
      </c>
      <c r="W8020" s="4">
        <f>Tabla1[[#This Row],[OS-Valor Unitario]]-Tabla1[[#This Row],[costo_antes_iva]]</f>
        <v>0</v>
      </c>
      <c r="X8020" s="4">
        <f>Tabla1[[#This Row],[OS-Valor Unitario]]*Tabla1[[#This Row],[CANTIDAD ENTREGA SATELITE]]</f>
        <v>180000</v>
      </c>
      <c r="Y8020" s="4">
        <f>Tabla1[[#This Row],[costo_antes_iva]]*Tabla1[[#This Row],[CANTIDAD ENTREGA SATELITE]]</f>
        <v>180000</v>
      </c>
      <c r="Z8020" s="4">
        <f>Tabla1[[#This Row],[Valor total OS]]-Tabla1[[#This Row],[valor total op]]</f>
        <v>0</v>
      </c>
    </row>
    <row r="8021" spans="1:26" x14ac:dyDescent="0.3">
      <c r="A8021">
        <v>4974</v>
      </c>
      <c r="B8021">
        <v>2</v>
      </c>
      <c r="C8021" t="s">
        <v>12721</v>
      </c>
      <c r="D8021" t="s">
        <v>12722</v>
      </c>
      <c r="E8021" t="s">
        <v>495</v>
      </c>
      <c r="F8021" t="s">
        <v>496</v>
      </c>
      <c r="G8021" s="2">
        <v>45215</v>
      </c>
      <c r="H8021">
        <v>46782045</v>
      </c>
      <c r="I8021" t="s">
        <v>12723</v>
      </c>
      <c r="J8021" t="s">
        <v>12719</v>
      </c>
      <c r="K8021" t="s">
        <v>77</v>
      </c>
      <c r="L8021">
        <v>22</v>
      </c>
      <c r="M8021">
        <v>11946</v>
      </c>
      <c r="N8021" t="s">
        <v>1034</v>
      </c>
      <c r="O8021" t="s">
        <v>3605</v>
      </c>
      <c r="P8021" s="4">
        <v>1200</v>
      </c>
      <c r="Q8021" s="4">
        <v>1200</v>
      </c>
      <c r="R8021" t="s">
        <v>819</v>
      </c>
      <c r="S8021" s="4">
        <v>52167351</v>
      </c>
      <c r="T8021" t="s">
        <v>325</v>
      </c>
      <c r="U8021">
        <v>22</v>
      </c>
      <c r="V8021" t="s">
        <v>3605</v>
      </c>
      <c r="W8021" s="4">
        <f>Tabla1[[#This Row],[OS-Valor Unitario]]-Tabla1[[#This Row],[costo_antes_iva]]</f>
        <v>0</v>
      </c>
      <c r="X8021" s="4">
        <f>Tabla1[[#This Row],[OS-Valor Unitario]]*Tabla1[[#This Row],[CANTIDAD ENTREGA SATELITE]]</f>
        <v>26400</v>
      </c>
      <c r="Y8021" s="4">
        <f>Tabla1[[#This Row],[costo_antes_iva]]*Tabla1[[#This Row],[CANTIDAD ENTREGA SATELITE]]</f>
        <v>26400</v>
      </c>
      <c r="Z8021" s="4">
        <f>Tabla1[[#This Row],[Valor total OS]]-Tabla1[[#This Row],[valor total op]]</f>
        <v>0</v>
      </c>
    </row>
    <row r="8022" spans="1:26" x14ac:dyDescent="0.3">
      <c r="A8022">
        <v>4974</v>
      </c>
      <c r="B8022">
        <v>2</v>
      </c>
      <c r="C8022" t="s">
        <v>12721</v>
      </c>
      <c r="D8022" t="s">
        <v>12722</v>
      </c>
      <c r="E8022" t="s">
        <v>495</v>
      </c>
      <c r="F8022" t="s">
        <v>496</v>
      </c>
      <c r="G8022" s="2">
        <v>45215</v>
      </c>
      <c r="H8022">
        <v>46782045</v>
      </c>
      <c r="I8022" t="s">
        <v>12723</v>
      </c>
      <c r="J8022" t="s">
        <v>12719</v>
      </c>
      <c r="K8022" t="s">
        <v>32</v>
      </c>
      <c r="L8022">
        <v>22</v>
      </c>
      <c r="M8022">
        <v>11646</v>
      </c>
      <c r="N8022" t="s">
        <v>1034</v>
      </c>
      <c r="O8022" t="s">
        <v>324</v>
      </c>
      <c r="P8022" s="4">
        <v>80000</v>
      </c>
      <c r="Q8022" s="4">
        <v>70000</v>
      </c>
      <c r="R8022" t="s">
        <v>819</v>
      </c>
      <c r="S8022" s="4">
        <v>52167351</v>
      </c>
      <c r="T8022" t="s">
        <v>325</v>
      </c>
      <c r="U8022">
        <v>22</v>
      </c>
      <c r="V8022" t="s">
        <v>324</v>
      </c>
      <c r="W8022" s="4">
        <f>Tabla1[[#This Row],[OS-Valor Unitario]]-Tabla1[[#This Row],[costo_antes_iva]]</f>
        <v>-10000</v>
      </c>
      <c r="X8022" s="4">
        <f>Tabla1[[#This Row],[OS-Valor Unitario]]*Tabla1[[#This Row],[CANTIDAD ENTREGA SATELITE]]</f>
        <v>1540000</v>
      </c>
      <c r="Y8022" s="4">
        <f>Tabla1[[#This Row],[costo_antes_iva]]*Tabla1[[#This Row],[CANTIDAD ENTREGA SATELITE]]</f>
        <v>1760000</v>
      </c>
      <c r="Z8022" s="4">
        <f>Tabla1[[#This Row],[Valor total OS]]-Tabla1[[#This Row],[valor total op]]</f>
        <v>-220000</v>
      </c>
    </row>
    <row r="8023" spans="1:26" x14ac:dyDescent="0.3">
      <c r="A8023">
        <v>4974</v>
      </c>
      <c r="B8023">
        <v>3</v>
      </c>
      <c r="C8023" t="s">
        <v>12724</v>
      </c>
      <c r="D8023" t="s">
        <v>12725</v>
      </c>
      <c r="E8023" t="s">
        <v>70</v>
      </c>
      <c r="F8023" t="s">
        <v>496</v>
      </c>
      <c r="G8023" s="2">
        <v>45215</v>
      </c>
      <c r="H8023">
        <v>46782049</v>
      </c>
      <c r="I8023" t="s">
        <v>12726</v>
      </c>
      <c r="J8023" t="s">
        <v>12719</v>
      </c>
      <c r="K8023" t="s">
        <v>77</v>
      </c>
      <c r="L8023">
        <v>19</v>
      </c>
      <c r="M8023">
        <v>11583</v>
      </c>
      <c r="N8023" t="s">
        <v>1034</v>
      </c>
      <c r="O8023" t="s">
        <v>3605</v>
      </c>
      <c r="P8023" s="4">
        <v>900</v>
      </c>
      <c r="Q8023" s="4">
        <v>900</v>
      </c>
      <c r="R8023" t="s">
        <v>819</v>
      </c>
      <c r="S8023" s="4">
        <v>52167351</v>
      </c>
      <c r="T8023" t="s">
        <v>75</v>
      </c>
      <c r="U8023">
        <v>19</v>
      </c>
      <c r="V8023" t="s">
        <v>3605</v>
      </c>
      <c r="W8023" s="4">
        <f>Tabla1[[#This Row],[OS-Valor Unitario]]-Tabla1[[#This Row],[costo_antes_iva]]</f>
        <v>0</v>
      </c>
      <c r="X8023" s="4">
        <f>Tabla1[[#This Row],[OS-Valor Unitario]]*Tabla1[[#This Row],[CANTIDAD ENTREGA SATELITE]]</f>
        <v>17100</v>
      </c>
      <c r="Y8023" s="4">
        <f>Tabla1[[#This Row],[costo_antes_iva]]*Tabla1[[#This Row],[CANTIDAD ENTREGA SATELITE]]</f>
        <v>17100</v>
      </c>
      <c r="Z8023" s="4">
        <f>Tabla1[[#This Row],[Valor total OS]]-Tabla1[[#This Row],[valor total op]]</f>
        <v>0</v>
      </c>
    </row>
    <row r="8024" spans="1:26" x14ac:dyDescent="0.3">
      <c r="A8024">
        <v>4974</v>
      </c>
      <c r="B8024">
        <v>3</v>
      </c>
      <c r="C8024" t="s">
        <v>12724</v>
      </c>
      <c r="D8024" t="s">
        <v>12725</v>
      </c>
      <c r="E8024" t="s">
        <v>70</v>
      </c>
      <c r="F8024" t="s">
        <v>496</v>
      </c>
      <c r="G8024" s="2">
        <v>45215</v>
      </c>
      <c r="H8024">
        <v>46782049</v>
      </c>
      <c r="I8024" t="s">
        <v>12726</v>
      </c>
      <c r="J8024" t="s">
        <v>12719</v>
      </c>
      <c r="K8024" t="s">
        <v>32</v>
      </c>
      <c r="L8024">
        <v>19</v>
      </c>
      <c r="M8024">
        <v>11749</v>
      </c>
      <c r="N8024" t="s">
        <v>1034</v>
      </c>
      <c r="O8024" t="s">
        <v>5147</v>
      </c>
      <c r="P8024" s="4">
        <v>11500</v>
      </c>
      <c r="Q8024" s="4">
        <v>11500</v>
      </c>
      <c r="R8024" t="s">
        <v>819</v>
      </c>
      <c r="S8024" s="4">
        <v>52167351</v>
      </c>
      <c r="T8024" t="s">
        <v>75</v>
      </c>
      <c r="U8024">
        <v>19</v>
      </c>
      <c r="V8024" t="s">
        <v>5147</v>
      </c>
      <c r="W8024" s="4">
        <f>Tabla1[[#This Row],[OS-Valor Unitario]]-Tabla1[[#This Row],[costo_antes_iva]]</f>
        <v>0</v>
      </c>
      <c r="X8024" s="4">
        <f>Tabla1[[#This Row],[OS-Valor Unitario]]*Tabla1[[#This Row],[CANTIDAD ENTREGA SATELITE]]</f>
        <v>218500</v>
      </c>
      <c r="Y8024" s="4">
        <f>Tabla1[[#This Row],[costo_antes_iva]]*Tabla1[[#This Row],[CANTIDAD ENTREGA SATELITE]]</f>
        <v>218500</v>
      </c>
      <c r="Z8024" s="4">
        <f>Tabla1[[#This Row],[Valor total OS]]-Tabla1[[#This Row],[valor total op]]</f>
        <v>0</v>
      </c>
    </row>
    <row r="8025" spans="1:26" x14ac:dyDescent="0.3">
      <c r="A8025">
        <v>4974</v>
      </c>
      <c r="B8025">
        <v>4</v>
      </c>
      <c r="C8025" t="s">
        <v>12727</v>
      </c>
      <c r="D8025" t="s">
        <v>12728</v>
      </c>
      <c r="E8025" t="s">
        <v>501</v>
      </c>
      <c r="F8025" t="s">
        <v>496</v>
      </c>
      <c r="G8025" s="2">
        <v>45215</v>
      </c>
      <c r="H8025">
        <v>46782056</v>
      </c>
      <c r="I8025" t="s">
        <v>12729</v>
      </c>
      <c r="J8025" t="s">
        <v>12719</v>
      </c>
      <c r="K8025" t="s">
        <v>77</v>
      </c>
      <c r="L8025">
        <v>4</v>
      </c>
      <c r="M8025">
        <v>11947</v>
      </c>
      <c r="N8025" t="s">
        <v>1034</v>
      </c>
      <c r="O8025" t="s">
        <v>3605</v>
      </c>
      <c r="P8025" s="4">
        <v>1200</v>
      </c>
      <c r="Q8025" s="4">
        <v>1200</v>
      </c>
      <c r="R8025" t="s">
        <v>819</v>
      </c>
      <c r="S8025" s="4">
        <v>52167351</v>
      </c>
      <c r="T8025" t="s">
        <v>325</v>
      </c>
      <c r="U8025">
        <v>4</v>
      </c>
      <c r="V8025" t="s">
        <v>3605</v>
      </c>
      <c r="W8025" s="4">
        <f>Tabla1[[#This Row],[OS-Valor Unitario]]-Tabla1[[#This Row],[costo_antes_iva]]</f>
        <v>0</v>
      </c>
      <c r="X8025" s="4">
        <f>Tabla1[[#This Row],[OS-Valor Unitario]]*Tabla1[[#This Row],[CANTIDAD ENTREGA SATELITE]]</f>
        <v>4800</v>
      </c>
      <c r="Y8025" s="4">
        <f>Tabla1[[#This Row],[costo_antes_iva]]*Tabla1[[#This Row],[CANTIDAD ENTREGA SATELITE]]</f>
        <v>4800</v>
      </c>
      <c r="Z8025" s="4">
        <f>Tabla1[[#This Row],[Valor total OS]]-Tabla1[[#This Row],[valor total op]]</f>
        <v>0</v>
      </c>
    </row>
    <row r="8026" spans="1:26" x14ac:dyDescent="0.3">
      <c r="A8026">
        <v>4974</v>
      </c>
      <c r="B8026">
        <v>4</v>
      </c>
      <c r="C8026" t="s">
        <v>12727</v>
      </c>
      <c r="D8026" t="s">
        <v>12728</v>
      </c>
      <c r="E8026" t="s">
        <v>501</v>
      </c>
      <c r="F8026" t="s">
        <v>496</v>
      </c>
      <c r="G8026" s="2">
        <v>45215</v>
      </c>
      <c r="H8026">
        <v>46782056</v>
      </c>
      <c r="I8026" t="s">
        <v>12729</v>
      </c>
      <c r="J8026" t="s">
        <v>12719</v>
      </c>
      <c r="K8026" t="s">
        <v>32</v>
      </c>
      <c r="L8026">
        <v>4</v>
      </c>
      <c r="M8026">
        <v>11647</v>
      </c>
      <c r="N8026" t="s">
        <v>1034</v>
      </c>
      <c r="O8026" t="s">
        <v>324</v>
      </c>
      <c r="P8026" s="4">
        <v>100000</v>
      </c>
      <c r="Q8026" s="4">
        <v>100000</v>
      </c>
      <c r="R8026" t="s">
        <v>819</v>
      </c>
      <c r="S8026" s="4">
        <v>52167351</v>
      </c>
      <c r="T8026" t="s">
        <v>325</v>
      </c>
      <c r="U8026">
        <v>4</v>
      </c>
      <c r="V8026" t="s">
        <v>324</v>
      </c>
      <c r="W8026" s="4">
        <f>Tabla1[[#This Row],[OS-Valor Unitario]]-Tabla1[[#This Row],[costo_antes_iva]]</f>
        <v>0</v>
      </c>
      <c r="X8026" s="4">
        <f>Tabla1[[#This Row],[OS-Valor Unitario]]*Tabla1[[#This Row],[CANTIDAD ENTREGA SATELITE]]</f>
        <v>400000</v>
      </c>
      <c r="Y8026" s="4">
        <f>Tabla1[[#This Row],[costo_antes_iva]]*Tabla1[[#This Row],[CANTIDAD ENTREGA SATELITE]]</f>
        <v>400000</v>
      </c>
      <c r="Z8026" s="4">
        <f>Tabla1[[#This Row],[Valor total OS]]-Tabla1[[#This Row],[valor total op]]</f>
        <v>0</v>
      </c>
    </row>
    <row r="8027" spans="1:26" x14ac:dyDescent="0.3">
      <c r="A8027">
        <v>4974</v>
      </c>
      <c r="B8027">
        <v>5</v>
      </c>
      <c r="C8027" t="s">
        <v>12730</v>
      </c>
      <c r="D8027" t="s">
        <v>12731</v>
      </c>
      <c r="E8027" t="s">
        <v>495</v>
      </c>
      <c r="F8027" t="s">
        <v>496</v>
      </c>
      <c r="G8027" s="2">
        <v>45215</v>
      </c>
      <c r="H8027">
        <v>46782062</v>
      </c>
      <c r="I8027" t="s">
        <v>12732</v>
      </c>
      <c r="J8027" t="s">
        <v>12719</v>
      </c>
      <c r="K8027" t="s">
        <v>77</v>
      </c>
      <c r="L8027">
        <v>3</v>
      </c>
      <c r="M8027">
        <v>11948</v>
      </c>
      <c r="N8027" t="s">
        <v>1034</v>
      </c>
      <c r="O8027" t="s">
        <v>3605</v>
      </c>
      <c r="P8027" s="4">
        <v>1200</v>
      </c>
      <c r="Q8027" s="4">
        <v>1200</v>
      </c>
      <c r="R8027" t="s">
        <v>819</v>
      </c>
      <c r="S8027" s="4">
        <v>52167351</v>
      </c>
      <c r="T8027" t="s">
        <v>325</v>
      </c>
      <c r="U8027">
        <v>3</v>
      </c>
      <c r="V8027" t="s">
        <v>3605</v>
      </c>
      <c r="W8027" s="4">
        <f>Tabla1[[#This Row],[OS-Valor Unitario]]-Tabla1[[#This Row],[costo_antes_iva]]</f>
        <v>0</v>
      </c>
      <c r="X8027" s="4">
        <f>Tabla1[[#This Row],[OS-Valor Unitario]]*Tabla1[[#This Row],[CANTIDAD ENTREGA SATELITE]]</f>
        <v>3600</v>
      </c>
      <c r="Y8027" s="4">
        <f>Tabla1[[#This Row],[costo_antes_iva]]*Tabla1[[#This Row],[CANTIDAD ENTREGA SATELITE]]</f>
        <v>3600</v>
      </c>
      <c r="Z8027" s="4">
        <f>Tabla1[[#This Row],[Valor total OS]]-Tabla1[[#This Row],[valor total op]]</f>
        <v>0</v>
      </c>
    </row>
    <row r="8028" spans="1:26" x14ac:dyDescent="0.3">
      <c r="A8028">
        <v>4974</v>
      </c>
      <c r="B8028">
        <v>5</v>
      </c>
      <c r="C8028" t="s">
        <v>12730</v>
      </c>
      <c r="D8028" t="s">
        <v>12731</v>
      </c>
      <c r="E8028" t="s">
        <v>495</v>
      </c>
      <c r="F8028" t="s">
        <v>496</v>
      </c>
      <c r="G8028" s="2">
        <v>45215</v>
      </c>
      <c r="H8028">
        <v>46782062</v>
      </c>
      <c r="I8028" t="s">
        <v>12732</v>
      </c>
      <c r="J8028" t="s">
        <v>12719</v>
      </c>
      <c r="K8028" t="s">
        <v>32</v>
      </c>
      <c r="L8028">
        <v>3</v>
      </c>
      <c r="M8028">
        <v>11648</v>
      </c>
      <c r="N8028" t="s">
        <v>1034</v>
      </c>
      <c r="O8028" t="s">
        <v>324</v>
      </c>
      <c r="P8028" s="4">
        <v>80000</v>
      </c>
      <c r="Q8028" s="4">
        <v>70000</v>
      </c>
      <c r="R8028" t="s">
        <v>819</v>
      </c>
      <c r="S8028" s="4">
        <v>52167351</v>
      </c>
      <c r="T8028" t="s">
        <v>325</v>
      </c>
      <c r="U8028">
        <v>3</v>
      </c>
      <c r="V8028" t="s">
        <v>324</v>
      </c>
      <c r="W8028" s="4">
        <f>Tabla1[[#This Row],[OS-Valor Unitario]]-Tabla1[[#This Row],[costo_antes_iva]]</f>
        <v>-10000</v>
      </c>
      <c r="X8028" s="4">
        <f>Tabla1[[#This Row],[OS-Valor Unitario]]*Tabla1[[#This Row],[CANTIDAD ENTREGA SATELITE]]</f>
        <v>210000</v>
      </c>
      <c r="Y8028" s="4">
        <f>Tabla1[[#This Row],[costo_antes_iva]]*Tabla1[[#This Row],[CANTIDAD ENTREGA SATELITE]]</f>
        <v>240000</v>
      </c>
      <c r="Z8028" s="4">
        <f>Tabla1[[#This Row],[Valor total OS]]-Tabla1[[#This Row],[valor total op]]</f>
        <v>-30000</v>
      </c>
    </row>
    <row r="8029" spans="1:26" x14ac:dyDescent="0.3">
      <c r="A8029">
        <v>4974</v>
      </c>
      <c r="B8029">
        <v>6</v>
      </c>
      <c r="C8029" t="s">
        <v>12733</v>
      </c>
      <c r="D8029" t="s">
        <v>12734</v>
      </c>
      <c r="E8029" t="s">
        <v>70</v>
      </c>
      <c r="F8029" t="s">
        <v>496</v>
      </c>
      <c r="G8029" s="2">
        <v>45215</v>
      </c>
      <c r="H8029">
        <v>46782066</v>
      </c>
      <c r="I8029" t="s">
        <v>12735</v>
      </c>
      <c r="J8029" t="s">
        <v>12719</v>
      </c>
      <c r="K8029" t="s">
        <v>77</v>
      </c>
      <c r="L8029">
        <v>13</v>
      </c>
      <c r="M8029">
        <v>11716</v>
      </c>
      <c r="N8029" t="s">
        <v>1034</v>
      </c>
      <c r="O8029" t="s">
        <v>3605</v>
      </c>
      <c r="P8029" s="4">
        <v>900</v>
      </c>
      <c r="Q8029" s="4">
        <v>900</v>
      </c>
      <c r="R8029" t="s">
        <v>819</v>
      </c>
      <c r="S8029" s="4">
        <v>52167351</v>
      </c>
      <c r="T8029" t="s">
        <v>75</v>
      </c>
      <c r="U8029">
        <v>13</v>
      </c>
      <c r="V8029" t="s">
        <v>3605</v>
      </c>
      <c r="W8029" s="4">
        <f>Tabla1[[#This Row],[OS-Valor Unitario]]-Tabla1[[#This Row],[costo_antes_iva]]</f>
        <v>0</v>
      </c>
      <c r="X8029" s="4">
        <f>Tabla1[[#This Row],[OS-Valor Unitario]]*Tabla1[[#This Row],[CANTIDAD ENTREGA SATELITE]]</f>
        <v>11700</v>
      </c>
      <c r="Y8029" s="4">
        <f>Tabla1[[#This Row],[costo_antes_iva]]*Tabla1[[#This Row],[CANTIDAD ENTREGA SATELITE]]</f>
        <v>11700</v>
      </c>
      <c r="Z8029" s="4">
        <f>Tabla1[[#This Row],[Valor total OS]]-Tabla1[[#This Row],[valor total op]]</f>
        <v>0</v>
      </c>
    </row>
    <row r="8030" spans="1:26" x14ac:dyDescent="0.3">
      <c r="A8030">
        <v>4974</v>
      </c>
      <c r="B8030">
        <v>6</v>
      </c>
      <c r="C8030" t="s">
        <v>12733</v>
      </c>
      <c r="D8030" t="s">
        <v>12734</v>
      </c>
      <c r="E8030" t="s">
        <v>70</v>
      </c>
      <c r="F8030" t="s">
        <v>496</v>
      </c>
      <c r="G8030" s="2">
        <v>45215</v>
      </c>
      <c r="H8030">
        <v>46782066</v>
      </c>
      <c r="I8030" t="s">
        <v>12735</v>
      </c>
      <c r="J8030" t="s">
        <v>12719</v>
      </c>
      <c r="K8030" t="s">
        <v>77</v>
      </c>
      <c r="L8030">
        <v>2</v>
      </c>
      <c r="M8030">
        <v>11717</v>
      </c>
      <c r="N8030" t="s">
        <v>1034</v>
      </c>
      <c r="O8030" t="s">
        <v>3605</v>
      </c>
      <c r="P8030" s="4">
        <v>900</v>
      </c>
      <c r="Q8030" s="4">
        <v>900</v>
      </c>
      <c r="R8030" t="s">
        <v>819</v>
      </c>
      <c r="S8030" s="4">
        <v>52167351</v>
      </c>
      <c r="T8030" t="s">
        <v>75</v>
      </c>
      <c r="U8030">
        <v>2</v>
      </c>
      <c r="V8030" t="s">
        <v>3605</v>
      </c>
      <c r="W8030" s="4">
        <f>Tabla1[[#This Row],[OS-Valor Unitario]]-Tabla1[[#This Row],[costo_antes_iva]]</f>
        <v>0</v>
      </c>
      <c r="X8030" s="4">
        <f>Tabla1[[#This Row],[OS-Valor Unitario]]*Tabla1[[#This Row],[CANTIDAD ENTREGA SATELITE]]</f>
        <v>1800</v>
      </c>
      <c r="Y8030" s="4">
        <f>Tabla1[[#This Row],[costo_antes_iva]]*Tabla1[[#This Row],[CANTIDAD ENTREGA SATELITE]]</f>
        <v>1800</v>
      </c>
      <c r="Z8030" s="4">
        <f>Tabla1[[#This Row],[Valor total OS]]-Tabla1[[#This Row],[valor total op]]</f>
        <v>0</v>
      </c>
    </row>
    <row r="8031" spans="1:26" x14ac:dyDescent="0.3">
      <c r="A8031">
        <v>4974</v>
      </c>
      <c r="B8031">
        <v>6</v>
      </c>
      <c r="C8031" t="s">
        <v>12733</v>
      </c>
      <c r="D8031" t="s">
        <v>12734</v>
      </c>
      <c r="E8031" t="s">
        <v>70</v>
      </c>
      <c r="F8031" t="s">
        <v>496</v>
      </c>
      <c r="G8031" s="2">
        <v>45215</v>
      </c>
      <c r="H8031">
        <v>46782066</v>
      </c>
      <c r="I8031" t="s">
        <v>12735</v>
      </c>
      <c r="J8031" t="s">
        <v>12719</v>
      </c>
      <c r="K8031" t="s">
        <v>32</v>
      </c>
      <c r="L8031">
        <v>15</v>
      </c>
      <c r="M8031">
        <v>11904</v>
      </c>
      <c r="N8031" t="s">
        <v>1034</v>
      </c>
      <c r="O8031" t="s">
        <v>182</v>
      </c>
      <c r="P8031" s="4">
        <v>12000</v>
      </c>
      <c r="Q8031" s="4">
        <v>11500</v>
      </c>
      <c r="R8031" t="s">
        <v>819</v>
      </c>
      <c r="S8031" s="4">
        <v>52167351</v>
      </c>
      <c r="T8031" t="s">
        <v>75</v>
      </c>
      <c r="U8031">
        <v>15</v>
      </c>
      <c r="V8031" t="s">
        <v>182</v>
      </c>
      <c r="W8031" s="4">
        <f>Tabla1[[#This Row],[OS-Valor Unitario]]-Tabla1[[#This Row],[costo_antes_iva]]</f>
        <v>-500</v>
      </c>
      <c r="X8031" s="4">
        <f>Tabla1[[#This Row],[OS-Valor Unitario]]*Tabla1[[#This Row],[CANTIDAD ENTREGA SATELITE]]</f>
        <v>172500</v>
      </c>
      <c r="Y8031" s="4">
        <f>Tabla1[[#This Row],[costo_antes_iva]]*Tabla1[[#This Row],[CANTIDAD ENTREGA SATELITE]]</f>
        <v>180000</v>
      </c>
      <c r="Z8031" s="4">
        <f>Tabla1[[#This Row],[Valor total OS]]-Tabla1[[#This Row],[valor total op]]</f>
        <v>-7500</v>
      </c>
    </row>
    <row r="8032" spans="1:26" x14ac:dyDescent="0.3">
      <c r="A8032">
        <v>4974</v>
      </c>
      <c r="B8032">
        <v>7</v>
      </c>
      <c r="C8032" t="s">
        <v>12736</v>
      </c>
      <c r="D8032" t="s">
        <v>12737</v>
      </c>
      <c r="E8032" t="s">
        <v>70</v>
      </c>
      <c r="F8032" t="s">
        <v>496</v>
      </c>
      <c r="G8032" s="2">
        <v>45215</v>
      </c>
      <c r="H8032">
        <v>46782074</v>
      </c>
      <c r="I8032" t="s">
        <v>12738</v>
      </c>
      <c r="J8032" t="s">
        <v>12719</v>
      </c>
      <c r="K8032" t="s">
        <v>77</v>
      </c>
      <c r="L8032">
        <v>4</v>
      </c>
      <c r="M8032">
        <v>11825</v>
      </c>
      <c r="N8032" t="s">
        <v>1034</v>
      </c>
      <c r="O8032" t="s">
        <v>3605</v>
      </c>
      <c r="P8032" s="4">
        <v>900</v>
      </c>
      <c r="Q8032" s="4">
        <v>900</v>
      </c>
      <c r="R8032" t="s">
        <v>819</v>
      </c>
      <c r="S8032" s="4">
        <v>52167351</v>
      </c>
      <c r="T8032" t="s">
        <v>75</v>
      </c>
      <c r="U8032">
        <v>4</v>
      </c>
      <c r="V8032" t="s">
        <v>3605</v>
      </c>
      <c r="W8032" s="4">
        <f>Tabla1[[#This Row],[OS-Valor Unitario]]-Tabla1[[#This Row],[costo_antes_iva]]</f>
        <v>0</v>
      </c>
      <c r="X8032" s="4">
        <f>Tabla1[[#This Row],[OS-Valor Unitario]]*Tabla1[[#This Row],[CANTIDAD ENTREGA SATELITE]]</f>
        <v>3600</v>
      </c>
      <c r="Y8032" s="4">
        <f>Tabla1[[#This Row],[costo_antes_iva]]*Tabla1[[#This Row],[CANTIDAD ENTREGA SATELITE]]</f>
        <v>3600</v>
      </c>
      <c r="Z8032" s="4">
        <f>Tabla1[[#This Row],[Valor total OS]]-Tabla1[[#This Row],[valor total op]]</f>
        <v>0</v>
      </c>
    </row>
    <row r="8033" spans="1:26" x14ac:dyDescent="0.3">
      <c r="A8033">
        <v>4974</v>
      </c>
      <c r="B8033">
        <v>7</v>
      </c>
      <c r="C8033" t="s">
        <v>12736</v>
      </c>
      <c r="D8033" t="s">
        <v>12737</v>
      </c>
      <c r="E8033" t="s">
        <v>70</v>
      </c>
      <c r="F8033" t="s">
        <v>496</v>
      </c>
      <c r="G8033" s="2">
        <v>45215</v>
      </c>
      <c r="H8033">
        <v>46782074</v>
      </c>
      <c r="I8033" t="s">
        <v>12738</v>
      </c>
      <c r="J8033" t="s">
        <v>12719</v>
      </c>
      <c r="K8033" t="s">
        <v>32</v>
      </c>
      <c r="L8033">
        <v>4</v>
      </c>
      <c r="M8033">
        <v>11905</v>
      </c>
      <c r="N8033" t="s">
        <v>1034</v>
      </c>
      <c r="O8033" t="s">
        <v>182</v>
      </c>
      <c r="P8033" s="4">
        <v>11500</v>
      </c>
      <c r="Q8033" s="4">
        <v>11500</v>
      </c>
      <c r="R8033" t="s">
        <v>819</v>
      </c>
      <c r="S8033" s="4">
        <v>52167351</v>
      </c>
      <c r="T8033" t="s">
        <v>75</v>
      </c>
      <c r="U8033">
        <v>4</v>
      </c>
      <c r="V8033" t="s">
        <v>182</v>
      </c>
      <c r="W8033" s="4">
        <f>Tabla1[[#This Row],[OS-Valor Unitario]]-Tabla1[[#This Row],[costo_antes_iva]]</f>
        <v>0</v>
      </c>
      <c r="X8033" s="4">
        <f>Tabla1[[#This Row],[OS-Valor Unitario]]*Tabla1[[#This Row],[CANTIDAD ENTREGA SATELITE]]</f>
        <v>46000</v>
      </c>
      <c r="Y8033" s="4">
        <f>Tabla1[[#This Row],[costo_antes_iva]]*Tabla1[[#This Row],[CANTIDAD ENTREGA SATELITE]]</f>
        <v>46000</v>
      </c>
      <c r="Z8033" s="4">
        <f>Tabla1[[#This Row],[Valor total OS]]-Tabla1[[#This Row],[valor total op]]</f>
        <v>0</v>
      </c>
    </row>
    <row r="8034" spans="1:26" x14ac:dyDescent="0.3">
      <c r="A8034">
        <v>4974</v>
      </c>
      <c r="B8034">
        <v>8</v>
      </c>
      <c r="C8034" t="s">
        <v>12739</v>
      </c>
      <c r="D8034" t="s">
        <v>12740</v>
      </c>
      <c r="E8034" t="s">
        <v>495</v>
      </c>
      <c r="F8034" t="s">
        <v>496</v>
      </c>
      <c r="G8034" s="2">
        <v>45215</v>
      </c>
      <c r="H8034">
        <v>46782081</v>
      </c>
      <c r="I8034" t="s">
        <v>12741</v>
      </c>
      <c r="J8034" t="s">
        <v>12719</v>
      </c>
      <c r="K8034" t="s">
        <v>32</v>
      </c>
      <c r="L8034">
        <v>17</v>
      </c>
      <c r="M8034">
        <v>11649</v>
      </c>
      <c r="N8034" t="s">
        <v>1034</v>
      </c>
      <c r="O8034" t="s">
        <v>324</v>
      </c>
      <c r="P8034" s="4">
        <v>80000</v>
      </c>
      <c r="Q8034" s="4">
        <v>70000</v>
      </c>
      <c r="R8034" t="s">
        <v>819</v>
      </c>
      <c r="S8034" s="4">
        <v>52167351</v>
      </c>
      <c r="T8034" t="s">
        <v>325</v>
      </c>
      <c r="U8034">
        <v>17</v>
      </c>
      <c r="V8034" t="s">
        <v>324</v>
      </c>
      <c r="W8034" s="4">
        <f>Tabla1[[#This Row],[OS-Valor Unitario]]-Tabla1[[#This Row],[costo_antes_iva]]</f>
        <v>-10000</v>
      </c>
      <c r="X8034" s="4">
        <f>Tabla1[[#This Row],[OS-Valor Unitario]]*Tabla1[[#This Row],[CANTIDAD ENTREGA SATELITE]]</f>
        <v>1190000</v>
      </c>
      <c r="Y8034" s="4">
        <f>Tabla1[[#This Row],[costo_antes_iva]]*Tabla1[[#This Row],[CANTIDAD ENTREGA SATELITE]]</f>
        <v>1360000</v>
      </c>
      <c r="Z8034" s="4">
        <f>Tabla1[[#This Row],[Valor total OS]]-Tabla1[[#This Row],[valor total op]]</f>
        <v>-170000</v>
      </c>
    </row>
    <row r="8035" spans="1:26" x14ac:dyDescent="0.3">
      <c r="A8035">
        <v>4974</v>
      </c>
      <c r="B8035">
        <v>9</v>
      </c>
      <c r="C8035" t="s">
        <v>12742</v>
      </c>
      <c r="D8035" t="s">
        <v>12743</v>
      </c>
      <c r="E8035" t="s">
        <v>276</v>
      </c>
      <c r="F8035" t="s">
        <v>496</v>
      </c>
      <c r="G8035" s="2">
        <v>45215</v>
      </c>
      <c r="H8035">
        <v>46782084</v>
      </c>
      <c r="I8035" t="s">
        <v>12744</v>
      </c>
      <c r="J8035" t="s">
        <v>12719</v>
      </c>
      <c r="K8035" t="s">
        <v>77</v>
      </c>
      <c r="L8035">
        <v>33</v>
      </c>
      <c r="M8035">
        <v>11848</v>
      </c>
      <c r="N8035" t="s">
        <v>1034</v>
      </c>
      <c r="O8035" t="s">
        <v>3605</v>
      </c>
      <c r="P8035" s="4">
        <v>900</v>
      </c>
      <c r="Q8035" s="4">
        <v>1000</v>
      </c>
      <c r="R8035" t="s">
        <v>819</v>
      </c>
      <c r="S8035" s="4">
        <v>52167351</v>
      </c>
      <c r="T8035" t="s">
        <v>230</v>
      </c>
      <c r="U8035">
        <v>33</v>
      </c>
      <c r="V8035" t="s">
        <v>3605</v>
      </c>
      <c r="W8035" s="4">
        <f>Tabla1[[#This Row],[OS-Valor Unitario]]-Tabla1[[#This Row],[costo_antes_iva]]</f>
        <v>100</v>
      </c>
      <c r="X8035" s="4">
        <f>Tabla1[[#This Row],[OS-Valor Unitario]]*Tabla1[[#This Row],[CANTIDAD ENTREGA SATELITE]]</f>
        <v>33000</v>
      </c>
      <c r="Y8035" s="4">
        <f>Tabla1[[#This Row],[costo_antes_iva]]*Tabla1[[#This Row],[CANTIDAD ENTREGA SATELITE]]</f>
        <v>29700</v>
      </c>
      <c r="Z8035" s="4">
        <f>Tabla1[[#This Row],[Valor total OS]]-Tabla1[[#This Row],[valor total op]]</f>
        <v>3300</v>
      </c>
    </row>
    <row r="8036" spans="1:26" x14ac:dyDescent="0.3">
      <c r="A8036">
        <v>4974</v>
      </c>
      <c r="B8036">
        <v>9</v>
      </c>
      <c r="C8036" t="s">
        <v>12742</v>
      </c>
      <c r="D8036" t="s">
        <v>12743</v>
      </c>
      <c r="E8036" t="s">
        <v>276</v>
      </c>
      <c r="F8036" t="s">
        <v>496</v>
      </c>
      <c r="G8036" s="2">
        <v>45215</v>
      </c>
      <c r="H8036">
        <v>46782084</v>
      </c>
      <c r="I8036" t="s">
        <v>12744</v>
      </c>
      <c r="J8036" t="s">
        <v>12719</v>
      </c>
      <c r="K8036" t="s">
        <v>32</v>
      </c>
      <c r="L8036">
        <v>33</v>
      </c>
      <c r="M8036">
        <v>11894</v>
      </c>
      <c r="N8036" t="s">
        <v>1034</v>
      </c>
      <c r="O8036" t="s">
        <v>3440</v>
      </c>
      <c r="P8036" s="4">
        <v>10000</v>
      </c>
      <c r="Q8036" s="4">
        <v>10000</v>
      </c>
      <c r="R8036" t="s">
        <v>819</v>
      </c>
      <c r="S8036" s="4">
        <v>52167351</v>
      </c>
      <c r="T8036" t="s">
        <v>230</v>
      </c>
      <c r="U8036">
        <v>33</v>
      </c>
      <c r="V8036" t="s">
        <v>3440</v>
      </c>
      <c r="W8036" s="4">
        <f>Tabla1[[#This Row],[OS-Valor Unitario]]-Tabla1[[#This Row],[costo_antes_iva]]</f>
        <v>0</v>
      </c>
      <c r="X8036" s="4">
        <f>Tabla1[[#This Row],[OS-Valor Unitario]]*Tabla1[[#This Row],[CANTIDAD ENTREGA SATELITE]]</f>
        <v>330000</v>
      </c>
      <c r="Y8036" s="4">
        <f>Tabla1[[#This Row],[costo_antes_iva]]*Tabla1[[#This Row],[CANTIDAD ENTREGA SATELITE]]</f>
        <v>330000</v>
      </c>
      <c r="Z8036" s="4">
        <f>Tabla1[[#This Row],[Valor total OS]]-Tabla1[[#This Row],[valor total op]]</f>
        <v>0</v>
      </c>
    </row>
    <row r="8037" spans="1:26" x14ac:dyDescent="0.3">
      <c r="A8037">
        <v>4974</v>
      </c>
      <c r="B8037">
        <v>10</v>
      </c>
      <c r="C8037" t="s">
        <v>12745</v>
      </c>
      <c r="D8037" t="s">
        <v>12746</v>
      </c>
      <c r="E8037" t="s">
        <v>501</v>
      </c>
      <c r="F8037" t="s">
        <v>496</v>
      </c>
      <c r="G8037" s="2">
        <v>45215</v>
      </c>
      <c r="H8037">
        <v>46782092</v>
      </c>
      <c r="I8037" t="s">
        <v>12747</v>
      </c>
      <c r="J8037" t="s">
        <v>12719</v>
      </c>
      <c r="K8037" t="s">
        <v>32</v>
      </c>
      <c r="L8037">
        <v>6</v>
      </c>
      <c r="M8037">
        <v>11650</v>
      </c>
      <c r="N8037" t="s">
        <v>1034</v>
      </c>
      <c r="O8037" t="s">
        <v>324</v>
      </c>
      <c r="P8037" s="4">
        <v>100000</v>
      </c>
      <c r="Q8037" s="4">
        <v>100000</v>
      </c>
      <c r="R8037" t="s">
        <v>819</v>
      </c>
      <c r="S8037" s="4">
        <v>52167351</v>
      </c>
      <c r="T8037" t="s">
        <v>325</v>
      </c>
      <c r="U8037">
        <v>6</v>
      </c>
      <c r="V8037" t="s">
        <v>324</v>
      </c>
      <c r="W8037" s="4">
        <f>Tabla1[[#This Row],[OS-Valor Unitario]]-Tabla1[[#This Row],[costo_antes_iva]]</f>
        <v>0</v>
      </c>
      <c r="X8037" s="4">
        <f>Tabla1[[#This Row],[OS-Valor Unitario]]*Tabla1[[#This Row],[CANTIDAD ENTREGA SATELITE]]</f>
        <v>600000</v>
      </c>
      <c r="Y8037" s="4">
        <f>Tabla1[[#This Row],[costo_antes_iva]]*Tabla1[[#This Row],[CANTIDAD ENTREGA SATELITE]]</f>
        <v>600000</v>
      </c>
      <c r="Z8037" s="4">
        <f>Tabla1[[#This Row],[Valor total OS]]-Tabla1[[#This Row],[valor total op]]</f>
        <v>0</v>
      </c>
    </row>
    <row r="8038" spans="1:26" x14ac:dyDescent="0.3">
      <c r="A8038">
        <v>4974</v>
      </c>
      <c r="B8038">
        <v>11</v>
      </c>
      <c r="C8038" t="s">
        <v>12748</v>
      </c>
      <c r="D8038" t="s">
        <v>12749</v>
      </c>
      <c r="E8038" t="s">
        <v>60</v>
      </c>
      <c r="F8038" t="s">
        <v>496</v>
      </c>
      <c r="G8038" s="2">
        <v>45215</v>
      </c>
      <c r="H8038">
        <v>46782098</v>
      </c>
      <c r="I8038" t="s">
        <v>12750</v>
      </c>
      <c r="J8038" t="s">
        <v>12719</v>
      </c>
      <c r="K8038" t="s">
        <v>77</v>
      </c>
      <c r="L8038">
        <v>13</v>
      </c>
      <c r="M8038">
        <v>11720</v>
      </c>
      <c r="N8038" t="s">
        <v>1034</v>
      </c>
      <c r="O8038" t="s">
        <v>3605</v>
      </c>
      <c r="P8038" s="4">
        <v>900</v>
      </c>
      <c r="Q8038" s="4">
        <v>900</v>
      </c>
      <c r="R8038" t="s">
        <v>819</v>
      </c>
      <c r="S8038" s="4">
        <v>52167351</v>
      </c>
      <c r="T8038" t="s">
        <v>67</v>
      </c>
      <c r="U8038">
        <v>13</v>
      </c>
      <c r="V8038" t="s">
        <v>3605</v>
      </c>
      <c r="W8038" s="4">
        <f>Tabla1[[#This Row],[OS-Valor Unitario]]-Tabla1[[#This Row],[costo_antes_iva]]</f>
        <v>0</v>
      </c>
      <c r="X8038" s="4">
        <f>Tabla1[[#This Row],[OS-Valor Unitario]]*Tabla1[[#This Row],[CANTIDAD ENTREGA SATELITE]]</f>
        <v>11700</v>
      </c>
      <c r="Y8038" s="4">
        <f>Tabla1[[#This Row],[costo_antes_iva]]*Tabla1[[#This Row],[CANTIDAD ENTREGA SATELITE]]</f>
        <v>11700</v>
      </c>
      <c r="Z8038" s="4">
        <f>Tabla1[[#This Row],[Valor total OS]]-Tabla1[[#This Row],[valor total op]]</f>
        <v>0</v>
      </c>
    </row>
    <row r="8039" spans="1:26" x14ac:dyDescent="0.3">
      <c r="A8039">
        <v>4974</v>
      </c>
      <c r="B8039">
        <v>11</v>
      </c>
      <c r="C8039" t="s">
        <v>12748</v>
      </c>
      <c r="D8039" t="s">
        <v>12749</v>
      </c>
      <c r="E8039" t="s">
        <v>60</v>
      </c>
      <c r="F8039" t="s">
        <v>496</v>
      </c>
      <c r="G8039" s="2">
        <v>45215</v>
      </c>
      <c r="H8039">
        <v>46782098</v>
      </c>
      <c r="I8039" t="s">
        <v>12750</v>
      </c>
      <c r="J8039" t="s">
        <v>12719</v>
      </c>
      <c r="K8039" t="s">
        <v>32</v>
      </c>
      <c r="L8039">
        <v>13</v>
      </c>
      <c r="M8039">
        <v>11725</v>
      </c>
      <c r="N8039" t="s">
        <v>1034</v>
      </c>
      <c r="O8039" t="s">
        <v>182</v>
      </c>
      <c r="P8039" s="4">
        <v>7000</v>
      </c>
      <c r="Q8039" s="4">
        <v>7000</v>
      </c>
      <c r="R8039" t="s">
        <v>819</v>
      </c>
      <c r="S8039" s="4">
        <v>52167351</v>
      </c>
      <c r="T8039" t="s">
        <v>67</v>
      </c>
      <c r="U8039">
        <v>13</v>
      </c>
      <c r="V8039" t="s">
        <v>182</v>
      </c>
      <c r="W8039" s="4">
        <f>Tabla1[[#This Row],[OS-Valor Unitario]]-Tabla1[[#This Row],[costo_antes_iva]]</f>
        <v>0</v>
      </c>
      <c r="X8039" s="4">
        <f>Tabla1[[#This Row],[OS-Valor Unitario]]*Tabla1[[#This Row],[CANTIDAD ENTREGA SATELITE]]</f>
        <v>91000</v>
      </c>
      <c r="Y8039" s="4">
        <f>Tabla1[[#This Row],[costo_antes_iva]]*Tabla1[[#This Row],[CANTIDAD ENTREGA SATELITE]]</f>
        <v>91000</v>
      </c>
      <c r="Z8039" s="4">
        <f>Tabla1[[#This Row],[Valor total OS]]-Tabla1[[#This Row],[valor total op]]</f>
        <v>0</v>
      </c>
    </row>
    <row r="8040" spans="1:26" x14ac:dyDescent="0.3">
      <c r="A8040">
        <v>4974</v>
      </c>
      <c r="B8040">
        <v>12</v>
      </c>
      <c r="C8040" t="s">
        <v>12751</v>
      </c>
      <c r="D8040" t="s">
        <v>12752</v>
      </c>
      <c r="E8040" t="s">
        <v>495</v>
      </c>
      <c r="F8040" t="s">
        <v>496</v>
      </c>
      <c r="G8040" s="2">
        <v>45215</v>
      </c>
      <c r="H8040">
        <v>46782105</v>
      </c>
      <c r="I8040" t="s">
        <v>12753</v>
      </c>
      <c r="J8040" t="s">
        <v>12719</v>
      </c>
      <c r="K8040" t="s">
        <v>32</v>
      </c>
      <c r="L8040">
        <v>1</v>
      </c>
      <c r="M8040">
        <v>11651</v>
      </c>
      <c r="N8040" t="s">
        <v>1034</v>
      </c>
      <c r="O8040" t="s">
        <v>324</v>
      </c>
      <c r="P8040" s="4">
        <v>80000</v>
      </c>
      <c r="Q8040" s="4">
        <v>70000</v>
      </c>
      <c r="R8040" t="s">
        <v>819</v>
      </c>
      <c r="S8040" s="4">
        <v>52167351</v>
      </c>
      <c r="T8040" t="s">
        <v>325</v>
      </c>
      <c r="U8040">
        <v>1</v>
      </c>
      <c r="V8040" t="s">
        <v>324</v>
      </c>
      <c r="W8040" s="4">
        <f>Tabla1[[#This Row],[OS-Valor Unitario]]-Tabla1[[#This Row],[costo_antes_iva]]</f>
        <v>-10000</v>
      </c>
      <c r="X8040" s="4">
        <f>Tabla1[[#This Row],[OS-Valor Unitario]]*Tabla1[[#This Row],[CANTIDAD ENTREGA SATELITE]]</f>
        <v>70000</v>
      </c>
      <c r="Y8040" s="4">
        <f>Tabla1[[#This Row],[costo_antes_iva]]*Tabla1[[#This Row],[CANTIDAD ENTREGA SATELITE]]</f>
        <v>80000</v>
      </c>
      <c r="Z8040" s="4">
        <f>Tabla1[[#This Row],[Valor total OS]]-Tabla1[[#This Row],[valor total op]]</f>
        <v>-10000</v>
      </c>
    </row>
    <row r="8041" spans="1:26" x14ac:dyDescent="0.3">
      <c r="A8041">
        <v>4974</v>
      </c>
      <c r="B8041">
        <v>13</v>
      </c>
      <c r="C8041" t="s">
        <v>12754</v>
      </c>
      <c r="D8041" t="s">
        <v>12755</v>
      </c>
      <c r="E8041" t="s">
        <v>60</v>
      </c>
      <c r="F8041" t="s">
        <v>496</v>
      </c>
      <c r="G8041" s="2">
        <v>45215</v>
      </c>
      <c r="H8041">
        <v>46782109</v>
      </c>
      <c r="I8041" t="s">
        <v>12756</v>
      </c>
      <c r="J8041" t="s">
        <v>12719</v>
      </c>
      <c r="K8041" t="s">
        <v>77</v>
      </c>
      <c r="L8041">
        <v>4</v>
      </c>
      <c r="M8041">
        <v>11723</v>
      </c>
      <c r="N8041" t="s">
        <v>1034</v>
      </c>
      <c r="O8041" t="s">
        <v>3605</v>
      </c>
      <c r="P8041" s="4">
        <v>900</v>
      </c>
      <c r="Q8041" s="4">
        <v>900</v>
      </c>
      <c r="R8041" t="s">
        <v>819</v>
      </c>
      <c r="S8041" s="4">
        <v>52167351</v>
      </c>
      <c r="T8041" t="s">
        <v>67</v>
      </c>
      <c r="U8041">
        <v>4</v>
      </c>
      <c r="V8041" t="s">
        <v>3605</v>
      </c>
      <c r="W8041" s="4">
        <f>Tabla1[[#This Row],[OS-Valor Unitario]]-Tabla1[[#This Row],[costo_antes_iva]]</f>
        <v>0</v>
      </c>
      <c r="X8041" s="4">
        <f>Tabla1[[#This Row],[OS-Valor Unitario]]*Tabla1[[#This Row],[CANTIDAD ENTREGA SATELITE]]</f>
        <v>3600</v>
      </c>
      <c r="Y8041" s="4">
        <f>Tabla1[[#This Row],[costo_antes_iva]]*Tabla1[[#This Row],[CANTIDAD ENTREGA SATELITE]]</f>
        <v>3600</v>
      </c>
      <c r="Z8041" s="4">
        <f>Tabla1[[#This Row],[Valor total OS]]-Tabla1[[#This Row],[valor total op]]</f>
        <v>0</v>
      </c>
    </row>
    <row r="8042" spans="1:26" x14ac:dyDescent="0.3">
      <c r="A8042">
        <v>4974</v>
      </c>
      <c r="B8042">
        <v>13</v>
      </c>
      <c r="C8042" t="s">
        <v>12754</v>
      </c>
      <c r="D8042" t="s">
        <v>12755</v>
      </c>
      <c r="E8042" t="s">
        <v>60</v>
      </c>
      <c r="F8042" t="s">
        <v>496</v>
      </c>
      <c r="G8042" s="2">
        <v>45215</v>
      </c>
      <c r="H8042">
        <v>46782109</v>
      </c>
      <c r="I8042" t="s">
        <v>12756</v>
      </c>
      <c r="J8042" t="s">
        <v>12719</v>
      </c>
      <c r="K8042" t="s">
        <v>32</v>
      </c>
      <c r="L8042">
        <v>4</v>
      </c>
      <c r="M8042">
        <v>11729</v>
      </c>
      <c r="N8042" t="s">
        <v>1034</v>
      </c>
      <c r="O8042" t="s">
        <v>182</v>
      </c>
      <c r="P8042" s="4">
        <v>7000</v>
      </c>
      <c r="Q8042" s="4">
        <v>7000</v>
      </c>
      <c r="R8042" t="s">
        <v>819</v>
      </c>
      <c r="S8042" s="4">
        <v>52167351</v>
      </c>
      <c r="T8042" t="s">
        <v>67</v>
      </c>
      <c r="U8042">
        <v>4</v>
      </c>
      <c r="V8042" t="s">
        <v>182</v>
      </c>
      <c r="W8042" s="4">
        <f>Tabla1[[#This Row],[OS-Valor Unitario]]-Tabla1[[#This Row],[costo_antes_iva]]</f>
        <v>0</v>
      </c>
      <c r="X8042" s="4">
        <f>Tabla1[[#This Row],[OS-Valor Unitario]]*Tabla1[[#This Row],[CANTIDAD ENTREGA SATELITE]]</f>
        <v>28000</v>
      </c>
      <c r="Y8042" s="4">
        <f>Tabla1[[#This Row],[costo_antes_iva]]*Tabla1[[#This Row],[CANTIDAD ENTREGA SATELITE]]</f>
        <v>28000</v>
      </c>
      <c r="Z8042" s="4">
        <f>Tabla1[[#This Row],[Valor total OS]]-Tabla1[[#This Row],[valor total op]]</f>
        <v>0</v>
      </c>
    </row>
    <row r="8043" spans="1:26" x14ac:dyDescent="0.3">
      <c r="A8043">
        <v>4974</v>
      </c>
      <c r="B8043">
        <v>14</v>
      </c>
      <c r="C8043" t="s">
        <v>12757</v>
      </c>
      <c r="D8043" t="s">
        <v>12758</v>
      </c>
      <c r="E8043" t="s">
        <v>60</v>
      </c>
      <c r="F8043" t="s">
        <v>496</v>
      </c>
      <c r="G8043" s="2">
        <v>45215</v>
      </c>
      <c r="H8043">
        <v>46782116</v>
      </c>
      <c r="I8043" t="s">
        <v>12759</v>
      </c>
      <c r="J8043" t="s">
        <v>12719</v>
      </c>
      <c r="K8043" t="s">
        <v>32</v>
      </c>
      <c r="L8043">
        <v>70</v>
      </c>
      <c r="M8043">
        <v>11726</v>
      </c>
      <c r="N8043" t="s">
        <v>1034</v>
      </c>
      <c r="O8043" t="s">
        <v>182</v>
      </c>
      <c r="P8043" s="4">
        <v>7000</v>
      </c>
      <c r="Q8043" s="4">
        <v>7000</v>
      </c>
      <c r="R8043" t="s">
        <v>819</v>
      </c>
      <c r="S8043" s="4">
        <v>52167351</v>
      </c>
      <c r="T8043" t="s">
        <v>67</v>
      </c>
      <c r="U8043">
        <v>70</v>
      </c>
      <c r="V8043" t="s">
        <v>182</v>
      </c>
      <c r="W8043" s="4">
        <f>Tabla1[[#This Row],[OS-Valor Unitario]]-Tabla1[[#This Row],[costo_antes_iva]]</f>
        <v>0</v>
      </c>
      <c r="X8043" s="4">
        <f>Tabla1[[#This Row],[OS-Valor Unitario]]*Tabla1[[#This Row],[CANTIDAD ENTREGA SATELITE]]</f>
        <v>490000</v>
      </c>
      <c r="Y8043" s="4">
        <f>Tabla1[[#This Row],[costo_antes_iva]]*Tabla1[[#This Row],[CANTIDAD ENTREGA SATELITE]]</f>
        <v>490000</v>
      </c>
      <c r="Z8043" s="4">
        <f>Tabla1[[#This Row],[Valor total OS]]-Tabla1[[#This Row],[valor total op]]</f>
        <v>0</v>
      </c>
    </row>
    <row r="8044" spans="1:26" x14ac:dyDescent="0.3">
      <c r="A8044">
        <v>4974</v>
      </c>
      <c r="B8044">
        <v>15</v>
      </c>
      <c r="C8044" t="s">
        <v>12760</v>
      </c>
      <c r="D8044" t="s">
        <v>12761</v>
      </c>
      <c r="E8044" t="s">
        <v>60</v>
      </c>
      <c r="F8044" t="s">
        <v>496</v>
      </c>
      <c r="G8044" s="2">
        <v>45215</v>
      </c>
      <c r="H8044">
        <v>46782122</v>
      </c>
      <c r="I8044" t="s">
        <v>12762</v>
      </c>
      <c r="J8044" t="s">
        <v>12719</v>
      </c>
      <c r="K8044" t="s">
        <v>32</v>
      </c>
      <c r="L8044">
        <v>33</v>
      </c>
      <c r="M8044">
        <v>11730</v>
      </c>
      <c r="N8044" t="s">
        <v>1034</v>
      </c>
      <c r="O8044" t="s">
        <v>5147</v>
      </c>
      <c r="P8044" s="4">
        <v>7000</v>
      </c>
      <c r="Q8044" s="4">
        <v>7000</v>
      </c>
      <c r="R8044" t="s">
        <v>819</v>
      </c>
      <c r="S8044" s="4">
        <v>52167351</v>
      </c>
      <c r="T8044" t="s">
        <v>67</v>
      </c>
      <c r="U8044">
        <v>33</v>
      </c>
      <c r="V8044" t="s">
        <v>5147</v>
      </c>
      <c r="W8044" s="4">
        <f>Tabla1[[#This Row],[OS-Valor Unitario]]-Tabla1[[#This Row],[costo_antes_iva]]</f>
        <v>0</v>
      </c>
      <c r="X8044" s="4">
        <f>Tabla1[[#This Row],[OS-Valor Unitario]]*Tabla1[[#This Row],[CANTIDAD ENTREGA SATELITE]]</f>
        <v>231000</v>
      </c>
      <c r="Y8044" s="4">
        <f>Tabla1[[#This Row],[costo_antes_iva]]*Tabla1[[#This Row],[CANTIDAD ENTREGA SATELITE]]</f>
        <v>231000</v>
      </c>
      <c r="Z8044" s="4">
        <f>Tabla1[[#This Row],[Valor total OS]]-Tabla1[[#This Row],[valor total op]]</f>
        <v>0</v>
      </c>
    </row>
    <row r="8045" spans="1:26" x14ac:dyDescent="0.3">
      <c r="A8045">
        <v>4974</v>
      </c>
      <c r="B8045">
        <v>15</v>
      </c>
      <c r="C8045" t="s">
        <v>12760</v>
      </c>
      <c r="D8045" t="s">
        <v>12761</v>
      </c>
      <c r="E8045" t="s">
        <v>60</v>
      </c>
      <c r="F8045" t="s">
        <v>496</v>
      </c>
      <c r="G8045" s="2">
        <v>45215</v>
      </c>
      <c r="H8045">
        <v>46782122</v>
      </c>
      <c r="I8045" t="s">
        <v>12762</v>
      </c>
      <c r="J8045" t="s">
        <v>12719</v>
      </c>
      <c r="K8045" t="s">
        <v>32</v>
      </c>
      <c r="L8045">
        <v>13</v>
      </c>
      <c r="M8045">
        <v>11734</v>
      </c>
      <c r="N8045" t="s">
        <v>1034</v>
      </c>
      <c r="O8045" t="s">
        <v>5147</v>
      </c>
      <c r="P8045" s="4">
        <v>7000</v>
      </c>
      <c r="Q8045" s="4">
        <v>7000</v>
      </c>
      <c r="R8045" t="s">
        <v>819</v>
      </c>
      <c r="S8045" s="4">
        <v>52167351</v>
      </c>
      <c r="T8045" t="s">
        <v>67</v>
      </c>
      <c r="U8045">
        <v>13</v>
      </c>
      <c r="V8045" t="s">
        <v>5147</v>
      </c>
      <c r="W8045" s="4">
        <f>Tabla1[[#This Row],[OS-Valor Unitario]]-Tabla1[[#This Row],[costo_antes_iva]]</f>
        <v>0</v>
      </c>
      <c r="X8045" s="4">
        <f>Tabla1[[#This Row],[OS-Valor Unitario]]*Tabla1[[#This Row],[CANTIDAD ENTREGA SATELITE]]</f>
        <v>91000</v>
      </c>
      <c r="Y8045" s="4">
        <f>Tabla1[[#This Row],[costo_antes_iva]]*Tabla1[[#This Row],[CANTIDAD ENTREGA SATELITE]]</f>
        <v>91000</v>
      </c>
      <c r="Z8045" s="4">
        <f>Tabla1[[#This Row],[Valor total OS]]-Tabla1[[#This Row],[valor total op]]</f>
        <v>0</v>
      </c>
    </row>
    <row r="8046" spans="1:26" x14ac:dyDescent="0.3">
      <c r="A8046">
        <v>4974</v>
      </c>
      <c r="B8046">
        <v>16</v>
      </c>
      <c r="C8046" t="s">
        <v>12763</v>
      </c>
      <c r="D8046" t="s">
        <v>12764</v>
      </c>
      <c r="E8046" t="s">
        <v>70</v>
      </c>
      <c r="F8046" t="s">
        <v>496</v>
      </c>
      <c r="G8046" s="2">
        <v>45215</v>
      </c>
      <c r="H8046">
        <v>46782128</v>
      </c>
      <c r="I8046" t="s">
        <v>12765</v>
      </c>
      <c r="J8046" t="s">
        <v>12719</v>
      </c>
      <c r="K8046" t="s">
        <v>32</v>
      </c>
      <c r="L8046">
        <v>20</v>
      </c>
      <c r="M8046">
        <v>11669</v>
      </c>
      <c r="N8046" t="s">
        <v>1034</v>
      </c>
      <c r="O8046" t="s">
        <v>5147</v>
      </c>
      <c r="P8046" s="4">
        <v>12500</v>
      </c>
      <c r="Q8046" s="4">
        <v>12500</v>
      </c>
      <c r="R8046" t="s">
        <v>819</v>
      </c>
      <c r="S8046" s="4">
        <v>52167351</v>
      </c>
      <c r="T8046" t="s">
        <v>75</v>
      </c>
      <c r="U8046">
        <v>20</v>
      </c>
      <c r="V8046" t="s">
        <v>5147</v>
      </c>
      <c r="W8046" s="4">
        <f>Tabla1[[#This Row],[OS-Valor Unitario]]-Tabla1[[#This Row],[costo_antes_iva]]</f>
        <v>0</v>
      </c>
      <c r="X8046" s="4">
        <f>Tabla1[[#This Row],[OS-Valor Unitario]]*Tabla1[[#This Row],[CANTIDAD ENTREGA SATELITE]]</f>
        <v>250000</v>
      </c>
      <c r="Y8046" s="4">
        <f>Tabla1[[#This Row],[costo_antes_iva]]*Tabla1[[#This Row],[CANTIDAD ENTREGA SATELITE]]</f>
        <v>250000</v>
      </c>
      <c r="Z8046" s="4">
        <f>Tabla1[[#This Row],[Valor total OS]]-Tabla1[[#This Row],[valor total op]]</f>
        <v>0</v>
      </c>
    </row>
    <row r="8047" spans="1:26" x14ac:dyDescent="0.3">
      <c r="A8047">
        <v>4974</v>
      </c>
      <c r="B8047">
        <v>17</v>
      </c>
      <c r="C8047" t="s">
        <v>12766</v>
      </c>
      <c r="D8047" t="s">
        <v>12767</v>
      </c>
      <c r="E8047" t="s">
        <v>70</v>
      </c>
      <c r="F8047" t="s">
        <v>496</v>
      </c>
      <c r="G8047" s="2">
        <v>45215</v>
      </c>
      <c r="H8047">
        <v>46782137</v>
      </c>
      <c r="I8047" t="s">
        <v>12768</v>
      </c>
      <c r="J8047" t="s">
        <v>12719</v>
      </c>
      <c r="K8047" t="s">
        <v>77</v>
      </c>
      <c r="L8047">
        <v>1</v>
      </c>
      <c r="M8047">
        <v>11605</v>
      </c>
      <c r="N8047" t="s">
        <v>1034</v>
      </c>
      <c r="O8047" t="s">
        <v>3605</v>
      </c>
      <c r="P8047" s="4">
        <v>900</v>
      </c>
      <c r="Q8047" s="4">
        <v>900</v>
      </c>
      <c r="R8047" t="s">
        <v>819</v>
      </c>
      <c r="S8047" s="4">
        <v>52167351</v>
      </c>
      <c r="T8047" t="s">
        <v>75</v>
      </c>
      <c r="U8047">
        <v>1</v>
      </c>
      <c r="V8047" t="s">
        <v>3605</v>
      </c>
      <c r="W8047" s="4">
        <f>Tabla1[[#This Row],[OS-Valor Unitario]]-Tabla1[[#This Row],[costo_antes_iva]]</f>
        <v>0</v>
      </c>
      <c r="X8047" s="4">
        <f>Tabla1[[#This Row],[OS-Valor Unitario]]*Tabla1[[#This Row],[CANTIDAD ENTREGA SATELITE]]</f>
        <v>900</v>
      </c>
      <c r="Y8047" s="4">
        <f>Tabla1[[#This Row],[costo_antes_iva]]*Tabla1[[#This Row],[CANTIDAD ENTREGA SATELITE]]</f>
        <v>900</v>
      </c>
      <c r="Z8047" s="4">
        <f>Tabla1[[#This Row],[Valor total OS]]-Tabla1[[#This Row],[valor total op]]</f>
        <v>0</v>
      </c>
    </row>
    <row r="8048" spans="1:26" x14ac:dyDescent="0.3">
      <c r="A8048">
        <v>4974</v>
      </c>
      <c r="B8048">
        <v>17</v>
      </c>
      <c r="C8048" t="s">
        <v>12766</v>
      </c>
      <c r="D8048" t="s">
        <v>12767</v>
      </c>
      <c r="E8048" t="s">
        <v>70</v>
      </c>
      <c r="F8048" t="s">
        <v>496</v>
      </c>
      <c r="G8048" s="2">
        <v>45215</v>
      </c>
      <c r="H8048">
        <v>46782137</v>
      </c>
      <c r="I8048" t="s">
        <v>12768</v>
      </c>
      <c r="J8048" t="s">
        <v>12719</v>
      </c>
      <c r="K8048" t="s">
        <v>32</v>
      </c>
      <c r="L8048">
        <v>1</v>
      </c>
      <c r="M8048">
        <v>11818</v>
      </c>
      <c r="N8048" t="s">
        <v>1034</v>
      </c>
      <c r="O8048" t="s">
        <v>5147</v>
      </c>
      <c r="P8048" s="4">
        <v>11000</v>
      </c>
      <c r="Q8048" s="4">
        <v>11000</v>
      </c>
      <c r="R8048" t="s">
        <v>819</v>
      </c>
      <c r="S8048" s="4">
        <v>52167351</v>
      </c>
      <c r="T8048" t="s">
        <v>75</v>
      </c>
      <c r="U8048">
        <v>1</v>
      </c>
      <c r="V8048" t="s">
        <v>5147</v>
      </c>
      <c r="W8048" s="4">
        <f>Tabla1[[#This Row],[OS-Valor Unitario]]-Tabla1[[#This Row],[costo_antes_iva]]</f>
        <v>0</v>
      </c>
      <c r="X8048" s="4">
        <f>Tabla1[[#This Row],[OS-Valor Unitario]]*Tabla1[[#This Row],[CANTIDAD ENTREGA SATELITE]]</f>
        <v>11000</v>
      </c>
      <c r="Y8048" s="4">
        <f>Tabla1[[#This Row],[costo_antes_iva]]*Tabla1[[#This Row],[CANTIDAD ENTREGA SATELITE]]</f>
        <v>11000</v>
      </c>
      <c r="Z8048" s="4">
        <f>Tabla1[[#This Row],[Valor total OS]]-Tabla1[[#This Row],[valor total op]]</f>
        <v>0</v>
      </c>
    </row>
    <row r="8049" spans="1:26" x14ac:dyDescent="0.3">
      <c r="A8049">
        <v>4974</v>
      </c>
      <c r="B8049">
        <v>18</v>
      </c>
      <c r="C8049" t="s">
        <v>12769</v>
      </c>
      <c r="D8049" t="s">
        <v>12770</v>
      </c>
      <c r="E8049" t="s">
        <v>70</v>
      </c>
      <c r="F8049" t="s">
        <v>496</v>
      </c>
      <c r="G8049" s="2">
        <v>45215</v>
      </c>
      <c r="H8049">
        <v>46782143</v>
      </c>
      <c r="I8049" t="s">
        <v>12771</v>
      </c>
      <c r="J8049" t="s">
        <v>12719</v>
      </c>
      <c r="K8049" t="s">
        <v>32</v>
      </c>
      <c r="L8049">
        <v>49</v>
      </c>
      <c r="M8049">
        <v>11689</v>
      </c>
      <c r="N8049" t="s">
        <v>1034</v>
      </c>
      <c r="O8049" t="s">
        <v>5147</v>
      </c>
      <c r="P8049" s="4">
        <v>12000</v>
      </c>
      <c r="Q8049" s="4">
        <v>12000</v>
      </c>
      <c r="R8049" t="s">
        <v>819</v>
      </c>
      <c r="S8049" s="4">
        <v>52167351</v>
      </c>
      <c r="T8049" t="s">
        <v>75</v>
      </c>
      <c r="U8049">
        <v>49</v>
      </c>
      <c r="V8049" t="s">
        <v>5147</v>
      </c>
      <c r="W8049" s="4">
        <f>Tabla1[[#This Row],[OS-Valor Unitario]]-Tabla1[[#This Row],[costo_antes_iva]]</f>
        <v>0</v>
      </c>
      <c r="X8049" s="4">
        <f>Tabla1[[#This Row],[OS-Valor Unitario]]*Tabla1[[#This Row],[CANTIDAD ENTREGA SATELITE]]</f>
        <v>588000</v>
      </c>
      <c r="Y8049" s="4">
        <f>Tabla1[[#This Row],[costo_antes_iva]]*Tabla1[[#This Row],[CANTIDAD ENTREGA SATELITE]]</f>
        <v>588000</v>
      </c>
      <c r="Z8049" s="4">
        <f>Tabla1[[#This Row],[Valor total OS]]-Tabla1[[#This Row],[valor total op]]</f>
        <v>0</v>
      </c>
    </row>
    <row r="8050" spans="1:26" x14ac:dyDescent="0.3">
      <c r="A8050">
        <v>4974</v>
      </c>
      <c r="B8050">
        <v>19</v>
      </c>
      <c r="C8050" t="s">
        <v>12772</v>
      </c>
      <c r="D8050" t="s">
        <v>12773</v>
      </c>
      <c r="E8050" t="s">
        <v>70</v>
      </c>
      <c r="F8050" t="s">
        <v>496</v>
      </c>
      <c r="G8050" s="2">
        <v>45215</v>
      </c>
      <c r="H8050">
        <v>46782150</v>
      </c>
      <c r="I8050" t="s">
        <v>12774</v>
      </c>
      <c r="J8050" t="s">
        <v>12719</v>
      </c>
      <c r="K8050" t="s">
        <v>32</v>
      </c>
      <c r="L8050">
        <v>2</v>
      </c>
      <c r="M8050">
        <v>11750</v>
      </c>
      <c r="N8050" t="s">
        <v>1034</v>
      </c>
      <c r="O8050" t="s">
        <v>5147</v>
      </c>
      <c r="P8050" s="4">
        <v>11500</v>
      </c>
      <c r="Q8050" s="4">
        <v>11500</v>
      </c>
      <c r="R8050" t="s">
        <v>819</v>
      </c>
      <c r="S8050" s="4">
        <v>52167351</v>
      </c>
      <c r="T8050" t="s">
        <v>75</v>
      </c>
      <c r="U8050">
        <v>2</v>
      </c>
      <c r="V8050" t="s">
        <v>5147</v>
      </c>
      <c r="W8050" s="4">
        <f>Tabla1[[#This Row],[OS-Valor Unitario]]-Tabla1[[#This Row],[costo_antes_iva]]</f>
        <v>0</v>
      </c>
      <c r="X8050" s="4">
        <f>Tabla1[[#This Row],[OS-Valor Unitario]]*Tabla1[[#This Row],[CANTIDAD ENTREGA SATELITE]]</f>
        <v>23000</v>
      </c>
      <c r="Y8050" s="4">
        <f>Tabla1[[#This Row],[costo_antes_iva]]*Tabla1[[#This Row],[CANTIDAD ENTREGA SATELITE]]</f>
        <v>23000</v>
      </c>
      <c r="Z8050" s="4">
        <f>Tabla1[[#This Row],[Valor total OS]]-Tabla1[[#This Row],[valor total op]]</f>
        <v>0</v>
      </c>
    </row>
    <row r="8051" spans="1:26" x14ac:dyDescent="0.3">
      <c r="A8051">
        <v>4974</v>
      </c>
      <c r="B8051">
        <v>21</v>
      </c>
      <c r="C8051" t="s">
        <v>12775</v>
      </c>
      <c r="D8051" t="s">
        <v>12776</v>
      </c>
      <c r="E8051" t="s">
        <v>70</v>
      </c>
      <c r="F8051" t="s">
        <v>496</v>
      </c>
      <c r="G8051" s="2">
        <v>45215</v>
      </c>
      <c r="H8051">
        <v>46782163</v>
      </c>
      <c r="I8051" t="s">
        <v>12777</v>
      </c>
      <c r="J8051" t="s">
        <v>12719</v>
      </c>
      <c r="K8051" t="s">
        <v>32</v>
      </c>
      <c r="L8051">
        <v>1</v>
      </c>
      <c r="M8051">
        <v>11906</v>
      </c>
      <c r="N8051" t="s">
        <v>1034</v>
      </c>
      <c r="O8051" t="s">
        <v>182</v>
      </c>
      <c r="P8051" s="4">
        <v>11500</v>
      </c>
      <c r="Q8051" s="4">
        <v>11500</v>
      </c>
      <c r="R8051" t="s">
        <v>819</v>
      </c>
      <c r="S8051" s="4">
        <v>52167351</v>
      </c>
      <c r="T8051" t="s">
        <v>75</v>
      </c>
      <c r="U8051">
        <v>1</v>
      </c>
      <c r="V8051" t="s">
        <v>182</v>
      </c>
      <c r="W8051" s="4">
        <f>Tabla1[[#This Row],[OS-Valor Unitario]]-Tabla1[[#This Row],[costo_antes_iva]]</f>
        <v>0</v>
      </c>
      <c r="X8051" s="4">
        <f>Tabla1[[#This Row],[OS-Valor Unitario]]*Tabla1[[#This Row],[CANTIDAD ENTREGA SATELITE]]</f>
        <v>11500</v>
      </c>
      <c r="Y8051" s="4">
        <f>Tabla1[[#This Row],[costo_antes_iva]]*Tabla1[[#This Row],[CANTIDAD ENTREGA SATELITE]]</f>
        <v>11500</v>
      </c>
      <c r="Z8051" s="4">
        <f>Tabla1[[#This Row],[Valor total OS]]-Tabla1[[#This Row],[valor total op]]</f>
        <v>0</v>
      </c>
    </row>
    <row r="8052" spans="1:26" x14ac:dyDescent="0.3">
      <c r="A8052">
        <v>4974</v>
      </c>
      <c r="B8052">
        <v>22</v>
      </c>
      <c r="C8052" t="s">
        <v>12778</v>
      </c>
      <c r="D8052" t="s">
        <v>12779</v>
      </c>
      <c r="E8052" t="s">
        <v>60</v>
      </c>
      <c r="F8052" t="s">
        <v>496</v>
      </c>
      <c r="G8052" s="2">
        <v>45215</v>
      </c>
      <c r="H8052">
        <v>46782169</v>
      </c>
      <c r="I8052" t="s">
        <v>12780</v>
      </c>
      <c r="J8052" t="s">
        <v>12719</v>
      </c>
      <c r="K8052" t="s">
        <v>32</v>
      </c>
      <c r="L8052">
        <v>3</v>
      </c>
      <c r="M8052">
        <v>11727</v>
      </c>
      <c r="N8052" t="s">
        <v>1034</v>
      </c>
      <c r="O8052" t="s">
        <v>182</v>
      </c>
      <c r="P8052" s="4">
        <v>7000</v>
      </c>
      <c r="Q8052" s="4">
        <v>7000</v>
      </c>
      <c r="R8052" t="s">
        <v>819</v>
      </c>
      <c r="S8052" s="4">
        <v>52167351</v>
      </c>
      <c r="T8052" t="s">
        <v>67</v>
      </c>
      <c r="U8052">
        <v>3</v>
      </c>
      <c r="V8052" t="s">
        <v>182</v>
      </c>
      <c r="W8052" s="4">
        <f>Tabla1[[#This Row],[OS-Valor Unitario]]-Tabla1[[#This Row],[costo_antes_iva]]</f>
        <v>0</v>
      </c>
      <c r="X8052" s="4">
        <f>Tabla1[[#This Row],[OS-Valor Unitario]]*Tabla1[[#This Row],[CANTIDAD ENTREGA SATELITE]]</f>
        <v>21000</v>
      </c>
      <c r="Y8052" s="4">
        <f>Tabla1[[#This Row],[costo_antes_iva]]*Tabla1[[#This Row],[CANTIDAD ENTREGA SATELITE]]</f>
        <v>21000</v>
      </c>
      <c r="Z8052" s="4">
        <f>Tabla1[[#This Row],[Valor total OS]]-Tabla1[[#This Row],[valor total op]]</f>
        <v>0</v>
      </c>
    </row>
    <row r="8053" spans="1:26" x14ac:dyDescent="0.3">
      <c r="A8053">
        <v>4974</v>
      </c>
      <c r="B8053">
        <v>23</v>
      </c>
      <c r="C8053" t="s">
        <v>12781</v>
      </c>
      <c r="D8053" t="s">
        <v>12782</v>
      </c>
      <c r="E8053" t="s">
        <v>60</v>
      </c>
      <c r="F8053" t="s">
        <v>496</v>
      </c>
      <c r="G8053" s="2">
        <v>45215</v>
      </c>
      <c r="H8053">
        <v>46782175</v>
      </c>
      <c r="I8053" t="s">
        <v>12783</v>
      </c>
      <c r="J8053" t="s">
        <v>12719</v>
      </c>
      <c r="K8053" t="s">
        <v>32</v>
      </c>
      <c r="L8053">
        <v>1</v>
      </c>
      <c r="M8053">
        <v>11731</v>
      </c>
      <c r="N8053" t="s">
        <v>1034</v>
      </c>
      <c r="O8053" t="s">
        <v>5147</v>
      </c>
      <c r="P8053" s="4">
        <v>7000</v>
      </c>
      <c r="Q8053" s="4">
        <v>7000</v>
      </c>
      <c r="R8053" t="s">
        <v>819</v>
      </c>
      <c r="S8053" s="4">
        <v>52167351</v>
      </c>
      <c r="T8053" t="s">
        <v>67</v>
      </c>
      <c r="U8053">
        <v>1</v>
      </c>
      <c r="V8053" t="s">
        <v>5147</v>
      </c>
      <c r="W8053" s="4">
        <f>Tabla1[[#This Row],[OS-Valor Unitario]]-Tabla1[[#This Row],[costo_antes_iva]]</f>
        <v>0</v>
      </c>
      <c r="X8053" s="4">
        <f>Tabla1[[#This Row],[OS-Valor Unitario]]*Tabla1[[#This Row],[CANTIDAD ENTREGA SATELITE]]</f>
        <v>7000</v>
      </c>
      <c r="Y8053" s="4">
        <f>Tabla1[[#This Row],[costo_antes_iva]]*Tabla1[[#This Row],[CANTIDAD ENTREGA SATELITE]]</f>
        <v>7000</v>
      </c>
      <c r="Z8053" s="4">
        <f>Tabla1[[#This Row],[Valor total OS]]-Tabla1[[#This Row],[valor total op]]</f>
        <v>0</v>
      </c>
    </row>
    <row r="8054" spans="1:26" x14ac:dyDescent="0.3">
      <c r="A8054">
        <v>4974</v>
      </c>
      <c r="B8054">
        <v>25</v>
      </c>
      <c r="C8054" t="s">
        <v>12784</v>
      </c>
      <c r="D8054" t="s">
        <v>12785</v>
      </c>
      <c r="E8054" t="s">
        <v>446</v>
      </c>
      <c r="F8054" t="s">
        <v>496</v>
      </c>
      <c r="G8054" s="2">
        <v>45215</v>
      </c>
      <c r="H8054">
        <v>46782186</v>
      </c>
      <c r="I8054" t="s">
        <v>12786</v>
      </c>
      <c r="J8054" t="s">
        <v>12719</v>
      </c>
      <c r="K8054" t="s">
        <v>32</v>
      </c>
      <c r="L8054">
        <v>3</v>
      </c>
      <c r="M8054">
        <v>11721</v>
      </c>
      <c r="N8054" t="s">
        <v>1034</v>
      </c>
      <c r="O8054" t="s">
        <v>8086</v>
      </c>
      <c r="P8054" s="4">
        <v>8500</v>
      </c>
      <c r="Q8054" s="4">
        <v>9500</v>
      </c>
      <c r="R8054" t="s">
        <v>819</v>
      </c>
      <c r="S8054" s="4">
        <v>52167351</v>
      </c>
      <c r="T8054" t="s">
        <v>56</v>
      </c>
      <c r="U8054">
        <v>3</v>
      </c>
      <c r="V8054" t="s">
        <v>8086</v>
      </c>
      <c r="W8054" s="4">
        <f>Tabla1[[#This Row],[OS-Valor Unitario]]-Tabla1[[#This Row],[costo_antes_iva]]</f>
        <v>1000</v>
      </c>
      <c r="X8054" s="4">
        <f>Tabla1[[#This Row],[OS-Valor Unitario]]*Tabla1[[#This Row],[CANTIDAD ENTREGA SATELITE]]</f>
        <v>28500</v>
      </c>
      <c r="Y8054" s="4">
        <f>Tabla1[[#This Row],[costo_antes_iva]]*Tabla1[[#This Row],[CANTIDAD ENTREGA SATELITE]]</f>
        <v>25500</v>
      </c>
      <c r="Z8054" s="4">
        <f>Tabla1[[#This Row],[Valor total OS]]-Tabla1[[#This Row],[valor total op]]</f>
        <v>3000</v>
      </c>
    </row>
    <row r="8055" spans="1:26" x14ac:dyDescent="0.3">
      <c r="A8055">
        <v>4974</v>
      </c>
      <c r="B8055">
        <v>26</v>
      </c>
      <c r="C8055" t="s">
        <v>12787</v>
      </c>
      <c r="D8055" t="s">
        <v>12788</v>
      </c>
      <c r="E8055" t="s">
        <v>276</v>
      </c>
      <c r="F8055" t="s">
        <v>496</v>
      </c>
      <c r="G8055" s="2">
        <v>45215</v>
      </c>
      <c r="H8055">
        <v>46782192</v>
      </c>
      <c r="I8055" t="s">
        <v>12789</v>
      </c>
      <c r="J8055" t="s">
        <v>12719</v>
      </c>
      <c r="K8055" t="s">
        <v>77</v>
      </c>
      <c r="L8055">
        <v>15</v>
      </c>
      <c r="M8055">
        <v>11841</v>
      </c>
      <c r="N8055" t="s">
        <v>1034</v>
      </c>
      <c r="O8055" t="s">
        <v>3605</v>
      </c>
      <c r="P8055" s="4">
        <v>900</v>
      </c>
      <c r="Q8055" s="4">
        <v>1000</v>
      </c>
      <c r="R8055" t="s">
        <v>819</v>
      </c>
      <c r="S8055" s="4">
        <v>52167351</v>
      </c>
      <c r="T8055" t="s">
        <v>230</v>
      </c>
      <c r="U8055">
        <v>15</v>
      </c>
      <c r="V8055" t="s">
        <v>3605</v>
      </c>
      <c r="W8055" s="4">
        <f>Tabla1[[#This Row],[OS-Valor Unitario]]-Tabla1[[#This Row],[costo_antes_iva]]</f>
        <v>100</v>
      </c>
      <c r="X8055" s="4">
        <f>Tabla1[[#This Row],[OS-Valor Unitario]]*Tabla1[[#This Row],[CANTIDAD ENTREGA SATELITE]]</f>
        <v>15000</v>
      </c>
      <c r="Y8055" s="4">
        <f>Tabla1[[#This Row],[costo_antes_iva]]*Tabla1[[#This Row],[CANTIDAD ENTREGA SATELITE]]</f>
        <v>13500</v>
      </c>
      <c r="Z8055" s="4">
        <f>Tabla1[[#This Row],[Valor total OS]]-Tabla1[[#This Row],[valor total op]]</f>
        <v>1500</v>
      </c>
    </row>
    <row r="8056" spans="1:26" x14ac:dyDescent="0.3">
      <c r="A8056">
        <v>4974</v>
      </c>
      <c r="B8056">
        <v>27</v>
      </c>
      <c r="C8056" t="s">
        <v>12790</v>
      </c>
      <c r="D8056" t="s">
        <v>12791</v>
      </c>
      <c r="E8056" t="s">
        <v>276</v>
      </c>
      <c r="F8056" t="s">
        <v>496</v>
      </c>
      <c r="G8056" s="2">
        <v>45215</v>
      </c>
      <c r="H8056">
        <v>46782200</v>
      </c>
      <c r="I8056" t="s">
        <v>12792</v>
      </c>
      <c r="J8056" t="s">
        <v>12719</v>
      </c>
      <c r="K8056" t="s">
        <v>32</v>
      </c>
      <c r="L8056">
        <v>1</v>
      </c>
      <c r="M8056">
        <v>11893</v>
      </c>
      <c r="N8056" t="s">
        <v>1034</v>
      </c>
      <c r="O8056" t="s">
        <v>3440</v>
      </c>
      <c r="P8056" s="4">
        <v>10000</v>
      </c>
      <c r="Q8056" s="4">
        <v>10000</v>
      </c>
      <c r="R8056" t="s">
        <v>819</v>
      </c>
      <c r="S8056" s="4">
        <v>52167351</v>
      </c>
      <c r="T8056" t="s">
        <v>230</v>
      </c>
      <c r="U8056">
        <v>1</v>
      </c>
      <c r="V8056" t="s">
        <v>3440</v>
      </c>
      <c r="W8056" s="4">
        <f>Tabla1[[#This Row],[OS-Valor Unitario]]-Tabla1[[#This Row],[costo_antes_iva]]</f>
        <v>0</v>
      </c>
      <c r="X8056" s="4">
        <f>Tabla1[[#This Row],[OS-Valor Unitario]]*Tabla1[[#This Row],[CANTIDAD ENTREGA SATELITE]]</f>
        <v>10000</v>
      </c>
      <c r="Y8056" s="4">
        <f>Tabla1[[#This Row],[costo_antes_iva]]*Tabla1[[#This Row],[CANTIDAD ENTREGA SATELITE]]</f>
        <v>10000</v>
      </c>
      <c r="Z8056" s="4">
        <f>Tabla1[[#This Row],[Valor total OS]]-Tabla1[[#This Row],[valor total op]]</f>
        <v>0</v>
      </c>
    </row>
    <row r="8057" spans="1:26" x14ac:dyDescent="0.3">
      <c r="A8057">
        <v>4974</v>
      </c>
      <c r="B8057">
        <v>28</v>
      </c>
      <c r="C8057" t="s">
        <v>12793</v>
      </c>
      <c r="D8057" t="s">
        <v>12794</v>
      </c>
      <c r="E8057" t="s">
        <v>70</v>
      </c>
      <c r="F8057" t="s">
        <v>496</v>
      </c>
      <c r="G8057" s="2">
        <v>45215</v>
      </c>
      <c r="H8057">
        <v>46782208</v>
      </c>
      <c r="I8057" t="s">
        <v>12795</v>
      </c>
      <c r="J8057" t="s">
        <v>12719</v>
      </c>
      <c r="K8057" t="s">
        <v>32</v>
      </c>
      <c r="L8057">
        <v>3</v>
      </c>
      <c r="M8057">
        <v>11733</v>
      </c>
      <c r="N8057" t="s">
        <v>1034</v>
      </c>
      <c r="O8057" t="s">
        <v>5147</v>
      </c>
      <c r="P8057" s="4">
        <v>12000</v>
      </c>
      <c r="Q8057" s="4">
        <v>12000</v>
      </c>
      <c r="R8057" t="s">
        <v>819</v>
      </c>
      <c r="S8057" s="4">
        <v>52167351</v>
      </c>
      <c r="T8057" t="s">
        <v>75</v>
      </c>
      <c r="U8057">
        <v>3</v>
      </c>
      <c r="V8057" t="s">
        <v>5147</v>
      </c>
      <c r="W8057" s="4">
        <f>Tabla1[[#This Row],[OS-Valor Unitario]]-Tabla1[[#This Row],[costo_antes_iva]]</f>
        <v>0</v>
      </c>
      <c r="X8057" s="4">
        <f>Tabla1[[#This Row],[OS-Valor Unitario]]*Tabla1[[#This Row],[CANTIDAD ENTREGA SATELITE]]</f>
        <v>36000</v>
      </c>
      <c r="Y8057" s="4">
        <f>Tabla1[[#This Row],[costo_antes_iva]]*Tabla1[[#This Row],[CANTIDAD ENTREGA SATELITE]]</f>
        <v>36000</v>
      </c>
      <c r="Z8057" s="4">
        <f>Tabla1[[#This Row],[Valor total OS]]-Tabla1[[#This Row],[valor total op]]</f>
        <v>0</v>
      </c>
    </row>
    <row r="8058" spans="1:26" x14ac:dyDescent="0.3">
      <c r="A8058">
        <v>4974</v>
      </c>
      <c r="B8058">
        <v>29</v>
      </c>
      <c r="C8058" t="s">
        <v>12796</v>
      </c>
      <c r="D8058" t="s">
        <v>12797</v>
      </c>
      <c r="E8058" t="s">
        <v>219</v>
      </c>
      <c r="F8058" t="s">
        <v>496</v>
      </c>
      <c r="G8058" s="2">
        <v>45215</v>
      </c>
      <c r="H8058">
        <v>46782215</v>
      </c>
      <c r="I8058" t="s">
        <v>12798</v>
      </c>
      <c r="J8058" t="s">
        <v>12719</v>
      </c>
      <c r="K8058" t="s">
        <v>77</v>
      </c>
      <c r="L8058">
        <v>10</v>
      </c>
      <c r="M8058">
        <v>12036</v>
      </c>
      <c r="N8058" t="s">
        <v>1034</v>
      </c>
      <c r="O8058" t="s">
        <v>3605</v>
      </c>
      <c r="P8058" s="4">
        <v>1200</v>
      </c>
      <c r="Q8058" s="4">
        <v>1000</v>
      </c>
      <c r="R8058" t="s">
        <v>819</v>
      </c>
      <c r="S8058" s="4">
        <v>52167351</v>
      </c>
      <c r="T8058" t="s">
        <v>144</v>
      </c>
      <c r="U8058">
        <v>10</v>
      </c>
      <c r="V8058" t="s">
        <v>3605</v>
      </c>
      <c r="W8058" s="4">
        <f>Tabla1[[#This Row],[OS-Valor Unitario]]-Tabla1[[#This Row],[costo_antes_iva]]</f>
        <v>-200</v>
      </c>
      <c r="X8058" s="4">
        <f>Tabla1[[#This Row],[OS-Valor Unitario]]*Tabla1[[#This Row],[CANTIDAD ENTREGA SATELITE]]</f>
        <v>10000</v>
      </c>
      <c r="Y8058" s="4">
        <f>Tabla1[[#This Row],[costo_antes_iva]]*Tabla1[[#This Row],[CANTIDAD ENTREGA SATELITE]]</f>
        <v>12000</v>
      </c>
      <c r="Z8058" s="4">
        <f>Tabla1[[#This Row],[Valor total OS]]-Tabla1[[#This Row],[valor total op]]</f>
        <v>-2000</v>
      </c>
    </row>
    <row r="8059" spans="1:26" x14ac:dyDescent="0.3">
      <c r="A8059">
        <v>4974</v>
      </c>
      <c r="B8059">
        <v>31</v>
      </c>
      <c r="C8059" t="s">
        <v>12799</v>
      </c>
      <c r="D8059" t="s">
        <v>12800</v>
      </c>
      <c r="E8059" t="s">
        <v>1471</v>
      </c>
      <c r="F8059" t="s">
        <v>496</v>
      </c>
      <c r="G8059" s="2">
        <v>45215</v>
      </c>
      <c r="H8059">
        <v>46782227</v>
      </c>
      <c r="I8059" t="s">
        <v>12801</v>
      </c>
      <c r="J8059" t="s">
        <v>12719</v>
      </c>
      <c r="K8059" t="s">
        <v>64</v>
      </c>
      <c r="L8059">
        <v>179</v>
      </c>
      <c r="M8059">
        <v>12122</v>
      </c>
      <c r="N8059" t="s">
        <v>1034</v>
      </c>
      <c r="O8059" t="s">
        <v>6060</v>
      </c>
      <c r="P8059" s="4">
        <v>1200</v>
      </c>
      <c r="Q8059" s="4">
        <v>1500</v>
      </c>
      <c r="R8059" t="s">
        <v>819</v>
      </c>
      <c r="S8059" s="4">
        <v>52167351</v>
      </c>
      <c r="T8059" t="s">
        <v>144</v>
      </c>
      <c r="U8059">
        <v>179</v>
      </c>
      <c r="V8059" t="s">
        <v>6060</v>
      </c>
      <c r="W8059" s="4">
        <f>Tabla1[[#This Row],[OS-Valor Unitario]]-Tabla1[[#This Row],[costo_antes_iva]]</f>
        <v>300</v>
      </c>
      <c r="X8059" s="4">
        <f>Tabla1[[#This Row],[OS-Valor Unitario]]*Tabla1[[#This Row],[CANTIDAD ENTREGA SATELITE]]</f>
        <v>268500</v>
      </c>
      <c r="Y8059" s="4">
        <f>Tabla1[[#This Row],[costo_antes_iva]]*Tabla1[[#This Row],[CANTIDAD ENTREGA SATELITE]]</f>
        <v>214800</v>
      </c>
      <c r="Z8059" s="4">
        <f>Tabla1[[#This Row],[Valor total OS]]-Tabla1[[#This Row],[valor total op]]</f>
        <v>53700</v>
      </c>
    </row>
    <row r="8060" spans="1:26" x14ac:dyDescent="0.3">
      <c r="A8060">
        <v>4974</v>
      </c>
      <c r="B8060">
        <v>32</v>
      </c>
      <c r="C8060" t="s">
        <v>12802</v>
      </c>
      <c r="D8060" t="s">
        <v>12803</v>
      </c>
      <c r="E8060" t="s">
        <v>1471</v>
      </c>
      <c r="F8060" t="s">
        <v>496</v>
      </c>
      <c r="G8060" s="2">
        <v>45215</v>
      </c>
      <c r="H8060">
        <v>46782230</v>
      </c>
      <c r="I8060" t="s">
        <v>12804</v>
      </c>
      <c r="J8060" t="s">
        <v>12719</v>
      </c>
      <c r="K8060" t="s">
        <v>64</v>
      </c>
      <c r="L8060">
        <v>23</v>
      </c>
      <c r="M8060">
        <v>12124</v>
      </c>
      <c r="N8060" t="s">
        <v>1034</v>
      </c>
      <c r="O8060" t="s">
        <v>6060</v>
      </c>
      <c r="P8060" s="4">
        <v>1200</v>
      </c>
      <c r="Q8060" s="4">
        <v>1500</v>
      </c>
      <c r="R8060" t="s">
        <v>819</v>
      </c>
      <c r="S8060" s="4">
        <v>52167351</v>
      </c>
      <c r="T8060" t="s">
        <v>144</v>
      </c>
      <c r="U8060">
        <v>23</v>
      </c>
      <c r="V8060" t="s">
        <v>6060</v>
      </c>
      <c r="W8060" s="4">
        <f>Tabla1[[#This Row],[OS-Valor Unitario]]-Tabla1[[#This Row],[costo_antes_iva]]</f>
        <v>300</v>
      </c>
      <c r="X8060" s="4">
        <f>Tabla1[[#This Row],[OS-Valor Unitario]]*Tabla1[[#This Row],[CANTIDAD ENTREGA SATELITE]]</f>
        <v>34500</v>
      </c>
      <c r="Y8060" s="4">
        <f>Tabla1[[#This Row],[costo_antes_iva]]*Tabla1[[#This Row],[CANTIDAD ENTREGA SATELITE]]</f>
        <v>27600</v>
      </c>
      <c r="Z8060" s="4">
        <f>Tabla1[[#This Row],[Valor total OS]]-Tabla1[[#This Row],[valor total op]]</f>
        <v>6900</v>
      </c>
    </row>
    <row r="8061" spans="1:26" x14ac:dyDescent="0.3">
      <c r="A8061">
        <v>4974</v>
      </c>
      <c r="B8061">
        <v>35</v>
      </c>
      <c r="C8061" t="s">
        <v>12805</v>
      </c>
      <c r="D8061" t="s">
        <v>12806</v>
      </c>
      <c r="E8061" t="s">
        <v>60</v>
      </c>
      <c r="F8061" t="s">
        <v>496</v>
      </c>
      <c r="G8061" s="2">
        <v>45215</v>
      </c>
      <c r="H8061">
        <v>46782237</v>
      </c>
      <c r="I8061" t="s">
        <v>12807</v>
      </c>
      <c r="J8061" t="s">
        <v>12719</v>
      </c>
      <c r="K8061" t="s">
        <v>32</v>
      </c>
      <c r="L8061">
        <v>4</v>
      </c>
      <c r="M8061">
        <v>11728</v>
      </c>
      <c r="N8061" t="s">
        <v>1034</v>
      </c>
      <c r="O8061" t="s">
        <v>182</v>
      </c>
      <c r="P8061" s="4">
        <v>7000</v>
      </c>
      <c r="Q8061" s="4">
        <v>7000</v>
      </c>
      <c r="R8061" t="s">
        <v>819</v>
      </c>
      <c r="S8061" s="4">
        <v>52167351</v>
      </c>
      <c r="T8061" t="s">
        <v>67</v>
      </c>
      <c r="U8061">
        <v>4</v>
      </c>
      <c r="V8061" t="s">
        <v>182</v>
      </c>
      <c r="W8061" s="4">
        <f>Tabla1[[#This Row],[OS-Valor Unitario]]-Tabla1[[#This Row],[costo_antes_iva]]</f>
        <v>0</v>
      </c>
      <c r="X8061" s="4">
        <f>Tabla1[[#This Row],[OS-Valor Unitario]]*Tabla1[[#This Row],[CANTIDAD ENTREGA SATELITE]]</f>
        <v>28000</v>
      </c>
      <c r="Y8061" s="4">
        <f>Tabla1[[#This Row],[costo_antes_iva]]*Tabla1[[#This Row],[CANTIDAD ENTREGA SATELITE]]</f>
        <v>28000</v>
      </c>
      <c r="Z8061" s="4">
        <f>Tabla1[[#This Row],[Valor total OS]]-Tabla1[[#This Row],[valor total op]]</f>
        <v>0</v>
      </c>
    </row>
    <row r="8062" spans="1:26" x14ac:dyDescent="0.3">
      <c r="A8062">
        <v>4974</v>
      </c>
      <c r="B8062">
        <v>36</v>
      </c>
      <c r="C8062" t="s">
        <v>12808</v>
      </c>
      <c r="D8062" t="s">
        <v>12809</v>
      </c>
      <c r="E8062" t="s">
        <v>60</v>
      </c>
      <c r="F8062" t="s">
        <v>496</v>
      </c>
      <c r="G8062" s="2">
        <v>45215</v>
      </c>
      <c r="H8062">
        <v>46782243</v>
      </c>
      <c r="I8062" t="s">
        <v>12810</v>
      </c>
      <c r="J8062" t="s">
        <v>12719</v>
      </c>
      <c r="K8062" t="s">
        <v>32</v>
      </c>
      <c r="L8062">
        <v>3</v>
      </c>
      <c r="M8062">
        <v>11732</v>
      </c>
      <c r="N8062" t="s">
        <v>1034</v>
      </c>
      <c r="O8062" t="s">
        <v>5147</v>
      </c>
      <c r="P8062" s="4">
        <v>7000</v>
      </c>
      <c r="Q8062" s="4">
        <v>7000</v>
      </c>
      <c r="R8062" t="s">
        <v>819</v>
      </c>
      <c r="S8062" s="4">
        <v>52167351</v>
      </c>
      <c r="T8062" t="s">
        <v>67</v>
      </c>
      <c r="U8062">
        <v>3</v>
      </c>
      <c r="V8062" t="s">
        <v>5147</v>
      </c>
      <c r="W8062" s="4">
        <f>Tabla1[[#This Row],[OS-Valor Unitario]]-Tabla1[[#This Row],[costo_antes_iva]]</f>
        <v>0</v>
      </c>
      <c r="X8062" s="4">
        <f>Tabla1[[#This Row],[OS-Valor Unitario]]*Tabla1[[#This Row],[CANTIDAD ENTREGA SATELITE]]</f>
        <v>21000</v>
      </c>
      <c r="Y8062" s="4">
        <f>Tabla1[[#This Row],[costo_antes_iva]]*Tabla1[[#This Row],[CANTIDAD ENTREGA SATELITE]]</f>
        <v>21000</v>
      </c>
      <c r="Z8062" s="4">
        <f>Tabla1[[#This Row],[Valor total OS]]-Tabla1[[#This Row],[valor total op]]</f>
        <v>0</v>
      </c>
    </row>
    <row r="8063" spans="1:26" x14ac:dyDescent="0.3">
      <c r="A8063">
        <v>4974</v>
      </c>
      <c r="B8063">
        <v>37</v>
      </c>
      <c r="C8063" t="s">
        <v>12811</v>
      </c>
      <c r="D8063" t="s">
        <v>12812</v>
      </c>
      <c r="E8063" t="s">
        <v>111</v>
      </c>
      <c r="F8063" t="s">
        <v>496</v>
      </c>
      <c r="G8063" s="2">
        <v>45215</v>
      </c>
      <c r="H8063">
        <v>46782249</v>
      </c>
      <c r="I8063" t="s">
        <v>12813</v>
      </c>
      <c r="J8063" t="s">
        <v>12719</v>
      </c>
      <c r="K8063" t="s">
        <v>32</v>
      </c>
      <c r="L8063">
        <v>17</v>
      </c>
      <c r="M8063">
        <v>11789</v>
      </c>
      <c r="N8063" t="s">
        <v>1034</v>
      </c>
      <c r="O8063" t="s">
        <v>210</v>
      </c>
      <c r="P8063" s="4">
        <v>8800</v>
      </c>
      <c r="Q8063" s="4">
        <v>8800</v>
      </c>
      <c r="R8063" t="s">
        <v>819</v>
      </c>
      <c r="S8063" s="4">
        <v>52167351</v>
      </c>
      <c r="T8063" t="s">
        <v>111</v>
      </c>
      <c r="U8063">
        <v>17</v>
      </c>
      <c r="V8063" t="s">
        <v>210</v>
      </c>
      <c r="W8063" s="4">
        <f>Tabla1[[#This Row],[OS-Valor Unitario]]-Tabla1[[#This Row],[costo_antes_iva]]</f>
        <v>0</v>
      </c>
      <c r="X8063" s="4">
        <f>Tabla1[[#This Row],[OS-Valor Unitario]]*Tabla1[[#This Row],[CANTIDAD ENTREGA SATELITE]]</f>
        <v>149600</v>
      </c>
      <c r="Y8063" s="4">
        <f>Tabla1[[#This Row],[costo_antes_iva]]*Tabla1[[#This Row],[CANTIDAD ENTREGA SATELITE]]</f>
        <v>149600</v>
      </c>
      <c r="Z8063" s="4">
        <f>Tabla1[[#This Row],[Valor total OS]]-Tabla1[[#This Row],[valor total op]]</f>
        <v>0</v>
      </c>
    </row>
    <row r="8064" spans="1:26" x14ac:dyDescent="0.3">
      <c r="A8064">
        <v>4974</v>
      </c>
      <c r="B8064">
        <v>39</v>
      </c>
      <c r="C8064" t="s">
        <v>12814</v>
      </c>
      <c r="D8064" t="s">
        <v>12815</v>
      </c>
      <c r="E8064" t="s">
        <v>111</v>
      </c>
      <c r="F8064" t="s">
        <v>496</v>
      </c>
      <c r="G8064" s="2">
        <v>45215</v>
      </c>
      <c r="H8064">
        <v>46782257</v>
      </c>
      <c r="I8064" t="s">
        <v>12816</v>
      </c>
      <c r="J8064" t="s">
        <v>12719</v>
      </c>
      <c r="K8064" t="s">
        <v>32</v>
      </c>
      <c r="L8064">
        <v>3</v>
      </c>
      <c r="M8064">
        <v>11962</v>
      </c>
      <c r="N8064" t="s">
        <v>1034</v>
      </c>
      <c r="O8064" t="s">
        <v>210</v>
      </c>
      <c r="P8064" s="4">
        <v>8800</v>
      </c>
      <c r="Q8064" s="4">
        <v>9500</v>
      </c>
      <c r="R8064" t="s">
        <v>819</v>
      </c>
      <c r="S8064" s="4">
        <v>52167351</v>
      </c>
      <c r="T8064" t="s">
        <v>111</v>
      </c>
      <c r="U8064">
        <v>3</v>
      </c>
      <c r="V8064" t="s">
        <v>210</v>
      </c>
      <c r="W8064" s="4">
        <f>Tabla1[[#This Row],[OS-Valor Unitario]]-Tabla1[[#This Row],[costo_antes_iva]]</f>
        <v>700</v>
      </c>
      <c r="X8064" s="4">
        <f>Tabla1[[#This Row],[OS-Valor Unitario]]*Tabla1[[#This Row],[CANTIDAD ENTREGA SATELITE]]</f>
        <v>28500</v>
      </c>
      <c r="Y8064" s="4">
        <f>Tabla1[[#This Row],[costo_antes_iva]]*Tabla1[[#This Row],[CANTIDAD ENTREGA SATELITE]]</f>
        <v>26400</v>
      </c>
      <c r="Z8064" s="4">
        <f>Tabla1[[#This Row],[Valor total OS]]-Tabla1[[#This Row],[valor total op]]</f>
        <v>2100</v>
      </c>
    </row>
    <row r="8065" spans="1:26" x14ac:dyDescent="0.3">
      <c r="A8065">
        <v>4974</v>
      </c>
      <c r="B8065">
        <v>40</v>
      </c>
      <c r="C8065" t="s">
        <v>12817</v>
      </c>
      <c r="D8065" t="s">
        <v>12818</v>
      </c>
      <c r="E8065" t="s">
        <v>111</v>
      </c>
      <c r="F8065" t="s">
        <v>496</v>
      </c>
      <c r="G8065" s="2">
        <v>45215</v>
      </c>
      <c r="H8065">
        <v>46782261</v>
      </c>
      <c r="I8065" t="s">
        <v>12819</v>
      </c>
      <c r="J8065" t="s">
        <v>12719</v>
      </c>
      <c r="K8065" t="s">
        <v>32</v>
      </c>
      <c r="L8065">
        <v>22</v>
      </c>
      <c r="M8065">
        <v>11963</v>
      </c>
      <c r="N8065" t="s">
        <v>1034</v>
      </c>
      <c r="O8065" t="s">
        <v>210</v>
      </c>
      <c r="P8065" s="4">
        <v>8800</v>
      </c>
      <c r="Q8065" s="4">
        <v>9500</v>
      </c>
      <c r="R8065" t="s">
        <v>819</v>
      </c>
      <c r="S8065" s="4">
        <v>52167351</v>
      </c>
      <c r="T8065" t="s">
        <v>111</v>
      </c>
      <c r="U8065">
        <v>22</v>
      </c>
      <c r="V8065" t="s">
        <v>210</v>
      </c>
      <c r="W8065" s="4">
        <f>Tabla1[[#This Row],[OS-Valor Unitario]]-Tabla1[[#This Row],[costo_antes_iva]]</f>
        <v>700</v>
      </c>
      <c r="X8065" s="4">
        <f>Tabla1[[#This Row],[OS-Valor Unitario]]*Tabla1[[#This Row],[CANTIDAD ENTREGA SATELITE]]</f>
        <v>209000</v>
      </c>
      <c r="Y8065" s="4">
        <f>Tabla1[[#This Row],[costo_antes_iva]]*Tabla1[[#This Row],[CANTIDAD ENTREGA SATELITE]]</f>
        <v>193600</v>
      </c>
      <c r="Z8065" s="4">
        <f>Tabla1[[#This Row],[Valor total OS]]-Tabla1[[#This Row],[valor total op]]</f>
        <v>15400</v>
      </c>
    </row>
    <row r="8066" spans="1:26" x14ac:dyDescent="0.3">
      <c r="A8066">
        <v>4974</v>
      </c>
      <c r="B8066">
        <v>42</v>
      </c>
      <c r="C8066" t="s">
        <v>12820</v>
      </c>
      <c r="D8066" t="s">
        <v>12821</v>
      </c>
      <c r="E8066" t="s">
        <v>111</v>
      </c>
      <c r="F8066" t="s">
        <v>496</v>
      </c>
      <c r="G8066" s="2">
        <v>45215</v>
      </c>
      <c r="H8066">
        <v>46782269</v>
      </c>
      <c r="I8066" t="s">
        <v>12822</v>
      </c>
      <c r="J8066" t="s">
        <v>12719</v>
      </c>
      <c r="K8066" t="s">
        <v>32</v>
      </c>
      <c r="L8066">
        <v>1</v>
      </c>
      <c r="M8066">
        <v>11878</v>
      </c>
      <c r="N8066" t="s">
        <v>1034</v>
      </c>
      <c r="O8066" t="s">
        <v>210</v>
      </c>
      <c r="P8066" s="4">
        <v>8800</v>
      </c>
      <c r="Q8066" s="4">
        <v>9500</v>
      </c>
      <c r="R8066" t="s">
        <v>819</v>
      </c>
      <c r="S8066" s="4">
        <v>52167351</v>
      </c>
      <c r="T8066" t="s">
        <v>111</v>
      </c>
      <c r="U8066">
        <v>1</v>
      </c>
      <c r="V8066" t="s">
        <v>210</v>
      </c>
      <c r="W8066" s="4">
        <f>Tabla1[[#This Row],[OS-Valor Unitario]]-Tabla1[[#This Row],[costo_antes_iva]]</f>
        <v>700</v>
      </c>
      <c r="X8066" s="4">
        <f>Tabla1[[#This Row],[OS-Valor Unitario]]*Tabla1[[#This Row],[CANTIDAD ENTREGA SATELITE]]</f>
        <v>9500</v>
      </c>
      <c r="Y8066" s="4">
        <f>Tabla1[[#This Row],[costo_antes_iva]]*Tabla1[[#This Row],[CANTIDAD ENTREGA SATELITE]]</f>
        <v>8800</v>
      </c>
      <c r="Z8066" s="4">
        <f>Tabla1[[#This Row],[Valor total OS]]-Tabla1[[#This Row],[valor total op]]</f>
        <v>700</v>
      </c>
    </row>
    <row r="8067" spans="1:26" x14ac:dyDescent="0.3">
      <c r="A8067">
        <v>4974</v>
      </c>
      <c r="B8067">
        <v>43</v>
      </c>
      <c r="C8067" t="s">
        <v>12823</v>
      </c>
      <c r="D8067" t="s">
        <v>12824</v>
      </c>
      <c r="E8067" t="s">
        <v>385</v>
      </c>
      <c r="F8067" t="s">
        <v>496</v>
      </c>
      <c r="G8067" s="2">
        <v>45215</v>
      </c>
      <c r="H8067">
        <v>46782273</v>
      </c>
      <c r="I8067" t="s">
        <v>12825</v>
      </c>
      <c r="J8067" t="s">
        <v>12719</v>
      </c>
      <c r="K8067" t="s">
        <v>32</v>
      </c>
      <c r="L8067">
        <v>1</v>
      </c>
      <c r="M8067">
        <v>11958</v>
      </c>
      <c r="N8067" t="s">
        <v>1034</v>
      </c>
      <c r="O8067" t="s">
        <v>645</v>
      </c>
      <c r="P8067" s="4">
        <v>8500</v>
      </c>
      <c r="Q8067" s="4">
        <v>10500</v>
      </c>
      <c r="R8067" t="s">
        <v>819</v>
      </c>
      <c r="S8067" s="4">
        <v>52167351</v>
      </c>
      <c r="T8067" t="s">
        <v>56</v>
      </c>
      <c r="U8067">
        <v>1</v>
      </c>
      <c r="V8067" t="s">
        <v>645</v>
      </c>
      <c r="W8067" s="4">
        <f>Tabla1[[#This Row],[OS-Valor Unitario]]-Tabla1[[#This Row],[costo_antes_iva]]</f>
        <v>2000</v>
      </c>
      <c r="X8067" s="4">
        <f>Tabla1[[#This Row],[OS-Valor Unitario]]*Tabla1[[#This Row],[CANTIDAD ENTREGA SATELITE]]</f>
        <v>10500</v>
      </c>
      <c r="Y8067" s="4">
        <f>Tabla1[[#This Row],[costo_antes_iva]]*Tabla1[[#This Row],[CANTIDAD ENTREGA SATELITE]]</f>
        <v>8500</v>
      </c>
      <c r="Z8067" s="4">
        <f>Tabla1[[#This Row],[Valor total OS]]-Tabla1[[#This Row],[valor total op]]</f>
        <v>2000</v>
      </c>
    </row>
    <row r="8068" spans="1:26" x14ac:dyDescent="0.3">
      <c r="A8068">
        <v>5100</v>
      </c>
      <c r="B8068">
        <v>1</v>
      </c>
      <c r="C8068" t="s">
        <v>12118</v>
      </c>
      <c r="D8068" t="s">
        <v>12119</v>
      </c>
      <c r="E8068" t="s">
        <v>197</v>
      </c>
      <c r="F8068" t="s">
        <v>10094</v>
      </c>
      <c r="G8068" s="2">
        <v>45213</v>
      </c>
      <c r="H8068">
        <v>46757703</v>
      </c>
      <c r="I8068" t="s">
        <v>12120</v>
      </c>
      <c r="J8068" t="s">
        <v>12121</v>
      </c>
      <c r="K8068" t="s">
        <v>77</v>
      </c>
      <c r="L8068">
        <v>50</v>
      </c>
      <c r="M8068">
        <v>12284</v>
      </c>
      <c r="N8068" t="s">
        <v>1034</v>
      </c>
      <c r="O8068" t="s">
        <v>10421</v>
      </c>
      <c r="P8068" s="4">
        <v>2500</v>
      </c>
      <c r="Q8068" s="4">
        <v>2500</v>
      </c>
      <c r="R8068" t="s">
        <v>819</v>
      </c>
      <c r="S8068" s="4">
        <v>1814850</v>
      </c>
      <c r="T8068" t="s">
        <v>197</v>
      </c>
      <c r="U8068">
        <v>50</v>
      </c>
      <c r="V8068" t="s">
        <v>10421</v>
      </c>
      <c r="W8068" s="4">
        <f>Tabla1[[#This Row],[OS-Valor Unitario]]-Tabla1[[#This Row],[costo_antes_iva]]</f>
        <v>0</v>
      </c>
      <c r="X8068" s="4">
        <f>Tabla1[[#This Row],[OS-Valor Unitario]]*Tabla1[[#This Row],[CANTIDAD ENTREGA SATELITE]]</f>
        <v>125000</v>
      </c>
      <c r="Y8068" s="4">
        <f>Tabla1[[#This Row],[costo_antes_iva]]*Tabla1[[#This Row],[CANTIDAD ENTREGA SATELITE]]</f>
        <v>125000</v>
      </c>
      <c r="Z8068" s="4">
        <f>Tabla1[[#This Row],[Valor total OS]]-Tabla1[[#This Row],[valor total op]]</f>
        <v>0</v>
      </c>
    </row>
    <row r="8069" spans="1:26" x14ac:dyDescent="0.3">
      <c r="A8069">
        <v>5100</v>
      </c>
      <c r="B8069">
        <v>1</v>
      </c>
      <c r="C8069" t="s">
        <v>12118</v>
      </c>
      <c r="D8069" t="s">
        <v>12119</v>
      </c>
      <c r="E8069" t="s">
        <v>197</v>
      </c>
      <c r="F8069" t="s">
        <v>10094</v>
      </c>
      <c r="G8069" s="2">
        <v>45213</v>
      </c>
      <c r="H8069">
        <v>46757703</v>
      </c>
      <c r="I8069" t="s">
        <v>12120</v>
      </c>
      <c r="J8069" t="s">
        <v>12121</v>
      </c>
      <c r="K8069" t="s">
        <v>32</v>
      </c>
      <c r="L8069">
        <v>50</v>
      </c>
      <c r="M8069">
        <v>12182</v>
      </c>
      <c r="N8069" t="s">
        <v>1034</v>
      </c>
      <c r="O8069" t="s">
        <v>93</v>
      </c>
      <c r="P8069" s="4">
        <v>16000</v>
      </c>
      <c r="Q8069" s="4">
        <v>16000</v>
      </c>
      <c r="R8069" t="s">
        <v>819</v>
      </c>
      <c r="S8069" s="4">
        <v>1814850</v>
      </c>
      <c r="T8069" t="s">
        <v>197</v>
      </c>
      <c r="U8069">
        <v>50</v>
      </c>
      <c r="V8069" t="s">
        <v>93</v>
      </c>
      <c r="W8069" s="4">
        <f>Tabla1[[#This Row],[OS-Valor Unitario]]-Tabla1[[#This Row],[costo_antes_iva]]</f>
        <v>0</v>
      </c>
      <c r="X8069" s="4">
        <f>Tabla1[[#This Row],[OS-Valor Unitario]]*Tabla1[[#This Row],[CANTIDAD ENTREGA SATELITE]]</f>
        <v>800000</v>
      </c>
      <c r="Y8069" s="4">
        <f>Tabla1[[#This Row],[costo_antes_iva]]*Tabla1[[#This Row],[CANTIDAD ENTREGA SATELITE]]</f>
        <v>800000</v>
      </c>
      <c r="Z8069" s="4">
        <f>Tabla1[[#This Row],[Valor total OS]]-Tabla1[[#This Row],[valor total op]]</f>
        <v>0</v>
      </c>
    </row>
    <row r="8070" spans="1:26" x14ac:dyDescent="0.3">
      <c r="A8070">
        <v>4971</v>
      </c>
      <c r="B8070">
        <v>1</v>
      </c>
      <c r="C8070" t="s">
        <v>12826</v>
      </c>
      <c r="D8070" t="s">
        <v>12827</v>
      </c>
      <c r="E8070" t="s">
        <v>228</v>
      </c>
      <c r="F8070" t="s">
        <v>7326</v>
      </c>
      <c r="G8070" s="2">
        <v>45213</v>
      </c>
      <c r="H8070">
        <v>46764697</v>
      </c>
      <c r="I8070" t="s">
        <v>12828</v>
      </c>
      <c r="J8070" t="s">
        <v>12829</v>
      </c>
      <c r="K8070" t="s">
        <v>64</v>
      </c>
      <c r="L8070">
        <v>110</v>
      </c>
      <c r="M8070">
        <v>11652</v>
      </c>
      <c r="N8070" t="s">
        <v>1263</v>
      </c>
      <c r="O8070" t="s">
        <v>66</v>
      </c>
      <c r="P8070" s="4">
        <v>2400</v>
      </c>
      <c r="Q8070" s="4">
        <v>3500</v>
      </c>
      <c r="R8070" t="s">
        <v>819</v>
      </c>
      <c r="S8070" s="4">
        <v>41299300</v>
      </c>
      <c r="T8070" t="s">
        <v>230</v>
      </c>
      <c r="U8070">
        <v>110</v>
      </c>
      <c r="V8070" t="s">
        <v>66</v>
      </c>
      <c r="W8070" s="4">
        <f>Tabla1[[#This Row],[OS-Valor Unitario]]-Tabla1[[#This Row],[costo_antes_iva]]</f>
        <v>1100</v>
      </c>
      <c r="X8070" s="4">
        <f>Tabla1[[#This Row],[OS-Valor Unitario]]*Tabla1[[#This Row],[CANTIDAD ENTREGA SATELITE]]</f>
        <v>385000</v>
      </c>
      <c r="Y8070" s="4">
        <f>Tabla1[[#This Row],[costo_antes_iva]]*Tabla1[[#This Row],[CANTIDAD ENTREGA SATELITE]]</f>
        <v>264000</v>
      </c>
      <c r="Z8070" s="4">
        <f>Tabla1[[#This Row],[Valor total OS]]-Tabla1[[#This Row],[valor total op]]</f>
        <v>121000</v>
      </c>
    </row>
    <row r="8071" spans="1:26" x14ac:dyDescent="0.3">
      <c r="A8071">
        <v>4971</v>
      </c>
      <c r="B8071">
        <v>1</v>
      </c>
      <c r="C8071" t="s">
        <v>12826</v>
      </c>
      <c r="D8071" t="s">
        <v>12827</v>
      </c>
      <c r="E8071" t="s">
        <v>228</v>
      </c>
      <c r="F8071" t="s">
        <v>7326</v>
      </c>
      <c r="G8071" s="2">
        <v>45213</v>
      </c>
      <c r="H8071">
        <v>46764697</v>
      </c>
      <c r="I8071" t="s">
        <v>12828</v>
      </c>
      <c r="J8071" t="s">
        <v>12829</v>
      </c>
      <c r="K8071" t="s">
        <v>32</v>
      </c>
      <c r="L8071">
        <v>110</v>
      </c>
      <c r="M8071">
        <v>11693</v>
      </c>
      <c r="N8071" t="s">
        <v>1263</v>
      </c>
      <c r="O8071" t="s">
        <v>472</v>
      </c>
      <c r="P8071" s="4">
        <v>7000</v>
      </c>
      <c r="Q8071" s="4">
        <v>7000</v>
      </c>
      <c r="R8071" t="s">
        <v>819</v>
      </c>
      <c r="S8071" s="4">
        <v>41299300</v>
      </c>
      <c r="T8071" t="s">
        <v>230</v>
      </c>
      <c r="U8071">
        <v>110</v>
      </c>
      <c r="V8071" t="s">
        <v>472</v>
      </c>
      <c r="W8071" s="4">
        <f>Tabla1[[#This Row],[OS-Valor Unitario]]-Tabla1[[#This Row],[costo_antes_iva]]</f>
        <v>0</v>
      </c>
      <c r="X8071" s="4">
        <f>Tabla1[[#This Row],[OS-Valor Unitario]]*Tabla1[[#This Row],[CANTIDAD ENTREGA SATELITE]]</f>
        <v>770000</v>
      </c>
      <c r="Y8071" s="4">
        <f>Tabla1[[#This Row],[costo_antes_iva]]*Tabla1[[#This Row],[CANTIDAD ENTREGA SATELITE]]</f>
        <v>770000</v>
      </c>
      <c r="Z8071" s="4">
        <f>Tabla1[[#This Row],[Valor total OS]]-Tabla1[[#This Row],[valor total op]]</f>
        <v>0</v>
      </c>
    </row>
    <row r="8072" spans="1:26" x14ac:dyDescent="0.3">
      <c r="A8072">
        <v>4971</v>
      </c>
      <c r="B8072">
        <v>2</v>
      </c>
      <c r="C8072" t="s">
        <v>12830</v>
      </c>
      <c r="D8072" t="s">
        <v>12831</v>
      </c>
      <c r="E8072" t="s">
        <v>228</v>
      </c>
      <c r="F8072" t="s">
        <v>7326</v>
      </c>
      <c r="G8072" s="2">
        <v>45213</v>
      </c>
      <c r="H8072">
        <v>46764705</v>
      </c>
      <c r="I8072" t="s">
        <v>12832</v>
      </c>
      <c r="J8072" t="s">
        <v>12829</v>
      </c>
      <c r="K8072" t="s">
        <v>64</v>
      </c>
      <c r="L8072">
        <v>100</v>
      </c>
      <c r="M8072">
        <v>11665</v>
      </c>
      <c r="N8072" t="s">
        <v>1263</v>
      </c>
      <c r="O8072" t="s">
        <v>66</v>
      </c>
      <c r="P8072" s="4">
        <v>2400</v>
      </c>
      <c r="Q8072" s="4">
        <v>2400</v>
      </c>
      <c r="R8072" t="s">
        <v>819</v>
      </c>
      <c r="S8072" s="4">
        <v>41299300</v>
      </c>
      <c r="T8072" t="s">
        <v>230</v>
      </c>
      <c r="U8072">
        <v>100</v>
      </c>
      <c r="V8072" t="s">
        <v>66</v>
      </c>
      <c r="W8072" s="4">
        <f>Tabla1[[#This Row],[OS-Valor Unitario]]-Tabla1[[#This Row],[costo_antes_iva]]</f>
        <v>0</v>
      </c>
      <c r="X8072" s="4">
        <f>Tabla1[[#This Row],[OS-Valor Unitario]]*Tabla1[[#This Row],[CANTIDAD ENTREGA SATELITE]]</f>
        <v>240000</v>
      </c>
      <c r="Y8072" s="4">
        <f>Tabla1[[#This Row],[costo_antes_iva]]*Tabla1[[#This Row],[CANTIDAD ENTREGA SATELITE]]</f>
        <v>240000</v>
      </c>
      <c r="Z8072" s="4">
        <f>Tabla1[[#This Row],[Valor total OS]]-Tabla1[[#This Row],[valor total op]]</f>
        <v>0</v>
      </c>
    </row>
    <row r="8073" spans="1:26" x14ac:dyDescent="0.3">
      <c r="A8073">
        <v>4971</v>
      </c>
      <c r="B8073">
        <v>2</v>
      </c>
      <c r="C8073" t="s">
        <v>12830</v>
      </c>
      <c r="D8073" t="s">
        <v>12831</v>
      </c>
      <c r="E8073" t="s">
        <v>228</v>
      </c>
      <c r="F8073" t="s">
        <v>7326</v>
      </c>
      <c r="G8073" s="2">
        <v>45213</v>
      </c>
      <c r="H8073">
        <v>46764705</v>
      </c>
      <c r="I8073" t="s">
        <v>12832</v>
      </c>
      <c r="J8073" t="s">
        <v>12829</v>
      </c>
      <c r="K8073" t="s">
        <v>32</v>
      </c>
      <c r="L8073">
        <v>100</v>
      </c>
      <c r="M8073">
        <v>11743</v>
      </c>
      <c r="N8073" t="s">
        <v>1263</v>
      </c>
      <c r="O8073" t="s">
        <v>472</v>
      </c>
      <c r="P8073" s="4">
        <v>7000</v>
      </c>
      <c r="Q8073" s="4">
        <v>7000</v>
      </c>
      <c r="R8073" t="s">
        <v>819</v>
      </c>
      <c r="S8073" s="4">
        <v>41299300</v>
      </c>
      <c r="T8073" t="s">
        <v>230</v>
      </c>
      <c r="U8073">
        <v>100</v>
      </c>
      <c r="V8073" t="s">
        <v>472</v>
      </c>
      <c r="W8073" s="4">
        <f>Tabla1[[#This Row],[OS-Valor Unitario]]-Tabla1[[#This Row],[costo_antes_iva]]</f>
        <v>0</v>
      </c>
      <c r="X8073" s="4">
        <f>Tabla1[[#This Row],[OS-Valor Unitario]]*Tabla1[[#This Row],[CANTIDAD ENTREGA SATELITE]]</f>
        <v>700000</v>
      </c>
      <c r="Y8073" s="4">
        <f>Tabla1[[#This Row],[costo_antes_iva]]*Tabla1[[#This Row],[CANTIDAD ENTREGA SATELITE]]</f>
        <v>700000</v>
      </c>
      <c r="Z8073" s="4">
        <f>Tabla1[[#This Row],[Valor total OS]]-Tabla1[[#This Row],[valor total op]]</f>
        <v>0</v>
      </c>
    </row>
    <row r="8074" spans="1:26" x14ac:dyDescent="0.3">
      <c r="A8074">
        <v>4971</v>
      </c>
      <c r="B8074">
        <v>3</v>
      </c>
      <c r="C8074" t="s">
        <v>12833</v>
      </c>
      <c r="D8074" t="s">
        <v>12834</v>
      </c>
      <c r="E8074" t="s">
        <v>228</v>
      </c>
      <c r="F8074" t="s">
        <v>7326</v>
      </c>
      <c r="G8074" s="2">
        <v>45213</v>
      </c>
      <c r="H8074">
        <v>46764721</v>
      </c>
      <c r="I8074" t="s">
        <v>12835</v>
      </c>
      <c r="J8074" t="s">
        <v>12829</v>
      </c>
      <c r="K8074" t="s">
        <v>64</v>
      </c>
      <c r="L8074">
        <v>160</v>
      </c>
      <c r="M8074">
        <v>11663</v>
      </c>
      <c r="N8074" t="s">
        <v>1263</v>
      </c>
      <c r="O8074" t="s">
        <v>66</v>
      </c>
      <c r="P8074" s="4">
        <v>2400</v>
      </c>
      <c r="Q8074" s="4">
        <v>3500</v>
      </c>
      <c r="R8074" t="s">
        <v>819</v>
      </c>
      <c r="S8074" s="4">
        <v>41299300</v>
      </c>
      <c r="T8074" t="s">
        <v>230</v>
      </c>
      <c r="U8074">
        <v>160</v>
      </c>
      <c r="V8074" t="s">
        <v>66</v>
      </c>
      <c r="W8074" s="4">
        <f>Tabla1[[#This Row],[OS-Valor Unitario]]-Tabla1[[#This Row],[costo_antes_iva]]</f>
        <v>1100</v>
      </c>
      <c r="X8074" s="4">
        <f>Tabla1[[#This Row],[OS-Valor Unitario]]*Tabla1[[#This Row],[CANTIDAD ENTREGA SATELITE]]</f>
        <v>560000</v>
      </c>
      <c r="Y8074" s="4">
        <f>Tabla1[[#This Row],[costo_antes_iva]]*Tabla1[[#This Row],[CANTIDAD ENTREGA SATELITE]]</f>
        <v>384000</v>
      </c>
      <c r="Z8074" s="4">
        <f>Tabla1[[#This Row],[Valor total OS]]-Tabla1[[#This Row],[valor total op]]</f>
        <v>176000</v>
      </c>
    </row>
    <row r="8075" spans="1:26" x14ac:dyDescent="0.3">
      <c r="A8075">
        <v>4971</v>
      </c>
      <c r="B8075">
        <v>3</v>
      </c>
      <c r="C8075" t="s">
        <v>12833</v>
      </c>
      <c r="D8075" t="s">
        <v>12834</v>
      </c>
      <c r="E8075" t="s">
        <v>228</v>
      </c>
      <c r="F8075" t="s">
        <v>7326</v>
      </c>
      <c r="G8075" s="2">
        <v>45213</v>
      </c>
      <c r="H8075">
        <v>46764721</v>
      </c>
      <c r="I8075" t="s">
        <v>12835</v>
      </c>
      <c r="J8075" t="s">
        <v>12829</v>
      </c>
      <c r="K8075" t="s">
        <v>32</v>
      </c>
      <c r="L8075">
        <v>160</v>
      </c>
      <c r="M8075">
        <v>11741</v>
      </c>
      <c r="N8075" t="s">
        <v>1263</v>
      </c>
      <c r="O8075" t="s">
        <v>472</v>
      </c>
      <c r="P8075" s="4">
        <v>7000</v>
      </c>
      <c r="Q8075" s="4">
        <v>7000</v>
      </c>
      <c r="R8075" t="s">
        <v>819</v>
      </c>
      <c r="S8075" s="4">
        <v>41299300</v>
      </c>
      <c r="T8075" t="s">
        <v>230</v>
      </c>
      <c r="U8075">
        <v>160</v>
      </c>
      <c r="V8075" t="s">
        <v>472</v>
      </c>
      <c r="W8075" s="4">
        <f>Tabla1[[#This Row],[OS-Valor Unitario]]-Tabla1[[#This Row],[costo_antes_iva]]</f>
        <v>0</v>
      </c>
      <c r="X8075" s="4">
        <f>Tabla1[[#This Row],[OS-Valor Unitario]]*Tabla1[[#This Row],[CANTIDAD ENTREGA SATELITE]]</f>
        <v>1120000</v>
      </c>
      <c r="Y8075" s="4">
        <f>Tabla1[[#This Row],[costo_antes_iva]]*Tabla1[[#This Row],[CANTIDAD ENTREGA SATELITE]]</f>
        <v>1120000</v>
      </c>
      <c r="Z8075" s="4">
        <f>Tabla1[[#This Row],[Valor total OS]]-Tabla1[[#This Row],[valor total op]]</f>
        <v>0</v>
      </c>
    </row>
    <row r="8076" spans="1:26" x14ac:dyDescent="0.3">
      <c r="A8076">
        <v>4971</v>
      </c>
      <c r="B8076">
        <v>4</v>
      </c>
      <c r="C8076" t="s">
        <v>12836</v>
      </c>
      <c r="D8076" t="s">
        <v>12837</v>
      </c>
      <c r="E8076" t="s">
        <v>228</v>
      </c>
      <c r="F8076" t="s">
        <v>7326</v>
      </c>
      <c r="G8076" s="2">
        <v>45213</v>
      </c>
      <c r="H8076">
        <v>46764729</v>
      </c>
      <c r="I8076" t="s">
        <v>12838</v>
      </c>
      <c r="J8076" t="s">
        <v>12829</v>
      </c>
      <c r="K8076" t="s">
        <v>64</v>
      </c>
      <c r="L8076">
        <v>330</v>
      </c>
      <c r="M8076">
        <v>11489</v>
      </c>
      <c r="N8076" t="s">
        <v>1263</v>
      </c>
      <c r="O8076" t="s">
        <v>66</v>
      </c>
      <c r="P8076" s="4">
        <v>2400</v>
      </c>
      <c r="Q8076" s="4">
        <v>4200</v>
      </c>
      <c r="R8076" t="s">
        <v>819</v>
      </c>
      <c r="S8076" s="4">
        <v>41299300</v>
      </c>
      <c r="T8076" t="s">
        <v>230</v>
      </c>
      <c r="U8076">
        <v>330</v>
      </c>
      <c r="V8076" t="s">
        <v>66</v>
      </c>
      <c r="W8076" s="4">
        <f>Tabla1[[#This Row],[OS-Valor Unitario]]-Tabla1[[#This Row],[costo_antes_iva]]</f>
        <v>1800</v>
      </c>
      <c r="X8076" s="4">
        <f>Tabla1[[#This Row],[OS-Valor Unitario]]*Tabla1[[#This Row],[CANTIDAD ENTREGA SATELITE]]</f>
        <v>1386000</v>
      </c>
      <c r="Y8076" s="4">
        <f>Tabla1[[#This Row],[costo_antes_iva]]*Tabla1[[#This Row],[CANTIDAD ENTREGA SATELITE]]</f>
        <v>792000</v>
      </c>
      <c r="Z8076" s="4">
        <f>Tabla1[[#This Row],[Valor total OS]]-Tabla1[[#This Row],[valor total op]]</f>
        <v>594000</v>
      </c>
    </row>
    <row r="8077" spans="1:26" x14ac:dyDescent="0.3">
      <c r="A8077">
        <v>4971</v>
      </c>
      <c r="B8077">
        <v>4</v>
      </c>
      <c r="C8077" t="s">
        <v>12836</v>
      </c>
      <c r="D8077" t="s">
        <v>12837</v>
      </c>
      <c r="E8077" t="s">
        <v>228</v>
      </c>
      <c r="F8077" t="s">
        <v>7326</v>
      </c>
      <c r="G8077" s="2">
        <v>45213</v>
      </c>
      <c r="H8077">
        <v>46764729</v>
      </c>
      <c r="I8077" t="s">
        <v>12838</v>
      </c>
      <c r="J8077" t="s">
        <v>12829</v>
      </c>
      <c r="K8077" t="s">
        <v>32</v>
      </c>
      <c r="L8077">
        <v>330</v>
      </c>
      <c r="M8077">
        <v>11570</v>
      </c>
      <c r="N8077" t="s">
        <v>1263</v>
      </c>
      <c r="O8077" t="s">
        <v>11128</v>
      </c>
      <c r="P8077" s="4">
        <v>7000</v>
      </c>
      <c r="Q8077" s="4">
        <v>7000</v>
      </c>
      <c r="R8077" t="s">
        <v>819</v>
      </c>
      <c r="S8077" s="4">
        <v>41299300</v>
      </c>
      <c r="T8077" t="s">
        <v>230</v>
      </c>
      <c r="U8077">
        <v>330</v>
      </c>
      <c r="V8077" t="s">
        <v>11128</v>
      </c>
      <c r="W8077" s="4">
        <f>Tabla1[[#This Row],[OS-Valor Unitario]]-Tabla1[[#This Row],[costo_antes_iva]]</f>
        <v>0</v>
      </c>
      <c r="X8077" s="4">
        <f>Tabla1[[#This Row],[OS-Valor Unitario]]*Tabla1[[#This Row],[CANTIDAD ENTREGA SATELITE]]</f>
        <v>2310000</v>
      </c>
      <c r="Y8077" s="4">
        <f>Tabla1[[#This Row],[costo_antes_iva]]*Tabla1[[#This Row],[CANTIDAD ENTREGA SATELITE]]</f>
        <v>2310000</v>
      </c>
      <c r="Z8077" s="4">
        <f>Tabla1[[#This Row],[Valor total OS]]-Tabla1[[#This Row],[valor total op]]</f>
        <v>0</v>
      </c>
    </row>
    <row r="8078" spans="1:26" x14ac:dyDescent="0.3">
      <c r="A8078">
        <v>4968</v>
      </c>
      <c r="B8078">
        <v>10</v>
      </c>
      <c r="C8078" t="s">
        <v>11400</v>
      </c>
      <c r="D8078" t="s">
        <v>11401</v>
      </c>
      <c r="E8078" t="s">
        <v>815</v>
      </c>
      <c r="F8078" t="s">
        <v>282</v>
      </c>
      <c r="G8078" s="2">
        <v>45210</v>
      </c>
      <c r="H8078">
        <v>46652077</v>
      </c>
      <c r="I8078" t="s">
        <v>11402</v>
      </c>
      <c r="J8078" t="s">
        <v>11403</v>
      </c>
      <c r="K8078" t="s">
        <v>32</v>
      </c>
      <c r="L8078">
        <v>3</v>
      </c>
      <c r="M8078">
        <v>12447</v>
      </c>
      <c r="N8078" t="s">
        <v>10880</v>
      </c>
      <c r="O8078" t="s">
        <v>146</v>
      </c>
      <c r="P8078" s="4">
        <v>2600</v>
      </c>
      <c r="Q8078" s="4">
        <v>3500</v>
      </c>
      <c r="R8078" t="s">
        <v>819</v>
      </c>
      <c r="S8078" s="4">
        <v>244165838</v>
      </c>
      <c r="T8078" t="s">
        <v>144</v>
      </c>
      <c r="U8078">
        <v>3</v>
      </c>
      <c r="V8078" t="s">
        <v>146</v>
      </c>
      <c r="W8078" s="4">
        <f>Tabla1[[#This Row],[OS-Valor Unitario]]-Tabla1[[#This Row],[costo_antes_iva]]</f>
        <v>900</v>
      </c>
      <c r="X8078" s="4">
        <f>Tabla1[[#This Row],[OS-Valor Unitario]]*Tabla1[[#This Row],[CANTIDAD ENTREGA SATELITE]]</f>
        <v>10500</v>
      </c>
      <c r="Y8078" s="4">
        <f>Tabla1[[#This Row],[costo_antes_iva]]*Tabla1[[#This Row],[CANTIDAD ENTREGA SATELITE]]</f>
        <v>7800</v>
      </c>
      <c r="Z8078" s="4">
        <f>Tabla1[[#This Row],[Valor total OS]]-Tabla1[[#This Row],[valor total op]]</f>
        <v>2700</v>
      </c>
    </row>
    <row r="8079" spans="1:26" x14ac:dyDescent="0.3">
      <c r="A8079">
        <v>4968</v>
      </c>
      <c r="B8079">
        <v>1</v>
      </c>
      <c r="C8079" t="s">
        <v>12839</v>
      </c>
      <c r="D8079" t="s">
        <v>12840</v>
      </c>
      <c r="E8079" t="s">
        <v>111</v>
      </c>
      <c r="F8079" t="s">
        <v>282</v>
      </c>
      <c r="G8079" s="2">
        <v>45210</v>
      </c>
      <c r="H8079">
        <v>46652011</v>
      </c>
      <c r="I8079" t="s">
        <v>12841</v>
      </c>
      <c r="J8079" t="s">
        <v>11403</v>
      </c>
      <c r="K8079" t="s">
        <v>77</v>
      </c>
      <c r="L8079">
        <v>232</v>
      </c>
      <c r="M8079">
        <v>11500</v>
      </c>
      <c r="N8079" t="s">
        <v>10880</v>
      </c>
      <c r="O8079" t="s">
        <v>461</v>
      </c>
      <c r="P8079" s="4">
        <v>1100</v>
      </c>
      <c r="Q8079" s="4">
        <v>1100</v>
      </c>
      <c r="R8079" t="s">
        <v>819</v>
      </c>
      <c r="S8079" s="4">
        <v>244165838</v>
      </c>
      <c r="T8079" t="s">
        <v>111</v>
      </c>
      <c r="U8079">
        <v>232</v>
      </c>
      <c r="V8079" t="s">
        <v>461</v>
      </c>
      <c r="W8079" s="4">
        <f>Tabla1[[#This Row],[OS-Valor Unitario]]-Tabla1[[#This Row],[costo_antes_iva]]</f>
        <v>0</v>
      </c>
      <c r="X8079" s="4">
        <f>Tabla1[[#This Row],[OS-Valor Unitario]]*Tabla1[[#This Row],[CANTIDAD ENTREGA SATELITE]]</f>
        <v>255200</v>
      </c>
      <c r="Y8079" s="4">
        <f>Tabla1[[#This Row],[costo_antes_iva]]*Tabla1[[#This Row],[CANTIDAD ENTREGA SATELITE]]</f>
        <v>255200</v>
      </c>
      <c r="Z8079" s="4">
        <f>Tabla1[[#This Row],[Valor total OS]]-Tabla1[[#This Row],[valor total op]]</f>
        <v>0</v>
      </c>
    </row>
    <row r="8080" spans="1:26" x14ac:dyDescent="0.3">
      <c r="A8080">
        <v>4968</v>
      </c>
      <c r="B8080">
        <v>1</v>
      </c>
      <c r="C8080" t="s">
        <v>12839</v>
      </c>
      <c r="D8080" t="s">
        <v>12840</v>
      </c>
      <c r="E8080" t="s">
        <v>111</v>
      </c>
      <c r="F8080" t="s">
        <v>282</v>
      </c>
      <c r="G8080" s="2">
        <v>45210</v>
      </c>
      <c r="H8080">
        <v>46652011</v>
      </c>
      <c r="I8080" t="s">
        <v>12841</v>
      </c>
      <c r="J8080" t="s">
        <v>11403</v>
      </c>
      <c r="K8080" t="s">
        <v>64</v>
      </c>
      <c r="L8080">
        <v>232</v>
      </c>
      <c r="M8080">
        <v>11502</v>
      </c>
      <c r="N8080" t="s">
        <v>10880</v>
      </c>
      <c r="O8080" t="s">
        <v>6060</v>
      </c>
      <c r="P8080" s="4">
        <v>1100</v>
      </c>
      <c r="Q8080" s="4">
        <v>1000</v>
      </c>
      <c r="R8080" t="s">
        <v>819</v>
      </c>
      <c r="S8080" s="4">
        <v>244165838</v>
      </c>
      <c r="T8080" t="s">
        <v>111</v>
      </c>
      <c r="U8080">
        <v>232</v>
      </c>
      <c r="V8080" t="s">
        <v>6060</v>
      </c>
      <c r="W8080" s="4">
        <f>Tabla1[[#This Row],[OS-Valor Unitario]]-Tabla1[[#This Row],[costo_antes_iva]]</f>
        <v>-100</v>
      </c>
      <c r="X8080" s="4">
        <f>Tabla1[[#This Row],[OS-Valor Unitario]]*Tabla1[[#This Row],[CANTIDAD ENTREGA SATELITE]]</f>
        <v>232000</v>
      </c>
      <c r="Y8080" s="4">
        <f>Tabla1[[#This Row],[costo_antes_iva]]*Tabla1[[#This Row],[CANTIDAD ENTREGA SATELITE]]</f>
        <v>255200</v>
      </c>
      <c r="Z8080" s="4">
        <f>Tabla1[[#This Row],[Valor total OS]]-Tabla1[[#This Row],[valor total op]]</f>
        <v>-23200</v>
      </c>
    </row>
    <row r="8081" spans="1:26" x14ac:dyDescent="0.3">
      <c r="A8081">
        <v>4968</v>
      </c>
      <c r="B8081">
        <v>1</v>
      </c>
      <c r="C8081" t="s">
        <v>12839</v>
      </c>
      <c r="D8081" t="s">
        <v>12840</v>
      </c>
      <c r="E8081" t="s">
        <v>111</v>
      </c>
      <c r="F8081" t="s">
        <v>282</v>
      </c>
      <c r="G8081" s="2">
        <v>45210</v>
      </c>
      <c r="H8081">
        <v>46652011</v>
      </c>
      <c r="I8081" t="s">
        <v>12841</v>
      </c>
      <c r="J8081" t="s">
        <v>11403</v>
      </c>
      <c r="K8081" t="s">
        <v>32</v>
      </c>
      <c r="L8081">
        <v>232</v>
      </c>
      <c r="M8081">
        <v>11740</v>
      </c>
      <c r="N8081" t="s">
        <v>10880</v>
      </c>
      <c r="O8081" t="s">
        <v>210</v>
      </c>
      <c r="P8081" s="4">
        <v>8600</v>
      </c>
      <c r="Q8081" s="4">
        <v>9500</v>
      </c>
      <c r="R8081" t="s">
        <v>819</v>
      </c>
      <c r="S8081" s="4">
        <v>244165838</v>
      </c>
      <c r="T8081" t="s">
        <v>111</v>
      </c>
      <c r="U8081">
        <v>232</v>
      </c>
      <c r="V8081" t="s">
        <v>210</v>
      </c>
      <c r="W8081" s="4">
        <f>Tabla1[[#This Row],[OS-Valor Unitario]]-Tabla1[[#This Row],[costo_antes_iva]]</f>
        <v>900</v>
      </c>
      <c r="X8081" s="4">
        <f>Tabla1[[#This Row],[OS-Valor Unitario]]*Tabla1[[#This Row],[CANTIDAD ENTREGA SATELITE]]</f>
        <v>2204000</v>
      </c>
      <c r="Y8081" s="4">
        <f>Tabla1[[#This Row],[costo_antes_iva]]*Tabla1[[#This Row],[CANTIDAD ENTREGA SATELITE]]</f>
        <v>1995200</v>
      </c>
      <c r="Z8081" s="4">
        <f>Tabla1[[#This Row],[Valor total OS]]-Tabla1[[#This Row],[valor total op]]</f>
        <v>208800</v>
      </c>
    </row>
    <row r="8082" spans="1:26" x14ac:dyDescent="0.3">
      <c r="A8082">
        <v>4968</v>
      </c>
      <c r="B8082">
        <v>2</v>
      </c>
      <c r="C8082" t="s">
        <v>12842</v>
      </c>
      <c r="D8082" t="s">
        <v>12843</v>
      </c>
      <c r="E8082" t="s">
        <v>281</v>
      </c>
      <c r="F8082" t="s">
        <v>282</v>
      </c>
      <c r="G8082" s="2">
        <v>45210</v>
      </c>
      <c r="H8082">
        <v>46652018</v>
      </c>
      <c r="I8082" t="s">
        <v>12844</v>
      </c>
      <c r="J8082" t="s">
        <v>11403</v>
      </c>
      <c r="K8082" t="s">
        <v>77</v>
      </c>
      <c r="L8082">
        <v>192</v>
      </c>
      <c r="M8082">
        <v>11501</v>
      </c>
      <c r="N8082" t="s">
        <v>10880</v>
      </c>
      <c r="O8082" t="s">
        <v>461</v>
      </c>
      <c r="P8082" s="4">
        <v>1100</v>
      </c>
      <c r="Q8082" s="4">
        <v>1100</v>
      </c>
      <c r="R8082" t="s">
        <v>819</v>
      </c>
      <c r="S8082" s="4">
        <v>244165838</v>
      </c>
      <c r="T8082" t="s">
        <v>111</v>
      </c>
      <c r="U8082">
        <v>192</v>
      </c>
      <c r="V8082" t="s">
        <v>461</v>
      </c>
      <c r="W8082" s="4">
        <f>Tabla1[[#This Row],[OS-Valor Unitario]]-Tabla1[[#This Row],[costo_antes_iva]]</f>
        <v>0</v>
      </c>
      <c r="X8082" s="4">
        <f>Tabla1[[#This Row],[OS-Valor Unitario]]*Tabla1[[#This Row],[CANTIDAD ENTREGA SATELITE]]</f>
        <v>211200</v>
      </c>
      <c r="Y8082" s="4">
        <f>Tabla1[[#This Row],[costo_antes_iva]]*Tabla1[[#This Row],[CANTIDAD ENTREGA SATELITE]]</f>
        <v>211200</v>
      </c>
      <c r="Z8082" s="4">
        <f>Tabla1[[#This Row],[Valor total OS]]-Tabla1[[#This Row],[valor total op]]</f>
        <v>0</v>
      </c>
    </row>
    <row r="8083" spans="1:26" x14ac:dyDescent="0.3">
      <c r="A8083">
        <v>4968</v>
      </c>
      <c r="B8083">
        <v>2</v>
      </c>
      <c r="C8083" t="s">
        <v>12842</v>
      </c>
      <c r="D8083" t="s">
        <v>12843</v>
      </c>
      <c r="E8083" t="s">
        <v>281</v>
      </c>
      <c r="F8083" t="s">
        <v>282</v>
      </c>
      <c r="G8083" s="2">
        <v>45210</v>
      </c>
      <c r="H8083">
        <v>46652018</v>
      </c>
      <c r="I8083" t="s">
        <v>12844</v>
      </c>
      <c r="J8083" t="s">
        <v>11403</v>
      </c>
      <c r="K8083" t="s">
        <v>64</v>
      </c>
      <c r="L8083">
        <v>192</v>
      </c>
      <c r="M8083">
        <v>11503</v>
      </c>
      <c r="N8083" t="s">
        <v>10880</v>
      </c>
      <c r="O8083" t="s">
        <v>6060</v>
      </c>
      <c r="P8083" s="4">
        <v>1100</v>
      </c>
      <c r="Q8083" s="4">
        <v>1000</v>
      </c>
      <c r="R8083" t="s">
        <v>819</v>
      </c>
      <c r="S8083" s="4">
        <v>244165838</v>
      </c>
      <c r="T8083" t="s">
        <v>111</v>
      </c>
      <c r="U8083">
        <v>192</v>
      </c>
      <c r="V8083" t="s">
        <v>6060</v>
      </c>
      <c r="W8083" s="4">
        <f>Tabla1[[#This Row],[OS-Valor Unitario]]-Tabla1[[#This Row],[costo_antes_iva]]</f>
        <v>-100</v>
      </c>
      <c r="X8083" s="4">
        <f>Tabla1[[#This Row],[OS-Valor Unitario]]*Tabla1[[#This Row],[CANTIDAD ENTREGA SATELITE]]</f>
        <v>192000</v>
      </c>
      <c r="Y8083" s="4">
        <f>Tabla1[[#This Row],[costo_antes_iva]]*Tabla1[[#This Row],[CANTIDAD ENTREGA SATELITE]]</f>
        <v>211200</v>
      </c>
      <c r="Z8083" s="4">
        <f>Tabla1[[#This Row],[Valor total OS]]-Tabla1[[#This Row],[valor total op]]</f>
        <v>-19200</v>
      </c>
    </row>
    <row r="8084" spans="1:26" x14ac:dyDescent="0.3">
      <c r="A8084">
        <v>4968</v>
      </c>
      <c r="B8084">
        <v>2</v>
      </c>
      <c r="C8084" t="s">
        <v>12842</v>
      </c>
      <c r="D8084" t="s">
        <v>12843</v>
      </c>
      <c r="E8084" t="s">
        <v>281</v>
      </c>
      <c r="F8084" t="s">
        <v>282</v>
      </c>
      <c r="G8084" s="2">
        <v>45210</v>
      </c>
      <c r="H8084">
        <v>46652018</v>
      </c>
      <c r="I8084" t="s">
        <v>12844</v>
      </c>
      <c r="J8084" t="s">
        <v>11403</v>
      </c>
      <c r="K8084" t="s">
        <v>32</v>
      </c>
      <c r="L8084">
        <v>192</v>
      </c>
      <c r="M8084">
        <v>11691</v>
      </c>
      <c r="N8084" t="s">
        <v>10880</v>
      </c>
      <c r="O8084" t="s">
        <v>210</v>
      </c>
      <c r="P8084" s="4">
        <v>8600</v>
      </c>
      <c r="Q8084" s="4">
        <v>9500</v>
      </c>
      <c r="R8084" t="s">
        <v>819</v>
      </c>
      <c r="S8084" s="4">
        <v>244165838</v>
      </c>
      <c r="T8084" t="s">
        <v>111</v>
      </c>
      <c r="U8084">
        <v>192</v>
      </c>
      <c r="V8084" t="s">
        <v>210</v>
      </c>
      <c r="W8084" s="4">
        <f>Tabla1[[#This Row],[OS-Valor Unitario]]-Tabla1[[#This Row],[costo_antes_iva]]</f>
        <v>900</v>
      </c>
      <c r="X8084" s="4">
        <f>Tabla1[[#This Row],[OS-Valor Unitario]]*Tabla1[[#This Row],[CANTIDAD ENTREGA SATELITE]]</f>
        <v>1824000</v>
      </c>
      <c r="Y8084" s="4">
        <f>Tabla1[[#This Row],[costo_antes_iva]]*Tabla1[[#This Row],[CANTIDAD ENTREGA SATELITE]]</f>
        <v>1651200</v>
      </c>
      <c r="Z8084" s="4">
        <f>Tabla1[[#This Row],[Valor total OS]]-Tabla1[[#This Row],[valor total op]]</f>
        <v>172800</v>
      </c>
    </row>
    <row r="8085" spans="1:26" x14ac:dyDescent="0.3">
      <c r="A8085">
        <v>4968</v>
      </c>
      <c r="B8085">
        <v>3</v>
      </c>
      <c r="C8085" t="s">
        <v>12845</v>
      </c>
      <c r="D8085" t="s">
        <v>12846</v>
      </c>
      <c r="E8085" t="s">
        <v>682</v>
      </c>
      <c r="F8085" t="s">
        <v>282</v>
      </c>
      <c r="G8085" s="2">
        <v>45210</v>
      </c>
      <c r="H8085">
        <v>46652025</v>
      </c>
      <c r="I8085" t="s">
        <v>12847</v>
      </c>
      <c r="J8085" t="s">
        <v>11403</v>
      </c>
      <c r="K8085" t="s">
        <v>32</v>
      </c>
      <c r="L8085">
        <v>1240</v>
      </c>
      <c r="M8085">
        <v>11574</v>
      </c>
      <c r="N8085" t="s">
        <v>10880</v>
      </c>
      <c r="O8085" t="s">
        <v>420</v>
      </c>
      <c r="P8085" s="4">
        <v>4200</v>
      </c>
      <c r="Q8085" s="4">
        <v>3400</v>
      </c>
      <c r="R8085" t="s">
        <v>819</v>
      </c>
      <c r="S8085" s="4">
        <v>244165838</v>
      </c>
      <c r="T8085" t="s">
        <v>121</v>
      </c>
      <c r="U8085">
        <v>1240</v>
      </c>
      <c r="V8085" t="s">
        <v>420</v>
      </c>
      <c r="W8085" s="4">
        <f>Tabla1[[#This Row],[OS-Valor Unitario]]-Tabla1[[#This Row],[costo_antes_iva]]</f>
        <v>-800</v>
      </c>
      <c r="X8085" s="4">
        <f>Tabla1[[#This Row],[OS-Valor Unitario]]*Tabla1[[#This Row],[CANTIDAD ENTREGA SATELITE]]</f>
        <v>4216000</v>
      </c>
      <c r="Y8085" s="4">
        <f>Tabla1[[#This Row],[costo_antes_iva]]*Tabla1[[#This Row],[CANTIDAD ENTREGA SATELITE]]</f>
        <v>5208000</v>
      </c>
      <c r="Z8085" s="4">
        <f>Tabla1[[#This Row],[Valor total OS]]-Tabla1[[#This Row],[valor total op]]</f>
        <v>-992000</v>
      </c>
    </row>
    <row r="8086" spans="1:26" x14ac:dyDescent="0.3">
      <c r="A8086">
        <v>4968</v>
      </c>
      <c r="B8086">
        <v>4</v>
      </c>
      <c r="C8086" t="s">
        <v>12848</v>
      </c>
      <c r="D8086" t="s">
        <v>12849</v>
      </c>
      <c r="E8086" t="s">
        <v>378</v>
      </c>
      <c r="F8086" t="s">
        <v>282</v>
      </c>
      <c r="G8086" s="2">
        <v>45210</v>
      </c>
      <c r="H8086">
        <v>46652032</v>
      </c>
      <c r="I8086" t="s">
        <v>12850</v>
      </c>
      <c r="J8086" t="s">
        <v>11403</v>
      </c>
      <c r="K8086" t="s">
        <v>32</v>
      </c>
      <c r="L8086">
        <v>920</v>
      </c>
      <c r="M8086">
        <v>11579</v>
      </c>
      <c r="N8086" t="s">
        <v>10880</v>
      </c>
      <c r="O8086" t="s">
        <v>542</v>
      </c>
      <c r="P8086" s="4">
        <v>5700</v>
      </c>
      <c r="Q8086" s="4">
        <v>5700</v>
      </c>
      <c r="R8086" t="s">
        <v>819</v>
      </c>
      <c r="S8086" s="4">
        <v>244165838</v>
      </c>
      <c r="T8086" t="s">
        <v>381</v>
      </c>
      <c r="U8086">
        <v>920</v>
      </c>
      <c r="V8086" t="s">
        <v>542</v>
      </c>
      <c r="W8086" s="4">
        <f>Tabla1[[#This Row],[OS-Valor Unitario]]-Tabla1[[#This Row],[costo_antes_iva]]</f>
        <v>0</v>
      </c>
      <c r="X8086" s="4">
        <f>Tabla1[[#This Row],[OS-Valor Unitario]]*Tabla1[[#This Row],[CANTIDAD ENTREGA SATELITE]]</f>
        <v>5244000</v>
      </c>
      <c r="Y8086" s="4">
        <f>Tabla1[[#This Row],[costo_antes_iva]]*Tabla1[[#This Row],[CANTIDAD ENTREGA SATELITE]]</f>
        <v>5244000</v>
      </c>
      <c r="Z8086" s="4">
        <f>Tabla1[[#This Row],[Valor total OS]]-Tabla1[[#This Row],[valor total op]]</f>
        <v>0</v>
      </c>
    </row>
    <row r="8087" spans="1:26" x14ac:dyDescent="0.3">
      <c r="A8087">
        <v>4968</v>
      </c>
      <c r="B8087">
        <v>5</v>
      </c>
      <c r="C8087" t="s">
        <v>12851</v>
      </c>
      <c r="D8087" t="s">
        <v>12852</v>
      </c>
      <c r="E8087" t="s">
        <v>393</v>
      </c>
      <c r="F8087" t="s">
        <v>282</v>
      </c>
      <c r="G8087" s="2">
        <v>45210</v>
      </c>
      <c r="H8087">
        <v>46652037</v>
      </c>
      <c r="I8087" t="s">
        <v>12853</v>
      </c>
      <c r="J8087" t="s">
        <v>11403</v>
      </c>
      <c r="K8087" t="s">
        <v>77</v>
      </c>
      <c r="L8087">
        <v>1040</v>
      </c>
      <c r="M8087">
        <v>11522</v>
      </c>
      <c r="N8087" t="s">
        <v>10880</v>
      </c>
      <c r="O8087" t="s">
        <v>3605</v>
      </c>
      <c r="P8087" s="4">
        <v>1100</v>
      </c>
      <c r="Q8087" s="4">
        <v>1100</v>
      </c>
      <c r="R8087" t="s">
        <v>819</v>
      </c>
      <c r="S8087" s="4">
        <v>244165838</v>
      </c>
      <c r="T8087" t="s">
        <v>56</v>
      </c>
      <c r="U8087">
        <v>1040</v>
      </c>
      <c r="V8087" t="s">
        <v>3605</v>
      </c>
      <c r="W8087" s="4">
        <f>Tabla1[[#This Row],[OS-Valor Unitario]]-Tabla1[[#This Row],[costo_antes_iva]]</f>
        <v>0</v>
      </c>
      <c r="X8087" s="4">
        <f>Tabla1[[#This Row],[OS-Valor Unitario]]*Tabla1[[#This Row],[CANTIDAD ENTREGA SATELITE]]</f>
        <v>1144000</v>
      </c>
      <c r="Y8087" s="4">
        <f>Tabla1[[#This Row],[costo_antes_iva]]*Tabla1[[#This Row],[CANTIDAD ENTREGA SATELITE]]</f>
        <v>1144000</v>
      </c>
      <c r="Z8087" s="4">
        <f>Tabla1[[#This Row],[Valor total OS]]-Tabla1[[#This Row],[valor total op]]</f>
        <v>0</v>
      </c>
    </row>
    <row r="8088" spans="1:26" x14ac:dyDescent="0.3">
      <c r="A8088">
        <v>4968</v>
      </c>
      <c r="B8088">
        <v>5</v>
      </c>
      <c r="C8088" t="s">
        <v>12851</v>
      </c>
      <c r="D8088" t="s">
        <v>12852</v>
      </c>
      <c r="E8088" t="s">
        <v>393</v>
      </c>
      <c r="F8088" t="s">
        <v>282</v>
      </c>
      <c r="G8088" s="2">
        <v>45210</v>
      </c>
      <c r="H8088">
        <v>46652037</v>
      </c>
      <c r="I8088" t="s">
        <v>12853</v>
      </c>
      <c r="J8088" t="s">
        <v>11403</v>
      </c>
      <c r="K8088" t="s">
        <v>77</v>
      </c>
      <c r="L8088">
        <v>246</v>
      </c>
      <c r="M8088">
        <v>11598</v>
      </c>
      <c r="N8088" t="s">
        <v>10880</v>
      </c>
      <c r="O8088" t="s">
        <v>3605</v>
      </c>
      <c r="P8088" s="4">
        <v>1100</v>
      </c>
      <c r="Q8088" s="4">
        <v>1100</v>
      </c>
      <c r="R8088" t="s">
        <v>819</v>
      </c>
      <c r="S8088" s="4">
        <v>244165838</v>
      </c>
      <c r="T8088" t="s">
        <v>56</v>
      </c>
      <c r="U8088">
        <v>246</v>
      </c>
      <c r="V8088" t="s">
        <v>3605</v>
      </c>
      <c r="W8088" s="4">
        <f>Tabla1[[#This Row],[OS-Valor Unitario]]-Tabla1[[#This Row],[costo_antes_iva]]</f>
        <v>0</v>
      </c>
      <c r="X8088" s="4">
        <f>Tabla1[[#This Row],[OS-Valor Unitario]]*Tabla1[[#This Row],[CANTIDAD ENTREGA SATELITE]]</f>
        <v>270600</v>
      </c>
      <c r="Y8088" s="4">
        <f>Tabla1[[#This Row],[costo_antes_iva]]*Tabla1[[#This Row],[CANTIDAD ENTREGA SATELITE]]</f>
        <v>270600</v>
      </c>
      <c r="Z8088" s="4">
        <f>Tabla1[[#This Row],[Valor total OS]]-Tabla1[[#This Row],[valor total op]]</f>
        <v>0</v>
      </c>
    </row>
    <row r="8089" spans="1:26" x14ac:dyDescent="0.3">
      <c r="A8089">
        <v>4968</v>
      </c>
      <c r="B8089">
        <v>5</v>
      </c>
      <c r="C8089" t="s">
        <v>12851</v>
      </c>
      <c r="D8089" t="s">
        <v>12852</v>
      </c>
      <c r="E8089" t="s">
        <v>393</v>
      </c>
      <c r="F8089" t="s">
        <v>282</v>
      </c>
      <c r="G8089" s="2">
        <v>45210</v>
      </c>
      <c r="H8089">
        <v>46652037</v>
      </c>
      <c r="I8089" t="s">
        <v>12853</v>
      </c>
      <c r="J8089" t="s">
        <v>11403</v>
      </c>
      <c r="K8089" t="s">
        <v>77</v>
      </c>
      <c r="L8089">
        <v>314</v>
      </c>
      <c r="M8089">
        <v>11757</v>
      </c>
      <c r="N8089" t="s">
        <v>10880</v>
      </c>
      <c r="O8089" t="s">
        <v>3605</v>
      </c>
      <c r="P8089" s="4">
        <v>1100</v>
      </c>
      <c r="Q8089" s="4">
        <v>900</v>
      </c>
      <c r="R8089" t="s">
        <v>819</v>
      </c>
      <c r="S8089" s="4">
        <v>244165838</v>
      </c>
      <c r="T8089" t="s">
        <v>56</v>
      </c>
      <c r="U8089">
        <v>314</v>
      </c>
      <c r="V8089" t="s">
        <v>3605</v>
      </c>
      <c r="W8089" s="4">
        <f>Tabla1[[#This Row],[OS-Valor Unitario]]-Tabla1[[#This Row],[costo_antes_iva]]</f>
        <v>-200</v>
      </c>
      <c r="X8089" s="4">
        <f>Tabla1[[#This Row],[OS-Valor Unitario]]*Tabla1[[#This Row],[CANTIDAD ENTREGA SATELITE]]</f>
        <v>282600</v>
      </c>
      <c r="Y8089" s="4">
        <f>Tabla1[[#This Row],[costo_antes_iva]]*Tabla1[[#This Row],[CANTIDAD ENTREGA SATELITE]]</f>
        <v>345400</v>
      </c>
      <c r="Z8089" s="4">
        <f>Tabla1[[#This Row],[Valor total OS]]-Tabla1[[#This Row],[valor total op]]</f>
        <v>-62800</v>
      </c>
    </row>
    <row r="8090" spans="1:26" x14ac:dyDescent="0.3">
      <c r="A8090">
        <v>4968</v>
      </c>
      <c r="B8090">
        <v>5</v>
      </c>
      <c r="C8090" t="s">
        <v>12851</v>
      </c>
      <c r="D8090" t="s">
        <v>12852</v>
      </c>
      <c r="E8090" t="s">
        <v>393</v>
      </c>
      <c r="F8090" t="s">
        <v>282</v>
      </c>
      <c r="G8090" s="2">
        <v>45210</v>
      </c>
      <c r="H8090">
        <v>46652037</v>
      </c>
      <c r="I8090" t="s">
        <v>12853</v>
      </c>
      <c r="J8090" t="s">
        <v>11403</v>
      </c>
      <c r="K8090" t="s">
        <v>32</v>
      </c>
      <c r="L8090">
        <v>524</v>
      </c>
      <c r="M8090">
        <v>11519</v>
      </c>
      <c r="N8090" t="s">
        <v>10880</v>
      </c>
      <c r="O8090" t="s">
        <v>645</v>
      </c>
      <c r="P8090" s="4">
        <v>7500</v>
      </c>
      <c r="Q8090" s="4">
        <v>7500</v>
      </c>
      <c r="R8090" t="s">
        <v>819</v>
      </c>
      <c r="S8090" s="4">
        <v>244165838</v>
      </c>
      <c r="T8090" t="s">
        <v>56</v>
      </c>
      <c r="U8090">
        <v>524</v>
      </c>
      <c r="V8090" t="s">
        <v>645</v>
      </c>
      <c r="W8090" s="4">
        <f>Tabla1[[#This Row],[OS-Valor Unitario]]-Tabla1[[#This Row],[costo_antes_iva]]</f>
        <v>0</v>
      </c>
      <c r="X8090" s="4">
        <f>Tabla1[[#This Row],[OS-Valor Unitario]]*Tabla1[[#This Row],[CANTIDAD ENTREGA SATELITE]]</f>
        <v>3930000</v>
      </c>
      <c r="Y8090" s="4">
        <f>Tabla1[[#This Row],[costo_antes_iva]]*Tabla1[[#This Row],[CANTIDAD ENTREGA SATELITE]]</f>
        <v>3930000</v>
      </c>
      <c r="Z8090" s="4">
        <f>Tabla1[[#This Row],[Valor total OS]]-Tabla1[[#This Row],[valor total op]]</f>
        <v>0</v>
      </c>
    </row>
    <row r="8091" spans="1:26" x14ac:dyDescent="0.3">
      <c r="A8091">
        <v>4968</v>
      </c>
      <c r="B8091">
        <v>5</v>
      </c>
      <c r="C8091" t="s">
        <v>12851</v>
      </c>
      <c r="D8091" t="s">
        <v>12852</v>
      </c>
      <c r="E8091" t="s">
        <v>393</v>
      </c>
      <c r="F8091" t="s">
        <v>282</v>
      </c>
      <c r="G8091" s="2">
        <v>45210</v>
      </c>
      <c r="H8091">
        <v>46652037</v>
      </c>
      <c r="I8091" t="s">
        <v>12853</v>
      </c>
      <c r="J8091" t="s">
        <v>11403</v>
      </c>
      <c r="K8091" t="s">
        <v>32</v>
      </c>
      <c r="L8091">
        <v>1040</v>
      </c>
      <c r="M8091">
        <v>11520</v>
      </c>
      <c r="N8091" t="s">
        <v>10880</v>
      </c>
      <c r="O8091" t="s">
        <v>645</v>
      </c>
      <c r="P8091" s="4">
        <v>7500</v>
      </c>
      <c r="Q8091" s="4">
        <v>7500</v>
      </c>
      <c r="R8091" t="s">
        <v>819</v>
      </c>
      <c r="S8091" s="4">
        <v>244165838</v>
      </c>
      <c r="T8091" t="s">
        <v>56</v>
      </c>
      <c r="U8091">
        <v>1040</v>
      </c>
      <c r="V8091" t="s">
        <v>645</v>
      </c>
      <c r="W8091" s="4">
        <f>Tabla1[[#This Row],[OS-Valor Unitario]]-Tabla1[[#This Row],[costo_antes_iva]]</f>
        <v>0</v>
      </c>
      <c r="X8091" s="4">
        <f>Tabla1[[#This Row],[OS-Valor Unitario]]*Tabla1[[#This Row],[CANTIDAD ENTREGA SATELITE]]</f>
        <v>7800000</v>
      </c>
      <c r="Y8091" s="4">
        <f>Tabla1[[#This Row],[costo_antes_iva]]*Tabla1[[#This Row],[CANTIDAD ENTREGA SATELITE]]</f>
        <v>7800000</v>
      </c>
      <c r="Z8091" s="4">
        <f>Tabla1[[#This Row],[Valor total OS]]-Tabla1[[#This Row],[valor total op]]</f>
        <v>0</v>
      </c>
    </row>
    <row r="8092" spans="1:26" x14ac:dyDescent="0.3">
      <c r="A8092">
        <v>4968</v>
      </c>
      <c r="B8092">
        <v>5</v>
      </c>
      <c r="C8092" t="s">
        <v>12851</v>
      </c>
      <c r="D8092" t="s">
        <v>12852</v>
      </c>
      <c r="E8092" t="s">
        <v>393</v>
      </c>
      <c r="F8092" t="s">
        <v>282</v>
      </c>
      <c r="G8092" s="2">
        <v>45210</v>
      </c>
      <c r="H8092">
        <v>46652037</v>
      </c>
      <c r="I8092" t="s">
        <v>12853</v>
      </c>
      <c r="J8092" t="s">
        <v>11403</v>
      </c>
      <c r="K8092" t="s">
        <v>32</v>
      </c>
      <c r="L8092">
        <v>246</v>
      </c>
      <c r="M8092">
        <v>11670</v>
      </c>
      <c r="N8092" t="s">
        <v>10880</v>
      </c>
      <c r="O8092" t="s">
        <v>404</v>
      </c>
      <c r="P8092" s="4">
        <v>7500</v>
      </c>
      <c r="Q8092" s="4">
        <v>7500</v>
      </c>
      <c r="R8092" t="s">
        <v>819</v>
      </c>
      <c r="S8092" s="4">
        <v>244165838</v>
      </c>
      <c r="T8092" t="s">
        <v>56</v>
      </c>
      <c r="U8092">
        <v>246</v>
      </c>
      <c r="V8092" t="s">
        <v>404</v>
      </c>
      <c r="W8092" s="4">
        <f>Tabla1[[#This Row],[OS-Valor Unitario]]-Tabla1[[#This Row],[costo_antes_iva]]</f>
        <v>0</v>
      </c>
      <c r="X8092" s="4">
        <f>Tabla1[[#This Row],[OS-Valor Unitario]]*Tabla1[[#This Row],[CANTIDAD ENTREGA SATELITE]]</f>
        <v>1845000</v>
      </c>
      <c r="Y8092" s="4">
        <f>Tabla1[[#This Row],[costo_antes_iva]]*Tabla1[[#This Row],[CANTIDAD ENTREGA SATELITE]]</f>
        <v>1845000</v>
      </c>
      <c r="Z8092" s="4">
        <f>Tabla1[[#This Row],[Valor total OS]]-Tabla1[[#This Row],[valor total op]]</f>
        <v>0</v>
      </c>
    </row>
    <row r="8093" spans="1:26" x14ac:dyDescent="0.3">
      <c r="A8093">
        <v>4968</v>
      </c>
      <c r="B8093">
        <v>5</v>
      </c>
      <c r="C8093" t="s">
        <v>12851</v>
      </c>
      <c r="D8093" t="s">
        <v>12852</v>
      </c>
      <c r="E8093" t="s">
        <v>393</v>
      </c>
      <c r="F8093" t="s">
        <v>282</v>
      </c>
      <c r="G8093" s="2">
        <v>45210</v>
      </c>
      <c r="H8093">
        <v>46652037</v>
      </c>
      <c r="I8093" t="s">
        <v>12853</v>
      </c>
      <c r="J8093" t="s">
        <v>11403</v>
      </c>
      <c r="K8093" t="s">
        <v>32</v>
      </c>
      <c r="L8093">
        <v>314</v>
      </c>
      <c r="M8093">
        <v>11673</v>
      </c>
      <c r="N8093" t="s">
        <v>10880</v>
      </c>
      <c r="O8093" t="s">
        <v>404</v>
      </c>
      <c r="P8093" s="4">
        <v>7500</v>
      </c>
      <c r="Q8093" s="4">
        <v>7500</v>
      </c>
      <c r="R8093" t="s">
        <v>819</v>
      </c>
      <c r="S8093" s="4">
        <v>244165838</v>
      </c>
      <c r="T8093" t="s">
        <v>56</v>
      </c>
      <c r="U8093">
        <v>314</v>
      </c>
      <c r="V8093" t="s">
        <v>404</v>
      </c>
      <c r="W8093" s="4">
        <f>Tabla1[[#This Row],[OS-Valor Unitario]]-Tabla1[[#This Row],[costo_antes_iva]]</f>
        <v>0</v>
      </c>
      <c r="X8093" s="4">
        <f>Tabla1[[#This Row],[OS-Valor Unitario]]*Tabla1[[#This Row],[CANTIDAD ENTREGA SATELITE]]</f>
        <v>2355000</v>
      </c>
      <c r="Y8093" s="4">
        <f>Tabla1[[#This Row],[costo_antes_iva]]*Tabla1[[#This Row],[CANTIDAD ENTREGA SATELITE]]</f>
        <v>2355000</v>
      </c>
      <c r="Z8093" s="4">
        <f>Tabla1[[#This Row],[Valor total OS]]-Tabla1[[#This Row],[valor total op]]</f>
        <v>0</v>
      </c>
    </row>
    <row r="8094" spans="1:26" x14ac:dyDescent="0.3">
      <c r="A8094">
        <v>4968</v>
      </c>
      <c r="B8094">
        <v>6</v>
      </c>
      <c r="C8094" t="s">
        <v>12854</v>
      </c>
      <c r="D8094" t="s">
        <v>12855</v>
      </c>
      <c r="E8094" t="s">
        <v>393</v>
      </c>
      <c r="F8094" t="s">
        <v>282</v>
      </c>
      <c r="G8094" s="2">
        <v>45210</v>
      </c>
      <c r="H8094">
        <v>46652045</v>
      </c>
      <c r="I8094" t="s">
        <v>12856</v>
      </c>
      <c r="J8094" t="s">
        <v>11403</v>
      </c>
      <c r="K8094" t="s">
        <v>77</v>
      </c>
      <c r="L8094">
        <v>668</v>
      </c>
      <c r="M8094">
        <v>11629</v>
      </c>
      <c r="N8094" t="s">
        <v>10880</v>
      </c>
      <c r="O8094" t="s">
        <v>461</v>
      </c>
      <c r="P8094" s="4">
        <v>1100</v>
      </c>
      <c r="Q8094" s="4">
        <v>1000</v>
      </c>
      <c r="R8094" t="s">
        <v>819</v>
      </c>
      <c r="S8094" s="4">
        <v>244165838</v>
      </c>
      <c r="T8094" t="s">
        <v>56</v>
      </c>
      <c r="U8094">
        <v>668</v>
      </c>
      <c r="V8094" t="s">
        <v>461</v>
      </c>
      <c r="W8094" s="4">
        <f>Tabla1[[#This Row],[OS-Valor Unitario]]-Tabla1[[#This Row],[costo_antes_iva]]</f>
        <v>-100</v>
      </c>
      <c r="X8094" s="4">
        <f>Tabla1[[#This Row],[OS-Valor Unitario]]*Tabla1[[#This Row],[CANTIDAD ENTREGA SATELITE]]</f>
        <v>668000</v>
      </c>
      <c r="Y8094" s="4">
        <f>Tabla1[[#This Row],[costo_antes_iva]]*Tabla1[[#This Row],[CANTIDAD ENTREGA SATELITE]]</f>
        <v>734800</v>
      </c>
      <c r="Z8094" s="4">
        <f>Tabla1[[#This Row],[Valor total OS]]-Tabla1[[#This Row],[valor total op]]</f>
        <v>-66800</v>
      </c>
    </row>
    <row r="8095" spans="1:26" x14ac:dyDescent="0.3">
      <c r="A8095">
        <v>4968</v>
      </c>
      <c r="B8095">
        <v>6</v>
      </c>
      <c r="C8095" t="s">
        <v>12854</v>
      </c>
      <c r="D8095" t="s">
        <v>12855</v>
      </c>
      <c r="E8095" t="s">
        <v>393</v>
      </c>
      <c r="F8095" t="s">
        <v>282</v>
      </c>
      <c r="G8095" s="2">
        <v>45210</v>
      </c>
      <c r="H8095">
        <v>46652045</v>
      </c>
      <c r="I8095" t="s">
        <v>12856</v>
      </c>
      <c r="J8095" t="s">
        <v>11403</v>
      </c>
      <c r="K8095" t="s">
        <v>77</v>
      </c>
      <c r="L8095">
        <v>108</v>
      </c>
      <c r="M8095">
        <v>11630</v>
      </c>
      <c r="N8095" t="s">
        <v>10880</v>
      </c>
      <c r="O8095" t="s">
        <v>461</v>
      </c>
      <c r="P8095" s="4">
        <v>1100</v>
      </c>
      <c r="Q8095" s="4">
        <v>1000</v>
      </c>
      <c r="R8095" t="s">
        <v>819</v>
      </c>
      <c r="S8095" s="4">
        <v>244165838</v>
      </c>
      <c r="T8095" t="s">
        <v>56</v>
      </c>
      <c r="U8095">
        <v>108</v>
      </c>
      <c r="V8095" t="s">
        <v>461</v>
      </c>
      <c r="W8095" s="4">
        <f>Tabla1[[#This Row],[OS-Valor Unitario]]-Tabla1[[#This Row],[costo_antes_iva]]</f>
        <v>-100</v>
      </c>
      <c r="X8095" s="4">
        <f>Tabla1[[#This Row],[OS-Valor Unitario]]*Tabla1[[#This Row],[CANTIDAD ENTREGA SATELITE]]</f>
        <v>108000</v>
      </c>
      <c r="Y8095" s="4">
        <f>Tabla1[[#This Row],[costo_antes_iva]]*Tabla1[[#This Row],[CANTIDAD ENTREGA SATELITE]]</f>
        <v>118800</v>
      </c>
      <c r="Z8095" s="4">
        <f>Tabla1[[#This Row],[Valor total OS]]-Tabla1[[#This Row],[valor total op]]</f>
        <v>-10800</v>
      </c>
    </row>
    <row r="8096" spans="1:26" x14ac:dyDescent="0.3">
      <c r="A8096">
        <v>4968</v>
      </c>
      <c r="B8096">
        <v>6</v>
      </c>
      <c r="C8096" t="s">
        <v>12854</v>
      </c>
      <c r="D8096" t="s">
        <v>12855</v>
      </c>
      <c r="E8096" t="s">
        <v>393</v>
      </c>
      <c r="F8096" t="s">
        <v>282</v>
      </c>
      <c r="G8096" s="2">
        <v>45210</v>
      </c>
      <c r="H8096">
        <v>46652045</v>
      </c>
      <c r="I8096" t="s">
        <v>12856</v>
      </c>
      <c r="J8096" t="s">
        <v>11403</v>
      </c>
      <c r="K8096" t="s">
        <v>32</v>
      </c>
      <c r="L8096">
        <v>668</v>
      </c>
      <c r="M8096">
        <v>11671</v>
      </c>
      <c r="N8096" t="s">
        <v>10880</v>
      </c>
      <c r="O8096" t="s">
        <v>4645</v>
      </c>
      <c r="P8096" s="4">
        <v>7500</v>
      </c>
      <c r="Q8096" s="4">
        <v>7500</v>
      </c>
      <c r="R8096" t="s">
        <v>819</v>
      </c>
      <c r="S8096" s="4">
        <v>244165838</v>
      </c>
      <c r="T8096" t="s">
        <v>56</v>
      </c>
      <c r="U8096">
        <v>668</v>
      </c>
      <c r="V8096" t="s">
        <v>4645</v>
      </c>
      <c r="W8096" s="4">
        <f>Tabla1[[#This Row],[OS-Valor Unitario]]-Tabla1[[#This Row],[costo_antes_iva]]</f>
        <v>0</v>
      </c>
      <c r="X8096" s="4">
        <f>Tabla1[[#This Row],[OS-Valor Unitario]]*Tabla1[[#This Row],[CANTIDAD ENTREGA SATELITE]]</f>
        <v>5010000</v>
      </c>
      <c r="Y8096" s="4">
        <f>Tabla1[[#This Row],[costo_antes_iva]]*Tabla1[[#This Row],[CANTIDAD ENTREGA SATELITE]]</f>
        <v>5010000</v>
      </c>
      <c r="Z8096" s="4">
        <f>Tabla1[[#This Row],[Valor total OS]]-Tabla1[[#This Row],[valor total op]]</f>
        <v>0</v>
      </c>
    </row>
    <row r="8097" spans="1:26" x14ac:dyDescent="0.3">
      <c r="A8097">
        <v>4968</v>
      </c>
      <c r="B8097">
        <v>6</v>
      </c>
      <c r="C8097" t="s">
        <v>12854</v>
      </c>
      <c r="D8097" t="s">
        <v>12855</v>
      </c>
      <c r="E8097" t="s">
        <v>393</v>
      </c>
      <c r="F8097" t="s">
        <v>282</v>
      </c>
      <c r="G8097" s="2">
        <v>45210</v>
      </c>
      <c r="H8097">
        <v>46652045</v>
      </c>
      <c r="I8097" t="s">
        <v>12856</v>
      </c>
      <c r="J8097" t="s">
        <v>11403</v>
      </c>
      <c r="K8097" t="s">
        <v>32</v>
      </c>
      <c r="L8097">
        <v>108</v>
      </c>
      <c r="M8097">
        <v>11674</v>
      </c>
      <c r="N8097" t="s">
        <v>10880</v>
      </c>
      <c r="O8097" t="s">
        <v>4645</v>
      </c>
      <c r="P8097" s="4">
        <v>7500</v>
      </c>
      <c r="Q8097" s="4">
        <v>7500</v>
      </c>
      <c r="R8097" t="s">
        <v>819</v>
      </c>
      <c r="S8097" s="4">
        <v>244165838</v>
      </c>
      <c r="T8097" t="s">
        <v>56</v>
      </c>
      <c r="U8097">
        <v>108</v>
      </c>
      <c r="V8097" t="s">
        <v>4645</v>
      </c>
      <c r="W8097" s="4">
        <f>Tabla1[[#This Row],[OS-Valor Unitario]]-Tabla1[[#This Row],[costo_antes_iva]]</f>
        <v>0</v>
      </c>
      <c r="X8097" s="4">
        <f>Tabla1[[#This Row],[OS-Valor Unitario]]*Tabla1[[#This Row],[CANTIDAD ENTREGA SATELITE]]</f>
        <v>810000</v>
      </c>
      <c r="Y8097" s="4">
        <f>Tabla1[[#This Row],[costo_antes_iva]]*Tabla1[[#This Row],[CANTIDAD ENTREGA SATELITE]]</f>
        <v>810000</v>
      </c>
      <c r="Z8097" s="4">
        <f>Tabla1[[#This Row],[Valor total OS]]-Tabla1[[#This Row],[valor total op]]</f>
        <v>0</v>
      </c>
    </row>
    <row r="8098" spans="1:26" x14ac:dyDescent="0.3">
      <c r="A8098">
        <v>4968</v>
      </c>
      <c r="B8098">
        <v>7</v>
      </c>
      <c r="C8098" t="s">
        <v>12857</v>
      </c>
      <c r="D8098" t="s">
        <v>12858</v>
      </c>
      <c r="E8098" t="s">
        <v>815</v>
      </c>
      <c r="F8098" t="s">
        <v>282</v>
      </c>
      <c r="G8098" s="2">
        <v>45210</v>
      </c>
      <c r="H8098">
        <v>46652053</v>
      </c>
      <c r="I8098" t="s">
        <v>12859</v>
      </c>
      <c r="J8098" t="s">
        <v>11403</v>
      </c>
      <c r="K8098" t="s">
        <v>64</v>
      </c>
      <c r="L8098">
        <v>772</v>
      </c>
      <c r="M8098">
        <v>11560</v>
      </c>
      <c r="N8098" t="s">
        <v>10880</v>
      </c>
      <c r="O8098" t="s">
        <v>6060</v>
      </c>
      <c r="P8098" s="4">
        <v>1000</v>
      </c>
      <c r="Q8098" s="4">
        <v>1000</v>
      </c>
      <c r="R8098" t="s">
        <v>819</v>
      </c>
      <c r="S8098" s="4">
        <v>244165838</v>
      </c>
      <c r="T8098" t="s">
        <v>144</v>
      </c>
      <c r="U8098">
        <v>772</v>
      </c>
      <c r="V8098" t="s">
        <v>6060</v>
      </c>
      <c r="W8098" s="4">
        <f>Tabla1[[#This Row],[OS-Valor Unitario]]-Tabla1[[#This Row],[costo_antes_iva]]</f>
        <v>0</v>
      </c>
      <c r="X8098" s="4">
        <f>Tabla1[[#This Row],[OS-Valor Unitario]]*Tabla1[[#This Row],[CANTIDAD ENTREGA SATELITE]]</f>
        <v>772000</v>
      </c>
      <c r="Y8098" s="4">
        <f>Tabla1[[#This Row],[costo_antes_iva]]*Tabla1[[#This Row],[CANTIDAD ENTREGA SATELITE]]</f>
        <v>772000</v>
      </c>
      <c r="Z8098" s="4">
        <f>Tabla1[[#This Row],[Valor total OS]]-Tabla1[[#This Row],[valor total op]]</f>
        <v>0</v>
      </c>
    </row>
    <row r="8099" spans="1:26" x14ac:dyDescent="0.3">
      <c r="A8099">
        <v>4968</v>
      </c>
      <c r="B8099">
        <v>7</v>
      </c>
      <c r="C8099" t="s">
        <v>12857</v>
      </c>
      <c r="D8099" t="s">
        <v>12858</v>
      </c>
      <c r="E8099" t="s">
        <v>815</v>
      </c>
      <c r="F8099" t="s">
        <v>282</v>
      </c>
      <c r="G8099" s="2">
        <v>45210</v>
      </c>
      <c r="H8099">
        <v>46652053</v>
      </c>
      <c r="I8099" t="s">
        <v>12859</v>
      </c>
      <c r="J8099" t="s">
        <v>11403</v>
      </c>
      <c r="K8099" t="s">
        <v>77</v>
      </c>
      <c r="L8099">
        <v>772</v>
      </c>
      <c r="M8099">
        <v>11562</v>
      </c>
      <c r="N8099" t="s">
        <v>10880</v>
      </c>
      <c r="O8099" t="s">
        <v>461</v>
      </c>
      <c r="P8099" s="4">
        <v>1100</v>
      </c>
      <c r="Q8099" s="4">
        <v>1100</v>
      </c>
      <c r="R8099" t="s">
        <v>819</v>
      </c>
      <c r="S8099" s="4">
        <v>244165838</v>
      </c>
      <c r="T8099" t="s">
        <v>144</v>
      </c>
      <c r="U8099">
        <v>772</v>
      </c>
      <c r="V8099" t="s">
        <v>461</v>
      </c>
      <c r="W8099" s="4">
        <f>Tabla1[[#This Row],[OS-Valor Unitario]]-Tabla1[[#This Row],[costo_antes_iva]]</f>
        <v>0</v>
      </c>
      <c r="X8099" s="4">
        <f>Tabla1[[#This Row],[OS-Valor Unitario]]*Tabla1[[#This Row],[CANTIDAD ENTREGA SATELITE]]</f>
        <v>849200</v>
      </c>
      <c r="Y8099" s="4">
        <f>Tabla1[[#This Row],[costo_antes_iva]]*Tabla1[[#This Row],[CANTIDAD ENTREGA SATELITE]]</f>
        <v>849200</v>
      </c>
      <c r="Z8099" s="4">
        <f>Tabla1[[#This Row],[Valor total OS]]-Tabla1[[#This Row],[valor total op]]</f>
        <v>0</v>
      </c>
    </row>
    <row r="8100" spans="1:26" x14ac:dyDescent="0.3">
      <c r="A8100">
        <v>4968</v>
      </c>
      <c r="B8100">
        <v>7</v>
      </c>
      <c r="C8100" t="s">
        <v>12857</v>
      </c>
      <c r="D8100" t="s">
        <v>12858</v>
      </c>
      <c r="E8100" t="s">
        <v>815</v>
      </c>
      <c r="F8100" t="s">
        <v>282</v>
      </c>
      <c r="G8100" s="2">
        <v>45210</v>
      </c>
      <c r="H8100">
        <v>46652053</v>
      </c>
      <c r="I8100" t="s">
        <v>12859</v>
      </c>
      <c r="J8100" t="s">
        <v>11403</v>
      </c>
      <c r="K8100" t="s">
        <v>1619</v>
      </c>
      <c r="L8100">
        <v>302</v>
      </c>
      <c r="M8100">
        <v>11834</v>
      </c>
      <c r="N8100" t="s">
        <v>10880</v>
      </c>
      <c r="O8100" t="s">
        <v>863</v>
      </c>
      <c r="P8100" s="4">
        <v>2600</v>
      </c>
      <c r="Q8100" s="4">
        <v>3600</v>
      </c>
      <c r="R8100" t="s">
        <v>819</v>
      </c>
      <c r="S8100" s="4">
        <v>244165838</v>
      </c>
      <c r="T8100" t="s">
        <v>144</v>
      </c>
      <c r="U8100">
        <v>302</v>
      </c>
      <c r="V8100" t="s">
        <v>863</v>
      </c>
      <c r="W8100" s="4">
        <f>Tabla1[[#This Row],[OS-Valor Unitario]]-Tabla1[[#This Row],[costo_antes_iva]]</f>
        <v>1000</v>
      </c>
      <c r="X8100" s="4">
        <f>Tabla1[[#This Row],[OS-Valor Unitario]]*Tabla1[[#This Row],[CANTIDAD ENTREGA SATELITE]]</f>
        <v>1087200</v>
      </c>
      <c r="Y8100" s="4">
        <f>Tabla1[[#This Row],[costo_antes_iva]]*Tabla1[[#This Row],[CANTIDAD ENTREGA SATELITE]]</f>
        <v>785200</v>
      </c>
      <c r="Z8100" s="4">
        <f>Tabla1[[#This Row],[Valor total OS]]-Tabla1[[#This Row],[valor total op]]</f>
        <v>302000</v>
      </c>
    </row>
    <row r="8101" spans="1:26" x14ac:dyDescent="0.3">
      <c r="A8101">
        <v>4968</v>
      </c>
      <c r="B8101">
        <v>7</v>
      </c>
      <c r="C8101" t="s">
        <v>12857</v>
      </c>
      <c r="D8101" t="s">
        <v>12858</v>
      </c>
      <c r="E8101" t="s">
        <v>815</v>
      </c>
      <c r="F8101" t="s">
        <v>282</v>
      </c>
      <c r="G8101" s="2">
        <v>45210</v>
      </c>
      <c r="H8101">
        <v>46652053</v>
      </c>
      <c r="I8101" t="s">
        <v>12859</v>
      </c>
      <c r="J8101" t="s">
        <v>11403</v>
      </c>
      <c r="K8101" t="s">
        <v>1619</v>
      </c>
      <c r="L8101">
        <v>410</v>
      </c>
      <c r="M8101">
        <v>11838</v>
      </c>
      <c r="N8101" t="s">
        <v>10880</v>
      </c>
      <c r="O8101" t="s">
        <v>863</v>
      </c>
      <c r="P8101" s="4">
        <v>2600</v>
      </c>
      <c r="Q8101" s="4">
        <v>3600</v>
      </c>
      <c r="R8101" t="s">
        <v>819</v>
      </c>
      <c r="S8101" s="4">
        <v>244165838</v>
      </c>
      <c r="T8101" t="s">
        <v>144</v>
      </c>
      <c r="U8101">
        <v>410</v>
      </c>
      <c r="V8101" t="s">
        <v>863</v>
      </c>
      <c r="W8101" s="4">
        <f>Tabla1[[#This Row],[OS-Valor Unitario]]-Tabla1[[#This Row],[costo_antes_iva]]</f>
        <v>1000</v>
      </c>
      <c r="X8101" s="4">
        <f>Tabla1[[#This Row],[OS-Valor Unitario]]*Tabla1[[#This Row],[CANTIDAD ENTREGA SATELITE]]</f>
        <v>1476000</v>
      </c>
      <c r="Y8101" s="4">
        <f>Tabla1[[#This Row],[costo_antes_iva]]*Tabla1[[#This Row],[CANTIDAD ENTREGA SATELITE]]</f>
        <v>1066000</v>
      </c>
      <c r="Z8101" s="4">
        <f>Tabla1[[#This Row],[Valor total OS]]-Tabla1[[#This Row],[valor total op]]</f>
        <v>410000</v>
      </c>
    </row>
    <row r="8102" spans="1:26" x14ac:dyDescent="0.3">
      <c r="A8102">
        <v>4968</v>
      </c>
      <c r="B8102">
        <v>8</v>
      </c>
      <c r="C8102" t="s">
        <v>12860</v>
      </c>
      <c r="D8102" t="s">
        <v>12861</v>
      </c>
      <c r="E8102" t="s">
        <v>815</v>
      </c>
      <c r="F8102" t="s">
        <v>282</v>
      </c>
      <c r="G8102" s="2">
        <v>45210</v>
      </c>
      <c r="H8102">
        <v>46652061</v>
      </c>
      <c r="I8102" t="s">
        <v>12862</v>
      </c>
      <c r="J8102" t="s">
        <v>11403</v>
      </c>
      <c r="K8102" t="s">
        <v>64</v>
      </c>
      <c r="L8102">
        <v>5</v>
      </c>
      <c r="M8102">
        <v>11561</v>
      </c>
      <c r="N8102" t="s">
        <v>10880</v>
      </c>
      <c r="O8102" t="s">
        <v>6060</v>
      </c>
      <c r="P8102" s="4">
        <v>1000</v>
      </c>
      <c r="Q8102" s="4">
        <v>1000</v>
      </c>
      <c r="R8102" t="s">
        <v>819</v>
      </c>
      <c r="S8102" s="4">
        <v>244165838</v>
      </c>
      <c r="T8102" t="s">
        <v>144</v>
      </c>
      <c r="U8102">
        <v>5</v>
      </c>
      <c r="V8102" t="s">
        <v>6060</v>
      </c>
      <c r="W8102" s="4">
        <f>Tabla1[[#This Row],[OS-Valor Unitario]]-Tabla1[[#This Row],[costo_antes_iva]]</f>
        <v>0</v>
      </c>
      <c r="X8102" s="4">
        <f>Tabla1[[#This Row],[OS-Valor Unitario]]*Tabla1[[#This Row],[CANTIDAD ENTREGA SATELITE]]</f>
        <v>5000</v>
      </c>
      <c r="Y8102" s="4">
        <f>Tabla1[[#This Row],[costo_antes_iva]]*Tabla1[[#This Row],[CANTIDAD ENTREGA SATELITE]]</f>
        <v>5000</v>
      </c>
      <c r="Z8102" s="4">
        <f>Tabla1[[#This Row],[Valor total OS]]-Tabla1[[#This Row],[valor total op]]</f>
        <v>0</v>
      </c>
    </row>
    <row r="8103" spans="1:26" x14ac:dyDescent="0.3">
      <c r="A8103">
        <v>4968</v>
      </c>
      <c r="B8103">
        <v>8</v>
      </c>
      <c r="C8103" t="s">
        <v>12860</v>
      </c>
      <c r="D8103" t="s">
        <v>12861</v>
      </c>
      <c r="E8103" t="s">
        <v>815</v>
      </c>
      <c r="F8103" t="s">
        <v>282</v>
      </c>
      <c r="G8103" s="2">
        <v>45210</v>
      </c>
      <c r="H8103">
        <v>46652061</v>
      </c>
      <c r="I8103" t="s">
        <v>12862</v>
      </c>
      <c r="J8103" t="s">
        <v>11403</v>
      </c>
      <c r="K8103" t="s">
        <v>64</v>
      </c>
      <c r="L8103">
        <v>405</v>
      </c>
      <c r="M8103">
        <v>11564</v>
      </c>
      <c r="N8103" t="s">
        <v>10880</v>
      </c>
      <c r="O8103" t="s">
        <v>6060</v>
      </c>
      <c r="P8103" s="4">
        <v>1000</v>
      </c>
      <c r="Q8103" s="4">
        <v>1000</v>
      </c>
      <c r="R8103" t="s">
        <v>819</v>
      </c>
      <c r="S8103" s="4">
        <v>244165838</v>
      </c>
      <c r="T8103" t="s">
        <v>144</v>
      </c>
      <c r="U8103">
        <v>405</v>
      </c>
      <c r="V8103" t="s">
        <v>6060</v>
      </c>
      <c r="W8103" s="4">
        <f>Tabla1[[#This Row],[OS-Valor Unitario]]-Tabla1[[#This Row],[costo_antes_iva]]</f>
        <v>0</v>
      </c>
      <c r="X8103" s="4">
        <f>Tabla1[[#This Row],[OS-Valor Unitario]]*Tabla1[[#This Row],[CANTIDAD ENTREGA SATELITE]]</f>
        <v>405000</v>
      </c>
      <c r="Y8103" s="4">
        <f>Tabla1[[#This Row],[costo_antes_iva]]*Tabla1[[#This Row],[CANTIDAD ENTREGA SATELITE]]</f>
        <v>405000</v>
      </c>
      <c r="Z8103" s="4">
        <f>Tabla1[[#This Row],[Valor total OS]]-Tabla1[[#This Row],[valor total op]]</f>
        <v>0</v>
      </c>
    </row>
    <row r="8104" spans="1:26" x14ac:dyDescent="0.3">
      <c r="A8104">
        <v>4968</v>
      </c>
      <c r="B8104">
        <v>8</v>
      </c>
      <c r="C8104" t="s">
        <v>12860</v>
      </c>
      <c r="D8104" t="s">
        <v>12861</v>
      </c>
      <c r="E8104" t="s">
        <v>815</v>
      </c>
      <c r="F8104" t="s">
        <v>282</v>
      </c>
      <c r="G8104" s="2">
        <v>45210</v>
      </c>
      <c r="H8104">
        <v>46652061</v>
      </c>
      <c r="I8104" t="s">
        <v>12862</v>
      </c>
      <c r="J8104" t="s">
        <v>11403</v>
      </c>
      <c r="K8104" t="s">
        <v>64</v>
      </c>
      <c r="L8104">
        <v>2</v>
      </c>
      <c r="M8104">
        <v>12315</v>
      </c>
      <c r="N8104" t="s">
        <v>10880</v>
      </c>
      <c r="O8104" t="s">
        <v>66</v>
      </c>
      <c r="P8104" s="4">
        <v>1000</v>
      </c>
      <c r="Q8104" s="4">
        <v>2000</v>
      </c>
      <c r="R8104" t="s">
        <v>819</v>
      </c>
      <c r="S8104" s="4">
        <v>244165838</v>
      </c>
      <c r="T8104" t="s">
        <v>144</v>
      </c>
      <c r="U8104">
        <v>2</v>
      </c>
      <c r="V8104" t="s">
        <v>66</v>
      </c>
      <c r="W8104" s="4">
        <f>Tabla1[[#This Row],[OS-Valor Unitario]]-Tabla1[[#This Row],[costo_antes_iva]]</f>
        <v>1000</v>
      </c>
      <c r="X8104" s="4">
        <f>Tabla1[[#This Row],[OS-Valor Unitario]]*Tabla1[[#This Row],[CANTIDAD ENTREGA SATELITE]]</f>
        <v>4000</v>
      </c>
      <c r="Y8104" s="4">
        <f>Tabla1[[#This Row],[costo_antes_iva]]*Tabla1[[#This Row],[CANTIDAD ENTREGA SATELITE]]</f>
        <v>2000</v>
      </c>
      <c r="Z8104" s="4">
        <f>Tabla1[[#This Row],[Valor total OS]]-Tabla1[[#This Row],[valor total op]]</f>
        <v>2000</v>
      </c>
    </row>
    <row r="8105" spans="1:26" x14ac:dyDescent="0.3">
      <c r="A8105">
        <v>4968</v>
      </c>
      <c r="B8105">
        <v>8</v>
      </c>
      <c r="C8105" t="s">
        <v>12860</v>
      </c>
      <c r="D8105" t="s">
        <v>12861</v>
      </c>
      <c r="E8105" t="s">
        <v>815</v>
      </c>
      <c r="F8105" t="s">
        <v>282</v>
      </c>
      <c r="G8105" s="2">
        <v>45210</v>
      </c>
      <c r="H8105">
        <v>46652061</v>
      </c>
      <c r="I8105" t="s">
        <v>12862</v>
      </c>
      <c r="J8105" t="s">
        <v>11403</v>
      </c>
      <c r="K8105" t="s">
        <v>64</v>
      </c>
      <c r="L8105">
        <v>3</v>
      </c>
      <c r="M8105">
        <v>12339</v>
      </c>
      <c r="N8105" t="s">
        <v>10880</v>
      </c>
      <c r="O8105" t="s">
        <v>66</v>
      </c>
      <c r="P8105" s="4">
        <v>1000</v>
      </c>
      <c r="Q8105" s="4">
        <v>2000</v>
      </c>
      <c r="R8105" t="s">
        <v>819</v>
      </c>
      <c r="S8105" s="4">
        <v>244165838</v>
      </c>
      <c r="T8105" t="s">
        <v>144</v>
      </c>
      <c r="U8105">
        <v>3</v>
      </c>
      <c r="V8105" t="s">
        <v>66</v>
      </c>
      <c r="W8105" s="4">
        <f>Tabla1[[#This Row],[OS-Valor Unitario]]-Tabla1[[#This Row],[costo_antes_iva]]</f>
        <v>1000</v>
      </c>
      <c r="X8105" s="4">
        <f>Tabla1[[#This Row],[OS-Valor Unitario]]*Tabla1[[#This Row],[CANTIDAD ENTREGA SATELITE]]</f>
        <v>6000</v>
      </c>
      <c r="Y8105" s="4">
        <f>Tabla1[[#This Row],[costo_antes_iva]]*Tabla1[[#This Row],[CANTIDAD ENTREGA SATELITE]]</f>
        <v>3000</v>
      </c>
      <c r="Z8105" s="4">
        <f>Tabla1[[#This Row],[Valor total OS]]-Tabla1[[#This Row],[valor total op]]</f>
        <v>3000</v>
      </c>
    </row>
    <row r="8106" spans="1:26" x14ac:dyDescent="0.3">
      <c r="A8106">
        <v>4968</v>
      </c>
      <c r="B8106">
        <v>8</v>
      </c>
      <c r="C8106" t="s">
        <v>12860</v>
      </c>
      <c r="D8106" t="s">
        <v>12861</v>
      </c>
      <c r="E8106" t="s">
        <v>815</v>
      </c>
      <c r="F8106" t="s">
        <v>282</v>
      </c>
      <c r="G8106" s="2">
        <v>45210</v>
      </c>
      <c r="H8106">
        <v>46652061</v>
      </c>
      <c r="I8106" t="s">
        <v>12862</v>
      </c>
      <c r="J8106" t="s">
        <v>11403</v>
      </c>
      <c r="K8106" t="s">
        <v>77</v>
      </c>
      <c r="L8106">
        <v>5</v>
      </c>
      <c r="M8106">
        <v>11563</v>
      </c>
      <c r="N8106" t="s">
        <v>10880</v>
      </c>
      <c r="O8106" t="s">
        <v>461</v>
      </c>
      <c r="P8106" s="4">
        <v>1100</v>
      </c>
      <c r="Q8106" s="4">
        <v>1100</v>
      </c>
      <c r="R8106" t="s">
        <v>819</v>
      </c>
      <c r="S8106" s="4">
        <v>244165838</v>
      </c>
      <c r="T8106" t="s">
        <v>144</v>
      </c>
      <c r="U8106">
        <v>5</v>
      </c>
      <c r="V8106" t="s">
        <v>461</v>
      </c>
      <c r="W8106" s="4">
        <f>Tabla1[[#This Row],[OS-Valor Unitario]]-Tabla1[[#This Row],[costo_antes_iva]]</f>
        <v>0</v>
      </c>
      <c r="X8106" s="4">
        <f>Tabla1[[#This Row],[OS-Valor Unitario]]*Tabla1[[#This Row],[CANTIDAD ENTREGA SATELITE]]</f>
        <v>5500</v>
      </c>
      <c r="Y8106" s="4">
        <f>Tabla1[[#This Row],[costo_antes_iva]]*Tabla1[[#This Row],[CANTIDAD ENTREGA SATELITE]]</f>
        <v>5500</v>
      </c>
      <c r="Z8106" s="4">
        <f>Tabla1[[#This Row],[Valor total OS]]-Tabla1[[#This Row],[valor total op]]</f>
        <v>0</v>
      </c>
    </row>
    <row r="8107" spans="1:26" x14ac:dyDescent="0.3">
      <c r="A8107">
        <v>4968</v>
      </c>
      <c r="B8107">
        <v>8</v>
      </c>
      <c r="C8107" t="s">
        <v>12860</v>
      </c>
      <c r="D8107" t="s">
        <v>12861</v>
      </c>
      <c r="E8107" t="s">
        <v>815</v>
      </c>
      <c r="F8107" t="s">
        <v>282</v>
      </c>
      <c r="G8107" s="2">
        <v>45210</v>
      </c>
      <c r="H8107">
        <v>46652061</v>
      </c>
      <c r="I8107" t="s">
        <v>12862</v>
      </c>
      <c r="J8107" t="s">
        <v>11403</v>
      </c>
      <c r="K8107" t="s">
        <v>77</v>
      </c>
      <c r="L8107">
        <v>405</v>
      </c>
      <c r="M8107">
        <v>11565</v>
      </c>
      <c r="N8107" t="s">
        <v>10880</v>
      </c>
      <c r="O8107" t="s">
        <v>461</v>
      </c>
      <c r="P8107" s="4">
        <v>1100</v>
      </c>
      <c r="Q8107" s="4">
        <v>1100</v>
      </c>
      <c r="R8107" t="s">
        <v>819</v>
      </c>
      <c r="S8107" s="4">
        <v>244165838</v>
      </c>
      <c r="T8107" t="s">
        <v>144</v>
      </c>
      <c r="U8107">
        <v>405</v>
      </c>
      <c r="V8107" t="s">
        <v>461</v>
      </c>
      <c r="W8107" s="4">
        <f>Tabla1[[#This Row],[OS-Valor Unitario]]-Tabla1[[#This Row],[costo_antes_iva]]</f>
        <v>0</v>
      </c>
      <c r="X8107" s="4">
        <f>Tabla1[[#This Row],[OS-Valor Unitario]]*Tabla1[[#This Row],[CANTIDAD ENTREGA SATELITE]]</f>
        <v>445500</v>
      </c>
      <c r="Y8107" s="4">
        <f>Tabla1[[#This Row],[costo_antes_iva]]*Tabla1[[#This Row],[CANTIDAD ENTREGA SATELITE]]</f>
        <v>445500</v>
      </c>
      <c r="Z8107" s="4">
        <f>Tabla1[[#This Row],[Valor total OS]]-Tabla1[[#This Row],[valor total op]]</f>
        <v>0</v>
      </c>
    </row>
    <row r="8108" spans="1:26" x14ac:dyDescent="0.3">
      <c r="A8108">
        <v>4968</v>
      </c>
      <c r="B8108">
        <v>8</v>
      </c>
      <c r="C8108" t="s">
        <v>12860</v>
      </c>
      <c r="D8108" t="s">
        <v>12861</v>
      </c>
      <c r="E8108" t="s">
        <v>815</v>
      </c>
      <c r="F8108" t="s">
        <v>282</v>
      </c>
      <c r="G8108" s="2">
        <v>45210</v>
      </c>
      <c r="H8108">
        <v>46652061</v>
      </c>
      <c r="I8108" t="s">
        <v>12862</v>
      </c>
      <c r="J8108" t="s">
        <v>11403</v>
      </c>
      <c r="K8108" t="s">
        <v>77</v>
      </c>
      <c r="L8108">
        <v>2</v>
      </c>
      <c r="M8108">
        <v>12313</v>
      </c>
      <c r="N8108" t="s">
        <v>10880</v>
      </c>
      <c r="O8108" t="s">
        <v>78</v>
      </c>
      <c r="P8108" s="4">
        <v>1100</v>
      </c>
      <c r="Q8108" s="4">
        <v>2000</v>
      </c>
      <c r="R8108" t="s">
        <v>819</v>
      </c>
      <c r="S8108" s="4">
        <v>244165838</v>
      </c>
      <c r="T8108" t="s">
        <v>144</v>
      </c>
      <c r="U8108">
        <v>2</v>
      </c>
      <c r="V8108" t="s">
        <v>78</v>
      </c>
      <c r="W8108" s="4">
        <f>Tabla1[[#This Row],[OS-Valor Unitario]]-Tabla1[[#This Row],[costo_antes_iva]]</f>
        <v>900</v>
      </c>
      <c r="X8108" s="4">
        <f>Tabla1[[#This Row],[OS-Valor Unitario]]*Tabla1[[#This Row],[CANTIDAD ENTREGA SATELITE]]</f>
        <v>4000</v>
      </c>
      <c r="Y8108" s="4">
        <f>Tabla1[[#This Row],[costo_antes_iva]]*Tabla1[[#This Row],[CANTIDAD ENTREGA SATELITE]]</f>
        <v>2200</v>
      </c>
      <c r="Z8108" s="4">
        <f>Tabla1[[#This Row],[Valor total OS]]-Tabla1[[#This Row],[valor total op]]</f>
        <v>1800</v>
      </c>
    </row>
    <row r="8109" spans="1:26" x14ac:dyDescent="0.3">
      <c r="A8109">
        <v>4968</v>
      </c>
      <c r="B8109">
        <v>8</v>
      </c>
      <c r="C8109" t="s">
        <v>12860</v>
      </c>
      <c r="D8109" t="s">
        <v>12861</v>
      </c>
      <c r="E8109" t="s">
        <v>815</v>
      </c>
      <c r="F8109" t="s">
        <v>282</v>
      </c>
      <c r="G8109" s="2">
        <v>45210</v>
      </c>
      <c r="H8109">
        <v>46652061</v>
      </c>
      <c r="I8109" t="s">
        <v>12862</v>
      </c>
      <c r="J8109" t="s">
        <v>11403</v>
      </c>
      <c r="K8109" t="s">
        <v>77</v>
      </c>
      <c r="L8109">
        <v>3</v>
      </c>
      <c r="M8109">
        <v>12338</v>
      </c>
      <c r="N8109" t="s">
        <v>10880</v>
      </c>
      <c r="O8109" t="s">
        <v>78</v>
      </c>
      <c r="P8109" s="4">
        <v>1100</v>
      </c>
      <c r="Q8109" s="4">
        <v>2000</v>
      </c>
      <c r="R8109" t="s">
        <v>819</v>
      </c>
      <c r="S8109" s="4">
        <v>244165838</v>
      </c>
      <c r="T8109" t="s">
        <v>144</v>
      </c>
      <c r="U8109">
        <v>3</v>
      </c>
      <c r="V8109" t="s">
        <v>78</v>
      </c>
      <c r="W8109" s="4">
        <f>Tabla1[[#This Row],[OS-Valor Unitario]]-Tabla1[[#This Row],[costo_antes_iva]]</f>
        <v>900</v>
      </c>
      <c r="X8109" s="4">
        <f>Tabla1[[#This Row],[OS-Valor Unitario]]*Tabla1[[#This Row],[CANTIDAD ENTREGA SATELITE]]</f>
        <v>6000</v>
      </c>
      <c r="Y8109" s="4">
        <f>Tabla1[[#This Row],[costo_antes_iva]]*Tabla1[[#This Row],[CANTIDAD ENTREGA SATELITE]]</f>
        <v>3300</v>
      </c>
      <c r="Z8109" s="4">
        <f>Tabla1[[#This Row],[Valor total OS]]-Tabla1[[#This Row],[valor total op]]</f>
        <v>2700</v>
      </c>
    </row>
    <row r="8110" spans="1:26" x14ac:dyDescent="0.3">
      <c r="A8110">
        <v>4968</v>
      </c>
      <c r="B8110">
        <v>8</v>
      </c>
      <c r="C8110" t="s">
        <v>12860</v>
      </c>
      <c r="D8110" t="s">
        <v>12861</v>
      </c>
      <c r="E8110" t="s">
        <v>815</v>
      </c>
      <c r="F8110" t="s">
        <v>282</v>
      </c>
      <c r="G8110" s="2">
        <v>45210</v>
      </c>
      <c r="H8110">
        <v>46652061</v>
      </c>
      <c r="I8110" t="s">
        <v>12862</v>
      </c>
      <c r="J8110" t="s">
        <v>11403</v>
      </c>
      <c r="K8110" t="s">
        <v>32</v>
      </c>
      <c r="L8110">
        <v>409</v>
      </c>
      <c r="M8110">
        <v>11837</v>
      </c>
      <c r="N8110" t="s">
        <v>10880</v>
      </c>
      <c r="O8110" t="s">
        <v>863</v>
      </c>
      <c r="P8110" s="4">
        <v>2600</v>
      </c>
      <c r="Q8110" s="4">
        <v>3600</v>
      </c>
      <c r="R8110" t="s">
        <v>819</v>
      </c>
      <c r="S8110" s="4">
        <v>244165838</v>
      </c>
      <c r="T8110" t="s">
        <v>144</v>
      </c>
      <c r="U8110">
        <v>409</v>
      </c>
      <c r="V8110" t="s">
        <v>863</v>
      </c>
      <c r="W8110" s="4">
        <f>Tabla1[[#This Row],[OS-Valor Unitario]]-Tabla1[[#This Row],[costo_antes_iva]]</f>
        <v>1000</v>
      </c>
      <c r="X8110" s="4">
        <f>Tabla1[[#This Row],[OS-Valor Unitario]]*Tabla1[[#This Row],[CANTIDAD ENTREGA SATELITE]]</f>
        <v>1472400</v>
      </c>
      <c r="Y8110" s="4">
        <f>Tabla1[[#This Row],[costo_antes_iva]]*Tabla1[[#This Row],[CANTIDAD ENTREGA SATELITE]]</f>
        <v>1063400</v>
      </c>
      <c r="Z8110" s="4">
        <f>Tabla1[[#This Row],[Valor total OS]]-Tabla1[[#This Row],[valor total op]]</f>
        <v>409000</v>
      </c>
    </row>
    <row r="8111" spans="1:26" x14ac:dyDescent="0.3">
      <c r="A8111">
        <v>4968</v>
      </c>
      <c r="B8111">
        <v>9</v>
      </c>
      <c r="C8111" t="s">
        <v>12863</v>
      </c>
      <c r="D8111" t="s">
        <v>12864</v>
      </c>
      <c r="E8111" t="s">
        <v>815</v>
      </c>
      <c r="F8111" t="s">
        <v>282</v>
      </c>
      <c r="G8111" s="2">
        <v>45210</v>
      </c>
      <c r="H8111">
        <v>46652069</v>
      </c>
      <c r="I8111" t="s">
        <v>12865</v>
      </c>
      <c r="J8111" t="s">
        <v>11403</v>
      </c>
      <c r="K8111" t="s">
        <v>64</v>
      </c>
      <c r="L8111">
        <v>752</v>
      </c>
      <c r="M8111">
        <v>11638</v>
      </c>
      <c r="N8111" t="s">
        <v>10880</v>
      </c>
      <c r="O8111" t="s">
        <v>143</v>
      </c>
      <c r="P8111" s="4">
        <v>1000</v>
      </c>
      <c r="Q8111" s="4">
        <v>800</v>
      </c>
      <c r="R8111" t="s">
        <v>819</v>
      </c>
      <c r="S8111" s="4">
        <v>244165838</v>
      </c>
      <c r="T8111" t="s">
        <v>144</v>
      </c>
      <c r="U8111">
        <v>752</v>
      </c>
      <c r="V8111" t="s">
        <v>143</v>
      </c>
      <c r="W8111" s="4">
        <f>Tabla1[[#This Row],[OS-Valor Unitario]]-Tabla1[[#This Row],[costo_antes_iva]]</f>
        <v>-200</v>
      </c>
      <c r="X8111" s="4">
        <f>Tabla1[[#This Row],[OS-Valor Unitario]]*Tabla1[[#This Row],[CANTIDAD ENTREGA SATELITE]]</f>
        <v>601600</v>
      </c>
      <c r="Y8111" s="4">
        <f>Tabla1[[#This Row],[costo_antes_iva]]*Tabla1[[#This Row],[CANTIDAD ENTREGA SATELITE]]</f>
        <v>752000</v>
      </c>
      <c r="Z8111" s="4">
        <f>Tabla1[[#This Row],[Valor total OS]]-Tabla1[[#This Row],[valor total op]]</f>
        <v>-150400</v>
      </c>
    </row>
    <row r="8112" spans="1:26" x14ac:dyDescent="0.3">
      <c r="A8112">
        <v>4968</v>
      </c>
      <c r="B8112">
        <v>9</v>
      </c>
      <c r="C8112" t="s">
        <v>12863</v>
      </c>
      <c r="D8112" t="s">
        <v>12864</v>
      </c>
      <c r="E8112" t="s">
        <v>815</v>
      </c>
      <c r="F8112" t="s">
        <v>282</v>
      </c>
      <c r="G8112" s="2">
        <v>45210</v>
      </c>
      <c r="H8112">
        <v>46652069</v>
      </c>
      <c r="I8112" t="s">
        <v>12865</v>
      </c>
      <c r="J8112" t="s">
        <v>11403</v>
      </c>
      <c r="K8112" t="s">
        <v>64</v>
      </c>
      <c r="L8112">
        <v>6</v>
      </c>
      <c r="M8112">
        <v>11639</v>
      </c>
      <c r="N8112" t="s">
        <v>10880</v>
      </c>
      <c r="O8112" t="s">
        <v>143</v>
      </c>
      <c r="P8112" s="4">
        <v>1000</v>
      </c>
      <c r="Q8112" s="4">
        <v>800</v>
      </c>
      <c r="R8112" t="s">
        <v>819</v>
      </c>
      <c r="S8112" s="4">
        <v>244165838</v>
      </c>
      <c r="T8112" t="s">
        <v>144</v>
      </c>
      <c r="U8112">
        <v>6</v>
      </c>
      <c r="V8112" t="s">
        <v>143</v>
      </c>
      <c r="W8112" s="4">
        <f>Tabla1[[#This Row],[OS-Valor Unitario]]-Tabla1[[#This Row],[costo_antes_iva]]</f>
        <v>-200</v>
      </c>
      <c r="X8112" s="4">
        <f>Tabla1[[#This Row],[OS-Valor Unitario]]*Tabla1[[#This Row],[CANTIDAD ENTREGA SATELITE]]</f>
        <v>4800</v>
      </c>
      <c r="Y8112" s="4">
        <f>Tabla1[[#This Row],[costo_antes_iva]]*Tabla1[[#This Row],[CANTIDAD ENTREGA SATELITE]]</f>
        <v>6000</v>
      </c>
      <c r="Z8112" s="4">
        <f>Tabla1[[#This Row],[Valor total OS]]-Tabla1[[#This Row],[valor total op]]</f>
        <v>-1200</v>
      </c>
    </row>
    <row r="8113" spans="1:26" x14ac:dyDescent="0.3">
      <c r="A8113">
        <v>4968</v>
      </c>
      <c r="B8113">
        <v>9</v>
      </c>
      <c r="C8113" t="s">
        <v>12863</v>
      </c>
      <c r="D8113" t="s">
        <v>12864</v>
      </c>
      <c r="E8113" t="s">
        <v>815</v>
      </c>
      <c r="F8113" t="s">
        <v>282</v>
      </c>
      <c r="G8113" s="2">
        <v>45210</v>
      </c>
      <c r="H8113">
        <v>46652069</v>
      </c>
      <c r="I8113" t="s">
        <v>12865</v>
      </c>
      <c r="J8113" t="s">
        <v>11403</v>
      </c>
      <c r="K8113" t="s">
        <v>77</v>
      </c>
      <c r="L8113">
        <v>752</v>
      </c>
      <c r="M8113">
        <v>11627</v>
      </c>
      <c r="N8113" t="s">
        <v>10880</v>
      </c>
      <c r="O8113" t="s">
        <v>461</v>
      </c>
      <c r="P8113" s="4">
        <v>1100</v>
      </c>
      <c r="Q8113" s="4">
        <v>1100</v>
      </c>
      <c r="R8113" t="s">
        <v>819</v>
      </c>
      <c r="S8113" s="4">
        <v>244165838</v>
      </c>
      <c r="T8113" t="s">
        <v>144</v>
      </c>
      <c r="U8113">
        <v>752</v>
      </c>
      <c r="V8113" t="s">
        <v>461</v>
      </c>
      <c r="W8113" s="4">
        <f>Tabla1[[#This Row],[OS-Valor Unitario]]-Tabla1[[#This Row],[costo_antes_iva]]</f>
        <v>0</v>
      </c>
      <c r="X8113" s="4">
        <f>Tabla1[[#This Row],[OS-Valor Unitario]]*Tabla1[[#This Row],[CANTIDAD ENTREGA SATELITE]]</f>
        <v>827200</v>
      </c>
      <c r="Y8113" s="4">
        <f>Tabla1[[#This Row],[costo_antes_iva]]*Tabla1[[#This Row],[CANTIDAD ENTREGA SATELITE]]</f>
        <v>827200</v>
      </c>
      <c r="Z8113" s="4">
        <f>Tabla1[[#This Row],[Valor total OS]]-Tabla1[[#This Row],[valor total op]]</f>
        <v>0</v>
      </c>
    </row>
    <row r="8114" spans="1:26" x14ac:dyDescent="0.3">
      <c r="A8114">
        <v>4968</v>
      </c>
      <c r="B8114">
        <v>9</v>
      </c>
      <c r="C8114" t="s">
        <v>12863</v>
      </c>
      <c r="D8114" t="s">
        <v>12864</v>
      </c>
      <c r="E8114" t="s">
        <v>815</v>
      </c>
      <c r="F8114" t="s">
        <v>282</v>
      </c>
      <c r="G8114" s="2">
        <v>45210</v>
      </c>
      <c r="H8114">
        <v>46652069</v>
      </c>
      <c r="I8114" t="s">
        <v>12865</v>
      </c>
      <c r="J8114" t="s">
        <v>11403</v>
      </c>
      <c r="K8114" t="s">
        <v>77</v>
      </c>
      <c r="L8114">
        <v>6</v>
      </c>
      <c r="M8114">
        <v>11628</v>
      </c>
      <c r="N8114" t="s">
        <v>10880</v>
      </c>
      <c r="O8114" t="s">
        <v>461</v>
      </c>
      <c r="P8114" s="4">
        <v>1100</v>
      </c>
      <c r="Q8114" s="4">
        <v>1000</v>
      </c>
      <c r="R8114" t="s">
        <v>819</v>
      </c>
      <c r="S8114" s="4">
        <v>244165838</v>
      </c>
      <c r="T8114" t="s">
        <v>144</v>
      </c>
      <c r="U8114">
        <v>6</v>
      </c>
      <c r="V8114" t="s">
        <v>461</v>
      </c>
      <c r="W8114" s="4">
        <f>Tabla1[[#This Row],[OS-Valor Unitario]]-Tabla1[[#This Row],[costo_antes_iva]]</f>
        <v>-100</v>
      </c>
      <c r="X8114" s="4">
        <f>Tabla1[[#This Row],[OS-Valor Unitario]]*Tabla1[[#This Row],[CANTIDAD ENTREGA SATELITE]]</f>
        <v>6000</v>
      </c>
      <c r="Y8114" s="4">
        <f>Tabla1[[#This Row],[costo_antes_iva]]*Tabla1[[#This Row],[CANTIDAD ENTREGA SATELITE]]</f>
        <v>6600</v>
      </c>
      <c r="Z8114" s="4">
        <f>Tabla1[[#This Row],[Valor total OS]]-Tabla1[[#This Row],[valor total op]]</f>
        <v>-600</v>
      </c>
    </row>
    <row r="8115" spans="1:26" x14ac:dyDescent="0.3">
      <c r="A8115">
        <v>4968</v>
      </c>
      <c r="B8115">
        <v>9</v>
      </c>
      <c r="C8115" t="s">
        <v>12863</v>
      </c>
      <c r="D8115" t="s">
        <v>12864</v>
      </c>
      <c r="E8115" t="s">
        <v>815</v>
      </c>
      <c r="F8115" t="s">
        <v>282</v>
      </c>
      <c r="G8115" s="2">
        <v>45210</v>
      </c>
      <c r="H8115">
        <v>46652069</v>
      </c>
      <c r="I8115" t="s">
        <v>12865</v>
      </c>
      <c r="J8115" t="s">
        <v>11403</v>
      </c>
      <c r="K8115" t="s">
        <v>1619</v>
      </c>
      <c r="L8115">
        <v>698</v>
      </c>
      <c r="M8115">
        <v>11835</v>
      </c>
      <c r="N8115" t="s">
        <v>10880</v>
      </c>
      <c r="O8115" t="s">
        <v>863</v>
      </c>
      <c r="P8115" s="4">
        <v>2600</v>
      </c>
      <c r="Q8115" s="4">
        <v>3600</v>
      </c>
      <c r="R8115" t="s">
        <v>819</v>
      </c>
      <c r="S8115" s="4">
        <v>244165838</v>
      </c>
      <c r="T8115" t="s">
        <v>144</v>
      </c>
      <c r="U8115">
        <v>698</v>
      </c>
      <c r="V8115" t="s">
        <v>863</v>
      </c>
      <c r="W8115" s="4">
        <f>Tabla1[[#This Row],[OS-Valor Unitario]]-Tabla1[[#This Row],[costo_antes_iva]]</f>
        <v>1000</v>
      </c>
      <c r="X8115" s="4">
        <f>Tabla1[[#This Row],[OS-Valor Unitario]]*Tabla1[[#This Row],[CANTIDAD ENTREGA SATELITE]]</f>
        <v>2512800</v>
      </c>
      <c r="Y8115" s="4">
        <f>Tabla1[[#This Row],[costo_antes_iva]]*Tabla1[[#This Row],[CANTIDAD ENTREGA SATELITE]]</f>
        <v>1814800</v>
      </c>
      <c r="Z8115" s="4">
        <f>Tabla1[[#This Row],[Valor total OS]]-Tabla1[[#This Row],[valor total op]]</f>
        <v>698000</v>
      </c>
    </row>
    <row r="8116" spans="1:26" x14ac:dyDescent="0.3">
      <c r="A8116">
        <v>4968</v>
      </c>
      <c r="B8116">
        <v>10</v>
      </c>
      <c r="C8116" t="s">
        <v>11400</v>
      </c>
      <c r="D8116" t="s">
        <v>11401</v>
      </c>
      <c r="E8116" t="s">
        <v>815</v>
      </c>
      <c r="F8116" t="s">
        <v>282</v>
      </c>
      <c r="G8116" s="2">
        <v>45210</v>
      </c>
      <c r="H8116">
        <v>46652077</v>
      </c>
      <c r="I8116" t="s">
        <v>11402</v>
      </c>
      <c r="J8116" t="s">
        <v>11403</v>
      </c>
      <c r="K8116" t="s">
        <v>64</v>
      </c>
      <c r="L8116">
        <v>429</v>
      </c>
      <c r="M8116">
        <v>11572</v>
      </c>
      <c r="N8116" t="s">
        <v>10880</v>
      </c>
      <c r="O8116" t="s">
        <v>6060</v>
      </c>
      <c r="P8116" s="4">
        <v>1000</v>
      </c>
      <c r="Q8116" s="4">
        <v>1000</v>
      </c>
      <c r="R8116" t="s">
        <v>819</v>
      </c>
      <c r="S8116" s="4">
        <v>244165838</v>
      </c>
      <c r="T8116" t="s">
        <v>144</v>
      </c>
      <c r="U8116">
        <v>429</v>
      </c>
      <c r="V8116" t="s">
        <v>6060</v>
      </c>
      <c r="W8116" s="4">
        <f>Tabla1[[#This Row],[OS-Valor Unitario]]-Tabla1[[#This Row],[costo_antes_iva]]</f>
        <v>0</v>
      </c>
      <c r="X8116" s="4">
        <f>Tabla1[[#This Row],[OS-Valor Unitario]]*Tabla1[[#This Row],[CANTIDAD ENTREGA SATELITE]]</f>
        <v>429000</v>
      </c>
      <c r="Y8116" s="4">
        <f>Tabla1[[#This Row],[costo_antes_iva]]*Tabla1[[#This Row],[CANTIDAD ENTREGA SATELITE]]</f>
        <v>429000</v>
      </c>
      <c r="Z8116" s="4">
        <f>Tabla1[[#This Row],[Valor total OS]]-Tabla1[[#This Row],[valor total op]]</f>
        <v>0</v>
      </c>
    </row>
    <row r="8117" spans="1:26" x14ac:dyDescent="0.3">
      <c r="A8117">
        <v>4968</v>
      </c>
      <c r="B8117">
        <v>10</v>
      </c>
      <c r="C8117" t="s">
        <v>11400</v>
      </c>
      <c r="D8117" t="s">
        <v>11401</v>
      </c>
      <c r="E8117" t="s">
        <v>815</v>
      </c>
      <c r="F8117" t="s">
        <v>282</v>
      </c>
      <c r="G8117" s="2">
        <v>45210</v>
      </c>
      <c r="H8117">
        <v>46652077</v>
      </c>
      <c r="I8117" t="s">
        <v>11402</v>
      </c>
      <c r="J8117" t="s">
        <v>11403</v>
      </c>
      <c r="K8117" t="s">
        <v>64</v>
      </c>
      <c r="L8117">
        <v>4</v>
      </c>
      <c r="M8117">
        <v>12314</v>
      </c>
      <c r="N8117" t="s">
        <v>10880</v>
      </c>
      <c r="O8117" t="s">
        <v>66</v>
      </c>
      <c r="P8117" s="4">
        <v>1000</v>
      </c>
      <c r="Q8117" s="4">
        <v>2000</v>
      </c>
      <c r="R8117" t="s">
        <v>819</v>
      </c>
      <c r="S8117" s="4">
        <v>244165838</v>
      </c>
      <c r="T8117" t="s">
        <v>144</v>
      </c>
      <c r="U8117">
        <v>4</v>
      </c>
      <c r="V8117" t="s">
        <v>66</v>
      </c>
      <c r="W8117" s="4">
        <f>Tabla1[[#This Row],[OS-Valor Unitario]]-Tabla1[[#This Row],[costo_antes_iva]]</f>
        <v>1000</v>
      </c>
      <c r="X8117" s="4">
        <f>Tabla1[[#This Row],[OS-Valor Unitario]]*Tabla1[[#This Row],[CANTIDAD ENTREGA SATELITE]]</f>
        <v>8000</v>
      </c>
      <c r="Y8117" s="4">
        <f>Tabla1[[#This Row],[costo_antes_iva]]*Tabla1[[#This Row],[CANTIDAD ENTREGA SATELITE]]</f>
        <v>4000</v>
      </c>
      <c r="Z8117" s="4">
        <f>Tabla1[[#This Row],[Valor total OS]]-Tabla1[[#This Row],[valor total op]]</f>
        <v>4000</v>
      </c>
    </row>
    <row r="8118" spans="1:26" x14ac:dyDescent="0.3">
      <c r="A8118">
        <v>4968</v>
      </c>
      <c r="B8118">
        <v>10</v>
      </c>
      <c r="C8118" t="s">
        <v>11400</v>
      </c>
      <c r="D8118" t="s">
        <v>11401</v>
      </c>
      <c r="E8118" t="s">
        <v>815</v>
      </c>
      <c r="F8118" t="s">
        <v>282</v>
      </c>
      <c r="G8118" s="2">
        <v>45210</v>
      </c>
      <c r="H8118">
        <v>46652077</v>
      </c>
      <c r="I8118" t="s">
        <v>11402</v>
      </c>
      <c r="J8118" t="s">
        <v>11403</v>
      </c>
      <c r="K8118" t="s">
        <v>77</v>
      </c>
      <c r="L8118">
        <v>429</v>
      </c>
      <c r="M8118">
        <v>11571</v>
      </c>
      <c r="N8118" t="s">
        <v>10880</v>
      </c>
      <c r="O8118" t="s">
        <v>461</v>
      </c>
      <c r="P8118" s="4">
        <v>1100</v>
      </c>
      <c r="Q8118" s="4">
        <v>1100</v>
      </c>
      <c r="R8118" t="s">
        <v>819</v>
      </c>
      <c r="S8118" s="4">
        <v>244165838</v>
      </c>
      <c r="T8118" t="s">
        <v>144</v>
      </c>
      <c r="U8118">
        <v>429</v>
      </c>
      <c r="V8118" t="s">
        <v>461</v>
      </c>
      <c r="W8118" s="4">
        <f>Tabla1[[#This Row],[OS-Valor Unitario]]-Tabla1[[#This Row],[costo_antes_iva]]</f>
        <v>0</v>
      </c>
      <c r="X8118" s="4">
        <f>Tabla1[[#This Row],[OS-Valor Unitario]]*Tabla1[[#This Row],[CANTIDAD ENTREGA SATELITE]]</f>
        <v>471900</v>
      </c>
      <c r="Y8118" s="4">
        <f>Tabla1[[#This Row],[costo_antes_iva]]*Tabla1[[#This Row],[CANTIDAD ENTREGA SATELITE]]</f>
        <v>471900</v>
      </c>
      <c r="Z8118" s="4">
        <f>Tabla1[[#This Row],[Valor total OS]]-Tabla1[[#This Row],[valor total op]]</f>
        <v>0</v>
      </c>
    </row>
    <row r="8119" spans="1:26" x14ac:dyDescent="0.3">
      <c r="A8119">
        <v>4968</v>
      </c>
      <c r="B8119">
        <v>10</v>
      </c>
      <c r="C8119" t="s">
        <v>11400</v>
      </c>
      <c r="D8119" t="s">
        <v>11401</v>
      </c>
      <c r="E8119" t="s">
        <v>815</v>
      </c>
      <c r="F8119" t="s">
        <v>282</v>
      </c>
      <c r="G8119" s="2">
        <v>45210</v>
      </c>
      <c r="H8119">
        <v>46652077</v>
      </c>
      <c r="I8119" t="s">
        <v>11402</v>
      </c>
      <c r="J8119" t="s">
        <v>11403</v>
      </c>
      <c r="K8119" t="s">
        <v>77</v>
      </c>
      <c r="L8119">
        <v>4</v>
      </c>
      <c r="M8119">
        <v>12309</v>
      </c>
      <c r="N8119" t="s">
        <v>10880</v>
      </c>
      <c r="O8119" t="s">
        <v>3605</v>
      </c>
      <c r="P8119" s="4">
        <v>1100</v>
      </c>
      <c r="Q8119" s="4">
        <v>2000</v>
      </c>
      <c r="R8119" t="s">
        <v>819</v>
      </c>
      <c r="S8119" s="4">
        <v>244165838</v>
      </c>
      <c r="T8119" t="s">
        <v>144</v>
      </c>
      <c r="U8119">
        <v>4</v>
      </c>
      <c r="V8119" t="s">
        <v>3605</v>
      </c>
      <c r="W8119" s="4">
        <f>Tabla1[[#This Row],[OS-Valor Unitario]]-Tabla1[[#This Row],[costo_antes_iva]]</f>
        <v>900</v>
      </c>
      <c r="X8119" s="4">
        <f>Tabla1[[#This Row],[OS-Valor Unitario]]*Tabla1[[#This Row],[CANTIDAD ENTREGA SATELITE]]</f>
        <v>8000</v>
      </c>
      <c r="Y8119" s="4">
        <f>Tabla1[[#This Row],[costo_antes_iva]]*Tabla1[[#This Row],[CANTIDAD ENTREGA SATELITE]]</f>
        <v>4400</v>
      </c>
      <c r="Z8119" s="4">
        <f>Tabla1[[#This Row],[Valor total OS]]-Tabla1[[#This Row],[valor total op]]</f>
        <v>3600</v>
      </c>
    </row>
    <row r="8120" spans="1:26" x14ac:dyDescent="0.3">
      <c r="A8120">
        <v>4968</v>
      </c>
      <c r="B8120">
        <v>10</v>
      </c>
      <c r="C8120" t="s">
        <v>11400</v>
      </c>
      <c r="D8120" t="s">
        <v>11401</v>
      </c>
      <c r="E8120" t="s">
        <v>815</v>
      </c>
      <c r="F8120" t="s">
        <v>282</v>
      </c>
      <c r="G8120" s="2">
        <v>45210</v>
      </c>
      <c r="H8120">
        <v>46652077</v>
      </c>
      <c r="I8120" t="s">
        <v>11402</v>
      </c>
      <c r="J8120" t="s">
        <v>11403</v>
      </c>
      <c r="K8120" t="s">
        <v>77</v>
      </c>
      <c r="L8120">
        <v>1</v>
      </c>
      <c r="M8120">
        <v>11907</v>
      </c>
      <c r="N8120" t="s">
        <v>10880</v>
      </c>
      <c r="O8120" t="s">
        <v>66</v>
      </c>
      <c r="P8120" s="4">
        <v>1100</v>
      </c>
      <c r="Q8120" s="4">
        <v>1100</v>
      </c>
      <c r="R8120" t="s">
        <v>819</v>
      </c>
      <c r="S8120" s="4">
        <v>244165838</v>
      </c>
      <c r="T8120" t="s">
        <v>144</v>
      </c>
      <c r="U8120">
        <v>1</v>
      </c>
      <c r="V8120" t="s">
        <v>66</v>
      </c>
      <c r="W8120" s="4">
        <f>Tabla1[[#This Row],[OS-Valor Unitario]]-Tabla1[[#This Row],[costo_antes_iva]]</f>
        <v>0</v>
      </c>
      <c r="X8120" s="4">
        <f>Tabla1[[#This Row],[OS-Valor Unitario]]*Tabla1[[#This Row],[CANTIDAD ENTREGA SATELITE]]</f>
        <v>1100</v>
      </c>
      <c r="Y8120" s="4">
        <f>Tabla1[[#This Row],[costo_antes_iva]]*Tabla1[[#This Row],[CANTIDAD ENTREGA SATELITE]]</f>
        <v>1100</v>
      </c>
      <c r="Z8120" s="4">
        <f>Tabla1[[#This Row],[Valor total OS]]-Tabla1[[#This Row],[valor total op]]</f>
        <v>0</v>
      </c>
    </row>
    <row r="8121" spans="1:26" x14ac:dyDescent="0.3">
      <c r="A8121">
        <v>4968</v>
      </c>
      <c r="B8121">
        <v>10</v>
      </c>
      <c r="C8121" t="s">
        <v>11400</v>
      </c>
      <c r="D8121" t="s">
        <v>11401</v>
      </c>
      <c r="E8121" t="s">
        <v>815</v>
      </c>
      <c r="F8121" t="s">
        <v>282</v>
      </c>
      <c r="G8121" s="2">
        <v>45210</v>
      </c>
      <c r="H8121">
        <v>46652077</v>
      </c>
      <c r="I8121" t="s">
        <v>11402</v>
      </c>
      <c r="J8121" t="s">
        <v>11403</v>
      </c>
      <c r="K8121" t="s">
        <v>32</v>
      </c>
      <c r="L8121">
        <v>405</v>
      </c>
      <c r="M8121">
        <v>12115</v>
      </c>
      <c r="N8121" t="s">
        <v>10880</v>
      </c>
      <c r="O8121" t="s">
        <v>863</v>
      </c>
      <c r="P8121" s="4">
        <v>2600</v>
      </c>
      <c r="Q8121" s="4">
        <v>3600</v>
      </c>
      <c r="R8121" t="s">
        <v>819</v>
      </c>
      <c r="S8121" s="4">
        <v>244165838</v>
      </c>
      <c r="T8121" t="s">
        <v>144</v>
      </c>
      <c r="U8121">
        <v>405</v>
      </c>
      <c r="V8121" t="s">
        <v>863</v>
      </c>
      <c r="W8121" s="4">
        <f>Tabla1[[#This Row],[OS-Valor Unitario]]-Tabla1[[#This Row],[costo_antes_iva]]</f>
        <v>1000</v>
      </c>
      <c r="X8121" s="4">
        <f>Tabla1[[#This Row],[OS-Valor Unitario]]*Tabla1[[#This Row],[CANTIDAD ENTREGA SATELITE]]</f>
        <v>1458000</v>
      </c>
      <c r="Y8121" s="4">
        <f>Tabla1[[#This Row],[costo_antes_iva]]*Tabla1[[#This Row],[CANTIDAD ENTREGA SATELITE]]</f>
        <v>1053000</v>
      </c>
      <c r="Z8121" s="4">
        <f>Tabla1[[#This Row],[Valor total OS]]-Tabla1[[#This Row],[valor total op]]</f>
        <v>405000</v>
      </c>
    </row>
    <row r="8122" spans="1:26" x14ac:dyDescent="0.3">
      <c r="A8122">
        <v>4968</v>
      </c>
      <c r="B8122">
        <v>12</v>
      </c>
      <c r="C8122" t="s">
        <v>12866</v>
      </c>
      <c r="D8122" t="s">
        <v>12867</v>
      </c>
      <c r="E8122" t="s">
        <v>682</v>
      </c>
      <c r="F8122" t="s">
        <v>282</v>
      </c>
      <c r="G8122" s="2">
        <v>45210</v>
      </c>
      <c r="H8122">
        <v>46652089</v>
      </c>
      <c r="I8122" t="s">
        <v>12868</v>
      </c>
      <c r="J8122" t="s">
        <v>11403</v>
      </c>
      <c r="K8122" t="s">
        <v>1619</v>
      </c>
      <c r="L8122">
        <v>248</v>
      </c>
      <c r="M8122">
        <v>11575</v>
      </c>
      <c r="N8122" t="s">
        <v>10880</v>
      </c>
      <c r="O8122" t="s">
        <v>420</v>
      </c>
      <c r="P8122" s="4">
        <v>4200</v>
      </c>
      <c r="Q8122" s="4">
        <v>3400</v>
      </c>
      <c r="R8122" t="s">
        <v>819</v>
      </c>
      <c r="S8122" s="4">
        <v>244165838</v>
      </c>
      <c r="T8122" t="s">
        <v>121</v>
      </c>
      <c r="U8122">
        <v>248</v>
      </c>
      <c r="V8122" t="s">
        <v>420</v>
      </c>
      <c r="W8122" s="4">
        <f>Tabla1[[#This Row],[OS-Valor Unitario]]-Tabla1[[#This Row],[costo_antes_iva]]</f>
        <v>-800</v>
      </c>
      <c r="X8122" s="4">
        <f>Tabla1[[#This Row],[OS-Valor Unitario]]*Tabla1[[#This Row],[CANTIDAD ENTREGA SATELITE]]</f>
        <v>843200</v>
      </c>
      <c r="Y8122" s="4">
        <f>Tabla1[[#This Row],[costo_antes_iva]]*Tabla1[[#This Row],[CANTIDAD ENTREGA SATELITE]]</f>
        <v>1041600</v>
      </c>
      <c r="Z8122" s="4">
        <f>Tabla1[[#This Row],[Valor total OS]]-Tabla1[[#This Row],[valor total op]]</f>
        <v>-198400</v>
      </c>
    </row>
    <row r="8123" spans="1:26" x14ac:dyDescent="0.3">
      <c r="A8123">
        <v>4968</v>
      </c>
      <c r="B8123">
        <v>13</v>
      </c>
      <c r="C8123" t="s">
        <v>12869</v>
      </c>
      <c r="D8123" t="s">
        <v>12870</v>
      </c>
      <c r="E8123" t="s">
        <v>426</v>
      </c>
      <c r="F8123" t="s">
        <v>282</v>
      </c>
      <c r="G8123" s="2">
        <v>45210</v>
      </c>
      <c r="H8123">
        <v>46652097</v>
      </c>
      <c r="I8123" t="s">
        <v>12871</v>
      </c>
      <c r="J8123" t="s">
        <v>11403</v>
      </c>
      <c r="K8123" t="s">
        <v>32</v>
      </c>
      <c r="L8123">
        <v>149</v>
      </c>
      <c r="M8123">
        <v>11580</v>
      </c>
      <c r="N8123" t="s">
        <v>10880</v>
      </c>
      <c r="O8123" t="s">
        <v>542</v>
      </c>
      <c r="P8123" s="4">
        <v>5700</v>
      </c>
      <c r="Q8123" s="4">
        <v>5700</v>
      </c>
      <c r="R8123" t="s">
        <v>819</v>
      </c>
      <c r="S8123" s="4">
        <v>244165838</v>
      </c>
      <c r="T8123" t="s">
        <v>381</v>
      </c>
      <c r="U8123">
        <v>149</v>
      </c>
      <c r="V8123" t="s">
        <v>542</v>
      </c>
      <c r="W8123" s="4">
        <f>Tabla1[[#This Row],[OS-Valor Unitario]]-Tabla1[[#This Row],[costo_antes_iva]]</f>
        <v>0</v>
      </c>
      <c r="X8123" s="4">
        <f>Tabla1[[#This Row],[OS-Valor Unitario]]*Tabla1[[#This Row],[CANTIDAD ENTREGA SATELITE]]</f>
        <v>849300</v>
      </c>
      <c r="Y8123" s="4">
        <f>Tabla1[[#This Row],[costo_antes_iva]]*Tabla1[[#This Row],[CANTIDAD ENTREGA SATELITE]]</f>
        <v>849300</v>
      </c>
      <c r="Z8123" s="4">
        <f>Tabla1[[#This Row],[Valor total OS]]-Tabla1[[#This Row],[valor total op]]</f>
        <v>0</v>
      </c>
    </row>
    <row r="8124" spans="1:26" x14ac:dyDescent="0.3">
      <c r="A8124">
        <v>4968</v>
      </c>
      <c r="B8124">
        <v>14</v>
      </c>
      <c r="C8124" t="s">
        <v>12872</v>
      </c>
      <c r="D8124" t="s">
        <v>12873</v>
      </c>
      <c r="E8124" t="s">
        <v>815</v>
      </c>
      <c r="F8124" t="s">
        <v>282</v>
      </c>
      <c r="G8124" s="2">
        <v>45210</v>
      </c>
      <c r="H8124">
        <v>46652103</v>
      </c>
      <c r="I8124" t="s">
        <v>12874</v>
      </c>
      <c r="J8124" t="s">
        <v>11403</v>
      </c>
      <c r="K8124" t="s">
        <v>64</v>
      </c>
      <c r="L8124">
        <v>173</v>
      </c>
      <c r="M8124">
        <v>11542</v>
      </c>
      <c r="N8124" t="s">
        <v>10880</v>
      </c>
      <c r="O8124" t="s">
        <v>6060</v>
      </c>
      <c r="P8124" s="4">
        <v>1000</v>
      </c>
      <c r="Q8124" s="4">
        <v>1000</v>
      </c>
      <c r="R8124" t="s">
        <v>819</v>
      </c>
      <c r="S8124" s="4">
        <v>244165838</v>
      </c>
      <c r="T8124" t="s">
        <v>144</v>
      </c>
      <c r="U8124">
        <v>173</v>
      </c>
      <c r="V8124" t="s">
        <v>6060</v>
      </c>
      <c r="W8124" s="4">
        <f>Tabla1[[#This Row],[OS-Valor Unitario]]-Tabla1[[#This Row],[costo_antes_iva]]</f>
        <v>0</v>
      </c>
      <c r="X8124" s="4">
        <f>Tabla1[[#This Row],[OS-Valor Unitario]]*Tabla1[[#This Row],[CANTIDAD ENTREGA SATELITE]]</f>
        <v>173000</v>
      </c>
      <c r="Y8124" s="4">
        <f>Tabla1[[#This Row],[costo_antes_iva]]*Tabla1[[#This Row],[CANTIDAD ENTREGA SATELITE]]</f>
        <v>173000</v>
      </c>
      <c r="Z8124" s="4">
        <f>Tabla1[[#This Row],[Valor total OS]]-Tabla1[[#This Row],[valor total op]]</f>
        <v>0</v>
      </c>
    </row>
    <row r="8125" spans="1:26" x14ac:dyDescent="0.3">
      <c r="A8125">
        <v>4968</v>
      </c>
      <c r="B8125">
        <v>14</v>
      </c>
      <c r="C8125" t="s">
        <v>12872</v>
      </c>
      <c r="D8125" t="s">
        <v>12873</v>
      </c>
      <c r="E8125" t="s">
        <v>815</v>
      </c>
      <c r="F8125" t="s">
        <v>282</v>
      </c>
      <c r="G8125" s="2">
        <v>45210</v>
      </c>
      <c r="H8125">
        <v>46652103</v>
      </c>
      <c r="I8125" t="s">
        <v>12874</v>
      </c>
      <c r="J8125" t="s">
        <v>11403</v>
      </c>
      <c r="K8125" t="s">
        <v>32</v>
      </c>
      <c r="L8125">
        <v>173</v>
      </c>
      <c r="M8125">
        <v>11747</v>
      </c>
      <c r="N8125" t="s">
        <v>10880</v>
      </c>
      <c r="O8125" t="s">
        <v>863</v>
      </c>
      <c r="P8125" s="4">
        <v>2600</v>
      </c>
      <c r="Q8125" s="4">
        <v>3600</v>
      </c>
      <c r="R8125" t="s">
        <v>819</v>
      </c>
      <c r="S8125" s="4">
        <v>244165838</v>
      </c>
      <c r="T8125" t="s">
        <v>144</v>
      </c>
      <c r="U8125">
        <v>173</v>
      </c>
      <c r="V8125" t="s">
        <v>863</v>
      </c>
      <c r="W8125" s="4">
        <f>Tabla1[[#This Row],[OS-Valor Unitario]]-Tabla1[[#This Row],[costo_antes_iva]]</f>
        <v>1000</v>
      </c>
      <c r="X8125" s="4">
        <f>Tabla1[[#This Row],[OS-Valor Unitario]]*Tabla1[[#This Row],[CANTIDAD ENTREGA SATELITE]]</f>
        <v>622800</v>
      </c>
      <c r="Y8125" s="4">
        <f>Tabla1[[#This Row],[costo_antes_iva]]*Tabla1[[#This Row],[CANTIDAD ENTREGA SATELITE]]</f>
        <v>449800</v>
      </c>
      <c r="Z8125" s="4">
        <f>Tabla1[[#This Row],[Valor total OS]]-Tabla1[[#This Row],[valor total op]]</f>
        <v>173000</v>
      </c>
    </row>
    <row r="8126" spans="1:26" x14ac:dyDescent="0.3">
      <c r="A8126">
        <v>4968</v>
      </c>
      <c r="B8126">
        <v>15</v>
      </c>
      <c r="C8126" t="s">
        <v>12875</v>
      </c>
      <c r="D8126" t="s">
        <v>12876</v>
      </c>
      <c r="E8126" t="s">
        <v>815</v>
      </c>
      <c r="F8126" t="s">
        <v>282</v>
      </c>
      <c r="G8126" s="2">
        <v>45210</v>
      </c>
      <c r="H8126">
        <v>46652112</v>
      </c>
      <c r="I8126" t="s">
        <v>12877</v>
      </c>
      <c r="J8126" t="s">
        <v>11403</v>
      </c>
      <c r="K8126" t="s">
        <v>64</v>
      </c>
      <c r="L8126">
        <v>148</v>
      </c>
      <c r="M8126">
        <v>11634</v>
      </c>
      <c r="N8126" t="s">
        <v>10880</v>
      </c>
      <c r="O8126" t="s">
        <v>143</v>
      </c>
      <c r="P8126" s="4">
        <v>1000</v>
      </c>
      <c r="Q8126" s="4">
        <v>800</v>
      </c>
      <c r="R8126" t="s">
        <v>819</v>
      </c>
      <c r="S8126" s="4">
        <v>244165838</v>
      </c>
      <c r="T8126" t="s">
        <v>144</v>
      </c>
      <c r="U8126">
        <v>148</v>
      </c>
      <c r="V8126" t="s">
        <v>143</v>
      </c>
      <c r="W8126" s="4">
        <f>Tabla1[[#This Row],[OS-Valor Unitario]]-Tabla1[[#This Row],[costo_antes_iva]]</f>
        <v>-200</v>
      </c>
      <c r="X8126" s="4">
        <f>Tabla1[[#This Row],[OS-Valor Unitario]]*Tabla1[[#This Row],[CANTIDAD ENTREGA SATELITE]]</f>
        <v>118400</v>
      </c>
      <c r="Y8126" s="4">
        <f>Tabla1[[#This Row],[costo_antes_iva]]*Tabla1[[#This Row],[CANTIDAD ENTREGA SATELITE]]</f>
        <v>148000</v>
      </c>
      <c r="Z8126" s="4">
        <f>Tabla1[[#This Row],[Valor total OS]]-Tabla1[[#This Row],[valor total op]]</f>
        <v>-29600</v>
      </c>
    </row>
    <row r="8127" spans="1:26" x14ac:dyDescent="0.3">
      <c r="A8127">
        <v>4968</v>
      </c>
      <c r="B8127">
        <v>15</v>
      </c>
      <c r="C8127" t="s">
        <v>12875</v>
      </c>
      <c r="D8127" t="s">
        <v>12876</v>
      </c>
      <c r="E8127" t="s">
        <v>815</v>
      </c>
      <c r="F8127" t="s">
        <v>282</v>
      </c>
      <c r="G8127" s="2">
        <v>45210</v>
      </c>
      <c r="H8127">
        <v>46652112</v>
      </c>
      <c r="I8127" t="s">
        <v>12877</v>
      </c>
      <c r="J8127" t="s">
        <v>11403</v>
      </c>
      <c r="K8127" t="s">
        <v>64</v>
      </c>
      <c r="L8127">
        <v>187</v>
      </c>
      <c r="M8127">
        <v>11636</v>
      </c>
      <c r="N8127" t="s">
        <v>10880</v>
      </c>
      <c r="O8127" t="s">
        <v>143</v>
      </c>
      <c r="P8127" s="4">
        <v>1000</v>
      </c>
      <c r="Q8127" s="4">
        <v>800</v>
      </c>
      <c r="R8127" t="s">
        <v>819</v>
      </c>
      <c r="S8127" s="4">
        <v>244165838</v>
      </c>
      <c r="T8127" t="s">
        <v>144</v>
      </c>
      <c r="U8127">
        <v>187</v>
      </c>
      <c r="V8127" t="s">
        <v>143</v>
      </c>
      <c r="W8127" s="4">
        <f>Tabla1[[#This Row],[OS-Valor Unitario]]-Tabla1[[#This Row],[costo_antes_iva]]</f>
        <v>-200</v>
      </c>
      <c r="X8127" s="4">
        <f>Tabla1[[#This Row],[OS-Valor Unitario]]*Tabla1[[#This Row],[CANTIDAD ENTREGA SATELITE]]</f>
        <v>149600</v>
      </c>
      <c r="Y8127" s="4">
        <f>Tabla1[[#This Row],[costo_antes_iva]]*Tabla1[[#This Row],[CANTIDAD ENTREGA SATELITE]]</f>
        <v>187000</v>
      </c>
      <c r="Z8127" s="4">
        <f>Tabla1[[#This Row],[Valor total OS]]-Tabla1[[#This Row],[valor total op]]</f>
        <v>-37400</v>
      </c>
    </row>
    <row r="8128" spans="1:26" x14ac:dyDescent="0.3">
      <c r="A8128">
        <v>4968</v>
      </c>
      <c r="B8128">
        <v>15</v>
      </c>
      <c r="C8128" t="s">
        <v>12875</v>
      </c>
      <c r="D8128" t="s">
        <v>12876</v>
      </c>
      <c r="E8128" t="s">
        <v>815</v>
      </c>
      <c r="F8128" t="s">
        <v>282</v>
      </c>
      <c r="G8128" s="2">
        <v>45210</v>
      </c>
      <c r="H8128">
        <v>46652112</v>
      </c>
      <c r="I8128" t="s">
        <v>12877</v>
      </c>
      <c r="J8128" t="s">
        <v>11403</v>
      </c>
      <c r="K8128" t="s">
        <v>32</v>
      </c>
      <c r="L8128">
        <v>335</v>
      </c>
      <c r="M8128">
        <v>11836</v>
      </c>
      <c r="N8128" t="s">
        <v>10880</v>
      </c>
      <c r="O8128" t="s">
        <v>863</v>
      </c>
      <c r="P8128" s="4">
        <v>3500</v>
      </c>
      <c r="Q8128" s="4">
        <v>3600</v>
      </c>
      <c r="R8128" t="s">
        <v>819</v>
      </c>
      <c r="S8128" s="4">
        <v>244165838</v>
      </c>
      <c r="T8128" t="s">
        <v>144</v>
      </c>
      <c r="U8128">
        <v>335</v>
      </c>
      <c r="V8128" t="s">
        <v>863</v>
      </c>
      <c r="W8128" s="4">
        <f>Tabla1[[#This Row],[OS-Valor Unitario]]-Tabla1[[#This Row],[costo_antes_iva]]</f>
        <v>100</v>
      </c>
      <c r="X8128" s="4">
        <f>Tabla1[[#This Row],[OS-Valor Unitario]]*Tabla1[[#This Row],[CANTIDAD ENTREGA SATELITE]]</f>
        <v>1206000</v>
      </c>
      <c r="Y8128" s="4">
        <f>Tabla1[[#This Row],[costo_antes_iva]]*Tabla1[[#This Row],[CANTIDAD ENTREGA SATELITE]]</f>
        <v>1172500</v>
      </c>
      <c r="Z8128" s="4">
        <f>Tabla1[[#This Row],[Valor total OS]]-Tabla1[[#This Row],[valor total op]]</f>
        <v>33500</v>
      </c>
    </row>
    <row r="8129" spans="1:26" x14ac:dyDescent="0.3">
      <c r="A8129">
        <v>5019</v>
      </c>
      <c r="B8129">
        <v>1</v>
      </c>
      <c r="C8129" t="s">
        <v>12458</v>
      </c>
      <c r="D8129" t="s">
        <v>12459</v>
      </c>
      <c r="E8129" t="s">
        <v>290</v>
      </c>
      <c r="F8129" t="s">
        <v>12460</v>
      </c>
      <c r="G8129" s="2">
        <v>45209</v>
      </c>
      <c r="H8129">
        <v>46374528</v>
      </c>
      <c r="I8129" t="s">
        <v>12461</v>
      </c>
      <c r="J8129" t="s">
        <v>12462</v>
      </c>
      <c r="K8129" t="s">
        <v>64</v>
      </c>
      <c r="L8129">
        <v>50</v>
      </c>
      <c r="M8129">
        <v>11981</v>
      </c>
      <c r="N8129" t="s">
        <v>285</v>
      </c>
      <c r="O8129" t="s">
        <v>6060</v>
      </c>
      <c r="P8129" s="4">
        <v>12600</v>
      </c>
      <c r="Q8129" s="4">
        <v>12000</v>
      </c>
      <c r="R8129" t="s">
        <v>1782</v>
      </c>
      <c r="S8129" s="4">
        <v>7576650</v>
      </c>
      <c r="T8129" t="s">
        <v>144</v>
      </c>
      <c r="U8129">
        <v>50</v>
      </c>
      <c r="V8129" t="s">
        <v>6060</v>
      </c>
      <c r="W8129" s="4">
        <f>Tabla1[[#This Row],[OS-Valor Unitario]]-Tabla1[[#This Row],[costo_antes_iva]]</f>
        <v>-600</v>
      </c>
      <c r="X8129" s="4">
        <f>Tabla1[[#This Row],[OS-Valor Unitario]]*Tabla1[[#This Row],[CANTIDAD ENTREGA SATELITE]]</f>
        <v>600000</v>
      </c>
      <c r="Y8129" s="4">
        <f>Tabla1[[#This Row],[costo_antes_iva]]*Tabla1[[#This Row],[CANTIDAD ENTREGA SATELITE]]</f>
        <v>630000</v>
      </c>
      <c r="Z8129" s="4">
        <f>Tabla1[[#This Row],[Valor total OS]]-Tabla1[[#This Row],[valor total op]]</f>
        <v>-30000</v>
      </c>
    </row>
    <row r="8130" spans="1:26" x14ac:dyDescent="0.3">
      <c r="A8130">
        <v>5019</v>
      </c>
      <c r="B8130">
        <v>1</v>
      </c>
      <c r="C8130" t="s">
        <v>12458</v>
      </c>
      <c r="D8130" t="s">
        <v>12459</v>
      </c>
      <c r="E8130" t="s">
        <v>290</v>
      </c>
      <c r="F8130" t="s">
        <v>12460</v>
      </c>
      <c r="G8130" s="2">
        <v>45209</v>
      </c>
      <c r="H8130">
        <v>46374528</v>
      </c>
      <c r="I8130" t="s">
        <v>12461</v>
      </c>
      <c r="J8130" t="s">
        <v>12462</v>
      </c>
      <c r="K8130" t="s">
        <v>32</v>
      </c>
      <c r="L8130">
        <v>50</v>
      </c>
      <c r="M8130">
        <v>12215</v>
      </c>
      <c r="N8130" t="s">
        <v>285</v>
      </c>
      <c r="O8130" t="s">
        <v>12463</v>
      </c>
      <c r="P8130" s="4">
        <v>3000</v>
      </c>
      <c r="Q8130" s="4">
        <v>3000</v>
      </c>
      <c r="R8130" t="s">
        <v>1782</v>
      </c>
      <c r="S8130" s="4">
        <v>7576650</v>
      </c>
      <c r="T8130" t="s">
        <v>144</v>
      </c>
      <c r="U8130">
        <v>50</v>
      </c>
      <c r="V8130" t="s">
        <v>12463</v>
      </c>
      <c r="W8130" s="4">
        <f>Tabla1[[#This Row],[OS-Valor Unitario]]-Tabla1[[#This Row],[costo_antes_iva]]</f>
        <v>0</v>
      </c>
      <c r="X8130" s="4">
        <f>Tabla1[[#This Row],[OS-Valor Unitario]]*Tabla1[[#This Row],[CANTIDAD ENTREGA SATELITE]]</f>
        <v>150000</v>
      </c>
      <c r="Y8130" s="4">
        <f>Tabla1[[#This Row],[costo_antes_iva]]*Tabla1[[#This Row],[CANTIDAD ENTREGA SATELITE]]</f>
        <v>150000</v>
      </c>
      <c r="Z8130" s="4">
        <f>Tabla1[[#This Row],[Valor total OS]]-Tabla1[[#This Row],[valor total op]]</f>
        <v>0</v>
      </c>
    </row>
    <row r="8131" spans="1:26" x14ac:dyDescent="0.3">
      <c r="A8131">
        <v>5019</v>
      </c>
      <c r="B8131">
        <v>2</v>
      </c>
      <c r="C8131" t="s">
        <v>12464</v>
      </c>
      <c r="D8131" t="s">
        <v>12465</v>
      </c>
      <c r="E8131" t="s">
        <v>290</v>
      </c>
      <c r="F8131" t="s">
        <v>12460</v>
      </c>
      <c r="G8131" s="2">
        <v>45209</v>
      </c>
      <c r="H8131">
        <v>46394849</v>
      </c>
      <c r="I8131" t="s">
        <v>12466</v>
      </c>
      <c r="J8131" t="s">
        <v>12462</v>
      </c>
      <c r="K8131" t="s">
        <v>342</v>
      </c>
      <c r="L8131">
        <v>50</v>
      </c>
      <c r="M8131">
        <v>11982</v>
      </c>
      <c r="N8131" t="s">
        <v>285</v>
      </c>
      <c r="O8131" t="s">
        <v>6060</v>
      </c>
      <c r="P8131" s="4">
        <v>12600</v>
      </c>
      <c r="Q8131" s="4">
        <v>12000</v>
      </c>
      <c r="R8131" t="s">
        <v>1782</v>
      </c>
      <c r="S8131" s="4">
        <v>7576650</v>
      </c>
      <c r="T8131" t="s">
        <v>144</v>
      </c>
      <c r="U8131">
        <v>50</v>
      </c>
      <c r="V8131" t="s">
        <v>6060</v>
      </c>
      <c r="W8131" s="4">
        <f>Tabla1[[#This Row],[OS-Valor Unitario]]-Tabla1[[#This Row],[costo_antes_iva]]</f>
        <v>-600</v>
      </c>
      <c r="X8131" s="4">
        <f>Tabla1[[#This Row],[OS-Valor Unitario]]*Tabla1[[#This Row],[CANTIDAD ENTREGA SATELITE]]</f>
        <v>600000</v>
      </c>
      <c r="Y8131" s="4">
        <f>Tabla1[[#This Row],[costo_antes_iva]]*Tabla1[[#This Row],[CANTIDAD ENTREGA SATELITE]]</f>
        <v>630000</v>
      </c>
      <c r="Z8131" s="4">
        <f>Tabla1[[#This Row],[Valor total OS]]-Tabla1[[#This Row],[valor total op]]</f>
        <v>-30000</v>
      </c>
    </row>
    <row r="8132" spans="1:26" x14ac:dyDescent="0.3">
      <c r="A8132">
        <v>5019</v>
      </c>
      <c r="B8132">
        <v>2</v>
      </c>
      <c r="C8132" t="s">
        <v>12464</v>
      </c>
      <c r="D8132" t="s">
        <v>12465</v>
      </c>
      <c r="E8132" t="s">
        <v>290</v>
      </c>
      <c r="F8132" t="s">
        <v>12460</v>
      </c>
      <c r="G8132" s="2">
        <v>45209</v>
      </c>
      <c r="H8132">
        <v>46394849</v>
      </c>
      <c r="I8132" t="s">
        <v>12466</v>
      </c>
      <c r="J8132" t="s">
        <v>12462</v>
      </c>
      <c r="K8132" t="s">
        <v>32</v>
      </c>
      <c r="L8132">
        <v>50</v>
      </c>
      <c r="M8132">
        <v>12216</v>
      </c>
      <c r="N8132" t="s">
        <v>285</v>
      </c>
      <c r="O8132" t="s">
        <v>12463</v>
      </c>
      <c r="P8132" s="4">
        <v>3000</v>
      </c>
      <c r="Q8132" s="4">
        <v>3000</v>
      </c>
      <c r="R8132" t="s">
        <v>1782</v>
      </c>
      <c r="S8132" s="4">
        <v>7576650</v>
      </c>
      <c r="T8132" t="s">
        <v>144</v>
      </c>
      <c r="U8132">
        <v>50</v>
      </c>
      <c r="V8132" t="s">
        <v>12463</v>
      </c>
      <c r="W8132" s="4">
        <f>Tabla1[[#This Row],[OS-Valor Unitario]]-Tabla1[[#This Row],[costo_antes_iva]]</f>
        <v>0</v>
      </c>
      <c r="X8132" s="4">
        <f>Tabla1[[#This Row],[OS-Valor Unitario]]*Tabla1[[#This Row],[CANTIDAD ENTREGA SATELITE]]</f>
        <v>150000</v>
      </c>
      <c r="Y8132" s="4">
        <f>Tabla1[[#This Row],[costo_antes_iva]]*Tabla1[[#This Row],[CANTIDAD ENTREGA SATELITE]]</f>
        <v>150000</v>
      </c>
      <c r="Z8132" s="4">
        <f>Tabla1[[#This Row],[Valor total OS]]-Tabla1[[#This Row],[valor total op]]</f>
        <v>0</v>
      </c>
    </row>
    <row r="8133" spans="1:26" x14ac:dyDescent="0.3">
      <c r="A8133">
        <v>5019</v>
      </c>
      <c r="B8133">
        <v>3</v>
      </c>
      <c r="C8133" t="s">
        <v>12467</v>
      </c>
      <c r="D8133" t="s">
        <v>12468</v>
      </c>
      <c r="E8133" t="s">
        <v>290</v>
      </c>
      <c r="F8133" t="s">
        <v>12460</v>
      </c>
      <c r="G8133" s="2">
        <v>45209</v>
      </c>
      <c r="H8133">
        <v>46394853</v>
      </c>
      <c r="I8133" t="s">
        <v>12469</v>
      </c>
      <c r="J8133" t="s">
        <v>12462</v>
      </c>
      <c r="K8133" t="s">
        <v>342</v>
      </c>
      <c r="L8133">
        <v>50</v>
      </c>
      <c r="M8133">
        <v>11983</v>
      </c>
      <c r="N8133" t="s">
        <v>285</v>
      </c>
      <c r="O8133" t="s">
        <v>6060</v>
      </c>
      <c r="P8133" s="4">
        <v>12600</v>
      </c>
      <c r="Q8133" s="4">
        <v>12000</v>
      </c>
      <c r="R8133" t="s">
        <v>1782</v>
      </c>
      <c r="S8133" s="4">
        <v>7576650</v>
      </c>
      <c r="T8133" t="s">
        <v>144</v>
      </c>
      <c r="U8133">
        <v>50</v>
      </c>
      <c r="V8133" t="s">
        <v>6060</v>
      </c>
      <c r="W8133" s="4">
        <f>Tabla1[[#This Row],[OS-Valor Unitario]]-Tabla1[[#This Row],[costo_antes_iva]]</f>
        <v>-600</v>
      </c>
      <c r="X8133" s="4">
        <f>Tabla1[[#This Row],[OS-Valor Unitario]]*Tabla1[[#This Row],[CANTIDAD ENTREGA SATELITE]]</f>
        <v>600000</v>
      </c>
      <c r="Y8133" s="4">
        <f>Tabla1[[#This Row],[costo_antes_iva]]*Tabla1[[#This Row],[CANTIDAD ENTREGA SATELITE]]</f>
        <v>630000</v>
      </c>
      <c r="Z8133" s="4">
        <f>Tabla1[[#This Row],[Valor total OS]]-Tabla1[[#This Row],[valor total op]]</f>
        <v>-30000</v>
      </c>
    </row>
    <row r="8134" spans="1:26" x14ac:dyDescent="0.3">
      <c r="A8134">
        <v>5019</v>
      </c>
      <c r="B8134">
        <v>3</v>
      </c>
      <c r="C8134" t="s">
        <v>12467</v>
      </c>
      <c r="D8134" t="s">
        <v>12468</v>
      </c>
      <c r="E8134" t="s">
        <v>290</v>
      </c>
      <c r="F8134" t="s">
        <v>12460</v>
      </c>
      <c r="G8134" s="2">
        <v>45209</v>
      </c>
      <c r="H8134">
        <v>46394853</v>
      </c>
      <c r="I8134" t="s">
        <v>12469</v>
      </c>
      <c r="J8134" t="s">
        <v>12462</v>
      </c>
      <c r="K8134" t="s">
        <v>32</v>
      </c>
      <c r="L8134">
        <v>50</v>
      </c>
      <c r="M8134">
        <v>12217</v>
      </c>
      <c r="N8134" t="s">
        <v>285</v>
      </c>
      <c r="O8134" t="s">
        <v>12463</v>
      </c>
      <c r="P8134" s="4">
        <v>3000</v>
      </c>
      <c r="Q8134" s="4">
        <v>3000</v>
      </c>
      <c r="R8134" t="s">
        <v>1782</v>
      </c>
      <c r="S8134" s="4">
        <v>7576650</v>
      </c>
      <c r="T8134" t="s">
        <v>144</v>
      </c>
      <c r="U8134">
        <v>50</v>
      </c>
      <c r="V8134" t="s">
        <v>12463</v>
      </c>
      <c r="W8134" s="4">
        <f>Tabla1[[#This Row],[OS-Valor Unitario]]-Tabla1[[#This Row],[costo_antes_iva]]</f>
        <v>0</v>
      </c>
      <c r="X8134" s="4">
        <f>Tabla1[[#This Row],[OS-Valor Unitario]]*Tabla1[[#This Row],[CANTIDAD ENTREGA SATELITE]]</f>
        <v>150000</v>
      </c>
      <c r="Y8134" s="4">
        <f>Tabla1[[#This Row],[costo_antes_iva]]*Tabla1[[#This Row],[CANTIDAD ENTREGA SATELITE]]</f>
        <v>150000</v>
      </c>
      <c r="Z8134" s="4">
        <f>Tabla1[[#This Row],[Valor total OS]]-Tabla1[[#This Row],[valor total op]]</f>
        <v>0</v>
      </c>
    </row>
    <row r="8135" spans="1:26" x14ac:dyDescent="0.3">
      <c r="A8135">
        <v>4959</v>
      </c>
      <c r="B8135">
        <v>2</v>
      </c>
      <c r="C8135" t="s">
        <v>12894</v>
      </c>
      <c r="D8135" t="s">
        <v>12895</v>
      </c>
      <c r="E8135" t="s">
        <v>139</v>
      </c>
      <c r="F8135" t="s">
        <v>2142</v>
      </c>
      <c r="G8135" s="2">
        <v>45204</v>
      </c>
      <c r="H8135">
        <v>45999425</v>
      </c>
      <c r="I8135" t="s">
        <v>12892</v>
      </c>
      <c r="J8135" t="s">
        <v>12893</v>
      </c>
      <c r="K8135" t="s">
        <v>64</v>
      </c>
      <c r="L8135">
        <v>22</v>
      </c>
      <c r="M8135">
        <v>11446</v>
      </c>
      <c r="N8135" t="s">
        <v>285</v>
      </c>
      <c r="O8135" t="s">
        <v>66</v>
      </c>
      <c r="P8135" s="4">
        <v>3000</v>
      </c>
      <c r="Q8135" s="4">
        <v>4500</v>
      </c>
      <c r="R8135" t="s">
        <v>819</v>
      </c>
      <c r="S8135" s="4">
        <v>5465307</v>
      </c>
      <c r="T8135" t="s">
        <v>144</v>
      </c>
      <c r="U8135">
        <v>22</v>
      </c>
      <c r="V8135" t="s">
        <v>66</v>
      </c>
      <c r="W8135" s="4">
        <f>Tabla1[[#This Row],[OS-Valor Unitario]]-Tabla1[[#This Row],[costo_antes_iva]]</f>
        <v>1500</v>
      </c>
      <c r="X8135" s="4">
        <f>Tabla1[[#This Row],[OS-Valor Unitario]]*Tabla1[[#This Row],[CANTIDAD ENTREGA SATELITE]]</f>
        <v>99000</v>
      </c>
      <c r="Y8135" s="4">
        <f>Tabla1[[#This Row],[costo_antes_iva]]*Tabla1[[#This Row],[CANTIDAD ENTREGA SATELITE]]</f>
        <v>66000</v>
      </c>
      <c r="Z8135" s="4">
        <f>Tabla1[[#This Row],[Valor total OS]]-Tabla1[[#This Row],[valor total op]]</f>
        <v>33000</v>
      </c>
    </row>
    <row r="8136" spans="1:26" x14ac:dyDescent="0.3">
      <c r="A8136">
        <v>4959</v>
      </c>
      <c r="B8136">
        <v>2</v>
      </c>
      <c r="C8136" t="s">
        <v>12894</v>
      </c>
      <c r="D8136" t="s">
        <v>12895</v>
      </c>
      <c r="E8136" t="s">
        <v>139</v>
      </c>
      <c r="F8136" t="s">
        <v>2142</v>
      </c>
      <c r="G8136" s="2">
        <v>45204</v>
      </c>
      <c r="H8136">
        <v>45999425</v>
      </c>
      <c r="I8136" t="s">
        <v>12892</v>
      </c>
      <c r="J8136" t="s">
        <v>12893</v>
      </c>
      <c r="K8136" t="s">
        <v>32</v>
      </c>
      <c r="L8136">
        <v>22</v>
      </c>
      <c r="M8136">
        <v>11445</v>
      </c>
      <c r="N8136" t="s">
        <v>285</v>
      </c>
      <c r="O8136" t="s">
        <v>8674</v>
      </c>
      <c r="P8136" s="4">
        <v>4000</v>
      </c>
      <c r="Q8136" s="4">
        <v>4000</v>
      </c>
      <c r="R8136" t="s">
        <v>819</v>
      </c>
      <c r="S8136" s="4">
        <v>5465307</v>
      </c>
      <c r="T8136" t="s">
        <v>144</v>
      </c>
      <c r="U8136">
        <v>22</v>
      </c>
      <c r="V8136" t="s">
        <v>8674</v>
      </c>
      <c r="W8136" s="4">
        <f>Tabla1[[#This Row],[OS-Valor Unitario]]-Tabla1[[#This Row],[costo_antes_iva]]</f>
        <v>0</v>
      </c>
      <c r="X8136" s="4">
        <f>Tabla1[[#This Row],[OS-Valor Unitario]]*Tabla1[[#This Row],[CANTIDAD ENTREGA SATELITE]]</f>
        <v>88000</v>
      </c>
      <c r="Y8136" s="4">
        <f>Tabla1[[#This Row],[costo_antes_iva]]*Tabla1[[#This Row],[CANTIDAD ENTREGA SATELITE]]</f>
        <v>88000</v>
      </c>
      <c r="Z8136" s="4">
        <f>Tabla1[[#This Row],[Valor total OS]]-Tabla1[[#This Row],[valor total op]]</f>
        <v>0</v>
      </c>
    </row>
    <row r="8137" spans="1:26" x14ac:dyDescent="0.3">
      <c r="A8137">
        <v>4959</v>
      </c>
      <c r="B8137">
        <v>2</v>
      </c>
      <c r="C8137" t="s">
        <v>12894</v>
      </c>
      <c r="D8137" t="s">
        <v>12895</v>
      </c>
      <c r="E8137" t="s">
        <v>139</v>
      </c>
      <c r="F8137" t="s">
        <v>2142</v>
      </c>
      <c r="G8137" s="2">
        <v>45204</v>
      </c>
      <c r="H8137">
        <v>45999425</v>
      </c>
      <c r="I8137" t="s">
        <v>12892</v>
      </c>
      <c r="J8137" t="s">
        <v>12893</v>
      </c>
      <c r="K8137" t="s">
        <v>77</v>
      </c>
      <c r="L8137">
        <v>22</v>
      </c>
      <c r="M8137">
        <v>11444</v>
      </c>
      <c r="N8137" t="s">
        <v>285</v>
      </c>
      <c r="O8137" t="s">
        <v>78</v>
      </c>
      <c r="P8137" s="4">
        <v>1800</v>
      </c>
      <c r="Q8137" s="4">
        <v>5200</v>
      </c>
      <c r="R8137" t="s">
        <v>819</v>
      </c>
      <c r="S8137" s="4">
        <v>5465307</v>
      </c>
      <c r="T8137" t="s">
        <v>144</v>
      </c>
      <c r="U8137">
        <v>22</v>
      </c>
      <c r="V8137" t="s">
        <v>78</v>
      </c>
      <c r="W8137" s="4">
        <f>Tabla1[[#This Row],[OS-Valor Unitario]]-Tabla1[[#This Row],[costo_antes_iva]]</f>
        <v>3400</v>
      </c>
      <c r="X8137" s="4">
        <f>Tabla1[[#This Row],[OS-Valor Unitario]]*Tabla1[[#This Row],[CANTIDAD ENTREGA SATELITE]]</f>
        <v>114400</v>
      </c>
      <c r="Y8137" s="4">
        <f>Tabla1[[#This Row],[costo_antes_iva]]*Tabla1[[#This Row],[CANTIDAD ENTREGA SATELITE]]</f>
        <v>39600</v>
      </c>
      <c r="Z8137" s="4">
        <f>Tabla1[[#This Row],[Valor total OS]]-Tabla1[[#This Row],[valor total op]]</f>
        <v>74800</v>
      </c>
    </row>
    <row r="8138" spans="1:26" x14ac:dyDescent="0.3">
      <c r="A8138">
        <v>4958</v>
      </c>
      <c r="B8138">
        <v>1</v>
      </c>
      <c r="C8138" t="s">
        <v>12896</v>
      </c>
      <c r="D8138" t="s">
        <v>12897</v>
      </c>
      <c r="E8138" t="s">
        <v>1030</v>
      </c>
      <c r="F8138" t="s">
        <v>1031</v>
      </c>
      <c r="G8138" s="2">
        <v>45204</v>
      </c>
      <c r="H8138">
        <v>45999151</v>
      </c>
      <c r="I8138" t="s">
        <v>12898</v>
      </c>
      <c r="J8138" t="s">
        <v>12899</v>
      </c>
      <c r="K8138" t="s">
        <v>32</v>
      </c>
      <c r="L8138">
        <v>30</v>
      </c>
      <c r="M8138">
        <v>12039</v>
      </c>
      <c r="N8138" t="s">
        <v>1034</v>
      </c>
      <c r="O8138" t="s">
        <v>3440</v>
      </c>
      <c r="P8138" s="4">
        <v>20000</v>
      </c>
      <c r="Q8138" s="4">
        <v>20000</v>
      </c>
      <c r="R8138" t="s">
        <v>819</v>
      </c>
      <c r="S8138" s="4">
        <v>11532240</v>
      </c>
      <c r="T8138" t="s">
        <v>238</v>
      </c>
      <c r="U8138">
        <v>30</v>
      </c>
      <c r="V8138" t="s">
        <v>3440</v>
      </c>
      <c r="W8138" s="4">
        <f>Tabla1[[#This Row],[OS-Valor Unitario]]-Tabla1[[#This Row],[costo_antes_iva]]</f>
        <v>0</v>
      </c>
      <c r="X8138" s="4">
        <f>Tabla1[[#This Row],[OS-Valor Unitario]]*Tabla1[[#This Row],[CANTIDAD ENTREGA SATELITE]]</f>
        <v>600000</v>
      </c>
      <c r="Y8138" s="4">
        <f>Tabla1[[#This Row],[costo_antes_iva]]*Tabla1[[#This Row],[CANTIDAD ENTREGA SATELITE]]</f>
        <v>600000</v>
      </c>
      <c r="Z8138" s="4">
        <f>Tabla1[[#This Row],[Valor total OS]]-Tabla1[[#This Row],[valor total op]]</f>
        <v>0</v>
      </c>
    </row>
    <row r="8139" spans="1:26" x14ac:dyDescent="0.3">
      <c r="A8139">
        <v>4958</v>
      </c>
      <c r="B8139">
        <v>2</v>
      </c>
      <c r="C8139" t="s">
        <v>12900</v>
      </c>
      <c r="D8139" t="s">
        <v>12901</v>
      </c>
      <c r="E8139" t="s">
        <v>1030</v>
      </c>
      <c r="F8139" t="s">
        <v>1031</v>
      </c>
      <c r="G8139" s="2">
        <v>45204</v>
      </c>
      <c r="H8139">
        <v>45999269</v>
      </c>
      <c r="I8139" t="s">
        <v>12898</v>
      </c>
      <c r="J8139" t="s">
        <v>12899</v>
      </c>
      <c r="K8139" t="s">
        <v>32</v>
      </c>
      <c r="L8139">
        <v>30</v>
      </c>
      <c r="M8139">
        <v>12065</v>
      </c>
      <c r="N8139" t="s">
        <v>1034</v>
      </c>
      <c r="O8139" t="s">
        <v>774</v>
      </c>
      <c r="P8139" s="4">
        <v>20000</v>
      </c>
      <c r="Q8139" s="4">
        <v>20000</v>
      </c>
      <c r="R8139" t="s">
        <v>819</v>
      </c>
      <c r="S8139" s="4">
        <v>11532240</v>
      </c>
      <c r="T8139" t="s">
        <v>238</v>
      </c>
      <c r="U8139">
        <v>30</v>
      </c>
      <c r="V8139" t="s">
        <v>774</v>
      </c>
      <c r="W8139" s="4">
        <f>Tabla1[[#This Row],[OS-Valor Unitario]]-Tabla1[[#This Row],[costo_antes_iva]]</f>
        <v>0</v>
      </c>
      <c r="X8139" s="4">
        <f>Tabla1[[#This Row],[OS-Valor Unitario]]*Tabla1[[#This Row],[CANTIDAD ENTREGA SATELITE]]</f>
        <v>600000</v>
      </c>
      <c r="Y8139" s="4">
        <f>Tabla1[[#This Row],[costo_antes_iva]]*Tabla1[[#This Row],[CANTIDAD ENTREGA SATELITE]]</f>
        <v>600000</v>
      </c>
      <c r="Z8139" s="4">
        <f>Tabla1[[#This Row],[Valor total OS]]-Tabla1[[#This Row],[valor total op]]</f>
        <v>0</v>
      </c>
    </row>
    <row r="8140" spans="1:26" x14ac:dyDescent="0.3">
      <c r="A8140">
        <v>4958</v>
      </c>
      <c r="B8140">
        <v>3</v>
      </c>
      <c r="C8140" t="s">
        <v>12902</v>
      </c>
      <c r="D8140" t="s">
        <v>12903</v>
      </c>
      <c r="E8140" t="s">
        <v>1030</v>
      </c>
      <c r="F8140" t="s">
        <v>1031</v>
      </c>
      <c r="G8140" s="2">
        <v>45204</v>
      </c>
      <c r="H8140">
        <v>45999281</v>
      </c>
      <c r="I8140" t="s">
        <v>12904</v>
      </c>
      <c r="J8140" t="s">
        <v>12899</v>
      </c>
      <c r="K8140" t="s">
        <v>32</v>
      </c>
      <c r="L8140">
        <v>30</v>
      </c>
      <c r="M8140">
        <v>12066</v>
      </c>
      <c r="N8140" t="s">
        <v>1034</v>
      </c>
      <c r="O8140" t="s">
        <v>774</v>
      </c>
      <c r="P8140" s="4">
        <v>20000</v>
      </c>
      <c r="Q8140" s="4">
        <v>20000</v>
      </c>
      <c r="R8140" t="s">
        <v>819</v>
      </c>
      <c r="S8140" s="4">
        <v>11532240</v>
      </c>
      <c r="T8140" t="s">
        <v>238</v>
      </c>
      <c r="U8140">
        <v>30</v>
      </c>
      <c r="V8140" t="s">
        <v>774</v>
      </c>
      <c r="W8140" s="4">
        <f>Tabla1[[#This Row],[OS-Valor Unitario]]-Tabla1[[#This Row],[costo_antes_iva]]</f>
        <v>0</v>
      </c>
      <c r="X8140" s="4">
        <f>Tabla1[[#This Row],[OS-Valor Unitario]]*Tabla1[[#This Row],[CANTIDAD ENTREGA SATELITE]]</f>
        <v>600000</v>
      </c>
      <c r="Y8140" s="4">
        <f>Tabla1[[#This Row],[costo_antes_iva]]*Tabla1[[#This Row],[CANTIDAD ENTREGA SATELITE]]</f>
        <v>600000</v>
      </c>
      <c r="Z8140" s="4">
        <f>Tabla1[[#This Row],[Valor total OS]]-Tabla1[[#This Row],[valor total op]]</f>
        <v>0</v>
      </c>
    </row>
    <row r="8141" spans="1:26" x14ac:dyDescent="0.3">
      <c r="A8141">
        <v>4957</v>
      </c>
      <c r="B8141">
        <v>1</v>
      </c>
      <c r="C8141" t="s">
        <v>12905</v>
      </c>
      <c r="D8141" t="s">
        <v>12906</v>
      </c>
      <c r="E8141" t="s">
        <v>290</v>
      </c>
      <c r="F8141" t="s">
        <v>785</v>
      </c>
      <c r="G8141" s="2">
        <v>45203</v>
      </c>
      <c r="H8141">
        <v>45987178</v>
      </c>
      <c r="I8141" t="s">
        <v>12907</v>
      </c>
      <c r="J8141" t="s">
        <v>12908</v>
      </c>
      <c r="K8141" t="s">
        <v>64</v>
      </c>
      <c r="L8141">
        <v>45</v>
      </c>
      <c r="M8141">
        <v>12112</v>
      </c>
      <c r="N8141" t="s">
        <v>1263</v>
      </c>
      <c r="O8141" t="s">
        <v>66</v>
      </c>
      <c r="P8141" s="4">
        <v>2000</v>
      </c>
      <c r="Q8141" s="4">
        <v>3500</v>
      </c>
      <c r="R8141" t="s">
        <v>819</v>
      </c>
      <c r="S8141" s="4">
        <v>25184082</v>
      </c>
      <c r="T8141" t="s">
        <v>144</v>
      </c>
      <c r="U8141">
        <v>45</v>
      </c>
      <c r="V8141" t="s">
        <v>66</v>
      </c>
      <c r="W8141" s="4">
        <f>Tabla1[[#This Row],[OS-Valor Unitario]]-Tabla1[[#This Row],[costo_antes_iva]]</f>
        <v>1500</v>
      </c>
      <c r="X8141" s="4">
        <f>Tabla1[[#This Row],[OS-Valor Unitario]]*Tabla1[[#This Row],[CANTIDAD ENTREGA SATELITE]]</f>
        <v>157500</v>
      </c>
      <c r="Y8141" s="4">
        <f>Tabla1[[#This Row],[costo_antes_iva]]*Tabla1[[#This Row],[CANTIDAD ENTREGA SATELITE]]</f>
        <v>90000</v>
      </c>
      <c r="Z8141" s="4">
        <f>Tabla1[[#This Row],[Valor total OS]]-Tabla1[[#This Row],[valor total op]]</f>
        <v>67500</v>
      </c>
    </row>
    <row r="8142" spans="1:26" x14ac:dyDescent="0.3">
      <c r="A8142">
        <v>4957</v>
      </c>
      <c r="B8142">
        <v>2</v>
      </c>
      <c r="C8142" t="s">
        <v>12909</v>
      </c>
      <c r="D8142" t="s">
        <v>12910</v>
      </c>
      <c r="E8142" t="s">
        <v>290</v>
      </c>
      <c r="F8142" t="s">
        <v>785</v>
      </c>
      <c r="G8142" s="2">
        <v>45203</v>
      </c>
      <c r="H8142">
        <v>45987366</v>
      </c>
      <c r="I8142" t="s">
        <v>12911</v>
      </c>
      <c r="J8142" t="s">
        <v>12908</v>
      </c>
      <c r="K8142" t="s">
        <v>64</v>
      </c>
      <c r="L8142">
        <v>52</v>
      </c>
      <c r="M8142">
        <v>12355</v>
      </c>
      <c r="N8142" t="s">
        <v>1263</v>
      </c>
      <c r="O8142" t="s">
        <v>6060</v>
      </c>
      <c r="P8142" s="4">
        <v>2000</v>
      </c>
      <c r="Q8142" s="4">
        <v>2000</v>
      </c>
      <c r="R8142" t="s">
        <v>819</v>
      </c>
      <c r="S8142" s="4">
        <v>25184082</v>
      </c>
      <c r="T8142" t="s">
        <v>144</v>
      </c>
      <c r="U8142">
        <v>52</v>
      </c>
      <c r="V8142" t="s">
        <v>6060</v>
      </c>
      <c r="W8142" s="4">
        <f>Tabla1[[#This Row],[OS-Valor Unitario]]-Tabla1[[#This Row],[costo_antes_iva]]</f>
        <v>0</v>
      </c>
      <c r="X8142" s="4">
        <f>Tabla1[[#This Row],[OS-Valor Unitario]]*Tabla1[[#This Row],[CANTIDAD ENTREGA SATELITE]]</f>
        <v>104000</v>
      </c>
      <c r="Y8142" s="4">
        <f>Tabla1[[#This Row],[costo_antes_iva]]*Tabla1[[#This Row],[CANTIDAD ENTREGA SATELITE]]</f>
        <v>104000</v>
      </c>
      <c r="Z8142" s="4">
        <f>Tabla1[[#This Row],[Valor total OS]]-Tabla1[[#This Row],[valor total op]]</f>
        <v>0</v>
      </c>
    </row>
    <row r="8143" spans="1:26" x14ac:dyDescent="0.3">
      <c r="A8143">
        <v>4957</v>
      </c>
      <c r="B8143">
        <v>3</v>
      </c>
      <c r="C8143" t="s">
        <v>12912</v>
      </c>
      <c r="D8143" t="s">
        <v>12913</v>
      </c>
      <c r="E8143" t="s">
        <v>290</v>
      </c>
      <c r="F8143" t="s">
        <v>785</v>
      </c>
      <c r="G8143" s="2">
        <v>45203</v>
      </c>
      <c r="H8143">
        <v>45987370</v>
      </c>
      <c r="I8143" t="s">
        <v>12914</v>
      </c>
      <c r="J8143" t="s">
        <v>12908</v>
      </c>
      <c r="K8143" t="s">
        <v>64</v>
      </c>
      <c r="L8143">
        <v>45</v>
      </c>
      <c r="M8143">
        <v>12361</v>
      </c>
      <c r="N8143" t="s">
        <v>1263</v>
      </c>
      <c r="O8143" t="s">
        <v>6060</v>
      </c>
      <c r="P8143" s="4">
        <v>2000</v>
      </c>
      <c r="Q8143" s="4">
        <v>2000</v>
      </c>
      <c r="R8143" t="s">
        <v>819</v>
      </c>
      <c r="S8143" s="4">
        <v>25184082</v>
      </c>
      <c r="T8143" t="s">
        <v>144</v>
      </c>
      <c r="U8143">
        <v>45</v>
      </c>
      <c r="V8143" t="s">
        <v>6060</v>
      </c>
      <c r="W8143" s="4">
        <f>Tabla1[[#This Row],[OS-Valor Unitario]]-Tabla1[[#This Row],[costo_antes_iva]]</f>
        <v>0</v>
      </c>
      <c r="X8143" s="4">
        <f>Tabla1[[#This Row],[OS-Valor Unitario]]*Tabla1[[#This Row],[CANTIDAD ENTREGA SATELITE]]</f>
        <v>90000</v>
      </c>
      <c r="Y8143" s="4">
        <f>Tabla1[[#This Row],[costo_antes_iva]]*Tabla1[[#This Row],[CANTIDAD ENTREGA SATELITE]]</f>
        <v>90000</v>
      </c>
      <c r="Z8143" s="4">
        <f>Tabla1[[#This Row],[Valor total OS]]-Tabla1[[#This Row],[valor total op]]</f>
        <v>0</v>
      </c>
    </row>
    <row r="8144" spans="1:26" x14ac:dyDescent="0.3">
      <c r="A8144">
        <v>4957</v>
      </c>
      <c r="B8144">
        <v>4</v>
      </c>
      <c r="C8144" t="s">
        <v>12915</v>
      </c>
      <c r="D8144" t="s">
        <v>12916</v>
      </c>
      <c r="E8144" t="s">
        <v>290</v>
      </c>
      <c r="F8144" t="s">
        <v>785</v>
      </c>
      <c r="G8144" s="2">
        <v>45203</v>
      </c>
      <c r="H8144">
        <v>45987211</v>
      </c>
      <c r="I8144" t="s">
        <v>12917</v>
      </c>
      <c r="J8144" t="s">
        <v>12908</v>
      </c>
      <c r="K8144" t="s">
        <v>64</v>
      </c>
      <c r="L8144">
        <v>30</v>
      </c>
      <c r="M8144">
        <v>12151</v>
      </c>
      <c r="N8144" t="s">
        <v>1263</v>
      </c>
      <c r="O8144" t="s">
        <v>66</v>
      </c>
      <c r="P8144" s="4">
        <v>2000</v>
      </c>
      <c r="Q8144" s="4">
        <v>3500</v>
      </c>
      <c r="R8144" t="s">
        <v>819</v>
      </c>
      <c r="S8144" s="4">
        <v>25184082</v>
      </c>
      <c r="T8144" t="s">
        <v>144</v>
      </c>
      <c r="U8144">
        <v>30</v>
      </c>
      <c r="V8144" t="s">
        <v>66</v>
      </c>
      <c r="W8144" s="4">
        <f>Tabla1[[#This Row],[OS-Valor Unitario]]-Tabla1[[#This Row],[costo_antes_iva]]</f>
        <v>1500</v>
      </c>
      <c r="X8144" s="4">
        <f>Tabla1[[#This Row],[OS-Valor Unitario]]*Tabla1[[#This Row],[CANTIDAD ENTREGA SATELITE]]</f>
        <v>105000</v>
      </c>
      <c r="Y8144" s="4">
        <f>Tabla1[[#This Row],[costo_antes_iva]]*Tabla1[[#This Row],[CANTIDAD ENTREGA SATELITE]]</f>
        <v>60000</v>
      </c>
      <c r="Z8144" s="4">
        <f>Tabla1[[#This Row],[Valor total OS]]-Tabla1[[#This Row],[valor total op]]</f>
        <v>45000</v>
      </c>
    </row>
    <row r="8145" spans="1:26" x14ac:dyDescent="0.3">
      <c r="A8145">
        <v>4957</v>
      </c>
      <c r="B8145">
        <v>5</v>
      </c>
      <c r="C8145" t="s">
        <v>12918</v>
      </c>
      <c r="D8145" t="s">
        <v>12919</v>
      </c>
      <c r="E8145" t="s">
        <v>290</v>
      </c>
      <c r="F8145" t="s">
        <v>785</v>
      </c>
      <c r="G8145" s="2">
        <v>45203</v>
      </c>
      <c r="H8145">
        <v>45987523</v>
      </c>
      <c r="I8145" t="s">
        <v>12920</v>
      </c>
      <c r="J8145" t="s">
        <v>12908</v>
      </c>
      <c r="K8145" t="s">
        <v>64</v>
      </c>
      <c r="L8145">
        <v>32</v>
      </c>
      <c r="M8145">
        <v>12356</v>
      </c>
      <c r="N8145" t="s">
        <v>1263</v>
      </c>
      <c r="O8145" t="s">
        <v>6060</v>
      </c>
      <c r="P8145" s="4">
        <v>2000</v>
      </c>
      <c r="Q8145" s="4">
        <v>2000</v>
      </c>
      <c r="R8145" t="s">
        <v>819</v>
      </c>
      <c r="S8145" s="4">
        <v>25184082</v>
      </c>
      <c r="T8145" t="s">
        <v>144</v>
      </c>
      <c r="U8145">
        <v>32</v>
      </c>
      <c r="V8145" t="s">
        <v>6060</v>
      </c>
      <c r="W8145" s="4">
        <f>Tabla1[[#This Row],[OS-Valor Unitario]]-Tabla1[[#This Row],[costo_antes_iva]]</f>
        <v>0</v>
      </c>
      <c r="X8145" s="4">
        <f>Tabla1[[#This Row],[OS-Valor Unitario]]*Tabla1[[#This Row],[CANTIDAD ENTREGA SATELITE]]</f>
        <v>64000</v>
      </c>
      <c r="Y8145" s="4">
        <f>Tabla1[[#This Row],[costo_antes_iva]]*Tabla1[[#This Row],[CANTIDAD ENTREGA SATELITE]]</f>
        <v>64000</v>
      </c>
      <c r="Z8145" s="4">
        <f>Tabla1[[#This Row],[Valor total OS]]-Tabla1[[#This Row],[valor total op]]</f>
        <v>0</v>
      </c>
    </row>
    <row r="8146" spans="1:26" x14ac:dyDescent="0.3">
      <c r="A8146">
        <v>4957</v>
      </c>
      <c r="B8146">
        <v>6</v>
      </c>
      <c r="C8146" t="s">
        <v>12921</v>
      </c>
      <c r="D8146" t="s">
        <v>12922</v>
      </c>
      <c r="E8146" t="s">
        <v>290</v>
      </c>
      <c r="F8146" t="s">
        <v>785</v>
      </c>
      <c r="G8146" s="2">
        <v>45203</v>
      </c>
      <c r="H8146">
        <v>45987529</v>
      </c>
      <c r="I8146" t="s">
        <v>12923</v>
      </c>
      <c r="J8146" t="s">
        <v>12908</v>
      </c>
      <c r="K8146" t="s">
        <v>64</v>
      </c>
      <c r="L8146">
        <v>30</v>
      </c>
      <c r="M8146">
        <v>12362</v>
      </c>
      <c r="N8146" t="s">
        <v>1263</v>
      </c>
      <c r="O8146" t="s">
        <v>6060</v>
      </c>
      <c r="P8146" s="4">
        <v>2000</v>
      </c>
      <c r="Q8146" s="4">
        <v>2000</v>
      </c>
      <c r="R8146" t="s">
        <v>819</v>
      </c>
      <c r="S8146" s="4">
        <v>25184082</v>
      </c>
      <c r="T8146" t="s">
        <v>144</v>
      </c>
      <c r="U8146">
        <v>30</v>
      </c>
      <c r="V8146" t="s">
        <v>6060</v>
      </c>
      <c r="W8146" s="4">
        <f>Tabla1[[#This Row],[OS-Valor Unitario]]-Tabla1[[#This Row],[costo_antes_iva]]</f>
        <v>0</v>
      </c>
      <c r="X8146" s="4">
        <f>Tabla1[[#This Row],[OS-Valor Unitario]]*Tabla1[[#This Row],[CANTIDAD ENTREGA SATELITE]]</f>
        <v>60000</v>
      </c>
      <c r="Y8146" s="4">
        <f>Tabla1[[#This Row],[costo_antes_iva]]*Tabla1[[#This Row],[CANTIDAD ENTREGA SATELITE]]</f>
        <v>60000</v>
      </c>
      <c r="Z8146" s="4">
        <f>Tabla1[[#This Row],[Valor total OS]]-Tabla1[[#This Row],[valor total op]]</f>
        <v>0</v>
      </c>
    </row>
    <row r="8147" spans="1:26" x14ac:dyDescent="0.3">
      <c r="A8147">
        <v>4957</v>
      </c>
      <c r="B8147">
        <v>7</v>
      </c>
      <c r="C8147" t="s">
        <v>12924</v>
      </c>
      <c r="D8147" t="s">
        <v>12925</v>
      </c>
      <c r="E8147" t="s">
        <v>290</v>
      </c>
      <c r="F8147" t="s">
        <v>785</v>
      </c>
      <c r="G8147" s="2">
        <v>45203</v>
      </c>
      <c r="H8147">
        <v>45987234</v>
      </c>
      <c r="I8147" t="s">
        <v>12926</v>
      </c>
      <c r="J8147" t="s">
        <v>12908</v>
      </c>
      <c r="K8147" t="s">
        <v>64</v>
      </c>
      <c r="L8147">
        <v>21</v>
      </c>
      <c r="M8147">
        <v>12152</v>
      </c>
      <c r="N8147" t="s">
        <v>1263</v>
      </c>
      <c r="O8147" t="s">
        <v>66</v>
      </c>
      <c r="P8147" s="4">
        <v>2000</v>
      </c>
      <c r="Q8147" s="4">
        <v>3500</v>
      </c>
      <c r="R8147" t="s">
        <v>819</v>
      </c>
      <c r="S8147" s="4">
        <v>25184082</v>
      </c>
      <c r="T8147" t="s">
        <v>144</v>
      </c>
      <c r="U8147">
        <v>21</v>
      </c>
      <c r="V8147" t="s">
        <v>66</v>
      </c>
      <c r="W8147" s="4">
        <f>Tabla1[[#This Row],[OS-Valor Unitario]]-Tabla1[[#This Row],[costo_antes_iva]]</f>
        <v>1500</v>
      </c>
      <c r="X8147" s="4">
        <f>Tabla1[[#This Row],[OS-Valor Unitario]]*Tabla1[[#This Row],[CANTIDAD ENTREGA SATELITE]]</f>
        <v>73500</v>
      </c>
      <c r="Y8147" s="4">
        <f>Tabla1[[#This Row],[costo_antes_iva]]*Tabla1[[#This Row],[CANTIDAD ENTREGA SATELITE]]</f>
        <v>42000</v>
      </c>
      <c r="Z8147" s="4">
        <f>Tabla1[[#This Row],[Valor total OS]]-Tabla1[[#This Row],[valor total op]]</f>
        <v>31500</v>
      </c>
    </row>
    <row r="8148" spans="1:26" x14ac:dyDescent="0.3">
      <c r="A8148">
        <v>4957</v>
      </c>
      <c r="B8148">
        <v>8</v>
      </c>
      <c r="C8148" t="s">
        <v>12927</v>
      </c>
      <c r="D8148" t="s">
        <v>12928</v>
      </c>
      <c r="E8148" t="s">
        <v>290</v>
      </c>
      <c r="F8148" t="s">
        <v>785</v>
      </c>
      <c r="G8148" s="2">
        <v>45203</v>
      </c>
      <c r="H8148">
        <v>45987682</v>
      </c>
      <c r="I8148" t="s">
        <v>12929</v>
      </c>
      <c r="J8148" t="s">
        <v>12908</v>
      </c>
      <c r="K8148" t="s">
        <v>64</v>
      </c>
      <c r="L8148">
        <v>21</v>
      </c>
      <c r="M8148">
        <v>12357</v>
      </c>
      <c r="N8148" t="s">
        <v>1263</v>
      </c>
      <c r="O8148" t="s">
        <v>6060</v>
      </c>
      <c r="P8148" s="4">
        <v>2000</v>
      </c>
      <c r="Q8148" s="4">
        <v>2000</v>
      </c>
      <c r="R8148" t="s">
        <v>819</v>
      </c>
      <c r="S8148" s="4">
        <v>25184082</v>
      </c>
      <c r="T8148" t="s">
        <v>144</v>
      </c>
      <c r="U8148">
        <v>21</v>
      </c>
      <c r="V8148" t="s">
        <v>6060</v>
      </c>
      <c r="W8148" s="4">
        <f>Tabla1[[#This Row],[OS-Valor Unitario]]-Tabla1[[#This Row],[costo_antes_iva]]</f>
        <v>0</v>
      </c>
      <c r="X8148" s="4">
        <f>Tabla1[[#This Row],[OS-Valor Unitario]]*Tabla1[[#This Row],[CANTIDAD ENTREGA SATELITE]]</f>
        <v>42000</v>
      </c>
      <c r="Y8148" s="4">
        <f>Tabla1[[#This Row],[costo_antes_iva]]*Tabla1[[#This Row],[CANTIDAD ENTREGA SATELITE]]</f>
        <v>42000</v>
      </c>
      <c r="Z8148" s="4">
        <f>Tabla1[[#This Row],[Valor total OS]]-Tabla1[[#This Row],[valor total op]]</f>
        <v>0</v>
      </c>
    </row>
    <row r="8149" spans="1:26" x14ac:dyDescent="0.3">
      <c r="A8149">
        <v>4957</v>
      </c>
      <c r="B8149">
        <v>9</v>
      </c>
      <c r="C8149" t="s">
        <v>12930</v>
      </c>
      <c r="D8149" t="s">
        <v>12931</v>
      </c>
      <c r="E8149" t="s">
        <v>290</v>
      </c>
      <c r="F8149" t="s">
        <v>785</v>
      </c>
      <c r="G8149" s="2">
        <v>45203</v>
      </c>
      <c r="H8149">
        <v>45987686</v>
      </c>
      <c r="I8149" t="s">
        <v>12932</v>
      </c>
      <c r="J8149" t="s">
        <v>12908</v>
      </c>
      <c r="K8149" t="s">
        <v>64</v>
      </c>
      <c r="L8149">
        <v>21</v>
      </c>
      <c r="M8149">
        <v>12363</v>
      </c>
      <c r="N8149" t="s">
        <v>1263</v>
      </c>
      <c r="O8149" t="s">
        <v>6060</v>
      </c>
      <c r="P8149" s="4">
        <v>2000</v>
      </c>
      <c r="Q8149" s="4">
        <v>2000</v>
      </c>
      <c r="R8149" t="s">
        <v>819</v>
      </c>
      <c r="S8149" s="4">
        <v>25184082</v>
      </c>
      <c r="T8149" t="s">
        <v>144</v>
      </c>
      <c r="U8149">
        <v>21</v>
      </c>
      <c r="V8149" t="s">
        <v>6060</v>
      </c>
      <c r="W8149" s="4">
        <f>Tabla1[[#This Row],[OS-Valor Unitario]]-Tabla1[[#This Row],[costo_antes_iva]]</f>
        <v>0</v>
      </c>
      <c r="X8149" s="4">
        <f>Tabla1[[#This Row],[OS-Valor Unitario]]*Tabla1[[#This Row],[CANTIDAD ENTREGA SATELITE]]</f>
        <v>42000</v>
      </c>
      <c r="Y8149" s="4">
        <f>Tabla1[[#This Row],[costo_antes_iva]]*Tabla1[[#This Row],[CANTIDAD ENTREGA SATELITE]]</f>
        <v>42000</v>
      </c>
      <c r="Z8149" s="4">
        <f>Tabla1[[#This Row],[Valor total OS]]-Tabla1[[#This Row],[valor total op]]</f>
        <v>0</v>
      </c>
    </row>
    <row r="8150" spans="1:26" x14ac:dyDescent="0.3">
      <c r="A8150">
        <v>4957</v>
      </c>
      <c r="B8150">
        <v>10</v>
      </c>
      <c r="C8150" t="s">
        <v>12933</v>
      </c>
      <c r="D8150" t="s">
        <v>12934</v>
      </c>
      <c r="E8150" t="s">
        <v>290</v>
      </c>
      <c r="F8150" t="s">
        <v>785</v>
      </c>
      <c r="G8150" s="2">
        <v>45203</v>
      </c>
      <c r="H8150">
        <v>45987255</v>
      </c>
      <c r="I8150" t="s">
        <v>12935</v>
      </c>
      <c r="J8150" t="s">
        <v>12908</v>
      </c>
      <c r="K8150" t="s">
        <v>64</v>
      </c>
      <c r="L8150">
        <v>33</v>
      </c>
      <c r="M8150">
        <v>12153</v>
      </c>
      <c r="N8150" t="s">
        <v>1263</v>
      </c>
      <c r="O8150" t="s">
        <v>66</v>
      </c>
      <c r="P8150" s="4">
        <v>2000</v>
      </c>
      <c r="Q8150" s="4">
        <v>3500</v>
      </c>
      <c r="R8150" t="s">
        <v>819</v>
      </c>
      <c r="S8150" s="4">
        <v>25184082</v>
      </c>
      <c r="T8150" t="s">
        <v>144</v>
      </c>
      <c r="U8150">
        <v>33</v>
      </c>
      <c r="V8150" t="s">
        <v>66</v>
      </c>
      <c r="W8150" s="4">
        <f>Tabla1[[#This Row],[OS-Valor Unitario]]-Tabla1[[#This Row],[costo_antes_iva]]</f>
        <v>1500</v>
      </c>
      <c r="X8150" s="4">
        <f>Tabla1[[#This Row],[OS-Valor Unitario]]*Tabla1[[#This Row],[CANTIDAD ENTREGA SATELITE]]</f>
        <v>115500</v>
      </c>
      <c r="Y8150" s="4">
        <f>Tabla1[[#This Row],[costo_antes_iva]]*Tabla1[[#This Row],[CANTIDAD ENTREGA SATELITE]]</f>
        <v>66000</v>
      </c>
      <c r="Z8150" s="4">
        <f>Tabla1[[#This Row],[Valor total OS]]-Tabla1[[#This Row],[valor total op]]</f>
        <v>49500</v>
      </c>
    </row>
    <row r="8151" spans="1:26" x14ac:dyDescent="0.3">
      <c r="A8151">
        <v>4957</v>
      </c>
      <c r="B8151">
        <v>11</v>
      </c>
      <c r="C8151" t="s">
        <v>12936</v>
      </c>
      <c r="D8151" t="s">
        <v>12937</v>
      </c>
      <c r="E8151" t="s">
        <v>290</v>
      </c>
      <c r="F8151" t="s">
        <v>785</v>
      </c>
      <c r="G8151" s="2">
        <v>45203</v>
      </c>
      <c r="H8151">
        <v>45987718</v>
      </c>
      <c r="I8151" t="s">
        <v>12938</v>
      </c>
      <c r="J8151" t="s">
        <v>12908</v>
      </c>
      <c r="K8151" t="s">
        <v>64</v>
      </c>
      <c r="L8151">
        <v>57</v>
      </c>
      <c r="M8151">
        <v>12358</v>
      </c>
      <c r="N8151" t="s">
        <v>1263</v>
      </c>
      <c r="O8151" t="s">
        <v>6060</v>
      </c>
      <c r="P8151" s="4">
        <v>2000</v>
      </c>
      <c r="Q8151" s="4">
        <v>2000</v>
      </c>
      <c r="R8151" t="s">
        <v>819</v>
      </c>
      <c r="S8151" s="4">
        <v>25184082</v>
      </c>
      <c r="T8151" t="s">
        <v>144</v>
      </c>
      <c r="U8151">
        <v>57</v>
      </c>
      <c r="V8151" t="s">
        <v>6060</v>
      </c>
      <c r="W8151" s="4">
        <f>Tabla1[[#This Row],[OS-Valor Unitario]]-Tabla1[[#This Row],[costo_antes_iva]]</f>
        <v>0</v>
      </c>
      <c r="X8151" s="4">
        <f>Tabla1[[#This Row],[OS-Valor Unitario]]*Tabla1[[#This Row],[CANTIDAD ENTREGA SATELITE]]</f>
        <v>114000</v>
      </c>
      <c r="Y8151" s="4">
        <f>Tabla1[[#This Row],[costo_antes_iva]]*Tabla1[[#This Row],[CANTIDAD ENTREGA SATELITE]]</f>
        <v>114000</v>
      </c>
      <c r="Z8151" s="4">
        <f>Tabla1[[#This Row],[Valor total OS]]-Tabla1[[#This Row],[valor total op]]</f>
        <v>0</v>
      </c>
    </row>
    <row r="8152" spans="1:26" x14ac:dyDescent="0.3">
      <c r="A8152">
        <v>4957</v>
      </c>
      <c r="B8152">
        <v>12</v>
      </c>
      <c r="C8152" t="s">
        <v>12939</v>
      </c>
      <c r="D8152" t="s">
        <v>12940</v>
      </c>
      <c r="E8152" t="s">
        <v>290</v>
      </c>
      <c r="F8152" t="s">
        <v>785</v>
      </c>
      <c r="G8152" s="2">
        <v>45203</v>
      </c>
      <c r="H8152">
        <v>45987722</v>
      </c>
      <c r="I8152" t="s">
        <v>12941</v>
      </c>
      <c r="J8152" t="s">
        <v>12908</v>
      </c>
      <c r="K8152" t="s">
        <v>64</v>
      </c>
      <c r="L8152">
        <v>33</v>
      </c>
      <c r="M8152">
        <v>12364</v>
      </c>
      <c r="N8152" t="s">
        <v>1263</v>
      </c>
      <c r="O8152" t="s">
        <v>6060</v>
      </c>
      <c r="P8152" s="4">
        <v>2000</v>
      </c>
      <c r="Q8152" s="4">
        <v>2000</v>
      </c>
      <c r="R8152" t="s">
        <v>819</v>
      </c>
      <c r="S8152" s="4">
        <v>25184082</v>
      </c>
      <c r="T8152" t="s">
        <v>144</v>
      </c>
      <c r="U8152">
        <v>33</v>
      </c>
      <c r="V8152" t="s">
        <v>6060</v>
      </c>
      <c r="W8152" s="4">
        <f>Tabla1[[#This Row],[OS-Valor Unitario]]-Tabla1[[#This Row],[costo_antes_iva]]</f>
        <v>0</v>
      </c>
      <c r="X8152" s="4">
        <f>Tabla1[[#This Row],[OS-Valor Unitario]]*Tabla1[[#This Row],[CANTIDAD ENTREGA SATELITE]]</f>
        <v>66000</v>
      </c>
      <c r="Y8152" s="4">
        <f>Tabla1[[#This Row],[costo_antes_iva]]*Tabla1[[#This Row],[CANTIDAD ENTREGA SATELITE]]</f>
        <v>66000</v>
      </c>
      <c r="Z8152" s="4">
        <f>Tabla1[[#This Row],[Valor total OS]]-Tabla1[[#This Row],[valor total op]]</f>
        <v>0</v>
      </c>
    </row>
    <row r="8153" spans="1:26" x14ac:dyDescent="0.3">
      <c r="A8153">
        <v>4957</v>
      </c>
      <c r="B8153">
        <v>13</v>
      </c>
      <c r="C8153" t="s">
        <v>12942</v>
      </c>
      <c r="D8153" t="s">
        <v>12943</v>
      </c>
      <c r="E8153" t="s">
        <v>290</v>
      </c>
      <c r="F8153" t="s">
        <v>785</v>
      </c>
      <c r="G8153" s="2">
        <v>45203</v>
      </c>
      <c r="H8153">
        <v>45987276</v>
      </c>
      <c r="I8153" t="s">
        <v>12911</v>
      </c>
      <c r="J8153" t="s">
        <v>12908</v>
      </c>
      <c r="K8153" t="s">
        <v>64</v>
      </c>
      <c r="L8153">
        <v>35</v>
      </c>
      <c r="M8153">
        <v>12154</v>
      </c>
      <c r="N8153" t="s">
        <v>1263</v>
      </c>
      <c r="O8153" t="s">
        <v>66</v>
      </c>
      <c r="P8153" s="4">
        <v>2000</v>
      </c>
      <c r="Q8153" s="4">
        <v>3500</v>
      </c>
      <c r="R8153" t="s">
        <v>819</v>
      </c>
      <c r="S8153" s="4">
        <v>25184082</v>
      </c>
      <c r="T8153" t="s">
        <v>144</v>
      </c>
      <c r="U8153">
        <v>35</v>
      </c>
      <c r="V8153" t="s">
        <v>66</v>
      </c>
      <c r="W8153" s="4">
        <f>Tabla1[[#This Row],[OS-Valor Unitario]]-Tabla1[[#This Row],[costo_antes_iva]]</f>
        <v>1500</v>
      </c>
      <c r="X8153" s="4">
        <f>Tabla1[[#This Row],[OS-Valor Unitario]]*Tabla1[[#This Row],[CANTIDAD ENTREGA SATELITE]]</f>
        <v>122500</v>
      </c>
      <c r="Y8153" s="4">
        <f>Tabla1[[#This Row],[costo_antes_iva]]*Tabla1[[#This Row],[CANTIDAD ENTREGA SATELITE]]</f>
        <v>70000</v>
      </c>
      <c r="Z8153" s="4">
        <f>Tabla1[[#This Row],[Valor total OS]]-Tabla1[[#This Row],[valor total op]]</f>
        <v>52500</v>
      </c>
    </row>
    <row r="8154" spans="1:26" x14ac:dyDescent="0.3">
      <c r="A8154">
        <v>4957</v>
      </c>
      <c r="B8154">
        <v>14</v>
      </c>
      <c r="C8154" t="s">
        <v>12944</v>
      </c>
      <c r="D8154" t="s">
        <v>12945</v>
      </c>
      <c r="E8154" t="s">
        <v>290</v>
      </c>
      <c r="F8154" t="s">
        <v>785</v>
      </c>
      <c r="G8154" s="2">
        <v>45203</v>
      </c>
      <c r="H8154">
        <v>45987750</v>
      </c>
      <c r="I8154" t="s">
        <v>12946</v>
      </c>
      <c r="J8154" t="s">
        <v>12908</v>
      </c>
      <c r="K8154" t="s">
        <v>64</v>
      </c>
      <c r="L8154">
        <v>35</v>
      </c>
      <c r="M8154">
        <v>12359</v>
      </c>
      <c r="N8154" t="s">
        <v>1263</v>
      </c>
      <c r="O8154" t="s">
        <v>6060</v>
      </c>
      <c r="P8154" s="4">
        <v>2000</v>
      </c>
      <c r="Q8154" s="4">
        <v>2000</v>
      </c>
      <c r="R8154" t="s">
        <v>819</v>
      </c>
      <c r="S8154" s="4">
        <v>25184082</v>
      </c>
      <c r="T8154" t="s">
        <v>144</v>
      </c>
      <c r="U8154">
        <v>35</v>
      </c>
      <c r="V8154" t="s">
        <v>6060</v>
      </c>
      <c r="W8154" s="4">
        <f>Tabla1[[#This Row],[OS-Valor Unitario]]-Tabla1[[#This Row],[costo_antes_iva]]</f>
        <v>0</v>
      </c>
      <c r="X8154" s="4">
        <f>Tabla1[[#This Row],[OS-Valor Unitario]]*Tabla1[[#This Row],[CANTIDAD ENTREGA SATELITE]]</f>
        <v>70000</v>
      </c>
      <c r="Y8154" s="4">
        <f>Tabla1[[#This Row],[costo_antes_iva]]*Tabla1[[#This Row],[CANTIDAD ENTREGA SATELITE]]</f>
        <v>70000</v>
      </c>
      <c r="Z8154" s="4">
        <f>Tabla1[[#This Row],[Valor total OS]]-Tabla1[[#This Row],[valor total op]]</f>
        <v>0</v>
      </c>
    </row>
    <row r="8155" spans="1:26" x14ac:dyDescent="0.3">
      <c r="A8155">
        <v>4957</v>
      </c>
      <c r="B8155">
        <v>15</v>
      </c>
      <c r="C8155" t="s">
        <v>12947</v>
      </c>
      <c r="D8155" t="s">
        <v>12948</v>
      </c>
      <c r="E8155" t="s">
        <v>290</v>
      </c>
      <c r="F8155" t="s">
        <v>785</v>
      </c>
      <c r="G8155" s="2">
        <v>45203</v>
      </c>
      <c r="H8155">
        <v>45987754</v>
      </c>
      <c r="I8155" t="s">
        <v>12949</v>
      </c>
      <c r="J8155" t="s">
        <v>12908</v>
      </c>
      <c r="K8155" t="s">
        <v>64</v>
      </c>
      <c r="L8155">
        <v>35</v>
      </c>
      <c r="M8155">
        <v>12365</v>
      </c>
      <c r="N8155" t="s">
        <v>1263</v>
      </c>
      <c r="O8155" t="s">
        <v>6060</v>
      </c>
      <c r="P8155" s="4">
        <v>2000</v>
      </c>
      <c r="Q8155" s="4">
        <v>2000</v>
      </c>
      <c r="R8155" t="s">
        <v>819</v>
      </c>
      <c r="S8155" s="4">
        <v>25184082</v>
      </c>
      <c r="T8155" t="s">
        <v>144</v>
      </c>
      <c r="U8155">
        <v>35</v>
      </c>
      <c r="V8155" t="s">
        <v>6060</v>
      </c>
      <c r="W8155" s="4">
        <f>Tabla1[[#This Row],[OS-Valor Unitario]]-Tabla1[[#This Row],[costo_antes_iva]]</f>
        <v>0</v>
      </c>
      <c r="X8155" s="4">
        <f>Tabla1[[#This Row],[OS-Valor Unitario]]*Tabla1[[#This Row],[CANTIDAD ENTREGA SATELITE]]</f>
        <v>70000</v>
      </c>
      <c r="Y8155" s="4">
        <f>Tabla1[[#This Row],[costo_antes_iva]]*Tabla1[[#This Row],[CANTIDAD ENTREGA SATELITE]]</f>
        <v>70000</v>
      </c>
      <c r="Z8155" s="4">
        <f>Tabla1[[#This Row],[Valor total OS]]-Tabla1[[#This Row],[valor total op]]</f>
        <v>0</v>
      </c>
    </row>
    <row r="8156" spans="1:26" x14ac:dyDescent="0.3">
      <c r="A8156">
        <v>4957</v>
      </c>
      <c r="B8156">
        <v>16</v>
      </c>
      <c r="C8156" t="s">
        <v>12950</v>
      </c>
      <c r="D8156" t="s">
        <v>12951</v>
      </c>
      <c r="E8156" t="s">
        <v>290</v>
      </c>
      <c r="F8156" t="s">
        <v>785</v>
      </c>
      <c r="G8156" s="2">
        <v>45203</v>
      </c>
      <c r="H8156">
        <v>45987156</v>
      </c>
      <c r="I8156" t="s">
        <v>12952</v>
      </c>
      <c r="J8156" t="s">
        <v>12908</v>
      </c>
      <c r="K8156" t="s">
        <v>64</v>
      </c>
      <c r="L8156">
        <v>52</v>
      </c>
      <c r="M8156">
        <v>12155</v>
      </c>
      <c r="N8156" t="s">
        <v>1263</v>
      </c>
      <c r="O8156" t="s">
        <v>66</v>
      </c>
      <c r="P8156" s="4">
        <v>2000</v>
      </c>
      <c r="Q8156" s="4">
        <v>3500</v>
      </c>
      <c r="R8156" t="s">
        <v>819</v>
      </c>
      <c r="S8156" s="4">
        <v>25184082</v>
      </c>
      <c r="T8156" t="s">
        <v>144</v>
      </c>
      <c r="U8156">
        <v>52</v>
      </c>
      <c r="V8156" t="s">
        <v>66</v>
      </c>
      <c r="W8156" s="4">
        <f>Tabla1[[#This Row],[OS-Valor Unitario]]-Tabla1[[#This Row],[costo_antes_iva]]</f>
        <v>1500</v>
      </c>
      <c r="X8156" s="4">
        <f>Tabla1[[#This Row],[OS-Valor Unitario]]*Tabla1[[#This Row],[CANTIDAD ENTREGA SATELITE]]</f>
        <v>182000</v>
      </c>
      <c r="Y8156" s="4">
        <f>Tabla1[[#This Row],[costo_antes_iva]]*Tabla1[[#This Row],[CANTIDAD ENTREGA SATELITE]]</f>
        <v>104000</v>
      </c>
      <c r="Z8156" s="4">
        <f>Tabla1[[#This Row],[Valor total OS]]-Tabla1[[#This Row],[valor total op]]</f>
        <v>78000</v>
      </c>
    </row>
    <row r="8157" spans="1:26" x14ac:dyDescent="0.3">
      <c r="A8157">
        <v>4957</v>
      </c>
      <c r="B8157">
        <v>17</v>
      </c>
      <c r="C8157" t="s">
        <v>12953</v>
      </c>
      <c r="D8157" t="s">
        <v>12954</v>
      </c>
      <c r="E8157" t="s">
        <v>290</v>
      </c>
      <c r="F8157" t="s">
        <v>785</v>
      </c>
      <c r="G8157" s="2">
        <v>45203</v>
      </c>
      <c r="H8157">
        <v>45987758</v>
      </c>
      <c r="I8157" t="s">
        <v>12955</v>
      </c>
      <c r="J8157" t="s">
        <v>12908</v>
      </c>
      <c r="K8157" t="s">
        <v>64</v>
      </c>
      <c r="L8157">
        <v>52</v>
      </c>
      <c r="M8157">
        <v>12360</v>
      </c>
      <c r="N8157" t="s">
        <v>1263</v>
      </c>
      <c r="O8157" t="s">
        <v>6060</v>
      </c>
      <c r="P8157" s="4">
        <v>2000</v>
      </c>
      <c r="Q8157" s="4">
        <v>2000</v>
      </c>
      <c r="R8157" t="s">
        <v>819</v>
      </c>
      <c r="S8157" s="4">
        <v>25184082</v>
      </c>
      <c r="T8157" t="s">
        <v>144</v>
      </c>
      <c r="U8157">
        <v>52</v>
      </c>
      <c r="V8157" t="s">
        <v>6060</v>
      </c>
      <c r="W8157" s="4">
        <f>Tabla1[[#This Row],[OS-Valor Unitario]]-Tabla1[[#This Row],[costo_antes_iva]]</f>
        <v>0</v>
      </c>
      <c r="X8157" s="4">
        <f>Tabla1[[#This Row],[OS-Valor Unitario]]*Tabla1[[#This Row],[CANTIDAD ENTREGA SATELITE]]</f>
        <v>104000</v>
      </c>
      <c r="Y8157" s="4">
        <f>Tabla1[[#This Row],[costo_antes_iva]]*Tabla1[[#This Row],[CANTIDAD ENTREGA SATELITE]]</f>
        <v>104000</v>
      </c>
      <c r="Z8157" s="4">
        <f>Tabla1[[#This Row],[Valor total OS]]-Tabla1[[#This Row],[valor total op]]</f>
        <v>0</v>
      </c>
    </row>
    <row r="8158" spans="1:26" x14ac:dyDescent="0.3">
      <c r="A8158">
        <v>4957</v>
      </c>
      <c r="B8158">
        <v>18</v>
      </c>
      <c r="C8158" t="s">
        <v>12956</v>
      </c>
      <c r="D8158" t="s">
        <v>12957</v>
      </c>
      <c r="E8158" t="s">
        <v>290</v>
      </c>
      <c r="F8158" t="s">
        <v>785</v>
      </c>
      <c r="G8158" s="2">
        <v>45203</v>
      </c>
      <c r="H8158">
        <v>45987762</v>
      </c>
      <c r="I8158" t="s">
        <v>12958</v>
      </c>
      <c r="J8158" t="s">
        <v>12908</v>
      </c>
      <c r="K8158" t="s">
        <v>64</v>
      </c>
      <c r="L8158">
        <v>52</v>
      </c>
      <c r="M8158">
        <v>12366</v>
      </c>
      <c r="N8158" t="s">
        <v>1263</v>
      </c>
      <c r="O8158" t="s">
        <v>6060</v>
      </c>
      <c r="P8158" s="4">
        <v>2000</v>
      </c>
      <c r="Q8158" s="4">
        <v>2000</v>
      </c>
      <c r="R8158" t="s">
        <v>819</v>
      </c>
      <c r="S8158" s="4">
        <v>25184082</v>
      </c>
      <c r="T8158" t="s">
        <v>144</v>
      </c>
      <c r="U8158">
        <v>52</v>
      </c>
      <c r="V8158" t="s">
        <v>6060</v>
      </c>
      <c r="W8158" s="4">
        <f>Tabla1[[#This Row],[OS-Valor Unitario]]-Tabla1[[#This Row],[costo_antes_iva]]</f>
        <v>0</v>
      </c>
      <c r="X8158" s="4">
        <f>Tabla1[[#This Row],[OS-Valor Unitario]]*Tabla1[[#This Row],[CANTIDAD ENTREGA SATELITE]]</f>
        <v>104000</v>
      </c>
      <c r="Y8158" s="4">
        <f>Tabla1[[#This Row],[costo_antes_iva]]*Tabla1[[#This Row],[CANTIDAD ENTREGA SATELITE]]</f>
        <v>104000</v>
      </c>
      <c r="Z8158" s="4">
        <f>Tabla1[[#This Row],[Valor total OS]]-Tabla1[[#This Row],[valor total op]]</f>
        <v>0</v>
      </c>
    </row>
    <row r="8159" spans="1:26" x14ac:dyDescent="0.3">
      <c r="A8159">
        <v>4955</v>
      </c>
      <c r="B8159">
        <v>1</v>
      </c>
      <c r="C8159" t="s">
        <v>12959</v>
      </c>
      <c r="D8159" t="s">
        <v>12960</v>
      </c>
      <c r="E8159" t="s">
        <v>130</v>
      </c>
      <c r="F8159" t="s">
        <v>11279</v>
      </c>
      <c r="G8159" s="2">
        <v>45203</v>
      </c>
      <c r="H8159">
        <v>45974971</v>
      </c>
      <c r="I8159" t="s">
        <v>12961</v>
      </c>
      <c r="J8159" t="s">
        <v>12962</v>
      </c>
      <c r="K8159" t="s">
        <v>77</v>
      </c>
      <c r="L8159">
        <v>26</v>
      </c>
      <c r="M8159">
        <v>11682</v>
      </c>
      <c r="N8159" t="s">
        <v>1263</v>
      </c>
      <c r="O8159" t="s">
        <v>3605</v>
      </c>
      <c r="P8159" s="4">
        <v>1200</v>
      </c>
      <c r="Q8159" s="4">
        <v>1200</v>
      </c>
      <c r="R8159" t="s">
        <v>819</v>
      </c>
      <c r="S8159" s="4">
        <v>12208605</v>
      </c>
      <c r="T8159" t="s">
        <v>111</v>
      </c>
      <c r="U8159">
        <v>26</v>
      </c>
      <c r="V8159" t="s">
        <v>3605</v>
      </c>
      <c r="W8159" s="4">
        <f>Tabla1[[#This Row],[OS-Valor Unitario]]-Tabla1[[#This Row],[costo_antes_iva]]</f>
        <v>0</v>
      </c>
      <c r="X8159" s="4">
        <f>Tabla1[[#This Row],[OS-Valor Unitario]]*Tabla1[[#This Row],[CANTIDAD ENTREGA SATELITE]]</f>
        <v>31200</v>
      </c>
      <c r="Y8159" s="4">
        <f>Tabla1[[#This Row],[costo_antes_iva]]*Tabla1[[#This Row],[CANTIDAD ENTREGA SATELITE]]</f>
        <v>31200</v>
      </c>
      <c r="Z8159" s="4">
        <f>Tabla1[[#This Row],[Valor total OS]]-Tabla1[[#This Row],[valor total op]]</f>
        <v>0</v>
      </c>
    </row>
    <row r="8160" spans="1:26" x14ac:dyDescent="0.3">
      <c r="A8160">
        <v>4955</v>
      </c>
      <c r="B8160">
        <v>1</v>
      </c>
      <c r="C8160" t="s">
        <v>12959</v>
      </c>
      <c r="D8160" t="s">
        <v>12960</v>
      </c>
      <c r="E8160" t="s">
        <v>130</v>
      </c>
      <c r="F8160" t="s">
        <v>11279</v>
      </c>
      <c r="G8160" s="2">
        <v>45203</v>
      </c>
      <c r="H8160">
        <v>45974971</v>
      </c>
      <c r="I8160" t="s">
        <v>12961</v>
      </c>
      <c r="J8160" t="s">
        <v>12962</v>
      </c>
      <c r="K8160" t="s">
        <v>77</v>
      </c>
      <c r="L8160">
        <v>1</v>
      </c>
      <c r="M8160">
        <v>12665</v>
      </c>
      <c r="N8160" t="s">
        <v>1263</v>
      </c>
      <c r="O8160" t="s">
        <v>3605</v>
      </c>
      <c r="P8160" s="4">
        <v>1200</v>
      </c>
      <c r="Q8160" s="4">
        <v>1200</v>
      </c>
      <c r="R8160" t="s">
        <v>819</v>
      </c>
      <c r="S8160" s="4">
        <v>12208605</v>
      </c>
      <c r="T8160" t="s">
        <v>111</v>
      </c>
      <c r="U8160">
        <v>1</v>
      </c>
      <c r="V8160" t="s">
        <v>3605</v>
      </c>
      <c r="W8160" s="4">
        <f>Tabla1[[#This Row],[OS-Valor Unitario]]-Tabla1[[#This Row],[costo_antes_iva]]</f>
        <v>0</v>
      </c>
      <c r="X8160" s="4">
        <f>Tabla1[[#This Row],[OS-Valor Unitario]]*Tabla1[[#This Row],[CANTIDAD ENTREGA SATELITE]]</f>
        <v>1200</v>
      </c>
      <c r="Y8160" s="4">
        <f>Tabla1[[#This Row],[costo_antes_iva]]*Tabla1[[#This Row],[CANTIDAD ENTREGA SATELITE]]</f>
        <v>1200</v>
      </c>
      <c r="Z8160" s="4">
        <f>Tabla1[[#This Row],[Valor total OS]]-Tabla1[[#This Row],[valor total op]]</f>
        <v>0</v>
      </c>
    </row>
    <row r="8161" spans="1:26" x14ac:dyDescent="0.3">
      <c r="A8161">
        <v>4955</v>
      </c>
      <c r="B8161">
        <v>1</v>
      </c>
      <c r="C8161" t="s">
        <v>12959</v>
      </c>
      <c r="D8161" t="s">
        <v>12960</v>
      </c>
      <c r="E8161" t="s">
        <v>130</v>
      </c>
      <c r="F8161" t="s">
        <v>11279</v>
      </c>
      <c r="G8161" s="2">
        <v>45203</v>
      </c>
      <c r="H8161">
        <v>45974971</v>
      </c>
      <c r="I8161" t="s">
        <v>12961</v>
      </c>
      <c r="J8161" t="s">
        <v>12962</v>
      </c>
      <c r="K8161" t="s">
        <v>32</v>
      </c>
      <c r="L8161">
        <v>27</v>
      </c>
      <c r="M8161">
        <v>11819</v>
      </c>
      <c r="N8161" t="s">
        <v>1263</v>
      </c>
      <c r="O8161" t="s">
        <v>210</v>
      </c>
      <c r="P8161" s="4">
        <v>10700</v>
      </c>
      <c r="Q8161" s="4">
        <v>10700</v>
      </c>
      <c r="R8161" t="s">
        <v>819</v>
      </c>
      <c r="S8161" s="4">
        <v>12208605</v>
      </c>
      <c r="T8161" t="s">
        <v>111</v>
      </c>
      <c r="U8161">
        <v>27</v>
      </c>
      <c r="V8161" t="s">
        <v>210</v>
      </c>
      <c r="W8161" s="4">
        <f>Tabla1[[#This Row],[OS-Valor Unitario]]-Tabla1[[#This Row],[costo_antes_iva]]</f>
        <v>0</v>
      </c>
      <c r="X8161" s="4">
        <f>Tabla1[[#This Row],[OS-Valor Unitario]]*Tabla1[[#This Row],[CANTIDAD ENTREGA SATELITE]]</f>
        <v>288900</v>
      </c>
      <c r="Y8161" s="4">
        <f>Tabla1[[#This Row],[costo_antes_iva]]*Tabla1[[#This Row],[CANTIDAD ENTREGA SATELITE]]</f>
        <v>288900</v>
      </c>
      <c r="Z8161" s="4">
        <f>Tabla1[[#This Row],[Valor total OS]]-Tabla1[[#This Row],[valor total op]]</f>
        <v>0</v>
      </c>
    </row>
    <row r="8162" spans="1:26" x14ac:dyDescent="0.3">
      <c r="A8162">
        <v>4955</v>
      </c>
      <c r="B8162">
        <v>1</v>
      </c>
      <c r="C8162" t="s">
        <v>12959</v>
      </c>
      <c r="D8162" t="s">
        <v>12960</v>
      </c>
      <c r="E8162" t="s">
        <v>130</v>
      </c>
      <c r="F8162" t="s">
        <v>11279</v>
      </c>
      <c r="G8162" s="2">
        <v>45203</v>
      </c>
      <c r="H8162">
        <v>45974971</v>
      </c>
      <c r="I8162" t="s">
        <v>12961</v>
      </c>
      <c r="J8162" t="s">
        <v>12962</v>
      </c>
      <c r="K8162" t="s">
        <v>32</v>
      </c>
      <c r="L8162">
        <v>1</v>
      </c>
      <c r="M8162">
        <v>12649</v>
      </c>
      <c r="N8162" t="s">
        <v>1263</v>
      </c>
      <c r="O8162" t="s">
        <v>6286</v>
      </c>
      <c r="P8162" s="4">
        <v>10700</v>
      </c>
      <c r="Q8162" s="4">
        <v>10500</v>
      </c>
      <c r="R8162" t="s">
        <v>819</v>
      </c>
      <c r="S8162" s="4">
        <v>12208605</v>
      </c>
      <c r="T8162" t="s">
        <v>111</v>
      </c>
      <c r="U8162">
        <v>1</v>
      </c>
      <c r="V8162" t="s">
        <v>6286</v>
      </c>
      <c r="W8162" s="4">
        <f>Tabla1[[#This Row],[OS-Valor Unitario]]-Tabla1[[#This Row],[costo_antes_iva]]</f>
        <v>-200</v>
      </c>
      <c r="X8162" s="4">
        <f>Tabla1[[#This Row],[OS-Valor Unitario]]*Tabla1[[#This Row],[CANTIDAD ENTREGA SATELITE]]</f>
        <v>10500</v>
      </c>
      <c r="Y8162" s="4">
        <f>Tabla1[[#This Row],[costo_antes_iva]]*Tabla1[[#This Row],[CANTIDAD ENTREGA SATELITE]]</f>
        <v>10700</v>
      </c>
      <c r="Z8162" s="4">
        <f>Tabla1[[#This Row],[Valor total OS]]-Tabla1[[#This Row],[valor total op]]</f>
        <v>-200</v>
      </c>
    </row>
    <row r="8163" spans="1:26" x14ac:dyDescent="0.3">
      <c r="A8163">
        <v>4955</v>
      </c>
      <c r="B8163">
        <v>2</v>
      </c>
      <c r="C8163" t="s">
        <v>12963</v>
      </c>
      <c r="D8163" t="s">
        <v>12964</v>
      </c>
      <c r="E8163" t="s">
        <v>130</v>
      </c>
      <c r="F8163" t="s">
        <v>11279</v>
      </c>
      <c r="G8163" s="2">
        <v>45203</v>
      </c>
      <c r="H8163">
        <v>45974937</v>
      </c>
      <c r="I8163" t="s">
        <v>12965</v>
      </c>
      <c r="J8163" t="s">
        <v>12962</v>
      </c>
      <c r="K8163" t="s">
        <v>77</v>
      </c>
      <c r="L8163">
        <v>20</v>
      </c>
      <c r="M8163">
        <v>11684</v>
      </c>
      <c r="N8163" t="s">
        <v>1263</v>
      </c>
      <c r="O8163" t="s">
        <v>3605</v>
      </c>
      <c r="P8163" s="4">
        <v>1200</v>
      </c>
      <c r="Q8163" s="4">
        <v>1200</v>
      </c>
      <c r="R8163" t="s">
        <v>819</v>
      </c>
      <c r="S8163" s="4">
        <v>12208605</v>
      </c>
      <c r="T8163" t="s">
        <v>111</v>
      </c>
      <c r="U8163">
        <v>20</v>
      </c>
      <c r="V8163" t="s">
        <v>3605</v>
      </c>
      <c r="W8163" s="4">
        <f>Tabla1[[#This Row],[OS-Valor Unitario]]-Tabla1[[#This Row],[costo_antes_iva]]</f>
        <v>0</v>
      </c>
      <c r="X8163" s="4">
        <f>Tabla1[[#This Row],[OS-Valor Unitario]]*Tabla1[[#This Row],[CANTIDAD ENTREGA SATELITE]]</f>
        <v>24000</v>
      </c>
      <c r="Y8163" s="4">
        <f>Tabla1[[#This Row],[costo_antes_iva]]*Tabla1[[#This Row],[CANTIDAD ENTREGA SATELITE]]</f>
        <v>24000</v>
      </c>
      <c r="Z8163" s="4">
        <f>Tabla1[[#This Row],[Valor total OS]]-Tabla1[[#This Row],[valor total op]]</f>
        <v>0</v>
      </c>
    </row>
    <row r="8164" spans="1:26" x14ac:dyDescent="0.3">
      <c r="A8164">
        <v>4955</v>
      </c>
      <c r="B8164">
        <v>2</v>
      </c>
      <c r="C8164" t="s">
        <v>12963</v>
      </c>
      <c r="D8164" t="s">
        <v>12964</v>
      </c>
      <c r="E8164" t="s">
        <v>130</v>
      </c>
      <c r="F8164" t="s">
        <v>11279</v>
      </c>
      <c r="G8164" s="2">
        <v>45203</v>
      </c>
      <c r="H8164">
        <v>45974937</v>
      </c>
      <c r="I8164" t="s">
        <v>12965</v>
      </c>
      <c r="J8164" t="s">
        <v>12962</v>
      </c>
      <c r="K8164" t="s">
        <v>77</v>
      </c>
      <c r="L8164">
        <v>1</v>
      </c>
      <c r="M8164">
        <v>12666</v>
      </c>
      <c r="N8164" t="s">
        <v>1263</v>
      </c>
      <c r="O8164" t="s">
        <v>3605</v>
      </c>
      <c r="P8164" s="4">
        <v>1200</v>
      </c>
      <c r="Q8164" s="4">
        <v>1200</v>
      </c>
      <c r="R8164" t="s">
        <v>819</v>
      </c>
      <c r="S8164" s="4">
        <v>12208605</v>
      </c>
      <c r="T8164" t="s">
        <v>111</v>
      </c>
      <c r="U8164">
        <v>1</v>
      </c>
      <c r="V8164" t="s">
        <v>3605</v>
      </c>
      <c r="W8164" s="4">
        <f>Tabla1[[#This Row],[OS-Valor Unitario]]-Tabla1[[#This Row],[costo_antes_iva]]</f>
        <v>0</v>
      </c>
      <c r="X8164" s="4">
        <f>Tabla1[[#This Row],[OS-Valor Unitario]]*Tabla1[[#This Row],[CANTIDAD ENTREGA SATELITE]]</f>
        <v>1200</v>
      </c>
      <c r="Y8164" s="4">
        <f>Tabla1[[#This Row],[costo_antes_iva]]*Tabla1[[#This Row],[CANTIDAD ENTREGA SATELITE]]</f>
        <v>1200</v>
      </c>
      <c r="Z8164" s="4">
        <f>Tabla1[[#This Row],[Valor total OS]]-Tabla1[[#This Row],[valor total op]]</f>
        <v>0</v>
      </c>
    </row>
    <row r="8165" spans="1:26" x14ac:dyDescent="0.3">
      <c r="A8165">
        <v>4955</v>
      </c>
      <c r="B8165">
        <v>2</v>
      </c>
      <c r="C8165" t="s">
        <v>12963</v>
      </c>
      <c r="D8165" t="s">
        <v>12964</v>
      </c>
      <c r="E8165" t="s">
        <v>130</v>
      </c>
      <c r="F8165" t="s">
        <v>11279</v>
      </c>
      <c r="G8165" s="2">
        <v>45203</v>
      </c>
      <c r="H8165">
        <v>45974937</v>
      </c>
      <c r="I8165" t="s">
        <v>12965</v>
      </c>
      <c r="J8165" t="s">
        <v>12962</v>
      </c>
      <c r="K8165" t="s">
        <v>32</v>
      </c>
      <c r="L8165">
        <v>21</v>
      </c>
      <c r="M8165">
        <v>11823</v>
      </c>
      <c r="N8165" t="s">
        <v>1263</v>
      </c>
      <c r="O8165" t="s">
        <v>210</v>
      </c>
      <c r="P8165" s="4">
        <v>10700</v>
      </c>
      <c r="Q8165" s="4">
        <v>10700</v>
      </c>
      <c r="R8165" t="s">
        <v>819</v>
      </c>
      <c r="S8165" s="4">
        <v>12208605</v>
      </c>
      <c r="T8165" t="s">
        <v>111</v>
      </c>
      <c r="U8165">
        <v>21</v>
      </c>
      <c r="V8165" t="s">
        <v>210</v>
      </c>
      <c r="W8165" s="4">
        <f>Tabla1[[#This Row],[OS-Valor Unitario]]-Tabla1[[#This Row],[costo_antes_iva]]</f>
        <v>0</v>
      </c>
      <c r="X8165" s="4">
        <f>Tabla1[[#This Row],[OS-Valor Unitario]]*Tabla1[[#This Row],[CANTIDAD ENTREGA SATELITE]]</f>
        <v>224700</v>
      </c>
      <c r="Y8165" s="4">
        <f>Tabla1[[#This Row],[costo_antes_iva]]*Tabla1[[#This Row],[CANTIDAD ENTREGA SATELITE]]</f>
        <v>224700</v>
      </c>
      <c r="Z8165" s="4">
        <f>Tabla1[[#This Row],[Valor total OS]]-Tabla1[[#This Row],[valor total op]]</f>
        <v>0</v>
      </c>
    </row>
    <row r="8166" spans="1:26" x14ac:dyDescent="0.3">
      <c r="A8166">
        <v>4955</v>
      </c>
      <c r="B8166">
        <v>2</v>
      </c>
      <c r="C8166" t="s">
        <v>12963</v>
      </c>
      <c r="D8166" t="s">
        <v>12964</v>
      </c>
      <c r="E8166" t="s">
        <v>130</v>
      </c>
      <c r="F8166" t="s">
        <v>11279</v>
      </c>
      <c r="G8166" s="2">
        <v>45203</v>
      </c>
      <c r="H8166">
        <v>45974937</v>
      </c>
      <c r="I8166" t="s">
        <v>12965</v>
      </c>
      <c r="J8166" t="s">
        <v>12962</v>
      </c>
      <c r="K8166" t="s">
        <v>32</v>
      </c>
      <c r="L8166">
        <v>1</v>
      </c>
      <c r="M8166">
        <v>12648</v>
      </c>
      <c r="N8166" t="s">
        <v>1263</v>
      </c>
      <c r="O8166" t="s">
        <v>6286</v>
      </c>
      <c r="P8166" s="4">
        <v>10700</v>
      </c>
      <c r="Q8166" s="4">
        <v>10500</v>
      </c>
      <c r="R8166" t="s">
        <v>819</v>
      </c>
      <c r="S8166" s="4">
        <v>12208605</v>
      </c>
      <c r="T8166" t="s">
        <v>111</v>
      </c>
      <c r="U8166">
        <v>1</v>
      </c>
      <c r="V8166" t="s">
        <v>6286</v>
      </c>
      <c r="W8166" s="4">
        <f>Tabla1[[#This Row],[OS-Valor Unitario]]-Tabla1[[#This Row],[costo_antes_iva]]</f>
        <v>-200</v>
      </c>
      <c r="X8166" s="4">
        <f>Tabla1[[#This Row],[OS-Valor Unitario]]*Tabla1[[#This Row],[CANTIDAD ENTREGA SATELITE]]</f>
        <v>10500</v>
      </c>
      <c r="Y8166" s="4">
        <f>Tabla1[[#This Row],[costo_antes_iva]]*Tabla1[[#This Row],[CANTIDAD ENTREGA SATELITE]]</f>
        <v>10700</v>
      </c>
      <c r="Z8166" s="4">
        <f>Tabla1[[#This Row],[Valor total OS]]-Tabla1[[#This Row],[valor total op]]</f>
        <v>-200</v>
      </c>
    </row>
    <row r="8167" spans="1:26" x14ac:dyDescent="0.3">
      <c r="A8167">
        <v>4955</v>
      </c>
      <c r="B8167">
        <v>3</v>
      </c>
      <c r="C8167" t="s">
        <v>12966</v>
      </c>
      <c r="D8167" t="s">
        <v>12967</v>
      </c>
      <c r="E8167" t="s">
        <v>111</v>
      </c>
      <c r="F8167" t="s">
        <v>11279</v>
      </c>
      <c r="G8167" s="2">
        <v>45203</v>
      </c>
      <c r="H8167">
        <v>45974991</v>
      </c>
      <c r="I8167" t="s">
        <v>12968</v>
      </c>
      <c r="J8167" t="s">
        <v>12962</v>
      </c>
      <c r="K8167" t="s">
        <v>77</v>
      </c>
      <c r="L8167">
        <v>20</v>
      </c>
      <c r="M8167">
        <v>11681</v>
      </c>
      <c r="N8167" t="s">
        <v>1263</v>
      </c>
      <c r="O8167" t="s">
        <v>3605</v>
      </c>
      <c r="P8167" s="4">
        <v>1200</v>
      </c>
      <c r="Q8167" s="4">
        <v>1200</v>
      </c>
      <c r="R8167" t="s">
        <v>819</v>
      </c>
      <c r="S8167" s="4">
        <v>12208605</v>
      </c>
      <c r="T8167" t="s">
        <v>111</v>
      </c>
      <c r="U8167">
        <v>20</v>
      </c>
      <c r="V8167" t="s">
        <v>3605</v>
      </c>
      <c r="W8167" s="4">
        <f>Tabla1[[#This Row],[OS-Valor Unitario]]-Tabla1[[#This Row],[costo_antes_iva]]</f>
        <v>0</v>
      </c>
      <c r="X8167" s="4">
        <f>Tabla1[[#This Row],[OS-Valor Unitario]]*Tabla1[[#This Row],[CANTIDAD ENTREGA SATELITE]]</f>
        <v>24000</v>
      </c>
      <c r="Y8167" s="4">
        <f>Tabla1[[#This Row],[costo_antes_iva]]*Tabla1[[#This Row],[CANTIDAD ENTREGA SATELITE]]</f>
        <v>24000</v>
      </c>
      <c r="Z8167" s="4">
        <f>Tabla1[[#This Row],[Valor total OS]]-Tabla1[[#This Row],[valor total op]]</f>
        <v>0</v>
      </c>
    </row>
    <row r="8168" spans="1:26" x14ac:dyDescent="0.3">
      <c r="A8168">
        <v>4955</v>
      </c>
      <c r="B8168">
        <v>3</v>
      </c>
      <c r="C8168" t="s">
        <v>12966</v>
      </c>
      <c r="D8168" t="s">
        <v>12967</v>
      </c>
      <c r="E8168" t="s">
        <v>111</v>
      </c>
      <c r="F8168" t="s">
        <v>11279</v>
      </c>
      <c r="G8168" s="2">
        <v>45203</v>
      </c>
      <c r="H8168">
        <v>45974991</v>
      </c>
      <c r="I8168" t="s">
        <v>12968</v>
      </c>
      <c r="J8168" t="s">
        <v>12962</v>
      </c>
      <c r="K8168" t="s">
        <v>32</v>
      </c>
      <c r="L8168">
        <v>20</v>
      </c>
      <c r="M8168">
        <v>11824</v>
      </c>
      <c r="N8168" t="s">
        <v>1263</v>
      </c>
      <c r="O8168" t="s">
        <v>210</v>
      </c>
      <c r="P8168" s="4">
        <v>10700</v>
      </c>
      <c r="Q8168" s="4">
        <v>10700</v>
      </c>
      <c r="R8168" t="s">
        <v>819</v>
      </c>
      <c r="S8168" s="4">
        <v>12208605</v>
      </c>
      <c r="T8168" t="s">
        <v>111</v>
      </c>
      <c r="U8168">
        <v>20</v>
      </c>
      <c r="V8168" t="s">
        <v>210</v>
      </c>
      <c r="W8168" s="4">
        <f>Tabla1[[#This Row],[OS-Valor Unitario]]-Tabla1[[#This Row],[costo_antes_iva]]</f>
        <v>0</v>
      </c>
      <c r="X8168" s="4">
        <f>Tabla1[[#This Row],[OS-Valor Unitario]]*Tabla1[[#This Row],[CANTIDAD ENTREGA SATELITE]]</f>
        <v>214000</v>
      </c>
      <c r="Y8168" s="4">
        <f>Tabla1[[#This Row],[costo_antes_iva]]*Tabla1[[#This Row],[CANTIDAD ENTREGA SATELITE]]</f>
        <v>214000</v>
      </c>
      <c r="Z8168" s="4">
        <f>Tabla1[[#This Row],[Valor total OS]]-Tabla1[[#This Row],[valor total op]]</f>
        <v>0</v>
      </c>
    </row>
    <row r="8169" spans="1:26" x14ac:dyDescent="0.3">
      <c r="A8169">
        <v>4955</v>
      </c>
      <c r="B8169">
        <v>4</v>
      </c>
      <c r="C8169" t="s">
        <v>12969</v>
      </c>
      <c r="D8169" t="s">
        <v>12970</v>
      </c>
      <c r="E8169" t="s">
        <v>111</v>
      </c>
      <c r="F8169" t="s">
        <v>11279</v>
      </c>
      <c r="G8169" s="2">
        <v>45203</v>
      </c>
      <c r="H8169">
        <v>45974986</v>
      </c>
      <c r="I8169" t="s">
        <v>12971</v>
      </c>
      <c r="J8169" t="s">
        <v>12962</v>
      </c>
      <c r="K8169" t="s">
        <v>77</v>
      </c>
      <c r="L8169">
        <v>19</v>
      </c>
      <c r="M8169">
        <v>11686</v>
      </c>
      <c r="N8169" t="s">
        <v>1263</v>
      </c>
      <c r="O8169" t="s">
        <v>3605</v>
      </c>
      <c r="P8169" s="4">
        <v>1200</v>
      </c>
      <c r="Q8169" s="4">
        <v>1200</v>
      </c>
      <c r="R8169" t="s">
        <v>819</v>
      </c>
      <c r="S8169" s="4">
        <v>12208605</v>
      </c>
      <c r="T8169" t="s">
        <v>111</v>
      </c>
      <c r="U8169">
        <v>19</v>
      </c>
      <c r="V8169" t="s">
        <v>3605</v>
      </c>
      <c r="W8169" s="4">
        <f>Tabla1[[#This Row],[OS-Valor Unitario]]-Tabla1[[#This Row],[costo_antes_iva]]</f>
        <v>0</v>
      </c>
      <c r="X8169" s="4">
        <f>Tabla1[[#This Row],[OS-Valor Unitario]]*Tabla1[[#This Row],[CANTIDAD ENTREGA SATELITE]]</f>
        <v>22800</v>
      </c>
      <c r="Y8169" s="4">
        <f>Tabla1[[#This Row],[costo_antes_iva]]*Tabla1[[#This Row],[CANTIDAD ENTREGA SATELITE]]</f>
        <v>22800</v>
      </c>
      <c r="Z8169" s="4">
        <f>Tabla1[[#This Row],[Valor total OS]]-Tabla1[[#This Row],[valor total op]]</f>
        <v>0</v>
      </c>
    </row>
    <row r="8170" spans="1:26" x14ac:dyDescent="0.3">
      <c r="A8170">
        <v>4955</v>
      </c>
      <c r="B8170">
        <v>4</v>
      </c>
      <c r="C8170" t="s">
        <v>12969</v>
      </c>
      <c r="D8170" t="s">
        <v>12970</v>
      </c>
      <c r="E8170" t="s">
        <v>111</v>
      </c>
      <c r="F8170" t="s">
        <v>11279</v>
      </c>
      <c r="G8170" s="2">
        <v>45203</v>
      </c>
      <c r="H8170">
        <v>45974986</v>
      </c>
      <c r="I8170" t="s">
        <v>12971</v>
      </c>
      <c r="J8170" t="s">
        <v>12962</v>
      </c>
      <c r="K8170" t="s">
        <v>32</v>
      </c>
      <c r="L8170">
        <v>19</v>
      </c>
      <c r="M8170">
        <v>11820</v>
      </c>
      <c r="N8170" t="s">
        <v>1263</v>
      </c>
      <c r="O8170" t="s">
        <v>210</v>
      </c>
      <c r="P8170" s="4">
        <v>10700</v>
      </c>
      <c r="Q8170" s="4">
        <v>10700</v>
      </c>
      <c r="R8170" t="s">
        <v>819</v>
      </c>
      <c r="S8170" s="4">
        <v>12208605</v>
      </c>
      <c r="T8170" t="s">
        <v>111</v>
      </c>
      <c r="U8170">
        <v>19</v>
      </c>
      <c r="V8170" t="s">
        <v>210</v>
      </c>
      <c r="W8170" s="4">
        <f>Tabla1[[#This Row],[OS-Valor Unitario]]-Tabla1[[#This Row],[costo_antes_iva]]</f>
        <v>0</v>
      </c>
      <c r="X8170" s="4">
        <f>Tabla1[[#This Row],[OS-Valor Unitario]]*Tabla1[[#This Row],[CANTIDAD ENTREGA SATELITE]]</f>
        <v>203300</v>
      </c>
      <c r="Y8170" s="4">
        <f>Tabla1[[#This Row],[costo_antes_iva]]*Tabla1[[#This Row],[CANTIDAD ENTREGA SATELITE]]</f>
        <v>203300</v>
      </c>
      <c r="Z8170" s="4">
        <f>Tabla1[[#This Row],[Valor total OS]]-Tabla1[[#This Row],[valor total op]]</f>
        <v>0</v>
      </c>
    </row>
    <row r="8171" spans="1:26" x14ac:dyDescent="0.3">
      <c r="A8171">
        <v>4955</v>
      </c>
      <c r="B8171">
        <v>5</v>
      </c>
      <c r="C8171" t="s">
        <v>12972</v>
      </c>
      <c r="D8171" t="s">
        <v>12973</v>
      </c>
      <c r="E8171" t="s">
        <v>108</v>
      </c>
      <c r="F8171" t="s">
        <v>11279</v>
      </c>
      <c r="G8171" s="2">
        <v>45203</v>
      </c>
      <c r="H8171">
        <v>45974981</v>
      </c>
      <c r="I8171" t="s">
        <v>12974</v>
      </c>
      <c r="J8171" t="s">
        <v>12962</v>
      </c>
      <c r="K8171" t="s">
        <v>77</v>
      </c>
      <c r="L8171">
        <v>2</v>
      </c>
      <c r="M8171">
        <v>11687</v>
      </c>
      <c r="N8171" t="s">
        <v>1263</v>
      </c>
      <c r="O8171" t="s">
        <v>3605</v>
      </c>
      <c r="P8171" s="4">
        <v>1200</v>
      </c>
      <c r="Q8171" s="4">
        <v>1200</v>
      </c>
      <c r="R8171" t="s">
        <v>819</v>
      </c>
      <c r="S8171" s="4">
        <v>12208605</v>
      </c>
      <c r="T8171" t="s">
        <v>111</v>
      </c>
      <c r="U8171">
        <v>2</v>
      </c>
      <c r="V8171" t="s">
        <v>3605</v>
      </c>
      <c r="W8171" s="4">
        <f>Tabla1[[#This Row],[OS-Valor Unitario]]-Tabla1[[#This Row],[costo_antes_iva]]</f>
        <v>0</v>
      </c>
      <c r="X8171" s="4">
        <f>Tabla1[[#This Row],[OS-Valor Unitario]]*Tabla1[[#This Row],[CANTIDAD ENTREGA SATELITE]]</f>
        <v>2400</v>
      </c>
      <c r="Y8171" s="4">
        <f>Tabla1[[#This Row],[costo_antes_iva]]*Tabla1[[#This Row],[CANTIDAD ENTREGA SATELITE]]</f>
        <v>2400</v>
      </c>
      <c r="Z8171" s="4">
        <f>Tabla1[[#This Row],[Valor total OS]]-Tabla1[[#This Row],[valor total op]]</f>
        <v>0</v>
      </c>
    </row>
    <row r="8172" spans="1:26" x14ac:dyDescent="0.3">
      <c r="A8172">
        <v>4955</v>
      </c>
      <c r="B8172">
        <v>5</v>
      </c>
      <c r="C8172" t="s">
        <v>12972</v>
      </c>
      <c r="D8172" t="s">
        <v>12973</v>
      </c>
      <c r="E8172" t="s">
        <v>108</v>
      </c>
      <c r="F8172" t="s">
        <v>11279</v>
      </c>
      <c r="G8172" s="2">
        <v>45203</v>
      </c>
      <c r="H8172">
        <v>45974981</v>
      </c>
      <c r="I8172" t="s">
        <v>12974</v>
      </c>
      <c r="J8172" t="s">
        <v>12962</v>
      </c>
      <c r="K8172" t="s">
        <v>32</v>
      </c>
      <c r="L8172">
        <v>2</v>
      </c>
      <c r="M8172">
        <v>11821</v>
      </c>
      <c r="N8172" t="s">
        <v>1263</v>
      </c>
      <c r="O8172" t="s">
        <v>210</v>
      </c>
      <c r="P8172" s="4">
        <v>10700</v>
      </c>
      <c r="Q8172" s="4">
        <v>10700</v>
      </c>
      <c r="R8172" t="s">
        <v>819</v>
      </c>
      <c r="S8172" s="4">
        <v>12208605</v>
      </c>
      <c r="T8172" t="s">
        <v>111</v>
      </c>
      <c r="U8172">
        <v>2</v>
      </c>
      <c r="V8172" t="s">
        <v>210</v>
      </c>
      <c r="W8172" s="4">
        <f>Tabla1[[#This Row],[OS-Valor Unitario]]-Tabla1[[#This Row],[costo_antes_iva]]</f>
        <v>0</v>
      </c>
      <c r="X8172" s="4">
        <f>Tabla1[[#This Row],[OS-Valor Unitario]]*Tabla1[[#This Row],[CANTIDAD ENTREGA SATELITE]]</f>
        <v>21400</v>
      </c>
      <c r="Y8172" s="4">
        <f>Tabla1[[#This Row],[costo_antes_iva]]*Tabla1[[#This Row],[CANTIDAD ENTREGA SATELITE]]</f>
        <v>21400</v>
      </c>
      <c r="Z8172" s="4">
        <f>Tabla1[[#This Row],[Valor total OS]]-Tabla1[[#This Row],[valor total op]]</f>
        <v>0</v>
      </c>
    </row>
    <row r="8173" spans="1:26" x14ac:dyDescent="0.3">
      <c r="A8173">
        <v>4955</v>
      </c>
      <c r="B8173">
        <v>6</v>
      </c>
      <c r="C8173" t="s">
        <v>12975</v>
      </c>
      <c r="D8173" t="s">
        <v>12976</v>
      </c>
      <c r="E8173" t="s">
        <v>108</v>
      </c>
      <c r="F8173" t="s">
        <v>11279</v>
      </c>
      <c r="G8173" s="2">
        <v>45203</v>
      </c>
      <c r="H8173">
        <v>45974976</v>
      </c>
      <c r="I8173" t="s">
        <v>12977</v>
      </c>
      <c r="J8173" t="s">
        <v>12962</v>
      </c>
      <c r="K8173" t="s">
        <v>77</v>
      </c>
      <c r="L8173">
        <v>2</v>
      </c>
      <c r="M8173">
        <v>11688</v>
      </c>
      <c r="N8173" t="s">
        <v>1263</v>
      </c>
      <c r="O8173" t="s">
        <v>3605</v>
      </c>
      <c r="P8173" s="4">
        <v>1200</v>
      </c>
      <c r="Q8173" s="4">
        <v>1200</v>
      </c>
      <c r="R8173" t="s">
        <v>819</v>
      </c>
      <c r="S8173" s="4">
        <v>12208605</v>
      </c>
      <c r="T8173" t="s">
        <v>111</v>
      </c>
      <c r="U8173">
        <v>2</v>
      </c>
      <c r="V8173" t="s">
        <v>3605</v>
      </c>
      <c r="W8173" s="4">
        <f>Tabla1[[#This Row],[OS-Valor Unitario]]-Tabla1[[#This Row],[costo_antes_iva]]</f>
        <v>0</v>
      </c>
      <c r="X8173" s="4">
        <f>Tabla1[[#This Row],[OS-Valor Unitario]]*Tabla1[[#This Row],[CANTIDAD ENTREGA SATELITE]]</f>
        <v>2400</v>
      </c>
      <c r="Y8173" s="4">
        <f>Tabla1[[#This Row],[costo_antes_iva]]*Tabla1[[#This Row],[CANTIDAD ENTREGA SATELITE]]</f>
        <v>2400</v>
      </c>
      <c r="Z8173" s="4">
        <f>Tabla1[[#This Row],[Valor total OS]]-Tabla1[[#This Row],[valor total op]]</f>
        <v>0</v>
      </c>
    </row>
    <row r="8174" spans="1:26" x14ac:dyDescent="0.3">
      <c r="A8174">
        <v>4955</v>
      </c>
      <c r="B8174">
        <v>6</v>
      </c>
      <c r="C8174" t="s">
        <v>12975</v>
      </c>
      <c r="D8174" t="s">
        <v>12976</v>
      </c>
      <c r="E8174" t="s">
        <v>108</v>
      </c>
      <c r="F8174" t="s">
        <v>11279</v>
      </c>
      <c r="G8174" s="2">
        <v>45203</v>
      </c>
      <c r="H8174">
        <v>45974976</v>
      </c>
      <c r="I8174" t="s">
        <v>12977</v>
      </c>
      <c r="J8174" t="s">
        <v>12962</v>
      </c>
      <c r="K8174" t="s">
        <v>32</v>
      </c>
      <c r="L8174">
        <v>2</v>
      </c>
      <c r="M8174">
        <v>11822</v>
      </c>
      <c r="N8174" t="s">
        <v>1263</v>
      </c>
      <c r="O8174" t="s">
        <v>210</v>
      </c>
      <c r="P8174" s="4">
        <v>10700</v>
      </c>
      <c r="Q8174" s="4">
        <v>10700</v>
      </c>
      <c r="R8174" t="s">
        <v>819</v>
      </c>
      <c r="S8174" s="4">
        <v>12208605</v>
      </c>
      <c r="T8174" t="s">
        <v>111</v>
      </c>
      <c r="U8174">
        <v>2</v>
      </c>
      <c r="V8174" t="s">
        <v>210</v>
      </c>
      <c r="W8174" s="4">
        <f>Tabla1[[#This Row],[OS-Valor Unitario]]-Tabla1[[#This Row],[costo_antes_iva]]</f>
        <v>0</v>
      </c>
      <c r="X8174" s="4">
        <f>Tabla1[[#This Row],[OS-Valor Unitario]]*Tabla1[[#This Row],[CANTIDAD ENTREGA SATELITE]]</f>
        <v>21400</v>
      </c>
      <c r="Y8174" s="4">
        <f>Tabla1[[#This Row],[costo_antes_iva]]*Tabla1[[#This Row],[CANTIDAD ENTREGA SATELITE]]</f>
        <v>21400</v>
      </c>
      <c r="Z8174" s="4">
        <f>Tabla1[[#This Row],[Valor total OS]]-Tabla1[[#This Row],[valor total op]]</f>
        <v>0</v>
      </c>
    </row>
    <row r="8175" spans="1:26" x14ac:dyDescent="0.3">
      <c r="A8175">
        <v>4955</v>
      </c>
      <c r="B8175">
        <v>7</v>
      </c>
      <c r="C8175" t="s">
        <v>12978</v>
      </c>
      <c r="D8175" t="s">
        <v>12979</v>
      </c>
      <c r="E8175" t="s">
        <v>712</v>
      </c>
      <c r="F8175" t="s">
        <v>11279</v>
      </c>
      <c r="G8175" s="2">
        <v>45203</v>
      </c>
      <c r="H8175">
        <v>45974942</v>
      </c>
      <c r="I8175" t="s">
        <v>12980</v>
      </c>
      <c r="J8175" t="s">
        <v>12962</v>
      </c>
      <c r="K8175" t="s">
        <v>32</v>
      </c>
      <c r="L8175">
        <v>15</v>
      </c>
      <c r="M8175">
        <v>11616</v>
      </c>
      <c r="N8175" t="s">
        <v>1263</v>
      </c>
      <c r="O8175" t="s">
        <v>4645</v>
      </c>
      <c r="P8175" s="4">
        <v>8500</v>
      </c>
      <c r="Q8175" s="4">
        <v>8500</v>
      </c>
      <c r="R8175" t="s">
        <v>819</v>
      </c>
      <c r="S8175" s="4">
        <v>12208605</v>
      </c>
      <c r="T8175" t="s">
        <v>56</v>
      </c>
      <c r="U8175">
        <v>15</v>
      </c>
      <c r="V8175" t="s">
        <v>4645</v>
      </c>
      <c r="W8175" s="4">
        <f>Tabla1[[#This Row],[OS-Valor Unitario]]-Tabla1[[#This Row],[costo_antes_iva]]</f>
        <v>0</v>
      </c>
      <c r="X8175" s="4">
        <f>Tabla1[[#This Row],[OS-Valor Unitario]]*Tabla1[[#This Row],[CANTIDAD ENTREGA SATELITE]]</f>
        <v>127500</v>
      </c>
      <c r="Y8175" s="4">
        <f>Tabla1[[#This Row],[costo_antes_iva]]*Tabla1[[#This Row],[CANTIDAD ENTREGA SATELITE]]</f>
        <v>127500</v>
      </c>
      <c r="Z8175" s="4">
        <f>Tabla1[[#This Row],[Valor total OS]]-Tabla1[[#This Row],[valor total op]]</f>
        <v>0</v>
      </c>
    </row>
    <row r="8176" spans="1:26" x14ac:dyDescent="0.3">
      <c r="A8176">
        <v>4955</v>
      </c>
      <c r="B8176">
        <v>8</v>
      </c>
      <c r="C8176" t="s">
        <v>12981</v>
      </c>
      <c r="D8176" t="s">
        <v>12982</v>
      </c>
      <c r="E8176" t="s">
        <v>712</v>
      </c>
      <c r="F8176" t="s">
        <v>11279</v>
      </c>
      <c r="G8176" s="2">
        <v>45203</v>
      </c>
      <c r="H8176">
        <v>45974948</v>
      </c>
      <c r="I8176" t="s">
        <v>12983</v>
      </c>
      <c r="J8176" t="s">
        <v>12962</v>
      </c>
      <c r="K8176" t="s">
        <v>32</v>
      </c>
      <c r="L8176">
        <v>15</v>
      </c>
      <c r="M8176">
        <v>11617</v>
      </c>
      <c r="N8176" t="s">
        <v>1263</v>
      </c>
      <c r="O8176" t="s">
        <v>4645</v>
      </c>
      <c r="P8176" s="4">
        <v>8500</v>
      </c>
      <c r="Q8176" s="4">
        <v>8500</v>
      </c>
      <c r="R8176" t="s">
        <v>819</v>
      </c>
      <c r="S8176" s="4">
        <v>12208605</v>
      </c>
      <c r="T8176" t="s">
        <v>56</v>
      </c>
      <c r="U8176">
        <v>15</v>
      </c>
      <c r="V8176" t="s">
        <v>4645</v>
      </c>
      <c r="W8176" s="4">
        <f>Tabla1[[#This Row],[OS-Valor Unitario]]-Tabla1[[#This Row],[costo_antes_iva]]</f>
        <v>0</v>
      </c>
      <c r="X8176" s="4">
        <f>Tabla1[[#This Row],[OS-Valor Unitario]]*Tabla1[[#This Row],[CANTIDAD ENTREGA SATELITE]]</f>
        <v>127500</v>
      </c>
      <c r="Y8176" s="4">
        <f>Tabla1[[#This Row],[costo_antes_iva]]*Tabla1[[#This Row],[CANTIDAD ENTREGA SATELITE]]</f>
        <v>127500</v>
      </c>
      <c r="Z8176" s="4">
        <f>Tabla1[[#This Row],[Valor total OS]]-Tabla1[[#This Row],[valor total op]]</f>
        <v>0</v>
      </c>
    </row>
    <row r="8177" spans="1:26" x14ac:dyDescent="0.3">
      <c r="A8177">
        <v>4955</v>
      </c>
      <c r="B8177">
        <v>9</v>
      </c>
      <c r="C8177" t="s">
        <v>12984</v>
      </c>
      <c r="D8177" t="s">
        <v>12985</v>
      </c>
      <c r="E8177" t="s">
        <v>446</v>
      </c>
      <c r="F8177" t="s">
        <v>11279</v>
      </c>
      <c r="G8177" s="2">
        <v>45203</v>
      </c>
      <c r="H8177">
        <v>45974999</v>
      </c>
      <c r="I8177" t="s">
        <v>12986</v>
      </c>
      <c r="J8177" t="s">
        <v>12962</v>
      </c>
      <c r="K8177" t="s">
        <v>32</v>
      </c>
      <c r="L8177">
        <v>13</v>
      </c>
      <c r="M8177">
        <v>11692</v>
      </c>
      <c r="N8177" t="s">
        <v>1263</v>
      </c>
      <c r="O8177" t="s">
        <v>4645</v>
      </c>
      <c r="P8177" s="4">
        <v>8500</v>
      </c>
      <c r="Q8177" s="4">
        <v>8500</v>
      </c>
      <c r="R8177" t="s">
        <v>819</v>
      </c>
      <c r="S8177" s="4">
        <v>12208605</v>
      </c>
      <c r="T8177" t="s">
        <v>56</v>
      </c>
      <c r="U8177">
        <v>13</v>
      </c>
      <c r="V8177" t="s">
        <v>4645</v>
      </c>
      <c r="W8177" s="4">
        <f>Tabla1[[#This Row],[OS-Valor Unitario]]-Tabla1[[#This Row],[costo_antes_iva]]</f>
        <v>0</v>
      </c>
      <c r="X8177" s="4">
        <f>Tabla1[[#This Row],[OS-Valor Unitario]]*Tabla1[[#This Row],[CANTIDAD ENTREGA SATELITE]]</f>
        <v>110500</v>
      </c>
      <c r="Y8177" s="4">
        <f>Tabla1[[#This Row],[costo_antes_iva]]*Tabla1[[#This Row],[CANTIDAD ENTREGA SATELITE]]</f>
        <v>110500</v>
      </c>
      <c r="Z8177" s="4">
        <f>Tabla1[[#This Row],[Valor total OS]]-Tabla1[[#This Row],[valor total op]]</f>
        <v>0</v>
      </c>
    </row>
    <row r="8178" spans="1:26" x14ac:dyDescent="0.3">
      <c r="A8178">
        <v>4955</v>
      </c>
      <c r="B8178">
        <v>10</v>
      </c>
      <c r="C8178" t="s">
        <v>12987</v>
      </c>
      <c r="D8178" t="s">
        <v>12988</v>
      </c>
      <c r="E8178" t="s">
        <v>446</v>
      </c>
      <c r="F8178" t="s">
        <v>11279</v>
      </c>
      <c r="G8178" s="2">
        <v>45203</v>
      </c>
      <c r="H8178">
        <v>45975005</v>
      </c>
      <c r="I8178" t="s">
        <v>12989</v>
      </c>
      <c r="J8178" t="s">
        <v>12962</v>
      </c>
      <c r="K8178" t="s">
        <v>32</v>
      </c>
      <c r="L8178">
        <v>13</v>
      </c>
      <c r="M8178">
        <v>11618</v>
      </c>
      <c r="N8178" t="s">
        <v>1263</v>
      </c>
      <c r="O8178" t="s">
        <v>4645</v>
      </c>
      <c r="P8178" s="4">
        <v>8500</v>
      </c>
      <c r="Q8178" s="4">
        <v>8500</v>
      </c>
      <c r="R8178" t="s">
        <v>819</v>
      </c>
      <c r="S8178" s="4">
        <v>12208605</v>
      </c>
      <c r="T8178" t="s">
        <v>56</v>
      </c>
      <c r="U8178">
        <v>13</v>
      </c>
      <c r="V8178" t="s">
        <v>4645</v>
      </c>
      <c r="W8178" s="4">
        <f>Tabla1[[#This Row],[OS-Valor Unitario]]-Tabla1[[#This Row],[costo_antes_iva]]</f>
        <v>0</v>
      </c>
      <c r="X8178" s="4">
        <f>Tabla1[[#This Row],[OS-Valor Unitario]]*Tabla1[[#This Row],[CANTIDAD ENTREGA SATELITE]]</f>
        <v>110500</v>
      </c>
      <c r="Y8178" s="4">
        <f>Tabla1[[#This Row],[costo_antes_iva]]*Tabla1[[#This Row],[CANTIDAD ENTREGA SATELITE]]</f>
        <v>110500</v>
      </c>
      <c r="Z8178" s="4">
        <f>Tabla1[[#This Row],[Valor total OS]]-Tabla1[[#This Row],[valor total op]]</f>
        <v>0</v>
      </c>
    </row>
    <row r="8179" spans="1:26" x14ac:dyDescent="0.3">
      <c r="A8179">
        <v>4955</v>
      </c>
      <c r="B8179">
        <v>11</v>
      </c>
      <c r="C8179" t="s">
        <v>12990</v>
      </c>
      <c r="D8179" t="s">
        <v>12991</v>
      </c>
      <c r="E8179" t="s">
        <v>7246</v>
      </c>
      <c r="F8179" t="s">
        <v>11279</v>
      </c>
      <c r="G8179" s="2">
        <v>45203</v>
      </c>
      <c r="H8179">
        <v>45974954</v>
      </c>
      <c r="I8179" t="s">
        <v>12992</v>
      </c>
      <c r="J8179" t="s">
        <v>12962</v>
      </c>
      <c r="K8179" t="s">
        <v>77</v>
      </c>
      <c r="L8179">
        <v>8</v>
      </c>
      <c r="M8179">
        <v>12499</v>
      </c>
      <c r="N8179" t="s">
        <v>1263</v>
      </c>
      <c r="O8179" t="s">
        <v>3605</v>
      </c>
      <c r="P8179" s="4">
        <v>1000</v>
      </c>
      <c r="Q8179" s="4">
        <v>1000</v>
      </c>
      <c r="R8179" t="s">
        <v>819</v>
      </c>
      <c r="S8179" s="4">
        <v>12208605</v>
      </c>
      <c r="T8179" t="s">
        <v>111</v>
      </c>
      <c r="U8179">
        <v>8</v>
      </c>
      <c r="V8179" t="s">
        <v>3605</v>
      </c>
      <c r="W8179" s="4">
        <f>Tabla1[[#This Row],[OS-Valor Unitario]]-Tabla1[[#This Row],[costo_antes_iva]]</f>
        <v>0</v>
      </c>
      <c r="X8179" s="4">
        <f>Tabla1[[#This Row],[OS-Valor Unitario]]*Tabla1[[#This Row],[CANTIDAD ENTREGA SATELITE]]</f>
        <v>8000</v>
      </c>
      <c r="Y8179" s="4">
        <f>Tabla1[[#This Row],[costo_antes_iva]]*Tabla1[[#This Row],[CANTIDAD ENTREGA SATELITE]]</f>
        <v>8000</v>
      </c>
      <c r="Z8179" s="4">
        <f>Tabla1[[#This Row],[Valor total OS]]-Tabla1[[#This Row],[valor total op]]</f>
        <v>0</v>
      </c>
    </row>
    <row r="8180" spans="1:26" x14ac:dyDescent="0.3">
      <c r="A8180">
        <v>4955</v>
      </c>
      <c r="B8180">
        <v>13</v>
      </c>
      <c r="C8180" t="s">
        <v>12993</v>
      </c>
      <c r="D8180" t="s">
        <v>12994</v>
      </c>
      <c r="E8180" t="s">
        <v>1044</v>
      </c>
      <c r="F8180" t="s">
        <v>11279</v>
      </c>
      <c r="G8180" s="2">
        <v>45203</v>
      </c>
      <c r="H8180">
        <v>45974957</v>
      </c>
      <c r="I8180" t="s">
        <v>12995</v>
      </c>
      <c r="J8180" t="s">
        <v>12962</v>
      </c>
      <c r="K8180" t="s">
        <v>32</v>
      </c>
      <c r="L8180">
        <v>26</v>
      </c>
      <c r="M8180">
        <v>11812</v>
      </c>
      <c r="N8180" t="s">
        <v>1263</v>
      </c>
      <c r="O8180" t="s">
        <v>3440</v>
      </c>
      <c r="P8180" s="4">
        <v>16000</v>
      </c>
      <c r="Q8180" s="4">
        <v>16000</v>
      </c>
      <c r="R8180" t="s">
        <v>819</v>
      </c>
      <c r="S8180" s="4">
        <v>12208605</v>
      </c>
      <c r="T8180" t="s">
        <v>238</v>
      </c>
      <c r="U8180">
        <v>26</v>
      </c>
      <c r="V8180" t="s">
        <v>3440</v>
      </c>
      <c r="W8180" s="4">
        <f>Tabla1[[#This Row],[OS-Valor Unitario]]-Tabla1[[#This Row],[costo_antes_iva]]</f>
        <v>0</v>
      </c>
      <c r="X8180" s="4">
        <f>Tabla1[[#This Row],[OS-Valor Unitario]]*Tabla1[[#This Row],[CANTIDAD ENTREGA SATELITE]]</f>
        <v>416000</v>
      </c>
      <c r="Y8180" s="4">
        <f>Tabla1[[#This Row],[costo_antes_iva]]*Tabla1[[#This Row],[CANTIDAD ENTREGA SATELITE]]</f>
        <v>416000</v>
      </c>
      <c r="Z8180" s="4">
        <f>Tabla1[[#This Row],[Valor total OS]]-Tabla1[[#This Row],[valor total op]]</f>
        <v>0</v>
      </c>
    </row>
    <row r="8181" spans="1:26" x14ac:dyDescent="0.3">
      <c r="A8181">
        <v>4955</v>
      </c>
      <c r="B8181">
        <v>13</v>
      </c>
      <c r="C8181" t="s">
        <v>12993</v>
      </c>
      <c r="D8181" t="s">
        <v>12994</v>
      </c>
      <c r="E8181" t="s">
        <v>1044</v>
      </c>
      <c r="F8181" t="s">
        <v>11279</v>
      </c>
      <c r="G8181" s="2">
        <v>45203</v>
      </c>
      <c r="H8181">
        <v>45974957</v>
      </c>
      <c r="I8181" t="s">
        <v>12995</v>
      </c>
      <c r="J8181" t="s">
        <v>12962</v>
      </c>
      <c r="K8181" t="s">
        <v>77</v>
      </c>
      <c r="L8181">
        <v>24</v>
      </c>
      <c r="M8181">
        <v>11622</v>
      </c>
      <c r="N8181" t="s">
        <v>1263</v>
      </c>
      <c r="O8181" t="s">
        <v>3605</v>
      </c>
      <c r="P8181" s="4">
        <v>1200</v>
      </c>
      <c r="Q8181" s="4">
        <v>1200</v>
      </c>
      <c r="R8181" t="s">
        <v>819</v>
      </c>
      <c r="S8181" s="4">
        <v>12208605</v>
      </c>
      <c r="T8181" t="s">
        <v>238</v>
      </c>
      <c r="U8181">
        <v>24</v>
      </c>
      <c r="V8181" t="s">
        <v>3605</v>
      </c>
      <c r="W8181" s="4">
        <f>Tabla1[[#This Row],[OS-Valor Unitario]]-Tabla1[[#This Row],[costo_antes_iva]]</f>
        <v>0</v>
      </c>
      <c r="X8181" s="4">
        <f>Tabla1[[#This Row],[OS-Valor Unitario]]*Tabla1[[#This Row],[CANTIDAD ENTREGA SATELITE]]</f>
        <v>28800</v>
      </c>
      <c r="Y8181" s="4">
        <f>Tabla1[[#This Row],[costo_antes_iva]]*Tabla1[[#This Row],[CANTIDAD ENTREGA SATELITE]]</f>
        <v>28800</v>
      </c>
      <c r="Z8181" s="4">
        <f>Tabla1[[#This Row],[Valor total OS]]-Tabla1[[#This Row],[valor total op]]</f>
        <v>0</v>
      </c>
    </row>
    <row r="8182" spans="1:26" x14ac:dyDescent="0.3">
      <c r="A8182">
        <v>4955</v>
      </c>
      <c r="B8182">
        <v>13</v>
      </c>
      <c r="C8182" t="s">
        <v>12993</v>
      </c>
      <c r="D8182" t="s">
        <v>12994</v>
      </c>
      <c r="E8182" t="s">
        <v>1044</v>
      </c>
      <c r="F8182" t="s">
        <v>11279</v>
      </c>
      <c r="G8182" s="2">
        <v>45203</v>
      </c>
      <c r="H8182">
        <v>45974957</v>
      </c>
      <c r="I8182" t="s">
        <v>12995</v>
      </c>
      <c r="J8182" t="s">
        <v>12962</v>
      </c>
      <c r="K8182" t="s">
        <v>77</v>
      </c>
      <c r="L8182">
        <v>2</v>
      </c>
      <c r="M8182">
        <v>11623</v>
      </c>
      <c r="N8182" t="s">
        <v>1263</v>
      </c>
      <c r="O8182" t="s">
        <v>3605</v>
      </c>
      <c r="P8182" s="4">
        <v>1200</v>
      </c>
      <c r="Q8182" s="4">
        <v>1200</v>
      </c>
      <c r="R8182" t="s">
        <v>819</v>
      </c>
      <c r="S8182" s="4">
        <v>12208605</v>
      </c>
      <c r="T8182" t="s">
        <v>238</v>
      </c>
      <c r="U8182">
        <v>2</v>
      </c>
      <c r="V8182" t="s">
        <v>3605</v>
      </c>
      <c r="W8182" s="4">
        <f>Tabla1[[#This Row],[OS-Valor Unitario]]-Tabla1[[#This Row],[costo_antes_iva]]</f>
        <v>0</v>
      </c>
      <c r="X8182" s="4">
        <f>Tabla1[[#This Row],[OS-Valor Unitario]]*Tabla1[[#This Row],[CANTIDAD ENTREGA SATELITE]]</f>
        <v>2400</v>
      </c>
      <c r="Y8182" s="4">
        <f>Tabla1[[#This Row],[costo_antes_iva]]*Tabla1[[#This Row],[CANTIDAD ENTREGA SATELITE]]</f>
        <v>2400</v>
      </c>
      <c r="Z8182" s="4">
        <f>Tabla1[[#This Row],[Valor total OS]]-Tabla1[[#This Row],[valor total op]]</f>
        <v>0</v>
      </c>
    </row>
    <row r="8183" spans="1:26" x14ac:dyDescent="0.3">
      <c r="A8183">
        <v>4955</v>
      </c>
      <c r="B8183">
        <v>14</v>
      </c>
      <c r="C8183" t="s">
        <v>12996</v>
      </c>
      <c r="D8183" t="s">
        <v>12997</v>
      </c>
      <c r="E8183" t="s">
        <v>1044</v>
      </c>
      <c r="F8183" t="s">
        <v>11279</v>
      </c>
      <c r="G8183" s="2">
        <v>45203</v>
      </c>
      <c r="H8183">
        <v>45975011</v>
      </c>
      <c r="I8183" t="s">
        <v>12998</v>
      </c>
      <c r="J8183" t="s">
        <v>12962</v>
      </c>
      <c r="K8183" t="s">
        <v>32</v>
      </c>
      <c r="L8183">
        <v>26</v>
      </c>
      <c r="M8183">
        <v>11813</v>
      </c>
      <c r="N8183" t="s">
        <v>1263</v>
      </c>
      <c r="O8183" t="s">
        <v>3440</v>
      </c>
      <c r="P8183" s="4">
        <v>16000</v>
      </c>
      <c r="Q8183" s="4">
        <v>16000</v>
      </c>
      <c r="R8183" t="s">
        <v>819</v>
      </c>
      <c r="S8183" s="4">
        <v>12208605</v>
      </c>
      <c r="T8183" t="s">
        <v>238</v>
      </c>
      <c r="U8183">
        <v>26</v>
      </c>
      <c r="V8183" t="s">
        <v>3440</v>
      </c>
      <c r="W8183" s="4">
        <f>Tabla1[[#This Row],[OS-Valor Unitario]]-Tabla1[[#This Row],[costo_antes_iva]]</f>
        <v>0</v>
      </c>
      <c r="X8183" s="4">
        <f>Tabla1[[#This Row],[OS-Valor Unitario]]*Tabla1[[#This Row],[CANTIDAD ENTREGA SATELITE]]</f>
        <v>416000</v>
      </c>
      <c r="Y8183" s="4">
        <f>Tabla1[[#This Row],[costo_antes_iva]]*Tabla1[[#This Row],[CANTIDAD ENTREGA SATELITE]]</f>
        <v>416000</v>
      </c>
      <c r="Z8183" s="4">
        <f>Tabla1[[#This Row],[Valor total OS]]-Tabla1[[#This Row],[valor total op]]</f>
        <v>0</v>
      </c>
    </row>
    <row r="8184" spans="1:26" x14ac:dyDescent="0.3">
      <c r="A8184">
        <v>4955</v>
      </c>
      <c r="B8184">
        <v>14</v>
      </c>
      <c r="C8184" t="s">
        <v>12996</v>
      </c>
      <c r="D8184" t="s">
        <v>12997</v>
      </c>
      <c r="E8184" t="s">
        <v>1044</v>
      </c>
      <c r="F8184" t="s">
        <v>11279</v>
      </c>
      <c r="G8184" s="2">
        <v>45203</v>
      </c>
      <c r="H8184">
        <v>45975011</v>
      </c>
      <c r="I8184" t="s">
        <v>12998</v>
      </c>
      <c r="J8184" t="s">
        <v>12962</v>
      </c>
      <c r="K8184" t="s">
        <v>77</v>
      </c>
      <c r="L8184">
        <v>1</v>
      </c>
      <c r="M8184">
        <v>11584</v>
      </c>
      <c r="N8184" t="s">
        <v>1263</v>
      </c>
      <c r="O8184" t="s">
        <v>3605</v>
      </c>
      <c r="P8184" s="4">
        <v>1200</v>
      </c>
      <c r="Q8184" s="4">
        <v>1200</v>
      </c>
      <c r="R8184" t="s">
        <v>819</v>
      </c>
      <c r="S8184" s="4">
        <v>12208605</v>
      </c>
      <c r="T8184" t="s">
        <v>238</v>
      </c>
      <c r="U8184">
        <v>1</v>
      </c>
      <c r="V8184" t="s">
        <v>3605</v>
      </c>
      <c r="W8184" s="4">
        <f>Tabla1[[#This Row],[OS-Valor Unitario]]-Tabla1[[#This Row],[costo_antes_iva]]</f>
        <v>0</v>
      </c>
      <c r="X8184" s="4">
        <f>Tabla1[[#This Row],[OS-Valor Unitario]]*Tabla1[[#This Row],[CANTIDAD ENTREGA SATELITE]]</f>
        <v>1200</v>
      </c>
      <c r="Y8184" s="4">
        <f>Tabla1[[#This Row],[costo_antes_iva]]*Tabla1[[#This Row],[CANTIDAD ENTREGA SATELITE]]</f>
        <v>1200</v>
      </c>
      <c r="Z8184" s="4">
        <f>Tabla1[[#This Row],[Valor total OS]]-Tabla1[[#This Row],[valor total op]]</f>
        <v>0</v>
      </c>
    </row>
    <row r="8185" spans="1:26" x14ac:dyDescent="0.3">
      <c r="A8185">
        <v>4955</v>
      </c>
      <c r="B8185">
        <v>14</v>
      </c>
      <c r="C8185" t="s">
        <v>12996</v>
      </c>
      <c r="D8185" t="s">
        <v>12997</v>
      </c>
      <c r="E8185" t="s">
        <v>1044</v>
      </c>
      <c r="F8185" t="s">
        <v>11279</v>
      </c>
      <c r="G8185" s="2">
        <v>45203</v>
      </c>
      <c r="H8185">
        <v>45975011</v>
      </c>
      <c r="I8185" t="s">
        <v>12998</v>
      </c>
      <c r="J8185" t="s">
        <v>12962</v>
      </c>
      <c r="K8185" t="s">
        <v>77</v>
      </c>
      <c r="L8185">
        <v>21</v>
      </c>
      <c r="M8185">
        <v>11620</v>
      </c>
      <c r="N8185" t="s">
        <v>1263</v>
      </c>
      <c r="O8185" t="s">
        <v>3605</v>
      </c>
      <c r="P8185" s="4">
        <v>1200</v>
      </c>
      <c r="Q8185" s="4">
        <v>1200</v>
      </c>
      <c r="R8185" t="s">
        <v>819</v>
      </c>
      <c r="S8185" s="4">
        <v>12208605</v>
      </c>
      <c r="T8185" t="s">
        <v>238</v>
      </c>
      <c r="U8185">
        <v>21</v>
      </c>
      <c r="V8185" t="s">
        <v>3605</v>
      </c>
      <c r="W8185" s="4">
        <f>Tabla1[[#This Row],[OS-Valor Unitario]]-Tabla1[[#This Row],[costo_antes_iva]]</f>
        <v>0</v>
      </c>
      <c r="X8185" s="4">
        <f>Tabla1[[#This Row],[OS-Valor Unitario]]*Tabla1[[#This Row],[CANTIDAD ENTREGA SATELITE]]</f>
        <v>25200</v>
      </c>
      <c r="Y8185" s="4">
        <f>Tabla1[[#This Row],[costo_antes_iva]]*Tabla1[[#This Row],[CANTIDAD ENTREGA SATELITE]]</f>
        <v>25200</v>
      </c>
      <c r="Z8185" s="4">
        <f>Tabla1[[#This Row],[Valor total OS]]-Tabla1[[#This Row],[valor total op]]</f>
        <v>0</v>
      </c>
    </row>
    <row r="8186" spans="1:26" x14ac:dyDescent="0.3">
      <c r="A8186">
        <v>4955</v>
      </c>
      <c r="B8186">
        <v>14</v>
      </c>
      <c r="C8186" t="s">
        <v>12996</v>
      </c>
      <c r="D8186" t="s">
        <v>12997</v>
      </c>
      <c r="E8186" t="s">
        <v>1044</v>
      </c>
      <c r="F8186" t="s">
        <v>11279</v>
      </c>
      <c r="G8186" s="2">
        <v>45203</v>
      </c>
      <c r="H8186">
        <v>45975011</v>
      </c>
      <c r="I8186" t="s">
        <v>12998</v>
      </c>
      <c r="J8186" t="s">
        <v>12962</v>
      </c>
      <c r="K8186" t="s">
        <v>77</v>
      </c>
      <c r="L8186">
        <v>5</v>
      </c>
      <c r="M8186">
        <v>11621</v>
      </c>
      <c r="N8186" t="s">
        <v>1263</v>
      </c>
      <c r="O8186" t="s">
        <v>3605</v>
      </c>
      <c r="P8186" s="4">
        <v>1200</v>
      </c>
      <c r="Q8186" s="4">
        <v>1200</v>
      </c>
      <c r="R8186" t="s">
        <v>819</v>
      </c>
      <c r="S8186" s="4">
        <v>12208605</v>
      </c>
      <c r="T8186" t="s">
        <v>238</v>
      </c>
      <c r="U8186">
        <v>5</v>
      </c>
      <c r="V8186" t="s">
        <v>3605</v>
      </c>
      <c r="W8186" s="4">
        <f>Tabla1[[#This Row],[OS-Valor Unitario]]-Tabla1[[#This Row],[costo_antes_iva]]</f>
        <v>0</v>
      </c>
      <c r="X8186" s="4">
        <f>Tabla1[[#This Row],[OS-Valor Unitario]]*Tabla1[[#This Row],[CANTIDAD ENTREGA SATELITE]]</f>
        <v>6000</v>
      </c>
      <c r="Y8186" s="4">
        <f>Tabla1[[#This Row],[costo_antes_iva]]*Tabla1[[#This Row],[CANTIDAD ENTREGA SATELITE]]</f>
        <v>6000</v>
      </c>
      <c r="Z8186" s="4">
        <f>Tabla1[[#This Row],[Valor total OS]]-Tabla1[[#This Row],[valor total op]]</f>
        <v>0</v>
      </c>
    </row>
    <row r="8187" spans="1:26" x14ac:dyDescent="0.3">
      <c r="A8187">
        <v>4977</v>
      </c>
      <c r="B8187">
        <v>1</v>
      </c>
      <c r="C8187" t="s">
        <v>12701</v>
      </c>
      <c r="D8187" t="s">
        <v>12702</v>
      </c>
      <c r="E8187" t="s">
        <v>426</v>
      </c>
      <c r="F8187" t="s">
        <v>10447</v>
      </c>
      <c r="G8187" s="2">
        <v>45202</v>
      </c>
      <c r="H8187">
        <v>45909972</v>
      </c>
      <c r="I8187" t="s">
        <v>12703</v>
      </c>
      <c r="J8187" t="s">
        <v>12704</v>
      </c>
      <c r="K8187" t="s">
        <v>64</v>
      </c>
      <c r="L8187">
        <v>100</v>
      </c>
      <c r="M8187">
        <v>11719</v>
      </c>
      <c r="N8187" t="s">
        <v>1263</v>
      </c>
      <c r="O8187" t="s">
        <v>6060</v>
      </c>
      <c r="P8187" s="4">
        <v>2000</v>
      </c>
      <c r="Q8187" s="4">
        <v>2000</v>
      </c>
      <c r="R8187" t="s">
        <v>819</v>
      </c>
      <c r="S8187" s="4">
        <v>1571400</v>
      </c>
      <c r="T8187" t="s">
        <v>381</v>
      </c>
      <c r="U8187">
        <v>100</v>
      </c>
      <c r="V8187" t="s">
        <v>6060</v>
      </c>
      <c r="W8187" s="4">
        <f>Tabla1[[#This Row],[OS-Valor Unitario]]-Tabla1[[#This Row],[costo_antes_iva]]</f>
        <v>0</v>
      </c>
      <c r="X8187" s="4">
        <f>Tabla1[[#This Row],[OS-Valor Unitario]]*Tabla1[[#This Row],[CANTIDAD ENTREGA SATELITE]]</f>
        <v>200000</v>
      </c>
      <c r="Y8187" s="4">
        <f>Tabla1[[#This Row],[costo_antes_iva]]*Tabla1[[#This Row],[CANTIDAD ENTREGA SATELITE]]</f>
        <v>200000</v>
      </c>
      <c r="Z8187" s="4">
        <f>Tabla1[[#This Row],[Valor total OS]]-Tabla1[[#This Row],[valor total op]]</f>
        <v>0</v>
      </c>
    </row>
    <row r="8188" spans="1:26" x14ac:dyDescent="0.3">
      <c r="A8188">
        <v>4977</v>
      </c>
      <c r="B8188">
        <v>1</v>
      </c>
      <c r="C8188" t="s">
        <v>12701</v>
      </c>
      <c r="D8188" t="s">
        <v>12702</v>
      </c>
      <c r="E8188" t="s">
        <v>426</v>
      </c>
      <c r="F8188" t="s">
        <v>10447</v>
      </c>
      <c r="G8188" s="2">
        <v>45202</v>
      </c>
      <c r="H8188">
        <v>45909972</v>
      </c>
      <c r="I8188" t="s">
        <v>12703</v>
      </c>
      <c r="J8188" t="s">
        <v>12704</v>
      </c>
      <c r="K8188" t="s">
        <v>1619</v>
      </c>
      <c r="L8188">
        <v>100</v>
      </c>
      <c r="M8188">
        <v>11718</v>
      </c>
      <c r="N8188" t="s">
        <v>1263</v>
      </c>
      <c r="O8188" t="s">
        <v>542</v>
      </c>
      <c r="P8188" s="4">
        <v>6500</v>
      </c>
      <c r="Q8188" s="4">
        <v>6500</v>
      </c>
      <c r="R8188" t="s">
        <v>819</v>
      </c>
      <c r="S8188" s="4">
        <v>1571400</v>
      </c>
      <c r="T8188" t="s">
        <v>381</v>
      </c>
      <c r="U8188">
        <v>100</v>
      </c>
      <c r="V8188" t="s">
        <v>542</v>
      </c>
      <c r="W8188" s="4">
        <f>Tabla1[[#This Row],[OS-Valor Unitario]]-Tabla1[[#This Row],[costo_antes_iva]]</f>
        <v>0</v>
      </c>
      <c r="X8188" s="4">
        <f>Tabla1[[#This Row],[OS-Valor Unitario]]*Tabla1[[#This Row],[CANTIDAD ENTREGA SATELITE]]</f>
        <v>650000</v>
      </c>
      <c r="Y8188" s="4">
        <f>Tabla1[[#This Row],[costo_antes_iva]]*Tabla1[[#This Row],[CANTIDAD ENTREGA SATELITE]]</f>
        <v>650000</v>
      </c>
      <c r="Z8188" s="4">
        <f>Tabla1[[#This Row],[Valor total OS]]-Tabla1[[#This Row],[valor total op]]</f>
        <v>0</v>
      </c>
    </row>
    <row r="8189" spans="1:26" x14ac:dyDescent="0.3">
      <c r="A8189">
        <v>4962</v>
      </c>
      <c r="B8189">
        <v>1</v>
      </c>
      <c r="C8189" t="s">
        <v>12886</v>
      </c>
      <c r="D8189" t="s">
        <v>12887</v>
      </c>
      <c r="E8189" t="s">
        <v>1088</v>
      </c>
      <c r="F8189" t="s">
        <v>6966</v>
      </c>
      <c r="G8189" s="2">
        <v>45202</v>
      </c>
      <c r="H8189">
        <v>45910346</v>
      </c>
      <c r="I8189" t="s">
        <v>12888</v>
      </c>
      <c r="J8189" t="s">
        <v>12889</v>
      </c>
      <c r="K8189" t="s">
        <v>32</v>
      </c>
      <c r="L8189">
        <v>36</v>
      </c>
      <c r="M8189">
        <v>11707</v>
      </c>
      <c r="N8189" t="s">
        <v>1263</v>
      </c>
      <c r="O8189" t="s">
        <v>472</v>
      </c>
      <c r="P8189" s="4">
        <v>14000</v>
      </c>
      <c r="Q8189" s="4">
        <v>14000</v>
      </c>
      <c r="R8189" t="s">
        <v>819</v>
      </c>
      <c r="S8189" s="4">
        <v>2992788</v>
      </c>
      <c r="T8189" t="s">
        <v>238</v>
      </c>
      <c r="U8189">
        <v>36</v>
      </c>
      <c r="V8189" t="s">
        <v>472</v>
      </c>
      <c r="W8189" s="4">
        <f>Tabla1[[#This Row],[OS-Valor Unitario]]-Tabla1[[#This Row],[costo_antes_iva]]</f>
        <v>0</v>
      </c>
      <c r="X8189" s="4">
        <f>Tabla1[[#This Row],[OS-Valor Unitario]]*Tabla1[[#This Row],[CANTIDAD ENTREGA SATELITE]]</f>
        <v>504000</v>
      </c>
      <c r="Y8189" s="4">
        <f>Tabla1[[#This Row],[costo_antes_iva]]*Tabla1[[#This Row],[CANTIDAD ENTREGA SATELITE]]</f>
        <v>504000</v>
      </c>
      <c r="Z8189" s="4">
        <f>Tabla1[[#This Row],[Valor total OS]]-Tabla1[[#This Row],[valor total op]]</f>
        <v>0</v>
      </c>
    </row>
    <row r="8190" spans="1:26" x14ac:dyDescent="0.3">
      <c r="A8190">
        <v>4954</v>
      </c>
      <c r="B8190">
        <v>1</v>
      </c>
      <c r="C8190" t="s">
        <v>12999</v>
      </c>
      <c r="D8190" t="s">
        <v>13000</v>
      </c>
      <c r="E8190" t="s">
        <v>111</v>
      </c>
      <c r="F8190" t="s">
        <v>695</v>
      </c>
      <c r="G8190" s="2">
        <v>45202</v>
      </c>
      <c r="H8190">
        <v>45958154</v>
      </c>
      <c r="I8190" t="s">
        <v>13001</v>
      </c>
      <c r="J8190" t="s">
        <v>13002</v>
      </c>
      <c r="K8190" t="s">
        <v>77</v>
      </c>
      <c r="L8190">
        <v>12</v>
      </c>
      <c r="M8190">
        <v>11410</v>
      </c>
      <c r="N8190" t="s">
        <v>1625</v>
      </c>
      <c r="O8190" t="s">
        <v>3605</v>
      </c>
      <c r="P8190" s="4">
        <v>1400</v>
      </c>
      <c r="Q8190" s="4">
        <v>1200</v>
      </c>
      <c r="R8190" t="s">
        <v>819</v>
      </c>
      <c r="S8190" s="4">
        <v>731400</v>
      </c>
      <c r="T8190" t="s">
        <v>111</v>
      </c>
      <c r="U8190">
        <v>12</v>
      </c>
      <c r="V8190" t="s">
        <v>3605</v>
      </c>
      <c r="W8190" s="4">
        <f>Tabla1[[#This Row],[OS-Valor Unitario]]-Tabla1[[#This Row],[costo_antes_iva]]</f>
        <v>-200</v>
      </c>
      <c r="X8190" s="4">
        <f>Tabla1[[#This Row],[OS-Valor Unitario]]*Tabla1[[#This Row],[CANTIDAD ENTREGA SATELITE]]</f>
        <v>14400</v>
      </c>
      <c r="Y8190" s="4">
        <f>Tabla1[[#This Row],[costo_antes_iva]]*Tabla1[[#This Row],[CANTIDAD ENTREGA SATELITE]]</f>
        <v>16800</v>
      </c>
      <c r="Z8190" s="4">
        <f>Tabla1[[#This Row],[Valor total OS]]-Tabla1[[#This Row],[valor total op]]</f>
        <v>-2400</v>
      </c>
    </row>
    <row r="8191" spans="1:26" x14ac:dyDescent="0.3">
      <c r="A8191">
        <v>4954</v>
      </c>
      <c r="B8191">
        <v>1</v>
      </c>
      <c r="C8191" t="s">
        <v>12999</v>
      </c>
      <c r="D8191" t="s">
        <v>13000</v>
      </c>
      <c r="E8191" t="s">
        <v>111</v>
      </c>
      <c r="F8191" t="s">
        <v>695</v>
      </c>
      <c r="G8191" s="2">
        <v>45202</v>
      </c>
      <c r="H8191">
        <v>45958154</v>
      </c>
      <c r="I8191" t="s">
        <v>13001</v>
      </c>
      <c r="J8191" t="s">
        <v>13002</v>
      </c>
      <c r="K8191" t="s">
        <v>32</v>
      </c>
      <c r="L8191">
        <v>12</v>
      </c>
      <c r="M8191">
        <v>11505</v>
      </c>
      <c r="N8191" t="s">
        <v>1625</v>
      </c>
      <c r="O8191" t="s">
        <v>210</v>
      </c>
      <c r="P8191" s="4">
        <v>10685</v>
      </c>
      <c r="Q8191" s="4">
        <v>10685</v>
      </c>
      <c r="R8191" t="s">
        <v>819</v>
      </c>
      <c r="S8191" s="4">
        <v>731400</v>
      </c>
      <c r="T8191" t="s">
        <v>111</v>
      </c>
      <c r="U8191">
        <v>12</v>
      </c>
      <c r="V8191" t="s">
        <v>210</v>
      </c>
      <c r="W8191" s="4">
        <f>Tabla1[[#This Row],[OS-Valor Unitario]]-Tabla1[[#This Row],[costo_antes_iva]]</f>
        <v>0</v>
      </c>
      <c r="X8191" s="4">
        <f>Tabla1[[#This Row],[OS-Valor Unitario]]*Tabla1[[#This Row],[CANTIDAD ENTREGA SATELITE]]</f>
        <v>128220</v>
      </c>
      <c r="Y8191" s="4">
        <f>Tabla1[[#This Row],[costo_antes_iva]]*Tabla1[[#This Row],[CANTIDAD ENTREGA SATELITE]]</f>
        <v>128220</v>
      </c>
      <c r="Z8191" s="4">
        <f>Tabla1[[#This Row],[Valor total OS]]-Tabla1[[#This Row],[valor total op]]</f>
        <v>0</v>
      </c>
    </row>
    <row r="8192" spans="1:26" x14ac:dyDescent="0.3">
      <c r="A8192">
        <v>4953</v>
      </c>
      <c r="B8192">
        <v>1</v>
      </c>
      <c r="C8192" t="s">
        <v>13003</v>
      </c>
      <c r="D8192" t="s">
        <v>13004</v>
      </c>
      <c r="E8192" t="s">
        <v>111</v>
      </c>
      <c r="F8192" t="s">
        <v>13005</v>
      </c>
      <c r="G8192" s="2">
        <v>45202</v>
      </c>
      <c r="H8192">
        <v>45959941</v>
      </c>
      <c r="I8192" t="s">
        <v>13006</v>
      </c>
      <c r="J8192" t="s">
        <v>13007</v>
      </c>
      <c r="K8192" t="s">
        <v>77</v>
      </c>
      <c r="L8192">
        <v>13</v>
      </c>
      <c r="M8192">
        <v>11494</v>
      </c>
      <c r="N8192" t="s">
        <v>256</v>
      </c>
      <c r="O8192" t="s">
        <v>3605</v>
      </c>
      <c r="P8192" s="4">
        <v>1800</v>
      </c>
      <c r="Q8192" s="4">
        <v>1300</v>
      </c>
      <c r="R8192" t="s">
        <v>819</v>
      </c>
      <c r="S8192" s="4">
        <v>9672308</v>
      </c>
      <c r="T8192" t="s">
        <v>111</v>
      </c>
      <c r="U8192">
        <v>13</v>
      </c>
      <c r="V8192" t="s">
        <v>3605</v>
      </c>
      <c r="W8192" s="4">
        <f>Tabla1[[#This Row],[OS-Valor Unitario]]-Tabla1[[#This Row],[costo_antes_iva]]</f>
        <v>-500</v>
      </c>
      <c r="X8192" s="4">
        <f>Tabla1[[#This Row],[OS-Valor Unitario]]*Tabla1[[#This Row],[CANTIDAD ENTREGA SATELITE]]</f>
        <v>16900</v>
      </c>
      <c r="Y8192" s="4">
        <f>Tabla1[[#This Row],[costo_antes_iva]]*Tabla1[[#This Row],[CANTIDAD ENTREGA SATELITE]]</f>
        <v>23400</v>
      </c>
      <c r="Z8192" s="4">
        <f>Tabla1[[#This Row],[Valor total OS]]-Tabla1[[#This Row],[valor total op]]</f>
        <v>-6500</v>
      </c>
    </row>
    <row r="8193" spans="1:26" x14ac:dyDescent="0.3">
      <c r="A8193">
        <v>4953</v>
      </c>
      <c r="B8193">
        <v>1</v>
      </c>
      <c r="C8193" t="s">
        <v>13003</v>
      </c>
      <c r="D8193" t="s">
        <v>13004</v>
      </c>
      <c r="E8193" t="s">
        <v>111</v>
      </c>
      <c r="F8193" t="s">
        <v>13005</v>
      </c>
      <c r="G8193" s="2">
        <v>45202</v>
      </c>
      <c r="H8193">
        <v>45959941</v>
      </c>
      <c r="I8193" t="s">
        <v>13006</v>
      </c>
      <c r="J8193" t="s">
        <v>13007</v>
      </c>
      <c r="K8193" t="s">
        <v>77</v>
      </c>
      <c r="L8193">
        <v>3</v>
      </c>
      <c r="M8193">
        <v>11498</v>
      </c>
      <c r="N8193" t="s">
        <v>256</v>
      </c>
      <c r="O8193" t="s">
        <v>3605</v>
      </c>
      <c r="P8193" s="4">
        <v>1800</v>
      </c>
      <c r="Q8193" s="4">
        <v>1300</v>
      </c>
      <c r="R8193" t="s">
        <v>819</v>
      </c>
      <c r="S8193" s="4">
        <v>9672308</v>
      </c>
      <c r="T8193" t="s">
        <v>111</v>
      </c>
      <c r="U8193">
        <v>3</v>
      </c>
      <c r="V8193" t="s">
        <v>3605</v>
      </c>
      <c r="W8193" s="4">
        <f>Tabla1[[#This Row],[OS-Valor Unitario]]-Tabla1[[#This Row],[costo_antes_iva]]</f>
        <v>-500</v>
      </c>
      <c r="X8193" s="4">
        <f>Tabla1[[#This Row],[OS-Valor Unitario]]*Tabla1[[#This Row],[CANTIDAD ENTREGA SATELITE]]</f>
        <v>3900</v>
      </c>
      <c r="Y8193" s="4">
        <f>Tabla1[[#This Row],[costo_antes_iva]]*Tabla1[[#This Row],[CANTIDAD ENTREGA SATELITE]]</f>
        <v>5400</v>
      </c>
      <c r="Z8193" s="4">
        <f>Tabla1[[#This Row],[Valor total OS]]-Tabla1[[#This Row],[valor total op]]</f>
        <v>-1500</v>
      </c>
    </row>
    <row r="8194" spans="1:26" x14ac:dyDescent="0.3">
      <c r="A8194">
        <v>4953</v>
      </c>
      <c r="B8194">
        <v>1</v>
      </c>
      <c r="C8194" t="s">
        <v>13003</v>
      </c>
      <c r="D8194" t="s">
        <v>13004</v>
      </c>
      <c r="E8194" t="s">
        <v>111</v>
      </c>
      <c r="F8194" t="s">
        <v>13005</v>
      </c>
      <c r="G8194" s="2">
        <v>45202</v>
      </c>
      <c r="H8194">
        <v>45959941</v>
      </c>
      <c r="I8194" t="s">
        <v>13006</v>
      </c>
      <c r="J8194" t="s">
        <v>13007</v>
      </c>
      <c r="K8194" t="s">
        <v>32</v>
      </c>
      <c r="L8194">
        <v>16</v>
      </c>
      <c r="M8194">
        <v>11608</v>
      </c>
      <c r="N8194" t="s">
        <v>256</v>
      </c>
      <c r="O8194" t="s">
        <v>210</v>
      </c>
      <c r="P8194" s="4">
        <v>11500</v>
      </c>
      <c r="Q8194" s="4">
        <v>11000</v>
      </c>
      <c r="R8194" t="s">
        <v>819</v>
      </c>
      <c r="S8194" s="4">
        <v>9672308</v>
      </c>
      <c r="T8194" t="s">
        <v>111</v>
      </c>
      <c r="U8194">
        <v>16</v>
      </c>
      <c r="V8194" t="s">
        <v>210</v>
      </c>
      <c r="W8194" s="4">
        <f>Tabla1[[#This Row],[OS-Valor Unitario]]-Tabla1[[#This Row],[costo_antes_iva]]</f>
        <v>-500</v>
      </c>
      <c r="X8194" s="4">
        <f>Tabla1[[#This Row],[OS-Valor Unitario]]*Tabla1[[#This Row],[CANTIDAD ENTREGA SATELITE]]</f>
        <v>176000</v>
      </c>
      <c r="Y8194" s="4">
        <f>Tabla1[[#This Row],[costo_antes_iva]]*Tabla1[[#This Row],[CANTIDAD ENTREGA SATELITE]]</f>
        <v>184000</v>
      </c>
      <c r="Z8194" s="4">
        <f>Tabla1[[#This Row],[Valor total OS]]-Tabla1[[#This Row],[valor total op]]</f>
        <v>-8000</v>
      </c>
    </row>
    <row r="8195" spans="1:26" x14ac:dyDescent="0.3">
      <c r="A8195">
        <v>4953</v>
      </c>
      <c r="B8195">
        <v>2</v>
      </c>
      <c r="C8195" t="s">
        <v>13008</v>
      </c>
      <c r="D8195" t="s">
        <v>13009</v>
      </c>
      <c r="E8195" t="s">
        <v>236</v>
      </c>
      <c r="F8195" t="s">
        <v>13005</v>
      </c>
      <c r="G8195" s="2">
        <v>45202</v>
      </c>
      <c r="H8195">
        <v>45959951</v>
      </c>
      <c r="I8195" t="s">
        <v>13010</v>
      </c>
      <c r="J8195" t="s">
        <v>13007</v>
      </c>
      <c r="K8195" t="s">
        <v>77</v>
      </c>
      <c r="L8195">
        <v>47</v>
      </c>
      <c r="M8195">
        <v>11551</v>
      </c>
      <c r="N8195" t="s">
        <v>256</v>
      </c>
      <c r="O8195" t="s">
        <v>3605</v>
      </c>
      <c r="P8195" s="4">
        <v>1800</v>
      </c>
      <c r="Q8195" s="4">
        <v>1300</v>
      </c>
      <c r="R8195" t="s">
        <v>819</v>
      </c>
      <c r="S8195" s="4">
        <v>9672308</v>
      </c>
      <c r="T8195" t="s">
        <v>238</v>
      </c>
      <c r="U8195">
        <v>47</v>
      </c>
      <c r="V8195" t="s">
        <v>3605</v>
      </c>
      <c r="W8195" s="4">
        <f>Tabla1[[#This Row],[OS-Valor Unitario]]-Tabla1[[#This Row],[costo_antes_iva]]</f>
        <v>-500</v>
      </c>
      <c r="X8195" s="4">
        <f>Tabla1[[#This Row],[OS-Valor Unitario]]*Tabla1[[#This Row],[CANTIDAD ENTREGA SATELITE]]</f>
        <v>61100</v>
      </c>
      <c r="Y8195" s="4">
        <f>Tabla1[[#This Row],[costo_antes_iva]]*Tabla1[[#This Row],[CANTIDAD ENTREGA SATELITE]]</f>
        <v>84600</v>
      </c>
      <c r="Z8195" s="4">
        <f>Tabla1[[#This Row],[Valor total OS]]-Tabla1[[#This Row],[valor total op]]</f>
        <v>-23500</v>
      </c>
    </row>
    <row r="8196" spans="1:26" x14ac:dyDescent="0.3">
      <c r="A8196">
        <v>4953</v>
      </c>
      <c r="B8196">
        <v>2</v>
      </c>
      <c r="C8196" t="s">
        <v>13008</v>
      </c>
      <c r="D8196" t="s">
        <v>13009</v>
      </c>
      <c r="E8196" t="s">
        <v>236</v>
      </c>
      <c r="F8196" t="s">
        <v>13005</v>
      </c>
      <c r="G8196" s="2">
        <v>45202</v>
      </c>
      <c r="H8196">
        <v>45959951</v>
      </c>
      <c r="I8196" t="s">
        <v>13010</v>
      </c>
      <c r="J8196" t="s">
        <v>13007</v>
      </c>
      <c r="K8196" t="s">
        <v>32</v>
      </c>
      <c r="L8196">
        <v>47</v>
      </c>
      <c r="M8196">
        <v>11610</v>
      </c>
      <c r="N8196" t="s">
        <v>256</v>
      </c>
      <c r="O8196" t="s">
        <v>3440</v>
      </c>
      <c r="P8196" s="4">
        <v>11000</v>
      </c>
      <c r="Q8196" s="4">
        <v>12000</v>
      </c>
      <c r="R8196" t="s">
        <v>819</v>
      </c>
      <c r="S8196" s="4">
        <v>9672308</v>
      </c>
      <c r="T8196" t="s">
        <v>238</v>
      </c>
      <c r="U8196">
        <v>47</v>
      </c>
      <c r="V8196" t="s">
        <v>3440</v>
      </c>
      <c r="W8196" s="4">
        <f>Tabla1[[#This Row],[OS-Valor Unitario]]-Tabla1[[#This Row],[costo_antes_iva]]</f>
        <v>1000</v>
      </c>
      <c r="X8196" s="4">
        <f>Tabla1[[#This Row],[OS-Valor Unitario]]*Tabla1[[#This Row],[CANTIDAD ENTREGA SATELITE]]</f>
        <v>564000</v>
      </c>
      <c r="Y8196" s="4">
        <f>Tabla1[[#This Row],[costo_antes_iva]]*Tabla1[[#This Row],[CANTIDAD ENTREGA SATELITE]]</f>
        <v>517000</v>
      </c>
      <c r="Z8196" s="4">
        <f>Tabla1[[#This Row],[Valor total OS]]-Tabla1[[#This Row],[valor total op]]</f>
        <v>47000</v>
      </c>
    </row>
    <row r="8197" spans="1:26" x14ac:dyDescent="0.3">
      <c r="A8197">
        <v>4953</v>
      </c>
      <c r="B8197">
        <v>3</v>
      </c>
      <c r="C8197" t="s">
        <v>13011</v>
      </c>
      <c r="D8197" t="s">
        <v>13012</v>
      </c>
      <c r="E8197" t="s">
        <v>446</v>
      </c>
      <c r="F8197" t="s">
        <v>13005</v>
      </c>
      <c r="G8197" s="2">
        <v>45202</v>
      </c>
      <c r="H8197">
        <v>45959964</v>
      </c>
      <c r="I8197" t="s">
        <v>13013</v>
      </c>
      <c r="J8197" t="s">
        <v>13007</v>
      </c>
      <c r="K8197" t="s">
        <v>32</v>
      </c>
      <c r="L8197">
        <v>16</v>
      </c>
      <c r="M8197">
        <v>11517</v>
      </c>
      <c r="N8197" t="s">
        <v>256</v>
      </c>
      <c r="O8197" t="s">
        <v>645</v>
      </c>
      <c r="P8197" s="4">
        <v>10000</v>
      </c>
      <c r="Q8197" s="4">
        <v>10000</v>
      </c>
      <c r="R8197" t="s">
        <v>819</v>
      </c>
      <c r="S8197" s="4">
        <v>9672308</v>
      </c>
      <c r="T8197" t="s">
        <v>56</v>
      </c>
      <c r="U8197">
        <v>16</v>
      </c>
      <c r="V8197" t="s">
        <v>645</v>
      </c>
      <c r="W8197" s="4">
        <f>Tabla1[[#This Row],[OS-Valor Unitario]]-Tabla1[[#This Row],[costo_antes_iva]]</f>
        <v>0</v>
      </c>
      <c r="X8197" s="4">
        <f>Tabla1[[#This Row],[OS-Valor Unitario]]*Tabla1[[#This Row],[CANTIDAD ENTREGA SATELITE]]</f>
        <v>160000</v>
      </c>
      <c r="Y8197" s="4">
        <f>Tabla1[[#This Row],[costo_antes_iva]]*Tabla1[[#This Row],[CANTIDAD ENTREGA SATELITE]]</f>
        <v>160000</v>
      </c>
      <c r="Z8197" s="4">
        <f>Tabla1[[#This Row],[Valor total OS]]-Tabla1[[#This Row],[valor total op]]</f>
        <v>0</v>
      </c>
    </row>
    <row r="8198" spans="1:26" x14ac:dyDescent="0.3">
      <c r="A8198">
        <v>4953</v>
      </c>
      <c r="B8198">
        <v>4</v>
      </c>
      <c r="C8198" t="s">
        <v>13014</v>
      </c>
      <c r="D8198" t="s">
        <v>13015</v>
      </c>
      <c r="E8198" t="s">
        <v>712</v>
      </c>
      <c r="F8198" t="s">
        <v>13005</v>
      </c>
      <c r="G8198" s="2">
        <v>45202</v>
      </c>
      <c r="H8198">
        <v>45959976</v>
      </c>
      <c r="I8198" t="s">
        <v>13016</v>
      </c>
      <c r="J8198" t="s">
        <v>13007</v>
      </c>
      <c r="K8198" t="s">
        <v>32</v>
      </c>
      <c r="L8198">
        <v>24</v>
      </c>
      <c r="M8198">
        <v>11515</v>
      </c>
      <c r="N8198" t="s">
        <v>256</v>
      </c>
      <c r="O8198" t="s">
        <v>645</v>
      </c>
      <c r="P8198" s="4">
        <v>10000</v>
      </c>
      <c r="Q8198" s="4">
        <v>10000</v>
      </c>
      <c r="R8198" t="s">
        <v>819</v>
      </c>
      <c r="S8198" s="4">
        <v>9672308</v>
      </c>
      <c r="T8198" t="s">
        <v>56</v>
      </c>
      <c r="U8198">
        <v>24</v>
      </c>
      <c r="V8198" t="s">
        <v>645</v>
      </c>
      <c r="W8198" s="4">
        <f>Tabla1[[#This Row],[OS-Valor Unitario]]-Tabla1[[#This Row],[costo_antes_iva]]</f>
        <v>0</v>
      </c>
      <c r="X8198" s="4">
        <f>Tabla1[[#This Row],[OS-Valor Unitario]]*Tabla1[[#This Row],[CANTIDAD ENTREGA SATELITE]]</f>
        <v>240000</v>
      </c>
      <c r="Y8198" s="4">
        <f>Tabla1[[#This Row],[costo_antes_iva]]*Tabla1[[#This Row],[CANTIDAD ENTREGA SATELITE]]</f>
        <v>240000</v>
      </c>
      <c r="Z8198" s="4">
        <f>Tabla1[[#This Row],[Valor total OS]]-Tabla1[[#This Row],[valor total op]]</f>
        <v>0</v>
      </c>
    </row>
    <row r="8199" spans="1:26" x14ac:dyDescent="0.3">
      <c r="A8199">
        <v>4953</v>
      </c>
      <c r="B8199">
        <v>5</v>
      </c>
      <c r="C8199" t="s">
        <v>13017</v>
      </c>
      <c r="D8199" t="s">
        <v>13018</v>
      </c>
      <c r="E8199" t="s">
        <v>130</v>
      </c>
      <c r="F8199" t="s">
        <v>13005</v>
      </c>
      <c r="G8199" s="2">
        <v>45202</v>
      </c>
      <c r="H8199">
        <v>45959987</v>
      </c>
      <c r="I8199" t="s">
        <v>13019</v>
      </c>
      <c r="J8199" t="s">
        <v>13007</v>
      </c>
      <c r="K8199" t="s">
        <v>77</v>
      </c>
      <c r="L8199">
        <v>24</v>
      </c>
      <c r="M8199">
        <v>11495</v>
      </c>
      <c r="N8199" t="s">
        <v>256</v>
      </c>
      <c r="O8199" t="s">
        <v>3605</v>
      </c>
      <c r="P8199" s="4">
        <v>1800</v>
      </c>
      <c r="Q8199" s="4">
        <v>1300</v>
      </c>
      <c r="R8199" t="s">
        <v>819</v>
      </c>
      <c r="S8199" s="4">
        <v>9672308</v>
      </c>
      <c r="T8199" t="s">
        <v>111</v>
      </c>
      <c r="U8199">
        <v>24</v>
      </c>
      <c r="V8199" t="s">
        <v>3605</v>
      </c>
      <c r="W8199" s="4">
        <f>Tabla1[[#This Row],[OS-Valor Unitario]]-Tabla1[[#This Row],[costo_antes_iva]]</f>
        <v>-500</v>
      </c>
      <c r="X8199" s="4">
        <f>Tabla1[[#This Row],[OS-Valor Unitario]]*Tabla1[[#This Row],[CANTIDAD ENTREGA SATELITE]]</f>
        <v>31200</v>
      </c>
      <c r="Y8199" s="4">
        <f>Tabla1[[#This Row],[costo_antes_iva]]*Tabla1[[#This Row],[CANTIDAD ENTREGA SATELITE]]</f>
        <v>43200</v>
      </c>
      <c r="Z8199" s="4">
        <f>Tabla1[[#This Row],[Valor total OS]]-Tabla1[[#This Row],[valor total op]]</f>
        <v>-12000</v>
      </c>
    </row>
    <row r="8200" spans="1:26" x14ac:dyDescent="0.3">
      <c r="A8200">
        <v>4953</v>
      </c>
      <c r="B8200">
        <v>5</v>
      </c>
      <c r="C8200" t="s">
        <v>13017</v>
      </c>
      <c r="D8200" t="s">
        <v>13018</v>
      </c>
      <c r="E8200" t="s">
        <v>130</v>
      </c>
      <c r="F8200" t="s">
        <v>13005</v>
      </c>
      <c r="G8200" s="2">
        <v>45202</v>
      </c>
      <c r="H8200">
        <v>45959987</v>
      </c>
      <c r="I8200" t="s">
        <v>13019</v>
      </c>
      <c r="J8200" t="s">
        <v>13007</v>
      </c>
      <c r="K8200" t="s">
        <v>32</v>
      </c>
      <c r="L8200">
        <v>24</v>
      </c>
      <c r="M8200">
        <v>11609</v>
      </c>
      <c r="N8200" t="s">
        <v>256</v>
      </c>
      <c r="O8200" t="s">
        <v>210</v>
      </c>
      <c r="P8200" s="4">
        <v>11500</v>
      </c>
      <c r="Q8200" s="4">
        <v>11000</v>
      </c>
      <c r="R8200" t="s">
        <v>819</v>
      </c>
      <c r="S8200" s="4">
        <v>9672308</v>
      </c>
      <c r="T8200" t="s">
        <v>111</v>
      </c>
      <c r="U8200">
        <v>24</v>
      </c>
      <c r="V8200" t="s">
        <v>210</v>
      </c>
      <c r="W8200" s="4">
        <f>Tabla1[[#This Row],[OS-Valor Unitario]]-Tabla1[[#This Row],[costo_antes_iva]]</f>
        <v>-500</v>
      </c>
      <c r="X8200" s="4">
        <f>Tabla1[[#This Row],[OS-Valor Unitario]]*Tabla1[[#This Row],[CANTIDAD ENTREGA SATELITE]]</f>
        <v>264000</v>
      </c>
      <c r="Y8200" s="4">
        <f>Tabla1[[#This Row],[costo_antes_iva]]*Tabla1[[#This Row],[CANTIDAD ENTREGA SATELITE]]</f>
        <v>276000</v>
      </c>
      <c r="Z8200" s="4">
        <f>Tabla1[[#This Row],[Valor total OS]]-Tabla1[[#This Row],[valor total op]]</f>
        <v>-12000</v>
      </c>
    </row>
    <row r="8201" spans="1:26" x14ac:dyDescent="0.3">
      <c r="A8201">
        <v>4953</v>
      </c>
      <c r="B8201">
        <v>6</v>
      </c>
      <c r="C8201" t="s">
        <v>13020</v>
      </c>
      <c r="D8201" t="s">
        <v>13021</v>
      </c>
      <c r="E8201" t="s">
        <v>219</v>
      </c>
      <c r="F8201" t="s">
        <v>13005</v>
      </c>
      <c r="G8201" s="2">
        <v>45202</v>
      </c>
      <c r="H8201">
        <v>45959998</v>
      </c>
      <c r="I8201" t="s">
        <v>13022</v>
      </c>
      <c r="J8201" t="s">
        <v>13007</v>
      </c>
      <c r="K8201" t="s">
        <v>32</v>
      </c>
      <c r="L8201">
        <v>22</v>
      </c>
      <c r="M8201">
        <v>11611</v>
      </c>
      <c r="N8201" t="s">
        <v>256</v>
      </c>
      <c r="O8201" t="s">
        <v>8674</v>
      </c>
      <c r="P8201" s="4">
        <v>3500</v>
      </c>
      <c r="Q8201" s="4">
        <v>3500</v>
      </c>
      <c r="R8201" t="s">
        <v>819</v>
      </c>
      <c r="S8201" s="4">
        <v>9672308</v>
      </c>
      <c r="T8201" t="s">
        <v>144</v>
      </c>
      <c r="U8201">
        <v>22</v>
      </c>
      <c r="V8201" t="s">
        <v>8674</v>
      </c>
      <c r="W8201" s="4">
        <f>Tabla1[[#This Row],[OS-Valor Unitario]]-Tabla1[[#This Row],[costo_antes_iva]]</f>
        <v>0</v>
      </c>
      <c r="X8201" s="4">
        <f>Tabla1[[#This Row],[OS-Valor Unitario]]*Tabla1[[#This Row],[CANTIDAD ENTREGA SATELITE]]</f>
        <v>77000</v>
      </c>
      <c r="Y8201" s="4">
        <f>Tabla1[[#This Row],[costo_antes_iva]]*Tabla1[[#This Row],[CANTIDAD ENTREGA SATELITE]]</f>
        <v>77000</v>
      </c>
      <c r="Z8201" s="4">
        <f>Tabla1[[#This Row],[Valor total OS]]-Tabla1[[#This Row],[valor total op]]</f>
        <v>0</v>
      </c>
    </row>
    <row r="8202" spans="1:26" x14ac:dyDescent="0.3">
      <c r="A8202">
        <v>4953</v>
      </c>
      <c r="B8202">
        <v>6</v>
      </c>
      <c r="C8202" t="s">
        <v>13020</v>
      </c>
      <c r="D8202" t="s">
        <v>13021</v>
      </c>
      <c r="E8202" t="s">
        <v>219</v>
      </c>
      <c r="F8202" t="s">
        <v>13005</v>
      </c>
      <c r="G8202" s="2">
        <v>45202</v>
      </c>
      <c r="H8202">
        <v>45959998</v>
      </c>
      <c r="I8202" t="s">
        <v>13022</v>
      </c>
      <c r="J8202" t="s">
        <v>13007</v>
      </c>
      <c r="K8202" t="s">
        <v>77</v>
      </c>
      <c r="L8202">
        <v>22</v>
      </c>
      <c r="M8202">
        <v>11496</v>
      </c>
      <c r="N8202" t="s">
        <v>256</v>
      </c>
      <c r="O8202" t="s">
        <v>3605</v>
      </c>
      <c r="P8202" s="4">
        <v>1800</v>
      </c>
      <c r="Q8202" s="4">
        <v>1300</v>
      </c>
      <c r="R8202" t="s">
        <v>819</v>
      </c>
      <c r="S8202" s="4">
        <v>9672308</v>
      </c>
      <c r="T8202" t="s">
        <v>144</v>
      </c>
      <c r="U8202">
        <v>22</v>
      </c>
      <c r="V8202" t="s">
        <v>3605</v>
      </c>
      <c r="W8202" s="4">
        <f>Tabla1[[#This Row],[OS-Valor Unitario]]-Tabla1[[#This Row],[costo_antes_iva]]</f>
        <v>-500</v>
      </c>
      <c r="X8202" s="4">
        <f>Tabla1[[#This Row],[OS-Valor Unitario]]*Tabla1[[#This Row],[CANTIDAD ENTREGA SATELITE]]</f>
        <v>28600</v>
      </c>
      <c r="Y8202" s="4">
        <f>Tabla1[[#This Row],[costo_antes_iva]]*Tabla1[[#This Row],[CANTIDAD ENTREGA SATELITE]]</f>
        <v>39600</v>
      </c>
      <c r="Z8202" s="4">
        <f>Tabla1[[#This Row],[Valor total OS]]-Tabla1[[#This Row],[valor total op]]</f>
        <v>-11000</v>
      </c>
    </row>
    <row r="8203" spans="1:26" x14ac:dyDescent="0.3">
      <c r="A8203">
        <v>4953</v>
      </c>
      <c r="B8203">
        <v>7</v>
      </c>
      <c r="C8203" t="s">
        <v>13023</v>
      </c>
      <c r="D8203" t="s">
        <v>13024</v>
      </c>
      <c r="E8203" t="s">
        <v>219</v>
      </c>
      <c r="F8203" t="s">
        <v>13005</v>
      </c>
      <c r="G8203" s="2">
        <v>45202</v>
      </c>
      <c r="H8203">
        <v>45960014</v>
      </c>
      <c r="I8203" t="s">
        <v>13025</v>
      </c>
      <c r="J8203" t="s">
        <v>13007</v>
      </c>
      <c r="K8203" t="s">
        <v>32</v>
      </c>
      <c r="L8203">
        <v>26</v>
      </c>
      <c r="M8203">
        <v>11612</v>
      </c>
      <c r="N8203" t="s">
        <v>256</v>
      </c>
      <c r="O8203" t="s">
        <v>8674</v>
      </c>
      <c r="P8203" s="4">
        <v>3500</v>
      </c>
      <c r="Q8203" s="4">
        <v>3500</v>
      </c>
      <c r="R8203" t="s">
        <v>819</v>
      </c>
      <c r="S8203" s="4">
        <v>9672308</v>
      </c>
      <c r="T8203" t="s">
        <v>144</v>
      </c>
      <c r="U8203">
        <v>26</v>
      </c>
      <c r="V8203" t="s">
        <v>8674</v>
      </c>
      <c r="W8203" s="4">
        <f>Tabla1[[#This Row],[OS-Valor Unitario]]-Tabla1[[#This Row],[costo_antes_iva]]</f>
        <v>0</v>
      </c>
      <c r="X8203" s="4">
        <f>Tabla1[[#This Row],[OS-Valor Unitario]]*Tabla1[[#This Row],[CANTIDAD ENTREGA SATELITE]]</f>
        <v>91000</v>
      </c>
      <c r="Y8203" s="4">
        <f>Tabla1[[#This Row],[costo_antes_iva]]*Tabla1[[#This Row],[CANTIDAD ENTREGA SATELITE]]</f>
        <v>91000</v>
      </c>
      <c r="Z8203" s="4">
        <f>Tabla1[[#This Row],[Valor total OS]]-Tabla1[[#This Row],[valor total op]]</f>
        <v>0</v>
      </c>
    </row>
    <row r="8204" spans="1:26" x14ac:dyDescent="0.3">
      <c r="A8204">
        <v>4953</v>
      </c>
      <c r="B8204">
        <v>7</v>
      </c>
      <c r="C8204" t="s">
        <v>13023</v>
      </c>
      <c r="D8204" t="s">
        <v>13024</v>
      </c>
      <c r="E8204" t="s">
        <v>219</v>
      </c>
      <c r="F8204" t="s">
        <v>13005</v>
      </c>
      <c r="G8204" s="2">
        <v>45202</v>
      </c>
      <c r="H8204">
        <v>45960014</v>
      </c>
      <c r="I8204" t="s">
        <v>13025</v>
      </c>
      <c r="J8204" t="s">
        <v>13007</v>
      </c>
      <c r="K8204" t="s">
        <v>32</v>
      </c>
      <c r="L8204">
        <v>3</v>
      </c>
      <c r="M8204">
        <v>11613</v>
      </c>
      <c r="N8204" t="s">
        <v>256</v>
      </c>
      <c r="O8204" t="s">
        <v>8674</v>
      </c>
      <c r="P8204" s="4">
        <v>3500</v>
      </c>
      <c r="Q8204" s="4">
        <v>3500</v>
      </c>
      <c r="R8204" t="s">
        <v>819</v>
      </c>
      <c r="S8204" s="4">
        <v>9672308</v>
      </c>
      <c r="T8204" t="s">
        <v>144</v>
      </c>
      <c r="U8204">
        <v>3</v>
      </c>
      <c r="V8204" t="s">
        <v>8674</v>
      </c>
      <c r="W8204" s="4">
        <f>Tabla1[[#This Row],[OS-Valor Unitario]]-Tabla1[[#This Row],[costo_antes_iva]]</f>
        <v>0</v>
      </c>
      <c r="X8204" s="4">
        <f>Tabla1[[#This Row],[OS-Valor Unitario]]*Tabla1[[#This Row],[CANTIDAD ENTREGA SATELITE]]</f>
        <v>10500</v>
      </c>
      <c r="Y8204" s="4">
        <f>Tabla1[[#This Row],[costo_antes_iva]]*Tabla1[[#This Row],[CANTIDAD ENTREGA SATELITE]]</f>
        <v>10500</v>
      </c>
      <c r="Z8204" s="4">
        <f>Tabla1[[#This Row],[Valor total OS]]-Tabla1[[#This Row],[valor total op]]</f>
        <v>0</v>
      </c>
    </row>
    <row r="8205" spans="1:26" x14ac:dyDescent="0.3">
      <c r="A8205">
        <v>4953</v>
      </c>
      <c r="B8205">
        <v>7</v>
      </c>
      <c r="C8205" t="s">
        <v>13023</v>
      </c>
      <c r="D8205" t="s">
        <v>13024</v>
      </c>
      <c r="E8205" t="s">
        <v>219</v>
      </c>
      <c r="F8205" t="s">
        <v>13005</v>
      </c>
      <c r="G8205" s="2">
        <v>45202</v>
      </c>
      <c r="H8205">
        <v>45960014</v>
      </c>
      <c r="I8205" t="s">
        <v>13025</v>
      </c>
      <c r="J8205" t="s">
        <v>13007</v>
      </c>
      <c r="K8205" t="s">
        <v>77</v>
      </c>
      <c r="L8205">
        <v>26</v>
      </c>
      <c r="M8205">
        <v>11497</v>
      </c>
      <c r="N8205" t="s">
        <v>256</v>
      </c>
      <c r="O8205" t="s">
        <v>3605</v>
      </c>
      <c r="P8205" s="4">
        <v>1800</v>
      </c>
      <c r="Q8205" s="4">
        <v>1300</v>
      </c>
      <c r="R8205" t="s">
        <v>819</v>
      </c>
      <c r="S8205" s="4">
        <v>9672308</v>
      </c>
      <c r="T8205" t="s">
        <v>144</v>
      </c>
      <c r="U8205">
        <v>26</v>
      </c>
      <c r="V8205" t="s">
        <v>3605</v>
      </c>
      <c r="W8205" s="4">
        <f>Tabla1[[#This Row],[OS-Valor Unitario]]-Tabla1[[#This Row],[costo_antes_iva]]</f>
        <v>-500</v>
      </c>
      <c r="X8205" s="4">
        <f>Tabla1[[#This Row],[OS-Valor Unitario]]*Tabla1[[#This Row],[CANTIDAD ENTREGA SATELITE]]</f>
        <v>33800</v>
      </c>
      <c r="Y8205" s="4">
        <f>Tabla1[[#This Row],[costo_antes_iva]]*Tabla1[[#This Row],[CANTIDAD ENTREGA SATELITE]]</f>
        <v>46800</v>
      </c>
      <c r="Z8205" s="4">
        <f>Tabla1[[#This Row],[Valor total OS]]-Tabla1[[#This Row],[valor total op]]</f>
        <v>-13000</v>
      </c>
    </row>
    <row r="8206" spans="1:26" x14ac:dyDescent="0.3">
      <c r="A8206">
        <v>4953</v>
      </c>
      <c r="B8206">
        <v>7</v>
      </c>
      <c r="C8206" t="s">
        <v>13023</v>
      </c>
      <c r="D8206" t="s">
        <v>13024</v>
      </c>
      <c r="E8206" t="s">
        <v>219</v>
      </c>
      <c r="F8206" t="s">
        <v>13005</v>
      </c>
      <c r="G8206" s="2">
        <v>45202</v>
      </c>
      <c r="H8206">
        <v>45960014</v>
      </c>
      <c r="I8206" t="s">
        <v>13025</v>
      </c>
      <c r="J8206" t="s">
        <v>13007</v>
      </c>
      <c r="K8206" t="s">
        <v>77</v>
      </c>
      <c r="L8206">
        <v>3</v>
      </c>
      <c r="M8206">
        <v>11499</v>
      </c>
      <c r="N8206" t="s">
        <v>256</v>
      </c>
      <c r="O8206" t="s">
        <v>3605</v>
      </c>
      <c r="P8206" s="4">
        <v>1800</v>
      </c>
      <c r="Q8206" s="4">
        <v>1300</v>
      </c>
      <c r="R8206" t="s">
        <v>819</v>
      </c>
      <c r="S8206" s="4">
        <v>9672308</v>
      </c>
      <c r="T8206" t="s">
        <v>144</v>
      </c>
      <c r="U8206">
        <v>3</v>
      </c>
      <c r="V8206" t="s">
        <v>3605</v>
      </c>
      <c r="W8206" s="4">
        <f>Tabla1[[#This Row],[OS-Valor Unitario]]-Tabla1[[#This Row],[costo_antes_iva]]</f>
        <v>-500</v>
      </c>
      <c r="X8206" s="4">
        <f>Tabla1[[#This Row],[OS-Valor Unitario]]*Tabla1[[#This Row],[CANTIDAD ENTREGA SATELITE]]</f>
        <v>3900</v>
      </c>
      <c r="Y8206" s="4">
        <f>Tabla1[[#This Row],[costo_antes_iva]]*Tabla1[[#This Row],[CANTIDAD ENTREGA SATELITE]]</f>
        <v>5400</v>
      </c>
      <c r="Z8206" s="4">
        <f>Tabla1[[#This Row],[Valor total OS]]-Tabla1[[#This Row],[valor total op]]</f>
        <v>-1500</v>
      </c>
    </row>
    <row r="8207" spans="1:26" x14ac:dyDescent="0.3">
      <c r="A8207">
        <v>4950</v>
      </c>
      <c r="B8207">
        <v>1</v>
      </c>
      <c r="C8207" t="s">
        <v>13031</v>
      </c>
      <c r="D8207" t="s">
        <v>13032</v>
      </c>
      <c r="E8207" t="s">
        <v>741</v>
      </c>
      <c r="F8207" t="s">
        <v>5967</v>
      </c>
      <c r="G8207" s="2">
        <v>45202</v>
      </c>
      <c r="H8207">
        <v>45913915</v>
      </c>
      <c r="I8207" t="s">
        <v>13033</v>
      </c>
      <c r="J8207" t="s">
        <v>13034</v>
      </c>
      <c r="K8207" t="s">
        <v>64</v>
      </c>
      <c r="L8207">
        <v>3</v>
      </c>
      <c r="M8207">
        <v>11357</v>
      </c>
      <c r="N8207" t="s">
        <v>1263</v>
      </c>
      <c r="O8207" t="s">
        <v>6060</v>
      </c>
      <c r="P8207" s="4">
        <v>8000</v>
      </c>
      <c r="Q8207" s="4">
        <v>10000</v>
      </c>
      <c r="R8207" t="s">
        <v>819</v>
      </c>
      <c r="S8207" s="4">
        <v>527128</v>
      </c>
      <c r="T8207" t="s">
        <v>743</v>
      </c>
      <c r="U8207">
        <v>3</v>
      </c>
      <c r="V8207" t="s">
        <v>6060</v>
      </c>
      <c r="W8207" s="4">
        <f>Tabla1[[#This Row],[OS-Valor Unitario]]-Tabla1[[#This Row],[costo_antes_iva]]</f>
        <v>2000</v>
      </c>
      <c r="X8207" s="4">
        <f>Tabla1[[#This Row],[OS-Valor Unitario]]*Tabla1[[#This Row],[CANTIDAD ENTREGA SATELITE]]</f>
        <v>30000</v>
      </c>
      <c r="Y8207" s="4">
        <f>Tabla1[[#This Row],[costo_antes_iva]]*Tabla1[[#This Row],[CANTIDAD ENTREGA SATELITE]]</f>
        <v>24000</v>
      </c>
      <c r="Z8207" s="4">
        <f>Tabla1[[#This Row],[Valor total OS]]-Tabla1[[#This Row],[valor total op]]</f>
        <v>6000</v>
      </c>
    </row>
    <row r="8208" spans="1:26" x14ac:dyDescent="0.3">
      <c r="A8208">
        <v>4950</v>
      </c>
      <c r="B8208">
        <v>2</v>
      </c>
      <c r="C8208" t="s">
        <v>13035</v>
      </c>
      <c r="D8208" t="s">
        <v>13036</v>
      </c>
      <c r="E8208" t="s">
        <v>290</v>
      </c>
      <c r="F8208" t="s">
        <v>5967</v>
      </c>
      <c r="G8208" s="2">
        <v>45202</v>
      </c>
      <c r="H8208">
        <v>45913918</v>
      </c>
      <c r="I8208" t="s">
        <v>13037</v>
      </c>
      <c r="J8208" t="s">
        <v>13034</v>
      </c>
      <c r="K8208" t="s">
        <v>64</v>
      </c>
      <c r="L8208">
        <v>8</v>
      </c>
      <c r="M8208">
        <v>11358</v>
      </c>
      <c r="N8208" t="s">
        <v>1263</v>
      </c>
      <c r="O8208" t="s">
        <v>6060</v>
      </c>
      <c r="P8208" s="4">
        <v>8000</v>
      </c>
      <c r="Q8208" s="4">
        <v>4500</v>
      </c>
      <c r="R8208" t="s">
        <v>819</v>
      </c>
      <c r="S8208" s="4">
        <v>527128</v>
      </c>
      <c r="T8208" t="s">
        <v>144</v>
      </c>
      <c r="U8208">
        <v>8</v>
      </c>
      <c r="V8208" t="s">
        <v>6060</v>
      </c>
      <c r="W8208" s="4">
        <f>Tabla1[[#This Row],[OS-Valor Unitario]]-Tabla1[[#This Row],[costo_antes_iva]]</f>
        <v>-3500</v>
      </c>
      <c r="X8208" s="4">
        <f>Tabla1[[#This Row],[OS-Valor Unitario]]*Tabla1[[#This Row],[CANTIDAD ENTREGA SATELITE]]</f>
        <v>36000</v>
      </c>
      <c r="Y8208" s="4">
        <f>Tabla1[[#This Row],[costo_antes_iva]]*Tabla1[[#This Row],[CANTIDAD ENTREGA SATELITE]]</f>
        <v>64000</v>
      </c>
      <c r="Z8208" s="4">
        <f>Tabla1[[#This Row],[Valor total OS]]-Tabla1[[#This Row],[valor total op]]</f>
        <v>-28000</v>
      </c>
    </row>
    <row r="8209" spans="1:26" x14ac:dyDescent="0.3">
      <c r="A8209">
        <v>4949</v>
      </c>
      <c r="B8209">
        <v>1</v>
      </c>
      <c r="C8209" t="s">
        <v>13038</v>
      </c>
      <c r="D8209" t="s">
        <v>13039</v>
      </c>
      <c r="E8209" t="s">
        <v>236</v>
      </c>
      <c r="F8209" t="s">
        <v>8253</v>
      </c>
      <c r="G8209" s="2">
        <v>45202</v>
      </c>
      <c r="H8209">
        <v>45911812</v>
      </c>
      <c r="I8209" t="s">
        <v>13040</v>
      </c>
      <c r="J8209" t="s">
        <v>13041</v>
      </c>
      <c r="K8209" t="s">
        <v>77</v>
      </c>
      <c r="L8209">
        <v>70</v>
      </c>
      <c r="M8209">
        <v>11553</v>
      </c>
      <c r="N8209" t="s">
        <v>1625</v>
      </c>
      <c r="O8209" t="s">
        <v>3605</v>
      </c>
      <c r="P8209" s="4">
        <v>1500</v>
      </c>
      <c r="Q8209" s="4">
        <v>1200</v>
      </c>
      <c r="R8209" t="s">
        <v>819</v>
      </c>
      <c r="S8209" s="4">
        <v>4436110</v>
      </c>
      <c r="T8209" t="s">
        <v>238</v>
      </c>
      <c r="U8209">
        <v>70</v>
      </c>
      <c r="V8209" t="s">
        <v>3605</v>
      </c>
      <c r="W8209" s="4">
        <f>Tabla1[[#This Row],[OS-Valor Unitario]]-Tabla1[[#This Row],[costo_antes_iva]]</f>
        <v>-300</v>
      </c>
      <c r="X8209" s="4">
        <f>Tabla1[[#This Row],[OS-Valor Unitario]]*Tabla1[[#This Row],[CANTIDAD ENTREGA SATELITE]]</f>
        <v>84000</v>
      </c>
      <c r="Y8209" s="4">
        <f>Tabla1[[#This Row],[costo_antes_iva]]*Tabla1[[#This Row],[CANTIDAD ENTREGA SATELITE]]</f>
        <v>105000</v>
      </c>
      <c r="Z8209" s="4">
        <f>Tabla1[[#This Row],[Valor total OS]]-Tabla1[[#This Row],[valor total op]]</f>
        <v>-21000</v>
      </c>
    </row>
    <row r="8210" spans="1:26" x14ac:dyDescent="0.3">
      <c r="A8210">
        <v>4949</v>
      </c>
      <c r="B8210">
        <v>1</v>
      </c>
      <c r="C8210" t="s">
        <v>13038</v>
      </c>
      <c r="D8210" t="s">
        <v>13039</v>
      </c>
      <c r="E8210" t="s">
        <v>236</v>
      </c>
      <c r="F8210" t="s">
        <v>8253</v>
      </c>
      <c r="G8210" s="2">
        <v>45202</v>
      </c>
      <c r="H8210">
        <v>45911812</v>
      </c>
      <c r="I8210" t="s">
        <v>13040</v>
      </c>
      <c r="J8210" t="s">
        <v>13041</v>
      </c>
      <c r="K8210" t="s">
        <v>32</v>
      </c>
      <c r="L8210">
        <v>70</v>
      </c>
      <c r="M8210">
        <v>11552</v>
      </c>
      <c r="N8210" t="s">
        <v>1625</v>
      </c>
      <c r="O8210" t="s">
        <v>472</v>
      </c>
      <c r="P8210" s="4">
        <v>13000</v>
      </c>
      <c r="Q8210" s="4">
        <v>13000</v>
      </c>
      <c r="R8210" t="s">
        <v>819</v>
      </c>
      <c r="S8210" s="4">
        <v>4436110</v>
      </c>
      <c r="T8210" t="s">
        <v>238</v>
      </c>
      <c r="U8210">
        <v>70</v>
      </c>
      <c r="V8210" t="s">
        <v>472</v>
      </c>
      <c r="W8210" s="4">
        <f>Tabla1[[#This Row],[OS-Valor Unitario]]-Tabla1[[#This Row],[costo_antes_iva]]</f>
        <v>0</v>
      </c>
      <c r="X8210" s="4">
        <f>Tabla1[[#This Row],[OS-Valor Unitario]]*Tabla1[[#This Row],[CANTIDAD ENTREGA SATELITE]]</f>
        <v>910000</v>
      </c>
      <c r="Y8210" s="4">
        <f>Tabla1[[#This Row],[costo_antes_iva]]*Tabla1[[#This Row],[CANTIDAD ENTREGA SATELITE]]</f>
        <v>910000</v>
      </c>
      <c r="Z8210" s="4">
        <f>Tabla1[[#This Row],[Valor total OS]]-Tabla1[[#This Row],[valor total op]]</f>
        <v>0</v>
      </c>
    </row>
    <row r="8211" spans="1:26" x14ac:dyDescent="0.3">
      <c r="A8211">
        <v>4946</v>
      </c>
      <c r="B8211">
        <v>1</v>
      </c>
      <c r="C8211" t="s">
        <v>13042</v>
      </c>
      <c r="D8211" t="s">
        <v>13043</v>
      </c>
      <c r="E8211" t="s">
        <v>923</v>
      </c>
      <c r="F8211" t="s">
        <v>3602</v>
      </c>
      <c r="G8211" s="2">
        <v>45202</v>
      </c>
      <c r="H8211">
        <v>45910783</v>
      </c>
      <c r="I8211" t="s">
        <v>13044</v>
      </c>
      <c r="J8211" t="s">
        <v>13045</v>
      </c>
      <c r="K8211" t="s">
        <v>541</v>
      </c>
      <c r="L8211">
        <v>1</v>
      </c>
      <c r="M8211">
        <v>11535</v>
      </c>
      <c r="N8211" t="s">
        <v>285</v>
      </c>
      <c r="O8211" t="s">
        <v>420</v>
      </c>
      <c r="P8211" s="4">
        <v>34500</v>
      </c>
      <c r="Q8211" s="4">
        <v>34500</v>
      </c>
      <c r="R8211" t="s">
        <v>819</v>
      </c>
      <c r="S8211" s="4">
        <v>97597660</v>
      </c>
      <c r="T8211" t="s">
        <v>121</v>
      </c>
      <c r="U8211">
        <v>1</v>
      </c>
      <c r="V8211" t="s">
        <v>420</v>
      </c>
      <c r="W8211" s="4">
        <f>Tabla1[[#This Row],[OS-Valor Unitario]]-Tabla1[[#This Row],[costo_antes_iva]]</f>
        <v>0</v>
      </c>
      <c r="X8211" s="4">
        <f>Tabla1[[#This Row],[OS-Valor Unitario]]*Tabla1[[#This Row],[CANTIDAD ENTREGA SATELITE]]</f>
        <v>34500</v>
      </c>
      <c r="Y8211" s="4">
        <f>Tabla1[[#This Row],[costo_antes_iva]]*Tabla1[[#This Row],[CANTIDAD ENTREGA SATELITE]]</f>
        <v>34500</v>
      </c>
      <c r="Z8211" s="4">
        <f>Tabla1[[#This Row],[Valor total OS]]-Tabla1[[#This Row],[valor total op]]</f>
        <v>0</v>
      </c>
    </row>
    <row r="8212" spans="1:26" x14ac:dyDescent="0.3">
      <c r="A8212">
        <v>4946</v>
      </c>
      <c r="B8212">
        <v>2</v>
      </c>
      <c r="C8212" t="s">
        <v>13046</v>
      </c>
      <c r="D8212" t="s">
        <v>13047</v>
      </c>
      <c r="E8212" t="s">
        <v>784</v>
      </c>
      <c r="F8212" t="s">
        <v>3602</v>
      </c>
      <c r="G8212" s="2">
        <v>45202</v>
      </c>
      <c r="H8212">
        <v>45910779</v>
      </c>
      <c r="I8212" t="s">
        <v>13048</v>
      </c>
      <c r="J8212" t="s">
        <v>13045</v>
      </c>
      <c r="K8212" t="s">
        <v>32</v>
      </c>
      <c r="L8212">
        <v>235</v>
      </c>
      <c r="M8212">
        <v>11939</v>
      </c>
      <c r="N8212" t="s">
        <v>285</v>
      </c>
      <c r="O8212" t="s">
        <v>1074</v>
      </c>
      <c r="P8212" s="4">
        <v>3000</v>
      </c>
      <c r="Q8212" s="4">
        <v>3500</v>
      </c>
      <c r="R8212" t="s">
        <v>819</v>
      </c>
      <c r="S8212" s="4">
        <v>97597660</v>
      </c>
      <c r="T8212" t="s">
        <v>144</v>
      </c>
      <c r="U8212">
        <v>235</v>
      </c>
      <c r="V8212" t="s">
        <v>1074</v>
      </c>
      <c r="W8212" s="4">
        <f>Tabla1[[#This Row],[OS-Valor Unitario]]-Tabla1[[#This Row],[costo_antes_iva]]</f>
        <v>500</v>
      </c>
      <c r="X8212" s="4">
        <f>Tabla1[[#This Row],[OS-Valor Unitario]]*Tabla1[[#This Row],[CANTIDAD ENTREGA SATELITE]]</f>
        <v>822500</v>
      </c>
      <c r="Y8212" s="4">
        <f>Tabla1[[#This Row],[costo_antes_iva]]*Tabla1[[#This Row],[CANTIDAD ENTREGA SATELITE]]</f>
        <v>705000</v>
      </c>
      <c r="Z8212" s="4">
        <f>Tabla1[[#This Row],[Valor total OS]]-Tabla1[[#This Row],[valor total op]]</f>
        <v>117500</v>
      </c>
    </row>
    <row r="8213" spans="1:26" x14ac:dyDescent="0.3">
      <c r="A8213">
        <v>4946</v>
      </c>
      <c r="B8213">
        <v>2</v>
      </c>
      <c r="C8213" t="s">
        <v>13046</v>
      </c>
      <c r="D8213" t="s">
        <v>13047</v>
      </c>
      <c r="E8213" t="s">
        <v>784</v>
      </c>
      <c r="F8213" t="s">
        <v>3602</v>
      </c>
      <c r="G8213" s="2">
        <v>45202</v>
      </c>
      <c r="H8213">
        <v>45910779</v>
      </c>
      <c r="I8213" t="s">
        <v>13048</v>
      </c>
      <c r="J8213" t="s">
        <v>13045</v>
      </c>
      <c r="K8213" t="s">
        <v>64</v>
      </c>
      <c r="L8213">
        <v>235</v>
      </c>
      <c r="M8213">
        <v>11601</v>
      </c>
      <c r="N8213" t="s">
        <v>285</v>
      </c>
      <c r="O8213" t="s">
        <v>66</v>
      </c>
      <c r="P8213" s="4">
        <v>1600</v>
      </c>
      <c r="Q8213" s="4">
        <v>3000</v>
      </c>
      <c r="R8213" t="s">
        <v>819</v>
      </c>
      <c r="S8213" s="4">
        <v>97597660</v>
      </c>
      <c r="T8213" t="s">
        <v>144</v>
      </c>
      <c r="U8213">
        <v>235</v>
      </c>
      <c r="V8213" t="s">
        <v>66</v>
      </c>
      <c r="W8213" s="4">
        <f>Tabla1[[#This Row],[OS-Valor Unitario]]-Tabla1[[#This Row],[costo_antes_iva]]</f>
        <v>1400</v>
      </c>
      <c r="X8213" s="4">
        <f>Tabla1[[#This Row],[OS-Valor Unitario]]*Tabla1[[#This Row],[CANTIDAD ENTREGA SATELITE]]</f>
        <v>705000</v>
      </c>
      <c r="Y8213" s="4">
        <f>Tabla1[[#This Row],[costo_antes_iva]]*Tabla1[[#This Row],[CANTIDAD ENTREGA SATELITE]]</f>
        <v>376000</v>
      </c>
      <c r="Z8213" s="4">
        <f>Tabla1[[#This Row],[Valor total OS]]-Tabla1[[#This Row],[valor total op]]</f>
        <v>329000</v>
      </c>
    </row>
    <row r="8214" spans="1:26" x14ac:dyDescent="0.3">
      <c r="A8214">
        <v>4946</v>
      </c>
      <c r="B8214">
        <v>3</v>
      </c>
      <c r="C8214" t="s">
        <v>13049</v>
      </c>
      <c r="D8214" t="s">
        <v>13050</v>
      </c>
      <c r="E8214" t="s">
        <v>784</v>
      </c>
      <c r="F8214" t="s">
        <v>3602</v>
      </c>
      <c r="G8214" s="2">
        <v>45202</v>
      </c>
      <c r="H8214">
        <v>45911009</v>
      </c>
      <c r="I8214" t="s">
        <v>13051</v>
      </c>
      <c r="J8214" t="s">
        <v>13045</v>
      </c>
      <c r="K8214" t="s">
        <v>32</v>
      </c>
      <c r="L8214">
        <v>235</v>
      </c>
      <c r="M8214">
        <v>11851</v>
      </c>
      <c r="N8214" t="s">
        <v>285</v>
      </c>
      <c r="O8214" t="s">
        <v>8674</v>
      </c>
      <c r="P8214" s="4">
        <v>3000</v>
      </c>
      <c r="Q8214" s="4">
        <v>3000</v>
      </c>
      <c r="R8214" t="s">
        <v>819</v>
      </c>
      <c r="S8214" s="4">
        <v>97597660</v>
      </c>
      <c r="T8214" t="s">
        <v>144</v>
      </c>
      <c r="U8214">
        <v>235</v>
      </c>
      <c r="V8214" t="s">
        <v>8674</v>
      </c>
      <c r="W8214" s="4">
        <f>Tabla1[[#This Row],[OS-Valor Unitario]]-Tabla1[[#This Row],[costo_antes_iva]]</f>
        <v>0</v>
      </c>
      <c r="X8214" s="4">
        <f>Tabla1[[#This Row],[OS-Valor Unitario]]*Tabla1[[#This Row],[CANTIDAD ENTREGA SATELITE]]</f>
        <v>705000</v>
      </c>
      <c r="Y8214" s="4">
        <f>Tabla1[[#This Row],[costo_antes_iva]]*Tabla1[[#This Row],[CANTIDAD ENTREGA SATELITE]]</f>
        <v>705000</v>
      </c>
      <c r="Z8214" s="4">
        <f>Tabla1[[#This Row],[Valor total OS]]-Tabla1[[#This Row],[valor total op]]</f>
        <v>0</v>
      </c>
    </row>
    <row r="8215" spans="1:26" x14ac:dyDescent="0.3">
      <c r="A8215">
        <v>4946</v>
      </c>
      <c r="B8215">
        <v>3</v>
      </c>
      <c r="C8215" t="s">
        <v>13049</v>
      </c>
      <c r="D8215" t="s">
        <v>13050</v>
      </c>
      <c r="E8215" t="s">
        <v>784</v>
      </c>
      <c r="F8215" t="s">
        <v>3602</v>
      </c>
      <c r="G8215" s="2">
        <v>45202</v>
      </c>
      <c r="H8215">
        <v>45911009</v>
      </c>
      <c r="I8215" t="s">
        <v>13051</v>
      </c>
      <c r="J8215" t="s">
        <v>13045</v>
      </c>
      <c r="K8215" t="s">
        <v>64</v>
      </c>
      <c r="L8215">
        <v>235</v>
      </c>
      <c r="M8215">
        <v>11603</v>
      </c>
      <c r="N8215" t="s">
        <v>285</v>
      </c>
      <c r="O8215" t="s">
        <v>66</v>
      </c>
      <c r="P8215" s="4">
        <v>1600</v>
      </c>
      <c r="Q8215" s="4">
        <v>3000</v>
      </c>
      <c r="R8215" t="s">
        <v>819</v>
      </c>
      <c r="S8215" s="4">
        <v>97597660</v>
      </c>
      <c r="T8215" t="s">
        <v>144</v>
      </c>
      <c r="U8215">
        <v>235</v>
      </c>
      <c r="V8215" t="s">
        <v>66</v>
      </c>
      <c r="W8215" s="4">
        <f>Tabla1[[#This Row],[OS-Valor Unitario]]-Tabla1[[#This Row],[costo_antes_iva]]</f>
        <v>1400</v>
      </c>
      <c r="X8215" s="4">
        <f>Tabla1[[#This Row],[OS-Valor Unitario]]*Tabla1[[#This Row],[CANTIDAD ENTREGA SATELITE]]</f>
        <v>705000</v>
      </c>
      <c r="Y8215" s="4">
        <f>Tabla1[[#This Row],[costo_antes_iva]]*Tabla1[[#This Row],[CANTIDAD ENTREGA SATELITE]]</f>
        <v>376000</v>
      </c>
      <c r="Z8215" s="4">
        <f>Tabla1[[#This Row],[Valor total OS]]-Tabla1[[#This Row],[valor total op]]</f>
        <v>329000</v>
      </c>
    </row>
    <row r="8216" spans="1:26" x14ac:dyDescent="0.3">
      <c r="A8216">
        <v>4946</v>
      </c>
      <c r="B8216">
        <v>4</v>
      </c>
      <c r="C8216" t="s">
        <v>13052</v>
      </c>
      <c r="D8216" t="s">
        <v>13053</v>
      </c>
      <c r="E8216" t="s">
        <v>784</v>
      </c>
      <c r="F8216" t="s">
        <v>3602</v>
      </c>
      <c r="G8216" s="2">
        <v>45202</v>
      </c>
      <c r="H8216">
        <v>45911013</v>
      </c>
      <c r="I8216" t="s">
        <v>13054</v>
      </c>
      <c r="J8216" t="s">
        <v>13045</v>
      </c>
      <c r="K8216" t="s">
        <v>64</v>
      </c>
      <c r="L8216">
        <v>275</v>
      </c>
      <c r="M8216">
        <v>11602</v>
      </c>
      <c r="N8216" t="s">
        <v>285</v>
      </c>
      <c r="O8216" t="s">
        <v>66</v>
      </c>
      <c r="P8216" s="4">
        <v>1600</v>
      </c>
      <c r="Q8216" s="4">
        <v>3000</v>
      </c>
      <c r="R8216" t="s">
        <v>819</v>
      </c>
      <c r="S8216" s="4">
        <v>97597660</v>
      </c>
      <c r="T8216" t="s">
        <v>144</v>
      </c>
      <c r="U8216">
        <v>275</v>
      </c>
      <c r="V8216" t="s">
        <v>66</v>
      </c>
      <c r="W8216" s="4">
        <f>Tabla1[[#This Row],[OS-Valor Unitario]]-Tabla1[[#This Row],[costo_antes_iva]]</f>
        <v>1400</v>
      </c>
      <c r="X8216" s="4">
        <f>Tabla1[[#This Row],[OS-Valor Unitario]]*Tabla1[[#This Row],[CANTIDAD ENTREGA SATELITE]]</f>
        <v>825000</v>
      </c>
      <c r="Y8216" s="4">
        <f>Tabla1[[#This Row],[costo_antes_iva]]*Tabla1[[#This Row],[CANTIDAD ENTREGA SATELITE]]</f>
        <v>440000</v>
      </c>
      <c r="Z8216" s="4">
        <f>Tabla1[[#This Row],[Valor total OS]]-Tabla1[[#This Row],[valor total op]]</f>
        <v>385000</v>
      </c>
    </row>
    <row r="8217" spans="1:26" x14ac:dyDescent="0.3">
      <c r="A8217">
        <v>4946</v>
      </c>
      <c r="B8217">
        <v>5</v>
      </c>
      <c r="C8217" t="s">
        <v>13055</v>
      </c>
      <c r="D8217" t="s">
        <v>13056</v>
      </c>
      <c r="E8217" t="s">
        <v>784</v>
      </c>
      <c r="F8217" t="s">
        <v>3602</v>
      </c>
      <c r="G8217" s="2">
        <v>45202</v>
      </c>
      <c r="H8217">
        <v>45911017</v>
      </c>
      <c r="I8217" t="s">
        <v>13057</v>
      </c>
      <c r="J8217" t="s">
        <v>13045</v>
      </c>
      <c r="K8217" t="s">
        <v>32</v>
      </c>
      <c r="L8217">
        <v>275</v>
      </c>
      <c r="M8217">
        <v>11938</v>
      </c>
      <c r="N8217" t="s">
        <v>285</v>
      </c>
      <c r="O8217" t="s">
        <v>1074</v>
      </c>
      <c r="P8217" s="4">
        <v>3000</v>
      </c>
      <c r="Q8217" s="4">
        <v>3500</v>
      </c>
      <c r="R8217" t="s">
        <v>819</v>
      </c>
      <c r="S8217" s="4">
        <v>97597660</v>
      </c>
      <c r="T8217" t="s">
        <v>144</v>
      </c>
      <c r="U8217">
        <v>275</v>
      </c>
      <c r="V8217" t="s">
        <v>1074</v>
      </c>
      <c r="W8217" s="4">
        <f>Tabla1[[#This Row],[OS-Valor Unitario]]-Tabla1[[#This Row],[costo_antes_iva]]</f>
        <v>500</v>
      </c>
      <c r="X8217" s="4">
        <f>Tabla1[[#This Row],[OS-Valor Unitario]]*Tabla1[[#This Row],[CANTIDAD ENTREGA SATELITE]]</f>
        <v>962500</v>
      </c>
      <c r="Y8217" s="4">
        <f>Tabla1[[#This Row],[costo_antes_iva]]*Tabla1[[#This Row],[CANTIDAD ENTREGA SATELITE]]</f>
        <v>825000</v>
      </c>
      <c r="Z8217" s="4">
        <f>Tabla1[[#This Row],[Valor total OS]]-Tabla1[[#This Row],[valor total op]]</f>
        <v>137500</v>
      </c>
    </row>
    <row r="8218" spans="1:26" x14ac:dyDescent="0.3">
      <c r="A8218">
        <v>4946</v>
      </c>
      <c r="B8218">
        <v>5</v>
      </c>
      <c r="C8218" t="s">
        <v>13055</v>
      </c>
      <c r="D8218" t="s">
        <v>13056</v>
      </c>
      <c r="E8218" t="s">
        <v>784</v>
      </c>
      <c r="F8218" t="s">
        <v>3602</v>
      </c>
      <c r="G8218" s="2">
        <v>45202</v>
      </c>
      <c r="H8218">
        <v>45911017</v>
      </c>
      <c r="I8218" t="s">
        <v>13057</v>
      </c>
      <c r="J8218" t="s">
        <v>13045</v>
      </c>
      <c r="K8218" t="s">
        <v>64</v>
      </c>
      <c r="L8218">
        <v>275</v>
      </c>
      <c r="M8218">
        <v>11604</v>
      </c>
      <c r="N8218" t="s">
        <v>285</v>
      </c>
      <c r="O8218" t="s">
        <v>66</v>
      </c>
      <c r="P8218" s="4">
        <v>1600</v>
      </c>
      <c r="Q8218" s="4">
        <v>3000</v>
      </c>
      <c r="R8218" t="s">
        <v>819</v>
      </c>
      <c r="S8218" s="4">
        <v>97597660</v>
      </c>
      <c r="T8218" t="s">
        <v>144</v>
      </c>
      <c r="U8218">
        <v>275</v>
      </c>
      <c r="V8218" t="s">
        <v>66</v>
      </c>
      <c r="W8218" s="4">
        <f>Tabla1[[#This Row],[OS-Valor Unitario]]-Tabla1[[#This Row],[costo_antes_iva]]</f>
        <v>1400</v>
      </c>
      <c r="X8218" s="4">
        <f>Tabla1[[#This Row],[OS-Valor Unitario]]*Tabla1[[#This Row],[CANTIDAD ENTREGA SATELITE]]</f>
        <v>825000</v>
      </c>
      <c r="Y8218" s="4">
        <f>Tabla1[[#This Row],[costo_antes_iva]]*Tabla1[[#This Row],[CANTIDAD ENTREGA SATELITE]]</f>
        <v>440000</v>
      </c>
      <c r="Z8218" s="4">
        <f>Tabla1[[#This Row],[Valor total OS]]-Tabla1[[#This Row],[valor total op]]</f>
        <v>385000</v>
      </c>
    </row>
    <row r="8219" spans="1:26" x14ac:dyDescent="0.3">
      <c r="A8219">
        <v>4946</v>
      </c>
      <c r="B8219">
        <v>6</v>
      </c>
      <c r="C8219" t="s">
        <v>13058</v>
      </c>
      <c r="D8219" t="s">
        <v>13059</v>
      </c>
      <c r="E8219" t="s">
        <v>228</v>
      </c>
      <c r="F8219" t="s">
        <v>3602</v>
      </c>
      <c r="G8219" s="2">
        <v>45202</v>
      </c>
      <c r="H8219">
        <v>45911091</v>
      </c>
      <c r="I8219" t="s">
        <v>13060</v>
      </c>
      <c r="J8219" t="s">
        <v>13045</v>
      </c>
      <c r="K8219" t="s">
        <v>32</v>
      </c>
      <c r="L8219">
        <v>95</v>
      </c>
      <c r="M8219">
        <v>11860</v>
      </c>
      <c r="N8219" t="s">
        <v>285</v>
      </c>
      <c r="O8219" t="s">
        <v>472</v>
      </c>
      <c r="P8219" s="4">
        <v>7500</v>
      </c>
      <c r="Q8219" s="4">
        <v>7500</v>
      </c>
      <c r="R8219" t="s">
        <v>819</v>
      </c>
      <c r="S8219" s="4">
        <v>97597660</v>
      </c>
      <c r="T8219" t="s">
        <v>230</v>
      </c>
      <c r="U8219">
        <v>95</v>
      </c>
      <c r="V8219" t="s">
        <v>472</v>
      </c>
      <c r="W8219" s="4">
        <f>Tabla1[[#This Row],[OS-Valor Unitario]]-Tabla1[[#This Row],[costo_antes_iva]]</f>
        <v>0</v>
      </c>
      <c r="X8219" s="4">
        <f>Tabla1[[#This Row],[OS-Valor Unitario]]*Tabla1[[#This Row],[CANTIDAD ENTREGA SATELITE]]</f>
        <v>712500</v>
      </c>
      <c r="Y8219" s="4">
        <f>Tabla1[[#This Row],[costo_antes_iva]]*Tabla1[[#This Row],[CANTIDAD ENTREGA SATELITE]]</f>
        <v>712500</v>
      </c>
      <c r="Z8219" s="4">
        <f>Tabla1[[#This Row],[Valor total OS]]-Tabla1[[#This Row],[valor total op]]</f>
        <v>0</v>
      </c>
    </row>
    <row r="8220" spans="1:26" x14ac:dyDescent="0.3">
      <c r="A8220">
        <v>4946</v>
      </c>
      <c r="B8220">
        <v>6</v>
      </c>
      <c r="C8220" t="s">
        <v>13058</v>
      </c>
      <c r="D8220" t="s">
        <v>13059</v>
      </c>
      <c r="E8220" t="s">
        <v>228</v>
      </c>
      <c r="F8220" t="s">
        <v>3602</v>
      </c>
      <c r="G8220" s="2">
        <v>45202</v>
      </c>
      <c r="H8220">
        <v>45911091</v>
      </c>
      <c r="I8220" t="s">
        <v>13060</v>
      </c>
      <c r="J8220" t="s">
        <v>13045</v>
      </c>
      <c r="K8220" t="s">
        <v>64</v>
      </c>
      <c r="L8220">
        <v>95</v>
      </c>
      <c r="M8220">
        <v>11657</v>
      </c>
      <c r="N8220" t="s">
        <v>285</v>
      </c>
      <c r="O8220" t="s">
        <v>66</v>
      </c>
      <c r="P8220" s="4">
        <v>2000</v>
      </c>
      <c r="Q8220" s="4">
        <v>3000</v>
      </c>
      <c r="R8220" t="s">
        <v>819</v>
      </c>
      <c r="S8220" s="4">
        <v>97597660</v>
      </c>
      <c r="T8220" t="s">
        <v>230</v>
      </c>
      <c r="U8220">
        <v>95</v>
      </c>
      <c r="V8220" t="s">
        <v>66</v>
      </c>
      <c r="W8220" s="4">
        <f>Tabla1[[#This Row],[OS-Valor Unitario]]-Tabla1[[#This Row],[costo_antes_iva]]</f>
        <v>1000</v>
      </c>
      <c r="X8220" s="4">
        <f>Tabla1[[#This Row],[OS-Valor Unitario]]*Tabla1[[#This Row],[CANTIDAD ENTREGA SATELITE]]</f>
        <v>285000</v>
      </c>
      <c r="Y8220" s="4">
        <f>Tabla1[[#This Row],[costo_antes_iva]]*Tabla1[[#This Row],[CANTIDAD ENTREGA SATELITE]]</f>
        <v>190000</v>
      </c>
      <c r="Z8220" s="4">
        <f>Tabla1[[#This Row],[Valor total OS]]-Tabla1[[#This Row],[valor total op]]</f>
        <v>95000</v>
      </c>
    </row>
    <row r="8221" spans="1:26" x14ac:dyDescent="0.3">
      <c r="A8221">
        <v>4946</v>
      </c>
      <c r="B8221">
        <v>7</v>
      </c>
      <c r="C8221" t="s">
        <v>13061</v>
      </c>
      <c r="D8221" t="s">
        <v>13062</v>
      </c>
      <c r="E8221" t="s">
        <v>228</v>
      </c>
      <c r="F8221" t="s">
        <v>3602</v>
      </c>
      <c r="G8221" s="2">
        <v>45202</v>
      </c>
      <c r="H8221">
        <v>45911097</v>
      </c>
      <c r="I8221" t="s">
        <v>13063</v>
      </c>
      <c r="J8221" t="s">
        <v>13045</v>
      </c>
      <c r="K8221" t="s">
        <v>32</v>
      </c>
      <c r="L8221">
        <v>95</v>
      </c>
      <c r="M8221">
        <v>11861</v>
      </c>
      <c r="N8221" t="s">
        <v>285</v>
      </c>
      <c r="O8221" t="s">
        <v>472</v>
      </c>
      <c r="P8221" s="4">
        <v>7500</v>
      </c>
      <c r="Q8221" s="4">
        <v>7500</v>
      </c>
      <c r="R8221" t="s">
        <v>819</v>
      </c>
      <c r="S8221" s="4">
        <v>97597660</v>
      </c>
      <c r="T8221" t="s">
        <v>230</v>
      </c>
      <c r="U8221">
        <v>95</v>
      </c>
      <c r="V8221" t="s">
        <v>472</v>
      </c>
      <c r="W8221" s="4">
        <f>Tabla1[[#This Row],[OS-Valor Unitario]]-Tabla1[[#This Row],[costo_antes_iva]]</f>
        <v>0</v>
      </c>
      <c r="X8221" s="4">
        <f>Tabla1[[#This Row],[OS-Valor Unitario]]*Tabla1[[#This Row],[CANTIDAD ENTREGA SATELITE]]</f>
        <v>712500</v>
      </c>
      <c r="Y8221" s="4">
        <f>Tabla1[[#This Row],[costo_antes_iva]]*Tabla1[[#This Row],[CANTIDAD ENTREGA SATELITE]]</f>
        <v>712500</v>
      </c>
      <c r="Z8221" s="4">
        <f>Tabla1[[#This Row],[Valor total OS]]-Tabla1[[#This Row],[valor total op]]</f>
        <v>0</v>
      </c>
    </row>
    <row r="8222" spans="1:26" x14ac:dyDescent="0.3">
      <c r="A8222">
        <v>4946</v>
      </c>
      <c r="B8222">
        <v>7</v>
      </c>
      <c r="C8222" t="s">
        <v>13061</v>
      </c>
      <c r="D8222" t="s">
        <v>13062</v>
      </c>
      <c r="E8222" t="s">
        <v>228</v>
      </c>
      <c r="F8222" t="s">
        <v>3602</v>
      </c>
      <c r="G8222" s="2">
        <v>45202</v>
      </c>
      <c r="H8222">
        <v>45911097</v>
      </c>
      <c r="I8222" t="s">
        <v>13063</v>
      </c>
      <c r="J8222" t="s">
        <v>13045</v>
      </c>
      <c r="K8222" t="s">
        <v>64</v>
      </c>
      <c r="L8222">
        <v>95</v>
      </c>
      <c r="M8222">
        <v>11658</v>
      </c>
      <c r="N8222" t="s">
        <v>285</v>
      </c>
      <c r="O8222" t="s">
        <v>66</v>
      </c>
      <c r="P8222" s="4">
        <v>2000</v>
      </c>
      <c r="Q8222" s="4">
        <v>3000</v>
      </c>
      <c r="R8222" t="s">
        <v>819</v>
      </c>
      <c r="S8222" s="4">
        <v>97597660</v>
      </c>
      <c r="T8222" t="s">
        <v>230</v>
      </c>
      <c r="U8222">
        <v>95</v>
      </c>
      <c r="V8222" t="s">
        <v>66</v>
      </c>
      <c r="W8222" s="4">
        <f>Tabla1[[#This Row],[OS-Valor Unitario]]-Tabla1[[#This Row],[costo_antes_iva]]</f>
        <v>1000</v>
      </c>
      <c r="X8222" s="4">
        <f>Tabla1[[#This Row],[OS-Valor Unitario]]*Tabla1[[#This Row],[CANTIDAD ENTREGA SATELITE]]</f>
        <v>285000</v>
      </c>
      <c r="Y8222" s="4">
        <f>Tabla1[[#This Row],[costo_antes_iva]]*Tabla1[[#This Row],[CANTIDAD ENTREGA SATELITE]]</f>
        <v>190000</v>
      </c>
      <c r="Z8222" s="4">
        <f>Tabla1[[#This Row],[Valor total OS]]-Tabla1[[#This Row],[valor total op]]</f>
        <v>95000</v>
      </c>
    </row>
    <row r="8223" spans="1:26" x14ac:dyDescent="0.3">
      <c r="A8223">
        <v>4946</v>
      </c>
      <c r="B8223">
        <v>8</v>
      </c>
      <c r="C8223" t="s">
        <v>13064</v>
      </c>
      <c r="D8223" t="s">
        <v>13065</v>
      </c>
      <c r="E8223" t="s">
        <v>228</v>
      </c>
      <c r="F8223" t="s">
        <v>3602</v>
      </c>
      <c r="G8223" s="2">
        <v>45202</v>
      </c>
      <c r="H8223">
        <v>45911103</v>
      </c>
      <c r="I8223" t="s">
        <v>13066</v>
      </c>
      <c r="J8223" t="s">
        <v>13045</v>
      </c>
      <c r="K8223" t="s">
        <v>32</v>
      </c>
      <c r="L8223">
        <v>83</v>
      </c>
      <c r="M8223">
        <v>11862</v>
      </c>
      <c r="N8223" t="s">
        <v>285</v>
      </c>
      <c r="O8223" t="s">
        <v>6025</v>
      </c>
      <c r="P8223" s="4">
        <v>7500</v>
      </c>
      <c r="Q8223" s="4">
        <v>7500</v>
      </c>
      <c r="R8223" t="s">
        <v>819</v>
      </c>
      <c r="S8223" s="4">
        <v>97597660</v>
      </c>
      <c r="T8223" t="s">
        <v>230</v>
      </c>
      <c r="U8223">
        <v>83</v>
      </c>
      <c r="V8223" t="s">
        <v>6025</v>
      </c>
      <c r="W8223" s="4">
        <f>Tabla1[[#This Row],[OS-Valor Unitario]]-Tabla1[[#This Row],[costo_antes_iva]]</f>
        <v>0</v>
      </c>
      <c r="X8223" s="4">
        <f>Tabla1[[#This Row],[OS-Valor Unitario]]*Tabla1[[#This Row],[CANTIDAD ENTREGA SATELITE]]</f>
        <v>622500</v>
      </c>
      <c r="Y8223" s="4">
        <f>Tabla1[[#This Row],[costo_antes_iva]]*Tabla1[[#This Row],[CANTIDAD ENTREGA SATELITE]]</f>
        <v>622500</v>
      </c>
      <c r="Z8223" s="4">
        <f>Tabla1[[#This Row],[Valor total OS]]-Tabla1[[#This Row],[valor total op]]</f>
        <v>0</v>
      </c>
    </row>
    <row r="8224" spans="1:26" x14ac:dyDescent="0.3">
      <c r="A8224">
        <v>4946</v>
      </c>
      <c r="B8224">
        <v>8</v>
      </c>
      <c r="C8224" t="s">
        <v>13064</v>
      </c>
      <c r="D8224" t="s">
        <v>13065</v>
      </c>
      <c r="E8224" t="s">
        <v>228</v>
      </c>
      <c r="F8224" t="s">
        <v>3602</v>
      </c>
      <c r="G8224" s="2">
        <v>45202</v>
      </c>
      <c r="H8224">
        <v>45911103</v>
      </c>
      <c r="I8224" t="s">
        <v>13066</v>
      </c>
      <c r="J8224" t="s">
        <v>13045</v>
      </c>
      <c r="K8224" t="s">
        <v>64</v>
      </c>
      <c r="L8224">
        <v>83</v>
      </c>
      <c r="M8224">
        <v>11678</v>
      </c>
      <c r="N8224" t="s">
        <v>285</v>
      </c>
      <c r="O8224" t="s">
        <v>66</v>
      </c>
      <c r="P8224" s="4">
        <v>2000</v>
      </c>
      <c r="Q8224" s="4">
        <v>3000</v>
      </c>
      <c r="R8224" t="s">
        <v>819</v>
      </c>
      <c r="S8224" s="4">
        <v>97597660</v>
      </c>
      <c r="T8224" t="s">
        <v>230</v>
      </c>
      <c r="U8224">
        <v>83</v>
      </c>
      <c r="V8224" t="s">
        <v>66</v>
      </c>
      <c r="W8224" s="4">
        <f>Tabla1[[#This Row],[OS-Valor Unitario]]-Tabla1[[#This Row],[costo_antes_iva]]</f>
        <v>1000</v>
      </c>
      <c r="X8224" s="4">
        <f>Tabla1[[#This Row],[OS-Valor Unitario]]*Tabla1[[#This Row],[CANTIDAD ENTREGA SATELITE]]</f>
        <v>249000</v>
      </c>
      <c r="Y8224" s="4">
        <f>Tabla1[[#This Row],[costo_antes_iva]]*Tabla1[[#This Row],[CANTIDAD ENTREGA SATELITE]]</f>
        <v>166000</v>
      </c>
      <c r="Z8224" s="4">
        <f>Tabla1[[#This Row],[Valor total OS]]-Tabla1[[#This Row],[valor total op]]</f>
        <v>83000</v>
      </c>
    </row>
    <row r="8225" spans="1:26" x14ac:dyDescent="0.3">
      <c r="A8225">
        <v>4946</v>
      </c>
      <c r="B8225">
        <v>9</v>
      </c>
      <c r="C8225" t="s">
        <v>13067</v>
      </c>
      <c r="D8225" t="s">
        <v>13068</v>
      </c>
      <c r="E8225" t="s">
        <v>228</v>
      </c>
      <c r="F8225" t="s">
        <v>3602</v>
      </c>
      <c r="G8225" s="2">
        <v>45202</v>
      </c>
      <c r="H8225">
        <v>45910785</v>
      </c>
      <c r="I8225" t="s">
        <v>13069</v>
      </c>
      <c r="J8225" t="s">
        <v>13045</v>
      </c>
      <c r="K8225" t="s">
        <v>32</v>
      </c>
      <c r="L8225">
        <v>83</v>
      </c>
      <c r="M8225">
        <v>11863</v>
      </c>
      <c r="N8225" t="s">
        <v>285</v>
      </c>
      <c r="O8225" t="s">
        <v>6025</v>
      </c>
      <c r="P8225" s="4">
        <v>7500</v>
      </c>
      <c r="Q8225" s="4">
        <v>7500</v>
      </c>
      <c r="R8225" t="s">
        <v>819</v>
      </c>
      <c r="S8225" s="4">
        <v>97597660</v>
      </c>
      <c r="T8225" t="s">
        <v>230</v>
      </c>
      <c r="U8225">
        <v>83</v>
      </c>
      <c r="V8225" t="s">
        <v>6025</v>
      </c>
      <c r="W8225" s="4">
        <f>Tabla1[[#This Row],[OS-Valor Unitario]]-Tabla1[[#This Row],[costo_antes_iva]]</f>
        <v>0</v>
      </c>
      <c r="X8225" s="4">
        <f>Tabla1[[#This Row],[OS-Valor Unitario]]*Tabla1[[#This Row],[CANTIDAD ENTREGA SATELITE]]</f>
        <v>622500</v>
      </c>
      <c r="Y8225" s="4">
        <f>Tabla1[[#This Row],[costo_antes_iva]]*Tabla1[[#This Row],[CANTIDAD ENTREGA SATELITE]]</f>
        <v>622500</v>
      </c>
      <c r="Z8225" s="4">
        <f>Tabla1[[#This Row],[Valor total OS]]-Tabla1[[#This Row],[valor total op]]</f>
        <v>0</v>
      </c>
    </row>
    <row r="8226" spans="1:26" x14ac:dyDescent="0.3">
      <c r="A8226">
        <v>4946</v>
      </c>
      <c r="B8226">
        <v>9</v>
      </c>
      <c r="C8226" t="s">
        <v>13067</v>
      </c>
      <c r="D8226" t="s">
        <v>13068</v>
      </c>
      <c r="E8226" t="s">
        <v>228</v>
      </c>
      <c r="F8226" t="s">
        <v>3602</v>
      </c>
      <c r="G8226" s="2">
        <v>45202</v>
      </c>
      <c r="H8226">
        <v>45910785</v>
      </c>
      <c r="I8226" t="s">
        <v>13069</v>
      </c>
      <c r="J8226" t="s">
        <v>13045</v>
      </c>
      <c r="K8226" t="s">
        <v>64</v>
      </c>
      <c r="L8226">
        <v>83</v>
      </c>
      <c r="M8226">
        <v>11679</v>
      </c>
      <c r="N8226" t="s">
        <v>285</v>
      </c>
      <c r="O8226" t="s">
        <v>66</v>
      </c>
      <c r="P8226" s="4">
        <v>2000</v>
      </c>
      <c r="Q8226" s="4">
        <v>3000</v>
      </c>
      <c r="R8226" t="s">
        <v>819</v>
      </c>
      <c r="S8226" s="4">
        <v>97597660</v>
      </c>
      <c r="T8226" t="s">
        <v>230</v>
      </c>
      <c r="U8226">
        <v>83</v>
      </c>
      <c r="V8226" t="s">
        <v>66</v>
      </c>
      <c r="W8226" s="4">
        <f>Tabla1[[#This Row],[OS-Valor Unitario]]-Tabla1[[#This Row],[costo_antes_iva]]</f>
        <v>1000</v>
      </c>
      <c r="X8226" s="4">
        <f>Tabla1[[#This Row],[OS-Valor Unitario]]*Tabla1[[#This Row],[CANTIDAD ENTREGA SATELITE]]</f>
        <v>249000</v>
      </c>
      <c r="Y8226" s="4">
        <f>Tabla1[[#This Row],[costo_antes_iva]]*Tabla1[[#This Row],[CANTIDAD ENTREGA SATELITE]]</f>
        <v>166000</v>
      </c>
      <c r="Z8226" s="4">
        <f>Tabla1[[#This Row],[Valor total OS]]-Tabla1[[#This Row],[valor total op]]</f>
        <v>83000</v>
      </c>
    </row>
    <row r="8227" spans="1:26" x14ac:dyDescent="0.3">
      <c r="A8227">
        <v>4946</v>
      </c>
      <c r="B8227">
        <v>10</v>
      </c>
      <c r="C8227" t="s">
        <v>13070</v>
      </c>
      <c r="D8227" t="s">
        <v>13071</v>
      </c>
      <c r="E8227" t="s">
        <v>784</v>
      </c>
      <c r="F8227" t="s">
        <v>3602</v>
      </c>
      <c r="G8227" s="2">
        <v>45202</v>
      </c>
      <c r="H8227">
        <v>45911192</v>
      </c>
      <c r="I8227" t="s">
        <v>13072</v>
      </c>
      <c r="J8227" t="s">
        <v>13045</v>
      </c>
      <c r="K8227" t="s">
        <v>32</v>
      </c>
      <c r="L8227">
        <v>17</v>
      </c>
      <c r="M8227">
        <v>11970</v>
      </c>
      <c r="N8227" t="s">
        <v>285</v>
      </c>
      <c r="O8227" t="s">
        <v>1074</v>
      </c>
      <c r="P8227" s="4">
        <v>3000</v>
      </c>
      <c r="Q8227" s="4">
        <v>3500</v>
      </c>
      <c r="R8227" t="s">
        <v>819</v>
      </c>
      <c r="S8227" s="4">
        <v>97597660</v>
      </c>
      <c r="T8227" t="s">
        <v>144</v>
      </c>
      <c r="U8227">
        <v>17</v>
      </c>
      <c r="V8227" t="s">
        <v>1074</v>
      </c>
      <c r="W8227" s="4">
        <f>Tabla1[[#This Row],[OS-Valor Unitario]]-Tabla1[[#This Row],[costo_antes_iva]]</f>
        <v>500</v>
      </c>
      <c r="X8227" s="4">
        <f>Tabla1[[#This Row],[OS-Valor Unitario]]*Tabla1[[#This Row],[CANTIDAD ENTREGA SATELITE]]</f>
        <v>59500</v>
      </c>
      <c r="Y8227" s="4">
        <f>Tabla1[[#This Row],[costo_antes_iva]]*Tabla1[[#This Row],[CANTIDAD ENTREGA SATELITE]]</f>
        <v>51000</v>
      </c>
      <c r="Z8227" s="4">
        <f>Tabla1[[#This Row],[Valor total OS]]-Tabla1[[#This Row],[valor total op]]</f>
        <v>8500</v>
      </c>
    </row>
    <row r="8228" spans="1:26" x14ac:dyDescent="0.3">
      <c r="A8228">
        <v>4946</v>
      </c>
      <c r="B8228">
        <v>10</v>
      </c>
      <c r="C8228" t="s">
        <v>13070</v>
      </c>
      <c r="D8228" t="s">
        <v>13071</v>
      </c>
      <c r="E8228" t="s">
        <v>784</v>
      </c>
      <c r="F8228" t="s">
        <v>3602</v>
      </c>
      <c r="G8228" s="2">
        <v>45202</v>
      </c>
      <c r="H8228">
        <v>45911192</v>
      </c>
      <c r="I8228" t="s">
        <v>13072</v>
      </c>
      <c r="J8228" t="s">
        <v>13045</v>
      </c>
      <c r="K8228" t="s">
        <v>64</v>
      </c>
      <c r="L8228">
        <v>17</v>
      </c>
      <c r="M8228">
        <v>11659</v>
      </c>
      <c r="N8228" t="s">
        <v>285</v>
      </c>
      <c r="O8228" t="s">
        <v>66</v>
      </c>
      <c r="P8228" s="4">
        <v>1600</v>
      </c>
      <c r="Q8228" s="4">
        <v>3000</v>
      </c>
      <c r="R8228" t="s">
        <v>819</v>
      </c>
      <c r="S8228" s="4">
        <v>97597660</v>
      </c>
      <c r="T8228" t="s">
        <v>144</v>
      </c>
      <c r="U8228">
        <v>17</v>
      </c>
      <c r="V8228" t="s">
        <v>66</v>
      </c>
      <c r="W8228" s="4">
        <f>Tabla1[[#This Row],[OS-Valor Unitario]]-Tabla1[[#This Row],[costo_antes_iva]]</f>
        <v>1400</v>
      </c>
      <c r="X8228" s="4">
        <f>Tabla1[[#This Row],[OS-Valor Unitario]]*Tabla1[[#This Row],[CANTIDAD ENTREGA SATELITE]]</f>
        <v>51000</v>
      </c>
      <c r="Y8228" s="4">
        <f>Tabla1[[#This Row],[costo_antes_iva]]*Tabla1[[#This Row],[CANTIDAD ENTREGA SATELITE]]</f>
        <v>27200</v>
      </c>
      <c r="Z8228" s="4">
        <f>Tabla1[[#This Row],[Valor total OS]]-Tabla1[[#This Row],[valor total op]]</f>
        <v>23800</v>
      </c>
    </row>
    <row r="8229" spans="1:26" x14ac:dyDescent="0.3">
      <c r="A8229">
        <v>4946</v>
      </c>
      <c r="B8229">
        <v>11</v>
      </c>
      <c r="C8229" t="s">
        <v>13073</v>
      </c>
      <c r="D8229" t="s">
        <v>13074</v>
      </c>
      <c r="E8229" t="s">
        <v>784</v>
      </c>
      <c r="F8229" t="s">
        <v>3602</v>
      </c>
      <c r="G8229" s="2">
        <v>45202</v>
      </c>
      <c r="H8229">
        <v>45911196</v>
      </c>
      <c r="I8229" t="s">
        <v>13075</v>
      </c>
      <c r="J8229" t="s">
        <v>13045</v>
      </c>
      <c r="K8229" t="s">
        <v>32</v>
      </c>
      <c r="L8229">
        <v>17</v>
      </c>
      <c r="M8229">
        <v>11940</v>
      </c>
      <c r="N8229" t="s">
        <v>285</v>
      </c>
      <c r="O8229" t="s">
        <v>1074</v>
      </c>
      <c r="P8229" s="4">
        <v>3000</v>
      </c>
      <c r="Q8229" s="4">
        <v>3500</v>
      </c>
      <c r="R8229" t="s">
        <v>819</v>
      </c>
      <c r="S8229" s="4">
        <v>97597660</v>
      </c>
      <c r="T8229" t="s">
        <v>144</v>
      </c>
      <c r="U8229">
        <v>17</v>
      </c>
      <c r="V8229" t="s">
        <v>1074</v>
      </c>
      <c r="W8229" s="4">
        <f>Tabla1[[#This Row],[OS-Valor Unitario]]-Tabla1[[#This Row],[costo_antes_iva]]</f>
        <v>500</v>
      </c>
      <c r="X8229" s="4">
        <f>Tabla1[[#This Row],[OS-Valor Unitario]]*Tabla1[[#This Row],[CANTIDAD ENTREGA SATELITE]]</f>
        <v>59500</v>
      </c>
      <c r="Y8229" s="4">
        <f>Tabla1[[#This Row],[costo_antes_iva]]*Tabla1[[#This Row],[CANTIDAD ENTREGA SATELITE]]</f>
        <v>51000</v>
      </c>
      <c r="Z8229" s="4">
        <f>Tabla1[[#This Row],[Valor total OS]]-Tabla1[[#This Row],[valor total op]]</f>
        <v>8500</v>
      </c>
    </row>
    <row r="8230" spans="1:26" x14ac:dyDescent="0.3">
      <c r="A8230">
        <v>4946</v>
      </c>
      <c r="B8230">
        <v>11</v>
      </c>
      <c r="C8230" t="s">
        <v>13073</v>
      </c>
      <c r="D8230" t="s">
        <v>13074</v>
      </c>
      <c r="E8230" t="s">
        <v>784</v>
      </c>
      <c r="F8230" t="s">
        <v>3602</v>
      </c>
      <c r="G8230" s="2">
        <v>45202</v>
      </c>
      <c r="H8230">
        <v>45911196</v>
      </c>
      <c r="I8230" t="s">
        <v>13075</v>
      </c>
      <c r="J8230" t="s">
        <v>13045</v>
      </c>
      <c r="K8230" t="s">
        <v>64</v>
      </c>
      <c r="L8230">
        <v>17</v>
      </c>
      <c r="M8230">
        <v>11661</v>
      </c>
      <c r="N8230" t="s">
        <v>285</v>
      </c>
      <c r="O8230" t="s">
        <v>66</v>
      </c>
      <c r="P8230" s="4">
        <v>1600</v>
      </c>
      <c r="Q8230" s="4">
        <v>3000</v>
      </c>
      <c r="R8230" t="s">
        <v>819</v>
      </c>
      <c r="S8230" s="4">
        <v>97597660</v>
      </c>
      <c r="T8230" t="s">
        <v>144</v>
      </c>
      <c r="U8230">
        <v>17</v>
      </c>
      <c r="V8230" t="s">
        <v>66</v>
      </c>
      <c r="W8230" s="4">
        <f>Tabla1[[#This Row],[OS-Valor Unitario]]-Tabla1[[#This Row],[costo_antes_iva]]</f>
        <v>1400</v>
      </c>
      <c r="X8230" s="4">
        <f>Tabla1[[#This Row],[OS-Valor Unitario]]*Tabla1[[#This Row],[CANTIDAD ENTREGA SATELITE]]</f>
        <v>51000</v>
      </c>
      <c r="Y8230" s="4">
        <f>Tabla1[[#This Row],[costo_antes_iva]]*Tabla1[[#This Row],[CANTIDAD ENTREGA SATELITE]]</f>
        <v>27200</v>
      </c>
      <c r="Z8230" s="4">
        <f>Tabla1[[#This Row],[Valor total OS]]-Tabla1[[#This Row],[valor total op]]</f>
        <v>23800</v>
      </c>
    </row>
    <row r="8231" spans="1:26" x14ac:dyDescent="0.3">
      <c r="A8231">
        <v>4946</v>
      </c>
      <c r="B8231">
        <v>12</v>
      </c>
      <c r="C8231" t="s">
        <v>13076</v>
      </c>
      <c r="D8231" t="s">
        <v>13077</v>
      </c>
      <c r="E8231" t="s">
        <v>784</v>
      </c>
      <c r="F8231" t="s">
        <v>3602</v>
      </c>
      <c r="G8231" s="2">
        <v>45202</v>
      </c>
      <c r="H8231">
        <v>45911200</v>
      </c>
      <c r="I8231" t="s">
        <v>13078</v>
      </c>
      <c r="J8231" t="s">
        <v>13045</v>
      </c>
      <c r="K8231" t="s">
        <v>32</v>
      </c>
      <c r="L8231">
        <v>14</v>
      </c>
      <c r="M8231">
        <v>11971</v>
      </c>
      <c r="N8231" t="s">
        <v>285</v>
      </c>
      <c r="O8231" t="s">
        <v>1074</v>
      </c>
      <c r="P8231" s="4">
        <v>3000</v>
      </c>
      <c r="Q8231" s="4">
        <v>3500</v>
      </c>
      <c r="R8231" t="s">
        <v>819</v>
      </c>
      <c r="S8231" s="4">
        <v>97597660</v>
      </c>
      <c r="T8231" t="s">
        <v>144</v>
      </c>
      <c r="U8231">
        <v>14</v>
      </c>
      <c r="V8231" t="s">
        <v>1074</v>
      </c>
      <c r="W8231" s="4">
        <f>Tabla1[[#This Row],[OS-Valor Unitario]]-Tabla1[[#This Row],[costo_antes_iva]]</f>
        <v>500</v>
      </c>
      <c r="X8231" s="4">
        <f>Tabla1[[#This Row],[OS-Valor Unitario]]*Tabla1[[#This Row],[CANTIDAD ENTREGA SATELITE]]</f>
        <v>49000</v>
      </c>
      <c r="Y8231" s="4">
        <f>Tabla1[[#This Row],[costo_antes_iva]]*Tabla1[[#This Row],[CANTIDAD ENTREGA SATELITE]]</f>
        <v>42000</v>
      </c>
      <c r="Z8231" s="4">
        <f>Tabla1[[#This Row],[Valor total OS]]-Tabla1[[#This Row],[valor total op]]</f>
        <v>7000</v>
      </c>
    </row>
    <row r="8232" spans="1:26" x14ac:dyDescent="0.3">
      <c r="A8232">
        <v>4946</v>
      </c>
      <c r="B8232">
        <v>12</v>
      </c>
      <c r="C8232" t="s">
        <v>13076</v>
      </c>
      <c r="D8232" t="s">
        <v>13077</v>
      </c>
      <c r="E8232" t="s">
        <v>784</v>
      </c>
      <c r="F8232" t="s">
        <v>3602</v>
      </c>
      <c r="G8232" s="2">
        <v>45202</v>
      </c>
      <c r="H8232">
        <v>45911200</v>
      </c>
      <c r="I8232" t="s">
        <v>13078</v>
      </c>
      <c r="J8232" t="s">
        <v>13045</v>
      </c>
      <c r="K8232" t="s">
        <v>64</v>
      </c>
      <c r="L8232">
        <v>14</v>
      </c>
      <c r="M8232">
        <v>11660</v>
      </c>
      <c r="N8232" t="s">
        <v>285</v>
      </c>
      <c r="O8232" t="s">
        <v>66</v>
      </c>
      <c r="P8232" s="4">
        <v>1600</v>
      </c>
      <c r="Q8232" s="4">
        <v>3000</v>
      </c>
      <c r="R8232" t="s">
        <v>819</v>
      </c>
      <c r="S8232" s="4">
        <v>97597660</v>
      </c>
      <c r="T8232" t="s">
        <v>144</v>
      </c>
      <c r="U8232">
        <v>14</v>
      </c>
      <c r="V8232" t="s">
        <v>66</v>
      </c>
      <c r="W8232" s="4">
        <f>Tabla1[[#This Row],[OS-Valor Unitario]]-Tabla1[[#This Row],[costo_antes_iva]]</f>
        <v>1400</v>
      </c>
      <c r="X8232" s="4">
        <f>Tabla1[[#This Row],[OS-Valor Unitario]]*Tabla1[[#This Row],[CANTIDAD ENTREGA SATELITE]]</f>
        <v>42000</v>
      </c>
      <c r="Y8232" s="4">
        <f>Tabla1[[#This Row],[costo_antes_iva]]*Tabla1[[#This Row],[CANTIDAD ENTREGA SATELITE]]</f>
        <v>22400</v>
      </c>
      <c r="Z8232" s="4">
        <f>Tabla1[[#This Row],[Valor total OS]]-Tabla1[[#This Row],[valor total op]]</f>
        <v>19600</v>
      </c>
    </row>
    <row r="8233" spans="1:26" x14ac:dyDescent="0.3">
      <c r="A8233">
        <v>4946</v>
      </c>
      <c r="B8233">
        <v>13</v>
      </c>
      <c r="C8233" t="s">
        <v>13079</v>
      </c>
      <c r="D8233" t="s">
        <v>13080</v>
      </c>
      <c r="E8233" t="s">
        <v>784</v>
      </c>
      <c r="F8233" t="s">
        <v>3602</v>
      </c>
      <c r="G8233" s="2">
        <v>45202</v>
      </c>
      <c r="H8233">
        <v>45911214</v>
      </c>
      <c r="I8233" t="s">
        <v>13081</v>
      </c>
      <c r="J8233" t="s">
        <v>13045</v>
      </c>
      <c r="K8233" t="s">
        <v>32</v>
      </c>
      <c r="L8233">
        <v>14</v>
      </c>
      <c r="M8233">
        <v>11941</v>
      </c>
      <c r="N8233" t="s">
        <v>285</v>
      </c>
      <c r="O8233" t="s">
        <v>1074</v>
      </c>
      <c r="P8233" s="4">
        <v>3000</v>
      </c>
      <c r="Q8233" s="4">
        <v>3500</v>
      </c>
      <c r="R8233" t="s">
        <v>819</v>
      </c>
      <c r="S8233" s="4">
        <v>97597660</v>
      </c>
      <c r="T8233" t="s">
        <v>144</v>
      </c>
      <c r="U8233">
        <v>14</v>
      </c>
      <c r="V8233" t="s">
        <v>1074</v>
      </c>
      <c r="W8233" s="4">
        <f>Tabla1[[#This Row],[OS-Valor Unitario]]-Tabla1[[#This Row],[costo_antes_iva]]</f>
        <v>500</v>
      </c>
      <c r="X8233" s="4">
        <f>Tabla1[[#This Row],[OS-Valor Unitario]]*Tabla1[[#This Row],[CANTIDAD ENTREGA SATELITE]]</f>
        <v>49000</v>
      </c>
      <c r="Y8233" s="4">
        <f>Tabla1[[#This Row],[costo_antes_iva]]*Tabla1[[#This Row],[CANTIDAD ENTREGA SATELITE]]</f>
        <v>42000</v>
      </c>
      <c r="Z8233" s="4">
        <f>Tabla1[[#This Row],[Valor total OS]]-Tabla1[[#This Row],[valor total op]]</f>
        <v>7000</v>
      </c>
    </row>
    <row r="8234" spans="1:26" x14ac:dyDescent="0.3">
      <c r="A8234">
        <v>4946</v>
      </c>
      <c r="B8234">
        <v>13</v>
      </c>
      <c r="C8234" t="s">
        <v>13079</v>
      </c>
      <c r="D8234" t="s">
        <v>13080</v>
      </c>
      <c r="E8234" t="s">
        <v>784</v>
      </c>
      <c r="F8234" t="s">
        <v>3602</v>
      </c>
      <c r="G8234" s="2">
        <v>45202</v>
      </c>
      <c r="H8234">
        <v>45911214</v>
      </c>
      <c r="I8234" t="s">
        <v>13081</v>
      </c>
      <c r="J8234" t="s">
        <v>13045</v>
      </c>
      <c r="K8234" t="s">
        <v>64</v>
      </c>
      <c r="L8234">
        <v>14</v>
      </c>
      <c r="M8234">
        <v>11662</v>
      </c>
      <c r="N8234" t="s">
        <v>285</v>
      </c>
      <c r="O8234" t="s">
        <v>66</v>
      </c>
      <c r="P8234" s="4">
        <v>1600</v>
      </c>
      <c r="Q8234" s="4">
        <v>3000</v>
      </c>
      <c r="R8234" t="s">
        <v>819</v>
      </c>
      <c r="S8234" s="4">
        <v>97597660</v>
      </c>
      <c r="T8234" t="s">
        <v>144</v>
      </c>
      <c r="U8234">
        <v>14</v>
      </c>
      <c r="V8234" t="s">
        <v>66</v>
      </c>
      <c r="W8234" s="4">
        <f>Tabla1[[#This Row],[OS-Valor Unitario]]-Tabla1[[#This Row],[costo_antes_iva]]</f>
        <v>1400</v>
      </c>
      <c r="X8234" s="4">
        <f>Tabla1[[#This Row],[OS-Valor Unitario]]*Tabla1[[#This Row],[CANTIDAD ENTREGA SATELITE]]</f>
        <v>42000</v>
      </c>
      <c r="Y8234" s="4">
        <f>Tabla1[[#This Row],[costo_antes_iva]]*Tabla1[[#This Row],[CANTIDAD ENTREGA SATELITE]]</f>
        <v>22400</v>
      </c>
      <c r="Z8234" s="4">
        <f>Tabla1[[#This Row],[Valor total OS]]-Tabla1[[#This Row],[valor total op]]</f>
        <v>19600</v>
      </c>
    </row>
    <row r="8235" spans="1:26" x14ac:dyDescent="0.3">
      <c r="A8235">
        <v>4944</v>
      </c>
      <c r="B8235">
        <v>1</v>
      </c>
      <c r="C8235" t="s">
        <v>13082</v>
      </c>
      <c r="D8235" t="s">
        <v>13083</v>
      </c>
      <c r="E8235" t="s">
        <v>1083</v>
      </c>
      <c r="F8235" t="s">
        <v>10357</v>
      </c>
      <c r="G8235" s="2">
        <v>45202</v>
      </c>
      <c r="H8235">
        <v>45903476</v>
      </c>
      <c r="I8235" t="s">
        <v>13084</v>
      </c>
      <c r="J8235" t="s">
        <v>13085</v>
      </c>
      <c r="K8235" t="s">
        <v>1619</v>
      </c>
      <c r="L8235">
        <v>100</v>
      </c>
      <c r="M8235">
        <v>11578</v>
      </c>
      <c r="N8235" t="s">
        <v>285</v>
      </c>
      <c r="O8235" t="s">
        <v>5936</v>
      </c>
      <c r="P8235" s="4">
        <v>10500</v>
      </c>
      <c r="Q8235" s="4">
        <v>10500</v>
      </c>
      <c r="R8235" t="s">
        <v>819</v>
      </c>
      <c r="S8235" s="4">
        <v>21381326</v>
      </c>
      <c r="T8235" t="s">
        <v>361</v>
      </c>
      <c r="U8235">
        <v>100</v>
      </c>
      <c r="V8235" t="s">
        <v>5936</v>
      </c>
      <c r="W8235" s="4">
        <f>Tabla1[[#This Row],[OS-Valor Unitario]]-Tabla1[[#This Row],[costo_antes_iva]]</f>
        <v>0</v>
      </c>
      <c r="X8235" s="4">
        <f>Tabla1[[#This Row],[OS-Valor Unitario]]*Tabla1[[#This Row],[CANTIDAD ENTREGA SATELITE]]</f>
        <v>1050000</v>
      </c>
      <c r="Y8235" s="4">
        <f>Tabla1[[#This Row],[costo_antes_iva]]*Tabla1[[#This Row],[CANTIDAD ENTREGA SATELITE]]</f>
        <v>1050000</v>
      </c>
      <c r="Z8235" s="4">
        <f>Tabla1[[#This Row],[Valor total OS]]-Tabla1[[#This Row],[valor total op]]</f>
        <v>0</v>
      </c>
    </row>
    <row r="8236" spans="1:26" x14ac:dyDescent="0.3">
      <c r="A8236">
        <v>4944</v>
      </c>
      <c r="B8236">
        <v>1</v>
      </c>
      <c r="C8236" t="s">
        <v>13082</v>
      </c>
      <c r="D8236" t="s">
        <v>13083</v>
      </c>
      <c r="E8236" t="s">
        <v>1083</v>
      </c>
      <c r="F8236" t="s">
        <v>10357</v>
      </c>
      <c r="G8236" s="2">
        <v>45202</v>
      </c>
      <c r="H8236">
        <v>45903476</v>
      </c>
      <c r="I8236" t="s">
        <v>13084</v>
      </c>
      <c r="J8236" t="s">
        <v>13085</v>
      </c>
      <c r="K8236" t="s">
        <v>64</v>
      </c>
      <c r="L8236">
        <v>100</v>
      </c>
      <c r="M8236">
        <v>11516</v>
      </c>
      <c r="N8236" t="s">
        <v>285</v>
      </c>
      <c r="O8236" t="s">
        <v>66</v>
      </c>
      <c r="P8236" s="4">
        <v>3000</v>
      </c>
      <c r="Q8236" s="4">
        <v>2200</v>
      </c>
      <c r="R8236" t="s">
        <v>819</v>
      </c>
      <c r="S8236" s="4">
        <v>21381326</v>
      </c>
      <c r="T8236" t="s">
        <v>361</v>
      </c>
      <c r="U8236">
        <v>100</v>
      </c>
      <c r="V8236" t="s">
        <v>66</v>
      </c>
      <c r="W8236" s="4">
        <f>Tabla1[[#This Row],[OS-Valor Unitario]]-Tabla1[[#This Row],[costo_antes_iva]]</f>
        <v>-800</v>
      </c>
      <c r="X8236" s="4">
        <f>Tabla1[[#This Row],[OS-Valor Unitario]]*Tabla1[[#This Row],[CANTIDAD ENTREGA SATELITE]]</f>
        <v>220000</v>
      </c>
      <c r="Y8236" s="4">
        <f>Tabla1[[#This Row],[costo_antes_iva]]*Tabla1[[#This Row],[CANTIDAD ENTREGA SATELITE]]</f>
        <v>300000</v>
      </c>
      <c r="Z8236" s="4">
        <f>Tabla1[[#This Row],[Valor total OS]]-Tabla1[[#This Row],[valor total op]]</f>
        <v>-80000</v>
      </c>
    </row>
    <row r="8237" spans="1:26" x14ac:dyDescent="0.3">
      <c r="A8237">
        <v>4944</v>
      </c>
      <c r="B8237">
        <v>2</v>
      </c>
      <c r="C8237" t="s">
        <v>13086</v>
      </c>
      <c r="D8237" t="s">
        <v>13087</v>
      </c>
      <c r="E8237" t="s">
        <v>4779</v>
      </c>
      <c r="F8237" t="s">
        <v>10357</v>
      </c>
      <c r="G8237" s="2">
        <v>45202</v>
      </c>
      <c r="H8237">
        <v>45903507</v>
      </c>
      <c r="I8237" t="s">
        <v>13088</v>
      </c>
      <c r="J8237" t="s">
        <v>13085</v>
      </c>
      <c r="K8237" t="s">
        <v>541</v>
      </c>
      <c r="L8237">
        <v>50</v>
      </c>
      <c r="M8237">
        <v>11514</v>
      </c>
      <c r="N8237" t="s">
        <v>285</v>
      </c>
      <c r="O8237" t="s">
        <v>420</v>
      </c>
      <c r="P8237" s="4">
        <v>145000</v>
      </c>
      <c r="Q8237" s="4">
        <v>147000</v>
      </c>
      <c r="R8237" t="s">
        <v>819</v>
      </c>
      <c r="S8237" s="4">
        <v>21381326</v>
      </c>
      <c r="T8237" t="s">
        <v>197</v>
      </c>
      <c r="U8237">
        <v>50</v>
      </c>
      <c r="V8237" t="s">
        <v>420</v>
      </c>
      <c r="W8237" s="4">
        <f>Tabla1[[#This Row],[OS-Valor Unitario]]-Tabla1[[#This Row],[costo_antes_iva]]</f>
        <v>2000</v>
      </c>
      <c r="X8237" s="4">
        <f>Tabla1[[#This Row],[OS-Valor Unitario]]*Tabla1[[#This Row],[CANTIDAD ENTREGA SATELITE]]</f>
        <v>7350000</v>
      </c>
      <c r="Y8237" s="4">
        <f>Tabla1[[#This Row],[costo_antes_iva]]*Tabla1[[#This Row],[CANTIDAD ENTREGA SATELITE]]</f>
        <v>7250000</v>
      </c>
      <c r="Z8237" s="4">
        <f>Tabla1[[#This Row],[Valor total OS]]-Tabla1[[#This Row],[valor total op]]</f>
        <v>100000</v>
      </c>
    </row>
    <row r="8238" spans="1:26" x14ac:dyDescent="0.3">
      <c r="A8238">
        <v>4944</v>
      </c>
      <c r="B8238">
        <v>3</v>
      </c>
      <c r="C8238" t="s">
        <v>13089</v>
      </c>
      <c r="D8238" t="s">
        <v>13090</v>
      </c>
      <c r="E8238" t="s">
        <v>4779</v>
      </c>
      <c r="F8238" t="s">
        <v>10357</v>
      </c>
      <c r="G8238" s="2">
        <v>45202</v>
      </c>
      <c r="H8238">
        <v>45903509</v>
      </c>
      <c r="I8238" t="s">
        <v>13091</v>
      </c>
      <c r="J8238" t="s">
        <v>13085</v>
      </c>
      <c r="K8238" t="s">
        <v>541</v>
      </c>
      <c r="L8238">
        <v>1</v>
      </c>
      <c r="M8238">
        <v>11513</v>
      </c>
      <c r="N8238" t="s">
        <v>285</v>
      </c>
      <c r="O8238" t="s">
        <v>420</v>
      </c>
      <c r="P8238" s="4">
        <v>192000</v>
      </c>
      <c r="Q8238" s="4">
        <v>192000</v>
      </c>
      <c r="R8238" t="s">
        <v>819</v>
      </c>
      <c r="S8238" s="4">
        <v>21381326</v>
      </c>
      <c r="T8238" t="s">
        <v>197</v>
      </c>
      <c r="U8238">
        <v>1</v>
      </c>
      <c r="V8238" t="s">
        <v>420</v>
      </c>
      <c r="W8238" s="4">
        <f>Tabla1[[#This Row],[OS-Valor Unitario]]-Tabla1[[#This Row],[costo_antes_iva]]</f>
        <v>0</v>
      </c>
      <c r="X8238" s="4">
        <f>Tabla1[[#This Row],[OS-Valor Unitario]]*Tabla1[[#This Row],[CANTIDAD ENTREGA SATELITE]]</f>
        <v>192000</v>
      </c>
      <c r="Y8238" s="4">
        <f>Tabla1[[#This Row],[costo_antes_iva]]*Tabla1[[#This Row],[CANTIDAD ENTREGA SATELITE]]</f>
        <v>192000</v>
      </c>
      <c r="Z8238" s="4">
        <f>Tabla1[[#This Row],[Valor total OS]]-Tabla1[[#This Row],[valor total op]]</f>
        <v>0</v>
      </c>
    </row>
    <row r="8239" spans="1:26" x14ac:dyDescent="0.3">
      <c r="A8239">
        <v>5021</v>
      </c>
      <c r="B8239">
        <v>1</v>
      </c>
      <c r="C8239" t="s">
        <v>12424</v>
      </c>
      <c r="D8239" t="s">
        <v>12425</v>
      </c>
      <c r="E8239" t="s">
        <v>228</v>
      </c>
      <c r="F8239" t="s">
        <v>785</v>
      </c>
      <c r="G8239" s="2">
        <v>45201</v>
      </c>
      <c r="H8239">
        <v>45897941</v>
      </c>
      <c r="I8239" t="s">
        <v>12426</v>
      </c>
      <c r="J8239" t="s">
        <v>12427</v>
      </c>
      <c r="K8239" t="s">
        <v>64</v>
      </c>
      <c r="L8239">
        <v>16</v>
      </c>
      <c r="M8239">
        <v>12175</v>
      </c>
      <c r="N8239" t="s">
        <v>1263</v>
      </c>
      <c r="O8239" t="s">
        <v>66</v>
      </c>
      <c r="P8239" s="4">
        <v>7000</v>
      </c>
      <c r="Q8239" s="4">
        <v>4200</v>
      </c>
      <c r="R8239" t="s">
        <v>819</v>
      </c>
      <c r="S8239" s="4">
        <v>6449048</v>
      </c>
      <c r="T8239" t="s">
        <v>230</v>
      </c>
      <c r="U8239">
        <v>16</v>
      </c>
      <c r="V8239" t="s">
        <v>66</v>
      </c>
      <c r="W8239" s="4">
        <f>Tabla1[[#This Row],[OS-Valor Unitario]]-Tabla1[[#This Row],[costo_antes_iva]]</f>
        <v>-2800</v>
      </c>
      <c r="X8239" s="4">
        <f>Tabla1[[#This Row],[OS-Valor Unitario]]*Tabla1[[#This Row],[CANTIDAD ENTREGA SATELITE]]</f>
        <v>67200</v>
      </c>
      <c r="Y8239" s="4">
        <f>Tabla1[[#This Row],[costo_antes_iva]]*Tabla1[[#This Row],[CANTIDAD ENTREGA SATELITE]]</f>
        <v>112000</v>
      </c>
      <c r="Z8239" s="4">
        <f>Tabla1[[#This Row],[Valor total OS]]-Tabla1[[#This Row],[valor total op]]</f>
        <v>-44800</v>
      </c>
    </row>
    <row r="8240" spans="1:26" x14ac:dyDescent="0.3">
      <c r="A8240">
        <v>5021</v>
      </c>
      <c r="B8240">
        <v>2</v>
      </c>
      <c r="C8240" t="s">
        <v>12428</v>
      </c>
      <c r="D8240" t="s">
        <v>12429</v>
      </c>
      <c r="E8240" t="s">
        <v>228</v>
      </c>
      <c r="F8240" t="s">
        <v>785</v>
      </c>
      <c r="G8240" s="2">
        <v>45201</v>
      </c>
      <c r="H8240">
        <v>45897949</v>
      </c>
      <c r="I8240" t="s">
        <v>12426</v>
      </c>
      <c r="J8240" t="s">
        <v>12427</v>
      </c>
      <c r="K8240" t="s">
        <v>64</v>
      </c>
      <c r="L8240">
        <v>17</v>
      </c>
      <c r="M8240">
        <v>12176</v>
      </c>
      <c r="N8240" t="s">
        <v>1263</v>
      </c>
      <c r="O8240" t="s">
        <v>66</v>
      </c>
      <c r="P8240" s="4">
        <v>7000</v>
      </c>
      <c r="Q8240" s="4">
        <v>4200</v>
      </c>
      <c r="R8240" t="s">
        <v>819</v>
      </c>
      <c r="S8240" s="4">
        <v>6449048</v>
      </c>
      <c r="T8240" t="s">
        <v>230</v>
      </c>
      <c r="U8240">
        <v>17</v>
      </c>
      <c r="V8240" t="s">
        <v>66</v>
      </c>
      <c r="W8240" s="4">
        <f>Tabla1[[#This Row],[OS-Valor Unitario]]-Tabla1[[#This Row],[costo_antes_iva]]</f>
        <v>-2800</v>
      </c>
      <c r="X8240" s="4">
        <f>Tabla1[[#This Row],[OS-Valor Unitario]]*Tabla1[[#This Row],[CANTIDAD ENTREGA SATELITE]]</f>
        <v>71400</v>
      </c>
      <c r="Y8240" s="4">
        <f>Tabla1[[#This Row],[costo_antes_iva]]*Tabla1[[#This Row],[CANTIDAD ENTREGA SATELITE]]</f>
        <v>119000</v>
      </c>
      <c r="Z8240" s="4">
        <f>Tabla1[[#This Row],[Valor total OS]]-Tabla1[[#This Row],[valor total op]]</f>
        <v>-47600</v>
      </c>
    </row>
    <row r="8241" spans="1:26" x14ac:dyDescent="0.3">
      <c r="A8241">
        <v>5021</v>
      </c>
      <c r="B8241">
        <v>3</v>
      </c>
      <c r="C8241" t="s">
        <v>12430</v>
      </c>
      <c r="D8241" t="s">
        <v>12431</v>
      </c>
      <c r="E8241" t="s">
        <v>378</v>
      </c>
      <c r="F8241" t="s">
        <v>785</v>
      </c>
      <c r="G8241" s="2">
        <v>45201</v>
      </c>
      <c r="H8241">
        <v>45897957</v>
      </c>
      <c r="I8241" t="s">
        <v>12432</v>
      </c>
      <c r="J8241" t="s">
        <v>12427</v>
      </c>
      <c r="K8241" t="s">
        <v>77</v>
      </c>
      <c r="L8241">
        <v>53</v>
      </c>
      <c r="M8241">
        <v>12057</v>
      </c>
      <c r="N8241" t="s">
        <v>1263</v>
      </c>
      <c r="O8241" t="s">
        <v>3605</v>
      </c>
      <c r="P8241" s="4">
        <v>2000</v>
      </c>
      <c r="Q8241" s="4">
        <v>1500</v>
      </c>
      <c r="R8241" t="s">
        <v>819</v>
      </c>
      <c r="S8241" s="4">
        <v>6449048</v>
      </c>
      <c r="T8241" t="s">
        <v>381</v>
      </c>
      <c r="U8241">
        <v>53</v>
      </c>
      <c r="V8241" t="s">
        <v>3605</v>
      </c>
      <c r="W8241" s="4">
        <f>Tabla1[[#This Row],[OS-Valor Unitario]]-Tabla1[[#This Row],[costo_antes_iva]]</f>
        <v>-500</v>
      </c>
      <c r="X8241" s="4">
        <f>Tabla1[[#This Row],[OS-Valor Unitario]]*Tabla1[[#This Row],[CANTIDAD ENTREGA SATELITE]]</f>
        <v>79500</v>
      </c>
      <c r="Y8241" s="4">
        <f>Tabla1[[#This Row],[costo_antes_iva]]*Tabla1[[#This Row],[CANTIDAD ENTREGA SATELITE]]</f>
        <v>106000</v>
      </c>
      <c r="Z8241" s="4">
        <f>Tabla1[[#This Row],[Valor total OS]]-Tabla1[[#This Row],[valor total op]]</f>
        <v>-26500</v>
      </c>
    </row>
    <row r="8242" spans="1:26" x14ac:dyDescent="0.3">
      <c r="A8242">
        <v>5021</v>
      </c>
      <c r="B8242">
        <v>4</v>
      </c>
      <c r="C8242" t="s">
        <v>12433</v>
      </c>
      <c r="D8242" t="s">
        <v>12434</v>
      </c>
      <c r="E8242" t="s">
        <v>378</v>
      </c>
      <c r="F8242" t="s">
        <v>785</v>
      </c>
      <c r="G8242" s="2">
        <v>45201</v>
      </c>
      <c r="H8242">
        <v>45897965</v>
      </c>
      <c r="I8242" t="s">
        <v>12435</v>
      </c>
      <c r="J8242" t="s">
        <v>12427</v>
      </c>
      <c r="K8242" t="s">
        <v>77</v>
      </c>
      <c r="L8242">
        <v>52</v>
      </c>
      <c r="M8242">
        <v>12058</v>
      </c>
      <c r="N8242" t="s">
        <v>1263</v>
      </c>
      <c r="O8242" t="s">
        <v>3605</v>
      </c>
      <c r="P8242" s="4">
        <v>2000</v>
      </c>
      <c r="Q8242" s="4">
        <v>1500</v>
      </c>
      <c r="R8242" t="s">
        <v>819</v>
      </c>
      <c r="S8242" s="4">
        <v>6449048</v>
      </c>
      <c r="T8242" t="s">
        <v>381</v>
      </c>
      <c r="U8242">
        <v>52</v>
      </c>
      <c r="V8242" t="s">
        <v>3605</v>
      </c>
      <c r="W8242" s="4">
        <f>Tabla1[[#This Row],[OS-Valor Unitario]]-Tabla1[[#This Row],[costo_antes_iva]]</f>
        <v>-500</v>
      </c>
      <c r="X8242" s="4">
        <f>Tabla1[[#This Row],[OS-Valor Unitario]]*Tabla1[[#This Row],[CANTIDAD ENTREGA SATELITE]]</f>
        <v>78000</v>
      </c>
      <c r="Y8242" s="4">
        <f>Tabla1[[#This Row],[costo_antes_iva]]*Tabla1[[#This Row],[CANTIDAD ENTREGA SATELITE]]</f>
        <v>104000</v>
      </c>
      <c r="Z8242" s="4">
        <f>Tabla1[[#This Row],[Valor total OS]]-Tabla1[[#This Row],[valor total op]]</f>
        <v>-26000</v>
      </c>
    </row>
    <row r="8243" spans="1:26" x14ac:dyDescent="0.3">
      <c r="A8243">
        <v>5021</v>
      </c>
      <c r="B8243">
        <v>5</v>
      </c>
      <c r="C8243" t="s">
        <v>12436</v>
      </c>
      <c r="D8243" t="s">
        <v>12437</v>
      </c>
      <c r="E8243" t="s">
        <v>378</v>
      </c>
      <c r="F8243" t="s">
        <v>785</v>
      </c>
      <c r="G8243" s="2">
        <v>45201</v>
      </c>
      <c r="H8243">
        <v>45897969</v>
      </c>
      <c r="I8243" t="s">
        <v>12438</v>
      </c>
      <c r="J8243" t="s">
        <v>12427</v>
      </c>
      <c r="K8243" t="s">
        <v>77</v>
      </c>
      <c r="L8243">
        <v>45</v>
      </c>
      <c r="M8243">
        <v>12059</v>
      </c>
      <c r="N8243" t="s">
        <v>1263</v>
      </c>
      <c r="O8243" t="s">
        <v>3605</v>
      </c>
      <c r="P8243" s="4">
        <v>2000</v>
      </c>
      <c r="Q8243" s="4">
        <v>1500</v>
      </c>
      <c r="R8243" t="s">
        <v>819</v>
      </c>
      <c r="S8243" s="4">
        <v>6449048</v>
      </c>
      <c r="T8243" t="s">
        <v>381</v>
      </c>
      <c r="U8243">
        <v>45</v>
      </c>
      <c r="V8243" t="s">
        <v>3605</v>
      </c>
      <c r="W8243" s="4">
        <f>Tabla1[[#This Row],[OS-Valor Unitario]]-Tabla1[[#This Row],[costo_antes_iva]]</f>
        <v>-500</v>
      </c>
      <c r="X8243" s="4">
        <f>Tabla1[[#This Row],[OS-Valor Unitario]]*Tabla1[[#This Row],[CANTIDAD ENTREGA SATELITE]]</f>
        <v>67500</v>
      </c>
      <c r="Y8243" s="4">
        <f>Tabla1[[#This Row],[costo_antes_iva]]*Tabla1[[#This Row],[CANTIDAD ENTREGA SATELITE]]</f>
        <v>90000</v>
      </c>
      <c r="Z8243" s="4">
        <f>Tabla1[[#This Row],[Valor total OS]]-Tabla1[[#This Row],[valor total op]]</f>
        <v>-22500</v>
      </c>
    </row>
    <row r="8244" spans="1:26" x14ac:dyDescent="0.3">
      <c r="A8244">
        <v>5021</v>
      </c>
      <c r="B8244">
        <v>6</v>
      </c>
      <c r="C8244" t="s">
        <v>12439</v>
      </c>
      <c r="D8244" t="s">
        <v>12440</v>
      </c>
      <c r="E8244" t="s">
        <v>378</v>
      </c>
      <c r="F8244" t="s">
        <v>785</v>
      </c>
      <c r="G8244" s="2">
        <v>45201</v>
      </c>
      <c r="H8244">
        <v>45897973</v>
      </c>
      <c r="I8244" t="s">
        <v>12441</v>
      </c>
      <c r="J8244" t="s">
        <v>12427</v>
      </c>
      <c r="K8244" t="s">
        <v>77</v>
      </c>
      <c r="L8244">
        <v>46</v>
      </c>
      <c r="M8244">
        <v>12060</v>
      </c>
      <c r="N8244" t="s">
        <v>1263</v>
      </c>
      <c r="O8244" t="s">
        <v>3605</v>
      </c>
      <c r="P8244" s="4">
        <v>2000</v>
      </c>
      <c r="Q8244" s="4">
        <v>1500</v>
      </c>
      <c r="R8244" t="s">
        <v>819</v>
      </c>
      <c r="S8244" s="4">
        <v>6449048</v>
      </c>
      <c r="T8244" t="s">
        <v>381</v>
      </c>
      <c r="U8244">
        <v>46</v>
      </c>
      <c r="V8244" t="s">
        <v>3605</v>
      </c>
      <c r="W8244" s="4">
        <f>Tabla1[[#This Row],[OS-Valor Unitario]]-Tabla1[[#This Row],[costo_antes_iva]]</f>
        <v>-500</v>
      </c>
      <c r="X8244" s="4">
        <f>Tabla1[[#This Row],[OS-Valor Unitario]]*Tabla1[[#This Row],[CANTIDAD ENTREGA SATELITE]]</f>
        <v>69000</v>
      </c>
      <c r="Y8244" s="4">
        <f>Tabla1[[#This Row],[costo_antes_iva]]*Tabla1[[#This Row],[CANTIDAD ENTREGA SATELITE]]</f>
        <v>92000</v>
      </c>
      <c r="Z8244" s="4">
        <f>Tabla1[[#This Row],[Valor total OS]]-Tabla1[[#This Row],[valor total op]]</f>
        <v>-23000</v>
      </c>
    </row>
    <row r="8245" spans="1:26" x14ac:dyDescent="0.3">
      <c r="A8245">
        <v>5021</v>
      </c>
      <c r="B8245">
        <v>7</v>
      </c>
      <c r="C8245" t="s">
        <v>12442</v>
      </c>
      <c r="D8245" t="s">
        <v>12443</v>
      </c>
      <c r="E8245" t="s">
        <v>378</v>
      </c>
      <c r="F8245" t="s">
        <v>785</v>
      </c>
      <c r="G8245" s="2">
        <v>45201</v>
      </c>
      <c r="H8245">
        <v>45897977</v>
      </c>
      <c r="I8245" t="s">
        <v>12444</v>
      </c>
      <c r="J8245" t="s">
        <v>12427</v>
      </c>
      <c r="K8245" t="s">
        <v>77</v>
      </c>
      <c r="L8245">
        <v>28</v>
      </c>
      <c r="M8245">
        <v>12061</v>
      </c>
      <c r="N8245" t="s">
        <v>1263</v>
      </c>
      <c r="O8245" t="s">
        <v>3605</v>
      </c>
      <c r="P8245" s="4">
        <v>2000</v>
      </c>
      <c r="Q8245" s="4">
        <v>1800</v>
      </c>
      <c r="R8245" t="s">
        <v>819</v>
      </c>
      <c r="S8245" s="4">
        <v>6449048</v>
      </c>
      <c r="T8245" t="s">
        <v>381</v>
      </c>
      <c r="U8245">
        <v>28</v>
      </c>
      <c r="V8245" t="s">
        <v>3605</v>
      </c>
      <c r="W8245" s="4">
        <f>Tabla1[[#This Row],[OS-Valor Unitario]]-Tabla1[[#This Row],[costo_antes_iva]]</f>
        <v>-200</v>
      </c>
      <c r="X8245" s="4">
        <f>Tabla1[[#This Row],[OS-Valor Unitario]]*Tabla1[[#This Row],[CANTIDAD ENTREGA SATELITE]]</f>
        <v>50400</v>
      </c>
      <c r="Y8245" s="4">
        <f>Tabla1[[#This Row],[costo_antes_iva]]*Tabla1[[#This Row],[CANTIDAD ENTREGA SATELITE]]</f>
        <v>56000</v>
      </c>
      <c r="Z8245" s="4">
        <f>Tabla1[[#This Row],[Valor total OS]]-Tabla1[[#This Row],[valor total op]]</f>
        <v>-5600</v>
      </c>
    </row>
    <row r="8246" spans="1:26" x14ac:dyDescent="0.3">
      <c r="A8246">
        <v>5021</v>
      </c>
      <c r="B8246">
        <v>8</v>
      </c>
      <c r="C8246" t="s">
        <v>12445</v>
      </c>
      <c r="D8246" t="s">
        <v>12446</v>
      </c>
      <c r="E8246" t="s">
        <v>378</v>
      </c>
      <c r="F8246" t="s">
        <v>785</v>
      </c>
      <c r="G8246" s="2">
        <v>45201</v>
      </c>
      <c r="H8246">
        <v>45897981</v>
      </c>
      <c r="I8246" t="s">
        <v>12447</v>
      </c>
      <c r="J8246" t="s">
        <v>12427</v>
      </c>
      <c r="K8246" t="s">
        <v>77</v>
      </c>
      <c r="L8246">
        <v>25</v>
      </c>
      <c r="M8246">
        <v>12062</v>
      </c>
      <c r="N8246" t="s">
        <v>1263</v>
      </c>
      <c r="O8246" t="s">
        <v>3605</v>
      </c>
      <c r="P8246" s="4">
        <v>2000</v>
      </c>
      <c r="Q8246" s="4">
        <v>1800</v>
      </c>
      <c r="R8246" t="s">
        <v>819</v>
      </c>
      <c r="S8246" s="4">
        <v>6449048</v>
      </c>
      <c r="T8246" t="s">
        <v>381</v>
      </c>
      <c r="U8246">
        <v>25</v>
      </c>
      <c r="V8246" t="s">
        <v>3605</v>
      </c>
      <c r="W8246" s="4">
        <f>Tabla1[[#This Row],[OS-Valor Unitario]]-Tabla1[[#This Row],[costo_antes_iva]]</f>
        <v>-200</v>
      </c>
      <c r="X8246" s="4">
        <f>Tabla1[[#This Row],[OS-Valor Unitario]]*Tabla1[[#This Row],[CANTIDAD ENTREGA SATELITE]]</f>
        <v>45000</v>
      </c>
      <c r="Y8246" s="4">
        <f>Tabla1[[#This Row],[costo_antes_iva]]*Tabla1[[#This Row],[CANTIDAD ENTREGA SATELITE]]</f>
        <v>50000</v>
      </c>
      <c r="Z8246" s="4">
        <f>Tabla1[[#This Row],[Valor total OS]]-Tabla1[[#This Row],[valor total op]]</f>
        <v>-5000</v>
      </c>
    </row>
    <row r="8247" spans="1:26" x14ac:dyDescent="0.3">
      <c r="A8247">
        <v>5021</v>
      </c>
      <c r="B8247">
        <v>9</v>
      </c>
      <c r="C8247" t="s">
        <v>12448</v>
      </c>
      <c r="D8247" t="s">
        <v>12449</v>
      </c>
      <c r="E8247" t="s">
        <v>378</v>
      </c>
      <c r="F8247" t="s">
        <v>785</v>
      </c>
      <c r="G8247" s="2">
        <v>45201</v>
      </c>
      <c r="H8247">
        <v>45897985</v>
      </c>
      <c r="I8247" t="s">
        <v>12450</v>
      </c>
      <c r="J8247" t="s">
        <v>12427</v>
      </c>
      <c r="K8247" t="s">
        <v>77</v>
      </c>
      <c r="L8247">
        <v>31</v>
      </c>
      <c r="M8247">
        <v>12063</v>
      </c>
      <c r="N8247" t="s">
        <v>1263</v>
      </c>
      <c r="O8247" t="s">
        <v>3605</v>
      </c>
      <c r="P8247" s="4">
        <v>2000</v>
      </c>
      <c r="Q8247" s="4">
        <v>1800</v>
      </c>
      <c r="R8247" t="s">
        <v>819</v>
      </c>
      <c r="S8247" s="4">
        <v>6449048</v>
      </c>
      <c r="T8247" t="s">
        <v>381</v>
      </c>
      <c r="U8247">
        <v>31</v>
      </c>
      <c r="V8247" t="s">
        <v>3605</v>
      </c>
      <c r="W8247" s="4">
        <f>Tabla1[[#This Row],[OS-Valor Unitario]]-Tabla1[[#This Row],[costo_antes_iva]]</f>
        <v>-200</v>
      </c>
      <c r="X8247" s="4">
        <f>Tabla1[[#This Row],[OS-Valor Unitario]]*Tabla1[[#This Row],[CANTIDAD ENTREGA SATELITE]]</f>
        <v>55800</v>
      </c>
      <c r="Y8247" s="4">
        <f>Tabla1[[#This Row],[costo_antes_iva]]*Tabla1[[#This Row],[CANTIDAD ENTREGA SATELITE]]</f>
        <v>62000</v>
      </c>
      <c r="Z8247" s="4">
        <f>Tabla1[[#This Row],[Valor total OS]]-Tabla1[[#This Row],[valor total op]]</f>
        <v>-6200</v>
      </c>
    </row>
    <row r="8248" spans="1:26" x14ac:dyDescent="0.3">
      <c r="A8248">
        <v>5021</v>
      </c>
      <c r="B8248">
        <v>10</v>
      </c>
      <c r="C8248" t="s">
        <v>12451</v>
      </c>
      <c r="D8248" t="s">
        <v>12452</v>
      </c>
      <c r="E8248" t="s">
        <v>378</v>
      </c>
      <c r="F8248" t="s">
        <v>785</v>
      </c>
      <c r="G8248" s="2">
        <v>45201</v>
      </c>
      <c r="H8248">
        <v>45897989</v>
      </c>
      <c r="I8248" t="s">
        <v>12453</v>
      </c>
      <c r="J8248" t="s">
        <v>12427</v>
      </c>
      <c r="K8248" t="s">
        <v>77</v>
      </c>
      <c r="L8248">
        <v>22</v>
      </c>
      <c r="M8248">
        <v>12064</v>
      </c>
      <c r="N8248" t="s">
        <v>1263</v>
      </c>
      <c r="O8248" t="s">
        <v>3605</v>
      </c>
      <c r="P8248" s="4">
        <v>2000</v>
      </c>
      <c r="Q8248" s="4">
        <v>1800</v>
      </c>
      <c r="R8248" t="s">
        <v>819</v>
      </c>
      <c r="S8248" s="4">
        <v>6449048</v>
      </c>
      <c r="T8248" t="s">
        <v>381</v>
      </c>
      <c r="U8248">
        <v>22</v>
      </c>
      <c r="V8248" t="s">
        <v>3605</v>
      </c>
      <c r="W8248" s="4">
        <f>Tabla1[[#This Row],[OS-Valor Unitario]]-Tabla1[[#This Row],[costo_antes_iva]]</f>
        <v>-200</v>
      </c>
      <c r="X8248" s="4">
        <f>Tabla1[[#This Row],[OS-Valor Unitario]]*Tabla1[[#This Row],[CANTIDAD ENTREGA SATELITE]]</f>
        <v>39600</v>
      </c>
      <c r="Y8248" s="4">
        <f>Tabla1[[#This Row],[costo_antes_iva]]*Tabla1[[#This Row],[CANTIDAD ENTREGA SATELITE]]</f>
        <v>44000</v>
      </c>
      <c r="Z8248" s="4">
        <f>Tabla1[[#This Row],[Valor total OS]]-Tabla1[[#This Row],[valor total op]]</f>
        <v>-4400</v>
      </c>
    </row>
    <row r="8249" spans="1:26" x14ac:dyDescent="0.3">
      <c r="A8249">
        <v>4963</v>
      </c>
      <c r="B8249">
        <v>1</v>
      </c>
      <c r="C8249" t="s">
        <v>12882</v>
      </c>
      <c r="D8249" t="s">
        <v>12883</v>
      </c>
      <c r="E8249" t="s">
        <v>1471</v>
      </c>
      <c r="F8249" t="s">
        <v>5967</v>
      </c>
      <c r="G8249" s="2">
        <v>45198</v>
      </c>
      <c r="H8249">
        <v>45751078</v>
      </c>
      <c r="I8249" t="s">
        <v>12884</v>
      </c>
      <c r="J8249" t="s">
        <v>12885</v>
      </c>
      <c r="K8249" t="s">
        <v>77</v>
      </c>
      <c r="L8249">
        <v>80</v>
      </c>
      <c r="M8249">
        <v>11758</v>
      </c>
      <c r="N8249" t="s">
        <v>1263</v>
      </c>
      <c r="O8249" t="s">
        <v>3605</v>
      </c>
      <c r="P8249" s="4">
        <v>2000</v>
      </c>
      <c r="Q8249" s="4">
        <v>2000</v>
      </c>
      <c r="R8249" t="s">
        <v>819</v>
      </c>
      <c r="S8249" s="4">
        <v>1962000</v>
      </c>
      <c r="T8249" t="s">
        <v>144</v>
      </c>
      <c r="U8249">
        <v>80</v>
      </c>
      <c r="V8249" t="s">
        <v>3605</v>
      </c>
      <c r="W8249" s="4">
        <f>Tabla1[[#This Row],[OS-Valor Unitario]]-Tabla1[[#This Row],[costo_antes_iva]]</f>
        <v>0</v>
      </c>
      <c r="X8249" s="4">
        <f>Tabla1[[#This Row],[OS-Valor Unitario]]*Tabla1[[#This Row],[CANTIDAD ENTREGA SATELITE]]</f>
        <v>160000</v>
      </c>
      <c r="Y8249" s="4">
        <f>Tabla1[[#This Row],[costo_antes_iva]]*Tabla1[[#This Row],[CANTIDAD ENTREGA SATELITE]]</f>
        <v>160000</v>
      </c>
      <c r="Z8249" s="4">
        <f>Tabla1[[#This Row],[Valor total OS]]-Tabla1[[#This Row],[valor total op]]</f>
        <v>0</v>
      </c>
    </row>
    <row r="8250" spans="1:26" x14ac:dyDescent="0.3">
      <c r="A8250">
        <v>4942</v>
      </c>
      <c r="B8250">
        <v>1</v>
      </c>
      <c r="C8250" t="s">
        <v>13092</v>
      </c>
      <c r="D8250" t="s">
        <v>13092</v>
      </c>
      <c r="E8250" t="s">
        <v>228</v>
      </c>
      <c r="F8250" t="s">
        <v>785</v>
      </c>
      <c r="G8250" s="2">
        <v>45198</v>
      </c>
      <c r="H8250">
        <v>45771355</v>
      </c>
      <c r="I8250" t="s">
        <v>13093</v>
      </c>
      <c r="J8250" t="s">
        <v>13094</v>
      </c>
      <c r="K8250" t="s">
        <v>64</v>
      </c>
      <c r="L8250">
        <v>1</v>
      </c>
      <c r="M8250">
        <v>11469</v>
      </c>
      <c r="N8250" t="s">
        <v>1263</v>
      </c>
      <c r="O8250" t="s">
        <v>66</v>
      </c>
      <c r="P8250" s="4">
        <v>6000</v>
      </c>
      <c r="Q8250" s="4">
        <v>4500</v>
      </c>
      <c r="R8250" t="s">
        <v>819</v>
      </c>
      <c r="S8250" s="4">
        <v>16077005</v>
      </c>
      <c r="T8250" t="s">
        <v>230</v>
      </c>
      <c r="U8250">
        <v>1</v>
      </c>
      <c r="V8250" t="s">
        <v>66</v>
      </c>
      <c r="W8250" s="4">
        <f>Tabla1[[#This Row],[OS-Valor Unitario]]-Tabla1[[#This Row],[costo_antes_iva]]</f>
        <v>-1500</v>
      </c>
      <c r="X8250" s="4">
        <f>Tabla1[[#This Row],[OS-Valor Unitario]]*Tabla1[[#This Row],[CANTIDAD ENTREGA SATELITE]]</f>
        <v>4500</v>
      </c>
      <c r="Y8250" s="4">
        <f>Tabla1[[#This Row],[costo_antes_iva]]*Tabla1[[#This Row],[CANTIDAD ENTREGA SATELITE]]</f>
        <v>6000</v>
      </c>
      <c r="Z8250" s="4">
        <f>Tabla1[[#This Row],[Valor total OS]]-Tabla1[[#This Row],[valor total op]]</f>
        <v>-1500</v>
      </c>
    </row>
    <row r="8251" spans="1:26" x14ac:dyDescent="0.3">
      <c r="A8251">
        <v>4942</v>
      </c>
      <c r="B8251">
        <v>1</v>
      </c>
      <c r="C8251" t="s">
        <v>13092</v>
      </c>
      <c r="D8251" t="s">
        <v>13092</v>
      </c>
      <c r="E8251" t="s">
        <v>228</v>
      </c>
      <c r="F8251" t="s">
        <v>785</v>
      </c>
      <c r="G8251" s="2">
        <v>45198</v>
      </c>
      <c r="H8251">
        <v>45771355</v>
      </c>
      <c r="I8251" t="s">
        <v>13093</v>
      </c>
      <c r="J8251" t="s">
        <v>13094</v>
      </c>
      <c r="K8251" t="s">
        <v>32</v>
      </c>
      <c r="L8251">
        <v>1</v>
      </c>
      <c r="M8251">
        <v>11703</v>
      </c>
      <c r="N8251" t="s">
        <v>1263</v>
      </c>
      <c r="O8251" t="s">
        <v>6025</v>
      </c>
      <c r="P8251" s="4">
        <v>7500</v>
      </c>
      <c r="Q8251" s="4">
        <v>7000</v>
      </c>
      <c r="R8251" t="s">
        <v>819</v>
      </c>
      <c r="S8251" s="4">
        <v>16077005</v>
      </c>
      <c r="T8251" t="s">
        <v>230</v>
      </c>
      <c r="U8251">
        <v>1</v>
      </c>
      <c r="V8251" t="s">
        <v>6025</v>
      </c>
      <c r="W8251" s="4">
        <f>Tabla1[[#This Row],[OS-Valor Unitario]]-Tabla1[[#This Row],[costo_antes_iva]]</f>
        <v>-500</v>
      </c>
      <c r="X8251" s="4">
        <f>Tabla1[[#This Row],[OS-Valor Unitario]]*Tabla1[[#This Row],[CANTIDAD ENTREGA SATELITE]]</f>
        <v>7000</v>
      </c>
      <c r="Y8251" s="4">
        <f>Tabla1[[#This Row],[costo_antes_iva]]*Tabla1[[#This Row],[CANTIDAD ENTREGA SATELITE]]</f>
        <v>7500</v>
      </c>
      <c r="Z8251" s="4">
        <f>Tabla1[[#This Row],[Valor total OS]]-Tabla1[[#This Row],[valor total op]]</f>
        <v>-500</v>
      </c>
    </row>
    <row r="8252" spans="1:26" x14ac:dyDescent="0.3">
      <c r="A8252">
        <v>4942</v>
      </c>
      <c r="B8252">
        <v>2</v>
      </c>
      <c r="C8252" t="s">
        <v>13095</v>
      </c>
      <c r="D8252" t="s">
        <v>13095</v>
      </c>
      <c r="E8252" t="s">
        <v>228</v>
      </c>
      <c r="F8252" t="s">
        <v>785</v>
      </c>
      <c r="G8252" s="2">
        <v>45198</v>
      </c>
      <c r="H8252">
        <v>45771366</v>
      </c>
      <c r="I8252" t="s">
        <v>13096</v>
      </c>
      <c r="J8252" t="s">
        <v>13094</v>
      </c>
      <c r="K8252" t="s">
        <v>64</v>
      </c>
      <c r="L8252">
        <v>19</v>
      </c>
      <c r="M8252">
        <v>11474</v>
      </c>
      <c r="N8252" t="s">
        <v>1263</v>
      </c>
      <c r="O8252" t="s">
        <v>66</v>
      </c>
      <c r="P8252" s="4">
        <v>6000</v>
      </c>
      <c r="Q8252" s="4">
        <v>4500</v>
      </c>
      <c r="R8252" t="s">
        <v>819</v>
      </c>
      <c r="S8252" s="4">
        <v>16077005</v>
      </c>
      <c r="T8252" t="s">
        <v>230</v>
      </c>
      <c r="U8252">
        <v>19</v>
      </c>
      <c r="V8252" t="s">
        <v>66</v>
      </c>
      <c r="W8252" s="4">
        <f>Tabla1[[#This Row],[OS-Valor Unitario]]-Tabla1[[#This Row],[costo_antes_iva]]</f>
        <v>-1500</v>
      </c>
      <c r="X8252" s="4">
        <f>Tabla1[[#This Row],[OS-Valor Unitario]]*Tabla1[[#This Row],[CANTIDAD ENTREGA SATELITE]]</f>
        <v>85500</v>
      </c>
      <c r="Y8252" s="4">
        <f>Tabla1[[#This Row],[costo_antes_iva]]*Tabla1[[#This Row],[CANTIDAD ENTREGA SATELITE]]</f>
        <v>114000</v>
      </c>
      <c r="Z8252" s="4">
        <f>Tabla1[[#This Row],[Valor total OS]]-Tabla1[[#This Row],[valor total op]]</f>
        <v>-28500</v>
      </c>
    </row>
    <row r="8253" spans="1:26" x14ac:dyDescent="0.3">
      <c r="A8253">
        <v>4942</v>
      </c>
      <c r="B8253">
        <v>2</v>
      </c>
      <c r="C8253" t="s">
        <v>13095</v>
      </c>
      <c r="D8253" t="s">
        <v>13095</v>
      </c>
      <c r="E8253" t="s">
        <v>228</v>
      </c>
      <c r="F8253" t="s">
        <v>785</v>
      </c>
      <c r="G8253" s="2">
        <v>45198</v>
      </c>
      <c r="H8253">
        <v>45771366</v>
      </c>
      <c r="I8253" t="s">
        <v>13096</v>
      </c>
      <c r="J8253" t="s">
        <v>13094</v>
      </c>
      <c r="K8253" t="s">
        <v>32</v>
      </c>
      <c r="L8253">
        <v>19</v>
      </c>
      <c r="M8253">
        <v>11589</v>
      </c>
      <c r="N8253" t="s">
        <v>1263</v>
      </c>
      <c r="O8253" t="s">
        <v>6025</v>
      </c>
      <c r="P8253" s="4">
        <v>7500</v>
      </c>
      <c r="Q8253" s="4">
        <v>7000</v>
      </c>
      <c r="R8253" t="s">
        <v>819</v>
      </c>
      <c r="S8253" s="4">
        <v>16077005</v>
      </c>
      <c r="T8253" t="s">
        <v>230</v>
      </c>
      <c r="U8253">
        <v>19</v>
      </c>
      <c r="V8253" t="s">
        <v>6025</v>
      </c>
      <c r="W8253" s="4">
        <f>Tabla1[[#This Row],[OS-Valor Unitario]]-Tabla1[[#This Row],[costo_antes_iva]]</f>
        <v>-500</v>
      </c>
      <c r="X8253" s="4">
        <f>Tabla1[[#This Row],[OS-Valor Unitario]]*Tabla1[[#This Row],[CANTIDAD ENTREGA SATELITE]]</f>
        <v>133000</v>
      </c>
      <c r="Y8253" s="4">
        <f>Tabla1[[#This Row],[costo_antes_iva]]*Tabla1[[#This Row],[CANTIDAD ENTREGA SATELITE]]</f>
        <v>142500</v>
      </c>
      <c r="Z8253" s="4">
        <f>Tabla1[[#This Row],[Valor total OS]]-Tabla1[[#This Row],[valor total op]]</f>
        <v>-9500</v>
      </c>
    </row>
    <row r="8254" spans="1:26" x14ac:dyDescent="0.3">
      <c r="A8254">
        <v>4942</v>
      </c>
      <c r="B8254">
        <v>3</v>
      </c>
      <c r="C8254" t="s">
        <v>13097</v>
      </c>
      <c r="D8254" t="s">
        <v>13097</v>
      </c>
      <c r="E8254" t="s">
        <v>228</v>
      </c>
      <c r="F8254" t="s">
        <v>785</v>
      </c>
      <c r="G8254" s="2">
        <v>45198</v>
      </c>
      <c r="H8254">
        <v>45771377</v>
      </c>
      <c r="I8254" t="s">
        <v>13098</v>
      </c>
      <c r="J8254" t="s">
        <v>13094</v>
      </c>
      <c r="K8254" t="s">
        <v>64</v>
      </c>
      <c r="L8254">
        <v>1</v>
      </c>
      <c r="M8254">
        <v>11737</v>
      </c>
      <c r="N8254" t="s">
        <v>1263</v>
      </c>
      <c r="O8254" t="s">
        <v>66</v>
      </c>
      <c r="P8254" s="4">
        <v>6000</v>
      </c>
      <c r="Q8254" s="4">
        <v>4500</v>
      </c>
      <c r="R8254" t="s">
        <v>819</v>
      </c>
      <c r="S8254" s="4">
        <v>16077005</v>
      </c>
      <c r="T8254" t="s">
        <v>230</v>
      </c>
      <c r="U8254">
        <v>1</v>
      </c>
      <c r="V8254" t="s">
        <v>66</v>
      </c>
      <c r="W8254" s="4">
        <f>Tabla1[[#This Row],[OS-Valor Unitario]]-Tabla1[[#This Row],[costo_antes_iva]]</f>
        <v>-1500</v>
      </c>
      <c r="X8254" s="4">
        <f>Tabla1[[#This Row],[OS-Valor Unitario]]*Tabla1[[#This Row],[CANTIDAD ENTREGA SATELITE]]</f>
        <v>4500</v>
      </c>
      <c r="Y8254" s="4">
        <f>Tabla1[[#This Row],[costo_antes_iva]]*Tabla1[[#This Row],[CANTIDAD ENTREGA SATELITE]]</f>
        <v>6000</v>
      </c>
      <c r="Z8254" s="4">
        <f>Tabla1[[#This Row],[Valor total OS]]-Tabla1[[#This Row],[valor total op]]</f>
        <v>-1500</v>
      </c>
    </row>
    <row r="8255" spans="1:26" x14ac:dyDescent="0.3">
      <c r="A8255">
        <v>4942</v>
      </c>
      <c r="B8255">
        <v>3</v>
      </c>
      <c r="C8255" t="s">
        <v>13097</v>
      </c>
      <c r="D8255" t="s">
        <v>13097</v>
      </c>
      <c r="E8255" t="s">
        <v>228</v>
      </c>
      <c r="F8255" t="s">
        <v>785</v>
      </c>
      <c r="G8255" s="2">
        <v>45198</v>
      </c>
      <c r="H8255">
        <v>45771377</v>
      </c>
      <c r="I8255" t="s">
        <v>13098</v>
      </c>
      <c r="J8255" t="s">
        <v>13094</v>
      </c>
      <c r="K8255" t="s">
        <v>32</v>
      </c>
      <c r="L8255">
        <v>1</v>
      </c>
      <c r="M8255">
        <v>11704</v>
      </c>
      <c r="N8255" t="s">
        <v>1263</v>
      </c>
      <c r="O8255" t="s">
        <v>6025</v>
      </c>
      <c r="P8255" s="4">
        <v>7500</v>
      </c>
      <c r="Q8255" s="4">
        <v>7000</v>
      </c>
      <c r="R8255" t="s">
        <v>819</v>
      </c>
      <c r="S8255" s="4">
        <v>16077005</v>
      </c>
      <c r="T8255" t="s">
        <v>230</v>
      </c>
      <c r="U8255">
        <v>1</v>
      </c>
      <c r="V8255" t="s">
        <v>6025</v>
      </c>
      <c r="W8255" s="4">
        <f>Tabla1[[#This Row],[OS-Valor Unitario]]-Tabla1[[#This Row],[costo_antes_iva]]</f>
        <v>-500</v>
      </c>
      <c r="X8255" s="4">
        <f>Tabla1[[#This Row],[OS-Valor Unitario]]*Tabla1[[#This Row],[CANTIDAD ENTREGA SATELITE]]</f>
        <v>7000</v>
      </c>
      <c r="Y8255" s="4">
        <f>Tabla1[[#This Row],[costo_antes_iva]]*Tabla1[[#This Row],[CANTIDAD ENTREGA SATELITE]]</f>
        <v>7500</v>
      </c>
      <c r="Z8255" s="4">
        <f>Tabla1[[#This Row],[Valor total OS]]-Tabla1[[#This Row],[valor total op]]</f>
        <v>-500</v>
      </c>
    </row>
    <row r="8256" spans="1:26" x14ac:dyDescent="0.3">
      <c r="A8256">
        <v>4942</v>
      </c>
      <c r="B8256">
        <v>4</v>
      </c>
      <c r="C8256" t="s">
        <v>13099</v>
      </c>
      <c r="D8256" t="s">
        <v>13099</v>
      </c>
      <c r="E8256" t="s">
        <v>228</v>
      </c>
      <c r="F8256" t="s">
        <v>785</v>
      </c>
      <c r="G8256" s="2">
        <v>45198</v>
      </c>
      <c r="H8256">
        <v>45771388</v>
      </c>
      <c r="I8256" t="s">
        <v>13100</v>
      </c>
      <c r="J8256" t="s">
        <v>13094</v>
      </c>
      <c r="K8256" t="s">
        <v>64</v>
      </c>
      <c r="L8256">
        <v>7</v>
      </c>
      <c r="M8256">
        <v>11475</v>
      </c>
      <c r="N8256" t="s">
        <v>1263</v>
      </c>
      <c r="O8256" t="s">
        <v>66</v>
      </c>
      <c r="P8256" s="4">
        <v>6000</v>
      </c>
      <c r="Q8256" s="4">
        <v>4500</v>
      </c>
      <c r="R8256" t="s">
        <v>819</v>
      </c>
      <c r="S8256" s="4">
        <v>16077005</v>
      </c>
      <c r="T8256" t="s">
        <v>230</v>
      </c>
      <c r="U8256">
        <v>7</v>
      </c>
      <c r="V8256" t="s">
        <v>66</v>
      </c>
      <c r="W8256" s="4">
        <f>Tabla1[[#This Row],[OS-Valor Unitario]]-Tabla1[[#This Row],[costo_antes_iva]]</f>
        <v>-1500</v>
      </c>
      <c r="X8256" s="4">
        <f>Tabla1[[#This Row],[OS-Valor Unitario]]*Tabla1[[#This Row],[CANTIDAD ENTREGA SATELITE]]</f>
        <v>31500</v>
      </c>
      <c r="Y8256" s="4">
        <f>Tabla1[[#This Row],[costo_antes_iva]]*Tabla1[[#This Row],[CANTIDAD ENTREGA SATELITE]]</f>
        <v>42000</v>
      </c>
      <c r="Z8256" s="4">
        <f>Tabla1[[#This Row],[Valor total OS]]-Tabla1[[#This Row],[valor total op]]</f>
        <v>-10500</v>
      </c>
    </row>
    <row r="8257" spans="1:26" x14ac:dyDescent="0.3">
      <c r="A8257">
        <v>4942</v>
      </c>
      <c r="B8257">
        <v>4</v>
      </c>
      <c r="C8257" t="s">
        <v>13099</v>
      </c>
      <c r="D8257" t="s">
        <v>13099</v>
      </c>
      <c r="E8257" t="s">
        <v>228</v>
      </c>
      <c r="F8257" t="s">
        <v>785</v>
      </c>
      <c r="G8257" s="2">
        <v>45198</v>
      </c>
      <c r="H8257">
        <v>45771388</v>
      </c>
      <c r="I8257" t="s">
        <v>13100</v>
      </c>
      <c r="J8257" t="s">
        <v>13094</v>
      </c>
      <c r="K8257" t="s">
        <v>32</v>
      </c>
      <c r="L8257">
        <v>7</v>
      </c>
      <c r="M8257">
        <v>11590</v>
      </c>
      <c r="N8257" t="s">
        <v>1263</v>
      </c>
      <c r="O8257" t="s">
        <v>6025</v>
      </c>
      <c r="P8257" s="4">
        <v>7500</v>
      </c>
      <c r="Q8257" s="4">
        <v>7000</v>
      </c>
      <c r="R8257" t="s">
        <v>819</v>
      </c>
      <c r="S8257" s="4">
        <v>16077005</v>
      </c>
      <c r="T8257" t="s">
        <v>230</v>
      </c>
      <c r="U8257">
        <v>7</v>
      </c>
      <c r="V8257" t="s">
        <v>6025</v>
      </c>
      <c r="W8257" s="4">
        <f>Tabla1[[#This Row],[OS-Valor Unitario]]-Tabla1[[#This Row],[costo_antes_iva]]</f>
        <v>-500</v>
      </c>
      <c r="X8257" s="4">
        <f>Tabla1[[#This Row],[OS-Valor Unitario]]*Tabla1[[#This Row],[CANTIDAD ENTREGA SATELITE]]</f>
        <v>49000</v>
      </c>
      <c r="Y8257" s="4">
        <f>Tabla1[[#This Row],[costo_antes_iva]]*Tabla1[[#This Row],[CANTIDAD ENTREGA SATELITE]]</f>
        <v>52500</v>
      </c>
      <c r="Z8257" s="4">
        <f>Tabla1[[#This Row],[Valor total OS]]-Tabla1[[#This Row],[valor total op]]</f>
        <v>-3500</v>
      </c>
    </row>
    <row r="8258" spans="1:26" x14ac:dyDescent="0.3">
      <c r="A8258">
        <v>4942</v>
      </c>
      <c r="B8258">
        <v>5</v>
      </c>
      <c r="C8258" t="s">
        <v>13101</v>
      </c>
      <c r="D8258" t="s">
        <v>13101</v>
      </c>
      <c r="E8258" t="s">
        <v>228</v>
      </c>
      <c r="F8258" t="s">
        <v>785</v>
      </c>
      <c r="G8258" s="2">
        <v>45198</v>
      </c>
      <c r="H8258">
        <v>45771399</v>
      </c>
      <c r="I8258" t="s">
        <v>13102</v>
      </c>
      <c r="J8258" t="s">
        <v>13094</v>
      </c>
      <c r="K8258" t="s">
        <v>64</v>
      </c>
      <c r="L8258">
        <v>2</v>
      </c>
      <c r="M8258">
        <v>11381</v>
      </c>
      <c r="N8258" t="s">
        <v>1263</v>
      </c>
      <c r="O8258" t="s">
        <v>66</v>
      </c>
      <c r="P8258" s="4">
        <v>6000</v>
      </c>
      <c r="Q8258" s="4">
        <v>4500</v>
      </c>
      <c r="R8258" t="s">
        <v>819</v>
      </c>
      <c r="S8258" s="4">
        <v>16077005</v>
      </c>
      <c r="T8258" t="s">
        <v>230</v>
      </c>
      <c r="U8258">
        <v>2</v>
      </c>
      <c r="V8258" t="s">
        <v>66</v>
      </c>
      <c r="W8258" s="4">
        <f>Tabla1[[#This Row],[OS-Valor Unitario]]-Tabla1[[#This Row],[costo_antes_iva]]</f>
        <v>-1500</v>
      </c>
      <c r="X8258" s="4">
        <f>Tabla1[[#This Row],[OS-Valor Unitario]]*Tabla1[[#This Row],[CANTIDAD ENTREGA SATELITE]]</f>
        <v>9000</v>
      </c>
      <c r="Y8258" s="4">
        <f>Tabla1[[#This Row],[costo_antes_iva]]*Tabla1[[#This Row],[CANTIDAD ENTREGA SATELITE]]</f>
        <v>12000</v>
      </c>
      <c r="Z8258" s="4">
        <f>Tabla1[[#This Row],[Valor total OS]]-Tabla1[[#This Row],[valor total op]]</f>
        <v>-3000</v>
      </c>
    </row>
    <row r="8259" spans="1:26" x14ac:dyDescent="0.3">
      <c r="A8259">
        <v>4942</v>
      </c>
      <c r="B8259">
        <v>5</v>
      </c>
      <c r="C8259" t="s">
        <v>13101</v>
      </c>
      <c r="D8259" t="s">
        <v>13101</v>
      </c>
      <c r="E8259" t="s">
        <v>228</v>
      </c>
      <c r="F8259" t="s">
        <v>785</v>
      </c>
      <c r="G8259" s="2">
        <v>45198</v>
      </c>
      <c r="H8259">
        <v>45771399</v>
      </c>
      <c r="I8259" t="s">
        <v>13102</v>
      </c>
      <c r="J8259" t="s">
        <v>13094</v>
      </c>
      <c r="K8259" t="s">
        <v>32</v>
      </c>
      <c r="L8259">
        <v>2</v>
      </c>
      <c r="M8259">
        <v>11695</v>
      </c>
      <c r="N8259" t="s">
        <v>1263</v>
      </c>
      <c r="O8259" t="s">
        <v>6025</v>
      </c>
      <c r="P8259" s="4">
        <v>7500</v>
      </c>
      <c r="Q8259" s="4">
        <v>7000</v>
      </c>
      <c r="R8259" t="s">
        <v>819</v>
      </c>
      <c r="S8259" s="4">
        <v>16077005</v>
      </c>
      <c r="T8259" t="s">
        <v>230</v>
      </c>
      <c r="U8259">
        <v>2</v>
      </c>
      <c r="V8259" t="s">
        <v>6025</v>
      </c>
      <c r="W8259" s="4">
        <f>Tabla1[[#This Row],[OS-Valor Unitario]]-Tabla1[[#This Row],[costo_antes_iva]]</f>
        <v>-500</v>
      </c>
      <c r="X8259" s="4">
        <f>Tabla1[[#This Row],[OS-Valor Unitario]]*Tabla1[[#This Row],[CANTIDAD ENTREGA SATELITE]]</f>
        <v>14000</v>
      </c>
      <c r="Y8259" s="4">
        <f>Tabla1[[#This Row],[costo_antes_iva]]*Tabla1[[#This Row],[CANTIDAD ENTREGA SATELITE]]</f>
        <v>15000</v>
      </c>
      <c r="Z8259" s="4">
        <f>Tabla1[[#This Row],[Valor total OS]]-Tabla1[[#This Row],[valor total op]]</f>
        <v>-1000</v>
      </c>
    </row>
    <row r="8260" spans="1:26" x14ac:dyDescent="0.3">
      <c r="A8260">
        <v>4942</v>
      </c>
      <c r="B8260">
        <v>6</v>
      </c>
      <c r="C8260" t="s">
        <v>13103</v>
      </c>
      <c r="D8260" t="s">
        <v>13103</v>
      </c>
      <c r="E8260" t="s">
        <v>228</v>
      </c>
      <c r="F8260" t="s">
        <v>785</v>
      </c>
      <c r="G8260" s="2">
        <v>45198</v>
      </c>
      <c r="H8260">
        <v>45771410</v>
      </c>
      <c r="I8260" t="s">
        <v>13104</v>
      </c>
      <c r="J8260" t="s">
        <v>13094</v>
      </c>
      <c r="K8260" t="s">
        <v>64</v>
      </c>
      <c r="L8260">
        <v>16</v>
      </c>
      <c r="M8260">
        <v>11476</v>
      </c>
      <c r="N8260" t="s">
        <v>1263</v>
      </c>
      <c r="O8260" t="s">
        <v>66</v>
      </c>
      <c r="P8260" s="4">
        <v>6000</v>
      </c>
      <c r="Q8260" s="4">
        <v>4500</v>
      </c>
      <c r="R8260" t="s">
        <v>819</v>
      </c>
      <c r="S8260" s="4">
        <v>16077005</v>
      </c>
      <c r="T8260" t="s">
        <v>230</v>
      </c>
      <c r="U8260">
        <v>16</v>
      </c>
      <c r="V8260" t="s">
        <v>66</v>
      </c>
      <c r="W8260" s="4">
        <f>Tabla1[[#This Row],[OS-Valor Unitario]]-Tabla1[[#This Row],[costo_antes_iva]]</f>
        <v>-1500</v>
      </c>
      <c r="X8260" s="4">
        <f>Tabla1[[#This Row],[OS-Valor Unitario]]*Tabla1[[#This Row],[CANTIDAD ENTREGA SATELITE]]</f>
        <v>72000</v>
      </c>
      <c r="Y8260" s="4">
        <f>Tabla1[[#This Row],[costo_antes_iva]]*Tabla1[[#This Row],[CANTIDAD ENTREGA SATELITE]]</f>
        <v>96000</v>
      </c>
      <c r="Z8260" s="4">
        <f>Tabla1[[#This Row],[Valor total OS]]-Tabla1[[#This Row],[valor total op]]</f>
        <v>-24000</v>
      </c>
    </row>
    <row r="8261" spans="1:26" x14ac:dyDescent="0.3">
      <c r="A8261">
        <v>4942</v>
      </c>
      <c r="B8261">
        <v>6</v>
      </c>
      <c r="C8261" t="s">
        <v>13103</v>
      </c>
      <c r="D8261" t="s">
        <v>13103</v>
      </c>
      <c r="E8261" t="s">
        <v>228</v>
      </c>
      <c r="F8261" t="s">
        <v>785</v>
      </c>
      <c r="G8261" s="2">
        <v>45198</v>
      </c>
      <c r="H8261">
        <v>45771410</v>
      </c>
      <c r="I8261" t="s">
        <v>13104</v>
      </c>
      <c r="J8261" t="s">
        <v>13094</v>
      </c>
      <c r="K8261" t="s">
        <v>32</v>
      </c>
      <c r="L8261">
        <v>16</v>
      </c>
      <c r="M8261">
        <v>11591</v>
      </c>
      <c r="N8261" t="s">
        <v>1263</v>
      </c>
      <c r="O8261" t="s">
        <v>6025</v>
      </c>
      <c r="P8261" s="4">
        <v>7500</v>
      </c>
      <c r="Q8261" s="4">
        <v>7000</v>
      </c>
      <c r="R8261" t="s">
        <v>819</v>
      </c>
      <c r="S8261" s="4">
        <v>16077005</v>
      </c>
      <c r="T8261" t="s">
        <v>230</v>
      </c>
      <c r="U8261">
        <v>16</v>
      </c>
      <c r="V8261" t="s">
        <v>6025</v>
      </c>
      <c r="W8261" s="4">
        <f>Tabla1[[#This Row],[OS-Valor Unitario]]-Tabla1[[#This Row],[costo_antes_iva]]</f>
        <v>-500</v>
      </c>
      <c r="X8261" s="4">
        <f>Tabla1[[#This Row],[OS-Valor Unitario]]*Tabla1[[#This Row],[CANTIDAD ENTREGA SATELITE]]</f>
        <v>112000</v>
      </c>
      <c r="Y8261" s="4">
        <f>Tabla1[[#This Row],[costo_antes_iva]]*Tabla1[[#This Row],[CANTIDAD ENTREGA SATELITE]]</f>
        <v>120000</v>
      </c>
      <c r="Z8261" s="4">
        <f>Tabla1[[#This Row],[Valor total OS]]-Tabla1[[#This Row],[valor total op]]</f>
        <v>-8000</v>
      </c>
    </row>
    <row r="8262" spans="1:26" x14ac:dyDescent="0.3">
      <c r="A8262">
        <v>4942</v>
      </c>
      <c r="B8262">
        <v>7</v>
      </c>
      <c r="C8262" t="s">
        <v>13105</v>
      </c>
      <c r="D8262" t="s">
        <v>13105</v>
      </c>
      <c r="E8262" t="s">
        <v>228</v>
      </c>
      <c r="F8262" t="s">
        <v>785</v>
      </c>
      <c r="G8262" s="2">
        <v>45198</v>
      </c>
      <c r="H8262">
        <v>45771421</v>
      </c>
      <c r="I8262" t="s">
        <v>13106</v>
      </c>
      <c r="J8262" t="s">
        <v>13094</v>
      </c>
      <c r="K8262" t="s">
        <v>64</v>
      </c>
      <c r="L8262">
        <v>13</v>
      </c>
      <c r="M8262">
        <v>11477</v>
      </c>
      <c r="N8262" t="s">
        <v>1263</v>
      </c>
      <c r="O8262" t="s">
        <v>66</v>
      </c>
      <c r="P8262" s="4">
        <v>6000</v>
      </c>
      <c r="Q8262" s="4">
        <v>4500</v>
      </c>
      <c r="R8262" t="s">
        <v>819</v>
      </c>
      <c r="S8262" s="4">
        <v>16077005</v>
      </c>
      <c r="T8262" t="s">
        <v>230</v>
      </c>
      <c r="U8262">
        <v>13</v>
      </c>
      <c r="V8262" t="s">
        <v>66</v>
      </c>
      <c r="W8262" s="4">
        <f>Tabla1[[#This Row],[OS-Valor Unitario]]-Tabla1[[#This Row],[costo_antes_iva]]</f>
        <v>-1500</v>
      </c>
      <c r="X8262" s="4">
        <f>Tabla1[[#This Row],[OS-Valor Unitario]]*Tabla1[[#This Row],[CANTIDAD ENTREGA SATELITE]]</f>
        <v>58500</v>
      </c>
      <c r="Y8262" s="4">
        <f>Tabla1[[#This Row],[costo_antes_iva]]*Tabla1[[#This Row],[CANTIDAD ENTREGA SATELITE]]</f>
        <v>78000</v>
      </c>
      <c r="Z8262" s="4">
        <f>Tabla1[[#This Row],[Valor total OS]]-Tabla1[[#This Row],[valor total op]]</f>
        <v>-19500</v>
      </c>
    </row>
    <row r="8263" spans="1:26" x14ac:dyDescent="0.3">
      <c r="A8263">
        <v>4942</v>
      </c>
      <c r="B8263">
        <v>7</v>
      </c>
      <c r="C8263" t="s">
        <v>13105</v>
      </c>
      <c r="D8263" t="s">
        <v>13105</v>
      </c>
      <c r="E8263" t="s">
        <v>228</v>
      </c>
      <c r="F8263" t="s">
        <v>785</v>
      </c>
      <c r="G8263" s="2">
        <v>45198</v>
      </c>
      <c r="H8263">
        <v>45771421</v>
      </c>
      <c r="I8263" t="s">
        <v>13106</v>
      </c>
      <c r="J8263" t="s">
        <v>13094</v>
      </c>
      <c r="K8263" t="s">
        <v>32</v>
      </c>
      <c r="L8263">
        <v>13</v>
      </c>
      <c r="M8263">
        <v>11592</v>
      </c>
      <c r="N8263" t="s">
        <v>1263</v>
      </c>
      <c r="O8263" t="s">
        <v>6025</v>
      </c>
      <c r="P8263" s="4">
        <v>7500</v>
      </c>
      <c r="Q8263" s="4">
        <v>7000</v>
      </c>
      <c r="R8263" t="s">
        <v>819</v>
      </c>
      <c r="S8263" s="4">
        <v>16077005</v>
      </c>
      <c r="T8263" t="s">
        <v>230</v>
      </c>
      <c r="U8263">
        <v>13</v>
      </c>
      <c r="V8263" t="s">
        <v>6025</v>
      </c>
      <c r="W8263" s="4">
        <f>Tabla1[[#This Row],[OS-Valor Unitario]]-Tabla1[[#This Row],[costo_antes_iva]]</f>
        <v>-500</v>
      </c>
      <c r="X8263" s="4">
        <f>Tabla1[[#This Row],[OS-Valor Unitario]]*Tabla1[[#This Row],[CANTIDAD ENTREGA SATELITE]]</f>
        <v>91000</v>
      </c>
      <c r="Y8263" s="4">
        <f>Tabla1[[#This Row],[costo_antes_iva]]*Tabla1[[#This Row],[CANTIDAD ENTREGA SATELITE]]</f>
        <v>97500</v>
      </c>
      <c r="Z8263" s="4">
        <f>Tabla1[[#This Row],[Valor total OS]]-Tabla1[[#This Row],[valor total op]]</f>
        <v>-6500</v>
      </c>
    </row>
    <row r="8264" spans="1:26" x14ac:dyDescent="0.3">
      <c r="A8264">
        <v>4942</v>
      </c>
      <c r="B8264">
        <v>8</v>
      </c>
      <c r="C8264" t="s">
        <v>13107</v>
      </c>
      <c r="D8264" t="s">
        <v>13107</v>
      </c>
      <c r="E8264" t="s">
        <v>228</v>
      </c>
      <c r="F8264" t="s">
        <v>785</v>
      </c>
      <c r="G8264" s="2">
        <v>45198</v>
      </c>
      <c r="H8264">
        <v>45771662</v>
      </c>
      <c r="I8264" t="s">
        <v>13106</v>
      </c>
      <c r="J8264" t="s">
        <v>13094</v>
      </c>
      <c r="K8264" t="s">
        <v>64</v>
      </c>
      <c r="L8264">
        <v>3</v>
      </c>
      <c r="M8264">
        <v>11382</v>
      </c>
      <c r="N8264" t="s">
        <v>1263</v>
      </c>
      <c r="O8264" t="s">
        <v>66</v>
      </c>
      <c r="P8264" s="4">
        <v>6000</v>
      </c>
      <c r="Q8264" s="4">
        <v>4500</v>
      </c>
      <c r="R8264" t="s">
        <v>819</v>
      </c>
      <c r="S8264" s="4">
        <v>16077005</v>
      </c>
      <c r="T8264" t="s">
        <v>230</v>
      </c>
      <c r="U8264">
        <v>3</v>
      </c>
      <c r="V8264" t="s">
        <v>66</v>
      </c>
      <c r="W8264" s="4">
        <f>Tabla1[[#This Row],[OS-Valor Unitario]]-Tabla1[[#This Row],[costo_antes_iva]]</f>
        <v>-1500</v>
      </c>
      <c r="X8264" s="4">
        <f>Tabla1[[#This Row],[OS-Valor Unitario]]*Tabla1[[#This Row],[CANTIDAD ENTREGA SATELITE]]</f>
        <v>13500</v>
      </c>
      <c r="Y8264" s="4">
        <f>Tabla1[[#This Row],[costo_antes_iva]]*Tabla1[[#This Row],[CANTIDAD ENTREGA SATELITE]]</f>
        <v>18000</v>
      </c>
      <c r="Z8264" s="4">
        <f>Tabla1[[#This Row],[Valor total OS]]-Tabla1[[#This Row],[valor total op]]</f>
        <v>-4500</v>
      </c>
    </row>
    <row r="8265" spans="1:26" x14ac:dyDescent="0.3">
      <c r="A8265">
        <v>4942</v>
      </c>
      <c r="B8265">
        <v>8</v>
      </c>
      <c r="C8265" t="s">
        <v>13107</v>
      </c>
      <c r="D8265" t="s">
        <v>13107</v>
      </c>
      <c r="E8265" t="s">
        <v>228</v>
      </c>
      <c r="F8265" t="s">
        <v>785</v>
      </c>
      <c r="G8265" s="2">
        <v>45198</v>
      </c>
      <c r="H8265">
        <v>45771662</v>
      </c>
      <c r="I8265" t="s">
        <v>13106</v>
      </c>
      <c r="J8265" t="s">
        <v>13094</v>
      </c>
      <c r="K8265" t="s">
        <v>32</v>
      </c>
      <c r="L8265">
        <v>3</v>
      </c>
      <c r="M8265">
        <v>11696</v>
      </c>
      <c r="N8265" t="s">
        <v>1263</v>
      </c>
      <c r="O8265" t="s">
        <v>6025</v>
      </c>
      <c r="P8265" s="4">
        <v>7500</v>
      </c>
      <c r="Q8265" s="4">
        <v>7000</v>
      </c>
      <c r="R8265" t="s">
        <v>819</v>
      </c>
      <c r="S8265" s="4">
        <v>16077005</v>
      </c>
      <c r="T8265" t="s">
        <v>230</v>
      </c>
      <c r="U8265">
        <v>3</v>
      </c>
      <c r="V8265" t="s">
        <v>6025</v>
      </c>
      <c r="W8265" s="4">
        <f>Tabla1[[#This Row],[OS-Valor Unitario]]-Tabla1[[#This Row],[costo_antes_iva]]</f>
        <v>-500</v>
      </c>
      <c r="X8265" s="4">
        <f>Tabla1[[#This Row],[OS-Valor Unitario]]*Tabla1[[#This Row],[CANTIDAD ENTREGA SATELITE]]</f>
        <v>21000</v>
      </c>
      <c r="Y8265" s="4">
        <f>Tabla1[[#This Row],[costo_antes_iva]]*Tabla1[[#This Row],[CANTIDAD ENTREGA SATELITE]]</f>
        <v>22500</v>
      </c>
      <c r="Z8265" s="4">
        <f>Tabla1[[#This Row],[Valor total OS]]-Tabla1[[#This Row],[valor total op]]</f>
        <v>-1500</v>
      </c>
    </row>
    <row r="8266" spans="1:26" x14ac:dyDescent="0.3">
      <c r="A8266">
        <v>4942</v>
      </c>
      <c r="B8266">
        <v>9</v>
      </c>
      <c r="C8266" t="s">
        <v>13108</v>
      </c>
      <c r="D8266" t="s">
        <v>13108</v>
      </c>
      <c r="E8266" t="s">
        <v>228</v>
      </c>
      <c r="F8266" t="s">
        <v>785</v>
      </c>
      <c r="G8266" s="2">
        <v>45198</v>
      </c>
      <c r="H8266">
        <v>45771669</v>
      </c>
      <c r="I8266" t="s">
        <v>13109</v>
      </c>
      <c r="J8266" t="s">
        <v>13094</v>
      </c>
      <c r="K8266" t="s">
        <v>64</v>
      </c>
      <c r="L8266">
        <v>2</v>
      </c>
      <c r="M8266">
        <v>11470</v>
      </c>
      <c r="N8266" t="s">
        <v>1263</v>
      </c>
      <c r="O8266" t="s">
        <v>66</v>
      </c>
      <c r="P8266" s="4">
        <v>6000</v>
      </c>
      <c r="Q8266" s="4">
        <v>4500</v>
      </c>
      <c r="R8266" t="s">
        <v>819</v>
      </c>
      <c r="S8266" s="4">
        <v>16077005</v>
      </c>
      <c r="T8266" t="s">
        <v>230</v>
      </c>
      <c r="U8266">
        <v>2</v>
      </c>
      <c r="V8266" t="s">
        <v>66</v>
      </c>
      <c r="W8266" s="4">
        <f>Tabla1[[#This Row],[OS-Valor Unitario]]-Tabla1[[#This Row],[costo_antes_iva]]</f>
        <v>-1500</v>
      </c>
      <c r="X8266" s="4">
        <f>Tabla1[[#This Row],[OS-Valor Unitario]]*Tabla1[[#This Row],[CANTIDAD ENTREGA SATELITE]]</f>
        <v>9000</v>
      </c>
      <c r="Y8266" s="4">
        <f>Tabla1[[#This Row],[costo_antes_iva]]*Tabla1[[#This Row],[CANTIDAD ENTREGA SATELITE]]</f>
        <v>12000</v>
      </c>
      <c r="Z8266" s="4">
        <f>Tabla1[[#This Row],[Valor total OS]]-Tabla1[[#This Row],[valor total op]]</f>
        <v>-3000</v>
      </c>
    </row>
    <row r="8267" spans="1:26" x14ac:dyDescent="0.3">
      <c r="A8267">
        <v>4942</v>
      </c>
      <c r="B8267">
        <v>9</v>
      </c>
      <c r="C8267" t="s">
        <v>13108</v>
      </c>
      <c r="D8267" t="s">
        <v>13108</v>
      </c>
      <c r="E8267" t="s">
        <v>228</v>
      </c>
      <c r="F8267" t="s">
        <v>785</v>
      </c>
      <c r="G8267" s="2">
        <v>45198</v>
      </c>
      <c r="H8267">
        <v>45771669</v>
      </c>
      <c r="I8267" t="s">
        <v>13109</v>
      </c>
      <c r="J8267" t="s">
        <v>13094</v>
      </c>
      <c r="K8267" t="s">
        <v>32</v>
      </c>
      <c r="L8267">
        <v>2</v>
      </c>
      <c r="M8267">
        <v>11705</v>
      </c>
      <c r="N8267" t="s">
        <v>1263</v>
      </c>
      <c r="O8267" t="s">
        <v>6025</v>
      </c>
      <c r="P8267" s="4">
        <v>7500</v>
      </c>
      <c r="Q8267" s="4">
        <v>7000</v>
      </c>
      <c r="R8267" t="s">
        <v>819</v>
      </c>
      <c r="S8267" s="4">
        <v>16077005</v>
      </c>
      <c r="T8267" t="s">
        <v>230</v>
      </c>
      <c r="U8267">
        <v>2</v>
      </c>
      <c r="V8267" t="s">
        <v>6025</v>
      </c>
      <c r="W8267" s="4">
        <f>Tabla1[[#This Row],[OS-Valor Unitario]]-Tabla1[[#This Row],[costo_antes_iva]]</f>
        <v>-500</v>
      </c>
      <c r="X8267" s="4">
        <f>Tabla1[[#This Row],[OS-Valor Unitario]]*Tabla1[[#This Row],[CANTIDAD ENTREGA SATELITE]]</f>
        <v>14000</v>
      </c>
      <c r="Y8267" s="4">
        <f>Tabla1[[#This Row],[costo_antes_iva]]*Tabla1[[#This Row],[CANTIDAD ENTREGA SATELITE]]</f>
        <v>15000</v>
      </c>
      <c r="Z8267" s="4">
        <f>Tabla1[[#This Row],[Valor total OS]]-Tabla1[[#This Row],[valor total op]]</f>
        <v>-1000</v>
      </c>
    </row>
    <row r="8268" spans="1:26" x14ac:dyDescent="0.3">
      <c r="A8268">
        <v>4942</v>
      </c>
      <c r="B8268">
        <v>10</v>
      </c>
      <c r="C8268" t="s">
        <v>13110</v>
      </c>
      <c r="D8268" t="s">
        <v>13110</v>
      </c>
      <c r="E8268" t="s">
        <v>228</v>
      </c>
      <c r="F8268" t="s">
        <v>785</v>
      </c>
      <c r="G8268" s="2">
        <v>45198</v>
      </c>
      <c r="H8268">
        <v>45771676</v>
      </c>
      <c r="I8268" t="s">
        <v>13111</v>
      </c>
      <c r="J8268" t="s">
        <v>13094</v>
      </c>
      <c r="K8268" t="s">
        <v>64</v>
      </c>
      <c r="L8268">
        <v>10</v>
      </c>
      <c r="M8268">
        <v>11478</v>
      </c>
      <c r="N8268" t="s">
        <v>1263</v>
      </c>
      <c r="O8268" t="s">
        <v>66</v>
      </c>
      <c r="P8268" s="4">
        <v>6000</v>
      </c>
      <c r="Q8268" s="4">
        <v>4500</v>
      </c>
      <c r="R8268" t="s">
        <v>819</v>
      </c>
      <c r="S8268" s="4">
        <v>16077005</v>
      </c>
      <c r="T8268" t="s">
        <v>230</v>
      </c>
      <c r="U8268">
        <v>10</v>
      </c>
      <c r="V8268" t="s">
        <v>66</v>
      </c>
      <c r="W8268" s="4">
        <f>Tabla1[[#This Row],[OS-Valor Unitario]]-Tabla1[[#This Row],[costo_antes_iva]]</f>
        <v>-1500</v>
      </c>
      <c r="X8268" s="4">
        <f>Tabla1[[#This Row],[OS-Valor Unitario]]*Tabla1[[#This Row],[CANTIDAD ENTREGA SATELITE]]</f>
        <v>45000</v>
      </c>
      <c r="Y8268" s="4">
        <f>Tabla1[[#This Row],[costo_antes_iva]]*Tabla1[[#This Row],[CANTIDAD ENTREGA SATELITE]]</f>
        <v>60000</v>
      </c>
      <c r="Z8268" s="4">
        <f>Tabla1[[#This Row],[Valor total OS]]-Tabla1[[#This Row],[valor total op]]</f>
        <v>-15000</v>
      </c>
    </row>
    <row r="8269" spans="1:26" x14ac:dyDescent="0.3">
      <c r="A8269">
        <v>4942</v>
      </c>
      <c r="B8269">
        <v>10</v>
      </c>
      <c r="C8269" t="s">
        <v>13110</v>
      </c>
      <c r="D8269" t="s">
        <v>13110</v>
      </c>
      <c r="E8269" t="s">
        <v>228</v>
      </c>
      <c r="F8269" t="s">
        <v>785</v>
      </c>
      <c r="G8269" s="2">
        <v>45198</v>
      </c>
      <c r="H8269">
        <v>45771676</v>
      </c>
      <c r="I8269" t="s">
        <v>13111</v>
      </c>
      <c r="J8269" t="s">
        <v>13094</v>
      </c>
      <c r="K8269" t="s">
        <v>32</v>
      </c>
      <c r="L8269">
        <v>10</v>
      </c>
      <c r="M8269">
        <v>11594</v>
      </c>
      <c r="N8269" t="s">
        <v>1263</v>
      </c>
      <c r="O8269" t="s">
        <v>6025</v>
      </c>
      <c r="P8269" s="4">
        <v>7500</v>
      </c>
      <c r="Q8269" s="4">
        <v>7000</v>
      </c>
      <c r="R8269" t="s">
        <v>819</v>
      </c>
      <c r="S8269" s="4">
        <v>16077005</v>
      </c>
      <c r="T8269" t="s">
        <v>230</v>
      </c>
      <c r="U8269">
        <v>10</v>
      </c>
      <c r="V8269" t="s">
        <v>6025</v>
      </c>
      <c r="W8269" s="4">
        <f>Tabla1[[#This Row],[OS-Valor Unitario]]-Tabla1[[#This Row],[costo_antes_iva]]</f>
        <v>-500</v>
      </c>
      <c r="X8269" s="4">
        <f>Tabla1[[#This Row],[OS-Valor Unitario]]*Tabla1[[#This Row],[CANTIDAD ENTREGA SATELITE]]</f>
        <v>70000</v>
      </c>
      <c r="Y8269" s="4">
        <f>Tabla1[[#This Row],[costo_antes_iva]]*Tabla1[[#This Row],[CANTIDAD ENTREGA SATELITE]]</f>
        <v>75000</v>
      </c>
      <c r="Z8269" s="4">
        <f>Tabla1[[#This Row],[Valor total OS]]-Tabla1[[#This Row],[valor total op]]</f>
        <v>-5000</v>
      </c>
    </row>
    <row r="8270" spans="1:26" x14ac:dyDescent="0.3">
      <c r="A8270">
        <v>4942</v>
      </c>
      <c r="B8270">
        <v>12</v>
      </c>
      <c r="C8270" t="s">
        <v>13112</v>
      </c>
      <c r="D8270" t="s">
        <v>13112</v>
      </c>
      <c r="E8270" t="s">
        <v>228</v>
      </c>
      <c r="F8270" t="s">
        <v>785</v>
      </c>
      <c r="G8270" s="2">
        <v>45198</v>
      </c>
      <c r="H8270">
        <v>45771690</v>
      </c>
      <c r="I8270" t="s">
        <v>13113</v>
      </c>
      <c r="J8270" t="s">
        <v>13094</v>
      </c>
      <c r="K8270" t="s">
        <v>64</v>
      </c>
      <c r="L8270">
        <v>16</v>
      </c>
      <c r="M8270">
        <v>11479</v>
      </c>
      <c r="N8270" t="s">
        <v>1263</v>
      </c>
      <c r="O8270" t="s">
        <v>66</v>
      </c>
      <c r="P8270" s="4">
        <v>6000</v>
      </c>
      <c r="Q8270" s="4">
        <v>4500</v>
      </c>
      <c r="R8270" t="s">
        <v>819</v>
      </c>
      <c r="S8270" s="4">
        <v>16077005</v>
      </c>
      <c r="T8270" t="s">
        <v>230</v>
      </c>
      <c r="U8270">
        <v>16</v>
      </c>
      <c r="V8270" t="s">
        <v>66</v>
      </c>
      <c r="W8270" s="4">
        <f>Tabla1[[#This Row],[OS-Valor Unitario]]-Tabla1[[#This Row],[costo_antes_iva]]</f>
        <v>-1500</v>
      </c>
      <c r="X8270" s="4">
        <f>Tabla1[[#This Row],[OS-Valor Unitario]]*Tabla1[[#This Row],[CANTIDAD ENTREGA SATELITE]]</f>
        <v>72000</v>
      </c>
      <c r="Y8270" s="4">
        <f>Tabla1[[#This Row],[costo_antes_iva]]*Tabla1[[#This Row],[CANTIDAD ENTREGA SATELITE]]</f>
        <v>96000</v>
      </c>
      <c r="Z8270" s="4">
        <f>Tabla1[[#This Row],[Valor total OS]]-Tabla1[[#This Row],[valor total op]]</f>
        <v>-24000</v>
      </c>
    </row>
    <row r="8271" spans="1:26" x14ac:dyDescent="0.3">
      <c r="A8271">
        <v>4942</v>
      </c>
      <c r="B8271">
        <v>12</v>
      </c>
      <c r="C8271" t="s">
        <v>13112</v>
      </c>
      <c r="D8271" t="s">
        <v>13112</v>
      </c>
      <c r="E8271" t="s">
        <v>228</v>
      </c>
      <c r="F8271" t="s">
        <v>785</v>
      </c>
      <c r="G8271" s="2">
        <v>45198</v>
      </c>
      <c r="H8271">
        <v>45771690</v>
      </c>
      <c r="I8271" t="s">
        <v>13113</v>
      </c>
      <c r="J8271" t="s">
        <v>13094</v>
      </c>
      <c r="K8271" t="s">
        <v>32</v>
      </c>
      <c r="L8271">
        <v>16</v>
      </c>
      <c r="M8271">
        <v>11595</v>
      </c>
      <c r="N8271" t="s">
        <v>1263</v>
      </c>
      <c r="O8271" t="s">
        <v>6025</v>
      </c>
      <c r="P8271" s="4">
        <v>7500</v>
      </c>
      <c r="Q8271" s="4">
        <v>7000</v>
      </c>
      <c r="R8271" t="s">
        <v>819</v>
      </c>
      <c r="S8271" s="4">
        <v>16077005</v>
      </c>
      <c r="T8271" t="s">
        <v>230</v>
      </c>
      <c r="U8271">
        <v>16</v>
      </c>
      <c r="V8271" t="s">
        <v>6025</v>
      </c>
      <c r="W8271" s="4">
        <f>Tabla1[[#This Row],[OS-Valor Unitario]]-Tabla1[[#This Row],[costo_antes_iva]]</f>
        <v>-500</v>
      </c>
      <c r="X8271" s="4">
        <f>Tabla1[[#This Row],[OS-Valor Unitario]]*Tabla1[[#This Row],[CANTIDAD ENTREGA SATELITE]]</f>
        <v>112000</v>
      </c>
      <c r="Y8271" s="4">
        <f>Tabla1[[#This Row],[costo_antes_iva]]*Tabla1[[#This Row],[CANTIDAD ENTREGA SATELITE]]</f>
        <v>120000</v>
      </c>
      <c r="Z8271" s="4">
        <f>Tabla1[[#This Row],[Valor total OS]]-Tabla1[[#This Row],[valor total op]]</f>
        <v>-8000</v>
      </c>
    </row>
    <row r="8272" spans="1:26" x14ac:dyDescent="0.3">
      <c r="A8272">
        <v>4942</v>
      </c>
      <c r="B8272">
        <v>13</v>
      </c>
      <c r="C8272" t="s">
        <v>13114</v>
      </c>
      <c r="D8272" t="s">
        <v>13114</v>
      </c>
      <c r="E8272" t="s">
        <v>228</v>
      </c>
      <c r="F8272" t="s">
        <v>785</v>
      </c>
      <c r="G8272" s="2">
        <v>45198</v>
      </c>
      <c r="H8272">
        <v>45771697</v>
      </c>
      <c r="I8272" t="s">
        <v>13115</v>
      </c>
      <c r="J8272" t="s">
        <v>13094</v>
      </c>
      <c r="K8272" t="s">
        <v>64</v>
      </c>
      <c r="L8272">
        <v>4</v>
      </c>
      <c r="M8272">
        <v>11384</v>
      </c>
      <c r="N8272" t="s">
        <v>1263</v>
      </c>
      <c r="O8272" t="s">
        <v>66</v>
      </c>
      <c r="P8272" s="4">
        <v>6000</v>
      </c>
      <c r="Q8272" s="4">
        <v>4500</v>
      </c>
      <c r="R8272" t="s">
        <v>819</v>
      </c>
      <c r="S8272" s="4">
        <v>16077005</v>
      </c>
      <c r="T8272" t="s">
        <v>230</v>
      </c>
      <c r="U8272">
        <v>4</v>
      </c>
      <c r="V8272" t="s">
        <v>66</v>
      </c>
      <c r="W8272" s="4">
        <f>Tabla1[[#This Row],[OS-Valor Unitario]]-Tabla1[[#This Row],[costo_antes_iva]]</f>
        <v>-1500</v>
      </c>
      <c r="X8272" s="4">
        <f>Tabla1[[#This Row],[OS-Valor Unitario]]*Tabla1[[#This Row],[CANTIDAD ENTREGA SATELITE]]</f>
        <v>18000</v>
      </c>
      <c r="Y8272" s="4">
        <f>Tabla1[[#This Row],[costo_antes_iva]]*Tabla1[[#This Row],[CANTIDAD ENTREGA SATELITE]]</f>
        <v>24000</v>
      </c>
      <c r="Z8272" s="4">
        <f>Tabla1[[#This Row],[Valor total OS]]-Tabla1[[#This Row],[valor total op]]</f>
        <v>-6000</v>
      </c>
    </row>
    <row r="8273" spans="1:26" x14ac:dyDescent="0.3">
      <c r="A8273">
        <v>4942</v>
      </c>
      <c r="B8273">
        <v>13</v>
      </c>
      <c r="C8273" t="s">
        <v>13114</v>
      </c>
      <c r="D8273" t="s">
        <v>13114</v>
      </c>
      <c r="E8273" t="s">
        <v>228</v>
      </c>
      <c r="F8273" t="s">
        <v>785</v>
      </c>
      <c r="G8273" s="2">
        <v>45198</v>
      </c>
      <c r="H8273">
        <v>45771697</v>
      </c>
      <c r="I8273" t="s">
        <v>13115</v>
      </c>
      <c r="J8273" t="s">
        <v>13094</v>
      </c>
      <c r="K8273" t="s">
        <v>32</v>
      </c>
      <c r="L8273">
        <v>4</v>
      </c>
      <c r="M8273">
        <v>11698</v>
      </c>
      <c r="N8273" t="s">
        <v>1263</v>
      </c>
      <c r="O8273" t="s">
        <v>6025</v>
      </c>
      <c r="P8273" s="4">
        <v>7500</v>
      </c>
      <c r="Q8273" s="4">
        <v>7000</v>
      </c>
      <c r="R8273" t="s">
        <v>819</v>
      </c>
      <c r="S8273" s="4">
        <v>16077005</v>
      </c>
      <c r="T8273" t="s">
        <v>230</v>
      </c>
      <c r="U8273">
        <v>4</v>
      </c>
      <c r="V8273" t="s">
        <v>6025</v>
      </c>
      <c r="W8273" s="4">
        <f>Tabla1[[#This Row],[OS-Valor Unitario]]-Tabla1[[#This Row],[costo_antes_iva]]</f>
        <v>-500</v>
      </c>
      <c r="X8273" s="4">
        <f>Tabla1[[#This Row],[OS-Valor Unitario]]*Tabla1[[#This Row],[CANTIDAD ENTREGA SATELITE]]</f>
        <v>28000</v>
      </c>
      <c r="Y8273" s="4">
        <f>Tabla1[[#This Row],[costo_antes_iva]]*Tabla1[[#This Row],[CANTIDAD ENTREGA SATELITE]]</f>
        <v>30000</v>
      </c>
      <c r="Z8273" s="4">
        <f>Tabla1[[#This Row],[Valor total OS]]-Tabla1[[#This Row],[valor total op]]</f>
        <v>-2000</v>
      </c>
    </row>
    <row r="8274" spans="1:26" x14ac:dyDescent="0.3">
      <c r="A8274">
        <v>4942</v>
      </c>
      <c r="B8274">
        <v>14</v>
      </c>
      <c r="C8274" t="s">
        <v>13116</v>
      </c>
      <c r="D8274" t="s">
        <v>13116</v>
      </c>
      <c r="E8274" t="s">
        <v>228</v>
      </c>
      <c r="F8274" t="s">
        <v>785</v>
      </c>
      <c r="G8274" s="2">
        <v>45198</v>
      </c>
      <c r="H8274">
        <v>45771704</v>
      </c>
      <c r="I8274" t="s">
        <v>13117</v>
      </c>
      <c r="J8274" t="s">
        <v>13094</v>
      </c>
      <c r="K8274" t="s">
        <v>64</v>
      </c>
      <c r="L8274">
        <v>1</v>
      </c>
      <c r="M8274">
        <v>11471</v>
      </c>
      <c r="N8274" t="s">
        <v>1263</v>
      </c>
      <c r="O8274" t="s">
        <v>66</v>
      </c>
      <c r="P8274" s="4">
        <v>6000</v>
      </c>
      <c r="Q8274" s="4">
        <v>6000</v>
      </c>
      <c r="R8274" t="s">
        <v>819</v>
      </c>
      <c r="S8274" s="4">
        <v>16077005</v>
      </c>
      <c r="T8274" t="s">
        <v>230</v>
      </c>
      <c r="U8274">
        <v>1</v>
      </c>
      <c r="V8274" t="s">
        <v>66</v>
      </c>
      <c r="W8274" s="4">
        <f>Tabla1[[#This Row],[OS-Valor Unitario]]-Tabla1[[#This Row],[costo_antes_iva]]</f>
        <v>0</v>
      </c>
      <c r="X8274" s="4">
        <f>Tabla1[[#This Row],[OS-Valor Unitario]]*Tabla1[[#This Row],[CANTIDAD ENTREGA SATELITE]]</f>
        <v>6000</v>
      </c>
      <c r="Y8274" s="4">
        <f>Tabla1[[#This Row],[costo_antes_iva]]*Tabla1[[#This Row],[CANTIDAD ENTREGA SATELITE]]</f>
        <v>6000</v>
      </c>
      <c r="Z8274" s="4">
        <f>Tabla1[[#This Row],[Valor total OS]]-Tabla1[[#This Row],[valor total op]]</f>
        <v>0</v>
      </c>
    </row>
    <row r="8275" spans="1:26" x14ac:dyDescent="0.3">
      <c r="A8275">
        <v>4942</v>
      </c>
      <c r="B8275">
        <v>14</v>
      </c>
      <c r="C8275" t="s">
        <v>13116</v>
      </c>
      <c r="D8275" t="s">
        <v>13116</v>
      </c>
      <c r="E8275" t="s">
        <v>228</v>
      </c>
      <c r="F8275" t="s">
        <v>785</v>
      </c>
      <c r="G8275" s="2">
        <v>45198</v>
      </c>
      <c r="H8275">
        <v>45771704</v>
      </c>
      <c r="I8275" t="s">
        <v>13117</v>
      </c>
      <c r="J8275" t="s">
        <v>13094</v>
      </c>
      <c r="K8275" t="s">
        <v>32</v>
      </c>
      <c r="L8275">
        <v>1</v>
      </c>
      <c r="M8275">
        <v>11706</v>
      </c>
      <c r="N8275" t="s">
        <v>1263</v>
      </c>
      <c r="O8275" t="s">
        <v>6025</v>
      </c>
      <c r="P8275" s="4">
        <v>7500</v>
      </c>
      <c r="Q8275" s="4">
        <v>7000</v>
      </c>
      <c r="R8275" t="s">
        <v>819</v>
      </c>
      <c r="S8275" s="4">
        <v>16077005</v>
      </c>
      <c r="T8275" t="s">
        <v>230</v>
      </c>
      <c r="U8275">
        <v>1</v>
      </c>
      <c r="V8275" t="s">
        <v>6025</v>
      </c>
      <c r="W8275" s="4">
        <f>Tabla1[[#This Row],[OS-Valor Unitario]]-Tabla1[[#This Row],[costo_antes_iva]]</f>
        <v>-500</v>
      </c>
      <c r="X8275" s="4">
        <f>Tabla1[[#This Row],[OS-Valor Unitario]]*Tabla1[[#This Row],[CANTIDAD ENTREGA SATELITE]]</f>
        <v>7000</v>
      </c>
      <c r="Y8275" s="4">
        <f>Tabla1[[#This Row],[costo_antes_iva]]*Tabla1[[#This Row],[CANTIDAD ENTREGA SATELITE]]</f>
        <v>7500</v>
      </c>
      <c r="Z8275" s="4">
        <f>Tabla1[[#This Row],[Valor total OS]]-Tabla1[[#This Row],[valor total op]]</f>
        <v>-500</v>
      </c>
    </row>
    <row r="8276" spans="1:26" x14ac:dyDescent="0.3">
      <c r="A8276">
        <v>4942</v>
      </c>
      <c r="B8276">
        <v>15</v>
      </c>
      <c r="C8276" t="s">
        <v>13118</v>
      </c>
      <c r="D8276" t="s">
        <v>13118</v>
      </c>
      <c r="E8276" t="s">
        <v>228</v>
      </c>
      <c r="F8276" t="s">
        <v>785</v>
      </c>
      <c r="G8276" s="2">
        <v>45198</v>
      </c>
      <c r="H8276">
        <v>45771711</v>
      </c>
      <c r="I8276" t="s">
        <v>13119</v>
      </c>
      <c r="J8276" t="s">
        <v>13094</v>
      </c>
      <c r="K8276" t="s">
        <v>64</v>
      </c>
      <c r="L8276">
        <v>54</v>
      </c>
      <c r="M8276">
        <v>11480</v>
      </c>
      <c r="N8276" t="s">
        <v>1263</v>
      </c>
      <c r="O8276" t="s">
        <v>66</v>
      </c>
      <c r="P8276" s="4">
        <v>6000</v>
      </c>
      <c r="Q8276" s="4">
        <v>4500</v>
      </c>
      <c r="R8276" t="s">
        <v>819</v>
      </c>
      <c r="S8276" s="4">
        <v>16077005</v>
      </c>
      <c r="T8276" t="s">
        <v>230</v>
      </c>
      <c r="U8276">
        <v>54</v>
      </c>
      <c r="V8276" t="s">
        <v>66</v>
      </c>
      <c r="W8276" s="4">
        <f>Tabla1[[#This Row],[OS-Valor Unitario]]-Tabla1[[#This Row],[costo_antes_iva]]</f>
        <v>-1500</v>
      </c>
      <c r="X8276" s="4">
        <f>Tabla1[[#This Row],[OS-Valor Unitario]]*Tabla1[[#This Row],[CANTIDAD ENTREGA SATELITE]]</f>
        <v>243000</v>
      </c>
      <c r="Y8276" s="4">
        <f>Tabla1[[#This Row],[costo_antes_iva]]*Tabla1[[#This Row],[CANTIDAD ENTREGA SATELITE]]</f>
        <v>324000</v>
      </c>
      <c r="Z8276" s="4">
        <f>Tabla1[[#This Row],[Valor total OS]]-Tabla1[[#This Row],[valor total op]]</f>
        <v>-81000</v>
      </c>
    </row>
    <row r="8277" spans="1:26" x14ac:dyDescent="0.3">
      <c r="A8277">
        <v>4942</v>
      </c>
      <c r="B8277">
        <v>15</v>
      </c>
      <c r="C8277" t="s">
        <v>13118</v>
      </c>
      <c r="D8277" t="s">
        <v>13118</v>
      </c>
      <c r="E8277" t="s">
        <v>228</v>
      </c>
      <c r="F8277" t="s">
        <v>785</v>
      </c>
      <c r="G8277" s="2">
        <v>45198</v>
      </c>
      <c r="H8277">
        <v>45771711</v>
      </c>
      <c r="I8277" t="s">
        <v>13119</v>
      </c>
      <c r="J8277" t="s">
        <v>13094</v>
      </c>
      <c r="K8277" t="s">
        <v>32</v>
      </c>
      <c r="L8277">
        <v>54</v>
      </c>
      <c r="M8277">
        <v>11597</v>
      </c>
      <c r="N8277" t="s">
        <v>1263</v>
      </c>
      <c r="O8277" t="s">
        <v>6025</v>
      </c>
      <c r="P8277" s="4">
        <v>7500</v>
      </c>
      <c r="Q8277" s="4">
        <v>7000</v>
      </c>
      <c r="R8277" t="s">
        <v>819</v>
      </c>
      <c r="S8277" s="4">
        <v>16077005</v>
      </c>
      <c r="T8277" t="s">
        <v>230</v>
      </c>
      <c r="U8277">
        <v>54</v>
      </c>
      <c r="V8277" t="s">
        <v>6025</v>
      </c>
      <c r="W8277" s="4">
        <f>Tabla1[[#This Row],[OS-Valor Unitario]]-Tabla1[[#This Row],[costo_antes_iva]]</f>
        <v>-500</v>
      </c>
      <c r="X8277" s="4">
        <f>Tabla1[[#This Row],[OS-Valor Unitario]]*Tabla1[[#This Row],[CANTIDAD ENTREGA SATELITE]]</f>
        <v>378000</v>
      </c>
      <c r="Y8277" s="4">
        <f>Tabla1[[#This Row],[costo_antes_iva]]*Tabla1[[#This Row],[CANTIDAD ENTREGA SATELITE]]</f>
        <v>405000</v>
      </c>
      <c r="Z8277" s="4">
        <f>Tabla1[[#This Row],[Valor total OS]]-Tabla1[[#This Row],[valor total op]]</f>
        <v>-27000</v>
      </c>
    </row>
    <row r="8278" spans="1:26" x14ac:dyDescent="0.3">
      <c r="A8278">
        <v>4942</v>
      </c>
      <c r="B8278">
        <v>16</v>
      </c>
      <c r="C8278" t="s">
        <v>13120</v>
      </c>
      <c r="D8278" t="s">
        <v>13120</v>
      </c>
      <c r="E8278" t="s">
        <v>228</v>
      </c>
      <c r="F8278" t="s">
        <v>785</v>
      </c>
      <c r="G8278" s="2">
        <v>45198</v>
      </c>
      <c r="H8278">
        <v>45771718</v>
      </c>
      <c r="I8278" t="s">
        <v>13121</v>
      </c>
      <c r="J8278" t="s">
        <v>13094</v>
      </c>
      <c r="K8278" t="s">
        <v>64</v>
      </c>
      <c r="L8278">
        <v>13</v>
      </c>
      <c r="M8278">
        <v>11385</v>
      </c>
      <c r="N8278" t="s">
        <v>1263</v>
      </c>
      <c r="O8278" t="s">
        <v>66</v>
      </c>
      <c r="P8278" s="4">
        <v>6000</v>
      </c>
      <c r="Q8278" s="4">
        <v>4500</v>
      </c>
      <c r="R8278" t="s">
        <v>819</v>
      </c>
      <c r="S8278" s="4">
        <v>16077005</v>
      </c>
      <c r="T8278" t="s">
        <v>230</v>
      </c>
      <c r="U8278">
        <v>13</v>
      </c>
      <c r="V8278" t="s">
        <v>66</v>
      </c>
      <c r="W8278" s="4">
        <f>Tabla1[[#This Row],[OS-Valor Unitario]]-Tabla1[[#This Row],[costo_antes_iva]]</f>
        <v>-1500</v>
      </c>
      <c r="X8278" s="4">
        <f>Tabla1[[#This Row],[OS-Valor Unitario]]*Tabla1[[#This Row],[CANTIDAD ENTREGA SATELITE]]</f>
        <v>58500</v>
      </c>
      <c r="Y8278" s="4">
        <f>Tabla1[[#This Row],[costo_antes_iva]]*Tabla1[[#This Row],[CANTIDAD ENTREGA SATELITE]]</f>
        <v>78000</v>
      </c>
      <c r="Z8278" s="4">
        <f>Tabla1[[#This Row],[Valor total OS]]-Tabla1[[#This Row],[valor total op]]</f>
        <v>-19500</v>
      </c>
    </row>
    <row r="8279" spans="1:26" x14ac:dyDescent="0.3">
      <c r="A8279">
        <v>4942</v>
      </c>
      <c r="B8279">
        <v>16</v>
      </c>
      <c r="C8279" t="s">
        <v>13120</v>
      </c>
      <c r="D8279" t="s">
        <v>13120</v>
      </c>
      <c r="E8279" t="s">
        <v>228</v>
      </c>
      <c r="F8279" t="s">
        <v>785</v>
      </c>
      <c r="G8279" s="2">
        <v>45198</v>
      </c>
      <c r="H8279">
        <v>45771718</v>
      </c>
      <c r="I8279" t="s">
        <v>13121</v>
      </c>
      <c r="J8279" t="s">
        <v>13094</v>
      </c>
      <c r="K8279" t="s">
        <v>32</v>
      </c>
      <c r="L8279">
        <v>13</v>
      </c>
      <c r="M8279">
        <v>11699</v>
      </c>
      <c r="N8279" t="s">
        <v>1263</v>
      </c>
      <c r="O8279" t="s">
        <v>6025</v>
      </c>
      <c r="P8279" s="4">
        <v>7500</v>
      </c>
      <c r="Q8279" s="4">
        <v>7000</v>
      </c>
      <c r="R8279" t="s">
        <v>819</v>
      </c>
      <c r="S8279" s="4">
        <v>16077005</v>
      </c>
      <c r="T8279" t="s">
        <v>230</v>
      </c>
      <c r="U8279">
        <v>13</v>
      </c>
      <c r="V8279" t="s">
        <v>6025</v>
      </c>
      <c r="W8279" s="4">
        <f>Tabla1[[#This Row],[OS-Valor Unitario]]-Tabla1[[#This Row],[costo_antes_iva]]</f>
        <v>-500</v>
      </c>
      <c r="X8279" s="4">
        <f>Tabla1[[#This Row],[OS-Valor Unitario]]*Tabla1[[#This Row],[CANTIDAD ENTREGA SATELITE]]</f>
        <v>91000</v>
      </c>
      <c r="Y8279" s="4">
        <f>Tabla1[[#This Row],[costo_antes_iva]]*Tabla1[[#This Row],[CANTIDAD ENTREGA SATELITE]]</f>
        <v>97500</v>
      </c>
      <c r="Z8279" s="4">
        <f>Tabla1[[#This Row],[Valor total OS]]-Tabla1[[#This Row],[valor total op]]</f>
        <v>-6500</v>
      </c>
    </row>
    <row r="8280" spans="1:26" x14ac:dyDescent="0.3">
      <c r="A8280">
        <v>4951</v>
      </c>
      <c r="B8280">
        <v>1</v>
      </c>
      <c r="C8280" t="s">
        <v>13026</v>
      </c>
      <c r="D8280" t="s">
        <v>13027</v>
      </c>
      <c r="E8280" t="s">
        <v>290</v>
      </c>
      <c r="F8280" t="s">
        <v>13028</v>
      </c>
      <c r="G8280" s="2">
        <v>45197</v>
      </c>
      <c r="H8280">
        <v>45705700</v>
      </c>
      <c r="I8280" t="s">
        <v>13029</v>
      </c>
      <c r="J8280" t="s">
        <v>13030</v>
      </c>
      <c r="K8280" t="s">
        <v>32</v>
      </c>
      <c r="L8280">
        <v>50</v>
      </c>
      <c r="M8280">
        <v>11447</v>
      </c>
      <c r="N8280" t="s">
        <v>256</v>
      </c>
      <c r="O8280" t="s">
        <v>8674</v>
      </c>
      <c r="P8280" s="4">
        <v>3000</v>
      </c>
      <c r="Q8280" s="4">
        <v>1800</v>
      </c>
      <c r="R8280" t="s">
        <v>819</v>
      </c>
      <c r="S8280" s="4">
        <v>1807400</v>
      </c>
      <c r="T8280" t="s">
        <v>144</v>
      </c>
      <c r="U8280">
        <v>50</v>
      </c>
      <c r="V8280" t="s">
        <v>8674</v>
      </c>
      <c r="W8280" s="4">
        <f>Tabla1[[#This Row],[OS-Valor Unitario]]-Tabla1[[#This Row],[costo_antes_iva]]</f>
        <v>-1200</v>
      </c>
      <c r="X8280" s="4">
        <f>Tabla1[[#This Row],[OS-Valor Unitario]]*Tabla1[[#This Row],[CANTIDAD ENTREGA SATELITE]]</f>
        <v>90000</v>
      </c>
      <c r="Y8280" s="4">
        <f>Tabla1[[#This Row],[costo_antes_iva]]*Tabla1[[#This Row],[CANTIDAD ENTREGA SATELITE]]</f>
        <v>150000</v>
      </c>
      <c r="Z8280" s="4">
        <f>Tabla1[[#This Row],[Valor total OS]]-Tabla1[[#This Row],[valor total op]]</f>
        <v>-60000</v>
      </c>
    </row>
    <row r="8281" spans="1:26" x14ac:dyDescent="0.3">
      <c r="A8281">
        <v>4941</v>
      </c>
      <c r="B8281">
        <v>1</v>
      </c>
      <c r="C8281" t="s">
        <v>13122</v>
      </c>
      <c r="D8281" t="s">
        <v>13122</v>
      </c>
      <c r="E8281" t="s">
        <v>378</v>
      </c>
      <c r="F8281" t="s">
        <v>13123</v>
      </c>
      <c r="G8281" s="2">
        <v>45197</v>
      </c>
      <c r="H8281">
        <v>45705244</v>
      </c>
      <c r="I8281" t="s">
        <v>13124</v>
      </c>
      <c r="J8281" t="s">
        <v>13125</v>
      </c>
      <c r="K8281" t="s">
        <v>77</v>
      </c>
      <c r="L8281">
        <v>50</v>
      </c>
      <c r="M8281">
        <v>11532</v>
      </c>
      <c r="N8281" t="s">
        <v>256</v>
      </c>
      <c r="O8281" t="s">
        <v>3605</v>
      </c>
      <c r="P8281" s="4">
        <v>1500</v>
      </c>
      <c r="Q8281" s="4">
        <v>1500</v>
      </c>
      <c r="R8281" t="s">
        <v>819</v>
      </c>
      <c r="S8281" s="4">
        <v>1335750</v>
      </c>
      <c r="T8281" t="s">
        <v>381</v>
      </c>
      <c r="U8281">
        <v>50</v>
      </c>
      <c r="V8281" t="s">
        <v>3605</v>
      </c>
      <c r="W8281" s="4">
        <f>Tabla1[[#This Row],[OS-Valor Unitario]]-Tabla1[[#This Row],[costo_antes_iva]]</f>
        <v>0</v>
      </c>
      <c r="X8281" s="4">
        <f>Tabla1[[#This Row],[OS-Valor Unitario]]*Tabla1[[#This Row],[CANTIDAD ENTREGA SATELITE]]</f>
        <v>75000</v>
      </c>
      <c r="Y8281" s="4">
        <f>Tabla1[[#This Row],[costo_antes_iva]]*Tabla1[[#This Row],[CANTIDAD ENTREGA SATELITE]]</f>
        <v>75000</v>
      </c>
      <c r="Z8281" s="4">
        <f>Tabla1[[#This Row],[Valor total OS]]-Tabla1[[#This Row],[valor total op]]</f>
        <v>0</v>
      </c>
    </row>
    <row r="8282" spans="1:26" x14ac:dyDescent="0.3">
      <c r="A8282">
        <v>4941</v>
      </c>
      <c r="B8282">
        <v>1</v>
      </c>
      <c r="C8282" t="s">
        <v>13122</v>
      </c>
      <c r="D8282" t="s">
        <v>13122</v>
      </c>
      <c r="E8282" t="s">
        <v>378</v>
      </c>
      <c r="F8282" t="s">
        <v>13123</v>
      </c>
      <c r="G8282" s="2">
        <v>45197</v>
      </c>
      <c r="H8282">
        <v>45705244</v>
      </c>
      <c r="I8282" t="s">
        <v>13124</v>
      </c>
      <c r="J8282" t="s">
        <v>13125</v>
      </c>
      <c r="K8282" t="s">
        <v>92</v>
      </c>
      <c r="L8282">
        <v>50</v>
      </c>
      <c r="M8282">
        <v>11690</v>
      </c>
      <c r="N8282" t="s">
        <v>256</v>
      </c>
      <c r="O8282" t="s">
        <v>542</v>
      </c>
      <c r="P8282" s="4">
        <v>5000</v>
      </c>
      <c r="Q8282" s="4">
        <v>6500</v>
      </c>
      <c r="R8282" t="s">
        <v>819</v>
      </c>
      <c r="S8282" s="4">
        <v>1335750</v>
      </c>
      <c r="T8282" t="s">
        <v>381</v>
      </c>
      <c r="U8282">
        <v>50</v>
      </c>
      <c r="V8282" t="s">
        <v>542</v>
      </c>
      <c r="W8282" s="4">
        <f>Tabla1[[#This Row],[OS-Valor Unitario]]-Tabla1[[#This Row],[costo_antes_iva]]</f>
        <v>1500</v>
      </c>
      <c r="X8282" s="4">
        <f>Tabla1[[#This Row],[OS-Valor Unitario]]*Tabla1[[#This Row],[CANTIDAD ENTREGA SATELITE]]</f>
        <v>325000</v>
      </c>
      <c r="Y8282" s="4">
        <f>Tabla1[[#This Row],[costo_antes_iva]]*Tabla1[[#This Row],[CANTIDAD ENTREGA SATELITE]]</f>
        <v>250000</v>
      </c>
      <c r="Z8282" s="4">
        <f>Tabla1[[#This Row],[Valor total OS]]-Tabla1[[#This Row],[valor total op]]</f>
        <v>75000</v>
      </c>
    </row>
    <row r="8283" spans="1:26" x14ac:dyDescent="0.3">
      <c r="A8283">
        <v>4940</v>
      </c>
      <c r="B8283">
        <v>1</v>
      </c>
      <c r="C8283" t="s">
        <v>13126</v>
      </c>
      <c r="D8283" t="s">
        <v>13126</v>
      </c>
      <c r="E8283" t="s">
        <v>2555</v>
      </c>
      <c r="F8283" t="s">
        <v>13127</v>
      </c>
      <c r="G8283" s="2">
        <v>45197</v>
      </c>
      <c r="H8283">
        <v>45705259</v>
      </c>
      <c r="I8283" t="s">
        <v>13128</v>
      </c>
      <c r="J8283" t="s">
        <v>13129</v>
      </c>
      <c r="K8283" t="s">
        <v>77</v>
      </c>
      <c r="L8283">
        <v>20</v>
      </c>
      <c r="M8283">
        <v>11486</v>
      </c>
      <c r="N8283" t="s">
        <v>256</v>
      </c>
      <c r="O8283" t="s">
        <v>78</v>
      </c>
      <c r="P8283" s="4">
        <v>2500</v>
      </c>
      <c r="Q8283" s="4">
        <v>2500</v>
      </c>
      <c r="R8283" t="s">
        <v>819</v>
      </c>
      <c r="S8283" s="4">
        <v>3359040</v>
      </c>
      <c r="T8283" t="s">
        <v>238</v>
      </c>
      <c r="U8283">
        <v>20</v>
      </c>
      <c r="V8283" t="s">
        <v>78</v>
      </c>
      <c r="W8283" s="4">
        <f>Tabla1[[#This Row],[OS-Valor Unitario]]-Tabla1[[#This Row],[costo_antes_iva]]</f>
        <v>0</v>
      </c>
      <c r="X8283" s="4">
        <f>Tabla1[[#This Row],[OS-Valor Unitario]]*Tabla1[[#This Row],[CANTIDAD ENTREGA SATELITE]]</f>
        <v>50000</v>
      </c>
      <c r="Y8283" s="4">
        <f>Tabla1[[#This Row],[costo_antes_iva]]*Tabla1[[#This Row],[CANTIDAD ENTREGA SATELITE]]</f>
        <v>50000</v>
      </c>
      <c r="Z8283" s="4">
        <f>Tabla1[[#This Row],[Valor total OS]]-Tabla1[[#This Row],[valor total op]]</f>
        <v>0</v>
      </c>
    </row>
    <row r="8284" spans="1:26" x14ac:dyDescent="0.3">
      <c r="A8284">
        <v>4940</v>
      </c>
      <c r="B8284">
        <v>1</v>
      </c>
      <c r="C8284" t="s">
        <v>13126</v>
      </c>
      <c r="D8284" t="s">
        <v>13126</v>
      </c>
      <c r="E8284" t="s">
        <v>2555</v>
      </c>
      <c r="F8284" t="s">
        <v>13127</v>
      </c>
      <c r="G8284" s="2">
        <v>45197</v>
      </c>
      <c r="H8284">
        <v>45705259</v>
      </c>
      <c r="I8284" t="s">
        <v>13128</v>
      </c>
      <c r="J8284" t="s">
        <v>13129</v>
      </c>
      <c r="K8284" t="s">
        <v>32</v>
      </c>
      <c r="L8284">
        <v>20</v>
      </c>
      <c r="M8284">
        <v>11485</v>
      </c>
      <c r="N8284" t="s">
        <v>256</v>
      </c>
      <c r="O8284" t="s">
        <v>3440</v>
      </c>
      <c r="P8284" s="4">
        <v>7500</v>
      </c>
      <c r="Q8284" s="4">
        <v>7500</v>
      </c>
      <c r="R8284" t="s">
        <v>819</v>
      </c>
      <c r="S8284" s="4">
        <v>3359040</v>
      </c>
      <c r="T8284" t="s">
        <v>238</v>
      </c>
      <c r="U8284">
        <v>20</v>
      </c>
      <c r="V8284" t="s">
        <v>3440</v>
      </c>
      <c r="W8284" s="4">
        <f>Tabla1[[#This Row],[OS-Valor Unitario]]-Tabla1[[#This Row],[costo_antes_iva]]</f>
        <v>0</v>
      </c>
      <c r="X8284" s="4">
        <f>Tabla1[[#This Row],[OS-Valor Unitario]]*Tabla1[[#This Row],[CANTIDAD ENTREGA SATELITE]]</f>
        <v>150000</v>
      </c>
      <c r="Y8284" s="4">
        <f>Tabla1[[#This Row],[costo_antes_iva]]*Tabla1[[#This Row],[CANTIDAD ENTREGA SATELITE]]</f>
        <v>150000</v>
      </c>
      <c r="Z8284" s="4">
        <f>Tabla1[[#This Row],[Valor total OS]]-Tabla1[[#This Row],[valor total op]]</f>
        <v>0</v>
      </c>
    </row>
    <row r="8285" spans="1:26" x14ac:dyDescent="0.3">
      <c r="A8285">
        <v>4940</v>
      </c>
      <c r="B8285">
        <v>1</v>
      </c>
      <c r="C8285" t="s">
        <v>13126</v>
      </c>
      <c r="D8285" t="s">
        <v>13126</v>
      </c>
      <c r="E8285" t="s">
        <v>2555</v>
      </c>
      <c r="F8285" t="s">
        <v>13127</v>
      </c>
      <c r="G8285" s="2">
        <v>45197</v>
      </c>
      <c r="H8285">
        <v>45705259</v>
      </c>
      <c r="I8285" t="s">
        <v>13128</v>
      </c>
      <c r="J8285" t="s">
        <v>13129</v>
      </c>
      <c r="K8285" t="s">
        <v>64</v>
      </c>
      <c r="L8285">
        <v>20</v>
      </c>
      <c r="M8285">
        <v>11484</v>
      </c>
      <c r="N8285" t="s">
        <v>256</v>
      </c>
      <c r="O8285" t="s">
        <v>66</v>
      </c>
      <c r="P8285" s="4">
        <v>4500</v>
      </c>
      <c r="Q8285" s="4">
        <v>5000</v>
      </c>
      <c r="R8285" t="s">
        <v>819</v>
      </c>
      <c r="S8285" s="4">
        <v>3359040</v>
      </c>
      <c r="T8285" t="s">
        <v>238</v>
      </c>
      <c r="U8285">
        <v>20</v>
      </c>
      <c r="V8285" t="s">
        <v>66</v>
      </c>
      <c r="W8285" s="4">
        <f>Tabla1[[#This Row],[OS-Valor Unitario]]-Tabla1[[#This Row],[costo_antes_iva]]</f>
        <v>500</v>
      </c>
      <c r="X8285" s="4">
        <f>Tabla1[[#This Row],[OS-Valor Unitario]]*Tabla1[[#This Row],[CANTIDAD ENTREGA SATELITE]]</f>
        <v>100000</v>
      </c>
      <c r="Y8285" s="4">
        <f>Tabla1[[#This Row],[costo_antes_iva]]*Tabla1[[#This Row],[CANTIDAD ENTREGA SATELITE]]</f>
        <v>90000</v>
      </c>
      <c r="Z8285" s="4">
        <f>Tabla1[[#This Row],[Valor total OS]]-Tabla1[[#This Row],[valor total op]]</f>
        <v>10000</v>
      </c>
    </row>
    <row r="8286" spans="1:26" x14ac:dyDescent="0.3">
      <c r="A8286">
        <v>4940</v>
      </c>
      <c r="B8286">
        <v>2</v>
      </c>
      <c r="C8286" t="s">
        <v>13130</v>
      </c>
      <c r="D8286" t="s">
        <v>13130</v>
      </c>
      <c r="E8286" t="s">
        <v>13131</v>
      </c>
      <c r="F8286" t="s">
        <v>13127</v>
      </c>
      <c r="G8286" s="2">
        <v>45197</v>
      </c>
      <c r="H8286">
        <v>45705272</v>
      </c>
      <c r="I8286" t="s">
        <v>13132</v>
      </c>
      <c r="J8286" t="s">
        <v>13129</v>
      </c>
      <c r="K8286" t="s">
        <v>64</v>
      </c>
      <c r="L8286">
        <v>20</v>
      </c>
      <c r="M8286">
        <v>11488</v>
      </c>
      <c r="N8286" t="s">
        <v>256</v>
      </c>
      <c r="O8286" t="s">
        <v>66</v>
      </c>
      <c r="P8286" s="4">
        <v>2500</v>
      </c>
      <c r="Q8286" s="4">
        <v>3000</v>
      </c>
      <c r="R8286" t="s">
        <v>819</v>
      </c>
      <c r="S8286" s="4">
        <v>3359040</v>
      </c>
      <c r="T8286" t="s">
        <v>56</v>
      </c>
      <c r="U8286">
        <v>20</v>
      </c>
      <c r="V8286" t="s">
        <v>66</v>
      </c>
      <c r="W8286" s="4">
        <f>Tabla1[[#This Row],[OS-Valor Unitario]]-Tabla1[[#This Row],[costo_antes_iva]]</f>
        <v>500</v>
      </c>
      <c r="X8286" s="4">
        <f>Tabla1[[#This Row],[OS-Valor Unitario]]*Tabla1[[#This Row],[CANTIDAD ENTREGA SATELITE]]</f>
        <v>60000</v>
      </c>
      <c r="Y8286" s="4">
        <f>Tabla1[[#This Row],[costo_antes_iva]]*Tabla1[[#This Row],[CANTIDAD ENTREGA SATELITE]]</f>
        <v>50000</v>
      </c>
      <c r="Z8286" s="4">
        <f>Tabla1[[#This Row],[Valor total OS]]-Tabla1[[#This Row],[valor total op]]</f>
        <v>10000</v>
      </c>
    </row>
    <row r="8287" spans="1:26" x14ac:dyDescent="0.3">
      <c r="A8287">
        <v>4940</v>
      </c>
      <c r="B8287">
        <v>2</v>
      </c>
      <c r="C8287" t="s">
        <v>13130</v>
      </c>
      <c r="D8287" t="s">
        <v>13130</v>
      </c>
      <c r="E8287" t="s">
        <v>13131</v>
      </c>
      <c r="F8287" t="s">
        <v>13127</v>
      </c>
      <c r="G8287" s="2">
        <v>45197</v>
      </c>
      <c r="H8287">
        <v>45705272</v>
      </c>
      <c r="I8287" t="s">
        <v>13132</v>
      </c>
      <c r="J8287" t="s">
        <v>13129</v>
      </c>
      <c r="K8287" t="s">
        <v>32</v>
      </c>
      <c r="L8287">
        <v>20</v>
      </c>
      <c r="M8287">
        <v>11487</v>
      </c>
      <c r="N8287" t="s">
        <v>256</v>
      </c>
      <c r="O8287" t="s">
        <v>3440</v>
      </c>
      <c r="P8287" s="4">
        <v>7500</v>
      </c>
      <c r="Q8287" s="4">
        <v>7500</v>
      </c>
      <c r="R8287" t="s">
        <v>819</v>
      </c>
      <c r="S8287" s="4">
        <v>3359040</v>
      </c>
      <c r="T8287" t="s">
        <v>56</v>
      </c>
      <c r="U8287">
        <v>20</v>
      </c>
      <c r="V8287" t="s">
        <v>3440</v>
      </c>
      <c r="W8287" s="4">
        <f>Tabla1[[#This Row],[OS-Valor Unitario]]-Tabla1[[#This Row],[costo_antes_iva]]</f>
        <v>0</v>
      </c>
      <c r="X8287" s="4">
        <f>Tabla1[[#This Row],[OS-Valor Unitario]]*Tabla1[[#This Row],[CANTIDAD ENTREGA SATELITE]]</f>
        <v>150000</v>
      </c>
      <c r="Y8287" s="4">
        <f>Tabla1[[#This Row],[costo_antes_iva]]*Tabla1[[#This Row],[CANTIDAD ENTREGA SATELITE]]</f>
        <v>150000</v>
      </c>
      <c r="Z8287" s="4">
        <f>Tabla1[[#This Row],[Valor total OS]]-Tabla1[[#This Row],[valor total op]]</f>
        <v>0</v>
      </c>
    </row>
    <row r="8288" spans="1:26" x14ac:dyDescent="0.3">
      <c r="A8288">
        <v>4935</v>
      </c>
      <c r="B8288">
        <v>1</v>
      </c>
      <c r="C8288" t="s">
        <v>13143</v>
      </c>
      <c r="D8288" t="s">
        <v>13143</v>
      </c>
      <c r="E8288" t="s">
        <v>219</v>
      </c>
      <c r="F8288" t="s">
        <v>9782</v>
      </c>
      <c r="G8288" s="2">
        <v>45196</v>
      </c>
      <c r="H8288">
        <v>45700836</v>
      </c>
      <c r="I8288" t="s">
        <v>13144</v>
      </c>
      <c r="J8288" t="s">
        <v>13145</v>
      </c>
      <c r="K8288" t="s">
        <v>32</v>
      </c>
      <c r="L8288">
        <v>300</v>
      </c>
      <c r="M8288">
        <v>11764</v>
      </c>
      <c r="N8288" t="s">
        <v>1263</v>
      </c>
      <c r="O8288" t="s">
        <v>8674</v>
      </c>
      <c r="P8288" s="4">
        <v>3000</v>
      </c>
      <c r="Q8288" s="4">
        <v>2900</v>
      </c>
      <c r="R8288" t="s">
        <v>819</v>
      </c>
      <c r="S8288" s="4">
        <v>177031000</v>
      </c>
      <c r="T8288" t="s">
        <v>144</v>
      </c>
      <c r="U8288">
        <v>300</v>
      </c>
      <c r="V8288" t="s">
        <v>8674</v>
      </c>
      <c r="W8288" s="4">
        <f>Tabla1[[#This Row],[OS-Valor Unitario]]-Tabla1[[#This Row],[costo_antes_iva]]</f>
        <v>-100</v>
      </c>
      <c r="X8288" s="4">
        <f>Tabla1[[#This Row],[OS-Valor Unitario]]*Tabla1[[#This Row],[CANTIDAD ENTREGA SATELITE]]</f>
        <v>870000</v>
      </c>
      <c r="Y8288" s="4">
        <f>Tabla1[[#This Row],[costo_antes_iva]]*Tabla1[[#This Row],[CANTIDAD ENTREGA SATELITE]]</f>
        <v>900000</v>
      </c>
      <c r="Z8288" s="4">
        <f>Tabla1[[#This Row],[Valor total OS]]-Tabla1[[#This Row],[valor total op]]</f>
        <v>-30000</v>
      </c>
    </row>
    <row r="8289" spans="1:26" x14ac:dyDescent="0.3">
      <c r="A8289">
        <v>4935</v>
      </c>
      <c r="B8289">
        <v>1</v>
      </c>
      <c r="C8289" t="s">
        <v>13143</v>
      </c>
      <c r="D8289" t="s">
        <v>13143</v>
      </c>
      <c r="E8289" t="s">
        <v>219</v>
      </c>
      <c r="F8289" t="s">
        <v>9782</v>
      </c>
      <c r="G8289" s="2">
        <v>45196</v>
      </c>
      <c r="H8289">
        <v>45700836</v>
      </c>
      <c r="I8289" t="s">
        <v>13144</v>
      </c>
      <c r="J8289" t="s">
        <v>13145</v>
      </c>
      <c r="K8289" t="s">
        <v>64</v>
      </c>
      <c r="L8289">
        <v>300</v>
      </c>
      <c r="M8289">
        <v>11367</v>
      </c>
      <c r="N8289" t="s">
        <v>1263</v>
      </c>
      <c r="O8289" t="s">
        <v>6060</v>
      </c>
      <c r="P8289" s="4">
        <v>7500</v>
      </c>
      <c r="Q8289" s="4">
        <v>7500</v>
      </c>
      <c r="R8289" t="s">
        <v>819</v>
      </c>
      <c r="S8289" s="4">
        <v>177031000</v>
      </c>
      <c r="T8289" t="s">
        <v>144</v>
      </c>
      <c r="U8289">
        <v>300</v>
      </c>
      <c r="V8289" t="s">
        <v>6060</v>
      </c>
      <c r="W8289" s="4">
        <f>Tabla1[[#This Row],[OS-Valor Unitario]]-Tabla1[[#This Row],[costo_antes_iva]]</f>
        <v>0</v>
      </c>
      <c r="X8289" s="4">
        <f>Tabla1[[#This Row],[OS-Valor Unitario]]*Tabla1[[#This Row],[CANTIDAD ENTREGA SATELITE]]</f>
        <v>2250000</v>
      </c>
      <c r="Y8289" s="4">
        <f>Tabla1[[#This Row],[costo_antes_iva]]*Tabla1[[#This Row],[CANTIDAD ENTREGA SATELITE]]</f>
        <v>2250000</v>
      </c>
      <c r="Z8289" s="4">
        <f>Tabla1[[#This Row],[Valor total OS]]-Tabla1[[#This Row],[valor total op]]</f>
        <v>0</v>
      </c>
    </row>
    <row r="8290" spans="1:26" x14ac:dyDescent="0.3">
      <c r="A8290">
        <v>4935</v>
      </c>
      <c r="B8290">
        <v>2</v>
      </c>
      <c r="C8290" t="s">
        <v>13146</v>
      </c>
      <c r="D8290" t="s">
        <v>13146</v>
      </c>
      <c r="E8290" t="s">
        <v>219</v>
      </c>
      <c r="F8290" t="s">
        <v>9782</v>
      </c>
      <c r="G8290" s="2">
        <v>45196</v>
      </c>
      <c r="H8290">
        <v>45701046</v>
      </c>
      <c r="I8290" t="s">
        <v>13147</v>
      </c>
      <c r="J8290" t="s">
        <v>13145</v>
      </c>
      <c r="K8290" t="s">
        <v>32</v>
      </c>
      <c r="L8290">
        <v>300</v>
      </c>
      <c r="M8290">
        <v>11865</v>
      </c>
      <c r="N8290" t="s">
        <v>1263</v>
      </c>
      <c r="O8290" t="s">
        <v>8674</v>
      </c>
      <c r="P8290" s="4">
        <v>3000</v>
      </c>
      <c r="Q8290" s="4">
        <v>3000</v>
      </c>
      <c r="R8290" t="s">
        <v>819</v>
      </c>
      <c r="S8290" s="4">
        <v>177031000</v>
      </c>
      <c r="T8290" t="s">
        <v>144</v>
      </c>
      <c r="U8290">
        <v>300</v>
      </c>
      <c r="V8290" t="s">
        <v>8674</v>
      </c>
      <c r="W8290" s="4">
        <f>Tabla1[[#This Row],[OS-Valor Unitario]]-Tabla1[[#This Row],[costo_antes_iva]]</f>
        <v>0</v>
      </c>
      <c r="X8290" s="4">
        <f>Tabla1[[#This Row],[OS-Valor Unitario]]*Tabla1[[#This Row],[CANTIDAD ENTREGA SATELITE]]</f>
        <v>900000</v>
      </c>
      <c r="Y8290" s="4">
        <f>Tabla1[[#This Row],[costo_antes_iva]]*Tabla1[[#This Row],[CANTIDAD ENTREGA SATELITE]]</f>
        <v>900000</v>
      </c>
      <c r="Z8290" s="4">
        <f>Tabla1[[#This Row],[Valor total OS]]-Tabla1[[#This Row],[valor total op]]</f>
        <v>0</v>
      </c>
    </row>
    <row r="8291" spans="1:26" x14ac:dyDescent="0.3">
      <c r="A8291">
        <v>4935</v>
      </c>
      <c r="B8291">
        <v>2</v>
      </c>
      <c r="C8291" t="s">
        <v>13146</v>
      </c>
      <c r="D8291" t="s">
        <v>13146</v>
      </c>
      <c r="E8291" t="s">
        <v>219</v>
      </c>
      <c r="F8291" t="s">
        <v>9782</v>
      </c>
      <c r="G8291" s="2">
        <v>45196</v>
      </c>
      <c r="H8291">
        <v>45701046</v>
      </c>
      <c r="I8291" t="s">
        <v>13147</v>
      </c>
      <c r="J8291" t="s">
        <v>13145</v>
      </c>
      <c r="K8291" t="s">
        <v>64</v>
      </c>
      <c r="L8291">
        <v>300</v>
      </c>
      <c r="M8291">
        <v>11425</v>
      </c>
      <c r="N8291" t="s">
        <v>1263</v>
      </c>
      <c r="O8291" t="s">
        <v>6060</v>
      </c>
      <c r="P8291" s="4">
        <v>11500</v>
      </c>
      <c r="Q8291" s="4">
        <v>11500</v>
      </c>
      <c r="R8291" t="s">
        <v>819</v>
      </c>
      <c r="S8291" s="4">
        <v>177031000</v>
      </c>
      <c r="T8291" t="s">
        <v>144</v>
      </c>
      <c r="U8291">
        <v>300</v>
      </c>
      <c r="V8291" t="s">
        <v>6060</v>
      </c>
      <c r="W8291" s="4">
        <f>Tabla1[[#This Row],[OS-Valor Unitario]]-Tabla1[[#This Row],[costo_antes_iva]]</f>
        <v>0</v>
      </c>
      <c r="X8291" s="4">
        <f>Tabla1[[#This Row],[OS-Valor Unitario]]*Tabla1[[#This Row],[CANTIDAD ENTREGA SATELITE]]</f>
        <v>3450000</v>
      </c>
      <c r="Y8291" s="4">
        <f>Tabla1[[#This Row],[costo_antes_iva]]*Tabla1[[#This Row],[CANTIDAD ENTREGA SATELITE]]</f>
        <v>3450000</v>
      </c>
      <c r="Z8291" s="4">
        <f>Tabla1[[#This Row],[Valor total OS]]-Tabla1[[#This Row],[valor total op]]</f>
        <v>0</v>
      </c>
    </row>
    <row r="8292" spans="1:26" x14ac:dyDescent="0.3">
      <c r="A8292">
        <v>4935</v>
      </c>
      <c r="B8292">
        <v>3</v>
      </c>
      <c r="C8292" t="s">
        <v>13148</v>
      </c>
      <c r="D8292" t="s">
        <v>13148</v>
      </c>
      <c r="E8292" t="s">
        <v>219</v>
      </c>
      <c r="F8292" t="s">
        <v>9782</v>
      </c>
      <c r="G8292" s="2">
        <v>45196</v>
      </c>
      <c r="H8292">
        <v>45700813</v>
      </c>
      <c r="I8292" t="s">
        <v>13149</v>
      </c>
      <c r="J8292" t="s">
        <v>13145</v>
      </c>
      <c r="K8292" t="s">
        <v>32</v>
      </c>
      <c r="L8292">
        <v>150</v>
      </c>
      <c r="M8292">
        <v>11753</v>
      </c>
      <c r="N8292" t="s">
        <v>1263</v>
      </c>
      <c r="O8292" t="s">
        <v>8674</v>
      </c>
      <c r="P8292" s="4">
        <v>3000</v>
      </c>
      <c r="Q8292" s="4">
        <v>2900</v>
      </c>
      <c r="R8292" t="s">
        <v>819</v>
      </c>
      <c r="S8292" s="4">
        <v>177031000</v>
      </c>
      <c r="T8292" t="s">
        <v>144</v>
      </c>
      <c r="U8292">
        <v>150</v>
      </c>
      <c r="V8292" t="s">
        <v>8674</v>
      </c>
      <c r="W8292" s="4">
        <f>Tabla1[[#This Row],[OS-Valor Unitario]]-Tabla1[[#This Row],[costo_antes_iva]]</f>
        <v>-100</v>
      </c>
      <c r="X8292" s="4">
        <f>Tabla1[[#This Row],[OS-Valor Unitario]]*Tabla1[[#This Row],[CANTIDAD ENTREGA SATELITE]]</f>
        <v>435000</v>
      </c>
      <c r="Y8292" s="4">
        <f>Tabla1[[#This Row],[costo_antes_iva]]*Tabla1[[#This Row],[CANTIDAD ENTREGA SATELITE]]</f>
        <v>450000</v>
      </c>
      <c r="Z8292" s="4">
        <f>Tabla1[[#This Row],[Valor total OS]]-Tabla1[[#This Row],[valor total op]]</f>
        <v>-15000</v>
      </c>
    </row>
    <row r="8293" spans="1:26" x14ac:dyDescent="0.3">
      <c r="A8293">
        <v>4935</v>
      </c>
      <c r="B8293">
        <v>3</v>
      </c>
      <c r="C8293" t="s">
        <v>13148</v>
      </c>
      <c r="D8293" t="s">
        <v>13148</v>
      </c>
      <c r="E8293" t="s">
        <v>219</v>
      </c>
      <c r="F8293" t="s">
        <v>9782</v>
      </c>
      <c r="G8293" s="2">
        <v>45196</v>
      </c>
      <c r="H8293">
        <v>45700813</v>
      </c>
      <c r="I8293" t="s">
        <v>13149</v>
      </c>
      <c r="J8293" t="s">
        <v>13145</v>
      </c>
      <c r="K8293" t="s">
        <v>32</v>
      </c>
      <c r="L8293">
        <v>150</v>
      </c>
      <c r="M8293">
        <v>11755</v>
      </c>
      <c r="N8293" t="s">
        <v>1263</v>
      </c>
      <c r="O8293" t="s">
        <v>8674</v>
      </c>
      <c r="P8293" s="4">
        <v>3000</v>
      </c>
      <c r="Q8293" s="4">
        <v>2900</v>
      </c>
      <c r="R8293" t="s">
        <v>819</v>
      </c>
      <c r="S8293" s="4">
        <v>177031000</v>
      </c>
      <c r="T8293" t="s">
        <v>144</v>
      </c>
      <c r="U8293">
        <v>150</v>
      </c>
      <c r="V8293" t="s">
        <v>8674</v>
      </c>
      <c r="W8293" s="4">
        <f>Tabla1[[#This Row],[OS-Valor Unitario]]-Tabla1[[#This Row],[costo_antes_iva]]</f>
        <v>-100</v>
      </c>
      <c r="X8293" s="4">
        <f>Tabla1[[#This Row],[OS-Valor Unitario]]*Tabla1[[#This Row],[CANTIDAD ENTREGA SATELITE]]</f>
        <v>435000</v>
      </c>
      <c r="Y8293" s="4">
        <f>Tabla1[[#This Row],[costo_antes_iva]]*Tabla1[[#This Row],[CANTIDAD ENTREGA SATELITE]]</f>
        <v>450000</v>
      </c>
      <c r="Z8293" s="4">
        <f>Tabla1[[#This Row],[Valor total OS]]-Tabla1[[#This Row],[valor total op]]</f>
        <v>-15000</v>
      </c>
    </row>
    <row r="8294" spans="1:26" x14ac:dyDescent="0.3">
      <c r="A8294">
        <v>4935</v>
      </c>
      <c r="B8294">
        <v>3</v>
      </c>
      <c r="C8294" t="s">
        <v>13148</v>
      </c>
      <c r="D8294" t="s">
        <v>13148</v>
      </c>
      <c r="E8294" t="s">
        <v>219</v>
      </c>
      <c r="F8294" t="s">
        <v>9782</v>
      </c>
      <c r="G8294" s="2">
        <v>45196</v>
      </c>
      <c r="H8294">
        <v>45700813</v>
      </c>
      <c r="I8294" t="s">
        <v>13149</v>
      </c>
      <c r="J8294" t="s">
        <v>13145</v>
      </c>
      <c r="K8294" t="s">
        <v>64</v>
      </c>
      <c r="L8294">
        <v>300</v>
      </c>
      <c r="M8294">
        <v>11430</v>
      </c>
      <c r="N8294" t="s">
        <v>1263</v>
      </c>
      <c r="O8294" t="s">
        <v>66</v>
      </c>
      <c r="P8294" s="4">
        <v>11700</v>
      </c>
      <c r="Q8294" s="4">
        <v>11000</v>
      </c>
      <c r="R8294" t="s">
        <v>819</v>
      </c>
      <c r="S8294" s="4">
        <v>177031000</v>
      </c>
      <c r="T8294" t="s">
        <v>144</v>
      </c>
      <c r="U8294">
        <v>300</v>
      </c>
      <c r="V8294" t="s">
        <v>66</v>
      </c>
      <c r="W8294" s="4">
        <f>Tabla1[[#This Row],[OS-Valor Unitario]]-Tabla1[[#This Row],[costo_antes_iva]]</f>
        <v>-700</v>
      </c>
      <c r="X8294" s="4">
        <f>Tabla1[[#This Row],[OS-Valor Unitario]]*Tabla1[[#This Row],[CANTIDAD ENTREGA SATELITE]]</f>
        <v>3300000</v>
      </c>
      <c r="Y8294" s="4">
        <f>Tabla1[[#This Row],[costo_antes_iva]]*Tabla1[[#This Row],[CANTIDAD ENTREGA SATELITE]]</f>
        <v>3510000</v>
      </c>
      <c r="Z8294" s="4">
        <f>Tabla1[[#This Row],[Valor total OS]]-Tabla1[[#This Row],[valor total op]]</f>
        <v>-210000</v>
      </c>
    </row>
    <row r="8295" spans="1:26" x14ac:dyDescent="0.3">
      <c r="A8295">
        <v>4935</v>
      </c>
      <c r="B8295">
        <v>4</v>
      </c>
      <c r="C8295" t="s">
        <v>13150</v>
      </c>
      <c r="D8295" t="s">
        <v>13150</v>
      </c>
      <c r="E8295" t="s">
        <v>219</v>
      </c>
      <c r="F8295" t="s">
        <v>9782</v>
      </c>
      <c r="G8295" s="2">
        <v>45196</v>
      </c>
      <c r="H8295">
        <v>45700802</v>
      </c>
      <c r="I8295" t="s">
        <v>13151</v>
      </c>
      <c r="J8295" t="s">
        <v>13145</v>
      </c>
      <c r="K8295" t="s">
        <v>32</v>
      </c>
      <c r="L8295">
        <v>30</v>
      </c>
      <c r="M8295">
        <v>11635</v>
      </c>
      <c r="N8295" t="s">
        <v>1263</v>
      </c>
      <c r="O8295" t="s">
        <v>8674</v>
      </c>
      <c r="P8295" s="4">
        <v>3000</v>
      </c>
      <c r="Q8295" s="4">
        <v>2900</v>
      </c>
      <c r="R8295" t="s">
        <v>819</v>
      </c>
      <c r="S8295" s="4">
        <v>177031000</v>
      </c>
      <c r="T8295" t="s">
        <v>144</v>
      </c>
      <c r="U8295">
        <v>30</v>
      </c>
      <c r="V8295" t="s">
        <v>8674</v>
      </c>
      <c r="W8295" s="4">
        <f>Tabla1[[#This Row],[OS-Valor Unitario]]-Tabla1[[#This Row],[costo_antes_iva]]</f>
        <v>-100</v>
      </c>
      <c r="X8295" s="4">
        <f>Tabla1[[#This Row],[OS-Valor Unitario]]*Tabla1[[#This Row],[CANTIDAD ENTREGA SATELITE]]</f>
        <v>87000</v>
      </c>
      <c r="Y8295" s="4">
        <f>Tabla1[[#This Row],[costo_antes_iva]]*Tabla1[[#This Row],[CANTIDAD ENTREGA SATELITE]]</f>
        <v>90000</v>
      </c>
      <c r="Z8295" s="4">
        <f>Tabla1[[#This Row],[Valor total OS]]-Tabla1[[#This Row],[valor total op]]</f>
        <v>-3000</v>
      </c>
    </row>
    <row r="8296" spans="1:26" x14ac:dyDescent="0.3">
      <c r="A8296">
        <v>4935</v>
      </c>
      <c r="B8296">
        <v>4</v>
      </c>
      <c r="C8296" t="s">
        <v>13150</v>
      </c>
      <c r="D8296" t="s">
        <v>13150</v>
      </c>
      <c r="E8296" t="s">
        <v>219</v>
      </c>
      <c r="F8296" t="s">
        <v>9782</v>
      </c>
      <c r="G8296" s="2">
        <v>45196</v>
      </c>
      <c r="H8296">
        <v>45700802</v>
      </c>
      <c r="I8296" t="s">
        <v>13151</v>
      </c>
      <c r="J8296" t="s">
        <v>13145</v>
      </c>
      <c r="K8296" t="s">
        <v>32</v>
      </c>
      <c r="L8296">
        <v>81</v>
      </c>
      <c r="M8296">
        <v>11768</v>
      </c>
      <c r="N8296" t="s">
        <v>1263</v>
      </c>
      <c r="O8296" t="s">
        <v>8674</v>
      </c>
      <c r="P8296" s="4">
        <v>3000</v>
      </c>
      <c r="Q8296" s="4">
        <v>2900</v>
      </c>
      <c r="R8296" t="s">
        <v>819</v>
      </c>
      <c r="S8296" s="4">
        <v>177031000</v>
      </c>
      <c r="T8296" t="s">
        <v>144</v>
      </c>
      <c r="U8296">
        <v>81</v>
      </c>
      <c r="V8296" t="s">
        <v>8674</v>
      </c>
      <c r="W8296" s="4">
        <f>Tabla1[[#This Row],[OS-Valor Unitario]]-Tabla1[[#This Row],[costo_antes_iva]]</f>
        <v>-100</v>
      </c>
      <c r="X8296" s="4">
        <f>Tabla1[[#This Row],[OS-Valor Unitario]]*Tabla1[[#This Row],[CANTIDAD ENTREGA SATELITE]]</f>
        <v>234900</v>
      </c>
      <c r="Y8296" s="4">
        <f>Tabla1[[#This Row],[costo_antes_iva]]*Tabla1[[#This Row],[CANTIDAD ENTREGA SATELITE]]</f>
        <v>243000</v>
      </c>
      <c r="Z8296" s="4">
        <f>Tabla1[[#This Row],[Valor total OS]]-Tabla1[[#This Row],[valor total op]]</f>
        <v>-8100</v>
      </c>
    </row>
    <row r="8297" spans="1:26" x14ac:dyDescent="0.3">
      <c r="A8297">
        <v>4935</v>
      </c>
      <c r="B8297">
        <v>4</v>
      </c>
      <c r="C8297" t="s">
        <v>13150</v>
      </c>
      <c r="D8297" t="s">
        <v>13150</v>
      </c>
      <c r="E8297" t="s">
        <v>219</v>
      </c>
      <c r="F8297" t="s">
        <v>9782</v>
      </c>
      <c r="G8297" s="2">
        <v>45196</v>
      </c>
      <c r="H8297">
        <v>45700802</v>
      </c>
      <c r="I8297" t="s">
        <v>13151</v>
      </c>
      <c r="J8297" t="s">
        <v>13145</v>
      </c>
      <c r="K8297" t="s">
        <v>32</v>
      </c>
      <c r="L8297">
        <v>189</v>
      </c>
      <c r="M8297">
        <v>11769</v>
      </c>
      <c r="N8297" t="s">
        <v>1263</v>
      </c>
      <c r="O8297" t="s">
        <v>8674</v>
      </c>
      <c r="P8297" s="4">
        <v>3000</v>
      </c>
      <c r="Q8297" s="4">
        <v>2900</v>
      </c>
      <c r="R8297" t="s">
        <v>819</v>
      </c>
      <c r="S8297" s="4">
        <v>177031000</v>
      </c>
      <c r="T8297" t="s">
        <v>144</v>
      </c>
      <c r="U8297">
        <v>189</v>
      </c>
      <c r="V8297" t="s">
        <v>8674</v>
      </c>
      <c r="W8297" s="4">
        <f>Tabla1[[#This Row],[OS-Valor Unitario]]-Tabla1[[#This Row],[costo_antes_iva]]</f>
        <v>-100</v>
      </c>
      <c r="X8297" s="4">
        <f>Tabla1[[#This Row],[OS-Valor Unitario]]*Tabla1[[#This Row],[CANTIDAD ENTREGA SATELITE]]</f>
        <v>548100</v>
      </c>
      <c r="Y8297" s="4">
        <f>Tabla1[[#This Row],[costo_antes_iva]]*Tabla1[[#This Row],[CANTIDAD ENTREGA SATELITE]]</f>
        <v>567000</v>
      </c>
      <c r="Z8297" s="4">
        <f>Tabla1[[#This Row],[Valor total OS]]-Tabla1[[#This Row],[valor total op]]</f>
        <v>-18900</v>
      </c>
    </row>
    <row r="8298" spans="1:26" x14ac:dyDescent="0.3">
      <c r="A8298">
        <v>4935</v>
      </c>
      <c r="B8298">
        <v>4</v>
      </c>
      <c r="C8298" t="s">
        <v>13150</v>
      </c>
      <c r="D8298" t="s">
        <v>13150</v>
      </c>
      <c r="E8298" t="s">
        <v>219</v>
      </c>
      <c r="F8298" t="s">
        <v>9782</v>
      </c>
      <c r="G8298" s="2">
        <v>45196</v>
      </c>
      <c r="H8298">
        <v>45700802</v>
      </c>
      <c r="I8298" t="s">
        <v>13151</v>
      </c>
      <c r="J8298" t="s">
        <v>13145</v>
      </c>
      <c r="K8298" t="s">
        <v>64</v>
      </c>
      <c r="L8298">
        <v>300</v>
      </c>
      <c r="M8298">
        <v>11533</v>
      </c>
      <c r="N8298" t="s">
        <v>1263</v>
      </c>
      <c r="O8298" t="s">
        <v>6060</v>
      </c>
      <c r="P8298" s="4">
        <v>11700</v>
      </c>
      <c r="Q8298" s="4">
        <v>12000</v>
      </c>
      <c r="R8298" t="s">
        <v>819</v>
      </c>
      <c r="S8298" s="4">
        <v>177031000</v>
      </c>
      <c r="T8298" t="s">
        <v>144</v>
      </c>
      <c r="U8298">
        <v>300</v>
      </c>
      <c r="V8298" t="s">
        <v>6060</v>
      </c>
      <c r="W8298" s="4">
        <f>Tabla1[[#This Row],[OS-Valor Unitario]]-Tabla1[[#This Row],[costo_antes_iva]]</f>
        <v>300</v>
      </c>
      <c r="X8298" s="4">
        <f>Tabla1[[#This Row],[OS-Valor Unitario]]*Tabla1[[#This Row],[CANTIDAD ENTREGA SATELITE]]</f>
        <v>3600000</v>
      </c>
      <c r="Y8298" s="4">
        <f>Tabla1[[#This Row],[costo_antes_iva]]*Tabla1[[#This Row],[CANTIDAD ENTREGA SATELITE]]</f>
        <v>3510000</v>
      </c>
      <c r="Z8298" s="4">
        <f>Tabla1[[#This Row],[Valor total OS]]-Tabla1[[#This Row],[valor total op]]</f>
        <v>90000</v>
      </c>
    </row>
    <row r="8299" spans="1:26" x14ac:dyDescent="0.3">
      <c r="A8299">
        <v>4935</v>
      </c>
      <c r="B8299">
        <v>5</v>
      </c>
      <c r="C8299" t="s">
        <v>13152</v>
      </c>
      <c r="D8299" t="s">
        <v>13152</v>
      </c>
      <c r="E8299" t="s">
        <v>219</v>
      </c>
      <c r="F8299" t="s">
        <v>9782</v>
      </c>
      <c r="G8299" s="2">
        <v>45196</v>
      </c>
      <c r="H8299">
        <v>45700790</v>
      </c>
      <c r="I8299" t="s">
        <v>13153</v>
      </c>
      <c r="J8299" t="s">
        <v>13145</v>
      </c>
      <c r="K8299" t="s">
        <v>32</v>
      </c>
      <c r="L8299">
        <v>150</v>
      </c>
      <c r="M8299">
        <v>11808</v>
      </c>
      <c r="N8299" t="s">
        <v>1263</v>
      </c>
      <c r="O8299" t="s">
        <v>732</v>
      </c>
      <c r="P8299" s="4">
        <v>3000</v>
      </c>
      <c r="Q8299" s="4">
        <v>3500</v>
      </c>
      <c r="R8299" t="s">
        <v>819</v>
      </c>
      <c r="S8299" s="4">
        <v>177031000</v>
      </c>
      <c r="T8299" t="s">
        <v>144</v>
      </c>
      <c r="U8299">
        <v>150</v>
      </c>
      <c r="V8299" t="s">
        <v>732</v>
      </c>
      <c r="W8299" s="4">
        <f>Tabla1[[#This Row],[OS-Valor Unitario]]-Tabla1[[#This Row],[costo_antes_iva]]</f>
        <v>500</v>
      </c>
      <c r="X8299" s="4">
        <f>Tabla1[[#This Row],[OS-Valor Unitario]]*Tabla1[[#This Row],[CANTIDAD ENTREGA SATELITE]]</f>
        <v>525000</v>
      </c>
      <c r="Y8299" s="4">
        <f>Tabla1[[#This Row],[costo_antes_iva]]*Tabla1[[#This Row],[CANTIDAD ENTREGA SATELITE]]</f>
        <v>450000</v>
      </c>
      <c r="Z8299" s="4">
        <f>Tabla1[[#This Row],[Valor total OS]]-Tabla1[[#This Row],[valor total op]]</f>
        <v>75000</v>
      </c>
    </row>
    <row r="8300" spans="1:26" x14ac:dyDescent="0.3">
      <c r="A8300">
        <v>4935</v>
      </c>
      <c r="B8300">
        <v>5</v>
      </c>
      <c r="C8300" t="s">
        <v>13152</v>
      </c>
      <c r="D8300" t="s">
        <v>13152</v>
      </c>
      <c r="E8300" t="s">
        <v>219</v>
      </c>
      <c r="F8300" t="s">
        <v>9782</v>
      </c>
      <c r="G8300" s="2">
        <v>45196</v>
      </c>
      <c r="H8300">
        <v>45700790</v>
      </c>
      <c r="I8300" t="s">
        <v>13153</v>
      </c>
      <c r="J8300" t="s">
        <v>13145</v>
      </c>
      <c r="K8300" t="s">
        <v>32</v>
      </c>
      <c r="L8300">
        <v>150</v>
      </c>
      <c r="M8300">
        <v>11810</v>
      </c>
      <c r="N8300" t="s">
        <v>1263</v>
      </c>
      <c r="O8300" t="s">
        <v>732</v>
      </c>
      <c r="P8300" s="4">
        <v>3000</v>
      </c>
      <c r="Q8300" s="4">
        <v>3500</v>
      </c>
      <c r="R8300" t="s">
        <v>819</v>
      </c>
      <c r="S8300" s="4">
        <v>177031000</v>
      </c>
      <c r="T8300" t="s">
        <v>144</v>
      </c>
      <c r="U8300">
        <v>150</v>
      </c>
      <c r="V8300" t="s">
        <v>732</v>
      </c>
      <c r="W8300" s="4">
        <f>Tabla1[[#This Row],[OS-Valor Unitario]]-Tabla1[[#This Row],[costo_antes_iva]]</f>
        <v>500</v>
      </c>
      <c r="X8300" s="4">
        <f>Tabla1[[#This Row],[OS-Valor Unitario]]*Tabla1[[#This Row],[CANTIDAD ENTREGA SATELITE]]</f>
        <v>525000</v>
      </c>
      <c r="Y8300" s="4">
        <f>Tabla1[[#This Row],[costo_antes_iva]]*Tabla1[[#This Row],[CANTIDAD ENTREGA SATELITE]]</f>
        <v>450000</v>
      </c>
      <c r="Z8300" s="4">
        <f>Tabla1[[#This Row],[Valor total OS]]-Tabla1[[#This Row],[valor total op]]</f>
        <v>75000</v>
      </c>
    </row>
    <row r="8301" spans="1:26" x14ac:dyDescent="0.3">
      <c r="A8301">
        <v>4935</v>
      </c>
      <c r="B8301">
        <v>5</v>
      </c>
      <c r="C8301" t="s">
        <v>13152</v>
      </c>
      <c r="D8301" t="s">
        <v>13152</v>
      </c>
      <c r="E8301" t="s">
        <v>219</v>
      </c>
      <c r="F8301" t="s">
        <v>9782</v>
      </c>
      <c r="G8301" s="2">
        <v>45196</v>
      </c>
      <c r="H8301">
        <v>45700790</v>
      </c>
      <c r="I8301" t="s">
        <v>13153</v>
      </c>
      <c r="J8301" t="s">
        <v>13145</v>
      </c>
      <c r="K8301" t="s">
        <v>64</v>
      </c>
      <c r="L8301">
        <v>300</v>
      </c>
      <c r="M8301">
        <v>11547</v>
      </c>
      <c r="N8301" t="s">
        <v>1263</v>
      </c>
      <c r="O8301" t="s">
        <v>66</v>
      </c>
      <c r="P8301" s="4">
        <v>12500</v>
      </c>
      <c r="Q8301" s="4">
        <v>11500</v>
      </c>
      <c r="R8301" t="s">
        <v>819</v>
      </c>
      <c r="S8301" s="4">
        <v>177031000</v>
      </c>
      <c r="T8301" t="s">
        <v>144</v>
      </c>
      <c r="U8301">
        <v>300</v>
      </c>
      <c r="V8301" t="s">
        <v>66</v>
      </c>
      <c r="W8301" s="4">
        <f>Tabla1[[#This Row],[OS-Valor Unitario]]-Tabla1[[#This Row],[costo_antes_iva]]</f>
        <v>-1000</v>
      </c>
      <c r="X8301" s="4">
        <f>Tabla1[[#This Row],[OS-Valor Unitario]]*Tabla1[[#This Row],[CANTIDAD ENTREGA SATELITE]]</f>
        <v>3450000</v>
      </c>
      <c r="Y8301" s="4">
        <f>Tabla1[[#This Row],[costo_antes_iva]]*Tabla1[[#This Row],[CANTIDAD ENTREGA SATELITE]]</f>
        <v>3750000</v>
      </c>
      <c r="Z8301" s="4">
        <f>Tabla1[[#This Row],[Valor total OS]]-Tabla1[[#This Row],[valor total op]]</f>
        <v>-300000</v>
      </c>
    </row>
    <row r="8302" spans="1:26" x14ac:dyDescent="0.3">
      <c r="A8302">
        <v>4935</v>
      </c>
      <c r="B8302">
        <v>6</v>
      </c>
      <c r="C8302" t="s">
        <v>13154</v>
      </c>
      <c r="D8302" t="s">
        <v>13154</v>
      </c>
      <c r="E8302" t="s">
        <v>219</v>
      </c>
      <c r="F8302" t="s">
        <v>9782</v>
      </c>
      <c r="G8302" s="2">
        <v>45196</v>
      </c>
      <c r="H8302">
        <v>45701093</v>
      </c>
      <c r="I8302" t="s">
        <v>13155</v>
      </c>
      <c r="J8302" t="s">
        <v>13145</v>
      </c>
      <c r="K8302" t="s">
        <v>32</v>
      </c>
      <c r="L8302">
        <v>490</v>
      </c>
      <c r="M8302">
        <v>11631</v>
      </c>
      <c r="N8302" t="s">
        <v>1263</v>
      </c>
      <c r="O8302" t="s">
        <v>8674</v>
      </c>
      <c r="P8302" s="4">
        <v>3000</v>
      </c>
      <c r="Q8302" s="4">
        <v>2900</v>
      </c>
      <c r="R8302" t="s">
        <v>819</v>
      </c>
      <c r="S8302" s="4">
        <v>177031000</v>
      </c>
      <c r="T8302" t="s">
        <v>144</v>
      </c>
      <c r="U8302">
        <v>490</v>
      </c>
      <c r="V8302" t="s">
        <v>8674</v>
      </c>
      <c r="W8302" s="4">
        <f>Tabla1[[#This Row],[OS-Valor Unitario]]-Tabla1[[#This Row],[costo_antes_iva]]</f>
        <v>-100</v>
      </c>
      <c r="X8302" s="4">
        <f>Tabla1[[#This Row],[OS-Valor Unitario]]*Tabla1[[#This Row],[CANTIDAD ENTREGA SATELITE]]</f>
        <v>1421000</v>
      </c>
      <c r="Y8302" s="4">
        <f>Tabla1[[#This Row],[costo_antes_iva]]*Tabla1[[#This Row],[CANTIDAD ENTREGA SATELITE]]</f>
        <v>1470000</v>
      </c>
      <c r="Z8302" s="4">
        <f>Tabla1[[#This Row],[Valor total OS]]-Tabla1[[#This Row],[valor total op]]</f>
        <v>-49000</v>
      </c>
    </row>
    <row r="8303" spans="1:26" x14ac:dyDescent="0.3">
      <c r="A8303">
        <v>4935</v>
      </c>
      <c r="B8303">
        <v>6</v>
      </c>
      <c r="C8303" t="s">
        <v>13154</v>
      </c>
      <c r="D8303" t="s">
        <v>13154</v>
      </c>
      <c r="E8303" t="s">
        <v>219</v>
      </c>
      <c r="F8303" t="s">
        <v>9782</v>
      </c>
      <c r="G8303" s="2">
        <v>45196</v>
      </c>
      <c r="H8303">
        <v>45701093</v>
      </c>
      <c r="I8303" t="s">
        <v>13155</v>
      </c>
      <c r="J8303" t="s">
        <v>13145</v>
      </c>
      <c r="K8303" t="s">
        <v>32</v>
      </c>
      <c r="L8303">
        <v>210</v>
      </c>
      <c r="M8303">
        <v>11632</v>
      </c>
      <c r="N8303" t="s">
        <v>1263</v>
      </c>
      <c r="O8303" t="s">
        <v>8674</v>
      </c>
      <c r="P8303" s="4">
        <v>3000</v>
      </c>
      <c r="Q8303" s="4">
        <v>2900</v>
      </c>
      <c r="R8303" t="s">
        <v>819</v>
      </c>
      <c r="S8303" s="4">
        <v>177031000</v>
      </c>
      <c r="T8303" t="s">
        <v>144</v>
      </c>
      <c r="U8303">
        <v>210</v>
      </c>
      <c r="V8303" t="s">
        <v>8674</v>
      </c>
      <c r="W8303" s="4">
        <f>Tabla1[[#This Row],[OS-Valor Unitario]]-Tabla1[[#This Row],[costo_antes_iva]]</f>
        <v>-100</v>
      </c>
      <c r="X8303" s="4">
        <f>Tabla1[[#This Row],[OS-Valor Unitario]]*Tabla1[[#This Row],[CANTIDAD ENTREGA SATELITE]]</f>
        <v>609000</v>
      </c>
      <c r="Y8303" s="4">
        <f>Tabla1[[#This Row],[costo_antes_iva]]*Tabla1[[#This Row],[CANTIDAD ENTREGA SATELITE]]</f>
        <v>630000</v>
      </c>
      <c r="Z8303" s="4">
        <f>Tabla1[[#This Row],[Valor total OS]]-Tabla1[[#This Row],[valor total op]]</f>
        <v>-21000</v>
      </c>
    </row>
    <row r="8304" spans="1:26" x14ac:dyDescent="0.3">
      <c r="A8304">
        <v>4935</v>
      </c>
      <c r="B8304">
        <v>6</v>
      </c>
      <c r="C8304" t="s">
        <v>13154</v>
      </c>
      <c r="D8304" t="s">
        <v>13154</v>
      </c>
      <c r="E8304" t="s">
        <v>219</v>
      </c>
      <c r="F8304" t="s">
        <v>9782</v>
      </c>
      <c r="G8304" s="2">
        <v>45196</v>
      </c>
      <c r="H8304">
        <v>45701093</v>
      </c>
      <c r="I8304" t="s">
        <v>13155</v>
      </c>
      <c r="J8304" t="s">
        <v>13145</v>
      </c>
      <c r="K8304" t="s">
        <v>32</v>
      </c>
      <c r="L8304">
        <v>490</v>
      </c>
      <c r="M8304">
        <v>11643</v>
      </c>
      <c r="N8304" t="s">
        <v>1263</v>
      </c>
      <c r="O8304" t="s">
        <v>8674</v>
      </c>
      <c r="P8304" s="4">
        <v>3000</v>
      </c>
      <c r="Q8304" s="4">
        <v>2900</v>
      </c>
      <c r="R8304" t="s">
        <v>819</v>
      </c>
      <c r="S8304" s="4">
        <v>177031000</v>
      </c>
      <c r="T8304" t="s">
        <v>144</v>
      </c>
      <c r="U8304">
        <v>490</v>
      </c>
      <c r="V8304" t="s">
        <v>8674</v>
      </c>
      <c r="W8304" s="4">
        <f>Tabla1[[#This Row],[OS-Valor Unitario]]-Tabla1[[#This Row],[costo_antes_iva]]</f>
        <v>-100</v>
      </c>
      <c r="X8304" s="4">
        <f>Tabla1[[#This Row],[OS-Valor Unitario]]*Tabla1[[#This Row],[CANTIDAD ENTREGA SATELITE]]</f>
        <v>1421000</v>
      </c>
      <c r="Y8304" s="4">
        <f>Tabla1[[#This Row],[costo_antes_iva]]*Tabla1[[#This Row],[CANTIDAD ENTREGA SATELITE]]</f>
        <v>1470000</v>
      </c>
      <c r="Z8304" s="4">
        <f>Tabla1[[#This Row],[Valor total OS]]-Tabla1[[#This Row],[valor total op]]</f>
        <v>-49000</v>
      </c>
    </row>
    <row r="8305" spans="1:26" x14ac:dyDescent="0.3">
      <c r="A8305">
        <v>4935</v>
      </c>
      <c r="B8305">
        <v>6</v>
      </c>
      <c r="C8305" t="s">
        <v>13154</v>
      </c>
      <c r="D8305" t="s">
        <v>13154</v>
      </c>
      <c r="E8305" t="s">
        <v>219</v>
      </c>
      <c r="F8305" t="s">
        <v>9782</v>
      </c>
      <c r="G8305" s="2">
        <v>45196</v>
      </c>
      <c r="H8305">
        <v>45701093</v>
      </c>
      <c r="I8305" t="s">
        <v>13155</v>
      </c>
      <c r="J8305" t="s">
        <v>13145</v>
      </c>
      <c r="K8305" t="s">
        <v>64</v>
      </c>
      <c r="L8305">
        <v>700</v>
      </c>
      <c r="M8305">
        <v>11368</v>
      </c>
      <c r="N8305" t="s">
        <v>1263</v>
      </c>
      <c r="O8305" t="s">
        <v>6060</v>
      </c>
      <c r="P8305" s="4">
        <v>7500</v>
      </c>
      <c r="Q8305" s="4">
        <v>7500</v>
      </c>
      <c r="R8305" t="s">
        <v>819</v>
      </c>
      <c r="S8305" s="4">
        <v>177031000</v>
      </c>
      <c r="T8305" t="s">
        <v>144</v>
      </c>
      <c r="U8305">
        <v>700</v>
      </c>
      <c r="V8305" t="s">
        <v>6060</v>
      </c>
      <c r="W8305" s="4">
        <f>Tabla1[[#This Row],[OS-Valor Unitario]]-Tabla1[[#This Row],[costo_antes_iva]]</f>
        <v>0</v>
      </c>
      <c r="X8305" s="4">
        <f>Tabla1[[#This Row],[OS-Valor Unitario]]*Tabla1[[#This Row],[CANTIDAD ENTREGA SATELITE]]</f>
        <v>5250000</v>
      </c>
      <c r="Y8305" s="4">
        <f>Tabla1[[#This Row],[costo_antes_iva]]*Tabla1[[#This Row],[CANTIDAD ENTREGA SATELITE]]</f>
        <v>5250000</v>
      </c>
      <c r="Z8305" s="4">
        <f>Tabla1[[#This Row],[Valor total OS]]-Tabla1[[#This Row],[valor total op]]</f>
        <v>0</v>
      </c>
    </row>
    <row r="8306" spans="1:26" x14ac:dyDescent="0.3">
      <c r="A8306">
        <v>4935</v>
      </c>
      <c r="B8306">
        <v>7</v>
      </c>
      <c r="C8306" t="s">
        <v>13156</v>
      </c>
      <c r="D8306" t="s">
        <v>13156</v>
      </c>
      <c r="E8306" t="s">
        <v>219</v>
      </c>
      <c r="F8306" t="s">
        <v>9782</v>
      </c>
      <c r="G8306" s="2">
        <v>45196</v>
      </c>
      <c r="H8306">
        <v>45700825</v>
      </c>
      <c r="I8306" t="s">
        <v>13157</v>
      </c>
      <c r="J8306" t="s">
        <v>13145</v>
      </c>
      <c r="K8306" t="s">
        <v>32</v>
      </c>
      <c r="L8306">
        <v>700</v>
      </c>
      <c r="M8306">
        <v>11864</v>
      </c>
      <c r="N8306" t="s">
        <v>1263</v>
      </c>
      <c r="O8306" t="s">
        <v>8674</v>
      </c>
      <c r="P8306" s="4">
        <v>3000</v>
      </c>
      <c r="Q8306" s="4">
        <v>4000</v>
      </c>
      <c r="R8306" t="s">
        <v>819</v>
      </c>
      <c r="S8306" s="4">
        <v>177031000</v>
      </c>
      <c r="T8306" t="s">
        <v>144</v>
      </c>
      <c r="U8306">
        <v>700</v>
      </c>
      <c r="V8306" t="s">
        <v>8674</v>
      </c>
      <c r="W8306" s="4">
        <f>Tabla1[[#This Row],[OS-Valor Unitario]]-Tabla1[[#This Row],[costo_antes_iva]]</f>
        <v>1000</v>
      </c>
      <c r="X8306" s="4">
        <f>Tabla1[[#This Row],[OS-Valor Unitario]]*Tabla1[[#This Row],[CANTIDAD ENTREGA SATELITE]]</f>
        <v>2800000</v>
      </c>
      <c r="Y8306" s="4">
        <f>Tabla1[[#This Row],[costo_antes_iva]]*Tabla1[[#This Row],[CANTIDAD ENTREGA SATELITE]]</f>
        <v>2100000</v>
      </c>
      <c r="Z8306" s="4">
        <f>Tabla1[[#This Row],[Valor total OS]]-Tabla1[[#This Row],[valor total op]]</f>
        <v>700000</v>
      </c>
    </row>
    <row r="8307" spans="1:26" x14ac:dyDescent="0.3">
      <c r="A8307">
        <v>4935</v>
      </c>
      <c r="B8307">
        <v>7</v>
      </c>
      <c r="C8307" t="s">
        <v>13156</v>
      </c>
      <c r="D8307" t="s">
        <v>13156</v>
      </c>
      <c r="E8307" t="s">
        <v>219</v>
      </c>
      <c r="F8307" t="s">
        <v>9782</v>
      </c>
      <c r="G8307" s="2">
        <v>45196</v>
      </c>
      <c r="H8307">
        <v>45700825</v>
      </c>
      <c r="I8307" t="s">
        <v>13157</v>
      </c>
      <c r="J8307" t="s">
        <v>13145</v>
      </c>
      <c r="K8307" t="s">
        <v>64</v>
      </c>
      <c r="L8307">
        <v>700</v>
      </c>
      <c r="M8307">
        <v>11426</v>
      </c>
      <c r="N8307" t="s">
        <v>1263</v>
      </c>
      <c r="O8307" t="s">
        <v>6060</v>
      </c>
      <c r="P8307" s="4">
        <v>11500</v>
      </c>
      <c r="Q8307" s="4">
        <v>11500</v>
      </c>
      <c r="R8307" t="s">
        <v>819</v>
      </c>
      <c r="S8307" s="4">
        <v>177031000</v>
      </c>
      <c r="T8307" t="s">
        <v>144</v>
      </c>
      <c r="U8307">
        <v>700</v>
      </c>
      <c r="V8307" t="s">
        <v>6060</v>
      </c>
      <c r="W8307" s="4">
        <f>Tabla1[[#This Row],[OS-Valor Unitario]]-Tabla1[[#This Row],[costo_antes_iva]]</f>
        <v>0</v>
      </c>
      <c r="X8307" s="4">
        <f>Tabla1[[#This Row],[OS-Valor Unitario]]*Tabla1[[#This Row],[CANTIDAD ENTREGA SATELITE]]</f>
        <v>8050000</v>
      </c>
      <c r="Y8307" s="4">
        <f>Tabla1[[#This Row],[costo_antes_iva]]*Tabla1[[#This Row],[CANTIDAD ENTREGA SATELITE]]</f>
        <v>8050000</v>
      </c>
      <c r="Z8307" s="4">
        <f>Tabla1[[#This Row],[Valor total OS]]-Tabla1[[#This Row],[valor total op]]</f>
        <v>0</v>
      </c>
    </row>
    <row r="8308" spans="1:26" x14ac:dyDescent="0.3">
      <c r="A8308">
        <v>4935</v>
      </c>
      <c r="B8308">
        <v>8</v>
      </c>
      <c r="C8308" t="s">
        <v>13158</v>
      </c>
      <c r="D8308" t="s">
        <v>13158</v>
      </c>
      <c r="E8308" t="s">
        <v>219</v>
      </c>
      <c r="F8308" t="s">
        <v>9782</v>
      </c>
      <c r="G8308" s="2">
        <v>45196</v>
      </c>
      <c r="H8308">
        <v>45701004</v>
      </c>
      <c r="I8308" t="s">
        <v>13159</v>
      </c>
      <c r="J8308" t="s">
        <v>13145</v>
      </c>
      <c r="K8308" t="s">
        <v>32</v>
      </c>
      <c r="L8308">
        <v>140</v>
      </c>
      <c r="M8308">
        <v>11708</v>
      </c>
      <c r="N8308" t="s">
        <v>1263</v>
      </c>
      <c r="O8308" t="s">
        <v>8674</v>
      </c>
      <c r="P8308" s="4">
        <v>3000</v>
      </c>
      <c r="Q8308" s="4">
        <v>2900</v>
      </c>
      <c r="R8308" t="s">
        <v>819</v>
      </c>
      <c r="S8308" s="4">
        <v>177031000</v>
      </c>
      <c r="T8308" t="s">
        <v>144</v>
      </c>
      <c r="U8308">
        <v>140</v>
      </c>
      <c r="V8308" t="s">
        <v>8674</v>
      </c>
      <c r="W8308" s="4">
        <f>Tabla1[[#This Row],[OS-Valor Unitario]]-Tabla1[[#This Row],[costo_antes_iva]]</f>
        <v>-100</v>
      </c>
      <c r="X8308" s="4">
        <f>Tabla1[[#This Row],[OS-Valor Unitario]]*Tabla1[[#This Row],[CANTIDAD ENTREGA SATELITE]]</f>
        <v>406000</v>
      </c>
      <c r="Y8308" s="4">
        <f>Tabla1[[#This Row],[costo_antes_iva]]*Tabla1[[#This Row],[CANTIDAD ENTREGA SATELITE]]</f>
        <v>420000</v>
      </c>
      <c r="Z8308" s="4">
        <f>Tabla1[[#This Row],[Valor total OS]]-Tabla1[[#This Row],[valor total op]]</f>
        <v>-14000</v>
      </c>
    </row>
    <row r="8309" spans="1:26" x14ac:dyDescent="0.3">
      <c r="A8309">
        <v>4935</v>
      </c>
      <c r="B8309">
        <v>8</v>
      </c>
      <c r="C8309" t="s">
        <v>13158</v>
      </c>
      <c r="D8309" t="s">
        <v>13158</v>
      </c>
      <c r="E8309" t="s">
        <v>219</v>
      </c>
      <c r="F8309" t="s">
        <v>9782</v>
      </c>
      <c r="G8309" s="2">
        <v>45196</v>
      </c>
      <c r="H8309">
        <v>45701004</v>
      </c>
      <c r="I8309" t="s">
        <v>13159</v>
      </c>
      <c r="J8309" t="s">
        <v>13145</v>
      </c>
      <c r="K8309" t="s">
        <v>32</v>
      </c>
      <c r="L8309">
        <v>210</v>
      </c>
      <c r="M8309">
        <v>11765</v>
      </c>
      <c r="N8309" t="s">
        <v>1263</v>
      </c>
      <c r="O8309" t="s">
        <v>8674</v>
      </c>
      <c r="P8309" s="4">
        <v>3000</v>
      </c>
      <c r="Q8309" s="4">
        <v>2900</v>
      </c>
      <c r="R8309" t="s">
        <v>819</v>
      </c>
      <c r="S8309" s="4">
        <v>177031000</v>
      </c>
      <c r="T8309" t="s">
        <v>144</v>
      </c>
      <c r="U8309">
        <v>210</v>
      </c>
      <c r="V8309" t="s">
        <v>8674</v>
      </c>
      <c r="W8309" s="4">
        <f>Tabla1[[#This Row],[OS-Valor Unitario]]-Tabla1[[#This Row],[costo_antes_iva]]</f>
        <v>-100</v>
      </c>
      <c r="X8309" s="4">
        <f>Tabla1[[#This Row],[OS-Valor Unitario]]*Tabla1[[#This Row],[CANTIDAD ENTREGA SATELITE]]</f>
        <v>609000</v>
      </c>
      <c r="Y8309" s="4">
        <f>Tabla1[[#This Row],[costo_antes_iva]]*Tabla1[[#This Row],[CANTIDAD ENTREGA SATELITE]]</f>
        <v>630000</v>
      </c>
      <c r="Z8309" s="4">
        <f>Tabla1[[#This Row],[Valor total OS]]-Tabla1[[#This Row],[valor total op]]</f>
        <v>-21000</v>
      </c>
    </row>
    <row r="8310" spans="1:26" x14ac:dyDescent="0.3">
      <c r="A8310">
        <v>4935</v>
      </c>
      <c r="B8310">
        <v>8</v>
      </c>
      <c r="C8310" t="s">
        <v>13158</v>
      </c>
      <c r="D8310" t="s">
        <v>13158</v>
      </c>
      <c r="E8310" t="s">
        <v>219</v>
      </c>
      <c r="F8310" t="s">
        <v>9782</v>
      </c>
      <c r="G8310" s="2">
        <v>45196</v>
      </c>
      <c r="H8310">
        <v>45701004</v>
      </c>
      <c r="I8310" t="s">
        <v>13159</v>
      </c>
      <c r="J8310" t="s">
        <v>13145</v>
      </c>
      <c r="K8310" t="s">
        <v>32</v>
      </c>
      <c r="L8310">
        <v>350</v>
      </c>
      <c r="M8310">
        <v>11766</v>
      </c>
      <c r="N8310" t="s">
        <v>1263</v>
      </c>
      <c r="O8310" t="s">
        <v>8674</v>
      </c>
      <c r="P8310" s="4">
        <v>3000</v>
      </c>
      <c r="Q8310" s="4">
        <v>2900</v>
      </c>
      <c r="R8310" t="s">
        <v>819</v>
      </c>
      <c r="S8310" s="4">
        <v>177031000</v>
      </c>
      <c r="T8310" t="s">
        <v>144</v>
      </c>
      <c r="U8310">
        <v>350</v>
      </c>
      <c r="V8310" t="s">
        <v>8674</v>
      </c>
      <c r="W8310" s="4">
        <f>Tabla1[[#This Row],[OS-Valor Unitario]]-Tabla1[[#This Row],[costo_antes_iva]]</f>
        <v>-100</v>
      </c>
      <c r="X8310" s="4">
        <f>Tabla1[[#This Row],[OS-Valor Unitario]]*Tabla1[[#This Row],[CANTIDAD ENTREGA SATELITE]]</f>
        <v>1015000</v>
      </c>
      <c r="Y8310" s="4">
        <f>Tabla1[[#This Row],[costo_antes_iva]]*Tabla1[[#This Row],[CANTIDAD ENTREGA SATELITE]]</f>
        <v>1050000</v>
      </c>
      <c r="Z8310" s="4">
        <f>Tabla1[[#This Row],[Valor total OS]]-Tabla1[[#This Row],[valor total op]]</f>
        <v>-35000</v>
      </c>
    </row>
    <row r="8311" spans="1:26" x14ac:dyDescent="0.3">
      <c r="A8311">
        <v>4935</v>
      </c>
      <c r="B8311">
        <v>8</v>
      </c>
      <c r="C8311" t="s">
        <v>13158</v>
      </c>
      <c r="D8311" t="s">
        <v>13158</v>
      </c>
      <c r="E8311" t="s">
        <v>219</v>
      </c>
      <c r="F8311" t="s">
        <v>9782</v>
      </c>
      <c r="G8311" s="2">
        <v>45196</v>
      </c>
      <c r="H8311">
        <v>45701004</v>
      </c>
      <c r="I8311" t="s">
        <v>13159</v>
      </c>
      <c r="J8311" t="s">
        <v>13145</v>
      </c>
      <c r="K8311" t="s">
        <v>64</v>
      </c>
      <c r="L8311">
        <v>700</v>
      </c>
      <c r="M8311">
        <v>11431</v>
      </c>
      <c r="N8311" t="s">
        <v>1263</v>
      </c>
      <c r="O8311" t="s">
        <v>66</v>
      </c>
      <c r="P8311" s="4">
        <v>11700</v>
      </c>
      <c r="Q8311" s="4">
        <v>11000</v>
      </c>
      <c r="R8311" t="s">
        <v>819</v>
      </c>
      <c r="S8311" s="4">
        <v>177031000</v>
      </c>
      <c r="T8311" t="s">
        <v>144</v>
      </c>
      <c r="U8311">
        <v>700</v>
      </c>
      <c r="V8311" t="s">
        <v>66</v>
      </c>
      <c r="W8311" s="4">
        <f>Tabla1[[#This Row],[OS-Valor Unitario]]-Tabla1[[#This Row],[costo_antes_iva]]</f>
        <v>-700</v>
      </c>
      <c r="X8311" s="4">
        <f>Tabla1[[#This Row],[OS-Valor Unitario]]*Tabla1[[#This Row],[CANTIDAD ENTREGA SATELITE]]</f>
        <v>7700000</v>
      </c>
      <c r="Y8311" s="4">
        <f>Tabla1[[#This Row],[costo_antes_iva]]*Tabla1[[#This Row],[CANTIDAD ENTREGA SATELITE]]</f>
        <v>8190000</v>
      </c>
      <c r="Z8311" s="4">
        <f>Tabla1[[#This Row],[Valor total OS]]-Tabla1[[#This Row],[valor total op]]</f>
        <v>-490000</v>
      </c>
    </row>
    <row r="8312" spans="1:26" x14ac:dyDescent="0.3">
      <c r="A8312">
        <v>4935</v>
      </c>
      <c r="B8312">
        <v>9</v>
      </c>
      <c r="C8312" t="s">
        <v>13160</v>
      </c>
      <c r="D8312" t="s">
        <v>13160</v>
      </c>
      <c r="E8312" t="s">
        <v>219</v>
      </c>
      <c r="F8312" t="s">
        <v>9782</v>
      </c>
      <c r="G8312" s="2">
        <v>45196</v>
      </c>
      <c r="H8312">
        <v>45700956</v>
      </c>
      <c r="I8312" t="s">
        <v>13161</v>
      </c>
      <c r="J8312" t="s">
        <v>13145</v>
      </c>
      <c r="K8312" t="s">
        <v>32</v>
      </c>
      <c r="L8312">
        <v>0</v>
      </c>
      <c r="M8312">
        <v>11640</v>
      </c>
      <c r="N8312" t="s">
        <v>1263</v>
      </c>
      <c r="O8312" t="s">
        <v>8674</v>
      </c>
      <c r="P8312" s="4">
        <v>3000</v>
      </c>
      <c r="Q8312" s="4">
        <v>2900</v>
      </c>
      <c r="R8312" t="s">
        <v>819</v>
      </c>
      <c r="S8312" s="4">
        <v>177031000</v>
      </c>
      <c r="T8312" t="s">
        <v>144</v>
      </c>
      <c r="U8312">
        <v>0</v>
      </c>
      <c r="V8312" t="s">
        <v>8674</v>
      </c>
      <c r="W8312" s="4">
        <f>Tabla1[[#This Row],[OS-Valor Unitario]]-Tabla1[[#This Row],[costo_antes_iva]]</f>
        <v>-100</v>
      </c>
      <c r="X8312" s="4">
        <f>Tabla1[[#This Row],[OS-Valor Unitario]]*Tabla1[[#This Row],[CANTIDAD ENTREGA SATELITE]]</f>
        <v>0</v>
      </c>
      <c r="Y8312" s="4">
        <f>Tabla1[[#This Row],[costo_antes_iva]]*Tabla1[[#This Row],[CANTIDAD ENTREGA SATELITE]]</f>
        <v>0</v>
      </c>
      <c r="Z8312" s="4">
        <f>Tabla1[[#This Row],[Valor total OS]]-Tabla1[[#This Row],[valor total op]]</f>
        <v>0</v>
      </c>
    </row>
    <row r="8313" spans="1:26" x14ac:dyDescent="0.3">
      <c r="A8313">
        <v>4935</v>
      </c>
      <c r="B8313">
        <v>9</v>
      </c>
      <c r="C8313" t="s">
        <v>13160</v>
      </c>
      <c r="D8313" t="s">
        <v>13160</v>
      </c>
      <c r="E8313" t="s">
        <v>219</v>
      </c>
      <c r="F8313" t="s">
        <v>9782</v>
      </c>
      <c r="G8313" s="2">
        <v>45196</v>
      </c>
      <c r="H8313">
        <v>45700956</v>
      </c>
      <c r="I8313" t="s">
        <v>13161</v>
      </c>
      <c r="J8313" t="s">
        <v>13145</v>
      </c>
      <c r="K8313" t="s">
        <v>32</v>
      </c>
      <c r="L8313">
        <v>70</v>
      </c>
      <c r="M8313">
        <v>11641</v>
      </c>
      <c r="N8313" t="s">
        <v>1263</v>
      </c>
      <c r="O8313" t="s">
        <v>8674</v>
      </c>
      <c r="P8313" s="4">
        <v>3000</v>
      </c>
      <c r="Q8313" s="4">
        <v>2900</v>
      </c>
      <c r="R8313" t="s">
        <v>819</v>
      </c>
      <c r="S8313" s="4">
        <v>177031000</v>
      </c>
      <c r="T8313" t="s">
        <v>144</v>
      </c>
      <c r="U8313">
        <v>70</v>
      </c>
      <c r="V8313" t="s">
        <v>8674</v>
      </c>
      <c r="W8313" s="4">
        <f>Tabla1[[#This Row],[OS-Valor Unitario]]-Tabla1[[#This Row],[costo_antes_iva]]</f>
        <v>-100</v>
      </c>
      <c r="X8313" s="4">
        <f>Tabla1[[#This Row],[OS-Valor Unitario]]*Tabla1[[#This Row],[CANTIDAD ENTREGA SATELITE]]</f>
        <v>203000</v>
      </c>
      <c r="Y8313" s="4">
        <f>Tabla1[[#This Row],[costo_antes_iva]]*Tabla1[[#This Row],[CANTIDAD ENTREGA SATELITE]]</f>
        <v>210000</v>
      </c>
      <c r="Z8313" s="4">
        <f>Tabla1[[#This Row],[Valor total OS]]-Tabla1[[#This Row],[valor total op]]</f>
        <v>-7000</v>
      </c>
    </row>
    <row r="8314" spans="1:26" x14ac:dyDescent="0.3">
      <c r="A8314">
        <v>4935</v>
      </c>
      <c r="B8314">
        <v>9</v>
      </c>
      <c r="C8314" t="s">
        <v>13160</v>
      </c>
      <c r="D8314" t="s">
        <v>13160</v>
      </c>
      <c r="E8314" t="s">
        <v>219</v>
      </c>
      <c r="F8314" t="s">
        <v>9782</v>
      </c>
      <c r="G8314" s="2">
        <v>45196</v>
      </c>
      <c r="H8314">
        <v>45700956</v>
      </c>
      <c r="I8314" t="s">
        <v>13161</v>
      </c>
      <c r="J8314" t="s">
        <v>13145</v>
      </c>
      <c r="K8314" t="s">
        <v>32</v>
      </c>
      <c r="L8314">
        <v>13</v>
      </c>
      <c r="M8314">
        <v>11642</v>
      </c>
      <c r="N8314" t="s">
        <v>1263</v>
      </c>
      <c r="O8314" t="s">
        <v>8674</v>
      </c>
      <c r="P8314" s="4">
        <v>3000</v>
      </c>
      <c r="Q8314" s="4">
        <v>2900</v>
      </c>
      <c r="R8314" t="s">
        <v>819</v>
      </c>
      <c r="S8314" s="4">
        <v>177031000</v>
      </c>
      <c r="T8314" t="s">
        <v>144</v>
      </c>
      <c r="U8314">
        <v>13</v>
      </c>
      <c r="V8314" t="s">
        <v>8674</v>
      </c>
      <c r="W8314" s="4">
        <f>Tabla1[[#This Row],[OS-Valor Unitario]]-Tabla1[[#This Row],[costo_antes_iva]]</f>
        <v>-100</v>
      </c>
      <c r="X8314" s="4">
        <f>Tabla1[[#This Row],[OS-Valor Unitario]]*Tabla1[[#This Row],[CANTIDAD ENTREGA SATELITE]]</f>
        <v>37700</v>
      </c>
      <c r="Y8314" s="4">
        <f>Tabla1[[#This Row],[costo_antes_iva]]*Tabla1[[#This Row],[CANTIDAD ENTREGA SATELITE]]</f>
        <v>39000</v>
      </c>
      <c r="Z8314" s="4">
        <f>Tabla1[[#This Row],[Valor total OS]]-Tabla1[[#This Row],[valor total op]]</f>
        <v>-1300</v>
      </c>
    </row>
    <row r="8315" spans="1:26" x14ac:dyDescent="0.3">
      <c r="A8315">
        <v>4935</v>
      </c>
      <c r="B8315">
        <v>9</v>
      </c>
      <c r="C8315" t="s">
        <v>13160</v>
      </c>
      <c r="D8315" t="s">
        <v>13160</v>
      </c>
      <c r="E8315" t="s">
        <v>219</v>
      </c>
      <c r="F8315" t="s">
        <v>9782</v>
      </c>
      <c r="G8315" s="2">
        <v>45196</v>
      </c>
      <c r="H8315">
        <v>45700956</v>
      </c>
      <c r="I8315" t="s">
        <v>13161</v>
      </c>
      <c r="J8315" t="s">
        <v>13145</v>
      </c>
      <c r="K8315" t="s">
        <v>32</v>
      </c>
      <c r="L8315">
        <v>116</v>
      </c>
      <c r="M8315">
        <v>11771</v>
      </c>
      <c r="N8315" t="s">
        <v>1263</v>
      </c>
      <c r="O8315" t="s">
        <v>8674</v>
      </c>
      <c r="P8315" s="4">
        <v>3000</v>
      </c>
      <c r="Q8315" s="4">
        <v>2900</v>
      </c>
      <c r="R8315" t="s">
        <v>819</v>
      </c>
      <c r="S8315" s="4">
        <v>177031000</v>
      </c>
      <c r="T8315" t="s">
        <v>144</v>
      </c>
      <c r="U8315">
        <v>116</v>
      </c>
      <c r="V8315" t="s">
        <v>8674</v>
      </c>
      <c r="W8315" s="4">
        <f>Tabla1[[#This Row],[OS-Valor Unitario]]-Tabla1[[#This Row],[costo_antes_iva]]</f>
        <v>-100</v>
      </c>
      <c r="X8315" s="4">
        <f>Tabla1[[#This Row],[OS-Valor Unitario]]*Tabla1[[#This Row],[CANTIDAD ENTREGA SATELITE]]</f>
        <v>336400</v>
      </c>
      <c r="Y8315" s="4">
        <f>Tabla1[[#This Row],[costo_antes_iva]]*Tabla1[[#This Row],[CANTIDAD ENTREGA SATELITE]]</f>
        <v>348000</v>
      </c>
      <c r="Z8315" s="4">
        <f>Tabla1[[#This Row],[Valor total OS]]-Tabla1[[#This Row],[valor total op]]</f>
        <v>-11600</v>
      </c>
    </row>
    <row r="8316" spans="1:26" x14ac:dyDescent="0.3">
      <c r="A8316">
        <v>4935</v>
      </c>
      <c r="B8316">
        <v>9</v>
      </c>
      <c r="C8316" t="s">
        <v>13160</v>
      </c>
      <c r="D8316" t="s">
        <v>13160</v>
      </c>
      <c r="E8316" t="s">
        <v>219</v>
      </c>
      <c r="F8316" t="s">
        <v>9782</v>
      </c>
      <c r="G8316" s="2">
        <v>45196</v>
      </c>
      <c r="H8316">
        <v>45700956</v>
      </c>
      <c r="I8316" t="s">
        <v>13161</v>
      </c>
      <c r="J8316" t="s">
        <v>13145</v>
      </c>
      <c r="K8316" t="s">
        <v>32</v>
      </c>
      <c r="L8316">
        <v>188</v>
      </c>
      <c r="M8316">
        <v>11772</v>
      </c>
      <c r="N8316" t="s">
        <v>1263</v>
      </c>
      <c r="O8316" t="s">
        <v>8674</v>
      </c>
      <c r="P8316" s="4">
        <v>3000</v>
      </c>
      <c r="Q8316" s="4">
        <v>2900</v>
      </c>
      <c r="R8316" t="s">
        <v>819</v>
      </c>
      <c r="S8316" s="4">
        <v>177031000</v>
      </c>
      <c r="T8316" t="s">
        <v>144</v>
      </c>
      <c r="U8316">
        <v>188</v>
      </c>
      <c r="V8316" t="s">
        <v>8674</v>
      </c>
      <c r="W8316" s="4">
        <f>Tabla1[[#This Row],[OS-Valor Unitario]]-Tabla1[[#This Row],[costo_antes_iva]]</f>
        <v>-100</v>
      </c>
      <c r="X8316" s="4">
        <f>Tabla1[[#This Row],[OS-Valor Unitario]]*Tabla1[[#This Row],[CANTIDAD ENTREGA SATELITE]]</f>
        <v>545200</v>
      </c>
      <c r="Y8316" s="4">
        <f>Tabla1[[#This Row],[costo_antes_iva]]*Tabla1[[#This Row],[CANTIDAD ENTREGA SATELITE]]</f>
        <v>564000</v>
      </c>
      <c r="Z8316" s="4">
        <f>Tabla1[[#This Row],[Valor total OS]]-Tabla1[[#This Row],[valor total op]]</f>
        <v>-18800</v>
      </c>
    </row>
    <row r="8317" spans="1:26" x14ac:dyDescent="0.3">
      <c r="A8317">
        <v>4935</v>
      </c>
      <c r="B8317">
        <v>9</v>
      </c>
      <c r="C8317" t="s">
        <v>13160</v>
      </c>
      <c r="D8317" t="s">
        <v>13160</v>
      </c>
      <c r="E8317" t="s">
        <v>219</v>
      </c>
      <c r="F8317" t="s">
        <v>9782</v>
      </c>
      <c r="G8317" s="2">
        <v>45196</v>
      </c>
      <c r="H8317">
        <v>45700956</v>
      </c>
      <c r="I8317" t="s">
        <v>13161</v>
      </c>
      <c r="J8317" t="s">
        <v>13145</v>
      </c>
      <c r="K8317" t="s">
        <v>32</v>
      </c>
      <c r="L8317">
        <v>310</v>
      </c>
      <c r="M8317">
        <v>11806</v>
      </c>
      <c r="N8317" t="s">
        <v>1263</v>
      </c>
      <c r="O8317" t="s">
        <v>8674</v>
      </c>
      <c r="P8317" s="4">
        <v>3000</v>
      </c>
      <c r="Q8317" s="4">
        <v>2900</v>
      </c>
      <c r="R8317" t="s">
        <v>819</v>
      </c>
      <c r="S8317" s="4">
        <v>177031000</v>
      </c>
      <c r="T8317" t="s">
        <v>144</v>
      </c>
      <c r="U8317">
        <v>310</v>
      </c>
      <c r="V8317" t="s">
        <v>8674</v>
      </c>
      <c r="W8317" s="4">
        <f>Tabla1[[#This Row],[OS-Valor Unitario]]-Tabla1[[#This Row],[costo_antes_iva]]</f>
        <v>-100</v>
      </c>
      <c r="X8317" s="4">
        <f>Tabla1[[#This Row],[OS-Valor Unitario]]*Tabla1[[#This Row],[CANTIDAD ENTREGA SATELITE]]</f>
        <v>899000</v>
      </c>
      <c r="Y8317" s="4">
        <f>Tabla1[[#This Row],[costo_antes_iva]]*Tabla1[[#This Row],[CANTIDAD ENTREGA SATELITE]]</f>
        <v>930000</v>
      </c>
      <c r="Z8317" s="4">
        <f>Tabla1[[#This Row],[Valor total OS]]-Tabla1[[#This Row],[valor total op]]</f>
        <v>-31000</v>
      </c>
    </row>
    <row r="8318" spans="1:26" x14ac:dyDescent="0.3">
      <c r="A8318">
        <v>4935</v>
      </c>
      <c r="B8318">
        <v>9</v>
      </c>
      <c r="C8318" t="s">
        <v>13160</v>
      </c>
      <c r="D8318" t="s">
        <v>13160</v>
      </c>
      <c r="E8318" t="s">
        <v>219</v>
      </c>
      <c r="F8318" t="s">
        <v>9782</v>
      </c>
      <c r="G8318" s="2">
        <v>45196</v>
      </c>
      <c r="H8318">
        <v>45700956</v>
      </c>
      <c r="I8318" t="s">
        <v>13161</v>
      </c>
      <c r="J8318" t="s">
        <v>13145</v>
      </c>
      <c r="K8318" t="s">
        <v>32</v>
      </c>
      <c r="L8318">
        <v>3</v>
      </c>
      <c r="M8318">
        <v>11831</v>
      </c>
      <c r="N8318" t="s">
        <v>1263</v>
      </c>
      <c r="O8318" t="s">
        <v>8674</v>
      </c>
      <c r="P8318" s="4">
        <v>3000</v>
      </c>
      <c r="Q8318" s="4">
        <v>2900</v>
      </c>
      <c r="R8318" t="s">
        <v>819</v>
      </c>
      <c r="S8318" s="4">
        <v>177031000</v>
      </c>
      <c r="T8318" t="s">
        <v>144</v>
      </c>
      <c r="U8318">
        <v>3</v>
      </c>
      <c r="V8318" t="s">
        <v>8674</v>
      </c>
      <c r="W8318" s="4">
        <f>Tabla1[[#This Row],[OS-Valor Unitario]]-Tabla1[[#This Row],[costo_antes_iva]]</f>
        <v>-100</v>
      </c>
      <c r="X8318" s="4">
        <f>Tabla1[[#This Row],[OS-Valor Unitario]]*Tabla1[[#This Row],[CANTIDAD ENTREGA SATELITE]]</f>
        <v>8700</v>
      </c>
      <c r="Y8318" s="4">
        <f>Tabla1[[#This Row],[costo_antes_iva]]*Tabla1[[#This Row],[CANTIDAD ENTREGA SATELITE]]</f>
        <v>9000</v>
      </c>
      <c r="Z8318" s="4">
        <f>Tabla1[[#This Row],[Valor total OS]]-Tabla1[[#This Row],[valor total op]]</f>
        <v>-300</v>
      </c>
    </row>
    <row r="8319" spans="1:26" x14ac:dyDescent="0.3">
      <c r="A8319">
        <v>4935</v>
      </c>
      <c r="B8319">
        <v>9</v>
      </c>
      <c r="C8319" t="s">
        <v>13160</v>
      </c>
      <c r="D8319" t="s">
        <v>13160</v>
      </c>
      <c r="E8319" t="s">
        <v>219</v>
      </c>
      <c r="F8319" t="s">
        <v>9782</v>
      </c>
      <c r="G8319" s="2">
        <v>45196</v>
      </c>
      <c r="H8319">
        <v>45700956</v>
      </c>
      <c r="I8319" t="s">
        <v>13161</v>
      </c>
      <c r="J8319" t="s">
        <v>13145</v>
      </c>
      <c r="K8319" t="s">
        <v>64</v>
      </c>
      <c r="L8319">
        <v>700</v>
      </c>
      <c r="M8319">
        <v>11534</v>
      </c>
      <c r="N8319" t="s">
        <v>1263</v>
      </c>
      <c r="O8319" t="s">
        <v>6060</v>
      </c>
      <c r="P8319" s="4">
        <v>11700</v>
      </c>
      <c r="Q8319" s="4">
        <v>11700</v>
      </c>
      <c r="R8319" t="s">
        <v>819</v>
      </c>
      <c r="S8319" s="4">
        <v>177031000</v>
      </c>
      <c r="T8319" t="s">
        <v>144</v>
      </c>
      <c r="U8319">
        <v>700</v>
      </c>
      <c r="V8319" t="s">
        <v>6060</v>
      </c>
      <c r="W8319" s="4">
        <f>Tabla1[[#This Row],[OS-Valor Unitario]]-Tabla1[[#This Row],[costo_antes_iva]]</f>
        <v>0</v>
      </c>
      <c r="X8319" s="4">
        <f>Tabla1[[#This Row],[OS-Valor Unitario]]*Tabla1[[#This Row],[CANTIDAD ENTREGA SATELITE]]</f>
        <v>8190000</v>
      </c>
      <c r="Y8319" s="4">
        <f>Tabla1[[#This Row],[costo_antes_iva]]*Tabla1[[#This Row],[CANTIDAD ENTREGA SATELITE]]</f>
        <v>8190000</v>
      </c>
      <c r="Z8319" s="4">
        <f>Tabla1[[#This Row],[Valor total OS]]-Tabla1[[#This Row],[valor total op]]</f>
        <v>0</v>
      </c>
    </row>
    <row r="8320" spans="1:26" x14ac:dyDescent="0.3">
      <c r="A8320">
        <v>4935</v>
      </c>
      <c r="B8320">
        <v>10</v>
      </c>
      <c r="C8320" t="s">
        <v>13162</v>
      </c>
      <c r="D8320" t="s">
        <v>13162</v>
      </c>
      <c r="E8320" t="s">
        <v>219</v>
      </c>
      <c r="F8320" t="s">
        <v>9782</v>
      </c>
      <c r="G8320" s="2">
        <v>45196</v>
      </c>
      <c r="H8320">
        <v>45700910</v>
      </c>
      <c r="I8320" t="s">
        <v>13144</v>
      </c>
      <c r="J8320" t="s">
        <v>13145</v>
      </c>
      <c r="K8320" t="s">
        <v>32</v>
      </c>
      <c r="L8320">
        <v>140</v>
      </c>
      <c r="M8320">
        <v>11809</v>
      </c>
      <c r="N8320" t="s">
        <v>1263</v>
      </c>
      <c r="O8320" t="s">
        <v>732</v>
      </c>
      <c r="P8320" s="4">
        <v>3000</v>
      </c>
      <c r="Q8320" s="4">
        <v>3500</v>
      </c>
      <c r="R8320" t="s">
        <v>819</v>
      </c>
      <c r="S8320" s="4">
        <v>177031000</v>
      </c>
      <c r="T8320" t="s">
        <v>144</v>
      </c>
      <c r="U8320">
        <v>140</v>
      </c>
      <c r="V8320" t="s">
        <v>732</v>
      </c>
      <c r="W8320" s="4">
        <f>Tabla1[[#This Row],[OS-Valor Unitario]]-Tabla1[[#This Row],[costo_antes_iva]]</f>
        <v>500</v>
      </c>
      <c r="X8320" s="4">
        <f>Tabla1[[#This Row],[OS-Valor Unitario]]*Tabla1[[#This Row],[CANTIDAD ENTREGA SATELITE]]</f>
        <v>490000</v>
      </c>
      <c r="Y8320" s="4">
        <f>Tabla1[[#This Row],[costo_antes_iva]]*Tabla1[[#This Row],[CANTIDAD ENTREGA SATELITE]]</f>
        <v>420000</v>
      </c>
      <c r="Z8320" s="4">
        <f>Tabla1[[#This Row],[Valor total OS]]-Tabla1[[#This Row],[valor total op]]</f>
        <v>70000</v>
      </c>
    </row>
    <row r="8321" spans="1:26" x14ac:dyDescent="0.3">
      <c r="A8321">
        <v>4935</v>
      </c>
      <c r="B8321">
        <v>10</v>
      </c>
      <c r="C8321" t="s">
        <v>13162</v>
      </c>
      <c r="D8321" t="s">
        <v>13162</v>
      </c>
      <c r="E8321" t="s">
        <v>219</v>
      </c>
      <c r="F8321" t="s">
        <v>9782</v>
      </c>
      <c r="G8321" s="2">
        <v>45196</v>
      </c>
      <c r="H8321">
        <v>45700910</v>
      </c>
      <c r="I8321" t="s">
        <v>13144</v>
      </c>
      <c r="J8321" t="s">
        <v>13145</v>
      </c>
      <c r="K8321" t="s">
        <v>32</v>
      </c>
      <c r="L8321">
        <v>560</v>
      </c>
      <c r="M8321">
        <v>11811</v>
      </c>
      <c r="N8321" t="s">
        <v>1263</v>
      </c>
      <c r="O8321" t="s">
        <v>732</v>
      </c>
      <c r="P8321" s="4">
        <v>3000</v>
      </c>
      <c r="Q8321" s="4">
        <v>3500</v>
      </c>
      <c r="R8321" t="s">
        <v>819</v>
      </c>
      <c r="S8321" s="4">
        <v>177031000</v>
      </c>
      <c r="T8321" t="s">
        <v>144</v>
      </c>
      <c r="U8321">
        <v>560</v>
      </c>
      <c r="V8321" t="s">
        <v>732</v>
      </c>
      <c r="W8321" s="4">
        <f>Tabla1[[#This Row],[OS-Valor Unitario]]-Tabla1[[#This Row],[costo_antes_iva]]</f>
        <v>500</v>
      </c>
      <c r="X8321" s="4">
        <f>Tabla1[[#This Row],[OS-Valor Unitario]]*Tabla1[[#This Row],[CANTIDAD ENTREGA SATELITE]]</f>
        <v>1960000</v>
      </c>
      <c r="Y8321" s="4">
        <f>Tabla1[[#This Row],[costo_antes_iva]]*Tabla1[[#This Row],[CANTIDAD ENTREGA SATELITE]]</f>
        <v>1680000</v>
      </c>
      <c r="Z8321" s="4">
        <f>Tabla1[[#This Row],[Valor total OS]]-Tabla1[[#This Row],[valor total op]]</f>
        <v>280000</v>
      </c>
    </row>
    <row r="8322" spans="1:26" x14ac:dyDescent="0.3">
      <c r="A8322">
        <v>4935</v>
      </c>
      <c r="B8322">
        <v>10</v>
      </c>
      <c r="C8322" t="s">
        <v>13162</v>
      </c>
      <c r="D8322" t="s">
        <v>13162</v>
      </c>
      <c r="E8322" t="s">
        <v>219</v>
      </c>
      <c r="F8322" t="s">
        <v>9782</v>
      </c>
      <c r="G8322" s="2">
        <v>45196</v>
      </c>
      <c r="H8322">
        <v>45700910</v>
      </c>
      <c r="I8322" t="s">
        <v>13144</v>
      </c>
      <c r="J8322" t="s">
        <v>13145</v>
      </c>
      <c r="K8322" t="s">
        <v>64</v>
      </c>
      <c r="L8322">
        <v>700</v>
      </c>
      <c r="M8322">
        <v>11548</v>
      </c>
      <c r="N8322" t="s">
        <v>1263</v>
      </c>
      <c r="O8322" t="s">
        <v>66</v>
      </c>
      <c r="P8322" s="4">
        <v>12500</v>
      </c>
      <c r="Q8322" s="4">
        <v>11500</v>
      </c>
      <c r="R8322" t="s">
        <v>819</v>
      </c>
      <c r="S8322" s="4">
        <v>177031000</v>
      </c>
      <c r="T8322" t="s">
        <v>144</v>
      </c>
      <c r="U8322">
        <v>700</v>
      </c>
      <c r="V8322" t="s">
        <v>66</v>
      </c>
      <c r="W8322" s="4">
        <f>Tabla1[[#This Row],[OS-Valor Unitario]]-Tabla1[[#This Row],[costo_antes_iva]]</f>
        <v>-1000</v>
      </c>
      <c r="X8322" s="4">
        <f>Tabla1[[#This Row],[OS-Valor Unitario]]*Tabla1[[#This Row],[CANTIDAD ENTREGA SATELITE]]</f>
        <v>8050000</v>
      </c>
      <c r="Y8322" s="4">
        <f>Tabla1[[#This Row],[costo_antes_iva]]*Tabla1[[#This Row],[CANTIDAD ENTREGA SATELITE]]</f>
        <v>8750000</v>
      </c>
      <c r="Z8322" s="4">
        <f>Tabla1[[#This Row],[Valor total OS]]-Tabla1[[#This Row],[valor total op]]</f>
        <v>-700000</v>
      </c>
    </row>
    <row r="8323" spans="1:26" x14ac:dyDescent="0.3">
      <c r="A8323">
        <v>4934</v>
      </c>
      <c r="B8323">
        <v>1</v>
      </c>
      <c r="C8323" t="s">
        <v>13163</v>
      </c>
      <c r="D8323" t="s">
        <v>13163</v>
      </c>
      <c r="E8323" t="s">
        <v>682</v>
      </c>
      <c r="F8323" t="s">
        <v>140</v>
      </c>
      <c r="G8323" s="2">
        <v>45196</v>
      </c>
      <c r="H8323">
        <v>45698249</v>
      </c>
      <c r="I8323" t="s">
        <v>13164</v>
      </c>
      <c r="J8323" t="s">
        <v>13165</v>
      </c>
      <c r="K8323" t="s">
        <v>64</v>
      </c>
      <c r="L8323">
        <v>403</v>
      </c>
      <c r="M8323">
        <v>11840</v>
      </c>
      <c r="N8323" t="s">
        <v>1263</v>
      </c>
      <c r="O8323" t="s">
        <v>143</v>
      </c>
      <c r="P8323" s="4">
        <v>1000</v>
      </c>
      <c r="Q8323" s="4">
        <v>1000</v>
      </c>
      <c r="R8323" t="s">
        <v>819</v>
      </c>
      <c r="S8323" s="4">
        <v>89751084</v>
      </c>
      <c r="T8323" t="s">
        <v>121</v>
      </c>
      <c r="U8323">
        <v>403</v>
      </c>
      <c r="V8323" t="s">
        <v>143</v>
      </c>
      <c r="W8323" s="4">
        <f>Tabla1[[#This Row],[OS-Valor Unitario]]-Tabla1[[#This Row],[costo_antes_iva]]</f>
        <v>0</v>
      </c>
      <c r="X8323" s="4">
        <f>Tabla1[[#This Row],[OS-Valor Unitario]]*Tabla1[[#This Row],[CANTIDAD ENTREGA SATELITE]]</f>
        <v>403000</v>
      </c>
      <c r="Y8323" s="4">
        <f>Tabla1[[#This Row],[costo_antes_iva]]*Tabla1[[#This Row],[CANTIDAD ENTREGA SATELITE]]</f>
        <v>403000</v>
      </c>
      <c r="Z8323" s="4">
        <f>Tabla1[[#This Row],[Valor total OS]]-Tabla1[[#This Row],[valor total op]]</f>
        <v>0</v>
      </c>
    </row>
    <row r="8324" spans="1:26" x14ac:dyDescent="0.3">
      <c r="A8324">
        <v>4934</v>
      </c>
      <c r="B8324">
        <v>1</v>
      </c>
      <c r="C8324" t="s">
        <v>13163</v>
      </c>
      <c r="D8324" t="s">
        <v>13163</v>
      </c>
      <c r="E8324" t="s">
        <v>682</v>
      </c>
      <c r="F8324" t="s">
        <v>140</v>
      </c>
      <c r="G8324" s="2">
        <v>45196</v>
      </c>
      <c r="H8324">
        <v>45698249</v>
      </c>
      <c r="I8324" t="s">
        <v>13164</v>
      </c>
      <c r="J8324" t="s">
        <v>13165</v>
      </c>
      <c r="K8324" t="s">
        <v>32</v>
      </c>
      <c r="L8324">
        <v>400</v>
      </c>
      <c r="M8324">
        <v>11398</v>
      </c>
      <c r="N8324" t="s">
        <v>1263</v>
      </c>
      <c r="O8324" t="s">
        <v>420</v>
      </c>
      <c r="P8324" s="4">
        <v>3500</v>
      </c>
      <c r="Q8324" s="4">
        <v>4000</v>
      </c>
      <c r="R8324" t="s">
        <v>819</v>
      </c>
      <c r="S8324" s="4">
        <v>89751084</v>
      </c>
      <c r="T8324" t="s">
        <v>121</v>
      </c>
      <c r="U8324">
        <v>400</v>
      </c>
      <c r="V8324" t="s">
        <v>420</v>
      </c>
      <c r="W8324" s="4">
        <f>Tabla1[[#This Row],[OS-Valor Unitario]]-Tabla1[[#This Row],[costo_antes_iva]]</f>
        <v>500</v>
      </c>
      <c r="X8324" s="4">
        <f>Tabla1[[#This Row],[OS-Valor Unitario]]*Tabla1[[#This Row],[CANTIDAD ENTREGA SATELITE]]</f>
        <v>1600000</v>
      </c>
      <c r="Y8324" s="4">
        <f>Tabla1[[#This Row],[costo_antes_iva]]*Tabla1[[#This Row],[CANTIDAD ENTREGA SATELITE]]</f>
        <v>1400000</v>
      </c>
      <c r="Z8324" s="4">
        <f>Tabla1[[#This Row],[Valor total OS]]-Tabla1[[#This Row],[valor total op]]</f>
        <v>200000</v>
      </c>
    </row>
    <row r="8325" spans="1:26" x14ac:dyDescent="0.3">
      <c r="A8325">
        <v>4934</v>
      </c>
      <c r="B8325">
        <v>2</v>
      </c>
      <c r="C8325" t="s">
        <v>13166</v>
      </c>
      <c r="D8325" t="s">
        <v>13166</v>
      </c>
      <c r="E8325" t="s">
        <v>139</v>
      </c>
      <c r="F8325" t="s">
        <v>140</v>
      </c>
      <c r="G8325" s="2">
        <v>45196</v>
      </c>
      <c r="H8325">
        <v>45698254</v>
      </c>
      <c r="I8325" t="s">
        <v>13167</v>
      </c>
      <c r="J8325" t="s">
        <v>13165</v>
      </c>
      <c r="K8325" t="s">
        <v>64</v>
      </c>
      <c r="L8325">
        <v>115</v>
      </c>
      <c r="M8325">
        <v>11800</v>
      </c>
      <c r="N8325" t="s">
        <v>1263</v>
      </c>
      <c r="O8325" t="s">
        <v>143</v>
      </c>
      <c r="P8325" s="4">
        <v>3000</v>
      </c>
      <c r="Q8325" s="4">
        <v>3000</v>
      </c>
      <c r="R8325" t="s">
        <v>819</v>
      </c>
      <c r="S8325" s="4">
        <v>89751084</v>
      </c>
      <c r="T8325" t="s">
        <v>144</v>
      </c>
      <c r="U8325">
        <v>115</v>
      </c>
      <c r="V8325" t="s">
        <v>143</v>
      </c>
      <c r="W8325" s="4">
        <f>Tabla1[[#This Row],[OS-Valor Unitario]]-Tabla1[[#This Row],[costo_antes_iva]]</f>
        <v>0</v>
      </c>
      <c r="X8325" s="4">
        <f>Tabla1[[#This Row],[OS-Valor Unitario]]*Tabla1[[#This Row],[CANTIDAD ENTREGA SATELITE]]</f>
        <v>345000</v>
      </c>
      <c r="Y8325" s="4">
        <f>Tabla1[[#This Row],[costo_antes_iva]]*Tabla1[[#This Row],[CANTIDAD ENTREGA SATELITE]]</f>
        <v>345000</v>
      </c>
      <c r="Z8325" s="4">
        <f>Tabla1[[#This Row],[Valor total OS]]-Tabla1[[#This Row],[valor total op]]</f>
        <v>0</v>
      </c>
    </row>
    <row r="8326" spans="1:26" x14ac:dyDescent="0.3">
      <c r="A8326">
        <v>4934</v>
      </c>
      <c r="B8326">
        <v>2</v>
      </c>
      <c r="C8326" t="s">
        <v>13166</v>
      </c>
      <c r="D8326" t="s">
        <v>13166</v>
      </c>
      <c r="E8326" t="s">
        <v>139</v>
      </c>
      <c r="F8326" t="s">
        <v>140</v>
      </c>
      <c r="G8326" s="2">
        <v>45196</v>
      </c>
      <c r="H8326">
        <v>45698254</v>
      </c>
      <c r="I8326" t="s">
        <v>13167</v>
      </c>
      <c r="J8326" t="s">
        <v>13165</v>
      </c>
      <c r="K8326" t="s">
        <v>32</v>
      </c>
      <c r="L8326">
        <v>115</v>
      </c>
      <c r="M8326">
        <v>11463</v>
      </c>
      <c r="N8326" t="s">
        <v>1263</v>
      </c>
      <c r="O8326" t="s">
        <v>8674</v>
      </c>
      <c r="P8326" s="4">
        <v>3000</v>
      </c>
      <c r="Q8326" s="4">
        <v>2900</v>
      </c>
      <c r="R8326" t="s">
        <v>819</v>
      </c>
      <c r="S8326" s="4">
        <v>89751084</v>
      </c>
      <c r="T8326" t="s">
        <v>144</v>
      </c>
      <c r="U8326">
        <v>115</v>
      </c>
      <c r="V8326" t="s">
        <v>8674</v>
      </c>
      <c r="W8326" s="4">
        <f>Tabla1[[#This Row],[OS-Valor Unitario]]-Tabla1[[#This Row],[costo_antes_iva]]</f>
        <v>-100</v>
      </c>
      <c r="X8326" s="4">
        <f>Tabla1[[#This Row],[OS-Valor Unitario]]*Tabla1[[#This Row],[CANTIDAD ENTREGA SATELITE]]</f>
        <v>333500</v>
      </c>
      <c r="Y8326" s="4">
        <f>Tabla1[[#This Row],[costo_antes_iva]]*Tabla1[[#This Row],[CANTIDAD ENTREGA SATELITE]]</f>
        <v>345000</v>
      </c>
      <c r="Z8326" s="4">
        <f>Tabla1[[#This Row],[Valor total OS]]-Tabla1[[#This Row],[valor total op]]</f>
        <v>-11500</v>
      </c>
    </row>
    <row r="8327" spans="1:26" x14ac:dyDescent="0.3">
      <c r="A8327">
        <v>4934</v>
      </c>
      <c r="B8327">
        <v>3</v>
      </c>
      <c r="C8327" t="s">
        <v>13168</v>
      </c>
      <c r="D8327" t="s">
        <v>13168</v>
      </c>
      <c r="E8327" t="s">
        <v>219</v>
      </c>
      <c r="F8327" t="s">
        <v>140</v>
      </c>
      <c r="G8327" s="2">
        <v>45196</v>
      </c>
      <c r="H8327">
        <v>45698261</v>
      </c>
      <c r="I8327" t="s">
        <v>13169</v>
      </c>
      <c r="J8327" t="s">
        <v>13165</v>
      </c>
      <c r="K8327" t="s">
        <v>64</v>
      </c>
      <c r="L8327">
        <v>67</v>
      </c>
      <c r="M8327">
        <v>11801</v>
      </c>
      <c r="N8327" t="s">
        <v>1263</v>
      </c>
      <c r="O8327" t="s">
        <v>143</v>
      </c>
      <c r="P8327" s="4">
        <v>3000</v>
      </c>
      <c r="Q8327" s="4">
        <v>3000</v>
      </c>
      <c r="R8327" t="s">
        <v>819</v>
      </c>
      <c r="S8327" s="4">
        <v>89751084</v>
      </c>
      <c r="T8327" t="s">
        <v>144</v>
      </c>
      <c r="U8327">
        <v>67</v>
      </c>
      <c r="V8327" t="s">
        <v>143</v>
      </c>
      <c r="W8327" s="4">
        <f>Tabla1[[#This Row],[OS-Valor Unitario]]-Tabla1[[#This Row],[costo_antes_iva]]</f>
        <v>0</v>
      </c>
      <c r="X8327" s="4">
        <f>Tabla1[[#This Row],[OS-Valor Unitario]]*Tabla1[[#This Row],[CANTIDAD ENTREGA SATELITE]]</f>
        <v>201000</v>
      </c>
      <c r="Y8327" s="4">
        <f>Tabla1[[#This Row],[costo_antes_iva]]*Tabla1[[#This Row],[CANTIDAD ENTREGA SATELITE]]</f>
        <v>201000</v>
      </c>
      <c r="Z8327" s="4">
        <f>Tabla1[[#This Row],[Valor total OS]]-Tabla1[[#This Row],[valor total op]]</f>
        <v>0</v>
      </c>
    </row>
    <row r="8328" spans="1:26" x14ac:dyDescent="0.3">
      <c r="A8328">
        <v>4934</v>
      </c>
      <c r="B8328">
        <v>3</v>
      </c>
      <c r="C8328" t="s">
        <v>13168</v>
      </c>
      <c r="D8328" t="s">
        <v>13168</v>
      </c>
      <c r="E8328" t="s">
        <v>219</v>
      </c>
      <c r="F8328" t="s">
        <v>140</v>
      </c>
      <c r="G8328" s="2">
        <v>45196</v>
      </c>
      <c r="H8328">
        <v>45698261</v>
      </c>
      <c r="I8328" t="s">
        <v>13169</v>
      </c>
      <c r="J8328" t="s">
        <v>13165</v>
      </c>
      <c r="K8328" t="s">
        <v>32</v>
      </c>
      <c r="L8328">
        <v>67</v>
      </c>
      <c r="M8328">
        <v>11464</v>
      </c>
      <c r="N8328" t="s">
        <v>1263</v>
      </c>
      <c r="O8328" t="s">
        <v>8674</v>
      </c>
      <c r="P8328" s="4">
        <v>3000</v>
      </c>
      <c r="Q8328" s="4">
        <v>2700</v>
      </c>
      <c r="R8328" t="s">
        <v>819</v>
      </c>
      <c r="S8328" s="4">
        <v>89751084</v>
      </c>
      <c r="T8328" t="s">
        <v>144</v>
      </c>
      <c r="U8328">
        <v>67</v>
      </c>
      <c r="V8328" t="s">
        <v>8674</v>
      </c>
      <c r="W8328" s="4">
        <f>Tabla1[[#This Row],[OS-Valor Unitario]]-Tabla1[[#This Row],[costo_antes_iva]]</f>
        <v>-300</v>
      </c>
      <c r="X8328" s="4">
        <f>Tabla1[[#This Row],[OS-Valor Unitario]]*Tabla1[[#This Row],[CANTIDAD ENTREGA SATELITE]]</f>
        <v>180900</v>
      </c>
      <c r="Y8328" s="4">
        <f>Tabla1[[#This Row],[costo_antes_iva]]*Tabla1[[#This Row],[CANTIDAD ENTREGA SATELITE]]</f>
        <v>201000</v>
      </c>
      <c r="Z8328" s="4">
        <f>Tabla1[[#This Row],[Valor total OS]]-Tabla1[[#This Row],[valor total op]]</f>
        <v>-20100</v>
      </c>
    </row>
    <row r="8329" spans="1:26" x14ac:dyDescent="0.3">
      <c r="A8329">
        <v>4934</v>
      </c>
      <c r="B8329">
        <v>7</v>
      </c>
      <c r="C8329" t="s">
        <v>13170</v>
      </c>
      <c r="D8329" t="s">
        <v>13170</v>
      </c>
      <c r="E8329" t="s">
        <v>290</v>
      </c>
      <c r="F8329" t="s">
        <v>140</v>
      </c>
      <c r="G8329" s="2">
        <v>45196</v>
      </c>
      <c r="H8329">
        <v>45698286</v>
      </c>
      <c r="I8329" t="s">
        <v>13171</v>
      </c>
      <c r="J8329" t="s">
        <v>13165</v>
      </c>
      <c r="K8329" t="s">
        <v>64</v>
      </c>
      <c r="L8329">
        <v>6</v>
      </c>
      <c r="M8329">
        <v>11492</v>
      </c>
      <c r="N8329" t="s">
        <v>1263</v>
      </c>
      <c r="O8329" t="s">
        <v>6060</v>
      </c>
      <c r="P8329" s="4">
        <v>2000</v>
      </c>
      <c r="Q8329" s="4">
        <v>1400</v>
      </c>
      <c r="R8329" t="s">
        <v>819</v>
      </c>
      <c r="S8329" s="4">
        <v>89751084</v>
      </c>
      <c r="T8329" t="s">
        <v>144</v>
      </c>
      <c r="U8329">
        <v>6</v>
      </c>
      <c r="V8329" t="s">
        <v>6060</v>
      </c>
      <c r="W8329" s="4">
        <f>Tabla1[[#This Row],[OS-Valor Unitario]]-Tabla1[[#This Row],[costo_antes_iva]]</f>
        <v>-600</v>
      </c>
      <c r="X8329" s="4">
        <f>Tabla1[[#This Row],[OS-Valor Unitario]]*Tabla1[[#This Row],[CANTIDAD ENTREGA SATELITE]]</f>
        <v>8400</v>
      </c>
      <c r="Y8329" s="4">
        <f>Tabla1[[#This Row],[costo_antes_iva]]*Tabla1[[#This Row],[CANTIDAD ENTREGA SATELITE]]</f>
        <v>12000</v>
      </c>
      <c r="Z8329" s="4">
        <f>Tabla1[[#This Row],[Valor total OS]]-Tabla1[[#This Row],[valor total op]]</f>
        <v>-3600</v>
      </c>
    </row>
    <row r="8330" spans="1:26" x14ac:dyDescent="0.3">
      <c r="A8330">
        <v>4934</v>
      </c>
      <c r="B8330">
        <v>8</v>
      </c>
      <c r="C8330" t="s">
        <v>13172</v>
      </c>
      <c r="D8330" t="s">
        <v>13172</v>
      </c>
      <c r="E8330" t="s">
        <v>290</v>
      </c>
      <c r="F8330" t="s">
        <v>140</v>
      </c>
      <c r="G8330" s="2">
        <v>45196</v>
      </c>
      <c r="H8330">
        <v>45698290</v>
      </c>
      <c r="I8330" t="s">
        <v>13173</v>
      </c>
      <c r="J8330" t="s">
        <v>13165</v>
      </c>
      <c r="K8330" t="s">
        <v>64</v>
      </c>
      <c r="L8330">
        <v>6</v>
      </c>
      <c r="M8330">
        <v>11493</v>
      </c>
      <c r="N8330" t="s">
        <v>1263</v>
      </c>
      <c r="O8330" t="s">
        <v>6060</v>
      </c>
      <c r="P8330" s="4">
        <v>2000</v>
      </c>
      <c r="Q8330" s="4">
        <v>1400</v>
      </c>
      <c r="R8330" t="s">
        <v>819</v>
      </c>
      <c r="S8330" s="4">
        <v>89751084</v>
      </c>
      <c r="T8330" t="s">
        <v>144</v>
      </c>
      <c r="U8330">
        <v>6</v>
      </c>
      <c r="V8330" t="s">
        <v>6060</v>
      </c>
      <c r="W8330" s="4">
        <f>Tabla1[[#This Row],[OS-Valor Unitario]]-Tabla1[[#This Row],[costo_antes_iva]]</f>
        <v>-600</v>
      </c>
      <c r="X8330" s="4">
        <f>Tabla1[[#This Row],[OS-Valor Unitario]]*Tabla1[[#This Row],[CANTIDAD ENTREGA SATELITE]]</f>
        <v>8400</v>
      </c>
      <c r="Y8330" s="4">
        <f>Tabla1[[#This Row],[costo_antes_iva]]*Tabla1[[#This Row],[CANTIDAD ENTREGA SATELITE]]</f>
        <v>12000</v>
      </c>
      <c r="Z8330" s="4">
        <f>Tabla1[[#This Row],[Valor total OS]]-Tabla1[[#This Row],[valor total op]]</f>
        <v>-3600</v>
      </c>
    </row>
    <row r="8331" spans="1:26" x14ac:dyDescent="0.3">
      <c r="A8331">
        <v>4934</v>
      </c>
      <c r="B8331">
        <v>9</v>
      </c>
      <c r="C8331" t="s">
        <v>13174</v>
      </c>
      <c r="D8331" t="s">
        <v>13174</v>
      </c>
      <c r="E8331" t="s">
        <v>378</v>
      </c>
      <c r="F8331" t="s">
        <v>140</v>
      </c>
      <c r="G8331" s="2">
        <v>45196</v>
      </c>
      <c r="H8331">
        <v>45698294</v>
      </c>
      <c r="I8331" t="s">
        <v>13175</v>
      </c>
      <c r="J8331" t="s">
        <v>13165</v>
      </c>
      <c r="K8331" t="s">
        <v>32</v>
      </c>
      <c r="L8331">
        <v>5</v>
      </c>
      <c r="M8331">
        <v>11401</v>
      </c>
      <c r="N8331" t="s">
        <v>1263</v>
      </c>
      <c r="O8331" t="s">
        <v>542</v>
      </c>
      <c r="P8331" s="4">
        <v>6500</v>
      </c>
      <c r="Q8331" s="4">
        <v>6500</v>
      </c>
      <c r="R8331" t="s">
        <v>819</v>
      </c>
      <c r="S8331" s="4">
        <v>89751084</v>
      </c>
      <c r="T8331" t="s">
        <v>381</v>
      </c>
      <c r="U8331">
        <v>5</v>
      </c>
      <c r="V8331" t="s">
        <v>542</v>
      </c>
      <c r="W8331" s="4">
        <f>Tabla1[[#This Row],[OS-Valor Unitario]]-Tabla1[[#This Row],[costo_antes_iva]]</f>
        <v>0</v>
      </c>
      <c r="X8331" s="4">
        <f>Tabla1[[#This Row],[OS-Valor Unitario]]*Tabla1[[#This Row],[CANTIDAD ENTREGA SATELITE]]</f>
        <v>32500</v>
      </c>
      <c r="Y8331" s="4">
        <f>Tabla1[[#This Row],[costo_antes_iva]]*Tabla1[[#This Row],[CANTIDAD ENTREGA SATELITE]]</f>
        <v>32500</v>
      </c>
      <c r="Z8331" s="4">
        <f>Tabla1[[#This Row],[Valor total OS]]-Tabla1[[#This Row],[valor total op]]</f>
        <v>0</v>
      </c>
    </row>
    <row r="8332" spans="1:26" x14ac:dyDescent="0.3">
      <c r="A8332">
        <v>4934</v>
      </c>
      <c r="B8332">
        <v>10</v>
      </c>
      <c r="C8332" t="s">
        <v>13176</v>
      </c>
      <c r="D8332" t="s">
        <v>13176</v>
      </c>
      <c r="E8332" t="s">
        <v>378</v>
      </c>
      <c r="F8332" t="s">
        <v>140</v>
      </c>
      <c r="G8332" s="2">
        <v>45196</v>
      </c>
      <c r="H8332">
        <v>45698299</v>
      </c>
      <c r="I8332" t="s">
        <v>13177</v>
      </c>
      <c r="J8332" t="s">
        <v>13165</v>
      </c>
      <c r="K8332" t="s">
        <v>32</v>
      </c>
      <c r="L8332">
        <v>5</v>
      </c>
      <c r="M8332">
        <v>11402</v>
      </c>
      <c r="N8332" t="s">
        <v>1263</v>
      </c>
      <c r="O8332" t="s">
        <v>542</v>
      </c>
      <c r="P8332" s="4">
        <v>6500</v>
      </c>
      <c r="Q8332" s="4">
        <v>6500</v>
      </c>
      <c r="R8332" t="s">
        <v>819</v>
      </c>
      <c r="S8332" s="4">
        <v>89751084</v>
      </c>
      <c r="T8332" t="s">
        <v>381</v>
      </c>
      <c r="U8332">
        <v>5</v>
      </c>
      <c r="V8332" t="s">
        <v>542</v>
      </c>
      <c r="W8332" s="4">
        <f>Tabla1[[#This Row],[OS-Valor Unitario]]-Tabla1[[#This Row],[costo_antes_iva]]</f>
        <v>0</v>
      </c>
      <c r="X8332" s="4">
        <f>Tabla1[[#This Row],[OS-Valor Unitario]]*Tabla1[[#This Row],[CANTIDAD ENTREGA SATELITE]]</f>
        <v>32500</v>
      </c>
      <c r="Y8332" s="4">
        <f>Tabla1[[#This Row],[costo_antes_iva]]*Tabla1[[#This Row],[CANTIDAD ENTREGA SATELITE]]</f>
        <v>32500</v>
      </c>
      <c r="Z8332" s="4">
        <f>Tabla1[[#This Row],[Valor total OS]]-Tabla1[[#This Row],[valor total op]]</f>
        <v>0</v>
      </c>
    </row>
    <row r="8333" spans="1:26" x14ac:dyDescent="0.3">
      <c r="A8333">
        <v>4934</v>
      </c>
      <c r="B8333">
        <v>11</v>
      </c>
      <c r="C8333" t="s">
        <v>13178</v>
      </c>
      <c r="D8333" t="s">
        <v>13178</v>
      </c>
      <c r="E8333" t="s">
        <v>682</v>
      </c>
      <c r="F8333" t="s">
        <v>140</v>
      </c>
      <c r="G8333" s="2">
        <v>45196</v>
      </c>
      <c r="H8333">
        <v>45698304</v>
      </c>
      <c r="I8333" t="s">
        <v>13179</v>
      </c>
      <c r="J8333" t="s">
        <v>13165</v>
      </c>
      <c r="K8333" t="s">
        <v>32</v>
      </c>
      <c r="L8333">
        <v>5</v>
      </c>
      <c r="M8333">
        <v>11761</v>
      </c>
      <c r="N8333" t="s">
        <v>1263</v>
      </c>
      <c r="O8333" t="s">
        <v>420</v>
      </c>
      <c r="P8333" s="4">
        <v>3500</v>
      </c>
      <c r="Q8333" s="4">
        <v>3500</v>
      </c>
      <c r="R8333" t="s">
        <v>819</v>
      </c>
      <c r="S8333" s="4">
        <v>89751084</v>
      </c>
      <c r="T8333" t="s">
        <v>121</v>
      </c>
      <c r="U8333">
        <v>5</v>
      </c>
      <c r="V8333" t="s">
        <v>420</v>
      </c>
      <c r="W8333" s="4">
        <f>Tabla1[[#This Row],[OS-Valor Unitario]]-Tabla1[[#This Row],[costo_antes_iva]]</f>
        <v>0</v>
      </c>
      <c r="X8333" s="4">
        <f>Tabla1[[#This Row],[OS-Valor Unitario]]*Tabla1[[#This Row],[CANTIDAD ENTREGA SATELITE]]</f>
        <v>17500</v>
      </c>
      <c r="Y8333" s="4">
        <f>Tabla1[[#This Row],[costo_antes_iva]]*Tabla1[[#This Row],[CANTIDAD ENTREGA SATELITE]]</f>
        <v>17500</v>
      </c>
      <c r="Z8333" s="4">
        <f>Tabla1[[#This Row],[Valor total OS]]-Tabla1[[#This Row],[valor total op]]</f>
        <v>0</v>
      </c>
    </row>
    <row r="8334" spans="1:26" x14ac:dyDescent="0.3">
      <c r="A8334">
        <v>4934</v>
      </c>
      <c r="B8334">
        <v>12</v>
      </c>
      <c r="C8334" t="s">
        <v>13180</v>
      </c>
      <c r="D8334" t="s">
        <v>13180</v>
      </c>
      <c r="E8334" t="s">
        <v>682</v>
      </c>
      <c r="F8334" t="s">
        <v>140</v>
      </c>
      <c r="G8334" s="2">
        <v>45196</v>
      </c>
      <c r="H8334">
        <v>45698309</v>
      </c>
      <c r="I8334" t="s">
        <v>13181</v>
      </c>
      <c r="J8334" t="s">
        <v>13165</v>
      </c>
      <c r="K8334" t="s">
        <v>32</v>
      </c>
      <c r="L8334">
        <v>5</v>
      </c>
      <c r="M8334">
        <v>11762</v>
      </c>
      <c r="N8334" t="s">
        <v>1263</v>
      </c>
      <c r="O8334" t="s">
        <v>420</v>
      </c>
      <c r="P8334" s="4">
        <v>3500</v>
      </c>
      <c r="Q8334" s="4">
        <v>3500</v>
      </c>
      <c r="R8334" t="s">
        <v>819</v>
      </c>
      <c r="S8334" s="4">
        <v>89751084</v>
      </c>
      <c r="T8334" t="s">
        <v>121</v>
      </c>
      <c r="U8334">
        <v>5</v>
      </c>
      <c r="V8334" t="s">
        <v>420</v>
      </c>
      <c r="W8334" s="4">
        <f>Tabla1[[#This Row],[OS-Valor Unitario]]-Tabla1[[#This Row],[costo_antes_iva]]</f>
        <v>0</v>
      </c>
      <c r="X8334" s="4">
        <f>Tabla1[[#This Row],[OS-Valor Unitario]]*Tabla1[[#This Row],[CANTIDAD ENTREGA SATELITE]]</f>
        <v>17500</v>
      </c>
      <c r="Y8334" s="4">
        <f>Tabla1[[#This Row],[costo_antes_iva]]*Tabla1[[#This Row],[CANTIDAD ENTREGA SATELITE]]</f>
        <v>17500</v>
      </c>
      <c r="Z8334" s="4">
        <f>Tabla1[[#This Row],[Valor total OS]]-Tabla1[[#This Row],[valor total op]]</f>
        <v>0</v>
      </c>
    </row>
    <row r="8335" spans="1:26" x14ac:dyDescent="0.3">
      <c r="A8335">
        <v>4934</v>
      </c>
      <c r="B8335">
        <v>13</v>
      </c>
      <c r="C8335" t="s">
        <v>13182</v>
      </c>
      <c r="D8335" t="s">
        <v>13182</v>
      </c>
      <c r="E8335" t="s">
        <v>793</v>
      </c>
      <c r="F8335" t="s">
        <v>140</v>
      </c>
      <c r="G8335" s="2">
        <v>45196</v>
      </c>
      <c r="H8335">
        <v>45698314</v>
      </c>
      <c r="I8335" t="s">
        <v>13183</v>
      </c>
      <c r="J8335" t="s">
        <v>13165</v>
      </c>
      <c r="K8335" t="s">
        <v>32</v>
      </c>
      <c r="L8335">
        <v>10</v>
      </c>
      <c r="M8335">
        <v>11434</v>
      </c>
      <c r="N8335" t="s">
        <v>1263</v>
      </c>
      <c r="O8335" t="s">
        <v>182</v>
      </c>
      <c r="P8335" s="4">
        <v>7000</v>
      </c>
      <c r="Q8335" s="4">
        <v>8000</v>
      </c>
      <c r="R8335" t="s">
        <v>819</v>
      </c>
      <c r="S8335" s="4">
        <v>89751084</v>
      </c>
      <c r="T8335" t="s">
        <v>794</v>
      </c>
      <c r="U8335">
        <v>10</v>
      </c>
      <c r="V8335" t="s">
        <v>182</v>
      </c>
      <c r="W8335" s="4">
        <f>Tabla1[[#This Row],[OS-Valor Unitario]]-Tabla1[[#This Row],[costo_antes_iva]]</f>
        <v>1000</v>
      </c>
      <c r="X8335" s="4">
        <f>Tabla1[[#This Row],[OS-Valor Unitario]]*Tabla1[[#This Row],[CANTIDAD ENTREGA SATELITE]]</f>
        <v>80000</v>
      </c>
      <c r="Y8335" s="4">
        <f>Tabla1[[#This Row],[costo_antes_iva]]*Tabla1[[#This Row],[CANTIDAD ENTREGA SATELITE]]</f>
        <v>70000</v>
      </c>
      <c r="Z8335" s="4">
        <f>Tabla1[[#This Row],[Valor total OS]]-Tabla1[[#This Row],[valor total op]]</f>
        <v>10000</v>
      </c>
    </row>
    <row r="8336" spans="1:26" x14ac:dyDescent="0.3">
      <c r="A8336">
        <v>4934</v>
      </c>
      <c r="B8336">
        <v>14</v>
      </c>
      <c r="C8336" t="s">
        <v>13184</v>
      </c>
      <c r="D8336" t="s">
        <v>13184</v>
      </c>
      <c r="E8336" t="s">
        <v>139</v>
      </c>
      <c r="F8336" t="s">
        <v>140</v>
      </c>
      <c r="G8336" s="2">
        <v>45196</v>
      </c>
      <c r="H8336">
        <v>45698335</v>
      </c>
      <c r="I8336" t="s">
        <v>13185</v>
      </c>
      <c r="J8336" t="s">
        <v>13165</v>
      </c>
      <c r="K8336" t="s">
        <v>64</v>
      </c>
      <c r="L8336">
        <v>97</v>
      </c>
      <c r="M8336">
        <v>11802</v>
      </c>
      <c r="N8336" t="s">
        <v>1263</v>
      </c>
      <c r="O8336" t="s">
        <v>143</v>
      </c>
      <c r="P8336" s="4">
        <v>3000</v>
      </c>
      <c r="Q8336" s="4">
        <v>3000</v>
      </c>
      <c r="R8336" t="s">
        <v>819</v>
      </c>
      <c r="S8336" s="4">
        <v>89751084</v>
      </c>
      <c r="T8336" t="s">
        <v>144</v>
      </c>
      <c r="U8336">
        <v>97</v>
      </c>
      <c r="V8336" t="s">
        <v>143</v>
      </c>
      <c r="W8336" s="4">
        <f>Tabla1[[#This Row],[OS-Valor Unitario]]-Tabla1[[#This Row],[costo_antes_iva]]</f>
        <v>0</v>
      </c>
      <c r="X8336" s="4">
        <f>Tabla1[[#This Row],[OS-Valor Unitario]]*Tabla1[[#This Row],[CANTIDAD ENTREGA SATELITE]]</f>
        <v>291000</v>
      </c>
      <c r="Y8336" s="4">
        <f>Tabla1[[#This Row],[costo_antes_iva]]*Tabla1[[#This Row],[CANTIDAD ENTREGA SATELITE]]</f>
        <v>291000</v>
      </c>
      <c r="Z8336" s="4">
        <f>Tabla1[[#This Row],[Valor total OS]]-Tabla1[[#This Row],[valor total op]]</f>
        <v>0</v>
      </c>
    </row>
    <row r="8337" spans="1:26" x14ac:dyDescent="0.3">
      <c r="A8337">
        <v>4934</v>
      </c>
      <c r="B8337">
        <v>14</v>
      </c>
      <c r="C8337" t="s">
        <v>13184</v>
      </c>
      <c r="D8337" t="s">
        <v>13184</v>
      </c>
      <c r="E8337" t="s">
        <v>139</v>
      </c>
      <c r="F8337" t="s">
        <v>140</v>
      </c>
      <c r="G8337" s="2">
        <v>45196</v>
      </c>
      <c r="H8337">
        <v>45698335</v>
      </c>
      <c r="I8337" t="s">
        <v>13185</v>
      </c>
      <c r="J8337" t="s">
        <v>13165</v>
      </c>
      <c r="K8337" t="s">
        <v>32</v>
      </c>
      <c r="L8337">
        <v>97</v>
      </c>
      <c r="M8337">
        <v>11467</v>
      </c>
      <c r="N8337" t="s">
        <v>1263</v>
      </c>
      <c r="O8337" t="s">
        <v>8674</v>
      </c>
      <c r="P8337" s="4">
        <v>3000</v>
      </c>
      <c r="Q8337" s="4">
        <v>2900</v>
      </c>
      <c r="R8337" t="s">
        <v>819</v>
      </c>
      <c r="S8337" s="4">
        <v>89751084</v>
      </c>
      <c r="T8337" t="s">
        <v>144</v>
      </c>
      <c r="U8337">
        <v>97</v>
      </c>
      <c r="V8337" t="s">
        <v>8674</v>
      </c>
      <c r="W8337" s="4">
        <f>Tabla1[[#This Row],[OS-Valor Unitario]]-Tabla1[[#This Row],[costo_antes_iva]]</f>
        <v>-100</v>
      </c>
      <c r="X8337" s="4">
        <f>Tabla1[[#This Row],[OS-Valor Unitario]]*Tabla1[[#This Row],[CANTIDAD ENTREGA SATELITE]]</f>
        <v>281300</v>
      </c>
      <c r="Y8337" s="4">
        <f>Tabla1[[#This Row],[costo_antes_iva]]*Tabla1[[#This Row],[CANTIDAD ENTREGA SATELITE]]</f>
        <v>291000</v>
      </c>
      <c r="Z8337" s="4">
        <f>Tabla1[[#This Row],[Valor total OS]]-Tabla1[[#This Row],[valor total op]]</f>
        <v>-9700</v>
      </c>
    </row>
    <row r="8338" spans="1:26" x14ac:dyDescent="0.3">
      <c r="A8338">
        <v>4934</v>
      </c>
      <c r="B8338">
        <v>15</v>
      </c>
      <c r="C8338" t="s">
        <v>13186</v>
      </c>
      <c r="D8338" t="s">
        <v>13186</v>
      </c>
      <c r="E8338" t="s">
        <v>139</v>
      </c>
      <c r="F8338" t="s">
        <v>140</v>
      </c>
      <c r="G8338" s="2">
        <v>45196</v>
      </c>
      <c r="H8338">
        <v>45698342</v>
      </c>
      <c r="I8338" t="s">
        <v>13187</v>
      </c>
      <c r="J8338" t="s">
        <v>13165</v>
      </c>
      <c r="K8338" t="s">
        <v>64</v>
      </c>
      <c r="L8338">
        <v>905</v>
      </c>
      <c r="M8338">
        <v>11803</v>
      </c>
      <c r="N8338" t="s">
        <v>1263</v>
      </c>
      <c r="O8338" t="s">
        <v>143</v>
      </c>
      <c r="P8338" s="4">
        <v>3000</v>
      </c>
      <c r="Q8338" s="4">
        <v>3000</v>
      </c>
      <c r="R8338" t="s">
        <v>819</v>
      </c>
      <c r="S8338" s="4">
        <v>89751084</v>
      </c>
      <c r="T8338" t="s">
        <v>144</v>
      </c>
      <c r="U8338">
        <v>905</v>
      </c>
      <c r="V8338" t="s">
        <v>143</v>
      </c>
      <c r="W8338" s="4">
        <f>Tabla1[[#This Row],[OS-Valor Unitario]]-Tabla1[[#This Row],[costo_antes_iva]]</f>
        <v>0</v>
      </c>
      <c r="X8338" s="4">
        <f>Tabla1[[#This Row],[OS-Valor Unitario]]*Tabla1[[#This Row],[CANTIDAD ENTREGA SATELITE]]</f>
        <v>2715000</v>
      </c>
      <c r="Y8338" s="4">
        <f>Tabla1[[#This Row],[costo_antes_iva]]*Tabla1[[#This Row],[CANTIDAD ENTREGA SATELITE]]</f>
        <v>2715000</v>
      </c>
      <c r="Z8338" s="4">
        <f>Tabla1[[#This Row],[Valor total OS]]-Tabla1[[#This Row],[valor total op]]</f>
        <v>0</v>
      </c>
    </row>
    <row r="8339" spans="1:26" x14ac:dyDescent="0.3">
      <c r="A8339">
        <v>4934</v>
      </c>
      <c r="B8339">
        <v>15</v>
      </c>
      <c r="C8339" t="s">
        <v>13186</v>
      </c>
      <c r="D8339" t="s">
        <v>13186</v>
      </c>
      <c r="E8339" t="s">
        <v>139</v>
      </c>
      <c r="F8339" t="s">
        <v>140</v>
      </c>
      <c r="G8339" s="2">
        <v>45196</v>
      </c>
      <c r="H8339">
        <v>45698342</v>
      </c>
      <c r="I8339" t="s">
        <v>13187</v>
      </c>
      <c r="J8339" t="s">
        <v>13165</v>
      </c>
      <c r="K8339" t="s">
        <v>32</v>
      </c>
      <c r="L8339">
        <v>905</v>
      </c>
      <c r="M8339">
        <v>11465</v>
      </c>
      <c r="N8339" t="s">
        <v>1263</v>
      </c>
      <c r="O8339" t="s">
        <v>8674</v>
      </c>
      <c r="P8339" s="4">
        <v>3000</v>
      </c>
      <c r="Q8339" s="4">
        <v>2900</v>
      </c>
      <c r="R8339" t="s">
        <v>819</v>
      </c>
      <c r="S8339" s="4">
        <v>89751084</v>
      </c>
      <c r="T8339" t="s">
        <v>144</v>
      </c>
      <c r="U8339">
        <v>905</v>
      </c>
      <c r="V8339" t="s">
        <v>8674</v>
      </c>
      <c r="W8339" s="4">
        <f>Tabla1[[#This Row],[OS-Valor Unitario]]-Tabla1[[#This Row],[costo_antes_iva]]</f>
        <v>-100</v>
      </c>
      <c r="X8339" s="4">
        <f>Tabla1[[#This Row],[OS-Valor Unitario]]*Tabla1[[#This Row],[CANTIDAD ENTREGA SATELITE]]</f>
        <v>2624500</v>
      </c>
      <c r="Y8339" s="4">
        <f>Tabla1[[#This Row],[costo_antes_iva]]*Tabla1[[#This Row],[CANTIDAD ENTREGA SATELITE]]</f>
        <v>2715000</v>
      </c>
      <c r="Z8339" s="4">
        <f>Tabla1[[#This Row],[Valor total OS]]-Tabla1[[#This Row],[valor total op]]</f>
        <v>-90500</v>
      </c>
    </row>
    <row r="8340" spans="1:26" x14ac:dyDescent="0.3">
      <c r="A8340">
        <v>4934</v>
      </c>
      <c r="B8340">
        <v>16</v>
      </c>
      <c r="C8340" t="s">
        <v>13188</v>
      </c>
      <c r="D8340" t="s">
        <v>13188</v>
      </c>
      <c r="E8340" t="s">
        <v>219</v>
      </c>
      <c r="F8340" t="s">
        <v>140</v>
      </c>
      <c r="G8340" s="2">
        <v>45196</v>
      </c>
      <c r="H8340">
        <v>45698353</v>
      </c>
      <c r="I8340" t="s">
        <v>13189</v>
      </c>
      <c r="J8340" t="s">
        <v>13165</v>
      </c>
      <c r="K8340" t="s">
        <v>64</v>
      </c>
      <c r="L8340">
        <v>100</v>
      </c>
      <c r="M8340">
        <v>11804</v>
      </c>
      <c r="N8340" t="s">
        <v>1263</v>
      </c>
      <c r="O8340" t="s">
        <v>143</v>
      </c>
      <c r="P8340" s="4">
        <v>3000</v>
      </c>
      <c r="Q8340" s="4">
        <v>3000</v>
      </c>
      <c r="R8340" t="s">
        <v>819</v>
      </c>
      <c r="S8340" s="4">
        <v>89751084</v>
      </c>
      <c r="T8340" t="s">
        <v>144</v>
      </c>
      <c r="U8340">
        <v>100</v>
      </c>
      <c r="V8340" t="s">
        <v>143</v>
      </c>
      <c r="W8340" s="4">
        <f>Tabla1[[#This Row],[OS-Valor Unitario]]-Tabla1[[#This Row],[costo_antes_iva]]</f>
        <v>0</v>
      </c>
      <c r="X8340" s="4">
        <f>Tabla1[[#This Row],[OS-Valor Unitario]]*Tabla1[[#This Row],[CANTIDAD ENTREGA SATELITE]]</f>
        <v>300000</v>
      </c>
      <c r="Y8340" s="4">
        <f>Tabla1[[#This Row],[costo_antes_iva]]*Tabla1[[#This Row],[CANTIDAD ENTREGA SATELITE]]</f>
        <v>300000</v>
      </c>
      <c r="Z8340" s="4">
        <f>Tabla1[[#This Row],[Valor total OS]]-Tabla1[[#This Row],[valor total op]]</f>
        <v>0</v>
      </c>
    </row>
    <row r="8341" spans="1:26" x14ac:dyDescent="0.3">
      <c r="A8341">
        <v>4934</v>
      </c>
      <c r="B8341">
        <v>16</v>
      </c>
      <c r="C8341" t="s">
        <v>13188</v>
      </c>
      <c r="D8341" t="s">
        <v>13188</v>
      </c>
      <c r="E8341" t="s">
        <v>219</v>
      </c>
      <c r="F8341" t="s">
        <v>140</v>
      </c>
      <c r="G8341" s="2">
        <v>45196</v>
      </c>
      <c r="H8341">
        <v>45698353</v>
      </c>
      <c r="I8341" t="s">
        <v>13189</v>
      </c>
      <c r="J8341" t="s">
        <v>13165</v>
      </c>
      <c r="K8341" t="s">
        <v>32</v>
      </c>
      <c r="L8341">
        <v>100</v>
      </c>
      <c r="M8341">
        <v>11466</v>
      </c>
      <c r="N8341" t="s">
        <v>1263</v>
      </c>
      <c r="O8341" t="s">
        <v>8674</v>
      </c>
      <c r="P8341" s="4">
        <v>3000</v>
      </c>
      <c r="Q8341" s="4">
        <v>2700</v>
      </c>
      <c r="R8341" t="s">
        <v>819</v>
      </c>
      <c r="S8341" s="4">
        <v>89751084</v>
      </c>
      <c r="T8341" t="s">
        <v>144</v>
      </c>
      <c r="U8341">
        <v>100</v>
      </c>
      <c r="V8341" t="s">
        <v>8674</v>
      </c>
      <c r="W8341" s="4">
        <f>Tabla1[[#This Row],[OS-Valor Unitario]]-Tabla1[[#This Row],[costo_antes_iva]]</f>
        <v>-300</v>
      </c>
      <c r="X8341" s="4">
        <f>Tabla1[[#This Row],[OS-Valor Unitario]]*Tabla1[[#This Row],[CANTIDAD ENTREGA SATELITE]]</f>
        <v>270000</v>
      </c>
      <c r="Y8341" s="4">
        <f>Tabla1[[#This Row],[costo_antes_iva]]*Tabla1[[#This Row],[CANTIDAD ENTREGA SATELITE]]</f>
        <v>300000</v>
      </c>
      <c r="Z8341" s="4">
        <f>Tabla1[[#This Row],[Valor total OS]]-Tabla1[[#This Row],[valor total op]]</f>
        <v>-30000</v>
      </c>
    </row>
    <row r="8342" spans="1:26" x14ac:dyDescent="0.3">
      <c r="A8342">
        <v>4934</v>
      </c>
      <c r="B8342">
        <v>17</v>
      </c>
      <c r="C8342" t="s">
        <v>13190</v>
      </c>
      <c r="D8342" t="s">
        <v>13190</v>
      </c>
      <c r="E8342" t="s">
        <v>219</v>
      </c>
      <c r="F8342" t="s">
        <v>140</v>
      </c>
      <c r="G8342" s="2">
        <v>45196</v>
      </c>
      <c r="H8342">
        <v>45698360</v>
      </c>
      <c r="I8342" t="s">
        <v>13191</v>
      </c>
      <c r="J8342" t="s">
        <v>13165</v>
      </c>
      <c r="K8342" t="s">
        <v>64</v>
      </c>
      <c r="L8342">
        <v>685</v>
      </c>
      <c r="M8342">
        <v>11805</v>
      </c>
      <c r="N8342" t="s">
        <v>1263</v>
      </c>
      <c r="O8342" t="s">
        <v>143</v>
      </c>
      <c r="P8342" s="4">
        <v>3000</v>
      </c>
      <c r="Q8342" s="4">
        <v>3000</v>
      </c>
      <c r="R8342" t="s">
        <v>819</v>
      </c>
      <c r="S8342" s="4">
        <v>89751084</v>
      </c>
      <c r="T8342" t="s">
        <v>144</v>
      </c>
      <c r="U8342">
        <v>685</v>
      </c>
      <c r="V8342" t="s">
        <v>143</v>
      </c>
      <c r="W8342" s="4">
        <f>Tabla1[[#This Row],[OS-Valor Unitario]]-Tabla1[[#This Row],[costo_antes_iva]]</f>
        <v>0</v>
      </c>
      <c r="X8342" s="4">
        <f>Tabla1[[#This Row],[OS-Valor Unitario]]*Tabla1[[#This Row],[CANTIDAD ENTREGA SATELITE]]</f>
        <v>2055000</v>
      </c>
      <c r="Y8342" s="4">
        <f>Tabla1[[#This Row],[costo_antes_iva]]*Tabla1[[#This Row],[CANTIDAD ENTREGA SATELITE]]</f>
        <v>2055000</v>
      </c>
      <c r="Z8342" s="4">
        <f>Tabla1[[#This Row],[Valor total OS]]-Tabla1[[#This Row],[valor total op]]</f>
        <v>0</v>
      </c>
    </row>
    <row r="8343" spans="1:26" x14ac:dyDescent="0.3">
      <c r="A8343">
        <v>4934</v>
      </c>
      <c r="B8343">
        <v>17</v>
      </c>
      <c r="C8343" t="s">
        <v>13190</v>
      </c>
      <c r="D8343" t="s">
        <v>13190</v>
      </c>
      <c r="E8343" t="s">
        <v>219</v>
      </c>
      <c r="F8343" t="s">
        <v>140</v>
      </c>
      <c r="G8343" s="2">
        <v>45196</v>
      </c>
      <c r="H8343">
        <v>45698360</v>
      </c>
      <c r="I8343" t="s">
        <v>13191</v>
      </c>
      <c r="J8343" t="s">
        <v>13165</v>
      </c>
      <c r="K8343" t="s">
        <v>32</v>
      </c>
      <c r="L8343">
        <v>685</v>
      </c>
      <c r="M8343">
        <v>11546</v>
      </c>
      <c r="N8343" t="s">
        <v>1263</v>
      </c>
      <c r="O8343" t="s">
        <v>8674</v>
      </c>
      <c r="P8343" s="4">
        <v>3000</v>
      </c>
      <c r="Q8343" s="4">
        <v>2700</v>
      </c>
      <c r="R8343" t="s">
        <v>819</v>
      </c>
      <c r="S8343" s="4">
        <v>89751084</v>
      </c>
      <c r="T8343" t="s">
        <v>144</v>
      </c>
      <c r="U8343">
        <v>685</v>
      </c>
      <c r="V8343" t="s">
        <v>8674</v>
      </c>
      <c r="W8343" s="4">
        <f>Tabla1[[#This Row],[OS-Valor Unitario]]-Tabla1[[#This Row],[costo_antes_iva]]</f>
        <v>-300</v>
      </c>
      <c r="X8343" s="4">
        <f>Tabla1[[#This Row],[OS-Valor Unitario]]*Tabla1[[#This Row],[CANTIDAD ENTREGA SATELITE]]</f>
        <v>1849500</v>
      </c>
      <c r="Y8343" s="4">
        <f>Tabla1[[#This Row],[costo_antes_iva]]*Tabla1[[#This Row],[CANTIDAD ENTREGA SATELITE]]</f>
        <v>2055000</v>
      </c>
      <c r="Z8343" s="4">
        <f>Tabla1[[#This Row],[Valor total OS]]-Tabla1[[#This Row],[valor total op]]</f>
        <v>-205500</v>
      </c>
    </row>
    <row r="8344" spans="1:26" x14ac:dyDescent="0.3">
      <c r="A8344">
        <v>4934</v>
      </c>
      <c r="B8344">
        <v>19</v>
      </c>
      <c r="C8344" t="s">
        <v>13192</v>
      </c>
      <c r="D8344" t="s">
        <v>13192</v>
      </c>
      <c r="E8344" t="s">
        <v>2331</v>
      </c>
      <c r="F8344" t="s">
        <v>140</v>
      </c>
      <c r="G8344" s="2">
        <v>45196</v>
      </c>
      <c r="H8344">
        <v>45698371</v>
      </c>
      <c r="I8344" t="s">
        <v>13193</v>
      </c>
      <c r="J8344" t="s">
        <v>13165</v>
      </c>
      <c r="K8344" t="s">
        <v>32</v>
      </c>
      <c r="L8344">
        <v>8</v>
      </c>
      <c r="M8344">
        <v>11424</v>
      </c>
      <c r="N8344" t="s">
        <v>1263</v>
      </c>
      <c r="O8344" t="s">
        <v>182</v>
      </c>
      <c r="P8344" s="4">
        <v>5000</v>
      </c>
      <c r="Q8344" s="4">
        <v>5000</v>
      </c>
      <c r="R8344" t="s">
        <v>819</v>
      </c>
      <c r="S8344" s="4">
        <v>89751084</v>
      </c>
      <c r="T8344" t="s">
        <v>56</v>
      </c>
      <c r="U8344">
        <v>8</v>
      </c>
      <c r="V8344" t="s">
        <v>182</v>
      </c>
      <c r="W8344" s="4">
        <f>Tabla1[[#This Row],[OS-Valor Unitario]]-Tabla1[[#This Row],[costo_antes_iva]]</f>
        <v>0</v>
      </c>
      <c r="X8344" s="4">
        <f>Tabla1[[#This Row],[OS-Valor Unitario]]*Tabla1[[#This Row],[CANTIDAD ENTREGA SATELITE]]</f>
        <v>40000</v>
      </c>
      <c r="Y8344" s="4">
        <f>Tabla1[[#This Row],[costo_antes_iva]]*Tabla1[[#This Row],[CANTIDAD ENTREGA SATELITE]]</f>
        <v>40000</v>
      </c>
      <c r="Z8344" s="4">
        <f>Tabla1[[#This Row],[Valor total OS]]-Tabla1[[#This Row],[valor total op]]</f>
        <v>0</v>
      </c>
    </row>
    <row r="8345" spans="1:26" x14ac:dyDescent="0.3">
      <c r="A8345">
        <v>4934</v>
      </c>
      <c r="B8345">
        <v>20</v>
      </c>
      <c r="C8345" t="s">
        <v>13194</v>
      </c>
      <c r="D8345" t="s">
        <v>13194</v>
      </c>
      <c r="E8345" t="s">
        <v>418</v>
      </c>
      <c r="F8345" t="s">
        <v>140</v>
      </c>
      <c r="G8345" s="2">
        <v>45196</v>
      </c>
      <c r="H8345">
        <v>45698381</v>
      </c>
      <c r="I8345" t="s">
        <v>13195</v>
      </c>
      <c r="J8345" t="s">
        <v>13165</v>
      </c>
      <c r="K8345" t="s">
        <v>92</v>
      </c>
      <c r="L8345">
        <v>5</v>
      </c>
      <c r="M8345">
        <v>11587</v>
      </c>
      <c r="N8345" t="s">
        <v>1263</v>
      </c>
      <c r="O8345" t="s">
        <v>420</v>
      </c>
      <c r="P8345" s="4">
        <v>13000</v>
      </c>
      <c r="Q8345" s="4">
        <v>13000</v>
      </c>
      <c r="R8345" t="s">
        <v>819</v>
      </c>
      <c r="S8345" s="4">
        <v>89751084</v>
      </c>
      <c r="T8345" t="s">
        <v>197</v>
      </c>
      <c r="U8345">
        <v>5</v>
      </c>
      <c r="V8345" t="s">
        <v>420</v>
      </c>
      <c r="W8345" s="4">
        <f>Tabla1[[#This Row],[OS-Valor Unitario]]-Tabla1[[#This Row],[costo_antes_iva]]</f>
        <v>0</v>
      </c>
      <c r="X8345" s="4">
        <f>Tabla1[[#This Row],[OS-Valor Unitario]]*Tabla1[[#This Row],[CANTIDAD ENTREGA SATELITE]]</f>
        <v>65000</v>
      </c>
      <c r="Y8345" s="4">
        <f>Tabla1[[#This Row],[costo_antes_iva]]*Tabla1[[#This Row],[CANTIDAD ENTREGA SATELITE]]</f>
        <v>65000</v>
      </c>
      <c r="Z8345" s="4">
        <f>Tabla1[[#This Row],[Valor total OS]]-Tabla1[[#This Row],[valor total op]]</f>
        <v>0</v>
      </c>
    </row>
    <row r="8346" spans="1:26" x14ac:dyDescent="0.3">
      <c r="A8346">
        <v>4932</v>
      </c>
      <c r="B8346">
        <v>1</v>
      </c>
      <c r="C8346" t="s">
        <v>13212</v>
      </c>
      <c r="D8346" t="s">
        <v>13212</v>
      </c>
      <c r="E8346" t="s">
        <v>290</v>
      </c>
      <c r="F8346" t="s">
        <v>10094</v>
      </c>
      <c r="G8346" s="2">
        <v>45196</v>
      </c>
      <c r="H8346">
        <v>45674922</v>
      </c>
      <c r="I8346" t="s">
        <v>13213</v>
      </c>
      <c r="J8346" t="s">
        <v>13214</v>
      </c>
      <c r="K8346" t="s">
        <v>64</v>
      </c>
      <c r="L8346">
        <v>40</v>
      </c>
      <c r="M8346">
        <v>11282</v>
      </c>
      <c r="N8346" t="s">
        <v>1034</v>
      </c>
      <c r="O8346" t="s">
        <v>6060</v>
      </c>
      <c r="P8346" s="4">
        <v>3500</v>
      </c>
      <c r="Q8346" s="4">
        <v>3500</v>
      </c>
      <c r="R8346" t="s">
        <v>819</v>
      </c>
      <c r="S8346" s="4">
        <v>1624120</v>
      </c>
      <c r="T8346" t="s">
        <v>144</v>
      </c>
      <c r="U8346">
        <v>40</v>
      </c>
      <c r="V8346" t="s">
        <v>6060</v>
      </c>
      <c r="W8346" s="4">
        <f>Tabla1[[#This Row],[OS-Valor Unitario]]-Tabla1[[#This Row],[costo_antes_iva]]</f>
        <v>0</v>
      </c>
      <c r="X8346" s="4">
        <f>Tabla1[[#This Row],[OS-Valor Unitario]]*Tabla1[[#This Row],[CANTIDAD ENTREGA SATELITE]]</f>
        <v>140000</v>
      </c>
      <c r="Y8346" s="4">
        <f>Tabla1[[#This Row],[costo_antes_iva]]*Tabla1[[#This Row],[CANTIDAD ENTREGA SATELITE]]</f>
        <v>140000</v>
      </c>
      <c r="Z8346" s="4">
        <f>Tabla1[[#This Row],[Valor total OS]]-Tabla1[[#This Row],[valor total op]]</f>
        <v>0</v>
      </c>
    </row>
    <row r="8347" spans="1:26" x14ac:dyDescent="0.3">
      <c r="A8347">
        <v>4932</v>
      </c>
      <c r="B8347">
        <v>1</v>
      </c>
      <c r="C8347" t="s">
        <v>13212</v>
      </c>
      <c r="D8347" t="s">
        <v>13212</v>
      </c>
      <c r="E8347" t="s">
        <v>290</v>
      </c>
      <c r="F8347" t="s">
        <v>10094</v>
      </c>
      <c r="G8347" s="2">
        <v>45196</v>
      </c>
      <c r="H8347">
        <v>45674922</v>
      </c>
      <c r="I8347" t="s">
        <v>13213</v>
      </c>
      <c r="J8347" t="s">
        <v>13214</v>
      </c>
      <c r="K8347" t="s">
        <v>32</v>
      </c>
      <c r="L8347">
        <v>40</v>
      </c>
      <c r="M8347">
        <v>11538</v>
      </c>
      <c r="N8347" t="s">
        <v>1034</v>
      </c>
      <c r="O8347" t="s">
        <v>774</v>
      </c>
      <c r="P8347" s="4">
        <v>3500</v>
      </c>
      <c r="Q8347" s="4">
        <v>3500</v>
      </c>
      <c r="R8347" t="s">
        <v>819</v>
      </c>
      <c r="S8347" s="4">
        <v>1624120</v>
      </c>
      <c r="T8347" t="s">
        <v>144</v>
      </c>
      <c r="U8347">
        <v>40</v>
      </c>
      <c r="V8347" t="s">
        <v>774</v>
      </c>
      <c r="W8347" s="4">
        <f>Tabla1[[#This Row],[OS-Valor Unitario]]-Tabla1[[#This Row],[costo_antes_iva]]</f>
        <v>0</v>
      </c>
      <c r="X8347" s="4">
        <f>Tabla1[[#This Row],[OS-Valor Unitario]]*Tabla1[[#This Row],[CANTIDAD ENTREGA SATELITE]]</f>
        <v>140000</v>
      </c>
      <c r="Y8347" s="4">
        <f>Tabla1[[#This Row],[costo_antes_iva]]*Tabla1[[#This Row],[CANTIDAD ENTREGA SATELITE]]</f>
        <v>140000</v>
      </c>
      <c r="Z8347" s="4">
        <f>Tabla1[[#This Row],[Valor total OS]]-Tabla1[[#This Row],[valor total op]]</f>
        <v>0</v>
      </c>
    </row>
    <row r="8348" spans="1:26" x14ac:dyDescent="0.3">
      <c r="A8348">
        <v>4931</v>
      </c>
      <c r="B8348">
        <v>1</v>
      </c>
      <c r="C8348" t="s">
        <v>13215</v>
      </c>
      <c r="D8348" t="s">
        <v>13215</v>
      </c>
      <c r="E8348" t="s">
        <v>130</v>
      </c>
      <c r="F8348" t="s">
        <v>3602</v>
      </c>
      <c r="G8348" s="2">
        <v>45195</v>
      </c>
      <c r="H8348">
        <v>45648985</v>
      </c>
      <c r="I8348" t="s">
        <v>13216</v>
      </c>
      <c r="J8348" t="s">
        <v>13217</v>
      </c>
      <c r="K8348" t="s">
        <v>77</v>
      </c>
      <c r="L8348">
        <v>20</v>
      </c>
      <c r="M8348">
        <v>11436</v>
      </c>
      <c r="N8348" t="s">
        <v>285</v>
      </c>
      <c r="O8348" t="s">
        <v>3605</v>
      </c>
      <c r="P8348" s="4">
        <v>0</v>
      </c>
      <c r="Q8348" s="4">
        <v>1200</v>
      </c>
      <c r="R8348" t="s">
        <v>819</v>
      </c>
      <c r="S8348" s="4">
        <v>24219371</v>
      </c>
      <c r="T8348" t="s">
        <v>111</v>
      </c>
      <c r="U8348">
        <v>20</v>
      </c>
      <c r="V8348" t="s">
        <v>3605</v>
      </c>
      <c r="W8348" s="4">
        <f>Tabla1[[#This Row],[OS-Valor Unitario]]-Tabla1[[#This Row],[costo_antes_iva]]</f>
        <v>1200</v>
      </c>
      <c r="X8348" s="4">
        <f>Tabla1[[#This Row],[OS-Valor Unitario]]*Tabla1[[#This Row],[CANTIDAD ENTREGA SATELITE]]</f>
        <v>24000</v>
      </c>
      <c r="Y8348" s="4">
        <f>Tabla1[[#This Row],[costo_antes_iva]]*Tabla1[[#This Row],[CANTIDAD ENTREGA SATELITE]]</f>
        <v>0</v>
      </c>
      <c r="Z8348" s="4">
        <f>Tabla1[[#This Row],[Valor total OS]]-Tabla1[[#This Row],[valor total op]]</f>
        <v>24000</v>
      </c>
    </row>
    <row r="8349" spans="1:26" x14ac:dyDescent="0.3">
      <c r="A8349">
        <v>4931</v>
      </c>
      <c r="B8349">
        <v>1</v>
      </c>
      <c r="C8349" t="s">
        <v>13215</v>
      </c>
      <c r="D8349" t="s">
        <v>13215</v>
      </c>
      <c r="E8349" t="s">
        <v>130</v>
      </c>
      <c r="F8349" t="s">
        <v>3602</v>
      </c>
      <c r="G8349" s="2">
        <v>45195</v>
      </c>
      <c r="H8349">
        <v>45648985</v>
      </c>
      <c r="I8349" t="s">
        <v>13216</v>
      </c>
      <c r="J8349" t="s">
        <v>13217</v>
      </c>
      <c r="K8349" t="s">
        <v>1619</v>
      </c>
      <c r="L8349">
        <v>20</v>
      </c>
      <c r="M8349">
        <v>11506</v>
      </c>
      <c r="N8349" t="s">
        <v>285</v>
      </c>
      <c r="O8349" t="s">
        <v>210</v>
      </c>
      <c r="P8349" s="4">
        <v>11200</v>
      </c>
      <c r="Q8349" s="4">
        <v>10685</v>
      </c>
      <c r="R8349" t="s">
        <v>819</v>
      </c>
      <c r="S8349" s="4">
        <v>24219371</v>
      </c>
      <c r="T8349" t="s">
        <v>111</v>
      </c>
      <c r="U8349">
        <v>20</v>
      </c>
      <c r="V8349" t="s">
        <v>210</v>
      </c>
      <c r="W8349" s="4">
        <f>Tabla1[[#This Row],[OS-Valor Unitario]]-Tabla1[[#This Row],[costo_antes_iva]]</f>
        <v>-515</v>
      </c>
      <c r="X8349" s="4">
        <f>Tabla1[[#This Row],[OS-Valor Unitario]]*Tabla1[[#This Row],[CANTIDAD ENTREGA SATELITE]]</f>
        <v>213700</v>
      </c>
      <c r="Y8349" s="4">
        <f>Tabla1[[#This Row],[costo_antes_iva]]*Tabla1[[#This Row],[CANTIDAD ENTREGA SATELITE]]</f>
        <v>224000</v>
      </c>
      <c r="Z8349" s="4">
        <f>Tabla1[[#This Row],[Valor total OS]]-Tabla1[[#This Row],[valor total op]]</f>
        <v>-10300</v>
      </c>
    </row>
    <row r="8350" spans="1:26" x14ac:dyDescent="0.3">
      <c r="A8350">
        <v>4931</v>
      </c>
      <c r="B8350">
        <v>6</v>
      </c>
      <c r="C8350" t="s">
        <v>13222</v>
      </c>
      <c r="D8350" t="s">
        <v>13222</v>
      </c>
      <c r="E8350" t="s">
        <v>643</v>
      </c>
      <c r="F8350" t="s">
        <v>3602</v>
      </c>
      <c r="G8350" s="2">
        <v>45195</v>
      </c>
      <c r="H8350">
        <v>45649106</v>
      </c>
      <c r="I8350" t="s">
        <v>13216</v>
      </c>
      <c r="J8350" t="s">
        <v>13217</v>
      </c>
      <c r="K8350" t="s">
        <v>1619</v>
      </c>
      <c r="L8350">
        <v>12</v>
      </c>
      <c r="M8350">
        <v>11388</v>
      </c>
      <c r="N8350" t="s">
        <v>285</v>
      </c>
      <c r="O8350" t="s">
        <v>404</v>
      </c>
      <c r="P8350" s="4">
        <v>9500</v>
      </c>
      <c r="Q8350" s="4">
        <v>9500</v>
      </c>
      <c r="R8350" t="s">
        <v>819</v>
      </c>
      <c r="S8350" s="4">
        <v>24219371</v>
      </c>
      <c r="T8350" t="s">
        <v>56</v>
      </c>
      <c r="U8350">
        <v>12</v>
      </c>
      <c r="V8350" t="s">
        <v>404</v>
      </c>
      <c r="W8350" s="4">
        <f>Tabla1[[#This Row],[OS-Valor Unitario]]-Tabla1[[#This Row],[costo_antes_iva]]</f>
        <v>0</v>
      </c>
      <c r="X8350" s="4">
        <f>Tabla1[[#This Row],[OS-Valor Unitario]]*Tabla1[[#This Row],[CANTIDAD ENTREGA SATELITE]]</f>
        <v>114000</v>
      </c>
      <c r="Y8350" s="4">
        <f>Tabla1[[#This Row],[costo_antes_iva]]*Tabla1[[#This Row],[CANTIDAD ENTREGA SATELITE]]</f>
        <v>114000</v>
      </c>
      <c r="Z8350" s="4">
        <f>Tabla1[[#This Row],[Valor total OS]]-Tabla1[[#This Row],[valor total op]]</f>
        <v>0</v>
      </c>
    </row>
    <row r="8351" spans="1:26" x14ac:dyDescent="0.3">
      <c r="A8351">
        <v>4931</v>
      </c>
      <c r="B8351">
        <v>10</v>
      </c>
      <c r="C8351" t="s">
        <v>13225</v>
      </c>
      <c r="D8351" t="s">
        <v>13225</v>
      </c>
      <c r="E8351" t="s">
        <v>139</v>
      </c>
      <c r="F8351" t="s">
        <v>3602</v>
      </c>
      <c r="G8351" s="2">
        <v>45195</v>
      </c>
      <c r="H8351">
        <v>45649405</v>
      </c>
      <c r="I8351" t="s">
        <v>13216</v>
      </c>
      <c r="J8351" t="s">
        <v>13217</v>
      </c>
      <c r="K8351" t="s">
        <v>77</v>
      </c>
      <c r="L8351">
        <v>179</v>
      </c>
      <c r="M8351">
        <v>11420</v>
      </c>
      <c r="N8351" t="s">
        <v>285</v>
      </c>
      <c r="O8351" t="s">
        <v>3605</v>
      </c>
      <c r="P8351" s="4">
        <v>1200</v>
      </c>
      <c r="Q8351" s="4">
        <v>1200</v>
      </c>
      <c r="R8351" t="s">
        <v>819</v>
      </c>
      <c r="S8351" s="4">
        <v>24219371</v>
      </c>
      <c r="T8351" t="s">
        <v>144</v>
      </c>
      <c r="U8351">
        <v>179</v>
      </c>
      <c r="V8351" t="s">
        <v>3605</v>
      </c>
      <c r="W8351" s="4">
        <f>Tabla1[[#This Row],[OS-Valor Unitario]]-Tabla1[[#This Row],[costo_antes_iva]]</f>
        <v>0</v>
      </c>
      <c r="X8351" s="4">
        <f>Tabla1[[#This Row],[OS-Valor Unitario]]*Tabla1[[#This Row],[CANTIDAD ENTREGA SATELITE]]</f>
        <v>214800</v>
      </c>
      <c r="Y8351" s="4">
        <f>Tabla1[[#This Row],[costo_antes_iva]]*Tabla1[[#This Row],[CANTIDAD ENTREGA SATELITE]]</f>
        <v>214800</v>
      </c>
      <c r="Z8351" s="4">
        <f>Tabla1[[#This Row],[Valor total OS]]-Tabla1[[#This Row],[valor total op]]</f>
        <v>0</v>
      </c>
    </row>
    <row r="8352" spans="1:26" x14ac:dyDescent="0.3">
      <c r="A8352">
        <v>4931</v>
      </c>
      <c r="B8352">
        <v>10</v>
      </c>
      <c r="C8352" t="s">
        <v>13225</v>
      </c>
      <c r="D8352" t="s">
        <v>13225</v>
      </c>
      <c r="E8352" t="s">
        <v>139</v>
      </c>
      <c r="F8352" t="s">
        <v>3602</v>
      </c>
      <c r="G8352" s="2">
        <v>45195</v>
      </c>
      <c r="H8352">
        <v>45649405</v>
      </c>
      <c r="I8352" t="s">
        <v>13216</v>
      </c>
      <c r="J8352" t="s">
        <v>13217</v>
      </c>
      <c r="K8352" t="s">
        <v>32</v>
      </c>
      <c r="L8352">
        <v>179</v>
      </c>
      <c r="M8352">
        <v>11568</v>
      </c>
      <c r="N8352" t="s">
        <v>285</v>
      </c>
      <c r="O8352" t="s">
        <v>863</v>
      </c>
      <c r="P8352" s="4">
        <v>3500</v>
      </c>
      <c r="Q8352" s="4">
        <v>3500</v>
      </c>
      <c r="R8352" t="s">
        <v>819</v>
      </c>
      <c r="S8352" s="4">
        <v>24219371</v>
      </c>
      <c r="T8352" t="s">
        <v>144</v>
      </c>
      <c r="U8352">
        <v>179</v>
      </c>
      <c r="V8352" t="s">
        <v>863</v>
      </c>
      <c r="W8352" s="4">
        <f>Tabla1[[#This Row],[OS-Valor Unitario]]-Tabla1[[#This Row],[costo_antes_iva]]</f>
        <v>0</v>
      </c>
      <c r="X8352" s="4">
        <f>Tabla1[[#This Row],[OS-Valor Unitario]]*Tabla1[[#This Row],[CANTIDAD ENTREGA SATELITE]]</f>
        <v>626500</v>
      </c>
      <c r="Y8352" s="4">
        <f>Tabla1[[#This Row],[costo_antes_iva]]*Tabla1[[#This Row],[CANTIDAD ENTREGA SATELITE]]</f>
        <v>626500</v>
      </c>
      <c r="Z8352" s="4">
        <f>Tabla1[[#This Row],[Valor total OS]]-Tabla1[[#This Row],[valor total op]]</f>
        <v>0</v>
      </c>
    </row>
    <row r="8353" spans="1:26" x14ac:dyDescent="0.3">
      <c r="A8353">
        <v>5034</v>
      </c>
      <c r="B8353">
        <v>1</v>
      </c>
      <c r="C8353" t="s">
        <v>12374</v>
      </c>
      <c r="D8353" t="s">
        <v>12375</v>
      </c>
      <c r="E8353" t="s">
        <v>385</v>
      </c>
      <c r="F8353" t="s">
        <v>12376</v>
      </c>
      <c r="G8353" s="2">
        <v>45194</v>
      </c>
      <c r="H8353">
        <v>45613844</v>
      </c>
      <c r="I8353" t="s">
        <v>12377</v>
      </c>
      <c r="J8353" t="s">
        <v>12378</v>
      </c>
      <c r="K8353" t="s">
        <v>32</v>
      </c>
      <c r="L8353">
        <v>2</v>
      </c>
      <c r="M8353">
        <v>11959</v>
      </c>
      <c r="N8353" t="s">
        <v>256</v>
      </c>
      <c r="O8353" t="s">
        <v>645</v>
      </c>
      <c r="P8353" s="4">
        <v>10000</v>
      </c>
      <c r="Q8353" s="4">
        <v>10500</v>
      </c>
      <c r="R8353" t="s">
        <v>819</v>
      </c>
      <c r="S8353" s="4">
        <v>114300</v>
      </c>
      <c r="T8353" t="s">
        <v>56</v>
      </c>
      <c r="U8353">
        <v>2</v>
      </c>
      <c r="V8353" t="s">
        <v>645</v>
      </c>
      <c r="W8353" s="4">
        <f>Tabla1[[#This Row],[OS-Valor Unitario]]-Tabla1[[#This Row],[costo_antes_iva]]</f>
        <v>500</v>
      </c>
      <c r="X8353" s="4">
        <f>Tabla1[[#This Row],[OS-Valor Unitario]]*Tabla1[[#This Row],[CANTIDAD ENTREGA SATELITE]]</f>
        <v>21000</v>
      </c>
      <c r="Y8353" s="4">
        <f>Tabla1[[#This Row],[costo_antes_iva]]*Tabla1[[#This Row],[CANTIDAD ENTREGA SATELITE]]</f>
        <v>20000</v>
      </c>
      <c r="Z8353" s="4">
        <f>Tabla1[[#This Row],[Valor total OS]]-Tabla1[[#This Row],[valor total op]]</f>
        <v>1000</v>
      </c>
    </row>
    <row r="8354" spans="1:26" x14ac:dyDescent="0.3">
      <c r="A8354">
        <v>4931</v>
      </c>
      <c r="B8354">
        <v>2</v>
      </c>
      <c r="C8354" t="s">
        <v>13218</v>
      </c>
      <c r="D8354" t="s">
        <v>13218</v>
      </c>
      <c r="E8354" t="s">
        <v>130</v>
      </c>
      <c r="F8354" t="s">
        <v>3602</v>
      </c>
      <c r="G8354" s="2">
        <v>45194</v>
      </c>
      <c r="H8354">
        <v>45635308</v>
      </c>
      <c r="I8354" t="s">
        <v>13219</v>
      </c>
      <c r="J8354" t="s">
        <v>13217</v>
      </c>
      <c r="K8354" t="s">
        <v>77</v>
      </c>
      <c r="L8354">
        <v>15</v>
      </c>
      <c r="M8354">
        <v>11437</v>
      </c>
      <c r="N8354" t="s">
        <v>285</v>
      </c>
      <c r="O8354" t="s">
        <v>3605</v>
      </c>
      <c r="P8354" s="4">
        <v>0</v>
      </c>
      <c r="Q8354" s="4">
        <v>1200</v>
      </c>
      <c r="R8354" t="s">
        <v>819</v>
      </c>
      <c r="S8354" s="4">
        <v>24219371</v>
      </c>
      <c r="T8354" t="s">
        <v>111</v>
      </c>
      <c r="U8354">
        <v>15</v>
      </c>
      <c r="V8354" t="s">
        <v>3605</v>
      </c>
      <c r="W8354" s="4">
        <f>Tabla1[[#This Row],[OS-Valor Unitario]]-Tabla1[[#This Row],[costo_antes_iva]]</f>
        <v>1200</v>
      </c>
      <c r="X8354" s="4">
        <f>Tabla1[[#This Row],[OS-Valor Unitario]]*Tabla1[[#This Row],[CANTIDAD ENTREGA SATELITE]]</f>
        <v>18000</v>
      </c>
      <c r="Y8354" s="4">
        <f>Tabla1[[#This Row],[costo_antes_iva]]*Tabla1[[#This Row],[CANTIDAD ENTREGA SATELITE]]</f>
        <v>0</v>
      </c>
      <c r="Z8354" s="4">
        <f>Tabla1[[#This Row],[Valor total OS]]-Tabla1[[#This Row],[valor total op]]</f>
        <v>18000</v>
      </c>
    </row>
    <row r="8355" spans="1:26" x14ac:dyDescent="0.3">
      <c r="A8355">
        <v>4931</v>
      </c>
      <c r="B8355">
        <v>2</v>
      </c>
      <c r="C8355" t="s">
        <v>13218</v>
      </c>
      <c r="D8355" t="s">
        <v>13218</v>
      </c>
      <c r="E8355" t="s">
        <v>130</v>
      </c>
      <c r="F8355" t="s">
        <v>3602</v>
      </c>
      <c r="G8355" s="2">
        <v>45194</v>
      </c>
      <c r="H8355">
        <v>45635308</v>
      </c>
      <c r="I8355" t="s">
        <v>13219</v>
      </c>
      <c r="J8355" t="s">
        <v>13217</v>
      </c>
      <c r="K8355" t="s">
        <v>1619</v>
      </c>
      <c r="L8355">
        <v>15</v>
      </c>
      <c r="M8355">
        <v>11508</v>
      </c>
      <c r="N8355" t="s">
        <v>285</v>
      </c>
      <c r="O8355" t="s">
        <v>210</v>
      </c>
      <c r="P8355" s="4">
        <v>11200</v>
      </c>
      <c r="Q8355" s="4">
        <v>10685</v>
      </c>
      <c r="R8355" t="s">
        <v>819</v>
      </c>
      <c r="S8355" s="4">
        <v>24219371</v>
      </c>
      <c r="T8355" t="s">
        <v>111</v>
      </c>
      <c r="U8355">
        <v>15</v>
      </c>
      <c r="V8355" t="s">
        <v>210</v>
      </c>
      <c r="W8355" s="4">
        <f>Tabla1[[#This Row],[OS-Valor Unitario]]-Tabla1[[#This Row],[costo_antes_iva]]</f>
        <v>-515</v>
      </c>
      <c r="X8355" s="4">
        <f>Tabla1[[#This Row],[OS-Valor Unitario]]*Tabla1[[#This Row],[CANTIDAD ENTREGA SATELITE]]</f>
        <v>160275</v>
      </c>
      <c r="Y8355" s="4">
        <f>Tabla1[[#This Row],[costo_antes_iva]]*Tabla1[[#This Row],[CANTIDAD ENTREGA SATELITE]]</f>
        <v>168000</v>
      </c>
      <c r="Z8355" s="4">
        <f>Tabla1[[#This Row],[Valor total OS]]-Tabla1[[#This Row],[valor total op]]</f>
        <v>-7725</v>
      </c>
    </row>
    <row r="8356" spans="1:26" x14ac:dyDescent="0.3">
      <c r="A8356">
        <v>4931</v>
      </c>
      <c r="B8356">
        <v>3</v>
      </c>
      <c r="C8356" t="s">
        <v>13220</v>
      </c>
      <c r="D8356" t="s">
        <v>13220</v>
      </c>
      <c r="E8356" t="s">
        <v>2555</v>
      </c>
      <c r="F8356" t="s">
        <v>3602</v>
      </c>
      <c r="G8356" s="2">
        <v>45194</v>
      </c>
      <c r="H8356">
        <v>45635313</v>
      </c>
      <c r="I8356" t="s">
        <v>13221</v>
      </c>
      <c r="J8356" t="s">
        <v>13217</v>
      </c>
      <c r="K8356" t="s">
        <v>77</v>
      </c>
      <c r="L8356">
        <v>29</v>
      </c>
      <c r="M8356">
        <v>11375</v>
      </c>
      <c r="N8356" t="s">
        <v>285</v>
      </c>
      <c r="O8356" t="s">
        <v>78</v>
      </c>
      <c r="P8356" s="4">
        <v>1200</v>
      </c>
      <c r="Q8356" s="4">
        <v>1200</v>
      </c>
      <c r="R8356" t="s">
        <v>819</v>
      </c>
      <c r="S8356" s="4">
        <v>24219371</v>
      </c>
      <c r="T8356" t="s">
        <v>238</v>
      </c>
      <c r="U8356">
        <v>29</v>
      </c>
      <c r="V8356" t="s">
        <v>78</v>
      </c>
      <c r="W8356" s="4">
        <f>Tabla1[[#This Row],[OS-Valor Unitario]]-Tabla1[[#This Row],[costo_antes_iva]]</f>
        <v>0</v>
      </c>
      <c r="X8356" s="4">
        <f>Tabla1[[#This Row],[OS-Valor Unitario]]*Tabla1[[#This Row],[CANTIDAD ENTREGA SATELITE]]</f>
        <v>34800</v>
      </c>
      <c r="Y8356" s="4">
        <f>Tabla1[[#This Row],[costo_antes_iva]]*Tabla1[[#This Row],[CANTIDAD ENTREGA SATELITE]]</f>
        <v>34800</v>
      </c>
      <c r="Z8356" s="4">
        <f>Tabla1[[#This Row],[Valor total OS]]-Tabla1[[#This Row],[valor total op]]</f>
        <v>0</v>
      </c>
    </row>
    <row r="8357" spans="1:26" x14ac:dyDescent="0.3">
      <c r="A8357">
        <v>4931</v>
      </c>
      <c r="B8357">
        <v>3</v>
      </c>
      <c r="C8357" t="s">
        <v>13220</v>
      </c>
      <c r="D8357" t="s">
        <v>13220</v>
      </c>
      <c r="E8357" t="s">
        <v>2555</v>
      </c>
      <c r="F8357" t="s">
        <v>3602</v>
      </c>
      <c r="G8357" s="2">
        <v>45194</v>
      </c>
      <c r="H8357">
        <v>45635313</v>
      </c>
      <c r="I8357" t="s">
        <v>13221</v>
      </c>
      <c r="J8357" t="s">
        <v>13217</v>
      </c>
      <c r="K8357" t="s">
        <v>32</v>
      </c>
      <c r="L8357">
        <v>29</v>
      </c>
      <c r="M8357">
        <v>11672</v>
      </c>
      <c r="N8357" t="s">
        <v>285</v>
      </c>
      <c r="O8357" t="s">
        <v>472</v>
      </c>
      <c r="P8357" s="4">
        <v>14000</v>
      </c>
      <c r="Q8357" s="4">
        <v>14000</v>
      </c>
      <c r="R8357" t="s">
        <v>819</v>
      </c>
      <c r="S8357" s="4">
        <v>24219371</v>
      </c>
      <c r="T8357" t="s">
        <v>238</v>
      </c>
      <c r="U8357">
        <v>29</v>
      </c>
      <c r="V8357" t="s">
        <v>472</v>
      </c>
      <c r="W8357" s="4">
        <f>Tabla1[[#This Row],[OS-Valor Unitario]]-Tabla1[[#This Row],[costo_antes_iva]]</f>
        <v>0</v>
      </c>
      <c r="X8357" s="4">
        <f>Tabla1[[#This Row],[OS-Valor Unitario]]*Tabla1[[#This Row],[CANTIDAD ENTREGA SATELITE]]</f>
        <v>406000</v>
      </c>
      <c r="Y8357" s="4">
        <f>Tabla1[[#This Row],[costo_antes_iva]]*Tabla1[[#This Row],[CANTIDAD ENTREGA SATELITE]]</f>
        <v>406000</v>
      </c>
      <c r="Z8357" s="4">
        <f>Tabla1[[#This Row],[Valor total OS]]-Tabla1[[#This Row],[valor total op]]</f>
        <v>0</v>
      </c>
    </row>
    <row r="8358" spans="1:26" x14ac:dyDescent="0.3">
      <c r="A8358">
        <v>4931</v>
      </c>
      <c r="B8358">
        <v>7</v>
      </c>
      <c r="C8358" t="s">
        <v>13223</v>
      </c>
      <c r="D8358" t="s">
        <v>13223</v>
      </c>
      <c r="E8358" t="s">
        <v>130</v>
      </c>
      <c r="F8358" t="s">
        <v>3602</v>
      </c>
      <c r="G8358" s="2">
        <v>45194</v>
      </c>
      <c r="H8358">
        <v>45635345</v>
      </c>
      <c r="I8358" t="s">
        <v>13224</v>
      </c>
      <c r="J8358" t="s">
        <v>13217</v>
      </c>
      <c r="K8358" t="s">
        <v>77</v>
      </c>
      <c r="L8358">
        <v>24</v>
      </c>
      <c r="M8358">
        <v>11394</v>
      </c>
      <c r="N8358" t="s">
        <v>285</v>
      </c>
      <c r="O8358" t="s">
        <v>78</v>
      </c>
      <c r="P8358" s="4">
        <v>1200</v>
      </c>
      <c r="Q8358" s="4">
        <v>1200</v>
      </c>
      <c r="R8358" t="s">
        <v>819</v>
      </c>
      <c r="S8358" s="4">
        <v>24219371</v>
      </c>
      <c r="T8358" t="s">
        <v>111</v>
      </c>
      <c r="U8358">
        <v>24</v>
      </c>
      <c r="V8358" t="s">
        <v>78</v>
      </c>
      <c r="W8358" s="4">
        <f>Tabla1[[#This Row],[OS-Valor Unitario]]-Tabla1[[#This Row],[costo_antes_iva]]</f>
        <v>0</v>
      </c>
      <c r="X8358" s="4">
        <f>Tabla1[[#This Row],[OS-Valor Unitario]]*Tabla1[[#This Row],[CANTIDAD ENTREGA SATELITE]]</f>
        <v>28800</v>
      </c>
      <c r="Y8358" s="4">
        <f>Tabla1[[#This Row],[costo_antes_iva]]*Tabla1[[#This Row],[CANTIDAD ENTREGA SATELITE]]</f>
        <v>28800</v>
      </c>
      <c r="Z8358" s="4">
        <f>Tabla1[[#This Row],[Valor total OS]]-Tabla1[[#This Row],[valor total op]]</f>
        <v>0</v>
      </c>
    </row>
    <row r="8359" spans="1:26" x14ac:dyDescent="0.3">
      <c r="A8359">
        <v>4931</v>
      </c>
      <c r="B8359">
        <v>7</v>
      </c>
      <c r="C8359" t="s">
        <v>13223</v>
      </c>
      <c r="D8359" t="s">
        <v>13223</v>
      </c>
      <c r="E8359" t="s">
        <v>130</v>
      </c>
      <c r="F8359" t="s">
        <v>3602</v>
      </c>
      <c r="G8359" s="2">
        <v>45194</v>
      </c>
      <c r="H8359">
        <v>45635345</v>
      </c>
      <c r="I8359" t="s">
        <v>13224</v>
      </c>
      <c r="J8359" t="s">
        <v>13217</v>
      </c>
      <c r="K8359" t="s">
        <v>1619</v>
      </c>
      <c r="L8359">
        <v>24</v>
      </c>
      <c r="M8359">
        <v>11507</v>
      </c>
      <c r="N8359" t="s">
        <v>285</v>
      </c>
      <c r="O8359" t="s">
        <v>210</v>
      </c>
      <c r="P8359" s="4">
        <v>11200</v>
      </c>
      <c r="Q8359" s="4">
        <v>11200</v>
      </c>
      <c r="R8359" t="s">
        <v>819</v>
      </c>
      <c r="S8359" s="4">
        <v>24219371</v>
      </c>
      <c r="T8359" t="s">
        <v>111</v>
      </c>
      <c r="U8359">
        <v>24</v>
      </c>
      <c r="V8359" t="s">
        <v>210</v>
      </c>
      <c r="W8359" s="4">
        <f>Tabla1[[#This Row],[OS-Valor Unitario]]-Tabla1[[#This Row],[costo_antes_iva]]</f>
        <v>0</v>
      </c>
      <c r="X8359" s="4">
        <f>Tabla1[[#This Row],[OS-Valor Unitario]]*Tabla1[[#This Row],[CANTIDAD ENTREGA SATELITE]]</f>
        <v>268800</v>
      </c>
      <c r="Y8359" s="4">
        <f>Tabla1[[#This Row],[costo_antes_iva]]*Tabla1[[#This Row],[CANTIDAD ENTREGA SATELITE]]</f>
        <v>268800</v>
      </c>
      <c r="Z8359" s="4">
        <f>Tabla1[[#This Row],[Valor total OS]]-Tabla1[[#This Row],[valor total op]]</f>
        <v>0</v>
      </c>
    </row>
    <row r="8360" spans="1:26" x14ac:dyDescent="0.3">
      <c r="A8360">
        <v>4931</v>
      </c>
      <c r="B8360">
        <v>11</v>
      </c>
      <c r="C8360" t="s">
        <v>13226</v>
      </c>
      <c r="D8360" t="s">
        <v>13226</v>
      </c>
      <c r="E8360" t="s">
        <v>139</v>
      </c>
      <c r="F8360" t="s">
        <v>3602</v>
      </c>
      <c r="G8360" s="2">
        <v>45194</v>
      </c>
      <c r="H8360">
        <v>45635338</v>
      </c>
      <c r="I8360" t="s">
        <v>13227</v>
      </c>
      <c r="J8360" t="s">
        <v>13217</v>
      </c>
      <c r="K8360" t="s">
        <v>77</v>
      </c>
      <c r="L8360">
        <v>99</v>
      </c>
      <c r="M8360">
        <v>11421</v>
      </c>
      <c r="N8360" t="s">
        <v>285</v>
      </c>
      <c r="O8360" t="s">
        <v>3605</v>
      </c>
      <c r="P8360" s="4">
        <v>1200</v>
      </c>
      <c r="Q8360" s="4">
        <v>1200</v>
      </c>
      <c r="R8360" t="s">
        <v>819</v>
      </c>
      <c r="S8360" s="4">
        <v>24219371</v>
      </c>
      <c r="T8360" t="s">
        <v>144</v>
      </c>
      <c r="U8360">
        <v>99</v>
      </c>
      <c r="V8360" t="s">
        <v>3605</v>
      </c>
      <c r="W8360" s="4">
        <f>Tabla1[[#This Row],[OS-Valor Unitario]]-Tabla1[[#This Row],[costo_antes_iva]]</f>
        <v>0</v>
      </c>
      <c r="X8360" s="4">
        <f>Tabla1[[#This Row],[OS-Valor Unitario]]*Tabla1[[#This Row],[CANTIDAD ENTREGA SATELITE]]</f>
        <v>118800</v>
      </c>
      <c r="Y8360" s="4">
        <f>Tabla1[[#This Row],[costo_antes_iva]]*Tabla1[[#This Row],[CANTIDAD ENTREGA SATELITE]]</f>
        <v>118800</v>
      </c>
      <c r="Z8360" s="4">
        <f>Tabla1[[#This Row],[Valor total OS]]-Tabla1[[#This Row],[valor total op]]</f>
        <v>0</v>
      </c>
    </row>
    <row r="8361" spans="1:26" x14ac:dyDescent="0.3">
      <c r="A8361">
        <v>4931</v>
      </c>
      <c r="B8361">
        <v>11</v>
      </c>
      <c r="C8361" t="s">
        <v>13226</v>
      </c>
      <c r="D8361" t="s">
        <v>13226</v>
      </c>
      <c r="E8361" t="s">
        <v>139</v>
      </c>
      <c r="F8361" t="s">
        <v>3602</v>
      </c>
      <c r="G8361" s="2">
        <v>45194</v>
      </c>
      <c r="H8361">
        <v>45635338</v>
      </c>
      <c r="I8361" t="s">
        <v>13227</v>
      </c>
      <c r="J8361" t="s">
        <v>13217</v>
      </c>
      <c r="K8361" t="s">
        <v>32</v>
      </c>
      <c r="L8361">
        <v>99</v>
      </c>
      <c r="M8361">
        <v>11569</v>
      </c>
      <c r="N8361" t="s">
        <v>285</v>
      </c>
      <c r="O8361" t="s">
        <v>863</v>
      </c>
      <c r="P8361" s="4">
        <v>3500</v>
      </c>
      <c r="Q8361" s="4">
        <v>3500</v>
      </c>
      <c r="R8361" t="s">
        <v>819</v>
      </c>
      <c r="S8361" s="4">
        <v>24219371</v>
      </c>
      <c r="T8361" t="s">
        <v>144</v>
      </c>
      <c r="U8361">
        <v>99</v>
      </c>
      <c r="V8361" t="s">
        <v>863</v>
      </c>
      <c r="W8361" s="4">
        <f>Tabla1[[#This Row],[OS-Valor Unitario]]-Tabla1[[#This Row],[costo_antes_iva]]</f>
        <v>0</v>
      </c>
      <c r="X8361" s="4">
        <f>Tabla1[[#This Row],[OS-Valor Unitario]]*Tabla1[[#This Row],[CANTIDAD ENTREGA SATELITE]]</f>
        <v>346500</v>
      </c>
      <c r="Y8361" s="4">
        <f>Tabla1[[#This Row],[costo_antes_iva]]*Tabla1[[#This Row],[CANTIDAD ENTREGA SATELITE]]</f>
        <v>346500</v>
      </c>
      <c r="Z8361" s="4">
        <f>Tabla1[[#This Row],[Valor total OS]]-Tabla1[[#This Row],[valor total op]]</f>
        <v>0</v>
      </c>
    </row>
    <row r="8362" spans="1:26" x14ac:dyDescent="0.3">
      <c r="A8362">
        <v>4931</v>
      </c>
      <c r="B8362">
        <v>12</v>
      </c>
      <c r="C8362" t="s">
        <v>13228</v>
      </c>
      <c r="D8362" t="s">
        <v>13228</v>
      </c>
      <c r="E8362" t="s">
        <v>378</v>
      </c>
      <c r="F8362" t="s">
        <v>3602</v>
      </c>
      <c r="G8362" s="2">
        <v>45194</v>
      </c>
      <c r="H8362">
        <v>45635333</v>
      </c>
      <c r="I8362" t="s">
        <v>13229</v>
      </c>
      <c r="J8362" t="s">
        <v>13217</v>
      </c>
      <c r="K8362" t="s">
        <v>77</v>
      </c>
      <c r="L8362">
        <v>30</v>
      </c>
      <c r="M8362">
        <v>11529</v>
      </c>
      <c r="N8362" t="s">
        <v>285</v>
      </c>
      <c r="O8362" t="s">
        <v>78</v>
      </c>
      <c r="P8362" s="4">
        <v>1500</v>
      </c>
      <c r="Q8362" s="4">
        <v>1500</v>
      </c>
      <c r="R8362" t="s">
        <v>819</v>
      </c>
      <c r="S8362" s="4">
        <v>24219371</v>
      </c>
      <c r="T8362" t="s">
        <v>381</v>
      </c>
      <c r="U8362">
        <v>30</v>
      </c>
      <c r="V8362" t="s">
        <v>78</v>
      </c>
      <c r="W8362" s="4">
        <f>Tabla1[[#This Row],[OS-Valor Unitario]]-Tabla1[[#This Row],[costo_antes_iva]]</f>
        <v>0</v>
      </c>
      <c r="X8362" s="4">
        <f>Tabla1[[#This Row],[OS-Valor Unitario]]*Tabla1[[#This Row],[CANTIDAD ENTREGA SATELITE]]</f>
        <v>45000</v>
      </c>
      <c r="Y8362" s="4">
        <f>Tabla1[[#This Row],[costo_antes_iva]]*Tabla1[[#This Row],[CANTIDAD ENTREGA SATELITE]]</f>
        <v>45000</v>
      </c>
      <c r="Z8362" s="4">
        <f>Tabla1[[#This Row],[Valor total OS]]-Tabla1[[#This Row],[valor total op]]</f>
        <v>0</v>
      </c>
    </row>
    <row r="8363" spans="1:26" x14ac:dyDescent="0.3">
      <c r="A8363">
        <v>4931</v>
      </c>
      <c r="B8363">
        <v>14</v>
      </c>
      <c r="C8363" t="s">
        <v>13230</v>
      </c>
      <c r="D8363" t="s">
        <v>13230</v>
      </c>
      <c r="E8363" t="s">
        <v>242</v>
      </c>
      <c r="F8363" t="s">
        <v>3602</v>
      </c>
      <c r="G8363" s="2">
        <v>45194</v>
      </c>
      <c r="H8363">
        <v>45635357</v>
      </c>
      <c r="I8363" t="s">
        <v>13231</v>
      </c>
      <c r="J8363" t="s">
        <v>13217</v>
      </c>
      <c r="K8363" t="s">
        <v>77</v>
      </c>
      <c r="L8363">
        <v>40</v>
      </c>
      <c r="M8363">
        <v>11829</v>
      </c>
      <c r="N8363" t="s">
        <v>285</v>
      </c>
      <c r="O8363" t="s">
        <v>78</v>
      </c>
      <c r="P8363" s="4">
        <v>1600</v>
      </c>
      <c r="Q8363" s="4">
        <v>1200</v>
      </c>
      <c r="R8363" t="s">
        <v>819</v>
      </c>
      <c r="S8363" s="4">
        <v>24219371</v>
      </c>
      <c r="T8363" t="s">
        <v>242</v>
      </c>
      <c r="U8363">
        <v>40</v>
      </c>
      <c r="V8363" t="s">
        <v>78</v>
      </c>
      <c r="W8363" s="4">
        <f>Tabla1[[#This Row],[OS-Valor Unitario]]-Tabla1[[#This Row],[costo_antes_iva]]</f>
        <v>-400</v>
      </c>
      <c r="X8363" s="4">
        <f>Tabla1[[#This Row],[OS-Valor Unitario]]*Tabla1[[#This Row],[CANTIDAD ENTREGA SATELITE]]</f>
        <v>48000</v>
      </c>
      <c r="Y8363" s="4">
        <f>Tabla1[[#This Row],[costo_antes_iva]]*Tabla1[[#This Row],[CANTIDAD ENTREGA SATELITE]]</f>
        <v>64000</v>
      </c>
      <c r="Z8363" s="4">
        <f>Tabla1[[#This Row],[Valor total OS]]-Tabla1[[#This Row],[valor total op]]</f>
        <v>-16000</v>
      </c>
    </row>
    <row r="8364" spans="1:26" x14ac:dyDescent="0.3">
      <c r="A8364">
        <v>4931</v>
      </c>
      <c r="B8364">
        <v>14</v>
      </c>
      <c r="C8364" t="s">
        <v>13230</v>
      </c>
      <c r="D8364" t="s">
        <v>13230</v>
      </c>
      <c r="E8364" t="s">
        <v>242</v>
      </c>
      <c r="F8364" t="s">
        <v>3602</v>
      </c>
      <c r="G8364" s="2">
        <v>45194</v>
      </c>
      <c r="H8364">
        <v>45635357</v>
      </c>
      <c r="I8364" t="s">
        <v>13231</v>
      </c>
      <c r="J8364" t="s">
        <v>13217</v>
      </c>
      <c r="K8364" t="s">
        <v>32</v>
      </c>
      <c r="L8364">
        <v>40</v>
      </c>
      <c r="M8364">
        <v>11530</v>
      </c>
      <c r="N8364" t="s">
        <v>285</v>
      </c>
      <c r="O8364" t="s">
        <v>420</v>
      </c>
      <c r="P8364" s="4">
        <v>2700</v>
      </c>
      <c r="Q8364" s="4">
        <v>10500</v>
      </c>
      <c r="R8364" t="s">
        <v>819</v>
      </c>
      <c r="S8364" s="4">
        <v>24219371</v>
      </c>
      <c r="T8364" t="s">
        <v>242</v>
      </c>
      <c r="U8364">
        <v>40</v>
      </c>
      <c r="V8364" t="s">
        <v>420</v>
      </c>
      <c r="W8364" s="4">
        <f>Tabla1[[#This Row],[OS-Valor Unitario]]-Tabla1[[#This Row],[costo_antes_iva]]</f>
        <v>7800</v>
      </c>
      <c r="X8364" s="4">
        <f>Tabla1[[#This Row],[OS-Valor Unitario]]*Tabla1[[#This Row],[CANTIDAD ENTREGA SATELITE]]</f>
        <v>420000</v>
      </c>
      <c r="Y8364" s="4">
        <f>Tabla1[[#This Row],[costo_antes_iva]]*Tabla1[[#This Row],[CANTIDAD ENTREGA SATELITE]]</f>
        <v>108000</v>
      </c>
      <c r="Z8364" s="4">
        <f>Tabla1[[#This Row],[Valor total OS]]-Tabla1[[#This Row],[valor total op]]</f>
        <v>312000</v>
      </c>
    </row>
    <row r="8365" spans="1:26" x14ac:dyDescent="0.3">
      <c r="A8365">
        <v>4927</v>
      </c>
      <c r="B8365">
        <v>1</v>
      </c>
      <c r="C8365" t="s">
        <v>13236</v>
      </c>
      <c r="D8365" t="s">
        <v>13236</v>
      </c>
      <c r="E8365" t="s">
        <v>60</v>
      </c>
      <c r="F8365" t="s">
        <v>9782</v>
      </c>
      <c r="G8365" s="2">
        <v>45190</v>
      </c>
      <c r="H8365">
        <v>45465527</v>
      </c>
      <c r="I8365" t="s">
        <v>13237</v>
      </c>
      <c r="J8365" t="s">
        <v>13238</v>
      </c>
      <c r="K8365" t="s">
        <v>64</v>
      </c>
      <c r="L8365">
        <v>20</v>
      </c>
      <c r="M8365">
        <v>11284</v>
      </c>
      <c r="N8365" t="s">
        <v>1263</v>
      </c>
      <c r="O8365" t="s">
        <v>6060</v>
      </c>
      <c r="P8365" s="4">
        <v>2900</v>
      </c>
      <c r="Q8365" s="4">
        <v>3050</v>
      </c>
      <c r="R8365" t="s">
        <v>1782</v>
      </c>
      <c r="S8365" s="4">
        <v>670160</v>
      </c>
      <c r="T8365" t="s">
        <v>67</v>
      </c>
      <c r="U8365">
        <v>20</v>
      </c>
      <c r="V8365" t="s">
        <v>6060</v>
      </c>
      <c r="W8365" s="4">
        <f>Tabla1[[#This Row],[OS-Valor Unitario]]-Tabla1[[#This Row],[costo_antes_iva]]</f>
        <v>150</v>
      </c>
      <c r="X8365" s="4">
        <f>Tabla1[[#This Row],[OS-Valor Unitario]]*Tabla1[[#This Row],[CANTIDAD ENTREGA SATELITE]]</f>
        <v>61000</v>
      </c>
      <c r="Y8365" s="4">
        <f>Tabla1[[#This Row],[costo_antes_iva]]*Tabla1[[#This Row],[CANTIDAD ENTREGA SATELITE]]</f>
        <v>58000</v>
      </c>
      <c r="Z8365" s="4">
        <f>Tabla1[[#This Row],[Valor total OS]]-Tabla1[[#This Row],[valor total op]]</f>
        <v>3000</v>
      </c>
    </row>
    <row r="8366" spans="1:26" x14ac:dyDescent="0.3">
      <c r="A8366">
        <v>4927</v>
      </c>
      <c r="B8366">
        <v>1</v>
      </c>
      <c r="C8366" t="s">
        <v>13236</v>
      </c>
      <c r="D8366" t="s">
        <v>13236</v>
      </c>
      <c r="E8366" t="s">
        <v>60</v>
      </c>
      <c r="F8366" t="s">
        <v>9782</v>
      </c>
      <c r="G8366" s="2">
        <v>45190</v>
      </c>
      <c r="H8366">
        <v>45465527</v>
      </c>
      <c r="I8366" t="s">
        <v>13237</v>
      </c>
      <c r="J8366" t="s">
        <v>13238</v>
      </c>
      <c r="K8366" t="s">
        <v>77</v>
      </c>
      <c r="L8366">
        <v>20</v>
      </c>
      <c r="M8366">
        <v>11249</v>
      </c>
      <c r="N8366" t="s">
        <v>1263</v>
      </c>
      <c r="O8366" t="s">
        <v>3605</v>
      </c>
      <c r="P8366" s="4">
        <v>6500</v>
      </c>
      <c r="Q8366" s="4">
        <v>7000</v>
      </c>
      <c r="R8366" t="s">
        <v>1782</v>
      </c>
      <c r="S8366" s="4">
        <v>670160</v>
      </c>
      <c r="T8366" t="s">
        <v>67</v>
      </c>
      <c r="U8366">
        <v>20</v>
      </c>
      <c r="V8366" t="s">
        <v>3605</v>
      </c>
      <c r="W8366" s="4">
        <f>Tabla1[[#This Row],[OS-Valor Unitario]]-Tabla1[[#This Row],[costo_antes_iva]]</f>
        <v>500</v>
      </c>
      <c r="X8366" s="4">
        <f>Tabla1[[#This Row],[OS-Valor Unitario]]*Tabla1[[#This Row],[CANTIDAD ENTREGA SATELITE]]</f>
        <v>140000</v>
      </c>
      <c r="Y8366" s="4">
        <f>Tabla1[[#This Row],[costo_antes_iva]]*Tabla1[[#This Row],[CANTIDAD ENTREGA SATELITE]]</f>
        <v>130000</v>
      </c>
      <c r="Z8366" s="4">
        <f>Tabla1[[#This Row],[Valor total OS]]-Tabla1[[#This Row],[valor total op]]</f>
        <v>10000</v>
      </c>
    </row>
    <row r="8367" spans="1:26" x14ac:dyDescent="0.3">
      <c r="A8367">
        <v>4927</v>
      </c>
      <c r="B8367">
        <v>1</v>
      </c>
      <c r="C8367" t="s">
        <v>13236</v>
      </c>
      <c r="D8367" t="s">
        <v>13236</v>
      </c>
      <c r="E8367" t="s">
        <v>60</v>
      </c>
      <c r="F8367" t="s">
        <v>9782</v>
      </c>
      <c r="G8367" s="2">
        <v>45190</v>
      </c>
      <c r="H8367">
        <v>45465527</v>
      </c>
      <c r="I8367" t="s">
        <v>13237</v>
      </c>
      <c r="J8367" t="s">
        <v>13238</v>
      </c>
      <c r="K8367" t="s">
        <v>32</v>
      </c>
      <c r="L8367">
        <v>20</v>
      </c>
      <c r="M8367">
        <v>11363</v>
      </c>
      <c r="N8367" t="s">
        <v>1263</v>
      </c>
      <c r="O8367" t="s">
        <v>6738</v>
      </c>
      <c r="P8367" s="4">
        <v>6500</v>
      </c>
      <c r="Q8367" s="4">
        <v>7000</v>
      </c>
      <c r="R8367" t="s">
        <v>1782</v>
      </c>
      <c r="S8367" s="4">
        <v>670160</v>
      </c>
      <c r="T8367" t="s">
        <v>67</v>
      </c>
      <c r="U8367">
        <v>20</v>
      </c>
      <c r="V8367" t="s">
        <v>6738</v>
      </c>
      <c r="W8367" s="4">
        <f>Tabla1[[#This Row],[OS-Valor Unitario]]-Tabla1[[#This Row],[costo_antes_iva]]</f>
        <v>500</v>
      </c>
      <c r="X8367" s="4">
        <f>Tabla1[[#This Row],[OS-Valor Unitario]]*Tabla1[[#This Row],[CANTIDAD ENTREGA SATELITE]]</f>
        <v>140000</v>
      </c>
      <c r="Y8367" s="4">
        <f>Tabla1[[#This Row],[costo_antes_iva]]*Tabla1[[#This Row],[CANTIDAD ENTREGA SATELITE]]</f>
        <v>130000</v>
      </c>
      <c r="Z8367" s="4">
        <f>Tabla1[[#This Row],[Valor total OS]]-Tabla1[[#This Row],[valor total op]]</f>
        <v>10000</v>
      </c>
    </row>
    <row r="8368" spans="1:26" x14ac:dyDescent="0.3">
      <c r="A8368">
        <v>4925</v>
      </c>
      <c r="B8368">
        <v>1</v>
      </c>
      <c r="C8368" t="s">
        <v>13242</v>
      </c>
      <c r="D8368" t="s">
        <v>13242</v>
      </c>
      <c r="E8368" t="s">
        <v>7690</v>
      </c>
      <c r="F8368" t="s">
        <v>7737</v>
      </c>
      <c r="G8368" s="2">
        <v>45190</v>
      </c>
      <c r="H8368">
        <v>45464132</v>
      </c>
      <c r="I8368" t="s">
        <v>13243</v>
      </c>
      <c r="J8368" t="s">
        <v>13244</v>
      </c>
      <c r="K8368" t="s">
        <v>92</v>
      </c>
      <c r="L8368">
        <v>1</v>
      </c>
      <c r="M8368">
        <v>11098</v>
      </c>
      <c r="N8368" t="s">
        <v>285</v>
      </c>
      <c r="O8368" t="s">
        <v>420</v>
      </c>
      <c r="P8368" s="4">
        <v>97000</v>
      </c>
      <c r="Q8368" s="4">
        <v>97000</v>
      </c>
      <c r="R8368" t="s">
        <v>819</v>
      </c>
      <c r="S8368" s="4">
        <v>10954480</v>
      </c>
      <c r="T8368" t="s">
        <v>7690</v>
      </c>
      <c r="U8368">
        <v>1</v>
      </c>
      <c r="V8368" t="s">
        <v>420</v>
      </c>
      <c r="W8368" s="4">
        <f>Tabla1[[#This Row],[OS-Valor Unitario]]-Tabla1[[#This Row],[costo_antes_iva]]</f>
        <v>0</v>
      </c>
      <c r="X8368" s="4">
        <f>Tabla1[[#This Row],[OS-Valor Unitario]]*Tabla1[[#This Row],[CANTIDAD ENTREGA SATELITE]]</f>
        <v>97000</v>
      </c>
      <c r="Y8368" s="4">
        <f>Tabla1[[#This Row],[costo_antes_iva]]*Tabla1[[#This Row],[CANTIDAD ENTREGA SATELITE]]</f>
        <v>97000</v>
      </c>
      <c r="Z8368" s="4">
        <f>Tabla1[[#This Row],[Valor total OS]]-Tabla1[[#This Row],[valor total op]]</f>
        <v>0</v>
      </c>
    </row>
    <row r="8369" spans="1:26" x14ac:dyDescent="0.3">
      <c r="A8369">
        <v>4929</v>
      </c>
      <c r="B8369">
        <v>1</v>
      </c>
      <c r="C8369" t="s">
        <v>13232</v>
      </c>
      <c r="D8369" t="s">
        <v>13232</v>
      </c>
      <c r="E8369" t="s">
        <v>219</v>
      </c>
      <c r="F8369" t="s">
        <v>13233</v>
      </c>
      <c r="G8369" s="2">
        <v>45189</v>
      </c>
      <c r="H8369">
        <v>45387827</v>
      </c>
      <c r="I8369" t="s">
        <v>13234</v>
      </c>
      <c r="J8369" t="s">
        <v>13235</v>
      </c>
      <c r="K8369" t="s">
        <v>77</v>
      </c>
      <c r="L8369">
        <v>73</v>
      </c>
      <c r="M8369">
        <v>11573</v>
      </c>
      <c r="N8369" t="s">
        <v>256</v>
      </c>
      <c r="O8369" t="s">
        <v>3605</v>
      </c>
      <c r="P8369" s="4">
        <v>2000</v>
      </c>
      <c r="Q8369" s="4">
        <v>1300</v>
      </c>
      <c r="R8369" t="s">
        <v>819</v>
      </c>
      <c r="S8369" s="4">
        <v>2081741</v>
      </c>
      <c r="T8369" t="s">
        <v>144</v>
      </c>
      <c r="U8369">
        <v>73</v>
      </c>
      <c r="V8369" t="s">
        <v>3605</v>
      </c>
      <c r="W8369" s="4">
        <f>Tabla1[[#This Row],[OS-Valor Unitario]]-Tabla1[[#This Row],[costo_antes_iva]]</f>
        <v>-700</v>
      </c>
      <c r="X8369" s="4">
        <f>Tabla1[[#This Row],[OS-Valor Unitario]]*Tabla1[[#This Row],[CANTIDAD ENTREGA SATELITE]]</f>
        <v>94900</v>
      </c>
      <c r="Y8369" s="4">
        <f>Tabla1[[#This Row],[costo_antes_iva]]*Tabla1[[#This Row],[CANTIDAD ENTREGA SATELITE]]</f>
        <v>146000</v>
      </c>
      <c r="Z8369" s="4">
        <f>Tabla1[[#This Row],[Valor total OS]]-Tabla1[[#This Row],[valor total op]]</f>
        <v>-51100</v>
      </c>
    </row>
    <row r="8370" spans="1:26" x14ac:dyDescent="0.3">
      <c r="A8370">
        <v>4929</v>
      </c>
      <c r="B8370">
        <v>1</v>
      </c>
      <c r="C8370" t="s">
        <v>13232</v>
      </c>
      <c r="D8370" t="s">
        <v>13232</v>
      </c>
      <c r="E8370" t="s">
        <v>219</v>
      </c>
      <c r="F8370" t="s">
        <v>13233</v>
      </c>
      <c r="G8370" s="2">
        <v>45189</v>
      </c>
      <c r="H8370">
        <v>45387827</v>
      </c>
      <c r="I8370" t="s">
        <v>13234</v>
      </c>
      <c r="J8370" t="s">
        <v>13235</v>
      </c>
      <c r="K8370" t="s">
        <v>32</v>
      </c>
      <c r="L8370">
        <v>73</v>
      </c>
      <c r="M8370">
        <v>11713</v>
      </c>
      <c r="N8370" t="s">
        <v>256</v>
      </c>
      <c r="O8370" t="s">
        <v>8674</v>
      </c>
      <c r="P8370" s="4">
        <v>2500</v>
      </c>
      <c r="Q8370" s="4">
        <v>2500</v>
      </c>
      <c r="R8370" t="s">
        <v>819</v>
      </c>
      <c r="S8370" s="4">
        <v>2081741</v>
      </c>
      <c r="T8370" t="s">
        <v>144</v>
      </c>
      <c r="U8370">
        <v>73</v>
      </c>
      <c r="V8370" t="s">
        <v>8674</v>
      </c>
      <c r="W8370" s="4">
        <f>Tabla1[[#This Row],[OS-Valor Unitario]]-Tabla1[[#This Row],[costo_antes_iva]]</f>
        <v>0</v>
      </c>
      <c r="X8370" s="4">
        <f>Tabla1[[#This Row],[OS-Valor Unitario]]*Tabla1[[#This Row],[CANTIDAD ENTREGA SATELITE]]</f>
        <v>182500</v>
      </c>
      <c r="Y8370" s="4">
        <f>Tabla1[[#This Row],[costo_antes_iva]]*Tabla1[[#This Row],[CANTIDAD ENTREGA SATELITE]]</f>
        <v>182500</v>
      </c>
      <c r="Z8370" s="4">
        <f>Tabla1[[#This Row],[Valor total OS]]-Tabla1[[#This Row],[valor total op]]</f>
        <v>0</v>
      </c>
    </row>
    <row r="8371" spans="1:26" x14ac:dyDescent="0.3">
      <c r="A8371">
        <v>4923</v>
      </c>
      <c r="B8371">
        <v>1</v>
      </c>
      <c r="C8371" t="s">
        <v>13245</v>
      </c>
      <c r="D8371" t="s">
        <v>13245</v>
      </c>
      <c r="E8371" t="s">
        <v>290</v>
      </c>
      <c r="F8371" t="s">
        <v>9180</v>
      </c>
      <c r="G8371" s="2">
        <v>45188</v>
      </c>
      <c r="H8371">
        <v>45370684</v>
      </c>
      <c r="I8371" t="s">
        <v>13246</v>
      </c>
      <c r="J8371" t="s">
        <v>13247</v>
      </c>
      <c r="K8371" t="s">
        <v>64</v>
      </c>
      <c r="L8371">
        <v>1</v>
      </c>
      <c r="M8371">
        <v>11081</v>
      </c>
      <c r="N8371" t="s">
        <v>285</v>
      </c>
      <c r="O8371" t="s">
        <v>66</v>
      </c>
      <c r="P8371" s="4">
        <v>2500</v>
      </c>
      <c r="Q8371" s="4">
        <v>2500</v>
      </c>
      <c r="R8371" t="s">
        <v>819</v>
      </c>
      <c r="S8371" s="4">
        <v>1203652</v>
      </c>
      <c r="T8371" t="s">
        <v>144</v>
      </c>
      <c r="U8371">
        <v>1</v>
      </c>
      <c r="V8371" t="s">
        <v>66</v>
      </c>
      <c r="W8371" s="4">
        <f>Tabla1[[#This Row],[OS-Valor Unitario]]-Tabla1[[#This Row],[costo_antes_iva]]</f>
        <v>0</v>
      </c>
      <c r="X8371" s="4">
        <f>Tabla1[[#This Row],[OS-Valor Unitario]]*Tabla1[[#This Row],[CANTIDAD ENTREGA SATELITE]]</f>
        <v>2500</v>
      </c>
      <c r="Y8371" s="4">
        <f>Tabla1[[#This Row],[costo_antes_iva]]*Tabla1[[#This Row],[CANTIDAD ENTREGA SATELITE]]</f>
        <v>2500</v>
      </c>
      <c r="Z8371" s="4">
        <f>Tabla1[[#This Row],[Valor total OS]]-Tabla1[[#This Row],[valor total op]]</f>
        <v>0</v>
      </c>
    </row>
    <row r="8372" spans="1:26" x14ac:dyDescent="0.3">
      <c r="A8372">
        <v>4923</v>
      </c>
      <c r="B8372">
        <v>2</v>
      </c>
      <c r="C8372" t="s">
        <v>13248</v>
      </c>
      <c r="D8372" t="s">
        <v>13248</v>
      </c>
      <c r="E8372" t="s">
        <v>290</v>
      </c>
      <c r="F8372" t="s">
        <v>9180</v>
      </c>
      <c r="G8372" s="2">
        <v>45188</v>
      </c>
      <c r="H8372">
        <v>45370688</v>
      </c>
      <c r="I8372" t="s">
        <v>13249</v>
      </c>
      <c r="J8372" t="s">
        <v>13247</v>
      </c>
      <c r="K8372" t="s">
        <v>64</v>
      </c>
      <c r="L8372">
        <v>1</v>
      </c>
      <c r="M8372">
        <v>11082</v>
      </c>
      <c r="N8372" t="s">
        <v>285</v>
      </c>
      <c r="O8372" t="s">
        <v>66</v>
      </c>
      <c r="P8372" s="4">
        <v>2500</v>
      </c>
      <c r="Q8372" s="4">
        <v>2500</v>
      </c>
      <c r="R8372" t="s">
        <v>819</v>
      </c>
      <c r="S8372" s="4">
        <v>1203652</v>
      </c>
      <c r="T8372" t="s">
        <v>144</v>
      </c>
      <c r="U8372">
        <v>1</v>
      </c>
      <c r="V8372" t="s">
        <v>66</v>
      </c>
      <c r="W8372" s="4">
        <f>Tabla1[[#This Row],[OS-Valor Unitario]]-Tabla1[[#This Row],[costo_antes_iva]]</f>
        <v>0</v>
      </c>
      <c r="X8372" s="4">
        <f>Tabla1[[#This Row],[OS-Valor Unitario]]*Tabla1[[#This Row],[CANTIDAD ENTREGA SATELITE]]</f>
        <v>2500</v>
      </c>
      <c r="Y8372" s="4">
        <f>Tabla1[[#This Row],[costo_antes_iva]]*Tabla1[[#This Row],[CANTIDAD ENTREGA SATELITE]]</f>
        <v>2500</v>
      </c>
      <c r="Z8372" s="4">
        <f>Tabla1[[#This Row],[Valor total OS]]-Tabla1[[#This Row],[valor total op]]</f>
        <v>0</v>
      </c>
    </row>
    <row r="8373" spans="1:26" x14ac:dyDescent="0.3">
      <c r="A8373">
        <v>4920</v>
      </c>
      <c r="B8373">
        <v>1</v>
      </c>
      <c r="C8373" t="s">
        <v>13252</v>
      </c>
      <c r="D8373" t="s">
        <v>13252</v>
      </c>
      <c r="E8373" t="s">
        <v>130</v>
      </c>
      <c r="F8373" t="s">
        <v>7326</v>
      </c>
      <c r="G8373" s="2">
        <v>45188</v>
      </c>
      <c r="H8373">
        <v>45362809</v>
      </c>
      <c r="I8373" t="s">
        <v>13253</v>
      </c>
      <c r="J8373" t="s">
        <v>13254</v>
      </c>
      <c r="K8373" t="s">
        <v>32</v>
      </c>
      <c r="L8373">
        <v>4</v>
      </c>
      <c r="M8373">
        <v>11103</v>
      </c>
      <c r="N8373" t="s">
        <v>1263</v>
      </c>
      <c r="O8373" t="s">
        <v>210</v>
      </c>
      <c r="P8373" s="4">
        <v>10700</v>
      </c>
      <c r="Q8373" s="4">
        <v>10685</v>
      </c>
      <c r="R8373" t="s">
        <v>453</v>
      </c>
      <c r="S8373" s="4">
        <v>222560</v>
      </c>
      <c r="T8373" t="s">
        <v>111</v>
      </c>
      <c r="U8373">
        <v>4</v>
      </c>
      <c r="V8373" t="s">
        <v>210</v>
      </c>
      <c r="W8373" s="4">
        <f>Tabla1[[#This Row],[OS-Valor Unitario]]-Tabla1[[#This Row],[costo_antes_iva]]</f>
        <v>-15</v>
      </c>
      <c r="X8373" s="4">
        <f>Tabla1[[#This Row],[OS-Valor Unitario]]*Tabla1[[#This Row],[CANTIDAD ENTREGA SATELITE]]</f>
        <v>42740</v>
      </c>
      <c r="Y8373" s="4">
        <f>Tabla1[[#This Row],[costo_antes_iva]]*Tabla1[[#This Row],[CANTIDAD ENTREGA SATELITE]]</f>
        <v>42800</v>
      </c>
      <c r="Z8373" s="4">
        <f>Tabla1[[#This Row],[Valor total OS]]-Tabla1[[#This Row],[valor total op]]</f>
        <v>-60</v>
      </c>
    </row>
    <row r="8374" spans="1:26" x14ac:dyDescent="0.3">
      <c r="A8374">
        <v>4906</v>
      </c>
      <c r="B8374">
        <v>1</v>
      </c>
      <c r="C8374" t="s">
        <v>13285</v>
      </c>
      <c r="D8374" t="s">
        <v>13285</v>
      </c>
      <c r="E8374" t="s">
        <v>228</v>
      </c>
      <c r="F8374" t="s">
        <v>7326</v>
      </c>
      <c r="G8374" s="2">
        <v>45187</v>
      </c>
      <c r="H8374">
        <v>45351369</v>
      </c>
      <c r="I8374" t="s">
        <v>13286</v>
      </c>
      <c r="J8374" t="s">
        <v>13287</v>
      </c>
      <c r="K8374" t="s">
        <v>64</v>
      </c>
      <c r="L8374">
        <v>3</v>
      </c>
      <c r="M8374">
        <v>11229</v>
      </c>
      <c r="N8374" t="s">
        <v>1263</v>
      </c>
      <c r="O8374" t="s">
        <v>66</v>
      </c>
      <c r="P8374" s="4">
        <v>2400</v>
      </c>
      <c r="Q8374" s="4">
        <v>3500</v>
      </c>
      <c r="R8374" t="s">
        <v>1782</v>
      </c>
      <c r="S8374" s="4">
        <v>1769970</v>
      </c>
      <c r="T8374" t="s">
        <v>230</v>
      </c>
      <c r="U8374">
        <v>3</v>
      </c>
      <c r="V8374" t="s">
        <v>66</v>
      </c>
      <c r="W8374" s="4">
        <f>Tabla1[[#This Row],[OS-Valor Unitario]]-Tabla1[[#This Row],[costo_antes_iva]]</f>
        <v>1100</v>
      </c>
      <c r="X8374" s="4">
        <f>Tabla1[[#This Row],[OS-Valor Unitario]]*Tabla1[[#This Row],[CANTIDAD ENTREGA SATELITE]]</f>
        <v>10500</v>
      </c>
      <c r="Y8374" s="4">
        <f>Tabla1[[#This Row],[costo_antes_iva]]*Tabla1[[#This Row],[CANTIDAD ENTREGA SATELITE]]</f>
        <v>7200</v>
      </c>
      <c r="Z8374" s="4">
        <f>Tabla1[[#This Row],[Valor total OS]]-Tabla1[[#This Row],[valor total op]]</f>
        <v>3300</v>
      </c>
    </row>
    <row r="8375" spans="1:26" x14ac:dyDescent="0.3">
      <c r="A8375">
        <v>4906</v>
      </c>
      <c r="B8375">
        <v>1</v>
      </c>
      <c r="C8375" t="s">
        <v>13285</v>
      </c>
      <c r="D8375" t="s">
        <v>13285</v>
      </c>
      <c r="E8375" t="s">
        <v>228</v>
      </c>
      <c r="F8375" t="s">
        <v>7326</v>
      </c>
      <c r="G8375" s="2">
        <v>45187</v>
      </c>
      <c r="H8375">
        <v>45351369</v>
      </c>
      <c r="I8375" t="s">
        <v>13286</v>
      </c>
      <c r="J8375" t="s">
        <v>13287</v>
      </c>
      <c r="K8375" t="s">
        <v>32</v>
      </c>
      <c r="L8375">
        <v>3</v>
      </c>
      <c r="M8375">
        <v>11327</v>
      </c>
      <c r="N8375" t="s">
        <v>1263</v>
      </c>
      <c r="O8375" t="s">
        <v>3440</v>
      </c>
      <c r="P8375" s="4">
        <v>7000</v>
      </c>
      <c r="Q8375" s="4">
        <v>7000</v>
      </c>
      <c r="R8375" t="s">
        <v>1782</v>
      </c>
      <c r="S8375" s="4">
        <v>1769970</v>
      </c>
      <c r="T8375" t="s">
        <v>230</v>
      </c>
      <c r="U8375">
        <v>3</v>
      </c>
      <c r="V8375" t="s">
        <v>3440</v>
      </c>
      <c r="W8375" s="4">
        <f>Tabla1[[#This Row],[OS-Valor Unitario]]-Tabla1[[#This Row],[costo_antes_iva]]</f>
        <v>0</v>
      </c>
      <c r="X8375" s="4">
        <f>Tabla1[[#This Row],[OS-Valor Unitario]]*Tabla1[[#This Row],[CANTIDAD ENTREGA SATELITE]]</f>
        <v>21000</v>
      </c>
      <c r="Y8375" s="4">
        <f>Tabla1[[#This Row],[costo_antes_iva]]*Tabla1[[#This Row],[CANTIDAD ENTREGA SATELITE]]</f>
        <v>21000</v>
      </c>
      <c r="Z8375" s="4">
        <f>Tabla1[[#This Row],[Valor total OS]]-Tabla1[[#This Row],[valor total op]]</f>
        <v>0</v>
      </c>
    </row>
    <row r="8376" spans="1:26" x14ac:dyDescent="0.3">
      <c r="A8376">
        <v>4906</v>
      </c>
      <c r="B8376">
        <v>2</v>
      </c>
      <c r="C8376" t="s">
        <v>13288</v>
      </c>
      <c r="D8376" t="s">
        <v>13288</v>
      </c>
      <c r="E8376" t="s">
        <v>228</v>
      </c>
      <c r="F8376" t="s">
        <v>7326</v>
      </c>
      <c r="G8376" s="2">
        <v>45187</v>
      </c>
      <c r="H8376">
        <v>45351377</v>
      </c>
      <c r="I8376" t="s">
        <v>13289</v>
      </c>
      <c r="J8376" t="s">
        <v>13287</v>
      </c>
      <c r="K8376" t="s">
        <v>64</v>
      </c>
      <c r="L8376">
        <v>3</v>
      </c>
      <c r="M8376">
        <v>11233</v>
      </c>
      <c r="N8376" t="s">
        <v>1263</v>
      </c>
      <c r="O8376" t="s">
        <v>66</v>
      </c>
      <c r="P8376" s="4">
        <v>2400</v>
      </c>
      <c r="Q8376" s="4">
        <v>3500</v>
      </c>
      <c r="R8376" t="s">
        <v>1782</v>
      </c>
      <c r="S8376" s="4">
        <v>1769970</v>
      </c>
      <c r="T8376" t="s">
        <v>230</v>
      </c>
      <c r="U8376">
        <v>3</v>
      </c>
      <c r="V8376" t="s">
        <v>66</v>
      </c>
      <c r="W8376" s="4">
        <f>Tabla1[[#This Row],[OS-Valor Unitario]]-Tabla1[[#This Row],[costo_antes_iva]]</f>
        <v>1100</v>
      </c>
      <c r="X8376" s="4">
        <f>Tabla1[[#This Row],[OS-Valor Unitario]]*Tabla1[[#This Row],[CANTIDAD ENTREGA SATELITE]]</f>
        <v>10500</v>
      </c>
      <c r="Y8376" s="4">
        <f>Tabla1[[#This Row],[costo_antes_iva]]*Tabla1[[#This Row],[CANTIDAD ENTREGA SATELITE]]</f>
        <v>7200</v>
      </c>
      <c r="Z8376" s="4">
        <f>Tabla1[[#This Row],[Valor total OS]]-Tabla1[[#This Row],[valor total op]]</f>
        <v>3300</v>
      </c>
    </row>
    <row r="8377" spans="1:26" x14ac:dyDescent="0.3">
      <c r="A8377">
        <v>4906</v>
      </c>
      <c r="B8377">
        <v>2</v>
      </c>
      <c r="C8377" t="s">
        <v>13288</v>
      </c>
      <c r="D8377" t="s">
        <v>13288</v>
      </c>
      <c r="E8377" t="s">
        <v>228</v>
      </c>
      <c r="F8377" t="s">
        <v>7326</v>
      </c>
      <c r="G8377" s="2">
        <v>45187</v>
      </c>
      <c r="H8377">
        <v>45351377</v>
      </c>
      <c r="I8377" t="s">
        <v>13289</v>
      </c>
      <c r="J8377" t="s">
        <v>13287</v>
      </c>
      <c r="K8377" t="s">
        <v>32</v>
      </c>
      <c r="L8377">
        <v>3</v>
      </c>
      <c r="M8377">
        <v>11296</v>
      </c>
      <c r="N8377" t="s">
        <v>1263</v>
      </c>
      <c r="O8377" t="s">
        <v>3440</v>
      </c>
      <c r="P8377" s="4">
        <v>7000</v>
      </c>
      <c r="Q8377" s="4">
        <v>7000</v>
      </c>
      <c r="R8377" t="s">
        <v>1782</v>
      </c>
      <c r="S8377" s="4">
        <v>1769970</v>
      </c>
      <c r="T8377" t="s">
        <v>230</v>
      </c>
      <c r="U8377">
        <v>3</v>
      </c>
      <c r="V8377" t="s">
        <v>3440</v>
      </c>
      <c r="W8377" s="4">
        <f>Tabla1[[#This Row],[OS-Valor Unitario]]-Tabla1[[#This Row],[costo_antes_iva]]</f>
        <v>0</v>
      </c>
      <c r="X8377" s="4">
        <f>Tabla1[[#This Row],[OS-Valor Unitario]]*Tabla1[[#This Row],[CANTIDAD ENTREGA SATELITE]]</f>
        <v>21000</v>
      </c>
      <c r="Y8377" s="4">
        <f>Tabla1[[#This Row],[costo_antes_iva]]*Tabla1[[#This Row],[CANTIDAD ENTREGA SATELITE]]</f>
        <v>21000</v>
      </c>
      <c r="Z8377" s="4">
        <f>Tabla1[[#This Row],[Valor total OS]]-Tabla1[[#This Row],[valor total op]]</f>
        <v>0</v>
      </c>
    </row>
    <row r="8378" spans="1:26" x14ac:dyDescent="0.3">
      <c r="A8378">
        <v>4906</v>
      </c>
      <c r="B8378">
        <v>3</v>
      </c>
      <c r="C8378" t="s">
        <v>13290</v>
      </c>
      <c r="D8378" t="s">
        <v>13290</v>
      </c>
      <c r="E8378" t="s">
        <v>228</v>
      </c>
      <c r="F8378" t="s">
        <v>7326</v>
      </c>
      <c r="G8378" s="2">
        <v>45187</v>
      </c>
      <c r="H8378">
        <v>45351385</v>
      </c>
      <c r="I8378" t="s">
        <v>13291</v>
      </c>
      <c r="J8378" t="s">
        <v>13287</v>
      </c>
      <c r="K8378" t="s">
        <v>64</v>
      </c>
      <c r="L8378">
        <v>5</v>
      </c>
      <c r="M8378">
        <v>11231</v>
      </c>
      <c r="N8378" t="s">
        <v>1263</v>
      </c>
      <c r="O8378" t="s">
        <v>66</v>
      </c>
      <c r="P8378" s="4">
        <v>2400</v>
      </c>
      <c r="Q8378" s="4">
        <v>3500</v>
      </c>
      <c r="R8378" t="s">
        <v>1782</v>
      </c>
      <c r="S8378" s="4">
        <v>1769970</v>
      </c>
      <c r="T8378" t="s">
        <v>230</v>
      </c>
      <c r="U8378">
        <v>5</v>
      </c>
      <c r="V8378" t="s">
        <v>66</v>
      </c>
      <c r="W8378" s="4">
        <f>Tabla1[[#This Row],[OS-Valor Unitario]]-Tabla1[[#This Row],[costo_antes_iva]]</f>
        <v>1100</v>
      </c>
      <c r="X8378" s="4">
        <f>Tabla1[[#This Row],[OS-Valor Unitario]]*Tabla1[[#This Row],[CANTIDAD ENTREGA SATELITE]]</f>
        <v>17500</v>
      </c>
      <c r="Y8378" s="4">
        <f>Tabla1[[#This Row],[costo_antes_iva]]*Tabla1[[#This Row],[CANTIDAD ENTREGA SATELITE]]</f>
        <v>12000</v>
      </c>
      <c r="Z8378" s="4">
        <f>Tabla1[[#This Row],[Valor total OS]]-Tabla1[[#This Row],[valor total op]]</f>
        <v>5500</v>
      </c>
    </row>
    <row r="8379" spans="1:26" x14ac:dyDescent="0.3">
      <c r="A8379">
        <v>4906</v>
      </c>
      <c r="B8379">
        <v>3</v>
      </c>
      <c r="C8379" t="s">
        <v>13290</v>
      </c>
      <c r="D8379" t="s">
        <v>13290</v>
      </c>
      <c r="E8379" t="s">
        <v>228</v>
      </c>
      <c r="F8379" t="s">
        <v>7326</v>
      </c>
      <c r="G8379" s="2">
        <v>45187</v>
      </c>
      <c r="H8379">
        <v>45351385</v>
      </c>
      <c r="I8379" t="s">
        <v>13291</v>
      </c>
      <c r="J8379" t="s">
        <v>13287</v>
      </c>
      <c r="K8379" t="s">
        <v>32</v>
      </c>
      <c r="L8379">
        <v>5</v>
      </c>
      <c r="M8379">
        <v>11297</v>
      </c>
      <c r="N8379" t="s">
        <v>1263</v>
      </c>
      <c r="O8379" t="s">
        <v>3440</v>
      </c>
      <c r="P8379" s="4">
        <v>7000</v>
      </c>
      <c r="Q8379" s="4">
        <v>7000</v>
      </c>
      <c r="R8379" t="s">
        <v>1782</v>
      </c>
      <c r="S8379" s="4">
        <v>1769970</v>
      </c>
      <c r="T8379" t="s">
        <v>230</v>
      </c>
      <c r="U8379">
        <v>5</v>
      </c>
      <c r="V8379" t="s">
        <v>3440</v>
      </c>
      <c r="W8379" s="4">
        <f>Tabla1[[#This Row],[OS-Valor Unitario]]-Tabla1[[#This Row],[costo_antes_iva]]</f>
        <v>0</v>
      </c>
      <c r="X8379" s="4">
        <f>Tabla1[[#This Row],[OS-Valor Unitario]]*Tabla1[[#This Row],[CANTIDAD ENTREGA SATELITE]]</f>
        <v>35000</v>
      </c>
      <c r="Y8379" s="4">
        <f>Tabla1[[#This Row],[costo_antes_iva]]*Tabla1[[#This Row],[CANTIDAD ENTREGA SATELITE]]</f>
        <v>35000</v>
      </c>
      <c r="Z8379" s="4">
        <f>Tabla1[[#This Row],[Valor total OS]]-Tabla1[[#This Row],[valor total op]]</f>
        <v>0</v>
      </c>
    </row>
    <row r="8380" spans="1:26" x14ac:dyDescent="0.3">
      <c r="A8380">
        <v>4906</v>
      </c>
      <c r="B8380">
        <v>4</v>
      </c>
      <c r="C8380" t="s">
        <v>13292</v>
      </c>
      <c r="D8380" t="s">
        <v>13292</v>
      </c>
      <c r="E8380" t="s">
        <v>228</v>
      </c>
      <c r="F8380" t="s">
        <v>7326</v>
      </c>
      <c r="G8380" s="2">
        <v>45187</v>
      </c>
      <c r="H8380">
        <v>45351395</v>
      </c>
      <c r="I8380" t="s">
        <v>13293</v>
      </c>
      <c r="J8380" t="s">
        <v>13287</v>
      </c>
      <c r="K8380" t="s">
        <v>64</v>
      </c>
      <c r="L8380">
        <v>4</v>
      </c>
      <c r="M8380">
        <v>11225</v>
      </c>
      <c r="N8380" t="s">
        <v>1263</v>
      </c>
      <c r="O8380" t="s">
        <v>66</v>
      </c>
      <c r="P8380" s="4">
        <v>2400</v>
      </c>
      <c r="Q8380" s="4">
        <v>3500</v>
      </c>
      <c r="R8380" t="s">
        <v>1782</v>
      </c>
      <c r="S8380" s="4">
        <v>1769970</v>
      </c>
      <c r="T8380" t="s">
        <v>230</v>
      </c>
      <c r="U8380">
        <v>4</v>
      </c>
      <c r="V8380" t="s">
        <v>66</v>
      </c>
      <c r="W8380" s="4">
        <f>Tabla1[[#This Row],[OS-Valor Unitario]]-Tabla1[[#This Row],[costo_antes_iva]]</f>
        <v>1100</v>
      </c>
      <c r="X8380" s="4">
        <f>Tabla1[[#This Row],[OS-Valor Unitario]]*Tabla1[[#This Row],[CANTIDAD ENTREGA SATELITE]]</f>
        <v>14000</v>
      </c>
      <c r="Y8380" s="4">
        <f>Tabla1[[#This Row],[costo_antes_iva]]*Tabla1[[#This Row],[CANTIDAD ENTREGA SATELITE]]</f>
        <v>9600</v>
      </c>
      <c r="Z8380" s="4">
        <f>Tabla1[[#This Row],[Valor total OS]]-Tabla1[[#This Row],[valor total op]]</f>
        <v>4400</v>
      </c>
    </row>
    <row r="8381" spans="1:26" x14ac:dyDescent="0.3">
      <c r="A8381">
        <v>4906</v>
      </c>
      <c r="B8381">
        <v>4</v>
      </c>
      <c r="C8381" t="s">
        <v>13292</v>
      </c>
      <c r="D8381" t="s">
        <v>13292</v>
      </c>
      <c r="E8381" t="s">
        <v>228</v>
      </c>
      <c r="F8381" t="s">
        <v>7326</v>
      </c>
      <c r="G8381" s="2">
        <v>45187</v>
      </c>
      <c r="H8381">
        <v>45351395</v>
      </c>
      <c r="I8381" t="s">
        <v>13293</v>
      </c>
      <c r="J8381" t="s">
        <v>13287</v>
      </c>
      <c r="K8381" t="s">
        <v>64</v>
      </c>
      <c r="L8381">
        <v>4</v>
      </c>
      <c r="M8381">
        <v>11232</v>
      </c>
      <c r="N8381" t="s">
        <v>1263</v>
      </c>
      <c r="O8381" t="s">
        <v>66</v>
      </c>
      <c r="P8381" s="4">
        <v>2400</v>
      </c>
      <c r="Q8381" s="4">
        <v>3500</v>
      </c>
      <c r="R8381" t="s">
        <v>1782</v>
      </c>
      <c r="S8381" s="4">
        <v>1769970</v>
      </c>
      <c r="T8381" t="s">
        <v>230</v>
      </c>
      <c r="U8381">
        <v>4</v>
      </c>
      <c r="V8381" t="s">
        <v>66</v>
      </c>
      <c r="W8381" s="4">
        <f>Tabla1[[#This Row],[OS-Valor Unitario]]-Tabla1[[#This Row],[costo_antes_iva]]</f>
        <v>1100</v>
      </c>
      <c r="X8381" s="4">
        <f>Tabla1[[#This Row],[OS-Valor Unitario]]*Tabla1[[#This Row],[CANTIDAD ENTREGA SATELITE]]</f>
        <v>14000</v>
      </c>
      <c r="Y8381" s="4">
        <f>Tabla1[[#This Row],[costo_antes_iva]]*Tabla1[[#This Row],[CANTIDAD ENTREGA SATELITE]]</f>
        <v>9600</v>
      </c>
      <c r="Z8381" s="4">
        <f>Tabla1[[#This Row],[Valor total OS]]-Tabla1[[#This Row],[valor total op]]</f>
        <v>4400</v>
      </c>
    </row>
    <row r="8382" spans="1:26" x14ac:dyDescent="0.3">
      <c r="A8382">
        <v>4906</v>
      </c>
      <c r="B8382">
        <v>4</v>
      </c>
      <c r="C8382" t="s">
        <v>13292</v>
      </c>
      <c r="D8382" t="s">
        <v>13292</v>
      </c>
      <c r="E8382" t="s">
        <v>228</v>
      </c>
      <c r="F8382" t="s">
        <v>7326</v>
      </c>
      <c r="G8382" s="2">
        <v>45187</v>
      </c>
      <c r="H8382">
        <v>45351395</v>
      </c>
      <c r="I8382" t="s">
        <v>13293</v>
      </c>
      <c r="J8382" t="s">
        <v>13287</v>
      </c>
      <c r="K8382" t="s">
        <v>32</v>
      </c>
      <c r="L8382">
        <v>8</v>
      </c>
      <c r="M8382">
        <v>11300</v>
      </c>
      <c r="N8382" t="s">
        <v>1263</v>
      </c>
      <c r="O8382" t="s">
        <v>3440</v>
      </c>
      <c r="P8382" s="4">
        <v>7000</v>
      </c>
      <c r="Q8382" s="4">
        <v>7000</v>
      </c>
      <c r="R8382" t="s">
        <v>1782</v>
      </c>
      <c r="S8382" s="4">
        <v>1769970</v>
      </c>
      <c r="T8382" t="s">
        <v>230</v>
      </c>
      <c r="U8382">
        <v>8</v>
      </c>
      <c r="V8382" t="s">
        <v>3440</v>
      </c>
      <c r="W8382" s="4">
        <f>Tabla1[[#This Row],[OS-Valor Unitario]]-Tabla1[[#This Row],[costo_antes_iva]]</f>
        <v>0</v>
      </c>
      <c r="X8382" s="4">
        <f>Tabla1[[#This Row],[OS-Valor Unitario]]*Tabla1[[#This Row],[CANTIDAD ENTREGA SATELITE]]</f>
        <v>56000</v>
      </c>
      <c r="Y8382" s="4">
        <f>Tabla1[[#This Row],[costo_antes_iva]]*Tabla1[[#This Row],[CANTIDAD ENTREGA SATELITE]]</f>
        <v>56000</v>
      </c>
      <c r="Z8382" s="4">
        <f>Tabla1[[#This Row],[Valor total OS]]-Tabla1[[#This Row],[valor total op]]</f>
        <v>0</v>
      </c>
    </row>
    <row r="8383" spans="1:26" x14ac:dyDescent="0.3">
      <c r="A8383">
        <v>4906</v>
      </c>
      <c r="B8383">
        <v>5</v>
      </c>
      <c r="C8383" t="s">
        <v>13294</v>
      </c>
      <c r="D8383" t="s">
        <v>13294</v>
      </c>
      <c r="E8383" t="s">
        <v>228</v>
      </c>
      <c r="F8383" t="s">
        <v>7326</v>
      </c>
      <c r="G8383" s="2">
        <v>45187</v>
      </c>
      <c r="H8383">
        <v>45351403</v>
      </c>
      <c r="I8383" t="s">
        <v>13295</v>
      </c>
      <c r="J8383" t="s">
        <v>13287</v>
      </c>
      <c r="K8383" t="s">
        <v>64</v>
      </c>
      <c r="L8383">
        <v>6</v>
      </c>
      <c r="M8383">
        <v>11227</v>
      </c>
      <c r="N8383" t="s">
        <v>1263</v>
      </c>
      <c r="O8383" t="s">
        <v>66</v>
      </c>
      <c r="P8383" s="4">
        <v>2400</v>
      </c>
      <c r="Q8383" s="4">
        <v>3500</v>
      </c>
      <c r="R8383" t="s">
        <v>1782</v>
      </c>
      <c r="S8383" s="4">
        <v>1769970</v>
      </c>
      <c r="T8383" t="s">
        <v>230</v>
      </c>
      <c r="U8383">
        <v>6</v>
      </c>
      <c r="V8383" t="s">
        <v>66</v>
      </c>
      <c r="W8383" s="4">
        <f>Tabla1[[#This Row],[OS-Valor Unitario]]-Tabla1[[#This Row],[costo_antes_iva]]</f>
        <v>1100</v>
      </c>
      <c r="X8383" s="4">
        <f>Tabla1[[#This Row],[OS-Valor Unitario]]*Tabla1[[#This Row],[CANTIDAD ENTREGA SATELITE]]</f>
        <v>21000</v>
      </c>
      <c r="Y8383" s="4">
        <f>Tabla1[[#This Row],[costo_antes_iva]]*Tabla1[[#This Row],[CANTIDAD ENTREGA SATELITE]]</f>
        <v>14400</v>
      </c>
      <c r="Z8383" s="4">
        <f>Tabla1[[#This Row],[Valor total OS]]-Tabla1[[#This Row],[valor total op]]</f>
        <v>6600</v>
      </c>
    </row>
    <row r="8384" spans="1:26" x14ac:dyDescent="0.3">
      <c r="A8384">
        <v>4906</v>
      </c>
      <c r="B8384">
        <v>5</v>
      </c>
      <c r="C8384" t="s">
        <v>13294</v>
      </c>
      <c r="D8384" t="s">
        <v>13294</v>
      </c>
      <c r="E8384" t="s">
        <v>228</v>
      </c>
      <c r="F8384" t="s">
        <v>7326</v>
      </c>
      <c r="G8384" s="2">
        <v>45187</v>
      </c>
      <c r="H8384">
        <v>45351403</v>
      </c>
      <c r="I8384" t="s">
        <v>13295</v>
      </c>
      <c r="J8384" t="s">
        <v>13287</v>
      </c>
      <c r="K8384" t="s">
        <v>64</v>
      </c>
      <c r="L8384">
        <v>5</v>
      </c>
      <c r="M8384">
        <v>11234</v>
      </c>
      <c r="N8384" t="s">
        <v>1263</v>
      </c>
      <c r="O8384" t="s">
        <v>66</v>
      </c>
      <c r="P8384" s="4">
        <v>2400</v>
      </c>
      <c r="Q8384" s="4">
        <v>3500</v>
      </c>
      <c r="R8384" t="s">
        <v>1782</v>
      </c>
      <c r="S8384" s="4">
        <v>1769970</v>
      </c>
      <c r="T8384" t="s">
        <v>230</v>
      </c>
      <c r="U8384">
        <v>5</v>
      </c>
      <c r="V8384" t="s">
        <v>66</v>
      </c>
      <c r="W8384" s="4">
        <f>Tabla1[[#This Row],[OS-Valor Unitario]]-Tabla1[[#This Row],[costo_antes_iva]]</f>
        <v>1100</v>
      </c>
      <c r="X8384" s="4">
        <f>Tabla1[[#This Row],[OS-Valor Unitario]]*Tabla1[[#This Row],[CANTIDAD ENTREGA SATELITE]]</f>
        <v>17500</v>
      </c>
      <c r="Y8384" s="4">
        <f>Tabla1[[#This Row],[costo_antes_iva]]*Tabla1[[#This Row],[CANTIDAD ENTREGA SATELITE]]</f>
        <v>12000</v>
      </c>
      <c r="Z8384" s="4">
        <f>Tabla1[[#This Row],[Valor total OS]]-Tabla1[[#This Row],[valor total op]]</f>
        <v>5500</v>
      </c>
    </row>
    <row r="8385" spans="1:26" x14ac:dyDescent="0.3">
      <c r="A8385">
        <v>4906</v>
      </c>
      <c r="B8385">
        <v>5</v>
      </c>
      <c r="C8385" t="s">
        <v>13294</v>
      </c>
      <c r="D8385" t="s">
        <v>13294</v>
      </c>
      <c r="E8385" t="s">
        <v>228</v>
      </c>
      <c r="F8385" t="s">
        <v>7326</v>
      </c>
      <c r="G8385" s="2">
        <v>45187</v>
      </c>
      <c r="H8385">
        <v>45351403</v>
      </c>
      <c r="I8385" t="s">
        <v>13295</v>
      </c>
      <c r="J8385" t="s">
        <v>13287</v>
      </c>
      <c r="K8385" t="s">
        <v>32</v>
      </c>
      <c r="L8385">
        <v>12</v>
      </c>
      <c r="M8385">
        <v>11295</v>
      </c>
      <c r="N8385" t="s">
        <v>1263</v>
      </c>
      <c r="O8385" t="s">
        <v>3440</v>
      </c>
      <c r="P8385" s="4">
        <v>7000</v>
      </c>
      <c r="Q8385" s="4">
        <v>7000</v>
      </c>
      <c r="R8385" t="s">
        <v>1782</v>
      </c>
      <c r="S8385" s="4">
        <v>1769970</v>
      </c>
      <c r="T8385" t="s">
        <v>230</v>
      </c>
      <c r="U8385">
        <v>12</v>
      </c>
      <c r="V8385" t="s">
        <v>3440</v>
      </c>
      <c r="W8385" s="4">
        <f>Tabla1[[#This Row],[OS-Valor Unitario]]-Tabla1[[#This Row],[costo_antes_iva]]</f>
        <v>0</v>
      </c>
      <c r="X8385" s="4">
        <f>Tabla1[[#This Row],[OS-Valor Unitario]]*Tabla1[[#This Row],[CANTIDAD ENTREGA SATELITE]]</f>
        <v>84000</v>
      </c>
      <c r="Y8385" s="4">
        <f>Tabla1[[#This Row],[costo_antes_iva]]*Tabla1[[#This Row],[CANTIDAD ENTREGA SATELITE]]</f>
        <v>84000</v>
      </c>
      <c r="Z8385" s="4">
        <f>Tabla1[[#This Row],[Valor total OS]]-Tabla1[[#This Row],[valor total op]]</f>
        <v>0</v>
      </c>
    </row>
    <row r="8386" spans="1:26" x14ac:dyDescent="0.3">
      <c r="A8386">
        <v>4903</v>
      </c>
      <c r="B8386">
        <v>1</v>
      </c>
      <c r="C8386" t="s">
        <v>13300</v>
      </c>
      <c r="D8386" t="s">
        <v>13300</v>
      </c>
      <c r="E8386" t="s">
        <v>70</v>
      </c>
      <c r="F8386" t="s">
        <v>496</v>
      </c>
      <c r="G8386" s="2">
        <v>45187</v>
      </c>
      <c r="H8386">
        <v>45334892</v>
      </c>
      <c r="I8386" t="s">
        <v>13301</v>
      </c>
      <c r="J8386" t="s">
        <v>13302</v>
      </c>
      <c r="K8386" t="s">
        <v>32</v>
      </c>
      <c r="L8386">
        <v>26</v>
      </c>
      <c r="M8386">
        <v>11080</v>
      </c>
      <c r="N8386" t="s">
        <v>1263</v>
      </c>
      <c r="O8386" t="s">
        <v>472</v>
      </c>
      <c r="P8386" s="4">
        <v>12000</v>
      </c>
      <c r="Q8386" s="4">
        <v>12000</v>
      </c>
      <c r="R8386" t="s">
        <v>819</v>
      </c>
      <c r="S8386" s="4">
        <v>2198144</v>
      </c>
      <c r="T8386" t="s">
        <v>75</v>
      </c>
      <c r="U8386">
        <v>26</v>
      </c>
      <c r="V8386" t="s">
        <v>472</v>
      </c>
      <c r="W8386" s="4">
        <f>Tabla1[[#This Row],[OS-Valor Unitario]]-Tabla1[[#This Row],[costo_antes_iva]]</f>
        <v>0</v>
      </c>
      <c r="X8386" s="4">
        <f>Tabla1[[#This Row],[OS-Valor Unitario]]*Tabla1[[#This Row],[CANTIDAD ENTREGA SATELITE]]</f>
        <v>312000</v>
      </c>
      <c r="Y8386" s="4">
        <f>Tabla1[[#This Row],[costo_antes_iva]]*Tabla1[[#This Row],[CANTIDAD ENTREGA SATELITE]]</f>
        <v>312000</v>
      </c>
      <c r="Z8386" s="4">
        <f>Tabla1[[#This Row],[Valor total OS]]-Tabla1[[#This Row],[valor total op]]</f>
        <v>0</v>
      </c>
    </row>
    <row r="8387" spans="1:26" x14ac:dyDescent="0.3">
      <c r="A8387">
        <v>4899</v>
      </c>
      <c r="B8387">
        <v>1</v>
      </c>
      <c r="C8387" t="s">
        <v>13306</v>
      </c>
      <c r="D8387" t="s">
        <v>13306</v>
      </c>
      <c r="E8387" t="s">
        <v>236</v>
      </c>
      <c r="F8387" t="s">
        <v>4800</v>
      </c>
      <c r="G8387" s="2">
        <v>45187</v>
      </c>
      <c r="H8387">
        <v>45331699</v>
      </c>
      <c r="I8387" t="s">
        <v>13307</v>
      </c>
      <c r="J8387" t="s">
        <v>13308</v>
      </c>
      <c r="K8387" t="s">
        <v>1619</v>
      </c>
      <c r="L8387">
        <v>274</v>
      </c>
      <c r="M8387">
        <v>11194</v>
      </c>
      <c r="N8387" t="s">
        <v>285</v>
      </c>
      <c r="O8387" t="s">
        <v>472</v>
      </c>
      <c r="P8387" s="4">
        <v>16000</v>
      </c>
      <c r="Q8387" s="4">
        <v>16000</v>
      </c>
      <c r="R8387" t="s">
        <v>819</v>
      </c>
      <c r="S8387" s="4">
        <v>23313290</v>
      </c>
      <c r="T8387" t="s">
        <v>238</v>
      </c>
      <c r="U8387">
        <v>274</v>
      </c>
      <c r="V8387" t="s">
        <v>472</v>
      </c>
      <c r="W8387" s="4">
        <f>Tabla1[[#This Row],[OS-Valor Unitario]]-Tabla1[[#This Row],[costo_antes_iva]]</f>
        <v>0</v>
      </c>
      <c r="X8387" s="4">
        <f>Tabla1[[#This Row],[OS-Valor Unitario]]*Tabla1[[#This Row],[CANTIDAD ENTREGA SATELITE]]</f>
        <v>4384000</v>
      </c>
      <c r="Y8387" s="4">
        <f>Tabla1[[#This Row],[costo_antes_iva]]*Tabla1[[#This Row],[CANTIDAD ENTREGA SATELITE]]</f>
        <v>4384000</v>
      </c>
      <c r="Z8387" s="4">
        <f>Tabla1[[#This Row],[Valor total OS]]-Tabla1[[#This Row],[valor total op]]</f>
        <v>0</v>
      </c>
    </row>
    <row r="8388" spans="1:26" x14ac:dyDescent="0.3">
      <c r="A8388">
        <v>4898</v>
      </c>
      <c r="B8388">
        <v>1</v>
      </c>
      <c r="C8388" t="s">
        <v>13309</v>
      </c>
      <c r="D8388" t="s">
        <v>13309</v>
      </c>
      <c r="E8388" t="s">
        <v>64</v>
      </c>
      <c r="F8388" t="s">
        <v>1031</v>
      </c>
      <c r="G8388" s="2">
        <v>45187</v>
      </c>
      <c r="H8388">
        <v>45326154</v>
      </c>
      <c r="I8388" t="s">
        <v>13310</v>
      </c>
      <c r="J8388" t="s">
        <v>13311</v>
      </c>
      <c r="K8388" t="s">
        <v>64</v>
      </c>
      <c r="L8388">
        <v>85</v>
      </c>
      <c r="M8388">
        <v>11228</v>
      </c>
      <c r="N8388" t="s">
        <v>1034</v>
      </c>
      <c r="O8388" t="s">
        <v>6060</v>
      </c>
      <c r="P8388" s="4">
        <v>1400</v>
      </c>
      <c r="Q8388" s="4">
        <v>1400</v>
      </c>
      <c r="R8388" t="s">
        <v>819</v>
      </c>
      <c r="S8388" s="4">
        <v>166005</v>
      </c>
      <c r="T8388" t="s">
        <v>197</v>
      </c>
      <c r="U8388">
        <v>85</v>
      </c>
      <c r="V8388" t="s">
        <v>6060</v>
      </c>
      <c r="W8388" s="4">
        <f>Tabla1[[#This Row],[OS-Valor Unitario]]-Tabla1[[#This Row],[costo_antes_iva]]</f>
        <v>0</v>
      </c>
      <c r="X8388" s="4">
        <f>Tabla1[[#This Row],[OS-Valor Unitario]]*Tabla1[[#This Row],[CANTIDAD ENTREGA SATELITE]]</f>
        <v>119000</v>
      </c>
      <c r="Y8388" s="4">
        <f>Tabla1[[#This Row],[costo_antes_iva]]*Tabla1[[#This Row],[CANTIDAD ENTREGA SATELITE]]</f>
        <v>119000</v>
      </c>
      <c r="Z8388" s="4">
        <f>Tabla1[[#This Row],[Valor total OS]]-Tabla1[[#This Row],[valor total op]]</f>
        <v>0</v>
      </c>
    </row>
    <row r="8389" spans="1:26" x14ac:dyDescent="0.3">
      <c r="A8389">
        <v>4933</v>
      </c>
      <c r="B8389">
        <v>2</v>
      </c>
      <c r="C8389" t="s">
        <v>11404</v>
      </c>
      <c r="D8389" t="s">
        <v>11404</v>
      </c>
      <c r="E8389" t="s">
        <v>236</v>
      </c>
      <c r="F8389" t="s">
        <v>2128</v>
      </c>
      <c r="G8389" s="2">
        <v>45184</v>
      </c>
      <c r="H8389">
        <v>45293516</v>
      </c>
      <c r="I8389" t="s">
        <v>11405</v>
      </c>
      <c r="J8389" t="s">
        <v>11406</v>
      </c>
      <c r="K8389" t="s">
        <v>32</v>
      </c>
      <c r="L8389">
        <v>90</v>
      </c>
      <c r="M8389">
        <v>12547</v>
      </c>
      <c r="N8389" t="s">
        <v>1263</v>
      </c>
      <c r="O8389" t="s">
        <v>5936</v>
      </c>
      <c r="P8389" s="4">
        <v>12500</v>
      </c>
      <c r="Q8389" s="4">
        <v>12500</v>
      </c>
      <c r="R8389" t="s">
        <v>819</v>
      </c>
      <c r="S8389" s="4">
        <v>245774156</v>
      </c>
      <c r="T8389" t="s">
        <v>238</v>
      </c>
      <c r="U8389">
        <v>90</v>
      </c>
      <c r="V8389" t="s">
        <v>5936</v>
      </c>
      <c r="W8389" s="4">
        <f>Tabla1[[#This Row],[OS-Valor Unitario]]-Tabla1[[#This Row],[costo_antes_iva]]</f>
        <v>0</v>
      </c>
      <c r="X8389" s="4">
        <f>Tabla1[[#This Row],[OS-Valor Unitario]]*Tabla1[[#This Row],[CANTIDAD ENTREGA SATELITE]]</f>
        <v>1125000</v>
      </c>
      <c r="Y8389" s="4">
        <f>Tabla1[[#This Row],[costo_antes_iva]]*Tabla1[[#This Row],[CANTIDAD ENTREGA SATELITE]]</f>
        <v>1125000</v>
      </c>
      <c r="Z8389" s="4">
        <f>Tabla1[[#This Row],[Valor total OS]]-Tabla1[[#This Row],[valor total op]]</f>
        <v>0</v>
      </c>
    </row>
    <row r="8390" spans="1:26" x14ac:dyDescent="0.3">
      <c r="A8390">
        <v>4933</v>
      </c>
      <c r="B8390">
        <v>2</v>
      </c>
      <c r="C8390" t="s">
        <v>11404</v>
      </c>
      <c r="D8390" t="s">
        <v>11404</v>
      </c>
      <c r="E8390" t="s">
        <v>236</v>
      </c>
      <c r="F8390" t="s">
        <v>2128</v>
      </c>
      <c r="G8390" s="2">
        <v>45184</v>
      </c>
      <c r="H8390">
        <v>45293516</v>
      </c>
      <c r="I8390" t="s">
        <v>11405</v>
      </c>
      <c r="J8390" t="s">
        <v>11406</v>
      </c>
      <c r="K8390" t="s">
        <v>32</v>
      </c>
      <c r="L8390">
        <v>10</v>
      </c>
      <c r="M8390">
        <v>12549</v>
      </c>
      <c r="N8390" t="s">
        <v>1263</v>
      </c>
      <c r="O8390" t="s">
        <v>5936</v>
      </c>
      <c r="P8390" s="4">
        <v>12500</v>
      </c>
      <c r="Q8390" s="4">
        <v>12500</v>
      </c>
      <c r="R8390" t="s">
        <v>819</v>
      </c>
      <c r="S8390" s="4">
        <v>245774156</v>
      </c>
      <c r="T8390" t="s">
        <v>238</v>
      </c>
      <c r="U8390">
        <v>10</v>
      </c>
      <c r="V8390" t="s">
        <v>5936</v>
      </c>
      <c r="W8390" s="4">
        <f>Tabla1[[#This Row],[OS-Valor Unitario]]-Tabla1[[#This Row],[costo_antes_iva]]</f>
        <v>0</v>
      </c>
      <c r="X8390" s="4">
        <f>Tabla1[[#This Row],[OS-Valor Unitario]]*Tabla1[[#This Row],[CANTIDAD ENTREGA SATELITE]]</f>
        <v>125000</v>
      </c>
      <c r="Y8390" s="4">
        <f>Tabla1[[#This Row],[costo_antes_iva]]*Tabla1[[#This Row],[CANTIDAD ENTREGA SATELITE]]</f>
        <v>125000</v>
      </c>
      <c r="Z8390" s="4">
        <f>Tabla1[[#This Row],[Valor total OS]]-Tabla1[[#This Row],[valor total op]]</f>
        <v>0</v>
      </c>
    </row>
    <row r="8391" spans="1:26" x14ac:dyDescent="0.3">
      <c r="A8391">
        <v>4933</v>
      </c>
      <c r="B8391">
        <v>2</v>
      </c>
      <c r="C8391" t="s">
        <v>11404</v>
      </c>
      <c r="D8391" t="s">
        <v>11404</v>
      </c>
      <c r="E8391" t="s">
        <v>236</v>
      </c>
      <c r="F8391" t="s">
        <v>2128</v>
      </c>
      <c r="G8391" s="2">
        <v>45184</v>
      </c>
      <c r="H8391">
        <v>45293516</v>
      </c>
      <c r="I8391" t="s">
        <v>11405</v>
      </c>
      <c r="J8391" t="s">
        <v>11406</v>
      </c>
      <c r="K8391" t="s">
        <v>32</v>
      </c>
      <c r="L8391">
        <v>13</v>
      </c>
      <c r="M8391">
        <v>12548</v>
      </c>
      <c r="N8391" t="s">
        <v>1263</v>
      </c>
      <c r="O8391" t="s">
        <v>3440</v>
      </c>
      <c r="P8391" s="4">
        <v>12500</v>
      </c>
      <c r="Q8391" s="4">
        <v>12500</v>
      </c>
      <c r="R8391" t="s">
        <v>819</v>
      </c>
      <c r="S8391" s="4">
        <v>245774156</v>
      </c>
      <c r="T8391" t="s">
        <v>238</v>
      </c>
      <c r="U8391">
        <v>13</v>
      </c>
      <c r="V8391" t="s">
        <v>3440</v>
      </c>
      <c r="W8391" s="4">
        <f>Tabla1[[#This Row],[OS-Valor Unitario]]-Tabla1[[#This Row],[costo_antes_iva]]</f>
        <v>0</v>
      </c>
      <c r="X8391" s="4">
        <f>Tabla1[[#This Row],[OS-Valor Unitario]]*Tabla1[[#This Row],[CANTIDAD ENTREGA SATELITE]]</f>
        <v>162500</v>
      </c>
      <c r="Y8391" s="4">
        <f>Tabla1[[#This Row],[costo_antes_iva]]*Tabla1[[#This Row],[CANTIDAD ENTREGA SATELITE]]</f>
        <v>162500</v>
      </c>
      <c r="Z8391" s="4">
        <f>Tabla1[[#This Row],[Valor total OS]]-Tabla1[[#This Row],[valor total op]]</f>
        <v>0</v>
      </c>
    </row>
    <row r="8392" spans="1:26" x14ac:dyDescent="0.3">
      <c r="A8392">
        <v>4933</v>
      </c>
      <c r="B8392">
        <v>4</v>
      </c>
      <c r="C8392" t="s">
        <v>11407</v>
      </c>
      <c r="D8392" t="s">
        <v>11407</v>
      </c>
      <c r="E8392" t="s">
        <v>290</v>
      </c>
      <c r="F8392" t="s">
        <v>2128</v>
      </c>
      <c r="G8392" s="2">
        <v>45184</v>
      </c>
      <c r="H8392">
        <v>45293540</v>
      </c>
      <c r="I8392" t="s">
        <v>11408</v>
      </c>
      <c r="J8392" t="s">
        <v>11406</v>
      </c>
      <c r="K8392" t="s">
        <v>64</v>
      </c>
      <c r="L8392">
        <v>108</v>
      </c>
      <c r="M8392">
        <v>12844</v>
      </c>
      <c r="N8392" t="s">
        <v>1263</v>
      </c>
      <c r="O8392" t="s">
        <v>66</v>
      </c>
      <c r="P8392" s="4">
        <v>2000</v>
      </c>
      <c r="Q8392" s="4">
        <v>2000</v>
      </c>
      <c r="R8392" t="s">
        <v>819</v>
      </c>
      <c r="S8392" s="4">
        <v>245774156</v>
      </c>
      <c r="T8392" t="s">
        <v>144</v>
      </c>
      <c r="U8392">
        <v>108</v>
      </c>
      <c r="V8392" t="s">
        <v>66</v>
      </c>
      <c r="W8392" s="4">
        <f>Tabla1[[#This Row],[OS-Valor Unitario]]-Tabla1[[#This Row],[costo_antes_iva]]</f>
        <v>0</v>
      </c>
      <c r="X8392" s="4">
        <f>Tabla1[[#This Row],[OS-Valor Unitario]]*Tabla1[[#This Row],[CANTIDAD ENTREGA SATELITE]]</f>
        <v>216000</v>
      </c>
      <c r="Y8392" s="4">
        <f>Tabla1[[#This Row],[costo_antes_iva]]*Tabla1[[#This Row],[CANTIDAD ENTREGA SATELITE]]</f>
        <v>216000</v>
      </c>
      <c r="Z8392" s="4">
        <f>Tabla1[[#This Row],[Valor total OS]]-Tabla1[[#This Row],[valor total op]]</f>
        <v>0</v>
      </c>
    </row>
    <row r="8393" spans="1:26" x14ac:dyDescent="0.3">
      <c r="A8393">
        <v>4933</v>
      </c>
      <c r="B8393">
        <v>9</v>
      </c>
      <c r="C8393" t="s">
        <v>11409</v>
      </c>
      <c r="D8393" t="s">
        <v>11409</v>
      </c>
      <c r="E8393" t="s">
        <v>236</v>
      </c>
      <c r="F8393" t="s">
        <v>2128</v>
      </c>
      <c r="G8393" s="2">
        <v>45184</v>
      </c>
      <c r="H8393">
        <v>45294774</v>
      </c>
      <c r="I8393" t="s">
        <v>11410</v>
      </c>
      <c r="J8393" t="s">
        <v>11406</v>
      </c>
      <c r="K8393" t="s">
        <v>32</v>
      </c>
      <c r="L8393">
        <v>26</v>
      </c>
      <c r="M8393">
        <v>12257</v>
      </c>
      <c r="N8393" t="s">
        <v>1263</v>
      </c>
      <c r="O8393" t="s">
        <v>5934</v>
      </c>
      <c r="P8393" s="4">
        <v>12500</v>
      </c>
      <c r="Q8393" s="4">
        <v>15000</v>
      </c>
      <c r="R8393" t="s">
        <v>819</v>
      </c>
      <c r="S8393" s="4">
        <v>245774156</v>
      </c>
      <c r="T8393" t="s">
        <v>238</v>
      </c>
      <c r="U8393">
        <v>26</v>
      </c>
      <c r="V8393" t="s">
        <v>5934</v>
      </c>
      <c r="W8393" s="4">
        <f>Tabla1[[#This Row],[OS-Valor Unitario]]-Tabla1[[#This Row],[costo_antes_iva]]</f>
        <v>2500</v>
      </c>
      <c r="X8393" s="4">
        <f>Tabla1[[#This Row],[OS-Valor Unitario]]*Tabla1[[#This Row],[CANTIDAD ENTREGA SATELITE]]</f>
        <v>390000</v>
      </c>
      <c r="Y8393" s="4">
        <f>Tabla1[[#This Row],[costo_antes_iva]]*Tabla1[[#This Row],[CANTIDAD ENTREGA SATELITE]]</f>
        <v>325000</v>
      </c>
      <c r="Z8393" s="4">
        <f>Tabla1[[#This Row],[Valor total OS]]-Tabla1[[#This Row],[valor total op]]</f>
        <v>65000</v>
      </c>
    </row>
    <row r="8394" spans="1:26" x14ac:dyDescent="0.3">
      <c r="A8394">
        <v>4933</v>
      </c>
      <c r="B8394">
        <v>9</v>
      </c>
      <c r="C8394" t="s">
        <v>11409</v>
      </c>
      <c r="D8394" t="s">
        <v>11409</v>
      </c>
      <c r="E8394" t="s">
        <v>236</v>
      </c>
      <c r="F8394" t="s">
        <v>2128</v>
      </c>
      <c r="G8394" s="2">
        <v>45184</v>
      </c>
      <c r="H8394">
        <v>45294774</v>
      </c>
      <c r="I8394" t="s">
        <v>11410</v>
      </c>
      <c r="J8394" t="s">
        <v>11406</v>
      </c>
      <c r="K8394" t="s">
        <v>32</v>
      </c>
      <c r="L8394">
        <v>8</v>
      </c>
      <c r="M8394">
        <v>12550</v>
      </c>
      <c r="N8394" t="s">
        <v>1263</v>
      </c>
      <c r="O8394" t="s">
        <v>5936</v>
      </c>
      <c r="P8394" s="4">
        <v>12500</v>
      </c>
      <c r="Q8394" s="4">
        <v>12500</v>
      </c>
      <c r="R8394" t="s">
        <v>819</v>
      </c>
      <c r="S8394" s="4">
        <v>245774156</v>
      </c>
      <c r="T8394" t="s">
        <v>238</v>
      </c>
      <c r="U8394">
        <v>8</v>
      </c>
      <c r="V8394" t="s">
        <v>5936</v>
      </c>
      <c r="W8394" s="4">
        <f>Tabla1[[#This Row],[OS-Valor Unitario]]-Tabla1[[#This Row],[costo_antes_iva]]</f>
        <v>0</v>
      </c>
      <c r="X8394" s="4">
        <f>Tabla1[[#This Row],[OS-Valor Unitario]]*Tabla1[[#This Row],[CANTIDAD ENTREGA SATELITE]]</f>
        <v>100000</v>
      </c>
      <c r="Y8394" s="4">
        <f>Tabla1[[#This Row],[costo_antes_iva]]*Tabla1[[#This Row],[CANTIDAD ENTREGA SATELITE]]</f>
        <v>100000</v>
      </c>
      <c r="Z8394" s="4">
        <f>Tabla1[[#This Row],[Valor total OS]]-Tabla1[[#This Row],[valor total op]]</f>
        <v>0</v>
      </c>
    </row>
    <row r="8395" spans="1:26" x14ac:dyDescent="0.3">
      <c r="A8395">
        <v>4933</v>
      </c>
      <c r="B8395">
        <v>9</v>
      </c>
      <c r="C8395" t="s">
        <v>11409</v>
      </c>
      <c r="D8395" t="s">
        <v>11409</v>
      </c>
      <c r="E8395" t="s">
        <v>236</v>
      </c>
      <c r="F8395" t="s">
        <v>2128</v>
      </c>
      <c r="G8395" s="2">
        <v>45184</v>
      </c>
      <c r="H8395">
        <v>45294774</v>
      </c>
      <c r="I8395" t="s">
        <v>11410</v>
      </c>
      <c r="J8395" t="s">
        <v>11406</v>
      </c>
      <c r="K8395" t="s">
        <v>32</v>
      </c>
      <c r="L8395">
        <v>74</v>
      </c>
      <c r="M8395">
        <v>12551</v>
      </c>
      <c r="N8395" t="s">
        <v>1263</v>
      </c>
      <c r="O8395" t="s">
        <v>5936</v>
      </c>
      <c r="P8395" s="4">
        <v>12500</v>
      </c>
      <c r="Q8395" s="4">
        <v>12500</v>
      </c>
      <c r="R8395" t="s">
        <v>819</v>
      </c>
      <c r="S8395" s="4">
        <v>245774156</v>
      </c>
      <c r="T8395" t="s">
        <v>238</v>
      </c>
      <c r="U8395">
        <v>74</v>
      </c>
      <c r="V8395" t="s">
        <v>5936</v>
      </c>
      <c r="W8395" s="4">
        <f>Tabla1[[#This Row],[OS-Valor Unitario]]-Tabla1[[#This Row],[costo_antes_iva]]</f>
        <v>0</v>
      </c>
      <c r="X8395" s="4">
        <f>Tabla1[[#This Row],[OS-Valor Unitario]]*Tabla1[[#This Row],[CANTIDAD ENTREGA SATELITE]]</f>
        <v>925000</v>
      </c>
      <c r="Y8395" s="4">
        <f>Tabla1[[#This Row],[costo_antes_iva]]*Tabla1[[#This Row],[CANTIDAD ENTREGA SATELITE]]</f>
        <v>925000</v>
      </c>
      <c r="Z8395" s="4">
        <f>Tabla1[[#This Row],[Valor total OS]]-Tabla1[[#This Row],[valor total op]]</f>
        <v>0</v>
      </c>
    </row>
    <row r="8396" spans="1:26" x14ac:dyDescent="0.3">
      <c r="A8396">
        <v>4933</v>
      </c>
      <c r="B8396">
        <v>1</v>
      </c>
      <c r="C8396" t="s">
        <v>13196</v>
      </c>
      <c r="D8396" t="s">
        <v>13196</v>
      </c>
      <c r="E8396" t="s">
        <v>130</v>
      </c>
      <c r="F8396" t="s">
        <v>2128</v>
      </c>
      <c r="G8396" s="2">
        <v>45184</v>
      </c>
      <c r="H8396">
        <v>45293511</v>
      </c>
      <c r="I8396" t="s">
        <v>13197</v>
      </c>
      <c r="J8396" t="s">
        <v>11406</v>
      </c>
      <c r="K8396" t="s">
        <v>77</v>
      </c>
      <c r="L8396">
        <v>200</v>
      </c>
      <c r="M8396">
        <v>11966</v>
      </c>
      <c r="N8396" t="s">
        <v>1263</v>
      </c>
      <c r="O8396" t="s">
        <v>78</v>
      </c>
      <c r="P8396" s="4">
        <v>1100</v>
      </c>
      <c r="Q8396" s="4">
        <v>1100</v>
      </c>
      <c r="R8396" t="s">
        <v>819</v>
      </c>
      <c r="S8396" s="4">
        <v>245774156</v>
      </c>
      <c r="T8396" t="s">
        <v>111</v>
      </c>
      <c r="U8396">
        <v>200</v>
      </c>
      <c r="V8396" t="s">
        <v>78</v>
      </c>
      <c r="W8396" s="4">
        <f>Tabla1[[#This Row],[OS-Valor Unitario]]-Tabla1[[#This Row],[costo_antes_iva]]</f>
        <v>0</v>
      </c>
      <c r="X8396" s="4">
        <f>Tabla1[[#This Row],[OS-Valor Unitario]]*Tabla1[[#This Row],[CANTIDAD ENTREGA SATELITE]]</f>
        <v>220000</v>
      </c>
      <c r="Y8396" s="4">
        <f>Tabla1[[#This Row],[costo_antes_iva]]*Tabla1[[#This Row],[CANTIDAD ENTREGA SATELITE]]</f>
        <v>220000</v>
      </c>
      <c r="Z8396" s="4">
        <f>Tabla1[[#This Row],[Valor total OS]]-Tabla1[[#This Row],[valor total op]]</f>
        <v>0</v>
      </c>
    </row>
    <row r="8397" spans="1:26" x14ac:dyDescent="0.3">
      <c r="A8397">
        <v>4933</v>
      </c>
      <c r="B8397">
        <v>1</v>
      </c>
      <c r="C8397" t="s">
        <v>13196</v>
      </c>
      <c r="D8397" t="s">
        <v>13196</v>
      </c>
      <c r="E8397" t="s">
        <v>130</v>
      </c>
      <c r="F8397" t="s">
        <v>2128</v>
      </c>
      <c r="G8397" s="2">
        <v>45184</v>
      </c>
      <c r="H8397">
        <v>45293511</v>
      </c>
      <c r="I8397" t="s">
        <v>13197</v>
      </c>
      <c r="J8397" t="s">
        <v>11406</v>
      </c>
      <c r="K8397" t="s">
        <v>32</v>
      </c>
      <c r="L8397">
        <v>200</v>
      </c>
      <c r="M8397">
        <v>11555</v>
      </c>
      <c r="N8397" t="s">
        <v>1263</v>
      </c>
      <c r="O8397" t="s">
        <v>11128</v>
      </c>
      <c r="P8397" s="4">
        <v>8500</v>
      </c>
      <c r="Q8397" s="4">
        <v>8500</v>
      </c>
      <c r="R8397" t="s">
        <v>819</v>
      </c>
      <c r="S8397" s="4">
        <v>245774156</v>
      </c>
      <c r="T8397" t="s">
        <v>111</v>
      </c>
      <c r="U8397">
        <v>200</v>
      </c>
      <c r="V8397" t="s">
        <v>11128</v>
      </c>
      <c r="W8397" s="4">
        <f>Tabla1[[#This Row],[OS-Valor Unitario]]-Tabla1[[#This Row],[costo_antes_iva]]</f>
        <v>0</v>
      </c>
      <c r="X8397" s="4">
        <f>Tabla1[[#This Row],[OS-Valor Unitario]]*Tabla1[[#This Row],[CANTIDAD ENTREGA SATELITE]]</f>
        <v>1700000</v>
      </c>
      <c r="Y8397" s="4">
        <f>Tabla1[[#This Row],[costo_antes_iva]]*Tabla1[[#This Row],[CANTIDAD ENTREGA SATELITE]]</f>
        <v>1700000</v>
      </c>
      <c r="Z8397" s="4">
        <f>Tabla1[[#This Row],[Valor total OS]]-Tabla1[[#This Row],[valor total op]]</f>
        <v>0</v>
      </c>
    </row>
    <row r="8398" spans="1:26" x14ac:dyDescent="0.3">
      <c r="A8398">
        <v>4933</v>
      </c>
      <c r="B8398">
        <v>2</v>
      </c>
      <c r="C8398" t="s">
        <v>11404</v>
      </c>
      <c r="D8398" t="s">
        <v>11404</v>
      </c>
      <c r="E8398" t="s">
        <v>236</v>
      </c>
      <c r="F8398" t="s">
        <v>2128</v>
      </c>
      <c r="G8398" s="2">
        <v>45184</v>
      </c>
      <c r="H8398">
        <v>45293516</v>
      </c>
      <c r="I8398" t="s">
        <v>11405</v>
      </c>
      <c r="J8398" t="s">
        <v>11406</v>
      </c>
      <c r="K8398" t="s">
        <v>342</v>
      </c>
      <c r="L8398">
        <v>820</v>
      </c>
      <c r="M8398">
        <v>11468</v>
      </c>
      <c r="N8398" t="s">
        <v>1263</v>
      </c>
      <c r="O8398" t="s">
        <v>6060</v>
      </c>
      <c r="P8398" s="4">
        <v>19000</v>
      </c>
      <c r="Q8398" s="4">
        <v>18700</v>
      </c>
      <c r="R8398" t="s">
        <v>819</v>
      </c>
      <c r="S8398" s="4">
        <v>245774156</v>
      </c>
      <c r="T8398" t="s">
        <v>238</v>
      </c>
      <c r="U8398">
        <v>820</v>
      </c>
      <c r="V8398" t="s">
        <v>6060</v>
      </c>
      <c r="W8398" s="4">
        <f>Tabla1[[#This Row],[OS-Valor Unitario]]-Tabla1[[#This Row],[costo_antes_iva]]</f>
        <v>-300</v>
      </c>
      <c r="X8398" s="4">
        <f>Tabla1[[#This Row],[OS-Valor Unitario]]*Tabla1[[#This Row],[CANTIDAD ENTREGA SATELITE]]</f>
        <v>15334000</v>
      </c>
      <c r="Y8398" s="4">
        <f>Tabla1[[#This Row],[costo_antes_iva]]*Tabla1[[#This Row],[CANTIDAD ENTREGA SATELITE]]</f>
        <v>15580000</v>
      </c>
      <c r="Z8398" s="4">
        <f>Tabla1[[#This Row],[Valor total OS]]-Tabla1[[#This Row],[valor total op]]</f>
        <v>-246000</v>
      </c>
    </row>
    <row r="8399" spans="1:26" x14ac:dyDescent="0.3">
      <c r="A8399">
        <v>4933</v>
      </c>
      <c r="B8399">
        <v>2</v>
      </c>
      <c r="C8399" t="s">
        <v>11404</v>
      </c>
      <c r="D8399" t="s">
        <v>11404</v>
      </c>
      <c r="E8399" t="s">
        <v>236</v>
      </c>
      <c r="F8399" t="s">
        <v>2128</v>
      </c>
      <c r="G8399" s="2">
        <v>45184</v>
      </c>
      <c r="H8399">
        <v>45293516</v>
      </c>
      <c r="I8399" t="s">
        <v>11405</v>
      </c>
      <c r="J8399" t="s">
        <v>11406</v>
      </c>
      <c r="K8399" t="s">
        <v>342</v>
      </c>
      <c r="L8399">
        <v>820</v>
      </c>
      <c r="M8399">
        <v>11468</v>
      </c>
      <c r="N8399" t="s">
        <v>1263</v>
      </c>
      <c r="O8399" t="s">
        <v>6060</v>
      </c>
      <c r="P8399" s="4">
        <v>19000</v>
      </c>
      <c r="Q8399" s="4">
        <v>18700</v>
      </c>
      <c r="R8399" t="s">
        <v>819</v>
      </c>
      <c r="S8399" s="4">
        <v>245774156</v>
      </c>
      <c r="T8399" t="s">
        <v>238</v>
      </c>
      <c r="U8399">
        <v>820</v>
      </c>
      <c r="V8399" t="s">
        <v>6060</v>
      </c>
      <c r="W8399" s="4">
        <f>Tabla1[[#This Row],[OS-Valor Unitario]]-Tabla1[[#This Row],[costo_antes_iva]]</f>
        <v>-300</v>
      </c>
      <c r="X8399" s="4">
        <f>Tabla1[[#This Row],[OS-Valor Unitario]]*Tabla1[[#This Row],[CANTIDAD ENTREGA SATELITE]]</f>
        <v>15334000</v>
      </c>
      <c r="Y8399" s="4">
        <f>Tabla1[[#This Row],[costo_antes_iva]]*Tabla1[[#This Row],[CANTIDAD ENTREGA SATELITE]]</f>
        <v>15580000</v>
      </c>
      <c r="Z8399" s="4">
        <f>Tabla1[[#This Row],[Valor total OS]]-Tabla1[[#This Row],[valor total op]]</f>
        <v>-246000</v>
      </c>
    </row>
    <row r="8400" spans="1:26" x14ac:dyDescent="0.3">
      <c r="A8400">
        <v>4933</v>
      </c>
      <c r="B8400">
        <v>2</v>
      </c>
      <c r="C8400" t="s">
        <v>11404</v>
      </c>
      <c r="D8400" t="s">
        <v>11404</v>
      </c>
      <c r="E8400" t="s">
        <v>236</v>
      </c>
      <c r="F8400" t="s">
        <v>2128</v>
      </c>
      <c r="G8400" s="2">
        <v>45184</v>
      </c>
      <c r="H8400">
        <v>45293516</v>
      </c>
      <c r="I8400" t="s">
        <v>11405</v>
      </c>
      <c r="J8400" t="s">
        <v>11406</v>
      </c>
      <c r="K8400" t="s">
        <v>342</v>
      </c>
      <c r="L8400">
        <v>820</v>
      </c>
      <c r="M8400">
        <v>11468</v>
      </c>
      <c r="N8400" t="s">
        <v>1263</v>
      </c>
      <c r="O8400" t="s">
        <v>6060</v>
      </c>
      <c r="P8400" s="4">
        <v>19000</v>
      </c>
      <c r="Q8400" s="4">
        <v>18700</v>
      </c>
      <c r="R8400" t="s">
        <v>819</v>
      </c>
      <c r="S8400" s="4">
        <v>245774156</v>
      </c>
      <c r="T8400" t="s">
        <v>238</v>
      </c>
      <c r="U8400">
        <v>820</v>
      </c>
      <c r="V8400" t="s">
        <v>6060</v>
      </c>
      <c r="W8400" s="4">
        <f>Tabla1[[#This Row],[OS-Valor Unitario]]-Tabla1[[#This Row],[costo_antes_iva]]</f>
        <v>-300</v>
      </c>
      <c r="X8400" s="4">
        <f>Tabla1[[#This Row],[OS-Valor Unitario]]*Tabla1[[#This Row],[CANTIDAD ENTREGA SATELITE]]</f>
        <v>15334000</v>
      </c>
      <c r="Y8400" s="4">
        <f>Tabla1[[#This Row],[costo_antes_iva]]*Tabla1[[#This Row],[CANTIDAD ENTREGA SATELITE]]</f>
        <v>15580000</v>
      </c>
      <c r="Z8400" s="4">
        <f>Tabla1[[#This Row],[Valor total OS]]-Tabla1[[#This Row],[valor total op]]</f>
        <v>-246000</v>
      </c>
    </row>
    <row r="8401" spans="1:26" x14ac:dyDescent="0.3">
      <c r="A8401">
        <v>4933</v>
      </c>
      <c r="B8401">
        <v>2</v>
      </c>
      <c r="C8401" t="s">
        <v>11404</v>
      </c>
      <c r="D8401" t="s">
        <v>11404</v>
      </c>
      <c r="E8401" t="s">
        <v>236</v>
      </c>
      <c r="F8401" t="s">
        <v>2128</v>
      </c>
      <c r="G8401" s="2">
        <v>45184</v>
      </c>
      <c r="H8401">
        <v>45293516</v>
      </c>
      <c r="I8401" t="s">
        <v>11405</v>
      </c>
      <c r="J8401" t="s">
        <v>11406</v>
      </c>
      <c r="K8401" t="s">
        <v>32</v>
      </c>
      <c r="L8401">
        <v>200</v>
      </c>
      <c r="M8401">
        <v>12014</v>
      </c>
      <c r="N8401" t="s">
        <v>1263</v>
      </c>
      <c r="O8401" t="s">
        <v>11907</v>
      </c>
      <c r="P8401" s="4">
        <v>12500</v>
      </c>
      <c r="Q8401" s="4">
        <v>12500</v>
      </c>
      <c r="R8401" t="s">
        <v>819</v>
      </c>
      <c r="S8401" s="4">
        <v>245774156</v>
      </c>
      <c r="T8401" t="s">
        <v>238</v>
      </c>
      <c r="U8401">
        <v>200</v>
      </c>
      <c r="V8401" t="s">
        <v>11907</v>
      </c>
      <c r="W8401" s="4">
        <f>Tabla1[[#This Row],[OS-Valor Unitario]]-Tabla1[[#This Row],[costo_antes_iva]]</f>
        <v>0</v>
      </c>
      <c r="X8401" s="4">
        <f>Tabla1[[#This Row],[OS-Valor Unitario]]*Tabla1[[#This Row],[CANTIDAD ENTREGA SATELITE]]</f>
        <v>2500000</v>
      </c>
      <c r="Y8401" s="4">
        <f>Tabla1[[#This Row],[costo_antes_iva]]*Tabla1[[#This Row],[CANTIDAD ENTREGA SATELITE]]</f>
        <v>2500000</v>
      </c>
      <c r="Z8401" s="4">
        <f>Tabla1[[#This Row],[Valor total OS]]-Tabla1[[#This Row],[valor total op]]</f>
        <v>0</v>
      </c>
    </row>
    <row r="8402" spans="1:26" x14ac:dyDescent="0.3">
      <c r="A8402">
        <v>4933</v>
      </c>
      <c r="B8402">
        <v>2</v>
      </c>
      <c r="C8402" t="s">
        <v>11404</v>
      </c>
      <c r="D8402" t="s">
        <v>11404</v>
      </c>
      <c r="E8402" t="s">
        <v>236</v>
      </c>
      <c r="F8402" t="s">
        <v>2128</v>
      </c>
      <c r="G8402" s="2">
        <v>45184</v>
      </c>
      <c r="H8402">
        <v>45293516</v>
      </c>
      <c r="I8402" t="s">
        <v>11405</v>
      </c>
      <c r="J8402" t="s">
        <v>11406</v>
      </c>
      <c r="K8402" t="s">
        <v>32</v>
      </c>
      <c r="L8402">
        <v>200</v>
      </c>
      <c r="M8402">
        <v>12014</v>
      </c>
      <c r="N8402" t="s">
        <v>1263</v>
      </c>
      <c r="O8402" t="s">
        <v>11907</v>
      </c>
      <c r="P8402" s="4">
        <v>12500</v>
      </c>
      <c r="Q8402" s="4">
        <v>12500</v>
      </c>
      <c r="R8402" t="s">
        <v>819</v>
      </c>
      <c r="S8402" s="4">
        <v>245774156</v>
      </c>
      <c r="T8402" t="s">
        <v>238</v>
      </c>
      <c r="U8402">
        <v>200</v>
      </c>
      <c r="V8402" t="s">
        <v>11907</v>
      </c>
      <c r="W8402" s="4">
        <f>Tabla1[[#This Row],[OS-Valor Unitario]]-Tabla1[[#This Row],[costo_antes_iva]]</f>
        <v>0</v>
      </c>
      <c r="X8402" s="4">
        <f>Tabla1[[#This Row],[OS-Valor Unitario]]*Tabla1[[#This Row],[CANTIDAD ENTREGA SATELITE]]</f>
        <v>2500000</v>
      </c>
      <c r="Y8402" s="4">
        <f>Tabla1[[#This Row],[costo_antes_iva]]*Tabla1[[#This Row],[CANTIDAD ENTREGA SATELITE]]</f>
        <v>2500000</v>
      </c>
      <c r="Z8402" s="4">
        <f>Tabla1[[#This Row],[Valor total OS]]-Tabla1[[#This Row],[valor total op]]</f>
        <v>0</v>
      </c>
    </row>
    <row r="8403" spans="1:26" x14ac:dyDescent="0.3">
      <c r="A8403">
        <v>4933</v>
      </c>
      <c r="B8403">
        <v>2</v>
      </c>
      <c r="C8403" t="s">
        <v>11404</v>
      </c>
      <c r="D8403" t="s">
        <v>11404</v>
      </c>
      <c r="E8403" t="s">
        <v>236</v>
      </c>
      <c r="F8403" t="s">
        <v>2128</v>
      </c>
      <c r="G8403" s="2">
        <v>45184</v>
      </c>
      <c r="H8403">
        <v>45293516</v>
      </c>
      <c r="I8403" t="s">
        <v>11405</v>
      </c>
      <c r="J8403" t="s">
        <v>11406</v>
      </c>
      <c r="K8403" t="s">
        <v>32</v>
      </c>
      <c r="L8403">
        <v>200</v>
      </c>
      <c r="M8403">
        <v>12014</v>
      </c>
      <c r="N8403" t="s">
        <v>1263</v>
      </c>
      <c r="O8403" t="s">
        <v>11907</v>
      </c>
      <c r="P8403" s="4">
        <v>12500</v>
      </c>
      <c r="Q8403" s="4">
        <v>12500</v>
      </c>
      <c r="R8403" t="s">
        <v>819</v>
      </c>
      <c r="S8403" s="4">
        <v>245774156</v>
      </c>
      <c r="T8403" t="s">
        <v>238</v>
      </c>
      <c r="U8403">
        <v>200</v>
      </c>
      <c r="V8403" t="s">
        <v>11907</v>
      </c>
      <c r="W8403" s="4">
        <f>Tabla1[[#This Row],[OS-Valor Unitario]]-Tabla1[[#This Row],[costo_antes_iva]]</f>
        <v>0</v>
      </c>
      <c r="X8403" s="4">
        <f>Tabla1[[#This Row],[OS-Valor Unitario]]*Tabla1[[#This Row],[CANTIDAD ENTREGA SATELITE]]</f>
        <v>2500000</v>
      </c>
      <c r="Y8403" s="4">
        <f>Tabla1[[#This Row],[costo_antes_iva]]*Tabla1[[#This Row],[CANTIDAD ENTREGA SATELITE]]</f>
        <v>2500000</v>
      </c>
      <c r="Z8403" s="4">
        <f>Tabla1[[#This Row],[Valor total OS]]-Tabla1[[#This Row],[valor total op]]</f>
        <v>0</v>
      </c>
    </row>
    <row r="8404" spans="1:26" x14ac:dyDescent="0.3">
      <c r="A8404">
        <v>4933</v>
      </c>
      <c r="B8404">
        <v>2</v>
      </c>
      <c r="C8404" t="s">
        <v>11404</v>
      </c>
      <c r="D8404" t="s">
        <v>11404</v>
      </c>
      <c r="E8404" t="s">
        <v>236</v>
      </c>
      <c r="F8404" t="s">
        <v>2128</v>
      </c>
      <c r="G8404" s="2">
        <v>45184</v>
      </c>
      <c r="H8404">
        <v>45293516</v>
      </c>
      <c r="I8404" t="s">
        <v>11405</v>
      </c>
      <c r="J8404" t="s">
        <v>11406</v>
      </c>
      <c r="K8404" t="s">
        <v>32</v>
      </c>
      <c r="L8404">
        <v>200</v>
      </c>
      <c r="M8404">
        <v>11919</v>
      </c>
      <c r="N8404" t="s">
        <v>1263</v>
      </c>
      <c r="O8404" t="s">
        <v>472</v>
      </c>
      <c r="P8404" s="4">
        <v>12500</v>
      </c>
      <c r="Q8404" s="4">
        <v>12500</v>
      </c>
      <c r="R8404" t="s">
        <v>819</v>
      </c>
      <c r="S8404" s="4">
        <v>245774156</v>
      </c>
      <c r="T8404" t="s">
        <v>238</v>
      </c>
      <c r="U8404">
        <v>200</v>
      </c>
      <c r="V8404" t="s">
        <v>472</v>
      </c>
      <c r="W8404" s="4">
        <f>Tabla1[[#This Row],[OS-Valor Unitario]]-Tabla1[[#This Row],[costo_antes_iva]]</f>
        <v>0</v>
      </c>
      <c r="X8404" s="4">
        <f>Tabla1[[#This Row],[OS-Valor Unitario]]*Tabla1[[#This Row],[CANTIDAD ENTREGA SATELITE]]</f>
        <v>2500000</v>
      </c>
      <c r="Y8404" s="4">
        <f>Tabla1[[#This Row],[costo_antes_iva]]*Tabla1[[#This Row],[CANTIDAD ENTREGA SATELITE]]</f>
        <v>2500000</v>
      </c>
      <c r="Z8404" s="4">
        <f>Tabla1[[#This Row],[Valor total OS]]-Tabla1[[#This Row],[valor total op]]</f>
        <v>0</v>
      </c>
    </row>
    <row r="8405" spans="1:26" x14ac:dyDescent="0.3">
      <c r="A8405">
        <v>4933</v>
      </c>
      <c r="B8405">
        <v>2</v>
      </c>
      <c r="C8405" t="s">
        <v>11404</v>
      </c>
      <c r="D8405" t="s">
        <v>11404</v>
      </c>
      <c r="E8405" t="s">
        <v>236</v>
      </c>
      <c r="F8405" t="s">
        <v>2128</v>
      </c>
      <c r="G8405" s="2">
        <v>45184</v>
      </c>
      <c r="H8405">
        <v>45293516</v>
      </c>
      <c r="I8405" t="s">
        <v>11405</v>
      </c>
      <c r="J8405" t="s">
        <v>11406</v>
      </c>
      <c r="K8405" t="s">
        <v>32</v>
      </c>
      <c r="L8405">
        <v>200</v>
      </c>
      <c r="M8405">
        <v>11919</v>
      </c>
      <c r="N8405" t="s">
        <v>1263</v>
      </c>
      <c r="O8405" t="s">
        <v>472</v>
      </c>
      <c r="P8405" s="4">
        <v>12500</v>
      </c>
      <c r="Q8405" s="4">
        <v>12500</v>
      </c>
      <c r="R8405" t="s">
        <v>819</v>
      </c>
      <c r="S8405" s="4">
        <v>245774156</v>
      </c>
      <c r="T8405" t="s">
        <v>238</v>
      </c>
      <c r="U8405">
        <v>200</v>
      </c>
      <c r="V8405" t="s">
        <v>472</v>
      </c>
      <c r="W8405" s="4">
        <f>Tabla1[[#This Row],[OS-Valor Unitario]]-Tabla1[[#This Row],[costo_antes_iva]]</f>
        <v>0</v>
      </c>
      <c r="X8405" s="4">
        <f>Tabla1[[#This Row],[OS-Valor Unitario]]*Tabla1[[#This Row],[CANTIDAD ENTREGA SATELITE]]</f>
        <v>2500000</v>
      </c>
      <c r="Y8405" s="4">
        <f>Tabla1[[#This Row],[costo_antes_iva]]*Tabla1[[#This Row],[CANTIDAD ENTREGA SATELITE]]</f>
        <v>2500000</v>
      </c>
      <c r="Z8405" s="4">
        <f>Tabla1[[#This Row],[Valor total OS]]-Tabla1[[#This Row],[valor total op]]</f>
        <v>0</v>
      </c>
    </row>
    <row r="8406" spans="1:26" x14ac:dyDescent="0.3">
      <c r="A8406">
        <v>4933</v>
      </c>
      <c r="B8406">
        <v>2</v>
      </c>
      <c r="C8406" t="s">
        <v>11404</v>
      </c>
      <c r="D8406" t="s">
        <v>11404</v>
      </c>
      <c r="E8406" t="s">
        <v>236</v>
      </c>
      <c r="F8406" t="s">
        <v>2128</v>
      </c>
      <c r="G8406" s="2">
        <v>45184</v>
      </c>
      <c r="H8406">
        <v>45293516</v>
      </c>
      <c r="I8406" t="s">
        <v>11405</v>
      </c>
      <c r="J8406" t="s">
        <v>11406</v>
      </c>
      <c r="K8406" t="s">
        <v>32</v>
      </c>
      <c r="L8406">
        <v>200</v>
      </c>
      <c r="M8406">
        <v>11919</v>
      </c>
      <c r="N8406" t="s">
        <v>1263</v>
      </c>
      <c r="O8406" t="s">
        <v>472</v>
      </c>
      <c r="P8406" s="4">
        <v>12500</v>
      </c>
      <c r="Q8406" s="4">
        <v>12500</v>
      </c>
      <c r="R8406" t="s">
        <v>819</v>
      </c>
      <c r="S8406" s="4">
        <v>245774156</v>
      </c>
      <c r="T8406" t="s">
        <v>238</v>
      </c>
      <c r="U8406">
        <v>200</v>
      </c>
      <c r="V8406" t="s">
        <v>472</v>
      </c>
      <c r="W8406" s="4">
        <f>Tabla1[[#This Row],[OS-Valor Unitario]]-Tabla1[[#This Row],[costo_antes_iva]]</f>
        <v>0</v>
      </c>
      <c r="X8406" s="4">
        <f>Tabla1[[#This Row],[OS-Valor Unitario]]*Tabla1[[#This Row],[CANTIDAD ENTREGA SATELITE]]</f>
        <v>2500000</v>
      </c>
      <c r="Y8406" s="4">
        <f>Tabla1[[#This Row],[costo_antes_iva]]*Tabla1[[#This Row],[CANTIDAD ENTREGA SATELITE]]</f>
        <v>2500000</v>
      </c>
      <c r="Z8406" s="4">
        <f>Tabla1[[#This Row],[Valor total OS]]-Tabla1[[#This Row],[valor total op]]</f>
        <v>0</v>
      </c>
    </row>
    <row r="8407" spans="1:26" x14ac:dyDescent="0.3">
      <c r="A8407">
        <v>4933</v>
      </c>
      <c r="B8407">
        <v>2</v>
      </c>
      <c r="C8407" t="s">
        <v>11404</v>
      </c>
      <c r="D8407" t="s">
        <v>11404</v>
      </c>
      <c r="E8407" t="s">
        <v>236</v>
      </c>
      <c r="F8407" t="s">
        <v>2128</v>
      </c>
      <c r="G8407" s="2">
        <v>45184</v>
      </c>
      <c r="H8407">
        <v>45293516</v>
      </c>
      <c r="I8407" t="s">
        <v>11405</v>
      </c>
      <c r="J8407" t="s">
        <v>11406</v>
      </c>
      <c r="K8407" t="s">
        <v>32</v>
      </c>
      <c r="L8407">
        <v>233</v>
      </c>
      <c r="M8407">
        <v>12168</v>
      </c>
      <c r="N8407" t="s">
        <v>1263</v>
      </c>
      <c r="O8407" t="s">
        <v>472</v>
      </c>
      <c r="P8407" s="4">
        <v>12500</v>
      </c>
      <c r="Q8407" s="4">
        <v>12500</v>
      </c>
      <c r="R8407" t="s">
        <v>819</v>
      </c>
      <c r="S8407" s="4">
        <v>245774156</v>
      </c>
      <c r="T8407" t="s">
        <v>238</v>
      </c>
      <c r="U8407">
        <v>233</v>
      </c>
      <c r="V8407" t="s">
        <v>472</v>
      </c>
      <c r="W8407" s="4">
        <f>Tabla1[[#This Row],[OS-Valor Unitario]]-Tabla1[[#This Row],[costo_antes_iva]]</f>
        <v>0</v>
      </c>
      <c r="X8407" s="4">
        <f>Tabla1[[#This Row],[OS-Valor Unitario]]*Tabla1[[#This Row],[CANTIDAD ENTREGA SATELITE]]</f>
        <v>2912500</v>
      </c>
      <c r="Y8407" s="4">
        <f>Tabla1[[#This Row],[costo_antes_iva]]*Tabla1[[#This Row],[CANTIDAD ENTREGA SATELITE]]</f>
        <v>2912500</v>
      </c>
      <c r="Z8407" s="4">
        <f>Tabla1[[#This Row],[Valor total OS]]-Tabla1[[#This Row],[valor total op]]</f>
        <v>0</v>
      </c>
    </row>
    <row r="8408" spans="1:26" x14ac:dyDescent="0.3">
      <c r="A8408">
        <v>4933</v>
      </c>
      <c r="B8408">
        <v>2</v>
      </c>
      <c r="C8408" t="s">
        <v>11404</v>
      </c>
      <c r="D8408" t="s">
        <v>11404</v>
      </c>
      <c r="E8408" t="s">
        <v>236</v>
      </c>
      <c r="F8408" t="s">
        <v>2128</v>
      </c>
      <c r="G8408" s="2">
        <v>45184</v>
      </c>
      <c r="H8408">
        <v>45293516</v>
      </c>
      <c r="I8408" t="s">
        <v>11405</v>
      </c>
      <c r="J8408" t="s">
        <v>11406</v>
      </c>
      <c r="K8408" t="s">
        <v>32</v>
      </c>
      <c r="L8408">
        <v>233</v>
      </c>
      <c r="M8408">
        <v>12168</v>
      </c>
      <c r="N8408" t="s">
        <v>1263</v>
      </c>
      <c r="O8408" t="s">
        <v>472</v>
      </c>
      <c r="P8408" s="4">
        <v>12500</v>
      </c>
      <c r="Q8408" s="4">
        <v>12500</v>
      </c>
      <c r="R8408" t="s">
        <v>819</v>
      </c>
      <c r="S8408" s="4">
        <v>245774156</v>
      </c>
      <c r="T8408" t="s">
        <v>238</v>
      </c>
      <c r="U8408">
        <v>233</v>
      </c>
      <c r="V8408" t="s">
        <v>472</v>
      </c>
      <c r="W8408" s="4">
        <f>Tabla1[[#This Row],[OS-Valor Unitario]]-Tabla1[[#This Row],[costo_antes_iva]]</f>
        <v>0</v>
      </c>
      <c r="X8408" s="4">
        <f>Tabla1[[#This Row],[OS-Valor Unitario]]*Tabla1[[#This Row],[CANTIDAD ENTREGA SATELITE]]</f>
        <v>2912500</v>
      </c>
      <c r="Y8408" s="4">
        <f>Tabla1[[#This Row],[costo_antes_iva]]*Tabla1[[#This Row],[CANTIDAD ENTREGA SATELITE]]</f>
        <v>2912500</v>
      </c>
      <c r="Z8408" s="4">
        <f>Tabla1[[#This Row],[Valor total OS]]-Tabla1[[#This Row],[valor total op]]</f>
        <v>0</v>
      </c>
    </row>
    <row r="8409" spans="1:26" x14ac:dyDescent="0.3">
      <c r="A8409">
        <v>4933</v>
      </c>
      <c r="B8409">
        <v>2</v>
      </c>
      <c r="C8409" t="s">
        <v>11404</v>
      </c>
      <c r="D8409" t="s">
        <v>11404</v>
      </c>
      <c r="E8409" t="s">
        <v>236</v>
      </c>
      <c r="F8409" t="s">
        <v>2128</v>
      </c>
      <c r="G8409" s="2">
        <v>45184</v>
      </c>
      <c r="H8409">
        <v>45293516</v>
      </c>
      <c r="I8409" t="s">
        <v>11405</v>
      </c>
      <c r="J8409" t="s">
        <v>11406</v>
      </c>
      <c r="K8409" t="s">
        <v>32</v>
      </c>
      <c r="L8409">
        <v>233</v>
      </c>
      <c r="M8409">
        <v>12168</v>
      </c>
      <c r="N8409" t="s">
        <v>1263</v>
      </c>
      <c r="O8409" t="s">
        <v>472</v>
      </c>
      <c r="P8409" s="4">
        <v>12500</v>
      </c>
      <c r="Q8409" s="4">
        <v>12500</v>
      </c>
      <c r="R8409" t="s">
        <v>819</v>
      </c>
      <c r="S8409" s="4">
        <v>245774156</v>
      </c>
      <c r="T8409" t="s">
        <v>238</v>
      </c>
      <c r="U8409">
        <v>233</v>
      </c>
      <c r="V8409" t="s">
        <v>472</v>
      </c>
      <c r="W8409" s="4">
        <f>Tabla1[[#This Row],[OS-Valor Unitario]]-Tabla1[[#This Row],[costo_antes_iva]]</f>
        <v>0</v>
      </c>
      <c r="X8409" s="4">
        <f>Tabla1[[#This Row],[OS-Valor Unitario]]*Tabla1[[#This Row],[CANTIDAD ENTREGA SATELITE]]</f>
        <v>2912500</v>
      </c>
      <c r="Y8409" s="4">
        <f>Tabla1[[#This Row],[costo_antes_iva]]*Tabla1[[#This Row],[CANTIDAD ENTREGA SATELITE]]</f>
        <v>2912500</v>
      </c>
      <c r="Z8409" s="4">
        <f>Tabla1[[#This Row],[Valor total OS]]-Tabla1[[#This Row],[valor total op]]</f>
        <v>0</v>
      </c>
    </row>
    <row r="8410" spans="1:26" x14ac:dyDescent="0.3">
      <c r="A8410">
        <v>4933</v>
      </c>
      <c r="B8410">
        <v>2</v>
      </c>
      <c r="C8410" t="s">
        <v>11404</v>
      </c>
      <c r="D8410" t="s">
        <v>11404</v>
      </c>
      <c r="E8410" t="s">
        <v>236</v>
      </c>
      <c r="F8410" t="s">
        <v>2128</v>
      </c>
      <c r="G8410" s="2">
        <v>45184</v>
      </c>
      <c r="H8410">
        <v>45293516</v>
      </c>
      <c r="I8410" t="s">
        <v>11405</v>
      </c>
      <c r="J8410" t="s">
        <v>11406</v>
      </c>
      <c r="K8410" t="s">
        <v>32</v>
      </c>
      <c r="L8410">
        <v>20</v>
      </c>
      <c r="M8410">
        <v>12200</v>
      </c>
      <c r="N8410" t="s">
        <v>1263</v>
      </c>
      <c r="O8410" t="s">
        <v>472</v>
      </c>
      <c r="P8410" s="4">
        <v>12500</v>
      </c>
      <c r="Q8410" s="4">
        <v>12500</v>
      </c>
      <c r="R8410" t="s">
        <v>819</v>
      </c>
      <c r="S8410" s="4">
        <v>245774156</v>
      </c>
      <c r="T8410" t="s">
        <v>238</v>
      </c>
      <c r="U8410">
        <v>20</v>
      </c>
      <c r="V8410" t="s">
        <v>472</v>
      </c>
      <c r="W8410" s="4">
        <f>Tabla1[[#This Row],[OS-Valor Unitario]]-Tabla1[[#This Row],[costo_antes_iva]]</f>
        <v>0</v>
      </c>
      <c r="X8410" s="4">
        <f>Tabla1[[#This Row],[OS-Valor Unitario]]*Tabla1[[#This Row],[CANTIDAD ENTREGA SATELITE]]</f>
        <v>250000</v>
      </c>
      <c r="Y8410" s="4">
        <f>Tabla1[[#This Row],[costo_antes_iva]]*Tabla1[[#This Row],[CANTIDAD ENTREGA SATELITE]]</f>
        <v>250000</v>
      </c>
      <c r="Z8410" s="4">
        <f>Tabla1[[#This Row],[Valor total OS]]-Tabla1[[#This Row],[valor total op]]</f>
        <v>0</v>
      </c>
    </row>
    <row r="8411" spans="1:26" x14ac:dyDescent="0.3">
      <c r="A8411">
        <v>4933</v>
      </c>
      <c r="B8411">
        <v>2</v>
      </c>
      <c r="C8411" t="s">
        <v>11404</v>
      </c>
      <c r="D8411" t="s">
        <v>11404</v>
      </c>
      <c r="E8411" t="s">
        <v>236</v>
      </c>
      <c r="F8411" t="s">
        <v>2128</v>
      </c>
      <c r="G8411" s="2">
        <v>45184</v>
      </c>
      <c r="H8411">
        <v>45293516</v>
      </c>
      <c r="I8411" t="s">
        <v>11405</v>
      </c>
      <c r="J8411" t="s">
        <v>11406</v>
      </c>
      <c r="K8411" t="s">
        <v>32</v>
      </c>
      <c r="L8411">
        <v>20</v>
      </c>
      <c r="M8411">
        <v>12200</v>
      </c>
      <c r="N8411" t="s">
        <v>1263</v>
      </c>
      <c r="O8411" t="s">
        <v>472</v>
      </c>
      <c r="P8411" s="4">
        <v>12500</v>
      </c>
      <c r="Q8411" s="4">
        <v>12500</v>
      </c>
      <c r="R8411" t="s">
        <v>819</v>
      </c>
      <c r="S8411" s="4">
        <v>245774156</v>
      </c>
      <c r="T8411" t="s">
        <v>238</v>
      </c>
      <c r="U8411">
        <v>20</v>
      </c>
      <c r="V8411" t="s">
        <v>472</v>
      </c>
      <c r="W8411" s="4">
        <f>Tabla1[[#This Row],[OS-Valor Unitario]]-Tabla1[[#This Row],[costo_antes_iva]]</f>
        <v>0</v>
      </c>
      <c r="X8411" s="4">
        <f>Tabla1[[#This Row],[OS-Valor Unitario]]*Tabla1[[#This Row],[CANTIDAD ENTREGA SATELITE]]</f>
        <v>250000</v>
      </c>
      <c r="Y8411" s="4">
        <f>Tabla1[[#This Row],[costo_antes_iva]]*Tabla1[[#This Row],[CANTIDAD ENTREGA SATELITE]]</f>
        <v>250000</v>
      </c>
      <c r="Z8411" s="4">
        <f>Tabla1[[#This Row],[Valor total OS]]-Tabla1[[#This Row],[valor total op]]</f>
        <v>0</v>
      </c>
    </row>
    <row r="8412" spans="1:26" x14ac:dyDescent="0.3">
      <c r="A8412">
        <v>4933</v>
      </c>
      <c r="B8412">
        <v>2</v>
      </c>
      <c r="C8412" t="s">
        <v>11404</v>
      </c>
      <c r="D8412" t="s">
        <v>11404</v>
      </c>
      <c r="E8412" t="s">
        <v>236</v>
      </c>
      <c r="F8412" t="s">
        <v>2128</v>
      </c>
      <c r="G8412" s="2">
        <v>45184</v>
      </c>
      <c r="H8412">
        <v>45293516</v>
      </c>
      <c r="I8412" t="s">
        <v>11405</v>
      </c>
      <c r="J8412" t="s">
        <v>11406</v>
      </c>
      <c r="K8412" t="s">
        <v>32</v>
      </c>
      <c r="L8412">
        <v>20</v>
      </c>
      <c r="M8412">
        <v>12200</v>
      </c>
      <c r="N8412" t="s">
        <v>1263</v>
      </c>
      <c r="O8412" t="s">
        <v>472</v>
      </c>
      <c r="P8412" s="4">
        <v>12500</v>
      </c>
      <c r="Q8412" s="4">
        <v>12500</v>
      </c>
      <c r="R8412" t="s">
        <v>819</v>
      </c>
      <c r="S8412" s="4">
        <v>245774156</v>
      </c>
      <c r="T8412" t="s">
        <v>238</v>
      </c>
      <c r="U8412">
        <v>20</v>
      </c>
      <c r="V8412" t="s">
        <v>472</v>
      </c>
      <c r="W8412" s="4">
        <f>Tabla1[[#This Row],[OS-Valor Unitario]]-Tabla1[[#This Row],[costo_antes_iva]]</f>
        <v>0</v>
      </c>
      <c r="X8412" s="4">
        <f>Tabla1[[#This Row],[OS-Valor Unitario]]*Tabla1[[#This Row],[CANTIDAD ENTREGA SATELITE]]</f>
        <v>250000</v>
      </c>
      <c r="Y8412" s="4">
        <f>Tabla1[[#This Row],[costo_antes_iva]]*Tabla1[[#This Row],[CANTIDAD ENTREGA SATELITE]]</f>
        <v>250000</v>
      </c>
      <c r="Z8412" s="4">
        <f>Tabla1[[#This Row],[Valor total OS]]-Tabla1[[#This Row],[valor total op]]</f>
        <v>0</v>
      </c>
    </row>
    <row r="8413" spans="1:26" x14ac:dyDescent="0.3">
      <c r="A8413">
        <v>4933</v>
      </c>
      <c r="B8413">
        <v>2</v>
      </c>
      <c r="C8413" t="s">
        <v>11404</v>
      </c>
      <c r="D8413" t="s">
        <v>11404</v>
      </c>
      <c r="E8413" t="s">
        <v>236</v>
      </c>
      <c r="F8413" t="s">
        <v>2128</v>
      </c>
      <c r="G8413" s="2">
        <v>45184</v>
      </c>
      <c r="H8413">
        <v>45293516</v>
      </c>
      <c r="I8413" t="s">
        <v>11405</v>
      </c>
      <c r="J8413" t="s">
        <v>11406</v>
      </c>
      <c r="K8413" t="s">
        <v>32</v>
      </c>
      <c r="L8413">
        <v>52</v>
      </c>
      <c r="M8413">
        <v>12293</v>
      </c>
      <c r="N8413" t="s">
        <v>1263</v>
      </c>
      <c r="O8413" t="s">
        <v>472</v>
      </c>
      <c r="P8413" s="4">
        <v>12500</v>
      </c>
      <c r="Q8413" s="4">
        <v>12500</v>
      </c>
      <c r="R8413" t="s">
        <v>819</v>
      </c>
      <c r="S8413" s="4">
        <v>245774156</v>
      </c>
      <c r="T8413" t="s">
        <v>238</v>
      </c>
      <c r="U8413">
        <v>52</v>
      </c>
      <c r="V8413" t="s">
        <v>472</v>
      </c>
      <c r="W8413" s="4">
        <f>Tabla1[[#This Row],[OS-Valor Unitario]]-Tabla1[[#This Row],[costo_antes_iva]]</f>
        <v>0</v>
      </c>
      <c r="X8413" s="4">
        <f>Tabla1[[#This Row],[OS-Valor Unitario]]*Tabla1[[#This Row],[CANTIDAD ENTREGA SATELITE]]</f>
        <v>650000</v>
      </c>
      <c r="Y8413" s="4">
        <f>Tabla1[[#This Row],[costo_antes_iva]]*Tabla1[[#This Row],[CANTIDAD ENTREGA SATELITE]]</f>
        <v>650000</v>
      </c>
      <c r="Z8413" s="4">
        <f>Tabla1[[#This Row],[Valor total OS]]-Tabla1[[#This Row],[valor total op]]</f>
        <v>0</v>
      </c>
    </row>
    <row r="8414" spans="1:26" x14ac:dyDescent="0.3">
      <c r="A8414">
        <v>4933</v>
      </c>
      <c r="B8414">
        <v>2</v>
      </c>
      <c r="C8414" t="s">
        <v>11404</v>
      </c>
      <c r="D8414" t="s">
        <v>11404</v>
      </c>
      <c r="E8414" t="s">
        <v>236</v>
      </c>
      <c r="F8414" t="s">
        <v>2128</v>
      </c>
      <c r="G8414" s="2">
        <v>45184</v>
      </c>
      <c r="H8414">
        <v>45293516</v>
      </c>
      <c r="I8414" t="s">
        <v>11405</v>
      </c>
      <c r="J8414" t="s">
        <v>11406</v>
      </c>
      <c r="K8414" t="s">
        <v>32</v>
      </c>
      <c r="L8414">
        <v>52</v>
      </c>
      <c r="M8414">
        <v>12293</v>
      </c>
      <c r="N8414" t="s">
        <v>1263</v>
      </c>
      <c r="O8414" t="s">
        <v>472</v>
      </c>
      <c r="P8414" s="4">
        <v>12500</v>
      </c>
      <c r="Q8414" s="4">
        <v>12500</v>
      </c>
      <c r="R8414" t="s">
        <v>819</v>
      </c>
      <c r="S8414" s="4">
        <v>245774156</v>
      </c>
      <c r="T8414" t="s">
        <v>238</v>
      </c>
      <c r="U8414">
        <v>52</v>
      </c>
      <c r="V8414" t="s">
        <v>472</v>
      </c>
      <c r="W8414" s="4">
        <f>Tabla1[[#This Row],[OS-Valor Unitario]]-Tabla1[[#This Row],[costo_antes_iva]]</f>
        <v>0</v>
      </c>
      <c r="X8414" s="4">
        <f>Tabla1[[#This Row],[OS-Valor Unitario]]*Tabla1[[#This Row],[CANTIDAD ENTREGA SATELITE]]</f>
        <v>650000</v>
      </c>
      <c r="Y8414" s="4">
        <f>Tabla1[[#This Row],[costo_antes_iva]]*Tabla1[[#This Row],[CANTIDAD ENTREGA SATELITE]]</f>
        <v>650000</v>
      </c>
      <c r="Z8414" s="4">
        <f>Tabla1[[#This Row],[Valor total OS]]-Tabla1[[#This Row],[valor total op]]</f>
        <v>0</v>
      </c>
    </row>
    <row r="8415" spans="1:26" x14ac:dyDescent="0.3">
      <c r="A8415">
        <v>4933</v>
      </c>
      <c r="B8415">
        <v>2</v>
      </c>
      <c r="C8415" t="s">
        <v>11404</v>
      </c>
      <c r="D8415" t="s">
        <v>11404</v>
      </c>
      <c r="E8415" t="s">
        <v>236</v>
      </c>
      <c r="F8415" t="s">
        <v>2128</v>
      </c>
      <c r="G8415" s="2">
        <v>45184</v>
      </c>
      <c r="H8415">
        <v>45293516</v>
      </c>
      <c r="I8415" t="s">
        <v>11405</v>
      </c>
      <c r="J8415" t="s">
        <v>11406</v>
      </c>
      <c r="K8415" t="s">
        <v>32</v>
      </c>
      <c r="L8415">
        <v>52</v>
      </c>
      <c r="M8415">
        <v>12293</v>
      </c>
      <c r="N8415" t="s">
        <v>1263</v>
      </c>
      <c r="O8415" t="s">
        <v>472</v>
      </c>
      <c r="P8415" s="4">
        <v>12500</v>
      </c>
      <c r="Q8415" s="4">
        <v>12500</v>
      </c>
      <c r="R8415" t="s">
        <v>819</v>
      </c>
      <c r="S8415" s="4">
        <v>245774156</v>
      </c>
      <c r="T8415" t="s">
        <v>238</v>
      </c>
      <c r="U8415">
        <v>52</v>
      </c>
      <c r="V8415" t="s">
        <v>472</v>
      </c>
      <c r="W8415" s="4">
        <f>Tabla1[[#This Row],[OS-Valor Unitario]]-Tabla1[[#This Row],[costo_antes_iva]]</f>
        <v>0</v>
      </c>
      <c r="X8415" s="4">
        <f>Tabla1[[#This Row],[OS-Valor Unitario]]*Tabla1[[#This Row],[CANTIDAD ENTREGA SATELITE]]</f>
        <v>650000</v>
      </c>
      <c r="Y8415" s="4">
        <f>Tabla1[[#This Row],[costo_antes_iva]]*Tabla1[[#This Row],[CANTIDAD ENTREGA SATELITE]]</f>
        <v>650000</v>
      </c>
      <c r="Z8415" s="4">
        <f>Tabla1[[#This Row],[Valor total OS]]-Tabla1[[#This Row],[valor total op]]</f>
        <v>0</v>
      </c>
    </row>
    <row r="8416" spans="1:26" x14ac:dyDescent="0.3">
      <c r="A8416">
        <v>4933</v>
      </c>
      <c r="B8416">
        <v>2</v>
      </c>
      <c r="C8416" t="s">
        <v>11404</v>
      </c>
      <c r="D8416" t="s">
        <v>11404</v>
      </c>
      <c r="E8416" t="s">
        <v>236</v>
      </c>
      <c r="F8416" t="s">
        <v>2128</v>
      </c>
      <c r="G8416" s="2">
        <v>45184</v>
      </c>
      <c r="H8416">
        <v>45293516</v>
      </c>
      <c r="I8416" t="s">
        <v>11405</v>
      </c>
      <c r="J8416" t="s">
        <v>11406</v>
      </c>
      <c r="K8416" t="s">
        <v>32</v>
      </c>
      <c r="L8416">
        <v>707</v>
      </c>
      <c r="M8416">
        <v>12592</v>
      </c>
      <c r="N8416" t="s">
        <v>1263</v>
      </c>
      <c r="O8416" t="s">
        <v>5936</v>
      </c>
      <c r="P8416" s="4">
        <v>12500</v>
      </c>
      <c r="Q8416" s="4">
        <v>12500</v>
      </c>
      <c r="R8416" t="s">
        <v>819</v>
      </c>
      <c r="S8416" s="4">
        <v>245774156</v>
      </c>
      <c r="T8416" t="s">
        <v>238</v>
      </c>
      <c r="U8416">
        <v>707</v>
      </c>
      <c r="V8416" t="s">
        <v>5936</v>
      </c>
      <c r="W8416" s="4">
        <f>Tabla1[[#This Row],[OS-Valor Unitario]]-Tabla1[[#This Row],[costo_antes_iva]]</f>
        <v>0</v>
      </c>
      <c r="X8416" s="4">
        <f>Tabla1[[#This Row],[OS-Valor Unitario]]*Tabla1[[#This Row],[CANTIDAD ENTREGA SATELITE]]</f>
        <v>8837500</v>
      </c>
      <c r="Y8416" s="4">
        <f>Tabla1[[#This Row],[costo_antes_iva]]*Tabla1[[#This Row],[CANTIDAD ENTREGA SATELITE]]</f>
        <v>8837500</v>
      </c>
      <c r="Z8416" s="4">
        <f>Tabla1[[#This Row],[Valor total OS]]-Tabla1[[#This Row],[valor total op]]</f>
        <v>0</v>
      </c>
    </row>
    <row r="8417" spans="1:26" x14ac:dyDescent="0.3">
      <c r="A8417">
        <v>4933</v>
      </c>
      <c r="B8417">
        <v>2</v>
      </c>
      <c r="C8417" t="s">
        <v>11404</v>
      </c>
      <c r="D8417" t="s">
        <v>11404</v>
      </c>
      <c r="E8417" t="s">
        <v>236</v>
      </c>
      <c r="F8417" t="s">
        <v>2128</v>
      </c>
      <c r="G8417" s="2">
        <v>45184</v>
      </c>
      <c r="H8417">
        <v>45293516</v>
      </c>
      <c r="I8417" t="s">
        <v>11405</v>
      </c>
      <c r="J8417" t="s">
        <v>11406</v>
      </c>
      <c r="K8417" t="s">
        <v>32</v>
      </c>
      <c r="L8417">
        <v>707</v>
      </c>
      <c r="M8417">
        <v>12592</v>
      </c>
      <c r="N8417" t="s">
        <v>1263</v>
      </c>
      <c r="O8417" t="s">
        <v>5936</v>
      </c>
      <c r="P8417" s="4">
        <v>12500</v>
      </c>
      <c r="Q8417" s="4">
        <v>12500</v>
      </c>
      <c r="R8417" t="s">
        <v>819</v>
      </c>
      <c r="S8417" s="4">
        <v>245774156</v>
      </c>
      <c r="T8417" t="s">
        <v>238</v>
      </c>
      <c r="U8417">
        <v>707</v>
      </c>
      <c r="V8417" t="s">
        <v>5936</v>
      </c>
      <c r="W8417" s="4">
        <f>Tabla1[[#This Row],[OS-Valor Unitario]]-Tabla1[[#This Row],[costo_antes_iva]]</f>
        <v>0</v>
      </c>
      <c r="X8417" s="4">
        <f>Tabla1[[#This Row],[OS-Valor Unitario]]*Tabla1[[#This Row],[CANTIDAD ENTREGA SATELITE]]</f>
        <v>8837500</v>
      </c>
      <c r="Y8417" s="4">
        <f>Tabla1[[#This Row],[costo_antes_iva]]*Tabla1[[#This Row],[CANTIDAD ENTREGA SATELITE]]</f>
        <v>8837500</v>
      </c>
      <c r="Z8417" s="4">
        <f>Tabla1[[#This Row],[Valor total OS]]-Tabla1[[#This Row],[valor total op]]</f>
        <v>0</v>
      </c>
    </row>
    <row r="8418" spans="1:26" x14ac:dyDescent="0.3">
      <c r="A8418">
        <v>4933</v>
      </c>
      <c r="B8418">
        <v>2</v>
      </c>
      <c r="C8418" t="s">
        <v>11404</v>
      </c>
      <c r="D8418" t="s">
        <v>11404</v>
      </c>
      <c r="E8418" t="s">
        <v>236</v>
      </c>
      <c r="F8418" t="s">
        <v>2128</v>
      </c>
      <c r="G8418" s="2">
        <v>45184</v>
      </c>
      <c r="H8418">
        <v>45293516</v>
      </c>
      <c r="I8418" t="s">
        <v>11405</v>
      </c>
      <c r="J8418" t="s">
        <v>11406</v>
      </c>
      <c r="K8418" t="s">
        <v>32</v>
      </c>
      <c r="L8418">
        <v>707</v>
      </c>
      <c r="M8418">
        <v>12592</v>
      </c>
      <c r="N8418" t="s">
        <v>1263</v>
      </c>
      <c r="O8418" t="s">
        <v>5936</v>
      </c>
      <c r="P8418" s="4">
        <v>12500</v>
      </c>
      <c r="Q8418" s="4">
        <v>12500</v>
      </c>
      <c r="R8418" t="s">
        <v>819</v>
      </c>
      <c r="S8418" s="4">
        <v>245774156</v>
      </c>
      <c r="T8418" t="s">
        <v>238</v>
      </c>
      <c r="U8418">
        <v>707</v>
      </c>
      <c r="V8418" t="s">
        <v>5936</v>
      </c>
      <c r="W8418" s="4">
        <f>Tabla1[[#This Row],[OS-Valor Unitario]]-Tabla1[[#This Row],[costo_antes_iva]]</f>
        <v>0</v>
      </c>
      <c r="X8418" s="4">
        <f>Tabla1[[#This Row],[OS-Valor Unitario]]*Tabla1[[#This Row],[CANTIDAD ENTREGA SATELITE]]</f>
        <v>8837500</v>
      </c>
      <c r="Y8418" s="4">
        <f>Tabla1[[#This Row],[costo_antes_iva]]*Tabla1[[#This Row],[CANTIDAD ENTREGA SATELITE]]</f>
        <v>8837500</v>
      </c>
      <c r="Z8418" s="4">
        <f>Tabla1[[#This Row],[Valor total OS]]-Tabla1[[#This Row],[valor total op]]</f>
        <v>0</v>
      </c>
    </row>
    <row r="8419" spans="1:26" x14ac:dyDescent="0.3">
      <c r="A8419">
        <v>4933</v>
      </c>
      <c r="B8419">
        <v>2</v>
      </c>
      <c r="C8419" t="s">
        <v>11404</v>
      </c>
      <c r="D8419" t="s">
        <v>11404</v>
      </c>
      <c r="E8419" t="s">
        <v>236</v>
      </c>
      <c r="F8419" t="s">
        <v>2128</v>
      </c>
      <c r="G8419" s="2">
        <v>45184</v>
      </c>
      <c r="H8419">
        <v>45293516</v>
      </c>
      <c r="I8419" t="s">
        <v>11405</v>
      </c>
      <c r="J8419" t="s">
        <v>11406</v>
      </c>
      <c r="K8419" t="s">
        <v>32</v>
      </c>
      <c r="L8419">
        <v>50</v>
      </c>
      <c r="M8419">
        <v>11918</v>
      </c>
      <c r="N8419" t="s">
        <v>1263</v>
      </c>
      <c r="O8419" t="s">
        <v>3440</v>
      </c>
      <c r="P8419" s="4">
        <v>12500</v>
      </c>
      <c r="Q8419" s="4">
        <v>12500</v>
      </c>
      <c r="R8419" t="s">
        <v>819</v>
      </c>
      <c r="S8419" s="4">
        <v>245774156</v>
      </c>
      <c r="T8419" t="s">
        <v>238</v>
      </c>
      <c r="U8419">
        <v>50</v>
      </c>
      <c r="V8419" t="s">
        <v>3440</v>
      </c>
      <c r="W8419" s="4">
        <f>Tabla1[[#This Row],[OS-Valor Unitario]]-Tabla1[[#This Row],[costo_antes_iva]]</f>
        <v>0</v>
      </c>
      <c r="X8419" s="4">
        <f>Tabla1[[#This Row],[OS-Valor Unitario]]*Tabla1[[#This Row],[CANTIDAD ENTREGA SATELITE]]</f>
        <v>625000</v>
      </c>
      <c r="Y8419" s="4">
        <f>Tabla1[[#This Row],[costo_antes_iva]]*Tabla1[[#This Row],[CANTIDAD ENTREGA SATELITE]]</f>
        <v>625000</v>
      </c>
      <c r="Z8419" s="4">
        <f>Tabla1[[#This Row],[Valor total OS]]-Tabla1[[#This Row],[valor total op]]</f>
        <v>0</v>
      </c>
    </row>
    <row r="8420" spans="1:26" x14ac:dyDescent="0.3">
      <c r="A8420">
        <v>4933</v>
      </c>
      <c r="B8420">
        <v>2</v>
      </c>
      <c r="C8420" t="s">
        <v>11404</v>
      </c>
      <c r="D8420" t="s">
        <v>11404</v>
      </c>
      <c r="E8420" t="s">
        <v>236</v>
      </c>
      <c r="F8420" t="s">
        <v>2128</v>
      </c>
      <c r="G8420" s="2">
        <v>45184</v>
      </c>
      <c r="H8420">
        <v>45293516</v>
      </c>
      <c r="I8420" t="s">
        <v>11405</v>
      </c>
      <c r="J8420" t="s">
        <v>11406</v>
      </c>
      <c r="K8420" t="s">
        <v>32</v>
      </c>
      <c r="L8420">
        <v>50</v>
      </c>
      <c r="M8420">
        <v>11918</v>
      </c>
      <c r="N8420" t="s">
        <v>1263</v>
      </c>
      <c r="O8420" t="s">
        <v>3440</v>
      </c>
      <c r="P8420" s="4">
        <v>12500</v>
      </c>
      <c r="Q8420" s="4">
        <v>12500</v>
      </c>
      <c r="R8420" t="s">
        <v>819</v>
      </c>
      <c r="S8420" s="4">
        <v>245774156</v>
      </c>
      <c r="T8420" t="s">
        <v>238</v>
      </c>
      <c r="U8420">
        <v>50</v>
      </c>
      <c r="V8420" t="s">
        <v>3440</v>
      </c>
      <c r="W8420" s="4">
        <f>Tabla1[[#This Row],[OS-Valor Unitario]]-Tabla1[[#This Row],[costo_antes_iva]]</f>
        <v>0</v>
      </c>
      <c r="X8420" s="4">
        <f>Tabla1[[#This Row],[OS-Valor Unitario]]*Tabla1[[#This Row],[CANTIDAD ENTREGA SATELITE]]</f>
        <v>625000</v>
      </c>
      <c r="Y8420" s="4">
        <f>Tabla1[[#This Row],[costo_antes_iva]]*Tabla1[[#This Row],[CANTIDAD ENTREGA SATELITE]]</f>
        <v>625000</v>
      </c>
      <c r="Z8420" s="4">
        <f>Tabla1[[#This Row],[Valor total OS]]-Tabla1[[#This Row],[valor total op]]</f>
        <v>0</v>
      </c>
    </row>
    <row r="8421" spans="1:26" x14ac:dyDescent="0.3">
      <c r="A8421">
        <v>4933</v>
      </c>
      <c r="B8421">
        <v>2</v>
      </c>
      <c r="C8421" t="s">
        <v>11404</v>
      </c>
      <c r="D8421" t="s">
        <v>11404</v>
      </c>
      <c r="E8421" t="s">
        <v>236</v>
      </c>
      <c r="F8421" t="s">
        <v>2128</v>
      </c>
      <c r="G8421" s="2">
        <v>45184</v>
      </c>
      <c r="H8421">
        <v>45293516</v>
      </c>
      <c r="I8421" t="s">
        <v>11405</v>
      </c>
      <c r="J8421" t="s">
        <v>11406</v>
      </c>
      <c r="K8421" t="s">
        <v>32</v>
      </c>
      <c r="L8421">
        <v>50</v>
      </c>
      <c r="M8421">
        <v>11918</v>
      </c>
      <c r="N8421" t="s">
        <v>1263</v>
      </c>
      <c r="O8421" t="s">
        <v>3440</v>
      </c>
      <c r="P8421" s="4">
        <v>12500</v>
      </c>
      <c r="Q8421" s="4">
        <v>12500</v>
      </c>
      <c r="R8421" t="s">
        <v>819</v>
      </c>
      <c r="S8421" s="4">
        <v>245774156</v>
      </c>
      <c r="T8421" t="s">
        <v>238</v>
      </c>
      <c r="U8421">
        <v>50</v>
      </c>
      <c r="V8421" t="s">
        <v>3440</v>
      </c>
      <c r="W8421" s="4">
        <f>Tabla1[[#This Row],[OS-Valor Unitario]]-Tabla1[[#This Row],[costo_antes_iva]]</f>
        <v>0</v>
      </c>
      <c r="X8421" s="4">
        <f>Tabla1[[#This Row],[OS-Valor Unitario]]*Tabla1[[#This Row],[CANTIDAD ENTREGA SATELITE]]</f>
        <v>625000</v>
      </c>
      <c r="Y8421" s="4">
        <f>Tabla1[[#This Row],[costo_antes_iva]]*Tabla1[[#This Row],[CANTIDAD ENTREGA SATELITE]]</f>
        <v>625000</v>
      </c>
      <c r="Z8421" s="4">
        <f>Tabla1[[#This Row],[Valor total OS]]-Tabla1[[#This Row],[valor total op]]</f>
        <v>0</v>
      </c>
    </row>
    <row r="8422" spans="1:26" x14ac:dyDescent="0.3">
      <c r="A8422">
        <v>4933</v>
      </c>
      <c r="B8422">
        <v>2</v>
      </c>
      <c r="C8422" t="s">
        <v>11404</v>
      </c>
      <c r="D8422" t="s">
        <v>11404</v>
      </c>
      <c r="E8422" t="s">
        <v>236</v>
      </c>
      <c r="F8422" t="s">
        <v>2128</v>
      </c>
      <c r="G8422" s="2">
        <v>45184</v>
      </c>
      <c r="H8422">
        <v>45293516</v>
      </c>
      <c r="I8422" t="s">
        <v>11405</v>
      </c>
      <c r="J8422" t="s">
        <v>11406</v>
      </c>
      <c r="K8422" t="s">
        <v>32</v>
      </c>
      <c r="L8422">
        <v>65</v>
      </c>
      <c r="M8422">
        <v>12156</v>
      </c>
      <c r="N8422" t="s">
        <v>1263</v>
      </c>
      <c r="O8422" t="s">
        <v>3440</v>
      </c>
      <c r="P8422" s="4">
        <v>12500</v>
      </c>
      <c r="Q8422" s="4">
        <v>12500</v>
      </c>
      <c r="R8422" t="s">
        <v>819</v>
      </c>
      <c r="S8422" s="4">
        <v>245774156</v>
      </c>
      <c r="T8422" t="s">
        <v>238</v>
      </c>
      <c r="U8422">
        <v>65</v>
      </c>
      <c r="V8422" t="s">
        <v>3440</v>
      </c>
      <c r="W8422" s="4">
        <f>Tabla1[[#This Row],[OS-Valor Unitario]]-Tabla1[[#This Row],[costo_antes_iva]]</f>
        <v>0</v>
      </c>
      <c r="X8422" s="4">
        <f>Tabla1[[#This Row],[OS-Valor Unitario]]*Tabla1[[#This Row],[CANTIDAD ENTREGA SATELITE]]</f>
        <v>812500</v>
      </c>
      <c r="Y8422" s="4">
        <f>Tabla1[[#This Row],[costo_antes_iva]]*Tabla1[[#This Row],[CANTIDAD ENTREGA SATELITE]]</f>
        <v>812500</v>
      </c>
      <c r="Z8422" s="4">
        <f>Tabla1[[#This Row],[Valor total OS]]-Tabla1[[#This Row],[valor total op]]</f>
        <v>0</v>
      </c>
    </row>
    <row r="8423" spans="1:26" x14ac:dyDescent="0.3">
      <c r="A8423">
        <v>4933</v>
      </c>
      <c r="B8423">
        <v>2</v>
      </c>
      <c r="C8423" t="s">
        <v>11404</v>
      </c>
      <c r="D8423" t="s">
        <v>11404</v>
      </c>
      <c r="E8423" t="s">
        <v>236</v>
      </c>
      <c r="F8423" t="s">
        <v>2128</v>
      </c>
      <c r="G8423" s="2">
        <v>45184</v>
      </c>
      <c r="H8423">
        <v>45293516</v>
      </c>
      <c r="I8423" t="s">
        <v>11405</v>
      </c>
      <c r="J8423" t="s">
        <v>11406</v>
      </c>
      <c r="K8423" t="s">
        <v>32</v>
      </c>
      <c r="L8423">
        <v>65</v>
      </c>
      <c r="M8423">
        <v>12156</v>
      </c>
      <c r="N8423" t="s">
        <v>1263</v>
      </c>
      <c r="O8423" t="s">
        <v>3440</v>
      </c>
      <c r="P8423" s="4">
        <v>12500</v>
      </c>
      <c r="Q8423" s="4">
        <v>12500</v>
      </c>
      <c r="R8423" t="s">
        <v>819</v>
      </c>
      <c r="S8423" s="4">
        <v>245774156</v>
      </c>
      <c r="T8423" t="s">
        <v>238</v>
      </c>
      <c r="U8423">
        <v>65</v>
      </c>
      <c r="V8423" t="s">
        <v>3440</v>
      </c>
      <c r="W8423" s="4">
        <f>Tabla1[[#This Row],[OS-Valor Unitario]]-Tabla1[[#This Row],[costo_antes_iva]]</f>
        <v>0</v>
      </c>
      <c r="X8423" s="4">
        <f>Tabla1[[#This Row],[OS-Valor Unitario]]*Tabla1[[#This Row],[CANTIDAD ENTREGA SATELITE]]</f>
        <v>812500</v>
      </c>
      <c r="Y8423" s="4">
        <f>Tabla1[[#This Row],[costo_antes_iva]]*Tabla1[[#This Row],[CANTIDAD ENTREGA SATELITE]]</f>
        <v>812500</v>
      </c>
      <c r="Z8423" s="4">
        <f>Tabla1[[#This Row],[Valor total OS]]-Tabla1[[#This Row],[valor total op]]</f>
        <v>0</v>
      </c>
    </row>
    <row r="8424" spans="1:26" x14ac:dyDescent="0.3">
      <c r="A8424">
        <v>4933</v>
      </c>
      <c r="B8424">
        <v>2</v>
      </c>
      <c r="C8424" t="s">
        <v>11404</v>
      </c>
      <c r="D8424" t="s">
        <v>11404</v>
      </c>
      <c r="E8424" t="s">
        <v>236</v>
      </c>
      <c r="F8424" t="s">
        <v>2128</v>
      </c>
      <c r="G8424" s="2">
        <v>45184</v>
      </c>
      <c r="H8424">
        <v>45293516</v>
      </c>
      <c r="I8424" t="s">
        <v>11405</v>
      </c>
      <c r="J8424" t="s">
        <v>11406</v>
      </c>
      <c r="K8424" t="s">
        <v>32</v>
      </c>
      <c r="L8424">
        <v>65</v>
      </c>
      <c r="M8424">
        <v>12156</v>
      </c>
      <c r="N8424" t="s">
        <v>1263</v>
      </c>
      <c r="O8424" t="s">
        <v>3440</v>
      </c>
      <c r="P8424" s="4">
        <v>12500</v>
      </c>
      <c r="Q8424" s="4">
        <v>12500</v>
      </c>
      <c r="R8424" t="s">
        <v>819</v>
      </c>
      <c r="S8424" s="4">
        <v>245774156</v>
      </c>
      <c r="T8424" t="s">
        <v>238</v>
      </c>
      <c r="U8424">
        <v>65</v>
      </c>
      <c r="V8424" t="s">
        <v>3440</v>
      </c>
      <c r="W8424" s="4">
        <f>Tabla1[[#This Row],[OS-Valor Unitario]]-Tabla1[[#This Row],[costo_antes_iva]]</f>
        <v>0</v>
      </c>
      <c r="X8424" s="4">
        <f>Tabla1[[#This Row],[OS-Valor Unitario]]*Tabla1[[#This Row],[CANTIDAD ENTREGA SATELITE]]</f>
        <v>812500</v>
      </c>
      <c r="Y8424" s="4">
        <f>Tabla1[[#This Row],[costo_antes_iva]]*Tabla1[[#This Row],[CANTIDAD ENTREGA SATELITE]]</f>
        <v>812500</v>
      </c>
      <c r="Z8424" s="4">
        <f>Tabla1[[#This Row],[Valor total OS]]-Tabla1[[#This Row],[valor total op]]</f>
        <v>0</v>
      </c>
    </row>
    <row r="8425" spans="1:26" x14ac:dyDescent="0.3">
      <c r="A8425">
        <v>4933</v>
      </c>
      <c r="B8425">
        <v>2</v>
      </c>
      <c r="C8425" t="s">
        <v>11404</v>
      </c>
      <c r="D8425" t="s">
        <v>11404</v>
      </c>
      <c r="E8425" t="s">
        <v>236</v>
      </c>
      <c r="F8425" t="s">
        <v>2128</v>
      </c>
      <c r="G8425" s="2">
        <v>45184</v>
      </c>
      <c r="H8425">
        <v>45293516</v>
      </c>
      <c r="I8425" t="s">
        <v>11405</v>
      </c>
      <c r="J8425" t="s">
        <v>11406</v>
      </c>
      <c r="K8425" t="s">
        <v>32</v>
      </c>
      <c r="L8425">
        <v>0</v>
      </c>
      <c r="M8425">
        <v>12157</v>
      </c>
      <c r="N8425" t="s">
        <v>1263</v>
      </c>
      <c r="O8425" t="s">
        <v>3440</v>
      </c>
      <c r="P8425" s="4">
        <v>12500</v>
      </c>
      <c r="Q8425" s="4">
        <v>12500</v>
      </c>
      <c r="R8425" t="s">
        <v>819</v>
      </c>
      <c r="S8425" s="4">
        <v>245774156</v>
      </c>
      <c r="T8425" t="s">
        <v>238</v>
      </c>
      <c r="U8425">
        <v>0</v>
      </c>
      <c r="V8425" t="s">
        <v>3440</v>
      </c>
      <c r="W8425" s="4">
        <f>Tabla1[[#This Row],[OS-Valor Unitario]]-Tabla1[[#This Row],[costo_antes_iva]]</f>
        <v>0</v>
      </c>
      <c r="X8425" s="4">
        <f>Tabla1[[#This Row],[OS-Valor Unitario]]*Tabla1[[#This Row],[CANTIDAD ENTREGA SATELITE]]</f>
        <v>0</v>
      </c>
      <c r="Y8425" s="4">
        <f>Tabla1[[#This Row],[costo_antes_iva]]*Tabla1[[#This Row],[CANTIDAD ENTREGA SATELITE]]</f>
        <v>0</v>
      </c>
      <c r="Z8425" s="4">
        <f>Tabla1[[#This Row],[Valor total OS]]-Tabla1[[#This Row],[valor total op]]</f>
        <v>0</v>
      </c>
    </row>
    <row r="8426" spans="1:26" x14ac:dyDescent="0.3">
      <c r="A8426">
        <v>4933</v>
      </c>
      <c r="B8426">
        <v>2</v>
      </c>
      <c r="C8426" t="s">
        <v>11404</v>
      </c>
      <c r="D8426" t="s">
        <v>11404</v>
      </c>
      <c r="E8426" t="s">
        <v>236</v>
      </c>
      <c r="F8426" t="s">
        <v>2128</v>
      </c>
      <c r="G8426" s="2">
        <v>45184</v>
      </c>
      <c r="H8426">
        <v>45293516</v>
      </c>
      <c r="I8426" t="s">
        <v>11405</v>
      </c>
      <c r="J8426" t="s">
        <v>11406</v>
      </c>
      <c r="K8426" t="s">
        <v>32</v>
      </c>
      <c r="L8426">
        <v>0</v>
      </c>
      <c r="M8426">
        <v>12157</v>
      </c>
      <c r="N8426" t="s">
        <v>1263</v>
      </c>
      <c r="O8426" t="s">
        <v>3440</v>
      </c>
      <c r="P8426" s="4">
        <v>12500</v>
      </c>
      <c r="Q8426" s="4">
        <v>12500</v>
      </c>
      <c r="R8426" t="s">
        <v>819</v>
      </c>
      <c r="S8426" s="4">
        <v>245774156</v>
      </c>
      <c r="T8426" t="s">
        <v>238</v>
      </c>
      <c r="U8426">
        <v>0</v>
      </c>
      <c r="V8426" t="s">
        <v>3440</v>
      </c>
      <c r="W8426" s="4">
        <f>Tabla1[[#This Row],[OS-Valor Unitario]]-Tabla1[[#This Row],[costo_antes_iva]]</f>
        <v>0</v>
      </c>
      <c r="X8426" s="4">
        <f>Tabla1[[#This Row],[OS-Valor Unitario]]*Tabla1[[#This Row],[CANTIDAD ENTREGA SATELITE]]</f>
        <v>0</v>
      </c>
      <c r="Y8426" s="4">
        <f>Tabla1[[#This Row],[costo_antes_iva]]*Tabla1[[#This Row],[CANTIDAD ENTREGA SATELITE]]</f>
        <v>0</v>
      </c>
      <c r="Z8426" s="4">
        <f>Tabla1[[#This Row],[Valor total OS]]-Tabla1[[#This Row],[valor total op]]</f>
        <v>0</v>
      </c>
    </row>
    <row r="8427" spans="1:26" x14ac:dyDescent="0.3">
      <c r="A8427">
        <v>4933</v>
      </c>
      <c r="B8427">
        <v>2</v>
      </c>
      <c r="C8427" t="s">
        <v>11404</v>
      </c>
      <c r="D8427" t="s">
        <v>11404</v>
      </c>
      <c r="E8427" t="s">
        <v>236</v>
      </c>
      <c r="F8427" t="s">
        <v>2128</v>
      </c>
      <c r="G8427" s="2">
        <v>45184</v>
      </c>
      <c r="H8427">
        <v>45293516</v>
      </c>
      <c r="I8427" t="s">
        <v>11405</v>
      </c>
      <c r="J8427" t="s">
        <v>11406</v>
      </c>
      <c r="K8427" t="s">
        <v>32</v>
      </c>
      <c r="L8427">
        <v>0</v>
      </c>
      <c r="M8427">
        <v>12157</v>
      </c>
      <c r="N8427" t="s">
        <v>1263</v>
      </c>
      <c r="O8427" t="s">
        <v>3440</v>
      </c>
      <c r="P8427" s="4">
        <v>12500</v>
      </c>
      <c r="Q8427" s="4">
        <v>12500</v>
      </c>
      <c r="R8427" t="s">
        <v>819</v>
      </c>
      <c r="S8427" s="4">
        <v>245774156</v>
      </c>
      <c r="T8427" t="s">
        <v>238</v>
      </c>
      <c r="U8427">
        <v>0</v>
      </c>
      <c r="V8427" t="s">
        <v>3440</v>
      </c>
      <c r="W8427" s="4">
        <f>Tabla1[[#This Row],[OS-Valor Unitario]]-Tabla1[[#This Row],[costo_antes_iva]]</f>
        <v>0</v>
      </c>
      <c r="X8427" s="4">
        <f>Tabla1[[#This Row],[OS-Valor Unitario]]*Tabla1[[#This Row],[CANTIDAD ENTREGA SATELITE]]</f>
        <v>0</v>
      </c>
      <c r="Y8427" s="4">
        <f>Tabla1[[#This Row],[costo_antes_iva]]*Tabla1[[#This Row],[CANTIDAD ENTREGA SATELITE]]</f>
        <v>0</v>
      </c>
      <c r="Z8427" s="4">
        <f>Tabla1[[#This Row],[Valor total OS]]-Tabla1[[#This Row],[valor total op]]</f>
        <v>0</v>
      </c>
    </row>
    <row r="8428" spans="1:26" x14ac:dyDescent="0.3">
      <c r="A8428">
        <v>4933</v>
      </c>
      <c r="B8428">
        <v>3</v>
      </c>
      <c r="C8428" t="s">
        <v>13198</v>
      </c>
      <c r="D8428" t="s">
        <v>13198</v>
      </c>
      <c r="E8428" t="s">
        <v>12662</v>
      </c>
      <c r="F8428" t="s">
        <v>2128</v>
      </c>
      <c r="G8428" s="2">
        <v>45184</v>
      </c>
      <c r="H8428">
        <v>45293529</v>
      </c>
      <c r="I8428" t="s">
        <v>13199</v>
      </c>
      <c r="J8428" t="s">
        <v>11406</v>
      </c>
      <c r="K8428" t="s">
        <v>77</v>
      </c>
      <c r="L8428">
        <v>0</v>
      </c>
      <c r="M8428">
        <v>11644</v>
      </c>
      <c r="N8428" t="s">
        <v>1263</v>
      </c>
      <c r="O8428" t="s">
        <v>78</v>
      </c>
      <c r="P8428" s="4">
        <v>3000</v>
      </c>
      <c r="Q8428" s="4">
        <v>4000</v>
      </c>
      <c r="R8428" t="s">
        <v>819</v>
      </c>
      <c r="S8428" s="4">
        <v>245774156</v>
      </c>
      <c r="T8428" t="s">
        <v>361</v>
      </c>
      <c r="U8428">
        <v>0</v>
      </c>
      <c r="V8428" t="s">
        <v>78</v>
      </c>
      <c r="W8428" s="4">
        <f>Tabla1[[#This Row],[OS-Valor Unitario]]-Tabla1[[#This Row],[costo_antes_iva]]</f>
        <v>1000</v>
      </c>
      <c r="X8428" s="4">
        <f>Tabla1[[#This Row],[OS-Valor Unitario]]*Tabla1[[#This Row],[CANTIDAD ENTREGA SATELITE]]</f>
        <v>0</v>
      </c>
      <c r="Y8428" s="4">
        <f>Tabla1[[#This Row],[costo_antes_iva]]*Tabla1[[#This Row],[CANTIDAD ENTREGA SATELITE]]</f>
        <v>0</v>
      </c>
      <c r="Z8428" s="4">
        <f>Tabla1[[#This Row],[Valor total OS]]-Tabla1[[#This Row],[valor total op]]</f>
        <v>0</v>
      </c>
    </row>
    <row r="8429" spans="1:26" x14ac:dyDescent="0.3">
      <c r="A8429">
        <v>4933</v>
      </c>
      <c r="B8429">
        <v>3</v>
      </c>
      <c r="C8429" t="s">
        <v>13198</v>
      </c>
      <c r="D8429" t="s">
        <v>13198</v>
      </c>
      <c r="E8429" t="s">
        <v>12662</v>
      </c>
      <c r="F8429" t="s">
        <v>2128</v>
      </c>
      <c r="G8429" s="2">
        <v>45184</v>
      </c>
      <c r="H8429">
        <v>45293529</v>
      </c>
      <c r="I8429" t="s">
        <v>13199</v>
      </c>
      <c r="J8429" t="s">
        <v>11406</v>
      </c>
      <c r="K8429" t="s">
        <v>77</v>
      </c>
      <c r="L8429">
        <v>190</v>
      </c>
      <c r="M8429">
        <v>11645</v>
      </c>
      <c r="N8429" t="s">
        <v>1263</v>
      </c>
      <c r="O8429" t="s">
        <v>78</v>
      </c>
      <c r="P8429" s="4">
        <v>3000</v>
      </c>
      <c r="Q8429" s="4">
        <v>4000</v>
      </c>
      <c r="R8429" t="s">
        <v>819</v>
      </c>
      <c r="S8429" s="4">
        <v>245774156</v>
      </c>
      <c r="T8429" t="s">
        <v>361</v>
      </c>
      <c r="U8429">
        <v>190</v>
      </c>
      <c r="V8429" t="s">
        <v>78</v>
      </c>
      <c r="W8429" s="4">
        <f>Tabla1[[#This Row],[OS-Valor Unitario]]-Tabla1[[#This Row],[costo_antes_iva]]</f>
        <v>1000</v>
      </c>
      <c r="X8429" s="4">
        <f>Tabla1[[#This Row],[OS-Valor Unitario]]*Tabla1[[#This Row],[CANTIDAD ENTREGA SATELITE]]</f>
        <v>760000</v>
      </c>
      <c r="Y8429" s="4">
        <f>Tabla1[[#This Row],[costo_antes_iva]]*Tabla1[[#This Row],[CANTIDAD ENTREGA SATELITE]]</f>
        <v>570000</v>
      </c>
      <c r="Z8429" s="4">
        <f>Tabla1[[#This Row],[Valor total OS]]-Tabla1[[#This Row],[valor total op]]</f>
        <v>190000</v>
      </c>
    </row>
    <row r="8430" spans="1:26" x14ac:dyDescent="0.3">
      <c r="A8430">
        <v>4933</v>
      </c>
      <c r="B8430">
        <v>3</v>
      </c>
      <c r="C8430" t="s">
        <v>13198</v>
      </c>
      <c r="D8430" t="s">
        <v>13198</v>
      </c>
      <c r="E8430" t="s">
        <v>12662</v>
      </c>
      <c r="F8430" t="s">
        <v>2128</v>
      </c>
      <c r="G8430" s="2">
        <v>45184</v>
      </c>
      <c r="H8430">
        <v>45293529</v>
      </c>
      <c r="I8430" t="s">
        <v>13199</v>
      </c>
      <c r="J8430" t="s">
        <v>11406</v>
      </c>
      <c r="K8430" t="s">
        <v>77</v>
      </c>
      <c r="L8430">
        <v>105</v>
      </c>
      <c r="M8430">
        <v>11714</v>
      </c>
      <c r="N8430" t="s">
        <v>1263</v>
      </c>
      <c r="O8430" t="s">
        <v>78</v>
      </c>
      <c r="P8430" s="4">
        <v>3000</v>
      </c>
      <c r="Q8430" s="4">
        <v>1000</v>
      </c>
      <c r="R8430" t="s">
        <v>819</v>
      </c>
      <c r="S8430" s="4">
        <v>245774156</v>
      </c>
      <c r="T8430" t="s">
        <v>361</v>
      </c>
      <c r="U8430">
        <v>105</v>
      </c>
      <c r="V8430" t="s">
        <v>78</v>
      </c>
      <c r="W8430" s="4">
        <f>Tabla1[[#This Row],[OS-Valor Unitario]]-Tabla1[[#This Row],[costo_antes_iva]]</f>
        <v>-2000</v>
      </c>
      <c r="X8430" s="4">
        <f>Tabla1[[#This Row],[OS-Valor Unitario]]*Tabla1[[#This Row],[CANTIDAD ENTREGA SATELITE]]</f>
        <v>105000</v>
      </c>
      <c r="Y8430" s="4">
        <f>Tabla1[[#This Row],[costo_antes_iva]]*Tabla1[[#This Row],[CANTIDAD ENTREGA SATELITE]]</f>
        <v>315000</v>
      </c>
      <c r="Z8430" s="4">
        <f>Tabla1[[#This Row],[Valor total OS]]-Tabla1[[#This Row],[valor total op]]</f>
        <v>-210000</v>
      </c>
    </row>
    <row r="8431" spans="1:26" x14ac:dyDescent="0.3">
      <c r="A8431">
        <v>4933</v>
      </c>
      <c r="B8431">
        <v>3</v>
      </c>
      <c r="C8431" t="s">
        <v>13198</v>
      </c>
      <c r="D8431" t="s">
        <v>13198</v>
      </c>
      <c r="E8431" t="s">
        <v>12662</v>
      </c>
      <c r="F8431" t="s">
        <v>2128</v>
      </c>
      <c r="G8431" s="2">
        <v>45184</v>
      </c>
      <c r="H8431">
        <v>45293529</v>
      </c>
      <c r="I8431" t="s">
        <v>13199</v>
      </c>
      <c r="J8431" t="s">
        <v>11406</v>
      </c>
      <c r="K8431" t="s">
        <v>77</v>
      </c>
      <c r="L8431">
        <v>119</v>
      </c>
      <c r="M8431">
        <v>11715</v>
      </c>
      <c r="N8431" t="s">
        <v>1263</v>
      </c>
      <c r="O8431" t="s">
        <v>78</v>
      </c>
      <c r="P8431" s="4">
        <v>3000</v>
      </c>
      <c r="Q8431" s="4">
        <v>3000</v>
      </c>
      <c r="R8431" t="s">
        <v>819</v>
      </c>
      <c r="S8431" s="4">
        <v>245774156</v>
      </c>
      <c r="T8431" t="s">
        <v>361</v>
      </c>
      <c r="U8431">
        <v>119</v>
      </c>
      <c r="V8431" t="s">
        <v>78</v>
      </c>
      <c r="W8431" s="4">
        <f>Tabla1[[#This Row],[OS-Valor Unitario]]-Tabla1[[#This Row],[costo_antes_iva]]</f>
        <v>0</v>
      </c>
      <c r="X8431" s="4">
        <f>Tabla1[[#This Row],[OS-Valor Unitario]]*Tabla1[[#This Row],[CANTIDAD ENTREGA SATELITE]]</f>
        <v>357000</v>
      </c>
      <c r="Y8431" s="4">
        <f>Tabla1[[#This Row],[costo_antes_iva]]*Tabla1[[#This Row],[CANTIDAD ENTREGA SATELITE]]</f>
        <v>357000</v>
      </c>
      <c r="Z8431" s="4">
        <f>Tabla1[[#This Row],[Valor total OS]]-Tabla1[[#This Row],[valor total op]]</f>
        <v>0</v>
      </c>
    </row>
    <row r="8432" spans="1:26" x14ac:dyDescent="0.3">
      <c r="A8432">
        <v>4933</v>
      </c>
      <c r="B8432">
        <v>3</v>
      </c>
      <c r="C8432" t="s">
        <v>13198</v>
      </c>
      <c r="D8432" t="s">
        <v>13198</v>
      </c>
      <c r="E8432" t="s">
        <v>12662</v>
      </c>
      <c r="F8432" t="s">
        <v>2128</v>
      </c>
      <c r="G8432" s="2">
        <v>45184</v>
      </c>
      <c r="H8432">
        <v>45293529</v>
      </c>
      <c r="I8432" t="s">
        <v>13199</v>
      </c>
      <c r="J8432" t="s">
        <v>11406</v>
      </c>
      <c r="K8432" t="s">
        <v>77</v>
      </c>
      <c r="L8432">
        <v>0</v>
      </c>
      <c r="M8432">
        <v>11644</v>
      </c>
      <c r="N8432" t="s">
        <v>1263</v>
      </c>
      <c r="O8432" t="s">
        <v>78</v>
      </c>
      <c r="P8432" s="4">
        <v>1100</v>
      </c>
      <c r="Q8432" s="4">
        <v>4000</v>
      </c>
      <c r="R8432" t="s">
        <v>819</v>
      </c>
      <c r="S8432" s="4">
        <v>245774156</v>
      </c>
      <c r="T8432" t="s">
        <v>361</v>
      </c>
      <c r="U8432">
        <v>0</v>
      </c>
      <c r="V8432" t="s">
        <v>78</v>
      </c>
      <c r="W8432" s="4">
        <f>Tabla1[[#This Row],[OS-Valor Unitario]]-Tabla1[[#This Row],[costo_antes_iva]]</f>
        <v>2900</v>
      </c>
      <c r="X8432" s="4">
        <f>Tabla1[[#This Row],[OS-Valor Unitario]]*Tabla1[[#This Row],[CANTIDAD ENTREGA SATELITE]]</f>
        <v>0</v>
      </c>
      <c r="Y8432" s="4">
        <f>Tabla1[[#This Row],[costo_antes_iva]]*Tabla1[[#This Row],[CANTIDAD ENTREGA SATELITE]]</f>
        <v>0</v>
      </c>
      <c r="Z8432" s="4">
        <f>Tabla1[[#This Row],[Valor total OS]]-Tabla1[[#This Row],[valor total op]]</f>
        <v>0</v>
      </c>
    </row>
    <row r="8433" spans="1:26" x14ac:dyDescent="0.3">
      <c r="A8433">
        <v>4933</v>
      </c>
      <c r="B8433">
        <v>3</v>
      </c>
      <c r="C8433" t="s">
        <v>13198</v>
      </c>
      <c r="D8433" t="s">
        <v>13198</v>
      </c>
      <c r="E8433" t="s">
        <v>12662</v>
      </c>
      <c r="F8433" t="s">
        <v>2128</v>
      </c>
      <c r="G8433" s="2">
        <v>45184</v>
      </c>
      <c r="H8433">
        <v>45293529</v>
      </c>
      <c r="I8433" t="s">
        <v>13199</v>
      </c>
      <c r="J8433" t="s">
        <v>11406</v>
      </c>
      <c r="K8433" t="s">
        <v>77</v>
      </c>
      <c r="L8433">
        <v>190</v>
      </c>
      <c r="M8433">
        <v>11645</v>
      </c>
      <c r="N8433" t="s">
        <v>1263</v>
      </c>
      <c r="O8433" t="s">
        <v>78</v>
      </c>
      <c r="P8433" s="4">
        <v>1100</v>
      </c>
      <c r="Q8433" s="4">
        <v>4000</v>
      </c>
      <c r="R8433" t="s">
        <v>819</v>
      </c>
      <c r="S8433" s="4">
        <v>245774156</v>
      </c>
      <c r="T8433" t="s">
        <v>361</v>
      </c>
      <c r="U8433">
        <v>190</v>
      </c>
      <c r="V8433" t="s">
        <v>78</v>
      </c>
      <c r="W8433" s="4">
        <f>Tabla1[[#This Row],[OS-Valor Unitario]]-Tabla1[[#This Row],[costo_antes_iva]]</f>
        <v>2900</v>
      </c>
      <c r="X8433" s="4">
        <f>Tabla1[[#This Row],[OS-Valor Unitario]]*Tabla1[[#This Row],[CANTIDAD ENTREGA SATELITE]]</f>
        <v>760000</v>
      </c>
      <c r="Y8433" s="4">
        <f>Tabla1[[#This Row],[costo_antes_iva]]*Tabla1[[#This Row],[CANTIDAD ENTREGA SATELITE]]</f>
        <v>209000</v>
      </c>
      <c r="Z8433" s="4">
        <f>Tabla1[[#This Row],[Valor total OS]]-Tabla1[[#This Row],[valor total op]]</f>
        <v>551000</v>
      </c>
    </row>
    <row r="8434" spans="1:26" x14ac:dyDescent="0.3">
      <c r="A8434">
        <v>4933</v>
      </c>
      <c r="B8434">
        <v>3</v>
      </c>
      <c r="C8434" t="s">
        <v>13198</v>
      </c>
      <c r="D8434" t="s">
        <v>13198</v>
      </c>
      <c r="E8434" t="s">
        <v>12662</v>
      </c>
      <c r="F8434" t="s">
        <v>2128</v>
      </c>
      <c r="G8434" s="2">
        <v>45184</v>
      </c>
      <c r="H8434">
        <v>45293529</v>
      </c>
      <c r="I8434" t="s">
        <v>13199</v>
      </c>
      <c r="J8434" t="s">
        <v>11406</v>
      </c>
      <c r="K8434" t="s">
        <v>77</v>
      </c>
      <c r="L8434">
        <v>105</v>
      </c>
      <c r="M8434">
        <v>11714</v>
      </c>
      <c r="N8434" t="s">
        <v>1263</v>
      </c>
      <c r="O8434" t="s">
        <v>78</v>
      </c>
      <c r="P8434" s="4">
        <v>1100</v>
      </c>
      <c r="Q8434" s="4">
        <v>1000</v>
      </c>
      <c r="R8434" t="s">
        <v>819</v>
      </c>
      <c r="S8434" s="4">
        <v>245774156</v>
      </c>
      <c r="T8434" t="s">
        <v>361</v>
      </c>
      <c r="U8434">
        <v>105</v>
      </c>
      <c r="V8434" t="s">
        <v>78</v>
      </c>
      <c r="W8434" s="4">
        <f>Tabla1[[#This Row],[OS-Valor Unitario]]-Tabla1[[#This Row],[costo_antes_iva]]</f>
        <v>-100</v>
      </c>
      <c r="X8434" s="4">
        <f>Tabla1[[#This Row],[OS-Valor Unitario]]*Tabla1[[#This Row],[CANTIDAD ENTREGA SATELITE]]</f>
        <v>105000</v>
      </c>
      <c r="Y8434" s="4">
        <f>Tabla1[[#This Row],[costo_antes_iva]]*Tabla1[[#This Row],[CANTIDAD ENTREGA SATELITE]]</f>
        <v>115500</v>
      </c>
      <c r="Z8434" s="4">
        <f>Tabla1[[#This Row],[Valor total OS]]-Tabla1[[#This Row],[valor total op]]</f>
        <v>-10500</v>
      </c>
    </row>
    <row r="8435" spans="1:26" x14ac:dyDescent="0.3">
      <c r="A8435">
        <v>4933</v>
      </c>
      <c r="B8435">
        <v>3</v>
      </c>
      <c r="C8435" t="s">
        <v>13198</v>
      </c>
      <c r="D8435" t="s">
        <v>13198</v>
      </c>
      <c r="E8435" t="s">
        <v>12662</v>
      </c>
      <c r="F8435" t="s">
        <v>2128</v>
      </c>
      <c r="G8435" s="2">
        <v>45184</v>
      </c>
      <c r="H8435">
        <v>45293529</v>
      </c>
      <c r="I8435" t="s">
        <v>13199</v>
      </c>
      <c r="J8435" t="s">
        <v>11406</v>
      </c>
      <c r="K8435" t="s">
        <v>77</v>
      </c>
      <c r="L8435">
        <v>119</v>
      </c>
      <c r="M8435">
        <v>11715</v>
      </c>
      <c r="N8435" t="s">
        <v>1263</v>
      </c>
      <c r="O8435" t="s">
        <v>78</v>
      </c>
      <c r="P8435" s="4">
        <v>1100</v>
      </c>
      <c r="Q8435" s="4">
        <v>3000</v>
      </c>
      <c r="R8435" t="s">
        <v>819</v>
      </c>
      <c r="S8435" s="4">
        <v>245774156</v>
      </c>
      <c r="T8435" t="s">
        <v>361</v>
      </c>
      <c r="U8435">
        <v>119</v>
      </c>
      <c r="V8435" t="s">
        <v>78</v>
      </c>
      <c r="W8435" s="4">
        <f>Tabla1[[#This Row],[OS-Valor Unitario]]-Tabla1[[#This Row],[costo_antes_iva]]</f>
        <v>1900</v>
      </c>
      <c r="X8435" s="4">
        <f>Tabla1[[#This Row],[OS-Valor Unitario]]*Tabla1[[#This Row],[CANTIDAD ENTREGA SATELITE]]</f>
        <v>357000</v>
      </c>
      <c r="Y8435" s="4">
        <f>Tabla1[[#This Row],[costo_antes_iva]]*Tabla1[[#This Row],[CANTIDAD ENTREGA SATELITE]]</f>
        <v>130900</v>
      </c>
      <c r="Z8435" s="4">
        <f>Tabla1[[#This Row],[Valor total OS]]-Tabla1[[#This Row],[valor total op]]</f>
        <v>226100</v>
      </c>
    </row>
    <row r="8436" spans="1:26" x14ac:dyDescent="0.3">
      <c r="A8436">
        <v>4933</v>
      </c>
      <c r="B8436">
        <v>3</v>
      </c>
      <c r="C8436" t="s">
        <v>13198</v>
      </c>
      <c r="D8436" t="s">
        <v>13198</v>
      </c>
      <c r="E8436" t="s">
        <v>12662</v>
      </c>
      <c r="F8436" t="s">
        <v>2128</v>
      </c>
      <c r="G8436" s="2">
        <v>45184</v>
      </c>
      <c r="H8436">
        <v>45293529</v>
      </c>
      <c r="I8436" t="s">
        <v>13199</v>
      </c>
      <c r="J8436" t="s">
        <v>11406</v>
      </c>
      <c r="K8436" t="s">
        <v>342</v>
      </c>
      <c r="L8436">
        <v>322</v>
      </c>
      <c r="M8436">
        <v>11396</v>
      </c>
      <c r="N8436" t="s">
        <v>1263</v>
      </c>
      <c r="O8436" t="s">
        <v>6060</v>
      </c>
      <c r="P8436" s="4">
        <v>13500</v>
      </c>
      <c r="Q8436" s="4">
        <v>12500</v>
      </c>
      <c r="R8436" t="s">
        <v>819</v>
      </c>
      <c r="S8436" s="4">
        <v>245774156</v>
      </c>
      <c r="T8436" t="s">
        <v>361</v>
      </c>
      <c r="U8436">
        <v>322</v>
      </c>
      <c r="V8436" t="s">
        <v>6060</v>
      </c>
      <c r="W8436" s="4">
        <f>Tabla1[[#This Row],[OS-Valor Unitario]]-Tabla1[[#This Row],[costo_antes_iva]]</f>
        <v>-1000</v>
      </c>
      <c r="X8436" s="4">
        <f>Tabla1[[#This Row],[OS-Valor Unitario]]*Tabla1[[#This Row],[CANTIDAD ENTREGA SATELITE]]</f>
        <v>4025000</v>
      </c>
      <c r="Y8436" s="4">
        <f>Tabla1[[#This Row],[costo_antes_iva]]*Tabla1[[#This Row],[CANTIDAD ENTREGA SATELITE]]</f>
        <v>4347000</v>
      </c>
      <c r="Z8436" s="4">
        <f>Tabla1[[#This Row],[Valor total OS]]-Tabla1[[#This Row],[valor total op]]</f>
        <v>-322000</v>
      </c>
    </row>
    <row r="8437" spans="1:26" x14ac:dyDescent="0.3">
      <c r="A8437">
        <v>4933</v>
      </c>
      <c r="B8437">
        <v>3</v>
      </c>
      <c r="C8437" t="s">
        <v>13198</v>
      </c>
      <c r="D8437" t="s">
        <v>13198</v>
      </c>
      <c r="E8437" t="s">
        <v>12662</v>
      </c>
      <c r="F8437" t="s">
        <v>2128</v>
      </c>
      <c r="G8437" s="2">
        <v>45184</v>
      </c>
      <c r="H8437">
        <v>45293529</v>
      </c>
      <c r="I8437" t="s">
        <v>13199</v>
      </c>
      <c r="J8437" t="s">
        <v>11406</v>
      </c>
      <c r="K8437" t="s">
        <v>32</v>
      </c>
      <c r="L8437">
        <v>90</v>
      </c>
      <c r="M8437">
        <v>11701</v>
      </c>
      <c r="N8437" t="s">
        <v>1263</v>
      </c>
      <c r="O8437" t="s">
        <v>5936</v>
      </c>
      <c r="P8437" s="4">
        <v>9500</v>
      </c>
      <c r="Q8437" s="4">
        <v>9500</v>
      </c>
      <c r="R8437" t="s">
        <v>819</v>
      </c>
      <c r="S8437" s="4">
        <v>245774156</v>
      </c>
      <c r="T8437" t="s">
        <v>361</v>
      </c>
      <c r="U8437">
        <v>90</v>
      </c>
      <c r="V8437" t="s">
        <v>5936</v>
      </c>
      <c r="W8437" s="4">
        <f>Tabla1[[#This Row],[OS-Valor Unitario]]-Tabla1[[#This Row],[costo_antes_iva]]</f>
        <v>0</v>
      </c>
      <c r="X8437" s="4">
        <f>Tabla1[[#This Row],[OS-Valor Unitario]]*Tabla1[[#This Row],[CANTIDAD ENTREGA SATELITE]]</f>
        <v>855000</v>
      </c>
      <c r="Y8437" s="4">
        <f>Tabla1[[#This Row],[costo_antes_iva]]*Tabla1[[#This Row],[CANTIDAD ENTREGA SATELITE]]</f>
        <v>855000</v>
      </c>
      <c r="Z8437" s="4">
        <f>Tabla1[[#This Row],[Valor total OS]]-Tabla1[[#This Row],[valor total op]]</f>
        <v>0</v>
      </c>
    </row>
    <row r="8438" spans="1:26" x14ac:dyDescent="0.3">
      <c r="A8438">
        <v>4933</v>
      </c>
      <c r="B8438">
        <v>3</v>
      </c>
      <c r="C8438" t="s">
        <v>13198</v>
      </c>
      <c r="D8438" t="s">
        <v>13198</v>
      </c>
      <c r="E8438" t="s">
        <v>12662</v>
      </c>
      <c r="F8438" t="s">
        <v>2128</v>
      </c>
      <c r="G8438" s="2">
        <v>45184</v>
      </c>
      <c r="H8438">
        <v>45293529</v>
      </c>
      <c r="I8438" t="s">
        <v>13199</v>
      </c>
      <c r="J8438" t="s">
        <v>11406</v>
      </c>
      <c r="K8438" t="s">
        <v>32</v>
      </c>
      <c r="L8438">
        <v>80</v>
      </c>
      <c r="M8438">
        <v>11739</v>
      </c>
      <c r="N8438" t="s">
        <v>1263</v>
      </c>
      <c r="O8438" t="s">
        <v>5936</v>
      </c>
      <c r="P8438" s="4">
        <v>9500</v>
      </c>
      <c r="Q8438" s="4">
        <v>9500</v>
      </c>
      <c r="R8438" t="s">
        <v>819</v>
      </c>
      <c r="S8438" s="4">
        <v>245774156</v>
      </c>
      <c r="T8438" t="s">
        <v>361</v>
      </c>
      <c r="U8438">
        <v>80</v>
      </c>
      <c r="V8438" t="s">
        <v>5936</v>
      </c>
      <c r="W8438" s="4">
        <f>Tabla1[[#This Row],[OS-Valor Unitario]]-Tabla1[[#This Row],[costo_antes_iva]]</f>
        <v>0</v>
      </c>
      <c r="X8438" s="4">
        <f>Tabla1[[#This Row],[OS-Valor Unitario]]*Tabla1[[#This Row],[CANTIDAD ENTREGA SATELITE]]</f>
        <v>760000</v>
      </c>
      <c r="Y8438" s="4">
        <f>Tabla1[[#This Row],[costo_antes_iva]]*Tabla1[[#This Row],[CANTIDAD ENTREGA SATELITE]]</f>
        <v>760000</v>
      </c>
      <c r="Z8438" s="4">
        <f>Tabla1[[#This Row],[Valor total OS]]-Tabla1[[#This Row],[valor total op]]</f>
        <v>0</v>
      </c>
    </row>
    <row r="8439" spans="1:26" x14ac:dyDescent="0.3">
      <c r="A8439">
        <v>4933</v>
      </c>
      <c r="B8439">
        <v>3</v>
      </c>
      <c r="C8439" t="s">
        <v>13198</v>
      </c>
      <c r="D8439" t="s">
        <v>13198</v>
      </c>
      <c r="E8439" t="s">
        <v>12662</v>
      </c>
      <c r="F8439" t="s">
        <v>2128</v>
      </c>
      <c r="G8439" s="2">
        <v>45184</v>
      </c>
      <c r="H8439">
        <v>45293529</v>
      </c>
      <c r="I8439" t="s">
        <v>13199</v>
      </c>
      <c r="J8439" t="s">
        <v>11406</v>
      </c>
      <c r="K8439" t="s">
        <v>32</v>
      </c>
      <c r="L8439">
        <v>102</v>
      </c>
      <c r="M8439">
        <v>11807</v>
      </c>
      <c r="N8439" t="s">
        <v>1263</v>
      </c>
      <c r="O8439" t="s">
        <v>5936</v>
      </c>
      <c r="P8439" s="4">
        <v>9500</v>
      </c>
      <c r="Q8439" s="4">
        <v>9500</v>
      </c>
      <c r="R8439" t="s">
        <v>819</v>
      </c>
      <c r="S8439" s="4">
        <v>245774156</v>
      </c>
      <c r="T8439" t="s">
        <v>361</v>
      </c>
      <c r="U8439">
        <v>102</v>
      </c>
      <c r="V8439" t="s">
        <v>5936</v>
      </c>
      <c r="W8439" s="4">
        <f>Tabla1[[#This Row],[OS-Valor Unitario]]-Tabla1[[#This Row],[costo_antes_iva]]</f>
        <v>0</v>
      </c>
      <c r="X8439" s="4">
        <f>Tabla1[[#This Row],[OS-Valor Unitario]]*Tabla1[[#This Row],[CANTIDAD ENTREGA SATELITE]]</f>
        <v>969000</v>
      </c>
      <c r="Y8439" s="4">
        <f>Tabla1[[#This Row],[costo_antes_iva]]*Tabla1[[#This Row],[CANTIDAD ENTREGA SATELITE]]</f>
        <v>969000</v>
      </c>
      <c r="Z8439" s="4">
        <f>Tabla1[[#This Row],[Valor total OS]]-Tabla1[[#This Row],[valor total op]]</f>
        <v>0</v>
      </c>
    </row>
    <row r="8440" spans="1:26" x14ac:dyDescent="0.3">
      <c r="A8440">
        <v>4933</v>
      </c>
      <c r="B8440">
        <v>3</v>
      </c>
      <c r="C8440" t="s">
        <v>13198</v>
      </c>
      <c r="D8440" t="s">
        <v>13198</v>
      </c>
      <c r="E8440" t="s">
        <v>12662</v>
      </c>
      <c r="F8440" t="s">
        <v>2128</v>
      </c>
      <c r="G8440" s="2">
        <v>45184</v>
      </c>
      <c r="H8440">
        <v>45293529</v>
      </c>
      <c r="I8440" t="s">
        <v>13199</v>
      </c>
      <c r="J8440" t="s">
        <v>11406</v>
      </c>
      <c r="K8440" t="s">
        <v>32</v>
      </c>
      <c r="L8440">
        <v>37</v>
      </c>
      <c r="M8440">
        <v>12352</v>
      </c>
      <c r="N8440" t="s">
        <v>1263</v>
      </c>
      <c r="O8440" t="s">
        <v>5936</v>
      </c>
      <c r="P8440" s="4">
        <v>9500</v>
      </c>
      <c r="Q8440" s="4">
        <v>9500</v>
      </c>
      <c r="R8440" t="s">
        <v>819</v>
      </c>
      <c r="S8440" s="4">
        <v>245774156</v>
      </c>
      <c r="T8440" t="s">
        <v>361</v>
      </c>
      <c r="U8440">
        <v>37</v>
      </c>
      <c r="V8440" t="s">
        <v>5936</v>
      </c>
      <c r="W8440" s="4">
        <f>Tabla1[[#This Row],[OS-Valor Unitario]]-Tabla1[[#This Row],[costo_antes_iva]]</f>
        <v>0</v>
      </c>
      <c r="X8440" s="4">
        <f>Tabla1[[#This Row],[OS-Valor Unitario]]*Tabla1[[#This Row],[CANTIDAD ENTREGA SATELITE]]</f>
        <v>351500</v>
      </c>
      <c r="Y8440" s="4">
        <f>Tabla1[[#This Row],[costo_antes_iva]]*Tabla1[[#This Row],[CANTIDAD ENTREGA SATELITE]]</f>
        <v>351500</v>
      </c>
      <c r="Z8440" s="4">
        <f>Tabla1[[#This Row],[Valor total OS]]-Tabla1[[#This Row],[valor total op]]</f>
        <v>0</v>
      </c>
    </row>
    <row r="8441" spans="1:26" x14ac:dyDescent="0.3">
      <c r="A8441">
        <v>4933</v>
      </c>
      <c r="B8441">
        <v>3</v>
      </c>
      <c r="C8441" t="s">
        <v>13198</v>
      </c>
      <c r="D8441" t="s">
        <v>13198</v>
      </c>
      <c r="E8441" t="s">
        <v>12662</v>
      </c>
      <c r="F8441" t="s">
        <v>2128</v>
      </c>
      <c r="G8441" s="2">
        <v>45184</v>
      </c>
      <c r="H8441">
        <v>45293529</v>
      </c>
      <c r="I8441" t="s">
        <v>13199</v>
      </c>
      <c r="J8441" t="s">
        <v>11406</v>
      </c>
      <c r="K8441" t="s">
        <v>32</v>
      </c>
      <c r="L8441">
        <v>13</v>
      </c>
      <c r="M8441">
        <v>12353</v>
      </c>
      <c r="N8441" t="s">
        <v>1263</v>
      </c>
      <c r="O8441" t="s">
        <v>5936</v>
      </c>
      <c r="P8441" s="4">
        <v>9500</v>
      </c>
      <c r="Q8441" s="4">
        <v>9500</v>
      </c>
      <c r="R8441" t="s">
        <v>819</v>
      </c>
      <c r="S8441" s="4">
        <v>245774156</v>
      </c>
      <c r="T8441" t="s">
        <v>361</v>
      </c>
      <c r="U8441">
        <v>13</v>
      </c>
      <c r="V8441" t="s">
        <v>5936</v>
      </c>
      <c r="W8441" s="4">
        <f>Tabla1[[#This Row],[OS-Valor Unitario]]-Tabla1[[#This Row],[costo_antes_iva]]</f>
        <v>0</v>
      </c>
      <c r="X8441" s="4">
        <f>Tabla1[[#This Row],[OS-Valor Unitario]]*Tabla1[[#This Row],[CANTIDAD ENTREGA SATELITE]]</f>
        <v>123500</v>
      </c>
      <c r="Y8441" s="4">
        <f>Tabla1[[#This Row],[costo_antes_iva]]*Tabla1[[#This Row],[CANTIDAD ENTREGA SATELITE]]</f>
        <v>123500</v>
      </c>
      <c r="Z8441" s="4">
        <f>Tabla1[[#This Row],[Valor total OS]]-Tabla1[[#This Row],[valor total op]]</f>
        <v>0</v>
      </c>
    </row>
    <row r="8442" spans="1:26" x14ac:dyDescent="0.3">
      <c r="A8442">
        <v>4933</v>
      </c>
      <c r="B8442">
        <v>4</v>
      </c>
      <c r="C8442" t="s">
        <v>11407</v>
      </c>
      <c r="D8442" t="s">
        <v>11407</v>
      </c>
      <c r="E8442" t="s">
        <v>290</v>
      </c>
      <c r="F8442" t="s">
        <v>2128</v>
      </c>
      <c r="G8442" s="2">
        <v>45184</v>
      </c>
      <c r="H8442">
        <v>45293540</v>
      </c>
      <c r="I8442" t="s">
        <v>11408</v>
      </c>
      <c r="J8442" t="s">
        <v>11406</v>
      </c>
      <c r="K8442" t="s">
        <v>64</v>
      </c>
      <c r="L8442">
        <v>750</v>
      </c>
      <c r="M8442">
        <v>11987</v>
      </c>
      <c r="N8442" t="s">
        <v>1263</v>
      </c>
      <c r="O8442" t="s">
        <v>6060</v>
      </c>
      <c r="P8442" s="4">
        <v>2000</v>
      </c>
      <c r="Q8442" s="4">
        <v>2000</v>
      </c>
      <c r="R8442" t="s">
        <v>819</v>
      </c>
      <c r="S8442" s="4">
        <v>245774156</v>
      </c>
      <c r="T8442" t="s">
        <v>144</v>
      </c>
      <c r="U8442">
        <v>750</v>
      </c>
      <c r="V8442" t="s">
        <v>6060</v>
      </c>
      <c r="W8442" s="4">
        <f>Tabla1[[#This Row],[OS-Valor Unitario]]-Tabla1[[#This Row],[costo_antes_iva]]</f>
        <v>0</v>
      </c>
      <c r="X8442" s="4">
        <f>Tabla1[[#This Row],[OS-Valor Unitario]]*Tabla1[[#This Row],[CANTIDAD ENTREGA SATELITE]]</f>
        <v>1500000</v>
      </c>
      <c r="Y8442" s="4">
        <f>Tabla1[[#This Row],[costo_antes_iva]]*Tabla1[[#This Row],[CANTIDAD ENTREGA SATELITE]]</f>
        <v>1500000</v>
      </c>
      <c r="Z8442" s="4">
        <f>Tabla1[[#This Row],[Valor total OS]]-Tabla1[[#This Row],[valor total op]]</f>
        <v>0</v>
      </c>
    </row>
    <row r="8443" spans="1:26" x14ac:dyDescent="0.3">
      <c r="A8443">
        <v>4933</v>
      </c>
      <c r="B8443">
        <v>5</v>
      </c>
      <c r="C8443" t="s">
        <v>13200</v>
      </c>
      <c r="D8443" t="s">
        <v>13200</v>
      </c>
      <c r="E8443" t="s">
        <v>378</v>
      </c>
      <c r="F8443" t="s">
        <v>2128</v>
      </c>
      <c r="G8443" s="2">
        <v>45184</v>
      </c>
      <c r="H8443">
        <v>45293551</v>
      </c>
      <c r="I8443" t="s">
        <v>13201</v>
      </c>
      <c r="J8443" t="s">
        <v>11406</v>
      </c>
      <c r="K8443" t="s">
        <v>77</v>
      </c>
      <c r="L8443">
        <v>50</v>
      </c>
      <c r="M8443">
        <v>11531</v>
      </c>
      <c r="N8443" t="s">
        <v>1263</v>
      </c>
      <c r="O8443" t="s">
        <v>78</v>
      </c>
      <c r="P8443" s="4">
        <v>1600</v>
      </c>
      <c r="Q8443" s="4">
        <v>1600</v>
      </c>
      <c r="R8443" t="s">
        <v>819</v>
      </c>
      <c r="S8443" s="4">
        <v>245774156</v>
      </c>
      <c r="T8443" t="s">
        <v>381</v>
      </c>
      <c r="U8443">
        <v>50</v>
      </c>
      <c r="V8443" t="s">
        <v>78</v>
      </c>
      <c r="W8443" s="4">
        <f>Tabla1[[#This Row],[OS-Valor Unitario]]-Tabla1[[#This Row],[costo_antes_iva]]</f>
        <v>0</v>
      </c>
      <c r="X8443" s="4">
        <f>Tabla1[[#This Row],[OS-Valor Unitario]]*Tabla1[[#This Row],[CANTIDAD ENTREGA SATELITE]]</f>
        <v>80000</v>
      </c>
      <c r="Y8443" s="4">
        <f>Tabla1[[#This Row],[costo_antes_iva]]*Tabla1[[#This Row],[CANTIDAD ENTREGA SATELITE]]</f>
        <v>80000</v>
      </c>
      <c r="Z8443" s="4">
        <f>Tabla1[[#This Row],[Valor total OS]]-Tabla1[[#This Row],[valor total op]]</f>
        <v>0</v>
      </c>
    </row>
    <row r="8444" spans="1:26" x14ac:dyDescent="0.3">
      <c r="A8444">
        <v>4933</v>
      </c>
      <c r="B8444">
        <v>6</v>
      </c>
      <c r="C8444" t="s">
        <v>13202</v>
      </c>
      <c r="D8444" t="s">
        <v>13202</v>
      </c>
      <c r="E8444" t="s">
        <v>7690</v>
      </c>
      <c r="F8444" t="s">
        <v>2128</v>
      </c>
      <c r="G8444" s="2">
        <v>45184</v>
      </c>
      <c r="H8444">
        <v>45293554</v>
      </c>
      <c r="I8444" t="s">
        <v>13203</v>
      </c>
      <c r="J8444" t="s">
        <v>11406</v>
      </c>
      <c r="K8444" t="s">
        <v>77</v>
      </c>
      <c r="L8444">
        <v>50</v>
      </c>
      <c r="M8444">
        <v>12369</v>
      </c>
      <c r="N8444" t="s">
        <v>1263</v>
      </c>
      <c r="O8444" t="s">
        <v>78</v>
      </c>
      <c r="P8444" s="4">
        <v>2000</v>
      </c>
      <c r="Q8444" s="4">
        <v>2500</v>
      </c>
      <c r="R8444" t="s">
        <v>819</v>
      </c>
      <c r="S8444" s="4">
        <v>245774156</v>
      </c>
      <c r="T8444" t="s">
        <v>7690</v>
      </c>
      <c r="U8444">
        <v>50</v>
      </c>
      <c r="V8444" t="s">
        <v>78</v>
      </c>
      <c r="W8444" s="4">
        <f>Tabla1[[#This Row],[OS-Valor Unitario]]-Tabla1[[#This Row],[costo_antes_iva]]</f>
        <v>500</v>
      </c>
      <c r="X8444" s="4">
        <f>Tabla1[[#This Row],[OS-Valor Unitario]]*Tabla1[[#This Row],[CANTIDAD ENTREGA SATELITE]]</f>
        <v>125000</v>
      </c>
      <c r="Y8444" s="4">
        <f>Tabla1[[#This Row],[costo_antes_iva]]*Tabla1[[#This Row],[CANTIDAD ENTREGA SATELITE]]</f>
        <v>100000</v>
      </c>
      <c r="Z8444" s="4">
        <f>Tabla1[[#This Row],[Valor total OS]]-Tabla1[[#This Row],[valor total op]]</f>
        <v>25000</v>
      </c>
    </row>
    <row r="8445" spans="1:26" x14ac:dyDescent="0.3">
      <c r="A8445">
        <v>4933</v>
      </c>
      <c r="B8445">
        <v>6</v>
      </c>
      <c r="C8445" t="s">
        <v>13202</v>
      </c>
      <c r="D8445" t="s">
        <v>13202</v>
      </c>
      <c r="E8445" t="s">
        <v>7690</v>
      </c>
      <c r="F8445" t="s">
        <v>2128</v>
      </c>
      <c r="G8445" s="2">
        <v>45184</v>
      </c>
      <c r="H8445">
        <v>45293554</v>
      </c>
      <c r="I8445" t="s">
        <v>13203</v>
      </c>
      <c r="J8445" t="s">
        <v>11406</v>
      </c>
      <c r="K8445" t="s">
        <v>92</v>
      </c>
      <c r="L8445">
        <v>50</v>
      </c>
      <c r="M8445">
        <v>11518</v>
      </c>
      <c r="N8445" t="s">
        <v>1263</v>
      </c>
      <c r="O8445" t="s">
        <v>420</v>
      </c>
      <c r="P8445" s="4">
        <v>48000</v>
      </c>
      <c r="Q8445" s="4">
        <v>38000</v>
      </c>
      <c r="R8445" t="s">
        <v>819</v>
      </c>
      <c r="S8445" s="4">
        <v>245774156</v>
      </c>
      <c r="T8445" t="s">
        <v>7690</v>
      </c>
      <c r="U8445">
        <v>50</v>
      </c>
      <c r="V8445" t="s">
        <v>420</v>
      </c>
      <c r="W8445" s="4">
        <f>Tabla1[[#This Row],[OS-Valor Unitario]]-Tabla1[[#This Row],[costo_antes_iva]]</f>
        <v>-10000</v>
      </c>
      <c r="X8445" s="4">
        <f>Tabla1[[#This Row],[OS-Valor Unitario]]*Tabla1[[#This Row],[CANTIDAD ENTREGA SATELITE]]</f>
        <v>1900000</v>
      </c>
      <c r="Y8445" s="4">
        <f>Tabla1[[#This Row],[costo_antes_iva]]*Tabla1[[#This Row],[CANTIDAD ENTREGA SATELITE]]</f>
        <v>2400000</v>
      </c>
      <c r="Z8445" s="4">
        <f>Tabla1[[#This Row],[Valor total OS]]-Tabla1[[#This Row],[valor total op]]</f>
        <v>-500000</v>
      </c>
    </row>
    <row r="8446" spans="1:26" x14ac:dyDescent="0.3">
      <c r="A8446">
        <v>4933</v>
      </c>
      <c r="B8446">
        <v>7</v>
      </c>
      <c r="C8446" t="s">
        <v>13204</v>
      </c>
      <c r="D8446" t="s">
        <v>13204</v>
      </c>
      <c r="E8446" t="s">
        <v>219</v>
      </c>
      <c r="F8446" t="s">
        <v>2128</v>
      </c>
      <c r="G8446" s="2">
        <v>45184</v>
      </c>
      <c r="H8446">
        <v>45293558</v>
      </c>
      <c r="I8446" t="s">
        <v>13205</v>
      </c>
      <c r="J8446" t="s">
        <v>11406</v>
      </c>
      <c r="K8446" t="s">
        <v>32</v>
      </c>
      <c r="L8446">
        <v>100</v>
      </c>
      <c r="M8446">
        <v>11788</v>
      </c>
      <c r="N8446" t="s">
        <v>1263</v>
      </c>
      <c r="O8446" t="s">
        <v>8674</v>
      </c>
      <c r="P8446" s="4">
        <v>3500</v>
      </c>
      <c r="Q8446" s="4">
        <v>3300</v>
      </c>
      <c r="R8446" t="s">
        <v>819</v>
      </c>
      <c r="S8446" s="4">
        <v>245774156</v>
      </c>
      <c r="T8446" t="s">
        <v>144</v>
      </c>
      <c r="U8446">
        <v>100</v>
      </c>
      <c r="V8446" t="s">
        <v>8674</v>
      </c>
      <c r="W8446" s="4">
        <f>Tabla1[[#This Row],[OS-Valor Unitario]]-Tabla1[[#This Row],[costo_antes_iva]]</f>
        <v>-200</v>
      </c>
      <c r="X8446" s="4">
        <f>Tabla1[[#This Row],[OS-Valor Unitario]]*Tabla1[[#This Row],[CANTIDAD ENTREGA SATELITE]]</f>
        <v>330000</v>
      </c>
      <c r="Y8446" s="4">
        <f>Tabla1[[#This Row],[costo_antes_iva]]*Tabla1[[#This Row],[CANTIDAD ENTREGA SATELITE]]</f>
        <v>350000</v>
      </c>
      <c r="Z8446" s="4">
        <f>Tabla1[[#This Row],[Valor total OS]]-Tabla1[[#This Row],[valor total op]]</f>
        <v>-20000</v>
      </c>
    </row>
    <row r="8447" spans="1:26" x14ac:dyDescent="0.3">
      <c r="A8447">
        <v>4933</v>
      </c>
      <c r="B8447">
        <v>8</v>
      </c>
      <c r="C8447" t="s">
        <v>13206</v>
      </c>
      <c r="D8447" t="s">
        <v>13206</v>
      </c>
      <c r="E8447" t="s">
        <v>111</v>
      </c>
      <c r="F8447" t="s">
        <v>2128</v>
      </c>
      <c r="G8447" s="2">
        <v>45184</v>
      </c>
      <c r="H8447">
        <v>45294767</v>
      </c>
      <c r="I8447" t="s">
        <v>13207</v>
      </c>
      <c r="J8447" t="s">
        <v>11406</v>
      </c>
      <c r="K8447" t="s">
        <v>77</v>
      </c>
      <c r="L8447">
        <v>100</v>
      </c>
      <c r="M8447">
        <v>11967</v>
      </c>
      <c r="N8447" t="s">
        <v>1263</v>
      </c>
      <c r="O8447" t="s">
        <v>78</v>
      </c>
      <c r="P8447" s="4">
        <v>1100</v>
      </c>
      <c r="Q8447" s="4">
        <v>1100</v>
      </c>
      <c r="R8447" t="s">
        <v>819</v>
      </c>
      <c r="S8447" s="4">
        <v>245774156</v>
      </c>
      <c r="T8447" t="s">
        <v>111</v>
      </c>
      <c r="U8447">
        <v>100</v>
      </c>
      <c r="V8447" t="s">
        <v>78</v>
      </c>
      <c r="W8447" s="4">
        <f>Tabla1[[#This Row],[OS-Valor Unitario]]-Tabla1[[#This Row],[costo_antes_iva]]</f>
        <v>0</v>
      </c>
      <c r="X8447" s="4">
        <f>Tabla1[[#This Row],[OS-Valor Unitario]]*Tabla1[[#This Row],[CANTIDAD ENTREGA SATELITE]]</f>
        <v>110000</v>
      </c>
      <c r="Y8447" s="4">
        <f>Tabla1[[#This Row],[costo_antes_iva]]*Tabla1[[#This Row],[CANTIDAD ENTREGA SATELITE]]</f>
        <v>110000</v>
      </c>
      <c r="Z8447" s="4">
        <f>Tabla1[[#This Row],[Valor total OS]]-Tabla1[[#This Row],[valor total op]]</f>
        <v>0</v>
      </c>
    </row>
    <row r="8448" spans="1:26" x14ac:dyDescent="0.3">
      <c r="A8448">
        <v>4933</v>
      </c>
      <c r="B8448">
        <v>8</v>
      </c>
      <c r="C8448" t="s">
        <v>13206</v>
      </c>
      <c r="D8448" t="s">
        <v>13206</v>
      </c>
      <c r="E8448" t="s">
        <v>111</v>
      </c>
      <c r="F8448" t="s">
        <v>2128</v>
      </c>
      <c r="G8448" s="2">
        <v>45184</v>
      </c>
      <c r="H8448">
        <v>45294767</v>
      </c>
      <c r="I8448" t="s">
        <v>13207</v>
      </c>
      <c r="J8448" t="s">
        <v>11406</v>
      </c>
      <c r="K8448" t="s">
        <v>32</v>
      </c>
      <c r="L8448">
        <v>100</v>
      </c>
      <c r="M8448">
        <v>11556</v>
      </c>
      <c r="N8448" t="s">
        <v>1263</v>
      </c>
      <c r="O8448" t="s">
        <v>11128</v>
      </c>
      <c r="P8448" s="4">
        <v>9500</v>
      </c>
      <c r="Q8448" s="4">
        <v>8500</v>
      </c>
      <c r="R8448" t="s">
        <v>819</v>
      </c>
      <c r="S8448" s="4">
        <v>245774156</v>
      </c>
      <c r="T8448" t="s">
        <v>111</v>
      </c>
      <c r="U8448">
        <v>100</v>
      </c>
      <c r="V8448" t="s">
        <v>11128</v>
      </c>
      <c r="W8448" s="4">
        <f>Tabla1[[#This Row],[OS-Valor Unitario]]-Tabla1[[#This Row],[costo_antes_iva]]</f>
        <v>-1000</v>
      </c>
      <c r="X8448" s="4">
        <f>Tabla1[[#This Row],[OS-Valor Unitario]]*Tabla1[[#This Row],[CANTIDAD ENTREGA SATELITE]]</f>
        <v>850000</v>
      </c>
      <c r="Y8448" s="4">
        <f>Tabla1[[#This Row],[costo_antes_iva]]*Tabla1[[#This Row],[CANTIDAD ENTREGA SATELITE]]</f>
        <v>950000</v>
      </c>
      <c r="Z8448" s="4">
        <f>Tabla1[[#This Row],[Valor total OS]]-Tabla1[[#This Row],[valor total op]]</f>
        <v>-100000</v>
      </c>
    </row>
    <row r="8449" spans="1:26" x14ac:dyDescent="0.3">
      <c r="A8449">
        <v>4933</v>
      </c>
      <c r="B8449">
        <v>9</v>
      </c>
      <c r="C8449" t="s">
        <v>11409</v>
      </c>
      <c r="D8449" t="s">
        <v>11409</v>
      </c>
      <c r="E8449" t="s">
        <v>236</v>
      </c>
      <c r="F8449" t="s">
        <v>2128</v>
      </c>
      <c r="G8449" s="2">
        <v>45184</v>
      </c>
      <c r="H8449">
        <v>45294774</v>
      </c>
      <c r="I8449" t="s">
        <v>11410</v>
      </c>
      <c r="J8449" t="s">
        <v>11406</v>
      </c>
      <c r="K8449" t="s">
        <v>342</v>
      </c>
      <c r="L8449">
        <v>680</v>
      </c>
      <c r="M8449">
        <v>11393</v>
      </c>
      <c r="N8449" t="s">
        <v>1263</v>
      </c>
      <c r="O8449" t="s">
        <v>6060</v>
      </c>
      <c r="P8449" s="4">
        <v>19000</v>
      </c>
      <c r="Q8449" s="4">
        <v>18700</v>
      </c>
      <c r="R8449" t="s">
        <v>819</v>
      </c>
      <c r="S8449" s="4">
        <v>245774156</v>
      </c>
      <c r="T8449" t="s">
        <v>238</v>
      </c>
      <c r="U8449">
        <v>680</v>
      </c>
      <c r="V8449" t="s">
        <v>6060</v>
      </c>
      <c r="W8449" s="4">
        <f>Tabla1[[#This Row],[OS-Valor Unitario]]-Tabla1[[#This Row],[costo_antes_iva]]</f>
        <v>-300</v>
      </c>
      <c r="X8449" s="4">
        <f>Tabla1[[#This Row],[OS-Valor Unitario]]*Tabla1[[#This Row],[CANTIDAD ENTREGA SATELITE]]</f>
        <v>12716000</v>
      </c>
      <c r="Y8449" s="4">
        <f>Tabla1[[#This Row],[costo_antes_iva]]*Tabla1[[#This Row],[CANTIDAD ENTREGA SATELITE]]</f>
        <v>12920000</v>
      </c>
      <c r="Z8449" s="4">
        <f>Tabla1[[#This Row],[Valor total OS]]-Tabla1[[#This Row],[valor total op]]</f>
        <v>-204000</v>
      </c>
    </row>
    <row r="8450" spans="1:26" x14ac:dyDescent="0.3">
      <c r="A8450">
        <v>4933</v>
      </c>
      <c r="B8450">
        <v>9</v>
      </c>
      <c r="C8450" t="s">
        <v>11409</v>
      </c>
      <c r="D8450" t="s">
        <v>11409</v>
      </c>
      <c r="E8450" t="s">
        <v>236</v>
      </c>
      <c r="F8450" t="s">
        <v>2128</v>
      </c>
      <c r="G8450" s="2">
        <v>45184</v>
      </c>
      <c r="H8450">
        <v>45294774</v>
      </c>
      <c r="I8450" t="s">
        <v>11410</v>
      </c>
      <c r="J8450" t="s">
        <v>11406</v>
      </c>
      <c r="K8450" t="s">
        <v>342</v>
      </c>
      <c r="L8450">
        <v>680</v>
      </c>
      <c r="M8450">
        <v>11393</v>
      </c>
      <c r="N8450" t="s">
        <v>1263</v>
      </c>
      <c r="O8450" t="s">
        <v>6060</v>
      </c>
      <c r="P8450" s="4">
        <v>19000</v>
      </c>
      <c r="Q8450" s="4">
        <v>18700</v>
      </c>
      <c r="R8450" t="s">
        <v>819</v>
      </c>
      <c r="S8450" s="4">
        <v>245774156</v>
      </c>
      <c r="T8450" t="s">
        <v>238</v>
      </c>
      <c r="U8450">
        <v>680</v>
      </c>
      <c r="V8450" t="s">
        <v>6060</v>
      </c>
      <c r="W8450" s="4">
        <f>Tabla1[[#This Row],[OS-Valor Unitario]]-Tabla1[[#This Row],[costo_antes_iva]]</f>
        <v>-300</v>
      </c>
      <c r="X8450" s="4">
        <f>Tabla1[[#This Row],[OS-Valor Unitario]]*Tabla1[[#This Row],[CANTIDAD ENTREGA SATELITE]]</f>
        <v>12716000</v>
      </c>
      <c r="Y8450" s="4">
        <f>Tabla1[[#This Row],[costo_antes_iva]]*Tabla1[[#This Row],[CANTIDAD ENTREGA SATELITE]]</f>
        <v>12920000</v>
      </c>
      <c r="Z8450" s="4">
        <f>Tabla1[[#This Row],[Valor total OS]]-Tabla1[[#This Row],[valor total op]]</f>
        <v>-204000</v>
      </c>
    </row>
    <row r="8451" spans="1:26" x14ac:dyDescent="0.3">
      <c r="A8451">
        <v>4933</v>
      </c>
      <c r="B8451">
        <v>9</v>
      </c>
      <c r="C8451" t="s">
        <v>11409</v>
      </c>
      <c r="D8451" t="s">
        <v>11409</v>
      </c>
      <c r="E8451" t="s">
        <v>236</v>
      </c>
      <c r="F8451" t="s">
        <v>2128</v>
      </c>
      <c r="G8451" s="2">
        <v>45184</v>
      </c>
      <c r="H8451">
        <v>45294774</v>
      </c>
      <c r="I8451" t="s">
        <v>11410</v>
      </c>
      <c r="J8451" t="s">
        <v>11406</v>
      </c>
      <c r="K8451" t="s">
        <v>342</v>
      </c>
      <c r="L8451">
        <v>680</v>
      </c>
      <c r="M8451">
        <v>11393</v>
      </c>
      <c r="N8451" t="s">
        <v>1263</v>
      </c>
      <c r="O8451" t="s">
        <v>6060</v>
      </c>
      <c r="P8451" s="4">
        <v>19000</v>
      </c>
      <c r="Q8451" s="4">
        <v>18700</v>
      </c>
      <c r="R8451" t="s">
        <v>819</v>
      </c>
      <c r="S8451" s="4">
        <v>245774156</v>
      </c>
      <c r="T8451" t="s">
        <v>238</v>
      </c>
      <c r="U8451">
        <v>680</v>
      </c>
      <c r="V8451" t="s">
        <v>6060</v>
      </c>
      <c r="W8451" s="4">
        <f>Tabla1[[#This Row],[OS-Valor Unitario]]-Tabla1[[#This Row],[costo_antes_iva]]</f>
        <v>-300</v>
      </c>
      <c r="X8451" s="4">
        <f>Tabla1[[#This Row],[OS-Valor Unitario]]*Tabla1[[#This Row],[CANTIDAD ENTREGA SATELITE]]</f>
        <v>12716000</v>
      </c>
      <c r="Y8451" s="4">
        <f>Tabla1[[#This Row],[costo_antes_iva]]*Tabla1[[#This Row],[CANTIDAD ENTREGA SATELITE]]</f>
        <v>12920000</v>
      </c>
      <c r="Z8451" s="4">
        <f>Tabla1[[#This Row],[Valor total OS]]-Tabla1[[#This Row],[valor total op]]</f>
        <v>-204000</v>
      </c>
    </row>
    <row r="8452" spans="1:26" x14ac:dyDescent="0.3">
      <c r="A8452">
        <v>4933</v>
      </c>
      <c r="B8452">
        <v>9</v>
      </c>
      <c r="C8452" t="s">
        <v>11409</v>
      </c>
      <c r="D8452" t="s">
        <v>11409</v>
      </c>
      <c r="E8452" t="s">
        <v>236</v>
      </c>
      <c r="F8452" t="s">
        <v>2128</v>
      </c>
      <c r="G8452" s="2">
        <v>45184</v>
      </c>
      <c r="H8452">
        <v>45294774</v>
      </c>
      <c r="I8452" t="s">
        <v>11410</v>
      </c>
      <c r="J8452" t="s">
        <v>11406</v>
      </c>
      <c r="K8452" t="s">
        <v>32</v>
      </c>
      <c r="L8452">
        <v>75</v>
      </c>
      <c r="M8452">
        <v>12198</v>
      </c>
      <c r="N8452" t="s">
        <v>1263</v>
      </c>
      <c r="O8452" t="s">
        <v>5934</v>
      </c>
      <c r="P8452" s="4">
        <v>12500</v>
      </c>
      <c r="Q8452" s="4">
        <v>15000</v>
      </c>
      <c r="R8452" t="s">
        <v>819</v>
      </c>
      <c r="S8452" s="4">
        <v>245774156</v>
      </c>
      <c r="T8452" t="s">
        <v>238</v>
      </c>
      <c r="U8452">
        <v>75</v>
      </c>
      <c r="V8452" t="s">
        <v>5934</v>
      </c>
      <c r="W8452" s="4">
        <f>Tabla1[[#This Row],[OS-Valor Unitario]]-Tabla1[[#This Row],[costo_antes_iva]]</f>
        <v>2500</v>
      </c>
      <c r="X8452" s="4">
        <f>Tabla1[[#This Row],[OS-Valor Unitario]]*Tabla1[[#This Row],[CANTIDAD ENTREGA SATELITE]]</f>
        <v>1125000</v>
      </c>
      <c r="Y8452" s="4">
        <f>Tabla1[[#This Row],[costo_antes_iva]]*Tabla1[[#This Row],[CANTIDAD ENTREGA SATELITE]]</f>
        <v>937500</v>
      </c>
      <c r="Z8452" s="4">
        <f>Tabla1[[#This Row],[Valor total OS]]-Tabla1[[#This Row],[valor total op]]</f>
        <v>187500</v>
      </c>
    </row>
    <row r="8453" spans="1:26" x14ac:dyDescent="0.3">
      <c r="A8453">
        <v>4933</v>
      </c>
      <c r="B8453">
        <v>9</v>
      </c>
      <c r="C8453" t="s">
        <v>11409</v>
      </c>
      <c r="D8453" t="s">
        <v>11409</v>
      </c>
      <c r="E8453" t="s">
        <v>236</v>
      </c>
      <c r="F8453" t="s">
        <v>2128</v>
      </c>
      <c r="G8453" s="2">
        <v>45184</v>
      </c>
      <c r="H8453">
        <v>45294774</v>
      </c>
      <c r="I8453" t="s">
        <v>11410</v>
      </c>
      <c r="J8453" t="s">
        <v>11406</v>
      </c>
      <c r="K8453" t="s">
        <v>32</v>
      </c>
      <c r="L8453">
        <v>75</v>
      </c>
      <c r="M8453">
        <v>12198</v>
      </c>
      <c r="N8453" t="s">
        <v>1263</v>
      </c>
      <c r="O8453" t="s">
        <v>5934</v>
      </c>
      <c r="P8453" s="4">
        <v>12500</v>
      </c>
      <c r="Q8453" s="4">
        <v>15000</v>
      </c>
      <c r="R8453" t="s">
        <v>819</v>
      </c>
      <c r="S8453" s="4">
        <v>245774156</v>
      </c>
      <c r="T8453" t="s">
        <v>238</v>
      </c>
      <c r="U8453">
        <v>75</v>
      </c>
      <c r="V8453" t="s">
        <v>5934</v>
      </c>
      <c r="W8453" s="4">
        <f>Tabla1[[#This Row],[OS-Valor Unitario]]-Tabla1[[#This Row],[costo_antes_iva]]</f>
        <v>2500</v>
      </c>
      <c r="X8453" s="4">
        <f>Tabla1[[#This Row],[OS-Valor Unitario]]*Tabla1[[#This Row],[CANTIDAD ENTREGA SATELITE]]</f>
        <v>1125000</v>
      </c>
      <c r="Y8453" s="4">
        <f>Tabla1[[#This Row],[costo_antes_iva]]*Tabla1[[#This Row],[CANTIDAD ENTREGA SATELITE]]</f>
        <v>937500</v>
      </c>
      <c r="Z8453" s="4">
        <f>Tabla1[[#This Row],[Valor total OS]]-Tabla1[[#This Row],[valor total op]]</f>
        <v>187500</v>
      </c>
    </row>
    <row r="8454" spans="1:26" x14ac:dyDescent="0.3">
      <c r="A8454">
        <v>4933</v>
      </c>
      <c r="B8454">
        <v>9</v>
      </c>
      <c r="C8454" t="s">
        <v>11409</v>
      </c>
      <c r="D8454" t="s">
        <v>11409</v>
      </c>
      <c r="E8454" t="s">
        <v>236</v>
      </c>
      <c r="F8454" t="s">
        <v>2128</v>
      </c>
      <c r="G8454" s="2">
        <v>45184</v>
      </c>
      <c r="H8454">
        <v>45294774</v>
      </c>
      <c r="I8454" t="s">
        <v>11410</v>
      </c>
      <c r="J8454" t="s">
        <v>11406</v>
      </c>
      <c r="K8454" t="s">
        <v>32</v>
      </c>
      <c r="L8454">
        <v>75</v>
      </c>
      <c r="M8454">
        <v>12198</v>
      </c>
      <c r="N8454" t="s">
        <v>1263</v>
      </c>
      <c r="O8454" t="s">
        <v>5934</v>
      </c>
      <c r="P8454" s="4">
        <v>12500</v>
      </c>
      <c r="Q8454" s="4">
        <v>15000</v>
      </c>
      <c r="R8454" t="s">
        <v>819</v>
      </c>
      <c r="S8454" s="4">
        <v>245774156</v>
      </c>
      <c r="T8454" t="s">
        <v>238</v>
      </c>
      <c r="U8454">
        <v>75</v>
      </c>
      <c r="V8454" t="s">
        <v>5934</v>
      </c>
      <c r="W8454" s="4">
        <f>Tabla1[[#This Row],[OS-Valor Unitario]]-Tabla1[[#This Row],[costo_antes_iva]]</f>
        <v>2500</v>
      </c>
      <c r="X8454" s="4">
        <f>Tabla1[[#This Row],[OS-Valor Unitario]]*Tabla1[[#This Row],[CANTIDAD ENTREGA SATELITE]]</f>
        <v>1125000</v>
      </c>
      <c r="Y8454" s="4">
        <f>Tabla1[[#This Row],[costo_antes_iva]]*Tabla1[[#This Row],[CANTIDAD ENTREGA SATELITE]]</f>
        <v>937500</v>
      </c>
      <c r="Z8454" s="4">
        <f>Tabla1[[#This Row],[Valor total OS]]-Tabla1[[#This Row],[valor total op]]</f>
        <v>187500</v>
      </c>
    </row>
    <row r="8455" spans="1:26" x14ac:dyDescent="0.3">
      <c r="A8455">
        <v>4933</v>
      </c>
      <c r="B8455">
        <v>9</v>
      </c>
      <c r="C8455" t="s">
        <v>11409</v>
      </c>
      <c r="D8455" t="s">
        <v>11409</v>
      </c>
      <c r="E8455" t="s">
        <v>236</v>
      </c>
      <c r="F8455" t="s">
        <v>2128</v>
      </c>
      <c r="G8455" s="2">
        <v>45184</v>
      </c>
      <c r="H8455">
        <v>45294774</v>
      </c>
      <c r="I8455" t="s">
        <v>11410</v>
      </c>
      <c r="J8455" t="s">
        <v>11406</v>
      </c>
      <c r="K8455" t="s">
        <v>32</v>
      </c>
      <c r="L8455">
        <v>64</v>
      </c>
      <c r="M8455">
        <v>12213</v>
      </c>
      <c r="N8455" t="s">
        <v>1263</v>
      </c>
      <c r="O8455" t="s">
        <v>5934</v>
      </c>
      <c r="P8455" s="4">
        <v>12500</v>
      </c>
      <c r="Q8455" s="4">
        <v>15000</v>
      </c>
      <c r="R8455" t="s">
        <v>819</v>
      </c>
      <c r="S8455" s="4">
        <v>245774156</v>
      </c>
      <c r="T8455" t="s">
        <v>238</v>
      </c>
      <c r="U8455">
        <v>64</v>
      </c>
      <c r="V8455" t="s">
        <v>5934</v>
      </c>
      <c r="W8455" s="4">
        <f>Tabla1[[#This Row],[OS-Valor Unitario]]-Tabla1[[#This Row],[costo_antes_iva]]</f>
        <v>2500</v>
      </c>
      <c r="X8455" s="4">
        <f>Tabla1[[#This Row],[OS-Valor Unitario]]*Tabla1[[#This Row],[CANTIDAD ENTREGA SATELITE]]</f>
        <v>960000</v>
      </c>
      <c r="Y8455" s="4">
        <f>Tabla1[[#This Row],[costo_antes_iva]]*Tabla1[[#This Row],[CANTIDAD ENTREGA SATELITE]]</f>
        <v>800000</v>
      </c>
      <c r="Z8455" s="4">
        <f>Tabla1[[#This Row],[Valor total OS]]-Tabla1[[#This Row],[valor total op]]</f>
        <v>160000</v>
      </c>
    </row>
    <row r="8456" spans="1:26" x14ac:dyDescent="0.3">
      <c r="A8456">
        <v>4933</v>
      </c>
      <c r="B8456">
        <v>9</v>
      </c>
      <c r="C8456" t="s">
        <v>11409</v>
      </c>
      <c r="D8456" t="s">
        <v>11409</v>
      </c>
      <c r="E8456" t="s">
        <v>236</v>
      </c>
      <c r="F8456" t="s">
        <v>2128</v>
      </c>
      <c r="G8456" s="2">
        <v>45184</v>
      </c>
      <c r="H8456">
        <v>45294774</v>
      </c>
      <c r="I8456" t="s">
        <v>11410</v>
      </c>
      <c r="J8456" t="s">
        <v>11406</v>
      </c>
      <c r="K8456" t="s">
        <v>32</v>
      </c>
      <c r="L8456">
        <v>64</v>
      </c>
      <c r="M8456">
        <v>12213</v>
      </c>
      <c r="N8456" t="s">
        <v>1263</v>
      </c>
      <c r="O8456" t="s">
        <v>5934</v>
      </c>
      <c r="P8456" s="4">
        <v>12500</v>
      </c>
      <c r="Q8456" s="4">
        <v>15000</v>
      </c>
      <c r="R8456" t="s">
        <v>819</v>
      </c>
      <c r="S8456" s="4">
        <v>245774156</v>
      </c>
      <c r="T8456" t="s">
        <v>238</v>
      </c>
      <c r="U8456">
        <v>64</v>
      </c>
      <c r="V8456" t="s">
        <v>5934</v>
      </c>
      <c r="W8456" s="4">
        <f>Tabla1[[#This Row],[OS-Valor Unitario]]-Tabla1[[#This Row],[costo_antes_iva]]</f>
        <v>2500</v>
      </c>
      <c r="X8456" s="4">
        <f>Tabla1[[#This Row],[OS-Valor Unitario]]*Tabla1[[#This Row],[CANTIDAD ENTREGA SATELITE]]</f>
        <v>960000</v>
      </c>
      <c r="Y8456" s="4">
        <f>Tabla1[[#This Row],[costo_antes_iva]]*Tabla1[[#This Row],[CANTIDAD ENTREGA SATELITE]]</f>
        <v>800000</v>
      </c>
      <c r="Z8456" s="4">
        <f>Tabla1[[#This Row],[Valor total OS]]-Tabla1[[#This Row],[valor total op]]</f>
        <v>160000</v>
      </c>
    </row>
    <row r="8457" spans="1:26" x14ac:dyDescent="0.3">
      <c r="A8457">
        <v>4933</v>
      </c>
      <c r="B8457">
        <v>9</v>
      </c>
      <c r="C8457" t="s">
        <v>11409</v>
      </c>
      <c r="D8457" t="s">
        <v>11409</v>
      </c>
      <c r="E8457" t="s">
        <v>236</v>
      </c>
      <c r="F8457" t="s">
        <v>2128</v>
      </c>
      <c r="G8457" s="2">
        <v>45184</v>
      </c>
      <c r="H8457">
        <v>45294774</v>
      </c>
      <c r="I8457" t="s">
        <v>11410</v>
      </c>
      <c r="J8457" t="s">
        <v>11406</v>
      </c>
      <c r="K8457" t="s">
        <v>32</v>
      </c>
      <c r="L8457">
        <v>64</v>
      </c>
      <c r="M8457">
        <v>12213</v>
      </c>
      <c r="N8457" t="s">
        <v>1263</v>
      </c>
      <c r="O8457" t="s">
        <v>5934</v>
      </c>
      <c r="P8457" s="4">
        <v>12500</v>
      </c>
      <c r="Q8457" s="4">
        <v>15000</v>
      </c>
      <c r="R8457" t="s">
        <v>819</v>
      </c>
      <c r="S8457" s="4">
        <v>245774156</v>
      </c>
      <c r="T8457" t="s">
        <v>238</v>
      </c>
      <c r="U8457">
        <v>64</v>
      </c>
      <c r="V8457" t="s">
        <v>5934</v>
      </c>
      <c r="W8457" s="4">
        <f>Tabla1[[#This Row],[OS-Valor Unitario]]-Tabla1[[#This Row],[costo_antes_iva]]</f>
        <v>2500</v>
      </c>
      <c r="X8457" s="4">
        <f>Tabla1[[#This Row],[OS-Valor Unitario]]*Tabla1[[#This Row],[CANTIDAD ENTREGA SATELITE]]</f>
        <v>960000</v>
      </c>
      <c r="Y8457" s="4">
        <f>Tabla1[[#This Row],[costo_antes_iva]]*Tabla1[[#This Row],[CANTIDAD ENTREGA SATELITE]]</f>
        <v>800000</v>
      </c>
      <c r="Z8457" s="4">
        <f>Tabla1[[#This Row],[Valor total OS]]-Tabla1[[#This Row],[valor total op]]</f>
        <v>160000</v>
      </c>
    </row>
    <row r="8458" spans="1:26" x14ac:dyDescent="0.3">
      <c r="A8458">
        <v>4933</v>
      </c>
      <c r="B8458">
        <v>9</v>
      </c>
      <c r="C8458" t="s">
        <v>11409</v>
      </c>
      <c r="D8458" t="s">
        <v>11409</v>
      </c>
      <c r="E8458" t="s">
        <v>236</v>
      </c>
      <c r="F8458" t="s">
        <v>2128</v>
      </c>
      <c r="G8458" s="2">
        <v>45184</v>
      </c>
      <c r="H8458">
        <v>45294774</v>
      </c>
      <c r="I8458" t="s">
        <v>11410</v>
      </c>
      <c r="J8458" t="s">
        <v>11406</v>
      </c>
      <c r="K8458" t="s">
        <v>32</v>
      </c>
      <c r="L8458">
        <v>36</v>
      </c>
      <c r="M8458">
        <v>12214</v>
      </c>
      <c r="N8458" t="s">
        <v>1263</v>
      </c>
      <c r="O8458" t="s">
        <v>5934</v>
      </c>
      <c r="P8458" s="4">
        <v>12500</v>
      </c>
      <c r="Q8458" s="4">
        <v>15000</v>
      </c>
      <c r="R8458" t="s">
        <v>819</v>
      </c>
      <c r="S8458" s="4">
        <v>245774156</v>
      </c>
      <c r="T8458" t="s">
        <v>238</v>
      </c>
      <c r="U8458">
        <v>36</v>
      </c>
      <c r="V8458" t="s">
        <v>5934</v>
      </c>
      <c r="W8458" s="4">
        <f>Tabla1[[#This Row],[OS-Valor Unitario]]-Tabla1[[#This Row],[costo_antes_iva]]</f>
        <v>2500</v>
      </c>
      <c r="X8458" s="4">
        <f>Tabla1[[#This Row],[OS-Valor Unitario]]*Tabla1[[#This Row],[CANTIDAD ENTREGA SATELITE]]</f>
        <v>540000</v>
      </c>
      <c r="Y8458" s="4">
        <f>Tabla1[[#This Row],[costo_antes_iva]]*Tabla1[[#This Row],[CANTIDAD ENTREGA SATELITE]]</f>
        <v>450000</v>
      </c>
      <c r="Z8458" s="4">
        <f>Tabla1[[#This Row],[Valor total OS]]-Tabla1[[#This Row],[valor total op]]</f>
        <v>90000</v>
      </c>
    </row>
    <row r="8459" spans="1:26" x14ac:dyDescent="0.3">
      <c r="A8459">
        <v>4933</v>
      </c>
      <c r="B8459">
        <v>9</v>
      </c>
      <c r="C8459" t="s">
        <v>11409</v>
      </c>
      <c r="D8459" t="s">
        <v>11409</v>
      </c>
      <c r="E8459" t="s">
        <v>236</v>
      </c>
      <c r="F8459" t="s">
        <v>2128</v>
      </c>
      <c r="G8459" s="2">
        <v>45184</v>
      </c>
      <c r="H8459">
        <v>45294774</v>
      </c>
      <c r="I8459" t="s">
        <v>11410</v>
      </c>
      <c r="J8459" t="s">
        <v>11406</v>
      </c>
      <c r="K8459" t="s">
        <v>32</v>
      </c>
      <c r="L8459">
        <v>36</v>
      </c>
      <c r="M8459">
        <v>12214</v>
      </c>
      <c r="N8459" t="s">
        <v>1263</v>
      </c>
      <c r="O8459" t="s">
        <v>5934</v>
      </c>
      <c r="P8459" s="4">
        <v>12500</v>
      </c>
      <c r="Q8459" s="4">
        <v>15000</v>
      </c>
      <c r="R8459" t="s">
        <v>819</v>
      </c>
      <c r="S8459" s="4">
        <v>245774156</v>
      </c>
      <c r="T8459" t="s">
        <v>238</v>
      </c>
      <c r="U8459">
        <v>36</v>
      </c>
      <c r="V8459" t="s">
        <v>5934</v>
      </c>
      <c r="W8459" s="4">
        <f>Tabla1[[#This Row],[OS-Valor Unitario]]-Tabla1[[#This Row],[costo_antes_iva]]</f>
        <v>2500</v>
      </c>
      <c r="X8459" s="4">
        <f>Tabla1[[#This Row],[OS-Valor Unitario]]*Tabla1[[#This Row],[CANTIDAD ENTREGA SATELITE]]</f>
        <v>540000</v>
      </c>
      <c r="Y8459" s="4">
        <f>Tabla1[[#This Row],[costo_antes_iva]]*Tabla1[[#This Row],[CANTIDAD ENTREGA SATELITE]]</f>
        <v>450000</v>
      </c>
      <c r="Z8459" s="4">
        <f>Tabla1[[#This Row],[Valor total OS]]-Tabla1[[#This Row],[valor total op]]</f>
        <v>90000</v>
      </c>
    </row>
    <row r="8460" spans="1:26" x14ac:dyDescent="0.3">
      <c r="A8460">
        <v>4933</v>
      </c>
      <c r="B8460">
        <v>9</v>
      </c>
      <c r="C8460" t="s">
        <v>11409</v>
      </c>
      <c r="D8460" t="s">
        <v>11409</v>
      </c>
      <c r="E8460" t="s">
        <v>236</v>
      </c>
      <c r="F8460" t="s">
        <v>2128</v>
      </c>
      <c r="G8460" s="2">
        <v>45184</v>
      </c>
      <c r="H8460">
        <v>45294774</v>
      </c>
      <c r="I8460" t="s">
        <v>11410</v>
      </c>
      <c r="J8460" t="s">
        <v>11406</v>
      </c>
      <c r="K8460" t="s">
        <v>32</v>
      </c>
      <c r="L8460">
        <v>36</v>
      </c>
      <c r="M8460">
        <v>12214</v>
      </c>
      <c r="N8460" t="s">
        <v>1263</v>
      </c>
      <c r="O8460" t="s">
        <v>5934</v>
      </c>
      <c r="P8460" s="4">
        <v>12500</v>
      </c>
      <c r="Q8460" s="4">
        <v>15000</v>
      </c>
      <c r="R8460" t="s">
        <v>819</v>
      </c>
      <c r="S8460" s="4">
        <v>245774156</v>
      </c>
      <c r="T8460" t="s">
        <v>238</v>
      </c>
      <c r="U8460">
        <v>36</v>
      </c>
      <c r="V8460" t="s">
        <v>5934</v>
      </c>
      <c r="W8460" s="4">
        <f>Tabla1[[#This Row],[OS-Valor Unitario]]-Tabla1[[#This Row],[costo_antes_iva]]</f>
        <v>2500</v>
      </c>
      <c r="X8460" s="4">
        <f>Tabla1[[#This Row],[OS-Valor Unitario]]*Tabla1[[#This Row],[CANTIDAD ENTREGA SATELITE]]</f>
        <v>540000</v>
      </c>
      <c r="Y8460" s="4">
        <f>Tabla1[[#This Row],[costo_antes_iva]]*Tabla1[[#This Row],[CANTIDAD ENTREGA SATELITE]]</f>
        <v>450000</v>
      </c>
      <c r="Z8460" s="4">
        <f>Tabla1[[#This Row],[Valor total OS]]-Tabla1[[#This Row],[valor total op]]</f>
        <v>90000</v>
      </c>
    </row>
    <row r="8461" spans="1:26" x14ac:dyDescent="0.3">
      <c r="A8461">
        <v>4933</v>
      </c>
      <c r="B8461">
        <v>9</v>
      </c>
      <c r="C8461" t="s">
        <v>11409</v>
      </c>
      <c r="D8461" t="s">
        <v>11409</v>
      </c>
      <c r="E8461" t="s">
        <v>236</v>
      </c>
      <c r="F8461" t="s">
        <v>2128</v>
      </c>
      <c r="G8461" s="2">
        <v>45184</v>
      </c>
      <c r="H8461">
        <v>45294774</v>
      </c>
      <c r="I8461" t="s">
        <v>11410</v>
      </c>
      <c r="J8461" t="s">
        <v>11406</v>
      </c>
      <c r="K8461" t="s">
        <v>32</v>
      </c>
      <c r="L8461">
        <v>200</v>
      </c>
      <c r="M8461">
        <v>12056</v>
      </c>
      <c r="N8461" t="s">
        <v>1263</v>
      </c>
      <c r="O8461" t="s">
        <v>3786</v>
      </c>
      <c r="P8461" s="4">
        <v>12500</v>
      </c>
      <c r="Q8461" s="4">
        <v>13000</v>
      </c>
      <c r="R8461" t="s">
        <v>819</v>
      </c>
      <c r="S8461" s="4">
        <v>245774156</v>
      </c>
      <c r="T8461" t="s">
        <v>238</v>
      </c>
      <c r="U8461">
        <v>200</v>
      </c>
      <c r="V8461" t="s">
        <v>3786</v>
      </c>
      <c r="W8461" s="4">
        <f>Tabla1[[#This Row],[OS-Valor Unitario]]-Tabla1[[#This Row],[costo_antes_iva]]</f>
        <v>500</v>
      </c>
      <c r="X8461" s="4">
        <f>Tabla1[[#This Row],[OS-Valor Unitario]]*Tabla1[[#This Row],[CANTIDAD ENTREGA SATELITE]]</f>
        <v>2600000</v>
      </c>
      <c r="Y8461" s="4">
        <f>Tabla1[[#This Row],[costo_antes_iva]]*Tabla1[[#This Row],[CANTIDAD ENTREGA SATELITE]]</f>
        <v>2500000</v>
      </c>
      <c r="Z8461" s="4">
        <f>Tabla1[[#This Row],[Valor total OS]]-Tabla1[[#This Row],[valor total op]]</f>
        <v>100000</v>
      </c>
    </row>
    <row r="8462" spans="1:26" x14ac:dyDescent="0.3">
      <c r="A8462">
        <v>4933</v>
      </c>
      <c r="B8462">
        <v>9</v>
      </c>
      <c r="C8462" t="s">
        <v>11409</v>
      </c>
      <c r="D8462" t="s">
        <v>11409</v>
      </c>
      <c r="E8462" t="s">
        <v>236</v>
      </c>
      <c r="F8462" t="s">
        <v>2128</v>
      </c>
      <c r="G8462" s="2">
        <v>45184</v>
      </c>
      <c r="H8462">
        <v>45294774</v>
      </c>
      <c r="I8462" t="s">
        <v>11410</v>
      </c>
      <c r="J8462" t="s">
        <v>11406</v>
      </c>
      <c r="K8462" t="s">
        <v>32</v>
      </c>
      <c r="L8462">
        <v>200</v>
      </c>
      <c r="M8462">
        <v>12056</v>
      </c>
      <c r="N8462" t="s">
        <v>1263</v>
      </c>
      <c r="O8462" t="s">
        <v>3786</v>
      </c>
      <c r="P8462" s="4">
        <v>12500</v>
      </c>
      <c r="Q8462" s="4">
        <v>13000</v>
      </c>
      <c r="R8462" t="s">
        <v>819</v>
      </c>
      <c r="S8462" s="4">
        <v>245774156</v>
      </c>
      <c r="T8462" t="s">
        <v>238</v>
      </c>
      <c r="U8462">
        <v>200</v>
      </c>
      <c r="V8462" t="s">
        <v>3786</v>
      </c>
      <c r="W8462" s="4">
        <f>Tabla1[[#This Row],[OS-Valor Unitario]]-Tabla1[[#This Row],[costo_antes_iva]]</f>
        <v>500</v>
      </c>
      <c r="X8462" s="4">
        <f>Tabla1[[#This Row],[OS-Valor Unitario]]*Tabla1[[#This Row],[CANTIDAD ENTREGA SATELITE]]</f>
        <v>2600000</v>
      </c>
      <c r="Y8462" s="4">
        <f>Tabla1[[#This Row],[costo_antes_iva]]*Tabla1[[#This Row],[CANTIDAD ENTREGA SATELITE]]</f>
        <v>2500000</v>
      </c>
      <c r="Z8462" s="4">
        <f>Tabla1[[#This Row],[Valor total OS]]-Tabla1[[#This Row],[valor total op]]</f>
        <v>100000</v>
      </c>
    </row>
    <row r="8463" spans="1:26" x14ac:dyDescent="0.3">
      <c r="A8463">
        <v>4933</v>
      </c>
      <c r="B8463">
        <v>9</v>
      </c>
      <c r="C8463" t="s">
        <v>11409</v>
      </c>
      <c r="D8463" t="s">
        <v>11409</v>
      </c>
      <c r="E8463" t="s">
        <v>236</v>
      </c>
      <c r="F8463" t="s">
        <v>2128</v>
      </c>
      <c r="G8463" s="2">
        <v>45184</v>
      </c>
      <c r="H8463">
        <v>45294774</v>
      </c>
      <c r="I8463" t="s">
        <v>11410</v>
      </c>
      <c r="J8463" t="s">
        <v>11406</v>
      </c>
      <c r="K8463" t="s">
        <v>32</v>
      </c>
      <c r="L8463">
        <v>200</v>
      </c>
      <c r="M8463">
        <v>12056</v>
      </c>
      <c r="N8463" t="s">
        <v>1263</v>
      </c>
      <c r="O8463" t="s">
        <v>3786</v>
      </c>
      <c r="P8463" s="4">
        <v>12500</v>
      </c>
      <c r="Q8463" s="4">
        <v>13000</v>
      </c>
      <c r="R8463" t="s">
        <v>819</v>
      </c>
      <c r="S8463" s="4">
        <v>245774156</v>
      </c>
      <c r="T8463" t="s">
        <v>238</v>
      </c>
      <c r="U8463">
        <v>200</v>
      </c>
      <c r="V8463" t="s">
        <v>3786</v>
      </c>
      <c r="W8463" s="4">
        <f>Tabla1[[#This Row],[OS-Valor Unitario]]-Tabla1[[#This Row],[costo_antes_iva]]</f>
        <v>500</v>
      </c>
      <c r="X8463" s="4">
        <f>Tabla1[[#This Row],[OS-Valor Unitario]]*Tabla1[[#This Row],[CANTIDAD ENTREGA SATELITE]]</f>
        <v>2600000</v>
      </c>
      <c r="Y8463" s="4">
        <f>Tabla1[[#This Row],[costo_antes_iva]]*Tabla1[[#This Row],[CANTIDAD ENTREGA SATELITE]]</f>
        <v>2500000</v>
      </c>
      <c r="Z8463" s="4">
        <f>Tabla1[[#This Row],[Valor total OS]]-Tabla1[[#This Row],[valor total op]]</f>
        <v>100000</v>
      </c>
    </row>
    <row r="8464" spans="1:26" x14ac:dyDescent="0.3">
      <c r="A8464">
        <v>4933</v>
      </c>
      <c r="B8464">
        <v>9</v>
      </c>
      <c r="C8464" t="s">
        <v>11409</v>
      </c>
      <c r="D8464" t="s">
        <v>11409</v>
      </c>
      <c r="E8464" t="s">
        <v>236</v>
      </c>
      <c r="F8464" t="s">
        <v>2128</v>
      </c>
      <c r="G8464" s="2">
        <v>45184</v>
      </c>
      <c r="H8464">
        <v>45294774</v>
      </c>
      <c r="I8464" t="s">
        <v>11410</v>
      </c>
      <c r="J8464" t="s">
        <v>11406</v>
      </c>
      <c r="K8464" t="s">
        <v>32</v>
      </c>
      <c r="L8464">
        <v>136</v>
      </c>
      <c r="M8464">
        <v>12055</v>
      </c>
      <c r="N8464" t="s">
        <v>1263</v>
      </c>
      <c r="O8464" t="s">
        <v>472</v>
      </c>
      <c r="P8464" s="4">
        <v>12500</v>
      </c>
      <c r="Q8464" s="4">
        <v>12500</v>
      </c>
      <c r="R8464" t="s">
        <v>819</v>
      </c>
      <c r="S8464" s="4">
        <v>245774156</v>
      </c>
      <c r="T8464" t="s">
        <v>238</v>
      </c>
      <c r="U8464">
        <v>136</v>
      </c>
      <c r="V8464" t="s">
        <v>472</v>
      </c>
      <c r="W8464" s="4">
        <f>Tabla1[[#This Row],[OS-Valor Unitario]]-Tabla1[[#This Row],[costo_antes_iva]]</f>
        <v>0</v>
      </c>
      <c r="X8464" s="4">
        <f>Tabla1[[#This Row],[OS-Valor Unitario]]*Tabla1[[#This Row],[CANTIDAD ENTREGA SATELITE]]</f>
        <v>1700000</v>
      </c>
      <c r="Y8464" s="4">
        <f>Tabla1[[#This Row],[costo_antes_iva]]*Tabla1[[#This Row],[CANTIDAD ENTREGA SATELITE]]</f>
        <v>1700000</v>
      </c>
      <c r="Z8464" s="4">
        <f>Tabla1[[#This Row],[Valor total OS]]-Tabla1[[#This Row],[valor total op]]</f>
        <v>0</v>
      </c>
    </row>
    <row r="8465" spans="1:26" x14ac:dyDescent="0.3">
      <c r="A8465">
        <v>4933</v>
      </c>
      <c r="B8465">
        <v>9</v>
      </c>
      <c r="C8465" t="s">
        <v>11409</v>
      </c>
      <c r="D8465" t="s">
        <v>11409</v>
      </c>
      <c r="E8465" t="s">
        <v>236</v>
      </c>
      <c r="F8465" t="s">
        <v>2128</v>
      </c>
      <c r="G8465" s="2">
        <v>45184</v>
      </c>
      <c r="H8465">
        <v>45294774</v>
      </c>
      <c r="I8465" t="s">
        <v>11410</v>
      </c>
      <c r="J8465" t="s">
        <v>11406</v>
      </c>
      <c r="K8465" t="s">
        <v>32</v>
      </c>
      <c r="L8465">
        <v>136</v>
      </c>
      <c r="M8465">
        <v>12055</v>
      </c>
      <c r="N8465" t="s">
        <v>1263</v>
      </c>
      <c r="O8465" t="s">
        <v>472</v>
      </c>
      <c r="P8465" s="4">
        <v>12500</v>
      </c>
      <c r="Q8465" s="4">
        <v>12500</v>
      </c>
      <c r="R8465" t="s">
        <v>819</v>
      </c>
      <c r="S8465" s="4">
        <v>245774156</v>
      </c>
      <c r="T8465" t="s">
        <v>238</v>
      </c>
      <c r="U8465">
        <v>136</v>
      </c>
      <c r="V8465" t="s">
        <v>472</v>
      </c>
      <c r="W8465" s="4">
        <f>Tabla1[[#This Row],[OS-Valor Unitario]]-Tabla1[[#This Row],[costo_antes_iva]]</f>
        <v>0</v>
      </c>
      <c r="X8465" s="4">
        <f>Tabla1[[#This Row],[OS-Valor Unitario]]*Tabla1[[#This Row],[CANTIDAD ENTREGA SATELITE]]</f>
        <v>1700000</v>
      </c>
      <c r="Y8465" s="4">
        <f>Tabla1[[#This Row],[costo_antes_iva]]*Tabla1[[#This Row],[CANTIDAD ENTREGA SATELITE]]</f>
        <v>1700000</v>
      </c>
      <c r="Z8465" s="4">
        <f>Tabla1[[#This Row],[Valor total OS]]-Tabla1[[#This Row],[valor total op]]</f>
        <v>0</v>
      </c>
    </row>
    <row r="8466" spans="1:26" x14ac:dyDescent="0.3">
      <c r="A8466">
        <v>4933</v>
      </c>
      <c r="B8466">
        <v>9</v>
      </c>
      <c r="C8466" t="s">
        <v>11409</v>
      </c>
      <c r="D8466" t="s">
        <v>11409</v>
      </c>
      <c r="E8466" t="s">
        <v>236</v>
      </c>
      <c r="F8466" t="s">
        <v>2128</v>
      </c>
      <c r="G8466" s="2">
        <v>45184</v>
      </c>
      <c r="H8466">
        <v>45294774</v>
      </c>
      <c r="I8466" t="s">
        <v>11410</v>
      </c>
      <c r="J8466" t="s">
        <v>11406</v>
      </c>
      <c r="K8466" t="s">
        <v>32</v>
      </c>
      <c r="L8466">
        <v>136</v>
      </c>
      <c r="M8466">
        <v>12055</v>
      </c>
      <c r="N8466" t="s">
        <v>1263</v>
      </c>
      <c r="O8466" t="s">
        <v>472</v>
      </c>
      <c r="P8466" s="4">
        <v>12500</v>
      </c>
      <c r="Q8466" s="4">
        <v>12500</v>
      </c>
      <c r="R8466" t="s">
        <v>819</v>
      </c>
      <c r="S8466" s="4">
        <v>245774156</v>
      </c>
      <c r="T8466" t="s">
        <v>238</v>
      </c>
      <c r="U8466">
        <v>136</v>
      </c>
      <c r="V8466" t="s">
        <v>472</v>
      </c>
      <c r="W8466" s="4">
        <f>Tabla1[[#This Row],[OS-Valor Unitario]]-Tabla1[[#This Row],[costo_antes_iva]]</f>
        <v>0</v>
      </c>
      <c r="X8466" s="4">
        <f>Tabla1[[#This Row],[OS-Valor Unitario]]*Tabla1[[#This Row],[CANTIDAD ENTREGA SATELITE]]</f>
        <v>1700000</v>
      </c>
      <c r="Y8466" s="4">
        <f>Tabla1[[#This Row],[costo_antes_iva]]*Tabla1[[#This Row],[CANTIDAD ENTREGA SATELITE]]</f>
        <v>1700000</v>
      </c>
      <c r="Z8466" s="4">
        <f>Tabla1[[#This Row],[Valor total OS]]-Tabla1[[#This Row],[valor total op]]</f>
        <v>0</v>
      </c>
    </row>
    <row r="8467" spans="1:26" x14ac:dyDescent="0.3">
      <c r="A8467">
        <v>4933</v>
      </c>
      <c r="B8467">
        <v>9</v>
      </c>
      <c r="C8467" t="s">
        <v>11409</v>
      </c>
      <c r="D8467" t="s">
        <v>11409</v>
      </c>
      <c r="E8467" t="s">
        <v>236</v>
      </c>
      <c r="F8467" t="s">
        <v>2128</v>
      </c>
      <c r="G8467" s="2">
        <v>45184</v>
      </c>
      <c r="H8467">
        <v>45294774</v>
      </c>
      <c r="I8467" t="s">
        <v>11410</v>
      </c>
      <c r="J8467" t="s">
        <v>11406</v>
      </c>
      <c r="K8467" t="s">
        <v>32</v>
      </c>
      <c r="L8467">
        <v>60</v>
      </c>
      <c r="M8467">
        <v>12192</v>
      </c>
      <c r="N8467" t="s">
        <v>1263</v>
      </c>
      <c r="O8467" t="s">
        <v>472</v>
      </c>
      <c r="P8467" s="4">
        <v>12500</v>
      </c>
      <c r="Q8467" s="4">
        <v>12500</v>
      </c>
      <c r="R8467" t="s">
        <v>819</v>
      </c>
      <c r="S8467" s="4">
        <v>245774156</v>
      </c>
      <c r="T8467" t="s">
        <v>238</v>
      </c>
      <c r="U8467">
        <v>60</v>
      </c>
      <c r="V8467" t="s">
        <v>472</v>
      </c>
      <c r="W8467" s="4">
        <f>Tabla1[[#This Row],[OS-Valor Unitario]]-Tabla1[[#This Row],[costo_antes_iva]]</f>
        <v>0</v>
      </c>
      <c r="X8467" s="4">
        <f>Tabla1[[#This Row],[OS-Valor Unitario]]*Tabla1[[#This Row],[CANTIDAD ENTREGA SATELITE]]</f>
        <v>750000</v>
      </c>
      <c r="Y8467" s="4">
        <f>Tabla1[[#This Row],[costo_antes_iva]]*Tabla1[[#This Row],[CANTIDAD ENTREGA SATELITE]]</f>
        <v>750000</v>
      </c>
      <c r="Z8467" s="4">
        <f>Tabla1[[#This Row],[Valor total OS]]-Tabla1[[#This Row],[valor total op]]</f>
        <v>0</v>
      </c>
    </row>
    <row r="8468" spans="1:26" x14ac:dyDescent="0.3">
      <c r="A8468">
        <v>4933</v>
      </c>
      <c r="B8468">
        <v>9</v>
      </c>
      <c r="C8468" t="s">
        <v>11409</v>
      </c>
      <c r="D8468" t="s">
        <v>11409</v>
      </c>
      <c r="E8468" t="s">
        <v>236</v>
      </c>
      <c r="F8468" t="s">
        <v>2128</v>
      </c>
      <c r="G8468" s="2">
        <v>45184</v>
      </c>
      <c r="H8468">
        <v>45294774</v>
      </c>
      <c r="I8468" t="s">
        <v>11410</v>
      </c>
      <c r="J8468" t="s">
        <v>11406</v>
      </c>
      <c r="K8468" t="s">
        <v>32</v>
      </c>
      <c r="L8468">
        <v>60</v>
      </c>
      <c r="M8468">
        <v>12192</v>
      </c>
      <c r="N8468" t="s">
        <v>1263</v>
      </c>
      <c r="O8468" t="s">
        <v>472</v>
      </c>
      <c r="P8468" s="4">
        <v>12500</v>
      </c>
      <c r="Q8468" s="4">
        <v>12500</v>
      </c>
      <c r="R8468" t="s">
        <v>819</v>
      </c>
      <c r="S8468" s="4">
        <v>245774156</v>
      </c>
      <c r="T8468" t="s">
        <v>238</v>
      </c>
      <c r="U8468">
        <v>60</v>
      </c>
      <c r="V8468" t="s">
        <v>472</v>
      </c>
      <c r="W8468" s="4">
        <f>Tabla1[[#This Row],[OS-Valor Unitario]]-Tabla1[[#This Row],[costo_antes_iva]]</f>
        <v>0</v>
      </c>
      <c r="X8468" s="4">
        <f>Tabla1[[#This Row],[OS-Valor Unitario]]*Tabla1[[#This Row],[CANTIDAD ENTREGA SATELITE]]</f>
        <v>750000</v>
      </c>
      <c r="Y8468" s="4">
        <f>Tabla1[[#This Row],[costo_antes_iva]]*Tabla1[[#This Row],[CANTIDAD ENTREGA SATELITE]]</f>
        <v>750000</v>
      </c>
      <c r="Z8468" s="4">
        <f>Tabla1[[#This Row],[Valor total OS]]-Tabla1[[#This Row],[valor total op]]</f>
        <v>0</v>
      </c>
    </row>
    <row r="8469" spans="1:26" x14ac:dyDescent="0.3">
      <c r="A8469">
        <v>4933</v>
      </c>
      <c r="B8469">
        <v>9</v>
      </c>
      <c r="C8469" t="s">
        <v>11409</v>
      </c>
      <c r="D8469" t="s">
        <v>11409</v>
      </c>
      <c r="E8469" t="s">
        <v>236</v>
      </c>
      <c r="F8469" t="s">
        <v>2128</v>
      </c>
      <c r="G8469" s="2">
        <v>45184</v>
      </c>
      <c r="H8469">
        <v>45294774</v>
      </c>
      <c r="I8469" t="s">
        <v>11410</v>
      </c>
      <c r="J8469" t="s">
        <v>11406</v>
      </c>
      <c r="K8469" t="s">
        <v>32</v>
      </c>
      <c r="L8469">
        <v>60</v>
      </c>
      <c r="M8469">
        <v>12192</v>
      </c>
      <c r="N8469" t="s">
        <v>1263</v>
      </c>
      <c r="O8469" t="s">
        <v>472</v>
      </c>
      <c r="P8469" s="4">
        <v>12500</v>
      </c>
      <c r="Q8469" s="4">
        <v>12500</v>
      </c>
      <c r="R8469" t="s">
        <v>819</v>
      </c>
      <c r="S8469" s="4">
        <v>245774156</v>
      </c>
      <c r="T8469" t="s">
        <v>238</v>
      </c>
      <c r="U8469">
        <v>60</v>
      </c>
      <c r="V8469" t="s">
        <v>472</v>
      </c>
      <c r="W8469" s="4">
        <f>Tabla1[[#This Row],[OS-Valor Unitario]]-Tabla1[[#This Row],[costo_antes_iva]]</f>
        <v>0</v>
      </c>
      <c r="X8469" s="4">
        <f>Tabla1[[#This Row],[OS-Valor Unitario]]*Tabla1[[#This Row],[CANTIDAD ENTREGA SATELITE]]</f>
        <v>750000</v>
      </c>
      <c r="Y8469" s="4">
        <f>Tabla1[[#This Row],[costo_antes_iva]]*Tabla1[[#This Row],[CANTIDAD ENTREGA SATELITE]]</f>
        <v>750000</v>
      </c>
      <c r="Z8469" s="4">
        <f>Tabla1[[#This Row],[Valor total OS]]-Tabla1[[#This Row],[valor total op]]</f>
        <v>0</v>
      </c>
    </row>
    <row r="8470" spans="1:26" x14ac:dyDescent="0.3">
      <c r="A8470">
        <v>4933</v>
      </c>
      <c r="B8470">
        <v>9</v>
      </c>
      <c r="C8470" t="s">
        <v>11409</v>
      </c>
      <c r="D8470" t="s">
        <v>11409</v>
      </c>
      <c r="E8470" t="s">
        <v>236</v>
      </c>
      <c r="F8470" t="s">
        <v>2128</v>
      </c>
      <c r="G8470" s="2">
        <v>45184</v>
      </c>
      <c r="H8470">
        <v>45294774</v>
      </c>
      <c r="I8470" t="s">
        <v>11410</v>
      </c>
      <c r="J8470" t="s">
        <v>11406</v>
      </c>
      <c r="K8470" t="s">
        <v>32</v>
      </c>
      <c r="L8470">
        <v>27</v>
      </c>
      <c r="M8470">
        <v>12199</v>
      </c>
      <c r="N8470" t="s">
        <v>1263</v>
      </c>
      <c r="O8470" t="s">
        <v>472</v>
      </c>
      <c r="P8470" s="4">
        <v>12500</v>
      </c>
      <c r="Q8470" s="4">
        <v>12500</v>
      </c>
      <c r="R8470" t="s">
        <v>819</v>
      </c>
      <c r="S8470" s="4">
        <v>245774156</v>
      </c>
      <c r="T8470" t="s">
        <v>238</v>
      </c>
      <c r="U8470">
        <v>27</v>
      </c>
      <c r="V8470" t="s">
        <v>472</v>
      </c>
      <c r="W8470" s="4">
        <f>Tabla1[[#This Row],[OS-Valor Unitario]]-Tabla1[[#This Row],[costo_antes_iva]]</f>
        <v>0</v>
      </c>
      <c r="X8470" s="4">
        <f>Tabla1[[#This Row],[OS-Valor Unitario]]*Tabla1[[#This Row],[CANTIDAD ENTREGA SATELITE]]</f>
        <v>337500</v>
      </c>
      <c r="Y8470" s="4">
        <f>Tabla1[[#This Row],[costo_antes_iva]]*Tabla1[[#This Row],[CANTIDAD ENTREGA SATELITE]]</f>
        <v>337500</v>
      </c>
      <c r="Z8470" s="4">
        <f>Tabla1[[#This Row],[Valor total OS]]-Tabla1[[#This Row],[valor total op]]</f>
        <v>0</v>
      </c>
    </row>
    <row r="8471" spans="1:26" x14ac:dyDescent="0.3">
      <c r="A8471">
        <v>4933</v>
      </c>
      <c r="B8471">
        <v>9</v>
      </c>
      <c r="C8471" t="s">
        <v>11409</v>
      </c>
      <c r="D8471" t="s">
        <v>11409</v>
      </c>
      <c r="E8471" t="s">
        <v>236</v>
      </c>
      <c r="F8471" t="s">
        <v>2128</v>
      </c>
      <c r="G8471" s="2">
        <v>45184</v>
      </c>
      <c r="H8471">
        <v>45294774</v>
      </c>
      <c r="I8471" t="s">
        <v>11410</v>
      </c>
      <c r="J8471" t="s">
        <v>11406</v>
      </c>
      <c r="K8471" t="s">
        <v>32</v>
      </c>
      <c r="L8471">
        <v>27</v>
      </c>
      <c r="M8471">
        <v>12199</v>
      </c>
      <c r="N8471" t="s">
        <v>1263</v>
      </c>
      <c r="O8471" t="s">
        <v>472</v>
      </c>
      <c r="P8471" s="4">
        <v>12500</v>
      </c>
      <c r="Q8471" s="4">
        <v>12500</v>
      </c>
      <c r="R8471" t="s">
        <v>819</v>
      </c>
      <c r="S8471" s="4">
        <v>245774156</v>
      </c>
      <c r="T8471" t="s">
        <v>238</v>
      </c>
      <c r="U8471">
        <v>27</v>
      </c>
      <c r="V8471" t="s">
        <v>472</v>
      </c>
      <c r="W8471" s="4">
        <f>Tabla1[[#This Row],[OS-Valor Unitario]]-Tabla1[[#This Row],[costo_antes_iva]]</f>
        <v>0</v>
      </c>
      <c r="X8471" s="4">
        <f>Tabla1[[#This Row],[OS-Valor Unitario]]*Tabla1[[#This Row],[CANTIDAD ENTREGA SATELITE]]</f>
        <v>337500</v>
      </c>
      <c r="Y8471" s="4">
        <f>Tabla1[[#This Row],[costo_antes_iva]]*Tabla1[[#This Row],[CANTIDAD ENTREGA SATELITE]]</f>
        <v>337500</v>
      </c>
      <c r="Z8471" s="4">
        <f>Tabla1[[#This Row],[Valor total OS]]-Tabla1[[#This Row],[valor total op]]</f>
        <v>0</v>
      </c>
    </row>
    <row r="8472" spans="1:26" x14ac:dyDescent="0.3">
      <c r="A8472">
        <v>4933</v>
      </c>
      <c r="B8472">
        <v>9</v>
      </c>
      <c r="C8472" t="s">
        <v>11409</v>
      </c>
      <c r="D8472" t="s">
        <v>11409</v>
      </c>
      <c r="E8472" t="s">
        <v>236</v>
      </c>
      <c r="F8472" t="s">
        <v>2128</v>
      </c>
      <c r="G8472" s="2">
        <v>45184</v>
      </c>
      <c r="H8472">
        <v>45294774</v>
      </c>
      <c r="I8472" t="s">
        <v>11410</v>
      </c>
      <c r="J8472" t="s">
        <v>11406</v>
      </c>
      <c r="K8472" t="s">
        <v>32</v>
      </c>
      <c r="L8472">
        <v>27</v>
      </c>
      <c r="M8472">
        <v>12199</v>
      </c>
      <c r="N8472" t="s">
        <v>1263</v>
      </c>
      <c r="O8472" t="s">
        <v>472</v>
      </c>
      <c r="P8472" s="4">
        <v>12500</v>
      </c>
      <c r="Q8472" s="4">
        <v>12500</v>
      </c>
      <c r="R8472" t="s">
        <v>819</v>
      </c>
      <c r="S8472" s="4">
        <v>245774156</v>
      </c>
      <c r="T8472" t="s">
        <v>238</v>
      </c>
      <c r="U8472">
        <v>27</v>
      </c>
      <c r="V8472" t="s">
        <v>472</v>
      </c>
      <c r="W8472" s="4">
        <f>Tabla1[[#This Row],[OS-Valor Unitario]]-Tabla1[[#This Row],[costo_antes_iva]]</f>
        <v>0</v>
      </c>
      <c r="X8472" s="4">
        <f>Tabla1[[#This Row],[OS-Valor Unitario]]*Tabla1[[#This Row],[CANTIDAD ENTREGA SATELITE]]</f>
        <v>337500</v>
      </c>
      <c r="Y8472" s="4">
        <f>Tabla1[[#This Row],[costo_antes_iva]]*Tabla1[[#This Row],[CANTIDAD ENTREGA SATELITE]]</f>
        <v>337500</v>
      </c>
      <c r="Z8472" s="4">
        <f>Tabla1[[#This Row],[Valor total OS]]-Tabla1[[#This Row],[valor total op]]</f>
        <v>0</v>
      </c>
    </row>
    <row r="8473" spans="1:26" x14ac:dyDescent="0.3">
      <c r="A8473">
        <v>4933</v>
      </c>
      <c r="B8473">
        <v>9</v>
      </c>
      <c r="C8473" t="s">
        <v>11409</v>
      </c>
      <c r="D8473" t="s">
        <v>11409</v>
      </c>
      <c r="E8473" t="s">
        <v>236</v>
      </c>
      <c r="F8473" t="s">
        <v>2128</v>
      </c>
      <c r="G8473" s="2">
        <v>45184</v>
      </c>
      <c r="H8473">
        <v>45294774</v>
      </c>
      <c r="I8473" t="s">
        <v>11410</v>
      </c>
      <c r="J8473" t="s">
        <v>11406</v>
      </c>
      <c r="K8473" t="s">
        <v>32</v>
      </c>
      <c r="L8473">
        <v>57</v>
      </c>
      <c r="M8473">
        <v>12202</v>
      </c>
      <c r="N8473" t="s">
        <v>1263</v>
      </c>
      <c r="O8473" t="s">
        <v>472</v>
      </c>
      <c r="P8473" s="4">
        <v>12500</v>
      </c>
      <c r="Q8473" s="4">
        <v>12500</v>
      </c>
      <c r="R8473" t="s">
        <v>819</v>
      </c>
      <c r="S8473" s="4">
        <v>245774156</v>
      </c>
      <c r="T8473" t="s">
        <v>238</v>
      </c>
      <c r="U8473">
        <v>57</v>
      </c>
      <c r="V8473" t="s">
        <v>472</v>
      </c>
      <c r="W8473" s="4">
        <f>Tabla1[[#This Row],[OS-Valor Unitario]]-Tabla1[[#This Row],[costo_antes_iva]]</f>
        <v>0</v>
      </c>
      <c r="X8473" s="4">
        <f>Tabla1[[#This Row],[OS-Valor Unitario]]*Tabla1[[#This Row],[CANTIDAD ENTREGA SATELITE]]</f>
        <v>712500</v>
      </c>
      <c r="Y8473" s="4">
        <f>Tabla1[[#This Row],[costo_antes_iva]]*Tabla1[[#This Row],[CANTIDAD ENTREGA SATELITE]]</f>
        <v>712500</v>
      </c>
      <c r="Z8473" s="4">
        <f>Tabla1[[#This Row],[Valor total OS]]-Tabla1[[#This Row],[valor total op]]</f>
        <v>0</v>
      </c>
    </row>
    <row r="8474" spans="1:26" x14ac:dyDescent="0.3">
      <c r="A8474">
        <v>4933</v>
      </c>
      <c r="B8474">
        <v>9</v>
      </c>
      <c r="C8474" t="s">
        <v>11409</v>
      </c>
      <c r="D8474" t="s">
        <v>11409</v>
      </c>
      <c r="E8474" t="s">
        <v>236</v>
      </c>
      <c r="F8474" t="s">
        <v>2128</v>
      </c>
      <c r="G8474" s="2">
        <v>45184</v>
      </c>
      <c r="H8474">
        <v>45294774</v>
      </c>
      <c r="I8474" t="s">
        <v>11410</v>
      </c>
      <c r="J8474" t="s">
        <v>11406</v>
      </c>
      <c r="K8474" t="s">
        <v>32</v>
      </c>
      <c r="L8474">
        <v>57</v>
      </c>
      <c r="M8474">
        <v>12202</v>
      </c>
      <c r="N8474" t="s">
        <v>1263</v>
      </c>
      <c r="O8474" t="s">
        <v>472</v>
      </c>
      <c r="P8474" s="4">
        <v>12500</v>
      </c>
      <c r="Q8474" s="4">
        <v>12500</v>
      </c>
      <c r="R8474" t="s">
        <v>819</v>
      </c>
      <c r="S8474" s="4">
        <v>245774156</v>
      </c>
      <c r="T8474" t="s">
        <v>238</v>
      </c>
      <c r="U8474">
        <v>57</v>
      </c>
      <c r="V8474" t="s">
        <v>472</v>
      </c>
      <c r="W8474" s="4">
        <f>Tabla1[[#This Row],[OS-Valor Unitario]]-Tabla1[[#This Row],[costo_antes_iva]]</f>
        <v>0</v>
      </c>
      <c r="X8474" s="4">
        <f>Tabla1[[#This Row],[OS-Valor Unitario]]*Tabla1[[#This Row],[CANTIDAD ENTREGA SATELITE]]</f>
        <v>712500</v>
      </c>
      <c r="Y8474" s="4">
        <f>Tabla1[[#This Row],[costo_antes_iva]]*Tabla1[[#This Row],[CANTIDAD ENTREGA SATELITE]]</f>
        <v>712500</v>
      </c>
      <c r="Z8474" s="4">
        <f>Tabla1[[#This Row],[Valor total OS]]-Tabla1[[#This Row],[valor total op]]</f>
        <v>0</v>
      </c>
    </row>
    <row r="8475" spans="1:26" x14ac:dyDescent="0.3">
      <c r="A8475">
        <v>4933</v>
      </c>
      <c r="B8475">
        <v>9</v>
      </c>
      <c r="C8475" t="s">
        <v>11409</v>
      </c>
      <c r="D8475" t="s">
        <v>11409</v>
      </c>
      <c r="E8475" t="s">
        <v>236</v>
      </c>
      <c r="F8475" t="s">
        <v>2128</v>
      </c>
      <c r="G8475" s="2">
        <v>45184</v>
      </c>
      <c r="H8475">
        <v>45294774</v>
      </c>
      <c r="I8475" t="s">
        <v>11410</v>
      </c>
      <c r="J8475" t="s">
        <v>11406</v>
      </c>
      <c r="K8475" t="s">
        <v>32</v>
      </c>
      <c r="L8475">
        <v>57</v>
      </c>
      <c r="M8475">
        <v>12202</v>
      </c>
      <c r="N8475" t="s">
        <v>1263</v>
      </c>
      <c r="O8475" t="s">
        <v>472</v>
      </c>
      <c r="P8475" s="4">
        <v>12500</v>
      </c>
      <c r="Q8475" s="4">
        <v>12500</v>
      </c>
      <c r="R8475" t="s">
        <v>819</v>
      </c>
      <c r="S8475" s="4">
        <v>245774156</v>
      </c>
      <c r="T8475" t="s">
        <v>238</v>
      </c>
      <c r="U8475">
        <v>57</v>
      </c>
      <c r="V8475" t="s">
        <v>472</v>
      </c>
      <c r="W8475" s="4">
        <f>Tabla1[[#This Row],[OS-Valor Unitario]]-Tabla1[[#This Row],[costo_antes_iva]]</f>
        <v>0</v>
      </c>
      <c r="X8475" s="4">
        <f>Tabla1[[#This Row],[OS-Valor Unitario]]*Tabla1[[#This Row],[CANTIDAD ENTREGA SATELITE]]</f>
        <v>712500</v>
      </c>
      <c r="Y8475" s="4">
        <f>Tabla1[[#This Row],[costo_antes_iva]]*Tabla1[[#This Row],[CANTIDAD ENTREGA SATELITE]]</f>
        <v>712500</v>
      </c>
      <c r="Z8475" s="4">
        <f>Tabla1[[#This Row],[Valor total OS]]-Tabla1[[#This Row],[valor total op]]</f>
        <v>0</v>
      </c>
    </row>
    <row r="8476" spans="1:26" x14ac:dyDescent="0.3">
      <c r="A8476">
        <v>4933</v>
      </c>
      <c r="B8476">
        <v>9</v>
      </c>
      <c r="C8476" t="s">
        <v>11409</v>
      </c>
      <c r="D8476" t="s">
        <v>11409</v>
      </c>
      <c r="E8476" t="s">
        <v>236</v>
      </c>
      <c r="F8476" t="s">
        <v>2128</v>
      </c>
      <c r="G8476" s="2">
        <v>45184</v>
      </c>
      <c r="H8476">
        <v>45294774</v>
      </c>
      <c r="I8476" t="s">
        <v>11410</v>
      </c>
      <c r="J8476" t="s">
        <v>11406</v>
      </c>
      <c r="K8476" t="s">
        <v>32</v>
      </c>
      <c r="L8476">
        <v>598</v>
      </c>
      <c r="M8476">
        <v>12593</v>
      </c>
      <c r="N8476" t="s">
        <v>1263</v>
      </c>
      <c r="O8476" t="s">
        <v>5936</v>
      </c>
      <c r="P8476" s="4">
        <v>12500</v>
      </c>
      <c r="Q8476" s="4">
        <v>12500</v>
      </c>
      <c r="R8476" t="s">
        <v>819</v>
      </c>
      <c r="S8476" s="4">
        <v>245774156</v>
      </c>
      <c r="T8476" t="s">
        <v>238</v>
      </c>
      <c r="U8476">
        <v>598</v>
      </c>
      <c r="V8476" t="s">
        <v>5936</v>
      </c>
      <c r="W8476" s="4">
        <f>Tabla1[[#This Row],[OS-Valor Unitario]]-Tabla1[[#This Row],[costo_antes_iva]]</f>
        <v>0</v>
      </c>
      <c r="X8476" s="4">
        <f>Tabla1[[#This Row],[OS-Valor Unitario]]*Tabla1[[#This Row],[CANTIDAD ENTREGA SATELITE]]</f>
        <v>7475000</v>
      </c>
      <c r="Y8476" s="4">
        <f>Tabla1[[#This Row],[costo_antes_iva]]*Tabla1[[#This Row],[CANTIDAD ENTREGA SATELITE]]</f>
        <v>7475000</v>
      </c>
      <c r="Z8476" s="4">
        <f>Tabla1[[#This Row],[Valor total OS]]-Tabla1[[#This Row],[valor total op]]</f>
        <v>0</v>
      </c>
    </row>
    <row r="8477" spans="1:26" x14ac:dyDescent="0.3">
      <c r="A8477">
        <v>4933</v>
      </c>
      <c r="B8477">
        <v>9</v>
      </c>
      <c r="C8477" t="s">
        <v>11409</v>
      </c>
      <c r="D8477" t="s">
        <v>11409</v>
      </c>
      <c r="E8477" t="s">
        <v>236</v>
      </c>
      <c r="F8477" t="s">
        <v>2128</v>
      </c>
      <c r="G8477" s="2">
        <v>45184</v>
      </c>
      <c r="H8477">
        <v>45294774</v>
      </c>
      <c r="I8477" t="s">
        <v>11410</v>
      </c>
      <c r="J8477" t="s">
        <v>11406</v>
      </c>
      <c r="K8477" t="s">
        <v>32</v>
      </c>
      <c r="L8477">
        <v>598</v>
      </c>
      <c r="M8477">
        <v>12593</v>
      </c>
      <c r="N8477" t="s">
        <v>1263</v>
      </c>
      <c r="O8477" t="s">
        <v>5936</v>
      </c>
      <c r="P8477" s="4">
        <v>12500</v>
      </c>
      <c r="Q8477" s="4">
        <v>12500</v>
      </c>
      <c r="R8477" t="s">
        <v>819</v>
      </c>
      <c r="S8477" s="4">
        <v>245774156</v>
      </c>
      <c r="T8477" t="s">
        <v>238</v>
      </c>
      <c r="U8477">
        <v>598</v>
      </c>
      <c r="V8477" t="s">
        <v>5936</v>
      </c>
      <c r="W8477" s="4">
        <f>Tabla1[[#This Row],[OS-Valor Unitario]]-Tabla1[[#This Row],[costo_antes_iva]]</f>
        <v>0</v>
      </c>
      <c r="X8477" s="4">
        <f>Tabla1[[#This Row],[OS-Valor Unitario]]*Tabla1[[#This Row],[CANTIDAD ENTREGA SATELITE]]</f>
        <v>7475000</v>
      </c>
      <c r="Y8477" s="4">
        <f>Tabla1[[#This Row],[costo_antes_iva]]*Tabla1[[#This Row],[CANTIDAD ENTREGA SATELITE]]</f>
        <v>7475000</v>
      </c>
      <c r="Z8477" s="4">
        <f>Tabla1[[#This Row],[Valor total OS]]-Tabla1[[#This Row],[valor total op]]</f>
        <v>0</v>
      </c>
    </row>
    <row r="8478" spans="1:26" x14ac:dyDescent="0.3">
      <c r="A8478">
        <v>4933</v>
      </c>
      <c r="B8478">
        <v>9</v>
      </c>
      <c r="C8478" t="s">
        <v>11409</v>
      </c>
      <c r="D8478" t="s">
        <v>11409</v>
      </c>
      <c r="E8478" t="s">
        <v>236</v>
      </c>
      <c r="F8478" t="s">
        <v>2128</v>
      </c>
      <c r="G8478" s="2">
        <v>45184</v>
      </c>
      <c r="H8478">
        <v>45294774</v>
      </c>
      <c r="I8478" t="s">
        <v>11410</v>
      </c>
      <c r="J8478" t="s">
        <v>11406</v>
      </c>
      <c r="K8478" t="s">
        <v>32</v>
      </c>
      <c r="L8478">
        <v>598</v>
      </c>
      <c r="M8478">
        <v>12593</v>
      </c>
      <c r="N8478" t="s">
        <v>1263</v>
      </c>
      <c r="O8478" t="s">
        <v>5936</v>
      </c>
      <c r="P8478" s="4">
        <v>12500</v>
      </c>
      <c r="Q8478" s="4">
        <v>12500</v>
      </c>
      <c r="R8478" t="s">
        <v>819</v>
      </c>
      <c r="S8478" s="4">
        <v>245774156</v>
      </c>
      <c r="T8478" t="s">
        <v>238</v>
      </c>
      <c r="U8478">
        <v>598</v>
      </c>
      <c r="V8478" t="s">
        <v>5936</v>
      </c>
      <c r="W8478" s="4">
        <f>Tabla1[[#This Row],[OS-Valor Unitario]]-Tabla1[[#This Row],[costo_antes_iva]]</f>
        <v>0</v>
      </c>
      <c r="X8478" s="4">
        <f>Tabla1[[#This Row],[OS-Valor Unitario]]*Tabla1[[#This Row],[CANTIDAD ENTREGA SATELITE]]</f>
        <v>7475000</v>
      </c>
      <c r="Y8478" s="4">
        <f>Tabla1[[#This Row],[costo_antes_iva]]*Tabla1[[#This Row],[CANTIDAD ENTREGA SATELITE]]</f>
        <v>7475000</v>
      </c>
      <c r="Z8478" s="4">
        <f>Tabla1[[#This Row],[Valor total OS]]-Tabla1[[#This Row],[valor total op]]</f>
        <v>0</v>
      </c>
    </row>
    <row r="8479" spans="1:26" x14ac:dyDescent="0.3">
      <c r="A8479">
        <v>4933</v>
      </c>
      <c r="B8479">
        <v>9</v>
      </c>
      <c r="C8479" t="s">
        <v>11409</v>
      </c>
      <c r="D8479" t="s">
        <v>11409</v>
      </c>
      <c r="E8479" t="s">
        <v>236</v>
      </c>
      <c r="F8479" t="s">
        <v>2128</v>
      </c>
      <c r="G8479" s="2">
        <v>45184</v>
      </c>
      <c r="H8479">
        <v>45294774</v>
      </c>
      <c r="I8479" t="s">
        <v>11410</v>
      </c>
      <c r="J8479" t="s">
        <v>11406</v>
      </c>
      <c r="K8479" t="s">
        <v>32</v>
      </c>
      <c r="L8479">
        <v>0</v>
      </c>
      <c r="M8479">
        <v>12110</v>
      </c>
      <c r="N8479" t="s">
        <v>1263</v>
      </c>
      <c r="O8479" t="s">
        <v>4305</v>
      </c>
      <c r="P8479" s="4">
        <v>12500</v>
      </c>
      <c r="Q8479" s="4">
        <v>12500</v>
      </c>
      <c r="R8479" t="s">
        <v>819</v>
      </c>
      <c r="S8479" s="4">
        <v>245774156</v>
      </c>
      <c r="T8479" t="s">
        <v>238</v>
      </c>
      <c r="U8479">
        <v>0</v>
      </c>
      <c r="V8479" t="s">
        <v>4305</v>
      </c>
      <c r="W8479" s="4">
        <f>Tabla1[[#This Row],[OS-Valor Unitario]]-Tabla1[[#This Row],[costo_antes_iva]]</f>
        <v>0</v>
      </c>
      <c r="X8479" s="4">
        <f>Tabla1[[#This Row],[OS-Valor Unitario]]*Tabla1[[#This Row],[CANTIDAD ENTREGA SATELITE]]</f>
        <v>0</v>
      </c>
      <c r="Y8479" s="4">
        <f>Tabla1[[#This Row],[costo_antes_iva]]*Tabla1[[#This Row],[CANTIDAD ENTREGA SATELITE]]</f>
        <v>0</v>
      </c>
      <c r="Z8479" s="4">
        <f>Tabla1[[#This Row],[Valor total OS]]-Tabla1[[#This Row],[valor total op]]</f>
        <v>0</v>
      </c>
    </row>
    <row r="8480" spans="1:26" x14ac:dyDescent="0.3">
      <c r="A8480">
        <v>4933</v>
      </c>
      <c r="B8480">
        <v>9</v>
      </c>
      <c r="C8480" t="s">
        <v>11409</v>
      </c>
      <c r="D8480" t="s">
        <v>11409</v>
      </c>
      <c r="E8480" t="s">
        <v>236</v>
      </c>
      <c r="F8480" t="s">
        <v>2128</v>
      </c>
      <c r="G8480" s="2">
        <v>45184</v>
      </c>
      <c r="H8480">
        <v>45294774</v>
      </c>
      <c r="I8480" t="s">
        <v>11410</v>
      </c>
      <c r="J8480" t="s">
        <v>11406</v>
      </c>
      <c r="K8480" t="s">
        <v>32</v>
      </c>
      <c r="L8480">
        <v>0</v>
      </c>
      <c r="M8480">
        <v>12110</v>
      </c>
      <c r="N8480" t="s">
        <v>1263</v>
      </c>
      <c r="O8480" t="s">
        <v>4305</v>
      </c>
      <c r="P8480" s="4">
        <v>12500</v>
      </c>
      <c r="Q8480" s="4">
        <v>12500</v>
      </c>
      <c r="R8480" t="s">
        <v>819</v>
      </c>
      <c r="S8480" s="4">
        <v>245774156</v>
      </c>
      <c r="T8480" t="s">
        <v>238</v>
      </c>
      <c r="U8480">
        <v>0</v>
      </c>
      <c r="V8480" t="s">
        <v>4305</v>
      </c>
      <c r="W8480" s="4">
        <f>Tabla1[[#This Row],[OS-Valor Unitario]]-Tabla1[[#This Row],[costo_antes_iva]]</f>
        <v>0</v>
      </c>
      <c r="X8480" s="4">
        <f>Tabla1[[#This Row],[OS-Valor Unitario]]*Tabla1[[#This Row],[CANTIDAD ENTREGA SATELITE]]</f>
        <v>0</v>
      </c>
      <c r="Y8480" s="4">
        <f>Tabla1[[#This Row],[costo_antes_iva]]*Tabla1[[#This Row],[CANTIDAD ENTREGA SATELITE]]</f>
        <v>0</v>
      </c>
      <c r="Z8480" s="4">
        <f>Tabla1[[#This Row],[Valor total OS]]-Tabla1[[#This Row],[valor total op]]</f>
        <v>0</v>
      </c>
    </row>
    <row r="8481" spans="1:26" x14ac:dyDescent="0.3">
      <c r="A8481">
        <v>4933</v>
      </c>
      <c r="B8481">
        <v>9</v>
      </c>
      <c r="C8481" t="s">
        <v>11409</v>
      </c>
      <c r="D8481" t="s">
        <v>11409</v>
      </c>
      <c r="E8481" t="s">
        <v>236</v>
      </c>
      <c r="F8481" t="s">
        <v>2128</v>
      </c>
      <c r="G8481" s="2">
        <v>45184</v>
      </c>
      <c r="H8481">
        <v>45294774</v>
      </c>
      <c r="I8481" t="s">
        <v>11410</v>
      </c>
      <c r="J8481" t="s">
        <v>11406</v>
      </c>
      <c r="K8481" t="s">
        <v>32</v>
      </c>
      <c r="L8481">
        <v>0</v>
      </c>
      <c r="M8481">
        <v>12110</v>
      </c>
      <c r="N8481" t="s">
        <v>1263</v>
      </c>
      <c r="O8481" t="s">
        <v>4305</v>
      </c>
      <c r="P8481" s="4">
        <v>12500</v>
      </c>
      <c r="Q8481" s="4">
        <v>12500</v>
      </c>
      <c r="R8481" t="s">
        <v>819</v>
      </c>
      <c r="S8481" s="4">
        <v>245774156</v>
      </c>
      <c r="T8481" t="s">
        <v>238</v>
      </c>
      <c r="U8481">
        <v>0</v>
      </c>
      <c r="V8481" t="s">
        <v>4305</v>
      </c>
      <c r="W8481" s="4">
        <f>Tabla1[[#This Row],[OS-Valor Unitario]]-Tabla1[[#This Row],[costo_antes_iva]]</f>
        <v>0</v>
      </c>
      <c r="X8481" s="4">
        <f>Tabla1[[#This Row],[OS-Valor Unitario]]*Tabla1[[#This Row],[CANTIDAD ENTREGA SATELITE]]</f>
        <v>0</v>
      </c>
      <c r="Y8481" s="4">
        <f>Tabla1[[#This Row],[costo_antes_iva]]*Tabla1[[#This Row],[CANTIDAD ENTREGA SATELITE]]</f>
        <v>0</v>
      </c>
      <c r="Z8481" s="4">
        <f>Tabla1[[#This Row],[Valor total OS]]-Tabla1[[#This Row],[valor total op]]</f>
        <v>0</v>
      </c>
    </row>
    <row r="8482" spans="1:26" x14ac:dyDescent="0.3">
      <c r="A8482">
        <v>4933</v>
      </c>
      <c r="B8482">
        <v>10</v>
      </c>
      <c r="C8482" t="s">
        <v>13208</v>
      </c>
      <c r="D8482" t="s">
        <v>13208</v>
      </c>
      <c r="E8482" t="s">
        <v>12662</v>
      </c>
      <c r="F8482" t="s">
        <v>2128</v>
      </c>
      <c r="G8482" s="2">
        <v>45184</v>
      </c>
      <c r="H8482">
        <v>45304249</v>
      </c>
      <c r="I8482" t="s">
        <v>13209</v>
      </c>
      <c r="J8482" t="s">
        <v>11406</v>
      </c>
      <c r="K8482" t="s">
        <v>342</v>
      </c>
      <c r="L8482">
        <v>460</v>
      </c>
      <c r="M8482">
        <v>11397</v>
      </c>
      <c r="N8482" t="s">
        <v>1263</v>
      </c>
      <c r="O8482" t="s">
        <v>6060</v>
      </c>
      <c r="P8482" s="4">
        <v>13500</v>
      </c>
      <c r="Q8482" s="4">
        <v>12500</v>
      </c>
      <c r="R8482" t="s">
        <v>819</v>
      </c>
      <c r="S8482" s="4">
        <v>245774156</v>
      </c>
      <c r="T8482" t="s">
        <v>361</v>
      </c>
      <c r="U8482">
        <v>460</v>
      </c>
      <c r="V8482" t="s">
        <v>6060</v>
      </c>
      <c r="W8482" s="4">
        <f>Tabla1[[#This Row],[OS-Valor Unitario]]-Tabla1[[#This Row],[costo_antes_iva]]</f>
        <v>-1000</v>
      </c>
      <c r="X8482" s="4">
        <f>Tabla1[[#This Row],[OS-Valor Unitario]]*Tabla1[[#This Row],[CANTIDAD ENTREGA SATELITE]]</f>
        <v>5750000</v>
      </c>
      <c r="Y8482" s="4">
        <f>Tabla1[[#This Row],[costo_antes_iva]]*Tabla1[[#This Row],[CANTIDAD ENTREGA SATELITE]]</f>
        <v>6210000</v>
      </c>
      <c r="Z8482" s="4">
        <f>Tabla1[[#This Row],[Valor total OS]]-Tabla1[[#This Row],[valor total op]]</f>
        <v>-460000</v>
      </c>
    </row>
    <row r="8483" spans="1:26" x14ac:dyDescent="0.3">
      <c r="A8483">
        <v>4933</v>
      </c>
      <c r="B8483">
        <v>10</v>
      </c>
      <c r="C8483" t="s">
        <v>13208</v>
      </c>
      <c r="D8483" t="s">
        <v>13208</v>
      </c>
      <c r="E8483" t="s">
        <v>12662</v>
      </c>
      <c r="F8483" t="s">
        <v>2128</v>
      </c>
      <c r="G8483" s="2">
        <v>45184</v>
      </c>
      <c r="H8483">
        <v>45304249</v>
      </c>
      <c r="I8483" t="s">
        <v>13209</v>
      </c>
      <c r="J8483" t="s">
        <v>11406</v>
      </c>
      <c r="K8483" t="s">
        <v>32</v>
      </c>
      <c r="L8483">
        <v>460</v>
      </c>
      <c r="M8483">
        <v>11883</v>
      </c>
      <c r="N8483" t="s">
        <v>1263</v>
      </c>
      <c r="O8483" t="s">
        <v>5936</v>
      </c>
      <c r="P8483" s="4">
        <v>9500</v>
      </c>
      <c r="Q8483" s="4">
        <v>9500</v>
      </c>
      <c r="R8483" t="s">
        <v>819</v>
      </c>
      <c r="S8483" s="4">
        <v>245774156</v>
      </c>
      <c r="T8483" t="s">
        <v>361</v>
      </c>
      <c r="U8483">
        <v>460</v>
      </c>
      <c r="V8483" t="s">
        <v>5936</v>
      </c>
      <c r="W8483" s="4">
        <f>Tabla1[[#This Row],[OS-Valor Unitario]]-Tabla1[[#This Row],[costo_antes_iva]]</f>
        <v>0</v>
      </c>
      <c r="X8483" s="4">
        <f>Tabla1[[#This Row],[OS-Valor Unitario]]*Tabla1[[#This Row],[CANTIDAD ENTREGA SATELITE]]</f>
        <v>4370000</v>
      </c>
      <c r="Y8483" s="4">
        <f>Tabla1[[#This Row],[costo_antes_iva]]*Tabla1[[#This Row],[CANTIDAD ENTREGA SATELITE]]</f>
        <v>4370000</v>
      </c>
      <c r="Z8483" s="4">
        <f>Tabla1[[#This Row],[Valor total OS]]-Tabla1[[#This Row],[valor total op]]</f>
        <v>0</v>
      </c>
    </row>
    <row r="8484" spans="1:26" x14ac:dyDescent="0.3">
      <c r="A8484">
        <v>4933</v>
      </c>
      <c r="B8484">
        <v>10</v>
      </c>
      <c r="C8484" t="s">
        <v>13208</v>
      </c>
      <c r="D8484" t="s">
        <v>13208</v>
      </c>
      <c r="E8484" t="s">
        <v>12662</v>
      </c>
      <c r="F8484" t="s">
        <v>2128</v>
      </c>
      <c r="G8484" s="2">
        <v>45184</v>
      </c>
      <c r="H8484">
        <v>45304249</v>
      </c>
      <c r="I8484" t="s">
        <v>13209</v>
      </c>
      <c r="J8484" t="s">
        <v>11406</v>
      </c>
      <c r="K8484" t="s">
        <v>32</v>
      </c>
      <c r="L8484">
        <v>49</v>
      </c>
      <c r="M8484">
        <v>12450</v>
      </c>
      <c r="N8484" t="s">
        <v>1263</v>
      </c>
      <c r="O8484" t="s">
        <v>5936</v>
      </c>
      <c r="P8484" s="4">
        <v>9500</v>
      </c>
      <c r="Q8484" s="4">
        <v>9500</v>
      </c>
      <c r="R8484" t="s">
        <v>819</v>
      </c>
      <c r="S8484" s="4">
        <v>245774156</v>
      </c>
      <c r="T8484" t="s">
        <v>361</v>
      </c>
      <c r="U8484">
        <v>49</v>
      </c>
      <c r="V8484" t="s">
        <v>5936</v>
      </c>
      <c r="W8484" s="4">
        <f>Tabla1[[#This Row],[OS-Valor Unitario]]-Tabla1[[#This Row],[costo_antes_iva]]</f>
        <v>0</v>
      </c>
      <c r="X8484" s="4">
        <f>Tabla1[[#This Row],[OS-Valor Unitario]]*Tabla1[[#This Row],[CANTIDAD ENTREGA SATELITE]]</f>
        <v>465500</v>
      </c>
      <c r="Y8484" s="4">
        <f>Tabla1[[#This Row],[costo_antes_iva]]*Tabla1[[#This Row],[CANTIDAD ENTREGA SATELITE]]</f>
        <v>465500</v>
      </c>
      <c r="Z8484" s="4">
        <f>Tabla1[[#This Row],[Valor total OS]]-Tabla1[[#This Row],[valor total op]]</f>
        <v>0</v>
      </c>
    </row>
    <row r="8485" spans="1:26" x14ac:dyDescent="0.3">
      <c r="A8485">
        <v>4933</v>
      </c>
      <c r="B8485">
        <v>11</v>
      </c>
      <c r="C8485" t="s">
        <v>13210</v>
      </c>
      <c r="D8485" t="s">
        <v>13210</v>
      </c>
      <c r="E8485" t="s">
        <v>290</v>
      </c>
      <c r="F8485" t="s">
        <v>2128</v>
      </c>
      <c r="G8485" s="2">
        <v>45184</v>
      </c>
      <c r="H8485">
        <v>45304268</v>
      </c>
      <c r="I8485" t="s">
        <v>13211</v>
      </c>
      <c r="J8485" t="s">
        <v>11406</v>
      </c>
      <c r="K8485" t="s">
        <v>64</v>
      </c>
      <c r="L8485">
        <v>860</v>
      </c>
      <c r="M8485">
        <v>12147</v>
      </c>
      <c r="N8485" t="s">
        <v>1263</v>
      </c>
      <c r="O8485" t="s">
        <v>66</v>
      </c>
      <c r="P8485" s="4">
        <v>2000</v>
      </c>
      <c r="Q8485" s="4">
        <v>2000</v>
      </c>
      <c r="R8485" t="s">
        <v>819</v>
      </c>
      <c r="S8485" s="4">
        <v>245774156</v>
      </c>
      <c r="T8485" t="s">
        <v>144</v>
      </c>
      <c r="U8485">
        <v>860</v>
      </c>
      <c r="V8485" t="s">
        <v>66</v>
      </c>
      <c r="W8485" s="4">
        <f>Tabla1[[#This Row],[OS-Valor Unitario]]-Tabla1[[#This Row],[costo_antes_iva]]</f>
        <v>0</v>
      </c>
      <c r="X8485" s="4">
        <f>Tabla1[[#This Row],[OS-Valor Unitario]]*Tabla1[[#This Row],[CANTIDAD ENTREGA SATELITE]]</f>
        <v>1720000</v>
      </c>
      <c r="Y8485" s="4">
        <f>Tabla1[[#This Row],[costo_antes_iva]]*Tabla1[[#This Row],[CANTIDAD ENTREGA SATELITE]]</f>
        <v>1720000</v>
      </c>
      <c r="Z8485" s="4">
        <f>Tabla1[[#This Row],[Valor total OS]]-Tabla1[[#This Row],[valor total op]]</f>
        <v>0</v>
      </c>
    </row>
    <row r="8486" spans="1:26" x14ac:dyDescent="0.3">
      <c r="A8486">
        <v>4905</v>
      </c>
      <c r="B8486">
        <v>1</v>
      </c>
      <c r="C8486" t="s">
        <v>13296</v>
      </c>
      <c r="D8486" t="s">
        <v>13296</v>
      </c>
      <c r="E8486" t="s">
        <v>290</v>
      </c>
      <c r="F8486" t="s">
        <v>13297</v>
      </c>
      <c r="G8486" s="2">
        <v>45184</v>
      </c>
      <c r="H8486">
        <v>45297933</v>
      </c>
      <c r="I8486" t="s">
        <v>13298</v>
      </c>
      <c r="J8486" t="s">
        <v>13299</v>
      </c>
      <c r="K8486" t="s">
        <v>64</v>
      </c>
      <c r="L8486">
        <v>100</v>
      </c>
      <c r="M8486">
        <v>11491</v>
      </c>
      <c r="N8486" t="s">
        <v>256</v>
      </c>
      <c r="O8486" t="s">
        <v>66</v>
      </c>
      <c r="P8486" s="4">
        <v>5000</v>
      </c>
      <c r="Q8486" s="4">
        <v>5000</v>
      </c>
      <c r="R8486" t="s">
        <v>819</v>
      </c>
      <c r="S8486" s="4">
        <v>2697800</v>
      </c>
      <c r="T8486" t="s">
        <v>144</v>
      </c>
      <c r="U8486">
        <v>100</v>
      </c>
      <c r="V8486" t="s">
        <v>66</v>
      </c>
      <c r="W8486" s="4">
        <f>Tabla1[[#This Row],[OS-Valor Unitario]]-Tabla1[[#This Row],[costo_antes_iva]]</f>
        <v>0</v>
      </c>
      <c r="X8486" s="4">
        <f>Tabla1[[#This Row],[OS-Valor Unitario]]*Tabla1[[#This Row],[CANTIDAD ENTREGA SATELITE]]</f>
        <v>500000</v>
      </c>
      <c r="Y8486" s="4">
        <f>Tabla1[[#This Row],[costo_antes_iva]]*Tabla1[[#This Row],[CANTIDAD ENTREGA SATELITE]]</f>
        <v>500000</v>
      </c>
      <c r="Z8486" s="4">
        <f>Tabla1[[#This Row],[Valor total OS]]-Tabla1[[#This Row],[valor total op]]</f>
        <v>0</v>
      </c>
    </row>
    <row r="8487" spans="1:26" x14ac:dyDescent="0.3">
      <c r="A8487">
        <v>4901</v>
      </c>
      <c r="B8487">
        <v>1</v>
      </c>
      <c r="C8487" t="s">
        <v>13303</v>
      </c>
      <c r="D8487" t="s">
        <v>13303</v>
      </c>
      <c r="E8487" t="s">
        <v>236</v>
      </c>
      <c r="F8487" t="s">
        <v>7611</v>
      </c>
      <c r="G8487" s="2">
        <v>45184</v>
      </c>
      <c r="H8487">
        <v>45291035</v>
      </c>
      <c r="I8487" t="s">
        <v>13304</v>
      </c>
      <c r="J8487" t="s">
        <v>13305</v>
      </c>
      <c r="K8487" t="s">
        <v>32</v>
      </c>
      <c r="L8487">
        <v>25</v>
      </c>
      <c r="M8487">
        <v>11164</v>
      </c>
      <c r="N8487" t="s">
        <v>1625</v>
      </c>
      <c r="O8487" t="s">
        <v>472</v>
      </c>
      <c r="P8487" s="4">
        <v>13000</v>
      </c>
      <c r="Q8487" s="4">
        <v>13000</v>
      </c>
      <c r="R8487" t="s">
        <v>819</v>
      </c>
      <c r="S8487" s="4">
        <v>1630000</v>
      </c>
      <c r="T8487" t="s">
        <v>238</v>
      </c>
      <c r="U8487">
        <v>25</v>
      </c>
      <c r="V8487" t="s">
        <v>472</v>
      </c>
      <c r="W8487" s="4">
        <f>Tabla1[[#This Row],[OS-Valor Unitario]]-Tabla1[[#This Row],[costo_antes_iva]]</f>
        <v>0</v>
      </c>
      <c r="X8487" s="4">
        <f>Tabla1[[#This Row],[OS-Valor Unitario]]*Tabla1[[#This Row],[CANTIDAD ENTREGA SATELITE]]</f>
        <v>325000</v>
      </c>
      <c r="Y8487" s="4">
        <f>Tabla1[[#This Row],[costo_antes_iva]]*Tabla1[[#This Row],[CANTIDAD ENTREGA SATELITE]]</f>
        <v>325000</v>
      </c>
      <c r="Z8487" s="4">
        <f>Tabla1[[#This Row],[Valor total OS]]-Tabla1[[#This Row],[valor total op]]</f>
        <v>0</v>
      </c>
    </row>
    <row r="8488" spans="1:26" x14ac:dyDescent="0.3">
      <c r="A8488">
        <v>4901</v>
      </c>
      <c r="B8488">
        <v>1</v>
      </c>
      <c r="C8488" t="s">
        <v>13303</v>
      </c>
      <c r="D8488" t="s">
        <v>13303</v>
      </c>
      <c r="E8488" t="s">
        <v>236</v>
      </c>
      <c r="F8488" t="s">
        <v>7611</v>
      </c>
      <c r="G8488" s="2">
        <v>45184</v>
      </c>
      <c r="H8488">
        <v>45291035</v>
      </c>
      <c r="I8488" t="s">
        <v>13304</v>
      </c>
      <c r="J8488" t="s">
        <v>13305</v>
      </c>
      <c r="K8488" t="s">
        <v>77</v>
      </c>
      <c r="L8488">
        <v>25</v>
      </c>
      <c r="M8488">
        <v>11087</v>
      </c>
      <c r="N8488" t="s">
        <v>1625</v>
      </c>
      <c r="O8488" t="s">
        <v>3605</v>
      </c>
      <c r="P8488" s="4">
        <v>2800</v>
      </c>
      <c r="Q8488" s="4">
        <v>3000</v>
      </c>
      <c r="R8488" t="s">
        <v>819</v>
      </c>
      <c r="S8488" s="4">
        <v>1630000</v>
      </c>
      <c r="T8488" t="s">
        <v>238</v>
      </c>
      <c r="U8488">
        <v>25</v>
      </c>
      <c r="V8488" t="s">
        <v>3605</v>
      </c>
      <c r="W8488" s="4">
        <f>Tabla1[[#This Row],[OS-Valor Unitario]]-Tabla1[[#This Row],[costo_antes_iva]]</f>
        <v>200</v>
      </c>
      <c r="X8488" s="4">
        <f>Tabla1[[#This Row],[OS-Valor Unitario]]*Tabla1[[#This Row],[CANTIDAD ENTREGA SATELITE]]</f>
        <v>75000</v>
      </c>
      <c r="Y8488" s="4">
        <f>Tabla1[[#This Row],[costo_antes_iva]]*Tabla1[[#This Row],[CANTIDAD ENTREGA SATELITE]]</f>
        <v>70000</v>
      </c>
      <c r="Z8488" s="4">
        <f>Tabla1[[#This Row],[Valor total OS]]-Tabla1[[#This Row],[valor total op]]</f>
        <v>5000</v>
      </c>
    </row>
    <row r="8489" spans="1:26" x14ac:dyDescent="0.3">
      <c r="A8489">
        <v>4901</v>
      </c>
      <c r="B8489">
        <v>1</v>
      </c>
      <c r="C8489" t="s">
        <v>13303</v>
      </c>
      <c r="D8489" t="s">
        <v>13303</v>
      </c>
      <c r="E8489" t="s">
        <v>236</v>
      </c>
      <c r="F8489" t="s">
        <v>7611</v>
      </c>
      <c r="G8489" s="2">
        <v>45184</v>
      </c>
      <c r="H8489">
        <v>45291035</v>
      </c>
      <c r="I8489" t="s">
        <v>13304</v>
      </c>
      <c r="J8489" t="s">
        <v>13305</v>
      </c>
      <c r="K8489" t="s">
        <v>64</v>
      </c>
      <c r="L8489">
        <v>25</v>
      </c>
      <c r="M8489">
        <v>11101</v>
      </c>
      <c r="N8489" t="s">
        <v>1625</v>
      </c>
      <c r="O8489" t="s">
        <v>6060</v>
      </c>
      <c r="P8489" s="4">
        <v>1500</v>
      </c>
      <c r="Q8489" s="4">
        <v>4000</v>
      </c>
      <c r="R8489" t="s">
        <v>819</v>
      </c>
      <c r="S8489" s="4">
        <v>1630000</v>
      </c>
      <c r="T8489" t="s">
        <v>238</v>
      </c>
      <c r="U8489">
        <v>25</v>
      </c>
      <c r="V8489" t="s">
        <v>6060</v>
      </c>
      <c r="W8489" s="4">
        <f>Tabla1[[#This Row],[OS-Valor Unitario]]-Tabla1[[#This Row],[costo_antes_iva]]</f>
        <v>2500</v>
      </c>
      <c r="X8489" s="4">
        <f>Tabla1[[#This Row],[OS-Valor Unitario]]*Tabla1[[#This Row],[CANTIDAD ENTREGA SATELITE]]</f>
        <v>100000</v>
      </c>
      <c r="Y8489" s="4">
        <f>Tabla1[[#This Row],[costo_antes_iva]]*Tabla1[[#This Row],[CANTIDAD ENTREGA SATELITE]]</f>
        <v>37500</v>
      </c>
      <c r="Z8489" s="4">
        <f>Tabla1[[#This Row],[Valor total OS]]-Tabla1[[#This Row],[valor total op]]</f>
        <v>62500</v>
      </c>
    </row>
    <row r="8490" spans="1:26" x14ac:dyDescent="0.3">
      <c r="A8490">
        <v>4938</v>
      </c>
      <c r="B8490">
        <v>1</v>
      </c>
      <c r="C8490" t="s">
        <v>13139</v>
      </c>
      <c r="D8490" t="s">
        <v>13139</v>
      </c>
      <c r="E8490" t="s">
        <v>130</v>
      </c>
      <c r="F8490" t="s">
        <v>6235</v>
      </c>
      <c r="G8490" s="2">
        <v>45183</v>
      </c>
      <c r="H8490">
        <v>45251106</v>
      </c>
      <c r="I8490" t="s">
        <v>13140</v>
      </c>
      <c r="J8490" t="s">
        <v>13141</v>
      </c>
      <c r="K8490" t="s">
        <v>77</v>
      </c>
      <c r="L8490">
        <v>6</v>
      </c>
      <c r="M8490">
        <v>11301</v>
      </c>
      <c r="N8490" t="s">
        <v>1263</v>
      </c>
      <c r="O8490" t="s">
        <v>78</v>
      </c>
      <c r="P8490" s="4">
        <v>1500</v>
      </c>
      <c r="Q8490" s="4">
        <v>2600</v>
      </c>
      <c r="R8490" t="s">
        <v>819</v>
      </c>
      <c r="S8490" s="4">
        <v>327000</v>
      </c>
      <c r="T8490" t="s">
        <v>111</v>
      </c>
      <c r="U8490">
        <v>6</v>
      </c>
      <c r="V8490" t="s">
        <v>78</v>
      </c>
      <c r="W8490" s="4">
        <f>Tabla1[[#This Row],[OS-Valor Unitario]]-Tabla1[[#This Row],[costo_antes_iva]]</f>
        <v>1100</v>
      </c>
      <c r="X8490" s="4">
        <f>Tabla1[[#This Row],[OS-Valor Unitario]]*Tabla1[[#This Row],[CANTIDAD ENTREGA SATELITE]]</f>
        <v>15600</v>
      </c>
      <c r="Y8490" s="4">
        <f>Tabla1[[#This Row],[costo_antes_iva]]*Tabla1[[#This Row],[CANTIDAD ENTREGA SATELITE]]</f>
        <v>9000</v>
      </c>
      <c r="Z8490" s="4">
        <f>Tabla1[[#This Row],[Valor total OS]]-Tabla1[[#This Row],[valor total op]]</f>
        <v>6600</v>
      </c>
    </row>
    <row r="8491" spans="1:26" x14ac:dyDescent="0.3">
      <c r="A8491">
        <v>4938</v>
      </c>
      <c r="B8491">
        <v>1</v>
      </c>
      <c r="C8491" t="s">
        <v>13139</v>
      </c>
      <c r="D8491" t="s">
        <v>13139</v>
      </c>
      <c r="E8491" t="s">
        <v>130</v>
      </c>
      <c r="F8491" t="s">
        <v>6235</v>
      </c>
      <c r="G8491" s="2">
        <v>45183</v>
      </c>
      <c r="H8491">
        <v>45251106</v>
      </c>
      <c r="I8491" t="s">
        <v>13140</v>
      </c>
      <c r="J8491" t="s">
        <v>13141</v>
      </c>
      <c r="K8491" t="s">
        <v>32</v>
      </c>
      <c r="L8491">
        <v>6</v>
      </c>
      <c r="M8491">
        <v>11395</v>
      </c>
      <c r="N8491" t="s">
        <v>1263</v>
      </c>
      <c r="O8491" t="s">
        <v>210</v>
      </c>
      <c r="P8491" s="4">
        <v>9500</v>
      </c>
      <c r="Q8491" s="4">
        <v>10685</v>
      </c>
      <c r="R8491" t="s">
        <v>819</v>
      </c>
      <c r="S8491" s="4">
        <v>327000</v>
      </c>
      <c r="T8491" t="s">
        <v>111</v>
      </c>
      <c r="U8491">
        <v>6</v>
      </c>
      <c r="V8491" t="s">
        <v>210</v>
      </c>
      <c r="W8491" s="4">
        <f>Tabla1[[#This Row],[OS-Valor Unitario]]-Tabla1[[#This Row],[costo_antes_iva]]</f>
        <v>1185</v>
      </c>
      <c r="X8491" s="4">
        <f>Tabla1[[#This Row],[OS-Valor Unitario]]*Tabla1[[#This Row],[CANTIDAD ENTREGA SATELITE]]</f>
        <v>64110</v>
      </c>
      <c r="Y8491" s="4">
        <f>Tabla1[[#This Row],[costo_antes_iva]]*Tabla1[[#This Row],[CANTIDAD ENTREGA SATELITE]]</f>
        <v>57000</v>
      </c>
      <c r="Z8491" s="4">
        <f>Tabla1[[#This Row],[Valor total OS]]-Tabla1[[#This Row],[valor total op]]</f>
        <v>7110</v>
      </c>
    </row>
    <row r="8492" spans="1:26" x14ac:dyDescent="0.3">
      <c r="A8492">
        <v>4926</v>
      </c>
      <c r="B8492">
        <v>1</v>
      </c>
      <c r="C8492" t="s">
        <v>13239</v>
      </c>
      <c r="D8492" t="s">
        <v>13239</v>
      </c>
      <c r="E8492" t="s">
        <v>12172</v>
      </c>
      <c r="F8492" t="s">
        <v>5174</v>
      </c>
      <c r="G8492" s="2">
        <v>45183</v>
      </c>
      <c r="H8492">
        <v>45257410</v>
      </c>
      <c r="I8492" t="s">
        <v>13240</v>
      </c>
      <c r="J8492" t="s">
        <v>13241</v>
      </c>
      <c r="K8492" t="s">
        <v>541</v>
      </c>
      <c r="L8492">
        <v>40</v>
      </c>
      <c r="M8492">
        <v>11427</v>
      </c>
      <c r="N8492" t="s">
        <v>10880</v>
      </c>
      <c r="O8492" t="s">
        <v>420</v>
      </c>
      <c r="P8492" s="4">
        <v>5200</v>
      </c>
      <c r="Q8492" s="4">
        <v>5200</v>
      </c>
      <c r="R8492" t="s">
        <v>819</v>
      </c>
      <c r="S8492" s="4">
        <v>639360</v>
      </c>
      <c r="T8492" t="s">
        <v>197</v>
      </c>
      <c r="U8492">
        <v>40</v>
      </c>
      <c r="V8492" t="s">
        <v>420</v>
      </c>
      <c r="W8492" s="4">
        <f>Tabla1[[#This Row],[OS-Valor Unitario]]-Tabla1[[#This Row],[costo_antes_iva]]</f>
        <v>0</v>
      </c>
      <c r="X8492" s="4">
        <f>Tabla1[[#This Row],[OS-Valor Unitario]]*Tabla1[[#This Row],[CANTIDAD ENTREGA SATELITE]]</f>
        <v>208000</v>
      </c>
      <c r="Y8492" s="4">
        <f>Tabla1[[#This Row],[costo_antes_iva]]*Tabla1[[#This Row],[CANTIDAD ENTREGA SATELITE]]</f>
        <v>208000</v>
      </c>
      <c r="Z8492" s="4">
        <f>Tabla1[[#This Row],[Valor total OS]]-Tabla1[[#This Row],[valor total op]]</f>
        <v>0</v>
      </c>
    </row>
    <row r="8493" spans="1:26" x14ac:dyDescent="0.3">
      <c r="A8493">
        <v>4907</v>
      </c>
      <c r="B8493">
        <v>1</v>
      </c>
      <c r="C8493" t="s">
        <v>13282</v>
      </c>
      <c r="D8493" t="s">
        <v>13282</v>
      </c>
      <c r="E8493" t="s">
        <v>70</v>
      </c>
      <c r="F8493" t="s">
        <v>785</v>
      </c>
      <c r="G8493" s="2">
        <v>45183</v>
      </c>
      <c r="H8493">
        <v>45257166</v>
      </c>
      <c r="I8493" t="s">
        <v>13283</v>
      </c>
      <c r="J8493" t="s">
        <v>13284</v>
      </c>
      <c r="K8493" t="s">
        <v>77</v>
      </c>
      <c r="L8493">
        <v>18</v>
      </c>
      <c r="M8493">
        <v>11675</v>
      </c>
      <c r="N8493" t="s">
        <v>1263</v>
      </c>
      <c r="O8493" t="s">
        <v>3605</v>
      </c>
      <c r="P8493" s="4">
        <v>1200</v>
      </c>
      <c r="Q8493" s="4">
        <v>1200</v>
      </c>
      <c r="R8493" t="s">
        <v>819</v>
      </c>
      <c r="S8493" s="4">
        <v>2210940</v>
      </c>
      <c r="T8493" t="s">
        <v>75</v>
      </c>
      <c r="U8493">
        <v>18</v>
      </c>
      <c r="V8493" t="s">
        <v>3605</v>
      </c>
      <c r="W8493" s="4">
        <f>Tabla1[[#This Row],[OS-Valor Unitario]]-Tabla1[[#This Row],[costo_antes_iva]]</f>
        <v>0</v>
      </c>
      <c r="X8493" s="4">
        <f>Tabla1[[#This Row],[OS-Valor Unitario]]*Tabla1[[#This Row],[CANTIDAD ENTREGA SATELITE]]</f>
        <v>21600</v>
      </c>
      <c r="Y8493" s="4">
        <f>Tabla1[[#This Row],[costo_antes_iva]]*Tabla1[[#This Row],[CANTIDAD ENTREGA SATELITE]]</f>
        <v>21600</v>
      </c>
      <c r="Z8493" s="4">
        <f>Tabla1[[#This Row],[Valor total OS]]-Tabla1[[#This Row],[valor total op]]</f>
        <v>0</v>
      </c>
    </row>
    <row r="8494" spans="1:26" x14ac:dyDescent="0.3">
      <c r="A8494">
        <v>4907</v>
      </c>
      <c r="B8494">
        <v>1</v>
      </c>
      <c r="C8494" t="s">
        <v>13282</v>
      </c>
      <c r="D8494" t="s">
        <v>13282</v>
      </c>
      <c r="E8494" t="s">
        <v>70</v>
      </c>
      <c r="F8494" t="s">
        <v>785</v>
      </c>
      <c r="G8494" s="2">
        <v>45183</v>
      </c>
      <c r="H8494">
        <v>45257166</v>
      </c>
      <c r="I8494" t="s">
        <v>13283</v>
      </c>
      <c r="J8494" t="s">
        <v>13284</v>
      </c>
      <c r="K8494" t="s">
        <v>1619</v>
      </c>
      <c r="L8494">
        <v>18</v>
      </c>
      <c r="M8494">
        <v>11409</v>
      </c>
      <c r="N8494" t="s">
        <v>1263</v>
      </c>
      <c r="O8494" t="s">
        <v>6738</v>
      </c>
      <c r="P8494" s="4">
        <v>13500</v>
      </c>
      <c r="Q8494" s="4">
        <v>13500</v>
      </c>
      <c r="R8494" t="s">
        <v>819</v>
      </c>
      <c r="S8494" s="4">
        <v>2210940</v>
      </c>
      <c r="T8494" t="s">
        <v>75</v>
      </c>
      <c r="U8494">
        <v>18</v>
      </c>
      <c r="V8494" t="s">
        <v>6738</v>
      </c>
      <c r="W8494" s="4">
        <f>Tabla1[[#This Row],[OS-Valor Unitario]]-Tabla1[[#This Row],[costo_antes_iva]]</f>
        <v>0</v>
      </c>
      <c r="X8494" s="4">
        <f>Tabla1[[#This Row],[OS-Valor Unitario]]*Tabla1[[#This Row],[CANTIDAD ENTREGA SATELITE]]</f>
        <v>243000</v>
      </c>
      <c r="Y8494" s="4">
        <f>Tabla1[[#This Row],[costo_antes_iva]]*Tabla1[[#This Row],[CANTIDAD ENTREGA SATELITE]]</f>
        <v>243000</v>
      </c>
      <c r="Z8494" s="4">
        <f>Tabla1[[#This Row],[Valor total OS]]-Tabla1[[#This Row],[valor total op]]</f>
        <v>0</v>
      </c>
    </row>
    <row r="8495" spans="1:26" x14ac:dyDescent="0.3">
      <c r="A8495">
        <v>4894</v>
      </c>
      <c r="B8495">
        <v>1</v>
      </c>
      <c r="C8495" t="s">
        <v>13326</v>
      </c>
      <c r="D8495" t="s">
        <v>13326</v>
      </c>
      <c r="E8495" t="s">
        <v>13327</v>
      </c>
      <c r="F8495" t="s">
        <v>13328</v>
      </c>
      <c r="G8495" s="2">
        <v>45183</v>
      </c>
      <c r="H8495">
        <v>45249823</v>
      </c>
      <c r="I8495" t="s">
        <v>13329</v>
      </c>
      <c r="J8495" t="s">
        <v>13330</v>
      </c>
      <c r="K8495" t="s">
        <v>92</v>
      </c>
      <c r="L8495">
        <v>220</v>
      </c>
      <c r="M8495">
        <v>11139</v>
      </c>
      <c r="N8495" t="s">
        <v>1263</v>
      </c>
      <c r="O8495" t="s">
        <v>420</v>
      </c>
      <c r="P8495" s="4">
        <v>21000</v>
      </c>
      <c r="Q8495" s="4">
        <v>21000</v>
      </c>
      <c r="R8495" t="s">
        <v>819</v>
      </c>
      <c r="S8495" s="4">
        <v>6546540</v>
      </c>
      <c r="T8495" t="s">
        <v>197</v>
      </c>
      <c r="U8495">
        <v>220</v>
      </c>
      <c r="V8495" t="s">
        <v>420</v>
      </c>
      <c r="W8495" s="4">
        <f>Tabla1[[#This Row],[OS-Valor Unitario]]-Tabla1[[#This Row],[costo_antes_iva]]</f>
        <v>0</v>
      </c>
      <c r="X8495" s="4">
        <f>Tabla1[[#This Row],[OS-Valor Unitario]]*Tabla1[[#This Row],[CANTIDAD ENTREGA SATELITE]]</f>
        <v>4620000</v>
      </c>
      <c r="Y8495" s="4">
        <f>Tabla1[[#This Row],[costo_antes_iva]]*Tabla1[[#This Row],[CANTIDAD ENTREGA SATELITE]]</f>
        <v>4620000</v>
      </c>
      <c r="Z8495" s="4">
        <f>Tabla1[[#This Row],[Valor total OS]]-Tabla1[[#This Row],[valor total op]]</f>
        <v>0</v>
      </c>
    </row>
    <row r="8496" spans="1:26" x14ac:dyDescent="0.3">
      <c r="A8496">
        <v>4893</v>
      </c>
      <c r="B8496">
        <v>4</v>
      </c>
      <c r="C8496" t="s">
        <v>13331</v>
      </c>
      <c r="D8496" t="s">
        <v>13331</v>
      </c>
      <c r="E8496" t="s">
        <v>130</v>
      </c>
      <c r="F8496" t="s">
        <v>1480</v>
      </c>
      <c r="G8496" s="2">
        <v>45183</v>
      </c>
      <c r="H8496">
        <v>45248314</v>
      </c>
      <c r="I8496" t="s">
        <v>13332</v>
      </c>
      <c r="J8496" t="s">
        <v>13333</v>
      </c>
      <c r="K8496" t="s">
        <v>77</v>
      </c>
      <c r="L8496">
        <v>3</v>
      </c>
      <c r="M8496">
        <v>11355</v>
      </c>
      <c r="N8496" t="s">
        <v>1263</v>
      </c>
      <c r="O8496" t="s">
        <v>78</v>
      </c>
      <c r="P8496" s="4">
        <v>1200</v>
      </c>
      <c r="Q8496" s="4">
        <v>1200</v>
      </c>
      <c r="R8496" t="s">
        <v>819</v>
      </c>
      <c r="S8496" s="4">
        <v>5975041</v>
      </c>
      <c r="T8496" t="s">
        <v>111</v>
      </c>
      <c r="U8496">
        <v>3</v>
      </c>
      <c r="V8496" t="s">
        <v>78</v>
      </c>
      <c r="W8496" s="4">
        <f>Tabla1[[#This Row],[OS-Valor Unitario]]-Tabla1[[#This Row],[costo_antes_iva]]</f>
        <v>0</v>
      </c>
      <c r="X8496" s="4">
        <f>Tabla1[[#This Row],[OS-Valor Unitario]]*Tabla1[[#This Row],[CANTIDAD ENTREGA SATELITE]]</f>
        <v>3600</v>
      </c>
      <c r="Y8496" s="4">
        <f>Tabla1[[#This Row],[costo_antes_iva]]*Tabla1[[#This Row],[CANTIDAD ENTREGA SATELITE]]</f>
        <v>3600</v>
      </c>
      <c r="Z8496" s="4">
        <f>Tabla1[[#This Row],[Valor total OS]]-Tabla1[[#This Row],[valor total op]]</f>
        <v>0</v>
      </c>
    </row>
    <row r="8497" spans="1:26" x14ac:dyDescent="0.3">
      <c r="A8497">
        <v>4893</v>
      </c>
      <c r="B8497">
        <v>4</v>
      </c>
      <c r="C8497" t="s">
        <v>13331</v>
      </c>
      <c r="D8497" t="s">
        <v>13331</v>
      </c>
      <c r="E8497" t="s">
        <v>130</v>
      </c>
      <c r="F8497" t="s">
        <v>1480</v>
      </c>
      <c r="G8497" s="2">
        <v>45183</v>
      </c>
      <c r="H8497">
        <v>45248314</v>
      </c>
      <c r="I8497" t="s">
        <v>13332</v>
      </c>
      <c r="J8497" t="s">
        <v>13333</v>
      </c>
      <c r="K8497" t="s">
        <v>77</v>
      </c>
      <c r="L8497">
        <v>13</v>
      </c>
      <c r="M8497">
        <v>11356</v>
      </c>
      <c r="N8497" t="s">
        <v>1263</v>
      </c>
      <c r="O8497" t="s">
        <v>78</v>
      </c>
      <c r="P8497" s="4">
        <v>1200</v>
      </c>
      <c r="Q8497" s="4">
        <v>1200</v>
      </c>
      <c r="R8497" t="s">
        <v>819</v>
      </c>
      <c r="S8497" s="4">
        <v>5975041</v>
      </c>
      <c r="T8497" t="s">
        <v>111</v>
      </c>
      <c r="U8497">
        <v>13</v>
      </c>
      <c r="V8497" t="s">
        <v>78</v>
      </c>
      <c r="W8497" s="4">
        <f>Tabla1[[#This Row],[OS-Valor Unitario]]-Tabla1[[#This Row],[costo_antes_iva]]</f>
        <v>0</v>
      </c>
      <c r="X8497" s="4">
        <f>Tabla1[[#This Row],[OS-Valor Unitario]]*Tabla1[[#This Row],[CANTIDAD ENTREGA SATELITE]]</f>
        <v>15600</v>
      </c>
      <c r="Y8497" s="4">
        <f>Tabla1[[#This Row],[costo_antes_iva]]*Tabla1[[#This Row],[CANTIDAD ENTREGA SATELITE]]</f>
        <v>15600</v>
      </c>
      <c r="Z8497" s="4">
        <f>Tabla1[[#This Row],[Valor total OS]]-Tabla1[[#This Row],[valor total op]]</f>
        <v>0</v>
      </c>
    </row>
    <row r="8498" spans="1:26" x14ac:dyDescent="0.3">
      <c r="A8498">
        <v>4893</v>
      </c>
      <c r="B8498">
        <v>4</v>
      </c>
      <c r="C8498" t="s">
        <v>13331</v>
      </c>
      <c r="D8498" t="s">
        <v>13331</v>
      </c>
      <c r="E8498" t="s">
        <v>130</v>
      </c>
      <c r="F8498" t="s">
        <v>1480</v>
      </c>
      <c r="G8498" s="2">
        <v>45183</v>
      </c>
      <c r="H8498">
        <v>45248314</v>
      </c>
      <c r="I8498" t="s">
        <v>13332</v>
      </c>
      <c r="J8498" t="s">
        <v>13333</v>
      </c>
      <c r="K8498" t="s">
        <v>32</v>
      </c>
      <c r="L8498">
        <v>13</v>
      </c>
      <c r="M8498">
        <v>11183</v>
      </c>
      <c r="N8498" t="s">
        <v>1263</v>
      </c>
      <c r="O8498" t="s">
        <v>210</v>
      </c>
      <c r="P8498" s="4">
        <v>10685</v>
      </c>
      <c r="Q8498" s="4">
        <v>10685</v>
      </c>
      <c r="R8498" t="s">
        <v>819</v>
      </c>
      <c r="S8498" s="4">
        <v>5975041</v>
      </c>
      <c r="T8498" t="s">
        <v>111</v>
      </c>
      <c r="U8498">
        <v>13</v>
      </c>
      <c r="V8498" t="s">
        <v>210</v>
      </c>
      <c r="W8498" s="4">
        <f>Tabla1[[#This Row],[OS-Valor Unitario]]-Tabla1[[#This Row],[costo_antes_iva]]</f>
        <v>0</v>
      </c>
      <c r="X8498" s="4">
        <f>Tabla1[[#This Row],[OS-Valor Unitario]]*Tabla1[[#This Row],[CANTIDAD ENTREGA SATELITE]]</f>
        <v>138905</v>
      </c>
      <c r="Y8498" s="4">
        <f>Tabla1[[#This Row],[costo_antes_iva]]*Tabla1[[#This Row],[CANTIDAD ENTREGA SATELITE]]</f>
        <v>138905</v>
      </c>
      <c r="Z8498" s="4">
        <f>Tabla1[[#This Row],[Valor total OS]]-Tabla1[[#This Row],[valor total op]]</f>
        <v>0</v>
      </c>
    </row>
    <row r="8499" spans="1:26" x14ac:dyDescent="0.3">
      <c r="A8499">
        <v>4893</v>
      </c>
      <c r="B8499">
        <v>4</v>
      </c>
      <c r="C8499" t="s">
        <v>13331</v>
      </c>
      <c r="D8499" t="s">
        <v>13331</v>
      </c>
      <c r="E8499" t="s">
        <v>130</v>
      </c>
      <c r="F8499" t="s">
        <v>1480</v>
      </c>
      <c r="G8499" s="2">
        <v>45183</v>
      </c>
      <c r="H8499">
        <v>45248314</v>
      </c>
      <c r="I8499" t="s">
        <v>13332</v>
      </c>
      <c r="J8499" t="s">
        <v>13333</v>
      </c>
      <c r="K8499" t="s">
        <v>32</v>
      </c>
      <c r="L8499">
        <v>3</v>
      </c>
      <c r="M8499">
        <v>11412</v>
      </c>
      <c r="N8499" t="s">
        <v>1263</v>
      </c>
      <c r="O8499" t="s">
        <v>210</v>
      </c>
      <c r="P8499" s="4">
        <v>10685</v>
      </c>
      <c r="Q8499" s="4">
        <v>10685</v>
      </c>
      <c r="R8499" t="s">
        <v>819</v>
      </c>
      <c r="S8499" s="4">
        <v>5975041</v>
      </c>
      <c r="T8499" t="s">
        <v>111</v>
      </c>
      <c r="U8499">
        <v>3</v>
      </c>
      <c r="V8499" t="s">
        <v>210</v>
      </c>
      <c r="W8499" s="4">
        <f>Tabla1[[#This Row],[OS-Valor Unitario]]-Tabla1[[#This Row],[costo_antes_iva]]</f>
        <v>0</v>
      </c>
      <c r="X8499" s="4">
        <f>Tabla1[[#This Row],[OS-Valor Unitario]]*Tabla1[[#This Row],[CANTIDAD ENTREGA SATELITE]]</f>
        <v>32055</v>
      </c>
      <c r="Y8499" s="4">
        <f>Tabla1[[#This Row],[costo_antes_iva]]*Tabla1[[#This Row],[CANTIDAD ENTREGA SATELITE]]</f>
        <v>32055</v>
      </c>
      <c r="Z8499" s="4">
        <f>Tabla1[[#This Row],[Valor total OS]]-Tabla1[[#This Row],[valor total op]]</f>
        <v>0</v>
      </c>
    </row>
    <row r="8500" spans="1:26" x14ac:dyDescent="0.3">
      <c r="A8500">
        <v>4893</v>
      </c>
      <c r="B8500">
        <v>5</v>
      </c>
      <c r="C8500" t="s">
        <v>13334</v>
      </c>
      <c r="D8500" t="s">
        <v>13334</v>
      </c>
      <c r="E8500" t="s">
        <v>130</v>
      </c>
      <c r="F8500" t="s">
        <v>1480</v>
      </c>
      <c r="G8500" s="2">
        <v>45183</v>
      </c>
      <c r="H8500">
        <v>45248319</v>
      </c>
      <c r="I8500" t="s">
        <v>13335</v>
      </c>
      <c r="J8500" t="s">
        <v>13333</v>
      </c>
      <c r="K8500" t="s">
        <v>77</v>
      </c>
      <c r="L8500">
        <v>28</v>
      </c>
      <c r="M8500">
        <v>11090</v>
      </c>
      <c r="N8500" t="s">
        <v>1263</v>
      </c>
      <c r="O8500" t="s">
        <v>78</v>
      </c>
      <c r="P8500" s="4">
        <v>1200</v>
      </c>
      <c r="Q8500" s="4">
        <v>1300</v>
      </c>
      <c r="R8500" t="s">
        <v>819</v>
      </c>
      <c r="S8500" s="4">
        <v>5975041</v>
      </c>
      <c r="T8500" t="s">
        <v>111</v>
      </c>
      <c r="U8500">
        <v>28</v>
      </c>
      <c r="V8500" t="s">
        <v>78</v>
      </c>
      <c r="W8500" s="4">
        <f>Tabla1[[#This Row],[OS-Valor Unitario]]-Tabla1[[#This Row],[costo_antes_iva]]</f>
        <v>100</v>
      </c>
      <c r="X8500" s="4">
        <f>Tabla1[[#This Row],[OS-Valor Unitario]]*Tabla1[[#This Row],[CANTIDAD ENTREGA SATELITE]]</f>
        <v>36400</v>
      </c>
      <c r="Y8500" s="4">
        <f>Tabla1[[#This Row],[costo_antes_iva]]*Tabla1[[#This Row],[CANTIDAD ENTREGA SATELITE]]</f>
        <v>33600</v>
      </c>
      <c r="Z8500" s="4">
        <f>Tabla1[[#This Row],[Valor total OS]]-Tabla1[[#This Row],[valor total op]]</f>
        <v>2800</v>
      </c>
    </row>
    <row r="8501" spans="1:26" x14ac:dyDescent="0.3">
      <c r="A8501">
        <v>4893</v>
      </c>
      <c r="B8501">
        <v>5</v>
      </c>
      <c r="C8501" t="s">
        <v>13334</v>
      </c>
      <c r="D8501" t="s">
        <v>13334</v>
      </c>
      <c r="E8501" t="s">
        <v>130</v>
      </c>
      <c r="F8501" t="s">
        <v>1480</v>
      </c>
      <c r="G8501" s="2">
        <v>45183</v>
      </c>
      <c r="H8501">
        <v>45248319</v>
      </c>
      <c r="I8501" t="s">
        <v>13335</v>
      </c>
      <c r="J8501" t="s">
        <v>13333</v>
      </c>
      <c r="K8501" t="s">
        <v>32</v>
      </c>
      <c r="L8501">
        <v>28</v>
      </c>
      <c r="M8501">
        <v>11184</v>
      </c>
      <c r="N8501" t="s">
        <v>1263</v>
      </c>
      <c r="O8501" t="s">
        <v>210</v>
      </c>
      <c r="P8501" s="4">
        <v>10685</v>
      </c>
      <c r="Q8501" s="4">
        <v>10685</v>
      </c>
      <c r="R8501" t="s">
        <v>819</v>
      </c>
      <c r="S8501" s="4">
        <v>5975041</v>
      </c>
      <c r="T8501" t="s">
        <v>111</v>
      </c>
      <c r="U8501">
        <v>28</v>
      </c>
      <c r="V8501" t="s">
        <v>210</v>
      </c>
      <c r="W8501" s="4">
        <f>Tabla1[[#This Row],[OS-Valor Unitario]]-Tabla1[[#This Row],[costo_antes_iva]]</f>
        <v>0</v>
      </c>
      <c r="X8501" s="4">
        <f>Tabla1[[#This Row],[OS-Valor Unitario]]*Tabla1[[#This Row],[CANTIDAD ENTREGA SATELITE]]</f>
        <v>299180</v>
      </c>
      <c r="Y8501" s="4">
        <f>Tabla1[[#This Row],[costo_antes_iva]]*Tabla1[[#This Row],[CANTIDAD ENTREGA SATELITE]]</f>
        <v>299180</v>
      </c>
      <c r="Z8501" s="4">
        <f>Tabla1[[#This Row],[Valor total OS]]-Tabla1[[#This Row],[valor total op]]</f>
        <v>0</v>
      </c>
    </row>
    <row r="8502" spans="1:26" x14ac:dyDescent="0.3">
      <c r="A8502">
        <v>4893</v>
      </c>
      <c r="B8502">
        <v>6</v>
      </c>
      <c r="C8502" t="s">
        <v>13336</v>
      </c>
      <c r="D8502" t="s">
        <v>13336</v>
      </c>
      <c r="E8502" t="s">
        <v>130</v>
      </c>
      <c r="F8502" t="s">
        <v>1480</v>
      </c>
      <c r="G8502" s="2">
        <v>45183</v>
      </c>
      <c r="H8502">
        <v>45248324</v>
      </c>
      <c r="I8502" t="s">
        <v>13337</v>
      </c>
      <c r="J8502" t="s">
        <v>13333</v>
      </c>
      <c r="K8502" t="s">
        <v>77</v>
      </c>
      <c r="L8502">
        <v>28</v>
      </c>
      <c r="M8502">
        <v>11091</v>
      </c>
      <c r="N8502" t="s">
        <v>1263</v>
      </c>
      <c r="O8502" t="s">
        <v>78</v>
      </c>
      <c r="P8502" s="4">
        <v>1200</v>
      </c>
      <c r="Q8502" s="4">
        <v>1300</v>
      </c>
      <c r="R8502" t="s">
        <v>819</v>
      </c>
      <c r="S8502" s="4">
        <v>5975041</v>
      </c>
      <c r="T8502" t="s">
        <v>111</v>
      </c>
      <c r="U8502">
        <v>28</v>
      </c>
      <c r="V8502" t="s">
        <v>78</v>
      </c>
      <c r="W8502" s="4">
        <f>Tabla1[[#This Row],[OS-Valor Unitario]]-Tabla1[[#This Row],[costo_antes_iva]]</f>
        <v>100</v>
      </c>
      <c r="X8502" s="4">
        <f>Tabla1[[#This Row],[OS-Valor Unitario]]*Tabla1[[#This Row],[CANTIDAD ENTREGA SATELITE]]</f>
        <v>36400</v>
      </c>
      <c r="Y8502" s="4">
        <f>Tabla1[[#This Row],[costo_antes_iva]]*Tabla1[[#This Row],[CANTIDAD ENTREGA SATELITE]]</f>
        <v>33600</v>
      </c>
      <c r="Z8502" s="4">
        <f>Tabla1[[#This Row],[Valor total OS]]-Tabla1[[#This Row],[valor total op]]</f>
        <v>2800</v>
      </c>
    </row>
    <row r="8503" spans="1:26" x14ac:dyDescent="0.3">
      <c r="A8503">
        <v>4893</v>
      </c>
      <c r="B8503">
        <v>6</v>
      </c>
      <c r="C8503" t="s">
        <v>13336</v>
      </c>
      <c r="D8503" t="s">
        <v>13336</v>
      </c>
      <c r="E8503" t="s">
        <v>130</v>
      </c>
      <c r="F8503" t="s">
        <v>1480</v>
      </c>
      <c r="G8503" s="2">
        <v>45183</v>
      </c>
      <c r="H8503">
        <v>45248324</v>
      </c>
      <c r="I8503" t="s">
        <v>13337</v>
      </c>
      <c r="J8503" t="s">
        <v>13333</v>
      </c>
      <c r="K8503" t="s">
        <v>32</v>
      </c>
      <c r="L8503">
        <v>28</v>
      </c>
      <c r="M8503">
        <v>11185</v>
      </c>
      <c r="N8503" t="s">
        <v>1263</v>
      </c>
      <c r="O8503" t="s">
        <v>210</v>
      </c>
      <c r="P8503" s="4">
        <v>10685</v>
      </c>
      <c r="Q8503" s="4">
        <v>10685</v>
      </c>
      <c r="R8503" t="s">
        <v>819</v>
      </c>
      <c r="S8503" s="4">
        <v>5975041</v>
      </c>
      <c r="T8503" t="s">
        <v>111</v>
      </c>
      <c r="U8503">
        <v>28</v>
      </c>
      <c r="V8503" t="s">
        <v>210</v>
      </c>
      <c r="W8503" s="4">
        <f>Tabla1[[#This Row],[OS-Valor Unitario]]-Tabla1[[#This Row],[costo_antes_iva]]</f>
        <v>0</v>
      </c>
      <c r="X8503" s="4">
        <f>Tabla1[[#This Row],[OS-Valor Unitario]]*Tabla1[[#This Row],[CANTIDAD ENTREGA SATELITE]]</f>
        <v>299180</v>
      </c>
      <c r="Y8503" s="4">
        <f>Tabla1[[#This Row],[costo_antes_iva]]*Tabla1[[#This Row],[CANTIDAD ENTREGA SATELITE]]</f>
        <v>299180</v>
      </c>
      <c r="Z8503" s="4">
        <f>Tabla1[[#This Row],[Valor total OS]]-Tabla1[[#This Row],[valor total op]]</f>
        <v>0</v>
      </c>
    </row>
    <row r="8504" spans="1:26" x14ac:dyDescent="0.3">
      <c r="A8504">
        <v>4893</v>
      </c>
      <c r="B8504">
        <v>7</v>
      </c>
      <c r="C8504" t="s">
        <v>13338</v>
      </c>
      <c r="D8504" t="s">
        <v>13338</v>
      </c>
      <c r="E8504" t="s">
        <v>130</v>
      </c>
      <c r="F8504" t="s">
        <v>1480</v>
      </c>
      <c r="G8504" s="2">
        <v>45183</v>
      </c>
      <c r="H8504">
        <v>45248329</v>
      </c>
      <c r="I8504" t="s">
        <v>13339</v>
      </c>
      <c r="J8504" t="s">
        <v>13333</v>
      </c>
      <c r="K8504" t="s">
        <v>77</v>
      </c>
      <c r="L8504">
        <v>2</v>
      </c>
      <c r="M8504">
        <v>11157</v>
      </c>
      <c r="N8504" t="s">
        <v>1263</v>
      </c>
      <c r="O8504" t="s">
        <v>78</v>
      </c>
      <c r="P8504" s="4">
        <v>1200</v>
      </c>
      <c r="Q8504" s="4">
        <v>1200</v>
      </c>
      <c r="R8504" t="s">
        <v>819</v>
      </c>
      <c r="S8504" s="4">
        <v>5975041</v>
      </c>
      <c r="T8504" t="s">
        <v>111</v>
      </c>
      <c r="U8504">
        <v>2</v>
      </c>
      <c r="V8504" t="s">
        <v>78</v>
      </c>
      <c r="W8504" s="4">
        <f>Tabla1[[#This Row],[OS-Valor Unitario]]-Tabla1[[#This Row],[costo_antes_iva]]</f>
        <v>0</v>
      </c>
      <c r="X8504" s="4">
        <f>Tabla1[[#This Row],[OS-Valor Unitario]]*Tabla1[[#This Row],[CANTIDAD ENTREGA SATELITE]]</f>
        <v>2400</v>
      </c>
      <c r="Y8504" s="4">
        <f>Tabla1[[#This Row],[costo_antes_iva]]*Tabla1[[#This Row],[CANTIDAD ENTREGA SATELITE]]</f>
        <v>2400</v>
      </c>
      <c r="Z8504" s="4">
        <f>Tabla1[[#This Row],[Valor total OS]]-Tabla1[[#This Row],[valor total op]]</f>
        <v>0</v>
      </c>
    </row>
    <row r="8505" spans="1:26" x14ac:dyDescent="0.3">
      <c r="A8505">
        <v>4893</v>
      </c>
      <c r="B8505">
        <v>7</v>
      </c>
      <c r="C8505" t="s">
        <v>13338</v>
      </c>
      <c r="D8505" t="s">
        <v>13338</v>
      </c>
      <c r="E8505" t="s">
        <v>130</v>
      </c>
      <c r="F8505" t="s">
        <v>1480</v>
      </c>
      <c r="G8505" s="2">
        <v>45183</v>
      </c>
      <c r="H8505">
        <v>45248329</v>
      </c>
      <c r="I8505" t="s">
        <v>13339</v>
      </c>
      <c r="J8505" t="s">
        <v>13333</v>
      </c>
      <c r="K8505" t="s">
        <v>32</v>
      </c>
      <c r="L8505">
        <v>2</v>
      </c>
      <c r="M8505">
        <v>11186</v>
      </c>
      <c r="N8505" t="s">
        <v>1263</v>
      </c>
      <c r="O8505" t="s">
        <v>210</v>
      </c>
      <c r="P8505" s="4">
        <v>10685</v>
      </c>
      <c r="Q8505" s="4">
        <v>10685</v>
      </c>
      <c r="R8505" t="s">
        <v>819</v>
      </c>
      <c r="S8505" s="4">
        <v>5975041</v>
      </c>
      <c r="T8505" t="s">
        <v>111</v>
      </c>
      <c r="U8505">
        <v>2</v>
      </c>
      <c r="V8505" t="s">
        <v>210</v>
      </c>
      <c r="W8505" s="4">
        <f>Tabla1[[#This Row],[OS-Valor Unitario]]-Tabla1[[#This Row],[costo_antes_iva]]</f>
        <v>0</v>
      </c>
      <c r="X8505" s="4">
        <f>Tabla1[[#This Row],[OS-Valor Unitario]]*Tabla1[[#This Row],[CANTIDAD ENTREGA SATELITE]]</f>
        <v>21370</v>
      </c>
      <c r="Y8505" s="4">
        <f>Tabla1[[#This Row],[costo_antes_iva]]*Tabla1[[#This Row],[CANTIDAD ENTREGA SATELITE]]</f>
        <v>21370</v>
      </c>
      <c r="Z8505" s="4">
        <f>Tabla1[[#This Row],[Valor total OS]]-Tabla1[[#This Row],[valor total op]]</f>
        <v>0</v>
      </c>
    </row>
    <row r="8506" spans="1:26" x14ac:dyDescent="0.3">
      <c r="A8506">
        <v>4893</v>
      </c>
      <c r="B8506">
        <v>8</v>
      </c>
      <c r="C8506" t="s">
        <v>13340</v>
      </c>
      <c r="D8506" t="s">
        <v>13340</v>
      </c>
      <c r="E8506" t="s">
        <v>130</v>
      </c>
      <c r="F8506" t="s">
        <v>1480</v>
      </c>
      <c r="G8506" s="2">
        <v>45183</v>
      </c>
      <c r="H8506">
        <v>45248334</v>
      </c>
      <c r="I8506" t="s">
        <v>13341</v>
      </c>
      <c r="J8506" t="s">
        <v>13333</v>
      </c>
      <c r="K8506" t="s">
        <v>77</v>
      </c>
      <c r="L8506">
        <v>2</v>
      </c>
      <c r="M8506">
        <v>11092</v>
      </c>
      <c r="N8506" t="s">
        <v>1263</v>
      </c>
      <c r="O8506" t="s">
        <v>78</v>
      </c>
      <c r="P8506" s="4">
        <v>1200</v>
      </c>
      <c r="Q8506" s="4">
        <v>1300</v>
      </c>
      <c r="R8506" t="s">
        <v>819</v>
      </c>
      <c r="S8506" s="4">
        <v>5975041</v>
      </c>
      <c r="T8506" t="s">
        <v>111</v>
      </c>
      <c r="U8506">
        <v>2</v>
      </c>
      <c r="V8506" t="s">
        <v>78</v>
      </c>
      <c r="W8506" s="4">
        <f>Tabla1[[#This Row],[OS-Valor Unitario]]-Tabla1[[#This Row],[costo_antes_iva]]</f>
        <v>100</v>
      </c>
      <c r="X8506" s="4">
        <f>Tabla1[[#This Row],[OS-Valor Unitario]]*Tabla1[[#This Row],[CANTIDAD ENTREGA SATELITE]]</f>
        <v>2600</v>
      </c>
      <c r="Y8506" s="4">
        <f>Tabla1[[#This Row],[costo_antes_iva]]*Tabla1[[#This Row],[CANTIDAD ENTREGA SATELITE]]</f>
        <v>2400</v>
      </c>
      <c r="Z8506" s="4">
        <f>Tabla1[[#This Row],[Valor total OS]]-Tabla1[[#This Row],[valor total op]]</f>
        <v>200</v>
      </c>
    </row>
    <row r="8507" spans="1:26" x14ac:dyDescent="0.3">
      <c r="A8507">
        <v>4893</v>
      </c>
      <c r="B8507">
        <v>8</v>
      </c>
      <c r="C8507" t="s">
        <v>13340</v>
      </c>
      <c r="D8507" t="s">
        <v>13340</v>
      </c>
      <c r="E8507" t="s">
        <v>130</v>
      </c>
      <c r="F8507" t="s">
        <v>1480</v>
      </c>
      <c r="G8507" s="2">
        <v>45183</v>
      </c>
      <c r="H8507">
        <v>45248334</v>
      </c>
      <c r="I8507" t="s">
        <v>13341</v>
      </c>
      <c r="J8507" t="s">
        <v>13333</v>
      </c>
      <c r="K8507" t="s">
        <v>32</v>
      </c>
      <c r="L8507">
        <v>2</v>
      </c>
      <c r="M8507">
        <v>11187</v>
      </c>
      <c r="N8507" t="s">
        <v>1263</v>
      </c>
      <c r="O8507" t="s">
        <v>210</v>
      </c>
      <c r="P8507" s="4">
        <v>10685</v>
      </c>
      <c r="Q8507" s="4">
        <v>10685</v>
      </c>
      <c r="R8507" t="s">
        <v>819</v>
      </c>
      <c r="S8507" s="4">
        <v>5975041</v>
      </c>
      <c r="T8507" t="s">
        <v>111</v>
      </c>
      <c r="U8507">
        <v>2</v>
      </c>
      <c r="V8507" t="s">
        <v>210</v>
      </c>
      <c r="W8507" s="4">
        <f>Tabla1[[#This Row],[OS-Valor Unitario]]-Tabla1[[#This Row],[costo_antes_iva]]</f>
        <v>0</v>
      </c>
      <c r="X8507" s="4">
        <f>Tabla1[[#This Row],[OS-Valor Unitario]]*Tabla1[[#This Row],[CANTIDAD ENTREGA SATELITE]]</f>
        <v>21370</v>
      </c>
      <c r="Y8507" s="4">
        <f>Tabla1[[#This Row],[costo_antes_iva]]*Tabla1[[#This Row],[CANTIDAD ENTREGA SATELITE]]</f>
        <v>21370</v>
      </c>
      <c r="Z8507" s="4">
        <f>Tabla1[[#This Row],[Valor total OS]]-Tabla1[[#This Row],[valor total op]]</f>
        <v>0</v>
      </c>
    </row>
    <row r="8508" spans="1:26" x14ac:dyDescent="0.3">
      <c r="A8508">
        <v>4893</v>
      </c>
      <c r="B8508">
        <v>9</v>
      </c>
      <c r="C8508" t="s">
        <v>13342</v>
      </c>
      <c r="D8508" t="s">
        <v>13342</v>
      </c>
      <c r="E8508" t="s">
        <v>130</v>
      </c>
      <c r="F8508" t="s">
        <v>1480</v>
      </c>
      <c r="G8508" s="2">
        <v>45183</v>
      </c>
      <c r="H8508">
        <v>45248339</v>
      </c>
      <c r="I8508" t="s">
        <v>13343</v>
      </c>
      <c r="J8508" t="s">
        <v>13333</v>
      </c>
      <c r="K8508" t="s">
        <v>77</v>
      </c>
      <c r="L8508">
        <v>2</v>
      </c>
      <c r="M8508">
        <v>11221</v>
      </c>
      <c r="N8508" t="s">
        <v>1263</v>
      </c>
      <c r="O8508" t="s">
        <v>78</v>
      </c>
      <c r="P8508" s="4">
        <v>1200</v>
      </c>
      <c r="Q8508" s="4">
        <v>1200</v>
      </c>
      <c r="R8508" t="s">
        <v>819</v>
      </c>
      <c r="S8508" s="4">
        <v>5975041</v>
      </c>
      <c r="T8508" t="s">
        <v>111</v>
      </c>
      <c r="U8508">
        <v>2</v>
      </c>
      <c r="V8508" t="s">
        <v>78</v>
      </c>
      <c r="W8508" s="4">
        <f>Tabla1[[#This Row],[OS-Valor Unitario]]-Tabla1[[#This Row],[costo_antes_iva]]</f>
        <v>0</v>
      </c>
      <c r="X8508" s="4">
        <f>Tabla1[[#This Row],[OS-Valor Unitario]]*Tabla1[[#This Row],[CANTIDAD ENTREGA SATELITE]]</f>
        <v>2400</v>
      </c>
      <c r="Y8508" s="4">
        <f>Tabla1[[#This Row],[costo_antes_iva]]*Tabla1[[#This Row],[CANTIDAD ENTREGA SATELITE]]</f>
        <v>2400</v>
      </c>
      <c r="Z8508" s="4">
        <f>Tabla1[[#This Row],[Valor total OS]]-Tabla1[[#This Row],[valor total op]]</f>
        <v>0</v>
      </c>
    </row>
    <row r="8509" spans="1:26" x14ac:dyDescent="0.3">
      <c r="A8509">
        <v>4893</v>
      </c>
      <c r="B8509">
        <v>9</v>
      </c>
      <c r="C8509" t="s">
        <v>13342</v>
      </c>
      <c r="D8509" t="s">
        <v>13342</v>
      </c>
      <c r="E8509" t="s">
        <v>130</v>
      </c>
      <c r="F8509" t="s">
        <v>1480</v>
      </c>
      <c r="G8509" s="2">
        <v>45183</v>
      </c>
      <c r="H8509">
        <v>45248339</v>
      </c>
      <c r="I8509" t="s">
        <v>13343</v>
      </c>
      <c r="J8509" t="s">
        <v>13333</v>
      </c>
      <c r="K8509" t="s">
        <v>32</v>
      </c>
      <c r="L8509">
        <v>2</v>
      </c>
      <c r="M8509">
        <v>11188</v>
      </c>
      <c r="N8509" t="s">
        <v>1263</v>
      </c>
      <c r="O8509" t="s">
        <v>210</v>
      </c>
      <c r="P8509" s="4">
        <v>10685</v>
      </c>
      <c r="Q8509" s="4">
        <v>10685</v>
      </c>
      <c r="R8509" t="s">
        <v>819</v>
      </c>
      <c r="S8509" s="4">
        <v>5975041</v>
      </c>
      <c r="T8509" t="s">
        <v>111</v>
      </c>
      <c r="U8509">
        <v>2</v>
      </c>
      <c r="V8509" t="s">
        <v>210</v>
      </c>
      <c r="W8509" s="4">
        <f>Tabla1[[#This Row],[OS-Valor Unitario]]-Tabla1[[#This Row],[costo_antes_iva]]</f>
        <v>0</v>
      </c>
      <c r="X8509" s="4">
        <f>Tabla1[[#This Row],[OS-Valor Unitario]]*Tabla1[[#This Row],[CANTIDAD ENTREGA SATELITE]]</f>
        <v>21370</v>
      </c>
      <c r="Y8509" s="4">
        <f>Tabla1[[#This Row],[costo_antes_iva]]*Tabla1[[#This Row],[CANTIDAD ENTREGA SATELITE]]</f>
        <v>21370</v>
      </c>
      <c r="Z8509" s="4">
        <f>Tabla1[[#This Row],[Valor total OS]]-Tabla1[[#This Row],[valor total op]]</f>
        <v>0</v>
      </c>
    </row>
    <row r="8510" spans="1:26" x14ac:dyDescent="0.3">
      <c r="A8510">
        <v>4891</v>
      </c>
      <c r="B8510">
        <v>1</v>
      </c>
      <c r="C8510" t="s">
        <v>13344</v>
      </c>
      <c r="D8510" t="s">
        <v>13344</v>
      </c>
      <c r="E8510" t="s">
        <v>2867</v>
      </c>
      <c r="F8510" t="s">
        <v>450</v>
      </c>
      <c r="G8510" s="2">
        <v>45182</v>
      </c>
      <c r="H8510">
        <v>45226204</v>
      </c>
      <c r="I8510" t="s">
        <v>13345</v>
      </c>
      <c r="J8510" t="s">
        <v>13346</v>
      </c>
      <c r="K8510" t="s">
        <v>77</v>
      </c>
      <c r="L8510">
        <v>41</v>
      </c>
      <c r="M8510">
        <v>11144</v>
      </c>
      <c r="N8510" t="s">
        <v>1263</v>
      </c>
      <c r="O8510" t="s">
        <v>4144</v>
      </c>
      <c r="P8510" s="4">
        <v>1100</v>
      </c>
      <c r="Q8510" s="4">
        <v>1000</v>
      </c>
      <c r="R8510" t="s">
        <v>819</v>
      </c>
      <c r="S8510" s="4">
        <v>150827034</v>
      </c>
      <c r="T8510" t="s">
        <v>238</v>
      </c>
      <c r="U8510">
        <v>41</v>
      </c>
      <c r="V8510" t="s">
        <v>4144</v>
      </c>
      <c r="W8510" s="4">
        <f>Tabla1[[#This Row],[OS-Valor Unitario]]-Tabla1[[#This Row],[costo_antes_iva]]</f>
        <v>-100</v>
      </c>
      <c r="X8510" s="4">
        <f>Tabla1[[#This Row],[OS-Valor Unitario]]*Tabla1[[#This Row],[CANTIDAD ENTREGA SATELITE]]</f>
        <v>41000</v>
      </c>
      <c r="Y8510" s="4">
        <f>Tabla1[[#This Row],[costo_antes_iva]]*Tabla1[[#This Row],[CANTIDAD ENTREGA SATELITE]]</f>
        <v>45100</v>
      </c>
      <c r="Z8510" s="4">
        <f>Tabla1[[#This Row],[Valor total OS]]-Tabla1[[#This Row],[valor total op]]</f>
        <v>-4100</v>
      </c>
    </row>
    <row r="8511" spans="1:26" x14ac:dyDescent="0.3">
      <c r="A8511">
        <v>4891</v>
      </c>
      <c r="B8511">
        <v>1</v>
      </c>
      <c r="C8511" t="s">
        <v>13344</v>
      </c>
      <c r="D8511" t="s">
        <v>13344</v>
      </c>
      <c r="E8511" t="s">
        <v>2867</v>
      </c>
      <c r="F8511" t="s">
        <v>450</v>
      </c>
      <c r="G8511" s="2">
        <v>45182</v>
      </c>
      <c r="H8511">
        <v>45226204</v>
      </c>
      <c r="I8511" t="s">
        <v>13345</v>
      </c>
      <c r="J8511" t="s">
        <v>13346</v>
      </c>
      <c r="K8511" t="s">
        <v>77</v>
      </c>
      <c r="L8511">
        <v>41</v>
      </c>
      <c r="M8511">
        <v>11270</v>
      </c>
      <c r="N8511" t="s">
        <v>1263</v>
      </c>
      <c r="O8511" t="s">
        <v>3605</v>
      </c>
      <c r="P8511" s="4">
        <v>1100</v>
      </c>
      <c r="Q8511" s="4">
        <v>1100</v>
      </c>
      <c r="R8511" t="s">
        <v>819</v>
      </c>
      <c r="S8511" s="4">
        <v>150827034</v>
      </c>
      <c r="T8511" t="s">
        <v>238</v>
      </c>
      <c r="U8511">
        <v>41</v>
      </c>
      <c r="V8511" t="s">
        <v>3605</v>
      </c>
      <c r="W8511" s="4">
        <f>Tabla1[[#This Row],[OS-Valor Unitario]]-Tabla1[[#This Row],[costo_antes_iva]]</f>
        <v>0</v>
      </c>
      <c r="X8511" s="4">
        <f>Tabla1[[#This Row],[OS-Valor Unitario]]*Tabla1[[#This Row],[CANTIDAD ENTREGA SATELITE]]</f>
        <v>45100</v>
      </c>
      <c r="Y8511" s="4">
        <f>Tabla1[[#This Row],[costo_antes_iva]]*Tabla1[[#This Row],[CANTIDAD ENTREGA SATELITE]]</f>
        <v>45100</v>
      </c>
      <c r="Z8511" s="4">
        <f>Tabla1[[#This Row],[Valor total OS]]-Tabla1[[#This Row],[valor total op]]</f>
        <v>0</v>
      </c>
    </row>
    <row r="8512" spans="1:26" x14ac:dyDescent="0.3">
      <c r="A8512">
        <v>4891</v>
      </c>
      <c r="B8512">
        <v>1</v>
      </c>
      <c r="C8512" t="s">
        <v>13344</v>
      </c>
      <c r="D8512" t="s">
        <v>13344</v>
      </c>
      <c r="E8512" t="s">
        <v>2867</v>
      </c>
      <c r="F8512" t="s">
        <v>450</v>
      </c>
      <c r="G8512" s="2">
        <v>45182</v>
      </c>
      <c r="H8512">
        <v>45226204</v>
      </c>
      <c r="I8512" t="s">
        <v>13345</v>
      </c>
      <c r="J8512" t="s">
        <v>13346</v>
      </c>
      <c r="K8512" t="s">
        <v>32</v>
      </c>
      <c r="L8512">
        <v>41</v>
      </c>
      <c r="M8512">
        <v>11389</v>
      </c>
      <c r="N8512" t="s">
        <v>1263</v>
      </c>
      <c r="O8512" t="s">
        <v>472</v>
      </c>
      <c r="P8512" s="4">
        <v>13500</v>
      </c>
      <c r="Q8512" s="4">
        <v>13500</v>
      </c>
      <c r="R8512" t="s">
        <v>819</v>
      </c>
      <c r="S8512" s="4">
        <v>150827034</v>
      </c>
      <c r="T8512" t="s">
        <v>238</v>
      </c>
      <c r="U8512">
        <v>41</v>
      </c>
      <c r="V8512" t="s">
        <v>472</v>
      </c>
      <c r="W8512" s="4">
        <f>Tabla1[[#This Row],[OS-Valor Unitario]]-Tabla1[[#This Row],[costo_antes_iva]]</f>
        <v>0</v>
      </c>
      <c r="X8512" s="4">
        <f>Tabla1[[#This Row],[OS-Valor Unitario]]*Tabla1[[#This Row],[CANTIDAD ENTREGA SATELITE]]</f>
        <v>553500</v>
      </c>
      <c r="Y8512" s="4">
        <f>Tabla1[[#This Row],[costo_antes_iva]]*Tabla1[[#This Row],[CANTIDAD ENTREGA SATELITE]]</f>
        <v>553500</v>
      </c>
      <c r="Z8512" s="4">
        <f>Tabla1[[#This Row],[Valor total OS]]-Tabla1[[#This Row],[valor total op]]</f>
        <v>0</v>
      </c>
    </row>
    <row r="8513" spans="1:26" x14ac:dyDescent="0.3">
      <c r="A8513">
        <v>4891</v>
      </c>
      <c r="B8513">
        <v>2</v>
      </c>
      <c r="C8513" t="s">
        <v>13347</v>
      </c>
      <c r="D8513" t="s">
        <v>13347</v>
      </c>
      <c r="E8513" t="s">
        <v>2867</v>
      </c>
      <c r="F8513" t="s">
        <v>450</v>
      </c>
      <c r="G8513" s="2">
        <v>45182</v>
      </c>
      <c r="H8513">
        <v>45226267</v>
      </c>
      <c r="I8513" t="s">
        <v>13348</v>
      </c>
      <c r="J8513" t="s">
        <v>13346</v>
      </c>
      <c r="K8513" t="s">
        <v>77</v>
      </c>
      <c r="L8513">
        <v>38</v>
      </c>
      <c r="M8513">
        <v>11147</v>
      </c>
      <c r="N8513" t="s">
        <v>1263</v>
      </c>
      <c r="O8513" t="s">
        <v>4144</v>
      </c>
      <c r="P8513" s="4">
        <v>1100</v>
      </c>
      <c r="Q8513" s="4">
        <v>1000</v>
      </c>
      <c r="R8513" t="s">
        <v>819</v>
      </c>
      <c r="S8513" s="4">
        <v>150827034</v>
      </c>
      <c r="T8513" t="s">
        <v>238</v>
      </c>
      <c r="U8513">
        <v>38</v>
      </c>
      <c r="V8513" t="s">
        <v>4144</v>
      </c>
      <c r="W8513" s="4">
        <f>Tabla1[[#This Row],[OS-Valor Unitario]]-Tabla1[[#This Row],[costo_antes_iva]]</f>
        <v>-100</v>
      </c>
      <c r="X8513" s="4">
        <f>Tabla1[[#This Row],[OS-Valor Unitario]]*Tabla1[[#This Row],[CANTIDAD ENTREGA SATELITE]]</f>
        <v>38000</v>
      </c>
      <c r="Y8513" s="4">
        <f>Tabla1[[#This Row],[costo_antes_iva]]*Tabla1[[#This Row],[CANTIDAD ENTREGA SATELITE]]</f>
        <v>41800</v>
      </c>
      <c r="Z8513" s="4">
        <f>Tabla1[[#This Row],[Valor total OS]]-Tabla1[[#This Row],[valor total op]]</f>
        <v>-3800</v>
      </c>
    </row>
    <row r="8514" spans="1:26" x14ac:dyDescent="0.3">
      <c r="A8514">
        <v>4891</v>
      </c>
      <c r="B8514">
        <v>2</v>
      </c>
      <c r="C8514" t="s">
        <v>13347</v>
      </c>
      <c r="D8514" t="s">
        <v>13347</v>
      </c>
      <c r="E8514" t="s">
        <v>2867</v>
      </c>
      <c r="F8514" t="s">
        <v>450</v>
      </c>
      <c r="G8514" s="2">
        <v>45182</v>
      </c>
      <c r="H8514">
        <v>45226267</v>
      </c>
      <c r="I8514" t="s">
        <v>13348</v>
      </c>
      <c r="J8514" t="s">
        <v>13346</v>
      </c>
      <c r="K8514" t="s">
        <v>77</v>
      </c>
      <c r="L8514">
        <v>39</v>
      </c>
      <c r="M8514">
        <v>11271</v>
      </c>
      <c r="N8514" t="s">
        <v>1263</v>
      </c>
      <c r="O8514" t="s">
        <v>3605</v>
      </c>
      <c r="P8514" s="4">
        <v>1100</v>
      </c>
      <c r="Q8514" s="4">
        <v>1100</v>
      </c>
      <c r="R8514" t="s">
        <v>819</v>
      </c>
      <c r="S8514" s="4">
        <v>150827034</v>
      </c>
      <c r="T8514" t="s">
        <v>238</v>
      </c>
      <c r="U8514">
        <v>39</v>
      </c>
      <c r="V8514" t="s">
        <v>3605</v>
      </c>
      <c r="W8514" s="4">
        <f>Tabla1[[#This Row],[OS-Valor Unitario]]-Tabla1[[#This Row],[costo_antes_iva]]</f>
        <v>0</v>
      </c>
      <c r="X8514" s="4">
        <f>Tabla1[[#This Row],[OS-Valor Unitario]]*Tabla1[[#This Row],[CANTIDAD ENTREGA SATELITE]]</f>
        <v>42900</v>
      </c>
      <c r="Y8514" s="4">
        <f>Tabla1[[#This Row],[costo_antes_iva]]*Tabla1[[#This Row],[CANTIDAD ENTREGA SATELITE]]</f>
        <v>42900</v>
      </c>
      <c r="Z8514" s="4">
        <f>Tabla1[[#This Row],[Valor total OS]]-Tabla1[[#This Row],[valor total op]]</f>
        <v>0</v>
      </c>
    </row>
    <row r="8515" spans="1:26" x14ac:dyDescent="0.3">
      <c r="A8515">
        <v>4891</v>
      </c>
      <c r="B8515">
        <v>2</v>
      </c>
      <c r="C8515" t="s">
        <v>13347</v>
      </c>
      <c r="D8515" t="s">
        <v>13347</v>
      </c>
      <c r="E8515" t="s">
        <v>2867</v>
      </c>
      <c r="F8515" t="s">
        <v>450</v>
      </c>
      <c r="G8515" s="2">
        <v>45182</v>
      </c>
      <c r="H8515">
        <v>45226267</v>
      </c>
      <c r="I8515" t="s">
        <v>13348</v>
      </c>
      <c r="J8515" t="s">
        <v>13346</v>
      </c>
      <c r="K8515" t="s">
        <v>32</v>
      </c>
      <c r="L8515">
        <v>39</v>
      </c>
      <c r="M8515">
        <v>11390</v>
      </c>
      <c r="N8515" t="s">
        <v>1263</v>
      </c>
      <c r="O8515" t="s">
        <v>472</v>
      </c>
      <c r="P8515" s="4">
        <v>13500</v>
      </c>
      <c r="Q8515" s="4">
        <v>13500</v>
      </c>
      <c r="R8515" t="s">
        <v>819</v>
      </c>
      <c r="S8515" s="4">
        <v>150827034</v>
      </c>
      <c r="T8515" t="s">
        <v>238</v>
      </c>
      <c r="U8515">
        <v>39</v>
      </c>
      <c r="V8515" t="s">
        <v>472</v>
      </c>
      <c r="W8515" s="4">
        <f>Tabla1[[#This Row],[OS-Valor Unitario]]-Tabla1[[#This Row],[costo_antes_iva]]</f>
        <v>0</v>
      </c>
      <c r="X8515" s="4">
        <f>Tabla1[[#This Row],[OS-Valor Unitario]]*Tabla1[[#This Row],[CANTIDAD ENTREGA SATELITE]]</f>
        <v>526500</v>
      </c>
      <c r="Y8515" s="4">
        <f>Tabla1[[#This Row],[costo_antes_iva]]*Tabla1[[#This Row],[CANTIDAD ENTREGA SATELITE]]</f>
        <v>526500</v>
      </c>
      <c r="Z8515" s="4">
        <f>Tabla1[[#This Row],[Valor total OS]]-Tabla1[[#This Row],[valor total op]]</f>
        <v>0</v>
      </c>
    </row>
    <row r="8516" spans="1:26" x14ac:dyDescent="0.3">
      <c r="A8516">
        <v>4891</v>
      </c>
      <c r="B8516">
        <v>3</v>
      </c>
      <c r="C8516" t="s">
        <v>13349</v>
      </c>
      <c r="D8516" t="s">
        <v>13349</v>
      </c>
      <c r="E8516" t="s">
        <v>385</v>
      </c>
      <c r="F8516" t="s">
        <v>450</v>
      </c>
      <c r="G8516" s="2">
        <v>45182</v>
      </c>
      <c r="H8516">
        <v>45226214</v>
      </c>
      <c r="I8516" t="s">
        <v>13350</v>
      </c>
      <c r="J8516" t="s">
        <v>13346</v>
      </c>
      <c r="K8516" t="s">
        <v>32</v>
      </c>
      <c r="L8516">
        <v>38</v>
      </c>
      <c r="M8516">
        <v>11435</v>
      </c>
      <c r="N8516" t="s">
        <v>1263</v>
      </c>
      <c r="O8516" t="s">
        <v>645</v>
      </c>
      <c r="P8516" s="4">
        <v>9000</v>
      </c>
      <c r="Q8516" s="4">
        <v>10500</v>
      </c>
      <c r="R8516" t="s">
        <v>819</v>
      </c>
      <c r="S8516" s="4">
        <v>150827034</v>
      </c>
      <c r="T8516" t="s">
        <v>56</v>
      </c>
      <c r="U8516">
        <v>38</v>
      </c>
      <c r="V8516" t="s">
        <v>645</v>
      </c>
      <c r="W8516" s="4">
        <f>Tabla1[[#This Row],[OS-Valor Unitario]]-Tabla1[[#This Row],[costo_antes_iva]]</f>
        <v>1500</v>
      </c>
      <c r="X8516" s="4">
        <f>Tabla1[[#This Row],[OS-Valor Unitario]]*Tabla1[[#This Row],[CANTIDAD ENTREGA SATELITE]]</f>
        <v>399000</v>
      </c>
      <c r="Y8516" s="4">
        <f>Tabla1[[#This Row],[costo_antes_iva]]*Tabla1[[#This Row],[CANTIDAD ENTREGA SATELITE]]</f>
        <v>342000</v>
      </c>
      <c r="Z8516" s="4">
        <f>Tabla1[[#This Row],[Valor total OS]]-Tabla1[[#This Row],[valor total op]]</f>
        <v>57000</v>
      </c>
    </row>
    <row r="8517" spans="1:26" x14ac:dyDescent="0.3">
      <c r="A8517">
        <v>4891</v>
      </c>
      <c r="B8517">
        <v>4</v>
      </c>
      <c r="C8517" t="s">
        <v>13351</v>
      </c>
      <c r="D8517" t="s">
        <v>13351</v>
      </c>
      <c r="E8517" t="s">
        <v>385</v>
      </c>
      <c r="F8517" t="s">
        <v>450</v>
      </c>
      <c r="G8517" s="2">
        <v>45182</v>
      </c>
      <c r="H8517">
        <v>45226220</v>
      </c>
      <c r="I8517" t="s">
        <v>13352</v>
      </c>
      <c r="J8517" t="s">
        <v>13346</v>
      </c>
      <c r="K8517" t="s">
        <v>32</v>
      </c>
      <c r="L8517">
        <v>38</v>
      </c>
      <c r="M8517">
        <v>11197</v>
      </c>
      <c r="N8517" t="s">
        <v>1263</v>
      </c>
      <c r="O8517" t="s">
        <v>645</v>
      </c>
      <c r="P8517" s="4">
        <v>9000</v>
      </c>
      <c r="Q8517" s="4">
        <v>10500</v>
      </c>
      <c r="R8517" t="s">
        <v>819</v>
      </c>
      <c r="S8517" s="4">
        <v>150827034</v>
      </c>
      <c r="T8517" t="s">
        <v>56</v>
      </c>
      <c r="U8517">
        <v>38</v>
      </c>
      <c r="V8517" t="s">
        <v>645</v>
      </c>
      <c r="W8517" s="4">
        <f>Tabla1[[#This Row],[OS-Valor Unitario]]-Tabla1[[#This Row],[costo_antes_iva]]</f>
        <v>1500</v>
      </c>
      <c r="X8517" s="4">
        <f>Tabla1[[#This Row],[OS-Valor Unitario]]*Tabla1[[#This Row],[CANTIDAD ENTREGA SATELITE]]</f>
        <v>399000</v>
      </c>
      <c r="Y8517" s="4">
        <f>Tabla1[[#This Row],[costo_antes_iva]]*Tabla1[[#This Row],[CANTIDAD ENTREGA SATELITE]]</f>
        <v>342000</v>
      </c>
      <c r="Z8517" s="4">
        <f>Tabla1[[#This Row],[Valor total OS]]-Tabla1[[#This Row],[valor total op]]</f>
        <v>57000</v>
      </c>
    </row>
    <row r="8518" spans="1:26" x14ac:dyDescent="0.3">
      <c r="A8518">
        <v>4891</v>
      </c>
      <c r="B8518">
        <v>5</v>
      </c>
      <c r="C8518" t="s">
        <v>13353</v>
      </c>
      <c r="D8518" t="s">
        <v>13353</v>
      </c>
      <c r="E8518" t="s">
        <v>446</v>
      </c>
      <c r="F8518" t="s">
        <v>450</v>
      </c>
      <c r="G8518" s="2">
        <v>45182</v>
      </c>
      <c r="H8518">
        <v>45226279</v>
      </c>
      <c r="I8518" t="s">
        <v>13354</v>
      </c>
      <c r="J8518" t="s">
        <v>13346</v>
      </c>
      <c r="K8518" t="s">
        <v>32</v>
      </c>
      <c r="L8518">
        <v>593</v>
      </c>
      <c r="M8518">
        <v>11328</v>
      </c>
      <c r="N8518" t="s">
        <v>1263</v>
      </c>
      <c r="O8518" t="s">
        <v>8086</v>
      </c>
      <c r="P8518" s="4">
        <v>9000</v>
      </c>
      <c r="Q8518" s="4">
        <v>9000</v>
      </c>
      <c r="R8518" t="s">
        <v>819</v>
      </c>
      <c r="S8518" s="4">
        <v>150827034</v>
      </c>
      <c r="T8518" t="s">
        <v>56</v>
      </c>
      <c r="U8518">
        <v>593</v>
      </c>
      <c r="V8518" t="s">
        <v>8086</v>
      </c>
      <c r="W8518" s="4">
        <f>Tabla1[[#This Row],[OS-Valor Unitario]]-Tabla1[[#This Row],[costo_antes_iva]]</f>
        <v>0</v>
      </c>
      <c r="X8518" s="4">
        <f>Tabla1[[#This Row],[OS-Valor Unitario]]*Tabla1[[#This Row],[CANTIDAD ENTREGA SATELITE]]</f>
        <v>5337000</v>
      </c>
      <c r="Y8518" s="4">
        <f>Tabla1[[#This Row],[costo_antes_iva]]*Tabla1[[#This Row],[CANTIDAD ENTREGA SATELITE]]</f>
        <v>5337000</v>
      </c>
      <c r="Z8518" s="4">
        <f>Tabla1[[#This Row],[Valor total OS]]-Tabla1[[#This Row],[valor total op]]</f>
        <v>0</v>
      </c>
    </row>
    <row r="8519" spans="1:26" x14ac:dyDescent="0.3">
      <c r="A8519">
        <v>4891</v>
      </c>
      <c r="B8519">
        <v>6</v>
      </c>
      <c r="C8519" t="s">
        <v>13355</v>
      </c>
      <c r="D8519" t="s">
        <v>13355</v>
      </c>
      <c r="E8519" t="s">
        <v>446</v>
      </c>
      <c r="F8519" t="s">
        <v>450</v>
      </c>
      <c r="G8519" s="2">
        <v>45182</v>
      </c>
      <c r="H8519">
        <v>45226285</v>
      </c>
      <c r="I8519" t="s">
        <v>13356</v>
      </c>
      <c r="J8519" t="s">
        <v>13346</v>
      </c>
      <c r="K8519" t="s">
        <v>32</v>
      </c>
      <c r="L8519">
        <v>593</v>
      </c>
      <c r="M8519">
        <v>11329</v>
      </c>
      <c r="N8519" t="s">
        <v>1263</v>
      </c>
      <c r="O8519" t="s">
        <v>8086</v>
      </c>
      <c r="P8519" s="4">
        <v>9000</v>
      </c>
      <c r="Q8519" s="4">
        <v>9000</v>
      </c>
      <c r="R8519" t="s">
        <v>819</v>
      </c>
      <c r="S8519" s="4">
        <v>150827034</v>
      </c>
      <c r="T8519" t="s">
        <v>56</v>
      </c>
      <c r="U8519">
        <v>593</v>
      </c>
      <c r="V8519" t="s">
        <v>8086</v>
      </c>
      <c r="W8519" s="4">
        <f>Tabla1[[#This Row],[OS-Valor Unitario]]-Tabla1[[#This Row],[costo_antes_iva]]</f>
        <v>0</v>
      </c>
      <c r="X8519" s="4">
        <f>Tabla1[[#This Row],[OS-Valor Unitario]]*Tabla1[[#This Row],[CANTIDAD ENTREGA SATELITE]]</f>
        <v>5337000</v>
      </c>
      <c r="Y8519" s="4">
        <f>Tabla1[[#This Row],[costo_antes_iva]]*Tabla1[[#This Row],[CANTIDAD ENTREGA SATELITE]]</f>
        <v>5337000</v>
      </c>
      <c r="Z8519" s="4">
        <f>Tabla1[[#This Row],[Valor total OS]]-Tabla1[[#This Row],[valor total op]]</f>
        <v>0</v>
      </c>
    </row>
    <row r="8520" spans="1:26" x14ac:dyDescent="0.3">
      <c r="A8520">
        <v>4891</v>
      </c>
      <c r="B8520">
        <v>7</v>
      </c>
      <c r="C8520" t="s">
        <v>13357</v>
      </c>
      <c r="D8520" t="s">
        <v>13357</v>
      </c>
      <c r="E8520" t="s">
        <v>219</v>
      </c>
      <c r="F8520" t="s">
        <v>450</v>
      </c>
      <c r="G8520" s="2">
        <v>45182</v>
      </c>
      <c r="H8520">
        <v>45226226</v>
      </c>
      <c r="I8520" t="s">
        <v>13358</v>
      </c>
      <c r="J8520" t="s">
        <v>13346</v>
      </c>
      <c r="K8520" t="s">
        <v>77</v>
      </c>
      <c r="L8520">
        <v>236</v>
      </c>
      <c r="M8520">
        <v>11206</v>
      </c>
      <c r="N8520" t="s">
        <v>1263</v>
      </c>
      <c r="O8520" t="s">
        <v>3605</v>
      </c>
      <c r="P8520" s="4">
        <v>1100</v>
      </c>
      <c r="Q8520" s="4">
        <v>1100</v>
      </c>
      <c r="R8520" t="s">
        <v>819</v>
      </c>
      <c r="S8520" s="4">
        <v>150827034</v>
      </c>
      <c r="T8520" t="s">
        <v>144</v>
      </c>
      <c r="U8520">
        <v>236</v>
      </c>
      <c r="V8520" t="s">
        <v>3605</v>
      </c>
      <c r="W8520" s="4">
        <f>Tabla1[[#This Row],[OS-Valor Unitario]]-Tabla1[[#This Row],[costo_antes_iva]]</f>
        <v>0</v>
      </c>
      <c r="X8520" s="4">
        <f>Tabla1[[#This Row],[OS-Valor Unitario]]*Tabla1[[#This Row],[CANTIDAD ENTREGA SATELITE]]</f>
        <v>259600</v>
      </c>
      <c r="Y8520" s="4">
        <f>Tabla1[[#This Row],[costo_antes_iva]]*Tabla1[[#This Row],[CANTIDAD ENTREGA SATELITE]]</f>
        <v>259600</v>
      </c>
      <c r="Z8520" s="4">
        <f>Tabla1[[#This Row],[Valor total OS]]-Tabla1[[#This Row],[valor total op]]</f>
        <v>0</v>
      </c>
    </row>
    <row r="8521" spans="1:26" x14ac:dyDescent="0.3">
      <c r="A8521">
        <v>4891</v>
      </c>
      <c r="B8521">
        <v>7</v>
      </c>
      <c r="C8521" t="s">
        <v>13357</v>
      </c>
      <c r="D8521" t="s">
        <v>13357</v>
      </c>
      <c r="E8521" t="s">
        <v>219</v>
      </c>
      <c r="F8521" t="s">
        <v>450</v>
      </c>
      <c r="G8521" s="2">
        <v>45182</v>
      </c>
      <c r="H8521">
        <v>45226226</v>
      </c>
      <c r="I8521" t="s">
        <v>13358</v>
      </c>
      <c r="J8521" t="s">
        <v>13346</v>
      </c>
      <c r="K8521" t="s">
        <v>32</v>
      </c>
      <c r="L8521">
        <v>236</v>
      </c>
      <c r="M8521">
        <v>11304</v>
      </c>
      <c r="N8521" t="s">
        <v>1263</v>
      </c>
      <c r="O8521" t="s">
        <v>8674</v>
      </c>
      <c r="P8521" s="4">
        <v>3000</v>
      </c>
      <c r="Q8521" s="4">
        <v>2900</v>
      </c>
      <c r="R8521" t="s">
        <v>819</v>
      </c>
      <c r="S8521" s="4">
        <v>150827034</v>
      </c>
      <c r="T8521" t="s">
        <v>144</v>
      </c>
      <c r="U8521">
        <v>236</v>
      </c>
      <c r="V8521" t="s">
        <v>8674</v>
      </c>
      <c r="W8521" s="4">
        <f>Tabla1[[#This Row],[OS-Valor Unitario]]-Tabla1[[#This Row],[costo_antes_iva]]</f>
        <v>-100</v>
      </c>
      <c r="X8521" s="4">
        <f>Tabla1[[#This Row],[OS-Valor Unitario]]*Tabla1[[#This Row],[CANTIDAD ENTREGA SATELITE]]</f>
        <v>684400</v>
      </c>
      <c r="Y8521" s="4">
        <f>Tabla1[[#This Row],[costo_antes_iva]]*Tabla1[[#This Row],[CANTIDAD ENTREGA SATELITE]]</f>
        <v>708000</v>
      </c>
      <c r="Z8521" s="4">
        <f>Tabla1[[#This Row],[Valor total OS]]-Tabla1[[#This Row],[valor total op]]</f>
        <v>-23600</v>
      </c>
    </row>
    <row r="8522" spans="1:26" x14ac:dyDescent="0.3">
      <c r="A8522">
        <v>4891</v>
      </c>
      <c r="B8522">
        <v>8</v>
      </c>
      <c r="C8522" t="s">
        <v>13359</v>
      </c>
      <c r="D8522" t="s">
        <v>13359</v>
      </c>
      <c r="E8522" t="s">
        <v>219</v>
      </c>
      <c r="F8522" t="s">
        <v>450</v>
      </c>
      <c r="G8522" s="2">
        <v>45182</v>
      </c>
      <c r="H8522">
        <v>45226291</v>
      </c>
      <c r="I8522" t="s">
        <v>13360</v>
      </c>
      <c r="J8522" t="s">
        <v>13346</v>
      </c>
      <c r="K8522" t="s">
        <v>77</v>
      </c>
      <c r="L8522">
        <v>141</v>
      </c>
      <c r="M8522">
        <v>11211</v>
      </c>
      <c r="N8522" t="s">
        <v>1263</v>
      </c>
      <c r="O8522" t="s">
        <v>3605</v>
      </c>
      <c r="P8522" s="4">
        <v>1100</v>
      </c>
      <c r="Q8522" s="4">
        <v>1100</v>
      </c>
      <c r="R8522" t="s">
        <v>819</v>
      </c>
      <c r="S8522" s="4">
        <v>150827034</v>
      </c>
      <c r="T8522" t="s">
        <v>144</v>
      </c>
      <c r="U8522">
        <v>141</v>
      </c>
      <c r="V8522" t="s">
        <v>3605</v>
      </c>
      <c r="W8522" s="4">
        <f>Tabla1[[#This Row],[OS-Valor Unitario]]-Tabla1[[#This Row],[costo_antes_iva]]</f>
        <v>0</v>
      </c>
      <c r="X8522" s="4">
        <f>Tabla1[[#This Row],[OS-Valor Unitario]]*Tabla1[[#This Row],[CANTIDAD ENTREGA SATELITE]]</f>
        <v>155100</v>
      </c>
      <c r="Y8522" s="4">
        <f>Tabla1[[#This Row],[costo_antes_iva]]*Tabla1[[#This Row],[CANTIDAD ENTREGA SATELITE]]</f>
        <v>155100</v>
      </c>
      <c r="Z8522" s="4">
        <f>Tabla1[[#This Row],[Valor total OS]]-Tabla1[[#This Row],[valor total op]]</f>
        <v>0</v>
      </c>
    </row>
    <row r="8523" spans="1:26" x14ac:dyDescent="0.3">
      <c r="A8523">
        <v>4891</v>
      </c>
      <c r="B8523">
        <v>8</v>
      </c>
      <c r="C8523" t="s">
        <v>13359</v>
      </c>
      <c r="D8523" t="s">
        <v>13359</v>
      </c>
      <c r="E8523" t="s">
        <v>219</v>
      </c>
      <c r="F8523" t="s">
        <v>450</v>
      </c>
      <c r="G8523" s="2">
        <v>45182</v>
      </c>
      <c r="H8523">
        <v>45226291</v>
      </c>
      <c r="I8523" t="s">
        <v>13360</v>
      </c>
      <c r="J8523" t="s">
        <v>13346</v>
      </c>
      <c r="K8523" t="s">
        <v>32</v>
      </c>
      <c r="L8523">
        <v>141</v>
      </c>
      <c r="M8523">
        <v>11305</v>
      </c>
      <c r="N8523" t="s">
        <v>1263</v>
      </c>
      <c r="O8523" t="s">
        <v>8674</v>
      </c>
      <c r="P8523" s="4">
        <v>3000</v>
      </c>
      <c r="Q8523" s="4">
        <v>2900</v>
      </c>
      <c r="R8523" t="s">
        <v>819</v>
      </c>
      <c r="S8523" s="4">
        <v>150827034</v>
      </c>
      <c r="T8523" t="s">
        <v>144</v>
      </c>
      <c r="U8523">
        <v>141</v>
      </c>
      <c r="V8523" t="s">
        <v>8674</v>
      </c>
      <c r="W8523" s="4">
        <f>Tabla1[[#This Row],[OS-Valor Unitario]]-Tabla1[[#This Row],[costo_antes_iva]]</f>
        <v>-100</v>
      </c>
      <c r="X8523" s="4">
        <f>Tabla1[[#This Row],[OS-Valor Unitario]]*Tabla1[[#This Row],[CANTIDAD ENTREGA SATELITE]]</f>
        <v>408900</v>
      </c>
      <c r="Y8523" s="4">
        <f>Tabla1[[#This Row],[costo_antes_iva]]*Tabla1[[#This Row],[CANTIDAD ENTREGA SATELITE]]</f>
        <v>423000</v>
      </c>
      <c r="Z8523" s="4">
        <f>Tabla1[[#This Row],[Valor total OS]]-Tabla1[[#This Row],[valor total op]]</f>
        <v>-14100</v>
      </c>
    </row>
    <row r="8524" spans="1:26" x14ac:dyDescent="0.3">
      <c r="A8524">
        <v>4891</v>
      </c>
      <c r="B8524">
        <v>9</v>
      </c>
      <c r="C8524" t="s">
        <v>13361</v>
      </c>
      <c r="D8524" t="s">
        <v>13361</v>
      </c>
      <c r="E8524" t="s">
        <v>130</v>
      </c>
      <c r="F8524" t="s">
        <v>450</v>
      </c>
      <c r="G8524" s="2">
        <v>45182</v>
      </c>
      <c r="H8524">
        <v>45226232</v>
      </c>
      <c r="I8524" t="s">
        <v>13362</v>
      </c>
      <c r="J8524" t="s">
        <v>13346</v>
      </c>
      <c r="K8524" t="s">
        <v>77</v>
      </c>
      <c r="L8524">
        <v>190</v>
      </c>
      <c r="M8524">
        <v>11142</v>
      </c>
      <c r="N8524" t="s">
        <v>1263</v>
      </c>
      <c r="O8524" t="s">
        <v>4144</v>
      </c>
      <c r="P8524" s="4">
        <v>1100</v>
      </c>
      <c r="Q8524" s="4">
        <v>1000</v>
      </c>
      <c r="R8524" t="s">
        <v>819</v>
      </c>
      <c r="S8524" s="4">
        <v>150827034</v>
      </c>
      <c r="T8524" t="s">
        <v>111</v>
      </c>
      <c r="U8524">
        <v>190</v>
      </c>
      <c r="V8524" t="s">
        <v>4144</v>
      </c>
      <c r="W8524" s="4">
        <f>Tabla1[[#This Row],[OS-Valor Unitario]]-Tabla1[[#This Row],[costo_antes_iva]]</f>
        <v>-100</v>
      </c>
      <c r="X8524" s="4">
        <f>Tabla1[[#This Row],[OS-Valor Unitario]]*Tabla1[[#This Row],[CANTIDAD ENTREGA SATELITE]]</f>
        <v>190000</v>
      </c>
      <c r="Y8524" s="4">
        <f>Tabla1[[#This Row],[costo_antes_iva]]*Tabla1[[#This Row],[CANTIDAD ENTREGA SATELITE]]</f>
        <v>209000</v>
      </c>
      <c r="Z8524" s="4">
        <f>Tabla1[[#This Row],[Valor total OS]]-Tabla1[[#This Row],[valor total op]]</f>
        <v>-19000</v>
      </c>
    </row>
    <row r="8525" spans="1:26" x14ac:dyDescent="0.3">
      <c r="A8525">
        <v>4891</v>
      </c>
      <c r="B8525">
        <v>9</v>
      </c>
      <c r="C8525" t="s">
        <v>13361</v>
      </c>
      <c r="D8525" t="s">
        <v>13361</v>
      </c>
      <c r="E8525" t="s">
        <v>130</v>
      </c>
      <c r="F8525" t="s">
        <v>450</v>
      </c>
      <c r="G8525" s="2">
        <v>45182</v>
      </c>
      <c r="H8525">
        <v>45226232</v>
      </c>
      <c r="I8525" t="s">
        <v>13362</v>
      </c>
      <c r="J8525" t="s">
        <v>13346</v>
      </c>
      <c r="K8525" t="s">
        <v>32</v>
      </c>
      <c r="L8525">
        <v>190</v>
      </c>
      <c r="M8525">
        <v>11241</v>
      </c>
      <c r="N8525" t="s">
        <v>1263</v>
      </c>
      <c r="O8525" t="s">
        <v>210</v>
      </c>
      <c r="P8525" s="4">
        <v>10700</v>
      </c>
      <c r="Q8525" s="4">
        <v>10685</v>
      </c>
      <c r="R8525" t="s">
        <v>819</v>
      </c>
      <c r="S8525" s="4">
        <v>150827034</v>
      </c>
      <c r="T8525" t="s">
        <v>111</v>
      </c>
      <c r="U8525">
        <v>190</v>
      </c>
      <c r="V8525" t="s">
        <v>210</v>
      </c>
      <c r="W8525" s="4">
        <f>Tabla1[[#This Row],[OS-Valor Unitario]]-Tabla1[[#This Row],[costo_antes_iva]]</f>
        <v>-15</v>
      </c>
      <c r="X8525" s="4">
        <f>Tabla1[[#This Row],[OS-Valor Unitario]]*Tabla1[[#This Row],[CANTIDAD ENTREGA SATELITE]]</f>
        <v>2030150</v>
      </c>
      <c r="Y8525" s="4">
        <f>Tabla1[[#This Row],[costo_antes_iva]]*Tabla1[[#This Row],[CANTIDAD ENTREGA SATELITE]]</f>
        <v>2033000</v>
      </c>
      <c r="Z8525" s="4">
        <f>Tabla1[[#This Row],[Valor total OS]]-Tabla1[[#This Row],[valor total op]]</f>
        <v>-2850</v>
      </c>
    </row>
    <row r="8526" spans="1:26" x14ac:dyDescent="0.3">
      <c r="A8526">
        <v>4891</v>
      </c>
      <c r="B8526">
        <v>10</v>
      </c>
      <c r="C8526" t="s">
        <v>13363</v>
      </c>
      <c r="D8526" t="s">
        <v>13363</v>
      </c>
      <c r="E8526" t="s">
        <v>130</v>
      </c>
      <c r="F8526" t="s">
        <v>450</v>
      </c>
      <c r="G8526" s="2">
        <v>45182</v>
      </c>
      <c r="H8526">
        <v>45226237</v>
      </c>
      <c r="I8526" t="s">
        <v>13364</v>
      </c>
      <c r="J8526" t="s">
        <v>13346</v>
      </c>
      <c r="K8526" t="s">
        <v>77</v>
      </c>
      <c r="L8526">
        <v>61</v>
      </c>
      <c r="M8526">
        <v>11143</v>
      </c>
      <c r="N8526" t="s">
        <v>1263</v>
      </c>
      <c r="O8526" t="s">
        <v>4144</v>
      </c>
      <c r="P8526" s="4">
        <v>1100</v>
      </c>
      <c r="Q8526" s="4">
        <v>1000</v>
      </c>
      <c r="R8526" t="s">
        <v>819</v>
      </c>
      <c r="S8526" s="4">
        <v>150827034</v>
      </c>
      <c r="T8526" t="s">
        <v>111</v>
      </c>
      <c r="U8526">
        <v>61</v>
      </c>
      <c r="V8526" t="s">
        <v>4144</v>
      </c>
      <c r="W8526" s="4">
        <f>Tabla1[[#This Row],[OS-Valor Unitario]]-Tabla1[[#This Row],[costo_antes_iva]]</f>
        <v>-100</v>
      </c>
      <c r="X8526" s="4">
        <f>Tabla1[[#This Row],[OS-Valor Unitario]]*Tabla1[[#This Row],[CANTIDAD ENTREGA SATELITE]]</f>
        <v>61000</v>
      </c>
      <c r="Y8526" s="4">
        <f>Tabla1[[#This Row],[costo_antes_iva]]*Tabla1[[#This Row],[CANTIDAD ENTREGA SATELITE]]</f>
        <v>67100</v>
      </c>
      <c r="Z8526" s="4">
        <f>Tabla1[[#This Row],[Valor total OS]]-Tabla1[[#This Row],[valor total op]]</f>
        <v>-6100</v>
      </c>
    </row>
    <row r="8527" spans="1:26" x14ac:dyDescent="0.3">
      <c r="A8527">
        <v>4891</v>
      </c>
      <c r="B8527">
        <v>10</v>
      </c>
      <c r="C8527" t="s">
        <v>13363</v>
      </c>
      <c r="D8527" t="s">
        <v>13363</v>
      </c>
      <c r="E8527" t="s">
        <v>130</v>
      </c>
      <c r="F8527" t="s">
        <v>450</v>
      </c>
      <c r="G8527" s="2">
        <v>45182</v>
      </c>
      <c r="H8527">
        <v>45226237</v>
      </c>
      <c r="I8527" t="s">
        <v>13364</v>
      </c>
      <c r="J8527" t="s">
        <v>13346</v>
      </c>
      <c r="K8527" t="s">
        <v>77</v>
      </c>
      <c r="L8527">
        <v>3</v>
      </c>
      <c r="M8527">
        <v>11285</v>
      </c>
      <c r="N8527" t="s">
        <v>1263</v>
      </c>
      <c r="O8527" t="s">
        <v>4144</v>
      </c>
      <c r="P8527" s="4">
        <v>1100</v>
      </c>
      <c r="Q8527" s="4">
        <v>1000</v>
      </c>
      <c r="R8527" t="s">
        <v>819</v>
      </c>
      <c r="S8527" s="4">
        <v>150827034</v>
      </c>
      <c r="T8527" t="s">
        <v>111</v>
      </c>
      <c r="U8527">
        <v>3</v>
      </c>
      <c r="V8527" t="s">
        <v>4144</v>
      </c>
      <c r="W8527" s="4">
        <f>Tabla1[[#This Row],[OS-Valor Unitario]]-Tabla1[[#This Row],[costo_antes_iva]]</f>
        <v>-100</v>
      </c>
      <c r="X8527" s="4">
        <f>Tabla1[[#This Row],[OS-Valor Unitario]]*Tabla1[[#This Row],[CANTIDAD ENTREGA SATELITE]]</f>
        <v>3000</v>
      </c>
      <c r="Y8527" s="4">
        <f>Tabla1[[#This Row],[costo_antes_iva]]*Tabla1[[#This Row],[CANTIDAD ENTREGA SATELITE]]</f>
        <v>3300</v>
      </c>
      <c r="Z8527" s="4">
        <f>Tabla1[[#This Row],[Valor total OS]]-Tabla1[[#This Row],[valor total op]]</f>
        <v>-300</v>
      </c>
    </row>
    <row r="8528" spans="1:26" x14ac:dyDescent="0.3">
      <c r="A8528">
        <v>4891</v>
      </c>
      <c r="B8528">
        <v>10</v>
      </c>
      <c r="C8528" t="s">
        <v>13363</v>
      </c>
      <c r="D8528" t="s">
        <v>13363</v>
      </c>
      <c r="E8528" t="s">
        <v>130</v>
      </c>
      <c r="F8528" t="s">
        <v>450</v>
      </c>
      <c r="G8528" s="2">
        <v>45182</v>
      </c>
      <c r="H8528">
        <v>45226237</v>
      </c>
      <c r="I8528" t="s">
        <v>13364</v>
      </c>
      <c r="J8528" t="s">
        <v>13346</v>
      </c>
      <c r="K8528" t="s">
        <v>32</v>
      </c>
      <c r="L8528">
        <v>61</v>
      </c>
      <c r="M8528">
        <v>11239</v>
      </c>
      <c r="N8528" t="s">
        <v>1263</v>
      </c>
      <c r="O8528" t="s">
        <v>210</v>
      </c>
      <c r="P8528" s="4">
        <v>10700</v>
      </c>
      <c r="Q8528" s="4">
        <v>10685</v>
      </c>
      <c r="R8528" t="s">
        <v>819</v>
      </c>
      <c r="S8528" s="4">
        <v>150827034</v>
      </c>
      <c r="T8528" t="s">
        <v>111</v>
      </c>
      <c r="U8528">
        <v>61</v>
      </c>
      <c r="V8528" t="s">
        <v>210</v>
      </c>
      <c r="W8528" s="4">
        <f>Tabla1[[#This Row],[OS-Valor Unitario]]-Tabla1[[#This Row],[costo_antes_iva]]</f>
        <v>-15</v>
      </c>
      <c r="X8528" s="4">
        <f>Tabla1[[#This Row],[OS-Valor Unitario]]*Tabla1[[#This Row],[CANTIDAD ENTREGA SATELITE]]</f>
        <v>651785</v>
      </c>
      <c r="Y8528" s="4">
        <f>Tabla1[[#This Row],[costo_antes_iva]]*Tabla1[[#This Row],[CANTIDAD ENTREGA SATELITE]]</f>
        <v>652700</v>
      </c>
      <c r="Z8528" s="4">
        <f>Tabla1[[#This Row],[Valor total OS]]-Tabla1[[#This Row],[valor total op]]</f>
        <v>-915</v>
      </c>
    </row>
    <row r="8529" spans="1:26" x14ac:dyDescent="0.3">
      <c r="A8529">
        <v>4891</v>
      </c>
      <c r="B8529">
        <v>10</v>
      </c>
      <c r="C8529" t="s">
        <v>13363</v>
      </c>
      <c r="D8529" t="s">
        <v>13363</v>
      </c>
      <c r="E8529" t="s">
        <v>130</v>
      </c>
      <c r="F8529" t="s">
        <v>450</v>
      </c>
      <c r="G8529" s="2">
        <v>45182</v>
      </c>
      <c r="H8529">
        <v>45226237</v>
      </c>
      <c r="I8529" t="s">
        <v>13364</v>
      </c>
      <c r="J8529" t="s">
        <v>13346</v>
      </c>
      <c r="K8529" t="s">
        <v>32</v>
      </c>
      <c r="L8529">
        <v>3</v>
      </c>
      <c r="M8529">
        <v>11423</v>
      </c>
      <c r="N8529" t="s">
        <v>1263</v>
      </c>
      <c r="O8529" t="s">
        <v>210</v>
      </c>
      <c r="P8529" s="4">
        <v>10700</v>
      </c>
      <c r="Q8529" s="4">
        <v>10685</v>
      </c>
      <c r="R8529" t="s">
        <v>819</v>
      </c>
      <c r="S8529" s="4">
        <v>150827034</v>
      </c>
      <c r="T8529" t="s">
        <v>111</v>
      </c>
      <c r="U8529">
        <v>3</v>
      </c>
      <c r="V8529" t="s">
        <v>210</v>
      </c>
      <c r="W8529" s="4">
        <f>Tabla1[[#This Row],[OS-Valor Unitario]]-Tabla1[[#This Row],[costo_antes_iva]]</f>
        <v>-15</v>
      </c>
      <c r="X8529" s="4">
        <f>Tabla1[[#This Row],[OS-Valor Unitario]]*Tabla1[[#This Row],[CANTIDAD ENTREGA SATELITE]]</f>
        <v>32055</v>
      </c>
      <c r="Y8529" s="4">
        <f>Tabla1[[#This Row],[costo_antes_iva]]*Tabla1[[#This Row],[CANTIDAD ENTREGA SATELITE]]</f>
        <v>32100</v>
      </c>
      <c r="Z8529" s="4">
        <f>Tabla1[[#This Row],[Valor total OS]]-Tabla1[[#This Row],[valor total op]]</f>
        <v>-45</v>
      </c>
    </row>
    <row r="8530" spans="1:26" x14ac:dyDescent="0.3">
      <c r="A8530">
        <v>4891</v>
      </c>
      <c r="B8530">
        <v>12</v>
      </c>
      <c r="C8530" t="s">
        <v>13365</v>
      </c>
      <c r="D8530" t="s">
        <v>13365</v>
      </c>
      <c r="E8530" t="s">
        <v>111</v>
      </c>
      <c r="F8530" t="s">
        <v>450</v>
      </c>
      <c r="G8530" s="2">
        <v>45182</v>
      </c>
      <c r="H8530">
        <v>45226302</v>
      </c>
      <c r="I8530" t="s">
        <v>13366</v>
      </c>
      <c r="J8530" t="s">
        <v>13346</v>
      </c>
      <c r="K8530" t="s">
        <v>77</v>
      </c>
      <c r="L8530">
        <v>565</v>
      </c>
      <c r="M8530">
        <v>11267</v>
      </c>
      <c r="N8530" t="s">
        <v>1263</v>
      </c>
      <c r="O8530" t="s">
        <v>4144</v>
      </c>
      <c r="P8530" s="4">
        <v>1100</v>
      </c>
      <c r="Q8530" s="4">
        <v>1000</v>
      </c>
      <c r="R8530" t="s">
        <v>819</v>
      </c>
      <c r="S8530" s="4">
        <v>150827034</v>
      </c>
      <c r="T8530" t="s">
        <v>111</v>
      </c>
      <c r="U8530">
        <v>565</v>
      </c>
      <c r="V8530" t="s">
        <v>4144</v>
      </c>
      <c r="W8530" s="4">
        <f>Tabla1[[#This Row],[OS-Valor Unitario]]-Tabla1[[#This Row],[costo_antes_iva]]</f>
        <v>-100</v>
      </c>
      <c r="X8530" s="4">
        <f>Tabla1[[#This Row],[OS-Valor Unitario]]*Tabla1[[#This Row],[CANTIDAD ENTREGA SATELITE]]</f>
        <v>565000</v>
      </c>
      <c r="Y8530" s="4">
        <f>Tabla1[[#This Row],[costo_antes_iva]]*Tabla1[[#This Row],[CANTIDAD ENTREGA SATELITE]]</f>
        <v>621500</v>
      </c>
      <c r="Z8530" s="4">
        <f>Tabla1[[#This Row],[Valor total OS]]-Tabla1[[#This Row],[valor total op]]</f>
        <v>-56500</v>
      </c>
    </row>
    <row r="8531" spans="1:26" x14ac:dyDescent="0.3">
      <c r="A8531">
        <v>4891</v>
      </c>
      <c r="B8531">
        <v>12</v>
      </c>
      <c r="C8531" t="s">
        <v>13365</v>
      </c>
      <c r="D8531" t="s">
        <v>13365</v>
      </c>
      <c r="E8531" t="s">
        <v>111</v>
      </c>
      <c r="F8531" t="s">
        <v>450</v>
      </c>
      <c r="G8531" s="2">
        <v>45182</v>
      </c>
      <c r="H8531">
        <v>45226302</v>
      </c>
      <c r="I8531" t="s">
        <v>13366</v>
      </c>
      <c r="J8531" t="s">
        <v>13346</v>
      </c>
      <c r="K8531" t="s">
        <v>32</v>
      </c>
      <c r="L8531">
        <v>561</v>
      </c>
      <c r="M8531">
        <v>11138</v>
      </c>
      <c r="N8531" t="s">
        <v>1263</v>
      </c>
      <c r="O8531" t="s">
        <v>210</v>
      </c>
      <c r="P8531" s="4">
        <v>10700</v>
      </c>
      <c r="Q8531" s="4">
        <v>10685</v>
      </c>
      <c r="R8531" t="s">
        <v>819</v>
      </c>
      <c r="S8531" s="4">
        <v>150827034</v>
      </c>
      <c r="T8531" t="s">
        <v>111</v>
      </c>
      <c r="U8531">
        <v>561</v>
      </c>
      <c r="V8531" t="s">
        <v>210</v>
      </c>
      <c r="W8531" s="4">
        <f>Tabla1[[#This Row],[OS-Valor Unitario]]-Tabla1[[#This Row],[costo_antes_iva]]</f>
        <v>-15</v>
      </c>
      <c r="X8531" s="4">
        <f>Tabla1[[#This Row],[OS-Valor Unitario]]*Tabla1[[#This Row],[CANTIDAD ENTREGA SATELITE]]</f>
        <v>5994285</v>
      </c>
      <c r="Y8531" s="4">
        <f>Tabla1[[#This Row],[costo_antes_iva]]*Tabla1[[#This Row],[CANTIDAD ENTREGA SATELITE]]</f>
        <v>6002700</v>
      </c>
      <c r="Z8531" s="4">
        <f>Tabla1[[#This Row],[Valor total OS]]-Tabla1[[#This Row],[valor total op]]</f>
        <v>-8415</v>
      </c>
    </row>
    <row r="8532" spans="1:26" x14ac:dyDescent="0.3">
      <c r="A8532">
        <v>4891</v>
      </c>
      <c r="B8532">
        <v>12</v>
      </c>
      <c r="C8532" t="s">
        <v>13365</v>
      </c>
      <c r="D8532" t="s">
        <v>13365</v>
      </c>
      <c r="E8532" t="s">
        <v>111</v>
      </c>
      <c r="F8532" t="s">
        <v>450</v>
      </c>
      <c r="G8532" s="2">
        <v>45182</v>
      </c>
      <c r="H8532">
        <v>45226302</v>
      </c>
      <c r="I8532" t="s">
        <v>13366</v>
      </c>
      <c r="J8532" t="s">
        <v>13346</v>
      </c>
      <c r="K8532" t="s">
        <v>32</v>
      </c>
      <c r="L8532">
        <v>5</v>
      </c>
      <c r="M8532">
        <v>11293</v>
      </c>
      <c r="N8532" t="s">
        <v>1263</v>
      </c>
      <c r="O8532" t="s">
        <v>210</v>
      </c>
      <c r="P8532" s="4">
        <v>10700</v>
      </c>
      <c r="Q8532" s="4">
        <v>10685</v>
      </c>
      <c r="R8532" t="s">
        <v>819</v>
      </c>
      <c r="S8532" s="4">
        <v>150827034</v>
      </c>
      <c r="T8532" t="s">
        <v>111</v>
      </c>
      <c r="U8532">
        <v>5</v>
      </c>
      <c r="V8532" t="s">
        <v>210</v>
      </c>
      <c r="W8532" s="4">
        <f>Tabla1[[#This Row],[OS-Valor Unitario]]-Tabla1[[#This Row],[costo_antes_iva]]</f>
        <v>-15</v>
      </c>
      <c r="X8532" s="4">
        <f>Tabla1[[#This Row],[OS-Valor Unitario]]*Tabla1[[#This Row],[CANTIDAD ENTREGA SATELITE]]</f>
        <v>53425</v>
      </c>
      <c r="Y8532" s="4">
        <f>Tabla1[[#This Row],[costo_antes_iva]]*Tabla1[[#This Row],[CANTIDAD ENTREGA SATELITE]]</f>
        <v>53500</v>
      </c>
      <c r="Z8532" s="4">
        <f>Tabla1[[#This Row],[Valor total OS]]-Tabla1[[#This Row],[valor total op]]</f>
        <v>-75</v>
      </c>
    </row>
    <row r="8533" spans="1:26" x14ac:dyDescent="0.3">
      <c r="A8533">
        <v>4891</v>
      </c>
      <c r="B8533">
        <v>13</v>
      </c>
      <c r="C8533" t="s">
        <v>13367</v>
      </c>
      <c r="D8533" t="s">
        <v>13367</v>
      </c>
      <c r="E8533" t="s">
        <v>374</v>
      </c>
      <c r="F8533" t="s">
        <v>450</v>
      </c>
      <c r="G8533" s="2">
        <v>45182</v>
      </c>
      <c r="H8533">
        <v>45226248</v>
      </c>
      <c r="I8533" t="s">
        <v>13368</v>
      </c>
      <c r="J8533" t="s">
        <v>13346</v>
      </c>
      <c r="K8533" t="s">
        <v>32</v>
      </c>
      <c r="L8533">
        <v>11</v>
      </c>
      <c r="M8533">
        <v>11482</v>
      </c>
      <c r="N8533" t="s">
        <v>1263</v>
      </c>
      <c r="O8533" t="s">
        <v>13369</v>
      </c>
      <c r="P8533" s="4">
        <v>8500</v>
      </c>
      <c r="Q8533" s="4">
        <v>8500</v>
      </c>
      <c r="R8533" t="s">
        <v>819</v>
      </c>
      <c r="S8533" s="4">
        <v>150827034</v>
      </c>
      <c r="T8533" t="s">
        <v>374</v>
      </c>
      <c r="U8533">
        <v>11</v>
      </c>
      <c r="V8533" t="s">
        <v>13369</v>
      </c>
      <c r="W8533" s="4">
        <f>Tabla1[[#This Row],[OS-Valor Unitario]]-Tabla1[[#This Row],[costo_antes_iva]]</f>
        <v>0</v>
      </c>
      <c r="X8533" s="4">
        <f>Tabla1[[#This Row],[OS-Valor Unitario]]*Tabla1[[#This Row],[CANTIDAD ENTREGA SATELITE]]</f>
        <v>93500</v>
      </c>
      <c r="Y8533" s="4">
        <f>Tabla1[[#This Row],[costo_antes_iva]]*Tabla1[[#This Row],[CANTIDAD ENTREGA SATELITE]]</f>
        <v>93500</v>
      </c>
      <c r="Z8533" s="4">
        <f>Tabla1[[#This Row],[Valor total OS]]-Tabla1[[#This Row],[valor total op]]</f>
        <v>0</v>
      </c>
    </row>
    <row r="8534" spans="1:26" x14ac:dyDescent="0.3">
      <c r="A8534">
        <v>4891</v>
      </c>
      <c r="B8534">
        <v>14</v>
      </c>
      <c r="C8534" t="s">
        <v>13370</v>
      </c>
      <c r="D8534" t="s">
        <v>13370</v>
      </c>
      <c r="E8534" t="s">
        <v>374</v>
      </c>
      <c r="F8534" t="s">
        <v>450</v>
      </c>
      <c r="G8534" s="2">
        <v>45182</v>
      </c>
      <c r="H8534">
        <v>45226253</v>
      </c>
      <c r="I8534" t="s">
        <v>13348</v>
      </c>
      <c r="J8534" t="s">
        <v>13346</v>
      </c>
      <c r="K8534" t="s">
        <v>32</v>
      </c>
      <c r="L8534">
        <v>11</v>
      </c>
      <c r="M8534">
        <v>11483</v>
      </c>
      <c r="N8534" t="s">
        <v>1263</v>
      </c>
      <c r="O8534" t="s">
        <v>13369</v>
      </c>
      <c r="P8534" s="4">
        <v>8500</v>
      </c>
      <c r="Q8534" s="4">
        <v>8500</v>
      </c>
      <c r="R8534" t="s">
        <v>819</v>
      </c>
      <c r="S8534" s="4">
        <v>150827034</v>
      </c>
      <c r="T8534" t="s">
        <v>374</v>
      </c>
      <c r="U8534">
        <v>11</v>
      </c>
      <c r="V8534" t="s">
        <v>13369</v>
      </c>
      <c r="W8534" s="4">
        <f>Tabla1[[#This Row],[OS-Valor Unitario]]-Tabla1[[#This Row],[costo_antes_iva]]</f>
        <v>0</v>
      </c>
      <c r="X8534" s="4">
        <f>Tabla1[[#This Row],[OS-Valor Unitario]]*Tabla1[[#This Row],[CANTIDAD ENTREGA SATELITE]]</f>
        <v>93500</v>
      </c>
      <c r="Y8534" s="4">
        <f>Tabla1[[#This Row],[costo_antes_iva]]*Tabla1[[#This Row],[CANTIDAD ENTREGA SATELITE]]</f>
        <v>93500</v>
      </c>
      <c r="Z8534" s="4">
        <f>Tabla1[[#This Row],[Valor total OS]]-Tabla1[[#This Row],[valor total op]]</f>
        <v>0</v>
      </c>
    </row>
    <row r="8535" spans="1:26" x14ac:dyDescent="0.3">
      <c r="A8535">
        <v>4891</v>
      </c>
      <c r="B8535">
        <v>15</v>
      </c>
      <c r="C8535" t="s">
        <v>13371</v>
      </c>
      <c r="D8535" t="s">
        <v>13371</v>
      </c>
      <c r="E8535" t="s">
        <v>70</v>
      </c>
      <c r="F8535" t="s">
        <v>450</v>
      </c>
      <c r="G8535" s="2">
        <v>45182</v>
      </c>
      <c r="H8535">
        <v>45226242</v>
      </c>
      <c r="I8535" t="s">
        <v>13372</v>
      </c>
      <c r="J8535" t="s">
        <v>13346</v>
      </c>
      <c r="K8535" t="s">
        <v>77</v>
      </c>
      <c r="L8535">
        <v>8</v>
      </c>
      <c r="M8535">
        <v>11404</v>
      </c>
      <c r="N8535" t="s">
        <v>1263</v>
      </c>
      <c r="O8535" t="s">
        <v>3605</v>
      </c>
      <c r="P8535" s="4">
        <v>1100</v>
      </c>
      <c r="Q8535" s="4">
        <v>1100</v>
      </c>
      <c r="R8535" t="s">
        <v>819</v>
      </c>
      <c r="S8535" s="4">
        <v>150827034</v>
      </c>
      <c r="T8535" t="s">
        <v>75</v>
      </c>
      <c r="U8535">
        <v>8</v>
      </c>
      <c r="V8535" t="s">
        <v>3605</v>
      </c>
      <c r="W8535" s="4">
        <f>Tabla1[[#This Row],[OS-Valor Unitario]]-Tabla1[[#This Row],[costo_antes_iva]]</f>
        <v>0</v>
      </c>
      <c r="X8535" s="4">
        <f>Tabla1[[#This Row],[OS-Valor Unitario]]*Tabla1[[#This Row],[CANTIDAD ENTREGA SATELITE]]</f>
        <v>8800</v>
      </c>
      <c r="Y8535" s="4">
        <f>Tabla1[[#This Row],[costo_antes_iva]]*Tabla1[[#This Row],[CANTIDAD ENTREGA SATELITE]]</f>
        <v>8800</v>
      </c>
      <c r="Z8535" s="4">
        <f>Tabla1[[#This Row],[Valor total OS]]-Tabla1[[#This Row],[valor total op]]</f>
        <v>0</v>
      </c>
    </row>
    <row r="8536" spans="1:26" x14ac:dyDescent="0.3">
      <c r="A8536">
        <v>4891</v>
      </c>
      <c r="B8536">
        <v>15</v>
      </c>
      <c r="C8536" t="s">
        <v>13371</v>
      </c>
      <c r="D8536" t="s">
        <v>13371</v>
      </c>
      <c r="E8536" t="s">
        <v>70</v>
      </c>
      <c r="F8536" t="s">
        <v>450</v>
      </c>
      <c r="G8536" s="2">
        <v>45182</v>
      </c>
      <c r="H8536">
        <v>45226242</v>
      </c>
      <c r="I8536" t="s">
        <v>13372</v>
      </c>
      <c r="J8536" t="s">
        <v>13346</v>
      </c>
      <c r="K8536" t="s">
        <v>32</v>
      </c>
      <c r="L8536">
        <v>8</v>
      </c>
      <c r="M8536">
        <v>11462</v>
      </c>
      <c r="N8536" t="s">
        <v>1263</v>
      </c>
      <c r="O8536" t="s">
        <v>182</v>
      </c>
      <c r="P8536" s="4">
        <v>12000</v>
      </c>
      <c r="Q8536" s="4">
        <v>12000</v>
      </c>
      <c r="R8536" t="s">
        <v>819</v>
      </c>
      <c r="S8536" s="4">
        <v>150827034</v>
      </c>
      <c r="T8536" t="s">
        <v>75</v>
      </c>
      <c r="U8536">
        <v>8</v>
      </c>
      <c r="V8536" t="s">
        <v>182</v>
      </c>
      <c r="W8536" s="4">
        <f>Tabla1[[#This Row],[OS-Valor Unitario]]-Tabla1[[#This Row],[costo_antes_iva]]</f>
        <v>0</v>
      </c>
      <c r="X8536" s="4">
        <f>Tabla1[[#This Row],[OS-Valor Unitario]]*Tabla1[[#This Row],[CANTIDAD ENTREGA SATELITE]]</f>
        <v>96000</v>
      </c>
      <c r="Y8536" s="4">
        <f>Tabla1[[#This Row],[costo_antes_iva]]*Tabla1[[#This Row],[CANTIDAD ENTREGA SATELITE]]</f>
        <v>96000</v>
      </c>
      <c r="Z8536" s="4">
        <f>Tabla1[[#This Row],[Valor total OS]]-Tabla1[[#This Row],[valor total op]]</f>
        <v>0</v>
      </c>
    </row>
    <row r="8537" spans="1:26" x14ac:dyDescent="0.3">
      <c r="A8537">
        <v>4890</v>
      </c>
      <c r="B8537">
        <v>7</v>
      </c>
      <c r="C8537" t="s">
        <v>13382</v>
      </c>
      <c r="D8537" t="s">
        <v>13382</v>
      </c>
      <c r="E8537" t="s">
        <v>393</v>
      </c>
      <c r="F8537" t="s">
        <v>282</v>
      </c>
      <c r="G8537" s="2">
        <v>45182</v>
      </c>
      <c r="H8537">
        <v>45236198</v>
      </c>
      <c r="I8537" t="s">
        <v>13383</v>
      </c>
      <c r="J8537" t="s">
        <v>13375</v>
      </c>
      <c r="K8537" t="s">
        <v>77</v>
      </c>
      <c r="L8537">
        <v>294</v>
      </c>
      <c r="M8537">
        <v>11110</v>
      </c>
      <c r="N8537" t="s">
        <v>10880</v>
      </c>
      <c r="O8537" t="s">
        <v>3605</v>
      </c>
      <c r="P8537" s="4">
        <v>1100</v>
      </c>
      <c r="Q8537" s="4">
        <v>1100</v>
      </c>
      <c r="R8537" t="s">
        <v>819</v>
      </c>
      <c r="S8537" s="4">
        <v>160011541</v>
      </c>
      <c r="T8537" t="s">
        <v>56</v>
      </c>
      <c r="U8537">
        <v>294</v>
      </c>
      <c r="V8537" t="s">
        <v>3605</v>
      </c>
      <c r="W8537" s="4">
        <f>Tabla1[[#This Row],[OS-Valor Unitario]]-Tabla1[[#This Row],[costo_antes_iva]]</f>
        <v>0</v>
      </c>
      <c r="X8537" s="4">
        <f>Tabla1[[#This Row],[OS-Valor Unitario]]*Tabla1[[#This Row],[CANTIDAD ENTREGA SATELITE]]</f>
        <v>323400</v>
      </c>
      <c r="Y8537" s="4">
        <f>Tabla1[[#This Row],[costo_antes_iva]]*Tabla1[[#This Row],[CANTIDAD ENTREGA SATELITE]]</f>
        <v>323400</v>
      </c>
      <c r="Z8537" s="4">
        <f>Tabla1[[#This Row],[Valor total OS]]-Tabla1[[#This Row],[valor total op]]</f>
        <v>0</v>
      </c>
    </row>
    <row r="8538" spans="1:26" x14ac:dyDescent="0.3">
      <c r="A8538">
        <v>4890</v>
      </c>
      <c r="B8538">
        <v>7</v>
      </c>
      <c r="C8538" t="s">
        <v>13382</v>
      </c>
      <c r="D8538" t="s">
        <v>13382</v>
      </c>
      <c r="E8538" t="s">
        <v>393</v>
      </c>
      <c r="F8538" t="s">
        <v>282</v>
      </c>
      <c r="G8538" s="2">
        <v>45182</v>
      </c>
      <c r="H8538">
        <v>45236198</v>
      </c>
      <c r="I8538" t="s">
        <v>13383</v>
      </c>
      <c r="J8538" t="s">
        <v>13375</v>
      </c>
      <c r="K8538" t="s">
        <v>77</v>
      </c>
      <c r="L8538">
        <v>82</v>
      </c>
      <c r="M8538">
        <v>11199</v>
      </c>
      <c r="N8538" t="s">
        <v>10880</v>
      </c>
      <c r="O8538" t="s">
        <v>3605</v>
      </c>
      <c r="P8538" s="4">
        <v>1100</v>
      </c>
      <c r="Q8538" s="4">
        <v>1100</v>
      </c>
      <c r="R8538" t="s">
        <v>819</v>
      </c>
      <c r="S8538" s="4">
        <v>160011541</v>
      </c>
      <c r="T8538" t="s">
        <v>56</v>
      </c>
      <c r="U8538">
        <v>82</v>
      </c>
      <c r="V8538" t="s">
        <v>3605</v>
      </c>
      <c r="W8538" s="4">
        <f>Tabla1[[#This Row],[OS-Valor Unitario]]-Tabla1[[#This Row],[costo_antes_iva]]</f>
        <v>0</v>
      </c>
      <c r="X8538" s="4">
        <f>Tabla1[[#This Row],[OS-Valor Unitario]]*Tabla1[[#This Row],[CANTIDAD ENTREGA SATELITE]]</f>
        <v>90200</v>
      </c>
      <c r="Y8538" s="4">
        <f>Tabla1[[#This Row],[costo_antes_iva]]*Tabla1[[#This Row],[CANTIDAD ENTREGA SATELITE]]</f>
        <v>90200</v>
      </c>
      <c r="Z8538" s="4">
        <f>Tabla1[[#This Row],[Valor total OS]]-Tabla1[[#This Row],[valor total op]]</f>
        <v>0</v>
      </c>
    </row>
    <row r="8539" spans="1:26" x14ac:dyDescent="0.3">
      <c r="A8539">
        <v>4890</v>
      </c>
      <c r="B8539">
        <v>7</v>
      </c>
      <c r="C8539" t="s">
        <v>13382</v>
      </c>
      <c r="D8539" t="s">
        <v>13382</v>
      </c>
      <c r="E8539" t="s">
        <v>393</v>
      </c>
      <c r="F8539" t="s">
        <v>282</v>
      </c>
      <c r="G8539" s="2">
        <v>45182</v>
      </c>
      <c r="H8539">
        <v>45236198</v>
      </c>
      <c r="I8539" t="s">
        <v>13383</v>
      </c>
      <c r="J8539" t="s">
        <v>13375</v>
      </c>
      <c r="K8539" t="s">
        <v>32</v>
      </c>
      <c r="L8539">
        <v>294</v>
      </c>
      <c r="M8539">
        <v>11247</v>
      </c>
      <c r="N8539" t="s">
        <v>10880</v>
      </c>
      <c r="O8539" t="s">
        <v>404</v>
      </c>
      <c r="P8539" s="4">
        <v>7500</v>
      </c>
      <c r="Q8539" s="4">
        <v>7500</v>
      </c>
      <c r="R8539" t="s">
        <v>819</v>
      </c>
      <c r="S8539" s="4">
        <v>160011541</v>
      </c>
      <c r="T8539" t="s">
        <v>56</v>
      </c>
      <c r="U8539">
        <v>294</v>
      </c>
      <c r="V8539" t="s">
        <v>404</v>
      </c>
      <c r="W8539" s="4">
        <f>Tabla1[[#This Row],[OS-Valor Unitario]]-Tabla1[[#This Row],[costo_antes_iva]]</f>
        <v>0</v>
      </c>
      <c r="X8539" s="4">
        <f>Tabla1[[#This Row],[OS-Valor Unitario]]*Tabla1[[#This Row],[CANTIDAD ENTREGA SATELITE]]</f>
        <v>2205000</v>
      </c>
      <c r="Y8539" s="4">
        <f>Tabla1[[#This Row],[costo_antes_iva]]*Tabla1[[#This Row],[CANTIDAD ENTREGA SATELITE]]</f>
        <v>2205000</v>
      </c>
      <c r="Z8539" s="4">
        <f>Tabla1[[#This Row],[Valor total OS]]-Tabla1[[#This Row],[valor total op]]</f>
        <v>0</v>
      </c>
    </row>
    <row r="8540" spans="1:26" x14ac:dyDescent="0.3">
      <c r="A8540">
        <v>4890</v>
      </c>
      <c r="B8540">
        <v>7</v>
      </c>
      <c r="C8540" t="s">
        <v>13382</v>
      </c>
      <c r="D8540" t="s">
        <v>13382</v>
      </c>
      <c r="E8540" t="s">
        <v>393</v>
      </c>
      <c r="F8540" t="s">
        <v>282</v>
      </c>
      <c r="G8540" s="2">
        <v>45182</v>
      </c>
      <c r="H8540">
        <v>45236198</v>
      </c>
      <c r="I8540" t="s">
        <v>13383</v>
      </c>
      <c r="J8540" t="s">
        <v>13375</v>
      </c>
      <c r="K8540" t="s">
        <v>32</v>
      </c>
      <c r="L8540">
        <v>82</v>
      </c>
      <c r="M8540">
        <v>11248</v>
      </c>
      <c r="N8540" t="s">
        <v>10880</v>
      </c>
      <c r="O8540" t="s">
        <v>404</v>
      </c>
      <c r="P8540" s="4">
        <v>7500</v>
      </c>
      <c r="Q8540" s="4">
        <v>7500</v>
      </c>
      <c r="R8540" t="s">
        <v>819</v>
      </c>
      <c r="S8540" s="4">
        <v>160011541</v>
      </c>
      <c r="T8540" t="s">
        <v>56</v>
      </c>
      <c r="U8540">
        <v>82</v>
      </c>
      <c r="V8540" t="s">
        <v>404</v>
      </c>
      <c r="W8540" s="4">
        <f>Tabla1[[#This Row],[OS-Valor Unitario]]-Tabla1[[#This Row],[costo_antes_iva]]</f>
        <v>0</v>
      </c>
      <c r="X8540" s="4">
        <f>Tabla1[[#This Row],[OS-Valor Unitario]]*Tabla1[[#This Row],[CANTIDAD ENTREGA SATELITE]]</f>
        <v>615000</v>
      </c>
      <c r="Y8540" s="4">
        <f>Tabla1[[#This Row],[costo_antes_iva]]*Tabla1[[#This Row],[CANTIDAD ENTREGA SATELITE]]</f>
        <v>615000</v>
      </c>
      <c r="Z8540" s="4">
        <f>Tabla1[[#This Row],[Valor total OS]]-Tabla1[[#This Row],[valor total op]]</f>
        <v>0</v>
      </c>
    </row>
    <row r="8541" spans="1:26" x14ac:dyDescent="0.3">
      <c r="A8541">
        <v>4890</v>
      </c>
      <c r="B8541">
        <v>17</v>
      </c>
      <c r="C8541" t="s">
        <v>13400</v>
      </c>
      <c r="D8541" t="s">
        <v>13400</v>
      </c>
      <c r="E8541" t="s">
        <v>815</v>
      </c>
      <c r="F8541" t="s">
        <v>282</v>
      </c>
      <c r="G8541" s="2">
        <v>45182</v>
      </c>
      <c r="H8541">
        <v>45238974</v>
      </c>
      <c r="I8541" t="s">
        <v>13394</v>
      </c>
      <c r="J8541" t="s">
        <v>13375</v>
      </c>
      <c r="K8541" t="s">
        <v>64</v>
      </c>
      <c r="L8541">
        <v>47</v>
      </c>
      <c r="M8541">
        <v>11349</v>
      </c>
      <c r="N8541" t="s">
        <v>10880</v>
      </c>
      <c r="O8541" t="s">
        <v>6060</v>
      </c>
      <c r="P8541" s="4">
        <v>1000</v>
      </c>
      <c r="Q8541" s="4">
        <v>1000</v>
      </c>
      <c r="R8541" t="s">
        <v>819</v>
      </c>
      <c r="S8541" s="4">
        <v>160011541</v>
      </c>
      <c r="T8541" t="s">
        <v>144</v>
      </c>
      <c r="U8541">
        <v>47</v>
      </c>
      <c r="V8541" t="s">
        <v>6060</v>
      </c>
      <c r="W8541" s="4">
        <f>Tabla1[[#This Row],[OS-Valor Unitario]]-Tabla1[[#This Row],[costo_antes_iva]]</f>
        <v>0</v>
      </c>
      <c r="X8541" s="4">
        <f>Tabla1[[#This Row],[OS-Valor Unitario]]*Tabla1[[#This Row],[CANTIDAD ENTREGA SATELITE]]</f>
        <v>47000</v>
      </c>
      <c r="Y8541" s="4">
        <f>Tabla1[[#This Row],[costo_antes_iva]]*Tabla1[[#This Row],[CANTIDAD ENTREGA SATELITE]]</f>
        <v>47000</v>
      </c>
      <c r="Z8541" s="4">
        <f>Tabla1[[#This Row],[Valor total OS]]-Tabla1[[#This Row],[valor total op]]</f>
        <v>0</v>
      </c>
    </row>
    <row r="8542" spans="1:26" x14ac:dyDescent="0.3">
      <c r="A8542">
        <v>4890</v>
      </c>
      <c r="B8542">
        <v>17</v>
      </c>
      <c r="C8542" t="s">
        <v>13400</v>
      </c>
      <c r="D8542" t="s">
        <v>13400</v>
      </c>
      <c r="E8542" t="s">
        <v>815</v>
      </c>
      <c r="F8542" t="s">
        <v>282</v>
      </c>
      <c r="G8542" s="2">
        <v>45182</v>
      </c>
      <c r="H8542">
        <v>45238974</v>
      </c>
      <c r="I8542" t="s">
        <v>13394</v>
      </c>
      <c r="J8542" t="s">
        <v>13375</v>
      </c>
      <c r="K8542" t="s">
        <v>64</v>
      </c>
      <c r="L8542">
        <v>524</v>
      </c>
      <c r="M8542">
        <v>11351</v>
      </c>
      <c r="N8542" t="s">
        <v>10880</v>
      </c>
      <c r="O8542" t="s">
        <v>6060</v>
      </c>
      <c r="P8542" s="4">
        <v>1000</v>
      </c>
      <c r="Q8542" s="4">
        <v>1000</v>
      </c>
      <c r="R8542" t="s">
        <v>819</v>
      </c>
      <c r="S8542" s="4">
        <v>160011541</v>
      </c>
      <c r="T8542" t="s">
        <v>144</v>
      </c>
      <c r="U8542">
        <v>524</v>
      </c>
      <c r="V8542" t="s">
        <v>6060</v>
      </c>
      <c r="W8542" s="4">
        <f>Tabla1[[#This Row],[OS-Valor Unitario]]-Tabla1[[#This Row],[costo_antes_iva]]</f>
        <v>0</v>
      </c>
      <c r="X8542" s="4">
        <f>Tabla1[[#This Row],[OS-Valor Unitario]]*Tabla1[[#This Row],[CANTIDAD ENTREGA SATELITE]]</f>
        <v>524000</v>
      </c>
      <c r="Y8542" s="4">
        <f>Tabla1[[#This Row],[costo_antes_iva]]*Tabla1[[#This Row],[CANTIDAD ENTREGA SATELITE]]</f>
        <v>524000</v>
      </c>
      <c r="Z8542" s="4">
        <f>Tabla1[[#This Row],[Valor total OS]]-Tabla1[[#This Row],[valor total op]]</f>
        <v>0</v>
      </c>
    </row>
    <row r="8543" spans="1:26" x14ac:dyDescent="0.3">
      <c r="A8543">
        <v>4890</v>
      </c>
      <c r="B8543">
        <v>17</v>
      </c>
      <c r="C8543" t="s">
        <v>13400</v>
      </c>
      <c r="D8543" t="s">
        <v>13400</v>
      </c>
      <c r="E8543" t="s">
        <v>815</v>
      </c>
      <c r="F8543" t="s">
        <v>282</v>
      </c>
      <c r="G8543" s="2">
        <v>45182</v>
      </c>
      <c r="H8543">
        <v>45238974</v>
      </c>
      <c r="I8543" t="s">
        <v>13394</v>
      </c>
      <c r="J8543" t="s">
        <v>13375</v>
      </c>
      <c r="K8543" t="s">
        <v>32</v>
      </c>
      <c r="L8543">
        <v>524</v>
      </c>
      <c r="M8543">
        <v>11524</v>
      </c>
      <c r="N8543" t="s">
        <v>10880</v>
      </c>
      <c r="O8543" t="s">
        <v>863</v>
      </c>
      <c r="P8543" s="4">
        <v>2600</v>
      </c>
      <c r="Q8543" s="4">
        <v>3300</v>
      </c>
      <c r="R8543" t="s">
        <v>819</v>
      </c>
      <c r="S8543" s="4">
        <v>160011541</v>
      </c>
      <c r="T8543" t="s">
        <v>144</v>
      </c>
      <c r="U8543">
        <v>524</v>
      </c>
      <c r="V8543" t="s">
        <v>863</v>
      </c>
      <c r="W8543" s="4">
        <f>Tabla1[[#This Row],[OS-Valor Unitario]]-Tabla1[[#This Row],[costo_antes_iva]]</f>
        <v>700</v>
      </c>
      <c r="X8543" s="4">
        <f>Tabla1[[#This Row],[OS-Valor Unitario]]*Tabla1[[#This Row],[CANTIDAD ENTREGA SATELITE]]</f>
        <v>1729200</v>
      </c>
      <c r="Y8543" s="4">
        <f>Tabla1[[#This Row],[costo_antes_iva]]*Tabla1[[#This Row],[CANTIDAD ENTREGA SATELITE]]</f>
        <v>1362400</v>
      </c>
      <c r="Z8543" s="4">
        <f>Tabla1[[#This Row],[Valor total OS]]-Tabla1[[#This Row],[valor total op]]</f>
        <v>366800</v>
      </c>
    </row>
    <row r="8544" spans="1:26" x14ac:dyDescent="0.3">
      <c r="A8544">
        <v>5067</v>
      </c>
      <c r="B8544">
        <v>5</v>
      </c>
      <c r="C8544" t="s">
        <v>12281</v>
      </c>
      <c r="D8544" t="s">
        <v>12282</v>
      </c>
      <c r="E8544" t="s">
        <v>130</v>
      </c>
      <c r="F8544" t="s">
        <v>3602</v>
      </c>
      <c r="G8544" s="2">
        <v>45181</v>
      </c>
      <c r="H8544">
        <v>45197656</v>
      </c>
      <c r="I8544" t="s">
        <v>12283</v>
      </c>
      <c r="J8544" t="s">
        <v>12271</v>
      </c>
      <c r="K8544" t="s">
        <v>32</v>
      </c>
      <c r="L8544">
        <v>57</v>
      </c>
      <c r="M8544">
        <v>12270</v>
      </c>
      <c r="N8544" t="s">
        <v>285</v>
      </c>
      <c r="O8544" t="s">
        <v>210</v>
      </c>
      <c r="P8544" s="4">
        <v>13000</v>
      </c>
      <c r="Q8544" s="4">
        <v>12500</v>
      </c>
      <c r="R8544" t="s">
        <v>819</v>
      </c>
      <c r="S8544" s="4">
        <v>12168156</v>
      </c>
      <c r="T8544" t="s">
        <v>111</v>
      </c>
      <c r="U8544">
        <v>57</v>
      </c>
      <c r="V8544" t="s">
        <v>210</v>
      </c>
      <c r="W8544" s="4">
        <f>Tabla1[[#This Row],[OS-Valor Unitario]]-Tabla1[[#This Row],[costo_antes_iva]]</f>
        <v>-500</v>
      </c>
      <c r="X8544" s="4">
        <f>Tabla1[[#This Row],[OS-Valor Unitario]]*Tabla1[[#This Row],[CANTIDAD ENTREGA SATELITE]]</f>
        <v>712500</v>
      </c>
      <c r="Y8544" s="4">
        <f>Tabla1[[#This Row],[costo_antes_iva]]*Tabla1[[#This Row],[CANTIDAD ENTREGA SATELITE]]</f>
        <v>741000</v>
      </c>
      <c r="Z8544" s="4">
        <f>Tabla1[[#This Row],[Valor total OS]]-Tabla1[[#This Row],[valor total op]]</f>
        <v>-28500</v>
      </c>
    </row>
    <row r="8545" spans="1:26" x14ac:dyDescent="0.3">
      <c r="A8545">
        <v>5067</v>
      </c>
      <c r="B8545">
        <v>5</v>
      </c>
      <c r="C8545" t="s">
        <v>12281</v>
      </c>
      <c r="D8545" t="s">
        <v>12282</v>
      </c>
      <c r="E8545" t="s">
        <v>130</v>
      </c>
      <c r="F8545" t="s">
        <v>3602</v>
      </c>
      <c r="G8545" s="2">
        <v>45181</v>
      </c>
      <c r="H8545">
        <v>45197656</v>
      </c>
      <c r="I8545" t="s">
        <v>12283</v>
      </c>
      <c r="J8545" t="s">
        <v>12271</v>
      </c>
      <c r="K8545" t="s">
        <v>77</v>
      </c>
      <c r="L8545">
        <v>33</v>
      </c>
      <c r="M8545">
        <v>12187</v>
      </c>
      <c r="N8545" t="s">
        <v>285</v>
      </c>
      <c r="O8545" t="s">
        <v>78</v>
      </c>
      <c r="P8545" s="4">
        <v>2500</v>
      </c>
      <c r="Q8545" s="4">
        <v>1300</v>
      </c>
      <c r="R8545" t="s">
        <v>819</v>
      </c>
      <c r="S8545" s="4">
        <v>12168156</v>
      </c>
      <c r="T8545" t="s">
        <v>111</v>
      </c>
      <c r="U8545">
        <v>33</v>
      </c>
      <c r="V8545" t="s">
        <v>78</v>
      </c>
      <c r="W8545" s="4">
        <f>Tabla1[[#This Row],[OS-Valor Unitario]]-Tabla1[[#This Row],[costo_antes_iva]]</f>
        <v>-1200</v>
      </c>
      <c r="X8545" s="4">
        <f>Tabla1[[#This Row],[OS-Valor Unitario]]*Tabla1[[#This Row],[CANTIDAD ENTREGA SATELITE]]</f>
        <v>42900</v>
      </c>
      <c r="Y8545" s="4">
        <f>Tabla1[[#This Row],[costo_antes_iva]]*Tabla1[[#This Row],[CANTIDAD ENTREGA SATELITE]]</f>
        <v>82500</v>
      </c>
      <c r="Z8545" s="4">
        <f>Tabla1[[#This Row],[Valor total OS]]-Tabla1[[#This Row],[valor total op]]</f>
        <v>-39600</v>
      </c>
    </row>
    <row r="8546" spans="1:26" x14ac:dyDescent="0.3">
      <c r="A8546">
        <v>5067</v>
      </c>
      <c r="B8546">
        <v>5</v>
      </c>
      <c r="C8546" t="s">
        <v>12281</v>
      </c>
      <c r="D8546" t="s">
        <v>12282</v>
      </c>
      <c r="E8546" t="s">
        <v>130</v>
      </c>
      <c r="F8546" t="s">
        <v>3602</v>
      </c>
      <c r="G8546" s="2">
        <v>45181</v>
      </c>
      <c r="H8546">
        <v>45197656</v>
      </c>
      <c r="I8546" t="s">
        <v>12283</v>
      </c>
      <c r="J8546" t="s">
        <v>12271</v>
      </c>
      <c r="K8546" t="s">
        <v>77</v>
      </c>
      <c r="L8546">
        <v>24</v>
      </c>
      <c r="M8546">
        <v>12188</v>
      </c>
      <c r="N8546" t="s">
        <v>285</v>
      </c>
      <c r="O8546" t="s">
        <v>78</v>
      </c>
      <c r="P8546" s="4">
        <v>2500</v>
      </c>
      <c r="Q8546" s="4">
        <v>1300</v>
      </c>
      <c r="R8546" t="s">
        <v>819</v>
      </c>
      <c r="S8546" s="4">
        <v>12168156</v>
      </c>
      <c r="T8546" t="s">
        <v>111</v>
      </c>
      <c r="U8546">
        <v>24</v>
      </c>
      <c r="V8546" t="s">
        <v>78</v>
      </c>
      <c r="W8546" s="4">
        <f>Tabla1[[#This Row],[OS-Valor Unitario]]-Tabla1[[#This Row],[costo_antes_iva]]</f>
        <v>-1200</v>
      </c>
      <c r="X8546" s="4">
        <f>Tabla1[[#This Row],[OS-Valor Unitario]]*Tabla1[[#This Row],[CANTIDAD ENTREGA SATELITE]]</f>
        <v>31200</v>
      </c>
      <c r="Y8546" s="4">
        <f>Tabla1[[#This Row],[costo_antes_iva]]*Tabla1[[#This Row],[CANTIDAD ENTREGA SATELITE]]</f>
        <v>60000</v>
      </c>
      <c r="Z8546" s="4">
        <f>Tabla1[[#This Row],[Valor total OS]]-Tabla1[[#This Row],[valor total op]]</f>
        <v>-28800</v>
      </c>
    </row>
    <row r="8547" spans="1:26" x14ac:dyDescent="0.3">
      <c r="A8547">
        <v>4959</v>
      </c>
      <c r="B8547">
        <v>1</v>
      </c>
      <c r="C8547" t="s">
        <v>12890</v>
      </c>
      <c r="D8547" t="s">
        <v>12891</v>
      </c>
      <c r="E8547" t="s">
        <v>139</v>
      </c>
      <c r="F8547" t="s">
        <v>2142</v>
      </c>
      <c r="G8547" s="2">
        <v>45181</v>
      </c>
      <c r="H8547">
        <v>45200726</v>
      </c>
      <c r="I8547" t="s">
        <v>12892</v>
      </c>
      <c r="J8547" t="s">
        <v>12893</v>
      </c>
      <c r="K8547" t="s">
        <v>64</v>
      </c>
      <c r="L8547">
        <v>89</v>
      </c>
      <c r="M8547">
        <v>11443</v>
      </c>
      <c r="N8547" t="s">
        <v>285</v>
      </c>
      <c r="O8547" t="s">
        <v>66</v>
      </c>
      <c r="P8547" s="4">
        <v>3000</v>
      </c>
      <c r="Q8547" s="4">
        <v>4500</v>
      </c>
      <c r="R8547" t="s">
        <v>819</v>
      </c>
      <c r="S8547" s="4">
        <v>5465307</v>
      </c>
      <c r="T8547" t="s">
        <v>144</v>
      </c>
      <c r="U8547">
        <v>89</v>
      </c>
      <c r="V8547" t="s">
        <v>66</v>
      </c>
      <c r="W8547" s="4">
        <f>Tabla1[[#This Row],[OS-Valor Unitario]]-Tabla1[[#This Row],[costo_antes_iva]]</f>
        <v>1500</v>
      </c>
      <c r="X8547" s="4">
        <f>Tabla1[[#This Row],[OS-Valor Unitario]]*Tabla1[[#This Row],[CANTIDAD ENTREGA SATELITE]]</f>
        <v>400500</v>
      </c>
      <c r="Y8547" s="4">
        <f>Tabla1[[#This Row],[costo_antes_iva]]*Tabla1[[#This Row],[CANTIDAD ENTREGA SATELITE]]</f>
        <v>267000</v>
      </c>
      <c r="Z8547" s="4">
        <f>Tabla1[[#This Row],[Valor total OS]]-Tabla1[[#This Row],[valor total op]]</f>
        <v>133500</v>
      </c>
    </row>
    <row r="8548" spans="1:26" x14ac:dyDescent="0.3">
      <c r="A8548">
        <v>4959</v>
      </c>
      <c r="B8548">
        <v>1</v>
      </c>
      <c r="C8548" t="s">
        <v>12890</v>
      </c>
      <c r="D8548" t="s">
        <v>12891</v>
      </c>
      <c r="E8548" t="s">
        <v>139</v>
      </c>
      <c r="F8548" t="s">
        <v>2142</v>
      </c>
      <c r="G8548" s="2">
        <v>45181</v>
      </c>
      <c r="H8548">
        <v>45200726</v>
      </c>
      <c r="I8548" t="s">
        <v>12892</v>
      </c>
      <c r="J8548" t="s">
        <v>12893</v>
      </c>
      <c r="K8548" t="s">
        <v>32</v>
      </c>
      <c r="L8548">
        <v>89</v>
      </c>
      <c r="M8548">
        <v>11442</v>
      </c>
      <c r="N8548" t="s">
        <v>285</v>
      </c>
      <c r="O8548" t="s">
        <v>8674</v>
      </c>
      <c r="P8548" s="4">
        <v>4000</v>
      </c>
      <c r="Q8548" s="4">
        <v>4000</v>
      </c>
      <c r="R8548" t="s">
        <v>819</v>
      </c>
      <c r="S8548" s="4">
        <v>5465307</v>
      </c>
      <c r="T8548" t="s">
        <v>144</v>
      </c>
      <c r="U8548">
        <v>89</v>
      </c>
      <c r="V8548" t="s">
        <v>8674</v>
      </c>
      <c r="W8548" s="4">
        <f>Tabla1[[#This Row],[OS-Valor Unitario]]-Tabla1[[#This Row],[costo_antes_iva]]</f>
        <v>0</v>
      </c>
      <c r="X8548" s="4">
        <f>Tabla1[[#This Row],[OS-Valor Unitario]]*Tabla1[[#This Row],[CANTIDAD ENTREGA SATELITE]]</f>
        <v>356000</v>
      </c>
      <c r="Y8548" s="4">
        <f>Tabla1[[#This Row],[costo_antes_iva]]*Tabla1[[#This Row],[CANTIDAD ENTREGA SATELITE]]</f>
        <v>356000</v>
      </c>
      <c r="Z8548" s="4">
        <f>Tabla1[[#This Row],[Valor total OS]]-Tabla1[[#This Row],[valor total op]]</f>
        <v>0</v>
      </c>
    </row>
    <row r="8549" spans="1:26" x14ac:dyDescent="0.3">
      <c r="A8549">
        <v>4959</v>
      </c>
      <c r="B8549">
        <v>1</v>
      </c>
      <c r="C8549" t="s">
        <v>12890</v>
      </c>
      <c r="D8549" t="s">
        <v>12891</v>
      </c>
      <c r="E8549" t="s">
        <v>139</v>
      </c>
      <c r="F8549" t="s">
        <v>2142</v>
      </c>
      <c r="G8549" s="2">
        <v>45181</v>
      </c>
      <c r="H8549">
        <v>45200726</v>
      </c>
      <c r="I8549" t="s">
        <v>12892</v>
      </c>
      <c r="J8549" t="s">
        <v>12893</v>
      </c>
      <c r="K8549" t="s">
        <v>77</v>
      </c>
      <c r="L8549">
        <v>89</v>
      </c>
      <c r="M8549">
        <v>11441</v>
      </c>
      <c r="N8549" t="s">
        <v>285</v>
      </c>
      <c r="O8549" t="s">
        <v>78</v>
      </c>
      <c r="P8549" s="4">
        <v>1800</v>
      </c>
      <c r="Q8549" s="4">
        <v>5200</v>
      </c>
      <c r="R8549" t="s">
        <v>819</v>
      </c>
      <c r="S8549" s="4">
        <v>5465307</v>
      </c>
      <c r="T8549" t="s">
        <v>144</v>
      </c>
      <c r="U8549">
        <v>89</v>
      </c>
      <c r="V8549" t="s">
        <v>78</v>
      </c>
      <c r="W8549" s="4">
        <f>Tabla1[[#This Row],[OS-Valor Unitario]]-Tabla1[[#This Row],[costo_antes_iva]]</f>
        <v>3400</v>
      </c>
      <c r="X8549" s="4">
        <f>Tabla1[[#This Row],[OS-Valor Unitario]]*Tabla1[[#This Row],[CANTIDAD ENTREGA SATELITE]]</f>
        <v>462800</v>
      </c>
      <c r="Y8549" s="4">
        <f>Tabla1[[#This Row],[costo_antes_iva]]*Tabla1[[#This Row],[CANTIDAD ENTREGA SATELITE]]</f>
        <v>160200</v>
      </c>
      <c r="Z8549" s="4">
        <f>Tabla1[[#This Row],[Valor total OS]]-Tabla1[[#This Row],[valor total op]]</f>
        <v>302600</v>
      </c>
    </row>
    <row r="8550" spans="1:26" x14ac:dyDescent="0.3">
      <c r="A8550">
        <v>4911</v>
      </c>
      <c r="B8550">
        <v>1</v>
      </c>
      <c r="C8550" t="s">
        <v>13256</v>
      </c>
      <c r="D8550" t="s">
        <v>13256</v>
      </c>
      <c r="E8550" t="s">
        <v>60</v>
      </c>
      <c r="F8550" t="s">
        <v>11230</v>
      </c>
      <c r="G8550" s="2">
        <v>45181</v>
      </c>
      <c r="H8550">
        <v>45199973</v>
      </c>
      <c r="I8550" t="s">
        <v>13257</v>
      </c>
      <c r="J8550" t="s">
        <v>13258</v>
      </c>
      <c r="K8550" t="s">
        <v>77</v>
      </c>
      <c r="L8550">
        <v>5</v>
      </c>
      <c r="M8550">
        <v>11403</v>
      </c>
      <c r="N8550" t="s">
        <v>256</v>
      </c>
      <c r="O8550" t="s">
        <v>78</v>
      </c>
      <c r="P8550" s="4">
        <v>1700</v>
      </c>
      <c r="Q8550" s="4">
        <v>2000</v>
      </c>
      <c r="R8550" t="s">
        <v>819</v>
      </c>
      <c r="S8550" s="4">
        <v>346840</v>
      </c>
      <c r="T8550" t="s">
        <v>67</v>
      </c>
      <c r="U8550">
        <v>5</v>
      </c>
      <c r="V8550" t="s">
        <v>78</v>
      </c>
      <c r="W8550" s="4">
        <f>Tabla1[[#This Row],[OS-Valor Unitario]]-Tabla1[[#This Row],[costo_antes_iva]]</f>
        <v>300</v>
      </c>
      <c r="X8550" s="4">
        <f>Tabla1[[#This Row],[OS-Valor Unitario]]*Tabla1[[#This Row],[CANTIDAD ENTREGA SATELITE]]</f>
        <v>10000</v>
      </c>
      <c r="Y8550" s="4">
        <f>Tabla1[[#This Row],[costo_antes_iva]]*Tabla1[[#This Row],[CANTIDAD ENTREGA SATELITE]]</f>
        <v>8500</v>
      </c>
      <c r="Z8550" s="4">
        <f>Tabla1[[#This Row],[Valor total OS]]-Tabla1[[#This Row],[valor total op]]</f>
        <v>1500</v>
      </c>
    </row>
    <row r="8551" spans="1:26" x14ac:dyDescent="0.3">
      <c r="A8551">
        <v>4911</v>
      </c>
      <c r="B8551">
        <v>1</v>
      </c>
      <c r="C8551" t="s">
        <v>13256</v>
      </c>
      <c r="D8551" t="s">
        <v>13256</v>
      </c>
      <c r="E8551" t="s">
        <v>60</v>
      </c>
      <c r="F8551" t="s">
        <v>11230</v>
      </c>
      <c r="G8551" s="2">
        <v>45181</v>
      </c>
      <c r="H8551">
        <v>45199973</v>
      </c>
      <c r="I8551" t="s">
        <v>13257</v>
      </c>
      <c r="J8551" t="s">
        <v>13258</v>
      </c>
      <c r="K8551" t="s">
        <v>32</v>
      </c>
      <c r="L8551">
        <v>4</v>
      </c>
      <c r="M8551">
        <v>11408</v>
      </c>
      <c r="N8551" t="s">
        <v>256</v>
      </c>
      <c r="O8551" t="s">
        <v>6738</v>
      </c>
      <c r="P8551" s="4">
        <v>7000</v>
      </c>
      <c r="Q8551" s="4">
        <v>8000</v>
      </c>
      <c r="R8551" t="s">
        <v>819</v>
      </c>
      <c r="S8551" s="4">
        <v>346840</v>
      </c>
      <c r="T8551" t="s">
        <v>67</v>
      </c>
      <c r="U8551">
        <v>4</v>
      </c>
      <c r="V8551" t="s">
        <v>6738</v>
      </c>
      <c r="W8551" s="4">
        <f>Tabla1[[#This Row],[OS-Valor Unitario]]-Tabla1[[#This Row],[costo_antes_iva]]</f>
        <v>1000</v>
      </c>
      <c r="X8551" s="4">
        <f>Tabla1[[#This Row],[OS-Valor Unitario]]*Tabla1[[#This Row],[CANTIDAD ENTREGA SATELITE]]</f>
        <v>32000</v>
      </c>
      <c r="Y8551" s="4">
        <f>Tabla1[[#This Row],[costo_antes_iva]]*Tabla1[[#This Row],[CANTIDAD ENTREGA SATELITE]]</f>
        <v>28000</v>
      </c>
      <c r="Z8551" s="4">
        <f>Tabla1[[#This Row],[Valor total OS]]-Tabla1[[#This Row],[valor total op]]</f>
        <v>4000</v>
      </c>
    </row>
    <row r="8552" spans="1:26" x14ac:dyDescent="0.3">
      <c r="A8552">
        <v>4897</v>
      </c>
      <c r="B8552">
        <v>1</v>
      </c>
      <c r="C8552" t="s">
        <v>13312</v>
      </c>
      <c r="D8552" t="s">
        <v>13312</v>
      </c>
      <c r="E8552" t="s">
        <v>12261</v>
      </c>
      <c r="F8552" t="s">
        <v>8982</v>
      </c>
      <c r="G8552" s="2">
        <v>45180</v>
      </c>
      <c r="H8552">
        <v>45177122</v>
      </c>
      <c r="I8552" t="s">
        <v>13313</v>
      </c>
      <c r="J8552" t="s">
        <v>13314</v>
      </c>
      <c r="K8552" t="s">
        <v>541</v>
      </c>
      <c r="L8552">
        <v>1</v>
      </c>
      <c r="M8552">
        <v>11093</v>
      </c>
      <c r="N8552" t="s">
        <v>1625</v>
      </c>
      <c r="O8552" t="s">
        <v>420</v>
      </c>
      <c r="P8552" s="4">
        <v>34500</v>
      </c>
      <c r="Q8552" s="4">
        <v>34500</v>
      </c>
      <c r="R8552" t="s">
        <v>819</v>
      </c>
      <c r="S8552" s="4">
        <v>11751500</v>
      </c>
      <c r="T8552" t="s">
        <v>12261</v>
      </c>
      <c r="U8552">
        <v>1</v>
      </c>
      <c r="V8552" t="s">
        <v>420</v>
      </c>
      <c r="W8552" s="4">
        <f>Tabla1[[#This Row],[OS-Valor Unitario]]-Tabla1[[#This Row],[costo_antes_iva]]</f>
        <v>0</v>
      </c>
      <c r="X8552" s="4">
        <f>Tabla1[[#This Row],[OS-Valor Unitario]]*Tabla1[[#This Row],[CANTIDAD ENTREGA SATELITE]]</f>
        <v>34500</v>
      </c>
      <c r="Y8552" s="4">
        <f>Tabla1[[#This Row],[costo_antes_iva]]*Tabla1[[#This Row],[CANTIDAD ENTREGA SATELITE]]</f>
        <v>34500</v>
      </c>
      <c r="Z8552" s="4">
        <f>Tabla1[[#This Row],[Valor total OS]]-Tabla1[[#This Row],[valor total op]]</f>
        <v>0</v>
      </c>
    </row>
    <row r="8553" spans="1:26" x14ac:dyDescent="0.3">
      <c r="A8553">
        <v>4890</v>
      </c>
      <c r="B8553">
        <v>1</v>
      </c>
      <c r="C8553" t="s">
        <v>13373</v>
      </c>
      <c r="D8553" t="s">
        <v>13373</v>
      </c>
      <c r="E8553" t="s">
        <v>111</v>
      </c>
      <c r="F8553" t="s">
        <v>282</v>
      </c>
      <c r="G8553" s="2">
        <v>45177</v>
      </c>
      <c r="H8553">
        <v>45143437</v>
      </c>
      <c r="I8553" t="s">
        <v>13374</v>
      </c>
      <c r="J8553" t="s">
        <v>13375</v>
      </c>
      <c r="K8553" t="s">
        <v>77</v>
      </c>
      <c r="L8553">
        <v>-69</v>
      </c>
      <c r="M8553">
        <v>11338</v>
      </c>
      <c r="N8553" t="s">
        <v>10880</v>
      </c>
      <c r="O8553" t="s">
        <v>3605</v>
      </c>
      <c r="P8553" s="4">
        <v>1100</v>
      </c>
      <c r="Q8553" s="4">
        <v>1100</v>
      </c>
      <c r="R8553" t="s">
        <v>819</v>
      </c>
      <c r="S8553" s="4">
        <v>160011541</v>
      </c>
      <c r="T8553" t="s">
        <v>111</v>
      </c>
      <c r="U8553">
        <v>-69</v>
      </c>
      <c r="V8553" t="s">
        <v>3605</v>
      </c>
      <c r="W8553" s="4">
        <f>Tabla1[[#This Row],[OS-Valor Unitario]]-Tabla1[[#This Row],[costo_antes_iva]]</f>
        <v>0</v>
      </c>
      <c r="X8553" s="4">
        <f>Tabla1[[#This Row],[OS-Valor Unitario]]*Tabla1[[#This Row],[CANTIDAD ENTREGA SATELITE]]</f>
        <v>-75900</v>
      </c>
      <c r="Y8553" s="4">
        <f>Tabla1[[#This Row],[costo_antes_iva]]*Tabla1[[#This Row],[CANTIDAD ENTREGA SATELITE]]</f>
        <v>-75900</v>
      </c>
      <c r="Z8553" s="4">
        <f>Tabla1[[#This Row],[Valor total OS]]-Tabla1[[#This Row],[valor total op]]</f>
        <v>0</v>
      </c>
    </row>
    <row r="8554" spans="1:26" x14ac:dyDescent="0.3">
      <c r="A8554">
        <v>4890</v>
      </c>
      <c r="B8554">
        <v>1</v>
      </c>
      <c r="C8554" t="s">
        <v>13373</v>
      </c>
      <c r="D8554" t="s">
        <v>13373</v>
      </c>
      <c r="E8554" t="s">
        <v>111</v>
      </c>
      <c r="F8554" t="s">
        <v>282</v>
      </c>
      <c r="G8554" s="2">
        <v>45177</v>
      </c>
      <c r="H8554">
        <v>45143437</v>
      </c>
      <c r="I8554" t="s">
        <v>13374</v>
      </c>
      <c r="J8554" t="s">
        <v>13375</v>
      </c>
      <c r="K8554" t="s">
        <v>77</v>
      </c>
      <c r="L8554">
        <v>70</v>
      </c>
      <c r="M8554">
        <v>11339</v>
      </c>
      <c r="N8554" t="s">
        <v>10880</v>
      </c>
      <c r="O8554" t="s">
        <v>3605</v>
      </c>
      <c r="P8554" s="4">
        <v>1100</v>
      </c>
      <c r="Q8554" s="4">
        <v>1200</v>
      </c>
      <c r="R8554" t="s">
        <v>819</v>
      </c>
      <c r="S8554" s="4">
        <v>160011541</v>
      </c>
      <c r="T8554" t="s">
        <v>111</v>
      </c>
      <c r="U8554">
        <v>70</v>
      </c>
      <c r="V8554" t="s">
        <v>3605</v>
      </c>
      <c r="W8554" s="4">
        <f>Tabla1[[#This Row],[OS-Valor Unitario]]-Tabla1[[#This Row],[costo_antes_iva]]</f>
        <v>100</v>
      </c>
      <c r="X8554" s="4">
        <f>Tabla1[[#This Row],[OS-Valor Unitario]]*Tabla1[[#This Row],[CANTIDAD ENTREGA SATELITE]]</f>
        <v>84000</v>
      </c>
      <c r="Y8554" s="4">
        <f>Tabla1[[#This Row],[costo_antes_iva]]*Tabla1[[#This Row],[CANTIDAD ENTREGA SATELITE]]</f>
        <v>77000</v>
      </c>
      <c r="Z8554" s="4">
        <f>Tabla1[[#This Row],[Valor total OS]]-Tabla1[[#This Row],[valor total op]]</f>
        <v>7000</v>
      </c>
    </row>
    <row r="8555" spans="1:26" x14ac:dyDescent="0.3">
      <c r="A8555">
        <v>4890</v>
      </c>
      <c r="B8555">
        <v>1</v>
      </c>
      <c r="C8555" t="s">
        <v>13373</v>
      </c>
      <c r="D8555" t="s">
        <v>13373</v>
      </c>
      <c r="E8555" t="s">
        <v>111</v>
      </c>
      <c r="F8555" t="s">
        <v>282</v>
      </c>
      <c r="G8555" s="2">
        <v>45177</v>
      </c>
      <c r="H8555">
        <v>45143437</v>
      </c>
      <c r="I8555" t="s">
        <v>13374</v>
      </c>
      <c r="J8555" t="s">
        <v>13375</v>
      </c>
      <c r="K8555" t="s">
        <v>64</v>
      </c>
      <c r="L8555">
        <v>88</v>
      </c>
      <c r="M8555">
        <v>11353</v>
      </c>
      <c r="N8555" t="s">
        <v>10880</v>
      </c>
      <c r="O8555" t="s">
        <v>6060</v>
      </c>
      <c r="P8555" s="4">
        <v>1100</v>
      </c>
      <c r="Q8555" s="4">
        <v>1100</v>
      </c>
      <c r="R8555" t="s">
        <v>819</v>
      </c>
      <c r="S8555" s="4">
        <v>160011541</v>
      </c>
      <c r="T8555" t="s">
        <v>111</v>
      </c>
      <c r="U8555">
        <v>88</v>
      </c>
      <c r="V8555" t="s">
        <v>6060</v>
      </c>
      <c r="W8555" s="4">
        <f>Tabla1[[#This Row],[OS-Valor Unitario]]-Tabla1[[#This Row],[costo_antes_iva]]</f>
        <v>0</v>
      </c>
      <c r="X8555" s="4">
        <f>Tabla1[[#This Row],[OS-Valor Unitario]]*Tabla1[[#This Row],[CANTIDAD ENTREGA SATELITE]]</f>
        <v>96800</v>
      </c>
      <c r="Y8555" s="4">
        <f>Tabla1[[#This Row],[costo_antes_iva]]*Tabla1[[#This Row],[CANTIDAD ENTREGA SATELITE]]</f>
        <v>96800</v>
      </c>
      <c r="Z8555" s="4">
        <f>Tabla1[[#This Row],[Valor total OS]]-Tabla1[[#This Row],[valor total op]]</f>
        <v>0</v>
      </c>
    </row>
    <row r="8556" spans="1:26" x14ac:dyDescent="0.3">
      <c r="A8556">
        <v>4890</v>
      </c>
      <c r="B8556">
        <v>1</v>
      </c>
      <c r="C8556" t="s">
        <v>13373</v>
      </c>
      <c r="D8556" t="s">
        <v>13373</v>
      </c>
      <c r="E8556" t="s">
        <v>111</v>
      </c>
      <c r="F8556" t="s">
        <v>282</v>
      </c>
      <c r="G8556" s="2">
        <v>45177</v>
      </c>
      <c r="H8556">
        <v>45143437</v>
      </c>
      <c r="I8556" t="s">
        <v>13374</v>
      </c>
      <c r="J8556" t="s">
        <v>13375</v>
      </c>
      <c r="K8556" t="s">
        <v>64</v>
      </c>
      <c r="L8556">
        <v>70</v>
      </c>
      <c r="M8556">
        <v>11354</v>
      </c>
      <c r="N8556" t="s">
        <v>10880</v>
      </c>
      <c r="O8556" t="s">
        <v>6060</v>
      </c>
      <c r="P8556" s="4">
        <v>1100</v>
      </c>
      <c r="Q8556" s="4">
        <v>1100</v>
      </c>
      <c r="R8556" t="s">
        <v>819</v>
      </c>
      <c r="S8556" s="4">
        <v>160011541</v>
      </c>
      <c r="T8556" t="s">
        <v>111</v>
      </c>
      <c r="U8556">
        <v>70</v>
      </c>
      <c r="V8556" t="s">
        <v>6060</v>
      </c>
      <c r="W8556" s="4">
        <f>Tabla1[[#This Row],[OS-Valor Unitario]]-Tabla1[[#This Row],[costo_antes_iva]]</f>
        <v>0</v>
      </c>
      <c r="X8556" s="4">
        <f>Tabla1[[#This Row],[OS-Valor Unitario]]*Tabla1[[#This Row],[CANTIDAD ENTREGA SATELITE]]</f>
        <v>77000</v>
      </c>
      <c r="Y8556" s="4">
        <f>Tabla1[[#This Row],[costo_antes_iva]]*Tabla1[[#This Row],[CANTIDAD ENTREGA SATELITE]]</f>
        <v>77000</v>
      </c>
      <c r="Z8556" s="4">
        <f>Tabla1[[#This Row],[Valor total OS]]-Tabla1[[#This Row],[valor total op]]</f>
        <v>0</v>
      </c>
    </row>
    <row r="8557" spans="1:26" x14ac:dyDescent="0.3">
      <c r="A8557">
        <v>4890</v>
      </c>
      <c r="B8557">
        <v>1</v>
      </c>
      <c r="C8557" t="s">
        <v>13373</v>
      </c>
      <c r="D8557" t="s">
        <v>13373</v>
      </c>
      <c r="E8557" t="s">
        <v>111</v>
      </c>
      <c r="F8557" t="s">
        <v>282</v>
      </c>
      <c r="G8557" s="2">
        <v>45177</v>
      </c>
      <c r="H8557">
        <v>45143437</v>
      </c>
      <c r="I8557" t="s">
        <v>13374</v>
      </c>
      <c r="J8557" t="s">
        <v>13375</v>
      </c>
      <c r="K8557" t="s">
        <v>32</v>
      </c>
      <c r="L8557">
        <v>88</v>
      </c>
      <c r="M8557">
        <v>11525</v>
      </c>
      <c r="N8557" t="s">
        <v>10880</v>
      </c>
      <c r="O8557" t="s">
        <v>210</v>
      </c>
      <c r="P8557" s="4">
        <v>8600</v>
      </c>
      <c r="Q8557" s="4">
        <v>9500</v>
      </c>
      <c r="R8557" t="s">
        <v>819</v>
      </c>
      <c r="S8557" s="4">
        <v>160011541</v>
      </c>
      <c r="T8557" t="s">
        <v>111</v>
      </c>
      <c r="U8557">
        <v>88</v>
      </c>
      <c r="V8557" t="s">
        <v>210</v>
      </c>
      <c r="W8557" s="4">
        <f>Tabla1[[#This Row],[OS-Valor Unitario]]-Tabla1[[#This Row],[costo_antes_iva]]</f>
        <v>900</v>
      </c>
      <c r="X8557" s="4">
        <f>Tabla1[[#This Row],[OS-Valor Unitario]]*Tabla1[[#This Row],[CANTIDAD ENTREGA SATELITE]]</f>
        <v>836000</v>
      </c>
      <c r="Y8557" s="4">
        <f>Tabla1[[#This Row],[costo_antes_iva]]*Tabla1[[#This Row],[CANTIDAD ENTREGA SATELITE]]</f>
        <v>756800</v>
      </c>
      <c r="Z8557" s="4">
        <f>Tabla1[[#This Row],[Valor total OS]]-Tabla1[[#This Row],[valor total op]]</f>
        <v>79200</v>
      </c>
    </row>
    <row r="8558" spans="1:26" x14ac:dyDescent="0.3">
      <c r="A8558">
        <v>4890</v>
      </c>
      <c r="B8558">
        <v>1</v>
      </c>
      <c r="C8558" t="s">
        <v>13373</v>
      </c>
      <c r="D8558" t="s">
        <v>13373</v>
      </c>
      <c r="E8558" t="s">
        <v>111</v>
      </c>
      <c r="F8558" t="s">
        <v>282</v>
      </c>
      <c r="G8558" s="2">
        <v>45177</v>
      </c>
      <c r="H8558">
        <v>45143437</v>
      </c>
      <c r="I8558" t="s">
        <v>13374</v>
      </c>
      <c r="J8558" t="s">
        <v>13375</v>
      </c>
      <c r="K8558" t="s">
        <v>32</v>
      </c>
      <c r="L8558">
        <v>70</v>
      </c>
      <c r="M8558">
        <v>11526</v>
      </c>
      <c r="N8558" t="s">
        <v>10880</v>
      </c>
      <c r="O8558" t="s">
        <v>210</v>
      </c>
      <c r="P8558" s="4">
        <v>8600</v>
      </c>
      <c r="Q8558" s="4">
        <v>9500</v>
      </c>
      <c r="R8558" t="s">
        <v>819</v>
      </c>
      <c r="S8558" s="4">
        <v>160011541</v>
      </c>
      <c r="T8558" t="s">
        <v>111</v>
      </c>
      <c r="U8558">
        <v>70</v>
      </c>
      <c r="V8558" t="s">
        <v>210</v>
      </c>
      <c r="W8558" s="4">
        <f>Tabla1[[#This Row],[OS-Valor Unitario]]-Tabla1[[#This Row],[costo_antes_iva]]</f>
        <v>900</v>
      </c>
      <c r="X8558" s="4">
        <f>Tabla1[[#This Row],[OS-Valor Unitario]]*Tabla1[[#This Row],[CANTIDAD ENTREGA SATELITE]]</f>
        <v>665000</v>
      </c>
      <c r="Y8558" s="4">
        <f>Tabla1[[#This Row],[costo_antes_iva]]*Tabla1[[#This Row],[CANTIDAD ENTREGA SATELITE]]</f>
        <v>602000</v>
      </c>
      <c r="Z8558" s="4">
        <f>Tabla1[[#This Row],[Valor total OS]]-Tabla1[[#This Row],[valor total op]]</f>
        <v>63000</v>
      </c>
    </row>
    <row r="8559" spans="1:26" x14ac:dyDescent="0.3">
      <c r="A8559">
        <v>4890</v>
      </c>
      <c r="B8559">
        <v>2</v>
      </c>
      <c r="C8559" t="s">
        <v>13376</v>
      </c>
      <c r="D8559" t="s">
        <v>13376</v>
      </c>
      <c r="E8559" t="s">
        <v>281</v>
      </c>
      <c r="F8559" t="s">
        <v>282</v>
      </c>
      <c r="G8559" s="2">
        <v>45177</v>
      </c>
      <c r="H8559">
        <v>45143514</v>
      </c>
      <c r="I8559" t="s">
        <v>13377</v>
      </c>
      <c r="J8559" t="s">
        <v>13375</v>
      </c>
      <c r="K8559" t="s">
        <v>77</v>
      </c>
      <c r="L8559">
        <v>69</v>
      </c>
      <c r="M8559">
        <v>11418</v>
      </c>
      <c r="N8559" t="s">
        <v>10880</v>
      </c>
      <c r="O8559" t="s">
        <v>3605</v>
      </c>
      <c r="P8559" s="4">
        <v>1100</v>
      </c>
      <c r="Q8559" s="4">
        <v>1200</v>
      </c>
      <c r="R8559" t="s">
        <v>819</v>
      </c>
      <c r="S8559" s="4">
        <v>160011541</v>
      </c>
      <c r="T8559" t="s">
        <v>111</v>
      </c>
      <c r="U8559">
        <v>69</v>
      </c>
      <c r="V8559" t="s">
        <v>3605</v>
      </c>
      <c r="W8559" s="4">
        <f>Tabla1[[#This Row],[OS-Valor Unitario]]-Tabla1[[#This Row],[costo_antes_iva]]</f>
        <v>100</v>
      </c>
      <c r="X8559" s="4">
        <f>Tabla1[[#This Row],[OS-Valor Unitario]]*Tabla1[[#This Row],[CANTIDAD ENTREGA SATELITE]]</f>
        <v>82800</v>
      </c>
      <c r="Y8559" s="4">
        <f>Tabla1[[#This Row],[costo_antes_iva]]*Tabla1[[#This Row],[CANTIDAD ENTREGA SATELITE]]</f>
        <v>75900</v>
      </c>
      <c r="Z8559" s="4">
        <f>Tabla1[[#This Row],[Valor total OS]]-Tabla1[[#This Row],[valor total op]]</f>
        <v>6900</v>
      </c>
    </row>
    <row r="8560" spans="1:26" x14ac:dyDescent="0.3">
      <c r="A8560">
        <v>4890</v>
      </c>
      <c r="B8560">
        <v>2</v>
      </c>
      <c r="C8560" t="s">
        <v>13376</v>
      </c>
      <c r="D8560" t="s">
        <v>13376</v>
      </c>
      <c r="E8560" t="s">
        <v>281</v>
      </c>
      <c r="F8560" t="s">
        <v>282</v>
      </c>
      <c r="G8560" s="2">
        <v>45177</v>
      </c>
      <c r="H8560">
        <v>45143514</v>
      </c>
      <c r="I8560" t="s">
        <v>13377</v>
      </c>
      <c r="J8560" t="s">
        <v>13375</v>
      </c>
      <c r="K8560" t="s">
        <v>77</v>
      </c>
      <c r="L8560">
        <v>128</v>
      </c>
      <c r="M8560">
        <v>11419</v>
      </c>
      <c r="N8560" t="s">
        <v>10880</v>
      </c>
      <c r="O8560" t="s">
        <v>3605</v>
      </c>
      <c r="P8560" s="4">
        <v>1100</v>
      </c>
      <c r="Q8560" s="4">
        <v>1200</v>
      </c>
      <c r="R8560" t="s">
        <v>819</v>
      </c>
      <c r="S8560" s="4">
        <v>160011541</v>
      </c>
      <c r="T8560" t="s">
        <v>111</v>
      </c>
      <c r="U8560">
        <v>128</v>
      </c>
      <c r="V8560" t="s">
        <v>3605</v>
      </c>
      <c r="W8560" s="4">
        <f>Tabla1[[#This Row],[OS-Valor Unitario]]-Tabla1[[#This Row],[costo_antes_iva]]</f>
        <v>100</v>
      </c>
      <c r="X8560" s="4">
        <f>Tabla1[[#This Row],[OS-Valor Unitario]]*Tabla1[[#This Row],[CANTIDAD ENTREGA SATELITE]]</f>
        <v>153600</v>
      </c>
      <c r="Y8560" s="4">
        <f>Tabla1[[#This Row],[costo_antes_iva]]*Tabla1[[#This Row],[CANTIDAD ENTREGA SATELITE]]</f>
        <v>140800</v>
      </c>
      <c r="Z8560" s="4">
        <f>Tabla1[[#This Row],[Valor total OS]]-Tabla1[[#This Row],[valor total op]]</f>
        <v>12800</v>
      </c>
    </row>
    <row r="8561" spans="1:26" x14ac:dyDescent="0.3">
      <c r="A8561">
        <v>4890</v>
      </c>
      <c r="B8561">
        <v>2</v>
      </c>
      <c r="C8561" t="s">
        <v>13376</v>
      </c>
      <c r="D8561" t="s">
        <v>13376</v>
      </c>
      <c r="E8561" t="s">
        <v>281</v>
      </c>
      <c r="F8561" t="s">
        <v>282</v>
      </c>
      <c r="G8561" s="2">
        <v>45177</v>
      </c>
      <c r="H8561">
        <v>45143514</v>
      </c>
      <c r="I8561" t="s">
        <v>13377</v>
      </c>
      <c r="J8561" t="s">
        <v>13375</v>
      </c>
      <c r="K8561" t="s">
        <v>64</v>
      </c>
      <c r="L8561">
        <v>69</v>
      </c>
      <c r="M8561">
        <v>11416</v>
      </c>
      <c r="N8561" t="s">
        <v>10880</v>
      </c>
      <c r="O8561" t="s">
        <v>66</v>
      </c>
      <c r="P8561" s="4">
        <v>1100</v>
      </c>
      <c r="Q8561" s="4">
        <v>1100</v>
      </c>
      <c r="R8561" t="s">
        <v>819</v>
      </c>
      <c r="S8561" s="4">
        <v>160011541</v>
      </c>
      <c r="T8561" t="s">
        <v>111</v>
      </c>
      <c r="U8561">
        <v>69</v>
      </c>
      <c r="V8561" t="s">
        <v>66</v>
      </c>
      <c r="W8561" s="4">
        <f>Tabla1[[#This Row],[OS-Valor Unitario]]-Tabla1[[#This Row],[costo_antes_iva]]</f>
        <v>0</v>
      </c>
      <c r="X8561" s="4">
        <f>Tabla1[[#This Row],[OS-Valor Unitario]]*Tabla1[[#This Row],[CANTIDAD ENTREGA SATELITE]]</f>
        <v>75900</v>
      </c>
      <c r="Y8561" s="4">
        <f>Tabla1[[#This Row],[costo_antes_iva]]*Tabla1[[#This Row],[CANTIDAD ENTREGA SATELITE]]</f>
        <v>75900</v>
      </c>
      <c r="Z8561" s="4">
        <f>Tabla1[[#This Row],[Valor total OS]]-Tabla1[[#This Row],[valor total op]]</f>
        <v>0</v>
      </c>
    </row>
    <row r="8562" spans="1:26" x14ac:dyDescent="0.3">
      <c r="A8562">
        <v>4890</v>
      </c>
      <c r="B8562">
        <v>2</v>
      </c>
      <c r="C8562" t="s">
        <v>13376</v>
      </c>
      <c r="D8562" t="s">
        <v>13376</v>
      </c>
      <c r="E8562" t="s">
        <v>281</v>
      </c>
      <c r="F8562" t="s">
        <v>282</v>
      </c>
      <c r="G8562" s="2">
        <v>45177</v>
      </c>
      <c r="H8562">
        <v>45143514</v>
      </c>
      <c r="I8562" t="s">
        <v>13377</v>
      </c>
      <c r="J8562" t="s">
        <v>13375</v>
      </c>
      <c r="K8562" t="s">
        <v>64</v>
      </c>
      <c r="L8562">
        <v>128</v>
      </c>
      <c r="M8562">
        <v>11417</v>
      </c>
      <c r="N8562" t="s">
        <v>10880</v>
      </c>
      <c r="O8562" t="s">
        <v>66</v>
      </c>
      <c r="P8562" s="4">
        <v>1100</v>
      </c>
      <c r="Q8562" s="4">
        <v>1100</v>
      </c>
      <c r="R8562" t="s">
        <v>819</v>
      </c>
      <c r="S8562" s="4">
        <v>160011541</v>
      </c>
      <c r="T8562" t="s">
        <v>111</v>
      </c>
      <c r="U8562">
        <v>128</v>
      </c>
      <c r="V8562" t="s">
        <v>66</v>
      </c>
      <c r="W8562" s="4">
        <f>Tabla1[[#This Row],[OS-Valor Unitario]]-Tabla1[[#This Row],[costo_antes_iva]]</f>
        <v>0</v>
      </c>
      <c r="X8562" s="4">
        <f>Tabla1[[#This Row],[OS-Valor Unitario]]*Tabla1[[#This Row],[CANTIDAD ENTREGA SATELITE]]</f>
        <v>140800</v>
      </c>
      <c r="Y8562" s="4">
        <f>Tabla1[[#This Row],[costo_antes_iva]]*Tabla1[[#This Row],[CANTIDAD ENTREGA SATELITE]]</f>
        <v>140800</v>
      </c>
      <c r="Z8562" s="4">
        <f>Tabla1[[#This Row],[Valor total OS]]-Tabla1[[#This Row],[valor total op]]</f>
        <v>0</v>
      </c>
    </row>
    <row r="8563" spans="1:26" x14ac:dyDescent="0.3">
      <c r="A8563">
        <v>4890</v>
      </c>
      <c r="B8563">
        <v>2</v>
      </c>
      <c r="C8563" t="s">
        <v>13376</v>
      </c>
      <c r="D8563" t="s">
        <v>13376</v>
      </c>
      <c r="E8563" t="s">
        <v>281</v>
      </c>
      <c r="F8563" t="s">
        <v>282</v>
      </c>
      <c r="G8563" s="2">
        <v>45177</v>
      </c>
      <c r="H8563">
        <v>45143514</v>
      </c>
      <c r="I8563" t="s">
        <v>13377</v>
      </c>
      <c r="J8563" t="s">
        <v>13375</v>
      </c>
      <c r="K8563" t="s">
        <v>32</v>
      </c>
      <c r="L8563">
        <v>69</v>
      </c>
      <c r="M8563">
        <v>11558</v>
      </c>
      <c r="N8563" t="s">
        <v>10880</v>
      </c>
      <c r="O8563" t="s">
        <v>210</v>
      </c>
      <c r="P8563" s="4">
        <v>8600</v>
      </c>
      <c r="Q8563" s="4">
        <v>8600</v>
      </c>
      <c r="R8563" t="s">
        <v>819</v>
      </c>
      <c r="S8563" s="4">
        <v>160011541</v>
      </c>
      <c r="T8563" t="s">
        <v>111</v>
      </c>
      <c r="U8563">
        <v>69</v>
      </c>
      <c r="V8563" t="s">
        <v>210</v>
      </c>
      <c r="W8563" s="4">
        <f>Tabla1[[#This Row],[OS-Valor Unitario]]-Tabla1[[#This Row],[costo_antes_iva]]</f>
        <v>0</v>
      </c>
      <c r="X8563" s="4">
        <f>Tabla1[[#This Row],[OS-Valor Unitario]]*Tabla1[[#This Row],[CANTIDAD ENTREGA SATELITE]]</f>
        <v>593400</v>
      </c>
      <c r="Y8563" s="4">
        <f>Tabla1[[#This Row],[costo_antes_iva]]*Tabla1[[#This Row],[CANTIDAD ENTREGA SATELITE]]</f>
        <v>593400</v>
      </c>
      <c r="Z8563" s="4">
        <f>Tabla1[[#This Row],[Valor total OS]]-Tabla1[[#This Row],[valor total op]]</f>
        <v>0</v>
      </c>
    </row>
    <row r="8564" spans="1:26" x14ac:dyDescent="0.3">
      <c r="A8564">
        <v>4890</v>
      </c>
      <c r="B8564">
        <v>2</v>
      </c>
      <c r="C8564" t="s">
        <v>13376</v>
      </c>
      <c r="D8564" t="s">
        <v>13376</v>
      </c>
      <c r="E8564" t="s">
        <v>281</v>
      </c>
      <c r="F8564" t="s">
        <v>282</v>
      </c>
      <c r="G8564" s="2">
        <v>45177</v>
      </c>
      <c r="H8564">
        <v>45143514</v>
      </c>
      <c r="I8564" t="s">
        <v>13377</v>
      </c>
      <c r="J8564" t="s">
        <v>13375</v>
      </c>
      <c r="K8564" t="s">
        <v>32</v>
      </c>
      <c r="L8564">
        <v>128</v>
      </c>
      <c r="M8564">
        <v>11559</v>
      </c>
      <c r="N8564" t="s">
        <v>10880</v>
      </c>
      <c r="O8564" t="s">
        <v>210</v>
      </c>
      <c r="P8564" s="4">
        <v>8600</v>
      </c>
      <c r="Q8564" s="4">
        <v>9500</v>
      </c>
      <c r="R8564" t="s">
        <v>819</v>
      </c>
      <c r="S8564" s="4">
        <v>160011541</v>
      </c>
      <c r="T8564" t="s">
        <v>111</v>
      </c>
      <c r="U8564">
        <v>128</v>
      </c>
      <c r="V8564" t="s">
        <v>210</v>
      </c>
      <c r="W8564" s="4">
        <f>Tabla1[[#This Row],[OS-Valor Unitario]]-Tabla1[[#This Row],[costo_antes_iva]]</f>
        <v>900</v>
      </c>
      <c r="X8564" s="4">
        <f>Tabla1[[#This Row],[OS-Valor Unitario]]*Tabla1[[#This Row],[CANTIDAD ENTREGA SATELITE]]</f>
        <v>1216000</v>
      </c>
      <c r="Y8564" s="4">
        <f>Tabla1[[#This Row],[costo_antes_iva]]*Tabla1[[#This Row],[CANTIDAD ENTREGA SATELITE]]</f>
        <v>1100800</v>
      </c>
      <c r="Z8564" s="4">
        <f>Tabla1[[#This Row],[Valor total OS]]-Tabla1[[#This Row],[valor total op]]</f>
        <v>115200</v>
      </c>
    </row>
    <row r="8565" spans="1:26" x14ac:dyDescent="0.3">
      <c r="A8565">
        <v>4890</v>
      </c>
      <c r="B8565">
        <v>3</v>
      </c>
      <c r="C8565" t="s">
        <v>13378</v>
      </c>
      <c r="D8565" t="s">
        <v>13378</v>
      </c>
      <c r="E8565" t="s">
        <v>1088</v>
      </c>
      <c r="F8565" t="s">
        <v>282</v>
      </c>
      <c r="G8565" s="2">
        <v>45177</v>
      </c>
      <c r="H8565">
        <v>45143443</v>
      </c>
      <c r="I8565" t="s">
        <v>13379</v>
      </c>
      <c r="J8565" t="s">
        <v>13375</v>
      </c>
      <c r="K8565" t="s">
        <v>77</v>
      </c>
      <c r="L8565">
        <v>76</v>
      </c>
      <c r="M8565">
        <v>11279</v>
      </c>
      <c r="N8565" t="s">
        <v>10880</v>
      </c>
      <c r="O8565" t="s">
        <v>3605</v>
      </c>
      <c r="P8565" s="4">
        <v>1100</v>
      </c>
      <c r="Q8565" s="4">
        <v>1200</v>
      </c>
      <c r="R8565" t="s">
        <v>819</v>
      </c>
      <c r="S8565" s="4">
        <v>160011541</v>
      </c>
      <c r="T8565" t="s">
        <v>238</v>
      </c>
      <c r="U8565">
        <v>76</v>
      </c>
      <c r="V8565" t="s">
        <v>3605</v>
      </c>
      <c r="W8565" s="4">
        <f>Tabla1[[#This Row],[OS-Valor Unitario]]-Tabla1[[#This Row],[costo_antes_iva]]</f>
        <v>100</v>
      </c>
      <c r="X8565" s="4">
        <f>Tabla1[[#This Row],[OS-Valor Unitario]]*Tabla1[[#This Row],[CANTIDAD ENTREGA SATELITE]]</f>
        <v>91200</v>
      </c>
      <c r="Y8565" s="4">
        <f>Tabla1[[#This Row],[costo_antes_iva]]*Tabla1[[#This Row],[CANTIDAD ENTREGA SATELITE]]</f>
        <v>83600</v>
      </c>
      <c r="Z8565" s="4">
        <f>Tabla1[[#This Row],[Valor total OS]]-Tabla1[[#This Row],[valor total op]]</f>
        <v>7600</v>
      </c>
    </row>
    <row r="8566" spans="1:26" x14ac:dyDescent="0.3">
      <c r="A8566">
        <v>4890</v>
      </c>
      <c r="B8566">
        <v>3</v>
      </c>
      <c r="C8566" t="s">
        <v>13378</v>
      </c>
      <c r="D8566" t="s">
        <v>13378</v>
      </c>
      <c r="E8566" t="s">
        <v>1088</v>
      </c>
      <c r="F8566" t="s">
        <v>282</v>
      </c>
      <c r="G8566" s="2">
        <v>45177</v>
      </c>
      <c r="H8566">
        <v>45143443</v>
      </c>
      <c r="I8566" t="s">
        <v>13379</v>
      </c>
      <c r="J8566" t="s">
        <v>13375</v>
      </c>
      <c r="K8566" t="s">
        <v>64</v>
      </c>
      <c r="L8566">
        <v>76</v>
      </c>
      <c r="M8566">
        <v>11280</v>
      </c>
      <c r="N8566" t="s">
        <v>10880</v>
      </c>
      <c r="O8566" t="s">
        <v>66</v>
      </c>
      <c r="P8566" s="4">
        <v>1100</v>
      </c>
      <c r="Q8566" s="4">
        <v>1100</v>
      </c>
      <c r="R8566" t="s">
        <v>819</v>
      </c>
      <c r="S8566" s="4">
        <v>160011541</v>
      </c>
      <c r="T8566" t="s">
        <v>238</v>
      </c>
      <c r="U8566">
        <v>76</v>
      </c>
      <c r="V8566" t="s">
        <v>66</v>
      </c>
      <c r="W8566" s="4">
        <f>Tabla1[[#This Row],[OS-Valor Unitario]]-Tabla1[[#This Row],[costo_antes_iva]]</f>
        <v>0</v>
      </c>
      <c r="X8566" s="4">
        <f>Tabla1[[#This Row],[OS-Valor Unitario]]*Tabla1[[#This Row],[CANTIDAD ENTREGA SATELITE]]</f>
        <v>83600</v>
      </c>
      <c r="Y8566" s="4">
        <f>Tabla1[[#This Row],[costo_antes_iva]]*Tabla1[[#This Row],[CANTIDAD ENTREGA SATELITE]]</f>
        <v>83600</v>
      </c>
      <c r="Z8566" s="4">
        <f>Tabla1[[#This Row],[Valor total OS]]-Tabla1[[#This Row],[valor total op]]</f>
        <v>0</v>
      </c>
    </row>
    <row r="8567" spans="1:26" x14ac:dyDescent="0.3">
      <c r="A8567">
        <v>4890</v>
      </c>
      <c r="B8567">
        <v>3</v>
      </c>
      <c r="C8567" t="s">
        <v>13378</v>
      </c>
      <c r="D8567" t="s">
        <v>13378</v>
      </c>
      <c r="E8567" t="s">
        <v>1088</v>
      </c>
      <c r="F8567" t="s">
        <v>282</v>
      </c>
      <c r="G8567" s="2">
        <v>45177</v>
      </c>
      <c r="H8567">
        <v>45143443</v>
      </c>
      <c r="I8567" t="s">
        <v>13379</v>
      </c>
      <c r="J8567" t="s">
        <v>13375</v>
      </c>
      <c r="K8567" t="s">
        <v>32</v>
      </c>
      <c r="L8567">
        <v>76</v>
      </c>
      <c r="M8567">
        <v>11428</v>
      </c>
      <c r="N8567" t="s">
        <v>10880</v>
      </c>
      <c r="O8567" t="s">
        <v>472</v>
      </c>
      <c r="P8567" s="4">
        <v>13000</v>
      </c>
      <c r="Q8567" s="4">
        <v>13000</v>
      </c>
      <c r="R8567" t="s">
        <v>819</v>
      </c>
      <c r="S8567" s="4">
        <v>160011541</v>
      </c>
      <c r="T8567" t="s">
        <v>238</v>
      </c>
      <c r="U8567">
        <v>76</v>
      </c>
      <c r="V8567" t="s">
        <v>472</v>
      </c>
      <c r="W8567" s="4">
        <f>Tabla1[[#This Row],[OS-Valor Unitario]]-Tabla1[[#This Row],[costo_antes_iva]]</f>
        <v>0</v>
      </c>
      <c r="X8567" s="4">
        <f>Tabla1[[#This Row],[OS-Valor Unitario]]*Tabla1[[#This Row],[CANTIDAD ENTREGA SATELITE]]</f>
        <v>988000</v>
      </c>
      <c r="Y8567" s="4">
        <f>Tabla1[[#This Row],[costo_antes_iva]]*Tabla1[[#This Row],[CANTIDAD ENTREGA SATELITE]]</f>
        <v>988000</v>
      </c>
      <c r="Z8567" s="4">
        <f>Tabla1[[#This Row],[Valor total OS]]-Tabla1[[#This Row],[valor total op]]</f>
        <v>0</v>
      </c>
    </row>
    <row r="8568" spans="1:26" x14ac:dyDescent="0.3">
      <c r="A8568">
        <v>4890</v>
      </c>
      <c r="B8568">
        <v>4</v>
      </c>
      <c r="C8568" t="s">
        <v>13380</v>
      </c>
      <c r="D8568" t="s">
        <v>13380</v>
      </c>
      <c r="E8568" t="s">
        <v>1088</v>
      </c>
      <c r="F8568" t="s">
        <v>282</v>
      </c>
      <c r="G8568" s="2">
        <v>45177</v>
      </c>
      <c r="H8568">
        <v>45143452</v>
      </c>
      <c r="I8568" t="s">
        <v>13381</v>
      </c>
      <c r="J8568" t="s">
        <v>13375</v>
      </c>
      <c r="K8568" t="s">
        <v>64</v>
      </c>
      <c r="L8568">
        <v>248</v>
      </c>
      <c r="M8568">
        <v>11278</v>
      </c>
      <c r="N8568" t="s">
        <v>10880</v>
      </c>
      <c r="O8568" t="s">
        <v>66</v>
      </c>
      <c r="P8568" s="4">
        <v>1100</v>
      </c>
      <c r="Q8568" s="4">
        <v>1100</v>
      </c>
      <c r="R8568" t="s">
        <v>819</v>
      </c>
      <c r="S8568" s="4">
        <v>160011541</v>
      </c>
      <c r="T8568" t="s">
        <v>238</v>
      </c>
      <c r="U8568">
        <v>248</v>
      </c>
      <c r="V8568" t="s">
        <v>66</v>
      </c>
      <c r="W8568" s="4">
        <f>Tabla1[[#This Row],[OS-Valor Unitario]]-Tabla1[[#This Row],[costo_antes_iva]]</f>
        <v>0</v>
      </c>
      <c r="X8568" s="4">
        <f>Tabla1[[#This Row],[OS-Valor Unitario]]*Tabla1[[#This Row],[CANTIDAD ENTREGA SATELITE]]</f>
        <v>272800</v>
      </c>
      <c r="Y8568" s="4">
        <f>Tabla1[[#This Row],[costo_antes_iva]]*Tabla1[[#This Row],[CANTIDAD ENTREGA SATELITE]]</f>
        <v>272800</v>
      </c>
      <c r="Z8568" s="4">
        <f>Tabla1[[#This Row],[Valor total OS]]-Tabla1[[#This Row],[valor total op]]</f>
        <v>0</v>
      </c>
    </row>
    <row r="8569" spans="1:26" x14ac:dyDescent="0.3">
      <c r="A8569">
        <v>4890</v>
      </c>
      <c r="B8569">
        <v>4</v>
      </c>
      <c r="C8569" t="s">
        <v>13380</v>
      </c>
      <c r="D8569" t="s">
        <v>13380</v>
      </c>
      <c r="E8569" t="s">
        <v>1088</v>
      </c>
      <c r="F8569" t="s">
        <v>282</v>
      </c>
      <c r="G8569" s="2">
        <v>45177</v>
      </c>
      <c r="H8569">
        <v>45143452</v>
      </c>
      <c r="I8569" t="s">
        <v>13381</v>
      </c>
      <c r="J8569" t="s">
        <v>13375</v>
      </c>
      <c r="K8569" t="s">
        <v>77</v>
      </c>
      <c r="L8569">
        <v>248</v>
      </c>
      <c r="M8569">
        <v>11277</v>
      </c>
      <c r="N8569" t="s">
        <v>10880</v>
      </c>
      <c r="O8569" t="s">
        <v>3605</v>
      </c>
      <c r="P8569" s="4">
        <v>1100</v>
      </c>
      <c r="Q8569" s="4">
        <v>1200</v>
      </c>
      <c r="R8569" t="s">
        <v>819</v>
      </c>
      <c r="S8569" s="4">
        <v>160011541</v>
      </c>
      <c r="T8569" t="s">
        <v>238</v>
      </c>
      <c r="U8569">
        <v>248</v>
      </c>
      <c r="V8569" t="s">
        <v>3605</v>
      </c>
      <c r="W8569" s="4">
        <f>Tabla1[[#This Row],[OS-Valor Unitario]]-Tabla1[[#This Row],[costo_antes_iva]]</f>
        <v>100</v>
      </c>
      <c r="X8569" s="4">
        <f>Tabla1[[#This Row],[OS-Valor Unitario]]*Tabla1[[#This Row],[CANTIDAD ENTREGA SATELITE]]</f>
        <v>297600</v>
      </c>
      <c r="Y8569" s="4">
        <f>Tabla1[[#This Row],[costo_antes_iva]]*Tabla1[[#This Row],[CANTIDAD ENTREGA SATELITE]]</f>
        <v>272800</v>
      </c>
      <c r="Z8569" s="4">
        <f>Tabla1[[#This Row],[Valor total OS]]-Tabla1[[#This Row],[valor total op]]</f>
        <v>24800</v>
      </c>
    </row>
    <row r="8570" spans="1:26" x14ac:dyDescent="0.3">
      <c r="A8570">
        <v>4890</v>
      </c>
      <c r="B8570">
        <v>4</v>
      </c>
      <c r="C8570" t="s">
        <v>13380</v>
      </c>
      <c r="D8570" t="s">
        <v>13380</v>
      </c>
      <c r="E8570" t="s">
        <v>1088</v>
      </c>
      <c r="F8570" t="s">
        <v>282</v>
      </c>
      <c r="G8570" s="2">
        <v>45177</v>
      </c>
      <c r="H8570">
        <v>45143452</v>
      </c>
      <c r="I8570" t="s">
        <v>13381</v>
      </c>
      <c r="J8570" t="s">
        <v>13375</v>
      </c>
      <c r="K8570" t="s">
        <v>32</v>
      </c>
      <c r="L8570">
        <v>248</v>
      </c>
      <c r="M8570">
        <v>11429</v>
      </c>
      <c r="N8570" t="s">
        <v>10880</v>
      </c>
      <c r="O8570" t="s">
        <v>472</v>
      </c>
      <c r="P8570" s="4">
        <v>13000</v>
      </c>
      <c r="Q8570" s="4">
        <v>13000</v>
      </c>
      <c r="R8570" t="s">
        <v>819</v>
      </c>
      <c r="S8570" s="4">
        <v>160011541</v>
      </c>
      <c r="T8570" t="s">
        <v>238</v>
      </c>
      <c r="U8570">
        <v>248</v>
      </c>
      <c r="V8570" t="s">
        <v>472</v>
      </c>
      <c r="W8570" s="4">
        <f>Tabla1[[#This Row],[OS-Valor Unitario]]-Tabla1[[#This Row],[costo_antes_iva]]</f>
        <v>0</v>
      </c>
      <c r="X8570" s="4">
        <f>Tabla1[[#This Row],[OS-Valor Unitario]]*Tabla1[[#This Row],[CANTIDAD ENTREGA SATELITE]]</f>
        <v>3224000</v>
      </c>
      <c r="Y8570" s="4">
        <f>Tabla1[[#This Row],[costo_antes_iva]]*Tabla1[[#This Row],[CANTIDAD ENTREGA SATELITE]]</f>
        <v>3224000</v>
      </c>
      <c r="Z8570" s="4">
        <f>Tabla1[[#This Row],[Valor total OS]]-Tabla1[[#This Row],[valor total op]]</f>
        <v>0</v>
      </c>
    </row>
    <row r="8571" spans="1:26" x14ac:dyDescent="0.3">
      <c r="A8571">
        <v>4890</v>
      </c>
      <c r="B8571">
        <v>8</v>
      </c>
      <c r="C8571" t="s">
        <v>13384</v>
      </c>
      <c r="D8571" t="s">
        <v>13384</v>
      </c>
      <c r="E8571" t="s">
        <v>393</v>
      </c>
      <c r="F8571" t="s">
        <v>282</v>
      </c>
      <c r="G8571" s="2">
        <v>45177</v>
      </c>
      <c r="H8571">
        <v>45143504</v>
      </c>
      <c r="I8571" t="s">
        <v>13385</v>
      </c>
      <c r="J8571" t="s">
        <v>13375</v>
      </c>
      <c r="K8571" t="s">
        <v>77</v>
      </c>
      <c r="L8571">
        <v>264</v>
      </c>
      <c r="M8571">
        <v>11112</v>
      </c>
      <c r="N8571" t="s">
        <v>10880</v>
      </c>
      <c r="O8571" t="s">
        <v>3605</v>
      </c>
      <c r="P8571" s="4">
        <v>1100</v>
      </c>
      <c r="Q8571" s="4">
        <v>1100</v>
      </c>
      <c r="R8571" t="s">
        <v>819</v>
      </c>
      <c r="S8571" s="4">
        <v>160011541</v>
      </c>
      <c r="T8571" t="s">
        <v>56</v>
      </c>
      <c r="U8571">
        <v>264</v>
      </c>
      <c r="V8571" t="s">
        <v>3605</v>
      </c>
      <c r="W8571" s="4">
        <f>Tabla1[[#This Row],[OS-Valor Unitario]]-Tabla1[[#This Row],[costo_antes_iva]]</f>
        <v>0</v>
      </c>
      <c r="X8571" s="4">
        <f>Tabla1[[#This Row],[OS-Valor Unitario]]*Tabla1[[#This Row],[CANTIDAD ENTREGA SATELITE]]</f>
        <v>290400</v>
      </c>
      <c r="Y8571" s="4">
        <f>Tabla1[[#This Row],[costo_antes_iva]]*Tabla1[[#This Row],[CANTIDAD ENTREGA SATELITE]]</f>
        <v>290400</v>
      </c>
      <c r="Z8571" s="4">
        <f>Tabla1[[#This Row],[Valor total OS]]-Tabla1[[#This Row],[valor total op]]</f>
        <v>0</v>
      </c>
    </row>
    <row r="8572" spans="1:26" x14ac:dyDescent="0.3">
      <c r="A8572">
        <v>4890</v>
      </c>
      <c r="B8572">
        <v>8</v>
      </c>
      <c r="C8572" t="s">
        <v>13384</v>
      </c>
      <c r="D8572" t="s">
        <v>13384</v>
      </c>
      <c r="E8572" t="s">
        <v>393</v>
      </c>
      <c r="F8572" t="s">
        <v>282</v>
      </c>
      <c r="G8572" s="2">
        <v>45177</v>
      </c>
      <c r="H8572">
        <v>45143504</v>
      </c>
      <c r="I8572" t="s">
        <v>13385</v>
      </c>
      <c r="J8572" t="s">
        <v>13375</v>
      </c>
      <c r="K8572" t="s">
        <v>77</v>
      </c>
      <c r="L8572">
        <v>93</v>
      </c>
      <c r="M8572">
        <v>11148</v>
      </c>
      <c r="N8572" t="s">
        <v>10880</v>
      </c>
      <c r="O8572" t="s">
        <v>3605</v>
      </c>
      <c r="P8572" s="4">
        <v>1100</v>
      </c>
      <c r="Q8572" s="4">
        <v>1100</v>
      </c>
      <c r="R8572" t="s">
        <v>819</v>
      </c>
      <c r="S8572" s="4">
        <v>160011541</v>
      </c>
      <c r="T8572" t="s">
        <v>56</v>
      </c>
      <c r="U8572">
        <v>93</v>
      </c>
      <c r="V8572" t="s">
        <v>3605</v>
      </c>
      <c r="W8572" s="4">
        <f>Tabla1[[#This Row],[OS-Valor Unitario]]-Tabla1[[#This Row],[costo_antes_iva]]</f>
        <v>0</v>
      </c>
      <c r="X8572" s="4">
        <f>Tabla1[[#This Row],[OS-Valor Unitario]]*Tabla1[[#This Row],[CANTIDAD ENTREGA SATELITE]]</f>
        <v>102300</v>
      </c>
      <c r="Y8572" s="4">
        <f>Tabla1[[#This Row],[costo_antes_iva]]*Tabla1[[#This Row],[CANTIDAD ENTREGA SATELITE]]</f>
        <v>102300</v>
      </c>
      <c r="Z8572" s="4">
        <f>Tabla1[[#This Row],[Valor total OS]]-Tabla1[[#This Row],[valor total op]]</f>
        <v>0</v>
      </c>
    </row>
    <row r="8573" spans="1:26" x14ac:dyDescent="0.3">
      <c r="A8573">
        <v>4890</v>
      </c>
      <c r="B8573">
        <v>8</v>
      </c>
      <c r="C8573" t="s">
        <v>13384</v>
      </c>
      <c r="D8573" t="s">
        <v>13384</v>
      </c>
      <c r="E8573" t="s">
        <v>393</v>
      </c>
      <c r="F8573" t="s">
        <v>282</v>
      </c>
      <c r="G8573" s="2">
        <v>45177</v>
      </c>
      <c r="H8573">
        <v>45143504</v>
      </c>
      <c r="I8573" t="s">
        <v>13385</v>
      </c>
      <c r="J8573" t="s">
        <v>13375</v>
      </c>
      <c r="K8573" t="s">
        <v>32</v>
      </c>
      <c r="L8573">
        <v>357</v>
      </c>
      <c r="M8573">
        <v>11246</v>
      </c>
      <c r="N8573" t="s">
        <v>10880</v>
      </c>
      <c r="O8573" t="s">
        <v>404</v>
      </c>
      <c r="P8573" s="4">
        <v>7500</v>
      </c>
      <c r="Q8573" s="4">
        <v>7500</v>
      </c>
      <c r="R8573" t="s">
        <v>819</v>
      </c>
      <c r="S8573" s="4">
        <v>160011541</v>
      </c>
      <c r="T8573" t="s">
        <v>56</v>
      </c>
      <c r="U8573">
        <v>357</v>
      </c>
      <c r="V8573" t="s">
        <v>404</v>
      </c>
      <c r="W8573" s="4">
        <f>Tabla1[[#This Row],[OS-Valor Unitario]]-Tabla1[[#This Row],[costo_antes_iva]]</f>
        <v>0</v>
      </c>
      <c r="X8573" s="4">
        <f>Tabla1[[#This Row],[OS-Valor Unitario]]*Tabla1[[#This Row],[CANTIDAD ENTREGA SATELITE]]</f>
        <v>2677500</v>
      </c>
      <c r="Y8573" s="4">
        <f>Tabla1[[#This Row],[costo_antes_iva]]*Tabla1[[#This Row],[CANTIDAD ENTREGA SATELITE]]</f>
        <v>2677500</v>
      </c>
      <c r="Z8573" s="4">
        <f>Tabla1[[#This Row],[Valor total OS]]-Tabla1[[#This Row],[valor total op]]</f>
        <v>0</v>
      </c>
    </row>
    <row r="8574" spans="1:26" x14ac:dyDescent="0.3">
      <c r="A8574">
        <v>4890</v>
      </c>
      <c r="B8574">
        <v>9</v>
      </c>
      <c r="C8574" t="s">
        <v>13386</v>
      </c>
      <c r="D8574" t="s">
        <v>13386</v>
      </c>
      <c r="E8574" t="s">
        <v>815</v>
      </c>
      <c r="F8574" t="s">
        <v>282</v>
      </c>
      <c r="G8574" s="2">
        <v>45177</v>
      </c>
      <c r="H8574">
        <v>45143419</v>
      </c>
      <c r="I8574" t="s">
        <v>13387</v>
      </c>
      <c r="J8574" t="s">
        <v>13375</v>
      </c>
      <c r="K8574" t="s">
        <v>64</v>
      </c>
      <c r="L8574">
        <v>-117</v>
      </c>
      <c r="M8574">
        <v>11334</v>
      </c>
      <c r="N8574" t="s">
        <v>10880</v>
      </c>
      <c r="O8574" t="s">
        <v>6060</v>
      </c>
      <c r="P8574" s="4">
        <v>1000</v>
      </c>
      <c r="Q8574" s="4">
        <v>1000</v>
      </c>
      <c r="R8574" t="s">
        <v>819</v>
      </c>
      <c r="S8574" s="4">
        <v>160011541</v>
      </c>
      <c r="T8574" t="s">
        <v>144</v>
      </c>
      <c r="U8574">
        <v>-117</v>
      </c>
      <c r="V8574" t="s">
        <v>6060</v>
      </c>
      <c r="W8574" s="4">
        <f>Tabla1[[#This Row],[OS-Valor Unitario]]-Tabla1[[#This Row],[costo_antes_iva]]</f>
        <v>0</v>
      </c>
      <c r="X8574" s="4">
        <f>Tabla1[[#This Row],[OS-Valor Unitario]]*Tabla1[[#This Row],[CANTIDAD ENTREGA SATELITE]]</f>
        <v>-117000</v>
      </c>
      <c r="Y8574" s="4">
        <f>Tabla1[[#This Row],[costo_antes_iva]]*Tabla1[[#This Row],[CANTIDAD ENTREGA SATELITE]]</f>
        <v>-117000</v>
      </c>
      <c r="Z8574" s="4">
        <f>Tabla1[[#This Row],[Valor total OS]]-Tabla1[[#This Row],[valor total op]]</f>
        <v>0</v>
      </c>
    </row>
    <row r="8575" spans="1:26" x14ac:dyDescent="0.3">
      <c r="A8575">
        <v>4890</v>
      </c>
      <c r="B8575">
        <v>9</v>
      </c>
      <c r="C8575" t="s">
        <v>13386</v>
      </c>
      <c r="D8575" t="s">
        <v>13386</v>
      </c>
      <c r="E8575" t="s">
        <v>815</v>
      </c>
      <c r="F8575" t="s">
        <v>282</v>
      </c>
      <c r="G8575" s="2">
        <v>45177</v>
      </c>
      <c r="H8575">
        <v>45143419</v>
      </c>
      <c r="I8575" t="s">
        <v>13387</v>
      </c>
      <c r="J8575" t="s">
        <v>13375</v>
      </c>
      <c r="K8575" t="s">
        <v>64</v>
      </c>
      <c r="L8575">
        <v>118</v>
      </c>
      <c r="M8575">
        <v>11335</v>
      </c>
      <c r="N8575" t="s">
        <v>10880</v>
      </c>
      <c r="O8575" t="s">
        <v>6060</v>
      </c>
      <c r="P8575" s="4">
        <v>1000</v>
      </c>
      <c r="Q8575" s="4">
        <v>1000</v>
      </c>
      <c r="R8575" t="s">
        <v>819</v>
      </c>
      <c r="S8575" s="4">
        <v>160011541</v>
      </c>
      <c r="T8575" t="s">
        <v>144</v>
      </c>
      <c r="U8575">
        <v>118</v>
      </c>
      <c r="V8575" t="s">
        <v>6060</v>
      </c>
      <c r="W8575" s="4">
        <f>Tabla1[[#This Row],[OS-Valor Unitario]]-Tabla1[[#This Row],[costo_antes_iva]]</f>
        <v>0</v>
      </c>
      <c r="X8575" s="4">
        <f>Tabla1[[#This Row],[OS-Valor Unitario]]*Tabla1[[#This Row],[CANTIDAD ENTREGA SATELITE]]</f>
        <v>118000</v>
      </c>
      <c r="Y8575" s="4">
        <f>Tabla1[[#This Row],[costo_antes_iva]]*Tabla1[[#This Row],[CANTIDAD ENTREGA SATELITE]]</f>
        <v>118000</v>
      </c>
      <c r="Z8575" s="4">
        <f>Tabla1[[#This Row],[Valor total OS]]-Tabla1[[#This Row],[valor total op]]</f>
        <v>0</v>
      </c>
    </row>
    <row r="8576" spans="1:26" x14ac:dyDescent="0.3">
      <c r="A8576">
        <v>4890</v>
      </c>
      <c r="B8576">
        <v>9</v>
      </c>
      <c r="C8576" t="s">
        <v>13386</v>
      </c>
      <c r="D8576" t="s">
        <v>13386</v>
      </c>
      <c r="E8576" t="s">
        <v>815</v>
      </c>
      <c r="F8576" t="s">
        <v>282</v>
      </c>
      <c r="G8576" s="2">
        <v>45177</v>
      </c>
      <c r="H8576">
        <v>45143419</v>
      </c>
      <c r="I8576" t="s">
        <v>13387</v>
      </c>
      <c r="J8576" t="s">
        <v>13375</v>
      </c>
      <c r="K8576" t="s">
        <v>77</v>
      </c>
      <c r="L8576">
        <v>-117</v>
      </c>
      <c r="M8576">
        <v>11330</v>
      </c>
      <c r="N8576" t="s">
        <v>10880</v>
      </c>
      <c r="O8576" t="s">
        <v>461</v>
      </c>
      <c r="P8576" s="4">
        <v>1100</v>
      </c>
      <c r="Q8576" s="4">
        <v>1100</v>
      </c>
      <c r="R8576" t="s">
        <v>819</v>
      </c>
      <c r="S8576" s="4">
        <v>160011541</v>
      </c>
      <c r="T8576" t="s">
        <v>144</v>
      </c>
      <c r="U8576">
        <v>-117</v>
      </c>
      <c r="V8576" t="s">
        <v>461</v>
      </c>
      <c r="W8576" s="4">
        <f>Tabla1[[#This Row],[OS-Valor Unitario]]-Tabla1[[#This Row],[costo_antes_iva]]</f>
        <v>0</v>
      </c>
      <c r="X8576" s="4">
        <f>Tabla1[[#This Row],[OS-Valor Unitario]]*Tabla1[[#This Row],[CANTIDAD ENTREGA SATELITE]]</f>
        <v>-128700</v>
      </c>
      <c r="Y8576" s="4">
        <f>Tabla1[[#This Row],[costo_antes_iva]]*Tabla1[[#This Row],[CANTIDAD ENTREGA SATELITE]]</f>
        <v>-128700</v>
      </c>
      <c r="Z8576" s="4">
        <f>Tabla1[[#This Row],[Valor total OS]]-Tabla1[[#This Row],[valor total op]]</f>
        <v>0</v>
      </c>
    </row>
    <row r="8577" spans="1:26" x14ac:dyDescent="0.3">
      <c r="A8577">
        <v>4890</v>
      </c>
      <c r="B8577">
        <v>9</v>
      </c>
      <c r="C8577" t="s">
        <v>13386</v>
      </c>
      <c r="D8577" t="s">
        <v>13386</v>
      </c>
      <c r="E8577" t="s">
        <v>815</v>
      </c>
      <c r="F8577" t="s">
        <v>282</v>
      </c>
      <c r="G8577" s="2">
        <v>45177</v>
      </c>
      <c r="H8577">
        <v>45143419</v>
      </c>
      <c r="I8577" t="s">
        <v>13387</v>
      </c>
      <c r="J8577" t="s">
        <v>13375</v>
      </c>
      <c r="K8577" t="s">
        <v>77</v>
      </c>
      <c r="L8577">
        <v>118</v>
      </c>
      <c r="M8577">
        <v>11331</v>
      </c>
      <c r="N8577" t="s">
        <v>10880</v>
      </c>
      <c r="O8577" t="s">
        <v>461</v>
      </c>
      <c r="P8577" s="4">
        <v>1100</v>
      </c>
      <c r="Q8577" s="4">
        <v>1200</v>
      </c>
      <c r="R8577" t="s">
        <v>819</v>
      </c>
      <c r="S8577" s="4">
        <v>160011541</v>
      </c>
      <c r="T8577" t="s">
        <v>144</v>
      </c>
      <c r="U8577">
        <v>118</v>
      </c>
      <c r="V8577" t="s">
        <v>461</v>
      </c>
      <c r="W8577" s="4">
        <f>Tabla1[[#This Row],[OS-Valor Unitario]]-Tabla1[[#This Row],[costo_antes_iva]]</f>
        <v>100</v>
      </c>
      <c r="X8577" s="4">
        <f>Tabla1[[#This Row],[OS-Valor Unitario]]*Tabla1[[#This Row],[CANTIDAD ENTREGA SATELITE]]</f>
        <v>141600</v>
      </c>
      <c r="Y8577" s="4">
        <f>Tabla1[[#This Row],[costo_antes_iva]]*Tabla1[[#This Row],[CANTIDAD ENTREGA SATELITE]]</f>
        <v>129800</v>
      </c>
      <c r="Z8577" s="4">
        <f>Tabla1[[#This Row],[Valor total OS]]-Tabla1[[#This Row],[valor total op]]</f>
        <v>11800</v>
      </c>
    </row>
    <row r="8578" spans="1:26" x14ac:dyDescent="0.3">
      <c r="A8578">
        <v>4890</v>
      </c>
      <c r="B8578">
        <v>9</v>
      </c>
      <c r="C8578" t="s">
        <v>13386</v>
      </c>
      <c r="D8578" t="s">
        <v>13386</v>
      </c>
      <c r="E8578" t="s">
        <v>815</v>
      </c>
      <c r="F8578" t="s">
        <v>282</v>
      </c>
      <c r="G8578" s="2">
        <v>45177</v>
      </c>
      <c r="H8578">
        <v>45143419</v>
      </c>
      <c r="I8578" t="s">
        <v>13387</v>
      </c>
      <c r="J8578" t="s">
        <v>13375</v>
      </c>
      <c r="K8578" t="s">
        <v>1619</v>
      </c>
      <c r="L8578">
        <v>168</v>
      </c>
      <c r="M8578">
        <v>11452</v>
      </c>
      <c r="N8578" t="s">
        <v>10880</v>
      </c>
      <c r="O8578" t="s">
        <v>863</v>
      </c>
      <c r="P8578" s="4">
        <v>2600</v>
      </c>
      <c r="Q8578" s="4">
        <v>3300</v>
      </c>
      <c r="R8578" t="s">
        <v>819</v>
      </c>
      <c r="S8578" s="4">
        <v>160011541</v>
      </c>
      <c r="T8578" t="s">
        <v>144</v>
      </c>
      <c r="U8578">
        <v>168</v>
      </c>
      <c r="V8578" t="s">
        <v>863</v>
      </c>
      <c r="W8578" s="4">
        <f>Tabla1[[#This Row],[OS-Valor Unitario]]-Tabla1[[#This Row],[costo_antes_iva]]</f>
        <v>700</v>
      </c>
      <c r="X8578" s="4">
        <f>Tabla1[[#This Row],[OS-Valor Unitario]]*Tabla1[[#This Row],[CANTIDAD ENTREGA SATELITE]]</f>
        <v>554400</v>
      </c>
      <c r="Y8578" s="4">
        <f>Tabla1[[#This Row],[costo_antes_iva]]*Tabla1[[#This Row],[CANTIDAD ENTREGA SATELITE]]</f>
        <v>436800</v>
      </c>
      <c r="Z8578" s="4">
        <f>Tabla1[[#This Row],[Valor total OS]]-Tabla1[[#This Row],[valor total op]]</f>
        <v>117600</v>
      </c>
    </row>
    <row r="8579" spans="1:26" x14ac:dyDescent="0.3">
      <c r="A8579">
        <v>4890</v>
      </c>
      <c r="B8579">
        <v>9</v>
      </c>
      <c r="C8579" t="s">
        <v>13386</v>
      </c>
      <c r="D8579" t="s">
        <v>13386</v>
      </c>
      <c r="E8579" t="s">
        <v>815</v>
      </c>
      <c r="F8579" t="s">
        <v>282</v>
      </c>
      <c r="G8579" s="2">
        <v>45177</v>
      </c>
      <c r="H8579">
        <v>45143419</v>
      </c>
      <c r="I8579" t="s">
        <v>13387</v>
      </c>
      <c r="J8579" t="s">
        <v>13375</v>
      </c>
      <c r="K8579" t="s">
        <v>1619</v>
      </c>
      <c r="L8579">
        <v>118</v>
      </c>
      <c r="M8579">
        <v>11455</v>
      </c>
      <c r="N8579" t="s">
        <v>10880</v>
      </c>
      <c r="O8579" t="s">
        <v>863</v>
      </c>
      <c r="P8579" s="4">
        <v>2600</v>
      </c>
      <c r="Q8579" s="4">
        <v>3300</v>
      </c>
      <c r="R8579" t="s">
        <v>819</v>
      </c>
      <c r="S8579" s="4">
        <v>160011541</v>
      </c>
      <c r="T8579" t="s">
        <v>144</v>
      </c>
      <c r="U8579">
        <v>118</v>
      </c>
      <c r="V8579" t="s">
        <v>863</v>
      </c>
      <c r="W8579" s="4">
        <f>Tabla1[[#This Row],[OS-Valor Unitario]]-Tabla1[[#This Row],[costo_antes_iva]]</f>
        <v>700</v>
      </c>
      <c r="X8579" s="4">
        <f>Tabla1[[#This Row],[OS-Valor Unitario]]*Tabla1[[#This Row],[CANTIDAD ENTREGA SATELITE]]</f>
        <v>389400</v>
      </c>
      <c r="Y8579" s="4">
        <f>Tabla1[[#This Row],[costo_antes_iva]]*Tabla1[[#This Row],[CANTIDAD ENTREGA SATELITE]]</f>
        <v>306800</v>
      </c>
      <c r="Z8579" s="4">
        <f>Tabla1[[#This Row],[Valor total OS]]-Tabla1[[#This Row],[valor total op]]</f>
        <v>82600</v>
      </c>
    </row>
    <row r="8580" spans="1:26" x14ac:dyDescent="0.3">
      <c r="A8580">
        <v>4890</v>
      </c>
      <c r="B8580">
        <v>10</v>
      </c>
      <c r="C8580" t="s">
        <v>13388</v>
      </c>
      <c r="D8580" t="s">
        <v>13388</v>
      </c>
      <c r="E8580" t="s">
        <v>815</v>
      </c>
      <c r="F8580" t="s">
        <v>282</v>
      </c>
      <c r="G8580" s="2">
        <v>45177</v>
      </c>
      <c r="H8580">
        <v>45143426</v>
      </c>
      <c r="I8580" t="s">
        <v>13389</v>
      </c>
      <c r="J8580" t="s">
        <v>13375</v>
      </c>
      <c r="K8580" t="s">
        <v>64</v>
      </c>
      <c r="L8580">
        <v>-285</v>
      </c>
      <c r="M8580">
        <v>11336</v>
      </c>
      <c r="N8580" t="s">
        <v>10880</v>
      </c>
      <c r="O8580" t="s">
        <v>6060</v>
      </c>
      <c r="P8580" s="4">
        <v>1000</v>
      </c>
      <c r="Q8580" s="4">
        <v>1000</v>
      </c>
      <c r="R8580" t="s">
        <v>819</v>
      </c>
      <c r="S8580" s="4">
        <v>160011541</v>
      </c>
      <c r="T8580" t="s">
        <v>144</v>
      </c>
      <c r="U8580">
        <v>-285</v>
      </c>
      <c r="V8580" t="s">
        <v>6060</v>
      </c>
      <c r="W8580" s="4">
        <f>Tabla1[[#This Row],[OS-Valor Unitario]]-Tabla1[[#This Row],[costo_antes_iva]]</f>
        <v>0</v>
      </c>
      <c r="X8580" s="4">
        <f>Tabla1[[#This Row],[OS-Valor Unitario]]*Tabla1[[#This Row],[CANTIDAD ENTREGA SATELITE]]</f>
        <v>-285000</v>
      </c>
      <c r="Y8580" s="4">
        <f>Tabla1[[#This Row],[costo_antes_iva]]*Tabla1[[#This Row],[CANTIDAD ENTREGA SATELITE]]</f>
        <v>-285000</v>
      </c>
      <c r="Z8580" s="4">
        <f>Tabla1[[#This Row],[Valor total OS]]-Tabla1[[#This Row],[valor total op]]</f>
        <v>0</v>
      </c>
    </row>
    <row r="8581" spans="1:26" x14ac:dyDescent="0.3">
      <c r="A8581">
        <v>4890</v>
      </c>
      <c r="B8581">
        <v>10</v>
      </c>
      <c r="C8581" t="s">
        <v>13388</v>
      </c>
      <c r="D8581" t="s">
        <v>13388</v>
      </c>
      <c r="E8581" t="s">
        <v>815</v>
      </c>
      <c r="F8581" t="s">
        <v>282</v>
      </c>
      <c r="G8581" s="2">
        <v>45177</v>
      </c>
      <c r="H8581">
        <v>45143426</v>
      </c>
      <c r="I8581" t="s">
        <v>13389</v>
      </c>
      <c r="J8581" t="s">
        <v>13375</v>
      </c>
      <c r="K8581" t="s">
        <v>64</v>
      </c>
      <c r="L8581">
        <v>286</v>
      </c>
      <c r="M8581">
        <v>11337</v>
      </c>
      <c r="N8581" t="s">
        <v>10880</v>
      </c>
      <c r="O8581" t="s">
        <v>6060</v>
      </c>
      <c r="P8581" s="4">
        <v>1000</v>
      </c>
      <c r="Q8581" s="4">
        <v>1000</v>
      </c>
      <c r="R8581" t="s">
        <v>819</v>
      </c>
      <c r="S8581" s="4">
        <v>160011541</v>
      </c>
      <c r="T8581" t="s">
        <v>144</v>
      </c>
      <c r="U8581">
        <v>286</v>
      </c>
      <c r="V8581" t="s">
        <v>6060</v>
      </c>
      <c r="W8581" s="4">
        <f>Tabla1[[#This Row],[OS-Valor Unitario]]-Tabla1[[#This Row],[costo_antes_iva]]</f>
        <v>0</v>
      </c>
      <c r="X8581" s="4">
        <f>Tabla1[[#This Row],[OS-Valor Unitario]]*Tabla1[[#This Row],[CANTIDAD ENTREGA SATELITE]]</f>
        <v>286000</v>
      </c>
      <c r="Y8581" s="4">
        <f>Tabla1[[#This Row],[costo_antes_iva]]*Tabla1[[#This Row],[CANTIDAD ENTREGA SATELITE]]</f>
        <v>286000</v>
      </c>
      <c r="Z8581" s="4">
        <f>Tabla1[[#This Row],[Valor total OS]]-Tabla1[[#This Row],[valor total op]]</f>
        <v>0</v>
      </c>
    </row>
    <row r="8582" spans="1:26" x14ac:dyDescent="0.3">
      <c r="A8582">
        <v>4890</v>
      </c>
      <c r="B8582">
        <v>10</v>
      </c>
      <c r="C8582" t="s">
        <v>13388</v>
      </c>
      <c r="D8582" t="s">
        <v>13388</v>
      </c>
      <c r="E8582" t="s">
        <v>815</v>
      </c>
      <c r="F8582" t="s">
        <v>282</v>
      </c>
      <c r="G8582" s="2">
        <v>45177</v>
      </c>
      <c r="H8582">
        <v>45143426</v>
      </c>
      <c r="I8582" t="s">
        <v>13389</v>
      </c>
      <c r="J8582" t="s">
        <v>13375</v>
      </c>
      <c r="K8582" t="s">
        <v>77</v>
      </c>
      <c r="L8582">
        <v>0</v>
      </c>
      <c r="M8582">
        <v>11332</v>
      </c>
      <c r="N8582" t="s">
        <v>10880</v>
      </c>
      <c r="O8582" t="s">
        <v>461</v>
      </c>
      <c r="P8582" s="4">
        <v>1100</v>
      </c>
      <c r="Q8582" s="4">
        <v>1200</v>
      </c>
      <c r="R8582" t="s">
        <v>819</v>
      </c>
      <c r="S8582" s="4">
        <v>160011541</v>
      </c>
      <c r="T8582" t="s">
        <v>144</v>
      </c>
      <c r="U8582">
        <v>0</v>
      </c>
      <c r="V8582" t="s">
        <v>461</v>
      </c>
      <c r="W8582" s="4">
        <f>Tabla1[[#This Row],[OS-Valor Unitario]]-Tabla1[[#This Row],[costo_antes_iva]]</f>
        <v>100</v>
      </c>
      <c r="X8582" s="4">
        <f>Tabla1[[#This Row],[OS-Valor Unitario]]*Tabla1[[#This Row],[CANTIDAD ENTREGA SATELITE]]</f>
        <v>0</v>
      </c>
      <c r="Y8582" s="4">
        <f>Tabla1[[#This Row],[costo_antes_iva]]*Tabla1[[#This Row],[CANTIDAD ENTREGA SATELITE]]</f>
        <v>0</v>
      </c>
      <c r="Z8582" s="4">
        <f>Tabla1[[#This Row],[Valor total OS]]-Tabla1[[#This Row],[valor total op]]</f>
        <v>0</v>
      </c>
    </row>
    <row r="8583" spans="1:26" x14ac:dyDescent="0.3">
      <c r="A8583">
        <v>4890</v>
      </c>
      <c r="B8583">
        <v>10</v>
      </c>
      <c r="C8583" t="s">
        <v>13388</v>
      </c>
      <c r="D8583" t="s">
        <v>13388</v>
      </c>
      <c r="E8583" t="s">
        <v>815</v>
      </c>
      <c r="F8583" t="s">
        <v>282</v>
      </c>
      <c r="G8583" s="2">
        <v>45177</v>
      </c>
      <c r="H8583">
        <v>45143426</v>
      </c>
      <c r="I8583" t="s">
        <v>13389</v>
      </c>
      <c r="J8583" t="s">
        <v>13375</v>
      </c>
      <c r="K8583" t="s">
        <v>77</v>
      </c>
      <c r="L8583">
        <v>286</v>
      </c>
      <c r="M8583">
        <v>11333</v>
      </c>
      <c r="N8583" t="s">
        <v>10880</v>
      </c>
      <c r="O8583" t="s">
        <v>461</v>
      </c>
      <c r="P8583" s="4">
        <v>1100</v>
      </c>
      <c r="Q8583" s="4">
        <v>1200</v>
      </c>
      <c r="R8583" t="s">
        <v>819</v>
      </c>
      <c r="S8583" s="4">
        <v>160011541</v>
      </c>
      <c r="T8583" t="s">
        <v>144</v>
      </c>
      <c r="U8583">
        <v>286</v>
      </c>
      <c r="V8583" t="s">
        <v>461</v>
      </c>
      <c r="W8583" s="4">
        <f>Tabla1[[#This Row],[OS-Valor Unitario]]-Tabla1[[#This Row],[costo_antes_iva]]</f>
        <v>100</v>
      </c>
      <c r="X8583" s="4">
        <f>Tabla1[[#This Row],[OS-Valor Unitario]]*Tabla1[[#This Row],[CANTIDAD ENTREGA SATELITE]]</f>
        <v>343200</v>
      </c>
      <c r="Y8583" s="4">
        <f>Tabla1[[#This Row],[costo_antes_iva]]*Tabla1[[#This Row],[CANTIDAD ENTREGA SATELITE]]</f>
        <v>314600</v>
      </c>
      <c r="Z8583" s="4">
        <f>Tabla1[[#This Row],[Valor total OS]]-Tabla1[[#This Row],[valor total op]]</f>
        <v>28600</v>
      </c>
    </row>
    <row r="8584" spans="1:26" x14ac:dyDescent="0.3">
      <c r="A8584">
        <v>4890</v>
      </c>
      <c r="B8584">
        <v>10</v>
      </c>
      <c r="C8584" t="s">
        <v>13388</v>
      </c>
      <c r="D8584" t="s">
        <v>13388</v>
      </c>
      <c r="E8584" t="s">
        <v>815</v>
      </c>
      <c r="F8584" t="s">
        <v>282</v>
      </c>
      <c r="G8584" s="2">
        <v>45177</v>
      </c>
      <c r="H8584">
        <v>45143426</v>
      </c>
      <c r="I8584" t="s">
        <v>13389</v>
      </c>
      <c r="J8584" t="s">
        <v>13375</v>
      </c>
      <c r="K8584" t="s">
        <v>32</v>
      </c>
      <c r="L8584">
        <v>286</v>
      </c>
      <c r="M8584">
        <v>11456</v>
      </c>
      <c r="N8584" t="s">
        <v>10880</v>
      </c>
      <c r="O8584" t="s">
        <v>863</v>
      </c>
      <c r="P8584" s="4">
        <v>2600</v>
      </c>
      <c r="Q8584" s="4">
        <v>3300</v>
      </c>
      <c r="R8584" t="s">
        <v>819</v>
      </c>
      <c r="S8584" s="4">
        <v>160011541</v>
      </c>
      <c r="T8584" t="s">
        <v>144</v>
      </c>
      <c r="U8584">
        <v>286</v>
      </c>
      <c r="V8584" t="s">
        <v>863</v>
      </c>
      <c r="W8584" s="4">
        <f>Tabla1[[#This Row],[OS-Valor Unitario]]-Tabla1[[#This Row],[costo_antes_iva]]</f>
        <v>700</v>
      </c>
      <c r="X8584" s="4">
        <f>Tabla1[[#This Row],[OS-Valor Unitario]]*Tabla1[[#This Row],[CANTIDAD ENTREGA SATELITE]]</f>
        <v>943800</v>
      </c>
      <c r="Y8584" s="4">
        <f>Tabla1[[#This Row],[costo_antes_iva]]*Tabla1[[#This Row],[CANTIDAD ENTREGA SATELITE]]</f>
        <v>743600</v>
      </c>
      <c r="Z8584" s="4">
        <f>Tabla1[[#This Row],[Valor total OS]]-Tabla1[[#This Row],[valor total op]]</f>
        <v>200200</v>
      </c>
    </row>
    <row r="8585" spans="1:26" x14ac:dyDescent="0.3">
      <c r="A8585">
        <v>4890</v>
      </c>
      <c r="B8585">
        <v>10</v>
      </c>
      <c r="C8585" t="s">
        <v>13388</v>
      </c>
      <c r="D8585" t="s">
        <v>13388</v>
      </c>
      <c r="E8585" t="s">
        <v>815</v>
      </c>
      <c r="F8585" t="s">
        <v>282</v>
      </c>
      <c r="G8585" s="2">
        <v>45177</v>
      </c>
      <c r="H8585">
        <v>45143426</v>
      </c>
      <c r="I8585" t="s">
        <v>13389</v>
      </c>
      <c r="J8585" t="s">
        <v>13375</v>
      </c>
      <c r="K8585" t="s">
        <v>32</v>
      </c>
      <c r="L8585">
        <v>45</v>
      </c>
      <c r="M8585">
        <v>11453</v>
      </c>
      <c r="N8585" t="s">
        <v>10880</v>
      </c>
      <c r="O8585" t="s">
        <v>13390</v>
      </c>
      <c r="P8585" s="4">
        <v>2600</v>
      </c>
      <c r="Q8585" s="4">
        <v>3300</v>
      </c>
      <c r="R8585" t="s">
        <v>819</v>
      </c>
      <c r="S8585" s="4">
        <v>160011541</v>
      </c>
      <c r="T8585" t="s">
        <v>144</v>
      </c>
      <c r="U8585">
        <v>45</v>
      </c>
      <c r="V8585" t="s">
        <v>13390</v>
      </c>
      <c r="W8585" s="4">
        <f>Tabla1[[#This Row],[OS-Valor Unitario]]-Tabla1[[#This Row],[costo_antes_iva]]</f>
        <v>700</v>
      </c>
      <c r="X8585" s="4">
        <f>Tabla1[[#This Row],[OS-Valor Unitario]]*Tabla1[[#This Row],[CANTIDAD ENTREGA SATELITE]]</f>
        <v>148500</v>
      </c>
      <c r="Y8585" s="4">
        <f>Tabla1[[#This Row],[costo_antes_iva]]*Tabla1[[#This Row],[CANTIDAD ENTREGA SATELITE]]</f>
        <v>117000</v>
      </c>
      <c r="Z8585" s="4">
        <f>Tabla1[[#This Row],[Valor total OS]]-Tabla1[[#This Row],[valor total op]]</f>
        <v>31500</v>
      </c>
    </row>
    <row r="8586" spans="1:26" x14ac:dyDescent="0.3">
      <c r="A8586">
        <v>4890</v>
      </c>
      <c r="B8586">
        <v>11</v>
      </c>
      <c r="C8586" t="s">
        <v>13391</v>
      </c>
      <c r="D8586" t="s">
        <v>13391</v>
      </c>
      <c r="E8586" t="s">
        <v>815</v>
      </c>
      <c r="F8586" t="s">
        <v>282</v>
      </c>
      <c r="G8586" s="2">
        <v>45177</v>
      </c>
      <c r="H8586">
        <v>45145306</v>
      </c>
      <c r="I8586" t="s">
        <v>13392</v>
      </c>
      <c r="J8586" t="s">
        <v>13375</v>
      </c>
      <c r="K8586" t="s">
        <v>64</v>
      </c>
      <c r="L8586">
        <v>21</v>
      </c>
      <c r="M8586">
        <v>11352</v>
      </c>
      <c r="N8586" t="s">
        <v>10880</v>
      </c>
      <c r="O8586" t="s">
        <v>6060</v>
      </c>
      <c r="P8586" s="4">
        <v>1000</v>
      </c>
      <c r="Q8586" s="4">
        <v>1000</v>
      </c>
      <c r="R8586" t="s">
        <v>819</v>
      </c>
      <c r="S8586" s="4">
        <v>160011541</v>
      </c>
      <c r="T8586" t="s">
        <v>144</v>
      </c>
      <c r="U8586">
        <v>21</v>
      </c>
      <c r="V8586" t="s">
        <v>6060</v>
      </c>
      <c r="W8586" s="4">
        <f>Tabla1[[#This Row],[OS-Valor Unitario]]-Tabla1[[#This Row],[costo_antes_iva]]</f>
        <v>0</v>
      </c>
      <c r="X8586" s="4">
        <f>Tabla1[[#This Row],[OS-Valor Unitario]]*Tabla1[[#This Row],[CANTIDAD ENTREGA SATELITE]]</f>
        <v>21000</v>
      </c>
      <c r="Y8586" s="4">
        <f>Tabla1[[#This Row],[costo_antes_iva]]*Tabla1[[#This Row],[CANTIDAD ENTREGA SATELITE]]</f>
        <v>21000</v>
      </c>
      <c r="Z8586" s="4">
        <f>Tabla1[[#This Row],[Valor total OS]]-Tabla1[[#This Row],[valor total op]]</f>
        <v>0</v>
      </c>
    </row>
    <row r="8587" spans="1:26" x14ac:dyDescent="0.3">
      <c r="A8587">
        <v>4890</v>
      </c>
      <c r="B8587">
        <v>11</v>
      </c>
      <c r="C8587" t="s">
        <v>13391</v>
      </c>
      <c r="D8587" t="s">
        <v>13391</v>
      </c>
      <c r="E8587" t="s">
        <v>815</v>
      </c>
      <c r="F8587" t="s">
        <v>282</v>
      </c>
      <c r="G8587" s="2">
        <v>45177</v>
      </c>
      <c r="H8587">
        <v>45145306</v>
      </c>
      <c r="I8587" t="s">
        <v>13392</v>
      </c>
      <c r="J8587" t="s">
        <v>13375</v>
      </c>
      <c r="K8587" t="s">
        <v>64</v>
      </c>
      <c r="L8587">
        <v>325</v>
      </c>
      <c r="M8587">
        <v>11359</v>
      </c>
      <c r="N8587" t="s">
        <v>10880</v>
      </c>
      <c r="O8587" t="s">
        <v>6060</v>
      </c>
      <c r="P8587" s="4">
        <v>1000</v>
      </c>
      <c r="Q8587" s="4">
        <v>1000</v>
      </c>
      <c r="R8587" t="s">
        <v>819</v>
      </c>
      <c r="S8587" s="4">
        <v>160011541</v>
      </c>
      <c r="T8587" t="s">
        <v>144</v>
      </c>
      <c r="U8587">
        <v>325</v>
      </c>
      <c r="V8587" t="s">
        <v>6060</v>
      </c>
      <c r="W8587" s="4">
        <f>Tabla1[[#This Row],[OS-Valor Unitario]]-Tabla1[[#This Row],[costo_antes_iva]]</f>
        <v>0</v>
      </c>
      <c r="X8587" s="4">
        <f>Tabla1[[#This Row],[OS-Valor Unitario]]*Tabla1[[#This Row],[CANTIDAD ENTREGA SATELITE]]</f>
        <v>325000</v>
      </c>
      <c r="Y8587" s="4">
        <f>Tabla1[[#This Row],[costo_antes_iva]]*Tabla1[[#This Row],[CANTIDAD ENTREGA SATELITE]]</f>
        <v>325000</v>
      </c>
      <c r="Z8587" s="4">
        <f>Tabla1[[#This Row],[Valor total OS]]-Tabla1[[#This Row],[valor total op]]</f>
        <v>0</v>
      </c>
    </row>
    <row r="8588" spans="1:26" x14ac:dyDescent="0.3">
      <c r="A8588">
        <v>4890</v>
      </c>
      <c r="B8588">
        <v>11</v>
      </c>
      <c r="C8588" t="s">
        <v>13391</v>
      </c>
      <c r="D8588" t="s">
        <v>13391</v>
      </c>
      <c r="E8588" t="s">
        <v>815</v>
      </c>
      <c r="F8588" t="s">
        <v>282</v>
      </c>
      <c r="G8588" s="2">
        <v>45177</v>
      </c>
      <c r="H8588">
        <v>45145306</v>
      </c>
      <c r="I8588" t="s">
        <v>13392</v>
      </c>
      <c r="J8588" t="s">
        <v>13375</v>
      </c>
      <c r="K8588" t="s">
        <v>77</v>
      </c>
      <c r="L8588">
        <v>21</v>
      </c>
      <c r="M8588">
        <v>11342</v>
      </c>
      <c r="N8588" t="s">
        <v>10880</v>
      </c>
      <c r="O8588" t="s">
        <v>461</v>
      </c>
      <c r="P8588" s="4">
        <v>1100</v>
      </c>
      <c r="Q8588" s="4">
        <v>1100</v>
      </c>
      <c r="R8588" t="s">
        <v>819</v>
      </c>
      <c r="S8588" s="4">
        <v>160011541</v>
      </c>
      <c r="T8588" t="s">
        <v>144</v>
      </c>
      <c r="U8588">
        <v>21</v>
      </c>
      <c r="V8588" t="s">
        <v>461</v>
      </c>
      <c r="W8588" s="4">
        <f>Tabla1[[#This Row],[OS-Valor Unitario]]-Tabla1[[#This Row],[costo_antes_iva]]</f>
        <v>0</v>
      </c>
      <c r="X8588" s="4">
        <f>Tabla1[[#This Row],[OS-Valor Unitario]]*Tabla1[[#This Row],[CANTIDAD ENTREGA SATELITE]]</f>
        <v>23100</v>
      </c>
      <c r="Y8588" s="4">
        <f>Tabla1[[#This Row],[costo_antes_iva]]*Tabla1[[#This Row],[CANTIDAD ENTREGA SATELITE]]</f>
        <v>23100</v>
      </c>
      <c r="Z8588" s="4">
        <f>Tabla1[[#This Row],[Valor total OS]]-Tabla1[[#This Row],[valor total op]]</f>
        <v>0</v>
      </c>
    </row>
    <row r="8589" spans="1:26" x14ac:dyDescent="0.3">
      <c r="A8589">
        <v>4890</v>
      </c>
      <c r="B8589">
        <v>11</v>
      </c>
      <c r="C8589" t="s">
        <v>13391</v>
      </c>
      <c r="D8589" t="s">
        <v>13391</v>
      </c>
      <c r="E8589" t="s">
        <v>815</v>
      </c>
      <c r="F8589" t="s">
        <v>282</v>
      </c>
      <c r="G8589" s="2">
        <v>45177</v>
      </c>
      <c r="H8589">
        <v>45145306</v>
      </c>
      <c r="I8589" t="s">
        <v>13392</v>
      </c>
      <c r="J8589" t="s">
        <v>13375</v>
      </c>
      <c r="K8589" t="s">
        <v>77</v>
      </c>
      <c r="L8589">
        <v>325</v>
      </c>
      <c r="M8589">
        <v>11344</v>
      </c>
      <c r="N8589" t="s">
        <v>10880</v>
      </c>
      <c r="O8589" t="s">
        <v>461</v>
      </c>
      <c r="P8589" s="4">
        <v>1100</v>
      </c>
      <c r="Q8589" s="4">
        <v>1100</v>
      </c>
      <c r="R8589" t="s">
        <v>819</v>
      </c>
      <c r="S8589" s="4">
        <v>160011541</v>
      </c>
      <c r="T8589" t="s">
        <v>144</v>
      </c>
      <c r="U8589">
        <v>325</v>
      </c>
      <c r="V8589" t="s">
        <v>461</v>
      </c>
      <c r="W8589" s="4">
        <f>Tabla1[[#This Row],[OS-Valor Unitario]]-Tabla1[[#This Row],[costo_antes_iva]]</f>
        <v>0</v>
      </c>
      <c r="X8589" s="4">
        <f>Tabla1[[#This Row],[OS-Valor Unitario]]*Tabla1[[#This Row],[CANTIDAD ENTREGA SATELITE]]</f>
        <v>357500</v>
      </c>
      <c r="Y8589" s="4">
        <f>Tabla1[[#This Row],[costo_antes_iva]]*Tabla1[[#This Row],[CANTIDAD ENTREGA SATELITE]]</f>
        <v>357500</v>
      </c>
      <c r="Z8589" s="4">
        <f>Tabla1[[#This Row],[Valor total OS]]-Tabla1[[#This Row],[valor total op]]</f>
        <v>0</v>
      </c>
    </row>
    <row r="8590" spans="1:26" x14ac:dyDescent="0.3">
      <c r="A8590">
        <v>4890</v>
      </c>
      <c r="B8590">
        <v>11</v>
      </c>
      <c r="C8590" t="s">
        <v>13391</v>
      </c>
      <c r="D8590" t="s">
        <v>13391</v>
      </c>
      <c r="E8590" t="s">
        <v>815</v>
      </c>
      <c r="F8590" t="s">
        <v>282</v>
      </c>
      <c r="G8590" s="2">
        <v>45177</v>
      </c>
      <c r="H8590">
        <v>45145306</v>
      </c>
      <c r="I8590" t="s">
        <v>13392</v>
      </c>
      <c r="J8590" t="s">
        <v>13375</v>
      </c>
      <c r="K8590" t="s">
        <v>1619</v>
      </c>
      <c r="L8590">
        <v>303</v>
      </c>
      <c r="M8590">
        <v>11512</v>
      </c>
      <c r="N8590" t="s">
        <v>10880</v>
      </c>
      <c r="O8590" t="s">
        <v>863</v>
      </c>
      <c r="P8590" s="4">
        <v>2600</v>
      </c>
      <c r="Q8590" s="4">
        <v>3300</v>
      </c>
      <c r="R8590" t="s">
        <v>819</v>
      </c>
      <c r="S8590" s="4">
        <v>160011541</v>
      </c>
      <c r="T8590" t="s">
        <v>144</v>
      </c>
      <c r="U8590">
        <v>303</v>
      </c>
      <c r="V8590" t="s">
        <v>863</v>
      </c>
      <c r="W8590" s="4">
        <f>Tabla1[[#This Row],[OS-Valor Unitario]]-Tabla1[[#This Row],[costo_antes_iva]]</f>
        <v>700</v>
      </c>
      <c r="X8590" s="4">
        <f>Tabla1[[#This Row],[OS-Valor Unitario]]*Tabla1[[#This Row],[CANTIDAD ENTREGA SATELITE]]</f>
        <v>999900</v>
      </c>
      <c r="Y8590" s="4">
        <f>Tabla1[[#This Row],[costo_antes_iva]]*Tabla1[[#This Row],[CANTIDAD ENTREGA SATELITE]]</f>
        <v>787800</v>
      </c>
      <c r="Z8590" s="4">
        <f>Tabla1[[#This Row],[Valor total OS]]-Tabla1[[#This Row],[valor total op]]</f>
        <v>212100</v>
      </c>
    </row>
    <row r="8591" spans="1:26" x14ac:dyDescent="0.3">
      <c r="A8591">
        <v>4890</v>
      </c>
      <c r="B8591">
        <v>11</v>
      </c>
      <c r="C8591" t="s">
        <v>13391</v>
      </c>
      <c r="D8591" t="s">
        <v>13391</v>
      </c>
      <c r="E8591" t="s">
        <v>815</v>
      </c>
      <c r="F8591" t="s">
        <v>282</v>
      </c>
      <c r="G8591" s="2">
        <v>45177</v>
      </c>
      <c r="H8591">
        <v>45145306</v>
      </c>
      <c r="I8591" t="s">
        <v>13392</v>
      </c>
      <c r="J8591" t="s">
        <v>13375</v>
      </c>
      <c r="K8591" t="s">
        <v>1619</v>
      </c>
      <c r="L8591">
        <v>41</v>
      </c>
      <c r="M8591">
        <v>11509</v>
      </c>
      <c r="N8591" t="s">
        <v>10880</v>
      </c>
      <c r="O8591" t="s">
        <v>13390</v>
      </c>
      <c r="P8591" s="4">
        <v>2600</v>
      </c>
      <c r="Q8591" s="4">
        <v>3300</v>
      </c>
      <c r="R8591" t="s">
        <v>819</v>
      </c>
      <c r="S8591" s="4">
        <v>160011541</v>
      </c>
      <c r="T8591" t="s">
        <v>144</v>
      </c>
      <c r="U8591">
        <v>41</v>
      </c>
      <c r="V8591" t="s">
        <v>13390</v>
      </c>
      <c r="W8591" s="4">
        <f>Tabla1[[#This Row],[OS-Valor Unitario]]-Tabla1[[#This Row],[costo_antes_iva]]</f>
        <v>700</v>
      </c>
      <c r="X8591" s="4">
        <f>Tabla1[[#This Row],[OS-Valor Unitario]]*Tabla1[[#This Row],[CANTIDAD ENTREGA SATELITE]]</f>
        <v>135300</v>
      </c>
      <c r="Y8591" s="4">
        <f>Tabla1[[#This Row],[costo_antes_iva]]*Tabla1[[#This Row],[CANTIDAD ENTREGA SATELITE]]</f>
        <v>106600</v>
      </c>
      <c r="Z8591" s="4">
        <f>Tabla1[[#This Row],[Valor total OS]]-Tabla1[[#This Row],[valor total op]]</f>
        <v>28700</v>
      </c>
    </row>
    <row r="8592" spans="1:26" x14ac:dyDescent="0.3">
      <c r="A8592">
        <v>4890</v>
      </c>
      <c r="B8592">
        <v>12</v>
      </c>
      <c r="C8592" t="s">
        <v>13393</v>
      </c>
      <c r="D8592" t="s">
        <v>13393</v>
      </c>
      <c r="E8592" t="s">
        <v>815</v>
      </c>
      <c r="F8592" t="s">
        <v>282</v>
      </c>
      <c r="G8592" s="2">
        <v>45177</v>
      </c>
      <c r="H8592">
        <v>45145313</v>
      </c>
      <c r="I8592" t="s">
        <v>13394</v>
      </c>
      <c r="J8592" t="s">
        <v>13375</v>
      </c>
      <c r="K8592" t="s">
        <v>64</v>
      </c>
      <c r="L8592">
        <v>337</v>
      </c>
      <c r="M8592">
        <v>11539</v>
      </c>
      <c r="N8592" t="s">
        <v>10880</v>
      </c>
      <c r="O8592" t="s">
        <v>6060</v>
      </c>
      <c r="P8592" s="4">
        <v>1000</v>
      </c>
      <c r="Q8592" s="4">
        <v>1000</v>
      </c>
      <c r="R8592" t="s">
        <v>819</v>
      </c>
      <c r="S8592" s="4">
        <v>160011541</v>
      </c>
      <c r="T8592" t="s">
        <v>144</v>
      </c>
      <c r="U8592">
        <v>337</v>
      </c>
      <c r="V8592" t="s">
        <v>6060</v>
      </c>
      <c r="W8592" s="4">
        <f>Tabla1[[#This Row],[OS-Valor Unitario]]-Tabla1[[#This Row],[costo_antes_iva]]</f>
        <v>0</v>
      </c>
      <c r="X8592" s="4">
        <f>Tabla1[[#This Row],[OS-Valor Unitario]]*Tabla1[[#This Row],[CANTIDAD ENTREGA SATELITE]]</f>
        <v>337000</v>
      </c>
      <c r="Y8592" s="4">
        <f>Tabla1[[#This Row],[costo_antes_iva]]*Tabla1[[#This Row],[CANTIDAD ENTREGA SATELITE]]</f>
        <v>337000</v>
      </c>
      <c r="Z8592" s="4">
        <f>Tabla1[[#This Row],[Valor total OS]]-Tabla1[[#This Row],[valor total op]]</f>
        <v>0</v>
      </c>
    </row>
    <row r="8593" spans="1:26" x14ac:dyDescent="0.3">
      <c r="A8593">
        <v>4890</v>
      </c>
      <c r="B8593">
        <v>12</v>
      </c>
      <c r="C8593" t="s">
        <v>13393</v>
      </c>
      <c r="D8593" t="s">
        <v>13393</v>
      </c>
      <c r="E8593" t="s">
        <v>815</v>
      </c>
      <c r="F8593" t="s">
        <v>282</v>
      </c>
      <c r="G8593" s="2">
        <v>45177</v>
      </c>
      <c r="H8593">
        <v>45145313</v>
      </c>
      <c r="I8593" t="s">
        <v>13394</v>
      </c>
      <c r="J8593" t="s">
        <v>13375</v>
      </c>
      <c r="K8593" t="s">
        <v>77</v>
      </c>
      <c r="L8593">
        <v>337</v>
      </c>
      <c r="M8593">
        <v>11537</v>
      </c>
      <c r="N8593" t="s">
        <v>10880</v>
      </c>
      <c r="O8593" t="s">
        <v>3605</v>
      </c>
      <c r="P8593" s="4">
        <v>1100</v>
      </c>
      <c r="Q8593" s="4">
        <v>1200</v>
      </c>
      <c r="R8593" t="s">
        <v>819</v>
      </c>
      <c r="S8593" s="4">
        <v>160011541</v>
      </c>
      <c r="T8593" t="s">
        <v>144</v>
      </c>
      <c r="U8593">
        <v>337</v>
      </c>
      <c r="V8593" t="s">
        <v>3605</v>
      </c>
      <c r="W8593" s="4">
        <f>Tabla1[[#This Row],[OS-Valor Unitario]]-Tabla1[[#This Row],[costo_antes_iva]]</f>
        <v>100</v>
      </c>
      <c r="X8593" s="4">
        <f>Tabla1[[#This Row],[OS-Valor Unitario]]*Tabla1[[#This Row],[CANTIDAD ENTREGA SATELITE]]</f>
        <v>404400</v>
      </c>
      <c r="Y8593" s="4">
        <f>Tabla1[[#This Row],[costo_antes_iva]]*Tabla1[[#This Row],[CANTIDAD ENTREGA SATELITE]]</f>
        <v>370700</v>
      </c>
      <c r="Z8593" s="4">
        <f>Tabla1[[#This Row],[Valor total OS]]-Tabla1[[#This Row],[valor total op]]</f>
        <v>33700</v>
      </c>
    </row>
    <row r="8594" spans="1:26" x14ac:dyDescent="0.3">
      <c r="A8594">
        <v>4890</v>
      </c>
      <c r="B8594">
        <v>12</v>
      </c>
      <c r="C8594" t="s">
        <v>13393</v>
      </c>
      <c r="D8594" t="s">
        <v>13393</v>
      </c>
      <c r="E8594" t="s">
        <v>815</v>
      </c>
      <c r="F8594" t="s">
        <v>282</v>
      </c>
      <c r="G8594" s="2">
        <v>45177</v>
      </c>
      <c r="H8594">
        <v>45145313</v>
      </c>
      <c r="I8594" t="s">
        <v>13394</v>
      </c>
      <c r="J8594" t="s">
        <v>13375</v>
      </c>
      <c r="K8594" t="s">
        <v>32</v>
      </c>
      <c r="L8594">
        <v>337</v>
      </c>
      <c r="M8594">
        <v>11722</v>
      </c>
      <c r="N8594" t="s">
        <v>10880</v>
      </c>
      <c r="O8594" t="s">
        <v>863</v>
      </c>
      <c r="P8594" s="4">
        <v>2600</v>
      </c>
      <c r="Q8594" s="4">
        <v>3300</v>
      </c>
      <c r="R8594" t="s">
        <v>819</v>
      </c>
      <c r="S8594" s="4">
        <v>160011541</v>
      </c>
      <c r="T8594" t="s">
        <v>144</v>
      </c>
      <c r="U8594">
        <v>337</v>
      </c>
      <c r="V8594" t="s">
        <v>863</v>
      </c>
      <c r="W8594" s="4">
        <f>Tabla1[[#This Row],[OS-Valor Unitario]]-Tabla1[[#This Row],[costo_antes_iva]]</f>
        <v>700</v>
      </c>
      <c r="X8594" s="4">
        <f>Tabla1[[#This Row],[OS-Valor Unitario]]*Tabla1[[#This Row],[CANTIDAD ENTREGA SATELITE]]</f>
        <v>1112100</v>
      </c>
      <c r="Y8594" s="4">
        <f>Tabla1[[#This Row],[costo_antes_iva]]*Tabla1[[#This Row],[CANTIDAD ENTREGA SATELITE]]</f>
        <v>876200</v>
      </c>
      <c r="Z8594" s="4">
        <f>Tabla1[[#This Row],[Valor total OS]]-Tabla1[[#This Row],[valor total op]]</f>
        <v>235900</v>
      </c>
    </row>
    <row r="8595" spans="1:26" x14ac:dyDescent="0.3">
      <c r="A8595">
        <v>4890</v>
      </c>
      <c r="B8595">
        <v>14</v>
      </c>
      <c r="C8595" t="s">
        <v>13395</v>
      </c>
      <c r="D8595" t="s">
        <v>13395</v>
      </c>
      <c r="E8595" t="s">
        <v>682</v>
      </c>
      <c r="F8595" t="s">
        <v>282</v>
      </c>
      <c r="G8595" s="2">
        <v>45177</v>
      </c>
      <c r="H8595">
        <v>45143466</v>
      </c>
      <c r="I8595" t="s">
        <v>13396</v>
      </c>
      <c r="J8595" t="s">
        <v>13375</v>
      </c>
      <c r="K8595" t="s">
        <v>1619</v>
      </c>
      <c r="L8595">
        <v>27</v>
      </c>
      <c r="M8595">
        <v>11908</v>
      </c>
      <c r="N8595" t="s">
        <v>10880</v>
      </c>
      <c r="O8595" t="s">
        <v>420</v>
      </c>
      <c r="P8595" s="4">
        <v>2600</v>
      </c>
      <c r="Q8595" s="4">
        <v>3400</v>
      </c>
      <c r="R8595" t="s">
        <v>819</v>
      </c>
      <c r="S8595" s="4">
        <v>160011541</v>
      </c>
      <c r="T8595" t="s">
        <v>121</v>
      </c>
      <c r="U8595">
        <v>27</v>
      </c>
      <c r="V8595" t="s">
        <v>420</v>
      </c>
      <c r="W8595" s="4">
        <f>Tabla1[[#This Row],[OS-Valor Unitario]]-Tabla1[[#This Row],[costo_antes_iva]]</f>
        <v>800</v>
      </c>
      <c r="X8595" s="4">
        <f>Tabla1[[#This Row],[OS-Valor Unitario]]*Tabla1[[#This Row],[CANTIDAD ENTREGA SATELITE]]</f>
        <v>91800</v>
      </c>
      <c r="Y8595" s="4">
        <f>Tabla1[[#This Row],[costo_antes_iva]]*Tabla1[[#This Row],[CANTIDAD ENTREGA SATELITE]]</f>
        <v>70200</v>
      </c>
      <c r="Z8595" s="4">
        <f>Tabla1[[#This Row],[Valor total OS]]-Tabla1[[#This Row],[valor total op]]</f>
        <v>21600</v>
      </c>
    </row>
    <row r="8596" spans="1:26" x14ac:dyDescent="0.3">
      <c r="A8596">
        <v>4890</v>
      </c>
      <c r="B8596">
        <v>15</v>
      </c>
      <c r="C8596" t="s">
        <v>13397</v>
      </c>
      <c r="D8596" t="s">
        <v>13397</v>
      </c>
      <c r="E8596" t="s">
        <v>426</v>
      </c>
      <c r="F8596" t="s">
        <v>282</v>
      </c>
      <c r="G8596" s="2">
        <v>45177</v>
      </c>
      <c r="H8596">
        <v>45143460</v>
      </c>
      <c r="I8596" t="s">
        <v>13398</v>
      </c>
      <c r="J8596" t="s">
        <v>13375</v>
      </c>
      <c r="K8596" t="s">
        <v>32</v>
      </c>
      <c r="L8596">
        <v>106</v>
      </c>
      <c r="M8596">
        <v>11235</v>
      </c>
      <c r="N8596" t="s">
        <v>10880</v>
      </c>
      <c r="O8596" t="s">
        <v>542</v>
      </c>
      <c r="P8596" s="4">
        <v>5700</v>
      </c>
      <c r="Q8596" s="4">
        <v>6000</v>
      </c>
      <c r="R8596" t="s">
        <v>819</v>
      </c>
      <c r="S8596" s="4">
        <v>160011541</v>
      </c>
      <c r="T8596" t="s">
        <v>381</v>
      </c>
      <c r="U8596">
        <v>106</v>
      </c>
      <c r="V8596" t="s">
        <v>542</v>
      </c>
      <c r="W8596" s="4">
        <f>Tabla1[[#This Row],[OS-Valor Unitario]]-Tabla1[[#This Row],[costo_antes_iva]]</f>
        <v>300</v>
      </c>
      <c r="X8596" s="4">
        <f>Tabla1[[#This Row],[OS-Valor Unitario]]*Tabla1[[#This Row],[CANTIDAD ENTREGA SATELITE]]</f>
        <v>636000</v>
      </c>
      <c r="Y8596" s="4">
        <f>Tabla1[[#This Row],[costo_antes_iva]]*Tabla1[[#This Row],[CANTIDAD ENTREGA SATELITE]]</f>
        <v>604200</v>
      </c>
      <c r="Z8596" s="4">
        <f>Tabla1[[#This Row],[Valor total OS]]-Tabla1[[#This Row],[valor total op]]</f>
        <v>31800</v>
      </c>
    </row>
    <row r="8597" spans="1:26" x14ac:dyDescent="0.3">
      <c r="A8597">
        <v>4890</v>
      </c>
      <c r="B8597">
        <v>15</v>
      </c>
      <c r="C8597" t="s">
        <v>13397</v>
      </c>
      <c r="D8597" t="s">
        <v>13397</v>
      </c>
      <c r="E8597" t="s">
        <v>426</v>
      </c>
      <c r="F8597" t="s">
        <v>282</v>
      </c>
      <c r="G8597" s="2">
        <v>45177</v>
      </c>
      <c r="H8597">
        <v>45143460</v>
      </c>
      <c r="I8597" t="s">
        <v>13398</v>
      </c>
      <c r="J8597" t="s">
        <v>13375</v>
      </c>
      <c r="K8597" t="s">
        <v>32</v>
      </c>
      <c r="L8597">
        <v>6</v>
      </c>
      <c r="M8597">
        <v>11292</v>
      </c>
      <c r="N8597" t="s">
        <v>10880</v>
      </c>
      <c r="O8597" t="s">
        <v>542</v>
      </c>
      <c r="P8597" s="4">
        <v>5700</v>
      </c>
      <c r="Q8597" s="4">
        <v>6000</v>
      </c>
      <c r="R8597" t="s">
        <v>819</v>
      </c>
      <c r="S8597" s="4">
        <v>160011541</v>
      </c>
      <c r="T8597" t="s">
        <v>381</v>
      </c>
      <c r="U8597">
        <v>6</v>
      </c>
      <c r="V8597" t="s">
        <v>542</v>
      </c>
      <c r="W8597" s="4">
        <f>Tabla1[[#This Row],[OS-Valor Unitario]]-Tabla1[[#This Row],[costo_antes_iva]]</f>
        <v>300</v>
      </c>
      <c r="X8597" s="4">
        <f>Tabla1[[#This Row],[OS-Valor Unitario]]*Tabla1[[#This Row],[CANTIDAD ENTREGA SATELITE]]</f>
        <v>36000</v>
      </c>
      <c r="Y8597" s="4">
        <f>Tabla1[[#This Row],[costo_antes_iva]]*Tabla1[[#This Row],[CANTIDAD ENTREGA SATELITE]]</f>
        <v>34200</v>
      </c>
      <c r="Z8597" s="4">
        <f>Tabla1[[#This Row],[Valor total OS]]-Tabla1[[#This Row],[valor total op]]</f>
        <v>1800</v>
      </c>
    </row>
    <row r="8598" spans="1:26" x14ac:dyDescent="0.3">
      <c r="A8598">
        <v>4890</v>
      </c>
      <c r="B8598">
        <v>16</v>
      </c>
      <c r="C8598" t="s">
        <v>13399</v>
      </c>
      <c r="D8598" t="s">
        <v>13399</v>
      </c>
      <c r="E8598" t="s">
        <v>815</v>
      </c>
      <c r="F8598" t="s">
        <v>282</v>
      </c>
      <c r="G8598" s="2">
        <v>45177</v>
      </c>
      <c r="H8598">
        <v>45143473</v>
      </c>
      <c r="I8598" t="s">
        <v>13385</v>
      </c>
      <c r="J8598" t="s">
        <v>13375</v>
      </c>
      <c r="K8598" t="s">
        <v>64</v>
      </c>
      <c r="L8598">
        <v>85</v>
      </c>
      <c r="M8598">
        <v>11348</v>
      </c>
      <c r="N8598" t="s">
        <v>10880</v>
      </c>
      <c r="O8598" t="s">
        <v>6060</v>
      </c>
      <c r="P8598" s="4">
        <v>1000</v>
      </c>
      <c r="Q8598" s="4">
        <v>1000</v>
      </c>
      <c r="R8598" t="s">
        <v>819</v>
      </c>
      <c r="S8598" s="4">
        <v>160011541</v>
      </c>
      <c r="T8598" t="s">
        <v>144</v>
      </c>
      <c r="U8598">
        <v>85</v>
      </c>
      <c r="V8598" t="s">
        <v>6060</v>
      </c>
      <c r="W8598" s="4">
        <f>Tabla1[[#This Row],[OS-Valor Unitario]]-Tabla1[[#This Row],[costo_antes_iva]]</f>
        <v>0</v>
      </c>
      <c r="X8598" s="4">
        <f>Tabla1[[#This Row],[OS-Valor Unitario]]*Tabla1[[#This Row],[CANTIDAD ENTREGA SATELITE]]</f>
        <v>85000</v>
      </c>
      <c r="Y8598" s="4">
        <f>Tabla1[[#This Row],[costo_antes_iva]]*Tabla1[[#This Row],[CANTIDAD ENTREGA SATELITE]]</f>
        <v>85000</v>
      </c>
      <c r="Z8598" s="4">
        <f>Tabla1[[#This Row],[Valor total OS]]-Tabla1[[#This Row],[valor total op]]</f>
        <v>0</v>
      </c>
    </row>
    <row r="8599" spans="1:26" x14ac:dyDescent="0.3">
      <c r="A8599">
        <v>4890</v>
      </c>
      <c r="B8599">
        <v>16</v>
      </c>
      <c r="C8599" t="s">
        <v>13399</v>
      </c>
      <c r="D8599" t="s">
        <v>13399</v>
      </c>
      <c r="E8599" t="s">
        <v>815</v>
      </c>
      <c r="F8599" t="s">
        <v>282</v>
      </c>
      <c r="G8599" s="2">
        <v>45177</v>
      </c>
      <c r="H8599">
        <v>45143473</v>
      </c>
      <c r="I8599" t="s">
        <v>13385</v>
      </c>
      <c r="J8599" t="s">
        <v>13375</v>
      </c>
      <c r="K8599" t="s">
        <v>64</v>
      </c>
      <c r="L8599">
        <v>600</v>
      </c>
      <c r="M8599">
        <v>11350</v>
      </c>
      <c r="N8599" t="s">
        <v>10880</v>
      </c>
      <c r="O8599" t="s">
        <v>6060</v>
      </c>
      <c r="P8599" s="4">
        <v>1000</v>
      </c>
      <c r="Q8599" s="4">
        <v>1000</v>
      </c>
      <c r="R8599" t="s">
        <v>819</v>
      </c>
      <c r="S8599" s="4">
        <v>160011541</v>
      </c>
      <c r="T8599" t="s">
        <v>144</v>
      </c>
      <c r="U8599">
        <v>600</v>
      </c>
      <c r="V8599" t="s">
        <v>6060</v>
      </c>
      <c r="W8599" s="4">
        <f>Tabla1[[#This Row],[OS-Valor Unitario]]-Tabla1[[#This Row],[costo_antes_iva]]</f>
        <v>0</v>
      </c>
      <c r="X8599" s="4">
        <f>Tabla1[[#This Row],[OS-Valor Unitario]]*Tabla1[[#This Row],[CANTIDAD ENTREGA SATELITE]]</f>
        <v>600000</v>
      </c>
      <c r="Y8599" s="4">
        <f>Tabla1[[#This Row],[costo_antes_iva]]*Tabla1[[#This Row],[CANTIDAD ENTREGA SATELITE]]</f>
        <v>600000</v>
      </c>
      <c r="Z8599" s="4">
        <f>Tabla1[[#This Row],[Valor total OS]]-Tabla1[[#This Row],[valor total op]]</f>
        <v>0</v>
      </c>
    </row>
    <row r="8600" spans="1:26" x14ac:dyDescent="0.3">
      <c r="A8600">
        <v>4890</v>
      </c>
      <c r="B8600">
        <v>16</v>
      </c>
      <c r="C8600" t="s">
        <v>13399</v>
      </c>
      <c r="D8600" t="s">
        <v>13399</v>
      </c>
      <c r="E8600" t="s">
        <v>815</v>
      </c>
      <c r="F8600" t="s">
        <v>282</v>
      </c>
      <c r="G8600" s="2">
        <v>45177</v>
      </c>
      <c r="H8600">
        <v>45143473</v>
      </c>
      <c r="I8600" t="s">
        <v>13385</v>
      </c>
      <c r="J8600" t="s">
        <v>13375</v>
      </c>
      <c r="K8600" t="s">
        <v>32</v>
      </c>
      <c r="L8600">
        <v>240</v>
      </c>
      <c r="M8600">
        <v>11457</v>
      </c>
      <c r="N8600" t="s">
        <v>10880</v>
      </c>
      <c r="O8600" t="s">
        <v>863</v>
      </c>
      <c r="P8600" s="4">
        <v>2600</v>
      </c>
      <c r="Q8600" s="4">
        <v>3300</v>
      </c>
      <c r="R8600" t="s">
        <v>819</v>
      </c>
      <c r="S8600" s="4">
        <v>160011541</v>
      </c>
      <c r="T8600" t="s">
        <v>144</v>
      </c>
      <c r="U8600">
        <v>240</v>
      </c>
      <c r="V8600" t="s">
        <v>863</v>
      </c>
      <c r="W8600" s="4">
        <f>Tabla1[[#This Row],[OS-Valor Unitario]]-Tabla1[[#This Row],[costo_antes_iva]]</f>
        <v>700</v>
      </c>
      <c r="X8600" s="4">
        <f>Tabla1[[#This Row],[OS-Valor Unitario]]*Tabla1[[#This Row],[CANTIDAD ENTREGA SATELITE]]</f>
        <v>792000</v>
      </c>
      <c r="Y8600" s="4">
        <f>Tabla1[[#This Row],[costo_antes_iva]]*Tabla1[[#This Row],[CANTIDAD ENTREGA SATELITE]]</f>
        <v>624000</v>
      </c>
      <c r="Z8600" s="4">
        <f>Tabla1[[#This Row],[Valor total OS]]-Tabla1[[#This Row],[valor total op]]</f>
        <v>168000</v>
      </c>
    </row>
    <row r="8601" spans="1:26" x14ac:dyDescent="0.3">
      <c r="A8601">
        <v>4890</v>
      </c>
      <c r="B8601">
        <v>16</v>
      </c>
      <c r="C8601" t="s">
        <v>13399</v>
      </c>
      <c r="D8601" t="s">
        <v>13399</v>
      </c>
      <c r="E8601" t="s">
        <v>815</v>
      </c>
      <c r="F8601" t="s">
        <v>282</v>
      </c>
      <c r="G8601" s="2">
        <v>45177</v>
      </c>
      <c r="H8601">
        <v>45143473</v>
      </c>
      <c r="I8601" t="s">
        <v>13385</v>
      </c>
      <c r="J8601" t="s">
        <v>13375</v>
      </c>
      <c r="K8601" t="s">
        <v>32</v>
      </c>
      <c r="L8601">
        <v>366</v>
      </c>
      <c r="M8601">
        <v>11454</v>
      </c>
      <c r="N8601" t="s">
        <v>10880</v>
      </c>
      <c r="O8601" t="s">
        <v>13390</v>
      </c>
      <c r="P8601" s="4">
        <v>2600</v>
      </c>
      <c r="Q8601" s="4">
        <v>3300</v>
      </c>
      <c r="R8601" t="s">
        <v>819</v>
      </c>
      <c r="S8601" s="4">
        <v>160011541</v>
      </c>
      <c r="T8601" t="s">
        <v>144</v>
      </c>
      <c r="U8601">
        <v>366</v>
      </c>
      <c r="V8601" t="s">
        <v>13390</v>
      </c>
      <c r="W8601" s="4">
        <f>Tabla1[[#This Row],[OS-Valor Unitario]]-Tabla1[[#This Row],[costo_antes_iva]]</f>
        <v>700</v>
      </c>
      <c r="X8601" s="4">
        <f>Tabla1[[#This Row],[OS-Valor Unitario]]*Tabla1[[#This Row],[CANTIDAD ENTREGA SATELITE]]</f>
        <v>1207800</v>
      </c>
      <c r="Y8601" s="4">
        <f>Tabla1[[#This Row],[costo_antes_iva]]*Tabla1[[#This Row],[CANTIDAD ENTREGA SATELITE]]</f>
        <v>951600</v>
      </c>
      <c r="Z8601" s="4">
        <f>Tabla1[[#This Row],[Valor total OS]]-Tabla1[[#This Row],[valor total op]]</f>
        <v>256200</v>
      </c>
    </row>
    <row r="8602" spans="1:26" x14ac:dyDescent="0.3">
      <c r="A8602">
        <v>4883</v>
      </c>
      <c r="B8602">
        <v>1</v>
      </c>
      <c r="C8602" t="s">
        <v>13405</v>
      </c>
      <c r="D8602" t="s">
        <v>13405</v>
      </c>
      <c r="E8602" t="s">
        <v>236</v>
      </c>
      <c r="F8602" t="s">
        <v>13406</v>
      </c>
      <c r="G8602" s="2">
        <v>45177</v>
      </c>
      <c r="H8602">
        <v>45131657</v>
      </c>
      <c r="I8602" t="s">
        <v>13407</v>
      </c>
      <c r="J8602" t="s">
        <v>13408</v>
      </c>
      <c r="K8602" t="s">
        <v>77</v>
      </c>
      <c r="L8602">
        <v>16</v>
      </c>
      <c r="M8602">
        <v>11130</v>
      </c>
      <c r="N8602" t="s">
        <v>10880</v>
      </c>
      <c r="O8602" t="s">
        <v>3605</v>
      </c>
      <c r="P8602" s="4">
        <v>1500</v>
      </c>
      <c r="Q8602" s="4">
        <v>1600</v>
      </c>
      <c r="R8602" t="s">
        <v>819</v>
      </c>
      <c r="S8602" s="4">
        <v>1915200</v>
      </c>
      <c r="T8602" t="s">
        <v>238</v>
      </c>
      <c r="U8602">
        <v>16</v>
      </c>
      <c r="V8602" t="s">
        <v>3605</v>
      </c>
      <c r="W8602" s="4">
        <f>Tabla1[[#This Row],[OS-Valor Unitario]]-Tabla1[[#This Row],[costo_antes_iva]]</f>
        <v>100</v>
      </c>
      <c r="X8602" s="4">
        <f>Tabla1[[#This Row],[OS-Valor Unitario]]*Tabla1[[#This Row],[CANTIDAD ENTREGA SATELITE]]</f>
        <v>25600</v>
      </c>
      <c r="Y8602" s="4">
        <f>Tabla1[[#This Row],[costo_antes_iva]]*Tabla1[[#This Row],[CANTIDAD ENTREGA SATELITE]]</f>
        <v>24000</v>
      </c>
      <c r="Z8602" s="4">
        <f>Tabla1[[#This Row],[Valor total OS]]-Tabla1[[#This Row],[valor total op]]</f>
        <v>1600</v>
      </c>
    </row>
    <row r="8603" spans="1:26" x14ac:dyDescent="0.3">
      <c r="A8603">
        <v>4883</v>
      </c>
      <c r="B8603">
        <v>2</v>
      </c>
      <c r="C8603" t="s">
        <v>13409</v>
      </c>
      <c r="D8603" t="s">
        <v>13409</v>
      </c>
      <c r="E8603" t="s">
        <v>236</v>
      </c>
      <c r="F8603" t="s">
        <v>13406</v>
      </c>
      <c r="G8603" s="2">
        <v>45177</v>
      </c>
      <c r="H8603">
        <v>45131665</v>
      </c>
      <c r="I8603" t="s">
        <v>13410</v>
      </c>
      <c r="J8603" t="s">
        <v>13408</v>
      </c>
      <c r="K8603" t="s">
        <v>77</v>
      </c>
      <c r="L8603">
        <v>20</v>
      </c>
      <c r="M8603">
        <v>11131</v>
      </c>
      <c r="N8603" t="s">
        <v>10880</v>
      </c>
      <c r="O8603" t="s">
        <v>3605</v>
      </c>
      <c r="P8603" s="4">
        <v>1500</v>
      </c>
      <c r="Q8603" s="4">
        <v>1600</v>
      </c>
      <c r="R8603" t="s">
        <v>819</v>
      </c>
      <c r="S8603" s="4">
        <v>1915200</v>
      </c>
      <c r="T8603" t="s">
        <v>238</v>
      </c>
      <c r="U8603">
        <v>20</v>
      </c>
      <c r="V8603" t="s">
        <v>3605</v>
      </c>
      <c r="W8603" s="4">
        <f>Tabla1[[#This Row],[OS-Valor Unitario]]-Tabla1[[#This Row],[costo_antes_iva]]</f>
        <v>100</v>
      </c>
      <c r="X8603" s="4">
        <f>Tabla1[[#This Row],[OS-Valor Unitario]]*Tabla1[[#This Row],[CANTIDAD ENTREGA SATELITE]]</f>
        <v>32000</v>
      </c>
      <c r="Y8603" s="4">
        <f>Tabla1[[#This Row],[costo_antes_iva]]*Tabla1[[#This Row],[CANTIDAD ENTREGA SATELITE]]</f>
        <v>30000</v>
      </c>
      <c r="Z8603" s="4">
        <f>Tabla1[[#This Row],[Valor total OS]]-Tabla1[[#This Row],[valor total op]]</f>
        <v>2000</v>
      </c>
    </row>
    <row r="8604" spans="1:26" x14ac:dyDescent="0.3">
      <c r="A8604">
        <v>5167</v>
      </c>
      <c r="B8604">
        <v>1</v>
      </c>
      <c r="C8604" t="s">
        <v>11908</v>
      </c>
      <c r="D8604" t="s">
        <v>11909</v>
      </c>
      <c r="E8604" t="s">
        <v>118</v>
      </c>
      <c r="F8604" t="s">
        <v>6966</v>
      </c>
      <c r="G8604" s="2">
        <v>45176</v>
      </c>
      <c r="H8604">
        <v>45113455</v>
      </c>
      <c r="I8604" t="s">
        <v>11910</v>
      </c>
      <c r="J8604" t="s">
        <v>11911</v>
      </c>
      <c r="K8604" t="s">
        <v>64</v>
      </c>
      <c r="L8604">
        <v>50</v>
      </c>
      <c r="M8604">
        <v>12448</v>
      </c>
      <c r="N8604" t="s">
        <v>1263</v>
      </c>
      <c r="O8604" t="s">
        <v>6060</v>
      </c>
      <c r="P8604" s="4">
        <v>2500</v>
      </c>
      <c r="Q8604" s="4">
        <v>2500</v>
      </c>
      <c r="R8604" t="s">
        <v>819</v>
      </c>
      <c r="S8604" s="4">
        <v>754200</v>
      </c>
      <c r="T8604" t="s">
        <v>121</v>
      </c>
      <c r="U8604">
        <v>50</v>
      </c>
      <c r="V8604" t="s">
        <v>6060</v>
      </c>
      <c r="W8604" s="4">
        <f>Tabla1[[#This Row],[OS-Valor Unitario]]-Tabla1[[#This Row],[costo_antes_iva]]</f>
        <v>0</v>
      </c>
      <c r="X8604" s="4">
        <f>Tabla1[[#This Row],[OS-Valor Unitario]]*Tabla1[[#This Row],[CANTIDAD ENTREGA SATELITE]]</f>
        <v>125000</v>
      </c>
      <c r="Y8604" s="4">
        <f>Tabla1[[#This Row],[costo_antes_iva]]*Tabla1[[#This Row],[CANTIDAD ENTREGA SATELITE]]</f>
        <v>125000</v>
      </c>
      <c r="Z8604" s="4">
        <f>Tabla1[[#This Row],[Valor total OS]]-Tabla1[[#This Row],[valor total op]]</f>
        <v>0</v>
      </c>
    </row>
    <row r="8605" spans="1:26" x14ac:dyDescent="0.3">
      <c r="A8605">
        <v>4882</v>
      </c>
      <c r="B8605">
        <v>1</v>
      </c>
      <c r="C8605" t="s">
        <v>13411</v>
      </c>
      <c r="D8605" t="s">
        <v>13411</v>
      </c>
      <c r="E8605" t="s">
        <v>228</v>
      </c>
      <c r="F8605" t="s">
        <v>10094</v>
      </c>
      <c r="G8605" s="2">
        <v>45176</v>
      </c>
      <c r="H8605">
        <v>45115861</v>
      </c>
      <c r="I8605" t="s">
        <v>13412</v>
      </c>
      <c r="J8605" t="s">
        <v>13413</v>
      </c>
      <c r="K8605" t="s">
        <v>64</v>
      </c>
      <c r="L8605">
        <v>56</v>
      </c>
      <c r="M8605">
        <v>11177</v>
      </c>
      <c r="N8605" t="s">
        <v>1034</v>
      </c>
      <c r="O8605" t="s">
        <v>6060</v>
      </c>
      <c r="P8605" s="4">
        <v>3500</v>
      </c>
      <c r="Q8605" s="4">
        <v>3500</v>
      </c>
      <c r="R8605" t="s">
        <v>819</v>
      </c>
      <c r="S8605" s="4">
        <v>14345760</v>
      </c>
      <c r="T8605" t="s">
        <v>230</v>
      </c>
      <c r="U8605">
        <v>56</v>
      </c>
      <c r="V8605" t="s">
        <v>6060</v>
      </c>
      <c r="W8605" s="4">
        <f>Tabla1[[#This Row],[OS-Valor Unitario]]-Tabla1[[#This Row],[costo_antes_iva]]</f>
        <v>0</v>
      </c>
      <c r="X8605" s="4">
        <f>Tabla1[[#This Row],[OS-Valor Unitario]]*Tabla1[[#This Row],[CANTIDAD ENTREGA SATELITE]]</f>
        <v>196000</v>
      </c>
      <c r="Y8605" s="4">
        <f>Tabla1[[#This Row],[costo_antes_iva]]*Tabla1[[#This Row],[CANTIDAD ENTREGA SATELITE]]</f>
        <v>196000</v>
      </c>
      <c r="Z8605" s="4">
        <f>Tabla1[[#This Row],[Valor total OS]]-Tabla1[[#This Row],[valor total op]]</f>
        <v>0</v>
      </c>
    </row>
    <row r="8606" spans="1:26" x14ac:dyDescent="0.3">
      <c r="A8606">
        <v>4882</v>
      </c>
      <c r="B8606">
        <v>1</v>
      </c>
      <c r="C8606" t="s">
        <v>13411</v>
      </c>
      <c r="D8606" t="s">
        <v>13411</v>
      </c>
      <c r="E8606" t="s">
        <v>228</v>
      </c>
      <c r="F8606" t="s">
        <v>10094</v>
      </c>
      <c r="G8606" s="2">
        <v>45176</v>
      </c>
      <c r="H8606">
        <v>45115861</v>
      </c>
      <c r="I8606" t="s">
        <v>13412</v>
      </c>
      <c r="J8606" t="s">
        <v>13413</v>
      </c>
      <c r="K8606" t="s">
        <v>32</v>
      </c>
      <c r="L8606">
        <v>56</v>
      </c>
      <c r="M8606">
        <v>11251</v>
      </c>
      <c r="N8606" t="s">
        <v>1034</v>
      </c>
      <c r="O8606" t="s">
        <v>774</v>
      </c>
      <c r="P8606" s="4">
        <v>8000</v>
      </c>
      <c r="Q8606" s="4">
        <v>8000</v>
      </c>
      <c r="R8606" t="s">
        <v>819</v>
      </c>
      <c r="S8606" s="4">
        <v>14345760</v>
      </c>
      <c r="T8606" t="s">
        <v>230</v>
      </c>
      <c r="U8606">
        <v>56</v>
      </c>
      <c r="V8606" t="s">
        <v>774</v>
      </c>
      <c r="W8606" s="4">
        <f>Tabla1[[#This Row],[OS-Valor Unitario]]-Tabla1[[#This Row],[costo_antes_iva]]</f>
        <v>0</v>
      </c>
      <c r="X8606" s="4">
        <f>Tabla1[[#This Row],[OS-Valor Unitario]]*Tabla1[[#This Row],[CANTIDAD ENTREGA SATELITE]]</f>
        <v>448000</v>
      </c>
      <c r="Y8606" s="4">
        <f>Tabla1[[#This Row],[costo_antes_iva]]*Tabla1[[#This Row],[CANTIDAD ENTREGA SATELITE]]</f>
        <v>448000</v>
      </c>
      <c r="Z8606" s="4">
        <f>Tabla1[[#This Row],[Valor total OS]]-Tabla1[[#This Row],[valor total op]]</f>
        <v>0</v>
      </c>
    </row>
    <row r="8607" spans="1:26" x14ac:dyDescent="0.3">
      <c r="A8607">
        <v>4882</v>
      </c>
      <c r="B8607">
        <v>2</v>
      </c>
      <c r="C8607" t="s">
        <v>13414</v>
      </c>
      <c r="D8607" t="s">
        <v>13414</v>
      </c>
      <c r="E8607" t="s">
        <v>228</v>
      </c>
      <c r="F8607" t="s">
        <v>10094</v>
      </c>
      <c r="G8607" s="2">
        <v>45176</v>
      </c>
      <c r="H8607">
        <v>45115866</v>
      </c>
      <c r="I8607" t="s">
        <v>13415</v>
      </c>
      <c r="J8607" t="s">
        <v>13413</v>
      </c>
      <c r="K8607" t="s">
        <v>64</v>
      </c>
      <c r="L8607">
        <v>52</v>
      </c>
      <c r="M8607">
        <v>11178</v>
      </c>
      <c r="N8607" t="s">
        <v>1034</v>
      </c>
      <c r="O8607" t="s">
        <v>6060</v>
      </c>
      <c r="P8607" s="4">
        <v>3500</v>
      </c>
      <c r="Q8607" s="4">
        <v>3500</v>
      </c>
      <c r="R8607" t="s">
        <v>819</v>
      </c>
      <c r="S8607" s="4">
        <v>14345760</v>
      </c>
      <c r="T8607" t="s">
        <v>230</v>
      </c>
      <c r="U8607">
        <v>52</v>
      </c>
      <c r="V8607" t="s">
        <v>6060</v>
      </c>
      <c r="W8607" s="4">
        <f>Tabla1[[#This Row],[OS-Valor Unitario]]-Tabla1[[#This Row],[costo_antes_iva]]</f>
        <v>0</v>
      </c>
      <c r="X8607" s="4">
        <f>Tabla1[[#This Row],[OS-Valor Unitario]]*Tabla1[[#This Row],[CANTIDAD ENTREGA SATELITE]]</f>
        <v>182000</v>
      </c>
      <c r="Y8607" s="4">
        <f>Tabla1[[#This Row],[costo_antes_iva]]*Tabla1[[#This Row],[CANTIDAD ENTREGA SATELITE]]</f>
        <v>182000</v>
      </c>
      <c r="Z8607" s="4">
        <f>Tabla1[[#This Row],[Valor total OS]]-Tabla1[[#This Row],[valor total op]]</f>
        <v>0</v>
      </c>
    </row>
    <row r="8608" spans="1:26" x14ac:dyDescent="0.3">
      <c r="A8608">
        <v>4882</v>
      </c>
      <c r="B8608">
        <v>2</v>
      </c>
      <c r="C8608" t="s">
        <v>13414</v>
      </c>
      <c r="D8608" t="s">
        <v>13414</v>
      </c>
      <c r="E8608" t="s">
        <v>228</v>
      </c>
      <c r="F8608" t="s">
        <v>10094</v>
      </c>
      <c r="G8608" s="2">
        <v>45176</v>
      </c>
      <c r="H8608">
        <v>45115866</v>
      </c>
      <c r="I8608" t="s">
        <v>13415</v>
      </c>
      <c r="J8608" t="s">
        <v>13413</v>
      </c>
      <c r="K8608" t="s">
        <v>32</v>
      </c>
      <c r="L8608">
        <v>52</v>
      </c>
      <c r="M8608">
        <v>11252</v>
      </c>
      <c r="N8608" t="s">
        <v>1034</v>
      </c>
      <c r="O8608" t="s">
        <v>774</v>
      </c>
      <c r="P8608" s="4">
        <v>8000</v>
      </c>
      <c r="Q8608" s="4">
        <v>8000</v>
      </c>
      <c r="R8608" t="s">
        <v>819</v>
      </c>
      <c r="S8608" s="4">
        <v>14345760</v>
      </c>
      <c r="T8608" t="s">
        <v>230</v>
      </c>
      <c r="U8608">
        <v>52</v>
      </c>
      <c r="V8608" t="s">
        <v>774</v>
      </c>
      <c r="W8608" s="4">
        <f>Tabla1[[#This Row],[OS-Valor Unitario]]-Tabla1[[#This Row],[costo_antes_iva]]</f>
        <v>0</v>
      </c>
      <c r="X8608" s="4">
        <f>Tabla1[[#This Row],[OS-Valor Unitario]]*Tabla1[[#This Row],[CANTIDAD ENTREGA SATELITE]]</f>
        <v>416000</v>
      </c>
      <c r="Y8608" s="4">
        <f>Tabla1[[#This Row],[costo_antes_iva]]*Tabla1[[#This Row],[CANTIDAD ENTREGA SATELITE]]</f>
        <v>416000</v>
      </c>
      <c r="Z8608" s="4">
        <f>Tabla1[[#This Row],[Valor total OS]]-Tabla1[[#This Row],[valor total op]]</f>
        <v>0</v>
      </c>
    </row>
    <row r="8609" spans="1:26" x14ac:dyDescent="0.3">
      <c r="A8609">
        <v>4882</v>
      </c>
      <c r="B8609">
        <v>4</v>
      </c>
      <c r="C8609" t="s">
        <v>13416</v>
      </c>
      <c r="D8609" t="s">
        <v>13416</v>
      </c>
      <c r="E8609" t="s">
        <v>290</v>
      </c>
      <c r="F8609" t="s">
        <v>10094</v>
      </c>
      <c r="G8609" s="2">
        <v>45176</v>
      </c>
      <c r="H8609">
        <v>45115876</v>
      </c>
      <c r="I8609" t="s">
        <v>13417</v>
      </c>
      <c r="J8609" t="s">
        <v>13413</v>
      </c>
      <c r="K8609" t="s">
        <v>64</v>
      </c>
      <c r="L8609">
        <v>40</v>
      </c>
      <c r="M8609">
        <v>11244</v>
      </c>
      <c r="N8609" t="s">
        <v>1034</v>
      </c>
      <c r="O8609" t="s">
        <v>6060</v>
      </c>
      <c r="P8609" s="4">
        <v>3500</v>
      </c>
      <c r="Q8609" s="4">
        <v>3500</v>
      </c>
      <c r="R8609" t="s">
        <v>819</v>
      </c>
      <c r="S8609" s="4">
        <v>14345760</v>
      </c>
      <c r="T8609" t="s">
        <v>144</v>
      </c>
      <c r="U8609">
        <v>40</v>
      </c>
      <c r="V8609" t="s">
        <v>6060</v>
      </c>
      <c r="W8609" s="4">
        <f>Tabla1[[#This Row],[OS-Valor Unitario]]-Tabla1[[#This Row],[costo_antes_iva]]</f>
        <v>0</v>
      </c>
      <c r="X8609" s="4">
        <f>Tabla1[[#This Row],[OS-Valor Unitario]]*Tabla1[[#This Row],[CANTIDAD ENTREGA SATELITE]]</f>
        <v>140000</v>
      </c>
      <c r="Y8609" s="4">
        <f>Tabla1[[#This Row],[costo_antes_iva]]*Tabla1[[#This Row],[CANTIDAD ENTREGA SATELITE]]</f>
        <v>140000</v>
      </c>
      <c r="Z8609" s="4">
        <f>Tabla1[[#This Row],[Valor total OS]]-Tabla1[[#This Row],[valor total op]]</f>
        <v>0</v>
      </c>
    </row>
    <row r="8610" spans="1:26" x14ac:dyDescent="0.3">
      <c r="A8610">
        <v>4882</v>
      </c>
      <c r="B8610">
        <v>4</v>
      </c>
      <c r="C8610" t="s">
        <v>13416</v>
      </c>
      <c r="D8610" t="s">
        <v>13416</v>
      </c>
      <c r="E8610" t="s">
        <v>290</v>
      </c>
      <c r="F8610" t="s">
        <v>10094</v>
      </c>
      <c r="G8610" s="2">
        <v>45176</v>
      </c>
      <c r="H8610">
        <v>45115876</v>
      </c>
      <c r="I8610" t="s">
        <v>13417</v>
      </c>
      <c r="J8610" t="s">
        <v>13413</v>
      </c>
      <c r="K8610" t="s">
        <v>32</v>
      </c>
      <c r="L8610">
        <v>40</v>
      </c>
      <c r="M8610">
        <v>11365</v>
      </c>
      <c r="N8610" t="s">
        <v>1034</v>
      </c>
      <c r="O8610" t="s">
        <v>774</v>
      </c>
      <c r="P8610" s="4">
        <v>3500</v>
      </c>
      <c r="Q8610" s="4">
        <v>3500</v>
      </c>
      <c r="R8610" t="s">
        <v>819</v>
      </c>
      <c r="S8610" s="4">
        <v>14345760</v>
      </c>
      <c r="T8610" t="s">
        <v>144</v>
      </c>
      <c r="U8610">
        <v>40</v>
      </c>
      <c r="V8610" t="s">
        <v>774</v>
      </c>
      <c r="W8610" s="4">
        <f>Tabla1[[#This Row],[OS-Valor Unitario]]-Tabla1[[#This Row],[costo_antes_iva]]</f>
        <v>0</v>
      </c>
      <c r="X8610" s="4">
        <f>Tabla1[[#This Row],[OS-Valor Unitario]]*Tabla1[[#This Row],[CANTIDAD ENTREGA SATELITE]]</f>
        <v>140000</v>
      </c>
      <c r="Y8610" s="4">
        <f>Tabla1[[#This Row],[costo_antes_iva]]*Tabla1[[#This Row],[CANTIDAD ENTREGA SATELITE]]</f>
        <v>140000</v>
      </c>
      <c r="Z8610" s="4">
        <f>Tabla1[[#This Row],[Valor total OS]]-Tabla1[[#This Row],[valor total op]]</f>
        <v>0</v>
      </c>
    </row>
    <row r="8611" spans="1:26" x14ac:dyDescent="0.3">
      <c r="A8611">
        <v>4882</v>
      </c>
      <c r="B8611">
        <v>5</v>
      </c>
      <c r="C8611" t="s">
        <v>13418</v>
      </c>
      <c r="D8611" t="s">
        <v>13418</v>
      </c>
      <c r="E8611" t="s">
        <v>290</v>
      </c>
      <c r="F8611" t="s">
        <v>10094</v>
      </c>
      <c r="G8611" s="2">
        <v>45176</v>
      </c>
      <c r="H8611">
        <v>45115881</v>
      </c>
      <c r="I8611" t="s">
        <v>13419</v>
      </c>
      <c r="J8611" t="s">
        <v>13413</v>
      </c>
      <c r="K8611" t="s">
        <v>64</v>
      </c>
      <c r="L8611">
        <v>40</v>
      </c>
      <c r="M8611">
        <v>11245</v>
      </c>
      <c r="N8611" t="s">
        <v>1034</v>
      </c>
      <c r="O8611" t="s">
        <v>6060</v>
      </c>
      <c r="P8611" s="4">
        <v>3500</v>
      </c>
      <c r="Q8611" s="4">
        <v>3500</v>
      </c>
      <c r="R8611" t="s">
        <v>819</v>
      </c>
      <c r="S8611" s="4">
        <v>14345760</v>
      </c>
      <c r="T8611" t="s">
        <v>144</v>
      </c>
      <c r="U8611">
        <v>40</v>
      </c>
      <c r="V8611" t="s">
        <v>6060</v>
      </c>
      <c r="W8611" s="4">
        <f>Tabla1[[#This Row],[OS-Valor Unitario]]-Tabla1[[#This Row],[costo_antes_iva]]</f>
        <v>0</v>
      </c>
      <c r="X8611" s="4">
        <f>Tabla1[[#This Row],[OS-Valor Unitario]]*Tabla1[[#This Row],[CANTIDAD ENTREGA SATELITE]]</f>
        <v>140000</v>
      </c>
      <c r="Y8611" s="4">
        <f>Tabla1[[#This Row],[costo_antes_iva]]*Tabla1[[#This Row],[CANTIDAD ENTREGA SATELITE]]</f>
        <v>140000</v>
      </c>
      <c r="Z8611" s="4">
        <f>Tabla1[[#This Row],[Valor total OS]]-Tabla1[[#This Row],[valor total op]]</f>
        <v>0</v>
      </c>
    </row>
    <row r="8612" spans="1:26" x14ac:dyDescent="0.3">
      <c r="A8612">
        <v>4882</v>
      </c>
      <c r="B8612">
        <v>5</v>
      </c>
      <c r="C8612" t="s">
        <v>13418</v>
      </c>
      <c r="D8612" t="s">
        <v>13418</v>
      </c>
      <c r="E8612" t="s">
        <v>290</v>
      </c>
      <c r="F8612" t="s">
        <v>10094</v>
      </c>
      <c r="G8612" s="2">
        <v>45176</v>
      </c>
      <c r="H8612">
        <v>45115881</v>
      </c>
      <c r="I8612" t="s">
        <v>13419</v>
      </c>
      <c r="J8612" t="s">
        <v>13413</v>
      </c>
      <c r="K8612" t="s">
        <v>32</v>
      </c>
      <c r="L8612">
        <v>40</v>
      </c>
      <c r="M8612">
        <v>11366</v>
      </c>
      <c r="N8612" t="s">
        <v>1034</v>
      </c>
      <c r="O8612" t="s">
        <v>774</v>
      </c>
      <c r="P8612" s="4">
        <v>3500</v>
      </c>
      <c r="Q8612" s="4">
        <v>3500</v>
      </c>
      <c r="R8612" t="s">
        <v>819</v>
      </c>
      <c r="S8612" s="4">
        <v>14345760</v>
      </c>
      <c r="T8612" t="s">
        <v>144</v>
      </c>
      <c r="U8612">
        <v>40</v>
      </c>
      <c r="V8612" t="s">
        <v>774</v>
      </c>
      <c r="W8612" s="4">
        <f>Tabla1[[#This Row],[OS-Valor Unitario]]-Tabla1[[#This Row],[costo_antes_iva]]</f>
        <v>0</v>
      </c>
      <c r="X8612" s="4">
        <f>Tabla1[[#This Row],[OS-Valor Unitario]]*Tabla1[[#This Row],[CANTIDAD ENTREGA SATELITE]]</f>
        <v>140000</v>
      </c>
      <c r="Y8612" s="4">
        <f>Tabla1[[#This Row],[costo_antes_iva]]*Tabla1[[#This Row],[CANTIDAD ENTREGA SATELITE]]</f>
        <v>140000</v>
      </c>
      <c r="Z8612" s="4">
        <f>Tabla1[[#This Row],[Valor total OS]]-Tabla1[[#This Row],[valor total op]]</f>
        <v>0</v>
      </c>
    </row>
    <row r="8613" spans="1:26" x14ac:dyDescent="0.3">
      <c r="A8613">
        <v>4882</v>
      </c>
      <c r="B8613">
        <v>6</v>
      </c>
      <c r="C8613" t="s">
        <v>13420</v>
      </c>
      <c r="D8613" t="s">
        <v>13420</v>
      </c>
      <c r="E8613" t="s">
        <v>426</v>
      </c>
      <c r="F8613" t="s">
        <v>10094</v>
      </c>
      <c r="G8613" s="2">
        <v>45176</v>
      </c>
      <c r="H8613">
        <v>45115886</v>
      </c>
      <c r="I8613" t="s">
        <v>13421</v>
      </c>
      <c r="J8613" t="s">
        <v>13413</v>
      </c>
      <c r="K8613" t="s">
        <v>77</v>
      </c>
      <c r="L8613">
        <v>30</v>
      </c>
      <c r="M8613">
        <v>11175</v>
      </c>
      <c r="N8613" t="s">
        <v>1034</v>
      </c>
      <c r="O8613" t="s">
        <v>10421</v>
      </c>
      <c r="P8613" s="4">
        <v>2500</v>
      </c>
      <c r="Q8613" s="4">
        <v>2200</v>
      </c>
      <c r="R8613" t="s">
        <v>819</v>
      </c>
      <c r="S8613" s="4">
        <v>14345760</v>
      </c>
      <c r="T8613" t="s">
        <v>381</v>
      </c>
      <c r="U8613">
        <v>30</v>
      </c>
      <c r="V8613" t="s">
        <v>10421</v>
      </c>
      <c r="W8613" s="4">
        <f>Tabla1[[#This Row],[OS-Valor Unitario]]-Tabla1[[#This Row],[costo_antes_iva]]</f>
        <v>-300</v>
      </c>
      <c r="X8613" s="4">
        <f>Tabla1[[#This Row],[OS-Valor Unitario]]*Tabla1[[#This Row],[CANTIDAD ENTREGA SATELITE]]</f>
        <v>66000</v>
      </c>
      <c r="Y8613" s="4">
        <f>Tabla1[[#This Row],[costo_antes_iva]]*Tabla1[[#This Row],[CANTIDAD ENTREGA SATELITE]]</f>
        <v>75000</v>
      </c>
      <c r="Z8613" s="4">
        <f>Tabla1[[#This Row],[Valor total OS]]-Tabla1[[#This Row],[valor total op]]</f>
        <v>-9000</v>
      </c>
    </row>
    <row r="8614" spans="1:26" x14ac:dyDescent="0.3">
      <c r="A8614">
        <v>4882</v>
      </c>
      <c r="B8614">
        <v>6</v>
      </c>
      <c r="C8614" t="s">
        <v>13420</v>
      </c>
      <c r="D8614" t="s">
        <v>13420</v>
      </c>
      <c r="E8614" t="s">
        <v>426</v>
      </c>
      <c r="F8614" t="s">
        <v>10094</v>
      </c>
      <c r="G8614" s="2">
        <v>45176</v>
      </c>
      <c r="H8614">
        <v>45115886</v>
      </c>
      <c r="I8614" t="s">
        <v>13421</v>
      </c>
      <c r="J8614" t="s">
        <v>13413</v>
      </c>
      <c r="K8614" t="s">
        <v>77</v>
      </c>
      <c r="L8614">
        <v>2</v>
      </c>
      <c r="M8614">
        <v>11289</v>
      </c>
      <c r="N8614" t="s">
        <v>1034</v>
      </c>
      <c r="O8614" t="s">
        <v>10421</v>
      </c>
      <c r="P8614" s="4">
        <v>2500</v>
      </c>
      <c r="Q8614" s="4">
        <v>2200</v>
      </c>
      <c r="R8614" t="s">
        <v>819</v>
      </c>
      <c r="S8614" s="4">
        <v>14345760</v>
      </c>
      <c r="T8614" t="s">
        <v>381</v>
      </c>
      <c r="U8614">
        <v>2</v>
      </c>
      <c r="V8614" t="s">
        <v>10421</v>
      </c>
      <c r="W8614" s="4">
        <f>Tabla1[[#This Row],[OS-Valor Unitario]]-Tabla1[[#This Row],[costo_antes_iva]]</f>
        <v>-300</v>
      </c>
      <c r="X8614" s="4">
        <f>Tabla1[[#This Row],[OS-Valor Unitario]]*Tabla1[[#This Row],[CANTIDAD ENTREGA SATELITE]]</f>
        <v>4400</v>
      </c>
      <c r="Y8614" s="4">
        <f>Tabla1[[#This Row],[costo_antes_iva]]*Tabla1[[#This Row],[CANTIDAD ENTREGA SATELITE]]</f>
        <v>5000</v>
      </c>
      <c r="Z8614" s="4">
        <f>Tabla1[[#This Row],[Valor total OS]]-Tabla1[[#This Row],[valor total op]]</f>
        <v>-600</v>
      </c>
    </row>
    <row r="8615" spans="1:26" x14ac:dyDescent="0.3">
      <c r="A8615">
        <v>4882</v>
      </c>
      <c r="B8615">
        <v>6</v>
      </c>
      <c r="C8615" t="s">
        <v>13420</v>
      </c>
      <c r="D8615" t="s">
        <v>13420</v>
      </c>
      <c r="E8615" t="s">
        <v>426</v>
      </c>
      <c r="F8615" t="s">
        <v>10094</v>
      </c>
      <c r="G8615" s="2">
        <v>45176</v>
      </c>
      <c r="H8615">
        <v>45115886</v>
      </c>
      <c r="I8615" t="s">
        <v>13421</v>
      </c>
      <c r="J8615" t="s">
        <v>13413</v>
      </c>
      <c r="K8615" t="s">
        <v>32</v>
      </c>
      <c r="L8615">
        <v>30</v>
      </c>
      <c r="M8615">
        <v>11176</v>
      </c>
      <c r="N8615" t="s">
        <v>1034</v>
      </c>
      <c r="O8615" t="s">
        <v>542</v>
      </c>
      <c r="P8615" s="4">
        <v>7500</v>
      </c>
      <c r="Q8615" s="4">
        <v>7300</v>
      </c>
      <c r="R8615" t="s">
        <v>819</v>
      </c>
      <c r="S8615" s="4">
        <v>14345760</v>
      </c>
      <c r="T8615" t="s">
        <v>381</v>
      </c>
      <c r="U8615">
        <v>30</v>
      </c>
      <c r="V8615" t="s">
        <v>542</v>
      </c>
      <c r="W8615" s="4">
        <f>Tabla1[[#This Row],[OS-Valor Unitario]]-Tabla1[[#This Row],[costo_antes_iva]]</f>
        <v>-200</v>
      </c>
      <c r="X8615" s="4">
        <f>Tabla1[[#This Row],[OS-Valor Unitario]]*Tabla1[[#This Row],[CANTIDAD ENTREGA SATELITE]]</f>
        <v>219000</v>
      </c>
      <c r="Y8615" s="4">
        <f>Tabla1[[#This Row],[costo_antes_iva]]*Tabla1[[#This Row],[CANTIDAD ENTREGA SATELITE]]</f>
        <v>225000</v>
      </c>
      <c r="Z8615" s="4">
        <f>Tabla1[[#This Row],[Valor total OS]]-Tabla1[[#This Row],[valor total op]]</f>
        <v>-6000</v>
      </c>
    </row>
    <row r="8616" spans="1:26" x14ac:dyDescent="0.3">
      <c r="A8616">
        <v>4882</v>
      </c>
      <c r="B8616">
        <v>7</v>
      </c>
      <c r="C8616" t="s">
        <v>13422</v>
      </c>
      <c r="D8616" t="s">
        <v>13422</v>
      </c>
      <c r="E8616" t="s">
        <v>426</v>
      </c>
      <c r="F8616" t="s">
        <v>10094</v>
      </c>
      <c r="G8616" s="2">
        <v>45176</v>
      </c>
      <c r="H8616">
        <v>45115890</v>
      </c>
      <c r="I8616" t="s">
        <v>13423</v>
      </c>
      <c r="J8616" t="s">
        <v>13413</v>
      </c>
      <c r="K8616" t="s">
        <v>77</v>
      </c>
      <c r="L8616">
        <v>30</v>
      </c>
      <c r="M8616">
        <v>11276</v>
      </c>
      <c r="N8616" t="s">
        <v>1034</v>
      </c>
      <c r="O8616" t="s">
        <v>10421</v>
      </c>
      <c r="P8616" s="4">
        <v>2500</v>
      </c>
      <c r="Q8616" s="4">
        <v>2200</v>
      </c>
      <c r="R8616" t="s">
        <v>819</v>
      </c>
      <c r="S8616" s="4">
        <v>14345760</v>
      </c>
      <c r="T8616" t="s">
        <v>381</v>
      </c>
      <c r="U8616">
        <v>30</v>
      </c>
      <c r="V8616" t="s">
        <v>10421</v>
      </c>
      <c r="W8616" s="4">
        <f>Tabla1[[#This Row],[OS-Valor Unitario]]-Tabla1[[#This Row],[costo_antes_iva]]</f>
        <v>-300</v>
      </c>
      <c r="X8616" s="4">
        <f>Tabla1[[#This Row],[OS-Valor Unitario]]*Tabla1[[#This Row],[CANTIDAD ENTREGA SATELITE]]</f>
        <v>66000</v>
      </c>
      <c r="Y8616" s="4">
        <f>Tabla1[[#This Row],[costo_antes_iva]]*Tabla1[[#This Row],[CANTIDAD ENTREGA SATELITE]]</f>
        <v>75000</v>
      </c>
      <c r="Z8616" s="4">
        <f>Tabla1[[#This Row],[Valor total OS]]-Tabla1[[#This Row],[valor total op]]</f>
        <v>-9000</v>
      </c>
    </row>
    <row r="8617" spans="1:26" x14ac:dyDescent="0.3">
      <c r="A8617">
        <v>4882</v>
      </c>
      <c r="B8617">
        <v>7</v>
      </c>
      <c r="C8617" t="s">
        <v>13422</v>
      </c>
      <c r="D8617" t="s">
        <v>13422</v>
      </c>
      <c r="E8617" t="s">
        <v>426</v>
      </c>
      <c r="F8617" t="s">
        <v>10094</v>
      </c>
      <c r="G8617" s="2">
        <v>45176</v>
      </c>
      <c r="H8617">
        <v>45115890</v>
      </c>
      <c r="I8617" t="s">
        <v>13423</v>
      </c>
      <c r="J8617" t="s">
        <v>13413</v>
      </c>
      <c r="K8617" t="s">
        <v>77</v>
      </c>
      <c r="L8617">
        <v>2</v>
      </c>
      <c r="M8617">
        <v>11290</v>
      </c>
      <c r="N8617" t="s">
        <v>1034</v>
      </c>
      <c r="O8617" t="s">
        <v>10421</v>
      </c>
      <c r="P8617" s="4">
        <v>2500</v>
      </c>
      <c r="Q8617" s="4">
        <v>2200</v>
      </c>
      <c r="R8617" t="s">
        <v>819</v>
      </c>
      <c r="S8617" s="4">
        <v>14345760</v>
      </c>
      <c r="T8617" t="s">
        <v>381</v>
      </c>
      <c r="U8617">
        <v>2</v>
      </c>
      <c r="V8617" t="s">
        <v>10421</v>
      </c>
      <c r="W8617" s="4">
        <f>Tabla1[[#This Row],[OS-Valor Unitario]]-Tabla1[[#This Row],[costo_antes_iva]]</f>
        <v>-300</v>
      </c>
      <c r="X8617" s="4">
        <f>Tabla1[[#This Row],[OS-Valor Unitario]]*Tabla1[[#This Row],[CANTIDAD ENTREGA SATELITE]]</f>
        <v>4400</v>
      </c>
      <c r="Y8617" s="4">
        <f>Tabla1[[#This Row],[costo_antes_iva]]*Tabla1[[#This Row],[CANTIDAD ENTREGA SATELITE]]</f>
        <v>5000</v>
      </c>
      <c r="Z8617" s="4">
        <f>Tabla1[[#This Row],[Valor total OS]]-Tabla1[[#This Row],[valor total op]]</f>
        <v>-600</v>
      </c>
    </row>
    <row r="8618" spans="1:26" x14ac:dyDescent="0.3">
      <c r="A8618">
        <v>4882</v>
      </c>
      <c r="B8618">
        <v>7</v>
      </c>
      <c r="C8618" t="s">
        <v>13422</v>
      </c>
      <c r="D8618" t="s">
        <v>13422</v>
      </c>
      <c r="E8618" t="s">
        <v>426</v>
      </c>
      <c r="F8618" t="s">
        <v>10094</v>
      </c>
      <c r="G8618" s="2">
        <v>45176</v>
      </c>
      <c r="H8618">
        <v>45115890</v>
      </c>
      <c r="I8618" t="s">
        <v>13423</v>
      </c>
      <c r="J8618" t="s">
        <v>13413</v>
      </c>
      <c r="K8618" t="s">
        <v>32</v>
      </c>
      <c r="L8618">
        <v>30</v>
      </c>
      <c r="M8618">
        <v>11236</v>
      </c>
      <c r="N8618" t="s">
        <v>1034</v>
      </c>
      <c r="O8618" t="s">
        <v>542</v>
      </c>
      <c r="P8618" s="4">
        <v>7500</v>
      </c>
      <c r="Q8618" s="4">
        <v>7300</v>
      </c>
      <c r="R8618" t="s">
        <v>819</v>
      </c>
      <c r="S8618" s="4">
        <v>14345760</v>
      </c>
      <c r="T8618" t="s">
        <v>381</v>
      </c>
      <c r="U8618">
        <v>30</v>
      </c>
      <c r="V8618" t="s">
        <v>542</v>
      </c>
      <c r="W8618" s="4">
        <f>Tabla1[[#This Row],[OS-Valor Unitario]]-Tabla1[[#This Row],[costo_antes_iva]]</f>
        <v>-200</v>
      </c>
      <c r="X8618" s="4">
        <f>Tabla1[[#This Row],[OS-Valor Unitario]]*Tabla1[[#This Row],[CANTIDAD ENTREGA SATELITE]]</f>
        <v>219000</v>
      </c>
      <c r="Y8618" s="4">
        <f>Tabla1[[#This Row],[costo_antes_iva]]*Tabla1[[#This Row],[CANTIDAD ENTREGA SATELITE]]</f>
        <v>225000</v>
      </c>
      <c r="Z8618" s="4">
        <f>Tabla1[[#This Row],[Valor total OS]]-Tabla1[[#This Row],[valor total op]]</f>
        <v>-6000</v>
      </c>
    </row>
    <row r="8619" spans="1:26" x14ac:dyDescent="0.3">
      <c r="A8619">
        <v>4881</v>
      </c>
      <c r="B8619">
        <v>1</v>
      </c>
      <c r="C8619" t="s">
        <v>13424</v>
      </c>
      <c r="D8619" t="s">
        <v>13424</v>
      </c>
      <c r="E8619" t="s">
        <v>1044</v>
      </c>
      <c r="F8619" t="s">
        <v>1031</v>
      </c>
      <c r="G8619" s="2">
        <v>45176</v>
      </c>
      <c r="H8619">
        <v>45107264</v>
      </c>
      <c r="I8619" t="s">
        <v>13425</v>
      </c>
      <c r="J8619" t="s">
        <v>13426</v>
      </c>
      <c r="K8619" t="s">
        <v>32</v>
      </c>
      <c r="L8619">
        <v>30</v>
      </c>
      <c r="M8619">
        <v>11265</v>
      </c>
      <c r="N8619" t="s">
        <v>1034</v>
      </c>
      <c r="O8619" t="s">
        <v>774</v>
      </c>
      <c r="P8619" s="4">
        <v>32000</v>
      </c>
      <c r="Q8619" s="4">
        <v>32000</v>
      </c>
      <c r="R8619" t="s">
        <v>819</v>
      </c>
      <c r="S8619" s="4">
        <v>11831940</v>
      </c>
      <c r="T8619" t="s">
        <v>238</v>
      </c>
      <c r="U8619">
        <v>30</v>
      </c>
      <c r="V8619" t="s">
        <v>774</v>
      </c>
      <c r="W8619" s="4">
        <f>Tabla1[[#This Row],[OS-Valor Unitario]]-Tabla1[[#This Row],[costo_antes_iva]]</f>
        <v>0</v>
      </c>
      <c r="X8619" s="4">
        <f>Tabla1[[#This Row],[OS-Valor Unitario]]*Tabla1[[#This Row],[CANTIDAD ENTREGA SATELITE]]</f>
        <v>960000</v>
      </c>
      <c r="Y8619" s="4">
        <f>Tabla1[[#This Row],[costo_antes_iva]]*Tabla1[[#This Row],[CANTIDAD ENTREGA SATELITE]]</f>
        <v>960000</v>
      </c>
      <c r="Z8619" s="4">
        <f>Tabla1[[#This Row],[Valor total OS]]-Tabla1[[#This Row],[valor total op]]</f>
        <v>0</v>
      </c>
    </row>
    <row r="8620" spans="1:26" x14ac:dyDescent="0.3">
      <c r="A8620">
        <v>4881</v>
      </c>
      <c r="B8620">
        <v>2</v>
      </c>
      <c r="C8620" t="s">
        <v>13427</v>
      </c>
      <c r="D8620" t="s">
        <v>13427</v>
      </c>
      <c r="E8620" t="s">
        <v>1044</v>
      </c>
      <c r="F8620" t="s">
        <v>1031</v>
      </c>
      <c r="G8620" s="2">
        <v>45176</v>
      </c>
      <c r="H8620">
        <v>45107283</v>
      </c>
      <c r="I8620" t="s">
        <v>13428</v>
      </c>
      <c r="J8620" t="s">
        <v>13426</v>
      </c>
      <c r="K8620" t="s">
        <v>32</v>
      </c>
      <c r="L8620">
        <v>30</v>
      </c>
      <c r="M8620">
        <v>11266</v>
      </c>
      <c r="N8620" t="s">
        <v>1034</v>
      </c>
      <c r="O8620" t="s">
        <v>774</v>
      </c>
      <c r="P8620" s="4">
        <v>32000</v>
      </c>
      <c r="Q8620" s="4">
        <v>32000</v>
      </c>
      <c r="R8620" t="s">
        <v>819</v>
      </c>
      <c r="S8620" s="4">
        <v>11831940</v>
      </c>
      <c r="T8620" t="s">
        <v>238</v>
      </c>
      <c r="U8620">
        <v>30</v>
      </c>
      <c r="V8620" t="s">
        <v>774</v>
      </c>
      <c r="W8620" s="4">
        <f>Tabla1[[#This Row],[OS-Valor Unitario]]-Tabla1[[#This Row],[costo_antes_iva]]</f>
        <v>0</v>
      </c>
      <c r="X8620" s="4">
        <f>Tabla1[[#This Row],[OS-Valor Unitario]]*Tabla1[[#This Row],[CANTIDAD ENTREGA SATELITE]]</f>
        <v>960000</v>
      </c>
      <c r="Y8620" s="4">
        <f>Tabla1[[#This Row],[costo_antes_iva]]*Tabla1[[#This Row],[CANTIDAD ENTREGA SATELITE]]</f>
        <v>960000</v>
      </c>
      <c r="Z8620" s="4">
        <f>Tabla1[[#This Row],[Valor total OS]]-Tabla1[[#This Row],[valor total op]]</f>
        <v>0</v>
      </c>
    </row>
    <row r="8621" spans="1:26" x14ac:dyDescent="0.3">
      <c r="A8621">
        <v>4881</v>
      </c>
      <c r="B8621">
        <v>3</v>
      </c>
      <c r="C8621" t="s">
        <v>13429</v>
      </c>
      <c r="D8621" t="s">
        <v>13429</v>
      </c>
      <c r="E8621" t="s">
        <v>290</v>
      </c>
      <c r="F8621" t="s">
        <v>1031</v>
      </c>
      <c r="G8621" s="2">
        <v>45176</v>
      </c>
      <c r="H8621">
        <v>45107296</v>
      </c>
      <c r="I8621" t="s">
        <v>13430</v>
      </c>
      <c r="J8621" t="s">
        <v>13426</v>
      </c>
      <c r="K8621" t="s">
        <v>32</v>
      </c>
      <c r="L8621">
        <v>85</v>
      </c>
      <c r="M8621">
        <v>11237</v>
      </c>
      <c r="N8621" t="s">
        <v>1034</v>
      </c>
      <c r="O8621" t="s">
        <v>774</v>
      </c>
      <c r="P8621" s="4">
        <v>3500</v>
      </c>
      <c r="Q8621" s="4">
        <v>3500</v>
      </c>
      <c r="R8621" t="s">
        <v>819</v>
      </c>
      <c r="S8621" s="4">
        <v>11831940</v>
      </c>
      <c r="T8621" t="s">
        <v>144</v>
      </c>
      <c r="U8621">
        <v>85</v>
      </c>
      <c r="V8621" t="s">
        <v>774</v>
      </c>
      <c r="W8621" s="4">
        <f>Tabla1[[#This Row],[OS-Valor Unitario]]-Tabla1[[#This Row],[costo_antes_iva]]</f>
        <v>0</v>
      </c>
      <c r="X8621" s="4">
        <f>Tabla1[[#This Row],[OS-Valor Unitario]]*Tabla1[[#This Row],[CANTIDAD ENTREGA SATELITE]]</f>
        <v>297500</v>
      </c>
      <c r="Y8621" s="4">
        <f>Tabla1[[#This Row],[costo_antes_iva]]*Tabla1[[#This Row],[CANTIDAD ENTREGA SATELITE]]</f>
        <v>297500</v>
      </c>
      <c r="Z8621" s="4">
        <f>Tabla1[[#This Row],[Valor total OS]]-Tabla1[[#This Row],[valor total op]]</f>
        <v>0</v>
      </c>
    </row>
    <row r="8622" spans="1:26" x14ac:dyDescent="0.3">
      <c r="A8622">
        <v>4908</v>
      </c>
      <c r="B8622">
        <v>1</v>
      </c>
      <c r="C8622" t="s">
        <v>13259</v>
      </c>
      <c r="D8622" t="s">
        <v>13259</v>
      </c>
      <c r="E8622" t="s">
        <v>219</v>
      </c>
      <c r="F8622" t="s">
        <v>12376</v>
      </c>
      <c r="G8622" s="2">
        <v>45175</v>
      </c>
      <c r="H8622">
        <v>45032158</v>
      </c>
      <c r="I8622" t="s">
        <v>13260</v>
      </c>
      <c r="J8622" t="s">
        <v>13261</v>
      </c>
      <c r="K8622" t="s">
        <v>77</v>
      </c>
      <c r="L8622">
        <v>17</v>
      </c>
      <c r="M8622">
        <v>11371</v>
      </c>
      <c r="N8622" t="s">
        <v>256</v>
      </c>
      <c r="O8622" t="s">
        <v>78</v>
      </c>
      <c r="P8622" s="4">
        <v>1700</v>
      </c>
      <c r="Q8622" s="4">
        <v>1700</v>
      </c>
      <c r="R8622" t="s">
        <v>819</v>
      </c>
      <c r="S8622" s="4">
        <v>10864120</v>
      </c>
      <c r="T8622" t="s">
        <v>144</v>
      </c>
      <c r="U8622">
        <v>17</v>
      </c>
      <c r="V8622" t="s">
        <v>78</v>
      </c>
      <c r="W8622" s="4">
        <f>Tabla1[[#This Row],[OS-Valor Unitario]]-Tabla1[[#This Row],[costo_antes_iva]]</f>
        <v>0</v>
      </c>
      <c r="X8622" s="4">
        <f>Tabla1[[#This Row],[OS-Valor Unitario]]*Tabla1[[#This Row],[CANTIDAD ENTREGA SATELITE]]</f>
        <v>28900</v>
      </c>
      <c r="Y8622" s="4">
        <f>Tabla1[[#This Row],[costo_antes_iva]]*Tabla1[[#This Row],[CANTIDAD ENTREGA SATELITE]]</f>
        <v>28900</v>
      </c>
      <c r="Z8622" s="4">
        <f>Tabla1[[#This Row],[Valor total OS]]-Tabla1[[#This Row],[valor total op]]</f>
        <v>0</v>
      </c>
    </row>
    <row r="8623" spans="1:26" x14ac:dyDescent="0.3">
      <c r="A8623">
        <v>4908</v>
      </c>
      <c r="B8623">
        <v>2</v>
      </c>
      <c r="C8623" t="s">
        <v>13262</v>
      </c>
      <c r="D8623" t="s">
        <v>13262</v>
      </c>
      <c r="E8623" t="s">
        <v>219</v>
      </c>
      <c r="F8623" t="s">
        <v>12376</v>
      </c>
      <c r="G8623" s="2">
        <v>45175</v>
      </c>
      <c r="H8623">
        <v>45032161</v>
      </c>
      <c r="I8623" t="s">
        <v>13263</v>
      </c>
      <c r="J8623" t="s">
        <v>13261</v>
      </c>
      <c r="K8623" t="s">
        <v>77</v>
      </c>
      <c r="L8623">
        <v>2</v>
      </c>
      <c r="M8623">
        <v>11372</v>
      </c>
      <c r="N8623" t="s">
        <v>256</v>
      </c>
      <c r="O8623" t="s">
        <v>78</v>
      </c>
      <c r="P8623" s="4">
        <v>1700</v>
      </c>
      <c r="Q8623" s="4">
        <v>1700</v>
      </c>
      <c r="R8623" t="s">
        <v>819</v>
      </c>
      <c r="S8623" s="4">
        <v>10864120</v>
      </c>
      <c r="T8623" t="s">
        <v>144</v>
      </c>
      <c r="U8623">
        <v>2</v>
      </c>
      <c r="V8623" t="s">
        <v>78</v>
      </c>
      <c r="W8623" s="4">
        <f>Tabla1[[#This Row],[OS-Valor Unitario]]-Tabla1[[#This Row],[costo_antes_iva]]</f>
        <v>0</v>
      </c>
      <c r="X8623" s="4">
        <f>Tabla1[[#This Row],[OS-Valor Unitario]]*Tabla1[[#This Row],[CANTIDAD ENTREGA SATELITE]]</f>
        <v>3400</v>
      </c>
      <c r="Y8623" s="4">
        <f>Tabla1[[#This Row],[costo_antes_iva]]*Tabla1[[#This Row],[CANTIDAD ENTREGA SATELITE]]</f>
        <v>3400</v>
      </c>
      <c r="Z8623" s="4">
        <f>Tabla1[[#This Row],[Valor total OS]]-Tabla1[[#This Row],[valor total op]]</f>
        <v>0</v>
      </c>
    </row>
    <row r="8624" spans="1:26" x14ac:dyDescent="0.3">
      <c r="A8624">
        <v>4908</v>
      </c>
      <c r="B8624">
        <v>3</v>
      </c>
      <c r="C8624" t="s">
        <v>13264</v>
      </c>
      <c r="D8624" t="s">
        <v>13264</v>
      </c>
      <c r="E8624" t="s">
        <v>111</v>
      </c>
      <c r="F8624" t="s">
        <v>12376</v>
      </c>
      <c r="G8624" s="2">
        <v>45175</v>
      </c>
      <c r="H8624">
        <v>45032164</v>
      </c>
      <c r="I8624" t="s">
        <v>13265</v>
      </c>
      <c r="J8624" t="s">
        <v>13261</v>
      </c>
      <c r="K8624" t="s">
        <v>32</v>
      </c>
      <c r="L8624">
        <v>36</v>
      </c>
      <c r="M8624">
        <v>11540</v>
      </c>
      <c r="N8624" t="s">
        <v>256</v>
      </c>
      <c r="O8624" t="s">
        <v>210</v>
      </c>
      <c r="P8624" s="4">
        <v>11000</v>
      </c>
      <c r="Q8624" s="4">
        <v>10685</v>
      </c>
      <c r="R8624" t="s">
        <v>819</v>
      </c>
      <c r="S8624" s="4">
        <v>10864120</v>
      </c>
      <c r="T8624" t="s">
        <v>111</v>
      </c>
      <c r="U8624">
        <v>36</v>
      </c>
      <c r="V8624" t="s">
        <v>210</v>
      </c>
      <c r="W8624" s="4">
        <f>Tabla1[[#This Row],[OS-Valor Unitario]]-Tabla1[[#This Row],[costo_antes_iva]]</f>
        <v>-315</v>
      </c>
      <c r="X8624" s="4">
        <f>Tabla1[[#This Row],[OS-Valor Unitario]]*Tabla1[[#This Row],[CANTIDAD ENTREGA SATELITE]]</f>
        <v>384660</v>
      </c>
      <c r="Y8624" s="4">
        <f>Tabla1[[#This Row],[costo_antes_iva]]*Tabla1[[#This Row],[CANTIDAD ENTREGA SATELITE]]</f>
        <v>396000</v>
      </c>
      <c r="Z8624" s="4">
        <f>Tabla1[[#This Row],[Valor total OS]]-Tabla1[[#This Row],[valor total op]]</f>
        <v>-11340</v>
      </c>
    </row>
    <row r="8625" spans="1:26" x14ac:dyDescent="0.3">
      <c r="A8625">
        <v>4908</v>
      </c>
      <c r="B8625">
        <v>3</v>
      </c>
      <c r="C8625" t="s">
        <v>13264</v>
      </c>
      <c r="D8625" t="s">
        <v>13264</v>
      </c>
      <c r="E8625" t="s">
        <v>111</v>
      </c>
      <c r="F8625" t="s">
        <v>12376</v>
      </c>
      <c r="G8625" s="2">
        <v>45175</v>
      </c>
      <c r="H8625">
        <v>45032164</v>
      </c>
      <c r="I8625" t="s">
        <v>13265</v>
      </c>
      <c r="J8625" t="s">
        <v>13261</v>
      </c>
      <c r="K8625" t="s">
        <v>77</v>
      </c>
      <c r="L8625">
        <v>36</v>
      </c>
      <c r="M8625">
        <v>11448</v>
      </c>
      <c r="N8625" t="s">
        <v>256</v>
      </c>
      <c r="O8625" t="s">
        <v>78</v>
      </c>
      <c r="P8625" s="4">
        <v>1700</v>
      </c>
      <c r="Q8625" s="4">
        <v>1700</v>
      </c>
      <c r="R8625" t="s">
        <v>819</v>
      </c>
      <c r="S8625" s="4">
        <v>10864120</v>
      </c>
      <c r="T8625" t="s">
        <v>111</v>
      </c>
      <c r="U8625">
        <v>36</v>
      </c>
      <c r="V8625" t="s">
        <v>78</v>
      </c>
      <c r="W8625" s="4">
        <f>Tabla1[[#This Row],[OS-Valor Unitario]]-Tabla1[[#This Row],[costo_antes_iva]]</f>
        <v>0</v>
      </c>
      <c r="X8625" s="4">
        <f>Tabla1[[#This Row],[OS-Valor Unitario]]*Tabla1[[#This Row],[CANTIDAD ENTREGA SATELITE]]</f>
        <v>61200</v>
      </c>
      <c r="Y8625" s="4">
        <f>Tabla1[[#This Row],[costo_antes_iva]]*Tabla1[[#This Row],[CANTIDAD ENTREGA SATELITE]]</f>
        <v>61200</v>
      </c>
      <c r="Z8625" s="4">
        <f>Tabla1[[#This Row],[Valor total OS]]-Tabla1[[#This Row],[valor total op]]</f>
        <v>0</v>
      </c>
    </row>
    <row r="8626" spans="1:26" x14ac:dyDescent="0.3">
      <c r="A8626">
        <v>4908</v>
      </c>
      <c r="B8626">
        <v>4</v>
      </c>
      <c r="C8626" t="s">
        <v>13266</v>
      </c>
      <c r="D8626" t="s">
        <v>13266</v>
      </c>
      <c r="E8626" t="s">
        <v>111</v>
      </c>
      <c r="F8626" t="s">
        <v>12376</v>
      </c>
      <c r="G8626" s="2">
        <v>45175</v>
      </c>
      <c r="H8626">
        <v>45032167</v>
      </c>
      <c r="I8626" t="s">
        <v>13267</v>
      </c>
      <c r="J8626" t="s">
        <v>13261</v>
      </c>
      <c r="K8626" t="s">
        <v>32</v>
      </c>
      <c r="L8626">
        <v>36</v>
      </c>
      <c r="M8626">
        <v>11543</v>
      </c>
      <c r="N8626" t="s">
        <v>256</v>
      </c>
      <c r="O8626" t="s">
        <v>210</v>
      </c>
      <c r="P8626" s="4">
        <v>11000</v>
      </c>
      <c r="Q8626" s="4">
        <v>11000</v>
      </c>
      <c r="R8626" t="s">
        <v>819</v>
      </c>
      <c r="S8626" s="4">
        <v>10864120</v>
      </c>
      <c r="T8626" t="s">
        <v>111</v>
      </c>
      <c r="U8626">
        <v>36</v>
      </c>
      <c r="V8626" t="s">
        <v>210</v>
      </c>
      <c r="W8626" s="4">
        <f>Tabla1[[#This Row],[OS-Valor Unitario]]-Tabla1[[#This Row],[costo_antes_iva]]</f>
        <v>0</v>
      </c>
      <c r="X8626" s="4">
        <f>Tabla1[[#This Row],[OS-Valor Unitario]]*Tabla1[[#This Row],[CANTIDAD ENTREGA SATELITE]]</f>
        <v>396000</v>
      </c>
      <c r="Y8626" s="4">
        <f>Tabla1[[#This Row],[costo_antes_iva]]*Tabla1[[#This Row],[CANTIDAD ENTREGA SATELITE]]</f>
        <v>396000</v>
      </c>
      <c r="Z8626" s="4">
        <f>Tabla1[[#This Row],[Valor total OS]]-Tabla1[[#This Row],[valor total op]]</f>
        <v>0</v>
      </c>
    </row>
    <row r="8627" spans="1:26" x14ac:dyDescent="0.3">
      <c r="A8627">
        <v>4908</v>
      </c>
      <c r="B8627">
        <v>4</v>
      </c>
      <c r="C8627" t="s">
        <v>13266</v>
      </c>
      <c r="D8627" t="s">
        <v>13266</v>
      </c>
      <c r="E8627" t="s">
        <v>111</v>
      </c>
      <c r="F8627" t="s">
        <v>12376</v>
      </c>
      <c r="G8627" s="2">
        <v>45175</v>
      </c>
      <c r="H8627">
        <v>45032167</v>
      </c>
      <c r="I8627" t="s">
        <v>13267</v>
      </c>
      <c r="J8627" t="s">
        <v>13261</v>
      </c>
      <c r="K8627" t="s">
        <v>77</v>
      </c>
      <c r="L8627">
        <v>36</v>
      </c>
      <c r="M8627">
        <v>11449</v>
      </c>
      <c r="N8627" t="s">
        <v>256</v>
      </c>
      <c r="O8627" t="s">
        <v>78</v>
      </c>
      <c r="P8627" s="4">
        <v>1700</v>
      </c>
      <c r="Q8627" s="4">
        <v>1700</v>
      </c>
      <c r="R8627" t="s">
        <v>819</v>
      </c>
      <c r="S8627" s="4">
        <v>10864120</v>
      </c>
      <c r="T8627" t="s">
        <v>111</v>
      </c>
      <c r="U8627">
        <v>36</v>
      </c>
      <c r="V8627" t="s">
        <v>78</v>
      </c>
      <c r="W8627" s="4">
        <f>Tabla1[[#This Row],[OS-Valor Unitario]]-Tabla1[[#This Row],[costo_antes_iva]]</f>
        <v>0</v>
      </c>
      <c r="X8627" s="4">
        <f>Tabla1[[#This Row],[OS-Valor Unitario]]*Tabla1[[#This Row],[CANTIDAD ENTREGA SATELITE]]</f>
        <v>61200</v>
      </c>
      <c r="Y8627" s="4">
        <f>Tabla1[[#This Row],[costo_antes_iva]]*Tabla1[[#This Row],[CANTIDAD ENTREGA SATELITE]]</f>
        <v>61200</v>
      </c>
      <c r="Z8627" s="4">
        <f>Tabla1[[#This Row],[Valor total OS]]-Tabla1[[#This Row],[valor total op]]</f>
        <v>0</v>
      </c>
    </row>
    <row r="8628" spans="1:26" x14ac:dyDescent="0.3">
      <c r="A8628">
        <v>4908</v>
      </c>
      <c r="B8628">
        <v>5</v>
      </c>
      <c r="C8628" t="s">
        <v>13268</v>
      </c>
      <c r="D8628" t="s">
        <v>13268</v>
      </c>
      <c r="E8628" t="s">
        <v>130</v>
      </c>
      <c r="F8628" t="s">
        <v>12376</v>
      </c>
      <c r="G8628" s="2">
        <v>45175</v>
      </c>
      <c r="H8628">
        <v>45032170</v>
      </c>
      <c r="I8628" t="s">
        <v>13269</v>
      </c>
      <c r="J8628" t="s">
        <v>13261</v>
      </c>
      <c r="K8628" t="s">
        <v>32</v>
      </c>
      <c r="L8628">
        <v>2</v>
      </c>
      <c r="M8628">
        <v>11544</v>
      </c>
      <c r="N8628" t="s">
        <v>256</v>
      </c>
      <c r="O8628" t="s">
        <v>210</v>
      </c>
      <c r="P8628" s="4">
        <v>11000</v>
      </c>
      <c r="Q8628" s="4">
        <v>11000</v>
      </c>
      <c r="R8628" t="s">
        <v>819</v>
      </c>
      <c r="S8628" s="4">
        <v>10864120</v>
      </c>
      <c r="T8628" t="s">
        <v>111</v>
      </c>
      <c r="U8628">
        <v>2</v>
      </c>
      <c r="V8628" t="s">
        <v>210</v>
      </c>
      <c r="W8628" s="4">
        <f>Tabla1[[#This Row],[OS-Valor Unitario]]-Tabla1[[#This Row],[costo_antes_iva]]</f>
        <v>0</v>
      </c>
      <c r="X8628" s="4">
        <f>Tabla1[[#This Row],[OS-Valor Unitario]]*Tabla1[[#This Row],[CANTIDAD ENTREGA SATELITE]]</f>
        <v>22000</v>
      </c>
      <c r="Y8628" s="4">
        <f>Tabla1[[#This Row],[costo_antes_iva]]*Tabla1[[#This Row],[CANTIDAD ENTREGA SATELITE]]</f>
        <v>22000</v>
      </c>
      <c r="Z8628" s="4">
        <f>Tabla1[[#This Row],[Valor total OS]]-Tabla1[[#This Row],[valor total op]]</f>
        <v>0</v>
      </c>
    </row>
    <row r="8629" spans="1:26" x14ac:dyDescent="0.3">
      <c r="A8629">
        <v>4908</v>
      </c>
      <c r="B8629">
        <v>5</v>
      </c>
      <c r="C8629" t="s">
        <v>13268</v>
      </c>
      <c r="D8629" t="s">
        <v>13268</v>
      </c>
      <c r="E8629" t="s">
        <v>130</v>
      </c>
      <c r="F8629" t="s">
        <v>12376</v>
      </c>
      <c r="G8629" s="2">
        <v>45175</v>
      </c>
      <c r="H8629">
        <v>45032170</v>
      </c>
      <c r="I8629" t="s">
        <v>13269</v>
      </c>
      <c r="J8629" t="s">
        <v>13261</v>
      </c>
      <c r="K8629" t="s">
        <v>77</v>
      </c>
      <c r="L8629">
        <v>2</v>
      </c>
      <c r="M8629">
        <v>11450</v>
      </c>
      <c r="N8629" t="s">
        <v>256</v>
      </c>
      <c r="O8629" t="s">
        <v>78</v>
      </c>
      <c r="P8629" s="4">
        <v>1700</v>
      </c>
      <c r="Q8629" s="4">
        <v>1700</v>
      </c>
      <c r="R8629" t="s">
        <v>819</v>
      </c>
      <c r="S8629" s="4">
        <v>10864120</v>
      </c>
      <c r="T8629" t="s">
        <v>111</v>
      </c>
      <c r="U8629">
        <v>2</v>
      </c>
      <c r="V8629" t="s">
        <v>78</v>
      </c>
      <c r="W8629" s="4">
        <f>Tabla1[[#This Row],[OS-Valor Unitario]]-Tabla1[[#This Row],[costo_antes_iva]]</f>
        <v>0</v>
      </c>
      <c r="X8629" s="4">
        <f>Tabla1[[#This Row],[OS-Valor Unitario]]*Tabla1[[#This Row],[CANTIDAD ENTREGA SATELITE]]</f>
        <v>3400</v>
      </c>
      <c r="Y8629" s="4">
        <f>Tabla1[[#This Row],[costo_antes_iva]]*Tabla1[[#This Row],[CANTIDAD ENTREGA SATELITE]]</f>
        <v>3400</v>
      </c>
      <c r="Z8629" s="4">
        <f>Tabla1[[#This Row],[Valor total OS]]-Tabla1[[#This Row],[valor total op]]</f>
        <v>0</v>
      </c>
    </row>
    <row r="8630" spans="1:26" x14ac:dyDescent="0.3">
      <c r="A8630">
        <v>4908</v>
      </c>
      <c r="B8630">
        <v>6</v>
      </c>
      <c r="C8630" t="s">
        <v>13270</v>
      </c>
      <c r="D8630" t="s">
        <v>13270</v>
      </c>
      <c r="E8630" t="s">
        <v>130</v>
      </c>
      <c r="F8630" t="s">
        <v>12376</v>
      </c>
      <c r="G8630" s="2">
        <v>45175</v>
      </c>
      <c r="H8630">
        <v>45032173</v>
      </c>
      <c r="I8630" t="s">
        <v>13271</v>
      </c>
      <c r="J8630" t="s">
        <v>13261</v>
      </c>
      <c r="K8630" t="s">
        <v>32</v>
      </c>
      <c r="L8630">
        <v>2</v>
      </c>
      <c r="M8630">
        <v>11545</v>
      </c>
      <c r="N8630" t="s">
        <v>256</v>
      </c>
      <c r="O8630" t="s">
        <v>210</v>
      </c>
      <c r="P8630" s="4">
        <v>11000</v>
      </c>
      <c r="Q8630" s="4">
        <v>11000</v>
      </c>
      <c r="R8630" t="s">
        <v>819</v>
      </c>
      <c r="S8630" s="4">
        <v>10864120</v>
      </c>
      <c r="T8630" t="s">
        <v>111</v>
      </c>
      <c r="U8630">
        <v>2</v>
      </c>
      <c r="V8630" t="s">
        <v>210</v>
      </c>
      <c r="W8630" s="4">
        <f>Tabla1[[#This Row],[OS-Valor Unitario]]-Tabla1[[#This Row],[costo_antes_iva]]</f>
        <v>0</v>
      </c>
      <c r="X8630" s="4">
        <f>Tabla1[[#This Row],[OS-Valor Unitario]]*Tabla1[[#This Row],[CANTIDAD ENTREGA SATELITE]]</f>
        <v>22000</v>
      </c>
      <c r="Y8630" s="4">
        <f>Tabla1[[#This Row],[costo_antes_iva]]*Tabla1[[#This Row],[CANTIDAD ENTREGA SATELITE]]</f>
        <v>22000</v>
      </c>
      <c r="Z8630" s="4">
        <f>Tabla1[[#This Row],[Valor total OS]]-Tabla1[[#This Row],[valor total op]]</f>
        <v>0</v>
      </c>
    </row>
    <row r="8631" spans="1:26" x14ac:dyDescent="0.3">
      <c r="A8631">
        <v>4908</v>
      </c>
      <c r="B8631">
        <v>6</v>
      </c>
      <c r="C8631" t="s">
        <v>13270</v>
      </c>
      <c r="D8631" t="s">
        <v>13270</v>
      </c>
      <c r="E8631" t="s">
        <v>130</v>
      </c>
      <c r="F8631" t="s">
        <v>12376</v>
      </c>
      <c r="G8631" s="2">
        <v>45175</v>
      </c>
      <c r="H8631">
        <v>45032173</v>
      </c>
      <c r="I8631" t="s">
        <v>13271</v>
      </c>
      <c r="J8631" t="s">
        <v>13261</v>
      </c>
      <c r="K8631" t="s">
        <v>77</v>
      </c>
      <c r="L8631">
        <v>2</v>
      </c>
      <c r="M8631">
        <v>11451</v>
      </c>
      <c r="N8631" t="s">
        <v>256</v>
      </c>
      <c r="O8631" t="s">
        <v>78</v>
      </c>
      <c r="P8631" s="4">
        <v>1700</v>
      </c>
      <c r="Q8631" s="4">
        <v>1700</v>
      </c>
      <c r="R8631" t="s">
        <v>819</v>
      </c>
      <c r="S8631" s="4">
        <v>10864120</v>
      </c>
      <c r="T8631" t="s">
        <v>111</v>
      </c>
      <c r="U8631">
        <v>2</v>
      </c>
      <c r="V8631" t="s">
        <v>78</v>
      </c>
      <c r="W8631" s="4">
        <f>Tabla1[[#This Row],[OS-Valor Unitario]]-Tabla1[[#This Row],[costo_antes_iva]]</f>
        <v>0</v>
      </c>
      <c r="X8631" s="4">
        <f>Tabla1[[#This Row],[OS-Valor Unitario]]*Tabla1[[#This Row],[CANTIDAD ENTREGA SATELITE]]</f>
        <v>3400</v>
      </c>
      <c r="Y8631" s="4">
        <f>Tabla1[[#This Row],[costo_antes_iva]]*Tabla1[[#This Row],[CANTIDAD ENTREGA SATELITE]]</f>
        <v>3400</v>
      </c>
      <c r="Z8631" s="4">
        <f>Tabla1[[#This Row],[Valor total OS]]-Tabla1[[#This Row],[valor total op]]</f>
        <v>0</v>
      </c>
    </row>
    <row r="8632" spans="1:26" x14ac:dyDescent="0.3">
      <c r="A8632">
        <v>4908</v>
      </c>
      <c r="B8632">
        <v>7</v>
      </c>
      <c r="C8632" t="s">
        <v>13272</v>
      </c>
      <c r="D8632" t="s">
        <v>13272</v>
      </c>
      <c r="E8632" t="s">
        <v>2555</v>
      </c>
      <c r="F8632" t="s">
        <v>12376</v>
      </c>
      <c r="G8632" s="2">
        <v>45175</v>
      </c>
      <c r="H8632">
        <v>45032176</v>
      </c>
      <c r="I8632" t="s">
        <v>13273</v>
      </c>
      <c r="J8632" t="s">
        <v>13261</v>
      </c>
      <c r="K8632" t="s">
        <v>77</v>
      </c>
      <c r="L8632">
        <v>1</v>
      </c>
      <c r="M8632">
        <v>11369</v>
      </c>
      <c r="N8632" t="s">
        <v>256</v>
      </c>
      <c r="O8632" t="s">
        <v>78</v>
      </c>
      <c r="P8632" s="4">
        <v>1700</v>
      </c>
      <c r="Q8632" s="4">
        <v>1700</v>
      </c>
      <c r="R8632" t="s">
        <v>819</v>
      </c>
      <c r="S8632" s="4">
        <v>10864120</v>
      </c>
      <c r="T8632" t="s">
        <v>238</v>
      </c>
      <c r="U8632">
        <v>1</v>
      </c>
      <c r="V8632" t="s">
        <v>78</v>
      </c>
      <c r="W8632" s="4">
        <f>Tabla1[[#This Row],[OS-Valor Unitario]]-Tabla1[[#This Row],[costo_antes_iva]]</f>
        <v>0</v>
      </c>
      <c r="X8632" s="4">
        <f>Tabla1[[#This Row],[OS-Valor Unitario]]*Tabla1[[#This Row],[CANTIDAD ENTREGA SATELITE]]</f>
        <v>1700</v>
      </c>
      <c r="Y8632" s="4">
        <f>Tabla1[[#This Row],[costo_antes_iva]]*Tabla1[[#This Row],[CANTIDAD ENTREGA SATELITE]]</f>
        <v>1700</v>
      </c>
      <c r="Z8632" s="4">
        <f>Tabla1[[#This Row],[Valor total OS]]-Tabla1[[#This Row],[valor total op]]</f>
        <v>0</v>
      </c>
    </row>
    <row r="8633" spans="1:26" x14ac:dyDescent="0.3">
      <c r="A8633">
        <v>4908</v>
      </c>
      <c r="B8633">
        <v>8</v>
      </c>
      <c r="C8633" t="s">
        <v>13274</v>
      </c>
      <c r="D8633" t="s">
        <v>13274</v>
      </c>
      <c r="E8633" t="s">
        <v>2555</v>
      </c>
      <c r="F8633" t="s">
        <v>12376</v>
      </c>
      <c r="G8633" s="2">
        <v>45175</v>
      </c>
      <c r="H8633">
        <v>45032184</v>
      </c>
      <c r="I8633" t="s">
        <v>13275</v>
      </c>
      <c r="J8633" t="s">
        <v>13261</v>
      </c>
      <c r="K8633" t="s">
        <v>77</v>
      </c>
      <c r="L8633">
        <v>10</v>
      </c>
      <c r="M8633">
        <v>11370</v>
      </c>
      <c r="N8633" t="s">
        <v>256</v>
      </c>
      <c r="O8633" t="s">
        <v>66</v>
      </c>
      <c r="P8633" s="4">
        <v>1700</v>
      </c>
      <c r="Q8633" s="4">
        <v>1700</v>
      </c>
      <c r="R8633" t="s">
        <v>819</v>
      </c>
      <c r="S8633" s="4">
        <v>10864120</v>
      </c>
      <c r="T8633" t="s">
        <v>238</v>
      </c>
      <c r="U8633">
        <v>10</v>
      </c>
      <c r="V8633" t="s">
        <v>66</v>
      </c>
      <c r="W8633" s="4">
        <f>Tabla1[[#This Row],[OS-Valor Unitario]]-Tabla1[[#This Row],[costo_antes_iva]]</f>
        <v>0</v>
      </c>
      <c r="X8633" s="4">
        <f>Tabla1[[#This Row],[OS-Valor Unitario]]*Tabla1[[#This Row],[CANTIDAD ENTREGA SATELITE]]</f>
        <v>17000</v>
      </c>
      <c r="Y8633" s="4">
        <f>Tabla1[[#This Row],[costo_antes_iva]]*Tabla1[[#This Row],[CANTIDAD ENTREGA SATELITE]]</f>
        <v>17000</v>
      </c>
      <c r="Z8633" s="4">
        <f>Tabla1[[#This Row],[Valor total OS]]-Tabla1[[#This Row],[valor total op]]</f>
        <v>0</v>
      </c>
    </row>
    <row r="8634" spans="1:26" x14ac:dyDescent="0.3">
      <c r="A8634">
        <v>4908</v>
      </c>
      <c r="B8634">
        <v>9</v>
      </c>
      <c r="C8634" t="s">
        <v>13276</v>
      </c>
      <c r="D8634" t="s">
        <v>13276</v>
      </c>
      <c r="E8634" t="s">
        <v>385</v>
      </c>
      <c r="F8634" t="s">
        <v>12376</v>
      </c>
      <c r="G8634" s="2">
        <v>45175</v>
      </c>
      <c r="H8634">
        <v>45032192</v>
      </c>
      <c r="I8634" t="s">
        <v>13277</v>
      </c>
      <c r="J8634" t="s">
        <v>13261</v>
      </c>
      <c r="K8634" t="s">
        <v>32</v>
      </c>
      <c r="L8634">
        <v>2</v>
      </c>
      <c r="M8634">
        <v>11438</v>
      </c>
      <c r="N8634" t="s">
        <v>256</v>
      </c>
      <c r="O8634" t="s">
        <v>645</v>
      </c>
      <c r="P8634" s="4">
        <v>10000</v>
      </c>
      <c r="Q8634" s="4">
        <v>10000</v>
      </c>
      <c r="R8634" t="s">
        <v>819</v>
      </c>
      <c r="S8634" s="4">
        <v>10864120</v>
      </c>
      <c r="T8634" t="s">
        <v>56</v>
      </c>
      <c r="U8634">
        <v>2</v>
      </c>
      <c r="V8634" t="s">
        <v>645</v>
      </c>
      <c r="W8634" s="4">
        <f>Tabla1[[#This Row],[OS-Valor Unitario]]-Tabla1[[#This Row],[costo_antes_iva]]</f>
        <v>0</v>
      </c>
      <c r="X8634" s="4">
        <f>Tabla1[[#This Row],[OS-Valor Unitario]]*Tabla1[[#This Row],[CANTIDAD ENTREGA SATELITE]]</f>
        <v>20000</v>
      </c>
      <c r="Y8634" s="4">
        <f>Tabla1[[#This Row],[costo_antes_iva]]*Tabla1[[#This Row],[CANTIDAD ENTREGA SATELITE]]</f>
        <v>20000</v>
      </c>
      <c r="Z8634" s="4">
        <f>Tabla1[[#This Row],[Valor total OS]]-Tabla1[[#This Row],[valor total op]]</f>
        <v>0</v>
      </c>
    </row>
    <row r="8635" spans="1:26" x14ac:dyDescent="0.3">
      <c r="A8635">
        <v>4908</v>
      </c>
      <c r="B8635">
        <v>10</v>
      </c>
      <c r="C8635" t="s">
        <v>13278</v>
      </c>
      <c r="D8635" t="s">
        <v>13278</v>
      </c>
      <c r="E8635" t="s">
        <v>446</v>
      </c>
      <c r="F8635" t="s">
        <v>12376</v>
      </c>
      <c r="G8635" s="2">
        <v>45175</v>
      </c>
      <c r="H8635">
        <v>45032198</v>
      </c>
      <c r="I8635" t="s">
        <v>13279</v>
      </c>
      <c r="J8635" t="s">
        <v>13261</v>
      </c>
      <c r="K8635" t="s">
        <v>32</v>
      </c>
      <c r="L8635">
        <v>36</v>
      </c>
      <c r="M8635">
        <v>11440</v>
      </c>
      <c r="N8635" t="s">
        <v>256</v>
      </c>
      <c r="O8635" t="s">
        <v>645</v>
      </c>
      <c r="P8635" s="4">
        <v>10000</v>
      </c>
      <c r="Q8635" s="4">
        <v>10000</v>
      </c>
      <c r="R8635" t="s">
        <v>819</v>
      </c>
      <c r="S8635" s="4">
        <v>10864120</v>
      </c>
      <c r="T8635" t="s">
        <v>56</v>
      </c>
      <c r="U8635">
        <v>36</v>
      </c>
      <c r="V8635" t="s">
        <v>645</v>
      </c>
      <c r="W8635" s="4">
        <f>Tabla1[[#This Row],[OS-Valor Unitario]]-Tabla1[[#This Row],[costo_antes_iva]]</f>
        <v>0</v>
      </c>
      <c r="X8635" s="4">
        <f>Tabla1[[#This Row],[OS-Valor Unitario]]*Tabla1[[#This Row],[CANTIDAD ENTREGA SATELITE]]</f>
        <v>360000</v>
      </c>
      <c r="Y8635" s="4">
        <f>Tabla1[[#This Row],[costo_antes_iva]]*Tabla1[[#This Row],[CANTIDAD ENTREGA SATELITE]]</f>
        <v>360000</v>
      </c>
      <c r="Z8635" s="4">
        <f>Tabla1[[#This Row],[Valor total OS]]-Tabla1[[#This Row],[valor total op]]</f>
        <v>0</v>
      </c>
    </row>
    <row r="8636" spans="1:26" x14ac:dyDescent="0.3">
      <c r="A8636">
        <v>4908</v>
      </c>
      <c r="B8636">
        <v>11</v>
      </c>
      <c r="C8636" t="s">
        <v>13280</v>
      </c>
      <c r="D8636" t="s">
        <v>13280</v>
      </c>
      <c r="E8636" t="s">
        <v>495</v>
      </c>
      <c r="F8636" t="s">
        <v>12376</v>
      </c>
      <c r="G8636" s="2">
        <v>45175</v>
      </c>
      <c r="H8636">
        <v>45032204</v>
      </c>
      <c r="I8636" t="s">
        <v>13281</v>
      </c>
      <c r="J8636" t="s">
        <v>13261</v>
      </c>
      <c r="K8636" t="s">
        <v>32</v>
      </c>
      <c r="L8636">
        <v>14</v>
      </c>
      <c r="M8636">
        <v>11422</v>
      </c>
      <c r="N8636" t="s">
        <v>256</v>
      </c>
      <c r="O8636" t="s">
        <v>324</v>
      </c>
      <c r="P8636" s="4">
        <v>45000</v>
      </c>
      <c r="Q8636" s="4">
        <v>45000</v>
      </c>
      <c r="R8636" t="s">
        <v>819</v>
      </c>
      <c r="S8636" s="4">
        <v>10864120</v>
      </c>
      <c r="T8636" t="s">
        <v>325</v>
      </c>
      <c r="U8636">
        <v>14</v>
      </c>
      <c r="V8636" t="s">
        <v>324</v>
      </c>
      <c r="W8636" s="4">
        <f>Tabla1[[#This Row],[OS-Valor Unitario]]-Tabla1[[#This Row],[costo_antes_iva]]</f>
        <v>0</v>
      </c>
      <c r="X8636" s="4">
        <f>Tabla1[[#This Row],[OS-Valor Unitario]]*Tabla1[[#This Row],[CANTIDAD ENTREGA SATELITE]]</f>
        <v>630000</v>
      </c>
      <c r="Y8636" s="4">
        <f>Tabla1[[#This Row],[costo_antes_iva]]*Tabla1[[#This Row],[CANTIDAD ENTREGA SATELITE]]</f>
        <v>630000</v>
      </c>
      <c r="Z8636" s="4">
        <f>Tabla1[[#This Row],[Valor total OS]]-Tabla1[[#This Row],[valor total op]]</f>
        <v>0</v>
      </c>
    </row>
    <row r="8637" spans="1:26" x14ac:dyDescent="0.3">
      <c r="A8637">
        <v>4939</v>
      </c>
      <c r="B8637">
        <v>1</v>
      </c>
      <c r="C8637" t="s">
        <v>13133</v>
      </c>
      <c r="D8637" t="s">
        <v>13133</v>
      </c>
      <c r="E8637" t="s">
        <v>784</v>
      </c>
      <c r="F8637" t="s">
        <v>785</v>
      </c>
      <c r="G8637" s="2">
        <v>45174</v>
      </c>
      <c r="H8637">
        <v>44987055</v>
      </c>
      <c r="I8637" t="s">
        <v>13134</v>
      </c>
      <c r="J8637" t="s">
        <v>13135</v>
      </c>
      <c r="K8637" t="s">
        <v>64</v>
      </c>
      <c r="L8637">
        <v>254</v>
      </c>
      <c r="M8637">
        <v>11272</v>
      </c>
      <c r="N8637" t="s">
        <v>1263</v>
      </c>
      <c r="O8637" t="s">
        <v>6060</v>
      </c>
      <c r="P8637" s="4">
        <v>1600</v>
      </c>
      <c r="Q8637" s="4">
        <v>2000</v>
      </c>
      <c r="R8637" t="s">
        <v>819</v>
      </c>
      <c r="S8637" s="4">
        <v>16409672</v>
      </c>
      <c r="T8637" t="s">
        <v>144</v>
      </c>
      <c r="U8637">
        <v>254</v>
      </c>
      <c r="V8637" t="s">
        <v>6060</v>
      </c>
      <c r="W8637" s="4">
        <f>Tabla1[[#This Row],[OS-Valor Unitario]]-Tabla1[[#This Row],[costo_antes_iva]]</f>
        <v>400</v>
      </c>
      <c r="X8637" s="4">
        <f>Tabla1[[#This Row],[OS-Valor Unitario]]*Tabla1[[#This Row],[CANTIDAD ENTREGA SATELITE]]</f>
        <v>508000</v>
      </c>
      <c r="Y8637" s="4">
        <f>Tabla1[[#This Row],[costo_antes_iva]]*Tabla1[[#This Row],[CANTIDAD ENTREGA SATELITE]]</f>
        <v>406400</v>
      </c>
      <c r="Z8637" s="4">
        <f>Tabla1[[#This Row],[Valor total OS]]-Tabla1[[#This Row],[valor total op]]</f>
        <v>101600</v>
      </c>
    </row>
    <row r="8638" spans="1:26" x14ac:dyDescent="0.3">
      <c r="A8638">
        <v>4939</v>
      </c>
      <c r="B8638">
        <v>2</v>
      </c>
      <c r="C8638" t="s">
        <v>13136</v>
      </c>
      <c r="D8638" t="s">
        <v>13136</v>
      </c>
      <c r="E8638" t="s">
        <v>784</v>
      </c>
      <c r="F8638" t="s">
        <v>785</v>
      </c>
      <c r="G8638" s="2">
        <v>45174</v>
      </c>
      <c r="H8638">
        <v>44987180</v>
      </c>
      <c r="I8638" t="s">
        <v>13134</v>
      </c>
      <c r="J8638" t="s">
        <v>13135</v>
      </c>
      <c r="K8638" t="s">
        <v>64</v>
      </c>
      <c r="L8638">
        <v>384</v>
      </c>
      <c r="M8638">
        <v>11273</v>
      </c>
      <c r="N8638" t="s">
        <v>1263</v>
      </c>
      <c r="O8638" t="s">
        <v>6060</v>
      </c>
      <c r="P8638" s="4">
        <v>1600</v>
      </c>
      <c r="Q8638" s="4">
        <v>2000</v>
      </c>
      <c r="R8638" t="s">
        <v>819</v>
      </c>
      <c r="S8638" s="4">
        <v>16409672</v>
      </c>
      <c r="T8638" t="s">
        <v>144</v>
      </c>
      <c r="U8638">
        <v>384</v>
      </c>
      <c r="V8638" t="s">
        <v>6060</v>
      </c>
      <c r="W8638" s="4">
        <f>Tabla1[[#This Row],[OS-Valor Unitario]]-Tabla1[[#This Row],[costo_antes_iva]]</f>
        <v>400</v>
      </c>
      <c r="X8638" s="4">
        <f>Tabla1[[#This Row],[OS-Valor Unitario]]*Tabla1[[#This Row],[CANTIDAD ENTREGA SATELITE]]</f>
        <v>768000</v>
      </c>
      <c r="Y8638" s="4">
        <f>Tabla1[[#This Row],[costo_antes_iva]]*Tabla1[[#This Row],[CANTIDAD ENTREGA SATELITE]]</f>
        <v>614400</v>
      </c>
      <c r="Z8638" s="4">
        <f>Tabla1[[#This Row],[Valor total OS]]-Tabla1[[#This Row],[valor total op]]</f>
        <v>153600</v>
      </c>
    </row>
    <row r="8639" spans="1:26" x14ac:dyDescent="0.3">
      <c r="A8639">
        <v>4939</v>
      </c>
      <c r="B8639">
        <v>2</v>
      </c>
      <c r="C8639" t="s">
        <v>13136</v>
      </c>
      <c r="D8639" t="s">
        <v>13136</v>
      </c>
      <c r="E8639" t="s">
        <v>784</v>
      </c>
      <c r="F8639" t="s">
        <v>785</v>
      </c>
      <c r="G8639" s="2">
        <v>45174</v>
      </c>
      <c r="H8639">
        <v>44987180</v>
      </c>
      <c r="I8639" t="s">
        <v>13134</v>
      </c>
      <c r="J8639" t="s">
        <v>13135</v>
      </c>
      <c r="K8639" t="s">
        <v>92</v>
      </c>
      <c r="L8639">
        <v>384</v>
      </c>
      <c r="M8639">
        <v>12067</v>
      </c>
      <c r="N8639" t="s">
        <v>1263</v>
      </c>
      <c r="O8639" t="s">
        <v>774</v>
      </c>
      <c r="P8639" s="4">
        <v>10500</v>
      </c>
      <c r="Q8639" s="4">
        <v>10500</v>
      </c>
      <c r="R8639" t="s">
        <v>819</v>
      </c>
      <c r="S8639" s="4">
        <v>16409672</v>
      </c>
      <c r="T8639" t="s">
        <v>144</v>
      </c>
      <c r="U8639">
        <v>384</v>
      </c>
      <c r="V8639" t="s">
        <v>774</v>
      </c>
      <c r="W8639" s="4">
        <f>Tabla1[[#This Row],[OS-Valor Unitario]]-Tabla1[[#This Row],[costo_antes_iva]]</f>
        <v>0</v>
      </c>
      <c r="X8639" s="4">
        <f>Tabla1[[#This Row],[OS-Valor Unitario]]*Tabla1[[#This Row],[CANTIDAD ENTREGA SATELITE]]</f>
        <v>4032000</v>
      </c>
      <c r="Y8639" s="4">
        <f>Tabla1[[#This Row],[costo_antes_iva]]*Tabla1[[#This Row],[CANTIDAD ENTREGA SATELITE]]</f>
        <v>4032000</v>
      </c>
      <c r="Z8639" s="4">
        <f>Tabla1[[#This Row],[Valor total OS]]-Tabla1[[#This Row],[valor total op]]</f>
        <v>0</v>
      </c>
    </row>
    <row r="8640" spans="1:26" x14ac:dyDescent="0.3">
      <c r="A8640">
        <v>4939</v>
      </c>
      <c r="B8640">
        <v>3</v>
      </c>
      <c r="C8640" t="s">
        <v>13137</v>
      </c>
      <c r="D8640" t="s">
        <v>13137</v>
      </c>
      <c r="E8640" t="s">
        <v>784</v>
      </c>
      <c r="F8640" t="s">
        <v>785</v>
      </c>
      <c r="G8640" s="2">
        <v>45174</v>
      </c>
      <c r="H8640">
        <v>44987185</v>
      </c>
      <c r="I8640" t="s">
        <v>13138</v>
      </c>
      <c r="J8640" t="s">
        <v>13135</v>
      </c>
      <c r="K8640" t="s">
        <v>64</v>
      </c>
      <c r="L8640">
        <v>170</v>
      </c>
      <c r="M8640">
        <v>11274</v>
      </c>
      <c r="N8640" t="s">
        <v>1263</v>
      </c>
      <c r="O8640" t="s">
        <v>6060</v>
      </c>
      <c r="P8640" s="4">
        <v>1600</v>
      </c>
      <c r="Q8640" s="4">
        <v>2000</v>
      </c>
      <c r="R8640" t="s">
        <v>819</v>
      </c>
      <c r="S8640" s="4">
        <v>16409672</v>
      </c>
      <c r="T8640" t="s">
        <v>144</v>
      </c>
      <c r="U8640">
        <v>170</v>
      </c>
      <c r="V8640" t="s">
        <v>6060</v>
      </c>
      <c r="W8640" s="4">
        <f>Tabla1[[#This Row],[OS-Valor Unitario]]-Tabla1[[#This Row],[costo_antes_iva]]</f>
        <v>400</v>
      </c>
      <c r="X8640" s="4">
        <f>Tabla1[[#This Row],[OS-Valor Unitario]]*Tabla1[[#This Row],[CANTIDAD ENTREGA SATELITE]]</f>
        <v>340000</v>
      </c>
      <c r="Y8640" s="4">
        <f>Tabla1[[#This Row],[costo_antes_iva]]*Tabla1[[#This Row],[CANTIDAD ENTREGA SATELITE]]</f>
        <v>272000</v>
      </c>
      <c r="Z8640" s="4">
        <f>Tabla1[[#This Row],[Valor total OS]]-Tabla1[[#This Row],[valor total op]]</f>
        <v>68000</v>
      </c>
    </row>
    <row r="8641" spans="1:26" x14ac:dyDescent="0.3">
      <c r="A8641">
        <v>4939</v>
      </c>
      <c r="B8641">
        <v>3</v>
      </c>
      <c r="C8641" t="s">
        <v>13137</v>
      </c>
      <c r="D8641" t="s">
        <v>13137</v>
      </c>
      <c r="E8641" t="s">
        <v>784</v>
      </c>
      <c r="F8641" t="s">
        <v>785</v>
      </c>
      <c r="G8641" s="2">
        <v>45174</v>
      </c>
      <c r="H8641">
        <v>44987185</v>
      </c>
      <c r="I8641" t="s">
        <v>13138</v>
      </c>
      <c r="J8641" t="s">
        <v>13135</v>
      </c>
      <c r="K8641" t="s">
        <v>92</v>
      </c>
      <c r="L8641">
        <v>170</v>
      </c>
      <c r="M8641">
        <v>12068</v>
      </c>
      <c r="N8641" t="s">
        <v>1263</v>
      </c>
      <c r="O8641" t="s">
        <v>774</v>
      </c>
      <c r="P8641" s="4">
        <v>10500</v>
      </c>
      <c r="Q8641" s="4">
        <v>10500</v>
      </c>
      <c r="R8641" t="s">
        <v>819</v>
      </c>
      <c r="S8641" s="4">
        <v>16409672</v>
      </c>
      <c r="T8641" t="s">
        <v>144</v>
      </c>
      <c r="U8641">
        <v>170</v>
      </c>
      <c r="V8641" t="s">
        <v>774</v>
      </c>
      <c r="W8641" s="4">
        <f>Tabla1[[#This Row],[OS-Valor Unitario]]-Tabla1[[#This Row],[costo_antes_iva]]</f>
        <v>0</v>
      </c>
      <c r="X8641" s="4">
        <f>Tabla1[[#This Row],[OS-Valor Unitario]]*Tabla1[[#This Row],[CANTIDAD ENTREGA SATELITE]]</f>
        <v>1785000</v>
      </c>
      <c r="Y8641" s="4">
        <f>Tabla1[[#This Row],[costo_antes_iva]]*Tabla1[[#This Row],[CANTIDAD ENTREGA SATELITE]]</f>
        <v>1785000</v>
      </c>
      <c r="Z8641" s="4">
        <f>Tabla1[[#This Row],[Valor total OS]]-Tabla1[[#This Row],[valor total op]]</f>
        <v>0</v>
      </c>
    </row>
    <row r="8642" spans="1:26" x14ac:dyDescent="0.3">
      <c r="A8642">
        <v>4875</v>
      </c>
      <c r="B8642">
        <v>1</v>
      </c>
      <c r="C8642" t="s">
        <v>13431</v>
      </c>
      <c r="D8642" t="s">
        <v>13431</v>
      </c>
      <c r="E8642" t="s">
        <v>290</v>
      </c>
      <c r="F8642" t="s">
        <v>9180</v>
      </c>
      <c r="G8642" s="2">
        <v>45174</v>
      </c>
      <c r="H8642">
        <v>44987279</v>
      </c>
      <c r="I8642" t="s">
        <v>13432</v>
      </c>
      <c r="J8642" t="s">
        <v>13433</v>
      </c>
      <c r="K8642" t="s">
        <v>64</v>
      </c>
      <c r="L8642">
        <v>14</v>
      </c>
      <c r="M8642">
        <v>10984</v>
      </c>
      <c r="N8642" t="s">
        <v>285</v>
      </c>
      <c r="O8642" t="s">
        <v>66</v>
      </c>
      <c r="P8642" s="4">
        <v>2500</v>
      </c>
      <c r="Q8642" s="4">
        <v>2500</v>
      </c>
      <c r="R8642" t="s">
        <v>819</v>
      </c>
      <c r="S8642" s="4">
        <v>888902</v>
      </c>
      <c r="T8642" t="s">
        <v>144</v>
      </c>
      <c r="U8642">
        <v>14</v>
      </c>
      <c r="V8642" t="s">
        <v>66</v>
      </c>
      <c r="W8642" s="4">
        <f>Tabla1[[#This Row],[OS-Valor Unitario]]-Tabla1[[#This Row],[costo_antes_iva]]</f>
        <v>0</v>
      </c>
      <c r="X8642" s="4">
        <f>Tabla1[[#This Row],[OS-Valor Unitario]]*Tabla1[[#This Row],[CANTIDAD ENTREGA SATELITE]]</f>
        <v>35000</v>
      </c>
      <c r="Y8642" s="4">
        <f>Tabla1[[#This Row],[costo_antes_iva]]*Tabla1[[#This Row],[CANTIDAD ENTREGA SATELITE]]</f>
        <v>35000</v>
      </c>
      <c r="Z8642" s="4">
        <f>Tabla1[[#This Row],[Valor total OS]]-Tabla1[[#This Row],[valor total op]]</f>
        <v>0</v>
      </c>
    </row>
    <row r="8643" spans="1:26" x14ac:dyDescent="0.3">
      <c r="A8643">
        <v>4887</v>
      </c>
      <c r="B8643">
        <v>1</v>
      </c>
      <c r="C8643" t="s">
        <v>13401</v>
      </c>
      <c r="D8643" t="s">
        <v>13401</v>
      </c>
      <c r="E8643" t="s">
        <v>130</v>
      </c>
      <c r="F8643" t="s">
        <v>13402</v>
      </c>
      <c r="G8643" s="2">
        <v>45170</v>
      </c>
      <c r="H8643">
        <v>44877609</v>
      </c>
      <c r="I8643" t="s">
        <v>13403</v>
      </c>
      <c r="J8643" t="s">
        <v>13404</v>
      </c>
      <c r="K8643" t="s">
        <v>77</v>
      </c>
      <c r="L8643">
        <v>4</v>
      </c>
      <c r="M8643">
        <v>11115</v>
      </c>
      <c r="N8643" t="s">
        <v>1625</v>
      </c>
      <c r="O8643" t="s">
        <v>3605</v>
      </c>
      <c r="P8643" s="4">
        <v>2500</v>
      </c>
      <c r="Q8643" s="4">
        <v>2000</v>
      </c>
      <c r="R8643" t="s">
        <v>819</v>
      </c>
      <c r="S8643" s="4">
        <v>223668</v>
      </c>
      <c r="T8643" t="s">
        <v>111</v>
      </c>
      <c r="U8643">
        <v>4</v>
      </c>
      <c r="V8643" t="s">
        <v>3605</v>
      </c>
      <c r="W8643" s="4">
        <f>Tabla1[[#This Row],[OS-Valor Unitario]]-Tabla1[[#This Row],[costo_antes_iva]]</f>
        <v>-500</v>
      </c>
      <c r="X8643" s="4">
        <f>Tabla1[[#This Row],[OS-Valor Unitario]]*Tabla1[[#This Row],[CANTIDAD ENTREGA SATELITE]]</f>
        <v>8000</v>
      </c>
      <c r="Y8643" s="4">
        <f>Tabla1[[#This Row],[costo_antes_iva]]*Tabla1[[#This Row],[CANTIDAD ENTREGA SATELITE]]</f>
        <v>10000</v>
      </c>
      <c r="Z8643" s="4">
        <f>Tabla1[[#This Row],[Valor total OS]]-Tabla1[[#This Row],[valor total op]]</f>
        <v>-2000</v>
      </c>
    </row>
    <row r="8644" spans="1:26" x14ac:dyDescent="0.3">
      <c r="A8644">
        <v>4873</v>
      </c>
      <c r="B8644">
        <v>1</v>
      </c>
      <c r="C8644" t="s">
        <v>13434</v>
      </c>
      <c r="D8644" t="s">
        <v>13434</v>
      </c>
      <c r="E8644" t="s">
        <v>228</v>
      </c>
      <c r="F8644" t="s">
        <v>785</v>
      </c>
      <c r="G8644" s="2">
        <v>45170</v>
      </c>
      <c r="H8644">
        <v>44874961</v>
      </c>
      <c r="I8644" t="s">
        <v>13435</v>
      </c>
      <c r="J8644" t="s">
        <v>13436</v>
      </c>
      <c r="K8644" t="s">
        <v>64</v>
      </c>
      <c r="L8644">
        <v>3</v>
      </c>
      <c r="M8644">
        <v>11472</v>
      </c>
      <c r="N8644" t="s">
        <v>1263</v>
      </c>
      <c r="O8644" t="s">
        <v>66</v>
      </c>
      <c r="P8644" s="4">
        <v>6000</v>
      </c>
      <c r="Q8644" s="4">
        <v>4500</v>
      </c>
      <c r="R8644" t="s">
        <v>819</v>
      </c>
      <c r="S8644" s="4">
        <v>9074596</v>
      </c>
      <c r="T8644" t="s">
        <v>230</v>
      </c>
      <c r="U8644">
        <v>3</v>
      </c>
      <c r="V8644" t="s">
        <v>66</v>
      </c>
      <c r="W8644" s="4">
        <f>Tabla1[[#This Row],[OS-Valor Unitario]]-Tabla1[[#This Row],[costo_antes_iva]]</f>
        <v>-1500</v>
      </c>
      <c r="X8644" s="4">
        <f>Tabla1[[#This Row],[OS-Valor Unitario]]*Tabla1[[#This Row],[CANTIDAD ENTREGA SATELITE]]</f>
        <v>13500</v>
      </c>
      <c r="Y8644" s="4">
        <f>Tabla1[[#This Row],[costo_antes_iva]]*Tabla1[[#This Row],[CANTIDAD ENTREGA SATELITE]]</f>
        <v>18000</v>
      </c>
      <c r="Z8644" s="4">
        <f>Tabla1[[#This Row],[Valor total OS]]-Tabla1[[#This Row],[valor total op]]</f>
        <v>-4500</v>
      </c>
    </row>
    <row r="8645" spans="1:26" x14ac:dyDescent="0.3">
      <c r="A8645">
        <v>4873</v>
      </c>
      <c r="B8645">
        <v>1</v>
      </c>
      <c r="C8645" t="s">
        <v>13434</v>
      </c>
      <c r="D8645" t="s">
        <v>13434</v>
      </c>
      <c r="E8645" t="s">
        <v>228</v>
      </c>
      <c r="F8645" t="s">
        <v>785</v>
      </c>
      <c r="G8645" s="2">
        <v>45170</v>
      </c>
      <c r="H8645">
        <v>44874961</v>
      </c>
      <c r="I8645" t="s">
        <v>13435</v>
      </c>
      <c r="J8645" t="s">
        <v>13436</v>
      </c>
      <c r="K8645" t="s">
        <v>64</v>
      </c>
      <c r="L8645">
        <v>2</v>
      </c>
      <c r="M8645">
        <v>11473</v>
      </c>
      <c r="N8645" t="s">
        <v>1263</v>
      </c>
      <c r="O8645" t="s">
        <v>66</v>
      </c>
      <c r="P8645" s="4">
        <v>6000</v>
      </c>
      <c r="Q8645" s="4">
        <v>4500</v>
      </c>
      <c r="R8645" t="s">
        <v>819</v>
      </c>
      <c r="S8645" s="4">
        <v>9074596</v>
      </c>
      <c r="T8645" t="s">
        <v>230</v>
      </c>
      <c r="U8645">
        <v>2</v>
      </c>
      <c r="V8645" t="s">
        <v>66</v>
      </c>
      <c r="W8645" s="4">
        <f>Tabla1[[#This Row],[OS-Valor Unitario]]-Tabla1[[#This Row],[costo_antes_iva]]</f>
        <v>-1500</v>
      </c>
      <c r="X8645" s="4">
        <f>Tabla1[[#This Row],[OS-Valor Unitario]]*Tabla1[[#This Row],[CANTIDAD ENTREGA SATELITE]]</f>
        <v>9000</v>
      </c>
      <c r="Y8645" s="4">
        <f>Tabla1[[#This Row],[costo_antes_iva]]*Tabla1[[#This Row],[CANTIDAD ENTREGA SATELITE]]</f>
        <v>12000</v>
      </c>
      <c r="Z8645" s="4">
        <f>Tabla1[[#This Row],[Valor total OS]]-Tabla1[[#This Row],[valor total op]]</f>
        <v>-3000</v>
      </c>
    </row>
    <row r="8646" spans="1:26" x14ac:dyDescent="0.3">
      <c r="A8646">
        <v>4873</v>
      </c>
      <c r="B8646">
        <v>1</v>
      </c>
      <c r="C8646" t="s">
        <v>13434</v>
      </c>
      <c r="D8646" t="s">
        <v>13434</v>
      </c>
      <c r="E8646" t="s">
        <v>228</v>
      </c>
      <c r="F8646" t="s">
        <v>785</v>
      </c>
      <c r="G8646" s="2">
        <v>45170</v>
      </c>
      <c r="H8646">
        <v>44874961</v>
      </c>
      <c r="I8646" t="s">
        <v>13435</v>
      </c>
      <c r="J8646" t="s">
        <v>13436</v>
      </c>
      <c r="K8646" t="s">
        <v>32</v>
      </c>
      <c r="L8646">
        <v>5</v>
      </c>
      <c r="M8646">
        <v>11702</v>
      </c>
      <c r="N8646" t="s">
        <v>1263</v>
      </c>
      <c r="O8646" t="s">
        <v>6025</v>
      </c>
      <c r="P8646" s="4">
        <v>7500</v>
      </c>
      <c r="Q8646" s="4">
        <v>7000</v>
      </c>
      <c r="R8646" t="s">
        <v>819</v>
      </c>
      <c r="S8646" s="4">
        <v>9074596</v>
      </c>
      <c r="T8646" t="s">
        <v>230</v>
      </c>
      <c r="U8646">
        <v>5</v>
      </c>
      <c r="V8646" t="s">
        <v>6025</v>
      </c>
      <c r="W8646" s="4">
        <f>Tabla1[[#This Row],[OS-Valor Unitario]]-Tabla1[[#This Row],[costo_antes_iva]]</f>
        <v>-500</v>
      </c>
      <c r="X8646" s="4">
        <f>Tabla1[[#This Row],[OS-Valor Unitario]]*Tabla1[[#This Row],[CANTIDAD ENTREGA SATELITE]]</f>
        <v>35000</v>
      </c>
      <c r="Y8646" s="4">
        <f>Tabla1[[#This Row],[costo_antes_iva]]*Tabla1[[#This Row],[CANTIDAD ENTREGA SATELITE]]</f>
        <v>37500</v>
      </c>
      <c r="Z8646" s="4">
        <f>Tabla1[[#This Row],[Valor total OS]]-Tabla1[[#This Row],[valor total op]]</f>
        <v>-2500</v>
      </c>
    </row>
    <row r="8647" spans="1:26" x14ac:dyDescent="0.3">
      <c r="A8647">
        <v>4873</v>
      </c>
      <c r="B8647">
        <v>2</v>
      </c>
      <c r="C8647" t="s">
        <v>13437</v>
      </c>
      <c r="D8647" t="s">
        <v>13437</v>
      </c>
      <c r="E8647" t="s">
        <v>228</v>
      </c>
      <c r="F8647" t="s">
        <v>785</v>
      </c>
      <c r="G8647" s="2">
        <v>45170</v>
      </c>
      <c r="H8647">
        <v>44874973</v>
      </c>
      <c r="I8647" t="s">
        <v>13438</v>
      </c>
      <c r="J8647" t="s">
        <v>13436</v>
      </c>
      <c r="K8647" t="s">
        <v>64</v>
      </c>
      <c r="L8647">
        <v>32</v>
      </c>
      <c r="M8647">
        <v>11680</v>
      </c>
      <c r="N8647" t="s">
        <v>1263</v>
      </c>
      <c r="O8647" t="s">
        <v>66</v>
      </c>
      <c r="P8647" s="4">
        <v>4500</v>
      </c>
      <c r="Q8647" s="4">
        <v>4500</v>
      </c>
      <c r="R8647" t="s">
        <v>819</v>
      </c>
      <c r="S8647" s="4">
        <v>9074596</v>
      </c>
      <c r="T8647" t="s">
        <v>230</v>
      </c>
      <c r="U8647">
        <v>32</v>
      </c>
      <c r="V8647" t="s">
        <v>66</v>
      </c>
      <c r="W8647" s="4">
        <f>Tabla1[[#This Row],[OS-Valor Unitario]]-Tabla1[[#This Row],[costo_antes_iva]]</f>
        <v>0</v>
      </c>
      <c r="X8647" s="4">
        <f>Tabla1[[#This Row],[OS-Valor Unitario]]*Tabla1[[#This Row],[CANTIDAD ENTREGA SATELITE]]</f>
        <v>144000</v>
      </c>
      <c r="Y8647" s="4">
        <f>Tabla1[[#This Row],[costo_antes_iva]]*Tabla1[[#This Row],[CANTIDAD ENTREGA SATELITE]]</f>
        <v>144000</v>
      </c>
      <c r="Z8647" s="4">
        <f>Tabla1[[#This Row],[Valor total OS]]-Tabla1[[#This Row],[valor total op]]</f>
        <v>0</v>
      </c>
    </row>
    <row r="8648" spans="1:26" x14ac:dyDescent="0.3">
      <c r="A8648">
        <v>4873</v>
      </c>
      <c r="B8648">
        <v>2</v>
      </c>
      <c r="C8648" t="s">
        <v>13437</v>
      </c>
      <c r="D8648" t="s">
        <v>13437</v>
      </c>
      <c r="E8648" t="s">
        <v>228</v>
      </c>
      <c r="F8648" t="s">
        <v>785</v>
      </c>
      <c r="G8648" s="2">
        <v>45170</v>
      </c>
      <c r="H8648">
        <v>44874973</v>
      </c>
      <c r="I8648" t="s">
        <v>13438</v>
      </c>
      <c r="J8648" t="s">
        <v>13436</v>
      </c>
      <c r="K8648" t="s">
        <v>32</v>
      </c>
      <c r="L8648">
        <v>32</v>
      </c>
      <c r="M8648">
        <v>11793</v>
      </c>
      <c r="N8648" t="s">
        <v>1263</v>
      </c>
      <c r="O8648" t="s">
        <v>6025</v>
      </c>
      <c r="P8648" s="4">
        <v>7500</v>
      </c>
      <c r="Q8648" s="4">
        <v>7000</v>
      </c>
      <c r="R8648" t="s">
        <v>819</v>
      </c>
      <c r="S8648" s="4">
        <v>9074596</v>
      </c>
      <c r="T8648" t="s">
        <v>230</v>
      </c>
      <c r="U8648">
        <v>32</v>
      </c>
      <c r="V8648" t="s">
        <v>6025</v>
      </c>
      <c r="W8648" s="4">
        <f>Tabla1[[#This Row],[OS-Valor Unitario]]-Tabla1[[#This Row],[costo_antes_iva]]</f>
        <v>-500</v>
      </c>
      <c r="X8648" s="4">
        <f>Tabla1[[#This Row],[OS-Valor Unitario]]*Tabla1[[#This Row],[CANTIDAD ENTREGA SATELITE]]</f>
        <v>224000</v>
      </c>
      <c r="Y8648" s="4">
        <f>Tabla1[[#This Row],[costo_antes_iva]]*Tabla1[[#This Row],[CANTIDAD ENTREGA SATELITE]]</f>
        <v>240000</v>
      </c>
      <c r="Z8648" s="4">
        <f>Tabla1[[#This Row],[Valor total OS]]-Tabla1[[#This Row],[valor total op]]</f>
        <v>-16000</v>
      </c>
    </row>
    <row r="8649" spans="1:26" x14ac:dyDescent="0.3">
      <c r="A8649">
        <v>4873</v>
      </c>
      <c r="B8649">
        <v>3</v>
      </c>
      <c r="C8649" t="s">
        <v>13439</v>
      </c>
      <c r="D8649" t="s">
        <v>13439</v>
      </c>
      <c r="E8649" t="s">
        <v>228</v>
      </c>
      <c r="F8649" t="s">
        <v>785</v>
      </c>
      <c r="G8649" s="2">
        <v>45170</v>
      </c>
      <c r="H8649">
        <v>44874979</v>
      </c>
      <c r="I8649" t="s">
        <v>13440</v>
      </c>
      <c r="J8649" t="s">
        <v>13436</v>
      </c>
      <c r="K8649" t="s">
        <v>64</v>
      </c>
      <c r="L8649">
        <v>101</v>
      </c>
      <c r="M8649">
        <v>11481</v>
      </c>
      <c r="N8649" t="s">
        <v>1263</v>
      </c>
      <c r="O8649" t="s">
        <v>66</v>
      </c>
      <c r="P8649" s="4">
        <v>4500</v>
      </c>
      <c r="Q8649" s="4">
        <v>4500</v>
      </c>
      <c r="R8649" t="s">
        <v>819</v>
      </c>
      <c r="S8649" s="4">
        <v>9074596</v>
      </c>
      <c r="T8649" t="s">
        <v>230</v>
      </c>
      <c r="U8649">
        <v>101</v>
      </c>
      <c r="V8649" t="s">
        <v>66</v>
      </c>
      <c r="W8649" s="4">
        <f>Tabla1[[#This Row],[OS-Valor Unitario]]-Tabla1[[#This Row],[costo_antes_iva]]</f>
        <v>0</v>
      </c>
      <c r="X8649" s="4">
        <f>Tabla1[[#This Row],[OS-Valor Unitario]]*Tabla1[[#This Row],[CANTIDAD ENTREGA SATELITE]]</f>
        <v>454500</v>
      </c>
      <c r="Y8649" s="4">
        <f>Tabla1[[#This Row],[costo_antes_iva]]*Tabla1[[#This Row],[CANTIDAD ENTREGA SATELITE]]</f>
        <v>454500</v>
      </c>
      <c r="Z8649" s="4">
        <f>Tabla1[[#This Row],[Valor total OS]]-Tabla1[[#This Row],[valor total op]]</f>
        <v>0</v>
      </c>
    </row>
    <row r="8650" spans="1:26" x14ac:dyDescent="0.3">
      <c r="A8650">
        <v>4873</v>
      </c>
      <c r="B8650">
        <v>3</v>
      </c>
      <c r="C8650" t="s">
        <v>13439</v>
      </c>
      <c r="D8650" t="s">
        <v>13439</v>
      </c>
      <c r="E8650" t="s">
        <v>228</v>
      </c>
      <c r="F8650" t="s">
        <v>785</v>
      </c>
      <c r="G8650" s="2">
        <v>45170</v>
      </c>
      <c r="H8650">
        <v>44874979</v>
      </c>
      <c r="I8650" t="s">
        <v>13440</v>
      </c>
      <c r="J8650" t="s">
        <v>13436</v>
      </c>
      <c r="K8650" t="s">
        <v>32</v>
      </c>
      <c r="L8650">
        <v>101</v>
      </c>
      <c r="M8650">
        <v>11588</v>
      </c>
      <c r="N8650" t="s">
        <v>1263</v>
      </c>
      <c r="O8650" t="s">
        <v>6025</v>
      </c>
      <c r="P8650" s="4">
        <v>7000</v>
      </c>
      <c r="Q8650" s="4">
        <v>7000</v>
      </c>
      <c r="R8650" t="s">
        <v>819</v>
      </c>
      <c r="S8650" s="4">
        <v>9074596</v>
      </c>
      <c r="T8650" t="s">
        <v>230</v>
      </c>
      <c r="U8650">
        <v>101</v>
      </c>
      <c r="V8650" t="s">
        <v>6025</v>
      </c>
      <c r="W8650" s="4">
        <f>Tabla1[[#This Row],[OS-Valor Unitario]]-Tabla1[[#This Row],[costo_antes_iva]]</f>
        <v>0</v>
      </c>
      <c r="X8650" s="4">
        <f>Tabla1[[#This Row],[OS-Valor Unitario]]*Tabla1[[#This Row],[CANTIDAD ENTREGA SATELITE]]</f>
        <v>707000</v>
      </c>
      <c r="Y8650" s="4">
        <f>Tabla1[[#This Row],[costo_antes_iva]]*Tabla1[[#This Row],[CANTIDAD ENTREGA SATELITE]]</f>
        <v>707000</v>
      </c>
      <c r="Z8650" s="4">
        <f>Tabla1[[#This Row],[Valor total OS]]-Tabla1[[#This Row],[valor total op]]</f>
        <v>0</v>
      </c>
    </row>
    <row r="8651" spans="1:26" x14ac:dyDescent="0.3">
      <c r="A8651">
        <v>4866</v>
      </c>
      <c r="B8651">
        <v>1</v>
      </c>
      <c r="C8651" t="s">
        <v>13441</v>
      </c>
      <c r="D8651" t="s">
        <v>13441</v>
      </c>
      <c r="E8651" t="s">
        <v>228</v>
      </c>
      <c r="F8651" t="s">
        <v>2573</v>
      </c>
      <c r="G8651" s="2">
        <v>45170</v>
      </c>
      <c r="H8651">
        <v>44880016</v>
      </c>
      <c r="I8651" t="s">
        <v>13442</v>
      </c>
      <c r="J8651" t="s">
        <v>13443</v>
      </c>
      <c r="K8651" t="s">
        <v>32</v>
      </c>
      <c r="L8651">
        <v>20</v>
      </c>
      <c r="M8651">
        <v>11286</v>
      </c>
      <c r="N8651" t="s">
        <v>256</v>
      </c>
      <c r="O8651" t="s">
        <v>6025</v>
      </c>
      <c r="P8651" s="4">
        <v>8000</v>
      </c>
      <c r="Q8651" s="4">
        <v>7500</v>
      </c>
      <c r="R8651" t="s">
        <v>819</v>
      </c>
      <c r="S8651" s="4">
        <v>1798140</v>
      </c>
      <c r="T8651" t="s">
        <v>230</v>
      </c>
      <c r="U8651">
        <v>20</v>
      </c>
      <c r="V8651" t="s">
        <v>6025</v>
      </c>
      <c r="W8651" s="4">
        <f>Tabla1[[#This Row],[OS-Valor Unitario]]-Tabla1[[#This Row],[costo_antes_iva]]</f>
        <v>-500</v>
      </c>
      <c r="X8651" s="4">
        <f>Tabla1[[#This Row],[OS-Valor Unitario]]*Tabla1[[#This Row],[CANTIDAD ENTREGA SATELITE]]</f>
        <v>150000</v>
      </c>
      <c r="Y8651" s="4">
        <f>Tabla1[[#This Row],[costo_antes_iva]]*Tabla1[[#This Row],[CANTIDAD ENTREGA SATELITE]]</f>
        <v>160000</v>
      </c>
      <c r="Z8651" s="4">
        <f>Tabla1[[#This Row],[Valor total OS]]-Tabla1[[#This Row],[valor total op]]</f>
        <v>-10000</v>
      </c>
    </row>
    <row r="8652" spans="1:26" x14ac:dyDescent="0.3">
      <c r="A8652">
        <v>4866</v>
      </c>
      <c r="B8652">
        <v>1</v>
      </c>
      <c r="C8652" t="s">
        <v>13441</v>
      </c>
      <c r="D8652" t="s">
        <v>13441</v>
      </c>
      <c r="E8652" t="s">
        <v>228</v>
      </c>
      <c r="F8652" t="s">
        <v>2573</v>
      </c>
      <c r="G8652" s="2">
        <v>45170</v>
      </c>
      <c r="H8652">
        <v>44880016</v>
      </c>
      <c r="I8652" t="s">
        <v>13442</v>
      </c>
      <c r="J8652" t="s">
        <v>13443</v>
      </c>
      <c r="K8652" t="s">
        <v>64</v>
      </c>
      <c r="L8652">
        <v>20</v>
      </c>
      <c r="M8652">
        <v>11133</v>
      </c>
      <c r="N8652" t="s">
        <v>256</v>
      </c>
      <c r="O8652" t="s">
        <v>66</v>
      </c>
      <c r="P8652" s="4">
        <v>12500</v>
      </c>
      <c r="Q8652" s="4">
        <v>8000</v>
      </c>
      <c r="R8652" t="s">
        <v>819</v>
      </c>
      <c r="S8652" s="4">
        <v>1798140</v>
      </c>
      <c r="T8652" t="s">
        <v>230</v>
      </c>
      <c r="U8652">
        <v>20</v>
      </c>
      <c r="V8652" t="s">
        <v>66</v>
      </c>
      <c r="W8652" s="4">
        <f>Tabla1[[#This Row],[OS-Valor Unitario]]-Tabla1[[#This Row],[costo_antes_iva]]</f>
        <v>-4500</v>
      </c>
      <c r="X8652" s="4">
        <f>Tabla1[[#This Row],[OS-Valor Unitario]]*Tabla1[[#This Row],[CANTIDAD ENTREGA SATELITE]]</f>
        <v>160000</v>
      </c>
      <c r="Y8652" s="4">
        <f>Tabla1[[#This Row],[costo_antes_iva]]*Tabla1[[#This Row],[CANTIDAD ENTREGA SATELITE]]</f>
        <v>250000</v>
      </c>
      <c r="Z8652" s="4">
        <f>Tabla1[[#This Row],[Valor total OS]]-Tabla1[[#This Row],[valor total op]]</f>
        <v>-90000</v>
      </c>
    </row>
    <row r="8653" spans="1:26" x14ac:dyDescent="0.3">
      <c r="A8653">
        <v>4864</v>
      </c>
      <c r="B8653">
        <v>1</v>
      </c>
      <c r="C8653" t="s">
        <v>13451</v>
      </c>
      <c r="D8653" t="s">
        <v>13451</v>
      </c>
      <c r="E8653" t="s">
        <v>290</v>
      </c>
      <c r="F8653" t="s">
        <v>12668</v>
      </c>
      <c r="G8653" s="2">
        <v>45169</v>
      </c>
      <c r="H8653">
        <v>44867826</v>
      </c>
      <c r="I8653" t="s">
        <v>13452</v>
      </c>
      <c r="J8653" t="s">
        <v>13453</v>
      </c>
      <c r="K8653" t="s">
        <v>64</v>
      </c>
      <c r="L8653">
        <v>52</v>
      </c>
      <c r="M8653">
        <v>11017</v>
      </c>
      <c r="N8653" t="s">
        <v>1263</v>
      </c>
      <c r="O8653" t="s">
        <v>6060</v>
      </c>
      <c r="P8653" s="4">
        <v>14000</v>
      </c>
      <c r="Q8653" s="4">
        <v>13000</v>
      </c>
      <c r="R8653" t="s">
        <v>819</v>
      </c>
      <c r="S8653" s="4">
        <v>16002870</v>
      </c>
      <c r="T8653" t="s">
        <v>144</v>
      </c>
      <c r="U8653">
        <v>52</v>
      </c>
      <c r="V8653" t="s">
        <v>6060</v>
      </c>
      <c r="W8653" s="4">
        <f>Tabla1[[#This Row],[OS-Valor Unitario]]-Tabla1[[#This Row],[costo_antes_iva]]</f>
        <v>-1000</v>
      </c>
      <c r="X8653" s="4">
        <f>Tabla1[[#This Row],[OS-Valor Unitario]]*Tabla1[[#This Row],[CANTIDAD ENTREGA SATELITE]]</f>
        <v>676000</v>
      </c>
      <c r="Y8653" s="4">
        <f>Tabla1[[#This Row],[costo_antes_iva]]*Tabla1[[#This Row],[CANTIDAD ENTREGA SATELITE]]</f>
        <v>728000</v>
      </c>
      <c r="Z8653" s="4">
        <f>Tabla1[[#This Row],[Valor total OS]]-Tabla1[[#This Row],[valor total op]]</f>
        <v>-52000</v>
      </c>
    </row>
    <row r="8654" spans="1:26" x14ac:dyDescent="0.3">
      <c r="A8654">
        <v>4864</v>
      </c>
      <c r="B8654">
        <v>1</v>
      </c>
      <c r="C8654" t="s">
        <v>13451</v>
      </c>
      <c r="D8654" t="s">
        <v>13451</v>
      </c>
      <c r="E8654" t="s">
        <v>290</v>
      </c>
      <c r="F8654" t="s">
        <v>12668</v>
      </c>
      <c r="G8654" s="2">
        <v>45169</v>
      </c>
      <c r="H8654">
        <v>44867826</v>
      </c>
      <c r="I8654" t="s">
        <v>13452</v>
      </c>
      <c r="J8654" t="s">
        <v>13453</v>
      </c>
      <c r="K8654" t="s">
        <v>64</v>
      </c>
      <c r="L8654">
        <v>181</v>
      </c>
      <c r="M8654">
        <v>11073</v>
      </c>
      <c r="N8654" t="s">
        <v>1263</v>
      </c>
      <c r="O8654" t="s">
        <v>6060</v>
      </c>
      <c r="P8654" s="4">
        <v>14000</v>
      </c>
      <c r="Q8654" s="4">
        <v>13000</v>
      </c>
      <c r="R8654" t="s">
        <v>819</v>
      </c>
      <c r="S8654" s="4">
        <v>16002870</v>
      </c>
      <c r="T8654" t="s">
        <v>144</v>
      </c>
      <c r="U8654">
        <v>181</v>
      </c>
      <c r="V8654" t="s">
        <v>6060</v>
      </c>
      <c r="W8654" s="4">
        <f>Tabla1[[#This Row],[OS-Valor Unitario]]-Tabla1[[#This Row],[costo_antes_iva]]</f>
        <v>-1000</v>
      </c>
      <c r="X8654" s="4">
        <f>Tabla1[[#This Row],[OS-Valor Unitario]]*Tabla1[[#This Row],[CANTIDAD ENTREGA SATELITE]]</f>
        <v>2353000</v>
      </c>
      <c r="Y8654" s="4">
        <f>Tabla1[[#This Row],[costo_antes_iva]]*Tabla1[[#This Row],[CANTIDAD ENTREGA SATELITE]]</f>
        <v>2534000</v>
      </c>
      <c r="Z8654" s="4">
        <f>Tabla1[[#This Row],[Valor total OS]]-Tabla1[[#This Row],[valor total op]]</f>
        <v>-181000</v>
      </c>
    </row>
    <row r="8655" spans="1:26" x14ac:dyDescent="0.3">
      <c r="A8655">
        <v>4864</v>
      </c>
      <c r="B8655">
        <v>1</v>
      </c>
      <c r="C8655" t="s">
        <v>13451</v>
      </c>
      <c r="D8655" t="s">
        <v>13451</v>
      </c>
      <c r="E8655" t="s">
        <v>290</v>
      </c>
      <c r="F8655" t="s">
        <v>12668</v>
      </c>
      <c r="G8655" s="2">
        <v>45169</v>
      </c>
      <c r="H8655">
        <v>44867826</v>
      </c>
      <c r="I8655" t="s">
        <v>13452</v>
      </c>
      <c r="J8655" t="s">
        <v>13453</v>
      </c>
      <c r="K8655" t="s">
        <v>64</v>
      </c>
      <c r="L8655">
        <v>129</v>
      </c>
      <c r="M8655">
        <v>11985</v>
      </c>
      <c r="N8655" t="s">
        <v>1263</v>
      </c>
      <c r="O8655" t="s">
        <v>6060</v>
      </c>
      <c r="P8655" s="4">
        <v>14000</v>
      </c>
      <c r="Q8655" s="4">
        <v>13000</v>
      </c>
      <c r="R8655" t="s">
        <v>819</v>
      </c>
      <c r="S8655" s="4">
        <v>16002870</v>
      </c>
      <c r="T8655" t="s">
        <v>144</v>
      </c>
      <c r="U8655">
        <v>129</v>
      </c>
      <c r="V8655" t="s">
        <v>6060</v>
      </c>
      <c r="W8655" s="4">
        <f>Tabla1[[#This Row],[OS-Valor Unitario]]-Tabla1[[#This Row],[costo_antes_iva]]</f>
        <v>-1000</v>
      </c>
      <c r="X8655" s="4">
        <f>Tabla1[[#This Row],[OS-Valor Unitario]]*Tabla1[[#This Row],[CANTIDAD ENTREGA SATELITE]]</f>
        <v>1677000</v>
      </c>
      <c r="Y8655" s="4">
        <f>Tabla1[[#This Row],[costo_antes_iva]]*Tabla1[[#This Row],[CANTIDAD ENTREGA SATELITE]]</f>
        <v>1806000</v>
      </c>
      <c r="Z8655" s="4">
        <f>Tabla1[[#This Row],[Valor total OS]]-Tabla1[[#This Row],[valor total op]]</f>
        <v>-129000</v>
      </c>
    </row>
    <row r="8656" spans="1:26" x14ac:dyDescent="0.3">
      <c r="A8656">
        <v>4864</v>
      </c>
      <c r="B8656">
        <v>1</v>
      </c>
      <c r="C8656" t="s">
        <v>13451</v>
      </c>
      <c r="D8656" t="s">
        <v>13451</v>
      </c>
      <c r="E8656" t="s">
        <v>290</v>
      </c>
      <c r="F8656" t="s">
        <v>12668</v>
      </c>
      <c r="G8656" s="2">
        <v>45169</v>
      </c>
      <c r="H8656">
        <v>44867826</v>
      </c>
      <c r="I8656" t="s">
        <v>13452</v>
      </c>
      <c r="J8656" t="s">
        <v>13453</v>
      </c>
      <c r="K8656" t="s">
        <v>92</v>
      </c>
      <c r="L8656">
        <v>8</v>
      </c>
      <c r="M8656">
        <v>11975</v>
      </c>
      <c r="N8656" t="s">
        <v>1263</v>
      </c>
      <c r="O8656" t="s">
        <v>1074</v>
      </c>
      <c r="P8656" s="4">
        <v>9800</v>
      </c>
      <c r="Q8656" s="4">
        <v>3500</v>
      </c>
      <c r="R8656" t="s">
        <v>819</v>
      </c>
      <c r="S8656" s="4">
        <v>16002870</v>
      </c>
      <c r="T8656" t="s">
        <v>144</v>
      </c>
      <c r="U8656">
        <v>8</v>
      </c>
      <c r="V8656" t="s">
        <v>1074</v>
      </c>
      <c r="W8656" s="4">
        <f>Tabla1[[#This Row],[OS-Valor Unitario]]-Tabla1[[#This Row],[costo_antes_iva]]</f>
        <v>-6300</v>
      </c>
      <c r="X8656" s="4">
        <f>Tabla1[[#This Row],[OS-Valor Unitario]]*Tabla1[[#This Row],[CANTIDAD ENTREGA SATELITE]]</f>
        <v>28000</v>
      </c>
      <c r="Y8656" s="4">
        <f>Tabla1[[#This Row],[costo_antes_iva]]*Tabla1[[#This Row],[CANTIDAD ENTREGA SATELITE]]</f>
        <v>78400</v>
      </c>
      <c r="Z8656" s="4">
        <f>Tabla1[[#This Row],[Valor total OS]]-Tabla1[[#This Row],[valor total op]]</f>
        <v>-50400</v>
      </c>
    </row>
    <row r="8657" spans="1:26" x14ac:dyDescent="0.3">
      <c r="A8657">
        <v>4859</v>
      </c>
      <c r="B8657">
        <v>1</v>
      </c>
      <c r="C8657" t="s">
        <v>13458</v>
      </c>
      <c r="D8657" t="s">
        <v>13458</v>
      </c>
      <c r="E8657" t="s">
        <v>130</v>
      </c>
      <c r="F8657" t="s">
        <v>13459</v>
      </c>
      <c r="G8657" s="2">
        <v>45166</v>
      </c>
      <c r="H8657">
        <v>44775608</v>
      </c>
      <c r="I8657" t="s">
        <v>13460</v>
      </c>
      <c r="J8657" t="s">
        <v>13461</v>
      </c>
      <c r="K8657" t="s">
        <v>77</v>
      </c>
      <c r="L8657">
        <v>30</v>
      </c>
      <c r="M8657">
        <v>11015</v>
      </c>
      <c r="N8657" t="s">
        <v>1263</v>
      </c>
      <c r="O8657" t="s">
        <v>3605</v>
      </c>
      <c r="P8657" s="4">
        <v>1200</v>
      </c>
      <c r="Q8657" s="4">
        <v>1200</v>
      </c>
      <c r="R8657" t="s">
        <v>819</v>
      </c>
      <c r="S8657" s="4">
        <v>1608330</v>
      </c>
      <c r="T8657" t="s">
        <v>111</v>
      </c>
      <c r="U8657">
        <v>30</v>
      </c>
      <c r="V8657" t="s">
        <v>3605</v>
      </c>
      <c r="W8657" s="4">
        <f>Tabla1[[#This Row],[OS-Valor Unitario]]-Tabla1[[#This Row],[costo_antes_iva]]</f>
        <v>0</v>
      </c>
      <c r="X8657" s="4">
        <f>Tabla1[[#This Row],[OS-Valor Unitario]]*Tabla1[[#This Row],[CANTIDAD ENTREGA SATELITE]]</f>
        <v>36000</v>
      </c>
      <c r="Y8657" s="4">
        <f>Tabla1[[#This Row],[costo_antes_iva]]*Tabla1[[#This Row],[CANTIDAD ENTREGA SATELITE]]</f>
        <v>36000</v>
      </c>
      <c r="Z8657" s="4">
        <f>Tabla1[[#This Row],[Valor total OS]]-Tabla1[[#This Row],[valor total op]]</f>
        <v>0</v>
      </c>
    </row>
    <row r="8658" spans="1:26" x14ac:dyDescent="0.3">
      <c r="A8658">
        <v>4859</v>
      </c>
      <c r="B8658">
        <v>1</v>
      </c>
      <c r="C8658" t="s">
        <v>13458</v>
      </c>
      <c r="D8658" t="s">
        <v>13458</v>
      </c>
      <c r="E8658" t="s">
        <v>130</v>
      </c>
      <c r="F8658" t="s">
        <v>13459</v>
      </c>
      <c r="G8658" s="2">
        <v>45166</v>
      </c>
      <c r="H8658">
        <v>44775608</v>
      </c>
      <c r="I8658" t="s">
        <v>13460</v>
      </c>
      <c r="J8658" t="s">
        <v>13461</v>
      </c>
      <c r="K8658" t="s">
        <v>32</v>
      </c>
      <c r="L8658">
        <v>30</v>
      </c>
      <c r="M8658">
        <v>11060</v>
      </c>
      <c r="N8658" t="s">
        <v>1263</v>
      </c>
      <c r="O8658" t="s">
        <v>13251</v>
      </c>
      <c r="P8658" s="4">
        <v>10700</v>
      </c>
      <c r="Q8658" s="4">
        <v>10700</v>
      </c>
      <c r="R8658" t="s">
        <v>819</v>
      </c>
      <c r="S8658" s="4">
        <v>1608330</v>
      </c>
      <c r="T8658" t="s">
        <v>111</v>
      </c>
      <c r="U8658">
        <v>30</v>
      </c>
      <c r="V8658" t="s">
        <v>13251</v>
      </c>
      <c r="W8658" s="4">
        <f>Tabla1[[#This Row],[OS-Valor Unitario]]-Tabla1[[#This Row],[costo_antes_iva]]</f>
        <v>0</v>
      </c>
      <c r="X8658" s="4">
        <f>Tabla1[[#This Row],[OS-Valor Unitario]]*Tabla1[[#This Row],[CANTIDAD ENTREGA SATELITE]]</f>
        <v>321000</v>
      </c>
      <c r="Y8658" s="4">
        <f>Tabla1[[#This Row],[costo_antes_iva]]*Tabla1[[#This Row],[CANTIDAD ENTREGA SATELITE]]</f>
        <v>321000</v>
      </c>
      <c r="Z8658" s="4">
        <f>Tabla1[[#This Row],[Valor total OS]]-Tabla1[[#This Row],[valor total op]]</f>
        <v>0</v>
      </c>
    </row>
    <row r="8659" spans="1:26" x14ac:dyDescent="0.3">
      <c r="A8659">
        <v>5067</v>
      </c>
      <c r="B8659">
        <v>1</v>
      </c>
      <c r="C8659" t="s">
        <v>12268</v>
      </c>
      <c r="D8659" t="s">
        <v>12269</v>
      </c>
      <c r="E8659" t="s">
        <v>6735</v>
      </c>
      <c r="F8659" t="s">
        <v>3602</v>
      </c>
      <c r="G8659" s="2">
        <v>45162</v>
      </c>
      <c r="H8659">
        <v>44532837</v>
      </c>
      <c r="I8659" t="s">
        <v>12270</v>
      </c>
      <c r="J8659" t="s">
        <v>12271</v>
      </c>
      <c r="K8659" t="s">
        <v>77</v>
      </c>
      <c r="L8659">
        <v>72</v>
      </c>
      <c r="M8659">
        <v>12167</v>
      </c>
      <c r="N8659" t="s">
        <v>285</v>
      </c>
      <c r="O8659" t="s">
        <v>78</v>
      </c>
      <c r="P8659" s="4">
        <v>2000</v>
      </c>
      <c r="Q8659" s="4">
        <v>1500</v>
      </c>
      <c r="R8659" t="s">
        <v>819</v>
      </c>
      <c r="S8659" s="4">
        <v>12168156</v>
      </c>
      <c r="T8659" t="s">
        <v>794</v>
      </c>
      <c r="U8659">
        <v>72</v>
      </c>
      <c r="V8659" t="s">
        <v>78</v>
      </c>
      <c r="W8659" s="4">
        <f>Tabla1[[#This Row],[OS-Valor Unitario]]-Tabla1[[#This Row],[costo_antes_iva]]</f>
        <v>-500</v>
      </c>
      <c r="X8659" s="4">
        <f>Tabla1[[#This Row],[OS-Valor Unitario]]*Tabla1[[#This Row],[CANTIDAD ENTREGA SATELITE]]</f>
        <v>108000</v>
      </c>
      <c r="Y8659" s="4">
        <f>Tabla1[[#This Row],[costo_antes_iva]]*Tabla1[[#This Row],[CANTIDAD ENTREGA SATELITE]]</f>
        <v>144000</v>
      </c>
      <c r="Z8659" s="4">
        <f>Tabla1[[#This Row],[Valor total OS]]-Tabla1[[#This Row],[valor total op]]</f>
        <v>-36000</v>
      </c>
    </row>
    <row r="8660" spans="1:26" x14ac:dyDescent="0.3">
      <c r="A8660">
        <v>5067</v>
      </c>
      <c r="B8660">
        <v>1</v>
      </c>
      <c r="C8660" t="s">
        <v>12268</v>
      </c>
      <c r="D8660" t="s">
        <v>12269</v>
      </c>
      <c r="E8660" t="s">
        <v>6735</v>
      </c>
      <c r="F8660" t="s">
        <v>3602</v>
      </c>
      <c r="G8660" s="2">
        <v>45162</v>
      </c>
      <c r="H8660">
        <v>44532837</v>
      </c>
      <c r="I8660" t="s">
        <v>12270</v>
      </c>
      <c r="J8660" t="s">
        <v>12271</v>
      </c>
      <c r="K8660" t="s">
        <v>77</v>
      </c>
      <c r="L8660">
        <v>3</v>
      </c>
      <c r="M8660">
        <v>12286</v>
      </c>
      <c r="N8660" t="s">
        <v>285</v>
      </c>
      <c r="O8660" t="s">
        <v>78</v>
      </c>
      <c r="P8660" s="4">
        <v>2000</v>
      </c>
      <c r="Q8660" s="4">
        <v>1500</v>
      </c>
      <c r="R8660" t="s">
        <v>819</v>
      </c>
      <c r="S8660" s="4">
        <v>12168156</v>
      </c>
      <c r="T8660" t="s">
        <v>794</v>
      </c>
      <c r="U8660">
        <v>3</v>
      </c>
      <c r="V8660" t="s">
        <v>78</v>
      </c>
      <c r="W8660" s="4">
        <f>Tabla1[[#This Row],[OS-Valor Unitario]]-Tabla1[[#This Row],[costo_antes_iva]]</f>
        <v>-500</v>
      </c>
      <c r="X8660" s="4">
        <f>Tabla1[[#This Row],[OS-Valor Unitario]]*Tabla1[[#This Row],[CANTIDAD ENTREGA SATELITE]]</f>
        <v>4500</v>
      </c>
      <c r="Y8660" s="4">
        <f>Tabla1[[#This Row],[costo_antes_iva]]*Tabla1[[#This Row],[CANTIDAD ENTREGA SATELITE]]</f>
        <v>6000</v>
      </c>
      <c r="Z8660" s="4">
        <f>Tabla1[[#This Row],[Valor total OS]]-Tabla1[[#This Row],[valor total op]]</f>
        <v>-1500</v>
      </c>
    </row>
    <row r="8661" spans="1:26" x14ac:dyDescent="0.3">
      <c r="A8661">
        <v>5067</v>
      </c>
      <c r="B8661">
        <v>1</v>
      </c>
      <c r="C8661" t="s">
        <v>12268</v>
      </c>
      <c r="D8661" t="s">
        <v>12269</v>
      </c>
      <c r="E8661" t="s">
        <v>6735</v>
      </c>
      <c r="F8661" t="s">
        <v>3602</v>
      </c>
      <c r="G8661" s="2">
        <v>45162</v>
      </c>
      <c r="H8661">
        <v>44532837</v>
      </c>
      <c r="I8661" t="s">
        <v>12270</v>
      </c>
      <c r="J8661" t="s">
        <v>12271</v>
      </c>
      <c r="K8661" t="s">
        <v>32</v>
      </c>
      <c r="L8661">
        <v>72</v>
      </c>
      <c r="M8661">
        <v>12262</v>
      </c>
      <c r="N8661" t="s">
        <v>285</v>
      </c>
      <c r="O8661" t="s">
        <v>3440</v>
      </c>
      <c r="P8661" s="4">
        <v>8200</v>
      </c>
      <c r="Q8661" s="4">
        <v>8200</v>
      </c>
      <c r="R8661" t="s">
        <v>819</v>
      </c>
      <c r="S8661" s="4">
        <v>12168156</v>
      </c>
      <c r="T8661" t="s">
        <v>794</v>
      </c>
      <c r="U8661">
        <v>72</v>
      </c>
      <c r="V8661" t="s">
        <v>3440</v>
      </c>
      <c r="W8661" s="4">
        <f>Tabla1[[#This Row],[OS-Valor Unitario]]-Tabla1[[#This Row],[costo_antes_iva]]</f>
        <v>0</v>
      </c>
      <c r="X8661" s="4">
        <f>Tabla1[[#This Row],[OS-Valor Unitario]]*Tabla1[[#This Row],[CANTIDAD ENTREGA SATELITE]]</f>
        <v>590400</v>
      </c>
      <c r="Y8661" s="4">
        <f>Tabla1[[#This Row],[costo_antes_iva]]*Tabla1[[#This Row],[CANTIDAD ENTREGA SATELITE]]</f>
        <v>590400</v>
      </c>
      <c r="Z8661" s="4">
        <f>Tabla1[[#This Row],[Valor total OS]]-Tabla1[[#This Row],[valor total op]]</f>
        <v>0</v>
      </c>
    </row>
    <row r="8662" spans="1:26" x14ac:dyDescent="0.3">
      <c r="A8662">
        <v>5067</v>
      </c>
      <c r="B8662">
        <v>1</v>
      </c>
      <c r="C8662" t="s">
        <v>12268</v>
      </c>
      <c r="D8662" t="s">
        <v>12269</v>
      </c>
      <c r="E8662" t="s">
        <v>6735</v>
      </c>
      <c r="F8662" t="s">
        <v>3602</v>
      </c>
      <c r="G8662" s="2">
        <v>45162</v>
      </c>
      <c r="H8662">
        <v>44532837</v>
      </c>
      <c r="I8662" t="s">
        <v>12270</v>
      </c>
      <c r="J8662" t="s">
        <v>12271</v>
      </c>
      <c r="K8662" t="s">
        <v>32</v>
      </c>
      <c r="L8662">
        <v>3</v>
      </c>
      <c r="M8662">
        <v>12285</v>
      </c>
      <c r="N8662" t="s">
        <v>285</v>
      </c>
      <c r="O8662" t="s">
        <v>3440</v>
      </c>
      <c r="P8662" s="4">
        <v>8200</v>
      </c>
      <c r="Q8662" s="4">
        <v>8200</v>
      </c>
      <c r="R8662" t="s">
        <v>819</v>
      </c>
      <c r="S8662" s="4">
        <v>12168156</v>
      </c>
      <c r="T8662" t="s">
        <v>794</v>
      </c>
      <c r="U8662">
        <v>3</v>
      </c>
      <c r="V8662" t="s">
        <v>3440</v>
      </c>
      <c r="W8662" s="4">
        <f>Tabla1[[#This Row],[OS-Valor Unitario]]-Tabla1[[#This Row],[costo_antes_iva]]</f>
        <v>0</v>
      </c>
      <c r="X8662" s="4">
        <f>Tabla1[[#This Row],[OS-Valor Unitario]]*Tabla1[[#This Row],[CANTIDAD ENTREGA SATELITE]]</f>
        <v>24600</v>
      </c>
      <c r="Y8662" s="4">
        <f>Tabla1[[#This Row],[costo_antes_iva]]*Tabla1[[#This Row],[CANTIDAD ENTREGA SATELITE]]</f>
        <v>24600</v>
      </c>
      <c r="Z8662" s="4">
        <f>Tabla1[[#This Row],[Valor total OS]]-Tabla1[[#This Row],[valor total op]]</f>
        <v>0</v>
      </c>
    </row>
    <row r="8663" spans="1:26" x14ac:dyDescent="0.3">
      <c r="A8663">
        <v>5067</v>
      </c>
      <c r="B8663">
        <v>2</v>
      </c>
      <c r="C8663" t="s">
        <v>12272</v>
      </c>
      <c r="D8663" t="s">
        <v>12273</v>
      </c>
      <c r="E8663" t="s">
        <v>7975</v>
      </c>
      <c r="F8663" t="s">
        <v>3602</v>
      </c>
      <c r="G8663" s="2">
        <v>45162</v>
      </c>
      <c r="H8663">
        <v>44532843</v>
      </c>
      <c r="I8663" t="s">
        <v>12274</v>
      </c>
      <c r="J8663" t="s">
        <v>12271</v>
      </c>
      <c r="K8663" t="s">
        <v>1619</v>
      </c>
      <c r="L8663">
        <v>68</v>
      </c>
      <c r="M8663">
        <v>12249</v>
      </c>
      <c r="N8663" t="s">
        <v>285</v>
      </c>
      <c r="O8663" t="s">
        <v>645</v>
      </c>
      <c r="P8663" s="4">
        <v>6500</v>
      </c>
      <c r="Q8663" s="4">
        <v>7000</v>
      </c>
      <c r="R8663" t="s">
        <v>819</v>
      </c>
      <c r="S8663" s="4">
        <v>12168156</v>
      </c>
      <c r="T8663" t="s">
        <v>56</v>
      </c>
      <c r="U8663">
        <v>68</v>
      </c>
      <c r="V8663" t="s">
        <v>645</v>
      </c>
      <c r="W8663" s="4">
        <f>Tabla1[[#This Row],[OS-Valor Unitario]]-Tabla1[[#This Row],[costo_antes_iva]]</f>
        <v>500</v>
      </c>
      <c r="X8663" s="4">
        <f>Tabla1[[#This Row],[OS-Valor Unitario]]*Tabla1[[#This Row],[CANTIDAD ENTREGA SATELITE]]</f>
        <v>476000</v>
      </c>
      <c r="Y8663" s="4">
        <f>Tabla1[[#This Row],[costo_antes_iva]]*Tabla1[[#This Row],[CANTIDAD ENTREGA SATELITE]]</f>
        <v>442000</v>
      </c>
      <c r="Z8663" s="4">
        <f>Tabla1[[#This Row],[Valor total OS]]-Tabla1[[#This Row],[valor total op]]</f>
        <v>34000</v>
      </c>
    </row>
    <row r="8664" spans="1:26" x14ac:dyDescent="0.3">
      <c r="A8664">
        <v>5067</v>
      </c>
      <c r="B8664">
        <v>3</v>
      </c>
      <c r="C8664" t="s">
        <v>12275</v>
      </c>
      <c r="D8664" t="s">
        <v>12276</v>
      </c>
      <c r="E8664" t="s">
        <v>6575</v>
      </c>
      <c r="F8664" t="s">
        <v>3602</v>
      </c>
      <c r="G8664" s="2">
        <v>45162</v>
      </c>
      <c r="H8664">
        <v>44532847</v>
      </c>
      <c r="I8664" t="s">
        <v>12277</v>
      </c>
      <c r="J8664" t="s">
        <v>12271</v>
      </c>
      <c r="K8664" t="s">
        <v>77</v>
      </c>
      <c r="L8664">
        <v>32</v>
      </c>
      <c r="M8664">
        <v>12376</v>
      </c>
      <c r="N8664" t="s">
        <v>285</v>
      </c>
      <c r="O8664" t="s">
        <v>78</v>
      </c>
      <c r="P8664" s="4">
        <v>2000</v>
      </c>
      <c r="Q8664" s="4">
        <v>2000</v>
      </c>
      <c r="R8664" t="s">
        <v>819</v>
      </c>
      <c r="S8664" s="4">
        <v>12168156</v>
      </c>
      <c r="T8664" t="s">
        <v>121</v>
      </c>
      <c r="U8664">
        <v>32</v>
      </c>
      <c r="V8664" t="s">
        <v>78</v>
      </c>
      <c r="W8664" s="4">
        <f>Tabla1[[#This Row],[OS-Valor Unitario]]-Tabla1[[#This Row],[costo_antes_iva]]</f>
        <v>0</v>
      </c>
      <c r="X8664" s="4">
        <f>Tabla1[[#This Row],[OS-Valor Unitario]]*Tabla1[[#This Row],[CANTIDAD ENTREGA SATELITE]]</f>
        <v>64000</v>
      </c>
      <c r="Y8664" s="4">
        <f>Tabla1[[#This Row],[costo_antes_iva]]*Tabla1[[#This Row],[CANTIDAD ENTREGA SATELITE]]</f>
        <v>64000</v>
      </c>
      <c r="Z8664" s="4">
        <f>Tabla1[[#This Row],[Valor total OS]]-Tabla1[[#This Row],[valor total op]]</f>
        <v>0</v>
      </c>
    </row>
    <row r="8665" spans="1:26" x14ac:dyDescent="0.3">
      <c r="A8665">
        <v>5067</v>
      </c>
      <c r="B8665">
        <v>3</v>
      </c>
      <c r="C8665" t="s">
        <v>12275</v>
      </c>
      <c r="D8665" t="s">
        <v>12276</v>
      </c>
      <c r="E8665" t="s">
        <v>6575</v>
      </c>
      <c r="F8665" t="s">
        <v>3602</v>
      </c>
      <c r="G8665" s="2">
        <v>45162</v>
      </c>
      <c r="H8665">
        <v>44532847</v>
      </c>
      <c r="I8665" t="s">
        <v>12277</v>
      </c>
      <c r="J8665" t="s">
        <v>12271</v>
      </c>
      <c r="K8665" t="s">
        <v>92</v>
      </c>
      <c r="L8665">
        <v>32</v>
      </c>
      <c r="M8665">
        <v>12029</v>
      </c>
      <c r="N8665" t="s">
        <v>285</v>
      </c>
      <c r="O8665" t="s">
        <v>420</v>
      </c>
      <c r="P8665" s="4">
        <v>24800</v>
      </c>
      <c r="Q8665" s="4">
        <v>24800</v>
      </c>
      <c r="R8665" t="s">
        <v>819</v>
      </c>
      <c r="S8665" s="4">
        <v>12168156</v>
      </c>
      <c r="T8665" t="s">
        <v>121</v>
      </c>
      <c r="U8665">
        <v>32</v>
      </c>
      <c r="V8665" t="s">
        <v>420</v>
      </c>
      <c r="W8665" s="4">
        <f>Tabla1[[#This Row],[OS-Valor Unitario]]-Tabla1[[#This Row],[costo_antes_iva]]</f>
        <v>0</v>
      </c>
      <c r="X8665" s="4">
        <f>Tabla1[[#This Row],[OS-Valor Unitario]]*Tabla1[[#This Row],[CANTIDAD ENTREGA SATELITE]]</f>
        <v>793600</v>
      </c>
      <c r="Y8665" s="4">
        <f>Tabla1[[#This Row],[costo_antes_iva]]*Tabla1[[#This Row],[CANTIDAD ENTREGA SATELITE]]</f>
        <v>793600</v>
      </c>
      <c r="Z8665" s="4">
        <f>Tabla1[[#This Row],[Valor total OS]]-Tabla1[[#This Row],[valor total op]]</f>
        <v>0</v>
      </c>
    </row>
    <row r="8666" spans="1:26" x14ac:dyDescent="0.3">
      <c r="A8666">
        <v>5067</v>
      </c>
      <c r="B8666">
        <v>4</v>
      </c>
      <c r="C8666" t="s">
        <v>12278</v>
      </c>
      <c r="D8666" t="s">
        <v>12279</v>
      </c>
      <c r="E8666" t="s">
        <v>6575</v>
      </c>
      <c r="F8666" t="s">
        <v>3602</v>
      </c>
      <c r="G8666" s="2">
        <v>45162</v>
      </c>
      <c r="H8666">
        <v>44543070</v>
      </c>
      <c r="I8666" t="s">
        <v>12280</v>
      </c>
      <c r="J8666" t="s">
        <v>12271</v>
      </c>
      <c r="K8666" t="s">
        <v>77</v>
      </c>
      <c r="L8666">
        <v>38</v>
      </c>
      <c r="M8666">
        <v>12437</v>
      </c>
      <c r="N8666" t="s">
        <v>285</v>
      </c>
      <c r="O8666" t="s">
        <v>78</v>
      </c>
      <c r="P8666" s="4">
        <v>2000</v>
      </c>
      <c r="Q8666" s="4">
        <v>2000</v>
      </c>
      <c r="R8666" t="s">
        <v>819</v>
      </c>
      <c r="S8666" s="4">
        <v>12168156</v>
      </c>
      <c r="T8666" t="s">
        <v>121</v>
      </c>
      <c r="U8666">
        <v>38</v>
      </c>
      <c r="V8666" t="s">
        <v>78</v>
      </c>
      <c r="W8666" s="4">
        <f>Tabla1[[#This Row],[OS-Valor Unitario]]-Tabla1[[#This Row],[costo_antes_iva]]</f>
        <v>0</v>
      </c>
      <c r="X8666" s="4">
        <f>Tabla1[[#This Row],[OS-Valor Unitario]]*Tabla1[[#This Row],[CANTIDAD ENTREGA SATELITE]]</f>
        <v>76000</v>
      </c>
      <c r="Y8666" s="4">
        <f>Tabla1[[#This Row],[costo_antes_iva]]*Tabla1[[#This Row],[CANTIDAD ENTREGA SATELITE]]</f>
        <v>76000</v>
      </c>
      <c r="Z8666" s="4">
        <f>Tabla1[[#This Row],[Valor total OS]]-Tabla1[[#This Row],[valor total op]]</f>
        <v>0</v>
      </c>
    </row>
    <row r="8667" spans="1:26" x14ac:dyDescent="0.3">
      <c r="A8667">
        <v>5067</v>
      </c>
      <c r="B8667">
        <v>4</v>
      </c>
      <c r="C8667" t="s">
        <v>12278</v>
      </c>
      <c r="D8667" t="s">
        <v>12279</v>
      </c>
      <c r="E8667" t="s">
        <v>6575</v>
      </c>
      <c r="F8667" t="s">
        <v>3602</v>
      </c>
      <c r="G8667" s="2">
        <v>45162</v>
      </c>
      <c r="H8667">
        <v>44543070</v>
      </c>
      <c r="I8667" t="s">
        <v>12280</v>
      </c>
      <c r="J8667" t="s">
        <v>12271</v>
      </c>
      <c r="K8667" t="s">
        <v>92</v>
      </c>
      <c r="L8667">
        <v>38</v>
      </c>
      <c r="M8667">
        <v>12030</v>
      </c>
      <c r="N8667" t="s">
        <v>285</v>
      </c>
      <c r="O8667" t="s">
        <v>420</v>
      </c>
      <c r="P8667" s="4">
        <v>32500</v>
      </c>
      <c r="Q8667" s="4">
        <v>32500</v>
      </c>
      <c r="R8667" t="s">
        <v>819</v>
      </c>
      <c r="S8667" s="4">
        <v>12168156</v>
      </c>
      <c r="T8667" t="s">
        <v>121</v>
      </c>
      <c r="U8667">
        <v>38</v>
      </c>
      <c r="V8667" t="s">
        <v>420</v>
      </c>
      <c r="W8667" s="4">
        <f>Tabla1[[#This Row],[OS-Valor Unitario]]-Tabla1[[#This Row],[costo_antes_iva]]</f>
        <v>0</v>
      </c>
      <c r="X8667" s="4">
        <f>Tabla1[[#This Row],[OS-Valor Unitario]]*Tabla1[[#This Row],[CANTIDAD ENTREGA SATELITE]]</f>
        <v>1235000</v>
      </c>
      <c r="Y8667" s="4">
        <f>Tabla1[[#This Row],[costo_antes_iva]]*Tabla1[[#This Row],[CANTIDAD ENTREGA SATELITE]]</f>
        <v>1235000</v>
      </c>
      <c r="Z8667" s="4">
        <f>Tabla1[[#This Row],[Valor total OS]]-Tabla1[[#This Row],[valor total op]]</f>
        <v>0</v>
      </c>
    </row>
    <row r="8668" spans="1:26" x14ac:dyDescent="0.3">
      <c r="A8668">
        <v>4922</v>
      </c>
      <c r="B8668">
        <v>4</v>
      </c>
      <c r="C8668" t="s">
        <v>13250</v>
      </c>
      <c r="D8668" t="s">
        <v>13250</v>
      </c>
      <c r="E8668" t="s">
        <v>130</v>
      </c>
      <c r="F8668" t="s">
        <v>3602</v>
      </c>
      <c r="G8668" s="2">
        <v>45162</v>
      </c>
      <c r="H8668">
        <v>44532852</v>
      </c>
      <c r="I8668" t="s">
        <v>12280</v>
      </c>
      <c r="J8668" t="s">
        <v>12271</v>
      </c>
      <c r="K8668" t="s">
        <v>32</v>
      </c>
      <c r="L8668">
        <v>84</v>
      </c>
      <c r="M8668">
        <v>11406</v>
      </c>
      <c r="N8668" t="s">
        <v>285</v>
      </c>
      <c r="O8668" t="s">
        <v>13251</v>
      </c>
      <c r="P8668" s="4">
        <v>13000</v>
      </c>
      <c r="Q8668" s="4">
        <v>12500</v>
      </c>
      <c r="R8668" t="s">
        <v>819</v>
      </c>
      <c r="S8668" s="4">
        <v>14401016</v>
      </c>
      <c r="T8668" t="s">
        <v>111</v>
      </c>
      <c r="U8668">
        <v>84</v>
      </c>
      <c r="V8668" t="s">
        <v>13251</v>
      </c>
      <c r="W8668" s="4">
        <f>Tabla1[[#This Row],[OS-Valor Unitario]]-Tabla1[[#This Row],[costo_antes_iva]]</f>
        <v>-500</v>
      </c>
      <c r="X8668" s="4">
        <f>Tabla1[[#This Row],[OS-Valor Unitario]]*Tabla1[[#This Row],[CANTIDAD ENTREGA SATELITE]]</f>
        <v>1050000</v>
      </c>
      <c r="Y8668" s="4">
        <f>Tabla1[[#This Row],[costo_antes_iva]]*Tabla1[[#This Row],[CANTIDAD ENTREGA SATELITE]]</f>
        <v>1092000</v>
      </c>
      <c r="Z8668" s="4">
        <f>Tabla1[[#This Row],[Valor total OS]]-Tabla1[[#This Row],[valor total op]]</f>
        <v>-42000</v>
      </c>
    </row>
    <row r="8669" spans="1:26" x14ac:dyDescent="0.3">
      <c r="A8669">
        <v>4922</v>
      </c>
      <c r="B8669">
        <v>4</v>
      </c>
      <c r="C8669" t="s">
        <v>13250</v>
      </c>
      <c r="D8669" t="s">
        <v>13250</v>
      </c>
      <c r="E8669" t="s">
        <v>130</v>
      </c>
      <c r="F8669" t="s">
        <v>3602</v>
      </c>
      <c r="G8669" s="2">
        <v>45162</v>
      </c>
      <c r="H8669">
        <v>44532852</v>
      </c>
      <c r="I8669" t="s">
        <v>12280</v>
      </c>
      <c r="J8669" t="s">
        <v>12271</v>
      </c>
      <c r="K8669" t="s">
        <v>32</v>
      </c>
      <c r="L8669">
        <v>12</v>
      </c>
      <c r="M8669">
        <v>11791</v>
      </c>
      <c r="N8669" t="s">
        <v>285</v>
      </c>
      <c r="O8669" t="s">
        <v>210</v>
      </c>
      <c r="P8669" s="4">
        <v>13000</v>
      </c>
      <c r="Q8669" s="4">
        <v>12500</v>
      </c>
      <c r="R8669" t="s">
        <v>819</v>
      </c>
      <c r="S8669" s="4">
        <v>14401016</v>
      </c>
      <c r="T8669" t="s">
        <v>111</v>
      </c>
      <c r="U8669">
        <v>12</v>
      </c>
      <c r="V8669" t="s">
        <v>210</v>
      </c>
      <c r="W8669" s="4">
        <f>Tabla1[[#This Row],[OS-Valor Unitario]]-Tabla1[[#This Row],[costo_antes_iva]]</f>
        <v>-500</v>
      </c>
      <c r="X8669" s="4">
        <f>Tabla1[[#This Row],[OS-Valor Unitario]]*Tabla1[[#This Row],[CANTIDAD ENTREGA SATELITE]]</f>
        <v>150000</v>
      </c>
      <c r="Y8669" s="4">
        <f>Tabla1[[#This Row],[costo_antes_iva]]*Tabla1[[#This Row],[CANTIDAD ENTREGA SATELITE]]</f>
        <v>156000</v>
      </c>
      <c r="Z8669" s="4">
        <f>Tabla1[[#This Row],[Valor total OS]]-Tabla1[[#This Row],[valor total op]]</f>
        <v>-6000</v>
      </c>
    </row>
    <row r="8670" spans="1:26" x14ac:dyDescent="0.3">
      <c r="A8670">
        <v>4922</v>
      </c>
      <c r="B8670">
        <v>4</v>
      </c>
      <c r="C8670" t="s">
        <v>13250</v>
      </c>
      <c r="D8670" t="s">
        <v>13250</v>
      </c>
      <c r="E8670" t="s">
        <v>130</v>
      </c>
      <c r="F8670" t="s">
        <v>3602</v>
      </c>
      <c r="G8670" s="2">
        <v>45162</v>
      </c>
      <c r="H8670">
        <v>44532852</v>
      </c>
      <c r="I8670" t="s">
        <v>12280</v>
      </c>
      <c r="J8670" t="s">
        <v>12271</v>
      </c>
      <c r="K8670" t="s">
        <v>77</v>
      </c>
      <c r="L8670">
        <v>84</v>
      </c>
      <c r="M8670">
        <v>11288</v>
      </c>
      <c r="N8670" t="s">
        <v>285</v>
      </c>
      <c r="O8670" t="s">
        <v>78</v>
      </c>
      <c r="P8670" s="4">
        <v>2500</v>
      </c>
      <c r="Q8670" s="4">
        <v>1300</v>
      </c>
      <c r="R8670" t="s">
        <v>819</v>
      </c>
      <c r="S8670" s="4">
        <v>14401016</v>
      </c>
      <c r="T8670" t="s">
        <v>111</v>
      </c>
      <c r="U8670">
        <v>84</v>
      </c>
      <c r="V8670" t="s">
        <v>78</v>
      </c>
      <c r="W8670" s="4">
        <f>Tabla1[[#This Row],[OS-Valor Unitario]]-Tabla1[[#This Row],[costo_antes_iva]]</f>
        <v>-1200</v>
      </c>
      <c r="X8670" s="4">
        <f>Tabla1[[#This Row],[OS-Valor Unitario]]*Tabla1[[#This Row],[CANTIDAD ENTREGA SATELITE]]</f>
        <v>109200</v>
      </c>
      <c r="Y8670" s="4">
        <f>Tabla1[[#This Row],[costo_antes_iva]]*Tabla1[[#This Row],[CANTIDAD ENTREGA SATELITE]]</f>
        <v>210000</v>
      </c>
      <c r="Z8670" s="4">
        <f>Tabla1[[#This Row],[Valor total OS]]-Tabla1[[#This Row],[valor total op]]</f>
        <v>-100800</v>
      </c>
    </row>
    <row r="8671" spans="1:26" x14ac:dyDescent="0.3">
      <c r="A8671">
        <v>4922</v>
      </c>
      <c r="B8671">
        <v>4</v>
      </c>
      <c r="C8671" t="s">
        <v>13250</v>
      </c>
      <c r="D8671" t="s">
        <v>13250</v>
      </c>
      <c r="E8671" t="s">
        <v>130</v>
      </c>
      <c r="F8671" t="s">
        <v>3602</v>
      </c>
      <c r="G8671" s="2">
        <v>45162</v>
      </c>
      <c r="H8671">
        <v>44532852</v>
      </c>
      <c r="I8671" t="s">
        <v>12280</v>
      </c>
      <c r="J8671" t="s">
        <v>12271</v>
      </c>
      <c r="K8671" t="s">
        <v>77</v>
      </c>
      <c r="L8671">
        <v>12</v>
      </c>
      <c r="M8671">
        <v>11746</v>
      </c>
      <c r="N8671" t="s">
        <v>285</v>
      </c>
      <c r="O8671" t="s">
        <v>78</v>
      </c>
      <c r="P8671" s="4">
        <v>2500</v>
      </c>
      <c r="Q8671" s="4">
        <v>1300</v>
      </c>
      <c r="R8671" t="s">
        <v>819</v>
      </c>
      <c r="S8671" s="4">
        <v>14401016</v>
      </c>
      <c r="T8671" t="s">
        <v>111</v>
      </c>
      <c r="U8671">
        <v>12</v>
      </c>
      <c r="V8671" t="s">
        <v>78</v>
      </c>
      <c r="W8671" s="4">
        <f>Tabla1[[#This Row],[OS-Valor Unitario]]-Tabla1[[#This Row],[costo_antes_iva]]</f>
        <v>-1200</v>
      </c>
      <c r="X8671" s="4">
        <f>Tabla1[[#This Row],[OS-Valor Unitario]]*Tabla1[[#This Row],[CANTIDAD ENTREGA SATELITE]]</f>
        <v>15600</v>
      </c>
      <c r="Y8671" s="4">
        <f>Tabla1[[#This Row],[costo_antes_iva]]*Tabla1[[#This Row],[CANTIDAD ENTREGA SATELITE]]</f>
        <v>30000</v>
      </c>
      <c r="Z8671" s="4">
        <f>Tabla1[[#This Row],[Valor total OS]]-Tabla1[[#This Row],[valor total op]]</f>
        <v>-14400</v>
      </c>
    </row>
    <row r="8672" spans="1:26" x14ac:dyDescent="0.3">
      <c r="A8672">
        <v>4895</v>
      </c>
      <c r="B8672">
        <v>1</v>
      </c>
      <c r="C8672" t="s">
        <v>13322</v>
      </c>
      <c r="D8672" t="s">
        <v>13322</v>
      </c>
      <c r="E8672" t="s">
        <v>7690</v>
      </c>
      <c r="F8672" t="s">
        <v>13323</v>
      </c>
      <c r="G8672" s="2">
        <v>45162</v>
      </c>
      <c r="H8672">
        <v>44532889</v>
      </c>
      <c r="I8672" t="s">
        <v>13324</v>
      </c>
      <c r="J8672" t="s">
        <v>13325</v>
      </c>
      <c r="K8672" t="s">
        <v>541</v>
      </c>
      <c r="L8672">
        <v>120</v>
      </c>
      <c r="M8672">
        <v>11391</v>
      </c>
      <c r="N8672" t="s">
        <v>285</v>
      </c>
      <c r="O8672" t="s">
        <v>420</v>
      </c>
      <c r="P8672" s="4">
        <v>185000</v>
      </c>
      <c r="Q8672" s="4">
        <v>185000</v>
      </c>
      <c r="R8672" t="s">
        <v>819</v>
      </c>
      <c r="S8672" s="4">
        <v>31457400</v>
      </c>
      <c r="T8672" t="s">
        <v>7690</v>
      </c>
      <c r="U8672">
        <v>120</v>
      </c>
      <c r="V8672" t="s">
        <v>420</v>
      </c>
      <c r="W8672" s="4">
        <f>Tabla1[[#This Row],[OS-Valor Unitario]]-Tabla1[[#This Row],[costo_antes_iva]]</f>
        <v>0</v>
      </c>
      <c r="X8672" s="4">
        <f>Tabla1[[#This Row],[OS-Valor Unitario]]*Tabla1[[#This Row],[CANTIDAD ENTREGA SATELITE]]</f>
        <v>22200000</v>
      </c>
      <c r="Y8672" s="4">
        <f>Tabla1[[#This Row],[costo_antes_iva]]*Tabla1[[#This Row],[CANTIDAD ENTREGA SATELITE]]</f>
        <v>22200000</v>
      </c>
      <c r="Z8672" s="4">
        <f>Tabla1[[#This Row],[Valor total OS]]-Tabla1[[#This Row],[valor total op]]</f>
        <v>0</v>
      </c>
    </row>
    <row r="8673" spans="1:26" x14ac:dyDescent="0.3">
      <c r="A8673">
        <v>4856</v>
      </c>
      <c r="B8673">
        <v>1</v>
      </c>
      <c r="C8673" t="s">
        <v>13462</v>
      </c>
      <c r="D8673" t="s">
        <v>13462</v>
      </c>
      <c r="E8673" t="s">
        <v>2555</v>
      </c>
      <c r="F8673" t="s">
        <v>6966</v>
      </c>
      <c r="G8673" s="2">
        <v>45162</v>
      </c>
      <c r="H8673">
        <v>44546721</v>
      </c>
      <c r="I8673" t="s">
        <v>13463</v>
      </c>
      <c r="J8673" t="s">
        <v>13464</v>
      </c>
      <c r="K8673" t="s">
        <v>77</v>
      </c>
      <c r="L8673">
        <v>7</v>
      </c>
      <c r="M8673">
        <v>11079</v>
      </c>
      <c r="N8673" t="s">
        <v>1263</v>
      </c>
      <c r="O8673" t="s">
        <v>3605</v>
      </c>
      <c r="P8673" s="4">
        <v>1500</v>
      </c>
      <c r="Q8673" s="4">
        <v>2300</v>
      </c>
      <c r="R8673" t="s">
        <v>1782</v>
      </c>
      <c r="S8673" s="4">
        <v>502439</v>
      </c>
      <c r="T8673" t="s">
        <v>238</v>
      </c>
      <c r="U8673">
        <v>7</v>
      </c>
      <c r="V8673" t="s">
        <v>3605</v>
      </c>
      <c r="W8673" s="4">
        <f>Tabla1[[#This Row],[OS-Valor Unitario]]-Tabla1[[#This Row],[costo_antes_iva]]</f>
        <v>800</v>
      </c>
      <c r="X8673" s="4">
        <f>Tabla1[[#This Row],[OS-Valor Unitario]]*Tabla1[[#This Row],[CANTIDAD ENTREGA SATELITE]]</f>
        <v>16100</v>
      </c>
      <c r="Y8673" s="4">
        <f>Tabla1[[#This Row],[costo_antes_iva]]*Tabla1[[#This Row],[CANTIDAD ENTREGA SATELITE]]</f>
        <v>10500</v>
      </c>
      <c r="Z8673" s="4">
        <f>Tabla1[[#This Row],[Valor total OS]]-Tabla1[[#This Row],[valor total op]]</f>
        <v>5600</v>
      </c>
    </row>
    <row r="8674" spans="1:26" x14ac:dyDescent="0.3">
      <c r="A8674">
        <v>4856</v>
      </c>
      <c r="B8674">
        <v>1</v>
      </c>
      <c r="C8674" t="s">
        <v>13462</v>
      </c>
      <c r="D8674" t="s">
        <v>13462</v>
      </c>
      <c r="E8674" t="s">
        <v>2555</v>
      </c>
      <c r="F8674" t="s">
        <v>6966</v>
      </c>
      <c r="G8674" s="2">
        <v>45162</v>
      </c>
      <c r="H8674">
        <v>44546721</v>
      </c>
      <c r="I8674" t="s">
        <v>13463</v>
      </c>
      <c r="J8674" t="s">
        <v>13464</v>
      </c>
      <c r="K8674" t="s">
        <v>32</v>
      </c>
      <c r="L8674">
        <v>7</v>
      </c>
      <c r="M8674">
        <v>11106</v>
      </c>
      <c r="N8674" t="s">
        <v>1263</v>
      </c>
      <c r="O8674" t="s">
        <v>472</v>
      </c>
      <c r="P8674" s="4">
        <v>12500</v>
      </c>
      <c r="Q8674" s="4">
        <v>12500</v>
      </c>
      <c r="R8674" t="s">
        <v>1782</v>
      </c>
      <c r="S8674" s="4">
        <v>502439</v>
      </c>
      <c r="T8674" t="s">
        <v>238</v>
      </c>
      <c r="U8674">
        <v>7</v>
      </c>
      <c r="V8674" t="s">
        <v>472</v>
      </c>
      <c r="W8674" s="4">
        <f>Tabla1[[#This Row],[OS-Valor Unitario]]-Tabla1[[#This Row],[costo_antes_iva]]</f>
        <v>0</v>
      </c>
      <c r="X8674" s="4">
        <f>Tabla1[[#This Row],[OS-Valor Unitario]]*Tabla1[[#This Row],[CANTIDAD ENTREGA SATELITE]]</f>
        <v>87500</v>
      </c>
      <c r="Y8674" s="4">
        <f>Tabla1[[#This Row],[costo_antes_iva]]*Tabla1[[#This Row],[CANTIDAD ENTREGA SATELITE]]</f>
        <v>87500</v>
      </c>
      <c r="Z8674" s="4">
        <f>Tabla1[[#This Row],[Valor total OS]]-Tabla1[[#This Row],[valor total op]]</f>
        <v>0</v>
      </c>
    </row>
    <row r="8675" spans="1:26" x14ac:dyDescent="0.3">
      <c r="A8675">
        <v>4855</v>
      </c>
      <c r="B8675">
        <v>1</v>
      </c>
      <c r="C8675" t="s">
        <v>13465</v>
      </c>
      <c r="D8675" t="s">
        <v>13465</v>
      </c>
      <c r="E8675" t="s">
        <v>13466</v>
      </c>
      <c r="F8675" t="s">
        <v>6706</v>
      </c>
      <c r="G8675" s="2">
        <v>45161</v>
      </c>
      <c r="H8675">
        <v>44527888</v>
      </c>
      <c r="I8675" t="s">
        <v>13467</v>
      </c>
      <c r="J8675" t="s">
        <v>13468</v>
      </c>
      <c r="K8675" t="s">
        <v>77</v>
      </c>
      <c r="L8675">
        <v>360</v>
      </c>
      <c r="M8675">
        <v>11011</v>
      </c>
      <c r="N8675" t="s">
        <v>1263</v>
      </c>
      <c r="O8675" t="s">
        <v>3605</v>
      </c>
      <c r="P8675" s="4">
        <v>1300</v>
      </c>
      <c r="Q8675" s="4">
        <v>1200</v>
      </c>
      <c r="R8675" t="s">
        <v>819</v>
      </c>
      <c r="S8675" s="4">
        <v>5558445</v>
      </c>
      <c r="T8675" t="s">
        <v>381</v>
      </c>
      <c r="U8675">
        <v>360</v>
      </c>
      <c r="V8675" t="s">
        <v>3605</v>
      </c>
      <c r="W8675" s="4">
        <f>Tabla1[[#This Row],[OS-Valor Unitario]]-Tabla1[[#This Row],[costo_antes_iva]]</f>
        <v>-100</v>
      </c>
      <c r="X8675" s="4">
        <f>Tabla1[[#This Row],[OS-Valor Unitario]]*Tabla1[[#This Row],[CANTIDAD ENTREGA SATELITE]]</f>
        <v>432000</v>
      </c>
      <c r="Y8675" s="4">
        <f>Tabla1[[#This Row],[costo_antes_iva]]*Tabla1[[#This Row],[CANTIDAD ENTREGA SATELITE]]</f>
        <v>468000</v>
      </c>
      <c r="Z8675" s="4">
        <f>Tabla1[[#This Row],[Valor total OS]]-Tabla1[[#This Row],[valor total op]]</f>
        <v>-36000</v>
      </c>
    </row>
    <row r="8676" spans="1:26" x14ac:dyDescent="0.3">
      <c r="A8676">
        <v>4855</v>
      </c>
      <c r="B8676">
        <v>2</v>
      </c>
      <c r="C8676" t="s">
        <v>13469</v>
      </c>
      <c r="D8676" t="s">
        <v>13469</v>
      </c>
      <c r="E8676" t="s">
        <v>242</v>
      </c>
      <c r="F8676" t="s">
        <v>6706</v>
      </c>
      <c r="G8676" s="2">
        <v>45161</v>
      </c>
      <c r="H8676">
        <v>44527905</v>
      </c>
      <c r="I8676" t="s">
        <v>13470</v>
      </c>
      <c r="J8676" t="s">
        <v>13468</v>
      </c>
      <c r="K8676" t="s">
        <v>32</v>
      </c>
      <c r="L8676">
        <v>20</v>
      </c>
      <c r="M8676">
        <v>11019</v>
      </c>
      <c r="N8676" t="s">
        <v>1263</v>
      </c>
      <c r="O8676" t="s">
        <v>182</v>
      </c>
      <c r="P8676" s="4">
        <v>2000</v>
      </c>
      <c r="Q8676" s="4">
        <v>2000</v>
      </c>
      <c r="R8676" t="s">
        <v>819</v>
      </c>
      <c r="S8676" s="4">
        <v>5558445</v>
      </c>
      <c r="T8676" t="s">
        <v>242</v>
      </c>
      <c r="U8676">
        <v>20</v>
      </c>
      <c r="V8676" t="s">
        <v>182</v>
      </c>
      <c r="W8676" s="4">
        <f>Tabla1[[#This Row],[OS-Valor Unitario]]-Tabla1[[#This Row],[costo_antes_iva]]</f>
        <v>0</v>
      </c>
      <c r="X8676" s="4">
        <f>Tabla1[[#This Row],[OS-Valor Unitario]]*Tabla1[[#This Row],[CANTIDAD ENTREGA SATELITE]]</f>
        <v>40000</v>
      </c>
      <c r="Y8676" s="4">
        <f>Tabla1[[#This Row],[costo_antes_iva]]*Tabla1[[#This Row],[CANTIDAD ENTREGA SATELITE]]</f>
        <v>40000</v>
      </c>
      <c r="Z8676" s="4">
        <f>Tabla1[[#This Row],[Valor total OS]]-Tabla1[[#This Row],[valor total op]]</f>
        <v>0</v>
      </c>
    </row>
    <row r="8677" spans="1:26" x14ac:dyDescent="0.3">
      <c r="A8677">
        <v>4853</v>
      </c>
      <c r="B8677">
        <v>1</v>
      </c>
      <c r="C8677" t="s">
        <v>13474</v>
      </c>
      <c r="D8677" t="s">
        <v>13474</v>
      </c>
      <c r="E8677" t="s">
        <v>60</v>
      </c>
      <c r="F8677" t="s">
        <v>9782</v>
      </c>
      <c r="G8677" s="2">
        <v>45161</v>
      </c>
      <c r="H8677">
        <v>44527762</v>
      </c>
      <c r="I8677" t="s">
        <v>13475</v>
      </c>
      <c r="J8677" t="s">
        <v>13476</v>
      </c>
      <c r="K8677" t="s">
        <v>64</v>
      </c>
      <c r="L8677">
        <v>900</v>
      </c>
      <c r="M8677">
        <v>11041</v>
      </c>
      <c r="N8677" t="s">
        <v>1263</v>
      </c>
      <c r="O8677" t="s">
        <v>6060</v>
      </c>
      <c r="P8677" s="4">
        <v>2900</v>
      </c>
      <c r="Q8677" s="4">
        <v>3050</v>
      </c>
      <c r="R8677" t="s">
        <v>819</v>
      </c>
      <c r="S8677" s="4">
        <v>30157200</v>
      </c>
      <c r="T8677" t="s">
        <v>67</v>
      </c>
      <c r="U8677">
        <v>900</v>
      </c>
      <c r="V8677" t="s">
        <v>6060</v>
      </c>
      <c r="W8677" s="4">
        <f>Tabla1[[#This Row],[OS-Valor Unitario]]-Tabla1[[#This Row],[costo_antes_iva]]</f>
        <v>150</v>
      </c>
      <c r="X8677" s="4">
        <f>Tabla1[[#This Row],[OS-Valor Unitario]]*Tabla1[[#This Row],[CANTIDAD ENTREGA SATELITE]]</f>
        <v>2745000</v>
      </c>
      <c r="Y8677" s="4">
        <f>Tabla1[[#This Row],[costo_antes_iva]]*Tabla1[[#This Row],[CANTIDAD ENTREGA SATELITE]]</f>
        <v>2610000</v>
      </c>
      <c r="Z8677" s="4">
        <f>Tabla1[[#This Row],[Valor total OS]]-Tabla1[[#This Row],[valor total op]]</f>
        <v>135000</v>
      </c>
    </row>
    <row r="8678" spans="1:26" x14ac:dyDescent="0.3">
      <c r="A8678">
        <v>4853</v>
      </c>
      <c r="B8678">
        <v>1</v>
      </c>
      <c r="C8678" t="s">
        <v>13474</v>
      </c>
      <c r="D8678" t="s">
        <v>13474</v>
      </c>
      <c r="E8678" t="s">
        <v>60</v>
      </c>
      <c r="F8678" t="s">
        <v>9782</v>
      </c>
      <c r="G8678" s="2">
        <v>45161</v>
      </c>
      <c r="H8678">
        <v>44527762</v>
      </c>
      <c r="I8678" t="s">
        <v>13475</v>
      </c>
      <c r="J8678" t="s">
        <v>13476</v>
      </c>
      <c r="K8678" t="s">
        <v>77</v>
      </c>
      <c r="L8678">
        <v>648</v>
      </c>
      <c r="M8678">
        <v>11056</v>
      </c>
      <c r="N8678" t="s">
        <v>1263</v>
      </c>
      <c r="O8678" t="s">
        <v>3605</v>
      </c>
      <c r="P8678" s="4">
        <v>6500</v>
      </c>
      <c r="Q8678" s="4">
        <v>7000</v>
      </c>
      <c r="R8678" t="s">
        <v>819</v>
      </c>
      <c r="S8678" s="4">
        <v>30157200</v>
      </c>
      <c r="T8678" t="s">
        <v>67</v>
      </c>
      <c r="U8678">
        <v>648</v>
      </c>
      <c r="V8678" t="s">
        <v>3605</v>
      </c>
      <c r="W8678" s="4">
        <f>Tabla1[[#This Row],[OS-Valor Unitario]]-Tabla1[[#This Row],[costo_antes_iva]]</f>
        <v>500</v>
      </c>
      <c r="X8678" s="4">
        <f>Tabla1[[#This Row],[OS-Valor Unitario]]*Tabla1[[#This Row],[CANTIDAD ENTREGA SATELITE]]</f>
        <v>4536000</v>
      </c>
      <c r="Y8678" s="4">
        <f>Tabla1[[#This Row],[costo_antes_iva]]*Tabla1[[#This Row],[CANTIDAD ENTREGA SATELITE]]</f>
        <v>4212000</v>
      </c>
      <c r="Z8678" s="4">
        <f>Tabla1[[#This Row],[Valor total OS]]-Tabla1[[#This Row],[valor total op]]</f>
        <v>324000</v>
      </c>
    </row>
    <row r="8679" spans="1:26" x14ac:dyDescent="0.3">
      <c r="A8679">
        <v>4853</v>
      </c>
      <c r="B8679">
        <v>1</v>
      </c>
      <c r="C8679" t="s">
        <v>13474</v>
      </c>
      <c r="D8679" t="s">
        <v>13474</v>
      </c>
      <c r="E8679" t="s">
        <v>60</v>
      </c>
      <c r="F8679" t="s">
        <v>9782</v>
      </c>
      <c r="G8679" s="2">
        <v>45161</v>
      </c>
      <c r="H8679">
        <v>44527762</v>
      </c>
      <c r="I8679" t="s">
        <v>13475</v>
      </c>
      <c r="J8679" t="s">
        <v>13476</v>
      </c>
      <c r="K8679" t="s">
        <v>77</v>
      </c>
      <c r="L8679">
        <v>212</v>
      </c>
      <c r="M8679">
        <v>11074</v>
      </c>
      <c r="N8679" t="s">
        <v>1263</v>
      </c>
      <c r="O8679" t="s">
        <v>3605</v>
      </c>
      <c r="P8679" s="4">
        <v>6500</v>
      </c>
      <c r="Q8679" s="4">
        <v>7000</v>
      </c>
      <c r="R8679" t="s">
        <v>819</v>
      </c>
      <c r="S8679" s="4">
        <v>30157200</v>
      </c>
      <c r="T8679" t="s">
        <v>67</v>
      </c>
      <c r="U8679">
        <v>212</v>
      </c>
      <c r="V8679" t="s">
        <v>3605</v>
      </c>
      <c r="W8679" s="4">
        <f>Tabla1[[#This Row],[OS-Valor Unitario]]-Tabla1[[#This Row],[costo_antes_iva]]</f>
        <v>500</v>
      </c>
      <c r="X8679" s="4">
        <f>Tabla1[[#This Row],[OS-Valor Unitario]]*Tabla1[[#This Row],[CANTIDAD ENTREGA SATELITE]]</f>
        <v>1484000</v>
      </c>
      <c r="Y8679" s="4">
        <f>Tabla1[[#This Row],[costo_antes_iva]]*Tabla1[[#This Row],[CANTIDAD ENTREGA SATELITE]]</f>
        <v>1378000</v>
      </c>
      <c r="Z8679" s="4">
        <f>Tabla1[[#This Row],[Valor total OS]]-Tabla1[[#This Row],[valor total op]]</f>
        <v>106000</v>
      </c>
    </row>
    <row r="8680" spans="1:26" x14ac:dyDescent="0.3">
      <c r="A8680">
        <v>4853</v>
      </c>
      <c r="B8680">
        <v>1</v>
      </c>
      <c r="C8680" t="s">
        <v>13474</v>
      </c>
      <c r="D8680" t="s">
        <v>13474</v>
      </c>
      <c r="E8680" t="s">
        <v>60</v>
      </c>
      <c r="F8680" t="s">
        <v>9782</v>
      </c>
      <c r="G8680" s="2">
        <v>45161</v>
      </c>
      <c r="H8680">
        <v>44527762</v>
      </c>
      <c r="I8680" t="s">
        <v>13475</v>
      </c>
      <c r="J8680" t="s">
        <v>13476</v>
      </c>
      <c r="K8680" t="s">
        <v>77</v>
      </c>
      <c r="L8680">
        <v>40</v>
      </c>
      <c r="M8680">
        <v>11158</v>
      </c>
      <c r="N8680" t="s">
        <v>1263</v>
      </c>
      <c r="O8680" t="s">
        <v>3605</v>
      </c>
      <c r="P8680" s="4">
        <v>6500</v>
      </c>
      <c r="Q8680" s="4">
        <v>7000</v>
      </c>
      <c r="R8680" t="s">
        <v>819</v>
      </c>
      <c r="S8680" s="4">
        <v>30157200</v>
      </c>
      <c r="T8680" t="s">
        <v>67</v>
      </c>
      <c r="U8680">
        <v>40</v>
      </c>
      <c r="V8680" t="s">
        <v>3605</v>
      </c>
      <c r="W8680" s="4">
        <f>Tabla1[[#This Row],[OS-Valor Unitario]]-Tabla1[[#This Row],[costo_antes_iva]]</f>
        <v>500</v>
      </c>
      <c r="X8680" s="4">
        <f>Tabla1[[#This Row],[OS-Valor Unitario]]*Tabla1[[#This Row],[CANTIDAD ENTREGA SATELITE]]</f>
        <v>280000</v>
      </c>
      <c r="Y8680" s="4">
        <f>Tabla1[[#This Row],[costo_antes_iva]]*Tabla1[[#This Row],[CANTIDAD ENTREGA SATELITE]]</f>
        <v>260000</v>
      </c>
      <c r="Z8680" s="4">
        <f>Tabla1[[#This Row],[Valor total OS]]-Tabla1[[#This Row],[valor total op]]</f>
        <v>20000</v>
      </c>
    </row>
    <row r="8681" spans="1:26" x14ac:dyDescent="0.3">
      <c r="A8681">
        <v>4853</v>
      </c>
      <c r="B8681">
        <v>1</v>
      </c>
      <c r="C8681" t="s">
        <v>13474</v>
      </c>
      <c r="D8681" t="s">
        <v>13474</v>
      </c>
      <c r="E8681" t="s">
        <v>60</v>
      </c>
      <c r="F8681" t="s">
        <v>9782</v>
      </c>
      <c r="G8681" s="2">
        <v>45161</v>
      </c>
      <c r="H8681">
        <v>44527762</v>
      </c>
      <c r="I8681" t="s">
        <v>13475</v>
      </c>
      <c r="J8681" t="s">
        <v>13476</v>
      </c>
      <c r="K8681" t="s">
        <v>32</v>
      </c>
      <c r="L8681">
        <v>81</v>
      </c>
      <c r="M8681">
        <v>11303</v>
      </c>
      <c r="N8681" t="s">
        <v>1263</v>
      </c>
      <c r="O8681" t="s">
        <v>6025</v>
      </c>
      <c r="P8681" s="4">
        <v>6500</v>
      </c>
      <c r="Q8681" s="4">
        <v>7000</v>
      </c>
      <c r="R8681" t="s">
        <v>819</v>
      </c>
      <c r="S8681" s="4">
        <v>30157200</v>
      </c>
      <c r="T8681" t="s">
        <v>67</v>
      </c>
      <c r="U8681">
        <v>81</v>
      </c>
      <c r="V8681" t="s">
        <v>6025</v>
      </c>
      <c r="W8681" s="4">
        <f>Tabla1[[#This Row],[OS-Valor Unitario]]-Tabla1[[#This Row],[costo_antes_iva]]</f>
        <v>500</v>
      </c>
      <c r="X8681" s="4">
        <f>Tabla1[[#This Row],[OS-Valor Unitario]]*Tabla1[[#This Row],[CANTIDAD ENTREGA SATELITE]]</f>
        <v>567000</v>
      </c>
      <c r="Y8681" s="4">
        <f>Tabla1[[#This Row],[costo_antes_iva]]*Tabla1[[#This Row],[CANTIDAD ENTREGA SATELITE]]</f>
        <v>526500</v>
      </c>
      <c r="Z8681" s="4">
        <f>Tabla1[[#This Row],[Valor total OS]]-Tabla1[[#This Row],[valor total op]]</f>
        <v>40500</v>
      </c>
    </row>
    <row r="8682" spans="1:26" x14ac:dyDescent="0.3">
      <c r="A8682">
        <v>4853</v>
      </c>
      <c r="B8682">
        <v>1</v>
      </c>
      <c r="C8682" t="s">
        <v>13474</v>
      </c>
      <c r="D8682" t="s">
        <v>13474</v>
      </c>
      <c r="E8682" t="s">
        <v>60</v>
      </c>
      <c r="F8682" t="s">
        <v>9782</v>
      </c>
      <c r="G8682" s="2">
        <v>45161</v>
      </c>
      <c r="H8682">
        <v>44527762</v>
      </c>
      <c r="I8682" t="s">
        <v>13475</v>
      </c>
      <c r="J8682" t="s">
        <v>13476</v>
      </c>
      <c r="K8682" t="s">
        <v>32</v>
      </c>
      <c r="L8682">
        <v>187</v>
      </c>
      <c r="M8682">
        <v>11141</v>
      </c>
      <c r="N8682" t="s">
        <v>1263</v>
      </c>
      <c r="O8682" t="s">
        <v>4645</v>
      </c>
      <c r="P8682" s="4">
        <v>6500</v>
      </c>
      <c r="Q8682" s="4">
        <v>6500</v>
      </c>
      <c r="R8682" t="s">
        <v>819</v>
      </c>
      <c r="S8682" s="4">
        <v>30157200</v>
      </c>
      <c r="T8682" t="s">
        <v>67</v>
      </c>
      <c r="U8682">
        <v>187</v>
      </c>
      <c r="V8682" t="s">
        <v>4645</v>
      </c>
      <c r="W8682" s="4">
        <f>Tabla1[[#This Row],[OS-Valor Unitario]]-Tabla1[[#This Row],[costo_antes_iva]]</f>
        <v>0</v>
      </c>
      <c r="X8682" s="4">
        <f>Tabla1[[#This Row],[OS-Valor Unitario]]*Tabla1[[#This Row],[CANTIDAD ENTREGA SATELITE]]</f>
        <v>1215500</v>
      </c>
      <c r="Y8682" s="4">
        <f>Tabla1[[#This Row],[costo_antes_iva]]*Tabla1[[#This Row],[CANTIDAD ENTREGA SATELITE]]</f>
        <v>1215500</v>
      </c>
      <c r="Z8682" s="4">
        <f>Tabla1[[#This Row],[Valor total OS]]-Tabla1[[#This Row],[valor total op]]</f>
        <v>0</v>
      </c>
    </row>
    <row r="8683" spans="1:26" x14ac:dyDescent="0.3">
      <c r="A8683">
        <v>4853</v>
      </c>
      <c r="B8683">
        <v>1</v>
      </c>
      <c r="C8683" t="s">
        <v>13474</v>
      </c>
      <c r="D8683" t="s">
        <v>13474</v>
      </c>
      <c r="E8683" t="s">
        <v>60</v>
      </c>
      <c r="F8683" t="s">
        <v>9782</v>
      </c>
      <c r="G8683" s="2">
        <v>45161</v>
      </c>
      <c r="H8683">
        <v>44527762</v>
      </c>
      <c r="I8683" t="s">
        <v>13475</v>
      </c>
      <c r="J8683" t="s">
        <v>13476</v>
      </c>
      <c r="K8683" t="s">
        <v>32</v>
      </c>
      <c r="L8683">
        <v>162</v>
      </c>
      <c r="M8683">
        <v>11250</v>
      </c>
      <c r="N8683" t="s">
        <v>1263</v>
      </c>
      <c r="O8683" t="s">
        <v>4645</v>
      </c>
      <c r="P8683" s="4">
        <v>6500</v>
      </c>
      <c r="Q8683" s="4">
        <v>6500</v>
      </c>
      <c r="R8683" t="s">
        <v>819</v>
      </c>
      <c r="S8683" s="4">
        <v>30157200</v>
      </c>
      <c r="T8683" t="s">
        <v>67</v>
      </c>
      <c r="U8683">
        <v>162</v>
      </c>
      <c r="V8683" t="s">
        <v>4645</v>
      </c>
      <c r="W8683" s="4">
        <f>Tabla1[[#This Row],[OS-Valor Unitario]]-Tabla1[[#This Row],[costo_antes_iva]]</f>
        <v>0</v>
      </c>
      <c r="X8683" s="4">
        <f>Tabla1[[#This Row],[OS-Valor Unitario]]*Tabla1[[#This Row],[CANTIDAD ENTREGA SATELITE]]</f>
        <v>1053000</v>
      </c>
      <c r="Y8683" s="4">
        <f>Tabla1[[#This Row],[costo_antes_iva]]*Tabla1[[#This Row],[CANTIDAD ENTREGA SATELITE]]</f>
        <v>1053000</v>
      </c>
      <c r="Z8683" s="4">
        <f>Tabla1[[#This Row],[Valor total OS]]-Tabla1[[#This Row],[valor total op]]</f>
        <v>0</v>
      </c>
    </row>
    <row r="8684" spans="1:26" x14ac:dyDescent="0.3">
      <c r="A8684">
        <v>4853</v>
      </c>
      <c r="B8684">
        <v>1</v>
      </c>
      <c r="C8684" t="s">
        <v>13474</v>
      </c>
      <c r="D8684" t="s">
        <v>13474</v>
      </c>
      <c r="E8684" t="s">
        <v>60</v>
      </c>
      <c r="F8684" t="s">
        <v>9782</v>
      </c>
      <c r="G8684" s="2">
        <v>45161</v>
      </c>
      <c r="H8684">
        <v>44527762</v>
      </c>
      <c r="I8684" t="s">
        <v>13475</v>
      </c>
      <c r="J8684" t="s">
        <v>13476</v>
      </c>
      <c r="K8684" t="s">
        <v>32</v>
      </c>
      <c r="L8684">
        <v>81</v>
      </c>
      <c r="M8684">
        <v>11151</v>
      </c>
      <c r="N8684" t="s">
        <v>1263</v>
      </c>
      <c r="O8684" t="s">
        <v>6738</v>
      </c>
      <c r="P8684" s="4">
        <v>6500</v>
      </c>
      <c r="Q8684" s="4">
        <v>6500</v>
      </c>
      <c r="R8684" t="s">
        <v>819</v>
      </c>
      <c r="S8684" s="4">
        <v>30157200</v>
      </c>
      <c r="T8684" t="s">
        <v>67</v>
      </c>
      <c r="U8684">
        <v>81</v>
      </c>
      <c r="V8684" t="s">
        <v>6738</v>
      </c>
      <c r="W8684" s="4">
        <f>Tabla1[[#This Row],[OS-Valor Unitario]]-Tabla1[[#This Row],[costo_antes_iva]]</f>
        <v>0</v>
      </c>
      <c r="X8684" s="4">
        <f>Tabla1[[#This Row],[OS-Valor Unitario]]*Tabla1[[#This Row],[CANTIDAD ENTREGA SATELITE]]</f>
        <v>526500</v>
      </c>
      <c r="Y8684" s="4">
        <f>Tabla1[[#This Row],[costo_antes_iva]]*Tabla1[[#This Row],[CANTIDAD ENTREGA SATELITE]]</f>
        <v>526500</v>
      </c>
      <c r="Z8684" s="4">
        <f>Tabla1[[#This Row],[Valor total OS]]-Tabla1[[#This Row],[valor total op]]</f>
        <v>0</v>
      </c>
    </row>
    <row r="8685" spans="1:26" x14ac:dyDescent="0.3">
      <c r="A8685">
        <v>4853</v>
      </c>
      <c r="B8685">
        <v>1</v>
      </c>
      <c r="C8685" t="s">
        <v>13474</v>
      </c>
      <c r="D8685" t="s">
        <v>13474</v>
      </c>
      <c r="E8685" t="s">
        <v>60</v>
      </c>
      <c r="F8685" t="s">
        <v>9782</v>
      </c>
      <c r="G8685" s="2">
        <v>45161</v>
      </c>
      <c r="H8685">
        <v>44527762</v>
      </c>
      <c r="I8685" t="s">
        <v>13475</v>
      </c>
      <c r="J8685" t="s">
        <v>13476</v>
      </c>
      <c r="K8685" t="s">
        <v>32</v>
      </c>
      <c r="L8685">
        <v>81</v>
      </c>
      <c r="M8685">
        <v>11362</v>
      </c>
      <c r="N8685" t="s">
        <v>1263</v>
      </c>
      <c r="O8685" t="s">
        <v>6738</v>
      </c>
      <c r="P8685" s="4">
        <v>6500</v>
      </c>
      <c r="Q8685" s="4">
        <v>7000</v>
      </c>
      <c r="R8685" t="s">
        <v>819</v>
      </c>
      <c r="S8685" s="4">
        <v>30157200</v>
      </c>
      <c r="T8685" t="s">
        <v>67</v>
      </c>
      <c r="U8685">
        <v>81</v>
      </c>
      <c r="V8685" t="s">
        <v>6738</v>
      </c>
      <c r="W8685" s="4">
        <f>Tabla1[[#This Row],[OS-Valor Unitario]]-Tabla1[[#This Row],[costo_antes_iva]]</f>
        <v>500</v>
      </c>
      <c r="X8685" s="4">
        <f>Tabla1[[#This Row],[OS-Valor Unitario]]*Tabla1[[#This Row],[CANTIDAD ENTREGA SATELITE]]</f>
        <v>567000</v>
      </c>
      <c r="Y8685" s="4">
        <f>Tabla1[[#This Row],[costo_antes_iva]]*Tabla1[[#This Row],[CANTIDAD ENTREGA SATELITE]]</f>
        <v>526500</v>
      </c>
      <c r="Z8685" s="4">
        <f>Tabla1[[#This Row],[Valor total OS]]-Tabla1[[#This Row],[valor total op]]</f>
        <v>40500</v>
      </c>
    </row>
    <row r="8686" spans="1:26" x14ac:dyDescent="0.3">
      <c r="A8686">
        <v>4853</v>
      </c>
      <c r="B8686">
        <v>1</v>
      </c>
      <c r="C8686" t="s">
        <v>13474</v>
      </c>
      <c r="D8686" t="s">
        <v>13474</v>
      </c>
      <c r="E8686" t="s">
        <v>60</v>
      </c>
      <c r="F8686" t="s">
        <v>9782</v>
      </c>
      <c r="G8686" s="2">
        <v>45161</v>
      </c>
      <c r="H8686">
        <v>44527762</v>
      </c>
      <c r="I8686" t="s">
        <v>13475</v>
      </c>
      <c r="J8686" t="s">
        <v>13476</v>
      </c>
      <c r="K8686" t="s">
        <v>32</v>
      </c>
      <c r="L8686">
        <v>308</v>
      </c>
      <c r="M8686">
        <v>11302</v>
      </c>
      <c r="N8686" t="s">
        <v>1263</v>
      </c>
      <c r="O8686" t="s">
        <v>5936</v>
      </c>
      <c r="P8686" s="4">
        <v>6500</v>
      </c>
      <c r="Q8686" s="4">
        <v>5500</v>
      </c>
      <c r="R8686" t="s">
        <v>819</v>
      </c>
      <c r="S8686" s="4">
        <v>30157200</v>
      </c>
      <c r="T8686" t="s">
        <v>67</v>
      </c>
      <c r="U8686">
        <v>308</v>
      </c>
      <c r="V8686" t="s">
        <v>5936</v>
      </c>
      <c r="W8686" s="4">
        <f>Tabla1[[#This Row],[OS-Valor Unitario]]-Tabla1[[#This Row],[costo_antes_iva]]</f>
        <v>-1000</v>
      </c>
      <c r="X8686" s="4">
        <f>Tabla1[[#This Row],[OS-Valor Unitario]]*Tabla1[[#This Row],[CANTIDAD ENTREGA SATELITE]]</f>
        <v>1694000</v>
      </c>
      <c r="Y8686" s="4">
        <f>Tabla1[[#This Row],[costo_antes_iva]]*Tabla1[[#This Row],[CANTIDAD ENTREGA SATELITE]]</f>
        <v>2002000</v>
      </c>
      <c r="Z8686" s="4">
        <f>Tabla1[[#This Row],[Valor total OS]]-Tabla1[[#This Row],[valor total op]]</f>
        <v>-308000</v>
      </c>
    </row>
    <row r="8687" spans="1:26" x14ac:dyDescent="0.3">
      <c r="A8687">
        <v>4852</v>
      </c>
      <c r="B8687">
        <v>1</v>
      </c>
      <c r="C8687" t="s">
        <v>13477</v>
      </c>
      <c r="D8687" t="s">
        <v>13477</v>
      </c>
      <c r="E8687" t="s">
        <v>236</v>
      </c>
      <c r="F8687" t="s">
        <v>7611</v>
      </c>
      <c r="G8687" s="2">
        <v>45161</v>
      </c>
      <c r="H8687">
        <v>44527502</v>
      </c>
      <c r="I8687" t="s">
        <v>13478</v>
      </c>
      <c r="J8687" t="s">
        <v>13479</v>
      </c>
      <c r="K8687" t="s">
        <v>77</v>
      </c>
      <c r="L8687">
        <v>130</v>
      </c>
      <c r="M8687">
        <v>10974</v>
      </c>
      <c r="N8687" t="s">
        <v>1263</v>
      </c>
      <c r="O8687" t="s">
        <v>3605</v>
      </c>
      <c r="P8687" s="4">
        <v>2500</v>
      </c>
      <c r="Q8687" s="4">
        <v>12500</v>
      </c>
      <c r="R8687" t="s">
        <v>819</v>
      </c>
      <c r="S8687" s="4">
        <v>27470800</v>
      </c>
      <c r="T8687" t="s">
        <v>238</v>
      </c>
      <c r="U8687">
        <v>130</v>
      </c>
      <c r="V8687" t="s">
        <v>3605</v>
      </c>
      <c r="W8687" s="4">
        <f>Tabla1[[#This Row],[OS-Valor Unitario]]-Tabla1[[#This Row],[costo_antes_iva]]</f>
        <v>10000</v>
      </c>
      <c r="X8687" s="4">
        <f>Tabla1[[#This Row],[OS-Valor Unitario]]*Tabla1[[#This Row],[CANTIDAD ENTREGA SATELITE]]</f>
        <v>1625000</v>
      </c>
      <c r="Y8687" s="4">
        <f>Tabla1[[#This Row],[costo_antes_iva]]*Tabla1[[#This Row],[CANTIDAD ENTREGA SATELITE]]</f>
        <v>325000</v>
      </c>
      <c r="Z8687" s="4">
        <f>Tabla1[[#This Row],[Valor total OS]]-Tabla1[[#This Row],[valor total op]]</f>
        <v>1300000</v>
      </c>
    </row>
    <row r="8688" spans="1:26" x14ac:dyDescent="0.3">
      <c r="A8688">
        <v>4852</v>
      </c>
      <c r="B8688">
        <v>1</v>
      </c>
      <c r="C8688" t="s">
        <v>13477</v>
      </c>
      <c r="D8688" t="s">
        <v>13477</v>
      </c>
      <c r="E8688" t="s">
        <v>236</v>
      </c>
      <c r="F8688" t="s">
        <v>7611</v>
      </c>
      <c r="G8688" s="2">
        <v>45161</v>
      </c>
      <c r="H8688">
        <v>44527502</v>
      </c>
      <c r="I8688" t="s">
        <v>13478</v>
      </c>
      <c r="J8688" t="s">
        <v>13479</v>
      </c>
      <c r="K8688" t="s">
        <v>32</v>
      </c>
      <c r="L8688">
        <v>130</v>
      </c>
      <c r="M8688">
        <v>11001</v>
      </c>
      <c r="N8688" t="s">
        <v>1263</v>
      </c>
      <c r="O8688" t="s">
        <v>472</v>
      </c>
      <c r="P8688" s="4">
        <v>12500</v>
      </c>
      <c r="Q8688" s="4">
        <v>12000</v>
      </c>
      <c r="R8688" t="s">
        <v>819</v>
      </c>
      <c r="S8688" s="4">
        <v>27470800</v>
      </c>
      <c r="T8688" t="s">
        <v>238</v>
      </c>
      <c r="U8688">
        <v>130</v>
      </c>
      <c r="V8688" t="s">
        <v>472</v>
      </c>
      <c r="W8688" s="4">
        <f>Tabla1[[#This Row],[OS-Valor Unitario]]-Tabla1[[#This Row],[costo_antes_iva]]</f>
        <v>-500</v>
      </c>
      <c r="X8688" s="4">
        <f>Tabla1[[#This Row],[OS-Valor Unitario]]*Tabla1[[#This Row],[CANTIDAD ENTREGA SATELITE]]</f>
        <v>1560000</v>
      </c>
      <c r="Y8688" s="4">
        <f>Tabla1[[#This Row],[costo_antes_iva]]*Tabla1[[#This Row],[CANTIDAD ENTREGA SATELITE]]</f>
        <v>1625000</v>
      </c>
      <c r="Z8688" s="4">
        <f>Tabla1[[#This Row],[Valor total OS]]-Tabla1[[#This Row],[valor total op]]</f>
        <v>-65000</v>
      </c>
    </row>
    <row r="8689" spans="1:26" x14ac:dyDescent="0.3">
      <c r="A8689">
        <v>4852</v>
      </c>
      <c r="B8689">
        <v>2</v>
      </c>
      <c r="C8689" t="s">
        <v>13480</v>
      </c>
      <c r="D8689" t="s">
        <v>13480</v>
      </c>
      <c r="E8689" t="s">
        <v>236</v>
      </c>
      <c r="F8689" t="s">
        <v>7611</v>
      </c>
      <c r="G8689" s="2">
        <v>45161</v>
      </c>
      <c r="H8689">
        <v>44527513</v>
      </c>
      <c r="I8689" t="s">
        <v>13481</v>
      </c>
      <c r="J8689" t="s">
        <v>13479</v>
      </c>
      <c r="K8689" t="s">
        <v>77</v>
      </c>
      <c r="L8689">
        <v>45</v>
      </c>
      <c r="M8689">
        <v>10975</v>
      </c>
      <c r="N8689" t="s">
        <v>1263</v>
      </c>
      <c r="O8689" t="s">
        <v>3605</v>
      </c>
      <c r="P8689" s="4">
        <v>2500</v>
      </c>
      <c r="Q8689" s="4">
        <v>12500</v>
      </c>
      <c r="R8689" t="s">
        <v>819</v>
      </c>
      <c r="S8689" s="4">
        <v>27470800</v>
      </c>
      <c r="T8689" t="s">
        <v>238</v>
      </c>
      <c r="U8689">
        <v>45</v>
      </c>
      <c r="V8689" t="s">
        <v>3605</v>
      </c>
      <c r="W8689" s="4">
        <f>Tabla1[[#This Row],[OS-Valor Unitario]]-Tabla1[[#This Row],[costo_antes_iva]]</f>
        <v>10000</v>
      </c>
      <c r="X8689" s="4">
        <f>Tabla1[[#This Row],[OS-Valor Unitario]]*Tabla1[[#This Row],[CANTIDAD ENTREGA SATELITE]]</f>
        <v>562500</v>
      </c>
      <c r="Y8689" s="4">
        <f>Tabla1[[#This Row],[costo_antes_iva]]*Tabla1[[#This Row],[CANTIDAD ENTREGA SATELITE]]</f>
        <v>112500</v>
      </c>
      <c r="Z8689" s="4">
        <f>Tabla1[[#This Row],[Valor total OS]]-Tabla1[[#This Row],[valor total op]]</f>
        <v>450000</v>
      </c>
    </row>
    <row r="8690" spans="1:26" x14ac:dyDescent="0.3">
      <c r="A8690">
        <v>4852</v>
      </c>
      <c r="B8690">
        <v>2</v>
      </c>
      <c r="C8690" t="s">
        <v>13480</v>
      </c>
      <c r="D8690" t="s">
        <v>13480</v>
      </c>
      <c r="E8690" t="s">
        <v>236</v>
      </c>
      <c r="F8690" t="s">
        <v>7611</v>
      </c>
      <c r="G8690" s="2">
        <v>45161</v>
      </c>
      <c r="H8690">
        <v>44527513</v>
      </c>
      <c r="I8690" t="s">
        <v>13481</v>
      </c>
      <c r="J8690" t="s">
        <v>13479</v>
      </c>
      <c r="K8690" t="s">
        <v>77</v>
      </c>
      <c r="L8690">
        <v>5</v>
      </c>
      <c r="M8690">
        <v>11045</v>
      </c>
      <c r="N8690" t="s">
        <v>1263</v>
      </c>
      <c r="O8690" t="s">
        <v>3605</v>
      </c>
      <c r="P8690" s="4">
        <v>2500</v>
      </c>
      <c r="Q8690" s="4">
        <v>2500</v>
      </c>
      <c r="R8690" t="s">
        <v>819</v>
      </c>
      <c r="S8690" s="4">
        <v>27470800</v>
      </c>
      <c r="T8690" t="s">
        <v>238</v>
      </c>
      <c r="U8690">
        <v>5</v>
      </c>
      <c r="V8690" t="s">
        <v>3605</v>
      </c>
      <c r="W8690" s="4">
        <f>Tabla1[[#This Row],[OS-Valor Unitario]]-Tabla1[[#This Row],[costo_antes_iva]]</f>
        <v>0</v>
      </c>
      <c r="X8690" s="4">
        <f>Tabla1[[#This Row],[OS-Valor Unitario]]*Tabla1[[#This Row],[CANTIDAD ENTREGA SATELITE]]</f>
        <v>12500</v>
      </c>
      <c r="Y8690" s="4">
        <f>Tabla1[[#This Row],[costo_antes_iva]]*Tabla1[[#This Row],[CANTIDAD ENTREGA SATELITE]]</f>
        <v>12500</v>
      </c>
      <c r="Z8690" s="4">
        <f>Tabla1[[#This Row],[Valor total OS]]-Tabla1[[#This Row],[valor total op]]</f>
        <v>0</v>
      </c>
    </row>
    <row r="8691" spans="1:26" x14ac:dyDescent="0.3">
      <c r="A8691">
        <v>4852</v>
      </c>
      <c r="B8691">
        <v>2</v>
      </c>
      <c r="C8691" t="s">
        <v>13480</v>
      </c>
      <c r="D8691" t="s">
        <v>13480</v>
      </c>
      <c r="E8691" t="s">
        <v>236</v>
      </c>
      <c r="F8691" t="s">
        <v>7611</v>
      </c>
      <c r="G8691" s="2">
        <v>45161</v>
      </c>
      <c r="H8691">
        <v>44527513</v>
      </c>
      <c r="I8691" t="s">
        <v>13481</v>
      </c>
      <c r="J8691" t="s">
        <v>13479</v>
      </c>
      <c r="K8691" t="s">
        <v>32</v>
      </c>
      <c r="L8691">
        <v>100</v>
      </c>
      <c r="M8691">
        <v>11014</v>
      </c>
      <c r="N8691" t="s">
        <v>1263</v>
      </c>
      <c r="O8691" t="s">
        <v>6025</v>
      </c>
      <c r="P8691" s="4">
        <v>12500</v>
      </c>
      <c r="Q8691" s="4">
        <v>12500</v>
      </c>
      <c r="R8691" t="s">
        <v>819</v>
      </c>
      <c r="S8691" s="4">
        <v>27470800</v>
      </c>
      <c r="T8691" t="s">
        <v>238</v>
      </c>
      <c r="U8691">
        <v>100</v>
      </c>
      <c r="V8691" t="s">
        <v>6025</v>
      </c>
      <c r="W8691" s="4">
        <f>Tabla1[[#This Row],[OS-Valor Unitario]]-Tabla1[[#This Row],[costo_antes_iva]]</f>
        <v>0</v>
      </c>
      <c r="X8691" s="4">
        <f>Tabla1[[#This Row],[OS-Valor Unitario]]*Tabla1[[#This Row],[CANTIDAD ENTREGA SATELITE]]</f>
        <v>1250000</v>
      </c>
      <c r="Y8691" s="4">
        <f>Tabla1[[#This Row],[costo_antes_iva]]*Tabla1[[#This Row],[CANTIDAD ENTREGA SATELITE]]</f>
        <v>1250000</v>
      </c>
      <c r="Z8691" s="4">
        <f>Tabla1[[#This Row],[Valor total OS]]-Tabla1[[#This Row],[valor total op]]</f>
        <v>0</v>
      </c>
    </row>
    <row r="8692" spans="1:26" x14ac:dyDescent="0.3">
      <c r="A8692">
        <v>4852</v>
      </c>
      <c r="B8692">
        <v>3</v>
      </c>
      <c r="C8692" t="s">
        <v>13482</v>
      </c>
      <c r="D8692" t="s">
        <v>13482</v>
      </c>
      <c r="E8692" t="s">
        <v>236</v>
      </c>
      <c r="F8692" t="s">
        <v>7611</v>
      </c>
      <c r="G8692" s="2">
        <v>45161</v>
      </c>
      <c r="H8692">
        <v>44527524</v>
      </c>
      <c r="I8692" t="s">
        <v>13481</v>
      </c>
      <c r="J8692" t="s">
        <v>13479</v>
      </c>
      <c r="K8692" t="s">
        <v>32</v>
      </c>
      <c r="L8692">
        <v>110</v>
      </c>
      <c r="M8692">
        <v>11025</v>
      </c>
      <c r="N8692" t="s">
        <v>1263</v>
      </c>
      <c r="O8692" t="s">
        <v>5936</v>
      </c>
      <c r="P8692" s="4">
        <v>12500</v>
      </c>
      <c r="Q8692" s="4">
        <v>12500</v>
      </c>
      <c r="R8692" t="s">
        <v>819</v>
      </c>
      <c r="S8692" s="4">
        <v>27470800</v>
      </c>
      <c r="T8692" t="s">
        <v>238</v>
      </c>
      <c r="U8692">
        <v>110</v>
      </c>
      <c r="V8692" t="s">
        <v>5936</v>
      </c>
      <c r="W8692" s="4">
        <f>Tabla1[[#This Row],[OS-Valor Unitario]]-Tabla1[[#This Row],[costo_antes_iva]]</f>
        <v>0</v>
      </c>
      <c r="X8692" s="4">
        <f>Tabla1[[#This Row],[OS-Valor Unitario]]*Tabla1[[#This Row],[CANTIDAD ENTREGA SATELITE]]</f>
        <v>1375000</v>
      </c>
      <c r="Y8692" s="4">
        <f>Tabla1[[#This Row],[costo_antes_iva]]*Tabla1[[#This Row],[CANTIDAD ENTREGA SATELITE]]</f>
        <v>1375000</v>
      </c>
      <c r="Z8692" s="4">
        <f>Tabla1[[#This Row],[Valor total OS]]-Tabla1[[#This Row],[valor total op]]</f>
        <v>0</v>
      </c>
    </row>
    <row r="8693" spans="1:26" x14ac:dyDescent="0.3">
      <c r="A8693">
        <v>4852</v>
      </c>
      <c r="B8693">
        <v>4</v>
      </c>
      <c r="C8693" t="s">
        <v>13483</v>
      </c>
      <c r="D8693" t="s">
        <v>13483</v>
      </c>
      <c r="E8693" t="s">
        <v>236</v>
      </c>
      <c r="F8693" t="s">
        <v>7611</v>
      </c>
      <c r="G8693" s="2">
        <v>45161</v>
      </c>
      <c r="H8693">
        <v>44527535</v>
      </c>
      <c r="I8693" t="s">
        <v>13484</v>
      </c>
      <c r="J8693" t="s">
        <v>13479</v>
      </c>
      <c r="K8693" t="s">
        <v>32</v>
      </c>
      <c r="L8693">
        <v>60</v>
      </c>
      <c r="M8693">
        <v>11026</v>
      </c>
      <c r="N8693" t="s">
        <v>1263</v>
      </c>
      <c r="O8693" t="s">
        <v>5936</v>
      </c>
      <c r="P8693" s="4">
        <v>12500</v>
      </c>
      <c r="Q8693" s="4">
        <v>12500</v>
      </c>
      <c r="R8693" t="s">
        <v>819</v>
      </c>
      <c r="S8693" s="4">
        <v>27470800</v>
      </c>
      <c r="T8693" t="s">
        <v>238</v>
      </c>
      <c r="U8693">
        <v>60</v>
      </c>
      <c r="V8693" t="s">
        <v>5936</v>
      </c>
      <c r="W8693" s="4">
        <f>Tabla1[[#This Row],[OS-Valor Unitario]]-Tabla1[[#This Row],[costo_antes_iva]]</f>
        <v>0</v>
      </c>
      <c r="X8693" s="4">
        <f>Tabla1[[#This Row],[OS-Valor Unitario]]*Tabla1[[#This Row],[CANTIDAD ENTREGA SATELITE]]</f>
        <v>750000</v>
      </c>
      <c r="Y8693" s="4">
        <f>Tabla1[[#This Row],[costo_antes_iva]]*Tabla1[[#This Row],[CANTIDAD ENTREGA SATELITE]]</f>
        <v>750000</v>
      </c>
      <c r="Z8693" s="4">
        <f>Tabla1[[#This Row],[Valor total OS]]-Tabla1[[#This Row],[valor total op]]</f>
        <v>0</v>
      </c>
    </row>
    <row r="8694" spans="1:26" x14ac:dyDescent="0.3">
      <c r="A8694">
        <v>4849</v>
      </c>
      <c r="B8694">
        <v>1</v>
      </c>
      <c r="C8694" t="s">
        <v>13485</v>
      </c>
      <c r="D8694" t="s">
        <v>13485</v>
      </c>
      <c r="E8694" t="s">
        <v>281</v>
      </c>
      <c r="F8694" t="s">
        <v>291</v>
      </c>
      <c r="G8694" s="2">
        <v>45156</v>
      </c>
      <c r="H8694">
        <v>44309292</v>
      </c>
      <c r="I8694" t="s">
        <v>13486</v>
      </c>
      <c r="J8694" t="s">
        <v>13487</v>
      </c>
      <c r="K8694" t="s">
        <v>77</v>
      </c>
      <c r="L8694">
        <v>226</v>
      </c>
      <c r="M8694">
        <v>10940</v>
      </c>
      <c r="N8694" t="s">
        <v>10880</v>
      </c>
      <c r="O8694" t="s">
        <v>3605</v>
      </c>
      <c r="P8694" s="4">
        <v>1200</v>
      </c>
      <c r="Q8694" s="4">
        <v>10000</v>
      </c>
      <c r="R8694" t="s">
        <v>819</v>
      </c>
      <c r="S8694" s="4">
        <v>16629060</v>
      </c>
      <c r="T8694" t="s">
        <v>111</v>
      </c>
      <c r="U8694">
        <v>226</v>
      </c>
      <c r="V8694" t="s">
        <v>3605</v>
      </c>
      <c r="W8694" s="4">
        <f>Tabla1[[#This Row],[OS-Valor Unitario]]-Tabla1[[#This Row],[costo_antes_iva]]</f>
        <v>8800</v>
      </c>
      <c r="X8694" s="4">
        <f>Tabla1[[#This Row],[OS-Valor Unitario]]*Tabla1[[#This Row],[CANTIDAD ENTREGA SATELITE]]</f>
        <v>2260000</v>
      </c>
      <c r="Y8694" s="4">
        <f>Tabla1[[#This Row],[costo_antes_iva]]*Tabla1[[#This Row],[CANTIDAD ENTREGA SATELITE]]</f>
        <v>271200</v>
      </c>
      <c r="Z8694" s="4">
        <f>Tabla1[[#This Row],[Valor total OS]]-Tabla1[[#This Row],[valor total op]]</f>
        <v>1988800</v>
      </c>
    </row>
    <row r="8695" spans="1:26" x14ac:dyDescent="0.3">
      <c r="A8695">
        <v>4849</v>
      </c>
      <c r="B8695">
        <v>1</v>
      </c>
      <c r="C8695" t="s">
        <v>13485</v>
      </c>
      <c r="D8695" t="s">
        <v>13485</v>
      </c>
      <c r="E8695" t="s">
        <v>281</v>
      </c>
      <c r="F8695" t="s">
        <v>291</v>
      </c>
      <c r="G8695" s="2">
        <v>45156</v>
      </c>
      <c r="H8695">
        <v>44309292</v>
      </c>
      <c r="I8695" t="s">
        <v>13486</v>
      </c>
      <c r="J8695" t="s">
        <v>13487</v>
      </c>
      <c r="K8695" t="s">
        <v>77</v>
      </c>
      <c r="L8695">
        <v>3</v>
      </c>
      <c r="M8695">
        <v>11072</v>
      </c>
      <c r="N8695" t="s">
        <v>10880</v>
      </c>
      <c r="O8695" t="s">
        <v>3605</v>
      </c>
      <c r="P8695" s="4">
        <v>1200</v>
      </c>
      <c r="Q8695" s="4">
        <v>1200</v>
      </c>
      <c r="R8695" t="s">
        <v>819</v>
      </c>
      <c r="S8695" s="4">
        <v>16629060</v>
      </c>
      <c r="T8695" t="s">
        <v>111</v>
      </c>
      <c r="U8695">
        <v>3</v>
      </c>
      <c r="V8695" t="s">
        <v>3605</v>
      </c>
      <c r="W8695" s="4">
        <f>Tabla1[[#This Row],[OS-Valor Unitario]]-Tabla1[[#This Row],[costo_antes_iva]]</f>
        <v>0</v>
      </c>
      <c r="X8695" s="4">
        <f>Tabla1[[#This Row],[OS-Valor Unitario]]*Tabla1[[#This Row],[CANTIDAD ENTREGA SATELITE]]</f>
        <v>3600</v>
      </c>
      <c r="Y8695" s="4">
        <f>Tabla1[[#This Row],[costo_antes_iva]]*Tabla1[[#This Row],[CANTIDAD ENTREGA SATELITE]]</f>
        <v>3600</v>
      </c>
      <c r="Z8695" s="4">
        <f>Tabla1[[#This Row],[Valor total OS]]-Tabla1[[#This Row],[valor total op]]</f>
        <v>0</v>
      </c>
    </row>
    <row r="8696" spans="1:26" x14ac:dyDescent="0.3">
      <c r="A8696">
        <v>4849</v>
      </c>
      <c r="B8696">
        <v>1</v>
      </c>
      <c r="C8696" t="s">
        <v>13485</v>
      </c>
      <c r="D8696" t="s">
        <v>13485</v>
      </c>
      <c r="E8696" t="s">
        <v>281</v>
      </c>
      <c r="F8696" t="s">
        <v>291</v>
      </c>
      <c r="G8696" s="2">
        <v>45156</v>
      </c>
      <c r="H8696">
        <v>44309292</v>
      </c>
      <c r="I8696" t="s">
        <v>13486</v>
      </c>
      <c r="J8696" t="s">
        <v>13487</v>
      </c>
      <c r="K8696" t="s">
        <v>1619</v>
      </c>
      <c r="L8696">
        <v>3</v>
      </c>
      <c r="M8696">
        <v>11504</v>
      </c>
      <c r="N8696" t="s">
        <v>10880</v>
      </c>
      <c r="O8696" t="s">
        <v>210</v>
      </c>
      <c r="P8696" s="4">
        <v>10000</v>
      </c>
      <c r="Q8696" s="4">
        <v>10000</v>
      </c>
      <c r="R8696" t="s">
        <v>819</v>
      </c>
      <c r="S8696" s="4">
        <v>16629060</v>
      </c>
      <c r="T8696" t="s">
        <v>111</v>
      </c>
      <c r="U8696">
        <v>3</v>
      </c>
      <c r="V8696" t="s">
        <v>210</v>
      </c>
      <c r="W8696" s="4">
        <f>Tabla1[[#This Row],[OS-Valor Unitario]]-Tabla1[[#This Row],[costo_antes_iva]]</f>
        <v>0</v>
      </c>
      <c r="X8696" s="4">
        <f>Tabla1[[#This Row],[OS-Valor Unitario]]*Tabla1[[#This Row],[CANTIDAD ENTREGA SATELITE]]</f>
        <v>30000</v>
      </c>
      <c r="Y8696" s="4">
        <f>Tabla1[[#This Row],[costo_antes_iva]]*Tabla1[[#This Row],[CANTIDAD ENTREGA SATELITE]]</f>
        <v>30000</v>
      </c>
      <c r="Z8696" s="4">
        <f>Tabla1[[#This Row],[Valor total OS]]-Tabla1[[#This Row],[valor total op]]</f>
        <v>0</v>
      </c>
    </row>
    <row r="8697" spans="1:26" x14ac:dyDescent="0.3">
      <c r="A8697">
        <v>4849</v>
      </c>
      <c r="B8697">
        <v>2</v>
      </c>
      <c r="C8697" t="s">
        <v>13488</v>
      </c>
      <c r="D8697" t="s">
        <v>13488</v>
      </c>
      <c r="E8697" t="s">
        <v>281</v>
      </c>
      <c r="F8697" t="s">
        <v>291</v>
      </c>
      <c r="G8697" s="2">
        <v>45156</v>
      </c>
      <c r="H8697">
        <v>44309491</v>
      </c>
      <c r="I8697" t="s">
        <v>13486</v>
      </c>
      <c r="J8697" t="s">
        <v>13487</v>
      </c>
      <c r="K8697" t="s">
        <v>77</v>
      </c>
      <c r="L8697">
        <v>114</v>
      </c>
      <c r="M8697">
        <v>11062</v>
      </c>
      <c r="N8697" t="s">
        <v>10880</v>
      </c>
      <c r="O8697" t="s">
        <v>3605</v>
      </c>
      <c r="P8697" s="4">
        <v>1200</v>
      </c>
      <c r="Q8697" s="4">
        <v>1200</v>
      </c>
      <c r="R8697" t="s">
        <v>819</v>
      </c>
      <c r="S8697" s="4">
        <v>16629060</v>
      </c>
      <c r="T8697" t="s">
        <v>111</v>
      </c>
      <c r="U8697">
        <v>114</v>
      </c>
      <c r="V8697" t="s">
        <v>3605</v>
      </c>
      <c r="W8697" s="4">
        <f>Tabla1[[#This Row],[OS-Valor Unitario]]-Tabla1[[#This Row],[costo_antes_iva]]</f>
        <v>0</v>
      </c>
      <c r="X8697" s="4">
        <f>Tabla1[[#This Row],[OS-Valor Unitario]]*Tabla1[[#This Row],[CANTIDAD ENTREGA SATELITE]]</f>
        <v>136800</v>
      </c>
      <c r="Y8697" s="4">
        <f>Tabla1[[#This Row],[costo_antes_iva]]*Tabla1[[#This Row],[CANTIDAD ENTREGA SATELITE]]</f>
        <v>136800</v>
      </c>
      <c r="Z8697" s="4">
        <f>Tabla1[[#This Row],[Valor total OS]]-Tabla1[[#This Row],[valor total op]]</f>
        <v>0</v>
      </c>
    </row>
    <row r="8698" spans="1:26" x14ac:dyDescent="0.3">
      <c r="A8698">
        <v>4849</v>
      </c>
      <c r="B8698">
        <v>2</v>
      </c>
      <c r="C8698" t="s">
        <v>13488</v>
      </c>
      <c r="D8698" t="s">
        <v>13488</v>
      </c>
      <c r="E8698" t="s">
        <v>281</v>
      </c>
      <c r="F8698" t="s">
        <v>291</v>
      </c>
      <c r="G8698" s="2">
        <v>45156</v>
      </c>
      <c r="H8698">
        <v>44309491</v>
      </c>
      <c r="I8698" t="s">
        <v>13486</v>
      </c>
      <c r="J8698" t="s">
        <v>13487</v>
      </c>
      <c r="K8698" t="s">
        <v>1619</v>
      </c>
      <c r="L8698">
        <v>114</v>
      </c>
      <c r="M8698">
        <v>11061</v>
      </c>
      <c r="N8698" t="s">
        <v>10880</v>
      </c>
      <c r="O8698" t="s">
        <v>210</v>
      </c>
      <c r="P8698" s="4">
        <v>10000</v>
      </c>
      <c r="Q8698" s="4">
        <v>10000</v>
      </c>
      <c r="R8698" t="s">
        <v>819</v>
      </c>
      <c r="S8698" s="4">
        <v>16629060</v>
      </c>
      <c r="T8698" t="s">
        <v>111</v>
      </c>
      <c r="U8698">
        <v>114</v>
      </c>
      <c r="V8698" t="s">
        <v>210</v>
      </c>
      <c r="W8698" s="4">
        <f>Tabla1[[#This Row],[OS-Valor Unitario]]-Tabla1[[#This Row],[costo_antes_iva]]</f>
        <v>0</v>
      </c>
      <c r="X8698" s="4">
        <f>Tabla1[[#This Row],[OS-Valor Unitario]]*Tabla1[[#This Row],[CANTIDAD ENTREGA SATELITE]]</f>
        <v>1140000</v>
      </c>
      <c r="Y8698" s="4">
        <f>Tabla1[[#This Row],[costo_antes_iva]]*Tabla1[[#This Row],[CANTIDAD ENTREGA SATELITE]]</f>
        <v>1140000</v>
      </c>
      <c r="Z8698" s="4">
        <f>Tabla1[[#This Row],[Valor total OS]]-Tabla1[[#This Row],[valor total op]]</f>
        <v>0</v>
      </c>
    </row>
    <row r="8699" spans="1:26" x14ac:dyDescent="0.3">
      <c r="A8699">
        <v>4865</v>
      </c>
      <c r="B8699">
        <v>1</v>
      </c>
      <c r="C8699" t="s">
        <v>13444</v>
      </c>
      <c r="D8699" t="s">
        <v>13444</v>
      </c>
      <c r="E8699" t="s">
        <v>70</v>
      </c>
      <c r="F8699" t="s">
        <v>6235</v>
      </c>
      <c r="G8699" s="2">
        <v>45155</v>
      </c>
      <c r="H8699">
        <v>44265703</v>
      </c>
      <c r="I8699" t="s">
        <v>13445</v>
      </c>
      <c r="J8699" t="s">
        <v>13446</v>
      </c>
      <c r="K8699" t="s">
        <v>77</v>
      </c>
      <c r="L8699">
        <v>4</v>
      </c>
      <c r="M8699">
        <v>11071</v>
      </c>
      <c r="N8699" t="s">
        <v>1263</v>
      </c>
      <c r="O8699" t="s">
        <v>78</v>
      </c>
      <c r="P8699" s="4">
        <v>1200</v>
      </c>
      <c r="Q8699" s="4">
        <v>1200</v>
      </c>
      <c r="R8699" t="s">
        <v>819</v>
      </c>
      <c r="S8699" s="4">
        <v>1676817</v>
      </c>
      <c r="T8699" t="s">
        <v>75</v>
      </c>
      <c r="U8699">
        <v>4</v>
      </c>
      <c r="V8699" t="s">
        <v>78</v>
      </c>
      <c r="W8699" s="4">
        <f>Tabla1[[#This Row],[OS-Valor Unitario]]-Tabla1[[#This Row],[costo_antes_iva]]</f>
        <v>0</v>
      </c>
      <c r="X8699" s="4">
        <f>Tabla1[[#This Row],[OS-Valor Unitario]]*Tabla1[[#This Row],[CANTIDAD ENTREGA SATELITE]]</f>
        <v>4800</v>
      </c>
      <c r="Y8699" s="4">
        <f>Tabla1[[#This Row],[costo_antes_iva]]*Tabla1[[#This Row],[CANTIDAD ENTREGA SATELITE]]</f>
        <v>4800</v>
      </c>
      <c r="Z8699" s="4">
        <f>Tabla1[[#This Row],[Valor total OS]]-Tabla1[[#This Row],[valor total op]]</f>
        <v>0</v>
      </c>
    </row>
    <row r="8700" spans="1:26" x14ac:dyDescent="0.3">
      <c r="A8700">
        <v>4865</v>
      </c>
      <c r="B8700">
        <v>1</v>
      </c>
      <c r="C8700" t="s">
        <v>13444</v>
      </c>
      <c r="D8700" t="s">
        <v>13444</v>
      </c>
      <c r="E8700" t="s">
        <v>70</v>
      </c>
      <c r="F8700" t="s">
        <v>6235</v>
      </c>
      <c r="G8700" s="2">
        <v>45155</v>
      </c>
      <c r="H8700">
        <v>44265703</v>
      </c>
      <c r="I8700" t="s">
        <v>13445</v>
      </c>
      <c r="J8700" t="s">
        <v>13446</v>
      </c>
      <c r="K8700" t="s">
        <v>32</v>
      </c>
      <c r="L8700">
        <v>4</v>
      </c>
      <c r="M8700">
        <v>11134</v>
      </c>
      <c r="N8700" t="s">
        <v>1263</v>
      </c>
      <c r="O8700" t="s">
        <v>5147</v>
      </c>
      <c r="P8700" s="4">
        <v>12000</v>
      </c>
      <c r="Q8700" s="4">
        <v>12000</v>
      </c>
      <c r="R8700" t="s">
        <v>819</v>
      </c>
      <c r="S8700" s="4">
        <v>1676817</v>
      </c>
      <c r="T8700" t="s">
        <v>75</v>
      </c>
      <c r="U8700">
        <v>4</v>
      </c>
      <c r="V8700" t="s">
        <v>5147</v>
      </c>
      <c r="W8700" s="4">
        <f>Tabla1[[#This Row],[OS-Valor Unitario]]-Tabla1[[#This Row],[costo_antes_iva]]</f>
        <v>0</v>
      </c>
      <c r="X8700" s="4">
        <f>Tabla1[[#This Row],[OS-Valor Unitario]]*Tabla1[[#This Row],[CANTIDAD ENTREGA SATELITE]]</f>
        <v>48000</v>
      </c>
      <c r="Y8700" s="4">
        <f>Tabla1[[#This Row],[costo_antes_iva]]*Tabla1[[#This Row],[CANTIDAD ENTREGA SATELITE]]</f>
        <v>48000</v>
      </c>
      <c r="Z8700" s="4">
        <f>Tabla1[[#This Row],[Valor total OS]]-Tabla1[[#This Row],[valor total op]]</f>
        <v>0</v>
      </c>
    </row>
    <row r="8701" spans="1:26" x14ac:dyDescent="0.3">
      <c r="A8701">
        <v>4865</v>
      </c>
      <c r="B8701">
        <v>2</v>
      </c>
      <c r="C8701" t="s">
        <v>13447</v>
      </c>
      <c r="D8701" t="s">
        <v>13447</v>
      </c>
      <c r="E8701" t="s">
        <v>4466</v>
      </c>
      <c r="F8701" t="s">
        <v>6235</v>
      </c>
      <c r="G8701" s="2">
        <v>45155</v>
      </c>
      <c r="H8701">
        <v>44265692</v>
      </c>
      <c r="I8701" t="s">
        <v>13448</v>
      </c>
      <c r="J8701" t="s">
        <v>13446</v>
      </c>
      <c r="K8701" t="s">
        <v>77</v>
      </c>
      <c r="L8701">
        <v>2</v>
      </c>
      <c r="M8701">
        <v>11222</v>
      </c>
      <c r="N8701" t="s">
        <v>1263</v>
      </c>
      <c r="O8701" t="s">
        <v>78</v>
      </c>
      <c r="P8701" s="4">
        <v>1200</v>
      </c>
      <c r="Q8701" s="4">
        <v>1200</v>
      </c>
      <c r="R8701" t="s">
        <v>819</v>
      </c>
      <c r="S8701" s="4">
        <v>1676817</v>
      </c>
      <c r="T8701" t="s">
        <v>111</v>
      </c>
      <c r="U8701">
        <v>2</v>
      </c>
      <c r="V8701" t="s">
        <v>78</v>
      </c>
      <c r="W8701" s="4">
        <f>Tabla1[[#This Row],[OS-Valor Unitario]]-Tabla1[[#This Row],[costo_antes_iva]]</f>
        <v>0</v>
      </c>
      <c r="X8701" s="4">
        <f>Tabla1[[#This Row],[OS-Valor Unitario]]*Tabla1[[#This Row],[CANTIDAD ENTREGA SATELITE]]</f>
        <v>2400</v>
      </c>
      <c r="Y8701" s="4">
        <f>Tabla1[[#This Row],[costo_antes_iva]]*Tabla1[[#This Row],[CANTIDAD ENTREGA SATELITE]]</f>
        <v>2400</v>
      </c>
      <c r="Z8701" s="4">
        <f>Tabla1[[#This Row],[Valor total OS]]-Tabla1[[#This Row],[valor total op]]</f>
        <v>0</v>
      </c>
    </row>
    <row r="8702" spans="1:26" x14ac:dyDescent="0.3">
      <c r="A8702">
        <v>4865</v>
      </c>
      <c r="B8702">
        <v>2</v>
      </c>
      <c r="C8702" t="s">
        <v>13447</v>
      </c>
      <c r="D8702" t="s">
        <v>13447</v>
      </c>
      <c r="E8702" t="s">
        <v>4466</v>
      </c>
      <c r="F8702" t="s">
        <v>6235</v>
      </c>
      <c r="G8702" s="2">
        <v>45155</v>
      </c>
      <c r="H8702">
        <v>44265692</v>
      </c>
      <c r="I8702" t="s">
        <v>13448</v>
      </c>
      <c r="J8702" t="s">
        <v>13446</v>
      </c>
      <c r="K8702" t="s">
        <v>32</v>
      </c>
      <c r="L8702">
        <v>2</v>
      </c>
      <c r="M8702">
        <v>11100</v>
      </c>
      <c r="N8702" t="s">
        <v>1263</v>
      </c>
      <c r="O8702" t="s">
        <v>5147</v>
      </c>
      <c r="P8702" s="4">
        <v>8000</v>
      </c>
      <c r="Q8702" s="4">
        <v>7000</v>
      </c>
      <c r="R8702" t="s">
        <v>819</v>
      </c>
      <c r="S8702" s="4">
        <v>1676817</v>
      </c>
      <c r="T8702" t="s">
        <v>111</v>
      </c>
      <c r="U8702">
        <v>2</v>
      </c>
      <c r="V8702" t="s">
        <v>5147</v>
      </c>
      <c r="W8702" s="4">
        <f>Tabla1[[#This Row],[OS-Valor Unitario]]-Tabla1[[#This Row],[costo_antes_iva]]</f>
        <v>-1000</v>
      </c>
      <c r="X8702" s="4">
        <f>Tabla1[[#This Row],[OS-Valor Unitario]]*Tabla1[[#This Row],[CANTIDAD ENTREGA SATELITE]]</f>
        <v>14000</v>
      </c>
      <c r="Y8702" s="4">
        <f>Tabla1[[#This Row],[costo_antes_iva]]*Tabla1[[#This Row],[CANTIDAD ENTREGA SATELITE]]</f>
        <v>16000</v>
      </c>
      <c r="Z8702" s="4">
        <f>Tabla1[[#This Row],[Valor total OS]]-Tabla1[[#This Row],[valor total op]]</f>
        <v>-2000</v>
      </c>
    </row>
    <row r="8703" spans="1:26" x14ac:dyDescent="0.3">
      <c r="A8703">
        <v>4865</v>
      </c>
      <c r="B8703">
        <v>3</v>
      </c>
      <c r="C8703" t="s">
        <v>13449</v>
      </c>
      <c r="D8703" t="s">
        <v>13449</v>
      </c>
      <c r="E8703" t="s">
        <v>70</v>
      </c>
      <c r="F8703" t="s">
        <v>6235</v>
      </c>
      <c r="G8703" s="2">
        <v>45155</v>
      </c>
      <c r="H8703">
        <v>44265708</v>
      </c>
      <c r="I8703" t="s">
        <v>13448</v>
      </c>
      <c r="J8703" t="s">
        <v>13446</v>
      </c>
      <c r="K8703" t="s">
        <v>77</v>
      </c>
      <c r="L8703">
        <v>5</v>
      </c>
      <c r="M8703">
        <v>11213</v>
      </c>
      <c r="N8703" t="s">
        <v>1263</v>
      </c>
      <c r="O8703" t="s">
        <v>78</v>
      </c>
      <c r="P8703" s="4">
        <v>1200</v>
      </c>
      <c r="Q8703" s="4">
        <v>2400</v>
      </c>
      <c r="R8703" t="s">
        <v>819</v>
      </c>
      <c r="S8703" s="4">
        <v>1676817</v>
      </c>
      <c r="T8703" t="s">
        <v>75</v>
      </c>
      <c r="U8703">
        <v>5</v>
      </c>
      <c r="V8703" t="s">
        <v>78</v>
      </c>
      <c r="W8703" s="4">
        <f>Tabla1[[#This Row],[OS-Valor Unitario]]-Tabla1[[#This Row],[costo_antes_iva]]</f>
        <v>1200</v>
      </c>
      <c r="X8703" s="4">
        <f>Tabla1[[#This Row],[OS-Valor Unitario]]*Tabla1[[#This Row],[CANTIDAD ENTREGA SATELITE]]</f>
        <v>12000</v>
      </c>
      <c r="Y8703" s="4">
        <f>Tabla1[[#This Row],[costo_antes_iva]]*Tabla1[[#This Row],[CANTIDAD ENTREGA SATELITE]]</f>
        <v>6000</v>
      </c>
      <c r="Z8703" s="4">
        <f>Tabla1[[#This Row],[Valor total OS]]-Tabla1[[#This Row],[valor total op]]</f>
        <v>6000</v>
      </c>
    </row>
    <row r="8704" spans="1:26" x14ac:dyDescent="0.3">
      <c r="A8704">
        <v>4865</v>
      </c>
      <c r="B8704">
        <v>3</v>
      </c>
      <c r="C8704" t="s">
        <v>13449</v>
      </c>
      <c r="D8704" t="s">
        <v>13449</v>
      </c>
      <c r="E8704" t="s">
        <v>70</v>
      </c>
      <c r="F8704" t="s">
        <v>6235</v>
      </c>
      <c r="G8704" s="2">
        <v>45155</v>
      </c>
      <c r="H8704">
        <v>44265708</v>
      </c>
      <c r="I8704" t="s">
        <v>13448</v>
      </c>
      <c r="J8704" t="s">
        <v>13446</v>
      </c>
      <c r="K8704" t="s">
        <v>32</v>
      </c>
      <c r="L8704">
        <v>5</v>
      </c>
      <c r="M8704">
        <v>11042</v>
      </c>
      <c r="N8704" t="s">
        <v>1263</v>
      </c>
      <c r="O8704" t="s">
        <v>6738</v>
      </c>
      <c r="P8704" s="4">
        <v>12000</v>
      </c>
      <c r="Q8704" s="4">
        <v>15000</v>
      </c>
      <c r="R8704" t="s">
        <v>819</v>
      </c>
      <c r="S8704" s="4">
        <v>1676817</v>
      </c>
      <c r="T8704" t="s">
        <v>75</v>
      </c>
      <c r="U8704">
        <v>5</v>
      </c>
      <c r="V8704" t="s">
        <v>6738</v>
      </c>
      <c r="W8704" s="4">
        <f>Tabla1[[#This Row],[OS-Valor Unitario]]-Tabla1[[#This Row],[costo_antes_iva]]</f>
        <v>3000</v>
      </c>
      <c r="X8704" s="4">
        <f>Tabla1[[#This Row],[OS-Valor Unitario]]*Tabla1[[#This Row],[CANTIDAD ENTREGA SATELITE]]</f>
        <v>75000</v>
      </c>
      <c r="Y8704" s="4">
        <f>Tabla1[[#This Row],[costo_antes_iva]]*Tabla1[[#This Row],[CANTIDAD ENTREGA SATELITE]]</f>
        <v>60000</v>
      </c>
      <c r="Z8704" s="4">
        <f>Tabla1[[#This Row],[Valor total OS]]-Tabla1[[#This Row],[valor total op]]</f>
        <v>15000</v>
      </c>
    </row>
    <row r="8705" spans="1:26" x14ac:dyDescent="0.3">
      <c r="A8705">
        <v>4865</v>
      </c>
      <c r="B8705">
        <v>4</v>
      </c>
      <c r="C8705" t="s">
        <v>13450</v>
      </c>
      <c r="D8705" t="s">
        <v>13450</v>
      </c>
      <c r="E8705" t="s">
        <v>4466</v>
      </c>
      <c r="F8705" t="s">
        <v>6235</v>
      </c>
      <c r="G8705" s="2">
        <v>45155</v>
      </c>
      <c r="H8705">
        <v>44265697</v>
      </c>
      <c r="I8705" t="s">
        <v>13448</v>
      </c>
      <c r="J8705" t="s">
        <v>13446</v>
      </c>
      <c r="K8705" t="s">
        <v>77</v>
      </c>
      <c r="L8705">
        <v>12</v>
      </c>
      <c r="M8705">
        <v>11223</v>
      </c>
      <c r="N8705" t="s">
        <v>1263</v>
      </c>
      <c r="O8705" t="s">
        <v>78</v>
      </c>
      <c r="P8705" s="4">
        <v>1200</v>
      </c>
      <c r="Q8705" s="4">
        <v>1200</v>
      </c>
      <c r="R8705" t="s">
        <v>819</v>
      </c>
      <c r="S8705" s="4">
        <v>1676817</v>
      </c>
      <c r="T8705" t="s">
        <v>111</v>
      </c>
      <c r="U8705">
        <v>12</v>
      </c>
      <c r="V8705" t="s">
        <v>78</v>
      </c>
      <c r="W8705" s="4">
        <f>Tabla1[[#This Row],[OS-Valor Unitario]]-Tabla1[[#This Row],[costo_antes_iva]]</f>
        <v>0</v>
      </c>
      <c r="X8705" s="4">
        <f>Tabla1[[#This Row],[OS-Valor Unitario]]*Tabla1[[#This Row],[CANTIDAD ENTREGA SATELITE]]</f>
        <v>14400</v>
      </c>
      <c r="Y8705" s="4">
        <f>Tabla1[[#This Row],[costo_antes_iva]]*Tabla1[[#This Row],[CANTIDAD ENTREGA SATELITE]]</f>
        <v>14400</v>
      </c>
      <c r="Z8705" s="4">
        <f>Tabla1[[#This Row],[Valor total OS]]-Tabla1[[#This Row],[valor total op]]</f>
        <v>0</v>
      </c>
    </row>
    <row r="8706" spans="1:26" x14ac:dyDescent="0.3">
      <c r="A8706">
        <v>4865</v>
      </c>
      <c r="B8706">
        <v>4</v>
      </c>
      <c r="C8706" t="s">
        <v>13450</v>
      </c>
      <c r="D8706" t="s">
        <v>13450</v>
      </c>
      <c r="E8706" t="s">
        <v>4466</v>
      </c>
      <c r="F8706" t="s">
        <v>6235</v>
      </c>
      <c r="G8706" s="2">
        <v>45155</v>
      </c>
      <c r="H8706">
        <v>44265697</v>
      </c>
      <c r="I8706" t="s">
        <v>13448</v>
      </c>
      <c r="J8706" t="s">
        <v>13446</v>
      </c>
      <c r="K8706" t="s">
        <v>32</v>
      </c>
      <c r="L8706">
        <v>12</v>
      </c>
      <c r="M8706">
        <v>11099</v>
      </c>
      <c r="N8706" t="s">
        <v>1263</v>
      </c>
      <c r="O8706" t="s">
        <v>5147</v>
      </c>
      <c r="P8706" s="4">
        <v>8000</v>
      </c>
      <c r="Q8706" s="4">
        <v>7000</v>
      </c>
      <c r="R8706" t="s">
        <v>819</v>
      </c>
      <c r="S8706" s="4">
        <v>1676817</v>
      </c>
      <c r="T8706" t="s">
        <v>111</v>
      </c>
      <c r="U8706">
        <v>12</v>
      </c>
      <c r="V8706" t="s">
        <v>5147</v>
      </c>
      <c r="W8706" s="4">
        <f>Tabla1[[#This Row],[OS-Valor Unitario]]-Tabla1[[#This Row],[costo_antes_iva]]</f>
        <v>-1000</v>
      </c>
      <c r="X8706" s="4">
        <f>Tabla1[[#This Row],[OS-Valor Unitario]]*Tabla1[[#This Row],[CANTIDAD ENTREGA SATELITE]]</f>
        <v>84000</v>
      </c>
      <c r="Y8706" s="4">
        <f>Tabla1[[#This Row],[costo_antes_iva]]*Tabla1[[#This Row],[CANTIDAD ENTREGA SATELITE]]</f>
        <v>96000</v>
      </c>
      <c r="Z8706" s="4">
        <f>Tabla1[[#This Row],[Valor total OS]]-Tabla1[[#This Row],[valor total op]]</f>
        <v>-12000</v>
      </c>
    </row>
    <row r="8707" spans="1:26" x14ac:dyDescent="0.3">
      <c r="A8707">
        <v>4847</v>
      </c>
      <c r="B8707">
        <v>1</v>
      </c>
      <c r="C8707" t="s">
        <v>13489</v>
      </c>
      <c r="D8707" t="s">
        <v>13489</v>
      </c>
      <c r="E8707" t="s">
        <v>418</v>
      </c>
      <c r="F8707" t="s">
        <v>291</v>
      </c>
      <c r="G8707" s="2">
        <v>45155</v>
      </c>
      <c r="H8707">
        <v>44293550</v>
      </c>
      <c r="I8707" t="s">
        <v>13490</v>
      </c>
      <c r="J8707" t="s">
        <v>13491</v>
      </c>
      <c r="K8707" t="s">
        <v>541</v>
      </c>
      <c r="L8707">
        <v>168</v>
      </c>
      <c r="M8707">
        <v>11046</v>
      </c>
      <c r="N8707" t="s">
        <v>10880</v>
      </c>
      <c r="O8707" t="s">
        <v>420</v>
      </c>
      <c r="P8707" s="4">
        <v>14800</v>
      </c>
      <c r="Q8707" s="4">
        <v>14800</v>
      </c>
      <c r="R8707" t="s">
        <v>819</v>
      </c>
      <c r="S8707" s="4">
        <v>3685920</v>
      </c>
      <c r="T8707" t="s">
        <v>197</v>
      </c>
      <c r="U8707">
        <v>168</v>
      </c>
      <c r="V8707" t="s">
        <v>420</v>
      </c>
      <c r="W8707" s="4">
        <f>Tabla1[[#This Row],[OS-Valor Unitario]]-Tabla1[[#This Row],[costo_antes_iva]]</f>
        <v>0</v>
      </c>
      <c r="X8707" s="4">
        <f>Tabla1[[#This Row],[OS-Valor Unitario]]*Tabla1[[#This Row],[CANTIDAD ENTREGA SATELITE]]</f>
        <v>2486400</v>
      </c>
      <c r="Y8707" s="4">
        <f>Tabla1[[#This Row],[costo_antes_iva]]*Tabla1[[#This Row],[CANTIDAD ENTREGA SATELITE]]</f>
        <v>2486400</v>
      </c>
      <c r="Z8707" s="4">
        <f>Tabla1[[#This Row],[Valor total OS]]-Tabla1[[#This Row],[valor total op]]</f>
        <v>0</v>
      </c>
    </row>
    <row r="8708" spans="1:26" x14ac:dyDescent="0.3">
      <c r="A8708">
        <v>4846</v>
      </c>
      <c r="B8708">
        <v>1</v>
      </c>
      <c r="C8708" t="s">
        <v>13492</v>
      </c>
      <c r="D8708" t="s">
        <v>13492</v>
      </c>
      <c r="E8708" t="s">
        <v>393</v>
      </c>
      <c r="F8708" t="s">
        <v>282</v>
      </c>
      <c r="G8708" s="2">
        <v>45155</v>
      </c>
      <c r="H8708">
        <v>44283392</v>
      </c>
      <c r="I8708" t="s">
        <v>13493</v>
      </c>
      <c r="J8708" t="s">
        <v>13494</v>
      </c>
      <c r="K8708" t="s">
        <v>77</v>
      </c>
      <c r="L8708">
        <v>706</v>
      </c>
      <c r="M8708">
        <v>10957</v>
      </c>
      <c r="N8708" t="s">
        <v>10880</v>
      </c>
      <c r="O8708" t="s">
        <v>3605</v>
      </c>
      <c r="P8708" s="4">
        <v>1100</v>
      </c>
      <c r="Q8708" s="4">
        <v>1100</v>
      </c>
      <c r="R8708" t="s">
        <v>819</v>
      </c>
      <c r="S8708" s="4">
        <v>30463900</v>
      </c>
      <c r="T8708" t="s">
        <v>56</v>
      </c>
      <c r="U8708">
        <v>706</v>
      </c>
      <c r="V8708" t="s">
        <v>3605</v>
      </c>
      <c r="W8708" s="4">
        <f>Tabla1[[#This Row],[OS-Valor Unitario]]-Tabla1[[#This Row],[costo_antes_iva]]</f>
        <v>0</v>
      </c>
      <c r="X8708" s="4">
        <f>Tabla1[[#This Row],[OS-Valor Unitario]]*Tabla1[[#This Row],[CANTIDAD ENTREGA SATELITE]]</f>
        <v>776600</v>
      </c>
      <c r="Y8708" s="4">
        <f>Tabla1[[#This Row],[costo_antes_iva]]*Tabla1[[#This Row],[CANTIDAD ENTREGA SATELITE]]</f>
        <v>776600</v>
      </c>
      <c r="Z8708" s="4">
        <f>Tabla1[[#This Row],[Valor total OS]]-Tabla1[[#This Row],[valor total op]]</f>
        <v>0</v>
      </c>
    </row>
    <row r="8709" spans="1:26" x14ac:dyDescent="0.3">
      <c r="A8709">
        <v>4846</v>
      </c>
      <c r="B8709">
        <v>1</v>
      </c>
      <c r="C8709" t="s">
        <v>13492</v>
      </c>
      <c r="D8709" t="s">
        <v>13492</v>
      </c>
      <c r="E8709" t="s">
        <v>393</v>
      </c>
      <c r="F8709" t="s">
        <v>282</v>
      </c>
      <c r="G8709" s="2">
        <v>45155</v>
      </c>
      <c r="H8709">
        <v>44283392</v>
      </c>
      <c r="I8709" t="s">
        <v>13493</v>
      </c>
      <c r="J8709" t="s">
        <v>13494</v>
      </c>
      <c r="K8709" t="s">
        <v>1619</v>
      </c>
      <c r="L8709">
        <v>400</v>
      </c>
      <c r="M8709">
        <v>11006</v>
      </c>
      <c r="N8709" t="s">
        <v>10880</v>
      </c>
      <c r="O8709" t="s">
        <v>645</v>
      </c>
      <c r="P8709" s="4">
        <v>7500</v>
      </c>
      <c r="Q8709" s="4">
        <v>7500</v>
      </c>
      <c r="R8709" t="s">
        <v>819</v>
      </c>
      <c r="S8709" s="4">
        <v>30463900</v>
      </c>
      <c r="T8709" t="s">
        <v>56</v>
      </c>
      <c r="U8709">
        <v>400</v>
      </c>
      <c r="V8709" t="s">
        <v>645</v>
      </c>
      <c r="W8709" s="4">
        <f>Tabla1[[#This Row],[OS-Valor Unitario]]-Tabla1[[#This Row],[costo_antes_iva]]</f>
        <v>0</v>
      </c>
      <c r="X8709" s="4">
        <f>Tabla1[[#This Row],[OS-Valor Unitario]]*Tabla1[[#This Row],[CANTIDAD ENTREGA SATELITE]]</f>
        <v>3000000</v>
      </c>
      <c r="Y8709" s="4">
        <f>Tabla1[[#This Row],[costo_antes_iva]]*Tabla1[[#This Row],[CANTIDAD ENTREGA SATELITE]]</f>
        <v>3000000</v>
      </c>
      <c r="Z8709" s="4">
        <f>Tabla1[[#This Row],[Valor total OS]]-Tabla1[[#This Row],[valor total op]]</f>
        <v>0</v>
      </c>
    </row>
    <row r="8710" spans="1:26" x14ac:dyDescent="0.3">
      <c r="A8710">
        <v>4842</v>
      </c>
      <c r="B8710">
        <v>1</v>
      </c>
      <c r="C8710" t="s">
        <v>13495</v>
      </c>
      <c r="D8710" t="s">
        <v>13495</v>
      </c>
      <c r="E8710" t="s">
        <v>426</v>
      </c>
      <c r="F8710" t="s">
        <v>9341</v>
      </c>
      <c r="G8710" s="2">
        <v>45153</v>
      </c>
      <c r="H8710">
        <v>44214812</v>
      </c>
      <c r="I8710" t="s">
        <v>13496</v>
      </c>
      <c r="J8710" t="s">
        <v>13497</v>
      </c>
      <c r="K8710" t="s">
        <v>64</v>
      </c>
      <c r="L8710">
        <v>40</v>
      </c>
      <c r="M8710">
        <v>11013</v>
      </c>
      <c r="N8710" t="s">
        <v>10880</v>
      </c>
      <c r="O8710" t="s">
        <v>66</v>
      </c>
      <c r="P8710" s="4">
        <v>2100</v>
      </c>
      <c r="Q8710" s="4">
        <v>2100</v>
      </c>
      <c r="R8710" t="s">
        <v>819</v>
      </c>
      <c r="S8710" s="4">
        <v>7425480</v>
      </c>
      <c r="T8710" t="s">
        <v>381</v>
      </c>
      <c r="U8710">
        <v>40</v>
      </c>
      <c r="V8710" t="s">
        <v>66</v>
      </c>
      <c r="W8710" s="4">
        <f>Tabla1[[#This Row],[OS-Valor Unitario]]-Tabla1[[#This Row],[costo_antes_iva]]</f>
        <v>0</v>
      </c>
      <c r="X8710" s="4">
        <f>Tabla1[[#This Row],[OS-Valor Unitario]]*Tabla1[[#This Row],[CANTIDAD ENTREGA SATELITE]]</f>
        <v>84000</v>
      </c>
      <c r="Y8710" s="4">
        <f>Tabla1[[#This Row],[costo_antes_iva]]*Tabla1[[#This Row],[CANTIDAD ENTREGA SATELITE]]</f>
        <v>84000</v>
      </c>
      <c r="Z8710" s="4">
        <f>Tabla1[[#This Row],[Valor total OS]]-Tabla1[[#This Row],[valor total op]]</f>
        <v>0</v>
      </c>
    </row>
    <row r="8711" spans="1:26" x14ac:dyDescent="0.3">
      <c r="A8711">
        <v>4842</v>
      </c>
      <c r="B8711">
        <v>1</v>
      </c>
      <c r="C8711" t="s">
        <v>13495</v>
      </c>
      <c r="D8711" t="s">
        <v>13495</v>
      </c>
      <c r="E8711" t="s">
        <v>426</v>
      </c>
      <c r="F8711" t="s">
        <v>9341</v>
      </c>
      <c r="G8711" s="2">
        <v>45153</v>
      </c>
      <c r="H8711">
        <v>44214812</v>
      </c>
      <c r="I8711" t="s">
        <v>13496</v>
      </c>
      <c r="J8711" t="s">
        <v>13497</v>
      </c>
      <c r="K8711" t="s">
        <v>1619</v>
      </c>
      <c r="L8711">
        <v>40</v>
      </c>
      <c r="M8711">
        <v>10928</v>
      </c>
      <c r="N8711" t="s">
        <v>10880</v>
      </c>
      <c r="O8711" t="s">
        <v>542</v>
      </c>
      <c r="P8711" s="4">
        <v>4900</v>
      </c>
      <c r="Q8711" s="4">
        <v>4900</v>
      </c>
      <c r="R8711" t="s">
        <v>819</v>
      </c>
      <c r="S8711" s="4">
        <v>7425480</v>
      </c>
      <c r="T8711" t="s">
        <v>381</v>
      </c>
      <c r="U8711">
        <v>40</v>
      </c>
      <c r="V8711" t="s">
        <v>542</v>
      </c>
      <c r="W8711" s="4">
        <f>Tabla1[[#This Row],[OS-Valor Unitario]]-Tabla1[[#This Row],[costo_antes_iva]]</f>
        <v>0</v>
      </c>
      <c r="X8711" s="4">
        <f>Tabla1[[#This Row],[OS-Valor Unitario]]*Tabla1[[#This Row],[CANTIDAD ENTREGA SATELITE]]</f>
        <v>196000</v>
      </c>
      <c r="Y8711" s="4">
        <f>Tabla1[[#This Row],[costo_antes_iva]]*Tabla1[[#This Row],[CANTIDAD ENTREGA SATELITE]]</f>
        <v>196000</v>
      </c>
      <c r="Z8711" s="4">
        <f>Tabla1[[#This Row],[Valor total OS]]-Tabla1[[#This Row],[valor total op]]</f>
        <v>0</v>
      </c>
    </row>
    <row r="8712" spans="1:26" x14ac:dyDescent="0.3">
      <c r="A8712">
        <v>4842</v>
      </c>
      <c r="B8712">
        <v>2</v>
      </c>
      <c r="C8712" t="s">
        <v>13498</v>
      </c>
      <c r="D8712" t="s">
        <v>13498</v>
      </c>
      <c r="E8712" t="s">
        <v>7690</v>
      </c>
      <c r="F8712" t="s">
        <v>9341</v>
      </c>
      <c r="G8712" s="2">
        <v>45153</v>
      </c>
      <c r="H8712">
        <v>44214822</v>
      </c>
      <c r="I8712" t="s">
        <v>13499</v>
      </c>
      <c r="J8712" t="s">
        <v>13497</v>
      </c>
      <c r="K8712" t="s">
        <v>541</v>
      </c>
      <c r="L8712">
        <v>40</v>
      </c>
      <c r="M8712">
        <v>10929</v>
      </c>
      <c r="N8712" t="s">
        <v>10880</v>
      </c>
      <c r="O8712" t="s">
        <v>420</v>
      </c>
      <c r="P8712" s="4">
        <v>105000</v>
      </c>
      <c r="Q8712" s="4">
        <v>105000</v>
      </c>
      <c r="R8712" t="s">
        <v>819</v>
      </c>
      <c r="S8712" s="4">
        <v>7425480</v>
      </c>
      <c r="T8712" t="s">
        <v>7690</v>
      </c>
      <c r="U8712">
        <v>40</v>
      </c>
      <c r="V8712" t="s">
        <v>420</v>
      </c>
      <c r="W8712" s="4">
        <f>Tabla1[[#This Row],[OS-Valor Unitario]]-Tabla1[[#This Row],[costo_antes_iva]]</f>
        <v>0</v>
      </c>
      <c r="X8712" s="4">
        <f>Tabla1[[#This Row],[OS-Valor Unitario]]*Tabla1[[#This Row],[CANTIDAD ENTREGA SATELITE]]</f>
        <v>4200000</v>
      </c>
      <c r="Y8712" s="4">
        <f>Tabla1[[#This Row],[costo_antes_iva]]*Tabla1[[#This Row],[CANTIDAD ENTREGA SATELITE]]</f>
        <v>4200000</v>
      </c>
      <c r="Z8712" s="4">
        <f>Tabla1[[#This Row],[Valor total OS]]-Tabla1[[#This Row],[valor total op]]</f>
        <v>0</v>
      </c>
    </row>
    <row r="8713" spans="1:26" x14ac:dyDescent="0.3">
      <c r="A8713">
        <v>4840</v>
      </c>
      <c r="B8713">
        <v>1</v>
      </c>
      <c r="C8713" t="s">
        <v>13500</v>
      </c>
      <c r="D8713" t="s">
        <v>13500</v>
      </c>
      <c r="E8713" t="s">
        <v>1471</v>
      </c>
      <c r="F8713" t="s">
        <v>3602</v>
      </c>
      <c r="G8713" s="2">
        <v>45149</v>
      </c>
      <c r="H8713">
        <v>44095105</v>
      </c>
      <c r="I8713" t="s">
        <v>13501</v>
      </c>
      <c r="J8713" t="s">
        <v>13502</v>
      </c>
      <c r="K8713" t="s">
        <v>32</v>
      </c>
      <c r="L8713">
        <v>240</v>
      </c>
      <c r="M8713">
        <v>11035</v>
      </c>
      <c r="N8713" t="s">
        <v>285</v>
      </c>
      <c r="O8713" t="s">
        <v>8674</v>
      </c>
      <c r="P8713" s="4">
        <v>3000</v>
      </c>
      <c r="Q8713" s="4">
        <v>2100</v>
      </c>
      <c r="R8713" t="s">
        <v>819</v>
      </c>
      <c r="S8713" s="4">
        <v>28708200</v>
      </c>
      <c r="T8713" t="s">
        <v>144</v>
      </c>
      <c r="U8713">
        <v>240</v>
      </c>
      <c r="V8713" t="s">
        <v>8674</v>
      </c>
      <c r="W8713" s="4">
        <f>Tabla1[[#This Row],[OS-Valor Unitario]]-Tabla1[[#This Row],[costo_antes_iva]]</f>
        <v>-900</v>
      </c>
      <c r="X8713" s="4">
        <f>Tabla1[[#This Row],[OS-Valor Unitario]]*Tabla1[[#This Row],[CANTIDAD ENTREGA SATELITE]]</f>
        <v>504000</v>
      </c>
      <c r="Y8713" s="4">
        <f>Tabla1[[#This Row],[costo_antes_iva]]*Tabla1[[#This Row],[CANTIDAD ENTREGA SATELITE]]</f>
        <v>720000</v>
      </c>
      <c r="Z8713" s="4">
        <f>Tabla1[[#This Row],[Valor total OS]]-Tabla1[[#This Row],[valor total op]]</f>
        <v>-216000</v>
      </c>
    </row>
    <row r="8714" spans="1:26" x14ac:dyDescent="0.3">
      <c r="A8714">
        <v>4840</v>
      </c>
      <c r="B8714">
        <v>1</v>
      </c>
      <c r="C8714" t="s">
        <v>13500</v>
      </c>
      <c r="D8714" t="s">
        <v>13500</v>
      </c>
      <c r="E8714" t="s">
        <v>1471</v>
      </c>
      <c r="F8714" t="s">
        <v>3602</v>
      </c>
      <c r="G8714" s="2">
        <v>45149</v>
      </c>
      <c r="H8714">
        <v>44095105</v>
      </c>
      <c r="I8714" t="s">
        <v>13501</v>
      </c>
      <c r="J8714" t="s">
        <v>13502</v>
      </c>
      <c r="K8714" t="s">
        <v>64</v>
      </c>
      <c r="L8714">
        <v>162</v>
      </c>
      <c r="M8714">
        <v>11059</v>
      </c>
      <c r="N8714" t="s">
        <v>285</v>
      </c>
      <c r="O8714" t="s">
        <v>66</v>
      </c>
      <c r="P8714" s="4">
        <v>1600</v>
      </c>
      <c r="Q8714" s="4">
        <v>3000</v>
      </c>
      <c r="R8714" t="s">
        <v>819</v>
      </c>
      <c r="S8714" s="4">
        <v>28708200</v>
      </c>
      <c r="T8714" t="s">
        <v>144</v>
      </c>
      <c r="U8714">
        <v>162</v>
      </c>
      <c r="V8714" t="s">
        <v>66</v>
      </c>
      <c r="W8714" s="4">
        <f>Tabla1[[#This Row],[OS-Valor Unitario]]-Tabla1[[#This Row],[costo_antes_iva]]</f>
        <v>1400</v>
      </c>
      <c r="X8714" s="4">
        <f>Tabla1[[#This Row],[OS-Valor Unitario]]*Tabla1[[#This Row],[CANTIDAD ENTREGA SATELITE]]</f>
        <v>486000</v>
      </c>
      <c r="Y8714" s="4">
        <f>Tabla1[[#This Row],[costo_antes_iva]]*Tabla1[[#This Row],[CANTIDAD ENTREGA SATELITE]]</f>
        <v>259200</v>
      </c>
      <c r="Z8714" s="4">
        <f>Tabla1[[#This Row],[Valor total OS]]-Tabla1[[#This Row],[valor total op]]</f>
        <v>226800</v>
      </c>
    </row>
    <row r="8715" spans="1:26" x14ac:dyDescent="0.3">
      <c r="A8715">
        <v>4840</v>
      </c>
      <c r="B8715">
        <v>1</v>
      </c>
      <c r="C8715" t="s">
        <v>13500</v>
      </c>
      <c r="D8715" t="s">
        <v>13500</v>
      </c>
      <c r="E8715" t="s">
        <v>1471</v>
      </c>
      <c r="F8715" t="s">
        <v>3602</v>
      </c>
      <c r="G8715" s="2">
        <v>45149</v>
      </c>
      <c r="H8715">
        <v>44095105</v>
      </c>
      <c r="I8715" t="s">
        <v>13501</v>
      </c>
      <c r="J8715" t="s">
        <v>13502</v>
      </c>
      <c r="K8715" t="s">
        <v>64</v>
      </c>
      <c r="L8715">
        <v>76</v>
      </c>
      <c r="M8715">
        <v>11064</v>
      </c>
      <c r="N8715" t="s">
        <v>285</v>
      </c>
      <c r="O8715" t="s">
        <v>66</v>
      </c>
      <c r="P8715" s="4">
        <v>1600</v>
      </c>
      <c r="Q8715" s="4">
        <v>3000</v>
      </c>
      <c r="R8715" t="s">
        <v>819</v>
      </c>
      <c r="S8715" s="4">
        <v>28708200</v>
      </c>
      <c r="T8715" t="s">
        <v>144</v>
      </c>
      <c r="U8715">
        <v>76</v>
      </c>
      <c r="V8715" t="s">
        <v>66</v>
      </c>
      <c r="W8715" s="4">
        <f>Tabla1[[#This Row],[OS-Valor Unitario]]-Tabla1[[#This Row],[costo_antes_iva]]</f>
        <v>1400</v>
      </c>
      <c r="X8715" s="4">
        <f>Tabla1[[#This Row],[OS-Valor Unitario]]*Tabla1[[#This Row],[CANTIDAD ENTREGA SATELITE]]</f>
        <v>228000</v>
      </c>
      <c r="Y8715" s="4">
        <f>Tabla1[[#This Row],[costo_antes_iva]]*Tabla1[[#This Row],[CANTIDAD ENTREGA SATELITE]]</f>
        <v>121600</v>
      </c>
      <c r="Z8715" s="4">
        <f>Tabla1[[#This Row],[Valor total OS]]-Tabla1[[#This Row],[valor total op]]</f>
        <v>106400</v>
      </c>
    </row>
    <row r="8716" spans="1:26" x14ac:dyDescent="0.3">
      <c r="A8716">
        <v>4840</v>
      </c>
      <c r="B8716">
        <v>3</v>
      </c>
      <c r="C8716" t="s">
        <v>13503</v>
      </c>
      <c r="D8716" t="s">
        <v>13503</v>
      </c>
      <c r="E8716" t="s">
        <v>228</v>
      </c>
      <c r="F8716" t="s">
        <v>3602</v>
      </c>
      <c r="G8716" s="2">
        <v>45149</v>
      </c>
      <c r="H8716">
        <v>44095111</v>
      </c>
      <c r="I8716" t="s">
        <v>13504</v>
      </c>
      <c r="J8716" t="s">
        <v>13502</v>
      </c>
      <c r="K8716" t="s">
        <v>32</v>
      </c>
      <c r="L8716">
        <v>74</v>
      </c>
      <c r="M8716">
        <v>10966</v>
      </c>
      <c r="N8716" t="s">
        <v>285</v>
      </c>
      <c r="O8716" t="s">
        <v>5936</v>
      </c>
      <c r="P8716" s="4">
        <v>7500</v>
      </c>
      <c r="Q8716" s="4">
        <v>2000</v>
      </c>
      <c r="R8716" t="s">
        <v>819</v>
      </c>
      <c r="S8716" s="4">
        <v>28708200</v>
      </c>
      <c r="T8716" t="s">
        <v>230</v>
      </c>
      <c r="U8716">
        <v>74</v>
      </c>
      <c r="V8716" t="s">
        <v>5936</v>
      </c>
      <c r="W8716" s="4">
        <f>Tabla1[[#This Row],[OS-Valor Unitario]]-Tabla1[[#This Row],[costo_antes_iva]]</f>
        <v>-5500</v>
      </c>
      <c r="X8716" s="4">
        <f>Tabla1[[#This Row],[OS-Valor Unitario]]*Tabla1[[#This Row],[CANTIDAD ENTREGA SATELITE]]</f>
        <v>148000</v>
      </c>
      <c r="Y8716" s="4">
        <f>Tabla1[[#This Row],[costo_antes_iva]]*Tabla1[[#This Row],[CANTIDAD ENTREGA SATELITE]]</f>
        <v>555000</v>
      </c>
      <c r="Z8716" s="4">
        <f>Tabla1[[#This Row],[Valor total OS]]-Tabla1[[#This Row],[valor total op]]</f>
        <v>-407000</v>
      </c>
    </row>
    <row r="8717" spans="1:26" x14ac:dyDescent="0.3">
      <c r="A8717">
        <v>4840</v>
      </c>
      <c r="B8717">
        <v>3</v>
      </c>
      <c r="C8717" t="s">
        <v>13503</v>
      </c>
      <c r="D8717" t="s">
        <v>13503</v>
      </c>
      <c r="E8717" t="s">
        <v>228</v>
      </c>
      <c r="F8717" t="s">
        <v>3602</v>
      </c>
      <c r="G8717" s="2">
        <v>45149</v>
      </c>
      <c r="H8717">
        <v>44095111</v>
      </c>
      <c r="I8717" t="s">
        <v>13504</v>
      </c>
      <c r="J8717" t="s">
        <v>13502</v>
      </c>
      <c r="K8717" t="s">
        <v>64</v>
      </c>
      <c r="L8717">
        <v>74</v>
      </c>
      <c r="M8717">
        <v>11065</v>
      </c>
      <c r="N8717" t="s">
        <v>285</v>
      </c>
      <c r="O8717" t="s">
        <v>66</v>
      </c>
      <c r="P8717" s="4">
        <v>2000</v>
      </c>
      <c r="Q8717" s="4">
        <v>3000</v>
      </c>
      <c r="R8717" t="s">
        <v>819</v>
      </c>
      <c r="S8717" s="4">
        <v>28708200</v>
      </c>
      <c r="T8717" t="s">
        <v>230</v>
      </c>
      <c r="U8717">
        <v>74</v>
      </c>
      <c r="V8717" t="s">
        <v>66</v>
      </c>
      <c r="W8717" s="4">
        <f>Tabla1[[#This Row],[OS-Valor Unitario]]-Tabla1[[#This Row],[costo_antes_iva]]</f>
        <v>1000</v>
      </c>
      <c r="X8717" s="4">
        <f>Tabla1[[#This Row],[OS-Valor Unitario]]*Tabla1[[#This Row],[CANTIDAD ENTREGA SATELITE]]</f>
        <v>222000</v>
      </c>
      <c r="Y8717" s="4">
        <f>Tabla1[[#This Row],[costo_antes_iva]]*Tabla1[[#This Row],[CANTIDAD ENTREGA SATELITE]]</f>
        <v>148000</v>
      </c>
      <c r="Z8717" s="4">
        <f>Tabla1[[#This Row],[Valor total OS]]-Tabla1[[#This Row],[valor total op]]</f>
        <v>74000</v>
      </c>
    </row>
    <row r="8718" spans="1:26" x14ac:dyDescent="0.3">
      <c r="A8718">
        <v>4838</v>
      </c>
      <c r="B8718">
        <v>1</v>
      </c>
      <c r="C8718" t="s">
        <v>13508</v>
      </c>
      <c r="D8718" t="s">
        <v>13508</v>
      </c>
      <c r="E8718" t="s">
        <v>385</v>
      </c>
      <c r="F8718" t="s">
        <v>11230</v>
      </c>
      <c r="G8718" s="2">
        <v>45148</v>
      </c>
      <c r="H8718">
        <v>44070402</v>
      </c>
      <c r="I8718" t="s">
        <v>13509</v>
      </c>
      <c r="J8718" t="s">
        <v>13510</v>
      </c>
      <c r="K8718" t="s">
        <v>32</v>
      </c>
      <c r="L8718">
        <v>124</v>
      </c>
      <c r="M8718">
        <v>11085</v>
      </c>
      <c r="N8718" t="s">
        <v>256</v>
      </c>
      <c r="O8718" t="s">
        <v>645</v>
      </c>
      <c r="P8718" s="4">
        <v>9500</v>
      </c>
      <c r="Q8718" s="4">
        <v>10500</v>
      </c>
      <c r="R8718" t="s">
        <v>819</v>
      </c>
      <c r="S8718" s="4">
        <v>48592720</v>
      </c>
      <c r="T8718" t="s">
        <v>56</v>
      </c>
      <c r="U8718">
        <v>124</v>
      </c>
      <c r="V8718" t="s">
        <v>645</v>
      </c>
      <c r="W8718" s="4">
        <f>Tabla1[[#This Row],[OS-Valor Unitario]]-Tabla1[[#This Row],[costo_antes_iva]]</f>
        <v>1000</v>
      </c>
      <c r="X8718" s="4">
        <f>Tabla1[[#This Row],[OS-Valor Unitario]]*Tabla1[[#This Row],[CANTIDAD ENTREGA SATELITE]]</f>
        <v>1302000</v>
      </c>
      <c r="Y8718" s="4">
        <f>Tabla1[[#This Row],[costo_antes_iva]]*Tabla1[[#This Row],[CANTIDAD ENTREGA SATELITE]]</f>
        <v>1178000</v>
      </c>
      <c r="Z8718" s="4">
        <f>Tabla1[[#This Row],[Valor total OS]]-Tabla1[[#This Row],[valor total op]]</f>
        <v>124000</v>
      </c>
    </row>
    <row r="8719" spans="1:26" x14ac:dyDescent="0.3">
      <c r="A8719">
        <v>4838</v>
      </c>
      <c r="B8719">
        <v>2</v>
      </c>
      <c r="C8719" t="s">
        <v>13511</v>
      </c>
      <c r="D8719" t="s">
        <v>13511</v>
      </c>
      <c r="E8719" t="s">
        <v>236</v>
      </c>
      <c r="F8719" t="s">
        <v>11230</v>
      </c>
      <c r="G8719" s="2">
        <v>45148</v>
      </c>
      <c r="H8719">
        <v>44070408</v>
      </c>
      <c r="I8719" t="s">
        <v>13512</v>
      </c>
      <c r="J8719" t="s">
        <v>13510</v>
      </c>
      <c r="K8719" t="s">
        <v>32</v>
      </c>
      <c r="L8719">
        <v>92</v>
      </c>
      <c r="M8719">
        <v>11037</v>
      </c>
      <c r="N8719" t="s">
        <v>256</v>
      </c>
      <c r="O8719" t="s">
        <v>5936</v>
      </c>
      <c r="P8719" s="4">
        <v>12000</v>
      </c>
      <c r="Q8719" s="4">
        <v>12000</v>
      </c>
      <c r="R8719" t="s">
        <v>819</v>
      </c>
      <c r="S8719" s="4">
        <v>48592720</v>
      </c>
      <c r="T8719" t="s">
        <v>238</v>
      </c>
      <c r="U8719">
        <v>92</v>
      </c>
      <c r="V8719" t="s">
        <v>5936</v>
      </c>
      <c r="W8719" s="4">
        <f>Tabla1[[#This Row],[OS-Valor Unitario]]-Tabla1[[#This Row],[costo_antes_iva]]</f>
        <v>0</v>
      </c>
      <c r="X8719" s="4">
        <f>Tabla1[[#This Row],[OS-Valor Unitario]]*Tabla1[[#This Row],[CANTIDAD ENTREGA SATELITE]]</f>
        <v>1104000</v>
      </c>
      <c r="Y8719" s="4">
        <f>Tabla1[[#This Row],[costo_antes_iva]]*Tabla1[[#This Row],[CANTIDAD ENTREGA SATELITE]]</f>
        <v>1104000</v>
      </c>
      <c r="Z8719" s="4">
        <f>Tabla1[[#This Row],[Valor total OS]]-Tabla1[[#This Row],[valor total op]]</f>
        <v>0</v>
      </c>
    </row>
    <row r="8720" spans="1:26" x14ac:dyDescent="0.3">
      <c r="A8720">
        <v>4838</v>
      </c>
      <c r="B8720">
        <v>3</v>
      </c>
      <c r="C8720" t="s">
        <v>13513</v>
      </c>
      <c r="D8720" t="s">
        <v>13513</v>
      </c>
      <c r="E8720" t="s">
        <v>242</v>
      </c>
      <c r="F8720" t="s">
        <v>11230</v>
      </c>
      <c r="G8720" s="2">
        <v>45148</v>
      </c>
      <c r="H8720">
        <v>44070415</v>
      </c>
      <c r="I8720" t="s">
        <v>13514</v>
      </c>
      <c r="J8720" t="s">
        <v>13510</v>
      </c>
      <c r="K8720" t="s">
        <v>32</v>
      </c>
      <c r="L8720">
        <v>10</v>
      </c>
      <c r="M8720">
        <v>11018</v>
      </c>
      <c r="N8720" t="s">
        <v>256</v>
      </c>
      <c r="O8720" t="s">
        <v>182</v>
      </c>
      <c r="P8720" s="4">
        <v>3500</v>
      </c>
      <c r="Q8720" s="4">
        <v>3500</v>
      </c>
      <c r="R8720" t="s">
        <v>819</v>
      </c>
      <c r="S8720" s="4">
        <v>48592720</v>
      </c>
      <c r="T8720" t="s">
        <v>242</v>
      </c>
      <c r="U8720">
        <v>10</v>
      </c>
      <c r="V8720" t="s">
        <v>182</v>
      </c>
      <c r="W8720" s="4">
        <f>Tabla1[[#This Row],[OS-Valor Unitario]]-Tabla1[[#This Row],[costo_antes_iva]]</f>
        <v>0</v>
      </c>
      <c r="X8720" s="4">
        <f>Tabla1[[#This Row],[OS-Valor Unitario]]*Tabla1[[#This Row],[CANTIDAD ENTREGA SATELITE]]</f>
        <v>35000</v>
      </c>
      <c r="Y8720" s="4">
        <f>Tabla1[[#This Row],[costo_antes_iva]]*Tabla1[[#This Row],[CANTIDAD ENTREGA SATELITE]]</f>
        <v>35000</v>
      </c>
      <c r="Z8720" s="4">
        <f>Tabla1[[#This Row],[Valor total OS]]-Tabla1[[#This Row],[valor total op]]</f>
        <v>0</v>
      </c>
    </row>
    <row r="8721" spans="1:26" x14ac:dyDescent="0.3">
      <c r="A8721">
        <v>4838</v>
      </c>
      <c r="B8721">
        <v>4</v>
      </c>
      <c r="C8721" t="s">
        <v>13515</v>
      </c>
      <c r="D8721" t="s">
        <v>13515</v>
      </c>
      <c r="E8721" t="s">
        <v>130</v>
      </c>
      <c r="F8721" t="s">
        <v>11230</v>
      </c>
      <c r="G8721" s="2">
        <v>45148</v>
      </c>
      <c r="H8721">
        <v>44070418</v>
      </c>
      <c r="I8721" t="s">
        <v>13516</v>
      </c>
      <c r="J8721" t="s">
        <v>13510</v>
      </c>
      <c r="K8721" t="s">
        <v>32</v>
      </c>
      <c r="L8721">
        <v>124</v>
      </c>
      <c r="M8721">
        <v>11036</v>
      </c>
      <c r="N8721" t="s">
        <v>256</v>
      </c>
      <c r="O8721" t="s">
        <v>210</v>
      </c>
      <c r="P8721" s="4">
        <v>8500</v>
      </c>
      <c r="Q8721" s="4">
        <v>10685</v>
      </c>
      <c r="R8721" t="s">
        <v>819</v>
      </c>
      <c r="S8721" s="4">
        <v>48592720</v>
      </c>
      <c r="T8721" t="s">
        <v>111</v>
      </c>
      <c r="U8721">
        <v>124</v>
      </c>
      <c r="V8721" t="s">
        <v>210</v>
      </c>
      <c r="W8721" s="4">
        <f>Tabla1[[#This Row],[OS-Valor Unitario]]-Tabla1[[#This Row],[costo_antes_iva]]</f>
        <v>2185</v>
      </c>
      <c r="X8721" s="4">
        <f>Tabla1[[#This Row],[OS-Valor Unitario]]*Tabla1[[#This Row],[CANTIDAD ENTREGA SATELITE]]</f>
        <v>1324940</v>
      </c>
      <c r="Y8721" s="4">
        <f>Tabla1[[#This Row],[costo_antes_iva]]*Tabla1[[#This Row],[CANTIDAD ENTREGA SATELITE]]</f>
        <v>1054000</v>
      </c>
      <c r="Z8721" s="4">
        <f>Tabla1[[#This Row],[Valor total OS]]-Tabla1[[#This Row],[valor total op]]</f>
        <v>270940</v>
      </c>
    </row>
    <row r="8722" spans="1:26" x14ac:dyDescent="0.3">
      <c r="A8722">
        <v>4838</v>
      </c>
      <c r="B8722">
        <v>5</v>
      </c>
      <c r="C8722" t="s">
        <v>13517</v>
      </c>
      <c r="D8722" t="s">
        <v>13517</v>
      </c>
      <c r="E8722" t="s">
        <v>13518</v>
      </c>
      <c r="F8722" t="s">
        <v>11230</v>
      </c>
      <c r="G8722" s="2">
        <v>45148</v>
      </c>
      <c r="H8722">
        <v>44070423</v>
      </c>
      <c r="I8722" t="s">
        <v>13519</v>
      </c>
      <c r="J8722" t="s">
        <v>13510</v>
      </c>
      <c r="K8722" t="s">
        <v>77</v>
      </c>
      <c r="L8722">
        <v>62</v>
      </c>
      <c r="M8722">
        <v>11086</v>
      </c>
      <c r="N8722" t="s">
        <v>256</v>
      </c>
      <c r="O8722" t="s">
        <v>78</v>
      </c>
      <c r="P8722" s="4">
        <v>2000</v>
      </c>
      <c r="Q8722" s="4">
        <v>2000</v>
      </c>
      <c r="R8722" t="s">
        <v>819</v>
      </c>
      <c r="S8722" s="4">
        <v>48592720</v>
      </c>
      <c r="T8722" t="s">
        <v>94</v>
      </c>
      <c r="U8722">
        <v>62</v>
      </c>
      <c r="V8722" t="s">
        <v>78</v>
      </c>
      <c r="W8722" s="4">
        <f>Tabla1[[#This Row],[OS-Valor Unitario]]-Tabla1[[#This Row],[costo_antes_iva]]</f>
        <v>0</v>
      </c>
      <c r="X8722" s="4">
        <f>Tabla1[[#This Row],[OS-Valor Unitario]]*Tabla1[[#This Row],[CANTIDAD ENTREGA SATELITE]]</f>
        <v>124000</v>
      </c>
      <c r="Y8722" s="4">
        <f>Tabla1[[#This Row],[costo_antes_iva]]*Tabla1[[#This Row],[CANTIDAD ENTREGA SATELITE]]</f>
        <v>124000</v>
      </c>
      <c r="Z8722" s="4">
        <f>Tabla1[[#This Row],[Valor total OS]]-Tabla1[[#This Row],[valor total op]]</f>
        <v>0</v>
      </c>
    </row>
    <row r="8723" spans="1:26" x14ac:dyDescent="0.3">
      <c r="A8723">
        <v>4838</v>
      </c>
      <c r="B8723">
        <v>6</v>
      </c>
      <c r="C8723" t="s">
        <v>13520</v>
      </c>
      <c r="D8723" t="s">
        <v>13520</v>
      </c>
      <c r="E8723" t="s">
        <v>70</v>
      </c>
      <c r="F8723" t="s">
        <v>11230</v>
      </c>
      <c r="G8723" s="2">
        <v>45148</v>
      </c>
      <c r="H8723">
        <v>44070426</v>
      </c>
      <c r="I8723" t="s">
        <v>13521</v>
      </c>
      <c r="J8723" t="s">
        <v>13510</v>
      </c>
      <c r="K8723" t="s">
        <v>77</v>
      </c>
      <c r="L8723">
        <v>20</v>
      </c>
      <c r="M8723">
        <v>10970</v>
      </c>
      <c r="N8723" t="s">
        <v>256</v>
      </c>
      <c r="O8723" t="s">
        <v>78</v>
      </c>
      <c r="P8723" s="4">
        <v>2000</v>
      </c>
      <c r="Q8723" s="4">
        <v>12500</v>
      </c>
      <c r="R8723" t="s">
        <v>819</v>
      </c>
      <c r="S8723" s="4">
        <v>48592720</v>
      </c>
      <c r="T8723" t="s">
        <v>75</v>
      </c>
      <c r="U8723">
        <v>20</v>
      </c>
      <c r="V8723" t="s">
        <v>78</v>
      </c>
      <c r="W8723" s="4">
        <f>Tabla1[[#This Row],[OS-Valor Unitario]]-Tabla1[[#This Row],[costo_antes_iva]]</f>
        <v>10500</v>
      </c>
      <c r="X8723" s="4">
        <f>Tabla1[[#This Row],[OS-Valor Unitario]]*Tabla1[[#This Row],[CANTIDAD ENTREGA SATELITE]]</f>
        <v>250000</v>
      </c>
      <c r="Y8723" s="4">
        <f>Tabla1[[#This Row],[costo_antes_iva]]*Tabla1[[#This Row],[CANTIDAD ENTREGA SATELITE]]</f>
        <v>40000</v>
      </c>
      <c r="Z8723" s="4">
        <f>Tabla1[[#This Row],[Valor total OS]]-Tabla1[[#This Row],[valor total op]]</f>
        <v>210000</v>
      </c>
    </row>
    <row r="8724" spans="1:26" x14ac:dyDescent="0.3">
      <c r="A8724">
        <v>4838</v>
      </c>
      <c r="B8724">
        <v>6</v>
      </c>
      <c r="C8724" t="s">
        <v>13520</v>
      </c>
      <c r="D8724" t="s">
        <v>13520</v>
      </c>
      <c r="E8724" t="s">
        <v>70</v>
      </c>
      <c r="F8724" t="s">
        <v>11230</v>
      </c>
      <c r="G8724" s="2">
        <v>45148</v>
      </c>
      <c r="H8724">
        <v>44070426</v>
      </c>
      <c r="I8724" t="s">
        <v>13521</v>
      </c>
      <c r="J8724" t="s">
        <v>13510</v>
      </c>
      <c r="K8724" t="s">
        <v>32</v>
      </c>
      <c r="L8724">
        <v>20</v>
      </c>
      <c r="M8724">
        <v>11038</v>
      </c>
      <c r="N8724" t="s">
        <v>256</v>
      </c>
      <c r="O8724" t="s">
        <v>774</v>
      </c>
      <c r="P8724" s="4">
        <v>12500</v>
      </c>
      <c r="Q8724" s="4">
        <v>12500</v>
      </c>
      <c r="R8724" t="s">
        <v>819</v>
      </c>
      <c r="S8724" s="4">
        <v>48592720</v>
      </c>
      <c r="T8724" t="s">
        <v>75</v>
      </c>
      <c r="U8724">
        <v>20</v>
      </c>
      <c r="V8724" t="s">
        <v>774</v>
      </c>
      <c r="W8724" s="4">
        <f>Tabla1[[#This Row],[OS-Valor Unitario]]-Tabla1[[#This Row],[costo_antes_iva]]</f>
        <v>0</v>
      </c>
      <c r="X8724" s="4">
        <f>Tabla1[[#This Row],[OS-Valor Unitario]]*Tabla1[[#This Row],[CANTIDAD ENTREGA SATELITE]]</f>
        <v>250000</v>
      </c>
      <c r="Y8724" s="4">
        <f>Tabla1[[#This Row],[costo_antes_iva]]*Tabla1[[#This Row],[CANTIDAD ENTREGA SATELITE]]</f>
        <v>250000</v>
      </c>
      <c r="Z8724" s="4">
        <f>Tabla1[[#This Row],[Valor total OS]]-Tabla1[[#This Row],[valor total op]]</f>
        <v>0</v>
      </c>
    </row>
    <row r="8725" spans="1:26" x14ac:dyDescent="0.3">
      <c r="A8725">
        <v>4838</v>
      </c>
      <c r="B8725">
        <v>7</v>
      </c>
      <c r="C8725" t="s">
        <v>13522</v>
      </c>
      <c r="D8725" t="s">
        <v>13522</v>
      </c>
      <c r="E8725" t="s">
        <v>70</v>
      </c>
      <c r="F8725" t="s">
        <v>11230</v>
      </c>
      <c r="G8725" s="2">
        <v>45148</v>
      </c>
      <c r="H8725">
        <v>44070434</v>
      </c>
      <c r="I8725" t="s">
        <v>13523</v>
      </c>
      <c r="J8725" t="s">
        <v>13510</v>
      </c>
      <c r="K8725" t="s">
        <v>77</v>
      </c>
      <c r="L8725">
        <v>1</v>
      </c>
      <c r="M8725">
        <v>10969</v>
      </c>
      <c r="N8725" t="s">
        <v>256</v>
      </c>
      <c r="O8725" t="s">
        <v>78</v>
      </c>
      <c r="P8725" s="4">
        <v>2000</v>
      </c>
      <c r="Q8725" s="4">
        <v>12500</v>
      </c>
      <c r="R8725" t="s">
        <v>819</v>
      </c>
      <c r="S8725" s="4">
        <v>48592720</v>
      </c>
      <c r="T8725" t="s">
        <v>75</v>
      </c>
      <c r="U8725">
        <v>1</v>
      </c>
      <c r="V8725" t="s">
        <v>78</v>
      </c>
      <c r="W8725" s="4">
        <f>Tabla1[[#This Row],[OS-Valor Unitario]]-Tabla1[[#This Row],[costo_antes_iva]]</f>
        <v>10500</v>
      </c>
      <c r="X8725" s="4">
        <f>Tabla1[[#This Row],[OS-Valor Unitario]]*Tabla1[[#This Row],[CANTIDAD ENTREGA SATELITE]]</f>
        <v>12500</v>
      </c>
      <c r="Y8725" s="4">
        <f>Tabla1[[#This Row],[costo_antes_iva]]*Tabla1[[#This Row],[CANTIDAD ENTREGA SATELITE]]</f>
        <v>2000</v>
      </c>
      <c r="Z8725" s="4">
        <f>Tabla1[[#This Row],[Valor total OS]]-Tabla1[[#This Row],[valor total op]]</f>
        <v>10500</v>
      </c>
    </row>
    <row r="8726" spans="1:26" x14ac:dyDescent="0.3">
      <c r="A8726">
        <v>4838</v>
      </c>
      <c r="B8726">
        <v>7</v>
      </c>
      <c r="C8726" t="s">
        <v>13522</v>
      </c>
      <c r="D8726" t="s">
        <v>13522</v>
      </c>
      <c r="E8726" t="s">
        <v>70</v>
      </c>
      <c r="F8726" t="s">
        <v>11230</v>
      </c>
      <c r="G8726" s="2">
        <v>45148</v>
      </c>
      <c r="H8726">
        <v>44070434</v>
      </c>
      <c r="I8726" t="s">
        <v>13523</v>
      </c>
      <c r="J8726" t="s">
        <v>13510</v>
      </c>
      <c r="K8726" t="s">
        <v>32</v>
      </c>
      <c r="L8726">
        <v>50</v>
      </c>
      <c r="M8726">
        <v>11039</v>
      </c>
      <c r="N8726" t="s">
        <v>256</v>
      </c>
      <c r="O8726" t="s">
        <v>774</v>
      </c>
      <c r="P8726" s="4">
        <v>12500</v>
      </c>
      <c r="Q8726" s="4">
        <v>12500</v>
      </c>
      <c r="R8726" t="s">
        <v>819</v>
      </c>
      <c r="S8726" s="4">
        <v>48592720</v>
      </c>
      <c r="T8726" t="s">
        <v>75</v>
      </c>
      <c r="U8726">
        <v>50</v>
      </c>
      <c r="V8726" t="s">
        <v>774</v>
      </c>
      <c r="W8726" s="4">
        <f>Tabla1[[#This Row],[OS-Valor Unitario]]-Tabla1[[#This Row],[costo_antes_iva]]</f>
        <v>0</v>
      </c>
      <c r="X8726" s="4">
        <f>Tabla1[[#This Row],[OS-Valor Unitario]]*Tabla1[[#This Row],[CANTIDAD ENTREGA SATELITE]]</f>
        <v>625000</v>
      </c>
      <c r="Y8726" s="4">
        <f>Tabla1[[#This Row],[costo_antes_iva]]*Tabla1[[#This Row],[CANTIDAD ENTREGA SATELITE]]</f>
        <v>625000</v>
      </c>
      <c r="Z8726" s="4">
        <f>Tabla1[[#This Row],[Valor total OS]]-Tabla1[[#This Row],[valor total op]]</f>
        <v>0</v>
      </c>
    </row>
    <row r="8727" spans="1:26" x14ac:dyDescent="0.3">
      <c r="A8727">
        <v>4838</v>
      </c>
      <c r="B8727">
        <v>8</v>
      </c>
      <c r="C8727" t="s">
        <v>13524</v>
      </c>
      <c r="D8727" t="s">
        <v>13524</v>
      </c>
      <c r="E8727" t="s">
        <v>70</v>
      </c>
      <c r="F8727" t="s">
        <v>11230</v>
      </c>
      <c r="G8727" s="2">
        <v>45148</v>
      </c>
      <c r="H8727">
        <v>44070442</v>
      </c>
      <c r="I8727" t="s">
        <v>13525</v>
      </c>
      <c r="J8727" t="s">
        <v>13510</v>
      </c>
      <c r="K8727" t="s">
        <v>77</v>
      </c>
      <c r="L8727">
        <v>20</v>
      </c>
      <c r="M8727">
        <v>11069</v>
      </c>
      <c r="N8727" t="s">
        <v>256</v>
      </c>
      <c r="O8727" t="s">
        <v>78</v>
      </c>
      <c r="P8727" s="4">
        <v>2000</v>
      </c>
      <c r="Q8727" s="4">
        <v>2000</v>
      </c>
      <c r="R8727" t="s">
        <v>819</v>
      </c>
      <c r="S8727" s="4">
        <v>48592720</v>
      </c>
      <c r="T8727" t="s">
        <v>75</v>
      </c>
      <c r="U8727">
        <v>20</v>
      </c>
      <c r="V8727" t="s">
        <v>78</v>
      </c>
      <c r="W8727" s="4">
        <f>Tabla1[[#This Row],[OS-Valor Unitario]]-Tabla1[[#This Row],[costo_antes_iva]]</f>
        <v>0</v>
      </c>
      <c r="X8727" s="4">
        <f>Tabla1[[#This Row],[OS-Valor Unitario]]*Tabla1[[#This Row],[CANTIDAD ENTREGA SATELITE]]</f>
        <v>40000</v>
      </c>
      <c r="Y8727" s="4">
        <f>Tabla1[[#This Row],[costo_antes_iva]]*Tabla1[[#This Row],[CANTIDAD ENTREGA SATELITE]]</f>
        <v>40000</v>
      </c>
      <c r="Z8727" s="4">
        <f>Tabla1[[#This Row],[Valor total OS]]-Tabla1[[#This Row],[valor total op]]</f>
        <v>0</v>
      </c>
    </row>
    <row r="8728" spans="1:26" x14ac:dyDescent="0.3">
      <c r="A8728">
        <v>4838</v>
      </c>
      <c r="B8728">
        <v>8</v>
      </c>
      <c r="C8728" t="s">
        <v>13524</v>
      </c>
      <c r="D8728" t="s">
        <v>13524</v>
      </c>
      <c r="E8728" t="s">
        <v>70</v>
      </c>
      <c r="F8728" t="s">
        <v>11230</v>
      </c>
      <c r="G8728" s="2">
        <v>45148</v>
      </c>
      <c r="H8728">
        <v>44070442</v>
      </c>
      <c r="I8728" t="s">
        <v>13525</v>
      </c>
      <c r="J8728" t="s">
        <v>13510</v>
      </c>
      <c r="K8728" t="s">
        <v>77</v>
      </c>
      <c r="L8728">
        <v>60</v>
      </c>
      <c r="M8728">
        <v>11070</v>
      </c>
      <c r="N8728" t="s">
        <v>256</v>
      </c>
      <c r="O8728" t="s">
        <v>78</v>
      </c>
      <c r="P8728" s="4">
        <v>2000</v>
      </c>
      <c r="Q8728" s="4">
        <v>2000</v>
      </c>
      <c r="R8728" t="s">
        <v>819</v>
      </c>
      <c r="S8728" s="4">
        <v>48592720</v>
      </c>
      <c r="T8728" t="s">
        <v>75</v>
      </c>
      <c r="U8728">
        <v>60</v>
      </c>
      <c r="V8728" t="s">
        <v>78</v>
      </c>
      <c r="W8728" s="4">
        <f>Tabla1[[#This Row],[OS-Valor Unitario]]-Tabla1[[#This Row],[costo_antes_iva]]</f>
        <v>0</v>
      </c>
      <c r="X8728" s="4">
        <f>Tabla1[[#This Row],[OS-Valor Unitario]]*Tabla1[[#This Row],[CANTIDAD ENTREGA SATELITE]]</f>
        <v>120000</v>
      </c>
      <c r="Y8728" s="4">
        <f>Tabla1[[#This Row],[costo_antes_iva]]*Tabla1[[#This Row],[CANTIDAD ENTREGA SATELITE]]</f>
        <v>120000</v>
      </c>
      <c r="Z8728" s="4">
        <f>Tabla1[[#This Row],[Valor total OS]]-Tabla1[[#This Row],[valor total op]]</f>
        <v>0</v>
      </c>
    </row>
    <row r="8729" spans="1:26" x14ac:dyDescent="0.3">
      <c r="A8729">
        <v>4838</v>
      </c>
      <c r="B8729">
        <v>8</v>
      </c>
      <c r="C8729" t="s">
        <v>13524</v>
      </c>
      <c r="D8729" t="s">
        <v>13524</v>
      </c>
      <c r="E8729" t="s">
        <v>70</v>
      </c>
      <c r="F8729" t="s">
        <v>11230</v>
      </c>
      <c r="G8729" s="2">
        <v>45148</v>
      </c>
      <c r="H8729">
        <v>44070442</v>
      </c>
      <c r="I8729" t="s">
        <v>13525</v>
      </c>
      <c r="J8729" t="s">
        <v>13510</v>
      </c>
      <c r="K8729" t="s">
        <v>32</v>
      </c>
      <c r="L8729">
        <v>80</v>
      </c>
      <c r="M8729">
        <v>11122</v>
      </c>
      <c r="N8729" t="s">
        <v>256</v>
      </c>
      <c r="O8729" t="s">
        <v>182</v>
      </c>
      <c r="P8729" s="4">
        <v>12500</v>
      </c>
      <c r="Q8729" s="4">
        <v>12500</v>
      </c>
      <c r="R8729" t="s">
        <v>819</v>
      </c>
      <c r="S8729" s="4">
        <v>48592720</v>
      </c>
      <c r="T8729" t="s">
        <v>75</v>
      </c>
      <c r="U8729">
        <v>80</v>
      </c>
      <c r="V8729" t="s">
        <v>182</v>
      </c>
      <c r="W8729" s="4">
        <f>Tabla1[[#This Row],[OS-Valor Unitario]]-Tabla1[[#This Row],[costo_antes_iva]]</f>
        <v>0</v>
      </c>
      <c r="X8729" s="4">
        <f>Tabla1[[#This Row],[OS-Valor Unitario]]*Tabla1[[#This Row],[CANTIDAD ENTREGA SATELITE]]</f>
        <v>1000000</v>
      </c>
      <c r="Y8729" s="4">
        <f>Tabla1[[#This Row],[costo_antes_iva]]*Tabla1[[#This Row],[CANTIDAD ENTREGA SATELITE]]</f>
        <v>1000000</v>
      </c>
      <c r="Z8729" s="4">
        <f>Tabla1[[#This Row],[Valor total OS]]-Tabla1[[#This Row],[valor total op]]</f>
        <v>0</v>
      </c>
    </row>
    <row r="8730" spans="1:26" x14ac:dyDescent="0.3">
      <c r="A8730">
        <v>4838</v>
      </c>
      <c r="B8730">
        <v>9</v>
      </c>
      <c r="C8730" t="s">
        <v>13526</v>
      </c>
      <c r="D8730" t="s">
        <v>13526</v>
      </c>
      <c r="E8730" t="s">
        <v>70</v>
      </c>
      <c r="F8730" t="s">
        <v>11230</v>
      </c>
      <c r="G8730" s="2">
        <v>45148</v>
      </c>
      <c r="H8730">
        <v>44070450</v>
      </c>
      <c r="I8730" t="s">
        <v>13527</v>
      </c>
      <c r="J8730" t="s">
        <v>13510</v>
      </c>
      <c r="K8730" t="s">
        <v>77</v>
      </c>
      <c r="L8730">
        <v>1</v>
      </c>
      <c r="M8730">
        <v>10968</v>
      </c>
      <c r="N8730" t="s">
        <v>256</v>
      </c>
      <c r="O8730" t="s">
        <v>78</v>
      </c>
      <c r="P8730" s="4">
        <v>2000</v>
      </c>
      <c r="Q8730" s="4">
        <v>12500</v>
      </c>
      <c r="R8730" t="s">
        <v>819</v>
      </c>
      <c r="S8730" s="4">
        <v>48592720</v>
      </c>
      <c r="T8730" t="s">
        <v>75</v>
      </c>
      <c r="U8730">
        <v>1</v>
      </c>
      <c r="V8730" t="s">
        <v>78</v>
      </c>
      <c r="W8730" s="4">
        <f>Tabla1[[#This Row],[OS-Valor Unitario]]-Tabla1[[#This Row],[costo_antes_iva]]</f>
        <v>10500</v>
      </c>
      <c r="X8730" s="4">
        <f>Tabla1[[#This Row],[OS-Valor Unitario]]*Tabla1[[#This Row],[CANTIDAD ENTREGA SATELITE]]</f>
        <v>12500</v>
      </c>
      <c r="Y8730" s="4">
        <f>Tabla1[[#This Row],[costo_antes_iva]]*Tabla1[[#This Row],[CANTIDAD ENTREGA SATELITE]]</f>
        <v>2000</v>
      </c>
      <c r="Z8730" s="4">
        <f>Tabla1[[#This Row],[Valor total OS]]-Tabla1[[#This Row],[valor total op]]</f>
        <v>10500</v>
      </c>
    </row>
    <row r="8731" spans="1:26" x14ac:dyDescent="0.3">
      <c r="A8731">
        <v>4838</v>
      </c>
      <c r="B8731">
        <v>9</v>
      </c>
      <c r="C8731" t="s">
        <v>13526</v>
      </c>
      <c r="D8731" t="s">
        <v>13526</v>
      </c>
      <c r="E8731" t="s">
        <v>70</v>
      </c>
      <c r="F8731" t="s">
        <v>11230</v>
      </c>
      <c r="G8731" s="2">
        <v>45148</v>
      </c>
      <c r="H8731">
        <v>44070450</v>
      </c>
      <c r="I8731" t="s">
        <v>13527</v>
      </c>
      <c r="J8731" t="s">
        <v>13510</v>
      </c>
      <c r="K8731" t="s">
        <v>32</v>
      </c>
      <c r="L8731">
        <v>34</v>
      </c>
      <c r="M8731">
        <v>11040</v>
      </c>
      <c r="N8731" t="s">
        <v>256</v>
      </c>
      <c r="O8731" t="s">
        <v>774</v>
      </c>
      <c r="P8731" s="4">
        <v>12500</v>
      </c>
      <c r="Q8731" s="4">
        <v>12500</v>
      </c>
      <c r="R8731" t="s">
        <v>819</v>
      </c>
      <c r="S8731" s="4">
        <v>48592720</v>
      </c>
      <c r="T8731" t="s">
        <v>75</v>
      </c>
      <c r="U8731">
        <v>34</v>
      </c>
      <c r="V8731" t="s">
        <v>774</v>
      </c>
      <c r="W8731" s="4">
        <f>Tabla1[[#This Row],[OS-Valor Unitario]]-Tabla1[[#This Row],[costo_antes_iva]]</f>
        <v>0</v>
      </c>
      <c r="X8731" s="4">
        <f>Tabla1[[#This Row],[OS-Valor Unitario]]*Tabla1[[#This Row],[CANTIDAD ENTREGA SATELITE]]</f>
        <v>425000</v>
      </c>
      <c r="Y8731" s="4">
        <f>Tabla1[[#This Row],[costo_antes_iva]]*Tabla1[[#This Row],[CANTIDAD ENTREGA SATELITE]]</f>
        <v>425000</v>
      </c>
      <c r="Z8731" s="4">
        <f>Tabla1[[#This Row],[Valor total OS]]-Tabla1[[#This Row],[valor total op]]</f>
        <v>0</v>
      </c>
    </row>
    <row r="8732" spans="1:26" x14ac:dyDescent="0.3">
      <c r="A8732">
        <v>4827</v>
      </c>
      <c r="B8732">
        <v>2</v>
      </c>
      <c r="C8732" t="s">
        <v>13532</v>
      </c>
      <c r="D8732" t="s">
        <v>13532</v>
      </c>
      <c r="E8732" t="s">
        <v>682</v>
      </c>
      <c r="F8732" t="s">
        <v>282</v>
      </c>
      <c r="G8732" s="2">
        <v>45147</v>
      </c>
      <c r="H8732">
        <v>44042022</v>
      </c>
      <c r="I8732" t="s">
        <v>13533</v>
      </c>
      <c r="J8732" t="s">
        <v>13534</v>
      </c>
      <c r="K8732" t="s">
        <v>1619</v>
      </c>
      <c r="L8732">
        <v>200</v>
      </c>
      <c r="M8732">
        <v>10927</v>
      </c>
      <c r="N8732" t="s">
        <v>10880</v>
      </c>
      <c r="O8732" t="s">
        <v>420</v>
      </c>
      <c r="P8732" s="4">
        <v>2600</v>
      </c>
      <c r="Q8732" s="4">
        <v>6000</v>
      </c>
      <c r="R8732" t="s">
        <v>819</v>
      </c>
      <c r="S8732" s="4">
        <v>6879800</v>
      </c>
      <c r="T8732" t="s">
        <v>121</v>
      </c>
      <c r="U8732">
        <v>200</v>
      </c>
      <c r="V8732" t="s">
        <v>420</v>
      </c>
      <c r="W8732" s="4">
        <f>Tabla1[[#This Row],[OS-Valor Unitario]]-Tabla1[[#This Row],[costo_antes_iva]]</f>
        <v>3400</v>
      </c>
      <c r="X8732" s="4">
        <f>Tabla1[[#This Row],[OS-Valor Unitario]]*Tabla1[[#This Row],[CANTIDAD ENTREGA SATELITE]]</f>
        <v>1200000</v>
      </c>
      <c r="Y8732" s="4">
        <f>Tabla1[[#This Row],[costo_antes_iva]]*Tabla1[[#This Row],[CANTIDAD ENTREGA SATELITE]]</f>
        <v>520000</v>
      </c>
      <c r="Z8732" s="4">
        <f>Tabla1[[#This Row],[Valor total OS]]-Tabla1[[#This Row],[valor total op]]</f>
        <v>680000</v>
      </c>
    </row>
    <row r="8733" spans="1:26" x14ac:dyDescent="0.3">
      <c r="A8733">
        <v>4818</v>
      </c>
      <c r="B8733">
        <v>1</v>
      </c>
      <c r="C8733" t="s">
        <v>13538</v>
      </c>
      <c r="D8733" t="s">
        <v>13538</v>
      </c>
      <c r="E8733" t="s">
        <v>6328</v>
      </c>
      <c r="F8733" t="s">
        <v>11101</v>
      </c>
      <c r="G8733" s="2">
        <v>45142</v>
      </c>
      <c r="H8733">
        <v>43844827</v>
      </c>
      <c r="I8733" t="s">
        <v>13539</v>
      </c>
      <c r="J8733" t="s">
        <v>13540</v>
      </c>
      <c r="K8733" t="s">
        <v>77</v>
      </c>
      <c r="L8733">
        <v>82</v>
      </c>
      <c r="M8733">
        <v>10866</v>
      </c>
      <c r="N8733" t="s">
        <v>285</v>
      </c>
      <c r="O8733" t="s">
        <v>78</v>
      </c>
      <c r="P8733" s="4">
        <v>7000</v>
      </c>
      <c r="Q8733" s="4">
        <v>7000</v>
      </c>
      <c r="R8733" t="s">
        <v>819</v>
      </c>
      <c r="S8733" s="4">
        <v>26182400</v>
      </c>
      <c r="T8733" t="s">
        <v>197</v>
      </c>
      <c r="U8733">
        <v>82</v>
      </c>
      <c r="V8733" t="s">
        <v>78</v>
      </c>
      <c r="W8733" s="4">
        <f>Tabla1[[#This Row],[OS-Valor Unitario]]-Tabla1[[#This Row],[costo_antes_iva]]</f>
        <v>0</v>
      </c>
      <c r="X8733" s="4">
        <f>Tabla1[[#This Row],[OS-Valor Unitario]]*Tabla1[[#This Row],[CANTIDAD ENTREGA SATELITE]]</f>
        <v>574000</v>
      </c>
      <c r="Y8733" s="4">
        <f>Tabla1[[#This Row],[costo_antes_iva]]*Tabla1[[#This Row],[CANTIDAD ENTREGA SATELITE]]</f>
        <v>574000</v>
      </c>
      <c r="Z8733" s="4">
        <f>Tabla1[[#This Row],[Valor total OS]]-Tabla1[[#This Row],[valor total op]]</f>
        <v>0</v>
      </c>
    </row>
    <row r="8734" spans="1:26" x14ac:dyDescent="0.3">
      <c r="A8734">
        <v>4854</v>
      </c>
      <c r="B8734">
        <v>1</v>
      </c>
      <c r="C8734" t="s">
        <v>13471</v>
      </c>
      <c r="D8734" t="s">
        <v>13471</v>
      </c>
      <c r="E8734" t="s">
        <v>219</v>
      </c>
      <c r="F8734" t="s">
        <v>1480</v>
      </c>
      <c r="G8734" s="2">
        <v>45141</v>
      </c>
      <c r="H8734">
        <v>43836674</v>
      </c>
      <c r="I8734" t="s">
        <v>13472</v>
      </c>
      <c r="J8734" t="s">
        <v>13473</v>
      </c>
      <c r="K8734" t="s">
        <v>77</v>
      </c>
      <c r="L8734">
        <v>300</v>
      </c>
      <c r="M8734">
        <v>11000</v>
      </c>
      <c r="N8734" t="s">
        <v>1263</v>
      </c>
      <c r="O8734" t="s">
        <v>78</v>
      </c>
      <c r="P8734" s="4">
        <v>1100</v>
      </c>
      <c r="Q8734" s="4">
        <v>1000</v>
      </c>
      <c r="R8734" t="s">
        <v>819</v>
      </c>
      <c r="S8734" s="4">
        <v>7438800</v>
      </c>
      <c r="T8734" t="s">
        <v>144</v>
      </c>
      <c r="U8734">
        <v>300</v>
      </c>
      <c r="V8734" t="s">
        <v>78</v>
      </c>
      <c r="W8734" s="4">
        <f>Tabla1[[#This Row],[OS-Valor Unitario]]-Tabla1[[#This Row],[costo_antes_iva]]</f>
        <v>-100</v>
      </c>
      <c r="X8734" s="4">
        <f>Tabla1[[#This Row],[OS-Valor Unitario]]*Tabla1[[#This Row],[CANTIDAD ENTREGA SATELITE]]</f>
        <v>300000</v>
      </c>
      <c r="Y8734" s="4">
        <f>Tabla1[[#This Row],[costo_antes_iva]]*Tabla1[[#This Row],[CANTIDAD ENTREGA SATELITE]]</f>
        <v>330000</v>
      </c>
      <c r="Z8734" s="4">
        <f>Tabla1[[#This Row],[Valor total OS]]-Tabla1[[#This Row],[valor total op]]</f>
        <v>-30000</v>
      </c>
    </row>
    <row r="8735" spans="1:26" x14ac:dyDescent="0.3">
      <c r="A8735">
        <v>4854</v>
      </c>
      <c r="B8735">
        <v>1</v>
      </c>
      <c r="C8735" t="s">
        <v>13471</v>
      </c>
      <c r="D8735" t="s">
        <v>13471</v>
      </c>
      <c r="E8735" t="s">
        <v>219</v>
      </c>
      <c r="F8735" t="s">
        <v>1480</v>
      </c>
      <c r="G8735" s="2">
        <v>45141</v>
      </c>
      <c r="H8735">
        <v>43836674</v>
      </c>
      <c r="I8735" t="s">
        <v>13472</v>
      </c>
      <c r="J8735" t="s">
        <v>13473</v>
      </c>
      <c r="K8735" t="s">
        <v>32</v>
      </c>
      <c r="L8735">
        <v>300</v>
      </c>
      <c r="M8735">
        <v>10999</v>
      </c>
      <c r="N8735" t="s">
        <v>1263</v>
      </c>
      <c r="O8735" t="s">
        <v>863</v>
      </c>
      <c r="P8735" s="4">
        <v>2900</v>
      </c>
      <c r="Q8735" s="4">
        <v>2900</v>
      </c>
      <c r="R8735" t="s">
        <v>819</v>
      </c>
      <c r="S8735" s="4">
        <v>7438800</v>
      </c>
      <c r="T8735" t="s">
        <v>144</v>
      </c>
      <c r="U8735">
        <v>300</v>
      </c>
      <c r="V8735" t="s">
        <v>863</v>
      </c>
      <c r="W8735" s="4">
        <f>Tabla1[[#This Row],[OS-Valor Unitario]]-Tabla1[[#This Row],[costo_antes_iva]]</f>
        <v>0</v>
      </c>
      <c r="X8735" s="4">
        <f>Tabla1[[#This Row],[OS-Valor Unitario]]*Tabla1[[#This Row],[CANTIDAD ENTREGA SATELITE]]</f>
        <v>870000</v>
      </c>
      <c r="Y8735" s="4">
        <f>Tabla1[[#This Row],[costo_antes_iva]]*Tabla1[[#This Row],[CANTIDAD ENTREGA SATELITE]]</f>
        <v>870000</v>
      </c>
      <c r="Z8735" s="4">
        <f>Tabla1[[#This Row],[Valor total OS]]-Tabla1[[#This Row],[valor total op]]</f>
        <v>0</v>
      </c>
    </row>
    <row r="8736" spans="1:26" x14ac:dyDescent="0.3">
      <c r="A8736">
        <v>4816</v>
      </c>
      <c r="B8736">
        <v>1</v>
      </c>
      <c r="C8736" t="s">
        <v>13545</v>
      </c>
      <c r="D8736" t="s">
        <v>13545</v>
      </c>
      <c r="E8736" t="s">
        <v>219</v>
      </c>
      <c r="F8736" t="s">
        <v>13546</v>
      </c>
      <c r="G8736" s="2">
        <v>45140</v>
      </c>
      <c r="H8736">
        <v>43775897</v>
      </c>
      <c r="I8736" t="s">
        <v>13547</v>
      </c>
      <c r="J8736" t="s">
        <v>13548</v>
      </c>
      <c r="K8736" t="s">
        <v>77</v>
      </c>
      <c r="L8736">
        <v>20</v>
      </c>
      <c r="M8736">
        <v>10982</v>
      </c>
      <c r="N8736" t="s">
        <v>256</v>
      </c>
      <c r="O8736" t="s">
        <v>3605</v>
      </c>
      <c r="P8736" s="4">
        <v>8000</v>
      </c>
      <c r="Q8736" s="4">
        <v>16000</v>
      </c>
      <c r="R8736" t="s">
        <v>819</v>
      </c>
      <c r="S8736" s="4">
        <v>1137960</v>
      </c>
      <c r="T8736" t="s">
        <v>144</v>
      </c>
      <c r="U8736">
        <v>20</v>
      </c>
      <c r="V8736" t="s">
        <v>3605</v>
      </c>
      <c r="W8736" s="4">
        <f>Tabla1[[#This Row],[OS-Valor Unitario]]-Tabla1[[#This Row],[costo_antes_iva]]</f>
        <v>8000</v>
      </c>
      <c r="X8736" s="4">
        <f>Tabla1[[#This Row],[OS-Valor Unitario]]*Tabla1[[#This Row],[CANTIDAD ENTREGA SATELITE]]</f>
        <v>320000</v>
      </c>
      <c r="Y8736" s="4">
        <f>Tabla1[[#This Row],[costo_antes_iva]]*Tabla1[[#This Row],[CANTIDAD ENTREGA SATELITE]]</f>
        <v>160000</v>
      </c>
      <c r="Z8736" s="4">
        <f>Tabla1[[#This Row],[Valor total OS]]-Tabla1[[#This Row],[valor total op]]</f>
        <v>160000</v>
      </c>
    </row>
    <row r="8737" spans="1:26" x14ac:dyDescent="0.3">
      <c r="A8737">
        <v>4816</v>
      </c>
      <c r="B8737">
        <v>2</v>
      </c>
      <c r="C8737" t="s">
        <v>13549</v>
      </c>
      <c r="D8737" t="s">
        <v>13549</v>
      </c>
      <c r="E8737" t="s">
        <v>219</v>
      </c>
      <c r="F8737" t="s">
        <v>13546</v>
      </c>
      <c r="G8737" s="2">
        <v>45140</v>
      </c>
      <c r="H8737">
        <v>43775900</v>
      </c>
      <c r="I8737" t="s">
        <v>13550</v>
      </c>
      <c r="J8737" t="s">
        <v>13548</v>
      </c>
      <c r="K8737" t="s">
        <v>77</v>
      </c>
      <c r="L8737">
        <v>10</v>
      </c>
      <c r="M8737">
        <v>10983</v>
      </c>
      <c r="N8737" t="s">
        <v>256</v>
      </c>
      <c r="O8737" t="s">
        <v>3605</v>
      </c>
      <c r="P8737" s="4">
        <v>8000</v>
      </c>
      <c r="Q8737" s="4">
        <v>16000</v>
      </c>
      <c r="R8737" t="s">
        <v>819</v>
      </c>
      <c r="S8737" s="4">
        <v>1137960</v>
      </c>
      <c r="T8737" t="s">
        <v>144</v>
      </c>
      <c r="U8737">
        <v>10</v>
      </c>
      <c r="V8737" t="s">
        <v>3605</v>
      </c>
      <c r="W8737" s="4">
        <f>Tabla1[[#This Row],[OS-Valor Unitario]]-Tabla1[[#This Row],[costo_antes_iva]]</f>
        <v>8000</v>
      </c>
      <c r="X8737" s="4">
        <f>Tabla1[[#This Row],[OS-Valor Unitario]]*Tabla1[[#This Row],[CANTIDAD ENTREGA SATELITE]]</f>
        <v>160000</v>
      </c>
      <c r="Y8737" s="4">
        <f>Tabla1[[#This Row],[costo_antes_iva]]*Tabla1[[#This Row],[CANTIDAD ENTREGA SATELITE]]</f>
        <v>80000</v>
      </c>
      <c r="Z8737" s="4">
        <f>Tabla1[[#This Row],[Valor total OS]]-Tabla1[[#This Row],[valor total op]]</f>
        <v>80000</v>
      </c>
    </row>
    <row r="8738" spans="1:26" x14ac:dyDescent="0.3">
      <c r="A8738">
        <v>4813</v>
      </c>
      <c r="B8738">
        <v>1</v>
      </c>
      <c r="C8738" t="s">
        <v>13551</v>
      </c>
      <c r="D8738" t="s">
        <v>13551</v>
      </c>
      <c r="E8738" t="s">
        <v>378</v>
      </c>
      <c r="F8738" t="s">
        <v>291</v>
      </c>
      <c r="G8738" s="2">
        <v>45139</v>
      </c>
      <c r="H8738">
        <v>43765902</v>
      </c>
      <c r="I8738" t="s">
        <v>13552</v>
      </c>
      <c r="J8738" t="s">
        <v>13553</v>
      </c>
      <c r="K8738" t="s">
        <v>77</v>
      </c>
      <c r="L8738">
        <v>2660</v>
      </c>
      <c r="M8738">
        <v>10836</v>
      </c>
      <c r="N8738" t="s">
        <v>10880</v>
      </c>
      <c r="O8738" t="s">
        <v>3605</v>
      </c>
      <c r="P8738" s="4">
        <v>800</v>
      </c>
      <c r="Q8738" s="4">
        <v>1200</v>
      </c>
      <c r="R8738" t="s">
        <v>819</v>
      </c>
      <c r="S8738" s="4">
        <v>22615320</v>
      </c>
      <c r="T8738" t="s">
        <v>381</v>
      </c>
      <c r="U8738">
        <v>2660</v>
      </c>
      <c r="V8738" t="s">
        <v>3605</v>
      </c>
      <c r="W8738" s="4">
        <f>Tabla1[[#This Row],[OS-Valor Unitario]]-Tabla1[[#This Row],[costo_antes_iva]]</f>
        <v>400</v>
      </c>
      <c r="X8738" s="4">
        <f>Tabla1[[#This Row],[OS-Valor Unitario]]*Tabla1[[#This Row],[CANTIDAD ENTREGA SATELITE]]</f>
        <v>3192000</v>
      </c>
      <c r="Y8738" s="4">
        <f>Tabla1[[#This Row],[costo_antes_iva]]*Tabla1[[#This Row],[CANTIDAD ENTREGA SATELITE]]</f>
        <v>2128000</v>
      </c>
      <c r="Z8738" s="4">
        <f>Tabla1[[#This Row],[Valor total OS]]-Tabla1[[#This Row],[valor total op]]</f>
        <v>1064000</v>
      </c>
    </row>
    <row r="8739" spans="1:26" x14ac:dyDescent="0.3">
      <c r="A8739">
        <v>4812</v>
      </c>
      <c r="B8739">
        <v>1</v>
      </c>
      <c r="C8739" t="s">
        <v>13554</v>
      </c>
      <c r="D8739" t="s">
        <v>13554</v>
      </c>
      <c r="E8739" t="s">
        <v>11771</v>
      </c>
      <c r="F8739" t="s">
        <v>7937</v>
      </c>
      <c r="G8739" s="2">
        <v>45139</v>
      </c>
      <c r="H8739">
        <v>43756035</v>
      </c>
      <c r="I8739" t="s">
        <v>13555</v>
      </c>
      <c r="J8739" t="s">
        <v>13556</v>
      </c>
      <c r="K8739" t="s">
        <v>32</v>
      </c>
      <c r="L8739">
        <v>50</v>
      </c>
      <c r="M8739">
        <v>10778</v>
      </c>
      <c r="N8739" t="s">
        <v>285</v>
      </c>
      <c r="O8739" t="s">
        <v>1203</v>
      </c>
      <c r="P8739" s="4">
        <v>4000</v>
      </c>
      <c r="Q8739" s="4">
        <v>3000</v>
      </c>
      <c r="R8739" t="s">
        <v>819</v>
      </c>
      <c r="S8739" s="4">
        <v>645250</v>
      </c>
      <c r="T8739" t="s">
        <v>197</v>
      </c>
      <c r="U8739">
        <v>50</v>
      </c>
      <c r="V8739" t="s">
        <v>1203</v>
      </c>
      <c r="W8739" s="4">
        <f>Tabla1[[#This Row],[OS-Valor Unitario]]-Tabla1[[#This Row],[costo_antes_iva]]</f>
        <v>-1000</v>
      </c>
      <c r="X8739" s="4">
        <f>Tabla1[[#This Row],[OS-Valor Unitario]]*Tabla1[[#This Row],[CANTIDAD ENTREGA SATELITE]]</f>
        <v>150000</v>
      </c>
      <c r="Y8739" s="4">
        <f>Tabla1[[#This Row],[costo_antes_iva]]*Tabla1[[#This Row],[CANTIDAD ENTREGA SATELITE]]</f>
        <v>200000</v>
      </c>
      <c r="Z8739" s="4">
        <f>Tabla1[[#This Row],[Valor total OS]]-Tabla1[[#This Row],[valor total op]]</f>
        <v>-50000</v>
      </c>
    </row>
    <row r="8740" spans="1:26" x14ac:dyDescent="0.3">
      <c r="A8740">
        <v>4812</v>
      </c>
      <c r="B8740">
        <v>1</v>
      </c>
      <c r="C8740" t="s">
        <v>13554</v>
      </c>
      <c r="D8740" t="s">
        <v>13554</v>
      </c>
      <c r="E8740" t="s">
        <v>11771</v>
      </c>
      <c r="F8740" t="s">
        <v>7937</v>
      </c>
      <c r="G8740" s="2">
        <v>45139</v>
      </c>
      <c r="H8740">
        <v>43756035</v>
      </c>
      <c r="I8740" t="s">
        <v>13555</v>
      </c>
      <c r="J8740" t="s">
        <v>13556</v>
      </c>
      <c r="K8740" t="s">
        <v>32</v>
      </c>
      <c r="L8740">
        <v>50</v>
      </c>
      <c r="M8740">
        <v>10933</v>
      </c>
      <c r="N8740" t="s">
        <v>285</v>
      </c>
      <c r="O8740" t="s">
        <v>13557</v>
      </c>
      <c r="P8740" s="4">
        <v>4000</v>
      </c>
      <c r="Q8740" s="4">
        <v>1000</v>
      </c>
      <c r="R8740" t="s">
        <v>819</v>
      </c>
      <c r="S8740" s="4">
        <v>645250</v>
      </c>
      <c r="T8740" t="s">
        <v>197</v>
      </c>
      <c r="U8740">
        <v>50</v>
      </c>
      <c r="V8740" t="s">
        <v>13557</v>
      </c>
      <c r="W8740" s="4">
        <f>Tabla1[[#This Row],[OS-Valor Unitario]]-Tabla1[[#This Row],[costo_antes_iva]]</f>
        <v>-3000</v>
      </c>
      <c r="X8740" s="4">
        <f>Tabla1[[#This Row],[OS-Valor Unitario]]*Tabla1[[#This Row],[CANTIDAD ENTREGA SATELITE]]</f>
        <v>50000</v>
      </c>
      <c r="Y8740" s="4">
        <f>Tabla1[[#This Row],[costo_antes_iva]]*Tabla1[[#This Row],[CANTIDAD ENTREGA SATELITE]]</f>
        <v>200000</v>
      </c>
      <c r="Z8740" s="4">
        <f>Tabla1[[#This Row],[Valor total OS]]-Tabla1[[#This Row],[valor total op]]</f>
        <v>-150000</v>
      </c>
    </row>
    <row r="8741" spans="1:26" x14ac:dyDescent="0.3">
      <c r="A8741">
        <v>4811</v>
      </c>
      <c r="B8741">
        <v>1</v>
      </c>
      <c r="C8741" t="s">
        <v>13558</v>
      </c>
      <c r="D8741" t="s">
        <v>13558</v>
      </c>
      <c r="E8741" t="s">
        <v>13518</v>
      </c>
      <c r="F8741" t="s">
        <v>11230</v>
      </c>
      <c r="G8741" s="2">
        <v>45139</v>
      </c>
      <c r="H8741">
        <v>43760515</v>
      </c>
      <c r="I8741" t="s">
        <v>13559</v>
      </c>
      <c r="J8741" t="s">
        <v>13560</v>
      </c>
      <c r="K8741" t="s">
        <v>92</v>
      </c>
      <c r="L8741">
        <v>1</v>
      </c>
      <c r="M8741">
        <v>10770</v>
      </c>
      <c r="N8741" t="s">
        <v>256</v>
      </c>
      <c r="O8741" t="s">
        <v>93</v>
      </c>
      <c r="P8741" s="4">
        <v>57000</v>
      </c>
      <c r="Q8741" s="4">
        <v>57000</v>
      </c>
      <c r="R8741" t="s">
        <v>453</v>
      </c>
      <c r="S8741" s="4">
        <v>90034</v>
      </c>
      <c r="T8741" t="s">
        <v>94</v>
      </c>
      <c r="U8741">
        <v>1</v>
      </c>
      <c r="V8741" t="s">
        <v>93</v>
      </c>
      <c r="W8741" s="4">
        <f>Tabla1[[#This Row],[OS-Valor Unitario]]-Tabla1[[#This Row],[costo_antes_iva]]</f>
        <v>0</v>
      </c>
      <c r="X8741" s="4">
        <f>Tabla1[[#This Row],[OS-Valor Unitario]]*Tabla1[[#This Row],[CANTIDAD ENTREGA SATELITE]]</f>
        <v>57000</v>
      </c>
      <c r="Y8741" s="4">
        <f>Tabla1[[#This Row],[costo_antes_iva]]*Tabla1[[#This Row],[CANTIDAD ENTREGA SATELITE]]</f>
        <v>57000</v>
      </c>
      <c r="Z8741" s="4">
        <f>Tabla1[[#This Row],[Valor total OS]]-Tabla1[[#This Row],[valor total op]]</f>
        <v>0</v>
      </c>
    </row>
    <row r="8742" spans="1:26" x14ac:dyDescent="0.3">
      <c r="A8742">
        <v>4824</v>
      </c>
      <c r="B8742">
        <v>1</v>
      </c>
      <c r="C8742" t="s">
        <v>13535</v>
      </c>
      <c r="D8742" t="s">
        <v>13535</v>
      </c>
      <c r="E8742" t="s">
        <v>290</v>
      </c>
      <c r="F8742" t="s">
        <v>291</v>
      </c>
      <c r="G8742" s="2">
        <v>45138</v>
      </c>
      <c r="H8742">
        <v>43720753</v>
      </c>
      <c r="I8742" t="s">
        <v>13536</v>
      </c>
      <c r="J8742" t="s">
        <v>13537</v>
      </c>
      <c r="K8742" t="s">
        <v>64</v>
      </c>
      <c r="L8742">
        <v>12000</v>
      </c>
      <c r="M8742">
        <v>11209</v>
      </c>
      <c r="N8742" t="s">
        <v>10880</v>
      </c>
      <c r="O8742" t="s">
        <v>6060</v>
      </c>
      <c r="P8742" s="4">
        <v>1000</v>
      </c>
      <c r="Q8742" s="4">
        <v>630</v>
      </c>
      <c r="R8742" t="s">
        <v>3029</v>
      </c>
      <c r="S8742" s="4">
        <v>142728000</v>
      </c>
      <c r="T8742" t="s">
        <v>144</v>
      </c>
      <c r="U8742">
        <v>12000</v>
      </c>
      <c r="V8742" t="s">
        <v>6060</v>
      </c>
      <c r="W8742" s="4">
        <f>Tabla1[[#This Row],[OS-Valor Unitario]]-Tabla1[[#This Row],[costo_antes_iva]]</f>
        <v>-370</v>
      </c>
      <c r="X8742" s="4">
        <f>Tabla1[[#This Row],[OS-Valor Unitario]]*Tabla1[[#This Row],[CANTIDAD ENTREGA SATELITE]]</f>
        <v>7560000</v>
      </c>
      <c r="Y8742" s="4">
        <f>Tabla1[[#This Row],[costo_antes_iva]]*Tabla1[[#This Row],[CANTIDAD ENTREGA SATELITE]]</f>
        <v>12000000</v>
      </c>
      <c r="Z8742" s="4">
        <f>Tabla1[[#This Row],[Valor total OS]]-Tabla1[[#This Row],[valor total op]]</f>
        <v>-4440000</v>
      </c>
    </row>
    <row r="8743" spans="1:26" x14ac:dyDescent="0.3">
      <c r="A8743">
        <v>4824</v>
      </c>
      <c r="B8743">
        <v>1</v>
      </c>
      <c r="C8743" t="s">
        <v>13535</v>
      </c>
      <c r="D8743" t="s">
        <v>13535</v>
      </c>
      <c r="E8743" t="s">
        <v>290</v>
      </c>
      <c r="F8743" t="s">
        <v>291</v>
      </c>
      <c r="G8743" s="2">
        <v>45138</v>
      </c>
      <c r="H8743">
        <v>43720753</v>
      </c>
      <c r="I8743" t="s">
        <v>13536</v>
      </c>
      <c r="J8743" t="s">
        <v>13537</v>
      </c>
      <c r="K8743" t="s">
        <v>64</v>
      </c>
      <c r="L8743">
        <v>12000</v>
      </c>
      <c r="M8743">
        <v>11210</v>
      </c>
      <c r="N8743" t="s">
        <v>10880</v>
      </c>
      <c r="O8743" t="s">
        <v>6060</v>
      </c>
      <c r="P8743" s="4">
        <v>1000</v>
      </c>
      <c r="Q8743" s="4">
        <v>630</v>
      </c>
      <c r="R8743" t="s">
        <v>3029</v>
      </c>
      <c r="S8743" s="4">
        <v>142728000</v>
      </c>
      <c r="T8743" t="s">
        <v>144</v>
      </c>
      <c r="U8743">
        <v>12000</v>
      </c>
      <c r="V8743" t="s">
        <v>6060</v>
      </c>
      <c r="W8743" s="4">
        <f>Tabla1[[#This Row],[OS-Valor Unitario]]-Tabla1[[#This Row],[costo_antes_iva]]</f>
        <v>-370</v>
      </c>
      <c r="X8743" s="4">
        <f>Tabla1[[#This Row],[OS-Valor Unitario]]*Tabla1[[#This Row],[CANTIDAD ENTREGA SATELITE]]</f>
        <v>7560000</v>
      </c>
      <c r="Y8743" s="4">
        <f>Tabla1[[#This Row],[costo_antes_iva]]*Tabla1[[#This Row],[CANTIDAD ENTREGA SATELITE]]</f>
        <v>12000000</v>
      </c>
      <c r="Z8743" s="4">
        <f>Tabla1[[#This Row],[Valor total OS]]-Tabla1[[#This Row],[valor total op]]</f>
        <v>-4440000</v>
      </c>
    </row>
    <row r="8744" spans="1:26" x14ac:dyDescent="0.3">
      <c r="A8744">
        <v>4805</v>
      </c>
      <c r="B8744">
        <v>1</v>
      </c>
      <c r="C8744" t="s">
        <v>13575</v>
      </c>
      <c r="D8744" t="s">
        <v>13575</v>
      </c>
      <c r="E8744" t="s">
        <v>495</v>
      </c>
      <c r="F8744" t="s">
        <v>496</v>
      </c>
      <c r="G8744" s="2">
        <v>45138</v>
      </c>
      <c r="H8744">
        <v>43719487</v>
      </c>
      <c r="I8744" t="s">
        <v>13576</v>
      </c>
      <c r="J8744" t="s">
        <v>13577</v>
      </c>
      <c r="K8744" t="s">
        <v>77</v>
      </c>
      <c r="L8744">
        <v>706</v>
      </c>
      <c r="M8744">
        <v>11004</v>
      </c>
      <c r="N8744" t="s">
        <v>1263</v>
      </c>
      <c r="O8744" t="s">
        <v>3605</v>
      </c>
      <c r="P8744" s="4">
        <v>900</v>
      </c>
      <c r="Q8744" s="4">
        <v>900</v>
      </c>
      <c r="R8744" t="s">
        <v>819</v>
      </c>
      <c r="S8744" s="4">
        <v>16264721</v>
      </c>
      <c r="T8744" t="s">
        <v>325</v>
      </c>
      <c r="U8744">
        <v>706</v>
      </c>
      <c r="V8744" t="s">
        <v>3605</v>
      </c>
      <c r="W8744" s="4">
        <f>Tabla1[[#This Row],[OS-Valor Unitario]]-Tabla1[[#This Row],[costo_antes_iva]]</f>
        <v>0</v>
      </c>
      <c r="X8744" s="4">
        <f>Tabla1[[#This Row],[OS-Valor Unitario]]*Tabla1[[#This Row],[CANTIDAD ENTREGA SATELITE]]</f>
        <v>635400</v>
      </c>
      <c r="Y8744" s="4">
        <f>Tabla1[[#This Row],[costo_antes_iva]]*Tabla1[[#This Row],[CANTIDAD ENTREGA SATELITE]]</f>
        <v>635400</v>
      </c>
      <c r="Z8744" s="4">
        <f>Tabla1[[#This Row],[Valor total OS]]-Tabla1[[#This Row],[valor total op]]</f>
        <v>0</v>
      </c>
    </row>
    <row r="8745" spans="1:26" x14ac:dyDescent="0.3">
      <c r="A8745">
        <v>4805</v>
      </c>
      <c r="B8745">
        <v>1</v>
      </c>
      <c r="C8745" t="s">
        <v>13575</v>
      </c>
      <c r="D8745" t="s">
        <v>13575</v>
      </c>
      <c r="E8745" t="s">
        <v>495</v>
      </c>
      <c r="F8745" t="s">
        <v>496</v>
      </c>
      <c r="G8745" s="2">
        <v>45138</v>
      </c>
      <c r="H8745">
        <v>43719487</v>
      </c>
      <c r="I8745" t="s">
        <v>13576</v>
      </c>
      <c r="J8745" t="s">
        <v>13577</v>
      </c>
      <c r="K8745" t="s">
        <v>32</v>
      </c>
      <c r="L8745">
        <v>24</v>
      </c>
      <c r="M8745">
        <v>11109</v>
      </c>
      <c r="N8745" t="s">
        <v>1263</v>
      </c>
      <c r="O8745" t="s">
        <v>13251</v>
      </c>
      <c r="P8745" s="4">
        <v>8800</v>
      </c>
      <c r="Q8745" s="4">
        <v>10700</v>
      </c>
      <c r="R8745" t="s">
        <v>819</v>
      </c>
      <c r="S8745" s="4">
        <v>16264721</v>
      </c>
      <c r="T8745" t="s">
        <v>325</v>
      </c>
      <c r="U8745">
        <v>24</v>
      </c>
      <c r="V8745" t="s">
        <v>13251</v>
      </c>
      <c r="W8745" s="4">
        <f>Tabla1[[#This Row],[OS-Valor Unitario]]-Tabla1[[#This Row],[costo_antes_iva]]</f>
        <v>1900</v>
      </c>
      <c r="X8745" s="4">
        <f>Tabla1[[#This Row],[OS-Valor Unitario]]*Tabla1[[#This Row],[CANTIDAD ENTREGA SATELITE]]</f>
        <v>256800</v>
      </c>
      <c r="Y8745" s="4">
        <f>Tabla1[[#This Row],[costo_antes_iva]]*Tabla1[[#This Row],[CANTIDAD ENTREGA SATELITE]]</f>
        <v>211200</v>
      </c>
      <c r="Z8745" s="4">
        <f>Tabla1[[#This Row],[Valor total OS]]-Tabla1[[#This Row],[valor total op]]</f>
        <v>45600</v>
      </c>
    </row>
    <row r="8746" spans="1:26" x14ac:dyDescent="0.3">
      <c r="A8746">
        <v>4805</v>
      </c>
      <c r="B8746">
        <v>1</v>
      </c>
      <c r="C8746" t="s">
        <v>13575</v>
      </c>
      <c r="D8746" t="s">
        <v>13575</v>
      </c>
      <c r="E8746" t="s">
        <v>495</v>
      </c>
      <c r="F8746" t="s">
        <v>496</v>
      </c>
      <c r="G8746" s="2">
        <v>45138</v>
      </c>
      <c r="H8746">
        <v>43719487</v>
      </c>
      <c r="I8746" t="s">
        <v>13576</v>
      </c>
      <c r="J8746" t="s">
        <v>13577</v>
      </c>
      <c r="K8746" t="s">
        <v>32</v>
      </c>
      <c r="L8746">
        <v>24</v>
      </c>
      <c r="M8746">
        <v>11109</v>
      </c>
      <c r="N8746" t="s">
        <v>1263</v>
      </c>
      <c r="O8746" t="s">
        <v>13251</v>
      </c>
      <c r="P8746" s="4">
        <v>80000</v>
      </c>
      <c r="Q8746" s="4">
        <v>10700</v>
      </c>
      <c r="R8746" t="s">
        <v>819</v>
      </c>
      <c r="S8746" s="4">
        <v>16264721</v>
      </c>
      <c r="T8746" t="s">
        <v>325</v>
      </c>
      <c r="U8746">
        <v>24</v>
      </c>
      <c r="V8746" t="s">
        <v>13251</v>
      </c>
      <c r="W8746" s="4">
        <f>Tabla1[[#This Row],[OS-Valor Unitario]]-Tabla1[[#This Row],[costo_antes_iva]]</f>
        <v>-69300</v>
      </c>
      <c r="X8746" s="4">
        <f>Tabla1[[#This Row],[OS-Valor Unitario]]*Tabla1[[#This Row],[CANTIDAD ENTREGA SATELITE]]</f>
        <v>256800</v>
      </c>
      <c r="Y8746" s="4">
        <f>Tabla1[[#This Row],[costo_antes_iva]]*Tabla1[[#This Row],[CANTIDAD ENTREGA SATELITE]]</f>
        <v>1920000</v>
      </c>
      <c r="Z8746" s="4">
        <f>Tabla1[[#This Row],[Valor total OS]]-Tabla1[[#This Row],[valor total op]]</f>
        <v>-1663200</v>
      </c>
    </row>
    <row r="8747" spans="1:26" x14ac:dyDescent="0.3">
      <c r="A8747">
        <v>4805</v>
      </c>
      <c r="B8747">
        <v>6</v>
      </c>
      <c r="C8747" t="s">
        <v>13578</v>
      </c>
      <c r="D8747" t="s">
        <v>13578</v>
      </c>
      <c r="E8747" t="s">
        <v>70</v>
      </c>
      <c r="F8747" t="s">
        <v>496</v>
      </c>
      <c r="G8747" s="2">
        <v>45138</v>
      </c>
      <c r="H8747">
        <v>43719632</v>
      </c>
      <c r="I8747" t="s">
        <v>13579</v>
      </c>
      <c r="J8747" t="s">
        <v>13577</v>
      </c>
      <c r="K8747" t="s">
        <v>32</v>
      </c>
      <c r="L8747">
        <v>13</v>
      </c>
      <c r="M8747">
        <v>10912</v>
      </c>
      <c r="N8747" t="s">
        <v>1263</v>
      </c>
      <c r="O8747" t="s">
        <v>5147</v>
      </c>
      <c r="P8747" s="4">
        <v>12500</v>
      </c>
      <c r="Q8747" s="4">
        <v>13000</v>
      </c>
      <c r="R8747" t="s">
        <v>819</v>
      </c>
      <c r="S8747" s="4">
        <v>16264721</v>
      </c>
      <c r="T8747" t="s">
        <v>75</v>
      </c>
      <c r="U8747">
        <v>13</v>
      </c>
      <c r="V8747" t="s">
        <v>5147</v>
      </c>
      <c r="W8747" s="4">
        <f>Tabla1[[#This Row],[OS-Valor Unitario]]-Tabla1[[#This Row],[costo_antes_iva]]</f>
        <v>500</v>
      </c>
      <c r="X8747" s="4">
        <f>Tabla1[[#This Row],[OS-Valor Unitario]]*Tabla1[[#This Row],[CANTIDAD ENTREGA SATELITE]]</f>
        <v>169000</v>
      </c>
      <c r="Y8747" s="4">
        <f>Tabla1[[#This Row],[costo_antes_iva]]*Tabla1[[#This Row],[CANTIDAD ENTREGA SATELITE]]</f>
        <v>162500</v>
      </c>
      <c r="Z8747" s="4">
        <f>Tabla1[[#This Row],[Valor total OS]]-Tabla1[[#This Row],[valor total op]]</f>
        <v>6500</v>
      </c>
    </row>
    <row r="8748" spans="1:26" x14ac:dyDescent="0.3">
      <c r="A8748">
        <v>4805</v>
      </c>
      <c r="B8748">
        <v>7</v>
      </c>
      <c r="C8748" t="s">
        <v>13580</v>
      </c>
      <c r="D8748" t="s">
        <v>13580</v>
      </c>
      <c r="E8748" t="s">
        <v>70</v>
      </c>
      <c r="F8748" t="s">
        <v>496</v>
      </c>
      <c r="G8748" s="2">
        <v>45138</v>
      </c>
      <c r="H8748">
        <v>43719641</v>
      </c>
      <c r="I8748" t="s">
        <v>13581</v>
      </c>
      <c r="J8748" t="s">
        <v>13577</v>
      </c>
      <c r="K8748" t="s">
        <v>32</v>
      </c>
      <c r="L8748">
        <v>2</v>
      </c>
      <c r="M8748">
        <v>10913</v>
      </c>
      <c r="N8748" t="s">
        <v>1263</v>
      </c>
      <c r="O8748" t="s">
        <v>5147</v>
      </c>
      <c r="P8748" s="4">
        <v>11000</v>
      </c>
      <c r="Q8748" s="4">
        <v>13000</v>
      </c>
      <c r="R8748" t="s">
        <v>819</v>
      </c>
      <c r="S8748" s="4">
        <v>16264721</v>
      </c>
      <c r="T8748" t="s">
        <v>75</v>
      </c>
      <c r="U8748">
        <v>2</v>
      </c>
      <c r="V8748" t="s">
        <v>5147</v>
      </c>
      <c r="W8748" s="4">
        <f>Tabla1[[#This Row],[OS-Valor Unitario]]-Tabla1[[#This Row],[costo_antes_iva]]</f>
        <v>2000</v>
      </c>
      <c r="X8748" s="4">
        <f>Tabla1[[#This Row],[OS-Valor Unitario]]*Tabla1[[#This Row],[CANTIDAD ENTREGA SATELITE]]</f>
        <v>26000</v>
      </c>
      <c r="Y8748" s="4">
        <f>Tabla1[[#This Row],[costo_antes_iva]]*Tabla1[[#This Row],[CANTIDAD ENTREGA SATELITE]]</f>
        <v>22000</v>
      </c>
      <c r="Z8748" s="4">
        <f>Tabla1[[#This Row],[Valor total OS]]-Tabla1[[#This Row],[valor total op]]</f>
        <v>4000</v>
      </c>
    </row>
    <row r="8749" spans="1:26" x14ac:dyDescent="0.3">
      <c r="A8749">
        <v>4803</v>
      </c>
      <c r="B8749">
        <v>1</v>
      </c>
      <c r="C8749" t="s">
        <v>13585</v>
      </c>
      <c r="D8749" t="s">
        <v>13585</v>
      </c>
      <c r="E8749" t="s">
        <v>197</v>
      </c>
      <c r="F8749" t="s">
        <v>13586</v>
      </c>
      <c r="G8749" s="2">
        <v>45138</v>
      </c>
      <c r="H8749">
        <v>43679153</v>
      </c>
      <c r="I8749" t="s">
        <v>13587</v>
      </c>
      <c r="J8749" t="s">
        <v>13588</v>
      </c>
      <c r="K8749" t="s">
        <v>541</v>
      </c>
      <c r="L8749">
        <v>50</v>
      </c>
      <c r="M8749">
        <v>10777</v>
      </c>
      <c r="N8749" t="s">
        <v>13255</v>
      </c>
      <c r="O8749" t="s">
        <v>420</v>
      </c>
      <c r="P8749" s="4">
        <v>4000</v>
      </c>
      <c r="Q8749" s="4">
        <v>4000</v>
      </c>
      <c r="R8749" t="s">
        <v>819</v>
      </c>
      <c r="S8749" s="4">
        <v>348800</v>
      </c>
      <c r="T8749" t="s">
        <v>197</v>
      </c>
      <c r="U8749">
        <v>50</v>
      </c>
      <c r="V8749" t="s">
        <v>420</v>
      </c>
      <c r="W8749" s="4">
        <f>Tabla1[[#This Row],[OS-Valor Unitario]]-Tabla1[[#This Row],[costo_antes_iva]]</f>
        <v>0</v>
      </c>
      <c r="X8749" s="4">
        <f>Tabla1[[#This Row],[OS-Valor Unitario]]*Tabla1[[#This Row],[CANTIDAD ENTREGA SATELITE]]</f>
        <v>200000</v>
      </c>
      <c r="Y8749" s="4">
        <f>Tabla1[[#This Row],[costo_antes_iva]]*Tabla1[[#This Row],[CANTIDAD ENTREGA SATELITE]]</f>
        <v>200000</v>
      </c>
      <c r="Z8749" s="4">
        <f>Tabla1[[#This Row],[Valor total OS]]-Tabla1[[#This Row],[valor total op]]</f>
        <v>0</v>
      </c>
    </row>
    <row r="8750" spans="1:26" x14ac:dyDescent="0.3">
      <c r="A8750">
        <v>4817</v>
      </c>
      <c r="B8750">
        <v>1</v>
      </c>
      <c r="C8750" t="s">
        <v>13541</v>
      </c>
      <c r="D8750" t="s">
        <v>13541</v>
      </c>
      <c r="E8750" t="s">
        <v>290</v>
      </c>
      <c r="F8750" t="s">
        <v>3602</v>
      </c>
      <c r="G8750" s="2">
        <v>45135</v>
      </c>
      <c r="H8750">
        <v>43632073</v>
      </c>
      <c r="I8750" t="s">
        <v>13542</v>
      </c>
      <c r="J8750" t="s">
        <v>13543</v>
      </c>
      <c r="K8750" t="s">
        <v>32</v>
      </c>
      <c r="L8750">
        <v>402</v>
      </c>
      <c r="M8750">
        <v>10879</v>
      </c>
      <c r="N8750" t="s">
        <v>285</v>
      </c>
      <c r="O8750" t="s">
        <v>13544</v>
      </c>
      <c r="P8750" s="4">
        <v>3000</v>
      </c>
      <c r="Q8750" s="4">
        <v>2500</v>
      </c>
      <c r="R8750" t="s">
        <v>819</v>
      </c>
      <c r="S8750" s="4">
        <v>12275200</v>
      </c>
      <c r="T8750" t="s">
        <v>144</v>
      </c>
      <c r="U8750">
        <v>402</v>
      </c>
      <c r="V8750" t="s">
        <v>13544</v>
      </c>
      <c r="W8750" s="4">
        <f>Tabla1[[#This Row],[OS-Valor Unitario]]-Tabla1[[#This Row],[costo_antes_iva]]</f>
        <v>-500</v>
      </c>
      <c r="X8750" s="4">
        <f>Tabla1[[#This Row],[OS-Valor Unitario]]*Tabla1[[#This Row],[CANTIDAD ENTREGA SATELITE]]</f>
        <v>1005000</v>
      </c>
      <c r="Y8750" s="4">
        <f>Tabla1[[#This Row],[costo_antes_iva]]*Tabla1[[#This Row],[CANTIDAD ENTREGA SATELITE]]</f>
        <v>1206000</v>
      </c>
      <c r="Z8750" s="4">
        <f>Tabla1[[#This Row],[Valor total OS]]-Tabla1[[#This Row],[valor total op]]</f>
        <v>-201000</v>
      </c>
    </row>
    <row r="8751" spans="1:26" x14ac:dyDescent="0.3">
      <c r="A8751">
        <v>4817</v>
      </c>
      <c r="B8751">
        <v>1</v>
      </c>
      <c r="C8751" t="s">
        <v>13541</v>
      </c>
      <c r="D8751" t="s">
        <v>13541</v>
      </c>
      <c r="E8751" t="s">
        <v>290</v>
      </c>
      <c r="F8751" t="s">
        <v>3602</v>
      </c>
      <c r="G8751" s="2">
        <v>45135</v>
      </c>
      <c r="H8751">
        <v>43632073</v>
      </c>
      <c r="I8751" t="s">
        <v>13542</v>
      </c>
      <c r="J8751" t="s">
        <v>13543</v>
      </c>
      <c r="K8751" t="s">
        <v>64</v>
      </c>
      <c r="L8751">
        <v>28</v>
      </c>
      <c r="M8751">
        <v>11057</v>
      </c>
      <c r="N8751" t="s">
        <v>285</v>
      </c>
      <c r="O8751" t="s">
        <v>66</v>
      </c>
      <c r="P8751" s="4">
        <v>1600</v>
      </c>
      <c r="Q8751" s="4">
        <v>3000</v>
      </c>
      <c r="R8751" t="s">
        <v>819</v>
      </c>
      <c r="S8751" s="4">
        <v>12275200</v>
      </c>
      <c r="T8751" t="s">
        <v>144</v>
      </c>
      <c r="U8751">
        <v>28</v>
      </c>
      <c r="V8751" t="s">
        <v>66</v>
      </c>
      <c r="W8751" s="4">
        <f>Tabla1[[#This Row],[OS-Valor Unitario]]-Tabla1[[#This Row],[costo_antes_iva]]</f>
        <v>1400</v>
      </c>
      <c r="X8751" s="4">
        <f>Tabla1[[#This Row],[OS-Valor Unitario]]*Tabla1[[#This Row],[CANTIDAD ENTREGA SATELITE]]</f>
        <v>84000</v>
      </c>
      <c r="Y8751" s="4">
        <f>Tabla1[[#This Row],[costo_antes_iva]]*Tabla1[[#This Row],[CANTIDAD ENTREGA SATELITE]]</f>
        <v>44800</v>
      </c>
      <c r="Z8751" s="4">
        <f>Tabla1[[#This Row],[Valor total OS]]-Tabla1[[#This Row],[valor total op]]</f>
        <v>39200</v>
      </c>
    </row>
    <row r="8752" spans="1:26" x14ac:dyDescent="0.3">
      <c r="A8752">
        <v>4817</v>
      </c>
      <c r="B8752">
        <v>1</v>
      </c>
      <c r="C8752" t="s">
        <v>13541</v>
      </c>
      <c r="D8752" t="s">
        <v>13541</v>
      </c>
      <c r="E8752" t="s">
        <v>290</v>
      </c>
      <c r="F8752" t="s">
        <v>3602</v>
      </c>
      <c r="G8752" s="2">
        <v>45135</v>
      </c>
      <c r="H8752">
        <v>43632073</v>
      </c>
      <c r="I8752" t="s">
        <v>13542</v>
      </c>
      <c r="J8752" t="s">
        <v>13543</v>
      </c>
      <c r="K8752" t="s">
        <v>64</v>
      </c>
      <c r="L8752">
        <v>29</v>
      </c>
      <c r="M8752">
        <v>11058</v>
      </c>
      <c r="N8752" t="s">
        <v>285</v>
      </c>
      <c r="O8752" t="s">
        <v>66</v>
      </c>
      <c r="P8752" s="4">
        <v>1600</v>
      </c>
      <c r="Q8752" s="4">
        <v>3000</v>
      </c>
      <c r="R8752" t="s">
        <v>819</v>
      </c>
      <c r="S8752" s="4">
        <v>12275200</v>
      </c>
      <c r="T8752" t="s">
        <v>144</v>
      </c>
      <c r="U8752">
        <v>29</v>
      </c>
      <c r="V8752" t="s">
        <v>66</v>
      </c>
      <c r="W8752" s="4">
        <f>Tabla1[[#This Row],[OS-Valor Unitario]]-Tabla1[[#This Row],[costo_antes_iva]]</f>
        <v>1400</v>
      </c>
      <c r="X8752" s="4">
        <f>Tabla1[[#This Row],[OS-Valor Unitario]]*Tabla1[[#This Row],[CANTIDAD ENTREGA SATELITE]]</f>
        <v>87000</v>
      </c>
      <c r="Y8752" s="4">
        <f>Tabla1[[#This Row],[costo_antes_iva]]*Tabla1[[#This Row],[CANTIDAD ENTREGA SATELITE]]</f>
        <v>46400</v>
      </c>
      <c r="Z8752" s="4">
        <f>Tabla1[[#This Row],[Valor total OS]]-Tabla1[[#This Row],[valor total op]]</f>
        <v>40600</v>
      </c>
    </row>
    <row r="8753" spans="1:26" x14ac:dyDescent="0.3">
      <c r="A8753">
        <v>4804</v>
      </c>
      <c r="B8753">
        <v>1</v>
      </c>
      <c r="C8753" t="s">
        <v>13582</v>
      </c>
      <c r="D8753" t="s">
        <v>13582</v>
      </c>
      <c r="E8753" t="s">
        <v>276</v>
      </c>
      <c r="F8753" t="s">
        <v>13546</v>
      </c>
      <c r="G8753" s="2">
        <v>45135</v>
      </c>
      <c r="H8753">
        <v>43635006</v>
      </c>
      <c r="I8753" t="s">
        <v>13583</v>
      </c>
      <c r="J8753" t="s">
        <v>13584</v>
      </c>
      <c r="K8753" t="s">
        <v>342</v>
      </c>
      <c r="L8753">
        <v>20</v>
      </c>
      <c r="M8753">
        <v>11281</v>
      </c>
      <c r="N8753" t="s">
        <v>256</v>
      </c>
      <c r="O8753" t="s">
        <v>6060</v>
      </c>
      <c r="P8753" s="4">
        <v>18000</v>
      </c>
      <c r="Q8753" s="4">
        <v>3500</v>
      </c>
      <c r="R8753" t="s">
        <v>819</v>
      </c>
      <c r="S8753" s="4">
        <v>1916380</v>
      </c>
      <c r="T8753" t="s">
        <v>230</v>
      </c>
      <c r="U8753">
        <v>20</v>
      </c>
      <c r="V8753" t="s">
        <v>6060</v>
      </c>
      <c r="W8753" s="4">
        <f>Tabla1[[#This Row],[OS-Valor Unitario]]-Tabla1[[#This Row],[costo_antes_iva]]</f>
        <v>-14500</v>
      </c>
      <c r="X8753" s="4">
        <f>Tabla1[[#This Row],[OS-Valor Unitario]]*Tabla1[[#This Row],[CANTIDAD ENTREGA SATELITE]]</f>
        <v>70000</v>
      </c>
      <c r="Y8753" s="4">
        <f>Tabla1[[#This Row],[costo_antes_iva]]*Tabla1[[#This Row],[CANTIDAD ENTREGA SATELITE]]</f>
        <v>360000</v>
      </c>
      <c r="Z8753" s="4">
        <f>Tabla1[[#This Row],[Valor total OS]]-Tabla1[[#This Row],[valor total op]]</f>
        <v>-290000</v>
      </c>
    </row>
    <row r="8754" spans="1:26" x14ac:dyDescent="0.3">
      <c r="A8754">
        <v>4804</v>
      </c>
      <c r="B8754">
        <v>1</v>
      </c>
      <c r="C8754" t="s">
        <v>13582</v>
      </c>
      <c r="D8754" t="s">
        <v>13582</v>
      </c>
      <c r="E8754" t="s">
        <v>276</v>
      </c>
      <c r="F8754" t="s">
        <v>13546</v>
      </c>
      <c r="G8754" s="2">
        <v>45135</v>
      </c>
      <c r="H8754">
        <v>43635006</v>
      </c>
      <c r="I8754" t="s">
        <v>13583</v>
      </c>
      <c r="J8754" t="s">
        <v>13584</v>
      </c>
      <c r="K8754" t="s">
        <v>77</v>
      </c>
      <c r="L8754">
        <v>20</v>
      </c>
      <c r="M8754">
        <v>10962</v>
      </c>
      <c r="N8754" t="s">
        <v>256</v>
      </c>
      <c r="O8754" t="s">
        <v>3605</v>
      </c>
      <c r="P8754" s="4">
        <v>5000</v>
      </c>
      <c r="Q8754" s="4">
        <v>8500</v>
      </c>
      <c r="R8754" t="s">
        <v>819</v>
      </c>
      <c r="S8754" s="4">
        <v>1916380</v>
      </c>
      <c r="T8754" t="s">
        <v>230</v>
      </c>
      <c r="U8754">
        <v>20</v>
      </c>
      <c r="V8754" t="s">
        <v>3605</v>
      </c>
      <c r="W8754" s="4">
        <f>Tabla1[[#This Row],[OS-Valor Unitario]]-Tabla1[[#This Row],[costo_antes_iva]]</f>
        <v>3500</v>
      </c>
      <c r="X8754" s="4">
        <f>Tabla1[[#This Row],[OS-Valor Unitario]]*Tabla1[[#This Row],[CANTIDAD ENTREGA SATELITE]]</f>
        <v>170000</v>
      </c>
      <c r="Y8754" s="4">
        <f>Tabla1[[#This Row],[costo_antes_iva]]*Tabla1[[#This Row],[CANTIDAD ENTREGA SATELITE]]</f>
        <v>100000</v>
      </c>
      <c r="Z8754" s="4">
        <f>Tabla1[[#This Row],[Valor total OS]]-Tabla1[[#This Row],[valor total op]]</f>
        <v>70000</v>
      </c>
    </row>
    <row r="8755" spans="1:26" x14ac:dyDescent="0.3">
      <c r="A8755">
        <v>4800</v>
      </c>
      <c r="B8755">
        <v>1</v>
      </c>
      <c r="C8755" t="s">
        <v>13590</v>
      </c>
      <c r="D8755" t="s">
        <v>13590</v>
      </c>
      <c r="E8755" t="s">
        <v>236</v>
      </c>
      <c r="F8755" t="s">
        <v>2568</v>
      </c>
      <c r="G8755" s="2">
        <v>45135</v>
      </c>
      <c r="H8755">
        <v>43635053</v>
      </c>
      <c r="I8755" t="s">
        <v>13591</v>
      </c>
      <c r="J8755" t="s">
        <v>13592</v>
      </c>
      <c r="K8755" t="s">
        <v>77</v>
      </c>
      <c r="L8755">
        <v>70</v>
      </c>
      <c r="M8755">
        <v>10840</v>
      </c>
      <c r="N8755" t="s">
        <v>256</v>
      </c>
      <c r="O8755" t="s">
        <v>78</v>
      </c>
      <c r="P8755" s="4">
        <v>2000</v>
      </c>
      <c r="Q8755" s="4">
        <v>1500</v>
      </c>
      <c r="R8755" t="s">
        <v>819</v>
      </c>
      <c r="S8755" s="4">
        <v>9159080</v>
      </c>
      <c r="T8755" t="s">
        <v>238</v>
      </c>
      <c r="U8755">
        <v>70</v>
      </c>
      <c r="V8755" t="s">
        <v>78</v>
      </c>
      <c r="W8755" s="4">
        <f>Tabla1[[#This Row],[OS-Valor Unitario]]-Tabla1[[#This Row],[costo_antes_iva]]</f>
        <v>-500</v>
      </c>
      <c r="X8755" s="4">
        <f>Tabla1[[#This Row],[OS-Valor Unitario]]*Tabla1[[#This Row],[CANTIDAD ENTREGA SATELITE]]</f>
        <v>105000</v>
      </c>
      <c r="Y8755" s="4">
        <f>Tabla1[[#This Row],[costo_antes_iva]]*Tabla1[[#This Row],[CANTIDAD ENTREGA SATELITE]]</f>
        <v>140000</v>
      </c>
      <c r="Z8755" s="4">
        <f>Tabla1[[#This Row],[Valor total OS]]-Tabla1[[#This Row],[valor total op]]</f>
        <v>-35000</v>
      </c>
    </row>
    <row r="8756" spans="1:26" x14ac:dyDescent="0.3">
      <c r="A8756">
        <v>4800</v>
      </c>
      <c r="B8756">
        <v>1</v>
      </c>
      <c r="C8756" t="s">
        <v>13590</v>
      </c>
      <c r="D8756" t="s">
        <v>13590</v>
      </c>
      <c r="E8756" t="s">
        <v>236</v>
      </c>
      <c r="F8756" t="s">
        <v>2568</v>
      </c>
      <c r="G8756" s="2">
        <v>45135</v>
      </c>
      <c r="H8756">
        <v>43635053</v>
      </c>
      <c r="I8756" t="s">
        <v>13591</v>
      </c>
      <c r="J8756" t="s">
        <v>13592</v>
      </c>
      <c r="K8756" t="s">
        <v>32</v>
      </c>
      <c r="L8756">
        <v>70</v>
      </c>
      <c r="M8756">
        <v>10842</v>
      </c>
      <c r="N8756" t="s">
        <v>256</v>
      </c>
      <c r="O8756" t="s">
        <v>13557</v>
      </c>
      <c r="P8756" s="4">
        <v>13500</v>
      </c>
      <c r="Q8756" s="4">
        <v>12000</v>
      </c>
      <c r="R8756" t="s">
        <v>819</v>
      </c>
      <c r="S8756" s="4">
        <v>9159080</v>
      </c>
      <c r="T8756" t="s">
        <v>238</v>
      </c>
      <c r="U8756">
        <v>70</v>
      </c>
      <c r="V8756" t="s">
        <v>13557</v>
      </c>
      <c r="W8756" s="4">
        <f>Tabla1[[#This Row],[OS-Valor Unitario]]-Tabla1[[#This Row],[costo_antes_iva]]</f>
        <v>-1500</v>
      </c>
      <c r="X8756" s="4">
        <f>Tabla1[[#This Row],[OS-Valor Unitario]]*Tabla1[[#This Row],[CANTIDAD ENTREGA SATELITE]]</f>
        <v>840000</v>
      </c>
      <c r="Y8756" s="4">
        <f>Tabla1[[#This Row],[costo_antes_iva]]*Tabla1[[#This Row],[CANTIDAD ENTREGA SATELITE]]</f>
        <v>945000</v>
      </c>
      <c r="Z8756" s="4">
        <f>Tabla1[[#This Row],[Valor total OS]]-Tabla1[[#This Row],[valor total op]]</f>
        <v>-105000</v>
      </c>
    </row>
    <row r="8757" spans="1:26" x14ac:dyDescent="0.3">
      <c r="A8757">
        <v>4800</v>
      </c>
      <c r="B8757">
        <v>2</v>
      </c>
      <c r="C8757" t="s">
        <v>13593</v>
      </c>
      <c r="D8757" t="s">
        <v>13593</v>
      </c>
      <c r="E8757" t="s">
        <v>815</v>
      </c>
      <c r="F8757" t="s">
        <v>2568</v>
      </c>
      <c r="G8757" s="2">
        <v>45135</v>
      </c>
      <c r="H8757">
        <v>43635063</v>
      </c>
      <c r="I8757" t="s">
        <v>13594</v>
      </c>
      <c r="J8757" t="s">
        <v>13592</v>
      </c>
      <c r="K8757" t="s">
        <v>77</v>
      </c>
      <c r="L8757">
        <v>70</v>
      </c>
      <c r="M8757">
        <v>10841</v>
      </c>
      <c r="N8757" t="s">
        <v>256</v>
      </c>
      <c r="O8757" t="s">
        <v>78</v>
      </c>
      <c r="P8757" s="4">
        <v>2000</v>
      </c>
      <c r="Q8757" s="4">
        <v>1500</v>
      </c>
      <c r="R8757" t="s">
        <v>819</v>
      </c>
      <c r="S8757" s="4">
        <v>9159080</v>
      </c>
      <c r="T8757" t="s">
        <v>144</v>
      </c>
      <c r="U8757">
        <v>70</v>
      </c>
      <c r="V8757" t="s">
        <v>78</v>
      </c>
      <c r="W8757" s="4">
        <f>Tabla1[[#This Row],[OS-Valor Unitario]]-Tabla1[[#This Row],[costo_antes_iva]]</f>
        <v>-500</v>
      </c>
      <c r="X8757" s="4">
        <f>Tabla1[[#This Row],[OS-Valor Unitario]]*Tabla1[[#This Row],[CANTIDAD ENTREGA SATELITE]]</f>
        <v>105000</v>
      </c>
      <c r="Y8757" s="4">
        <f>Tabla1[[#This Row],[costo_antes_iva]]*Tabla1[[#This Row],[CANTIDAD ENTREGA SATELITE]]</f>
        <v>140000</v>
      </c>
      <c r="Z8757" s="4">
        <f>Tabla1[[#This Row],[Valor total OS]]-Tabla1[[#This Row],[valor total op]]</f>
        <v>-35000</v>
      </c>
    </row>
    <row r="8758" spans="1:26" x14ac:dyDescent="0.3">
      <c r="A8758">
        <v>4800</v>
      </c>
      <c r="B8758">
        <v>2</v>
      </c>
      <c r="C8758" t="s">
        <v>13593</v>
      </c>
      <c r="D8758" t="s">
        <v>13593</v>
      </c>
      <c r="E8758" t="s">
        <v>815</v>
      </c>
      <c r="F8758" t="s">
        <v>2568</v>
      </c>
      <c r="G8758" s="2">
        <v>45135</v>
      </c>
      <c r="H8758">
        <v>43635063</v>
      </c>
      <c r="I8758" t="s">
        <v>13594</v>
      </c>
      <c r="J8758" t="s">
        <v>13592</v>
      </c>
      <c r="K8758" t="s">
        <v>1619</v>
      </c>
      <c r="L8758">
        <v>70</v>
      </c>
      <c r="M8758">
        <v>10848</v>
      </c>
      <c r="N8758" t="s">
        <v>256</v>
      </c>
      <c r="O8758" t="s">
        <v>863</v>
      </c>
      <c r="P8758" s="4">
        <v>3000</v>
      </c>
      <c r="Q8758" s="4">
        <v>2900</v>
      </c>
      <c r="R8758" t="s">
        <v>819</v>
      </c>
      <c r="S8758" s="4">
        <v>9159080</v>
      </c>
      <c r="T8758" t="s">
        <v>144</v>
      </c>
      <c r="U8758">
        <v>70</v>
      </c>
      <c r="V8758" t="s">
        <v>863</v>
      </c>
      <c r="W8758" s="4">
        <f>Tabla1[[#This Row],[OS-Valor Unitario]]-Tabla1[[#This Row],[costo_antes_iva]]</f>
        <v>-100</v>
      </c>
      <c r="X8758" s="4">
        <f>Tabla1[[#This Row],[OS-Valor Unitario]]*Tabla1[[#This Row],[CANTIDAD ENTREGA SATELITE]]</f>
        <v>203000</v>
      </c>
      <c r="Y8758" s="4">
        <f>Tabla1[[#This Row],[costo_antes_iva]]*Tabla1[[#This Row],[CANTIDAD ENTREGA SATELITE]]</f>
        <v>210000</v>
      </c>
      <c r="Z8758" s="4">
        <f>Tabla1[[#This Row],[Valor total OS]]-Tabla1[[#This Row],[valor total op]]</f>
        <v>-7000</v>
      </c>
    </row>
    <row r="8759" spans="1:26" x14ac:dyDescent="0.3">
      <c r="A8759">
        <v>4829</v>
      </c>
      <c r="B8759">
        <v>1</v>
      </c>
      <c r="C8759" t="s">
        <v>13528</v>
      </c>
      <c r="D8759" t="s">
        <v>13528</v>
      </c>
      <c r="E8759" t="s">
        <v>219</v>
      </c>
      <c r="F8759" t="s">
        <v>13529</v>
      </c>
      <c r="G8759" s="2">
        <v>45131</v>
      </c>
      <c r="H8759">
        <v>43510212</v>
      </c>
      <c r="I8759" t="s">
        <v>13530</v>
      </c>
      <c r="J8759" t="s">
        <v>13531</v>
      </c>
      <c r="K8759" t="s">
        <v>32</v>
      </c>
      <c r="L8759">
        <v>70</v>
      </c>
      <c r="M8759">
        <v>11055</v>
      </c>
      <c r="N8759" t="s">
        <v>256</v>
      </c>
      <c r="O8759" t="s">
        <v>8434</v>
      </c>
      <c r="P8759" s="4">
        <v>3000</v>
      </c>
      <c r="Q8759" s="4">
        <v>3000</v>
      </c>
      <c r="R8759" t="s">
        <v>819</v>
      </c>
      <c r="S8759" s="4">
        <v>2786280</v>
      </c>
      <c r="T8759" t="s">
        <v>144</v>
      </c>
      <c r="U8759">
        <v>70</v>
      </c>
      <c r="V8759" t="s">
        <v>8434</v>
      </c>
      <c r="W8759" s="4">
        <f>Tabla1[[#This Row],[OS-Valor Unitario]]-Tabla1[[#This Row],[costo_antes_iva]]</f>
        <v>0</v>
      </c>
      <c r="X8759" s="4">
        <f>Tabla1[[#This Row],[OS-Valor Unitario]]*Tabla1[[#This Row],[CANTIDAD ENTREGA SATELITE]]</f>
        <v>210000</v>
      </c>
      <c r="Y8759" s="4">
        <f>Tabla1[[#This Row],[costo_antes_iva]]*Tabla1[[#This Row],[CANTIDAD ENTREGA SATELITE]]</f>
        <v>210000</v>
      </c>
      <c r="Z8759" s="4">
        <f>Tabla1[[#This Row],[Valor total OS]]-Tabla1[[#This Row],[valor total op]]</f>
        <v>0</v>
      </c>
    </row>
    <row r="8760" spans="1:26" x14ac:dyDescent="0.3">
      <c r="A8760">
        <v>4798</v>
      </c>
      <c r="B8760">
        <v>1</v>
      </c>
      <c r="C8760" t="s">
        <v>13595</v>
      </c>
      <c r="D8760" t="s">
        <v>13595</v>
      </c>
      <c r="E8760" t="s">
        <v>219</v>
      </c>
      <c r="F8760" t="s">
        <v>13596</v>
      </c>
      <c r="G8760" s="2">
        <v>45131</v>
      </c>
      <c r="H8760">
        <v>43521008</v>
      </c>
      <c r="I8760" t="s">
        <v>13597</v>
      </c>
      <c r="J8760" t="s">
        <v>13598</v>
      </c>
      <c r="K8760" t="s">
        <v>77</v>
      </c>
      <c r="L8760">
        <v>61</v>
      </c>
      <c r="M8760">
        <v>11007</v>
      </c>
      <c r="N8760" t="s">
        <v>13255</v>
      </c>
      <c r="O8760" t="s">
        <v>3605</v>
      </c>
      <c r="P8760" s="4">
        <v>2000</v>
      </c>
      <c r="Q8760" s="4">
        <v>1000</v>
      </c>
      <c r="R8760" t="s">
        <v>819</v>
      </c>
      <c r="S8760" s="4">
        <v>6908260</v>
      </c>
      <c r="T8760" t="s">
        <v>144</v>
      </c>
      <c r="U8760">
        <v>61</v>
      </c>
      <c r="V8760" t="s">
        <v>3605</v>
      </c>
      <c r="W8760" s="4">
        <f>Tabla1[[#This Row],[OS-Valor Unitario]]-Tabla1[[#This Row],[costo_antes_iva]]</f>
        <v>-1000</v>
      </c>
      <c r="X8760" s="4">
        <f>Tabla1[[#This Row],[OS-Valor Unitario]]*Tabla1[[#This Row],[CANTIDAD ENTREGA SATELITE]]</f>
        <v>61000</v>
      </c>
      <c r="Y8760" s="4">
        <f>Tabla1[[#This Row],[costo_antes_iva]]*Tabla1[[#This Row],[CANTIDAD ENTREGA SATELITE]]</f>
        <v>122000</v>
      </c>
      <c r="Z8760" s="4">
        <f>Tabla1[[#This Row],[Valor total OS]]-Tabla1[[#This Row],[valor total op]]</f>
        <v>-61000</v>
      </c>
    </row>
    <row r="8761" spans="1:26" x14ac:dyDescent="0.3">
      <c r="A8761">
        <v>4798</v>
      </c>
      <c r="B8761">
        <v>2</v>
      </c>
      <c r="C8761" t="s">
        <v>13599</v>
      </c>
      <c r="D8761" t="s">
        <v>13599</v>
      </c>
      <c r="E8761" t="s">
        <v>219</v>
      </c>
      <c r="F8761" t="s">
        <v>13596</v>
      </c>
      <c r="G8761" s="2">
        <v>45131</v>
      </c>
      <c r="H8761">
        <v>43521003</v>
      </c>
      <c r="I8761" t="s">
        <v>13600</v>
      </c>
      <c r="J8761" t="s">
        <v>13598</v>
      </c>
      <c r="K8761" t="s">
        <v>32</v>
      </c>
      <c r="L8761">
        <v>51</v>
      </c>
      <c r="M8761">
        <v>10872</v>
      </c>
      <c r="N8761" t="s">
        <v>13255</v>
      </c>
      <c r="O8761" t="s">
        <v>863</v>
      </c>
      <c r="P8761" s="4">
        <v>2800</v>
      </c>
      <c r="Q8761" s="4">
        <v>3200</v>
      </c>
      <c r="R8761" t="s">
        <v>819</v>
      </c>
      <c r="S8761" s="4">
        <v>6908260</v>
      </c>
      <c r="T8761" t="s">
        <v>144</v>
      </c>
      <c r="U8761">
        <v>51</v>
      </c>
      <c r="V8761" t="s">
        <v>863</v>
      </c>
      <c r="W8761" s="4">
        <f>Tabla1[[#This Row],[OS-Valor Unitario]]-Tabla1[[#This Row],[costo_antes_iva]]</f>
        <v>400</v>
      </c>
      <c r="X8761" s="4">
        <f>Tabla1[[#This Row],[OS-Valor Unitario]]*Tabla1[[#This Row],[CANTIDAD ENTREGA SATELITE]]</f>
        <v>163200</v>
      </c>
      <c r="Y8761" s="4">
        <f>Tabla1[[#This Row],[costo_antes_iva]]*Tabla1[[#This Row],[CANTIDAD ENTREGA SATELITE]]</f>
        <v>142800</v>
      </c>
      <c r="Z8761" s="4">
        <f>Tabla1[[#This Row],[Valor total OS]]-Tabla1[[#This Row],[valor total op]]</f>
        <v>20400</v>
      </c>
    </row>
    <row r="8762" spans="1:26" x14ac:dyDescent="0.3">
      <c r="A8762">
        <v>4798</v>
      </c>
      <c r="B8762">
        <v>2</v>
      </c>
      <c r="C8762" t="s">
        <v>13599</v>
      </c>
      <c r="D8762" t="s">
        <v>13599</v>
      </c>
      <c r="E8762" t="s">
        <v>219</v>
      </c>
      <c r="F8762" t="s">
        <v>13596</v>
      </c>
      <c r="G8762" s="2">
        <v>45131</v>
      </c>
      <c r="H8762">
        <v>43521003</v>
      </c>
      <c r="I8762" t="s">
        <v>13600</v>
      </c>
      <c r="J8762" t="s">
        <v>13598</v>
      </c>
      <c r="K8762" t="s">
        <v>77</v>
      </c>
      <c r="L8762">
        <v>51</v>
      </c>
      <c r="M8762">
        <v>11008</v>
      </c>
      <c r="N8762" t="s">
        <v>13255</v>
      </c>
      <c r="O8762" t="s">
        <v>3605</v>
      </c>
      <c r="P8762" s="4">
        <v>2000</v>
      </c>
      <c r="Q8762" s="4">
        <v>1000</v>
      </c>
      <c r="R8762" t="s">
        <v>819</v>
      </c>
      <c r="S8762" s="4">
        <v>6908260</v>
      </c>
      <c r="T8762" t="s">
        <v>144</v>
      </c>
      <c r="U8762">
        <v>51</v>
      </c>
      <c r="V8762" t="s">
        <v>3605</v>
      </c>
      <c r="W8762" s="4">
        <f>Tabla1[[#This Row],[OS-Valor Unitario]]-Tabla1[[#This Row],[costo_antes_iva]]</f>
        <v>-1000</v>
      </c>
      <c r="X8762" s="4">
        <f>Tabla1[[#This Row],[OS-Valor Unitario]]*Tabla1[[#This Row],[CANTIDAD ENTREGA SATELITE]]</f>
        <v>51000</v>
      </c>
      <c r="Y8762" s="4">
        <f>Tabla1[[#This Row],[costo_antes_iva]]*Tabla1[[#This Row],[CANTIDAD ENTREGA SATELITE]]</f>
        <v>102000</v>
      </c>
      <c r="Z8762" s="4">
        <f>Tabla1[[#This Row],[Valor total OS]]-Tabla1[[#This Row],[valor total op]]</f>
        <v>-51000</v>
      </c>
    </row>
    <row r="8763" spans="1:26" x14ac:dyDescent="0.3">
      <c r="A8763">
        <v>4798</v>
      </c>
      <c r="B8763">
        <v>3</v>
      </c>
      <c r="C8763" t="s">
        <v>13601</v>
      </c>
      <c r="D8763" t="s">
        <v>13601</v>
      </c>
      <c r="E8763" t="s">
        <v>236</v>
      </c>
      <c r="F8763" t="s">
        <v>13596</v>
      </c>
      <c r="G8763" s="2">
        <v>45131</v>
      </c>
      <c r="H8763">
        <v>43520983</v>
      </c>
      <c r="I8763" t="s">
        <v>13602</v>
      </c>
      <c r="J8763" t="s">
        <v>13598</v>
      </c>
      <c r="K8763" t="s">
        <v>77</v>
      </c>
      <c r="L8763">
        <v>16</v>
      </c>
      <c r="M8763">
        <v>10893</v>
      </c>
      <c r="N8763" t="s">
        <v>13255</v>
      </c>
      <c r="O8763" t="s">
        <v>13564</v>
      </c>
      <c r="P8763" s="4">
        <v>2000</v>
      </c>
      <c r="Q8763" s="4">
        <v>1700</v>
      </c>
      <c r="R8763" t="s">
        <v>819</v>
      </c>
      <c r="S8763" s="4">
        <v>6908260</v>
      </c>
      <c r="T8763" t="s">
        <v>238</v>
      </c>
      <c r="U8763">
        <v>16</v>
      </c>
      <c r="V8763" t="s">
        <v>13564</v>
      </c>
      <c r="W8763" s="4">
        <f>Tabla1[[#This Row],[OS-Valor Unitario]]-Tabla1[[#This Row],[costo_antes_iva]]</f>
        <v>-300</v>
      </c>
      <c r="X8763" s="4">
        <f>Tabla1[[#This Row],[OS-Valor Unitario]]*Tabla1[[#This Row],[CANTIDAD ENTREGA SATELITE]]</f>
        <v>27200</v>
      </c>
      <c r="Y8763" s="4">
        <f>Tabla1[[#This Row],[costo_antes_iva]]*Tabla1[[#This Row],[CANTIDAD ENTREGA SATELITE]]</f>
        <v>32000</v>
      </c>
      <c r="Z8763" s="4">
        <f>Tabla1[[#This Row],[Valor total OS]]-Tabla1[[#This Row],[valor total op]]</f>
        <v>-4800</v>
      </c>
    </row>
    <row r="8764" spans="1:26" x14ac:dyDescent="0.3">
      <c r="A8764">
        <v>4798</v>
      </c>
      <c r="B8764">
        <v>3</v>
      </c>
      <c r="C8764" t="s">
        <v>13601</v>
      </c>
      <c r="D8764" t="s">
        <v>13601</v>
      </c>
      <c r="E8764" t="s">
        <v>236</v>
      </c>
      <c r="F8764" t="s">
        <v>13596</v>
      </c>
      <c r="G8764" s="2">
        <v>45131</v>
      </c>
      <c r="H8764">
        <v>43520983</v>
      </c>
      <c r="I8764" t="s">
        <v>13602</v>
      </c>
      <c r="J8764" t="s">
        <v>13598</v>
      </c>
      <c r="K8764" t="s">
        <v>32</v>
      </c>
      <c r="L8764">
        <v>16</v>
      </c>
      <c r="M8764">
        <v>10873</v>
      </c>
      <c r="N8764" t="s">
        <v>13255</v>
      </c>
      <c r="O8764" t="s">
        <v>13557</v>
      </c>
      <c r="P8764" s="4">
        <v>15000</v>
      </c>
      <c r="Q8764" s="4">
        <v>12000</v>
      </c>
      <c r="R8764" t="s">
        <v>819</v>
      </c>
      <c r="S8764" s="4">
        <v>6908260</v>
      </c>
      <c r="T8764" t="s">
        <v>238</v>
      </c>
      <c r="U8764">
        <v>16</v>
      </c>
      <c r="V8764" t="s">
        <v>13557</v>
      </c>
      <c r="W8764" s="4">
        <f>Tabla1[[#This Row],[OS-Valor Unitario]]-Tabla1[[#This Row],[costo_antes_iva]]</f>
        <v>-3000</v>
      </c>
      <c r="X8764" s="4">
        <f>Tabla1[[#This Row],[OS-Valor Unitario]]*Tabla1[[#This Row],[CANTIDAD ENTREGA SATELITE]]</f>
        <v>192000</v>
      </c>
      <c r="Y8764" s="4">
        <f>Tabla1[[#This Row],[costo_antes_iva]]*Tabla1[[#This Row],[CANTIDAD ENTREGA SATELITE]]</f>
        <v>240000</v>
      </c>
      <c r="Z8764" s="4">
        <f>Tabla1[[#This Row],[Valor total OS]]-Tabla1[[#This Row],[valor total op]]</f>
        <v>-48000</v>
      </c>
    </row>
    <row r="8765" spans="1:26" x14ac:dyDescent="0.3">
      <c r="A8765">
        <v>4798</v>
      </c>
      <c r="B8765">
        <v>4</v>
      </c>
      <c r="C8765" t="s">
        <v>13603</v>
      </c>
      <c r="D8765" t="s">
        <v>13603</v>
      </c>
      <c r="E8765" t="s">
        <v>276</v>
      </c>
      <c r="F8765" t="s">
        <v>13596</v>
      </c>
      <c r="G8765" s="2">
        <v>45131</v>
      </c>
      <c r="H8765">
        <v>43521267</v>
      </c>
      <c r="I8765" t="s">
        <v>13604</v>
      </c>
      <c r="J8765" t="s">
        <v>13598</v>
      </c>
      <c r="K8765" t="s">
        <v>77</v>
      </c>
      <c r="L8765">
        <v>13</v>
      </c>
      <c r="M8765">
        <v>11009</v>
      </c>
      <c r="N8765" t="s">
        <v>13255</v>
      </c>
      <c r="O8765" t="s">
        <v>3605</v>
      </c>
      <c r="P8765" s="4">
        <v>1700</v>
      </c>
      <c r="Q8765" s="4">
        <v>1000</v>
      </c>
      <c r="R8765" t="s">
        <v>819</v>
      </c>
      <c r="S8765" s="4">
        <v>6908260</v>
      </c>
      <c r="T8765" t="s">
        <v>230</v>
      </c>
      <c r="U8765">
        <v>13</v>
      </c>
      <c r="V8765" t="s">
        <v>3605</v>
      </c>
      <c r="W8765" s="4">
        <f>Tabla1[[#This Row],[OS-Valor Unitario]]-Tabla1[[#This Row],[costo_antes_iva]]</f>
        <v>-700</v>
      </c>
      <c r="X8765" s="4">
        <f>Tabla1[[#This Row],[OS-Valor Unitario]]*Tabla1[[#This Row],[CANTIDAD ENTREGA SATELITE]]</f>
        <v>13000</v>
      </c>
      <c r="Y8765" s="4">
        <f>Tabla1[[#This Row],[costo_antes_iva]]*Tabla1[[#This Row],[CANTIDAD ENTREGA SATELITE]]</f>
        <v>22100</v>
      </c>
      <c r="Z8765" s="4">
        <f>Tabla1[[#This Row],[Valor total OS]]-Tabla1[[#This Row],[valor total op]]</f>
        <v>-9100</v>
      </c>
    </row>
    <row r="8766" spans="1:26" x14ac:dyDescent="0.3">
      <c r="A8766">
        <v>4798</v>
      </c>
      <c r="B8766">
        <v>5</v>
      </c>
      <c r="C8766" t="s">
        <v>13605</v>
      </c>
      <c r="D8766" t="s">
        <v>13605</v>
      </c>
      <c r="E8766" t="s">
        <v>276</v>
      </c>
      <c r="F8766" t="s">
        <v>13596</v>
      </c>
      <c r="G8766" s="2">
        <v>45131</v>
      </c>
      <c r="H8766">
        <v>43521273</v>
      </c>
      <c r="I8766" t="s">
        <v>13604</v>
      </c>
      <c r="J8766" t="s">
        <v>13598</v>
      </c>
      <c r="K8766" t="s">
        <v>77</v>
      </c>
      <c r="L8766">
        <v>7</v>
      </c>
      <c r="M8766">
        <v>11010</v>
      </c>
      <c r="N8766" t="s">
        <v>13255</v>
      </c>
      <c r="O8766" t="s">
        <v>3605</v>
      </c>
      <c r="P8766" s="4">
        <v>1700</v>
      </c>
      <c r="Q8766" s="4">
        <v>1000</v>
      </c>
      <c r="R8766" t="s">
        <v>819</v>
      </c>
      <c r="S8766" s="4">
        <v>6908260</v>
      </c>
      <c r="T8766" t="s">
        <v>230</v>
      </c>
      <c r="U8766">
        <v>7</v>
      </c>
      <c r="V8766" t="s">
        <v>3605</v>
      </c>
      <c r="W8766" s="4">
        <f>Tabla1[[#This Row],[OS-Valor Unitario]]-Tabla1[[#This Row],[costo_antes_iva]]</f>
        <v>-700</v>
      </c>
      <c r="X8766" s="4">
        <f>Tabla1[[#This Row],[OS-Valor Unitario]]*Tabla1[[#This Row],[CANTIDAD ENTREGA SATELITE]]</f>
        <v>7000</v>
      </c>
      <c r="Y8766" s="4">
        <f>Tabla1[[#This Row],[costo_antes_iva]]*Tabla1[[#This Row],[CANTIDAD ENTREGA SATELITE]]</f>
        <v>11900</v>
      </c>
      <c r="Z8766" s="4">
        <f>Tabla1[[#This Row],[Valor total OS]]-Tabla1[[#This Row],[valor total op]]</f>
        <v>-4900</v>
      </c>
    </row>
    <row r="8767" spans="1:26" x14ac:dyDescent="0.3">
      <c r="A8767">
        <v>4790</v>
      </c>
      <c r="B8767">
        <v>1</v>
      </c>
      <c r="C8767" t="s">
        <v>13611</v>
      </c>
      <c r="D8767" t="s">
        <v>13611</v>
      </c>
      <c r="E8767" t="s">
        <v>130</v>
      </c>
      <c r="F8767" t="s">
        <v>6235</v>
      </c>
      <c r="G8767" s="2">
        <v>45131</v>
      </c>
      <c r="H8767">
        <v>43539379</v>
      </c>
      <c r="I8767" t="s">
        <v>13612</v>
      </c>
      <c r="J8767" t="s">
        <v>13613</v>
      </c>
      <c r="K8767" t="s">
        <v>77</v>
      </c>
      <c r="L8767">
        <v>53</v>
      </c>
      <c r="M8767">
        <v>11255</v>
      </c>
      <c r="N8767" t="s">
        <v>1263</v>
      </c>
      <c r="O8767" t="s">
        <v>78</v>
      </c>
      <c r="P8767" s="4">
        <v>1500</v>
      </c>
      <c r="Q8767" s="4">
        <v>2600</v>
      </c>
      <c r="R8767" t="s">
        <v>819</v>
      </c>
      <c r="S8767" s="4">
        <v>37605000</v>
      </c>
      <c r="T8767" t="s">
        <v>111</v>
      </c>
      <c r="U8767">
        <v>53</v>
      </c>
      <c r="V8767" t="s">
        <v>78</v>
      </c>
      <c r="W8767" s="4">
        <f>Tabla1[[#This Row],[OS-Valor Unitario]]-Tabla1[[#This Row],[costo_antes_iva]]</f>
        <v>1100</v>
      </c>
      <c r="X8767" s="4">
        <f>Tabla1[[#This Row],[OS-Valor Unitario]]*Tabla1[[#This Row],[CANTIDAD ENTREGA SATELITE]]</f>
        <v>137800</v>
      </c>
      <c r="Y8767" s="4">
        <f>Tabla1[[#This Row],[costo_antes_iva]]*Tabla1[[#This Row],[CANTIDAD ENTREGA SATELITE]]</f>
        <v>79500</v>
      </c>
      <c r="Z8767" s="4">
        <f>Tabla1[[#This Row],[Valor total OS]]-Tabla1[[#This Row],[valor total op]]</f>
        <v>58300</v>
      </c>
    </row>
    <row r="8768" spans="1:26" x14ac:dyDescent="0.3">
      <c r="A8768">
        <v>4790</v>
      </c>
      <c r="B8768">
        <v>1</v>
      </c>
      <c r="C8768" t="s">
        <v>13611</v>
      </c>
      <c r="D8768" t="s">
        <v>13611</v>
      </c>
      <c r="E8768" t="s">
        <v>130</v>
      </c>
      <c r="F8768" t="s">
        <v>6235</v>
      </c>
      <c r="G8768" s="2">
        <v>45131</v>
      </c>
      <c r="H8768">
        <v>43539379</v>
      </c>
      <c r="I8768" t="s">
        <v>13612</v>
      </c>
      <c r="J8768" t="s">
        <v>13613</v>
      </c>
      <c r="K8768" t="s">
        <v>32</v>
      </c>
      <c r="L8768">
        <v>53</v>
      </c>
      <c r="M8768">
        <v>10986</v>
      </c>
      <c r="N8768" t="s">
        <v>1263</v>
      </c>
      <c r="O8768" t="s">
        <v>210</v>
      </c>
      <c r="P8768" s="4">
        <v>9500</v>
      </c>
      <c r="Q8768" s="4">
        <v>10685</v>
      </c>
      <c r="R8768" t="s">
        <v>819</v>
      </c>
      <c r="S8768" s="4">
        <v>37605000</v>
      </c>
      <c r="T8768" t="s">
        <v>111</v>
      </c>
      <c r="U8768">
        <v>53</v>
      </c>
      <c r="V8768" t="s">
        <v>210</v>
      </c>
      <c r="W8768" s="4">
        <f>Tabla1[[#This Row],[OS-Valor Unitario]]-Tabla1[[#This Row],[costo_antes_iva]]</f>
        <v>1185</v>
      </c>
      <c r="X8768" s="4">
        <f>Tabla1[[#This Row],[OS-Valor Unitario]]*Tabla1[[#This Row],[CANTIDAD ENTREGA SATELITE]]</f>
        <v>566305</v>
      </c>
      <c r="Y8768" s="4">
        <f>Tabla1[[#This Row],[costo_antes_iva]]*Tabla1[[#This Row],[CANTIDAD ENTREGA SATELITE]]</f>
        <v>503500</v>
      </c>
      <c r="Z8768" s="4">
        <f>Tabla1[[#This Row],[Valor total OS]]-Tabla1[[#This Row],[valor total op]]</f>
        <v>62805</v>
      </c>
    </row>
    <row r="8769" spans="1:26" x14ac:dyDescent="0.3">
      <c r="A8769">
        <v>4790</v>
      </c>
      <c r="B8769">
        <v>1</v>
      </c>
      <c r="C8769" t="s">
        <v>13611</v>
      </c>
      <c r="D8769" t="s">
        <v>13611</v>
      </c>
      <c r="E8769" t="s">
        <v>130</v>
      </c>
      <c r="F8769" t="s">
        <v>6235</v>
      </c>
      <c r="G8769" s="2">
        <v>45131</v>
      </c>
      <c r="H8769">
        <v>43539379</v>
      </c>
      <c r="I8769" t="s">
        <v>13612</v>
      </c>
      <c r="J8769" t="s">
        <v>13613</v>
      </c>
      <c r="K8769" t="s">
        <v>32</v>
      </c>
      <c r="L8769">
        <v>53</v>
      </c>
      <c r="M8769">
        <v>11306</v>
      </c>
      <c r="N8769" t="s">
        <v>1263</v>
      </c>
      <c r="O8769" t="s">
        <v>210</v>
      </c>
      <c r="P8769" s="4">
        <v>9500</v>
      </c>
      <c r="Q8769" s="4">
        <v>10685</v>
      </c>
      <c r="R8769" t="s">
        <v>819</v>
      </c>
      <c r="S8769" s="4">
        <v>37605000</v>
      </c>
      <c r="T8769" t="s">
        <v>111</v>
      </c>
      <c r="U8769">
        <v>53</v>
      </c>
      <c r="V8769" t="s">
        <v>210</v>
      </c>
      <c r="W8769" s="4">
        <f>Tabla1[[#This Row],[OS-Valor Unitario]]-Tabla1[[#This Row],[costo_antes_iva]]</f>
        <v>1185</v>
      </c>
      <c r="X8769" s="4">
        <f>Tabla1[[#This Row],[OS-Valor Unitario]]*Tabla1[[#This Row],[CANTIDAD ENTREGA SATELITE]]</f>
        <v>566305</v>
      </c>
      <c r="Y8769" s="4">
        <f>Tabla1[[#This Row],[costo_antes_iva]]*Tabla1[[#This Row],[CANTIDAD ENTREGA SATELITE]]</f>
        <v>503500</v>
      </c>
      <c r="Z8769" s="4">
        <f>Tabla1[[#This Row],[Valor total OS]]-Tabla1[[#This Row],[valor total op]]</f>
        <v>62805</v>
      </c>
    </row>
    <row r="8770" spans="1:26" x14ac:dyDescent="0.3">
      <c r="A8770">
        <v>4790</v>
      </c>
      <c r="B8770">
        <v>2</v>
      </c>
      <c r="C8770" t="s">
        <v>13614</v>
      </c>
      <c r="D8770" t="s">
        <v>13614</v>
      </c>
      <c r="E8770" t="s">
        <v>130</v>
      </c>
      <c r="F8770" t="s">
        <v>6235</v>
      </c>
      <c r="G8770" s="2">
        <v>45131</v>
      </c>
      <c r="H8770">
        <v>43539533</v>
      </c>
      <c r="I8770" t="s">
        <v>13615</v>
      </c>
      <c r="J8770" t="s">
        <v>13613</v>
      </c>
      <c r="K8770" t="s">
        <v>77</v>
      </c>
      <c r="L8770">
        <v>53</v>
      </c>
      <c r="M8770">
        <v>11207</v>
      </c>
      <c r="N8770" t="s">
        <v>1263</v>
      </c>
      <c r="O8770" t="s">
        <v>78</v>
      </c>
      <c r="P8770" s="4">
        <v>1500</v>
      </c>
      <c r="Q8770" s="4">
        <v>2600</v>
      </c>
      <c r="R8770" t="s">
        <v>819</v>
      </c>
      <c r="S8770" s="4">
        <v>37605000</v>
      </c>
      <c r="T8770" t="s">
        <v>111</v>
      </c>
      <c r="U8770">
        <v>53</v>
      </c>
      <c r="V8770" t="s">
        <v>78</v>
      </c>
      <c r="W8770" s="4">
        <f>Tabla1[[#This Row],[OS-Valor Unitario]]-Tabla1[[#This Row],[costo_antes_iva]]</f>
        <v>1100</v>
      </c>
      <c r="X8770" s="4">
        <f>Tabla1[[#This Row],[OS-Valor Unitario]]*Tabla1[[#This Row],[CANTIDAD ENTREGA SATELITE]]</f>
        <v>137800</v>
      </c>
      <c r="Y8770" s="4">
        <f>Tabla1[[#This Row],[costo_antes_iva]]*Tabla1[[#This Row],[CANTIDAD ENTREGA SATELITE]]</f>
        <v>79500</v>
      </c>
      <c r="Z8770" s="4">
        <f>Tabla1[[#This Row],[Valor total OS]]-Tabla1[[#This Row],[valor total op]]</f>
        <v>58300</v>
      </c>
    </row>
    <row r="8771" spans="1:26" x14ac:dyDescent="0.3">
      <c r="A8771">
        <v>4790</v>
      </c>
      <c r="B8771">
        <v>2</v>
      </c>
      <c r="C8771" t="s">
        <v>13614</v>
      </c>
      <c r="D8771" t="s">
        <v>13614</v>
      </c>
      <c r="E8771" t="s">
        <v>130</v>
      </c>
      <c r="F8771" t="s">
        <v>6235</v>
      </c>
      <c r="G8771" s="2">
        <v>45131</v>
      </c>
      <c r="H8771">
        <v>43539533</v>
      </c>
      <c r="I8771" t="s">
        <v>13615</v>
      </c>
      <c r="J8771" t="s">
        <v>13613</v>
      </c>
      <c r="K8771" t="s">
        <v>32</v>
      </c>
      <c r="L8771">
        <v>53</v>
      </c>
      <c r="M8771">
        <v>10987</v>
      </c>
      <c r="N8771" t="s">
        <v>1263</v>
      </c>
      <c r="O8771" t="s">
        <v>210</v>
      </c>
      <c r="P8771" s="4">
        <v>9500</v>
      </c>
      <c r="Q8771" s="4">
        <v>10586</v>
      </c>
      <c r="R8771" t="s">
        <v>819</v>
      </c>
      <c r="S8771" s="4">
        <v>37605000</v>
      </c>
      <c r="T8771" t="s">
        <v>111</v>
      </c>
      <c r="U8771">
        <v>53</v>
      </c>
      <c r="V8771" t="s">
        <v>210</v>
      </c>
      <c r="W8771" s="4">
        <f>Tabla1[[#This Row],[OS-Valor Unitario]]-Tabla1[[#This Row],[costo_antes_iva]]</f>
        <v>1086</v>
      </c>
      <c r="X8771" s="4">
        <f>Tabla1[[#This Row],[OS-Valor Unitario]]*Tabla1[[#This Row],[CANTIDAD ENTREGA SATELITE]]</f>
        <v>561058</v>
      </c>
      <c r="Y8771" s="4">
        <f>Tabla1[[#This Row],[costo_antes_iva]]*Tabla1[[#This Row],[CANTIDAD ENTREGA SATELITE]]</f>
        <v>503500</v>
      </c>
      <c r="Z8771" s="4">
        <f>Tabla1[[#This Row],[Valor total OS]]-Tabla1[[#This Row],[valor total op]]</f>
        <v>57558</v>
      </c>
    </row>
    <row r="8772" spans="1:26" x14ac:dyDescent="0.3">
      <c r="A8772">
        <v>4790</v>
      </c>
      <c r="B8772">
        <v>2</v>
      </c>
      <c r="C8772" t="s">
        <v>13614</v>
      </c>
      <c r="D8772" t="s">
        <v>13614</v>
      </c>
      <c r="E8772" t="s">
        <v>130</v>
      </c>
      <c r="F8772" t="s">
        <v>6235</v>
      </c>
      <c r="G8772" s="2">
        <v>45131</v>
      </c>
      <c r="H8772">
        <v>43539533</v>
      </c>
      <c r="I8772" t="s">
        <v>13615</v>
      </c>
      <c r="J8772" t="s">
        <v>13613</v>
      </c>
      <c r="K8772" t="s">
        <v>32</v>
      </c>
      <c r="L8772">
        <v>53</v>
      </c>
      <c r="M8772">
        <v>11307</v>
      </c>
      <c r="N8772" t="s">
        <v>1263</v>
      </c>
      <c r="O8772" t="s">
        <v>210</v>
      </c>
      <c r="P8772" s="4">
        <v>9500</v>
      </c>
      <c r="Q8772" s="4">
        <v>10685</v>
      </c>
      <c r="R8772" t="s">
        <v>819</v>
      </c>
      <c r="S8772" s="4">
        <v>37605000</v>
      </c>
      <c r="T8772" t="s">
        <v>111</v>
      </c>
      <c r="U8772">
        <v>53</v>
      </c>
      <c r="V8772" t="s">
        <v>210</v>
      </c>
      <c r="W8772" s="4">
        <f>Tabla1[[#This Row],[OS-Valor Unitario]]-Tabla1[[#This Row],[costo_antes_iva]]</f>
        <v>1185</v>
      </c>
      <c r="X8772" s="4">
        <f>Tabla1[[#This Row],[OS-Valor Unitario]]*Tabla1[[#This Row],[CANTIDAD ENTREGA SATELITE]]</f>
        <v>566305</v>
      </c>
      <c r="Y8772" s="4">
        <f>Tabla1[[#This Row],[costo_antes_iva]]*Tabla1[[#This Row],[CANTIDAD ENTREGA SATELITE]]</f>
        <v>503500</v>
      </c>
      <c r="Z8772" s="4">
        <f>Tabla1[[#This Row],[Valor total OS]]-Tabla1[[#This Row],[valor total op]]</f>
        <v>62805</v>
      </c>
    </row>
    <row r="8773" spans="1:26" x14ac:dyDescent="0.3">
      <c r="A8773">
        <v>4790</v>
      </c>
      <c r="B8773">
        <v>3</v>
      </c>
      <c r="C8773" t="s">
        <v>13616</v>
      </c>
      <c r="D8773" t="s">
        <v>13616</v>
      </c>
      <c r="E8773" t="s">
        <v>130</v>
      </c>
      <c r="F8773" t="s">
        <v>6235</v>
      </c>
      <c r="G8773" s="2">
        <v>45131</v>
      </c>
      <c r="H8773">
        <v>43539489</v>
      </c>
      <c r="I8773" t="s">
        <v>13617</v>
      </c>
      <c r="J8773" t="s">
        <v>13613</v>
      </c>
      <c r="K8773" t="s">
        <v>77</v>
      </c>
      <c r="L8773">
        <v>53</v>
      </c>
      <c r="M8773">
        <v>11203</v>
      </c>
      <c r="N8773" t="s">
        <v>1263</v>
      </c>
      <c r="O8773" t="s">
        <v>78</v>
      </c>
      <c r="P8773" s="4">
        <v>1500</v>
      </c>
      <c r="Q8773" s="4">
        <v>2600</v>
      </c>
      <c r="R8773" t="s">
        <v>819</v>
      </c>
      <c r="S8773" s="4">
        <v>37605000</v>
      </c>
      <c r="T8773" t="s">
        <v>111</v>
      </c>
      <c r="U8773">
        <v>53</v>
      </c>
      <c r="V8773" t="s">
        <v>78</v>
      </c>
      <c r="W8773" s="4">
        <f>Tabla1[[#This Row],[OS-Valor Unitario]]-Tabla1[[#This Row],[costo_antes_iva]]</f>
        <v>1100</v>
      </c>
      <c r="X8773" s="4">
        <f>Tabla1[[#This Row],[OS-Valor Unitario]]*Tabla1[[#This Row],[CANTIDAD ENTREGA SATELITE]]</f>
        <v>137800</v>
      </c>
      <c r="Y8773" s="4">
        <f>Tabla1[[#This Row],[costo_antes_iva]]*Tabla1[[#This Row],[CANTIDAD ENTREGA SATELITE]]</f>
        <v>79500</v>
      </c>
      <c r="Z8773" s="4">
        <f>Tabla1[[#This Row],[Valor total OS]]-Tabla1[[#This Row],[valor total op]]</f>
        <v>58300</v>
      </c>
    </row>
    <row r="8774" spans="1:26" x14ac:dyDescent="0.3">
      <c r="A8774">
        <v>4790</v>
      </c>
      <c r="B8774">
        <v>3</v>
      </c>
      <c r="C8774" t="s">
        <v>13616</v>
      </c>
      <c r="D8774" t="s">
        <v>13616</v>
      </c>
      <c r="E8774" t="s">
        <v>130</v>
      </c>
      <c r="F8774" t="s">
        <v>6235</v>
      </c>
      <c r="G8774" s="2">
        <v>45131</v>
      </c>
      <c r="H8774">
        <v>43539489</v>
      </c>
      <c r="I8774" t="s">
        <v>13617</v>
      </c>
      <c r="J8774" t="s">
        <v>13613</v>
      </c>
      <c r="K8774" t="s">
        <v>32</v>
      </c>
      <c r="L8774">
        <v>53</v>
      </c>
      <c r="M8774">
        <v>10988</v>
      </c>
      <c r="N8774" t="s">
        <v>1263</v>
      </c>
      <c r="O8774" t="s">
        <v>210</v>
      </c>
      <c r="P8774" s="4">
        <v>9500</v>
      </c>
      <c r="Q8774" s="4">
        <v>10685</v>
      </c>
      <c r="R8774" t="s">
        <v>819</v>
      </c>
      <c r="S8774" s="4">
        <v>37605000</v>
      </c>
      <c r="T8774" t="s">
        <v>111</v>
      </c>
      <c r="U8774">
        <v>53</v>
      </c>
      <c r="V8774" t="s">
        <v>210</v>
      </c>
      <c r="W8774" s="4">
        <f>Tabla1[[#This Row],[OS-Valor Unitario]]-Tabla1[[#This Row],[costo_antes_iva]]</f>
        <v>1185</v>
      </c>
      <c r="X8774" s="4">
        <f>Tabla1[[#This Row],[OS-Valor Unitario]]*Tabla1[[#This Row],[CANTIDAD ENTREGA SATELITE]]</f>
        <v>566305</v>
      </c>
      <c r="Y8774" s="4">
        <f>Tabla1[[#This Row],[costo_antes_iva]]*Tabla1[[#This Row],[CANTIDAD ENTREGA SATELITE]]</f>
        <v>503500</v>
      </c>
      <c r="Z8774" s="4">
        <f>Tabla1[[#This Row],[Valor total OS]]-Tabla1[[#This Row],[valor total op]]</f>
        <v>62805</v>
      </c>
    </row>
    <row r="8775" spans="1:26" x14ac:dyDescent="0.3">
      <c r="A8775">
        <v>4790</v>
      </c>
      <c r="B8775">
        <v>3</v>
      </c>
      <c r="C8775" t="s">
        <v>13616</v>
      </c>
      <c r="D8775" t="s">
        <v>13616</v>
      </c>
      <c r="E8775" t="s">
        <v>130</v>
      </c>
      <c r="F8775" t="s">
        <v>6235</v>
      </c>
      <c r="G8775" s="2">
        <v>45131</v>
      </c>
      <c r="H8775">
        <v>43539489</v>
      </c>
      <c r="I8775" t="s">
        <v>13617</v>
      </c>
      <c r="J8775" t="s">
        <v>13613</v>
      </c>
      <c r="K8775" t="s">
        <v>32</v>
      </c>
      <c r="L8775">
        <v>53</v>
      </c>
      <c r="M8775">
        <v>11308</v>
      </c>
      <c r="N8775" t="s">
        <v>1263</v>
      </c>
      <c r="O8775" t="s">
        <v>210</v>
      </c>
      <c r="P8775" s="4">
        <v>9500</v>
      </c>
      <c r="Q8775" s="4">
        <v>10685</v>
      </c>
      <c r="R8775" t="s">
        <v>819</v>
      </c>
      <c r="S8775" s="4">
        <v>37605000</v>
      </c>
      <c r="T8775" t="s">
        <v>111</v>
      </c>
      <c r="U8775">
        <v>53</v>
      </c>
      <c r="V8775" t="s">
        <v>210</v>
      </c>
      <c r="W8775" s="4">
        <f>Tabla1[[#This Row],[OS-Valor Unitario]]-Tabla1[[#This Row],[costo_antes_iva]]</f>
        <v>1185</v>
      </c>
      <c r="X8775" s="4">
        <f>Tabla1[[#This Row],[OS-Valor Unitario]]*Tabla1[[#This Row],[CANTIDAD ENTREGA SATELITE]]</f>
        <v>566305</v>
      </c>
      <c r="Y8775" s="4">
        <f>Tabla1[[#This Row],[costo_antes_iva]]*Tabla1[[#This Row],[CANTIDAD ENTREGA SATELITE]]</f>
        <v>503500</v>
      </c>
      <c r="Z8775" s="4">
        <f>Tabla1[[#This Row],[Valor total OS]]-Tabla1[[#This Row],[valor total op]]</f>
        <v>62805</v>
      </c>
    </row>
    <row r="8776" spans="1:26" x14ac:dyDescent="0.3">
      <c r="A8776">
        <v>4790</v>
      </c>
      <c r="B8776">
        <v>4</v>
      </c>
      <c r="C8776" t="s">
        <v>13618</v>
      </c>
      <c r="D8776" t="s">
        <v>13618</v>
      </c>
      <c r="E8776" t="s">
        <v>130</v>
      </c>
      <c r="F8776" t="s">
        <v>6235</v>
      </c>
      <c r="G8776" s="2">
        <v>45131</v>
      </c>
      <c r="H8776">
        <v>43539504</v>
      </c>
      <c r="I8776" t="s">
        <v>13619</v>
      </c>
      <c r="J8776" t="s">
        <v>13613</v>
      </c>
      <c r="K8776" t="s">
        <v>77</v>
      </c>
      <c r="L8776">
        <v>53</v>
      </c>
      <c r="M8776">
        <v>11253</v>
      </c>
      <c r="N8776" t="s">
        <v>1263</v>
      </c>
      <c r="O8776" t="s">
        <v>78</v>
      </c>
      <c r="P8776" s="4">
        <v>1500</v>
      </c>
      <c r="Q8776" s="4">
        <v>2600</v>
      </c>
      <c r="R8776" t="s">
        <v>819</v>
      </c>
      <c r="S8776" s="4">
        <v>37605000</v>
      </c>
      <c r="T8776" t="s">
        <v>111</v>
      </c>
      <c r="U8776">
        <v>53</v>
      </c>
      <c r="V8776" t="s">
        <v>78</v>
      </c>
      <c r="W8776" s="4">
        <f>Tabla1[[#This Row],[OS-Valor Unitario]]-Tabla1[[#This Row],[costo_antes_iva]]</f>
        <v>1100</v>
      </c>
      <c r="X8776" s="4">
        <f>Tabla1[[#This Row],[OS-Valor Unitario]]*Tabla1[[#This Row],[CANTIDAD ENTREGA SATELITE]]</f>
        <v>137800</v>
      </c>
      <c r="Y8776" s="4">
        <f>Tabla1[[#This Row],[costo_antes_iva]]*Tabla1[[#This Row],[CANTIDAD ENTREGA SATELITE]]</f>
        <v>79500</v>
      </c>
      <c r="Z8776" s="4">
        <f>Tabla1[[#This Row],[Valor total OS]]-Tabla1[[#This Row],[valor total op]]</f>
        <v>58300</v>
      </c>
    </row>
    <row r="8777" spans="1:26" x14ac:dyDescent="0.3">
      <c r="A8777">
        <v>4790</v>
      </c>
      <c r="B8777">
        <v>4</v>
      </c>
      <c r="C8777" t="s">
        <v>13618</v>
      </c>
      <c r="D8777" t="s">
        <v>13618</v>
      </c>
      <c r="E8777" t="s">
        <v>130</v>
      </c>
      <c r="F8777" t="s">
        <v>6235</v>
      </c>
      <c r="G8777" s="2">
        <v>45131</v>
      </c>
      <c r="H8777">
        <v>43539504</v>
      </c>
      <c r="I8777" t="s">
        <v>13619</v>
      </c>
      <c r="J8777" t="s">
        <v>13613</v>
      </c>
      <c r="K8777" t="s">
        <v>32</v>
      </c>
      <c r="L8777">
        <v>53</v>
      </c>
      <c r="M8777">
        <v>10989</v>
      </c>
      <c r="N8777" t="s">
        <v>1263</v>
      </c>
      <c r="O8777" t="s">
        <v>210</v>
      </c>
      <c r="P8777" s="4">
        <v>9500</v>
      </c>
      <c r="Q8777" s="4">
        <v>10685</v>
      </c>
      <c r="R8777" t="s">
        <v>819</v>
      </c>
      <c r="S8777" s="4">
        <v>37605000</v>
      </c>
      <c r="T8777" t="s">
        <v>111</v>
      </c>
      <c r="U8777">
        <v>53</v>
      </c>
      <c r="V8777" t="s">
        <v>210</v>
      </c>
      <c r="W8777" s="4">
        <f>Tabla1[[#This Row],[OS-Valor Unitario]]-Tabla1[[#This Row],[costo_antes_iva]]</f>
        <v>1185</v>
      </c>
      <c r="X8777" s="4">
        <f>Tabla1[[#This Row],[OS-Valor Unitario]]*Tabla1[[#This Row],[CANTIDAD ENTREGA SATELITE]]</f>
        <v>566305</v>
      </c>
      <c r="Y8777" s="4">
        <f>Tabla1[[#This Row],[costo_antes_iva]]*Tabla1[[#This Row],[CANTIDAD ENTREGA SATELITE]]</f>
        <v>503500</v>
      </c>
      <c r="Z8777" s="4">
        <f>Tabla1[[#This Row],[Valor total OS]]-Tabla1[[#This Row],[valor total op]]</f>
        <v>62805</v>
      </c>
    </row>
    <row r="8778" spans="1:26" x14ac:dyDescent="0.3">
      <c r="A8778">
        <v>4790</v>
      </c>
      <c r="B8778">
        <v>4</v>
      </c>
      <c r="C8778" t="s">
        <v>13618</v>
      </c>
      <c r="D8778" t="s">
        <v>13618</v>
      </c>
      <c r="E8778" t="s">
        <v>130</v>
      </c>
      <c r="F8778" t="s">
        <v>6235</v>
      </c>
      <c r="G8778" s="2">
        <v>45131</v>
      </c>
      <c r="H8778">
        <v>43539504</v>
      </c>
      <c r="I8778" t="s">
        <v>13619</v>
      </c>
      <c r="J8778" t="s">
        <v>13613</v>
      </c>
      <c r="K8778" t="s">
        <v>32</v>
      </c>
      <c r="L8778">
        <v>53</v>
      </c>
      <c r="M8778">
        <v>11309</v>
      </c>
      <c r="N8778" t="s">
        <v>1263</v>
      </c>
      <c r="O8778" t="s">
        <v>210</v>
      </c>
      <c r="P8778" s="4">
        <v>9500</v>
      </c>
      <c r="Q8778" s="4">
        <v>10685</v>
      </c>
      <c r="R8778" t="s">
        <v>819</v>
      </c>
      <c r="S8778" s="4">
        <v>37605000</v>
      </c>
      <c r="T8778" t="s">
        <v>111</v>
      </c>
      <c r="U8778">
        <v>53</v>
      </c>
      <c r="V8778" t="s">
        <v>210</v>
      </c>
      <c r="W8778" s="4">
        <f>Tabla1[[#This Row],[OS-Valor Unitario]]-Tabla1[[#This Row],[costo_antes_iva]]</f>
        <v>1185</v>
      </c>
      <c r="X8778" s="4">
        <f>Tabla1[[#This Row],[OS-Valor Unitario]]*Tabla1[[#This Row],[CANTIDAD ENTREGA SATELITE]]</f>
        <v>566305</v>
      </c>
      <c r="Y8778" s="4">
        <f>Tabla1[[#This Row],[costo_antes_iva]]*Tabla1[[#This Row],[CANTIDAD ENTREGA SATELITE]]</f>
        <v>503500</v>
      </c>
      <c r="Z8778" s="4">
        <f>Tabla1[[#This Row],[Valor total OS]]-Tabla1[[#This Row],[valor total op]]</f>
        <v>62805</v>
      </c>
    </row>
    <row r="8779" spans="1:26" x14ac:dyDescent="0.3">
      <c r="A8779">
        <v>4790</v>
      </c>
      <c r="B8779">
        <v>5</v>
      </c>
      <c r="C8779" t="s">
        <v>13620</v>
      </c>
      <c r="D8779" t="s">
        <v>13620</v>
      </c>
      <c r="E8779" t="s">
        <v>130</v>
      </c>
      <c r="F8779" t="s">
        <v>6235</v>
      </c>
      <c r="G8779" s="2">
        <v>45131</v>
      </c>
      <c r="H8779">
        <v>43539520</v>
      </c>
      <c r="I8779" t="s">
        <v>13621</v>
      </c>
      <c r="J8779" t="s">
        <v>13613</v>
      </c>
      <c r="K8779" t="s">
        <v>77</v>
      </c>
      <c r="L8779">
        <v>53</v>
      </c>
      <c r="M8779">
        <v>11257</v>
      </c>
      <c r="N8779" t="s">
        <v>1263</v>
      </c>
      <c r="O8779" t="s">
        <v>78</v>
      </c>
      <c r="P8779" s="4">
        <v>1500</v>
      </c>
      <c r="Q8779" s="4">
        <v>2600</v>
      </c>
      <c r="R8779" t="s">
        <v>819</v>
      </c>
      <c r="S8779" s="4">
        <v>37605000</v>
      </c>
      <c r="T8779" t="s">
        <v>111</v>
      </c>
      <c r="U8779">
        <v>53</v>
      </c>
      <c r="V8779" t="s">
        <v>78</v>
      </c>
      <c r="W8779" s="4">
        <f>Tabla1[[#This Row],[OS-Valor Unitario]]-Tabla1[[#This Row],[costo_antes_iva]]</f>
        <v>1100</v>
      </c>
      <c r="X8779" s="4">
        <f>Tabla1[[#This Row],[OS-Valor Unitario]]*Tabla1[[#This Row],[CANTIDAD ENTREGA SATELITE]]</f>
        <v>137800</v>
      </c>
      <c r="Y8779" s="4">
        <f>Tabla1[[#This Row],[costo_antes_iva]]*Tabla1[[#This Row],[CANTIDAD ENTREGA SATELITE]]</f>
        <v>79500</v>
      </c>
      <c r="Z8779" s="4">
        <f>Tabla1[[#This Row],[Valor total OS]]-Tabla1[[#This Row],[valor total op]]</f>
        <v>58300</v>
      </c>
    </row>
    <row r="8780" spans="1:26" x14ac:dyDescent="0.3">
      <c r="A8780">
        <v>4790</v>
      </c>
      <c r="B8780">
        <v>5</v>
      </c>
      <c r="C8780" t="s">
        <v>13620</v>
      </c>
      <c r="D8780" t="s">
        <v>13620</v>
      </c>
      <c r="E8780" t="s">
        <v>130</v>
      </c>
      <c r="F8780" t="s">
        <v>6235</v>
      </c>
      <c r="G8780" s="2">
        <v>45131</v>
      </c>
      <c r="H8780">
        <v>43539520</v>
      </c>
      <c r="I8780" t="s">
        <v>13621</v>
      </c>
      <c r="J8780" t="s">
        <v>13613</v>
      </c>
      <c r="K8780" t="s">
        <v>32</v>
      </c>
      <c r="L8780">
        <v>53</v>
      </c>
      <c r="M8780">
        <v>10990</v>
      </c>
      <c r="N8780" t="s">
        <v>1263</v>
      </c>
      <c r="O8780" t="s">
        <v>210</v>
      </c>
      <c r="P8780" s="4">
        <v>9500</v>
      </c>
      <c r="Q8780" s="4">
        <v>10685</v>
      </c>
      <c r="R8780" t="s">
        <v>819</v>
      </c>
      <c r="S8780" s="4">
        <v>37605000</v>
      </c>
      <c r="T8780" t="s">
        <v>111</v>
      </c>
      <c r="U8780">
        <v>53</v>
      </c>
      <c r="V8780" t="s">
        <v>210</v>
      </c>
      <c r="W8780" s="4">
        <f>Tabla1[[#This Row],[OS-Valor Unitario]]-Tabla1[[#This Row],[costo_antes_iva]]</f>
        <v>1185</v>
      </c>
      <c r="X8780" s="4">
        <f>Tabla1[[#This Row],[OS-Valor Unitario]]*Tabla1[[#This Row],[CANTIDAD ENTREGA SATELITE]]</f>
        <v>566305</v>
      </c>
      <c r="Y8780" s="4">
        <f>Tabla1[[#This Row],[costo_antes_iva]]*Tabla1[[#This Row],[CANTIDAD ENTREGA SATELITE]]</f>
        <v>503500</v>
      </c>
      <c r="Z8780" s="4">
        <f>Tabla1[[#This Row],[Valor total OS]]-Tabla1[[#This Row],[valor total op]]</f>
        <v>62805</v>
      </c>
    </row>
    <row r="8781" spans="1:26" x14ac:dyDescent="0.3">
      <c r="A8781">
        <v>4790</v>
      </c>
      <c r="B8781">
        <v>5</v>
      </c>
      <c r="C8781" t="s">
        <v>13620</v>
      </c>
      <c r="D8781" t="s">
        <v>13620</v>
      </c>
      <c r="E8781" t="s">
        <v>130</v>
      </c>
      <c r="F8781" t="s">
        <v>6235</v>
      </c>
      <c r="G8781" s="2">
        <v>45131</v>
      </c>
      <c r="H8781">
        <v>43539520</v>
      </c>
      <c r="I8781" t="s">
        <v>13621</v>
      </c>
      <c r="J8781" t="s">
        <v>13613</v>
      </c>
      <c r="K8781" t="s">
        <v>32</v>
      </c>
      <c r="L8781">
        <v>53</v>
      </c>
      <c r="M8781">
        <v>11310</v>
      </c>
      <c r="N8781" t="s">
        <v>1263</v>
      </c>
      <c r="O8781" t="s">
        <v>210</v>
      </c>
      <c r="P8781" s="4">
        <v>9500</v>
      </c>
      <c r="Q8781" s="4">
        <v>10685</v>
      </c>
      <c r="R8781" t="s">
        <v>819</v>
      </c>
      <c r="S8781" s="4">
        <v>37605000</v>
      </c>
      <c r="T8781" t="s">
        <v>111</v>
      </c>
      <c r="U8781">
        <v>53</v>
      </c>
      <c r="V8781" t="s">
        <v>210</v>
      </c>
      <c r="W8781" s="4">
        <f>Tabla1[[#This Row],[OS-Valor Unitario]]-Tabla1[[#This Row],[costo_antes_iva]]</f>
        <v>1185</v>
      </c>
      <c r="X8781" s="4">
        <f>Tabla1[[#This Row],[OS-Valor Unitario]]*Tabla1[[#This Row],[CANTIDAD ENTREGA SATELITE]]</f>
        <v>566305</v>
      </c>
      <c r="Y8781" s="4">
        <f>Tabla1[[#This Row],[costo_antes_iva]]*Tabla1[[#This Row],[CANTIDAD ENTREGA SATELITE]]</f>
        <v>503500</v>
      </c>
      <c r="Z8781" s="4">
        <f>Tabla1[[#This Row],[Valor total OS]]-Tabla1[[#This Row],[valor total op]]</f>
        <v>62805</v>
      </c>
    </row>
    <row r="8782" spans="1:26" x14ac:dyDescent="0.3">
      <c r="A8782">
        <v>4790</v>
      </c>
      <c r="B8782">
        <v>6</v>
      </c>
      <c r="C8782" t="s">
        <v>13622</v>
      </c>
      <c r="D8782" t="s">
        <v>13622</v>
      </c>
      <c r="E8782" t="s">
        <v>130</v>
      </c>
      <c r="F8782" t="s">
        <v>6235</v>
      </c>
      <c r="G8782" s="2">
        <v>45131</v>
      </c>
      <c r="H8782">
        <v>43539388</v>
      </c>
      <c r="I8782" t="s">
        <v>13623</v>
      </c>
      <c r="J8782" t="s">
        <v>13613</v>
      </c>
      <c r="K8782" t="s">
        <v>77</v>
      </c>
      <c r="L8782">
        <v>40</v>
      </c>
      <c r="M8782">
        <v>11256</v>
      </c>
      <c r="N8782" t="s">
        <v>1263</v>
      </c>
      <c r="O8782" t="s">
        <v>78</v>
      </c>
      <c r="P8782" s="4">
        <v>1500</v>
      </c>
      <c r="Q8782" s="4">
        <v>2600</v>
      </c>
      <c r="R8782" t="s">
        <v>819</v>
      </c>
      <c r="S8782" s="4">
        <v>37605000</v>
      </c>
      <c r="T8782" t="s">
        <v>111</v>
      </c>
      <c r="U8782">
        <v>40</v>
      </c>
      <c r="V8782" t="s">
        <v>78</v>
      </c>
      <c r="W8782" s="4">
        <f>Tabla1[[#This Row],[OS-Valor Unitario]]-Tabla1[[#This Row],[costo_antes_iva]]</f>
        <v>1100</v>
      </c>
      <c r="X8782" s="4">
        <f>Tabla1[[#This Row],[OS-Valor Unitario]]*Tabla1[[#This Row],[CANTIDAD ENTREGA SATELITE]]</f>
        <v>104000</v>
      </c>
      <c r="Y8782" s="4">
        <f>Tabla1[[#This Row],[costo_antes_iva]]*Tabla1[[#This Row],[CANTIDAD ENTREGA SATELITE]]</f>
        <v>60000</v>
      </c>
      <c r="Z8782" s="4">
        <f>Tabla1[[#This Row],[Valor total OS]]-Tabla1[[#This Row],[valor total op]]</f>
        <v>44000</v>
      </c>
    </row>
    <row r="8783" spans="1:26" x14ac:dyDescent="0.3">
      <c r="A8783">
        <v>4790</v>
      </c>
      <c r="B8783">
        <v>6</v>
      </c>
      <c r="C8783" t="s">
        <v>13622</v>
      </c>
      <c r="D8783" t="s">
        <v>13622</v>
      </c>
      <c r="E8783" t="s">
        <v>130</v>
      </c>
      <c r="F8783" t="s">
        <v>6235</v>
      </c>
      <c r="G8783" s="2">
        <v>45131</v>
      </c>
      <c r="H8783">
        <v>43539388</v>
      </c>
      <c r="I8783" t="s">
        <v>13623</v>
      </c>
      <c r="J8783" t="s">
        <v>13613</v>
      </c>
      <c r="K8783" t="s">
        <v>32</v>
      </c>
      <c r="L8783">
        <v>40</v>
      </c>
      <c r="M8783">
        <v>10991</v>
      </c>
      <c r="N8783" t="s">
        <v>1263</v>
      </c>
      <c r="O8783" t="s">
        <v>210</v>
      </c>
      <c r="P8783" s="4">
        <v>9500</v>
      </c>
      <c r="Q8783" s="4">
        <v>10685</v>
      </c>
      <c r="R8783" t="s">
        <v>819</v>
      </c>
      <c r="S8783" s="4">
        <v>37605000</v>
      </c>
      <c r="T8783" t="s">
        <v>111</v>
      </c>
      <c r="U8783">
        <v>40</v>
      </c>
      <c r="V8783" t="s">
        <v>210</v>
      </c>
      <c r="W8783" s="4">
        <f>Tabla1[[#This Row],[OS-Valor Unitario]]-Tabla1[[#This Row],[costo_antes_iva]]</f>
        <v>1185</v>
      </c>
      <c r="X8783" s="4">
        <f>Tabla1[[#This Row],[OS-Valor Unitario]]*Tabla1[[#This Row],[CANTIDAD ENTREGA SATELITE]]</f>
        <v>427400</v>
      </c>
      <c r="Y8783" s="4">
        <f>Tabla1[[#This Row],[costo_antes_iva]]*Tabla1[[#This Row],[CANTIDAD ENTREGA SATELITE]]</f>
        <v>380000</v>
      </c>
      <c r="Z8783" s="4">
        <f>Tabla1[[#This Row],[Valor total OS]]-Tabla1[[#This Row],[valor total op]]</f>
        <v>47400</v>
      </c>
    </row>
    <row r="8784" spans="1:26" x14ac:dyDescent="0.3">
      <c r="A8784">
        <v>4790</v>
      </c>
      <c r="B8784">
        <v>6</v>
      </c>
      <c r="C8784" t="s">
        <v>13622</v>
      </c>
      <c r="D8784" t="s">
        <v>13622</v>
      </c>
      <c r="E8784" t="s">
        <v>130</v>
      </c>
      <c r="F8784" t="s">
        <v>6235</v>
      </c>
      <c r="G8784" s="2">
        <v>45131</v>
      </c>
      <c r="H8784">
        <v>43539388</v>
      </c>
      <c r="I8784" t="s">
        <v>13623</v>
      </c>
      <c r="J8784" t="s">
        <v>13613</v>
      </c>
      <c r="K8784" t="s">
        <v>32</v>
      </c>
      <c r="L8784">
        <v>40</v>
      </c>
      <c r="M8784">
        <v>11311</v>
      </c>
      <c r="N8784" t="s">
        <v>1263</v>
      </c>
      <c r="O8784" t="s">
        <v>210</v>
      </c>
      <c r="P8784" s="4">
        <v>9500</v>
      </c>
      <c r="Q8784" s="4">
        <v>10685</v>
      </c>
      <c r="R8784" t="s">
        <v>819</v>
      </c>
      <c r="S8784" s="4">
        <v>37605000</v>
      </c>
      <c r="T8784" t="s">
        <v>111</v>
      </c>
      <c r="U8784">
        <v>40</v>
      </c>
      <c r="V8784" t="s">
        <v>210</v>
      </c>
      <c r="W8784" s="4">
        <f>Tabla1[[#This Row],[OS-Valor Unitario]]-Tabla1[[#This Row],[costo_antes_iva]]</f>
        <v>1185</v>
      </c>
      <c r="X8784" s="4">
        <f>Tabla1[[#This Row],[OS-Valor Unitario]]*Tabla1[[#This Row],[CANTIDAD ENTREGA SATELITE]]</f>
        <v>427400</v>
      </c>
      <c r="Y8784" s="4">
        <f>Tabla1[[#This Row],[costo_antes_iva]]*Tabla1[[#This Row],[CANTIDAD ENTREGA SATELITE]]</f>
        <v>380000</v>
      </c>
      <c r="Z8784" s="4">
        <f>Tabla1[[#This Row],[Valor total OS]]-Tabla1[[#This Row],[valor total op]]</f>
        <v>47400</v>
      </c>
    </row>
    <row r="8785" spans="1:26" x14ac:dyDescent="0.3">
      <c r="A8785">
        <v>4790</v>
      </c>
      <c r="B8785">
        <v>7</v>
      </c>
      <c r="C8785" t="s">
        <v>13624</v>
      </c>
      <c r="D8785" t="s">
        <v>13624</v>
      </c>
      <c r="E8785" t="s">
        <v>130</v>
      </c>
      <c r="F8785" t="s">
        <v>6235</v>
      </c>
      <c r="G8785" s="2">
        <v>45131</v>
      </c>
      <c r="H8785">
        <v>43539595</v>
      </c>
      <c r="I8785" t="s">
        <v>13625</v>
      </c>
      <c r="J8785" t="s">
        <v>13613</v>
      </c>
      <c r="K8785" t="s">
        <v>77</v>
      </c>
      <c r="L8785">
        <v>40</v>
      </c>
      <c r="M8785">
        <v>11219</v>
      </c>
      <c r="N8785" t="s">
        <v>1263</v>
      </c>
      <c r="O8785" t="s">
        <v>78</v>
      </c>
      <c r="P8785" s="4">
        <v>1500</v>
      </c>
      <c r="Q8785" s="4">
        <v>2600</v>
      </c>
      <c r="R8785" t="s">
        <v>819</v>
      </c>
      <c r="S8785" s="4">
        <v>37605000</v>
      </c>
      <c r="T8785" t="s">
        <v>111</v>
      </c>
      <c r="U8785">
        <v>40</v>
      </c>
      <c r="V8785" t="s">
        <v>78</v>
      </c>
      <c r="W8785" s="4">
        <f>Tabla1[[#This Row],[OS-Valor Unitario]]-Tabla1[[#This Row],[costo_antes_iva]]</f>
        <v>1100</v>
      </c>
      <c r="X8785" s="4">
        <f>Tabla1[[#This Row],[OS-Valor Unitario]]*Tabla1[[#This Row],[CANTIDAD ENTREGA SATELITE]]</f>
        <v>104000</v>
      </c>
      <c r="Y8785" s="4">
        <f>Tabla1[[#This Row],[costo_antes_iva]]*Tabla1[[#This Row],[CANTIDAD ENTREGA SATELITE]]</f>
        <v>60000</v>
      </c>
      <c r="Z8785" s="4">
        <f>Tabla1[[#This Row],[Valor total OS]]-Tabla1[[#This Row],[valor total op]]</f>
        <v>44000</v>
      </c>
    </row>
    <row r="8786" spans="1:26" x14ac:dyDescent="0.3">
      <c r="A8786">
        <v>4790</v>
      </c>
      <c r="B8786">
        <v>7</v>
      </c>
      <c r="C8786" t="s">
        <v>13624</v>
      </c>
      <c r="D8786" t="s">
        <v>13624</v>
      </c>
      <c r="E8786" t="s">
        <v>130</v>
      </c>
      <c r="F8786" t="s">
        <v>6235</v>
      </c>
      <c r="G8786" s="2">
        <v>45131</v>
      </c>
      <c r="H8786">
        <v>43539595</v>
      </c>
      <c r="I8786" t="s">
        <v>13625</v>
      </c>
      <c r="J8786" t="s">
        <v>13613</v>
      </c>
      <c r="K8786" t="s">
        <v>32</v>
      </c>
      <c r="L8786">
        <v>40</v>
      </c>
      <c r="M8786">
        <v>10992</v>
      </c>
      <c r="N8786" t="s">
        <v>1263</v>
      </c>
      <c r="O8786" t="s">
        <v>210</v>
      </c>
      <c r="P8786" s="4">
        <v>9500</v>
      </c>
      <c r="Q8786" s="4">
        <v>10685</v>
      </c>
      <c r="R8786" t="s">
        <v>819</v>
      </c>
      <c r="S8786" s="4">
        <v>37605000</v>
      </c>
      <c r="T8786" t="s">
        <v>111</v>
      </c>
      <c r="U8786">
        <v>40</v>
      </c>
      <c r="V8786" t="s">
        <v>210</v>
      </c>
      <c r="W8786" s="4">
        <f>Tabla1[[#This Row],[OS-Valor Unitario]]-Tabla1[[#This Row],[costo_antes_iva]]</f>
        <v>1185</v>
      </c>
      <c r="X8786" s="4">
        <f>Tabla1[[#This Row],[OS-Valor Unitario]]*Tabla1[[#This Row],[CANTIDAD ENTREGA SATELITE]]</f>
        <v>427400</v>
      </c>
      <c r="Y8786" s="4">
        <f>Tabla1[[#This Row],[costo_antes_iva]]*Tabla1[[#This Row],[CANTIDAD ENTREGA SATELITE]]</f>
        <v>380000</v>
      </c>
      <c r="Z8786" s="4">
        <f>Tabla1[[#This Row],[Valor total OS]]-Tabla1[[#This Row],[valor total op]]</f>
        <v>47400</v>
      </c>
    </row>
    <row r="8787" spans="1:26" x14ac:dyDescent="0.3">
      <c r="A8787">
        <v>4790</v>
      </c>
      <c r="B8787">
        <v>7</v>
      </c>
      <c r="C8787" t="s">
        <v>13624</v>
      </c>
      <c r="D8787" t="s">
        <v>13624</v>
      </c>
      <c r="E8787" t="s">
        <v>130</v>
      </c>
      <c r="F8787" t="s">
        <v>6235</v>
      </c>
      <c r="G8787" s="2">
        <v>45131</v>
      </c>
      <c r="H8787">
        <v>43539595</v>
      </c>
      <c r="I8787" t="s">
        <v>13625</v>
      </c>
      <c r="J8787" t="s">
        <v>13613</v>
      </c>
      <c r="K8787" t="s">
        <v>32</v>
      </c>
      <c r="L8787">
        <v>40</v>
      </c>
      <c r="M8787">
        <v>11312</v>
      </c>
      <c r="N8787" t="s">
        <v>1263</v>
      </c>
      <c r="O8787" t="s">
        <v>210</v>
      </c>
      <c r="P8787" s="4">
        <v>9500</v>
      </c>
      <c r="Q8787" s="4">
        <v>10685</v>
      </c>
      <c r="R8787" t="s">
        <v>819</v>
      </c>
      <c r="S8787" s="4">
        <v>37605000</v>
      </c>
      <c r="T8787" t="s">
        <v>111</v>
      </c>
      <c r="U8787">
        <v>40</v>
      </c>
      <c r="V8787" t="s">
        <v>210</v>
      </c>
      <c r="W8787" s="4">
        <f>Tabla1[[#This Row],[OS-Valor Unitario]]-Tabla1[[#This Row],[costo_antes_iva]]</f>
        <v>1185</v>
      </c>
      <c r="X8787" s="4">
        <f>Tabla1[[#This Row],[OS-Valor Unitario]]*Tabla1[[#This Row],[CANTIDAD ENTREGA SATELITE]]</f>
        <v>427400</v>
      </c>
      <c r="Y8787" s="4">
        <f>Tabla1[[#This Row],[costo_antes_iva]]*Tabla1[[#This Row],[CANTIDAD ENTREGA SATELITE]]</f>
        <v>380000</v>
      </c>
      <c r="Z8787" s="4">
        <f>Tabla1[[#This Row],[Valor total OS]]-Tabla1[[#This Row],[valor total op]]</f>
        <v>47400</v>
      </c>
    </row>
    <row r="8788" spans="1:26" x14ac:dyDescent="0.3">
      <c r="A8788">
        <v>4790</v>
      </c>
      <c r="B8788">
        <v>8</v>
      </c>
      <c r="C8788" t="s">
        <v>13626</v>
      </c>
      <c r="D8788" t="s">
        <v>13626</v>
      </c>
      <c r="E8788" t="s">
        <v>130</v>
      </c>
      <c r="F8788" t="s">
        <v>6235</v>
      </c>
      <c r="G8788" s="2">
        <v>45131</v>
      </c>
      <c r="H8788">
        <v>43539607</v>
      </c>
      <c r="I8788" t="s">
        <v>13627</v>
      </c>
      <c r="J8788" t="s">
        <v>13613</v>
      </c>
      <c r="K8788" t="s">
        <v>77</v>
      </c>
      <c r="L8788">
        <v>40</v>
      </c>
      <c r="M8788">
        <v>11218</v>
      </c>
      <c r="N8788" t="s">
        <v>1263</v>
      </c>
      <c r="O8788" t="s">
        <v>78</v>
      </c>
      <c r="P8788" s="4">
        <v>1500</v>
      </c>
      <c r="Q8788" s="4">
        <v>2600</v>
      </c>
      <c r="R8788" t="s">
        <v>819</v>
      </c>
      <c r="S8788" s="4">
        <v>37605000</v>
      </c>
      <c r="T8788" t="s">
        <v>111</v>
      </c>
      <c r="U8788">
        <v>40</v>
      </c>
      <c r="V8788" t="s">
        <v>78</v>
      </c>
      <c r="W8788" s="4">
        <f>Tabla1[[#This Row],[OS-Valor Unitario]]-Tabla1[[#This Row],[costo_antes_iva]]</f>
        <v>1100</v>
      </c>
      <c r="X8788" s="4">
        <f>Tabla1[[#This Row],[OS-Valor Unitario]]*Tabla1[[#This Row],[CANTIDAD ENTREGA SATELITE]]</f>
        <v>104000</v>
      </c>
      <c r="Y8788" s="4">
        <f>Tabla1[[#This Row],[costo_antes_iva]]*Tabla1[[#This Row],[CANTIDAD ENTREGA SATELITE]]</f>
        <v>60000</v>
      </c>
      <c r="Z8788" s="4">
        <f>Tabla1[[#This Row],[Valor total OS]]-Tabla1[[#This Row],[valor total op]]</f>
        <v>44000</v>
      </c>
    </row>
    <row r="8789" spans="1:26" x14ac:dyDescent="0.3">
      <c r="A8789">
        <v>4790</v>
      </c>
      <c r="B8789">
        <v>8</v>
      </c>
      <c r="C8789" t="s">
        <v>13626</v>
      </c>
      <c r="D8789" t="s">
        <v>13626</v>
      </c>
      <c r="E8789" t="s">
        <v>130</v>
      </c>
      <c r="F8789" t="s">
        <v>6235</v>
      </c>
      <c r="G8789" s="2">
        <v>45131</v>
      </c>
      <c r="H8789">
        <v>43539607</v>
      </c>
      <c r="I8789" t="s">
        <v>13627</v>
      </c>
      <c r="J8789" t="s">
        <v>13613</v>
      </c>
      <c r="K8789" t="s">
        <v>32</v>
      </c>
      <c r="L8789">
        <v>40</v>
      </c>
      <c r="M8789">
        <v>10993</v>
      </c>
      <c r="N8789" t="s">
        <v>1263</v>
      </c>
      <c r="O8789" t="s">
        <v>210</v>
      </c>
      <c r="P8789" s="4">
        <v>9500</v>
      </c>
      <c r="Q8789" s="4">
        <v>10685</v>
      </c>
      <c r="R8789" t="s">
        <v>819</v>
      </c>
      <c r="S8789" s="4">
        <v>37605000</v>
      </c>
      <c r="T8789" t="s">
        <v>111</v>
      </c>
      <c r="U8789">
        <v>40</v>
      </c>
      <c r="V8789" t="s">
        <v>210</v>
      </c>
      <c r="W8789" s="4">
        <f>Tabla1[[#This Row],[OS-Valor Unitario]]-Tabla1[[#This Row],[costo_antes_iva]]</f>
        <v>1185</v>
      </c>
      <c r="X8789" s="4">
        <f>Tabla1[[#This Row],[OS-Valor Unitario]]*Tabla1[[#This Row],[CANTIDAD ENTREGA SATELITE]]</f>
        <v>427400</v>
      </c>
      <c r="Y8789" s="4">
        <f>Tabla1[[#This Row],[costo_antes_iva]]*Tabla1[[#This Row],[CANTIDAD ENTREGA SATELITE]]</f>
        <v>380000</v>
      </c>
      <c r="Z8789" s="4">
        <f>Tabla1[[#This Row],[Valor total OS]]-Tabla1[[#This Row],[valor total op]]</f>
        <v>47400</v>
      </c>
    </row>
    <row r="8790" spans="1:26" x14ac:dyDescent="0.3">
      <c r="A8790">
        <v>4790</v>
      </c>
      <c r="B8790">
        <v>8</v>
      </c>
      <c r="C8790" t="s">
        <v>13626</v>
      </c>
      <c r="D8790" t="s">
        <v>13626</v>
      </c>
      <c r="E8790" t="s">
        <v>130</v>
      </c>
      <c r="F8790" t="s">
        <v>6235</v>
      </c>
      <c r="G8790" s="2">
        <v>45131</v>
      </c>
      <c r="H8790">
        <v>43539607</v>
      </c>
      <c r="I8790" t="s">
        <v>13627</v>
      </c>
      <c r="J8790" t="s">
        <v>13613</v>
      </c>
      <c r="K8790" t="s">
        <v>32</v>
      </c>
      <c r="L8790">
        <v>40</v>
      </c>
      <c r="M8790">
        <v>11313</v>
      </c>
      <c r="N8790" t="s">
        <v>1263</v>
      </c>
      <c r="O8790" t="s">
        <v>210</v>
      </c>
      <c r="P8790" s="4">
        <v>9500</v>
      </c>
      <c r="Q8790" s="4">
        <v>10685</v>
      </c>
      <c r="R8790" t="s">
        <v>819</v>
      </c>
      <c r="S8790" s="4">
        <v>37605000</v>
      </c>
      <c r="T8790" t="s">
        <v>111</v>
      </c>
      <c r="U8790">
        <v>40</v>
      </c>
      <c r="V8790" t="s">
        <v>210</v>
      </c>
      <c r="W8790" s="4">
        <f>Tabla1[[#This Row],[OS-Valor Unitario]]-Tabla1[[#This Row],[costo_antes_iva]]</f>
        <v>1185</v>
      </c>
      <c r="X8790" s="4">
        <f>Tabla1[[#This Row],[OS-Valor Unitario]]*Tabla1[[#This Row],[CANTIDAD ENTREGA SATELITE]]</f>
        <v>427400</v>
      </c>
      <c r="Y8790" s="4">
        <f>Tabla1[[#This Row],[costo_antes_iva]]*Tabla1[[#This Row],[CANTIDAD ENTREGA SATELITE]]</f>
        <v>380000</v>
      </c>
      <c r="Z8790" s="4">
        <f>Tabla1[[#This Row],[Valor total OS]]-Tabla1[[#This Row],[valor total op]]</f>
        <v>47400</v>
      </c>
    </row>
    <row r="8791" spans="1:26" x14ac:dyDescent="0.3">
      <c r="A8791">
        <v>4790</v>
      </c>
      <c r="B8791">
        <v>9</v>
      </c>
      <c r="C8791" t="s">
        <v>13628</v>
      </c>
      <c r="D8791" t="s">
        <v>13628</v>
      </c>
      <c r="E8791" t="s">
        <v>130</v>
      </c>
      <c r="F8791" t="s">
        <v>6235</v>
      </c>
      <c r="G8791" s="2">
        <v>45131</v>
      </c>
      <c r="H8791">
        <v>43539621</v>
      </c>
      <c r="I8791" t="s">
        <v>13629</v>
      </c>
      <c r="J8791" t="s">
        <v>13613</v>
      </c>
      <c r="K8791" t="s">
        <v>77</v>
      </c>
      <c r="L8791">
        <v>40</v>
      </c>
      <c r="M8791">
        <v>11254</v>
      </c>
      <c r="N8791" t="s">
        <v>1263</v>
      </c>
      <c r="O8791" t="s">
        <v>78</v>
      </c>
      <c r="P8791" s="4">
        <v>1500</v>
      </c>
      <c r="Q8791" s="4">
        <v>2600</v>
      </c>
      <c r="R8791" t="s">
        <v>819</v>
      </c>
      <c r="S8791" s="4">
        <v>37605000</v>
      </c>
      <c r="T8791" t="s">
        <v>111</v>
      </c>
      <c r="U8791">
        <v>40</v>
      </c>
      <c r="V8791" t="s">
        <v>78</v>
      </c>
      <c r="W8791" s="4">
        <f>Tabla1[[#This Row],[OS-Valor Unitario]]-Tabla1[[#This Row],[costo_antes_iva]]</f>
        <v>1100</v>
      </c>
      <c r="X8791" s="4">
        <f>Tabla1[[#This Row],[OS-Valor Unitario]]*Tabla1[[#This Row],[CANTIDAD ENTREGA SATELITE]]</f>
        <v>104000</v>
      </c>
      <c r="Y8791" s="4">
        <f>Tabla1[[#This Row],[costo_antes_iva]]*Tabla1[[#This Row],[CANTIDAD ENTREGA SATELITE]]</f>
        <v>60000</v>
      </c>
      <c r="Z8791" s="4">
        <f>Tabla1[[#This Row],[Valor total OS]]-Tabla1[[#This Row],[valor total op]]</f>
        <v>44000</v>
      </c>
    </row>
    <row r="8792" spans="1:26" x14ac:dyDescent="0.3">
      <c r="A8792">
        <v>4790</v>
      </c>
      <c r="B8792">
        <v>9</v>
      </c>
      <c r="C8792" t="s">
        <v>13628</v>
      </c>
      <c r="D8792" t="s">
        <v>13628</v>
      </c>
      <c r="E8792" t="s">
        <v>130</v>
      </c>
      <c r="F8792" t="s">
        <v>6235</v>
      </c>
      <c r="G8792" s="2">
        <v>45131</v>
      </c>
      <c r="H8792">
        <v>43539621</v>
      </c>
      <c r="I8792" t="s">
        <v>13629</v>
      </c>
      <c r="J8792" t="s">
        <v>13613</v>
      </c>
      <c r="K8792" t="s">
        <v>32</v>
      </c>
      <c r="L8792">
        <v>40</v>
      </c>
      <c r="M8792">
        <v>10994</v>
      </c>
      <c r="N8792" t="s">
        <v>1263</v>
      </c>
      <c r="O8792" t="s">
        <v>210</v>
      </c>
      <c r="P8792" s="4">
        <v>9500</v>
      </c>
      <c r="Q8792" s="4">
        <v>10685</v>
      </c>
      <c r="R8792" t="s">
        <v>819</v>
      </c>
      <c r="S8792" s="4">
        <v>37605000</v>
      </c>
      <c r="T8792" t="s">
        <v>111</v>
      </c>
      <c r="U8792">
        <v>40</v>
      </c>
      <c r="V8792" t="s">
        <v>210</v>
      </c>
      <c r="W8792" s="4">
        <f>Tabla1[[#This Row],[OS-Valor Unitario]]-Tabla1[[#This Row],[costo_antes_iva]]</f>
        <v>1185</v>
      </c>
      <c r="X8792" s="4">
        <f>Tabla1[[#This Row],[OS-Valor Unitario]]*Tabla1[[#This Row],[CANTIDAD ENTREGA SATELITE]]</f>
        <v>427400</v>
      </c>
      <c r="Y8792" s="4">
        <f>Tabla1[[#This Row],[costo_antes_iva]]*Tabla1[[#This Row],[CANTIDAD ENTREGA SATELITE]]</f>
        <v>380000</v>
      </c>
      <c r="Z8792" s="4">
        <f>Tabla1[[#This Row],[Valor total OS]]-Tabla1[[#This Row],[valor total op]]</f>
        <v>47400</v>
      </c>
    </row>
    <row r="8793" spans="1:26" x14ac:dyDescent="0.3">
      <c r="A8793">
        <v>4790</v>
      </c>
      <c r="B8793">
        <v>9</v>
      </c>
      <c r="C8793" t="s">
        <v>13628</v>
      </c>
      <c r="D8793" t="s">
        <v>13628</v>
      </c>
      <c r="E8793" t="s">
        <v>130</v>
      </c>
      <c r="F8793" t="s">
        <v>6235</v>
      </c>
      <c r="G8793" s="2">
        <v>45131</v>
      </c>
      <c r="H8793">
        <v>43539621</v>
      </c>
      <c r="I8793" t="s">
        <v>13629</v>
      </c>
      <c r="J8793" t="s">
        <v>13613</v>
      </c>
      <c r="K8793" t="s">
        <v>32</v>
      </c>
      <c r="L8793">
        <v>40</v>
      </c>
      <c r="M8793">
        <v>11314</v>
      </c>
      <c r="N8793" t="s">
        <v>1263</v>
      </c>
      <c r="O8793" t="s">
        <v>210</v>
      </c>
      <c r="P8793" s="4">
        <v>9500</v>
      </c>
      <c r="Q8793" s="4">
        <v>10685</v>
      </c>
      <c r="R8793" t="s">
        <v>819</v>
      </c>
      <c r="S8793" s="4">
        <v>37605000</v>
      </c>
      <c r="T8793" t="s">
        <v>111</v>
      </c>
      <c r="U8793">
        <v>40</v>
      </c>
      <c r="V8793" t="s">
        <v>210</v>
      </c>
      <c r="W8793" s="4">
        <f>Tabla1[[#This Row],[OS-Valor Unitario]]-Tabla1[[#This Row],[costo_antes_iva]]</f>
        <v>1185</v>
      </c>
      <c r="X8793" s="4">
        <f>Tabla1[[#This Row],[OS-Valor Unitario]]*Tabla1[[#This Row],[CANTIDAD ENTREGA SATELITE]]</f>
        <v>427400</v>
      </c>
      <c r="Y8793" s="4">
        <f>Tabla1[[#This Row],[costo_antes_iva]]*Tabla1[[#This Row],[CANTIDAD ENTREGA SATELITE]]</f>
        <v>380000</v>
      </c>
      <c r="Z8793" s="4">
        <f>Tabla1[[#This Row],[Valor total OS]]-Tabla1[[#This Row],[valor total op]]</f>
        <v>47400</v>
      </c>
    </row>
    <row r="8794" spans="1:26" x14ac:dyDescent="0.3">
      <c r="A8794">
        <v>4790</v>
      </c>
      <c r="B8794">
        <v>10</v>
      </c>
      <c r="C8794" t="s">
        <v>13630</v>
      </c>
      <c r="D8794" t="s">
        <v>13630</v>
      </c>
      <c r="E8794" t="s">
        <v>130</v>
      </c>
      <c r="F8794" t="s">
        <v>6235</v>
      </c>
      <c r="G8794" s="2">
        <v>45131</v>
      </c>
      <c r="H8794">
        <v>43539634</v>
      </c>
      <c r="I8794" t="s">
        <v>13631</v>
      </c>
      <c r="J8794" t="s">
        <v>13613</v>
      </c>
      <c r="K8794" t="s">
        <v>77</v>
      </c>
      <c r="L8794">
        <v>40</v>
      </c>
      <c r="M8794">
        <v>11258</v>
      </c>
      <c r="N8794" t="s">
        <v>1263</v>
      </c>
      <c r="O8794" t="s">
        <v>78</v>
      </c>
      <c r="P8794" s="4">
        <v>1500</v>
      </c>
      <c r="Q8794" s="4">
        <v>2600</v>
      </c>
      <c r="R8794" t="s">
        <v>819</v>
      </c>
      <c r="S8794" s="4">
        <v>37605000</v>
      </c>
      <c r="T8794" t="s">
        <v>111</v>
      </c>
      <c r="U8794">
        <v>40</v>
      </c>
      <c r="V8794" t="s">
        <v>78</v>
      </c>
      <c r="W8794" s="4">
        <f>Tabla1[[#This Row],[OS-Valor Unitario]]-Tabla1[[#This Row],[costo_antes_iva]]</f>
        <v>1100</v>
      </c>
      <c r="X8794" s="4">
        <f>Tabla1[[#This Row],[OS-Valor Unitario]]*Tabla1[[#This Row],[CANTIDAD ENTREGA SATELITE]]</f>
        <v>104000</v>
      </c>
      <c r="Y8794" s="4">
        <f>Tabla1[[#This Row],[costo_antes_iva]]*Tabla1[[#This Row],[CANTIDAD ENTREGA SATELITE]]</f>
        <v>60000</v>
      </c>
      <c r="Z8794" s="4">
        <f>Tabla1[[#This Row],[Valor total OS]]-Tabla1[[#This Row],[valor total op]]</f>
        <v>44000</v>
      </c>
    </row>
    <row r="8795" spans="1:26" x14ac:dyDescent="0.3">
      <c r="A8795">
        <v>4790</v>
      </c>
      <c r="B8795">
        <v>10</v>
      </c>
      <c r="C8795" t="s">
        <v>13630</v>
      </c>
      <c r="D8795" t="s">
        <v>13630</v>
      </c>
      <c r="E8795" t="s">
        <v>130</v>
      </c>
      <c r="F8795" t="s">
        <v>6235</v>
      </c>
      <c r="G8795" s="2">
        <v>45131</v>
      </c>
      <c r="H8795">
        <v>43539634</v>
      </c>
      <c r="I8795" t="s">
        <v>13631</v>
      </c>
      <c r="J8795" t="s">
        <v>13613</v>
      </c>
      <c r="K8795" t="s">
        <v>32</v>
      </c>
      <c r="L8795">
        <v>40</v>
      </c>
      <c r="M8795">
        <v>10995</v>
      </c>
      <c r="N8795" t="s">
        <v>1263</v>
      </c>
      <c r="O8795" t="s">
        <v>210</v>
      </c>
      <c r="P8795" s="4">
        <v>9500</v>
      </c>
      <c r="Q8795" s="4">
        <v>10685</v>
      </c>
      <c r="R8795" t="s">
        <v>819</v>
      </c>
      <c r="S8795" s="4">
        <v>37605000</v>
      </c>
      <c r="T8795" t="s">
        <v>111</v>
      </c>
      <c r="U8795">
        <v>40</v>
      </c>
      <c r="V8795" t="s">
        <v>210</v>
      </c>
      <c r="W8795" s="4">
        <f>Tabla1[[#This Row],[OS-Valor Unitario]]-Tabla1[[#This Row],[costo_antes_iva]]</f>
        <v>1185</v>
      </c>
      <c r="X8795" s="4">
        <f>Tabla1[[#This Row],[OS-Valor Unitario]]*Tabla1[[#This Row],[CANTIDAD ENTREGA SATELITE]]</f>
        <v>427400</v>
      </c>
      <c r="Y8795" s="4">
        <f>Tabla1[[#This Row],[costo_antes_iva]]*Tabla1[[#This Row],[CANTIDAD ENTREGA SATELITE]]</f>
        <v>380000</v>
      </c>
      <c r="Z8795" s="4">
        <f>Tabla1[[#This Row],[Valor total OS]]-Tabla1[[#This Row],[valor total op]]</f>
        <v>47400</v>
      </c>
    </row>
    <row r="8796" spans="1:26" x14ac:dyDescent="0.3">
      <c r="A8796">
        <v>4790</v>
      </c>
      <c r="B8796">
        <v>10</v>
      </c>
      <c r="C8796" t="s">
        <v>13630</v>
      </c>
      <c r="D8796" t="s">
        <v>13630</v>
      </c>
      <c r="E8796" t="s">
        <v>130</v>
      </c>
      <c r="F8796" t="s">
        <v>6235</v>
      </c>
      <c r="G8796" s="2">
        <v>45131</v>
      </c>
      <c r="H8796">
        <v>43539634</v>
      </c>
      <c r="I8796" t="s">
        <v>13631</v>
      </c>
      <c r="J8796" t="s">
        <v>13613</v>
      </c>
      <c r="K8796" t="s">
        <v>32</v>
      </c>
      <c r="L8796">
        <v>40</v>
      </c>
      <c r="M8796">
        <v>11315</v>
      </c>
      <c r="N8796" t="s">
        <v>1263</v>
      </c>
      <c r="O8796" t="s">
        <v>210</v>
      </c>
      <c r="P8796" s="4">
        <v>9500</v>
      </c>
      <c r="Q8796" s="4">
        <v>10685</v>
      </c>
      <c r="R8796" t="s">
        <v>819</v>
      </c>
      <c r="S8796" s="4">
        <v>37605000</v>
      </c>
      <c r="T8796" t="s">
        <v>111</v>
      </c>
      <c r="U8796">
        <v>40</v>
      </c>
      <c r="V8796" t="s">
        <v>210</v>
      </c>
      <c r="W8796" s="4">
        <f>Tabla1[[#This Row],[OS-Valor Unitario]]-Tabla1[[#This Row],[costo_antes_iva]]</f>
        <v>1185</v>
      </c>
      <c r="X8796" s="4">
        <f>Tabla1[[#This Row],[OS-Valor Unitario]]*Tabla1[[#This Row],[CANTIDAD ENTREGA SATELITE]]</f>
        <v>427400</v>
      </c>
      <c r="Y8796" s="4">
        <f>Tabla1[[#This Row],[costo_antes_iva]]*Tabla1[[#This Row],[CANTIDAD ENTREGA SATELITE]]</f>
        <v>380000</v>
      </c>
      <c r="Z8796" s="4">
        <f>Tabla1[[#This Row],[Valor total OS]]-Tabla1[[#This Row],[valor total op]]</f>
        <v>47400</v>
      </c>
    </row>
    <row r="8797" spans="1:26" x14ac:dyDescent="0.3">
      <c r="A8797">
        <v>4790</v>
      </c>
      <c r="B8797">
        <v>11</v>
      </c>
      <c r="C8797" t="s">
        <v>13632</v>
      </c>
      <c r="D8797" t="s">
        <v>13632</v>
      </c>
      <c r="E8797" t="s">
        <v>130</v>
      </c>
      <c r="F8797" t="s">
        <v>6235</v>
      </c>
      <c r="G8797" s="2">
        <v>45131</v>
      </c>
      <c r="H8797">
        <v>43539697</v>
      </c>
      <c r="I8797" t="s">
        <v>13633</v>
      </c>
      <c r="J8797" t="s">
        <v>13613</v>
      </c>
      <c r="K8797" t="s">
        <v>77</v>
      </c>
      <c r="L8797">
        <v>24</v>
      </c>
      <c r="M8797">
        <v>11261</v>
      </c>
      <c r="N8797" t="s">
        <v>1263</v>
      </c>
      <c r="O8797" t="s">
        <v>78</v>
      </c>
      <c r="P8797" s="4">
        <v>1500</v>
      </c>
      <c r="Q8797" s="4">
        <v>2600</v>
      </c>
      <c r="R8797" t="s">
        <v>819</v>
      </c>
      <c r="S8797" s="4">
        <v>37605000</v>
      </c>
      <c r="T8797" t="s">
        <v>111</v>
      </c>
      <c r="U8797">
        <v>24</v>
      </c>
      <c r="V8797" t="s">
        <v>78</v>
      </c>
      <c r="W8797" s="4">
        <f>Tabla1[[#This Row],[OS-Valor Unitario]]-Tabla1[[#This Row],[costo_antes_iva]]</f>
        <v>1100</v>
      </c>
      <c r="X8797" s="4">
        <f>Tabla1[[#This Row],[OS-Valor Unitario]]*Tabla1[[#This Row],[CANTIDAD ENTREGA SATELITE]]</f>
        <v>62400</v>
      </c>
      <c r="Y8797" s="4">
        <f>Tabla1[[#This Row],[costo_antes_iva]]*Tabla1[[#This Row],[CANTIDAD ENTREGA SATELITE]]</f>
        <v>36000</v>
      </c>
      <c r="Z8797" s="4">
        <f>Tabla1[[#This Row],[Valor total OS]]-Tabla1[[#This Row],[valor total op]]</f>
        <v>26400</v>
      </c>
    </row>
    <row r="8798" spans="1:26" x14ac:dyDescent="0.3">
      <c r="A8798">
        <v>4790</v>
      </c>
      <c r="B8798">
        <v>11</v>
      </c>
      <c r="C8798" t="s">
        <v>13632</v>
      </c>
      <c r="D8798" t="s">
        <v>13632</v>
      </c>
      <c r="E8798" t="s">
        <v>130</v>
      </c>
      <c r="F8798" t="s">
        <v>6235</v>
      </c>
      <c r="G8798" s="2">
        <v>45131</v>
      </c>
      <c r="H8798">
        <v>43539697</v>
      </c>
      <c r="I8798" t="s">
        <v>13633</v>
      </c>
      <c r="J8798" t="s">
        <v>13613</v>
      </c>
      <c r="K8798" t="s">
        <v>32</v>
      </c>
      <c r="L8798">
        <v>24</v>
      </c>
      <c r="M8798">
        <v>11316</v>
      </c>
      <c r="N8798" t="s">
        <v>1263</v>
      </c>
      <c r="O8798" t="s">
        <v>210</v>
      </c>
      <c r="P8798" s="4">
        <v>9500</v>
      </c>
      <c r="Q8798" s="4">
        <v>10685</v>
      </c>
      <c r="R8798" t="s">
        <v>819</v>
      </c>
      <c r="S8798" s="4">
        <v>37605000</v>
      </c>
      <c r="T8798" t="s">
        <v>111</v>
      </c>
      <c r="U8798">
        <v>24</v>
      </c>
      <c r="V8798" t="s">
        <v>210</v>
      </c>
      <c r="W8798" s="4">
        <f>Tabla1[[#This Row],[OS-Valor Unitario]]-Tabla1[[#This Row],[costo_antes_iva]]</f>
        <v>1185</v>
      </c>
      <c r="X8798" s="4">
        <f>Tabla1[[#This Row],[OS-Valor Unitario]]*Tabla1[[#This Row],[CANTIDAD ENTREGA SATELITE]]</f>
        <v>256440</v>
      </c>
      <c r="Y8798" s="4">
        <f>Tabla1[[#This Row],[costo_antes_iva]]*Tabla1[[#This Row],[CANTIDAD ENTREGA SATELITE]]</f>
        <v>228000</v>
      </c>
      <c r="Z8798" s="4">
        <f>Tabla1[[#This Row],[Valor total OS]]-Tabla1[[#This Row],[valor total op]]</f>
        <v>28440</v>
      </c>
    </row>
    <row r="8799" spans="1:26" x14ac:dyDescent="0.3">
      <c r="A8799">
        <v>4790</v>
      </c>
      <c r="B8799">
        <v>12</v>
      </c>
      <c r="C8799" t="s">
        <v>13634</v>
      </c>
      <c r="D8799" t="s">
        <v>13634</v>
      </c>
      <c r="E8799" t="s">
        <v>130</v>
      </c>
      <c r="F8799" t="s">
        <v>6235</v>
      </c>
      <c r="G8799" s="2">
        <v>45131</v>
      </c>
      <c r="H8799">
        <v>43539711</v>
      </c>
      <c r="I8799" t="s">
        <v>13635</v>
      </c>
      <c r="J8799" t="s">
        <v>13613</v>
      </c>
      <c r="K8799" t="s">
        <v>77</v>
      </c>
      <c r="L8799">
        <v>24</v>
      </c>
      <c r="M8799">
        <v>11205</v>
      </c>
      <c r="N8799" t="s">
        <v>1263</v>
      </c>
      <c r="O8799" t="s">
        <v>78</v>
      </c>
      <c r="P8799" s="4">
        <v>1500</v>
      </c>
      <c r="Q8799" s="4">
        <v>2600</v>
      </c>
      <c r="R8799" t="s">
        <v>819</v>
      </c>
      <c r="S8799" s="4">
        <v>37605000</v>
      </c>
      <c r="T8799" t="s">
        <v>111</v>
      </c>
      <c r="U8799">
        <v>24</v>
      </c>
      <c r="V8799" t="s">
        <v>78</v>
      </c>
      <c r="W8799" s="4">
        <f>Tabla1[[#This Row],[OS-Valor Unitario]]-Tabla1[[#This Row],[costo_antes_iva]]</f>
        <v>1100</v>
      </c>
      <c r="X8799" s="4">
        <f>Tabla1[[#This Row],[OS-Valor Unitario]]*Tabla1[[#This Row],[CANTIDAD ENTREGA SATELITE]]</f>
        <v>62400</v>
      </c>
      <c r="Y8799" s="4">
        <f>Tabla1[[#This Row],[costo_antes_iva]]*Tabla1[[#This Row],[CANTIDAD ENTREGA SATELITE]]</f>
        <v>36000</v>
      </c>
      <c r="Z8799" s="4">
        <f>Tabla1[[#This Row],[Valor total OS]]-Tabla1[[#This Row],[valor total op]]</f>
        <v>26400</v>
      </c>
    </row>
    <row r="8800" spans="1:26" x14ac:dyDescent="0.3">
      <c r="A8800">
        <v>4790</v>
      </c>
      <c r="B8800">
        <v>12</v>
      </c>
      <c r="C8800" t="s">
        <v>13634</v>
      </c>
      <c r="D8800" t="s">
        <v>13634</v>
      </c>
      <c r="E8800" t="s">
        <v>130</v>
      </c>
      <c r="F8800" t="s">
        <v>6235</v>
      </c>
      <c r="G8800" s="2">
        <v>45131</v>
      </c>
      <c r="H8800">
        <v>43539711</v>
      </c>
      <c r="I8800" t="s">
        <v>13635</v>
      </c>
      <c r="J8800" t="s">
        <v>13613</v>
      </c>
      <c r="K8800" t="s">
        <v>32</v>
      </c>
      <c r="L8800">
        <v>24</v>
      </c>
      <c r="M8800">
        <v>11317</v>
      </c>
      <c r="N8800" t="s">
        <v>1263</v>
      </c>
      <c r="O8800" t="s">
        <v>210</v>
      </c>
      <c r="P8800" s="4">
        <v>9500</v>
      </c>
      <c r="Q8800" s="4">
        <v>10685</v>
      </c>
      <c r="R8800" t="s">
        <v>819</v>
      </c>
      <c r="S8800" s="4">
        <v>37605000</v>
      </c>
      <c r="T8800" t="s">
        <v>111</v>
      </c>
      <c r="U8800">
        <v>24</v>
      </c>
      <c r="V8800" t="s">
        <v>210</v>
      </c>
      <c r="W8800" s="4">
        <f>Tabla1[[#This Row],[OS-Valor Unitario]]-Tabla1[[#This Row],[costo_antes_iva]]</f>
        <v>1185</v>
      </c>
      <c r="X8800" s="4">
        <f>Tabla1[[#This Row],[OS-Valor Unitario]]*Tabla1[[#This Row],[CANTIDAD ENTREGA SATELITE]]</f>
        <v>256440</v>
      </c>
      <c r="Y8800" s="4">
        <f>Tabla1[[#This Row],[costo_antes_iva]]*Tabla1[[#This Row],[CANTIDAD ENTREGA SATELITE]]</f>
        <v>228000</v>
      </c>
      <c r="Z8800" s="4">
        <f>Tabla1[[#This Row],[Valor total OS]]-Tabla1[[#This Row],[valor total op]]</f>
        <v>28440</v>
      </c>
    </row>
    <row r="8801" spans="1:26" x14ac:dyDescent="0.3">
      <c r="A8801">
        <v>4790</v>
      </c>
      <c r="B8801">
        <v>13</v>
      </c>
      <c r="C8801" t="s">
        <v>13636</v>
      </c>
      <c r="D8801" t="s">
        <v>13636</v>
      </c>
      <c r="E8801" t="s">
        <v>130</v>
      </c>
      <c r="F8801" t="s">
        <v>6235</v>
      </c>
      <c r="G8801" s="2">
        <v>45131</v>
      </c>
      <c r="H8801">
        <v>43539727</v>
      </c>
      <c r="I8801" t="s">
        <v>13637</v>
      </c>
      <c r="J8801" t="s">
        <v>13613</v>
      </c>
      <c r="K8801" t="s">
        <v>77</v>
      </c>
      <c r="L8801">
        <v>24</v>
      </c>
      <c r="M8801">
        <v>11204</v>
      </c>
      <c r="N8801" t="s">
        <v>1263</v>
      </c>
      <c r="O8801" t="s">
        <v>78</v>
      </c>
      <c r="P8801" s="4">
        <v>1500</v>
      </c>
      <c r="Q8801" s="4">
        <v>2600</v>
      </c>
      <c r="R8801" t="s">
        <v>819</v>
      </c>
      <c r="S8801" s="4">
        <v>37605000</v>
      </c>
      <c r="T8801" t="s">
        <v>111</v>
      </c>
      <c r="U8801">
        <v>24</v>
      </c>
      <c r="V8801" t="s">
        <v>78</v>
      </c>
      <c r="W8801" s="4">
        <f>Tabla1[[#This Row],[OS-Valor Unitario]]-Tabla1[[#This Row],[costo_antes_iva]]</f>
        <v>1100</v>
      </c>
      <c r="X8801" s="4">
        <f>Tabla1[[#This Row],[OS-Valor Unitario]]*Tabla1[[#This Row],[CANTIDAD ENTREGA SATELITE]]</f>
        <v>62400</v>
      </c>
      <c r="Y8801" s="4">
        <f>Tabla1[[#This Row],[costo_antes_iva]]*Tabla1[[#This Row],[CANTIDAD ENTREGA SATELITE]]</f>
        <v>36000</v>
      </c>
      <c r="Z8801" s="4">
        <f>Tabla1[[#This Row],[Valor total OS]]-Tabla1[[#This Row],[valor total op]]</f>
        <v>26400</v>
      </c>
    </row>
    <row r="8802" spans="1:26" x14ac:dyDescent="0.3">
      <c r="A8802">
        <v>4790</v>
      </c>
      <c r="B8802">
        <v>13</v>
      </c>
      <c r="C8802" t="s">
        <v>13636</v>
      </c>
      <c r="D8802" t="s">
        <v>13636</v>
      </c>
      <c r="E8802" t="s">
        <v>130</v>
      </c>
      <c r="F8802" t="s">
        <v>6235</v>
      </c>
      <c r="G8802" s="2">
        <v>45131</v>
      </c>
      <c r="H8802">
        <v>43539727</v>
      </c>
      <c r="I8802" t="s">
        <v>13637</v>
      </c>
      <c r="J8802" t="s">
        <v>13613</v>
      </c>
      <c r="K8802" t="s">
        <v>32</v>
      </c>
      <c r="L8802">
        <v>24</v>
      </c>
      <c r="M8802">
        <v>11318</v>
      </c>
      <c r="N8802" t="s">
        <v>1263</v>
      </c>
      <c r="O8802" t="s">
        <v>210</v>
      </c>
      <c r="P8802" s="4">
        <v>9500</v>
      </c>
      <c r="Q8802" s="4">
        <v>10685</v>
      </c>
      <c r="R8802" t="s">
        <v>819</v>
      </c>
      <c r="S8802" s="4">
        <v>37605000</v>
      </c>
      <c r="T8802" t="s">
        <v>111</v>
      </c>
      <c r="U8802">
        <v>24</v>
      </c>
      <c r="V8802" t="s">
        <v>210</v>
      </c>
      <c r="W8802" s="4">
        <f>Tabla1[[#This Row],[OS-Valor Unitario]]-Tabla1[[#This Row],[costo_antes_iva]]</f>
        <v>1185</v>
      </c>
      <c r="X8802" s="4">
        <f>Tabla1[[#This Row],[OS-Valor Unitario]]*Tabla1[[#This Row],[CANTIDAD ENTREGA SATELITE]]</f>
        <v>256440</v>
      </c>
      <c r="Y8802" s="4">
        <f>Tabla1[[#This Row],[costo_antes_iva]]*Tabla1[[#This Row],[CANTIDAD ENTREGA SATELITE]]</f>
        <v>228000</v>
      </c>
      <c r="Z8802" s="4">
        <f>Tabla1[[#This Row],[Valor total OS]]-Tabla1[[#This Row],[valor total op]]</f>
        <v>28440</v>
      </c>
    </row>
    <row r="8803" spans="1:26" x14ac:dyDescent="0.3">
      <c r="A8803">
        <v>4790</v>
      </c>
      <c r="B8803">
        <v>14</v>
      </c>
      <c r="C8803" t="s">
        <v>13638</v>
      </c>
      <c r="D8803" t="s">
        <v>13638</v>
      </c>
      <c r="E8803" t="s">
        <v>130</v>
      </c>
      <c r="F8803" t="s">
        <v>6235</v>
      </c>
      <c r="G8803" s="2">
        <v>45131</v>
      </c>
      <c r="H8803">
        <v>43539742</v>
      </c>
      <c r="I8803" t="s">
        <v>13639</v>
      </c>
      <c r="J8803" t="s">
        <v>13613</v>
      </c>
      <c r="K8803" t="s">
        <v>77</v>
      </c>
      <c r="L8803">
        <v>24</v>
      </c>
      <c r="M8803">
        <v>11259</v>
      </c>
      <c r="N8803" t="s">
        <v>1263</v>
      </c>
      <c r="O8803" t="s">
        <v>78</v>
      </c>
      <c r="P8803" s="4">
        <v>1500</v>
      </c>
      <c r="Q8803" s="4">
        <v>2600</v>
      </c>
      <c r="R8803" t="s">
        <v>819</v>
      </c>
      <c r="S8803" s="4">
        <v>37605000</v>
      </c>
      <c r="T8803" t="s">
        <v>111</v>
      </c>
      <c r="U8803">
        <v>24</v>
      </c>
      <c r="V8803" t="s">
        <v>78</v>
      </c>
      <c r="W8803" s="4">
        <f>Tabla1[[#This Row],[OS-Valor Unitario]]-Tabla1[[#This Row],[costo_antes_iva]]</f>
        <v>1100</v>
      </c>
      <c r="X8803" s="4">
        <f>Tabla1[[#This Row],[OS-Valor Unitario]]*Tabla1[[#This Row],[CANTIDAD ENTREGA SATELITE]]</f>
        <v>62400</v>
      </c>
      <c r="Y8803" s="4">
        <f>Tabla1[[#This Row],[costo_antes_iva]]*Tabla1[[#This Row],[CANTIDAD ENTREGA SATELITE]]</f>
        <v>36000</v>
      </c>
      <c r="Z8803" s="4">
        <f>Tabla1[[#This Row],[Valor total OS]]-Tabla1[[#This Row],[valor total op]]</f>
        <v>26400</v>
      </c>
    </row>
    <row r="8804" spans="1:26" x14ac:dyDescent="0.3">
      <c r="A8804">
        <v>4790</v>
      </c>
      <c r="B8804">
        <v>14</v>
      </c>
      <c r="C8804" t="s">
        <v>13638</v>
      </c>
      <c r="D8804" t="s">
        <v>13638</v>
      </c>
      <c r="E8804" t="s">
        <v>130</v>
      </c>
      <c r="F8804" t="s">
        <v>6235</v>
      </c>
      <c r="G8804" s="2">
        <v>45131</v>
      </c>
      <c r="H8804">
        <v>43539742</v>
      </c>
      <c r="I8804" t="s">
        <v>13639</v>
      </c>
      <c r="J8804" t="s">
        <v>13613</v>
      </c>
      <c r="K8804" t="s">
        <v>32</v>
      </c>
      <c r="L8804">
        <v>24</v>
      </c>
      <c r="M8804">
        <v>11319</v>
      </c>
      <c r="N8804" t="s">
        <v>1263</v>
      </c>
      <c r="O8804" t="s">
        <v>210</v>
      </c>
      <c r="P8804" s="4">
        <v>9500</v>
      </c>
      <c r="Q8804" s="4">
        <v>10685</v>
      </c>
      <c r="R8804" t="s">
        <v>819</v>
      </c>
      <c r="S8804" s="4">
        <v>37605000</v>
      </c>
      <c r="T8804" t="s">
        <v>111</v>
      </c>
      <c r="U8804">
        <v>24</v>
      </c>
      <c r="V8804" t="s">
        <v>210</v>
      </c>
      <c r="W8804" s="4">
        <f>Tabla1[[#This Row],[OS-Valor Unitario]]-Tabla1[[#This Row],[costo_antes_iva]]</f>
        <v>1185</v>
      </c>
      <c r="X8804" s="4">
        <f>Tabla1[[#This Row],[OS-Valor Unitario]]*Tabla1[[#This Row],[CANTIDAD ENTREGA SATELITE]]</f>
        <v>256440</v>
      </c>
      <c r="Y8804" s="4">
        <f>Tabla1[[#This Row],[costo_antes_iva]]*Tabla1[[#This Row],[CANTIDAD ENTREGA SATELITE]]</f>
        <v>228000</v>
      </c>
      <c r="Z8804" s="4">
        <f>Tabla1[[#This Row],[Valor total OS]]-Tabla1[[#This Row],[valor total op]]</f>
        <v>28440</v>
      </c>
    </row>
    <row r="8805" spans="1:26" x14ac:dyDescent="0.3">
      <c r="A8805">
        <v>4790</v>
      </c>
      <c r="B8805">
        <v>15</v>
      </c>
      <c r="C8805" t="s">
        <v>13640</v>
      </c>
      <c r="D8805" t="s">
        <v>13640</v>
      </c>
      <c r="E8805" t="s">
        <v>130</v>
      </c>
      <c r="F8805" t="s">
        <v>6235</v>
      </c>
      <c r="G8805" s="2">
        <v>45131</v>
      </c>
      <c r="H8805">
        <v>43539397</v>
      </c>
      <c r="I8805" t="s">
        <v>13641</v>
      </c>
      <c r="J8805" t="s">
        <v>13613</v>
      </c>
      <c r="K8805" t="s">
        <v>77</v>
      </c>
      <c r="L8805">
        <v>24</v>
      </c>
      <c r="M8805">
        <v>11263</v>
      </c>
      <c r="N8805" t="s">
        <v>1263</v>
      </c>
      <c r="O8805" t="s">
        <v>78</v>
      </c>
      <c r="P8805" s="4">
        <v>1500</v>
      </c>
      <c r="Q8805" s="4">
        <v>2600</v>
      </c>
      <c r="R8805" t="s">
        <v>819</v>
      </c>
      <c r="S8805" s="4">
        <v>37605000</v>
      </c>
      <c r="T8805" t="s">
        <v>111</v>
      </c>
      <c r="U8805">
        <v>24</v>
      </c>
      <c r="V8805" t="s">
        <v>78</v>
      </c>
      <c r="W8805" s="4">
        <f>Tabla1[[#This Row],[OS-Valor Unitario]]-Tabla1[[#This Row],[costo_antes_iva]]</f>
        <v>1100</v>
      </c>
      <c r="X8805" s="4">
        <f>Tabla1[[#This Row],[OS-Valor Unitario]]*Tabla1[[#This Row],[CANTIDAD ENTREGA SATELITE]]</f>
        <v>62400</v>
      </c>
      <c r="Y8805" s="4">
        <f>Tabla1[[#This Row],[costo_antes_iva]]*Tabla1[[#This Row],[CANTIDAD ENTREGA SATELITE]]</f>
        <v>36000</v>
      </c>
      <c r="Z8805" s="4">
        <f>Tabla1[[#This Row],[Valor total OS]]-Tabla1[[#This Row],[valor total op]]</f>
        <v>26400</v>
      </c>
    </row>
    <row r="8806" spans="1:26" x14ac:dyDescent="0.3">
      <c r="A8806">
        <v>4790</v>
      </c>
      <c r="B8806">
        <v>15</v>
      </c>
      <c r="C8806" t="s">
        <v>13640</v>
      </c>
      <c r="D8806" t="s">
        <v>13640</v>
      </c>
      <c r="E8806" t="s">
        <v>130</v>
      </c>
      <c r="F8806" t="s">
        <v>6235</v>
      </c>
      <c r="G8806" s="2">
        <v>45131</v>
      </c>
      <c r="H8806">
        <v>43539397</v>
      </c>
      <c r="I8806" t="s">
        <v>13641</v>
      </c>
      <c r="J8806" t="s">
        <v>13613</v>
      </c>
      <c r="K8806" t="s">
        <v>32</v>
      </c>
      <c r="L8806">
        <v>24</v>
      </c>
      <c r="M8806">
        <v>11320</v>
      </c>
      <c r="N8806" t="s">
        <v>1263</v>
      </c>
      <c r="O8806" t="s">
        <v>210</v>
      </c>
      <c r="P8806" s="4">
        <v>9500</v>
      </c>
      <c r="Q8806" s="4">
        <v>10685</v>
      </c>
      <c r="R8806" t="s">
        <v>819</v>
      </c>
      <c r="S8806" s="4">
        <v>37605000</v>
      </c>
      <c r="T8806" t="s">
        <v>111</v>
      </c>
      <c r="U8806">
        <v>24</v>
      </c>
      <c r="V8806" t="s">
        <v>210</v>
      </c>
      <c r="W8806" s="4">
        <f>Tabla1[[#This Row],[OS-Valor Unitario]]-Tabla1[[#This Row],[costo_antes_iva]]</f>
        <v>1185</v>
      </c>
      <c r="X8806" s="4">
        <f>Tabla1[[#This Row],[OS-Valor Unitario]]*Tabla1[[#This Row],[CANTIDAD ENTREGA SATELITE]]</f>
        <v>256440</v>
      </c>
      <c r="Y8806" s="4">
        <f>Tabla1[[#This Row],[costo_antes_iva]]*Tabla1[[#This Row],[CANTIDAD ENTREGA SATELITE]]</f>
        <v>228000</v>
      </c>
      <c r="Z8806" s="4">
        <f>Tabla1[[#This Row],[Valor total OS]]-Tabla1[[#This Row],[valor total op]]</f>
        <v>28440</v>
      </c>
    </row>
    <row r="8807" spans="1:26" x14ac:dyDescent="0.3">
      <c r="A8807">
        <v>4790</v>
      </c>
      <c r="B8807">
        <v>16</v>
      </c>
      <c r="C8807" t="s">
        <v>13642</v>
      </c>
      <c r="D8807" t="s">
        <v>13642</v>
      </c>
      <c r="E8807" t="s">
        <v>130</v>
      </c>
      <c r="F8807" t="s">
        <v>6235</v>
      </c>
      <c r="G8807" s="2">
        <v>45131</v>
      </c>
      <c r="H8807">
        <v>43539807</v>
      </c>
      <c r="I8807" t="s">
        <v>13643</v>
      </c>
      <c r="J8807" t="s">
        <v>13613</v>
      </c>
      <c r="K8807" t="s">
        <v>77</v>
      </c>
      <c r="L8807">
        <v>21</v>
      </c>
      <c r="M8807">
        <v>11262</v>
      </c>
      <c r="N8807" t="s">
        <v>1263</v>
      </c>
      <c r="O8807" t="s">
        <v>78</v>
      </c>
      <c r="P8807" s="4">
        <v>1500</v>
      </c>
      <c r="Q8807" s="4">
        <v>2600</v>
      </c>
      <c r="R8807" t="s">
        <v>819</v>
      </c>
      <c r="S8807" s="4">
        <v>37605000</v>
      </c>
      <c r="T8807" t="s">
        <v>111</v>
      </c>
      <c r="U8807">
        <v>21</v>
      </c>
      <c r="V8807" t="s">
        <v>78</v>
      </c>
      <c r="W8807" s="4">
        <f>Tabla1[[#This Row],[OS-Valor Unitario]]-Tabla1[[#This Row],[costo_antes_iva]]</f>
        <v>1100</v>
      </c>
      <c r="X8807" s="4">
        <f>Tabla1[[#This Row],[OS-Valor Unitario]]*Tabla1[[#This Row],[CANTIDAD ENTREGA SATELITE]]</f>
        <v>54600</v>
      </c>
      <c r="Y8807" s="4">
        <f>Tabla1[[#This Row],[costo_antes_iva]]*Tabla1[[#This Row],[CANTIDAD ENTREGA SATELITE]]</f>
        <v>31500</v>
      </c>
      <c r="Z8807" s="4">
        <f>Tabla1[[#This Row],[Valor total OS]]-Tabla1[[#This Row],[valor total op]]</f>
        <v>23100</v>
      </c>
    </row>
    <row r="8808" spans="1:26" x14ac:dyDescent="0.3">
      <c r="A8808">
        <v>4790</v>
      </c>
      <c r="B8808">
        <v>16</v>
      </c>
      <c r="C8808" t="s">
        <v>13642</v>
      </c>
      <c r="D8808" t="s">
        <v>13642</v>
      </c>
      <c r="E8808" t="s">
        <v>130</v>
      </c>
      <c r="F8808" t="s">
        <v>6235</v>
      </c>
      <c r="G8808" s="2">
        <v>45131</v>
      </c>
      <c r="H8808">
        <v>43539807</v>
      </c>
      <c r="I8808" t="s">
        <v>13643</v>
      </c>
      <c r="J8808" t="s">
        <v>13613</v>
      </c>
      <c r="K8808" t="s">
        <v>32</v>
      </c>
      <c r="L8808">
        <v>21</v>
      </c>
      <c r="M8808">
        <v>11321</v>
      </c>
      <c r="N8808" t="s">
        <v>1263</v>
      </c>
      <c r="O8808" t="s">
        <v>210</v>
      </c>
      <c r="P8808" s="4">
        <v>9500</v>
      </c>
      <c r="Q8808" s="4">
        <v>10685</v>
      </c>
      <c r="R8808" t="s">
        <v>819</v>
      </c>
      <c r="S8808" s="4">
        <v>37605000</v>
      </c>
      <c r="T8808" t="s">
        <v>111</v>
      </c>
      <c r="U8808">
        <v>21</v>
      </c>
      <c r="V8808" t="s">
        <v>210</v>
      </c>
      <c r="W8808" s="4">
        <f>Tabla1[[#This Row],[OS-Valor Unitario]]-Tabla1[[#This Row],[costo_antes_iva]]</f>
        <v>1185</v>
      </c>
      <c r="X8808" s="4">
        <f>Tabla1[[#This Row],[OS-Valor Unitario]]*Tabla1[[#This Row],[CANTIDAD ENTREGA SATELITE]]</f>
        <v>224385</v>
      </c>
      <c r="Y8808" s="4">
        <f>Tabla1[[#This Row],[costo_antes_iva]]*Tabla1[[#This Row],[CANTIDAD ENTREGA SATELITE]]</f>
        <v>199500</v>
      </c>
      <c r="Z8808" s="4">
        <f>Tabla1[[#This Row],[Valor total OS]]-Tabla1[[#This Row],[valor total op]]</f>
        <v>24885</v>
      </c>
    </row>
    <row r="8809" spans="1:26" x14ac:dyDescent="0.3">
      <c r="A8809">
        <v>4790</v>
      </c>
      <c r="B8809">
        <v>17</v>
      </c>
      <c r="C8809" t="s">
        <v>13644</v>
      </c>
      <c r="D8809" t="s">
        <v>13644</v>
      </c>
      <c r="E8809" t="s">
        <v>130</v>
      </c>
      <c r="F8809" t="s">
        <v>6235</v>
      </c>
      <c r="G8809" s="2">
        <v>45131</v>
      </c>
      <c r="H8809">
        <v>43539820</v>
      </c>
      <c r="I8809" t="s">
        <v>13645</v>
      </c>
      <c r="J8809" t="s">
        <v>13613</v>
      </c>
      <c r="K8809" t="s">
        <v>77</v>
      </c>
      <c r="L8809">
        <v>21</v>
      </c>
      <c r="M8809">
        <v>11216</v>
      </c>
      <c r="N8809" t="s">
        <v>1263</v>
      </c>
      <c r="O8809" t="s">
        <v>78</v>
      </c>
      <c r="P8809" s="4">
        <v>1500</v>
      </c>
      <c r="Q8809" s="4">
        <v>2600</v>
      </c>
      <c r="R8809" t="s">
        <v>819</v>
      </c>
      <c r="S8809" s="4">
        <v>37605000</v>
      </c>
      <c r="T8809" t="s">
        <v>111</v>
      </c>
      <c r="U8809">
        <v>21</v>
      </c>
      <c r="V8809" t="s">
        <v>78</v>
      </c>
      <c r="W8809" s="4">
        <f>Tabla1[[#This Row],[OS-Valor Unitario]]-Tabla1[[#This Row],[costo_antes_iva]]</f>
        <v>1100</v>
      </c>
      <c r="X8809" s="4">
        <f>Tabla1[[#This Row],[OS-Valor Unitario]]*Tabla1[[#This Row],[CANTIDAD ENTREGA SATELITE]]</f>
        <v>54600</v>
      </c>
      <c r="Y8809" s="4">
        <f>Tabla1[[#This Row],[costo_antes_iva]]*Tabla1[[#This Row],[CANTIDAD ENTREGA SATELITE]]</f>
        <v>31500</v>
      </c>
      <c r="Z8809" s="4">
        <f>Tabla1[[#This Row],[Valor total OS]]-Tabla1[[#This Row],[valor total op]]</f>
        <v>23100</v>
      </c>
    </row>
    <row r="8810" spans="1:26" x14ac:dyDescent="0.3">
      <c r="A8810">
        <v>4790</v>
      </c>
      <c r="B8810">
        <v>17</v>
      </c>
      <c r="C8810" t="s">
        <v>13644</v>
      </c>
      <c r="D8810" t="s">
        <v>13644</v>
      </c>
      <c r="E8810" t="s">
        <v>130</v>
      </c>
      <c r="F8810" t="s">
        <v>6235</v>
      </c>
      <c r="G8810" s="2">
        <v>45131</v>
      </c>
      <c r="H8810">
        <v>43539820</v>
      </c>
      <c r="I8810" t="s">
        <v>13645</v>
      </c>
      <c r="J8810" t="s">
        <v>13613</v>
      </c>
      <c r="K8810" t="s">
        <v>32</v>
      </c>
      <c r="L8810">
        <v>21</v>
      </c>
      <c r="M8810">
        <v>11322</v>
      </c>
      <c r="N8810" t="s">
        <v>1263</v>
      </c>
      <c r="O8810" t="s">
        <v>210</v>
      </c>
      <c r="P8810" s="4">
        <v>9500</v>
      </c>
      <c r="Q8810" s="4">
        <v>10685</v>
      </c>
      <c r="R8810" t="s">
        <v>819</v>
      </c>
      <c r="S8810" s="4">
        <v>37605000</v>
      </c>
      <c r="T8810" t="s">
        <v>111</v>
      </c>
      <c r="U8810">
        <v>21</v>
      </c>
      <c r="V8810" t="s">
        <v>210</v>
      </c>
      <c r="W8810" s="4">
        <f>Tabla1[[#This Row],[OS-Valor Unitario]]-Tabla1[[#This Row],[costo_antes_iva]]</f>
        <v>1185</v>
      </c>
      <c r="X8810" s="4">
        <f>Tabla1[[#This Row],[OS-Valor Unitario]]*Tabla1[[#This Row],[CANTIDAD ENTREGA SATELITE]]</f>
        <v>224385</v>
      </c>
      <c r="Y8810" s="4">
        <f>Tabla1[[#This Row],[costo_antes_iva]]*Tabla1[[#This Row],[CANTIDAD ENTREGA SATELITE]]</f>
        <v>199500</v>
      </c>
      <c r="Z8810" s="4">
        <f>Tabla1[[#This Row],[Valor total OS]]-Tabla1[[#This Row],[valor total op]]</f>
        <v>24885</v>
      </c>
    </row>
    <row r="8811" spans="1:26" x14ac:dyDescent="0.3">
      <c r="A8811">
        <v>4790</v>
      </c>
      <c r="B8811">
        <v>18</v>
      </c>
      <c r="C8811" t="s">
        <v>13646</v>
      </c>
      <c r="D8811" t="s">
        <v>13646</v>
      </c>
      <c r="E8811" t="s">
        <v>130</v>
      </c>
      <c r="F8811" t="s">
        <v>6235</v>
      </c>
      <c r="G8811" s="2">
        <v>45131</v>
      </c>
      <c r="H8811">
        <v>43539833</v>
      </c>
      <c r="I8811" t="s">
        <v>13647</v>
      </c>
      <c r="J8811" t="s">
        <v>13613</v>
      </c>
      <c r="K8811" t="s">
        <v>77</v>
      </c>
      <c r="L8811">
        <v>21</v>
      </c>
      <c r="M8811">
        <v>11215</v>
      </c>
      <c r="N8811" t="s">
        <v>1263</v>
      </c>
      <c r="O8811" t="s">
        <v>78</v>
      </c>
      <c r="P8811" s="4">
        <v>1500</v>
      </c>
      <c r="Q8811" s="4">
        <v>2600</v>
      </c>
      <c r="R8811" t="s">
        <v>819</v>
      </c>
      <c r="S8811" s="4">
        <v>37605000</v>
      </c>
      <c r="T8811" t="s">
        <v>111</v>
      </c>
      <c r="U8811">
        <v>21</v>
      </c>
      <c r="V8811" t="s">
        <v>78</v>
      </c>
      <c r="W8811" s="4">
        <f>Tabla1[[#This Row],[OS-Valor Unitario]]-Tabla1[[#This Row],[costo_antes_iva]]</f>
        <v>1100</v>
      </c>
      <c r="X8811" s="4">
        <f>Tabla1[[#This Row],[OS-Valor Unitario]]*Tabla1[[#This Row],[CANTIDAD ENTREGA SATELITE]]</f>
        <v>54600</v>
      </c>
      <c r="Y8811" s="4">
        <f>Tabla1[[#This Row],[costo_antes_iva]]*Tabla1[[#This Row],[CANTIDAD ENTREGA SATELITE]]</f>
        <v>31500</v>
      </c>
      <c r="Z8811" s="4">
        <f>Tabla1[[#This Row],[Valor total OS]]-Tabla1[[#This Row],[valor total op]]</f>
        <v>23100</v>
      </c>
    </row>
    <row r="8812" spans="1:26" x14ac:dyDescent="0.3">
      <c r="A8812">
        <v>4790</v>
      </c>
      <c r="B8812">
        <v>18</v>
      </c>
      <c r="C8812" t="s">
        <v>13646</v>
      </c>
      <c r="D8812" t="s">
        <v>13646</v>
      </c>
      <c r="E8812" t="s">
        <v>130</v>
      </c>
      <c r="F8812" t="s">
        <v>6235</v>
      </c>
      <c r="G8812" s="2">
        <v>45131</v>
      </c>
      <c r="H8812">
        <v>43539833</v>
      </c>
      <c r="I8812" t="s">
        <v>13647</v>
      </c>
      <c r="J8812" t="s">
        <v>13613</v>
      </c>
      <c r="K8812" t="s">
        <v>32</v>
      </c>
      <c r="L8812">
        <v>21</v>
      </c>
      <c r="M8812">
        <v>11323</v>
      </c>
      <c r="N8812" t="s">
        <v>1263</v>
      </c>
      <c r="O8812" t="s">
        <v>210</v>
      </c>
      <c r="P8812" s="4">
        <v>9500</v>
      </c>
      <c r="Q8812" s="4">
        <v>10685</v>
      </c>
      <c r="R8812" t="s">
        <v>819</v>
      </c>
      <c r="S8812" s="4">
        <v>37605000</v>
      </c>
      <c r="T8812" t="s">
        <v>111</v>
      </c>
      <c r="U8812">
        <v>21</v>
      </c>
      <c r="V8812" t="s">
        <v>210</v>
      </c>
      <c r="W8812" s="4">
        <f>Tabla1[[#This Row],[OS-Valor Unitario]]-Tabla1[[#This Row],[costo_antes_iva]]</f>
        <v>1185</v>
      </c>
      <c r="X8812" s="4">
        <f>Tabla1[[#This Row],[OS-Valor Unitario]]*Tabla1[[#This Row],[CANTIDAD ENTREGA SATELITE]]</f>
        <v>224385</v>
      </c>
      <c r="Y8812" s="4">
        <f>Tabla1[[#This Row],[costo_antes_iva]]*Tabla1[[#This Row],[CANTIDAD ENTREGA SATELITE]]</f>
        <v>199500</v>
      </c>
      <c r="Z8812" s="4">
        <f>Tabla1[[#This Row],[Valor total OS]]-Tabla1[[#This Row],[valor total op]]</f>
        <v>24885</v>
      </c>
    </row>
    <row r="8813" spans="1:26" x14ac:dyDescent="0.3">
      <c r="A8813">
        <v>4790</v>
      </c>
      <c r="B8813">
        <v>19</v>
      </c>
      <c r="C8813" t="s">
        <v>13648</v>
      </c>
      <c r="D8813" t="s">
        <v>13648</v>
      </c>
      <c r="E8813" t="s">
        <v>130</v>
      </c>
      <c r="F8813" t="s">
        <v>6235</v>
      </c>
      <c r="G8813" s="2">
        <v>45131</v>
      </c>
      <c r="H8813">
        <v>43539848</v>
      </c>
      <c r="I8813" t="s">
        <v>13649</v>
      </c>
      <c r="J8813" t="s">
        <v>13613</v>
      </c>
      <c r="K8813" t="s">
        <v>77</v>
      </c>
      <c r="L8813">
        <v>21</v>
      </c>
      <c r="M8813">
        <v>11260</v>
      </c>
      <c r="N8813" t="s">
        <v>1263</v>
      </c>
      <c r="O8813" t="s">
        <v>78</v>
      </c>
      <c r="P8813" s="4">
        <v>1500</v>
      </c>
      <c r="Q8813" s="4">
        <v>2600</v>
      </c>
      <c r="R8813" t="s">
        <v>819</v>
      </c>
      <c r="S8813" s="4">
        <v>37605000</v>
      </c>
      <c r="T8813" t="s">
        <v>111</v>
      </c>
      <c r="U8813">
        <v>21</v>
      </c>
      <c r="V8813" t="s">
        <v>78</v>
      </c>
      <c r="W8813" s="4">
        <f>Tabla1[[#This Row],[OS-Valor Unitario]]-Tabla1[[#This Row],[costo_antes_iva]]</f>
        <v>1100</v>
      </c>
      <c r="X8813" s="4">
        <f>Tabla1[[#This Row],[OS-Valor Unitario]]*Tabla1[[#This Row],[CANTIDAD ENTREGA SATELITE]]</f>
        <v>54600</v>
      </c>
      <c r="Y8813" s="4">
        <f>Tabla1[[#This Row],[costo_antes_iva]]*Tabla1[[#This Row],[CANTIDAD ENTREGA SATELITE]]</f>
        <v>31500</v>
      </c>
      <c r="Z8813" s="4">
        <f>Tabla1[[#This Row],[Valor total OS]]-Tabla1[[#This Row],[valor total op]]</f>
        <v>23100</v>
      </c>
    </row>
    <row r="8814" spans="1:26" x14ac:dyDescent="0.3">
      <c r="A8814">
        <v>4790</v>
      </c>
      <c r="B8814">
        <v>19</v>
      </c>
      <c r="C8814" t="s">
        <v>13648</v>
      </c>
      <c r="D8814" t="s">
        <v>13648</v>
      </c>
      <c r="E8814" t="s">
        <v>130</v>
      </c>
      <c r="F8814" t="s">
        <v>6235</v>
      </c>
      <c r="G8814" s="2">
        <v>45131</v>
      </c>
      <c r="H8814">
        <v>43539848</v>
      </c>
      <c r="I8814" t="s">
        <v>13649</v>
      </c>
      <c r="J8814" t="s">
        <v>13613</v>
      </c>
      <c r="K8814" t="s">
        <v>32</v>
      </c>
      <c r="L8814">
        <v>21</v>
      </c>
      <c r="M8814">
        <v>11324</v>
      </c>
      <c r="N8814" t="s">
        <v>1263</v>
      </c>
      <c r="O8814" t="s">
        <v>210</v>
      </c>
      <c r="P8814" s="4">
        <v>9500</v>
      </c>
      <c r="Q8814" s="4">
        <v>10685</v>
      </c>
      <c r="R8814" t="s">
        <v>819</v>
      </c>
      <c r="S8814" s="4">
        <v>37605000</v>
      </c>
      <c r="T8814" t="s">
        <v>111</v>
      </c>
      <c r="U8814">
        <v>21</v>
      </c>
      <c r="V8814" t="s">
        <v>210</v>
      </c>
      <c r="W8814" s="4">
        <f>Tabla1[[#This Row],[OS-Valor Unitario]]-Tabla1[[#This Row],[costo_antes_iva]]</f>
        <v>1185</v>
      </c>
      <c r="X8814" s="4">
        <f>Tabla1[[#This Row],[OS-Valor Unitario]]*Tabla1[[#This Row],[CANTIDAD ENTREGA SATELITE]]</f>
        <v>224385</v>
      </c>
      <c r="Y8814" s="4">
        <f>Tabla1[[#This Row],[costo_antes_iva]]*Tabla1[[#This Row],[CANTIDAD ENTREGA SATELITE]]</f>
        <v>199500</v>
      </c>
      <c r="Z8814" s="4">
        <f>Tabla1[[#This Row],[Valor total OS]]-Tabla1[[#This Row],[valor total op]]</f>
        <v>24885</v>
      </c>
    </row>
    <row r="8815" spans="1:26" x14ac:dyDescent="0.3">
      <c r="A8815">
        <v>4790</v>
      </c>
      <c r="B8815">
        <v>20</v>
      </c>
      <c r="C8815" t="s">
        <v>13650</v>
      </c>
      <c r="D8815" t="s">
        <v>13650</v>
      </c>
      <c r="E8815" t="s">
        <v>130</v>
      </c>
      <c r="F8815" t="s">
        <v>6235</v>
      </c>
      <c r="G8815" s="2">
        <v>45131</v>
      </c>
      <c r="H8815">
        <v>43539407</v>
      </c>
      <c r="I8815" t="s">
        <v>13617</v>
      </c>
      <c r="J8815" t="s">
        <v>13613</v>
      </c>
      <c r="K8815" t="s">
        <v>77</v>
      </c>
      <c r="L8815">
        <v>21</v>
      </c>
      <c r="M8815">
        <v>11264</v>
      </c>
      <c r="N8815" t="s">
        <v>1263</v>
      </c>
      <c r="O8815" t="s">
        <v>78</v>
      </c>
      <c r="P8815" s="4">
        <v>1500</v>
      </c>
      <c r="Q8815" s="4">
        <v>2600</v>
      </c>
      <c r="R8815" t="s">
        <v>819</v>
      </c>
      <c r="S8815" s="4">
        <v>37605000</v>
      </c>
      <c r="T8815" t="s">
        <v>111</v>
      </c>
      <c r="U8815">
        <v>21</v>
      </c>
      <c r="V8815" t="s">
        <v>78</v>
      </c>
      <c r="W8815" s="4">
        <f>Tabla1[[#This Row],[OS-Valor Unitario]]-Tabla1[[#This Row],[costo_antes_iva]]</f>
        <v>1100</v>
      </c>
      <c r="X8815" s="4">
        <f>Tabla1[[#This Row],[OS-Valor Unitario]]*Tabla1[[#This Row],[CANTIDAD ENTREGA SATELITE]]</f>
        <v>54600</v>
      </c>
      <c r="Y8815" s="4">
        <f>Tabla1[[#This Row],[costo_antes_iva]]*Tabla1[[#This Row],[CANTIDAD ENTREGA SATELITE]]</f>
        <v>31500</v>
      </c>
      <c r="Z8815" s="4">
        <f>Tabla1[[#This Row],[Valor total OS]]-Tabla1[[#This Row],[valor total op]]</f>
        <v>23100</v>
      </c>
    </row>
    <row r="8816" spans="1:26" x14ac:dyDescent="0.3">
      <c r="A8816">
        <v>4790</v>
      </c>
      <c r="B8816">
        <v>20</v>
      </c>
      <c r="C8816" t="s">
        <v>13650</v>
      </c>
      <c r="D8816" t="s">
        <v>13650</v>
      </c>
      <c r="E8816" t="s">
        <v>130</v>
      </c>
      <c r="F8816" t="s">
        <v>6235</v>
      </c>
      <c r="G8816" s="2">
        <v>45131</v>
      </c>
      <c r="H8816">
        <v>43539407</v>
      </c>
      <c r="I8816" t="s">
        <v>13617</v>
      </c>
      <c r="J8816" t="s">
        <v>13613</v>
      </c>
      <c r="K8816" t="s">
        <v>32</v>
      </c>
      <c r="L8816">
        <v>21</v>
      </c>
      <c r="M8816">
        <v>11325</v>
      </c>
      <c r="N8816" t="s">
        <v>1263</v>
      </c>
      <c r="O8816" t="s">
        <v>210</v>
      </c>
      <c r="P8816" s="4">
        <v>9500</v>
      </c>
      <c r="Q8816" s="4">
        <v>10685</v>
      </c>
      <c r="R8816" t="s">
        <v>819</v>
      </c>
      <c r="S8816" s="4">
        <v>37605000</v>
      </c>
      <c r="T8816" t="s">
        <v>111</v>
      </c>
      <c r="U8816">
        <v>21</v>
      </c>
      <c r="V8816" t="s">
        <v>210</v>
      </c>
      <c r="W8816" s="4">
        <f>Tabla1[[#This Row],[OS-Valor Unitario]]-Tabla1[[#This Row],[costo_antes_iva]]</f>
        <v>1185</v>
      </c>
      <c r="X8816" s="4">
        <f>Tabla1[[#This Row],[OS-Valor Unitario]]*Tabla1[[#This Row],[CANTIDAD ENTREGA SATELITE]]</f>
        <v>224385</v>
      </c>
      <c r="Y8816" s="4">
        <f>Tabla1[[#This Row],[costo_antes_iva]]*Tabla1[[#This Row],[CANTIDAD ENTREGA SATELITE]]</f>
        <v>199500</v>
      </c>
      <c r="Z8816" s="4">
        <f>Tabla1[[#This Row],[Valor total OS]]-Tabla1[[#This Row],[valor total op]]</f>
        <v>24885</v>
      </c>
    </row>
    <row r="8817" spans="1:26" x14ac:dyDescent="0.3">
      <c r="A8817">
        <v>4786</v>
      </c>
      <c r="B8817">
        <v>1</v>
      </c>
      <c r="C8817" t="s">
        <v>13657</v>
      </c>
      <c r="D8817" t="s">
        <v>13657</v>
      </c>
      <c r="E8817" t="s">
        <v>70</v>
      </c>
      <c r="F8817" t="s">
        <v>496</v>
      </c>
      <c r="G8817" s="2">
        <v>45131</v>
      </c>
      <c r="H8817">
        <v>43535840</v>
      </c>
      <c r="I8817" t="s">
        <v>13658</v>
      </c>
      <c r="J8817" t="s">
        <v>13659</v>
      </c>
      <c r="K8817" t="s">
        <v>32</v>
      </c>
      <c r="L8817">
        <v>76</v>
      </c>
      <c r="M8817">
        <v>10718</v>
      </c>
      <c r="N8817" t="s">
        <v>1263</v>
      </c>
      <c r="O8817" t="s">
        <v>6738</v>
      </c>
      <c r="P8817" s="4">
        <v>12000</v>
      </c>
      <c r="Q8817" s="4">
        <v>13000</v>
      </c>
      <c r="R8817" t="s">
        <v>819</v>
      </c>
      <c r="S8817" s="4">
        <v>35273721</v>
      </c>
      <c r="T8817" t="s">
        <v>75</v>
      </c>
      <c r="U8817">
        <v>76</v>
      </c>
      <c r="V8817" t="s">
        <v>6738</v>
      </c>
      <c r="W8817" s="4">
        <f>Tabla1[[#This Row],[OS-Valor Unitario]]-Tabla1[[#This Row],[costo_antes_iva]]</f>
        <v>1000</v>
      </c>
      <c r="X8817" s="4">
        <f>Tabla1[[#This Row],[OS-Valor Unitario]]*Tabla1[[#This Row],[CANTIDAD ENTREGA SATELITE]]</f>
        <v>988000</v>
      </c>
      <c r="Y8817" s="4">
        <f>Tabla1[[#This Row],[costo_antes_iva]]*Tabla1[[#This Row],[CANTIDAD ENTREGA SATELITE]]</f>
        <v>912000</v>
      </c>
      <c r="Z8817" s="4">
        <f>Tabla1[[#This Row],[Valor total OS]]-Tabla1[[#This Row],[valor total op]]</f>
        <v>76000</v>
      </c>
    </row>
    <row r="8818" spans="1:26" x14ac:dyDescent="0.3">
      <c r="A8818">
        <v>4786</v>
      </c>
      <c r="B8818">
        <v>2</v>
      </c>
      <c r="C8818" t="s">
        <v>13660</v>
      </c>
      <c r="D8818" t="s">
        <v>13660</v>
      </c>
      <c r="E8818" t="s">
        <v>70</v>
      </c>
      <c r="F8818" t="s">
        <v>496</v>
      </c>
      <c r="G8818" s="2">
        <v>45131</v>
      </c>
      <c r="H8818">
        <v>43535848</v>
      </c>
      <c r="I8818" t="s">
        <v>13661</v>
      </c>
      <c r="J8818" t="s">
        <v>13659</v>
      </c>
      <c r="K8818" t="s">
        <v>77</v>
      </c>
      <c r="L8818">
        <v>10</v>
      </c>
      <c r="M8818">
        <v>10772</v>
      </c>
      <c r="N8818" t="s">
        <v>1263</v>
      </c>
      <c r="O8818" t="s">
        <v>78</v>
      </c>
      <c r="P8818" s="4">
        <v>900</v>
      </c>
      <c r="Q8818" s="4">
        <v>1500</v>
      </c>
      <c r="R8818" t="s">
        <v>819</v>
      </c>
      <c r="S8818" s="4">
        <v>35273721</v>
      </c>
      <c r="T8818" t="s">
        <v>75</v>
      </c>
      <c r="U8818">
        <v>10</v>
      </c>
      <c r="V8818" t="s">
        <v>78</v>
      </c>
      <c r="W8818" s="4">
        <f>Tabla1[[#This Row],[OS-Valor Unitario]]-Tabla1[[#This Row],[costo_antes_iva]]</f>
        <v>600</v>
      </c>
      <c r="X8818" s="4">
        <f>Tabla1[[#This Row],[OS-Valor Unitario]]*Tabla1[[#This Row],[CANTIDAD ENTREGA SATELITE]]</f>
        <v>15000</v>
      </c>
      <c r="Y8818" s="4">
        <f>Tabla1[[#This Row],[costo_antes_iva]]*Tabla1[[#This Row],[CANTIDAD ENTREGA SATELITE]]</f>
        <v>9000</v>
      </c>
      <c r="Z8818" s="4">
        <f>Tabla1[[#This Row],[Valor total OS]]-Tabla1[[#This Row],[valor total op]]</f>
        <v>6000</v>
      </c>
    </row>
    <row r="8819" spans="1:26" x14ac:dyDescent="0.3">
      <c r="A8819">
        <v>4786</v>
      </c>
      <c r="B8819">
        <v>2</v>
      </c>
      <c r="C8819" t="s">
        <v>13660</v>
      </c>
      <c r="D8819" t="s">
        <v>13660</v>
      </c>
      <c r="E8819" t="s">
        <v>70</v>
      </c>
      <c r="F8819" t="s">
        <v>496</v>
      </c>
      <c r="G8819" s="2">
        <v>45131</v>
      </c>
      <c r="H8819">
        <v>43535848</v>
      </c>
      <c r="I8819" t="s">
        <v>13661</v>
      </c>
      <c r="J8819" t="s">
        <v>13659</v>
      </c>
      <c r="K8819" t="s">
        <v>32</v>
      </c>
      <c r="L8819">
        <v>10</v>
      </c>
      <c r="M8819">
        <v>10719</v>
      </c>
      <c r="N8819" t="s">
        <v>1263</v>
      </c>
      <c r="O8819" t="s">
        <v>5147</v>
      </c>
      <c r="P8819" s="4">
        <v>11500</v>
      </c>
      <c r="Q8819" s="4">
        <v>13000</v>
      </c>
      <c r="R8819" t="s">
        <v>819</v>
      </c>
      <c r="S8819" s="4">
        <v>35273721</v>
      </c>
      <c r="T8819" t="s">
        <v>75</v>
      </c>
      <c r="U8819">
        <v>10</v>
      </c>
      <c r="V8819" t="s">
        <v>5147</v>
      </c>
      <c r="W8819" s="4">
        <f>Tabla1[[#This Row],[OS-Valor Unitario]]-Tabla1[[#This Row],[costo_antes_iva]]</f>
        <v>1500</v>
      </c>
      <c r="X8819" s="4">
        <f>Tabla1[[#This Row],[OS-Valor Unitario]]*Tabla1[[#This Row],[CANTIDAD ENTREGA SATELITE]]</f>
        <v>130000</v>
      </c>
      <c r="Y8819" s="4">
        <f>Tabla1[[#This Row],[costo_antes_iva]]*Tabla1[[#This Row],[CANTIDAD ENTREGA SATELITE]]</f>
        <v>115000</v>
      </c>
      <c r="Z8819" s="4">
        <f>Tabla1[[#This Row],[Valor total OS]]-Tabla1[[#This Row],[valor total op]]</f>
        <v>15000</v>
      </c>
    </row>
    <row r="8820" spans="1:26" x14ac:dyDescent="0.3">
      <c r="A8820">
        <v>4786</v>
      </c>
      <c r="B8820">
        <v>4</v>
      </c>
      <c r="C8820" t="s">
        <v>13662</v>
      </c>
      <c r="D8820" t="s">
        <v>13662</v>
      </c>
      <c r="E8820" t="s">
        <v>70</v>
      </c>
      <c r="F8820" t="s">
        <v>496</v>
      </c>
      <c r="G8820" s="2">
        <v>45131</v>
      </c>
      <c r="H8820">
        <v>43535863</v>
      </c>
      <c r="I8820" t="s">
        <v>13663</v>
      </c>
      <c r="J8820" t="s">
        <v>13659</v>
      </c>
      <c r="K8820" t="s">
        <v>77</v>
      </c>
      <c r="L8820">
        <v>5</v>
      </c>
      <c r="M8820">
        <v>10721</v>
      </c>
      <c r="N8820" t="s">
        <v>1263</v>
      </c>
      <c r="O8820" t="s">
        <v>78</v>
      </c>
      <c r="P8820" s="4">
        <v>900</v>
      </c>
      <c r="Q8820" s="4">
        <v>1500</v>
      </c>
      <c r="R8820" t="s">
        <v>819</v>
      </c>
      <c r="S8820" s="4">
        <v>35273721</v>
      </c>
      <c r="T8820" t="s">
        <v>75</v>
      </c>
      <c r="U8820">
        <v>5</v>
      </c>
      <c r="V8820" t="s">
        <v>78</v>
      </c>
      <c r="W8820" s="4">
        <f>Tabla1[[#This Row],[OS-Valor Unitario]]-Tabla1[[#This Row],[costo_antes_iva]]</f>
        <v>600</v>
      </c>
      <c r="X8820" s="4">
        <f>Tabla1[[#This Row],[OS-Valor Unitario]]*Tabla1[[#This Row],[CANTIDAD ENTREGA SATELITE]]</f>
        <v>7500</v>
      </c>
      <c r="Y8820" s="4">
        <f>Tabla1[[#This Row],[costo_antes_iva]]*Tabla1[[#This Row],[CANTIDAD ENTREGA SATELITE]]</f>
        <v>4500</v>
      </c>
      <c r="Z8820" s="4">
        <f>Tabla1[[#This Row],[Valor total OS]]-Tabla1[[#This Row],[valor total op]]</f>
        <v>3000</v>
      </c>
    </row>
    <row r="8821" spans="1:26" x14ac:dyDescent="0.3">
      <c r="A8821">
        <v>4786</v>
      </c>
      <c r="B8821">
        <v>4</v>
      </c>
      <c r="C8821" t="s">
        <v>13662</v>
      </c>
      <c r="D8821" t="s">
        <v>13662</v>
      </c>
      <c r="E8821" t="s">
        <v>70</v>
      </c>
      <c r="F8821" t="s">
        <v>496</v>
      </c>
      <c r="G8821" s="2">
        <v>45131</v>
      </c>
      <c r="H8821">
        <v>43535863</v>
      </c>
      <c r="I8821" t="s">
        <v>13663</v>
      </c>
      <c r="J8821" t="s">
        <v>13659</v>
      </c>
      <c r="K8821" t="s">
        <v>32</v>
      </c>
      <c r="L8821">
        <v>5</v>
      </c>
      <c r="M8821">
        <v>10786</v>
      </c>
      <c r="N8821" t="s">
        <v>1263</v>
      </c>
      <c r="O8821" t="s">
        <v>5147</v>
      </c>
      <c r="P8821" s="4">
        <v>11500</v>
      </c>
      <c r="Q8821" s="4">
        <v>13000</v>
      </c>
      <c r="R8821" t="s">
        <v>819</v>
      </c>
      <c r="S8821" s="4">
        <v>35273721</v>
      </c>
      <c r="T8821" t="s">
        <v>75</v>
      </c>
      <c r="U8821">
        <v>5</v>
      </c>
      <c r="V8821" t="s">
        <v>5147</v>
      </c>
      <c r="W8821" s="4">
        <f>Tabla1[[#This Row],[OS-Valor Unitario]]-Tabla1[[#This Row],[costo_antes_iva]]</f>
        <v>1500</v>
      </c>
      <c r="X8821" s="4">
        <f>Tabla1[[#This Row],[OS-Valor Unitario]]*Tabla1[[#This Row],[CANTIDAD ENTREGA SATELITE]]</f>
        <v>65000</v>
      </c>
      <c r="Y8821" s="4">
        <f>Tabla1[[#This Row],[costo_antes_iva]]*Tabla1[[#This Row],[CANTIDAD ENTREGA SATELITE]]</f>
        <v>57500</v>
      </c>
      <c r="Z8821" s="4">
        <f>Tabla1[[#This Row],[Valor total OS]]-Tabla1[[#This Row],[valor total op]]</f>
        <v>7500</v>
      </c>
    </row>
    <row r="8822" spans="1:26" x14ac:dyDescent="0.3">
      <c r="A8822">
        <v>4786</v>
      </c>
      <c r="B8822">
        <v>5</v>
      </c>
      <c r="C8822" t="s">
        <v>13664</v>
      </c>
      <c r="D8822" t="s">
        <v>13664</v>
      </c>
      <c r="E8822" t="s">
        <v>276</v>
      </c>
      <c r="F8822" t="s">
        <v>496</v>
      </c>
      <c r="G8822" s="2">
        <v>45131</v>
      </c>
      <c r="H8822">
        <v>43535888</v>
      </c>
      <c r="I8822" t="s">
        <v>13665</v>
      </c>
      <c r="J8822" t="s">
        <v>13659</v>
      </c>
      <c r="K8822" t="s">
        <v>77</v>
      </c>
      <c r="L8822">
        <v>122</v>
      </c>
      <c r="M8822">
        <v>10722</v>
      </c>
      <c r="N8822" t="s">
        <v>1263</v>
      </c>
      <c r="O8822" t="s">
        <v>78</v>
      </c>
      <c r="P8822" s="4">
        <v>900</v>
      </c>
      <c r="Q8822" s="4">
        <v>1500</v>
      </c>
      <c r="R8822" t="s">
        <v>819</v>
      </c>
      <c r="S8822" s="4">
        <v>35273721</v>
      </c>
      <c r="T8822" t="s">
        <v>230</v>
      </c>
      <c r="U8822">
        <v>122</v>
      </c>
      <c r="V8822" t="s">
        <v>78</v>
      </c>
      <c r="W8822" s="4">
        <f>Tabla1[[#This Row],[OS-Valor Unitario]]-Tabla1[[#This Row],[costo_antes_iva]]</f>
        <v>600</v>
      </c>
      <c r="X8822" s="4">
        <f>Tabla1[[#This Row],[OS-Valor Unitario]]*Tabla1[[#This Row],[CANTIDAD ENTREGA SATELITE]]</f>
        <v>183000</v>
      </c>
      <c r="Y8822" s="4">
        <f>Tabla1[[#This Row],[costo_antes_iva]]*Tabla1[[#This Row],[CANTIDAD ENTREGA SATELITE]]</f>
        <v>109800</v>
      </c>
      <c r="Z8822" s="4">
        <f>Tabla1[[#This Row],[Valor total OS]]-Tabla1[[#This Row],[valor total op]]</f>
        <v>73200</v>
      </c>
    </row>
    <row r="8823" spans="1:26" x14ac:dyDescent="0.3">
      <c r="A8823">
        <v>4786</v>
      </c>
      <c r="B8823">
        <v>8</v>
      </c>
      <c r="C8823" t="s">
        <v>13666</v>
      </c>
      <c r="D8823" t="s">
        <v>13666</v>
      </c>
      <c r="E8823" t="s">
        <v>70</v>
      </c>
      <c r="F8823" t="s">
        <v>496</v>
      </c>
      <c r="G8823" s="2">
        <v>45131</v>
      </c>
      <c r="H8823">
        <v>43535937</v>
      </c>
      <c r="I8823" t="s">
        <v>13667</v>
      </c>
      <c r="J8823" t="s">
        <v>13659</v>
      </c>
      <c r="K8823" t="s">
        <v>32</v>
      </c>
      <c r="L8823">
        <v>30</v>
      </c>
      <c r="M8823">
        <v>10725</v>
      </c>
      <c r="N8823" t="s">
        <v>1263</v>
      </c>
      <c r="O8823" t="s">
        <v>6738</v>
      </c>
      <c r="P8823" s="4">
        <v>12000</v>
      </c>
      <c r="Q8823" s="4">
        <v>13000</v>
      </c>
      <c r="R8823" t="s">
        <v>819</v>
      </c>
      <c r="S8823" s="4">
        <v>35273721</v>
      </c>
      <c r="T8823" t="s">
        <v>75</v>
      </c>
      <c r="U8823">
        <v>30</v>
      </c>
      <c r="V8823" t="s">
        <v>6738</v>
      </c>
      <c r="W8823" s="4">
        <f>Tabla1[[#This Row],[OS-Valor Unitario]]-Tabla1[[#This Row],[costo_antes_iva]]</f>
        <v>1000</v>
      </c>
      <c r="X8823" s="4">
        <f>Tabla1[[#This Row],[OS-Valor Unitario]]*Tabla1[[#This Row],[CANTIDAD ENTREGA SATELITE]]</f>
        <v>390000</v>
      </c>
      <c r="Y8823" s="4">
        <f>Tabla1[[#This Row],[costo_antes_iva]]*Tabla1[[#This Row],[CANTIDAD ENTREGA SATELITE]]</f>
        <v>360000</v>
      </c>
      <c r="Z8823" s="4">
        <f>Tabla1[[#This Row],[Valor total OS]]-Tabla1[[#This Row],[valor total op]]</f>
        <v>30000</v>
      </c>
    </row>
    <row r="8824" spans="1:26" x14ac:dyDescent="0.3">
      <c r="A8824">
        <v>4786</v>
      </c>
      <c r="B8824">
        <v>9</v>
      </c>
      <c r="C8824" t="s">
        <v>13668</v>
      </c>
      <c r="D8824" t="s">
        <v>13668</v>
      </c>
      <c r="E8824" t="s">
        <v>70</v>
      </c>
      <c r="F8824" t="s">
        <v>496</v>
      </c>
      <c r="G8824" s="2">
        <v>45131</v>
      </c>
      <c r="H8824">
        <v>43535944</v>
      </c>
      <c r="I8824" t="s">
        <v>13669</v>
      </c>
      <c r="J8824" t="s">
        <v>13659</v>
      </c>
      <c r="K8824" t="s">
        <v>32</v>
      </c>
      <c r="L8824">
        <v>1</v>
      </c>
      <c r="M8824">
        <v>10726</v>
      </c>
      <c r="N8824" t="s">
        <v>1263</v>
      </c>
      <c r="O8824" t="s">
        <v>6738</v>
      </c>
      <c r="P8824" s="4">
        <v>11500</v>
      </c>
      <c r="Q8824" s="4">
        <v>13000</v>
      </c>
      <c r="R8824" t="s">
        <v>819</v>
      </c>
      <c r="S8824" s="4">
        <v>35273721</v>
      </c>
      <c r="T8824" t="s">
        <v>75</v>
      </c>
      <c r="U8824">
        <v>1</v>
      </c>
      <c r="V8824" t="s">
        <v>6738</v>
      </c>
      <c r="W8824" s="4">
        <f>Tabla1[[#This Row],[OS-Valor Unitario]]-Tabla1[[#This Row],[costo_antes_iva]]</f>
        <v>1500</v>
      </c>
      <c r="X8824" s="4">
        <f>Tabla1[[#This Row],[OS-Valor Unitario]]*Tabla1[[#This Row],[CANTIDAD ENTREGA SATELITE]]</f>
        <v>13000</v>
      </c>
      <c r="Y8824" s="4">
        <f>Tabla1[[#This Row],[costo_antes_iva]]*Tabla1[[#This Row],[CANTIDAD ENTREGA SATELITE]]</f>
        <v>11500</v>
      </c>
      <c r="Z8824" s="4">
        <f>Tabla1[[#This Row],[Valor total OS]]-Tabla1[[#This Row],[valor total op]]</f>
        <v>1500</v>
      </c>
    </row>
    <row r="8825" spans="1:26" x14ac:dyDescent="0.3">
      <c r="A8825">
        <v>4786</v>
      </c>
      <c r="B8825">
        <v>16</v>
      </c>
      <c r="C8825" t="s">
        <v>13670</v>
      </c>
      <c r="D8825" t="s">
        <v>13670</v>
      </c>
      <c r="E8825" t="s">
        <v>276</v>
      </c>
      <c r="F8825" t="s">
        <v>496</v>
      </c>
      <c r="G8825" s="2">
        <v>45131</v>
      </c>
      <c r="H8825">
        <v>43535994</v>
      </c>
      <c r="I8825" t="s">
        <v>13671</v>
      </c>
      <c r="J8825" t="s">
        <v>13659</v>
      </c>
      <c r="K8825" t="s">
        <v>77</v>
      </c>
      <c r="L8825">
        <v>21</v>
      </c>
      <c r="M8825">
        <v>10733</v>
      </c>
      <c r="N8825" t="s">
        <v>1263</v>
      </c>
      <c r="O8825" t="s">
        <v>78</v>
      </c>
      <c r="P8825" s="4">
        <v>900</v>
      </c>
      <c r="Q8825" s="4">
        <v>1200</v>
      </c>
      <c r="R8825" t="s">
        <v>819</v>
      </c>
      <c r="S8825" s="4">
        <v>35273721</v>
      </c>
      <c r="T8825" t="s">
        <v>230</v>
      </c>
      <c r="U8825">
        <v>21</v>
      </c>
      <c r="V8825" t="s">
        <v>78</v>
      </c>
      <c r="W8825" s="4">
        <f>Tabla1[[#This Row],[OS-Valor Unitario]]-Tabla1[[#This Row],[costo_antes_iva]]</f>
        <v>300</v>
      </c>
      <c r="X8825" s="4">
        <f>Tabla1[[#This Row],[OS-Valor Unitario]]*Tabla1[[#This Row],[CANTIDAD ENTREGA SATELITE]]</f>
        <v>25200</v>
      </c>
      <c r="Y8825" s="4">
        <f>Tabla1[[#This Row],[costo_antes_iva]]*Tabla1[[#This Row],[CANTIDAD ENTREGA SATELITE]]</f>
        <v>18900</v>
      </c>
      <c r="Z8825" s="4">
        <f>Tabla1[[#This Row],[Valor total OS]]-Tabla1[[#This Row],[valor total op]]</f>
        <v>6300</v>
      </c>
    </row>
    <row r="8826" spans="1:26" x14ac:dyDescent="0.3">
      <c r="A8826">
        <v>4786</v>
      </c>
      <c r="B8826">
        <v>18</v>
      </c>
      <c r="C8826" t="s">
        <v>13672</v>
      </c>
      <c r="D8826" t="s">
        <v>13672</v>
      </c>
      <c r="E8826" t="s">
        <v>276</v>
      </c>
      <c r="F8826" t="s">
        <v>496</v>
      </c>
      <c r="G8826" s="2">
        <v>45131</v>
      </c>
      <c r="H8826">
        <v>43536436</v>
      </c>
      <c r="I8826" t="s">
        <v>13673</v>
      </c>
      <c r="J8826" t="s">
        <v>13659</v>
      </c>
      <c r="K8826" t="s">
        <v>77</v>
      </c>
      <c r="L8826">
        <v>33</v>
      </c>
      <c r="M8826">
        <v>10735</v>
      </c>
      <c r="N8826" t="s">
        <v>1263</v>
      </c>
      <c r="O8826" t="s">
        <v>11128</v>
      </c>
      <c r="P8826" s="4">
        <v>900</v>
      </c>
      <c r="Q8826" s="4">
        <v>7000</v>
      </c>
      <c r="R8826" t="s">
        <v>819</v>
      </c>
      <c r="S8826" s="4">
        <v>35273721</v>
      </c>
      <c r="T8826" t="s">
        <v>230</v>
      </c>
      <c r="U8826">
        <v>33</v>
      </c>
      <c r="V8826" t="s">
        <v>11128</v>
      </c>
      <c r="W8826" s="4">
        <f>Tabla1[[#This Row],[OS-Valor Unitario]]-Tabla1[[#This Row],[costo_antes_iva]]</f>
        <v>6100</v>
      </c>
      <c r="X8826" s="4">
        <f>Tabla1[[#This Row],[OS-Valor Unitario]]*Tabla1[[#This Row],[CANTIDAD ENTREGA SATELITE]]</f>
        <v>231000</v>
      </c>
      <c r="Y8826" s="4">
        <f>Tabla1[[#This Row],[costo_antes_iva]]*Tabla1[[#This Row],[CANTIDAD ENTREGA SATELITE]]</f>
        <v>29700</v>
      </c>
      <c r="Z8826" s="4">
        <f>Tabla1[[#This Row],[Valor total OS]]-Tabla1[[#This Row],[valor total op]]</f>
        <v>201300</v>
      </c>
    </row>
    <row r="8827" spans="1:26" x14ac:dyDescent="0.3">
      <c r="A8827">
        <v>4786</v>
      </c>
      <c r="B8827">
        <v>18</v>
      </c>
      <c r="C8827" t="s">
        <v>13672</v>
      </c>
      <c r="D8827" t="s">
        <v>13672</v>
      </c>
      <c r="E8827" t="s">
        <v>276</v>
      </c>
      <c r="F8827" t="s">
        <v>496</v>
      </c>
      <c r="G8827" s="2">
        <v>45131</v>
      </c>
      <c r="H8827">
        <v>43536436</v>
      </c>
      <c r="I8827" t="s">
        <v>13673</v>
      </c>
      <c r="J8827" t="s">
        <v>13659</v>
      </c>
      <c r="K8827" t="s">
        <v>32</v>
      </c>
      <c r="L8827">
        <v>33</v>
      </c>
      <c r="M8827">
        <v>10799</v>
      </c>
      <c r="N8827" t="s">
        <v>1263</v>
      </c>
      <c r="O8827" t="s">
        <v>11128</v>
      </c>
      <c r="P8827" s="4">
        <v>10000</v>
      </c>
      <c r="Q8827" s="4">
        <v>7000</v>
      </c>
      <c r="R8827" t="s">
        <v>819</v>
      </c>
      <c r="S8827" s="4">
        <v>35273721</v>
      </c>
      <c r="T8827" t="s">
        <v>230</v>
      </c>
      <c r="U8827">
        <v>33</v>
      </c>
      <c r="V8827" t="s">
        <v>11128</v>
      </c>
      <c r="W8827" s="4">
        <f>Tabla1[[#This Row],[OS-Valor Unitario]]-Tabla1[[#This Row],[costo_antes_iva]]</f>
        <v>-3000</v>
      </c>
      <c r="X8827" s="4">
        <f>Tabla1[[#This Row],[OS-Valor Unitario]]*Tabla1[[#This Row],[CANTIDAD ENTREGA SATELITE]]</f>
        <v>231000</v>
      </c>
      <c r="Y8827" s="4">
        <f>Tabla1[[#This Row],[costo_antes_iva]]*Tabla1[[#This Row],[CANTIDAD ENTREGA SATELITE]]</f>
        <v>330000</v>
      </c>
      <c r="Z8827" s="4">
        <f>Tabla1[[#This Row],[Valor total OS]]-Tabla1[[#This Row],[valor total op]]</f>
        <v>-99000</v>
      </c>
    </row>
    <row r="8828" spans="1:26" x14ac:dyDescent="0.3">
      <c r="A8828">
        <v>4786</v>
      </c>
      <c r="B8828">
        <v>19</v>
      </c>
      <c r="C8828" t="s">
        <v>13674</v>
      </c>
      <c r="D8828" t="s">
        <v>13674</v>
      </c>
      <c r="E8828" t="s">
        <v>276</v>
      </c>
      <c r="F8828" t="s">
        <v>496</v>
      </c>
      <c r="G8828" s="2">
        <v>45131</v>
      </c>
      <c r="H8828">
        <v>43536444</v>
      </c>
      <c r="I8828" t="s">
        <v>13675</v>
      </c>
      <c r="J8828" t="s">
        <v>13659</v>
      </c>
      <c r="K8828" t="s">
        <v>32</v>
      </c>
      <c r="L8828">
        <v>3</v>
      </c>
      <c r="M8828">
        <v>10800</v>
      </c>
      <c r="N8828" t="s">
        <v>1263</v>
      </c>
      <c r="O8828" t="s">
        <v>11128</v>
      </c>
      <c r="P8828" s="4">
        <v>10000</v>
      </c>
      <c r="Q8828" s="4">
        <v>7000</v>
      </c>
      <c r="R8828" t="s">
        <v>819</v>
      </c>
      <c r="S8828" s="4">
        <v>35273721</v>
      </c>
      <c r="T8828" t="s">
        <v>230</v>
      </c>
      <c r="U8828">
        <v>3</v>
      </c>
      <c r="V8828" t="s">
        <v>11128</v>
      </c>
      <c r="W8828" s="4">
        <f>Tabla1[[#This Row],[OS-Valor Unitario]]-Tabla1[[#This Row],[costo_antes_iva]]</f>
        <v>-3000</v>
      </c>
      <c r="X8828" s="4">
        <f>Tabla1[[#This Row],[OS-Valor Unitario]]*Tabla1[[#This Row],[CANTIDAD ENTREGA SATELITE]]</f>
        <v>21000</v>
      </c>
      <c r="Y8828" s="4">
        <f>Tabla1[[#This Row],[costo_antes_iva]]*Tabla1[[#This Row],[CANTIDAD ENTREGA SATELITE]]</f>
        <v>30000</v>
      </c>
      <c r="Z8828" s="4">
        <f>Tabla1[[#This Row],[Valor total OS]]-Tabla1[[#This Row],[valor total op]]</f>
        <v>-9000</v>
      </c>
    </row>
    <row r="8829" spans="1:26" x14ac:dyDescent="0.3">
      <c r="A8829">
        <v>4785</v>
      </c>
      <c r="B8829">
        <v>1</v>
      </c>
      <c r="C8829" t="s">
        <v>13676</v>
      </c>
      <c r="D8829" t="s">
        <v>13676</v>
      </c>
      <c r="E8829" t="s">
        <v>130</v>
      </c>
      <c r="F8829" t="s">
        <v>7326</v>
      </c>
      <c r="G8829" s="2">
        <v>45131</v>
      </c>
      <c r="H8829">
        <v>43535381</v>
      </c>
      <c r="I8829" t="s">
        <v>13677</v>
      </c>
      <c r="J8829" t="s">
        <v>13678</v>
      </c>
      <c r="K8829" t="s">
        <v>32</v>
      </c>
      <c r="L8829">
        <v>6</v>
      </c>
      <c r="M8829">
        <v>10864</v>
      </c>
      <c r="N8829" t="s">
        <v>1263</v>
      </c>
      <c r="O8829" t="s">
        <v>210</v>
      </c>
      <c r="P8829" s="4">
        <v>9000</v>
      </c>
      <c r="Q8829" s="4">
        <v>10685</v>
      </c>
      <c r="R8829" t="s">
        <v>1782</v>
      </c>
      <c r="S8829" s="4">
        <v>293784</v>
      </c>
      <c r="T8829" t="s">
        <v>111</v>
      </c>
      <c r="U8829">
        <v>6</v>
      </c>
      <c r="V8829" t="s">
        <v>210</v>
      </c>
      <c r="W8829" s="4">
        <f>Tabla1[[#This Row],[OS-Valor Unitario]]-Tabla1[[#This Row],[costo_antes_iva]]</f>
        <v>1685</v>
      </c>
      <c r="X8829" s="4">
        <f>Tabla1[[#This Row],[OS-Valor Unitario]]*Tabla1[[#This Row],[CANTIDAD ENTREGA SATELITE]]</f>
        <v>64110</v>
      </c>
      <c r="Y8829" s="4">
        <f>Tabla1[[#This Row],[costo_antes_iva]]*Tabla1[[#This Row],[CANTIDAD ENTREGA SATELITE]]</f>
        <v>54000</v>
      </c>
      <c r="Z8829" s="4">
        <f>Tabla1[[#This Row],[Valor total OS]]-Tabla1[[#This Row],[valor total op]]</f>
        <v>10110</v>
      </c>
    </row>
    <row r="8830" spans="1:26" x14ac:dyDescent="0.3">
      <c r="A8830">
        <v>4784</v>
      </c>
      <c r="B8830">
        <v>1</v>
      </c>
      <c r="C8830" t="s">
        <v>13679</v>
      </c>
      <c r="D8830" t="s">
        <v>13679</v>
      </c>
      <c r="E8830" t="s">
        <v>219</v>
      </c>
      <c r="F8830" t="s">
        <v>9782</v>
      </c>
      <c r="G8830" s="2">
        <v>45131</v>
      </c>
      <c r="H8830">
        <v>43530322</v>
      </c>
      <c r="I8830" t="s">
        <v>13680</v>
      </c>
      <c r="J8830" t="s">
        <v>13681</v>
      </c>
      <c r="K8830" t="s">
        <v>342</v>
      </c>
      <c r="L8830">
        <v>1</v>
      </c>
      <c r="M8830">
        <v>10849</v>
      </c>
      <c r="N8830" t="s">
        <v>1263</v>
      </c>
      <c r="O8830" t="s">
        <v>6060</v>
      </c>
      <c r="P8830" s="4">
        <v>12100</v>
      </c>
      <c r="Q8830" s="4">
        <v>8000</v>
      </c>
      <c r="R8830" t="s">
        <v>453</v>
      </c>
      <c r="S8830" s="4">
        <v>147995</v>
      </c>
      <c r="T8830" t="s">
        <v>144</v>
      </c>
      <c r="U8830">
        <v>1</v>
      </c>
      <c r="V8830" t="s">
        <v>6060</v>
      </c>
      <c r="W8830" s="4">
        <f>Tabla1[[#This Row],[OS-Valor Unitario]]-Tabla1[[#This Row],[costo_antes_iva]]</f>
        <v>-4100</v>
      </c>
      <c r="X8830" s="4">
        <f>Tabla1[[#This Row],[OS-Valor Unitario]]*Tabla1[[#This Row],[CANTIDAD ENTREGA SATELITE]]</f>
        <v>8000</v>
      </c>
      <c r="Y8830" s="4">
        <f>Tabla1[[#This Row],[costo_antes_iva]]*Tabla1[[#This Row],[CANTIDAD ENTREGA SATELITE]]</f>
        <v>12100</v>
      </c>
      <c r="Z8830" s="4">
        <f>Tabla1[[#This Row],[Valor total OS]]-Tabla1[[#This Row],[valor total op]]</f>
        <v>-4100</v>
      </c>
    </row>
    <row r="8831" spans="1:26" x14ac:dyDescent="0.3">
      <c r="A8831">
        <v>4784</v>
      </c>
      <c r="B8831">
        <v>2</v>
      </c>
      <c r="C8831" t="s">
        <v>13682</v>
      </c>
      <c r="D8831" t="s">
        <v>13682</v>
      </c>
      <c r="E8831" t="s">
        <v>219</v>
      </c>
      <c r="F8831" t="s">
        <v>9782</v>
      </c>
      <c r="G8831" s="2">
        <v>45131</v>
      </c>
      <c r="H8831">
        <v>43530328</v>
      </c>
      <c r="I8831" t="s">
        <v>13683</v>
      </c>
      <c r="J8831" t="s">
        <v>13681</v>
      </c>
      <c r="K8831" t="s">
        <v>342</v>
      </c>
      <c r="L8831">
        <v>1</v>
      </c>
      <c r="M8831">
        <v>10850</v>
      </c>
      <c r="N8831" t="s">
        <v>1263</v>
      </c>
      <c r="O8831" t="s">
        <v>6060</v>
      </c>
      <c r="P8831" s="4">
        <v>12100</v>
      </c>
      <c r="Q8831" s="4">
        <v>8000</v>
      </c>
      <c r="R8831" t="s">
        <v>453</v>
      </c>
      <c r="S8831" s="4">
        <v>147995</v>
      </c>
      <c r="T8831" t="s">
        <v>144</v>
      </c>
      <c r="U8831">
        <v>1</v>
      </c>
      <c r="V8831" t="s">
        <v>6060</v>
      </c>
      <c r="W8831" s="4">
        <f>Tabla1[[#This Row],[OS-Valor Unitario]]-Tabla1[[#This Row],[costo_antes_iva]]</f>
        <v>-4100</v>
      </c>
      <c r="X8831" s="4">
        <f>Tabla1[[#This Row],[OS-Valor Unitario]]*Tabla1[[#This Row],[CANTIDAD ENTREGA SATELITE]]</f>
        <v>8000</v>
      </c>
      <c r="Y8831" s="4">
        <f>Tabla1[[#This Row],[costo_antes_iva]]*Tabla1[[#This Row],[CANTIDAD ENTREGA SATELITE]]</f>
        <v>12100</v>
      </c>
      <c r="Z8831" s="4">
        <f>Tabla1[[#This Row],[Valor total OS]]-Tabla1[[#This Row],[valor total op]]</f>
        <v>-4100</v>
      </c>
    </row>
    <row r="8832" spans="1:26" x14ac:dyDescent="0.3">
      <c r="A8832">
        <v>4784</v>
      </c>
      <c r="B8832">
        <v>3</v>
      </c>
      <c r="C8832" t="s">
        <v>13684</v>
      </c>
      <c r="D8832" t="s">
        <v>13684</v>
      </c>
      <c r="E8832" t="s">
        <v>219</v>
      </c>
      <c r="F8832" t="s">
        <v>9782</v>
      </c>
      <c r="G8832" s="2">
        <v>45131</v>
      </c>
      <c r="H8832">
        <v>43530334</v>
      </c>
      <c r="I8832" t="s">
        <v>13685</v>
      </c>
      <c r="J8832" t="s">
        <v>13681</v>
      </c>
      <c r="K8832" t="s">
        <v>342</v>
      </c>
      <c r="L8832">
        <v>1</v>
      </c>
      <c r="M8832">
        <v>10851</v>
      </c>
      <c r="N8832" t="s">
        <v>1263</v>
      </c>
      <c r="O8832" t="s">
        <v>6060</v>
      </c>
      <c r="P8832" s="4">
        <v>12100</v>
      </c>
      <c r="Q8832" s="4">
        <v>8000</v>
      </c>
      <c r="R8832" t="s">
        <v>453</v>
      </c>
      <c r="S8832" s="4">
        <v>147995</v>
      </c>
      <c r="T8832" t="s">
        <v>144</v>
      </c>
      <c r="U8832">
        <v>1</v>
      </c>
      <c r="V8832" t="s">
        <v>6060</v>
      </c>
      <c r="W8832" s="4">
        <f>Tabla1[[#This Row],[OS-Valor Unitario]]-Tabla1[[#This Row],[costo_antes_iva]]</f>
        <v>-4100</v>
      </c>
      <c r="X8832" s="4">
        <f>Tabla1[[#This Row],[OS-Valor Unitario]]*Tabla1[[#This Row],[CANTIDAD ENTREGA SATELITE]]</f>
        <v>8000</v>
      </c>
      <c r="Y8832" s="4">
        <f>Tabla1[[#This Row],[costo_antes_iva]]*Tabla1[[#This Row],[CANTIDAD ENTREGA SATELITE]]</f>
        <v>12100</v>
      </c>
      <c r="Z8832" s="4">
        <f>Tabla1[[#This Row],[Valor total OS]]-Tabla1[[#This Row],[valor total op]]</f>
        <v>-4100</v>
      </c>
    </row>
    <row r="8833" spans="1:26" x14ac:dyDescent="0.3">
      <c r="A8833">
        <v>4784</v>
      </c>
      <c r="B8833">
        <v>4</v>
      </c>
      <c r="C8833" t="s">
        <v>13686</v>
      </c>
      <c r="D8833" t="s">
        <v>13686</v>
      </c>
      <c r="E8833" t="s">
        <v>219</v>
      </c>
      <c r="F8833" t="s">
        <v>9782</v>
      </c>
      <c r="G8833" s="2">
        <v>45131</v>
      </c>
      <c r="H8833">
        <v>43530340</v>
      </c>
      <c r="I8833" t="s">
        <v>13687</v>
      </c>
      <c r="J8833" t="s">
        <v>13681</v>
      </c>
      <c r="K8833" t="s">
        <v>342</v>
      </c>
      <c r="L8833">
        <v>1</v>
      </c>
      <c r="M8833">
        <v>10852</v>
      </c>
      <c r="N8833" t="s">
        <v>1263</v>
      </c>
      <c r="O8833" t="s">
        <v>6060</v>
      </c>
      <c r="P8833" s="4">
        <v>12100</v>
      </c>
      <c r="Q8833" s="4">
        <v>8000</v>
      </c>
      <c r="R8833" t="s">
        <v>453</v>
      </c>
      <c r="S8833" s="4">
        <v>147995</v>
      </c>
      <c r="T8833" t="s">
        <v>144</v>
      </c>
      <c r="U8833">
        <v>1</v>
      </c>
      <c r="V8833" t="s">
        <v>6060</v>
      </c>
      <c r="W8833" s="4">
        <f>Tabla1[[#This Row],[OS-Valor Unitario]]-Tabla1[[#This Row],[costo_antes_iva]]</f>
        <v>-4100</v>
      </c>
      <c r="X8833" s="4">
        <f>Tabla1[[#This Row],[OS-Valor Unitario]]*Tabla1[[#This Row],[CANTIDAD ENTREGA SATELITE]]</f>
        <v>8000</v>
      </c>
      <c r="Y8833" s="4">
        <f>Tabla1[[#This Row],[costo_antes_iva]]*Tabla1[[#This Row],[CANTIDAD ENTREGA SATELITE]]</f>
        <v>12100</v>
      </c>
      <c r="Z8833" s="4">
        <f>Tabla1[[#This Row],[Valor total OS]]-Tabla1[[#This Row],[valor total op]]</f>
        <v>-4100</v>
      </c>
    </row>
    <row r="8834" spans="1:26" x14ac:dyDescent="0.3">
      <c r="A8834">
        <v>4784</v>
      </c>
      <c r="B8834">
        <v>5</v>
      </c>
      <c r="C8834" t="s">
        <v>13688</v>
      </c>
      <c r="D8834" t="s">
        <v>13688</v>
      </c>
      <c r="E8834" t="s">
        <v>219</v>
      </c>
      <c r="F8834" t="s">
        <v>9782</v>
      </c>
      <c r="G8834" s="2">
        <v>45131</v>
      </c>
      <c r="H8834">
        <v>43530346</v>
      </c>
      <c r="I8834" t="s">
        <v>13689</v>
      </c>
      <c r="J8834" t="s">
        <v>13681</v>
      </c>
      <c r="K8834" t="s">
        <v>342</v>
      </c>
      <c r="L8834">
        <v>1</v>
      </c>
      <c r="M8834">
        <v>10853</v>
      </c>
      <c r="N8834" t="s">
        <v>1263</v>
      </c>
      <c r="O8834" t="s">
        <v>6060</v>
      </c>
      <c r="P8834" s="4">
        <v>12100</v>
      </c>
      <c r="Q8834" s="4">
        <v>8000</v>
      </c>
      <c r="R8834" t="s">
        <v>453</v>
      </c>
      <c r="S8834" s="4">
        <v>147995</v>
      </c>
      <c r="T8834" t="s">
        <v>144</v>
      </c>
      <c r="U8834">
        <v>1</v>
      </c>
      <c r="V8834" t="s">
        <v>6060</v>
      </c>
      <c r="W8834" s="4">
        <f>Tabla1[[#This Row],[OS-Valor Unitario]]-Tabla1[[#This Row],[costo_antes_iva]]</f>
        <v>-4100</v>
      </c>
      <c r="X8834" s="4">
        <f>Tabla1[[#This Row],[OS-Valor Unitario]]*Tabla1[[#This Row],[CANTIDAD ENTREGA SATELITE]]</f>
        <v>8000</v>
      </c>
      <c r="Y8834" s="4">
        <f>Tabla1[[#This Row],[costo_antes_iva]]*Tabla1[[#This Row],[CANTIDAD ENTREGA SATELITE]]</f>
        <v>12100</v>
      </c>
      <c r="Z8834" s="4">
        <f>Tabla1[[#This Row],[Valor total OS]]-Tabla1[[#This Row],[valor total op]]</f>
        <v>-4100</v>
      </c>
    </row>
    <row r="8835" spans="1:26" x14ac:dyDescent="0.3">
      <c r="A8835">
        <v>4783</v>
      </c>
      <c r="B8835">
        <v>1</v>
      </c>
      <c r="C8835" t="s">
        <v>13690</v>
      </c>
      <c r="D8835" t="s">
        <v>13690</v>
      </c>
      <c r="E8835" t="s">
        <v>13691</v>
      </c>
      <c r="F8835" t="s">
        <v>8253</v>
      </c>
      <c r="G8835" s="2">
        <v>45131</v>
      </c>
      <c r="H8835">
        <v>43529905</v>
      </c>
      <c r="I8835" t="s">
        <v>13692</v>
      </c>
      <c r="J8835" t="s">
        <v>13693</v>
      </c>
      <c r="K8835" t="s">
        <v>92</v>
      </c>
      <c r="L8835">
        <v>1</v>
      </c>
      <c r="M8835">
        <v>10678</v>
      </c>
      <c r="N8835" t="s">
        <v>13255</v>
      </c>
      <c r="O8835" t="s">
        <v>13694</v>
      </c>
      <c r="P8835" s="4">
        <v>55000</v>
      </c>
      <c r="Q8835" s="4">
        <v>55000</v>
      </c>
      <c r="R8835" t="s">
        <v>453</v>
      </c>
      <c r="S8835" s="4">
        <v>0</v>
      </c>
      <c r="T8835" t="s">
        <v>238</v>
      </c>
      <c r="U8835">
        <v>1</v>
      </c>
      <c r="V8835" t="s">
        <v>13694</v>
      </c>
      <c r="W8835" s="4">
        <f>Tabla1[[#This Row],[OS-Valor Unitario]]-Tabla1[[#This Row],[costo_antes_iva]]</f>
        <v>0</v>
      </c>
      <c r="X8835" s="4">
        <f>Tabla1[[#This Row],[OS-Valor Unitario]]*Tabla1[[#This Row],[CANTIDAD ENTREGA SATELITE]]</f>
        <v>55000</v>
      </c>
      <c r="Y8835" s="4">
        <f>Tabla1[[#This Row],[costo_antes_iva]]*Tabla1[[#This Row],[CANTIDAD ENTREGA SATELITE]]</f>
        <v>55000</v>
      </c>
      <c r="Z8835" s="4">
        <f>Tabla1[[#This Row],[Valor total OS]]-Tabla1[[#This Row],[valor total op]]</f>
        <v>0</v>
      </c>
    </row>
    <row r="8836" spans="1:26" x14ac:dyDescent="0.3">
      <c r="A8836">
        <v>4806</v>
      </c>
      <c r="B8836">
        <v>1</v>
      </c>
      <c r="C8836" t="s">
        <v>13567</v>
      </c>
      <c r="D8836" t="s">
        <v>13567</v>
      </c>
      <c r="E8836" t="s">
        <v>290</v>
      </c>
      <c r="F8836" t="s">
        <v>13568</v>
      </c>
      <c r="G8836" s="2">
        <v>45128</v>
      </c>
      <c r="H8836">
        <v>43426759</v>
      </c>
      <c r="I8836" t="s">
        <v>13569</v>
      </c>
      <c r="J8836" t="s">
        <v>13570</v>
      </c>
      <c r="K8836" t="s">
        <v>64</v>
      </c>
      <c r="L8836">
        <v>20</v>
      </c>
      <c r="M8836">
        <v>10916</v>
      </c>
      <c r="N8836" t="s">
        <v>1263</v>
      </c>
      <c r="O8836" t="s">
        <v>66</v>
      </c>
      <c r="P8836" s="4">
        <v>4000</v>
      </c>
      <c r="Q8836" s="4">
        <v>3500</v>
      </c>
      <c r="R8836" t="s">
        <v>819</v>
      </c>
      <c r="S8836" s="4">
        <v>3813860</v>
      </c>
      <c r="T8836" t="s">
        <v>144</v>
      </c>
      <c r="U8836">
        <v>20</v>
      </c>
      <c r="V8836" t="s">
        <v>66</v>
      </c>
      <c r="W8836" s="4">
        <f>Tabla1[[#This Row],[OS-Valor Unitario]]-Tabla1[[#This Row],[costo_antes_iva]]</f>
        <v>-500</v>
      </c>
      <c r="X8836" s="4">
        <f>Tabla1[[#This Row],[OS-Valor Unitario]]*Tabla1[[#This Row],[CANTIDAD ENTREGA SATELITE]]</f>
        <v>70000</v>
      </c>
      <c r="Y8836" s="4">
        <f>Tabla1[[#This Row],[costo_antes_iva]]*Tabla1[[#This Row],[CANTIDAD ENTREGA SATELITE]]</f>
        <v>80000</v>
      </c>
      <c r="Z8836" s="4">
        <f>Tabla1[[#This Row],[Valor total OS]]-Tabla1[[#This Row],[valor total op]]</f>
        <v>-10000</v>
      </c>
    </row>
    <row r="8837" spans="1:26" x14ac:dyDescent="0.3">
      <c r="A8837">
        <v>4806</v>
      </c>
      <c r="B8837">
        <v>1</v>
      </c>
      <c r="C8837" t="s">
        <v>13567</v>
      </c>
      <c r="D8837" t="s">
        <v>13567</v>
      </c>
      <c r="E8837" t="s">
        <v>290</v>
      </c>
      <c r="F8837" t="s">
        <v>13568</v>
      </c>
      <c r="G8837" s="2">
        <v>45128</v>
      </c>
      <c r="H8837">
        <v>43426759</v>
      </c>
      <c r="I8837" t="s">
        <v>13569</v>
      </c>
      <c r="J8837" t="s">
        <v>13570</v>
      </c>
      <c r="K8837" t="s">
        <v>32</v>
      </c>
      <c r="L8837">
        <v>20</v>
      </c>
      <c r="M8837">
        <v>10900</v>
      </c>
      <c r="N8837" t="s">
        <v>1263</v>
      </c>
      <c r="O8837" t="s">
        <v>774</v>
      </c>
      <c r="P8837" s="4">
        <v>3500</v>
      </c>
      <c r="Q8837" s="4">
        <v>3000</v>
      </c>
      <c r="R8837" t="s">
        <v>819</v>
      </c>
      <c r="S8837" s="4">
        <v>3813860</v>
      </c>
      <c r="T8837" t="s">
        <v>144</v>
      </c>
      <c r="U8837">
        <v>20</v>
      </c>
      <c r="V8837" t="s">
        <v>774</v>
      </c>
      <c r="W8837" s="4">
        <f>Tabla1[[#This Row],[OS-Valor Unitario]]-Tabla1[[#This Row],[costo_antes_iva]]</f>
        <v>-500</v>
      </c>
      <c r="X8837" s="4">
        <f>Tabla1[[#This Row],[OS-Valor Unitario]]*Tabla1[[#This Row],[CANTIDAD ENTREGA SATELITE]]</f>
        <v>60000</v>
      </c>
      <c r="Y8837" s="4">
        <f>Tabla1[[#This Row],[costo_antes_iva]]*Tabla1[[#This Row],[CANTIDAD ENTREGA SATELITE]]</f>
        <v>70000</v>
      </c>
      <c r="Z8837" s="4">
        <f>Tabla1[[#This Row],[Valor total OS]]-Tabla1[[#This Row],[valor total op]]</f>
        <v>-10000</v>
      </c>
    </row>
    <row r="8838" spans="1:26" x14ac:dyDescent="0.3">
      <c r="A8838">
        <v>4806</v>
      </c>
      <c r="B8838">
        <v>2</v>
      </c>
      <c r="C8838" t="s">
        <v>13571</v>
      </c>
      <c r="D8838" t="s">
        <v>13571</v>
      </c>
      <c r="E8838" t="s">
        <v>228</v>
      </c>
      <c r="F8838" t="s">
        <v>13568</v>
      </c>
      <c r="G8838" s="2">
        <v>45128</v>
      </c>
      <c r="H8838">
        <v>43426781</v>
      </c>
      <c r="I8838" t="s">
        <v>13572</v>
      </c>
      <c r="J8838" t="s">
        <v>13570</v>
      </c>
      <c r="K8838" t="s">
        <v>64</v>
      </c>
      <c r="L8838">
        <v>20</v>
      </c>
      <c r="M8838">
        <v>10914</v>
      </c>
      <c r="N8838" t="s">
        <v>1263</v>
      </c>
      <c r="O8838" t="s">
        <v>66</v>
      </c>
      <c r="P8838" s="4">
        <v>4000</v>
      </c>
      <c r="Q8838" s="4">
        <v>3500</v>
      </c>
      <c r="R8838" t="s">
        <v>819</v>
      </c>
      <c r="S8838" s="4">
        <v>3813860</v>
      </c>
      <c r="T8838" t="s">
        <v>230</v>
      </c>
      <c r="U8838">
        <v>20</v>
      </c>
      <c r="V8838" t="s">
        <v>66</v>
      </c>
      <c r="W8838" s="4">
        <f>Tabla1[[#This Row],[OS-Valor Unitario]]-Tabla1[[#This Row],[costo_antes_iva]]</f>
        <v>-500</v>
      </c>
      <c r="X8838" s="4">
        <f>Tabla1[[#This Row],[OS-Valor Unitario]]*Tabla1[[#This Row],[CANTIDAD ENTREGA SATELITE]]</f>
        <v>70000</v>
      </c>
      <c r="Y8838" s="4">
        <f>Tabla1[[#This Row],[costo_antes_iva]]*Tabla1[[#This Row],[CANTIDAD ENTREGA SATELITE]]</f>
        <v>80000</v>
      </c>
      <c r="Z8838" s="4">
        <f>Tabla1[[#This Row],[Valor total OS]]-Tabla1[[#This Row],[valor total op]]</f>
        <v>-10000</v>
      </c>
    </row>
    <row r="8839" spans="1:26" x14ac:dyDescent="0.3">
      <c r="A8839">
        <v>4806</v>
      </c>
      <c r="B8839">
        <v>2</v>
      </c>
      <c r="C8839" t="s">
        <v>13571</v>
      </c>
      <c r="D8839" t="s">
        <v>13571</v>
      </c>
      <c r="E8839" t="s">
        <v>228</v>
      </c>
      <c r="F8839" t="s">
        <v>13568</v>
      </c>
      <c r="G8839" s="2">
        <v>45128</v>
      </c>
      <c r="H8839">
        <v>43426781</v>
      </c>
      <c r="I8839" t="s">
        <v>13572</v>
      </c>
      <c r="J8839" t="s">
        <v>13570</v>
      </c>
      <c r="K8839" t="s">
        <v>32</v>
      </c>
      <c r="L8839">
        <v>20</v>
      </c>
      <c r="M8839">
        <v>10901</v>
      </c>
      <c r="N8839" t="s">
        <v>1263</v>
      </c>
      <c r="O8839" t="s">
        <v>6025</v>
      </c>
      <c r="P8839" s="4">
        <v>8000</v>
      </c>
      <c r="Q8839" s="4">
        <v>6500</v>
      </c>
      <c r="R8839" t="s">
        <v>819</v>
      </c>
      <c r="S8839" s="4">
        <v>3813860</v>
      </c>
      <c r="T8839" t="s">
        <v>230</v>
      </c>
      <c r="U8839">
        <v>20</v>
      </c>
      <c r="V8839" t="s">
        <v>6025</v>
      </c>
      <c r="W8839" s="4">
        <f>Tabla1[[#This Row],[OS-Valor Unitario]]-Tabla1[[#This Row],[costo_antes_iva]]</f>
        <v>-1500</v>
      </c>
      <c r="X8839" s="4">
        <f>Tabla1[[#This Row],[OS-Valor Unitario]]*Tabla1[[#This Row],[CANTIDAD ENTREGA SATELITE]]</f>
        <v>130000</v>
      </c>
      <c r="Y8839" s="4">
        <f>Tabla1[[#This Row],[costo_antes_iva]]*Tabla1[[#This Row],[CANTIDAD ENTREGA SATELITE]]</f>
        <v>160000</v>
      </c>
      <c r="Z8839" s="4">
        <f>Tabla1[[#This Row],[Valor total OS]]-Tabla1[[#This Row],[valor total op]]</f>
        <v>-30000</v>
      </c>
    </row>
    <row r="8840" spans="1:26" x14ac:dyDescent="0.3">
      <c r="A8840">
        <v>4806</v>
      </c>
      <c r="B8840">
        <v>3</v>
      </c>
      <c r="C8840" t="s">
        <v>13573</v>
      </c>
      <c r="D8840" t="s">
        <v>13573</v>
      </c>
      <c r="E8840" t="s">
        <v>228</v>
      </c>
      <c r="F8840" t="s">
        <v>13568</v>
      </c>
      <c r="G8840" s="2">
        <v>45128</v>
      </c>
      <c r="H8840">
        <v>43426814</v>
      </c>
      <c r="I8840" t="s">
        <v>13574</v>
      </c>
      <c r="J8840" t="s">
        <v>13570</v>
      </c>
      <c r="K8840" t="s">
        <v>64</v>
      </c>
      <c r="L8840">
        <v>20</v>
      </c>
      <c r="M8840">
        <v>10915</v>
      </c>
      <c r="N8840" t="s">
        <v>1263</v>
      </c>
      <c r="O8840" t="s">
        <v>66</v>
      </c>
      <c r="P8840" s="4">
        <v>4000</v>
      </c>
      <c r="Q8840" s="4">
        <v>3000</v>
      </c>
      <c r="R8840" t="s">
        <v>819</v>
      </c>
      <c r="S8840" s="4">
        <v>3813860</v>
      </c>
      <c r="T8840" t="s">
        <v>230</v>
      </c>
      <c r="U8840">
        <v>20</v>
      </c>
      <c r="V8840" t="s">
        <v>66</v>
      </c>
      <c r="W8840" s="4">
        <f>Tabla1[[#This Row],[OS-Valor Unitario]]-Tabla1[[#This Row],[costo_antes_iva]]</f>
        <v>-1000</v>
      </c>
      <c r="X8840" s="4">
        <f>Tabla1[[#This Row],[OS-Valor Unitario]]*Tabla1[[#This Row],[CANTIDAD ENTREGA SATELITE]]</f>
        <v>60000</v>
      </c>
      <c r="Y8840" s="4">
        <f>Tabla1[[#This Row],[costo_antes_iva]]*Tabla1[[#This Row],[CANTIDAD ENTREGA SATELITE]]</f>
        <v>80000</v>
      </c>
      <c r="Z8840" s="4">
        <f>Tabla1[[#This Row],[Valor total OS]]-Tabla1[[#This Row],[valor total op]]</f>
        <v>-20000</v>
      </c>
    </row>
    <row r="8841" spans="1:26" x14ac:dyDescent="0.3">
      <c r="A8841">
        <v>4806</v>
      </c>
      <c r="B8841">
        <v>3</v>
      </c>
      <c r="C8841" t="s">
        <v>13573</v>
      </c>
      <c r="D8841" t="s">
        <v>13573</v>
      </c>
      <c r="E8841" t="s">
        <v>228</v>
      </c>
      <c r="F8841" t="s">
        <v>13568</v>
      </c>
      <c r="G8841" s="2">
        <v>45128</v>
      </c>
      <c r="H8841">
        <v>43426814</v>
      </c>
      <c r="I8841" t="s">
        <v>13574</v>
      </c>
      <c r="J8841" t="s">
        <v>13570</v>
      </c>
      <c r="K8841" t="s">
        <v>32</v>
      </c>
      <c r="L8841">
        <v>20</v>
      </c>
      <c r="M8841">
        <v>10902</v>
      </c>
      <c r="N8841" t="s">
        <v>1263</v>
      </c>
      <c r="O8841" t="s">
        <v>6025</v>
      </c>
      <c r="P8841" s="4">
        <v>8000</v>
      </c>
      <c r="Q8841" s="4">
        <v>6500</v>
      </c>
      <c r="R8841" t="s">
        <v>819</v>
      </c>
      <c r="S8841" s="4">
        <v>3813860</v>
      </c>
      <c r="T8841" t="s">
        <v>230</v>
      </c>
      <c r="U8841">
        <v>20</v>
      </c>
      <c r="V8841" t="s">
        <v>6025</v>
      </c>
      <c r="W8841" s="4">
        <f>Tabla1[[#This Row],[OS-Valor Unitario]]-Tabla1[[#This Row],[costo_antes_iva]]</f>
        <v>-1500</v>
      </c>
      <c r="X8841" s="4">
        <f>Tabla1[[#This Row],[OS-Valor Unitario]]*Tabla1[[#This Row],[CANTIDAD ENTREGA SATELITE]]</f>
        <v>130000</v>
      </c>
      <c r="Y8841" s="4">
        <f>Tabla1[[#This Row],[costo_antes_iva]]*Tabla1[[#This Row],[CANTIDAD ENTREGA SATELITE]]</f>
        <v>160000</v>
      </c>
      <c r="Z8841" s="4">
        <f>Tabla1[[#This Row],[Valor total OS]]-Tabla1[[#This Row],[valor total op]]</f>
        <v>-30000</v>
      </c>
    </row>
    <row r="8842" spans="1:26" x14ac:dyDescent="0.3">
      <c r="A8842">
        <v>4773</v>
      </c>
      <c r="B8842">
        <v>3</v>
      </c>
      <c r="C8842" t="s">
        <v>13698</v>
      </c>
      <c r="D8842" t="s">
        <v>13698</v>
      </c>
      <c r="E8842" t="s">
        <v>108</v>
      </c>
      <c r="F8842" t="s">
        <v>11279</v>
      </c>
      <c r="G8842" s="2">
        <v>45128</v>
      </c>
      <c r="H8842">
        <v>43426581</v>
      </c>
      <c r="I8842" t="s">
        <v>13699</v>
      </c>
      <c r="J8842" t="s">
        <v>13700</v>
      </c>
      <c r="K8842" t="s">
        <v>77</v>
      </c>
      <c r="L8842">
        <v>1</v>
      </c>
      <c r="M8842">
        <v>10602</v>
      </c>
      <c r="N8842" t="s">
        <v>1263</v>
      </c>
      <c r="O8842" t="s">
        <v>78</v>
      </c>
      <c r="P8842" s="4">
        <v>1300</v>
      </c>
      <c r="Q8842" s="4">
        <v>2000</v>
      </c>
      <c r="R8842" t="s">
        <v>7320</v>
      </c>
      <c r="S8842" s="4">
        <v>203339</v>
      </c>
      <c r="T8842" t="s">
        <v>111</v>
      </c>
      <c r="U8842">
        <v>1</v>
      </c>
      <c r="V8842" t="s">
        <v>78</v>
      </c>
      <c r="W8842" s="4">
        <f>Tabla1[[#This Row],[OS-Valor Unitario]]-Tabla1[[#This Row],[costo_antes_iva]]</f>
        <v>700</v>
      </c>
      <c r="X8842" s="4">
        <f>Tabla1[[#This Row],[OS-Valor Unitario]]*Tabla1[[#This Row],[CANTIDAD ENTREGA SATELITE]]</f>
        <v>2000</v>
      </c>
      <c r="Y8842" s="4">
        <f>Tabla1[[#This Row],[costo_antes_iva]]*Tabla1[[#This Row],[CANTIDAD ENTREGA SATELITE]]</f>
        <v>1300</v>
      </c>
      <c r="Z8842" s="4">
        <f>Tabla1[[#This Row],[Valor total OS]]-Tabla1[[#This Row],[valor total op]]</f>
        <v>700</v>
      </c>
    </row>
    <row r="8843" spans="1:26" x14ac:dyDescent="0.3">
      <c r="A8843">
        <v>4773</v>
      </c>
      <c r="B8843">
        <v>3</v>
      </c>
      <c r="C8843" t="s">
        <v>13698</v>
      </c>
      <c r="D8843" t="s">
        <v>13698</v>
      </c>
      <c r="E8843" t="s">
        <v>108</v>
      </c>
      <c r="F8843" t="s">
        <v>11279</v>
      </c>
      <c r="G8843" s="2">
        <v>45128</v>
      </c>
      <c r="H8843">
        <v>43426581</v>
      </c>
      <c r="I8843" t="s">
        <v>13699</v>
      </c>
      <c r="J8843" t="s">
        <v>13700</v>
      </c>
      <c r="K8843" t="s">
        <v>32</v>
      </c>
      <c r="L8843">
        <v>1</v>
      </c>
      <c r="M8843">
        <v>10764</v>
      </c>
      <c r="N8843" t="s">
        <v>1263</v>
      </c>
      <c r="O8843" t="s">
        <v>210</v>
      </c>
      <c r="P8843" s="4">
        <v>9500</v>
      </c>
      <c r="Q8843" s="4">
        <v>10685</v>
      </c>
      <c r="R8843" t="s">
        <v>7320</v>
      </c>
      <c r="S8843" s="4">
        <v>203339</v>
      </c>
      <c r="T8843" t="s">
        <v>111</v>
      </c>
      <c r="U8843">
        <v>1</v>
      </c>
      <c r="V8843" t="s">
        <v>210</v>
      </c>
      <c r="W8843" s="4">
        <f>Tabla1[[#This Row],[OS-Valor Unitario]]-Tabla1[[#This Row],[costo_antes_iva]]</f>
        <v>1185</v>
      </c>
      <c r="X8843" s="4">
        <f>Tabla1[[#This Row],[OS-Valor Unitario]]*Tabla1[[#This Row],[CANTIDAD ENTREGA SATELITE]]</f>
        <v>10685</v>
      </c>
      <c r="Y8843" s="4">
        <f>Tabla1[[#This Row],[costo_antes_iva]]*Tabla1[[#This Row],[CANTIDAD ENTREGA SATELITE]]</f>
        <v>9500</v>
      </c>
      <c r="Z8843" s="4">
        <f>Tabla1[[#This Row],[Valor total OS]]-Tabla1[[#This Row],[valor total op]]</f>
        <v>1185</v>
      </c>
    </row>
    <row r="8844" spans="1:26" x14ac:dyDescent="0.3">
      <c r="A8844">
        <v>4773</v>
      </c>
      <c r="B8844">
        <v>4</v>
      </c>
      <c r="C8844" t="s">
        <v>13701</v>
      </c>
      <c r="D8844" t="s">
        <v>13701</v>
      </c>
      <c r="E8844" t="s">
        <v>130</v>
      </c>
      <c r="F8844" t="s">
        <v>11279</v>
      </c>
      <c r="G8844" s="2">
        <v>45128</v>
      </c>
      <c r="H8844">
        <v>43426586</v>
      </c>
      <c r="I8844" t="s">
        <v>13702</v>
      </c>
      <c r="J8844" t="s">
        <v>13700</v>
      </c>
      <c r="K8844" t="s">
        <v>77</v>
      </c>
      <c r="L8844">
        <v>1</v>
      </c>
      <c r="M8844">
        <v>10603</v>
      </c>
      <c r="N8844" t="s">
        <v>1263</v>
      </c>
      <c r="O8844" t="s">
        <v>78</v>
      </c>
      <c r="P8844" s="4">
        <v>1200</v>
      </c>
      <c r="Q8844" s="4">
        <v>2000</v>
      </c>
      <c r="R8844" t="s">
        <v>7320</v>
      </c>
      <c r="S8844" s="4">
        <v>203339</v>
      </c>
      <c r="T8844" t="s">
        <v>111</v>
      </c>
      <c r="U8844">
        <v>1</v>
      </c>
      <c r="V8844" t="s">
        <v>78</v>
      </c>
      <c r="W8844" s="4">
        <f>Tabla1[[#This Row],[OS-Valor Unitario]]-Tabla1[[#This Row],[costo_antes_iva]]</f>
        <v>800</v>
      </c>
      <c r="X8844" s="4">
        <f>Tabla1[[#This Row],[OS-Valor Unitario]]*Tabla1[[#This Row],[CANTIDAD ENTREGA SATELITE]]</f>
        <v>2000</v>
      </c>
      <c r="Y8844" s="4">
        <f>Tabla1[[#This Row],[costo_antes_iva]]*Tabla1[[#This Row],[CANTIDAD ENTREGA SATELITE]]</f>
        <v>1200</v>
      </c>
      <c r="Z8844" s="4">
        <f>Tabla1[[#This Row],[Valor total OS]]-Tabla1[[#This Row],[valor total op]]</f>
        <v>800</v>
      </c>
    </row>
    <row r="8845" spans="1:26" x14ac:dyDescent="0.3">
      <c r="A8845">
        <v>4773</v>
      </c>
      <c r="B8845">
        <v>4</v>
      </c>
      <c r="C8845" t="s">
        <v>13701</v>
      </c>
      <c r="D8845" t="s">
        <v>13701</v>
      </c>
      <c r="E8845" t="s">
        <v>130</v>
      </c>
      <c r="F8845" t="s">
        <v>11279</v>
      </c>
      <c r="G8845" s="2">
        <v>45128</v>
      </c>
      <c r="H8845">
        <v>43426586</v>
      </c>
      <c r="I8845" t="s">
        <v>13702</v>
      </c>
      <c r="J8845" t="s">
        <v>13700</v>
      </c>
      <c r="K8845" t="s">
        <v>32</v>
      </c>
      <c r="L8845">
        <v>1</v>
      </c>
      <c r="M8845">
        <v>10765</v>
      </c>
      <c r="N8845" t="s">
        <v>1263</v>
      </c>
      <c r="O8845" t="s">
        <v>210</v>
      </c>
      <c r="P8845" s="4">
        <v>9500</v>
      </c>
      <c r="Q8845" s="4">
        <v>10685</v>
      </c>
      <c r="R8845" t="s">
        <v>7320</v>
      </c>
      <c r="S8845" s="4">
        <v>203339</v>
      </c>
      <c r="T8845" t="s">
        <v>111</v>
      </c>
      <c r="U8845">
        <v>1</v>
      </c>
      <c r="V8845" t="s">
        <v>210</v>
      </c>
      <c r="W8845" s="4">
        <f>Tabla1[[#This Row],[OS-Valor Unitario]]-Tabla1[[#This Row],[costo_antes_iva]]</f>
        <v>1185</v>
      </c>
      <c r="X8845" s="4">
        <f>Tabla1[[#This Row],[OS-Valor Unitario]]*Tabla1[[#This Row],[CANTIDAD ENTREGA SATELITE]]</f>
        <v>10685</v>
      </c>
      <c r="Y8845" s="4">
        <f>Tabla1[[#This Row],[costo_antes_iva]]*Tabla1[[#This Row],[CANTIDAD ENTREGA SATELITE]]</f>
        <v>9500</v>
      </c>
      <c r="Z8845" s="4">
        <f>Tabla1[[#This Row],[Valor total OS]]-Tabla1[[#This Row],[valor total op]]</f>
        <v>1185</v>
      </c>
    </row>
    <row r="8846" spans="1:26" x14ac:dyDescent="0.3">
      <c r="A8846">
        <v>4788</v>
      </c>
      <c r="B8846">
        <v>1</v>
      </c>
      <c r="C8846" t="s">
        <v>13654</v>
      </c>
      <c r="D8846" t="s">
        <v>13654</v>
      </c>
      <c r="E8846" t="s">
        <v>219</v>
      </c>
      <c r="F8846" t="s">
        <v>12668</v>
      </c>
      <c r="G8846" s="2">
        <v>45126</v>
      </c>
      <c r="H8846">
        <v>43400406</v>
      </c>
      <c r="I8846" t="s">
        <v>13655</v>
      </c>
      <c r="J8846" t="s">
        <v>13656</v>
      </c>
      <c r="K8846" t="s">
        <v>64</v>
      </c>
      <c r="L8846">
        <v>1</v>
      </c>
      <c r="M8846">
        <v>10713</v>
      </c>
      <c r="N8846" t="s">
        <v>1263</v>
      </c>
      <c r="O8846" t="s">
        <v>6060</v>
      </c>
      <c r="P8846" s="4">
        <v>15000</v>
      </c>
      <c r="Q8846" s="4">
        <v>17000</v>
      </c>
      <c r="R8846" t="s">
        <v>819</v>
      </c>
      <c r="S8846" s="4">
        <v>2681400</v>
      </c>
      <c r="T8846" t="s">
        <v>144</v>
      </c>
      <c r="U8846">
        <v>1</v>
      </c>
      <c r="V8846" t="s">
        <v>6060</v>
      </c>
      <c r="W8846" s="4">
        <f>Tabla1[[#This Row],[OS-Valor Unitario]]-Tabla1[[#This Row],[costo_antes_iva]]</f>
        <v>2000</v>
      </c>
      <c r="X8846" s="4">
        <f>Tabla1[[#This Row],[OS-Valor Unitario]]*Tabla1[[#This Row],[CANTIDAD ENTREGA SATELITE]]</f>
        <v>17000</v>
      </c>
      <c r="Y8846" s="4">
        <f>Tabla1[[#This Row],[costo_antes_iva]]*Tabla1[[#This Row],[CANTIDAD ENTREGA SATELITE]]</f>
        <v>15000</v>
      </c>
      <c r="Z8846" s="4">
        <f>Tabla1[[#This Row],[Valor total OS]]-Tabla1[[#This Row],[valor total op]]</f>
        <v>2000</v>
      </c>
    </row>
    <row r="8847" spans="1:26" x14ac:dyDescent="0.3">
      <c r="A8847">
        <v>4772</v>
      </c>
      <c r="B8847">
        <v>27</v>
      </c>
      <c r="C8847" t="s">
        <v>13737</v>
      </c>
      <c r="D8847" t="s">
        <v>13737</v>
      </c>
      <c r="E8847" t="s">
        <v>111</v>
      </c>
      <c r="F8847" t="s">
        <v>1819</v>
      </c>
      <c r="G8847" s="2">
        <v>45126</v>
      </c>
      <c r="H8847">
        <v>43394992</v>
      </c>
      <c r="I8847" t="s">
        <v>11412</v>
      </c>
      <c r="J8847" t="s">
        <v>11413</v>
      </c>
      <c r="K8847" t="s">
        <v>77</v>
      </c>
      <c r="L8847">
        <v>20</v>
      </c>
      <c r="M8847">
        <v>10964</v>
      </c>
      <c r="N8847" t="s">
        <v>10880</v>
      </c>
      <c r="O8847" t="s">
        <v>78</v>
      </c>
      <c r="P8847" s="4">
        <v>1200</v>
      </c>
      <c r="Q8847" s="4">
        <v>8500</v>
      </c>
      <c r="R8847" t="s">
        <v>819</v>
      </c>
      <c r="S8847" s="4">
        <v>127936914</v>
      </c>
      <c r="T8847" t="s">
        <v>111</v>
      </c>
      <c r="U8847">
        <v>20</v>
      </c>
      <c r="V8847" t="s">
        <v>78</v>
      </c>
      <c r="W8847" s="4">
        <f>Tabla1[[#This Row],[OS-Valor Unitario]]-Tabla1[[#This Row],[costo_antes_iva]]</f>
        <v>7300</v>
      </c>
      <c r="X8847" s="4">
        <f>Tabla1[[#This Row],[OS-Valor Unitario]]*Tabla1[[#This Row],[CANTIDAD ENTREGA SATELITE]]</f>
        <v>170000</v>
      </c>
      <c r="Y8847" s="4">
        <f>Tabla1[[#This Row],[costo_antes_iva]]*Tabla1[[#This Row],[CANTIDAD ENTREGA SATELITE]]</f>
        <v>24000</v>
      </c>
      <c r="Z8847" s="4">
        <f>Tabla1[[#This Row],[Valor total OS]]-Tabla1[[#This Row],[valor total op]]</f>
        <v>146000</v>
      </c>
    </row>
    <row r="8848" spans="1:26" x14ac:dyDescent="0.3">
      <c r="A8848">
        <v>4772</v>
      </c>
      <c r="B8848">
        <v>27</v>
      </c>
      <c r="C8848" t="s">
        <v>13737</v>
      </c>
      <c r="D8848" t="s">
        <v>13737</v>
      </c>
      <c r="E8848" t="s">
        <v>111</v>
      </c>
      <c r="F8848" t="s">
        <v>1819</v>
      </c>
      <c r="G8848" s="2">
        <v>45126</v>
      </c>
      <c r="H8848">
        <v>43394992</v>
      </c>
      <c r="I8848" t="s">
        <v>11412</v>
      </c>
      <c r="J8848" t="s">
        <v>11413</v>
      </c>
      <c r="K8848" t="s">
        <v>32</v>
      </c>
      <c r="L8848">
        <v>10</v>
      </c>
      <c r="M8848">
        <v>10661</v>
      </c>
      <c r="N8848" t="s">
        <v>10880</v>
      </c>
      <c r="O8848" t="s">
        <v>210</v>
      </c>
      <c r="P8848" s="4">
        <v>8500</v>
      </c>
      <c r="Q8848" s="4">
        <v>10685</v>
      </c>
      <c r="R8848" t="s">
        <v>819</v>
      </c>
      <c r="S8848" s="4">
        <v>127936914</v>
      </c>
      <c r="T8848" t="s">
        <v>111</v>
      </c>
      <c r="U8848">
        <v>10</v>
      </c>
      <c r="V8848" t="s">
        <v>210</v>
      </c>
      <c r="W8848" s="4">
        <f>Tabla1[[#This Row],[OS-Valor Unitario]]-Tabla1[[#This Row],[costo_antes_iva]]</f>
        <v>2185</v>
      </c>
      <c r="X8848" s="4">
        <f>Tabla1[[#This Row],[OS-Valor Unitario]]*Tabla1[[#This Row],[CANTIDAD ENTREGA SATELITE]]</f>
        <v>106850</v>
      </c>
      <c r="Y8848" s="4">
        <f>Tabla1[[#This Row],[costo_antes_iva]]*Tabla1[[#This Row],[CANTIDAD ENTREGA SATELITE]]</f>
        <v>85000</v>
      </c>
      <c r="Z8848" s="4">
        <f>Tabla1[[#This Row],[Valor total OS]]-Tabla1[[#This Row],[valor total op]]</f>
        <v>21850</v>
      </c>
    </row>
    <row r="8849" spans="1:26" x14ac:dyDescent="0.3">
      <c r="A8849">
        <v>4772</v>
      </c>
      <c r="B8849">
        <v>8</v>
      </c>
      <c r="C8849" t="s">
        <v>11411</v>
      </c>
      <c r="D8849" t="s">
        <v>11411</v>
      </c>
      <c r="E8849" t="s">
        <v>393</v>
      </c>
      <c r="F8849" t="s">
        <v>1819</v>
      </c>
      <c r="G8849" s="2">
        <v>45125</v>
      </c>
      <c r="H8849">
        <v>43369356</v>
      </c>
      <c r="I8849" t="s">
        <v>11412</v>
      </c>
      <c r="J8849" t="s">
        <v>11413</v>
      </c>
      <c r="K8849" t="s">
        <v>1619</v>
      </c>
      <c r="L8849">
        <v>2</v>
      </c>
      <c r="M8849">
        <v>14042</v>
      </c>
      <c r="N8849" t="s">
        <v>10880</v>
      </c>
      <c r="O8849" t="s">
        <v>645</v>
      </c>
      <c r="P8849" s="4">
        <v>8500</v>
      </c>
      <c r="Q8849" s="4">
        <v>8500</v>
      </c>
      <c r="R8849" t="s">
        <v>819</v>
      </c>
      <c r="S8849" s="4">
        <v>127936914</v>
      </c>
      <c r="T8849" t="s">
        <v>56</v>
      </c>
      <c r="U8849">
        <v>2</v>
      </c>
      <c r="V8849" t="s">
        <v>645</v>
      </c>
      <c r="W8849" s="4">
        <f>Tabla1[[#This Row],[OS-Valor Unitario]]-Tabla1[[#This Row],[costo_antes_iva]]</f>
        <v>0</v>
      </c>
      <c r="X8849" s="4">
        <f>Tabla1[[#This Row],[OS-Valor Unitario]]*Tabla1[[#This Row],[CANTIDAD ENTREGA SATELITE]]</f>
        <v>17000</v>
      </c>
      <c r="Y8849" s="4">
        <f>Tabla1[[#This Row],[costo_antes_iva]]*Tabla1[[#This Row],[CANTIDAD ENTREGA SATELITE]]</f>
        <v>17000</v>
      </c>
      <c r="Z8849" s="4">
        <f>Tabla1[[#This Row],[Valor total OS]]-Tabla1[[#This Row],[valor total op]]</f>
        <v>0</v>
      </c>
    </row>
    <row r="8850" spans="1:26" x14ac:dyDescent="0.3">
      <c r="A8850">
        <v>4863</v>
      </c>
      <c r="B8850">
        <v>1</v>
      </c>
      <c r="C8850" t="s">
        <v>13454</v>
      </c>
      <c r="D8850" t="s">
        <v>13454</v>
      </c>
      <c r="E8850" t="s">
        <v>6328</v>
      </c>
      <c r="F8850" t="s">
        <v>13455</v>
      </c>
      <c r="G8850" s="2">
        <v>45125</v>
      </c>
      <c r="H8850">
        <v>43364848</v>
      </c>
      <c r="I8850" t="s">
        <v>13456</v>
      </c>
      <c r="J8850" t="s">
        <v>13457</v>
      </c>
      <c r="K8850" t="s">
        <v>64</v>
      </c>
      <c r="L8850">
        <v>105</v>
      </c>
      <c r="M8850">
        <v>11020</v>
      </c>
      <c r="N8850" t="s">
        <v>285</v>
      </c>
      <c r="O8850" t="s">
        <v>66</v>
      </c>
      <c r="P8850" s="4">
        <v>10000</v>
      </c>
      <c r="Q8850" s="4">
        <v>6600</v>
      </c>
      <c r="R8850" t="s">
        <v>819</v>
      </c>
      <c r="S8850" s="4">
        <v>6983000</v>
      </c>
      <c r="T8850" t="s">
        <v>197</v>
      </c>
      <c r="U8850">
        <v>105</v>
      </c>
      <c r="V8850" t="s">
        <v>66</v>
      </c>
      <c r="W8850" s="4">
        <f>Tabla1[[#This Row],[OS-Valor Unitario]]-Tabla1[[#This Row],[costo_antes_iva]]</f>
        <v>-3400</v>
      </c>
      <c r="X8850" s="4">
        <f>Tabla1[[#This Row],[OS-Valor Unitario]]*Tabla1[[#This Row],[CANTIDAD ENTREGA SATELITE]]</f>
        <v>693000</v>
      </c>
      <c r="Y8850" s="4">
        <f>Tabla1[[#This Row],[costo_antes_iva]]*Tabla1[[#This Row],[CANTIDAD ENTREGA SATELITE]]</f>
        <v>1050000</v>
      </c>
      <c r="Z8850" s="4">
        <f>Tabla1[[#This Row],[Valor total OS]]-Tabla1[[#This Row],[valor total op]]</f>
        <v>-357000</v>
      </c>
    </row>
    <row r="8851" spans="1:26" x14ac:dyDescent="0.3">
      <c r="A8851">
        <v>4863</v>
      </c>
      <c r="B8851">
        <v>1</v>
      </c>
      <c r="C8851" t="s">
        <v>13454</v>
      </c>
      <c r="D8851" t="s">
        <v>13454</v>
      </c>
      <c r="E8851" t="s">
        <v>6328</v>
      </c>
      <c r="F8851" t="s">
        <v>13455</v>
      </c>
      <c r="G8851" s="2">
        <v>45125</v>
      </c>
      <c r="H8851">
        <v>43364848</v>
      </c>
      <c r="I8851" t="s">
        <v>13456</v>
      </c>
      <c r="J8851" t="s">
        <v>13457</v>
      </c>
      <c r="K8851" t="s">
        <v>32</v>
      </c>
      <c r="L8851">
        <v>105</v>
      </c>
      <c r="M8851">
        <v>11021</v>
      </c>
      <c r="N8851" t="s">
        <v>285</v>
      </c>
      <c r="O8851" t="s">
        <v>472</v>
      </c>
      <c r="P8851" s="4">
        <v>7000</v>
      </c>
      <c r="Q8851" s="4">
        <v>7000</v>
      </c>
      <c r="R8851" t="s">
        <v>819</v>
      </c>
      <c r="S8851" s="4">
        <v>6983000</v>
      </c>
      <c r="T8851" t="s">
        <v>197</v>
      </c>
      <c r="U8851">
        <v>105</v>
      </c>
      <c r="V8851" t="s">
        <v>472</v>
      </c>
      <c r="W8851" s="4">
        <f>Tabla1[[#This Row],[OS-Valor Unitario]]-Tabla1[[#This Row],[costo_antes_iva]]</f>
        <v>0</v>
      </c>
      <c r="X8851" s="4">
        <f>Tabla1[[#This Row],[OS-Valor Unitario]]*Tabla1[[#This Row],[CANTIDAD ENTREGA SATELITE]]</f>
        <v>735000</v>
      </c>
      <c r="Y8851" s="4">
        <f>Tabla1[[#This Row],[costo_antes_iva]]*Tabla1[[#This Row],[CANTIDAD ENTREGA SATELITE]]</f>
        <v>735000</v>
      </c>
      <c r="Z8851" s="4">
        <f>Tabla1[[#This Row],[Valor total OS]]-Tabla1[[#This Row],[valor total op]]</f>
        <v>0</v>
      </c>
    </row>
    <row r="8852" spans="1:26" x14ac:dyDescent="0.3">
      <c r="A8852">
        <v>4789</v>
      </c>
      <c r="B8852">
        <v>1</v>
      </c>
      <c r="C8852" t="s">
        <v>13651</v>
      </c>
      <c r="D8852" t="s">
        <v>13651</v>
      </c>
      <c r="E8852" t="s">
        <v>290</v>
      </c>
      <c r="F8852" t="s">
        <v>12668</v>
      </c>
      <c r="G8852" s="2">
        <v>45125</v>
      </c>
      <c r="H8852">
        <v>43364610</v>
      </c>
      <c r="I8852" t="s">
        <v>13652</v>
      </c>
      <c r="J8852" t="s">
        <v>13653</v>
      </c>
      <c r="K8852" t="s">
        <v>64</v>
      </c>
      <c r="L8852">
        <v>30</v>
      </c>
      <c r="M8852">
        <v>10763</v>
      </c>
      <c r="N8852" t="s">
        <v>1263</v>
      </c>
      <c r="O8852" t="s">
        <v>6060</v>
      </c>
      <c r="P8852" s="4">
        <v>14000</v>
      </c>
      <c r="Q8852" s="4">
        <v>14000</v>
      </c>
      <c r="R8852" t="s">
        <v>819</v>
      </c>
      <c r="S8852" s="4">
        <v>1297530</v>
      </c>
      <c r="T8852" t="s">
        <v>144</v>
      </c>
      <c r="U8852">
        <v>30</v>
      </c>
      <c r="V8852" t="s">
        <v>6060</v>
      </c>
      <c r="W8852" s="4">
        <f>Tabla1[[#This Row],[OS-Valor Unitario]]-Tabla1[[#This Row],[costo_antes_iva]]</f>
        <v>0</v>
      </c>
      <c r="X8852" s="4">
        <f>Tabla1[[#This Row],[OS-Valor Unitario]]*Tabla1[[#This Row],[CANTIDAD ENTREGA SATELITE]]</f>
        <v>420000</v>
      </c>
      <c r="Y8852" s="4">
        <f>Tabla1[[#This Row],[costo_antes_iva]]*Tabla1[[#This Row],[CANTIDAD ENTREGA SATELITE]]</f>
        <v>420000</v>
      </c>
      <c r="Z8852" s="4">
        <f>Tabla1[[#This Row],[Valor total OS]]-Tabla1[[#This Row],[valor total op]]</f>
        <v>0</v>
      </c>
    </row>
    <row r="8853" spans="1:26" x14ac:dyDescent="0.3">
      <c r="A8853">
        <v>4772</v>
      </c>
      <c r="B8853">
        <v>1</v>
      </c>
      <c r="C8853" t="s">
        <v>13703</v>
      </c>
      <c r="D8853" t="s">
        <v>13703</v>
      </c>
      <c r="E8853" t="s">
        <v>495</v>
      </c>
      <c r="F8853" t="s">
        <v>1819</v>
      </c>
      <c r="G8853" s="2">
        <v>45125</v>
      </c>
      <c r="H8853">
        <v>43369160</v>
      </c>
      <c r="I8853" t="s">
        <v>13704</v>
      </c>
      <c r="J8853" t="s">
        <v>11413</v>
      </c>
      <c r="K8853" t="s">
        <v>77</v>
      </c>
      <c r="L8853">
        <v>56</v>
      </c>
      <c r="M8853">
        <v>10634</v>
      </c>
      <c r="N8853" t="s">
        <v>10880</v>
      </c>
      <c r="O8853" t="s">
        <v>78</v>
      </c>
      <c r="P8853" s="4">
        <v>1200</v>
      </c>
      <c r="Q8853" s="4">
        <v>1200</v>
      </c>
      <c r="R8853" t="s">
        <v>819</v>
      </c>
      <c r="S8853" s="4">
        <v>127936914</v>
      </c>
      <c r="T8853" t="s">
        <v>325</v>
      </c>
      <c r="U8853">
        <v>56</v>
      </c>
      <c r="V8853" t="s">
        <v>78</v>
      </c>
      <c r="W8853" s="4">
        <f>Tabla1[[#This Row],[OS-Valor Unitario]]-Tabla1[[#This Row],[costo_antes_iva]]</f>
        <v>0</v>
      </c>
      <c r="X8853" s="4">
        <f>Tabla1[[#This Row],[OS-Valor Unitario]]*Tabla1[[#This Row],[CANTIDAD ENTREGA SATELITE]]</f>
        <v>67200</v>
      </c>
      <c r="Y8853" s="4">
        <f>Tabla1[[#This Row],[costo_antes_iva]]*Tabla1[[#This Row],[CANTIDAD ENTREGA SATELITE]]</f>
        <v>67200</v>
      </c>
      <c r="Z8853" s="4">
        <f>Tabla1[[#This Row],[Valor total OS]]-Tabla1[[#This Row],[valor total op]]</f>
        <v>0</v>
      </c>
    </row>
    <row r="8854" spans="1:26" x14ac:dyDescent="0.3">
      <c r="A8854">
        <v>4772</v>
      </c>
      <c r="B8854">
        <v>2</v>
      </c>
      <c r="C8854" t="s">
        <v>13705</v>
      </c>
      <c r="D8854" t="s">
        <v>13705</v>
      </c>
      <c r="E8854" t="s">
        <v>501</v>
      </c>
      <c r="F8854" t="s">
        <v>1819</v>
      </c>
      <c r="G8854" s="2">
        <v>45125</v>
      </c>
      <c r="H8854">
        <v>43369167</v>
      </c>
      <c r="I8854" t="s">
        <v>13706</v>
      </c>
      <c r="J8854" t="s">
        <v>11413</v>
      </c>
      <c r="K8854" t="s">
        <v>77</v>
      </c>
      <c r="L8854">
        <v>9</v>
      </c>
      <c r="M8854">
        <v>10635</v>
      </c>
      <c r="N8854" t="s">
        <v>10880</v>
      </c>
      <c r="O8854" t="s">
        <v>78</v>
      </c>
      <c r="P8854" s="4">
        <v>1200</v>
      </c>
      <c r="Q8854" s="4">
        <v>1200</v>
      </c>
      <c r="R8854" t="s">
        <v>819</v>
      </c>
      <c r="S8854" s="4">
        <v>127936914</v>
      </c>
      <c r="T8854" t="s">
        <v>325</v>
      </c>
      <c r="U8854">
        <v>9</v>
      </c>
      <c r="V8854" t="s">
        <v>78</v>
      </c>
      <c r="W8854" s="4">
        <f>Tabla1[[#This Row],[OS-Valor Unitario]]-Tabla1[[#This Row],[costo_antes_iva]]</f>
        <v>0</v>
      </c>
      <c r="X8854" s="4">
        <f>Tabla1[[#This Row],[OS-Valor Unitario]]*Tabla1[[#This Row],[CANTIDAD ENTREGA SATELITE]]</f>
        <v>10800</v>
      </c>
      <c r="Y8854" s="4">
        <f>Tabla1[[#This Row],[costo_antes_iva]]*Tabla1[[#This Row],[CANTIDAD ENTREGA SATELITE]]</f>
        <v>10800</v>
      </c>
      <c r="Z8854" s="4">
        <f>Tabla1[[#This Row],[Valor total OS]]-Tabla1[[#This Row],[valor total op]]</f>
        <v>0</v>
      </c>
    </row>
    <row r="8855" spans="1:26" x14ac:dyDescent="0.3">
      <c r="A8855">
        <v>4772</v>
      </c>
      <c r="B8855">
        <v>3</v>
      </c>
      <c r="C8855" t="s">
        <v>13707</v>
      </c>
      <c r="D8855" t="s">
        <v>13707</v>
      </c>
      <c r="E8855" t="s">
        <v>111</v>
      </c>
      <c r="F8855" t="s">
        <v>1819</v>
      </c>
      <c r="G8855" s="2">
        <v>45125</v>
      </c>
      <c r="H8855">
        <v>43369173</v>
      </c>
      <c r="I8855" t="s">
        <v>13708</v>
      </c>
      <c r="J8855" t="s">
        <v>11413</v>
      </c>
      <c r="K8855" t="s">
        <v>77</v>
      </c>
      <c r="L8855">
        <v>1</v>
      </c>
      <c r="M8855">
        <v>11047</v>
      </c>
      <c r="N8855" t="s">
        <v>10880</v>
      </c>
      <c r="O8855" t="s">
        <v>78</v>
      </c>
      <c r="P8855" s="4">
        <v>1200</v>
      </c>
      <c r="Q8855" s="4">
        <v>1200</v>
      </c>
      <c r="R8855" t="s">
        <v>819</v>
      </c>
      <c r="S8855" s="4">
        <v>127936914</v>
      </c>
      <c r="T8855" t="s">
        <v>111</v>
      </c>
      <c r="U8855">
        <v>1</v>
      </c>
      <c r="V8855" t="s">
        <v>78</v>
      </c>
      <c r="W8855" s="4">
        <f>Tabla1[[#This Row],[OS-Valor Unitario]]-Tabla1[[#This Row],[costo_antes_iva]]</f>
        <v>0</v>
      </c>
      <c r="X8855" s="4">
        <f>Tabla1[[#This Row],[OS-Valor Unitario]]*Tabla1[[#This Row],[CANTIDAD ENTREGA SATELITE]]</f>
        <v>1200</v>
      </c>
      <c r="Y8855" s="4">
        <f>Tabla1[[#This Row],[costo_antes_iva]]*Tabla1[[#This Row],[CANTIDAD ENTREGA SATELITE]]</f>
        <v>1200</v>
      </c>
      <c r="Z8855" s="4">
        <f>Tabla1[[#This Row],[Valor total OS]]-Tabla1[[#This Row],[valor total op]]</f>
        <v>0</v>
      </c>
    </row>
    <row r="8856" spans="1:26" x14ac:dyDescent="0.3">
      <c r="A8856">
        <v>4772</v>
      </c>
      <c r="B8856">
        <v>3</v>
      </c>
      <c r="C8856" t="s">
        <v>13707</v>
      </c>
      <c r="D8856" t="s">
        <v>13707</v>
      </c>
      <c r="E8856" t="s">
        <v>111</v>
      </c>
      <c r="F8856" t="s">
        <v>1819</v>
      </c>
      <c r="G8856" s="2">
        <v>45125</v>
      </c>
      <c r="H8856">
        <v>43369173</v>
      </c>
      <c r="I8856" t="s">
        <v>13708</v>
      </c>
      <c r="J8856" t="s">
        <v>11413</v>
      </c>
      <c r="K8856" t="s">
        <v>32</v>
      </c>
      <c r="L8856">
        <v>68</v>
      </c>
      <c r="M8856">
        <v>10636</v>
      </c>
      <c r="N8856" t="s">
        <v>10880</v>
      </c>
      <c r="O8856" t="s">
        <v>210</v>
      </c>
      <c r="P8856" s="4">
        <v>8500</v>
      </c>
      <c r="Q8856" s="4">
        <v>10685</v>
      </c>
      <c r="R8856" t="s">
        <v>819</v>
      </c>
      <c r="S8856" s="4">
        <v>127936914</v>
      </c>
      <c r="T8856" t="s">
        <v>111</v>
      </c>
      <c r="U8856">
        <v>68</v>
      </c>
      <c r="V8856" t="s">
        <v>210</v>
      </c>
      <c r="W8856" s="4">
        <f>Tabla1[[#This Row],[OS-Valor Unitario]]-Tabla1[[#This Row],[costo_antes_iva]]</f>
        <v>2185</v>
      </c>
      <c r="X8856" s="4">
        <f>Tabla1[[#This Row],[OS-Valor Unitario]]*Tabla1[[#This Row],[CANTIDAD ENTREGA SATELITE]]</f>
        <v>726580</v>
      </c>
      <c r="Y8856" s="4">
        <f>Tabla1[[#This Row],[costo_antes_iva]]*Tabla1[[#This Row],[CANTIDAD ENTREGA SATELITE]]</f>
        <v>578000</v>
      </c>
      <c r="Z8856" s="4">
        <f>Tabla1[[#This Row],[Valor total OS]]-Tabla1[[#This Row],[valor total op]]</f>
        <v>148580</v>
      </c>
    </row>
    <row r="8857" spans="1:26" x14ac:dyDescent="0.3">
      <c r="A8857">
        <v>4772</v>
      </c>
      <c r="B8857">
        <v>4</v>
      </c>
      <c r="C8857" t="s">
        <v>13709</v>
      </c>
      <c r="D8857" t="s">
        <v>13709</v>
      </c>
      <c r="E8857" t="s">
        <v>111</v>
      </c>
      <c r="F8857" t="s">
        <v>1819</v>
      </c>
      <c r="G8857" s="2">
        <v>45125</v>
      </c>
      <c r="H8857">
        <v>43369179</v>
      </c>
      <c r="I8857" t="s">
        <v>13710</v>
      </c>
      <c r="J8857" t="s">
        <v>11413</v>
      </c>
      <c r="K8857" t="s">
        <v>77</v>
      </c>
      <c r="L8857">
        <v>1</v>
      </c>
      <c r="M8857">
        <v>11048</v>
      </c>
      <c r="N8857" t="s">
        <v>10880</v>
      </c>
      <c r="O8857" t="s">
        <v>78</v>
      </c>
      <c r="P8857" s="4">
        <v>1200</v>
      </c>
      <c r="Q8857" s="4">
        <v>1200</v>
      </c>
      <c r="R8857" t="s">
        <v>819</v>
      </c>
      <c r="S8857" s="4">
        <v>127936914</v>
      </c>
      <c r="T8857" t="s">
        <v>111</v>
      </c>
      <c r="U8857">
        <v>1</v>
      </c>
      <c r="V8857" t="s">
        <v>78</v>
      </c>
      <c r="W8857" s="4">
        <f>Tabla1[[#This Row],[OS-Valor Unitario]]-Tabla1[[#This Row],[costo_antes_iva]]</f>
        <v>0</v>
      </c>
      <c r="X8857" s="4">
        <f>Tabla1[[#This Row],[OS-Valor Unitario]]*Tabla1[[#This Row],[CANTIDAD ENTREGA SATELITE]]</f>
        <v>1200</v>
      </c>
      <c r="Y8857" s="4">
        <f>Tabla1[[#This Row],[costo_antes_iva]]*Tabla1[[#This Row],[CANTIDAD ENTREGA SATELITE]]</f>
        <v>1200</v>
      </c>
      <c r="Z8857" s="4">
        <f>Tabla1[[#This Row],[Valor total OS]]-Tabla1[[#This Row],[valor total op]]</f>
        <v>0</v>
      </c>
    </row>
    <row r="8858" spans="1:26" x14ac:dyDescent="0.3">
      <c r="A8858">
        <v>4772</v>
      </c>
      <c r="B8858">
        <v>4</v>
      </c>
      <c r="C8858" t="s">
        <v>13709</v>
      </c>
      <c r="D8858" t="s">
        <v>13709</v>
      </c>
      <c r="E8858" t="s">
        <v>111</v>
      </c>
      <c r="F8858" t="s">
        <v>1819</v>
      </c>
      <c r="G8858" s="2">
        <v>45125</v>
      </c>
      <c r="H8858">
        <v>43369179</v>
      </c>
      <c r="I8858" t="s">
        <v>13710</v>
      </c>
      <c r="J8858" t="s">
        <v>11413</v>
      </c>
      <c r="K8858" t="s">
        <v>32</v>
      </c>
      <c r="L8858">
        <v>6</v>
      </c>
      <c r="M8858">
        <v>11361</v>
      </c>
      <c r="N8858" t="s">
        <v>10880</v>
      </c>
      <c r="O8858" t="s">
        <v>13251</v>
      </c>
      <c r="P8858" s="4">
        <v>8500</v>
      </c>
      <c r="Q8858" s="4">
        <v>10700</v>
      </c>
      <c r="R8858" t="s">
        <v>819</v>
      </c>
      <c r="S8858" s="4">
        <v>127936914</v>
      </c>
      <c r="T8858" t="s">
        <v>111</v>
      </c>
      <c r="U8858">
        <v>6</v>
      </c>
      <c r="V8858" t="s">
        <v>13251</v>
      </c>
      <c r="W8858" s="4">
        <f>Tabla1[[#This Row],[OS-Valor Unitario]]-Tabla1[[#This Row],[costo_antes_iva]]</f>
        <v>2200</v>
      </c>
      <c r="X8858" s="4">
        <f>Tabla1[[#This Row],[OS-Valor Unitario]]*Tabla1[[#This Row],[CANTIDAD ENTREGA SATELITE]]</f>
        <v>64200</v>
      </c>
      <c r="Y8858" s="4">
        <f>Tabla1[[#This Row],[costo_antes_iva]]*Tabla1[[#This Row],[CANTIDAD ENTREGA SATELITE]]</f>
        <v>51000</v>
      </c>
      <c r="Z8858" s="4">
        <f>Tabla1[[#This Row],[Valor total OS]]-Tabla1[[#This Row],[valor total op]]</f>
        <v>13200</v>
      </c>
    </row>
    <row r="8859" spans="1:26" x14ac:dyDescent="0.3">
      <c r="A8859">
        <v>4772</v>
      </c>
      <c r="B8859">
        <v>5</v>
      </c>
      <c r="C8859" t="s">
        <v>13711</v>
      </c>
      <c r="D8859" t="s">
        <v>13711</v>
      </c>
      <c r="E8859" t="s">
        <v>130</v>
      </c>
      <c r="F8859" t="s">
        <v>1819</v>
      </c>
      <c r="G8859" s="2">
        <v>45125</v>
      </c>
      <c r="H8859">
        <v>43369185</v>
      </c>
      <c r="I8859" t="s">
        <v>13712</v>
      </c>
      <c r="J8859" t="s">
        <v>11413</v>
      </c>
      <c r="K8859" t="s">
        <v>77</v>
      </c>
      <c r="L8859">
        <v>1</v>
      </c>
      <c r="M8859">
        <v>11049</v>
      </c>
      <c r="N8859" t="s">
        <v>10880</v>
      </c>
      <c r="O8859" t="s">
        <v>78</v>
      </c>
      <c r="P8859" s="4">
        <v>1200</v>
      </c>
      <c r="Q8859" s="4">
        <v>1200</v>
      </c>
      <c r="R8859" t="s">
        <v>819</v>
      </c>
      <c r="S8859" s="4">
        <v>127936914</v>
      </c>
      <c r="T8859" t="s">
        <v>111</v>
      </c>
      <c r="U8859">
        <v>1</v>
      </c>
      <c r="V8859" t="s">
        <v>78</v>
      </c>
      <c r="W8859" s="4">
        <f>Tabla1[[#This Row],[OS-Valor Unitario]]-Tabla1[[#This Row],[costo_antes_iva]]</f>
        <v>0</v>
      </c>
      <c r="X8859" s="4">
        <f>Tabla1[[#This Row],[OS-Valor Unitario]]*Tabla1[[#This Row],[CANTIDAD ENTREGA SATELITE]]</f>
        <v>1200</v>
      </c>
      <c r="Y8859" s="4">
        <f>Tabla1[[#This Row],[costo_antes_iva]]*Tabla1[[#This Row],[CANTIDAD ENTREGA SATELITE]]</f>
        <v>1200</v>
      </c>
      <c r="Z8859" s="4">
        <f>Tabla1[[#This Row],[Valor total OS]]-Tabla1[[#This Row],[valor total op]]</f>
        <v>0</v>
      </c>
    </row>
    <row r="8860" spans="1:26" x14ac:dyDescent="0.3">
      <c r="A8860">
        <v>4772</v>
      </c>
      <c r="B8860">
        <v>6</v>
      </c>
      <c r="C8860" t="s">
        <v>13713</v>
      </c>
      <c r="D8860" t="s">
        <v>13713</v>
      </c>
      <c r="E8860" t="s">
        <v>219</v>
      </c>
      <c r="F8860" t="s">
        <v>1819</v>
      </c>
      <c r="G8860" s="2">
        <v>45125</v>
      </c>
      <c r="H8860">
        <v>43369191</v>
      </c>
      <c r="I8860" t="s">
        <v>13714</v>
      </c>
      <c r="J8860" t="s">
        <v>11413</v>
      </c>
      <c r="K8860" t="s">
        <v>32</v>
      </c>
      <c r="L8860">
        <v>58</v>
      </c>
      <c r="M8860">
        <v>10639</v>
      </c>
      <c r="N8860" t="s">
        <v>10880</v>
      </c>
      <c r="O8860" t="s">
        <v>863</v>
      </c>
      <c r="P8860" s="4">
        <v>3300</v>
      </c>
      <c r="Q8860" s="4">
        <v>3200</v>
      </c>
      <c r="R8860" t="s">
        <v>819</v>
      </c>
      <c r="S8860" s="4">
        <v>127936914</v>
      </c>
      <c r="T8860" t="s">
        <v>144</v>
      </c>
      <c r="U8860">
        <v>58</v>
      </c>
      <c r="V8860" t="s">
        <v>863</v>
      </c>
      <c r="W8860" s="4">
        <f>Tabla1[[#This Row],[OS-Valor Unitario]]-Tabla1[[#This Row],[costo_antes_iva]]</f>
        <v>-100</v>
      </c>
      <c r="X8860" s="4">
        <f>Tabla1[[#This Row],[OS-Valor Unitario]]*Tabla1[[#This Row],[CANTIDAD ENTREGA SATELITE]]</f>
        <v>185600</v>
      </c>
      <c r="Y8860" s="4">
        <f>Tabla1[[#This Row],[costo_antes_iva]]*Tabla1[[#This Row],[CANTIDAD ENTREGA SATELITE]]</f>
        <v>191400</v>
      </c>
      <c r="Z8860" s="4">
        <f>Tabla1[[#This Row],[Valor total OS]]-Tabla1[[#This Row],[valor total op]]</f>
        <v>-5800</v>
      </c>
    </row>
    <row r="8861" spans="1:26" x14ac:dyDescent="0.3">
      <c r="A8861">
        <v>4772</v>
      </c>
      <c r="B8861">
        <v>7</v>
      </c>
      <c r="C8861" t="s">
        <v>13715</v>
      </c>
      <c r="D8861" t="s">
        <v>13715</v>
      </c>
      <c r="E8861" t="s">
        <v>219</v>
      </c>
      <c r="F8861" t="s">
        <v>1819</v>
      </c>
      <c r="G8861" s="2">
        <v>45125</v>
      </c>
      <c r="H8861">
        <v>43369197</v>
      </c>
      <c r="I8861" t="s">
        <v>13716</v>
      </c>
      <c r="J8861" t="s">
        <v>11413</v>
      </c>
      <c r="K8861" t="s">
        <v>32</v>
      </c>
      <c r="L8861">
        <v>11</v>
      </c>
      <c r="M8861">
        <v>10640</v>
      </c>
      <c r="N8861" t="s">
        <v>10880</v>
      </c>
      <c r="O8861" t="s">
        <v>863</v>
      </c>
      <c r="P8861" s="4">
        <v>3300</v>
      </c>
      <c r="Q8861" s="4">
        <v>3200</v>
      </c>
      <c r="R8861" t="s">
        <v>819</v>
      </c>
      <c r="S8861" s="4">
        <v>127936914</v>
      </c>
      <c r="T8861" t="s">
        <v>144</v>
      </c>
      <c r="U8861">
        <v>11</v>
      </c>
      <c r="V8861" t="s">
        <v>863</v>
      </c>
      <c r="W8861" s="4">
        <f>Tabla1[[#This Row],[OS-Valor Unitario]]-Tabla1[[#This Row],[costo_antes_iva]]</f>
        <v>-100</v>
      </c>
      <c r="X8861" s="4">
        <f>Tabla1[[#This Row],[OS-Valor Unitario]]*Tabla1[[#This Row],[CANTIDAD ENTREGA SATELITE]]</f>
        <v>35200</v>
      </c>
      <c r="Y8861" s="4">
        <f>Tabla1[[#This Row],[costo_antes_iva]]*Tabla1[[#This Row],[CANTIDAD ENTREGA SATELITE]]</f>
        <v>36300</v>
      </c>
      <c r="Z8861" s="4">
        <f>Tabla1[[#This Row],[Valor total OS]]-Tabla1[[#This Row],[valor total op]]</f>
        <v>-1100</v>
      </c>
    </row>
    <row r="8862" spans="1:26" x14ac:dyDescent="0.3">
      <c r="A8862">
        <v>4772</v>
      </c>
      <c r="B8862">
        <v>9</v>
      </c>
      <c r="C8862" t="s">
        <v>13717</v>
      </c>
      <c r="D8862" t="s">
        <v>13717</v>
      </c>
      <c r="E8862" t="s">
        <v>393</v>
      </c>
      <c r="F8862" t="s">
        <v>1819</v>
      </c>
      <c r="G8862" s="2">
        <v>45125</v>
      </c>
      <c r="H8862">
        <v>43369203</v>
      </c>
      <c r="I8862" t="s">
        <v>13718</v>
      </c>
      <c r="J8862" t="s">
        <v>11413</v>
      </c>
      <c r="K8862" t="s">
        <v>1619</v>
      </c>
      <c r="L8862">
        <v>2</v>
      </c>
      <c r="M8862">
        <v>11360</v>
      </c>
      <c r="N8862" t="s">
        <v>10880</v>
      </c>
      <c r="O8862" t="s">
        <v>182</v>
      </c>
      <c r="P8862" s="4">
        <v>8500</v>
      </c>
      <c r="Q8862" s="4">
        <v>9000</v>
      </c>
      <c r="R8862" t="s">
        <v>819</v>
      </c>
      <c r="S8862" s="4">
        <v>127936914</v>
      </c>
      <c r="T8862" t="s">
        <v>56</v>
      </c>
      <c r="U8862">
        <v>2</v>
      </c>
      <c r="V8862" t="s">
        <v>182</v>
      </c>
      <c r="W8862" s="4">
        <f>Tabla1[[#This Row],[OS-Valor Unitario]]-Tabla1[[#This Row],[costo_antes_iva]]</f>
        <v>500</v>
      </c>
      <c r="X8862" s="4">
        <f>Tabla1[[#This Row],[OS-Valor Unitario]]*Tabla1[[#This Row],[CANTIDAD ENTREGA SATELITE]]</f>
        <v>18000</v>
      </c>
      <c r="Y8862" s="4">
        <f>Tabla1[[#This Row],[costo_antes_iva]]*Tabla1[[#This Row],[CANTIDAD ENTREGA SATELITE]]</f>
        <v>17000</v>
      </c>
      <c r="Z8862" s="4">
        <f>Tabla1[[#This Row],[Valor total OS]]-Tabla1[[#This Row],[valor total op]]</f>
        <v>1000</v>
      </c>
    </row>
    <row r="8863" spans="1:26" x14ac:dyDescent="0.3">
      <c r="A8863">
        <v>4772</v>
      </c>
      <c r="B8863">
        <v>12</v>
      </c>
      <c r="C8863" t="s">
        <v>13719</v>
      </c>
      <c r="D8863" t="s">
        <v>13719</v>
      </c>
      <c r="E8863" t="s">
        <v>111</v>
      </c>
      <c r="F8863" t="s">
        <v>1819</v>
      </c>
      <c r="G8863" s="2">
        <v>45125</v>
      </c>
      <c r="H8863">
        <v>43369225</v>
      </c>
      <c r="I8863" t="s">
        <v>13720</v>
      </c>
      <c r="J8863" t="s">
        <v>11413</v>
      </c>
      <c r="K8863" t="s">
        <v>77</v>
      </c>
      <c r="L8863">
        <v>87</v>
      </c>
      <c r="M8863">
        <v>10965</v>
      </c>
      <c r="N8863" t="s">
        <v>10880</v>
      </c>
      <c r="O8863" t="s">
        <v>78</v>
      </c>
      <c r="P8863" s="4">
        <v>1200</v>
      </c>
      <c r="Q8863" s="4">
        <v>8500</v>
      </c>
      <c r="R8863" t="s">
        <v>819</v>
      </c>
      <c r="S8863" s="4">
        <v>127936914</v>
      </c>
      <c r="T8863" t="s">
        <v>111</v>
      </c>
      <c r="U8863">
        <v>87</v>
      </c>
      <c r="V8863" t="s">
        <v>78</v>
      </c>
      <c r="W8863" s="4">
        <f>Tabla1[[#This Row],[OS-Valor Unitario]]-Tabla1[[#This Row],[costo_antes_iva]]</f>
        <v>7300</v>
      </c>
      <c r="X8863" s="4">
        <f>Tabla1[[#This Row],[OS-Valor Unitario]]*Tabla1[[#This Row],[CANTIDAD ENTREGA SATELITE]]</f>
        <v>739500</v>
      </c>
      <c r="Y8863" s="4">
        <f>Tabla1[[#This Row],[costo_antes_iva]]*Tabla1[[#This Row],[CANTIDAD ENTREGA SATELITE]]</f>
        <v>104400</v>
      </c>
      <c r="Z8863" s="4">
        <f>Tabla1[[#This Row],[Valor total OS]]-Tabla1[[#This Row],[valor total op]]</f>
        <v>635100</v>
      </c>
    </row>
    <row r="8864" spans="1:26" x14ac:dyDescent="0.3">
      <c r="A8864">
        <v>4772</v>
      </c>
      <c r="B8864">
        <v>12</v>
      </c>
      <c r="C8864" t="s">
        <v>13719</v>
      </c>
      <c r="D8864" t="s">
        <v>13719</v>
      </c>
      <c r="E8864" t="s">
        <v>111</v>
      </c>
      <c r="F8864" t="s">
        <v>1819</v>
      </c>
      <c r="G8864" s="2">
        <v>45125</v>
      </c>
      <c r="H8864">
        <v>43369225</v>
      </c>
      <c r="I8864" t="s">
        <v>13720</v>
      </c>
      <c r="J8864" t="s">
        <v>11413</v>
      </c>
      <c r="K8864" t="s">
        <v>32</v>
      </c>
      <c r="L8864">
        <v>12</v>
      </c>
      <c r="M8864">
        <v>11606</v>
      </c>
      <c r="N8864" t="s">
        <v>10880</v>
      </c>
      <c r="O8864" t="s">
        <v>210</v>
      </c>
      <c r="P8864" s="4">
        <v>8500</v>
      </c>
      <c r="Q8864" s="4">
        <v>9500</v>
      </c>
      <c r="R8864" t="s">
        <v>819</v>
      </c>
      <c r="S8864" s="4">
        <v>127936914</v>
      </c>
      <c r="T8864" t="s">
        <v>111</v>
      </c>
      <c r="U8864">
        <v>12</v>
      </c>
      <c r="V8864" t="s">
        <v>210</v>
      </c>
      <c r="W8864" s="4">
        <f>Tabla1[[#This Row],[OS-Valor Unitario]]-Tabla1[[#This Row],[costo_antes_iva]]</f>
        <v>1000</v>
      </c>
      <c r="X8864" s="4">
        <f>Tabla1[[#This Row],[OS-Valor Unitario]]*Tabla1[[#This Row],[CANTIDAD ENTREGA SATELITE]]</f>
        <v>114000</v>
      </c>
      <c r="Y8864" s="4">
        <f>Tabla1[[#This Row],[costo_antes_iva]]*Tabla1[[#This Row],[CANTIDAD ENTREGA SATELITE]]</f>
        <v>102000</v>
      </c>
      <c r="Z8864" s="4">
        <f>Tabla1[[#This Row],[Valor total OS]]-Tabla1[[#This Row],[valor total op]]</f>
        <v>12000</v>
      </c>
    </row>
    <row r="8865" spans="1:26" x14ac:dyDescent="0.3">
      <c r="A8865">
        <v>4772</v>
      </c>
      <c r="B8865">
        <v>13</v>
      </c>
      <c r="C8865" t="s">
        <v>13721</v>
      </c>
      <c r="D8865" t="s">
        <v>13721</v>
      </c>
      <c r="E8865" t="s">
        <v>111</v>
      </c>
      <c r="F8865" t="s">
        <v>1819</v>
      </c>
      <c r="G8865" s="2">
        <v>45125</v>
      </c>
      <c r="H8865">
        <v>43369231</v>
      </c>
      <c r="I8865" t="s">
        <v>13722</v>
      </c>
      <c r="J8865" t="s">
        <v>11413</v>
      </c>
      <c r="K8865" t="s">
        <v>32</v>
      </c>
      <c r="L8865">
        <v>2</v>
      </c>
      <c r="M8865">
        <v>11607</v>
      </c>
      <c r="N8865" t="s">
        <v>10880</v>
      </c>
      <c r="O8865" t="s">
        <v>210</v>
      </c>
      <c r="P8865" s="4">
        <v>8500</v>
      </c>
      <c r="Q8865" s="4">
        <v>9500</v>
      </c>
      <c r="R8865" t="s">
        <v>819</v>
      </c>
      <c r="S8865" s="4">
        <v>127936914</v>
      </c>
      <c r="T8865" t="s">
        <v>111</v>
      </c>
      <c r="U8865">
        <v>2</v>
      </c>
      <c r="V8865" t="s">
        <v>210</v>
      </c>
      <c r="W8865" s="4">
        <f>Tabla1[[#This Row],[OS-Valor Unitario]]-Tabla1[[#This Row],[costo_antes_iva]]</f>
        <v>1000</v>
      </c>
      <c r="X8865" s="4">
        <f>Tabla1[[#This Row],[OS-Valor Unitario]]*Tabla1[[#This Row],[CANTIDAD ENTREGA SATELITE]]</f>
        <v>19000</v>
      </c>
      <c r="Y8865" s="4">
        <f>Tabla1[[#This Row],[costo_antes_iva]]*Tabla1[[#This Row],[CANTIDAD ENTREGA SATELITE]]</f>
        <v>17000</v>
      </c>
      <c r="Z8865" s="4">
        <f>Tabla1[[#This Row],[Valor total OS]]-Tabla1[[#This Row],[valor total op]]</f>
        <v>2000</v>
      </c>
    </row>
    <row r="8866" spans="1:26" x14ac:dyDescent="0.3">
      <c r="A8866">
        <v>4772</v>
      </c>
      <c r="B8866">
        <v>14</v>
      </c>
      <c r="C8866" t="s">
        <v>13723</v>
      </c>
      <c r="D8866" t="s">
        <v>13723</v>
      </c>
      <c r="E8866" t="s">
        <v>130</v>
      </c>
      <c r="F8866" t="s">
        <v>1819</v>
      </c>
      <c r="G8866" s="2">
        <v>45125</v>
      </c>
      <c r="H8866">
        <v>43369237</v>
      </c>
      <c r="I8866" t="s">
        <v>13724</v>
      </c>
      <c r="J8866" t="s">
        <v>11413</v>
      </c>
      <c r="K8866" t="s">
        <v>32</v>
      </c>
      <c r="L8866">
        <v>9</v>
      </c>
      <c r="M8866">
        <v>11654</v>
      </c>
      <c r="N8866" t="s">
        <v>10880</v>
      </c>
      <c r="O8866" t="s">
        <v>210</v>
      </c>
      <c r="P8866" s="4">
        <v>8500</v>
      </c>
      <c r="Q8866" s="4">
        <v>9500</v>
      </c>
      <c r="R8866" t="s">
        <v>819</v>
      </c>
      <c r="S8866" s="4">
        <v>127936914</v>
      </c>
      <c r="T8866" t="s">
        <v>111</v>
      </c>
      <c r="U8866">
        <v>9</v>
      </c>
      <c r="V8866" t="s">
        <v>210</v>
      </c>
      <c r="W8866" s="4">
        <f>Tabla1[[#This Row],[OS-Valor Unitario]]-Tabla1[[#This Row],[costo_antes_iva]]</f>
        <v>1000</v>
      </c>
      <c r="X8866" s="4">
        <f>Tabla1[[#This Row],[OS-Valor Unitario]]*Tabla1[[#This Row],[CANTIDAD ENTREGA SATELITE]]</f>
        <v>85500</v>
      </c>
      <c r="Y8866" s="4">
        <f>Tabla1[[#This Row],[costo_antes_iva]]*Tabla1[[#This Row],[CANTIDAD ENTREGA SATELITE]]</f>
        <v>76500</v>
      </c>
      <c r="Z8866" s="4">
        <f>Tabla1[[#This Row],[Valor total OS]]-Tabla1[[#This Row],[valor total op]]</f>
        <v>9000</v>
      </c>
    </row>
    <row r="8867" spans="1:26" x14ac:dyDescent="0.3">
      <c r="A8867">
        <v>4772</v>
      </c>
      <c r="B8867">
        <v>16</v>
      </c>
      <c r="C8867" t="s">
        <v>13725</v>
      </c>
      <c r="D8867" t="s">
        <v>13725</v>
      </c>
      <c r="E8867" t="s">
        <v>219</v>
      </c>
      <c r="F8867" t="s">
        <v>1819</v>
      </c>
      <c r="G8867" s="2">
        <v>45125</v>
      </c>
      <c r="H8867">
        <v>43369243</v>
      </c>
      <c r="I8867" t="s">
        <v>13726</v>
      </c>
      <c r="J8867" t="s">
        <v>11413</v>
      </c>
      <c r="K8867" t="s">
        <v>32</v>
      </c>
      <c r="L8867">
        <v>30</v>
      </c>
      <c r="M8867">
        <v>10649</v>
      </c>
      <c r="N8867" t="s">
        <v>10880</v>
      </c>
      <c r="O8867" t="s">
        <v>863</v>
      </c>
      <c r="P8867" s="4">
        <v>3300</v>
      </c>
      <c r="Q8867" s="4">
        <v>3200</v>
      </c>
      <c r="R8867" t="s">
        <v>819</v>
      </c>
      <c r="S8867" s="4">
        <v>127936914</v>
      </c>
      <c r="T8867" t="s">
        <v>144</v>
      </c>
      <c r="U8867">
        <v>30</v>
      </c>
      <c r="V8867" t="s">
        <v>863</v>
      </c>
      <c r="W8867" s="4">
        <f>Tabla1[[#This Row],[OS-Valor Unitario]]-Tabla1[[#This Row],[costo_antes_iva]]</f>
        <v>-100</v>
      </c>
      <c r="X8867" s="4">
        <f>Tabla1[[#This Row],[OS-Valor Unitario]]*Tabla1[[#This Row],[CANTIDAD ENTREGA SATELITE]]</f>
        <v>96000</v>
      </c>
      <c r="Y8867" s="4">
        <f>Tabla1[[#This Row],[costo_antes_iva]]*Tabla1[[#This Row],[CANTIDAD ENTREGA SATELITE]]</f>
        <v>99000</v>
      </c>
      <c r="Z8867" s="4">
        <f>Tabla1[[#This Row],[Valor total OS]]-Tabla1[[#This Row],[valor total op]]</f>
        <v>-3000</v>
      </c>
    </row>
    <row r="8868" spans="1:26" x14ac:dyDescent="0.3">
      <c r="A8868">
        <v>4772</v>
      </c>
      <c r="B8868">
        <v>17</v>
      </c>
      <c r="C8868" t="s">
        <v>13727</v>
      </c>
      <c r="D8868" t="s">
        <v>13727</v>
      </c>
      <c r="E8868" t="s">
        <v>219</v>
      </c>
      <c r="F8868" t="s">
        <v>1819</v>
      </c>
      <c r="G8868" s="2">
        <v>45125</v>
      </c>
      <c r="H8868">
        <v>43369249</v>
      </c>
      <c r="I8868" t="s">
        <v>13728</v>
      </c>
      <c r="J8868" t="s">
        <v>11413</v>
      </c>
      <c r="K8868" t="s">
        <v>32</v>
      </c>
      <c r="L8868">
        <v>20</v>
      </c>
      <c r="M8868">
        <v>10650</v>
      </c>
      <c r="N8868" t="s">
        <v>10880</v>
      </c>
      <c r="O8868" t="s">
        <v>863</v>
      </c>
      <c r="P8868" s="4">
        <v>3300</v>
      </c>
      <c r="Q8868" s="4">
        <v>3200</v>
      </c>
      <c r="R8868" t="s">
        <v>819</v>
      </c>
      <c r="S8868" s="4">
        <v>127936914</v>
      </c>
      <c r="T8868" t="s">
        <v>144</v>
      </c>
      <c r="U8868">
        <v>20</v>
      </c>
      <c r="V8868" t="s">
        <v>863</v>
      </c>
      <c r="W8868" s="4">
        <f>Tabla1[[#This Row],[OS-Valor Unitario]]-Tabla1[[#This Row],[costo_antes_iva]]</f>
        <v>-100</v>
      </c>
      <c r="X8868" s="4">
        <f>Tabla1[[#This Row],[OS-Valor Unitario]]*Tabla1[[#This Row],[CANTIDAD ENTREGA SATELITE]]</f>
        <v>64000</v>
      </c>
      <c r="Y8868" s="4">
        <f>Tabla1[[#This Row],[costo_antes_iva]]*Tabla1[[#This Row],[CANTIDAD ENTREGA SATELITE]]</f>
        <v>66000</v>
      </c>
      <c r="Z8868" s="4">
        <f>Tabla1[[#This Row],[Valor total OS]]-Tabla1[[#This Row],[valor total op]]</f>
        <v>-2000</v>
      </c>
    </row>
    <row r="8869" spans="1:26" x14ac:dyDescent="0.3">
      <c r="A8869">
        <v>4772</v>
      </c>
      <c r="B8869">
        <v>18</v>
      </c>
      <c r="C8869" t="s">
        <v>13729</v>
      </c>
      <c r="D8869" t="s">
        <v>13729</v>
      </c>
      <c r="E8869" t="s">
        <v>378</v>
      </c>
      <c r="F8869" t="s">
        <v>1819</v>
      </c>
      <c r="G8869" s="2">
        <v>45125</v>
      </c>
      <c r="H8869">
        <v>43369255</v>
      </c>
      <c r="I8869" t="s">
        <v>13730</v>
      </c>
      <c r="J8869" t="s">
        <v>11413</v>
      </c>
      <c r="K8869" t="s">
        <v>77</v>
      </c>
      <c r="L8869">
        <v>1</v>
      </c>
      <c r="M8869">
        <v>10936</v>
      </c>
      <c r="N8869" t="s">
        <v>10880</v>
      </c>
      <c r="O8869" t="s">
        <v>78</v>
      </c>
      <c r="P8869" s="4">
        <v>1100</v>
      </c>
      <c r="Q8869" s="4">
        <v>5900</v>
      </c>
      <c r="R8869" t="s">
        <v>819</v>
      </c>
      <c r="S8869" s="4">
        <v>127936914</v>
      </c>
      <c r="T8869" t="s">
        <v>381</v>
      </c>
      <c r="U8869">
        <v>1</v>
      </c>
      <c r="V8869" t="s">
        <v>78</v>
      </c>
      <c r="W8869" s="4">
        <f>Tabla1[[#This Row],[OS-Valor Unitario]]-Tabla1[[#This Row],[costo_antes_iva]]</f>
        <v>4800</v>
      </c>
      <c r="X8869" s="4">
        <f>Tabla1[[#This Row],[OS-Valor Unitario]]*Tabla1[[#This Row],[CANTIDAD ENTREGA SATELITE]]</f>
        <v>5900</v>
      </c>
      <c r="Y8869" s="4">
        <f>Tabla1[[#This Row],[costo_antes_iva]]*Tabla1[[#This Row],[CANTIDAD ENTREGA SATELITE]]</f>
        <v>1100</v>
      </c>
      <c r="Z8869" s="4">
        <f>Tabla1[[#This Row],[Valor total OS]]-Tabla1[[#This Row],[valor total op]]</f>
        <v>4800</v>
      </c>
    </row>
    <row r="8870" spans="1:26" x14ac:dyDescent="0.3">
      <c r="A8870">
        <v>4772</v>
      </c>
      <c r="B8870">
        <v>19</v>
      </c>
      <c r="C8870" t="s">
        <v>13731</v>
      </c>
      <c r="D8870" t="s">
        <v>13731</v>
      </c>
      <c r="E8870" t="s">
        <v>49</v>
      </c>
      <c r="F8870" t="s">
        <v>1819</v>
      </c>
      <c r="G8870" s="2">
        <v>45125</v>
      </c>
      <c r="H8870">
        <v>43369263</v>
      </c>
      <c r="I8870" t="s">
        <v>13732</v>
      </c>
      <c r="J8870" t="s">
        <v>11413</v>
      </c>
      <c r="K8870" t="s">
        <v>32</v>
      </c>
      <c r="L8870">
        <v>30</v>
      </c>
      <c r="M8870">
        <v>10652</v>
      </c>
      <c r="N8870" t="s">
        <v>10880</v>
      </c>
      <c r="O8870" t="s">
        <v>645</v>
      </c>
      <c r="P8870" s="4">
        <v>7600</v>
      </c>
      <c r="Q8870" s="4">
        <v>11500</v>
      </c>
      <c r="R8870" t="s">
        <v>819</v>
      </c>
      <c r="S8870" s="4">
        <v>127936914</v>
      </c>
      <c r="T8870" t="s">
        <v>56</v>
      </c>
      <c r="U8870">
        <v>30</v>
      </c>
      <c r="V8870" t="s">
        <v>645</v>
      </c>
      <c r="W8870" s="4">
        <f>Tabla1[[#This Row],[OS-Valor Unitario]]-Tabla1[[#This Row],[costo_antes_iva]]</f>
        <v>3900</v>
      </c>
      <c r="X8870" s="4">
        <f>Tabla1[[#This Row],[OS-Valor Unitario]]*Tabla1[[#This Row],[CANTIDAD ENTREGA SATELITE]]</f>
        <v>345000</v>
      </c>
      <c r="Y8870" s="4">
        <f>Tabla1[[#This Row],[costo_antes_iva]]*Tabla1[[#This Row],[CANTIDAD ENTREGA SATELITE]]</f>
        <v>228000</v>
      </c>
      <c r="Z8870" s="4">
        <f>Tabla1[[#This Row],[Valor total OS]]-Tabla1[[#This Row],[valor total op]]</f>
        <v>117000</v>
      </c>
    </row>
    <row r="8871" spans="1:26" x14ac:dyDescent="0.3">
      <c r="A8871">
        <v>4772</v>
      </c>
      <c r="B8871">
        <v>20</v>
      </c>
      <c r="C8871" t="s">
        <v>13733</v>
      </c>
      <c r="D8871" t="s">
        <v>13733</v>
      </c>
      <c r="E8871" t="s">
        <v>49</v>
      </c>
      <c r="F8871" t="s">
        <v>1819</v>
      </c>
      <c r="G8871" s="2">
        <v>45125</v>
      </c>
      <c r="H8871">
        <v>43369268</v>
      </c>
      <c r="I8871" t="s">
        <v>13734</v>
      </c>
      <c r="J8871" t="s">
        <v>11413</v>
      </c>
      <c r="K8871" t="s">
        <v>32</v>
      </c>
      <c r="L8871">
        <v>20</v>
      </c>
      <c r="M8871">
        <v>10653</v>
      </c>
      <c r="N8871" t="s">
        <v>10880</v>
      </c>
      <c r="O8871" t="s">
        <v>645</v>
      </c>
      <c r="P8871" s="4">
        <v>7600</v>
      </c>
      <c r="Q8871" s="4">
        <v>11500</v>
      </c>
      <c r="R8871" t="s">
        <v>819</v>
      </c>
      <c r="S8871" s="4">
        <v>127936914</v>
      </c>
      <c r="T8871" t="s">
        <v>56</v>
      </c>
      <c r="U8871">
        <v>20</v>
      </c>
      <c r="V8871" t="s">
        <v>645</v>
      </c>
      <c r="W8871" s="4">
        <f>Tabla1[[#This Row],[OS-Valor Unitario]]-Tabla1[[#This Row],[costo_antes_iva]]</f>
        <v>3900</v>
      </c>
      <c r="X8871" s="4">
        <f>Tabla1[[#This Row],[OS-Valor Unitario]]*Tabla1[[#This Row],[CANTIDAD ENTREGA SATELITE]]</f>
        <v>230000</v>
      </c>
      <c r="Y8871" s="4">
        <f>Tabla1[[#This Row],[costo_antes_iva]]*Tabla1[[#This Row],[CANTIDAD ENTREGA SATELITE]]</f>
        <v>152000</v>
      </c>
      <c r="Z8871" s="4">
        <f>Tabla1[[#This Row],[Valor total OS]]-Tabla1[[#This Row],[valor total op]]</f>
        <v>78000</v>
      </c>
    </row>
    <row r="8872" spans="1:26" x14ac:dyDescent="0.3">
      <c r="A8872">
        <v>4772</v>
      </c>
      <c r="B8872">
        <v>26</v>
      </c>
      <c r="C8872" t="s">
        <v>13735</v>
      </c>
      <c r="D8872" t="s">
        <v>13735</v>
      </c>
      <c r="E8872" t="s">
        <v>111</v>
      </c>
      <c r="F8872" t="s">
        <v>1819</v>
      </c>
      <c r="G8872" s="2">
        <v>45125</v>
      </c>
      <c r="H8872">
        <v>43369290</v>
      </c>
      <c r="I8872" t="s">
        <v>13736</v>
      </c>
      <c r="J8872" t="s">
        <v>11413</v>
      </c>
      <c r="K8872" t="s">
        <v>32</v>
      </c>
      <c r="L8872">
        <v>558</v>
      </c>
      <c r="M8872">
        <v>10659</v>
      </c>
      <c r="N8872" t="s">
        <v>10880</v>
      </c>
      <c r="O8872" t="s">
        <v>210</v>
      </c>
      <c r="P8872" s="4">
        <v>8500</v>
      </c>
      <c r="Q8872" s="4">
        <v>10685</v>
      </c>
      <c r="R8872" t="s">
        <v>819</v>
      </c>
      <c r="S8872" s="4">
        <v>127936914</v>
      </c>
      <c r="T8872" t="s">
        <v>111</v>
      </c>
      <c r="U8872">
        <v>558</v>
      </c>
      <c r="V8872" t="s">
        <v>210</v>
      </c>
      <c r="W8872" s="4">
        <f>Tabla1[[#This Row],[OS-Valor Unitario]]-Tabla1[[#This Row],[costo_antes_iva]]</f>
        <v>2185</v>
      </c>
      <c r="X8872" s="4">
        <f>Tabla1[[#This Row],[OS-Valor Unitario]]*Tabla1[[#This Row],[CANTIDAD ENTREGA SATELITE]]</f>
        <v>5962230</v>
      </c>
      <c r="Y8872" s="4">
        <f>Tabla1[[#This Row],[costo_antes_iva]]*Tabla1[[#This Row],[CANTIDAD ENTREGA SATELITE]]</f>
        <v>4743000</v>
      </c>
      <c r="Z8872" s="4">
        <f>Tabla1[[#This Row],[Valor total OS]]-Tabla1[[#This Row],[valor total op]]</f>
        <v>1219230</v>
      </c>
    </row>
    <row r="8873" spans="1:26" x14ac:dyDescent="0.3">
      <c r="A8873">
        <v>4772</v>
      </c>
      <c r="B8873">
        <v>28</v>
      </c>
      <c r="C8873" t="s">
        <v>13738</v>
      </c>
      <c r="D8873" t="s">
        <v>13738</v>
      </c>
      <c r="E8873" t="s">
        <v>130</v>
      </c>
      <c r="F8873" t="s">
        <v>1819</v>
      </c>
      <c r="G8873" s="2">
        <v>45125</v>
      </c>
      <c r="H8873">
        <v>43369296</v>
      </c>
      <c r="I8873" t="s">
        <v>13739</v>
      </c>
      <c r="J8873" t="s">
        <v>11413</v>
      </c>
      <c r="K8873" t="s">
        <v>32</v>
      </c>
      <c r="L8873">
        <v>569</v>
      </c>
      <c r="M8873">
        <v>10660</v>
      </c>
      <c r="N8873" t="s">
        <v>10880</v>
      </c>
      <c r="O8873" t="s">
        <v>210</v>
      </c>
      <c r="P8873" s="4">
        <v>8500</v>
      </c>
      <c r="Q8873" s="4">
        <v>10685</v>
      </c>
      <c r="R8873" t="s">
        <v>819</v>
      </c>
      <c r="S8873" s="4">
        <v>127936914</v>
      </c>
      <c r="T8873" t="s">
        <v>111</v>
      </c>
      <c r="U8873">
        <v>569</v>
      </c>
      <c r="V8873" t="s">
        <v>210</v>
      </c>
      <c r="W8873" s="4">
        <f>Tabla1[[#This Row],[OS-Valor Unitario]]-Tabla1[[#This Row],[costo_antes_iva]]</f>
        <v>2185</v>
      </c>
      <c r="X8873" s="4">
        <f>Tabla1[[#This Row],[OS-Valor Unitario]]*Tabla1[[#This Row],[CANTIDAD ENTREGA SATELITE]]</f>
        <v>6079765</v>
      </c>
      <c r="Y8873" s="4">
        <f>Tabla1[[#This Row],[costo_antes_iva]]*Tabla1[[#This Row],[CANTIDAD ENTREGA SATELITE]]</f>
        <v>4836500</v>
      </c>
      <c r="Z8873" s="4">
        <f>Tabla1[[#This Row],[Valor total OS]]-Tabla1[[#This Row],[valor total op]]</f>
        <v>1243265</v>
      </c>
    </row>
    <row r="8874" spans="1:26" x14ac:dyDescent="0.3">
      <c r="A8874">
        <v>4772</v>
      </c>
      <c r="B8874">
        <v>29</v>
      </c>
      <c r="C8874" t="s">
        <v>13740</v>
      </c>
      <c r="D8874" t="s">
        <v>13740</v>
      </c>
      <c r="E8874" t="s">
        <v>236</v>
      </c>
      <c r="F8874" t="s">
        <v>1819</v>
      </c>
      <c r="G8874" s="2">
        <v>45125</v>
      </c>
      <c r="H8874">
        <v>43369314</v>
      </c>
      <c r="I8874" t="s">
        <v>13741</v>
      </c>
      <c r="J8874" t="s">
        <v>11413</v>
      </c>
      <c r="K8874" t="s">
        <v>77</v>
      </c>
      <c r="L8874">
        <v>72</v>
      </c>
      <c r="M8874">
        <v>10662</v>
      </c>
      <c r="N8874" t="s">
        <v>10880</v>
      </c>
      <c r="O8874" t="s">
        <v>78</v>
      </c>
      <c r="P8874" s="4">
        <v>1200</v>
      </c>
      <c r="Q8874" s="4">
        <v>2400</v>
      </c>
      <c r="R8874" t="s">
        <v>819</v>
      </c>
      <c r="S8874" s="4">
        <v>127936914</v>
      </c>
      <c r="T8874" t="s">
        <v>238</v>
      </c>
      <c r="U8874">
        <v>72</v>
      </c>
      <c r="V8874" t="s">
        <v>78</v>
      </c>
      <c r="W8874" s="4">
        <f>Tabla1[[#This Row],[OS-Valor Unitario]]-Tabla1[[#This Row],[costo_antes_iva]]</f>
        <v>1200</v>
      </c>
      <c r="X8874" s="4">
        <f>Tabla1[[#This Row],[OS-Valor Unitario]]*Tabla1[[#This Row],[CANTIDAD ENTREGA SATELITE]]</f>
        <v>172800</v>
      </c>
      <c r="Y8874" s="4">
        <f>Tabla1[[#This Row],[costo_antes_iva]]*Tabla1[[#This Row],[CANTIDAD ENTREGA SATELITE]]</f>
        <v>86400</v>
      </c>
      <c r="Z8874" s="4">
        <f>Tabla1[[#This Row],[Valor total OS]]-Tabla1[[#This Row],[valor total op]]</f>
        <v>86400</v>
      </c>
    </row>
    <row r="8875" spans="1:26" x14ac:dyDescent="0.3">
      <c r="A8875">
        <v>4772</v>
      </c>
      <c r="B8875">
        <v>29</v>
      </c>
      <c r="C8875" t="s">
        <v>13740</v>
      </c>
      <c r="D8875" t="s">
        <v>13740</v>
      </c>
      <c r="E8875" t="s">
        <v>236</v>
      </c>
      <c r="F8875" t="s">
        <v>1819</v>
      </c>
      <c r="G8875" s="2">
        <v>45125</v>
      </c>
      <c r="H8875">
        <v>43369314</v>
      </c>
      <c r="I8875" t="s">
        <v>13741</v>
      </c>
      <c r="J8875" t="s">
        <v>11413</v>
      </c>
      <c r="K8875" t="s">
        <v>77</v>
      </c>
      <c r="L8875">
        <v>1</v>
      </c>
      <c r="M8875">
        <v>11051</v>
      </c>
      <c r="N8875" t="s">
        <v>10880</v>
      </c>
      <c r="O8875" t="s">
        <v>78</v>
      </c>
      <c r="P8875" s="4">
        <v>1200</v>
      </c>
      <c r="Q8875" s="4">
        <v>1200</v>
      </c>
      <c r="R8875" t="s">
        <v>819</v>
      </c>
      <c r="S8875" s="4">
        <v>127936914</v>
      </c>
      <c r="T8875" t="s">
        <v>238</v>
      </c>
      <c r="U8875">
        <v>1</v>
      </c>
      <c r="V8875" t="s">
        <v>78</v>
      </c>
      <c r="W8875" s="4">
        <f>Tabla1[[#This Row],[OS-Valor Unitario]]-Tabla1[[#This Row],[costo_antes_iva]]</f>
        <v>0</v>
      </c>
      <c r="X8875" s="4">
        <f>Tabla1[[#This Row],[OS-Valor Unitario]]*Tabla1[[#This Row],[CANTIDAD ENTREGA SATELITE]]</f>
        <v>1200</v>
      </c>
      <c r="Y8875" s="4">
        <f>Tabla1[[#This Row],[costo_antes_iva]]*Tabla1[[#This Row],[CANTIDAD ENTREGA SATELITE]]</f>
        <v>1200</v>
      </c>
      <c r="Z8875" s="4">
        <f>Tabla1[[#This Row],[Valor total OS]]-Tabla1[[#This Row],[valor total op]]</f>
        <v>0</v>
      </c>
    </row>
    <row r="8876" spans="1:26" x14ac:dyDescent="0.3">
      <c r="A8876">
        <v>4772</v>
      </c>
      <c r="B8876">
        <v>29</v>
      </c>
      <c r="C8876" t="s">
        <v>13740</v>
      </c>
      <c r="D8876" t="s">
        <v>13740</v>
      </c>
      <c r="E8876" t="s">
        <v>236</v>
      </c>
      <c r="F8876" t="s">
        <v>1819</v>
      </c>
      <c r="G8876" s="2">
        <v>45125</v>
      </c>
      <c r="H8876">
        <v>43369314</v>
      </c>
      <c r="I8876" t="s">
        <v>13741</v>
      </c>
      <c r="J8876" t="s">
        <v>11413</v>
      </c>
      <c r="K8876" t="s">
        <v>32</v>
      </c>
      <c r="L8876">
        <v>72</v>
      </c>
      <c r="M8876">
        <v>10839</v>
      </c>
      <c r="N8876" t="s">
        <v>10880</v>
      </c>
      <c r="O8876" t="s">
        <v>5936</v>
      </c>
      <c r="P8876" s="4">
        <v>12000</v>
      </c>
      <c r="Q8876" s="4">
        <v>12000</v>
      </c>
      <c r="R8876" t="s">
        <v>819</v>
      </c>
      <c r="S8876" s="4">
        <v>127936914</v>
      </c>
      <c r="T8876" t="s">
        <v>238</v>
      </c>
      <c r="U8876">
        <v>72</v>
      </c>
      <c r="V8876" t="s">
        <v>5936</v>
      </c>
      <c r="W8876" s="4">
        <f>Tabla1[[#This Row],[OS-Valor Unitario]]-Tabla1[[#This Row],[costo_antes_iva]]</f>
        <v>0</v>
      </c>
      <c r="X8876" s="4">
        <f>Tabla1[[#This Row],[OS-Valor Unitario]]*Tabla1[[#This Row],[CANTIDAD ENTREGA SATELITE]]</f>
        <v>864000</v>
      </c>
      <c r="Y8876" s="4">
        <f>Tabla1[[#This Row],[costo_antes_iva]]*Tabla1[[#This Row],[CANTIDAD ENTREGA SATELITE]]</f>
        <v>864000</v>
      </c>
      <c r="Z8876" s="4">
        <f>Tabla1[[#This Row],[Valor total OS]]-Tabla1[[#This Row],[valor total op]]</f>
        <v>0</v>
      </c>
    </row>
    <row r="8877" spans="1:26" x14ac:dyDescent="0.3">
      <c r="A8877">
        <v>4766</v>
      </c>
      <c r="B8877">
        <v>4</v>
      </c>
      <c r="C8877" t="s">
        <v>13764</v>
      </c>
      <c r="D8877" t="s">
        <v>13764</v>
      </c>
      <c r="E8877" t="s">
        <v>13756</v>
      </c>
      <c r="F8877" t="s">
        <v>13757</v>
      </c>
      <c r="G8877" s="2">
        <v>45125</v>
      </c>
      <c r="H8877">
        <v>43376658</v>
      </c>
      <c r="I8877" t="s">
        <v>13765</v>
      </c>
      <c r="J8877" t="s">
        <v>13759</v>
      </c>
      <c r="K8877" t="s">
        <v>1619</v>
      </c>
      <c r="L8877">
        <v>74</v>
      </c>
      <c r="M8877">
        <v>10674</v>
      </c>
      <c r="N8877" t="s">
        <v>1625</v>
      </c>
      <c r="O8877" t="s">
        <v>774</v>
      </c>
      <c r="P8877" s="4">
        <v>3000</v>
      </c>
      <c r="Q8877" s="4">
        <v>3000</v>
      </c>
      <c r="R8877" t="s">
        <v>819</v>
      </c>
      <c r="S8877" s="4">
        <v>2106357</v>
      </c>
      <c r="T8877" t="s">
        <v>197</v>
      </c>
      <c r="U8877">
        <v>74</v>
      </c>
      <c r="V8877" t="s">
        <v>774</v>
      </c>
      <c r="W8877" s="4">
        <f>Tabla1[[#This Row],[OS-Valor Unitario]]-Tabla1[[#This Row],[costo_antes_iva]]</f>
        <v>0</v>
      </c>
      <c r="X8877" s="4">
        <f>Tabla1[[#This Row],[OS-Valor Unitario]]*Tabla1[[#This Row],[CANTIDAD ENTREGA SATELITE]]</f>
        <v>222000</v>
      </c>
      <c r="Y8877" s="4">
        <f>Tabla1[[#This Row],[costo_antes_iva]]*Tabla1[[#This Row],[CANTIDAD ENTREGA SATELITE]]</f>
        <v>222000</v>
      </c>
      <c r="Z8877" s="4">
        <f>Tabla1[[#This Row],[Valor total OS]]-Tabla1[[#This Row],[valor total op]]</f>
        <v>0</v>
      </c>
    </row>
    <row r="8878" spans="1:26" x14ac:dyDescent="0.3">
      <c r="A8878">
        <v>4766</v>
      </c>
      <c r="B8878">
        <v>5</v>
      </c>
      <c r="C8878" t="s">
        <v>13766</v>
      </c>
      <c r="D8878" t="s">
        <v>13766</v>
      </c>
      <c r="E8878" t="s">
        <v>13756</v>
      </c>
      <c r="F8878" t="s">
        <v>13757</v>
      </c>
      <c r="G8878" s="2">
        <v>45125</v>
      </c>
      <c r="H8878">
        <v>43376732</v>
      </c>
      <c r="I8878" t="s">
        <v>13767</v>
      </c>
      <c r="J8878" t="s">
        <v>13759</v>
      </c>
      <c r="K8878" t="s">
        <v>1619</v>
      </c>
      <c r="L8878">
        <v>1</v>
      </c>
      <c r="M8878">
        <v>10675</v>
      </c>
      <c r="N8878" t="s">
        <v>1625</v>
      </c>
      <c r="O8878" t="s">
        <v>774</v>
      </c>
      <c r="P8878" s="4">
        <v>3000</v>
      </c>
      <c r="Q8878" s="4">
        <v>3000</v>
      </c>
      <c r="R8878" t="s">
        <v>819</v>
      </c>
      <c r="S8878" s="4">
        <v>2106357</v>
      </c>
      <c r="T8878" t="s">
        <v>197</v>
      </c>
      <c r="U8878">
        <v>1</v>
      </c>
      <c r="V8878" t="s">
        <v>774</v>
      </c>
      <c r="W8878" s="4">
        <f>Tabla1[[#This Row],[OS-Valor Unitario]]-Tabla1[[#This Row],[costo_antes_iva]]</f>
        <v>0</v>
      </c>
      <c r="X8878" s="4">
        <f>Tabla1[[#This Row],[OS-Valor Unitario]]*Tabla1[[#This Row],[CANTIDAD ENTREGA SATELITE]]</f>
        <v>3000</v>
      </c>
      <c r="Y8878" s="4">
        <f>Tabla1[[#This Row],[costo_antes_iva]]*Tabla1[[#This Row],[CANTIDAD ENTREGA SATELITE]]</f>
        <v>3000</v>
      </c>
      <c r="Z8878" s="4">
        <f>Tabla1[[#This Row],[Valor total OS]]-Tabla1[[#This Row],[valor total op]]</f>
        <v>0</v>
      </c>
    </row>
    <row r="8879" spans="1:26" x14ac:dyDescent="0.3">
      <c r="A8879">
        <v>4766</v>
      </c>
      <c r="B8879">
        <v>6</v>
      </c>
      <c r="C8879" t="s">
        <v>13768</v>
      </c>
      <c r="D8879" t="s">
        <v>13768</v>
      </c>
      <c r="E8879" t="s">
        <v>13756</v>
      </c>
      <c r="F8879" t="s">
        <v>13757</v>
      </c>
      <c r="G8879" s="2">
        <v>45125</v>
      </c>
      <c r="H8879">
        <v>43376736</v>
      </c>
      <c r="I8879" t="s">
        <v>13769</v>
      </c>
      <c r="J8879" t="s">
        <v>13759</v>
      </c>
      <c r="K8879" t="s">
        <v>1619</v>
      </c>
      <c r="L8879">
        <v>68</v>
      </c>
      <c r="M8879">
        <v>10676</v>
      </c>
      <c r="N8879" t="s">
        <v>1625</v>
      </c>
      <c r="O8879" t="s">
        <v>774</v>
      </c>
      <c r="P8879" s="4">
        <v>3000</v>
      </c>
      <c r="Q8879" s="4">
        <v>3000</v>
      </c>
      <c r="R8879" t="s">
        <v>819</v>
      </c>
      <c r="S8879" s="4">
        <v>2106357</v>
      </c>
      <c r="T8879" t="s">
        <v>197</v>
      </c>
      <c r="U8879">
        <v>68</v>
      </c>
      <c r="V8879" t="s">
        <v>774</v>
      </c>
      <c r="W8879" s="4">
        <f>Tabla1[[#This Row],[OS-Valor Unitario]]-Tabla1[[#This Row],[costo_antes_iva]]</f>
        <v>0</v>
      </c>
      <c r="X8879" s="4">
        <f>Tabla1[[#This Row],[OS-Valor Unitario]]*Tabla1[[#This Row],[CANTIDAD ENTREGA SATELITE]]</f>
        <v>204000</v>
      </c>
      <c r="Y8879" s="4">
        <f>Tabla1[[#This Row],[costo_antes_iva]]*Tabla1[[#This Row],[CANTIDAD ENTREGA SATELITE]]</f>
        <v>204000</v>
      </c>
      <c r="Z8879" s="4">
        <f>Tabla1[[#This Row],[Valor total OS]]-Tabla1[[#This Row],[valor total op]]</f>
        <v>0</v>
      </c>
    </row>
    <row r="8880" spans="1:26" x14ac:dyDescent="0.3">
      <c r="A8880">
        <v>4766</v>
      </c>
      <c r="B8880">
        <v>7</v>
      </c>
      <c r="C8880" t="s">
        <v>13770</v>
      </c>
      <c r="D8880" t="s">
        <v>13770</v>
      </c>
      <c r="E8880" t="s">
        <v>64</v>
      </c>
      <c r="F8880" t="s">
        <v>13757</v>
      </c>
      <c r="G8880" s="2">
        <v>45125</v>
      </c>
      <c r="H8880">
        <v>43376745</v>
      </c>
      <c r="I8880" t="s">
        <v>13771</v>
      </c>
      <c r="J8880" t="s">
        <v>13759</v>
      </c>
      <c r="K8880" t="s">
        <v>77</v>
      </c>
      <c r="L8880">
        <v>1</v>
      </c>
      <c r="M8880">
        <v>10677</v>
      </c>
      <c r="N8880" t="s">
        <v>1625</v>
      </c>
      <c r="O8880" t="s">
        <v>774</v>
      </c>
      <c r="P8880" s="4">
        <v>1600</v>
      </c>
      <c r="Q8880" s="4">
        <v>1600</v>
      </c>
      <c r="R8880" t="s">
        <v>819</v>
      </c>
      <c r="S8880" s="4">
        <v>2106357</v>
      </c>
      <c r="T8880" t="s">
        <v>197</v>
      </c>
      <c r="U8880">
        <v>1</v>
      </c>
      <c r="V8880" t="s">
        <v>774</v>
      </c>
      <c r="W8880" s="4">
        <f>Tabla1[[#This Row],[OS-Valor Unitario]]-Tabla1[[#This Row],[costo_antes_iva]]</f>
        <v>0</v>
      </c>
      <c r="X8880" s="4">
        <f>Tabla1[[#This Row],[OS-Valor Unitario]]*Tabla1[[#This Row],[CANTIDAD ENTREGA SATELITE]]</f>
        <v>1600</v>
      </c>
      <c r="Y8880" s="4">
        <f>Tabla1[[#This Row],[costo_antes_iva]]*Tabla1[[#This Row],[CANTIDAD ENTREGA SATELITE]]</f>
        <v>1600</v>
      </c>
      <c r="Z8880" s="4">
        <f>Tabla1[[#This Row],[Valor total OS]]-Tabla1[[#This Row],[valor total op]]</f>
        <v>0</v>
      </c>
    </row>
    <row r="8881" spans="1:26" x14ac:dyDescent="0.3">
      <c r="A8881">
        <v>4766</v>
      </c>
      <c r="B8881">
        <v>7</v>
      </c>
      <c r="C8881" t="s">
        <v>13770</v>
      </c>
      <c r="D8881" t="s">
        <v>13770</v>
      </c>
      <c r="E8881" t="s">
        <v>64</v>
      </c>
      <c r="F8881" t="s">
        <v>13757</v>
      </c>
      <c r="G8881" s="2">
        <v>45125</v>
      </c>
      <c r="H8881">
        <v>43376745</v>
      </c>
      <c r="I8881" t="s">
        <v>13771</v>
      </c>
      <c r="J8881" t="s">
        <v>13759</v>
      </c>
      <c r="K8881" t="s">
        <v>77</v>
      </c>
      <c r="L8881">
        <v>200</v>
      </c>
      <c r="M8881">
        <v>10835</v>
      </c>
      <c r="N8881" t="s">
        <v>1625</v>
      </c>
      <c r="O8881" t="s">
        <v>78</v>
      </c>
      <c r="P8881" s="4">
        <v>1600</v>
      </c>
      <c r="Q8881" s="4">
        <v>1600</v>
      </c>
      <c r="R8881" t="s">
        <v>819</v>
      </c>
      <c r="S8881" s="4">
        <v>2106357</v>
      </c>
      <c r="T8881" t="s">
        <v>197</v>
      </c>
      <c r="U8881">
        <v>200</v>
      </c>
      <c r="V8881" t="s">
        <v>78</v>
      </c>
      <c r="W8881" s="4">
        <f>Tabla1[[#This Row],[OS-Valor Unitario]]-Tabla1[[#This Row],[costo_antes_iva]]</f>
        <v>0</v>
      </c>
      <c r="X8881" s="4">
        <f>Tabla1[[#This Row],[OS-Valor Unitario]]*Tabla1[[#This Row],[CANTIDAD ENTREGA SATELITE]]</f>
        <v>320000</v>
      </c>
      <c r="Y8881" s="4">
        <f>Tabla1[[#This Row],[costo_antes_iva]]*Tabla1[[#This Row],[CANTIDAD ENTREGA SATELITE]]</f>
        <v>320000</v>
      </c>
      <c r="Z8881" s="4">
        <f>Tabla1[[#This Row],[Valor total OS]]-Tabla1[[#This Row],[valor total op]]</f>
        <v>0</v>
      </c>
    </row>
    <row r="8882" spans="1:26" x14ac:dyDescent="0.3">
      <c r="A8882">
        <v>4765</v>
      </c>
      <c r="B8882">
        <v>1</v>
      </c>
      <c r="C8882" t="s">
        <v>13772</v>
      </c>
      <c r="D8882" t="s">
        <v>13772</v>
      </c>
      <c r="E8882" t="s">
        <v>385</v>
      </c>
      <c r="F8882" t="s">
        <v>6235</v>
      </c>
      <c r="G8882" s="2">
        <v>45125</v>
      </c>
      <c r="H8882">
        <v>43372941</v>
      </c>
      <c r="I8882" t="s">
        <v>13773</v>
      </c>
      <c r="J8882" t="s">
        <v>13774</v>
      </c>
      <c r="K8882" t="s">
        <v>32</v>
      </c>
      <c r="L8882">
        <v>2</v>
      </c>
      <c r="M8882">
        <v>10801</v>
      </c>
      <c r="N8882" t="s">
        <v>1263</v>
      </c>
      <c r="O8882" t="s">
        <v>8086</v>
      </c>
      <c r="P8882" s="4">
        <v>8500</v>
      </c>
      <c r="Q8882" s="4">
        <v>8600</v>
      </c>
      <c r="R8882" t="s">
        <v>819</v>
      </c>
      <c r="S8882" s="4">
        <v>141552</v>
      </c>
      <c r="T8882" t="s">
        <v>56</v>
      </c>
      <c r="U8882">
        <v>2</v>
      </c>
      <c r="V8882" t="s">
        <v>8086</v>
      </c>
      <c r="W8882" s="4">
        <f>Tabla1[[#This Row],[OS-Valor Unitario]]-Tabla1[[#This Row],[costo_antes_iva]]</f>
        <v>100</v>
      </c>
      <c r="X8882" s="4">
        <f>Tabla1[[#This Row],[OS-Valor Unitario]]*Tabla1[[#This Row],[CANTIDAD ENTREGA SATELITE]]</f>
        <v>17200</v>
      </c>
      <c r="Y8882" s="4">
        <f>Tabla1[[#This Row],[costo_antes_iva]]*Tabla1[[#This Row],[CANTIDAD ENTREGA SATELITE]]</f>
        <v>17000</v>
      </c>
      <c r="Z8882" s="4">
        <f>Tabla1[[#This Row],[Valor total OS]]-Tabla1[[#This Row],[valor total op]]</f>
        <v>200</v>
      </c>
    </row>
    <row r="8883" spans="1:26" x14ac:dyDescent="0.3">
      <c r="A8883">
        <v>4765</v>
      </c>
      <c r="B8883">
        <v>2</v>
      </c>
      <c r="C8883" t="s">
        <v>13775</v>
      </c>
      <c r="D8883" t="s">
        <v>13775</v>
      </c>
      <c r="E8883" t="s">
        <v>385</v>
      </c>
      <c r="F8883" t="s">
        <v>6235</v>
      </c>
      <c r="G8883" s="2">
        <v>45125</v>
      </c>
      <c r="H8883">
        <v>43372947</v>
      </c>
      <c r="I8883" t="s">
        <v>13776</v>
      </c>
      <c r="J8883" t="s">
        <v>13774</v>
      </c>
      <c r="K8883" t="s">
        <v>32</v>
      </c>
      <c r="L8883">
        <v>1</v>
      </c>
      <c r="M8883">
        <v>10802</v>
      </c>
      <c r="N8883" t="s">
        <v>1263</v>
      </c>
      <c r="O8883" t="s">
        <v>8086</v>
      </c>
      <c r="P8883" s="4">
        <v>8500</v>
      </c>
      <c r="Q8883" s="4">
        <v>8600</v>
      </c>
      <c r="R8883" t="s">
        <v>819</v>
      </c>
      <c r="S8883" s="4">
        <v>141552</v>
      </c>
      <c r="T8883" t="s">
        <v>56</v>
      </c>
      <c r="U8883">
        <v>1</v>
      </c>
      <c r="V8883" t="s">
        <v>8086</v>
      </c>
      <c r="W8883" s="4">
        <f>Tabla1[[#This Row],[OS-Valor Unitario]]-Tabla1[[#This Row],[costo_antes_iva]]</f>
        <v>100</v>
      </c>
      <c r="X8883" s="4">
        <f>Tabla1[[#This Row],[OS-Valor Unitario]]*Tabla1[[#This Row],[CANTIDAD ENTREGA SATELITE]]</f>
        <v>8600</v>
      </c>
      <c r="Y8883" s="4">
        <f>Tabla1[[#This Row],[costo_antes_iva]]*Tabla1[[#This Row],[CANTIDAD ENTREGA SATELITE]]</f>
        <v>8500</v>
      </c>
      <c r="Z8883" s="4">
        <f>Tabla1[[#This Row],[Valor total OS]]-Tabla1[[#This Row],[valor total op]]</f>
        <v>100</v>
      </c>
    </row>
    <row r="8884" spans="1:26" x14ac:dyDescent="0.3">
      <c r="A8884">
        <v>4807</v>
      </c>
      <c r="B8884">
        <v>1</v>
      </c>
      <c r="C8884" t="s">
        <v>13561</v>
      </c>
      <c r="D8884" t="s">
        <v>13561</v>
      </c>
      <c r="E8884" t="s">
        <v>228</v>
      </c>
      <c r="F8884" t="s">
        <v>6235</v>
      </c>
      <c r="G8884" s="2">
        <v>45124</v>
      </c>
      <c r="H8884">
        <v>43352682</v>
      </c>
      <c r="I8884" t="s">
        <v>13562</v>
      </c>
      <c r="J8884" t="s">
        <v>13563</v>
      </c>
      <c r="K8884" t="s">
        <v>77</v>
      </c>
      <c r="L8884">
        <v>37</v>
      </c>
      <c r="M8884">
        <v>10898</v>
      </c>
      <c r="N8884" t="s">
        <v>1263</v>
      </c>
      <c r="O8884" t="s">
        <v>13564</v>
      </c>
      <c r="P8884" s="4">
        <v>1500</v>
      </c>
      <c r="Q8884" s="4">
        <v>3200</v>
      </c>
      <c r="R8884" t="s">
        <v>819</v>
      </c>
      <c r="S8884" s="4">
        <v>3715022</v>
      </c>
      <c r="T8884" t="s">
        <v>230</v>
      </c>
      <c r="U8884">
        <v>37</v>
      </c>
      <c r="V8884" t="s">
        <v>13564</v>
      </c>
      <c r="W8884" s="4">
        <f>Tabla1[[#This Row],[OS-Valor Unitario]]-Tabla1[[#This Row],[costo_antes_iva]]</f>
        <v>1700</v>
      </c>
      <c r="X8884" s="4">
        <f>Tabla1[[#This Row],[OS-Valor Unitario]]*Tabla1[[#This Row],[CANTIDAD ENTREGA SATELITE]]</f>
        <v>118400</v>
      </c>
      <c r="Y8884" s="4">
        <f>Tabla1[[#This Row],[costo_antes_iva]]*Tabla1[[#This Row],[CANTIDAD ENTREGA SATELITE]]</f>
        <v>55500</v>
      </c>
      <c r="Z8884" s="4">
        <f>Tabla1[[#This Row],[Valor total OS]]-Tabla1[[#This Row],[valor total op]]</f>
        <v>62900</v>
      </c>
    </row>
    <row r="8885" spans="1:26" x14ac:dyDescent="0.3">
      <c r="A8885">
        <v>4807</v>
      </c>
      <c r="B8885">
        <v>1</v>
      </c>
      <c r="C8885" t="s">
        <v>13561</v>
      </c>
      <c r="D8885" t="s">
        <v>13561</v>
      </c>
      <c r="E8885" t="s">
        <v>228</v>
      </c>
      <c r="F8885" t="s">
        <v>6235</v>
      </c>
      <c r="G8885" s="2">
        <v>45124</v>
      </c>
      <c r="H8885">
        <v>43352682</v>
      </c>
      <c r="I8885" t="s">
        <v>13562</v>
      </c>
      <c r="J8885" t="s">
        <v>13563</v>
      </c>
      <c r="K8885" t="s">
        <v>32</v>
      </c>
      <c r="L8885">
        <v>37</v>
      </c>
      <c r="M8885">
        <v>10883</v>
      </c>
      <c r="N8885" t="s">
        <v>1263</v>
      </c>
      <c r="O8885" t="s">
        <v>863</v>
      </c>
      <c r="P8885" s="4">
        <v>8000</v>
      </c>
      <c r="Q8885" s="4">
        <v>6500</v>
      </c>
      <c r="R8885" t="s">
        <v>819</v>
      </c>
      <c r="S8885" s="4">
        <v>3715022</v>
      </c>
      <c r="T8885" t="s">
        <v>230</v>
      </c>
      <c r="U8885">
        <v>37</v>
      </c>
      <c r="V8885" t="s">
        <v>863</v>
      </c>
      <c r="W8885" s="4">
        <f>Tabla1[[#This Row],[OS-Valor Unitario]]-Tabla1[[#This Row],[costo_antes_iva]]</f>
        <v>-1500</v>
      </c>
      <c r="X8885" s="4">
        <f>Tabla1[[#This Row],[OS-Valor Unitario]]*Tabla1[[#This Row],[CANTIDAD ENTREGA SATELITE]]</f>
        <v>240500</v>
      </c>
      <c r="Y8885" s="4">
        <f>Tabla1[[#This Row],[costo_antes_iva]]*Tabla1[[#This Row],[CANTIDAD ENTREGA SATELITE]]</f>
        <v>296000</v>
      </c>
      <c r="Z8885" s="4">
        <f>Tabla1[[#This Row],[Valor total OS]]-Tabla1[[#This Row],[valor total op]]</f>
        <v>-55500</v>
      </c>
    </row>
    <row r="8886" spans="1:26" x14ac:dyDescent="0.3">
      <c r="A8886">
        <v>4807</v>
      </c>
      <c r="B8886">
        <v>1</v>
      </c>
      <c r="C8886" t="s">
        <v>13561</v>
      </c>
      <c r="D8886" t="s">
        <v>13561</v>
      </c>
      <c r="E8886" t="s">
        <v>228</v>
      </c>
      <c r="F8886" t="s">
        <v>6235</v>
      </c>
      <c r="G8886" s="2">
        <v>45124</v>
      </c>
      <c r="H8886">
        <v>43352682</v>
      </c>
      <c r="I8886" t="s">
        <v>13562</v>
      </c>
      <c r="J8886" t="s">
        <v>13563</v>
      </c>
      <c r="K8886" t="s">
        <v>32</v>
      </c>
      <c r="L8886">
        <v>37</v>
      </c>
      <c r="M8886">
        <v>10897</v>
      </c>
      <c r="N8886" t="s">
        <v>1263</v>
      </c>
      <c r="O8886" t="s">
        <v>6025</v>
      </c>
      <c r="P8886" s="4">
        <v>8000</v>
      </c>
      <c r="Q8886" s="4">
        <v>7000</v>
      </c>
      <c r="R8886" t="s">
        <v>819</v>
      </c>
      <c r="S8886" s="4">
        <v>3715022</v>
      </c>
      <c r="T8886" t="s">
        <v>230</v>
      </c>
      <c r="U8886">
        <v>37</v>
      </c>
      <c r="V8886" t="s">
        <v>6025</v>
      </c>
      <c r="W8886" s="4">
        <f>Tabla1[[#This Row],[OS-Valor Unitario]]-Tabla1[[#This Row],[costo_antes_iva]]</f>
        <v>-1000</v>
      </c>
      <c r="X8886" s="4">
        <f>Tabla1[[#This Row],[OS-Valor Unitario]]*Tabla1[[#This Row],[CANTIDAD ENTREGA SATELITE]]</f>
        <v>259000</v>
      </c>
      <c r="Y8886" s="4">
        <f>Tabla1[[#This Row],[costo_antes_iva]]*Tabla1[[#This Row],[CANTIDAD ENTREGA SATELITE]]</f>
        <v>296000</v>
      </c>
      <c r="Z8886" s="4">
        <f>Tabla1[[#This Row],[Valor total OS]]-Tabla1[[#This Row],[valor total op]]</f>
        <v>-37000</v>
      </c>
    </row>
    <row r="8887" spans="1:26" x14ac:dyDescent="0.3">
      <c r="A8887">
        <v>4807</v>
      </c>
      <c r="B8887">
        <v>2</v>
      </c>
      <c r="C8887" t="s">
        <v>13565</v>
      </c>
      <c r="D8887" t="s">
        <v>13565</v>
      </c>
      <c r="E8887" t="s">
        <v>219</v>
      </c>
      <c r="F8887" t="s">
        <v>6235</v>
      </c>
      <c r="G8887" s="2">
        <v>45124</v>
      </c>
      <c r="H8887">
        <v>43352688</v>
      </c>
      <c r="I8887" t="s">
        <v>13566</v>
      </c>
      <c r="J8887" t="s">
        <v>13563</v>
      </c>
      <c r="K8887" t="s">
        <v>77</v>
      </c>
      <c r="L8887">
        <v>37</v>
      </c>
      <c r="M8887">
        <v>10899</v>
      </c>
      <c r="N8887" t="s">
        <v>1263</v>
      </c>
      <c r="O8887" t="s">
        <v>13564</v>
      </c>
      <c r="P8887" s="4">
        <v>1500</v>
      </c>
      <c r="Q8887" s="4">
        <v>3200</v>
      </c>
      <c r="R8887" t="s">
        <v>819</v>
      </c>
      <c r="S8887" s="4">
        <v>3715022</v>
      </c>
      <c r="T8887" t="s">
        <v>144</v>
      </c>
      <c r="U8887">
        <v>37</v>
      </c>
      <c r="V8887" t="s">
        <v>13564</v>
      </c>
      <c r="W8887" s="4">
        <f>Tabla1[[#This Row],[OS-Valor Unitario]]-Tabla1[[#This Row],[costo_antes_iva]]</f>
        <v>1700</v>
      </c>
      <c r="X8887" s="4">
        <f>Tabla1[[#This Row],[OS-Valor Unitario]]*Tabla1[[#This Row],[CANTIDAD ENTREGA SATELITE]]</f>
        <v>118400</v>
      </c>
      <c r="Y8887" s="4">
        <f>Tabla1[[#This Row],[costo_antes_iva]]*Tabla1[[#This Row],[CANTIDAD ENTREGA SATELITE]]</f>
        <v>55500</v>
      </c>
      <c r="Z8887" s="4">
        <f>Tabla1[[#This Row],[Valor total OS]]-Tabla1[[#This Row],[valor total op]]</f>
        <v>62900</v>
      </c>
    </row>
    <row r="8888" spans="1:26" x14ac:dyDescent="0.3">
      <c r="A8888">
        <v>4807</v>
      </c>
      <c r="B8888">
        <v>2</v>
      </c>
      <c r="C8888" t="s">
        <v>13565</v>
      </c>
      <c r="D8888" t="s">
        <v>13565</v>
      </c>
      <c r="E8888" t="s">
        <v>219</v>
      </c>
      <c r="F8888" t="s">
        <v>6235</v>
      </c>
      <c r="G8888" s="2">
        <v>45124</v>
      </c>
      <c r="H8888">
        <v>43352688</v>
      </c>
      <c r="I8888" t="s">
        <v>13566</v>
      </c>
      <c r="J8888" t="s">
        <v>13563</v>
      </c>
      <c r="K8888" t="s">
        <v>32</v>
      </c>
      <c r="L8888">
        <v>37</v>
      </c>
      <c r="M8888">
        <v>10884</v>
      </c>
      <c r="N8888" t="s">
        <v>1263</v>
      </c>
      <c r="O8888" t="s">
        <v>863</v>
      </c>
      <c r="P8888" s="4">
        <v>3000</v>
      </c>
      <c r="Q8888" s="4">
        <v>2900</v>
      </c>
      <c r="R8888" t="s">
        <v>819</v>
      </c>
      <c r="S8888" s="4">
        <v>3715022</v>
      </c>
      <c r="T8888" t="s">
        <v>144</v>
      </c>
      <c r="U8888">
        <v>37</v>
      </c>
      <c r="V8888" t="s">
        <v>863</v>
      </c>
      <c r="W8888" s="4">
        <f>Tabla1[[#This Row],[OS-Valor Unitario]]-Tabla1[[#This Row],[costo_antes_iva]]</f>
        <v>-100</v>
      </c>
      <c r="X8888" s="4">
        <f>Tabla1[[#This Row],[OS-Valor Unitario]]*Tabla1[[#This Row],[CANTIDAD ENTREGA SATELITE]]</f>
        <v>107300</v>
      </c>
      <c r="Y8888" s="4">
        <f>Tabla1[[#This Row],[costo_antes_iva]]*Tabla1[[#This Row],[CANTIDAD ENTREGA SATELITE]]</f>
        <v>111000</v>
      </c>
      <c r="Z8888" s="4">
        <f>Tabla1[[#This Row],[Valor total OS]]-Tabla1[[#This Row],[valor total op]]</f>
        <v>-3700</v>
      </c>
    </row>
    <row r="8889" spans="1:26" x14ac:dyDescent="0.3">
      <c r="A8889">
        <v>4761</v>
      </c>
      <c r="B8889">
        <v>1</v>
      </c>
      <c r="C8889" t="s">
        <v>13780</v>
      </c>
      <c r="D8889" t="s">
        <v>13780</v>
      </c>
      <c r="E8889" t="s">
        <v>60</v>
      </c>
      <c r="F8889" t="s">
        <v>13781</v>
      </c>
      <c r="G8889" s="2">
        <v>45124</v>
      </c>
      <c r="H8889">
        <v>43359943</v>
      </c>
      <c r="I8889" t="s">
        <v>13782</v>
      </c>
      <c r="J8889" t="s">
        <v>13783</v>
      </c>
      <c r="K8889" t="s">
        <v>64</v>
      </c>
      <c r="L8889">
        <v>1000</v>
      </c>
      <c r="M8889">
        <v>10712</v>
      </c>
      <c r="N8889" t="s">
        <v>1263</v>
      </c>
      <c r="O8889" t="s">
        <v>6060</v>
      </c>
      <c r="P8889" s="4">
        <v>2900</v>
      </c>
      <c r="Q8889" s="4">
        <v>4000</v>
      </c>
      <c r="R8889" t="s">
        <v>819</v>
      </c>
      <c r="S8889" s="4">
        <v>100445000</v>
      </c>
      <c r="T8889" t="s">
        <v>67</v>
      </c>
      <c r="U8889">
        <v>1000</v>
      </c>
      <c r="V8889" t="s">
        <v>6060</v>
      </c>
      <c r="W8889" s="4">
        <f>Tabla1[[#This Row],[OS-Valor Unitario]]-Tabla1[[#This Row],[costo_antes_iva]]</f>
        <v>1100</v>
      </c>
      <c r="X8889" s="4">
        <f>Tabla1[[#This Row],[OS-Valor Unitario]]*Tabla1[[#This Row],[CANTIDAD ENTREGA SATELITE]]</f>
        <v>4000000</v>
      </c>
      <c r="Y8889" s="4">
        <f>Tabla1[[#This Row],[costo_antes_iva]]*Tabla1[[#This Row],[CANTIDAD ENTREGA SATELITE]]</f>
        <v>2900000</v>
      </c>
      <c r="Z8889" s="4">
        <f>Tabla1[[#This Row],[Valor total OS]]-Tabla1[[#This Row],[valor total op]]</f>
        <v>1100000</v>
      </c>
    </row>
    <row r="8890" spans="1:26" x14ac:dyDescent="0.3">
      <c r="A8890">
        <v>4761</v>
      </c>
      <c r="B8890">
        <v>1</v>
      </c>
      <c r="C8890" t="s">
        <v>13780</v>
      </c>
      <c r="D8890" t="s">
        <v>13780</v>
      </c>
      <c r="E8890" t="s">
        <v>60</v>
      </c>
      <c r="F8890" t="s">
        <v>13781</v>
      </c>
      <c r="G8890" s="2">
        <v>45124</v>
      </c>
      <c r="H8890">
        <v>43359943</v>
      </c>
      <c r="I8890" t="s">
        <v>13782</v>
      </c>
      <c r="J8890" t="s">
        <v>13783</v>
      </c>
      <c r="K8890" t="s">
        <v>77</v>
      </c>
      <c r="L8890">
        <v>1000</v>
      </c>
      <c r="M8890">
        <v>10711</v>
      </c>
      <c r="N8890" t="s">
        <v>1263</v>
      </c>
      <c r="O8890" t="s">
        <v>13564</v>
      </c>
      <c r="P8890" s="4">
        <v>6500</v>
      </c>
      <c r="Q8890" s="4">
        <v>7000</v>
      </c>
      <c r="R8890" t="s">
        <v>819</v>
      </c>
      <c r="S8890" s="4">
        <v>100445000</v>
      </c>
      <c r="T8890" t="s">
        <v>67</v>
      </c>
      <c r="U8890">
        <v>1000</v>
      </c>
      <c r="V8890" t="s">
        <v>13564</v>
      </c>
      <c r="W8890" s="4">
        <f>Tabla1[[#This Row],[OS-Valor Unitario]]-Tabla1[[#This Row],[costo_antes_iva]]</f>
        <v>500</v>
      </c>
      <c r="X8890" s="4">
        <f>Tabla1[[#This Row],[OS-Valor Unitario]]*Tabla1[[#This Row],[CANTIDAD ENTREGA SATELITE]]</f>
        <v>7000000</v>
      </c>
      <c r="Y8890" s="4">
        <f>Tabla1[[#This Row],[costo_antes_iva]]*Tabla1[[#This Row],[CANTIDAD ENTREGA SATELITE]]</f>
        <v>6500000</v>
      </c>
      <c r="Z8890" s="4">
        <f>Tabla1[[#This Row],[Valor total OS]]-Tabla1[[#This Row],[valor total op]]</f>
        <v>500000</v>
      </c>
    </row>
    <row r="8891" spans="1:26" x14ac:dyDescent="0.3">
      <c r="A8891">
        <v>4761</v>
      </c>
      <c r="B8891">
        <v>1</v>
      </c>
      <c r="C8891" t="s">
        <v>13780</v>
      </c>
      <c r="D8891" t="s">
        <v>13780</v>
      </c>
      <c r="E8891" t="s">
        <v>60</v>
      </c>
      <c r="F8891" t="s">
        <v>13781</v>
      </c>
      <c r="G8891" s="2">
        <v>45124</v>
      </c>
      <c r="H8891">
        <v>43359943</v>
      </c>
      <c r="I8891" t="s">
        <v>13782</v>
      </c>
      <c r="J8891" t="s">
        <v>13783</v>
      </c>
      <c r="K8891" t="s">
        <v>32</v>
      </c>
      <c r="L8891">
        <v>300</v>
      </c>
      <c r="M8891">
        <v>10918</v>
      </c>
      <c r="N8891" t="s">
        <v>1263</v>
      </c>
      <c r="O8891" t="s">
        <v>5147</v>
      </c>
      <c r="P8891" s="4">
        <v>6500</v>
      </c>
      <c r="Q8891" s="4">
        <v>6500</v>
      </c>
      <c r="R8891" t="s">
        <v>819</v>
      </c>
      <c r="S8891" s="4">
        <v>100445000</v>
      </c>
      <c r="T8891" t="s">
        <v>67</v>
      </c>
      <c r="U8891">
        <v>300</v>
      </c>
      <c r="V8891" t="s">
        <v>5147</v>
      </c>
      <c r="W8891" s="4">
        <f>Tabla1[[#This Row],[OS-Valor Unitario]]-Tabla1[[#This Row],[costo_antes_iva]]</f>
        <v>0</v>
      </c>
      <c r="X8891" s="4">
        <f>Tabla1[[#This Row],[OS-Valor Unitario]]*Tabla1[[#This Row],[CANTIDAD ENTREGA SATELITE]]</f>
        <v>1950000</v>
      </c>
      <c r="Y8891" s="4">
        <f>Tabla1[[#This Row],[costo_antes_iva]]*Tabla1[[#This Row],[CANTIDAD ENTREGA SATELITE]]</f>
        <v>1950000</v>
      </c>
      <c r="Z8891" s="4">
        <f>Tabla1[[#This Row],[Valor total OS]]-Tabla1[[#This Row],[valor total op]]</f>
        <v>0</v>
      </c>
    </row>
    <row r="8892" spans="1:26" x14ac:dyDescent="0.3">
      <c r="A8892">
        <v>4761</v>
      </c>
      <c r="B8892">
        <v>1</v>
      </c>
      <c r="C8892" t="s">
        <v>13780</v>
      </c>
      <c r="D8892" t="s">
        <v>13780</v>
      </c>
      <c r="E8892" t="s">
        <v>60</v>
      </c>
      <c r="F8892" t="s">
        <v>13781</v>
      </c>
      <c r="G8892" s="2">
        <v>45124</v>
      </c>
      <c r="H8892">
        <v>43359943</v>
      </c>
      <c r="I8892" t="s">
        <v>13782</v>
      </c>
      <c r="J8892" t="s">
        <v>13783</v>
      </c>
      <c r="K8892" t="s">
        <v>32</v>
      </c>
      <c r="L8892">
        <v>1000</v>
      </c>
      <c r="M8892">
        <v>10700</v>
      </c>
      <c r="N8892" t="s">
        <v>1263</v>
      </c>
      <c r="O8892" t="s">
        <v>8086</v>
      </c>
      <c r="P8892" s="4">
        <v>6500</v>
      </c>
      <c r="Q8892" s="4">
        <v>6500</v>
      </c>
      <c r="R8892" t="s">
        <v>819</v>
      </c>
      <c r="S8892" s="4">
        <v>100445000</v>
      </c>
      <c r="T8892" t="s">
        <v>67</v>
      </c>
      <c r="U8892">
        <v>1000</v>
      </c>
      <c r="V8892" t="s">
        <v>8086</v>
      </c>
      <c r="W8892" s="4">
        <f>Tabla1[[#This Row],[OS-Valor Unitario]]-Tabla1[[#This Row],[costo_antes_iva]]</f>
        <v>0</v>
      </c>
      <c r="X8892" s="4">
        <f>Tabla1[[#This Row],[OS-Valor Unitario]]*Tabla1[[#This Row],[CANTIDAD ENTREGA SATELITE]]</f>
        <v>6500000</v>
      </c>
      <c r="Y8892" s="4">
        <f>Tabla1[[#This Row],[costo_antes_iva]]*Tabla1[[#This Row],[CANTIDAD ENTREGA SATELITE]]</f>
        <v>6500000</v>
      </c>
      <c r="Z8892" s="4">
        <f>Tabla1[[#This Row],[Valor total OS]]-Tabla1[[#This Row],[valor total op]]</f>
        <v>0</v>
      </c>
    </row>
    <row r="8893" spans="1:26" x14ac:dyDescent="0.3">
      <c r="A8893">
        <v>4761</v>
      </c>
      <c r="B8893">
        <v>1</v>
      </c>
      <c r="C8893" t="s">
        <v>13780</v>
      </c>
      <c r="D8893" t="s">
        <v>13780</v>
      </c>
      <c r="E8893" t="s">
        <v>60</v>
      </c>
      <c r="F8893" t="s">
        <v>13781</v>
      </c>
      <c r="G8893" s="2">
        <v>45124</v>
      </c>
      <c r="H8893">
        <v>43359943</v>
      </c>
      <c r="I8893" t="s">
        <v>13782</v>
      </c>
      <c r="J8893" t="s">
        <v>13783</v>
      </c>
      <c r="K8893" t="s">
        <v>32</v>
      </c>
      <c r="L8893">
        <v>200</v>
      </c>
      <c r="M8893">
        <v>10917</v>
      </c>
      <c r="N8893" t="s">
        <v>1263</v>
      </c>
      <c r="O8893" t="s">
        <v>6738</v>
      </c>
      <c r="P8893" s="4">
        <v>6500</v>
      </c>
      <c r="Q8893" s="4">
        <v>6500</v>
      </c>
      <c r="R8893" t="s">
        <v>819</v>
      </c>
      <c r="S8893" s="4">
        <v>100445000</v>
      </c>
      <c r="T8893" t="s">
        <v>67</v>
      </c>
      <c r="U8893">
        <v>200</v>
      </c>
      <c r="V8893" t="s">
        <v>6738</v>
      </c>
      <c r="W8893" s="4">
        <f>Tabla1[[#This Row],[OS-Valor Unitario]]-Tabla1[[#This Row],[costo_antes_iva]]</f>
        <v>0</v>
      </c>
      <c r="X8893" s="4">
        <f>Tabla1[[#This Row],[OS-Valor Unitario]]*Tabla1[[#This Row],[CANTIDAD ENTREGA SATELITE]]</f>
        <v>1300000</v>
      </c>
      <c r="Y8893" s="4">
        <f>Tabla1[[#This Row],[costo_antes_iva]]*Tabla1[[#This Row],[CANTIDAD ENTREGA SATELITE]]</f>
        <v>1300000</v>
      </c>
      <c r="Z8893" s="4">
        <f>Tabla1[[#This Row],[Valor total OS]]-Tabla1[[#This Row],[valor total op]]</f>
        <v>0</v>
      </c>
    </row>
    <row r="8894" spans="1:26" x14ac:dyDescent="0.3">
      <c r="A8894">
        <v>4761</v>
      </c>
      <c r="B8894">
        <v>1</v>
      </c>
      <c r="C8894" t="s">
        <v>13780</v>
      </c>
      <c r="D8894" t="s">
        <v>13780</v>
      </c>
      <c r="E8894" t="s">
        <v>60</v>
      </c>
      <c r="F8894" t="s">
        <v>13781</v>
      </c>
      <c r="G8894" s="2">
        <v>45124</v>
      </c>
      <c r="H8894">
        <v>43359943</v>
      </c>
      <c r="I8894" t="s">
        <v>13782</v>
      </c>
      <c r="J8894" t="s">
        <v>13783</v>
      </c>
      <c r="K8894" t="s">
        <v>32</v>
      </c>
      <c r="L8894">
        <v>500</v>
      </c>
      <c r="M8894">
        <v>10919</v>
      </c>
      <c r="N8894" t="s">
        <v>1263</v>
      </c>
      <c r="O8894" t="s">
        <v>404</v>
      </c>
      <c r="P8894" s="4">
        <v>6500</v>
      </c>
      <c r="Q8894" s="4">
        <v>6500</v>
      </c>
      <c r="R8894" t="s">
        <v>819</v>
      </c>
      <c r="S8894" s="4">
        <v>100445000</v>
      </c>
      <c r="T8894" t="s">
        <v>67</v>
      </c>
      <c r="U8894">
        <v>500</v>
      </c>
      <c r="V8894" t="s">
        <v>404</v>
      </c>
      <c r="W8894" s="4">
        <f>Tabla1[[#This Row],[OS-Valor Unitario]]-Tabla1[[#This Row],[costo_antes_iva]]</f>
        <v>0</v>
      </c>
      <c r="X8894" s="4">
        <f>Tabla1[[#This Row],[OS-Valor Unitario]]*Tabla1[[#This Row],[CANTIDAD ENTREGA SATELITE]]</f>
        <v>3250000</v>
      </c>
      <c r="Y8894" s="4">
        <f>Tabla1[[#This Row],[costo_antes_iva]]*Tabla1[[#This Row],[CANTIDAD ENTREGA SATELITE]]</f>
        <v>3250000</v>
      </c>
      <c r="Z8894" s="4">
        <f>Tabla1[[#This Row],[Valor total OS]]-Tabla1[[#This Row],[valor total op]]</f>
        <v>0</v>
      </c>
    </row>
    <row r="8895" spans="1:26" x14ac:dyDescent="0.3">
      <c r="A8895">
        <v>4761</v>
      </c>
      <c r="B8895">
        <v>2</v>
      </c>
      <c r="C8895" t="s">
        <v>13784</v>
      </c>
      <c r="D8895" t="s">
        <v>13784</v>
      </c>
      <c r="E8895" t="s">
        <v>475</v>
      </c>
      <c r="F8895" t="s">
        <v>13781</v>
      </c>
      <c r="G8895" s="2">
        <v>45124</v>
      </c>
      <c r="H8895">
        <v>43359950</v>
      </c>
      <c r="I8895" t="s">
        <v>13785</v>
      </c>
      <c r="J8895" t="s">
        <v>13783</v>
      </c>
      <c r="K8895" t="s">
        <v>32</v>
      </c>
      <c r="L8895">
        <v>1000</v>
      </c>
      <c r="M8895">
        <v>10701</v>
      </c>
      <c r="N8895" t="s">
        <v>1263</v>
      </c>
      <c r="O8895" t="s">
        <v>8086</v>
      </c>
      <c r="P8895" s="4">
        <v>13500</v>
      </c>
      <c r="Q8895" s="4">
        <v>13500</v>
      </c>
      <c r="R8895" t="s">
        <v>819</v>
      </c>
      <c r="S8895" s="4">
        <v>100445000</v>
      </c>
      <c r="T8895" t="s">
        <v>87</v>
      </c>
      <c r="U8895">
        <v>1000</v>
      </c>
      <c r="V8895" t="s">
        <v>8086</v>
      </c>
      <c r="W8895" s="4">
        <f>Tabla1[[#This Row],[OS-Valor Unitario]]-Tabla1[[#This Row],[costo_antes_iva]]</f>
        <v>0</v>
      </c>
      <c r="X8895" s="4">
        <f>Tabla1[[#This Row],[OS-Valor Unitario]]*Tabla1[[#This Row],[CANTIDAD ENTREGA SATELITE]]</f>
        <v>13500000</v>
      </c>
      <c r="Y8895" s="4">
        <f>Tabla1[[#This Row],[costo_antes_iva]]*Tabla1[[#This Row],[CANTIDAD ENTREGA SATELITE]]</f>
        <v>13500000</v>
      </c>
      <c r="Z8895" s="4">
        <f>Tabla1[[#This Row],[Valor total OS]]-Tabla1[[#This Row],[valor total op]]</f>
        <v>0</v>
      </c>
    </row>
    <row r="8896" spans="1:26" x14ac:dyDescent="0.3">
      <c r="A8896">
        <v>4761</v>
      </c>
      <c r="B8896">
        <v>2</v>
      </c>
      <c r="C8896" t="s">
        <v>13784</v>
      </c>
      <c r="D8896" t="s">
        <v>13784</v>
      </c>
      <c r="E8896" t="s">
        <v>475</v>
      </c>
      <c r="F8896" t="s">
        <v>13781</v>
      </c>
      <c r="G8896" s="2">
        <v>45124</v>
      </c>
      <c r="H8896">
        <v>43359950</v>
      </c>
      <c r="I8896" t="s">
        <v>13785</v>
      </c>
      <c r="J8896" t="s">
        <v>13783</v>
      </c>
      <c r="K8896" t="s">
        <v>77</v>
      </c>
      <c r="L8896">
        <v>1000</v>
      </c>
      <c r="M8896">
        <v>10858</v>
      </c>
      <c r="N8896" t="s">
        <v>1263</v>
      </c>
      <c r="O8896" t="s">
        <v>13564</v>
      </c>
      <c r="P8896" s="4">
        <v>7500</v>
      </c>
      <c r="Q8896" s="4">
        <v>7000</v>
      </c>
      <c r="R8896" t="s">
        <v>819</v>
      </c>
      <c r="S8896" s="4">
        <v>100445000</v>
      </c>
      <c r="T8896" t="s">
        <v>87</v>
      </c>
      <c r="U8896">
        <v>1000</v>
      </c>
      <c r="V8896" t="s">
        <v>13564</v>
      </c>
      <c r="W8896" s="4">
        <f>Tabla1[[#This Row],[OS-Valor Unitario]]-Tabla1[[#This Row],[costo_antes_iva]]</f>
        <v>-500</v>
      </c>
      <c r="X8896" s="4">
        <f>Tabla1[[#This Row],[OS-Valor Unitario]]*Tabla1[[#This Row],[CANTIDAD ENTREGA SATELITE]]</f>
        <v>7000000</v>
      </c>
      <c r="Y8896" s="4">
        <f>Tabla1[[#This Row],[costo_antes_iva]]*Tabla1[[#This Row],[CANTIDAD ENTREGA SATELITE]]</f>
        <v>7500000</v>
      </c>
      <c r="Z8896" s="4">
        <f>Tabla1[[#This Row],[Valor total OS]]-Tabla1[[#This Row],[valor total op]]</f>
        <v>-500000</v>
      </c>
    </row>
    <row r="8897" spans="1:26" x14ac:dyDescent="0.3">
      <c r="A8897">
        <v>4761</v>
      </c>
      <c r="B8897">
        <v>2</v>
      </c>
      <c r="C8897" t="s">
        <v>13784</v>
      </c>
      <c r="D8897" t="s">
        <v>13784</v>
      </c>
      <c r="E8897" t="s">
        <v>475</v>
      </c>
      <c r="F8897" t="s">
        <v>13781</v>
      </c>
      <c r="G8897" s="2">
        <v>45124</v>
      </c>
      <c r="H8897">
        <v>43359950</v>
      </c>
      <c r="I8897" t="s">
        <v>13785</v>
      </c>
      <c r="J8897" t="s">
        <v>13783</v>
      </c>
      <c r="K8897" t="s">
        <v>64</v>
      </c>
      <c r="L8897">
        <v>1000</v>
      </c>
      <c r="M8897">
        <v>10703</v>
      </c>
      <c r="N8897" t="s">
        <v>1263</v>
      </c>
      <c r="O8897" t="s">
        <v>6060</v>
      </c>
      <c r="P8897" s="4">
        <v>4000</v>
      </c>
      <c r="Q8897" s="4">
        <v>4000</v>
      </c>
      <c r="R8897" t="s">
        <v>819</v>
      </c>
      <c r="S8897" s="4">
        <v>100445000</v>
      </c>
      <c r="T8897" t="s">
        <v>87</v>
      </c>
      <c r="U8897">
        <v>1000</v>
      </c>
      <c r="V8897" t="s">
        <v>6060</v>
      </c>
      <c r="W8897" s="4">
        <f>Tabla1[[#This Row],[OS-Valor Unitario]]-Tabla1[[#This Row],[costo_antes_iva]]</f>
        <v>0</v>
      </c>
      <c r="X8897" s="4">
        <f>Tabla1[[#This Row],[OS-Valor Unitario]]*Tabla1[[#This Row],[CANTIDAD ENTREGA SATELITE]]</f>
        <v>4000000</v>
      </c>
      <c r="Y8897" s="4">
        <f>Tabla1[[#This Row],[costo_antes_iva]]*Tabla1[[#This Row],[CANTIDAD ENTREGA SATELITE]]</f>
        <v>4000000</v>
      </c>
      <c r="Z8897" s="4">
        <f>Tabla1[[#This Row],[Valor total OS]]-Tabla1[[#This Row],[valor total op]]</f>
        <v>0</v>
      </c>
    </row>
    <row r="8898" spans="1:26" x14ac:dyDescent="0.3">
      <c r="A8898">
        <v>4771</v>
      </c>
      <c r="B8898">
        <v>1</v>
      </c>
      <c r="C8898" t="s">
        <v>13742</v>
      </c>
      <c r="D8898" t="s">
        <v>13742</v>
      </c>
      <c r="E8898" t="s">
        <v>2331</v>
      </c>
      <c r="F8898" t="s">
        <v>13743</v>
      </c>
      <c r="G8898" s="2">
        <v>45121</v>
      </c>
      <c r="H8898">
        <v>43129753</v>
      </c>
      <c r="I8898" t="s">
        <v>13744</v>
      </c>
      <c r="J8898" t="s">
        <v>13745</v>
      </c>
      <c r="K8898" t="s">
        <v>32</v>
      </c>
      <c r="L8898">
        <v>24</v>
      </c>
      <c r="M8898">
        <v>11170</v>
      </c>
      <c r="N8898" t="s">
        <v>13255</v>
      </c>
      <c r="O8898" t="s">
        <v>3440</v>
      </c>
      <c r="P8898" s="4">
        <v>7000</v>
      </c>
      <c r="Q8898" s="4">
        <v>7000</v>
      </c>
      <c r="R8898" t="s">
        <v>819</v>
      </c>
      <c r="S8898" s="4">
        <v>6126372</v>
      </c>
      <c r="T8898" t="s">
        <v>56</v>
      </c>
      <c r="U8898">
        <v>24</v>
      </c>
      <c r="V8898" t="s">
        <v>3440</v>
      </c>
      <c r="W8898" s="4">
        <f>Tabla1[[#This Row],[OS-Valor Unitario]]-Tabla1[[#This Row],[costo_antes_iva]]</f>
        <v>0</v>
      </c>
      <c r="X8898" s="4">
        <f>Tabla1[[#This Row],[OS-Valor Unitario]]*Tabla1[[#This Row],[CANTIDAD ENTREGA SATELITE]]</f>
        <v>168000</v>
      </c>
      <c r="Y8898" s="4">
        <f>Tabla1[[#This Row],[costo_antes_iva]]*Tabla1[[#This Row],[CANTIDAD ENTREGA SATELITE]]</f>
        <v>168000</v>
      </c>
      <c r="Z8898" s="4">
        <f>Tabla1[[#This Row],[Valor total OS]]-Tabla1[[#This Row],[valor total op]]</f>
        <v>0</v>
      </c>
    </row>
    <row r="8899" spans="1:26" x14ac:dyDescent="0.3">
      <c r="A8899">
        <v>4771</v>
      </c>
      <c r="B8899">
        <v>2</v>
      </c>
      <c r="C8899" t="s">
        <v>13746</v>
      </c>
      <c r="D8899" t="s">
        <v>13746</v>
      </c>
      <c r="E8899" t="s">
        <v>4466</v>
      </c>
      <c r="F8899" t="s">
        <v>13743</v>
      </c>
      <c r="G8899" s="2">
        <v>45121</v>
      </c>
      <c r="H8899">
        <v>43129758</v>
      </c>
      <c r="I8899" t="s">
        <v>13747</v>
      </c>
      <c r="J8899" t="s">
        <v>13745</v>
      </c>
      <c r="K8899" t="s">
        <v>77</v>
      </c>
      <c r="L8899">
        <v>24</v>
      </c>
      <c r="M8899">
        <v>11068</v>
      </c>
      <c r="N8899" t="s">
        <v>13255</v>
      </c>
      <c r="O8899" t="s">
        <v>78</v>
      </c>
      <c r="P8899" s="4">
        <v>3000</v>
      </c>
      <c r="Q8899" s="4">
        <v>2000</v>
      </c>
      <c r="R8899" t="s">
        <v>819</v>
      </c>
      <c r="S8899" s="4">
        <v>6126372</v>
      </c>
      <c r="T8899" t="s">
        <v>111</v>
      </c>
      <c r="U8899">
        <v>24</v>
      </c>
      <c r="V8899" t="s">
        <v>78</v>
      </c>
      <c r="W8899" s="4">
        <f>Tabla1[[#This Row],[OS-Valor Unitario]]-Tabla1[[#This Row],[costo_antes_iva]]</f>
        <v>-1000</v>
      </c>
      <c r="X8899" s="4">
        <f>Tabla1[[#This Row],[OS-Valor Unitario]]*Tabla1[[#This Row],[CANTIDAD ENTREGA SATELITE]]</f>
        <v>48000</v>
      </c>
      <c r="Y8899" s="4">
        <f>Tabla1[[#This Row],[costo_antes_iva]]*Tabla1[[#This Row],[CANTIDAD ENTREGA SATELITE]]</f>
        <v>72000</v>
      </c>
      <c r="Z8899" s="4">
        <f>Tabla1[[#This Row],[Valor total OS]]-Tabla1[[#This Row],[valor total op]]</f>
        <v>-24000</v>
      </c>
    </row>
    <row r="8900" spans="1:26" x14ac:dyDescent="0.3">
      <c r="A8900">
        <v>4771</v>
      </c>
      <c r="B8900">
        <v>2</v>
      </c>
      <c r="C8900" t="s">
        <v>13746</v>
      </c>
      <c r="D8900" t="s">
        <v>13746</v>
      </c>
      <c r="E8900" t="s">
        <v>4466</v>
      </c>
      <c r="F8900" t="s">
        <v>13743</v>
      </c>
      <c r="G8900" s="2">
        <v>45121</v>
      </c>
      <c r="H8900">
        <v>43129758</v>
      </c>
      <c r="I8900" t="s">
        <v>13747</v>
      </c>
      <c r="J8900" t="s">
        <v>13745</v>
      </c>
      <c r="K8900" t="s">
        <v>32</v>
      </c>
      <c r="L8900">
        <v>24</v>
      </c>
      <c r="M8900">
        <v>11166</v>
      </c>
      <c r="N8900" t="s">
        <v>13255</v>
      </c>
      <c r="O8900" t="s">
        <v>3440</v>
      </c>
      <c r="P8900" s="4">
        <v>6500</v>
      </c>
      <c r="Q8900" s="4">
        <v>6500</v>
      </c>
      <c r="R8900" t="s">
        <v>819</v>
      </c>
      <c r="S8900" s="4">
        <v>6126372</v>
      </c>
      <c r="T8900" t="s">
        <v>111</v>
      </c>
      <c r="U8900">
        <v>24</v>
      </c>
      <c r="V8900" t="s">
        <v>3440</v>
      </c>
      <c r="W8900" s="4">
        <f>Tabla1[[#This Row],[OS-Valor Unitario]]-Tabla1[[#This Row],[costo_antes_iva]]</f>
        <v>0</v>
      </c>
      <c r="X8900" s="4">
        <f>Tabla1[[#This Row],[OS-Valor Unitario]]*Tabla1[[#This Row],[CANTIDAD ENTREGA SATELITE]]</f>
        <v>156000</v>
      </c>
      <c r="Y8900" s="4">
        <f>Tabla1[[#This Row],[costo_antes_iva]]*Tabla1[[#This Row],[CANTIDAD ENTREGA SATELITE]]</f>
        <v>156000</v>
      </c>
      <c r="Z8900" s="4">
        <f>Tabla1[[#This Row],[Valor total OS]]-Tabla1[[#This Row],[valor total op]]</f>
        <v>0</v>
      </c>
    </row>
    <row r="8901" spans="1:26" x14ac:dyDescent="0.3">
      <c r="A8901">
        <v>4771</v>
      </c>
      <c r="B8901">
        <v>3</v>
      </c>
      <c r="C8901" t="s">
        <v>13748</v>
      </c>
      <c r="D8901" t="s">
        <v>13748</v>
      </c>
      <c r="E8901" t="s">
        <v>1088</v>
      </c>
      <c r="F8901" t="s">
        <v>13743</v>
      </c>
      <c r="G8901" s="2">
        <v>45121</v>
      </c>
      <c r="H8901">
        <v>43129762</v>
      </c>
      <c r="I8901" t="s">
        <v>13749</v>
      </c>
      <c r="J8901" t="s">
        <v>13745</v>
      </c>
      <c r="K8901" t="s">
        <v>32</v>
      </c>
      <c r="L8901">
        <v>22</v>
      </c>
      <c r="M8901">
        <v>11084</v>
      </c>
      <c r="N8901" t="s">
        <v>13255</v>
      </c>
      <c r="O8901" t="s">
        <v>3440</v>
      </c>
      <c r="P8901" s="4">
        <v>16000</v>
      </c>
      <c r="Q8901" s="4">
        <v>16000</v>
      </c>
      <c r="R8901" t="s">
        <v>819</v>
      </c>
      <c r="S8901" s="4">
        <v>6126372</v>
      </c>
      <c r="T8901" t="s">
        <v>238</v>
      </c>
      <c r="U8901">
        <v>22</v>
      </c>
      <c r="V8901" t="s">
        <v>3440</v>
      </c>
      <c r="W8901" s="4">
        <f>Tabla1[[#This Row],[OS-Valor Unitario]]-Tabla1[[#This Row],[costo_antes_iva]]</f>
        <v>0</v>
      </c>
      <c r="X8901" s="4">
        <f>Tabla1[[#This Row],[OS-Valor Unitario]]*Tabla1[[#This Row],[CANTIDAD ENTREGA SATELITE]]</f>
        <v>352000</v>
      </c>
      <c r="Y8901" s="4">
        <f>Tabla1[[#This Row],[costo_antes_iva]]*Tabla1[[#This Row],[CANTIDAD ENTREGA SATELITE]]</f>
        <v>352000</v>
      </c>
      <c r="Z8901" s="4">
        <f>Tabla1[[#This Row],[Valor total OS]]-Tabla1[[#This Row],[valor total op]]</f>
        <v>0</v>
      </c>
    </row>
    <row r="8902" spans="1:26" x14ac:dyDescent="0.3">
      <c r="A8902">
        <v>4778</v>
      </c>
      <c r="B8902">
        <v>1</v>
      </c>
      <c r="C8902" t="s">
        <v>13695</v>
      </c>
      <c r="D8902" t="s">
        <v>13695</v>
      </c>
      <c r="E8902" t="s">
        <v>6328</v>
      </c>
      <c r="F8902" t="s">
        <v>201</v>
      </c>
      <c r="G8902" s="2">
        <v>45120</v>
      </c>
      <c r="H8902">
        <v>43088015</v>
      </c>
      <c r="I8902" t="s">
        <v>13696</v>
      </c>
      <c r="J8902" t="s">
        <v>13697</v>
      </c>
      <c r="K8902" t="s">
        <v>77</v>
      </c>
      <c r="L8902">
        <v>410</v>
      </c>
      <c r="M8902">
        <v>10867</v>
      </c>
      <c r="N8902" t="s">
        <v>285</v>
      </c>
      <c r="O8902" t="s">
        <v>78</v>
      </c>
      <c r="P8902" s="4">
        <v>7000</v>
      </c>
      <c r="Q8902" s="4">
        <v>7000</v>
      </c>
      <c r="R8902" t="s">
        <v>819</v>
      </c>
      <c r="S8902" s="4">
        <v>27348640</v>
      </c>
      <c r="T8902" t="s">
        <v>197</v>
      </c>
      <c r="U8902">
        <v>410</v>
      </c>
      <c r="V8902" t="s">
        <v>78</v>
      </c>
      <c r="W8902" s="4">
        <f>Tabla1[[#This Row],[OS-Valor Unitario]]-Tabla1[[#This Row],[costo_antes_iva]]</f>
        <v>0</v>
      </c>
      <c r="X8902" s="4">
        <f>Tabla1[[#This Row],[OS-Valor Unitario]]*Tabla1[[#This Row],[CANTIDAD ENTREGA SATELITE]]</f>
        <v>2870000</v>
      </c>
      <c r="Y8902" s="4">
        <f>Tabla1[[#This Row],[costo_antes_iva]]*Tabla1[[#This Row],[CANTIDAD ENTREGA SATELITE]]</f>
        <v>2870000</v>
      </c>
      <c r="Z8902" s="4">
        <f>Tabla1[[#This Row],[Valor total OS]]-Tabla1[[#This Row],[valor total op]]</f>
        <v>0</v>
      </c>
    </row>
    <row r="8903" spans="1:26" x14ac:dyDescent="0.3">
      <c r="A8903">
        <v>4763</v>
      </c>
      <c r="B8903">
        <v>1</v>
      </c>
      <c r="C8903" t="s">
        <v>13777</v>
      </c>
      <c r="D8903" t="s">
        <v>13777</v>
      </c>
      <c r="E8903" t="s">
        <v>70</v>
      </c>
      <c r="F8903" t="s">
        <v>6235</v>
      </c>
      <c r="G8903" s="2">
        <v>45120</v>
      </c>
      <c r="H8903">
        <v>43100865</v>
      </c>
      <c r="I8903" t="s">
        <v>13778</v>
      </c>
      <c r="J8903" t="s">
        <v>13779</v>
      </c>
      <c r="K8903" t="s">
        <v>77</v>
      </c>
      <c r="L8903">
        <v>2</v>
      </c>
      <c r="M8903">
        <v>10588</v>
      </c>
      <c r="N8903" t="s">
        <v>1263</v>
      </c>
      <c r="O8903" t="s">
        <v>13564</v>
      </c>
      <c r="P8903" s="4">
        <v>3200</v>
      </c>
      <c r="Q8903" s="4">
        <v>3200</v>
      </c>
      <c r="R8903" t="s">
        <v>819</v>
      </c>
      <c r="S8903" s="4">
        <v>199746</v>
      </c>
      <c r="T8903" t="s">
        <v>75</v>
      </c>
      <c r="U8903">
        <v>2</v>
      </c>
      <c r="V8903" t="s">
        <v>13564</v>
      </c>
      <c r="W8903" s="4">
        <f>Tabla1[[#This Row],[OS-Valor Unitario]]-Tabla1[[#This Row],[costo_antes_iva]]</f>
        <v>0</v>
      </c>
      <c r="X8903" s="4">
        <f>Tabla1[[#This Row],[OS-Valor Unitario]]*Tabla1[[#This Row],[CANTIDAD ENTREGA SATELITE]]</f>
        <v>6400</v>
      </c>
      <c r="Y8903" s="4">
        <f>Tabla1[[#This Row],[costo_antes_iva]]*Tabla1[[#This Row],[CANTIDAD ENTREGA SATELITE]]</f>
        <v>6400</v>
      </c>
      <c r="Z8903" s="4">
        <f>Tabla1[[#This Row],[Valor total OS]]-Tabla1[[#This Row],[valor total op]]</f>
        <v>0</v>
      </c>
    </row>
    <row r="8904" spans="1:26" x14ac:dyDescent="0.3">
      <c r="A8904">
        <v>4758</v>
      </c>
      <c r="B8904">
        <v>1</v>
      </c>
      <c r="C8904" t="s">
        <v>13789</v>
      </c>
      <c r="D8904" t="s">
        <v>13789</v>
      </c>
      <c r="E8904" t="s">
        <v>385</v>
      </c>
      <c r="F8904" t="s">
        <v>450</v>
      </c>
      <c r="G8904" s="2">
        <v>45120</v>
      </c>
      <c r="H8904">
        <v>43088338</v>
      </c>
      <c r="I8904" t="s">
        <v>13790</v>
      </c>
      <c r="J8904" t="s">
        <v>13791</v>
      </c>
      <c r="K8904" t="s">
        <v>32</v>
      </c>
      <c r="L8904">
        <v>26</v>
      </c>
      <c r="M8904">
        <v>10566</v>
      </c>
      <c r="N8904" t="s">
        <v>1263</v>
      </c>
      <c r="O8904" t="s">
        <v>645</v>
      </c>
      <c r="P8904" s="4">
        <v>8500</v>
      </c>
      <c r="Q8904" s="4">
        <v>9600</v>
      </c>
      <c r="R8904" t="s">
        <v>819</v>
      </c>
      <c r="S8904" s="4">
        <v>4662008</v>
      </c>
      <c r="T8904" t="s">
        <v>56</v>
      </c>
      <c r="U8904">
        <v>26</v>
      </c>
      <c r="V8904" t="s">
        <v>645</v>
      </c>
      <c r="W8904" s="4">
        <f>Tabla1[[#This Row],[OS-Valor Unitario]]-Tabla1[[#This Row],[costo_antes_iva]]</f>
        <v>1100</v>
      </c>
      <c r="X8904" s="4">
        <f>Tabla1[[#This Row],[OS-Valor Unitario]]*Tabla1[[#This Row],[CANTIDAD ENTREGA SATELITE]]</f>
        <v>249600</v>
      </c>
      <c r="Y8904" s="4">
        <f>Tabla1[[#This Row],[costo_antes_iva]]*Tabla1[[#This Row],[CANTIDAD ENTREGA SATELITE]]</f>
        <v>221000</v>
      </c>
      <c r="Z8904" s="4">
        <f>Tabla1[[#This Row],[Valor total OS]]-Tabla1[[#This Row],[valor total op]]</f>
        <v>28600</v>
      </c>
    </row>
    <row r="8905" spans="1:26" x14ac:dyDescent="0.3">
      <c r="A8905">
        <v>4758</v>
      </c>
      <c r="B8905">
        <v>2</v>
      </c>
      <c r="C8905" t="s">
        <v>13792</v>
      </c>
      <c r="D8905" t="s">
        <v>13792</v>
      </c>
      <c r="E8905" t="s">
        <v>385</v>
      </c>
      <c r="F8905" t="s">
        <v>450</v>
      </c>
      <c r="G8905" s="2">
        <v>45120</v>
      </c>
      <c r="H8905">
        <v>43088344</v>
      </c>
      <c r="I8905" t="s">
        <v>13793</v>
      </c>
      <c r="J8905" t="s">
        <v>13791</v>
      </c>
      <c r="K8905" t="s">
        <v>32</v>
      </c>
      <c r="L8905">
        <v>26</v>
      </c>
      <c r="M8905">
        <v>10567</v>
      </c>
      <c r="N8905" t="s">
        <v>1263</v>
      </c>
      <c r="O8905" t="s">
        <v>645</v>
      </c>
      <c r="P8905" s="4">
        <v>8500</v>
      </c>
      <c r="Q8905" s="4">
        <v>9600</v>
      </c>
      <c r="R8905" t="s">
        <v>819</v>
      </c>
      <c r="S8905" s="4">
        <v>4662008</v>
      </c>
      <c r="T8905" t="s">
        <v>56</v>
      </c>
      <c r="U8905">
        <v>26</v>
      </c>
      <c r="V8905" t="s">
        <v>645</v>
      </c>
      <c r="W8905" s="4">
        <f>Tabla1[[#This Row],[OS-Valor Unitario]]-Tabla1[[#This Row],[costo_antes_iva]]</f>
        <v>1100</v>
      </c>
      <c r="X8905" s="4">
        <f>Tabla1[[#This Row],[OS-Valor Unitario]]*Tabla1[[#This Row],[CANTIDAD ENTREGA SATELITE]]</f>
        <v>249600</v>
      </c>
      <c r="Y8905" s="4">
        <f>Tabla1[[#This Row],[costo_antes_iva]]*Tabla1[[#This Row],[CANTIDAD ENTREGA SATELITE]]</f>
        <v>221000</v>
      </c>
      <c r="Z8905" s="4">
        <f>Tabla1[[#This Row],[Valor total OS]]-Tabla1[[#This Row],[valor total op]]</f>
        <v>28600</v>
      </c>
    </row>
    <row r="8906" spans="1:26" x14ac:dyDescent="0.3">
      <c r="A8906">
        <v>4758</v>
      </c>
      <c r="B8906">
        <v>3</v>
      </c>
      <c r="C8906" t="s">
        <v>13794</v>
      </c>
      <c r="D8906" t="s">
        <v>13794</v>
      </c>
      <c r="E8906" t="s">
        <v>130</v>
      </c>
      <c r="F8906" t="s">
        <v>450</v>
      </c>
      <c r="G8906" s="2">
        <v>45120</v>
      </c>
      <c r="H8906">
        <v>43088350</v>
      </c>
      <c r="I8906" t="s">
        <v>13795</v>
      </c>
      <c r="J8906" t="s">
        <v>13791</v>
      </c>
      <c r="K8906" t="s">
        <v>77</v>
      </c>
      <c r="L8906">
        <v>26</v>
      </c>
      <c r="M8906">
        <v>10818</v>
      </c>
      <c r="N8906" t="s">
        <v>1263</v>
      </c>
      <c r="O8906" t="s">
        <v>3605</v>
      </c>
      <c r="P8906" s="4">
        <v>1300</v>
      </c>
      <c r="Q8906" s="4">
        <v>1200</v>
      </c>
      <c r="R8906" t="s">
        <v>819</v>
      </c>
      <c r="S8906" s="4">
        <v>4662008</v>
      </c>
      <c r="T8906" t="s">
        <v>111</v>
      </c>
      <c r="U8906">
        <v>26</v>
      </c>
      <c r="V8906" t="s">
        <v>3605</v>
      </c>
      <c r="W8906" s="4">
        <f>Tabla1[[#This Row],[OS-Valor Unitario]]-Tabla1[[#This Row],[costo_antes_iva]]</f>
        <v>-100</v>
      </c>
      <c r="X8906" s="4">
        <f>Tabla1[[#This Row],[OS-Valor Unitario]]*Tabla1[[#This Row],[CANTIDAD ENTREGA SATELITE]]</f>
        <v>31200</v>
      </c>
      <c r="Y8906" s="4">
        <f>Tabla1[[#This Row],[costo_antes_iva]]*Tabla1[[#This Row],[CANTIDAD ENTREGA SATELITE]]</f>
        <v>33800</v>
      </c>
      <c r="Z8906" s="4">
        <f>Tabla1[[#This Row],[Valor total OS]]-Tabla1[[#This Row],[valor total op]]</f>
        <v>-2600</v>
      </c>
    </row>
    <row r="8907" spans="1:26" x14ac:dyDescent="0.3">
      <c r="A8907">
        <v>4758</v>
      </c>
      <c r="B8907">
        <v>3</v>
      </c>
      <c r="C8907" t="s">
        <v>13794</v>
      </c>
      <c r="D8907" t="s">
        <v>13794</v>
      </c>
      <c r="E8907" t="s">
        <v>130</v>
      </c>
      <c r="F8907" t="s">
        <v>450</v>
      </c>
      <c r="G8907" s="2">
        <v>45120</v>
      </c>
      <c r="H8907">
        <v>43088350</v>
      </c>
      <c r="I8907" t="s">
        <v>13795</v>
      </c>
      <c r="J8907" t="s">
        <v>13791</v>
      </c>
      <c r="K8907" t="s">
        <v>32</v>
      </c>
      <c r="L8907">
        <v>28</v>
      </c>
      <c r="M8907">
        <v>10568</v>
      </c>
      <c r="N8907" t="s">
        <v>1263</v>
      </c>
      <c r="O8907" t="s">
        <v>210</v>
      </c>
      <c r="P8907" s="4">
        <v>8500</v>
      </c>
      <c r="Q8907" s="4">
        <v>10685</v>
      </c>
      <c r="R8907" t="s">
        <v>819</v>
      </c>
      <c r="S8907" s="4">
        <v>4662008</v>
      </c>
      <c r="T8907" t="s">
        <v>111</v>
      </c>
      <c r="U8907">
        <v>28</v>
      </c>
      <c r="V8907" t="s">
        <v>210</v>
      </c>
      <c r="W8907" s="4">
        <f>Tabla1[[#This Row],[OS-Valor Unitario]]-Tabla1[[#This Row],[costo_antes_iva]]</f>
        <v>2185</v>
      </c>
      <c r="X8907" s="4">
        <f>Tabla1[[#This Row],[OS-Valor Unitario]]*Tabla1[[#This Row],[CANTIDAD ENTREGA SATELITE]]</f>
        <v>299180</v>
      </c>
      <c r="Y8907" s="4">
        <f>Tabla1[[#This Row],[costo_antes_iva]]*Tabla1[[#This Row],[CANTIDAD ENTREGA SATELITE]]</f>
        <v>238000</v>
      </c>
      <c r="Z8907" s="4">
        <f>Tabla1[[#This Row],[Valor total OS]]-Tabla1[[#This Row],[valor total op]]</f>
        <v>61180</v>
      </c>
    </row>
    <row r="8908" spans="1:26" x14ac:dyDescent="0.3">
      <c r="A8908">
        <v>4758</v>
      </c>
      <c r="B8908">
        <v>4</v>
      </c>
      <c r="C8908" t="s">
        <v>13796</v>
      </c>
      <c r="D8908" t="s">
        <v>13796</v>
      </c>
      <c r="E8908" t="s">
        <v>130</v>
      </c>
      <c r="F8908" t="s">
        <v>450</v>
      </c>
      <c r="G8908" s="2">
        <v>45120</v>
      </c>
      <c r="H8908">
        <v>43125126</v>
      </c>
      <c r="I8908" t="s">
        <v>13795</v>
      </c>
      <c r="J8908" t="s">
        <v>13791</v>
      </c>
      <c r="K8908" t="s">
        <v>77</v>
      </c>
      <c r="L8908">
        <v>26</v>
      </c>
      <c r="M8908">
        <v>10819</v>
      </c>
      <c r="N8908" t="s">
        <v>1263</v>
      </c>
      <c r="O8908" t="s">
        <v>3605</v>
      </c>
      <c r="P8908" s="4">
        <v>1300</v>
      </c>
      <c r="Q8908" s="4">
        <v>1200</v>
      </c>
      <c r="R8908" t="s">
        <v>819</v>
      </c>
      <c r="S8908" s="4">
        <v>4662008</v>
      </c>
      <c r="T8908" t="s">
        <v>111</v>
      </c>
      <c r="U8908">
        <v>26</v>
      </c>
      <c r="V8908" t="s">
        <v>3605</v>
      </c>
      <c r="W8908" s="4">
        <f>Tabla1[[#This Row],[OS-Valor Unitario]]-Tabla1[[#This Row],[costo_antes_iva]]</f>
        <v>-100</v>
      </c>
      <c r="X8908" s="4">
        <f>Tabla1[[#This Row],[OS-Valor Unitario]]*Tabla1[[#This Row],[CANTIDAD ENTREGA SATELITE]]</f>
        <v>31200</v>
      </c>
      <c r="Y8908" s="4">
        <f>Tabla1[[#This Row],[costo_antes_iva]]*Tabla1[[#This Row],[CANTIDAD ENTREGA SATELITE]]</f>
        <v>33800</v>
      </c>
      <c r="Z8908" s="4">
        <f>Tabla1[[#This Row],[Valor total OS]]-Tabla1[[#This Row],[valor total op]]</f>
        <v>-2600</v>
      </c>
    </row>
    <row r="8909" spans="1:26" x14ac:dyDescent="0.3">
      <c r="A8909">
        <v>4758</v>
      </c>
      <c r="B8909">
        <v>4</v>
      </c>
      <c r="C8909" t="s">
        <v>13796</v>
      </c>
      <c r="D8909" t="s">
        <v>13796</v>
      </c>
      <c r="E8909" t="s">
        <v>130</v>
      </c>
      <c r="F8909" t="s">
        <v>450</v>
      </c>
      <c r="G8909" s="2">
        <v>45120</v>
      </c>
      <c r="H8909">
        <v>43125126</v>
      </c>
      <c r="I8909" t="s">
        <v>13795</v>
      </c>
      <c r="J8909" t="s">
        <v>13791</v>
      </c>
      <c r="K8909" t="s">
        <v>32</v>
      </c>
      <c r="L8909">
        <v>26</v>
      </c>
      <c r="M8909">
        <v>10569</v>
      </c>
      <c r="N8909" t="s">
        <v>1263</v>
      </c>
      <c r="O8909" t="s">
        <v>210</v>
      </c>
      <c r="P8909" s="4">
        <v>8500</v>
      </c>
      <c r="Q8909" s="4">
        <v>10685</v>
      </c>
      <c r="R8909" t="s">
        <v>819</v>
      </c>
      <c r="S8909" s="4">
        <v>4662008</v>
      </c>
      <c r="T8909" t="s">
        <v>111</v>
      </c>
      <c r="U8909">
        <v>26</v>
      </c>
      <c r="V8909" t="s">
        <v>210</v>
      </c>
      <c r="W8909" s="4">
        <f>Tabla1[[#This Row],[OS-Valor Unitario]]-Tabla1[[#This Row],[costo_antes_iva]]</f>
        <v>2185</v>
      </c>
      <c r="X8909" s="4">
        <f>Tabla1[[#This Row],[OS-Valor Unitario]]*Tabla1[[#This Row],[CANTIDAD ENTREGA SATELITE]]</f>
        <v>277810</v>
      </c>
      <c r="Y8909" s="4">
        <f>Tabla1[[#This Row],[costo_antes_iva]]*Tabla1[[#This Row],[CANTIDAD ENTREGA SATELITE]]</f>
        <v>221000</v>
      </c>
      <c r="Z8909" s="4">
        <f>Tabla1[[#This Row],[Valor total OS]]-Tabla1[[#This Row],[valor total op]]</f>
        <v>56810</v>
      </c>
    </row>
    <row r="8910" spans="1:26" x14ac:dyDescent="0.3">
      <c r="A8910">
        <v>4758</v>
      </c>
      <c r="B8910">
        <v>4</v>
      </c>
      <c r="C8910" t="s">
        <v>13796</v>
      </c>
      <c r="D8910" t="s">
        <v>13796</v>
      </c>
      <c r="E8910" t="s">
        <v>130</v>
      </c>
      <c r="F8910" t="s">
        <v>450</v>
      </c>
      <c r="G8910" s="2">
        <v>45120</v>
      </c>
      <c r="H8910">
        <v>43125126</v>
      </c>
      <c r="I8910" t="s">
        <v>13795</v>
      </c>
      <c r="J8910" t="s">
        <v>13791</v>
      </c>
      <c r="K8910" t="s">
        <v>32</v>
      </c>
      <c r="L8910">
        <v>28</v>
      </c>
      <c r="M8910">
        <v>10570</v>
      </c>
      <c r="N8910" t="s">
        <v>1263</v>
      </c>
      <c r="O8910" t="s">
        <v>210</v>
      </c>
      <c r="P8910" s="4">
        <v>8500</v>
      </c>
      <c r="Q8910" s="4">
        <v>10685</v>
      </c>
      <c r="R8910" t="s">
        <v>819</v>
      </c>
      <c r="S8910" s="4">
        <v>4662008</v>
      </c>
      <c r="T8910" t="s">
        <v>111</v>
      </c>
      <c r="U8910">
        <v>28</v>
      </c>
      <c r="V8910" t="s">
        <v>210</v>
      </c>
      <c r="W8910" s="4">
        <f>Tabla1[[#This Row],[OS-Valor Unitario]]-Tabla1[[#This Row],[costo_antes_iva]]</f>
        <v>2185</v>
      </c>
      <c r="X8910" s="4">
        <f>Tabla1[[#This Row],[OS-Valor Unitario]]*Tabla1[[#This Row],[CANTIDAD ENTREGA SATELITE]]</f>
        <v>299180</v>
      </c>
      <c r="Y8910" s="4">
        <f>Tabla1[[#This Row],[costo_antes_iva]]*Tabla1[[#This Row],[CANTIDAD ENTREGA SATELITE]]</f>
        <v>238000</v>
      </c>
      <c r="Z8910" s="4">
        <f>Tabla1[[#This Row],[Valor total OS]]-Tabla1[[#This Row],[valor total op]]</f>
        <v>61180</v>
      </c>
    </row>
    <row r="8911" spans="1:26" x14ac:dyDescent="0.3">
      <c r="A8911">
        <v>4757</v>
      </c>
      <c r="B8911">
        <v>1</v>
      </c>
      <c r="C8911" t="s">
        <v>13797</v>
      </c>
      <c r="D8911" t="s">
        <v>13797</v>
      </c>
      <c r="E8911" t="s">
        <v>4361</v>
      </c>
      <c r="F8911" t="s">
        <v>8982</v>
      </c>
      <c r="G8911" s="2">
        <v>45120</v>
      </c>
      <c r="H8911">
        <v>43088617</v>
      </c>
      <c r="I8911" t="s">
        <v>13798</v>
      </c>
      <c r="J8911" t="s">
        <v>13799</v>
      </c>
      <c r="K8911" t="s">
        <v>64</v>
      </c>
      <c r="L8911">
        <v>100</v>
      </c>
      <c r="M8911">
        <v>10552</v>
      </c>
      <c r="N8911" t="s">
        <v>285</v>
      </c>
      <c r="O8911" t="s">
        <v>66</v>
      </c>
      <c r="P8911" s="4">
        <v>1400</v>
      </c>
      <c r="Q8911" s="4">
        <v>1400</v>
      </c>
      <c r="R8911" t="s">
        <v>819</v>
      </c>
      <c r="S8911" s="4">
        <v>1949500</v>
      </c>
      <c r="T8911" t="s">
        <v>537</v>
      </c>
      <c r="U8911">
        <v>100</v>
      </c>
      <c r="V8911" t="s">
        <v>66</v>
      </c>
      <c r="W8911" s="4">
        <f>Tabla1[[#This Row],[OS-Valor Unitario]]-Tabla1[[#This Row],[costo_antes_iva]]</f>
        <v>0</v>
      </c>
      <c r="X8911" s="4">
        <f>Tabla1[[#This Row],[OS-Valor Unitario]]*Tabla1[[#This Row],[CANTIDAD ENTREGA SATELITE]]</f>
        <v>140000</v>
      </c>
      <c r="Y8911" s="4">
        <f>Tabla1[[#This Row],[costo_antes_iva]]*Tabla1[[#This Row],[CANTIDAD ENTREGA SATELITE]]</f>
        <v>140000</v>
      </c>
      <c r="Z8911" s="4">
        <f>Tabla1[[#This Row],[Valor total OS]]-Tabla1[[#This Row],[valor total op]]</f>
        <v>0</v>
      </c>
    </row>
    <row r="8912" spans="1:26" x14ac:dyDescent="0.3">
      <c r="A8912">
        <v>4757</v>
      </c>
      <c r="B8912">
        <v>1</v>
      </c>
      <c r="C8912" t="s">
        <v>13797</v>
      </c>
      <c r="D8912" t="s">
        <v>13797</v>
      </c>
      <c r="E8912" t="s">
        <v>4361</v>
      </c>
      <c r="F8912" t="s">
        <v>8982</v>
      </c>
      <c r="G8912" s="2">
        <v>45120</v>
      </c>
      <c r="H8912">
        <v>43088617</v>
      </c>
      <c r="I8912" t="s">
        <v>13798</v>
      </c>
      <c r="J8912" t="s">
        <v>13799</v>
      </c>
      <c r="K8912" t="s">
        <v>32</v>
      </c>
      <c r="L8912">
        <v>100</v>
      </c>
      <c r="M8912">
        <v>10551</v>
      </c>
      <c r="N8912" t="s">
        <v>285</v>
      </c>
      <c r="O8912" t="s">
        <v>542</v>
      </c>
      <c r="P8912" s="4">
        <v>7000</v>
      </c>
      <c r="Q8912" s="4">
        <v>8385</v>
      </c>
      <c r="R8912" t="s">
        <v>819</v>
      </c>
      <c r="S8912" s="4">
        <v>1949500</v>
      </c>
      <c r="T8912" t="s">
        <v>537</v>
      </c>
      <c r="U8912">
        <v>100</v>
      </c>
      <c r="V8912" t="s">
        <v>542</v>
      </c>
      <c r="W8912" s="4">
        <f>Tabla1[[#This Row],[OS-Valor Unitario]]-Tabla1[[#This Row],[costo_antes_iva]]</f>
        <v>1385</v>
      </c>
      <c r="X8912" s="4">
        <f>Tabla1[[#This Row],[OS-Valor Unitario]]*Tabla1[[#This Row],[CANTIDAD ENTREGA SATELITE]]</f>
        <v>838500</v>
      </c>
      <c r="Y8912" s="4">
        <f>Tabla1[[#This Row],[costo_antes_iva]]*Tabla1[[#This Row],[CANTIDAD ENTREGA SATELITE]]</f>
        <v>700000</v>
      </c>
      <c r="Z8912" s="4">
        <f>Tabla1[[#This Row],[Valor total OS]]-Tabla1[[#This Row],[valor total op]]</f>
        <v>138500</v>
      </c>
    </row>
    <row r="8913" spans="1:26" x14ac:dyDescent="0.3">
      <c r="A8913">
        <v>4793</v>
      </c>
      <c r="B8913">
        <v>1</v>
      </c>
      <c r="C8913" t="s">
        <v>13606</v>
      </c>
      <c r="D8913" t="s">
        <v>13606</v>
      </c>
      <c r="E8913" t="s">
        <v>6735</v>
      </c>
      <c r="F8913" t="s">
        <v>3602</v>
      </c>
      <c r="G8913" s="2">
        <v>45119</v>
      </c>
      <c r="H8913">
        <v>43046455</v>
      </c>
      <c r="I8913" t="s">
        <v>13607</v>
      </c>
      <c r="J8913" t="s">
        <v>13608</v>
      </c>
      <c r="K8913" t="s">
        <v>77</v>
      </c>
      <c r="L8913">
        <v>12</v>
      </c>
      <c r="M8913">
        <v>10911</v>
      </c>
      <c r="N8913" t="s">
        <v>285</v>
      </c>
      <c r="O8913" t="s">
        <v>78</v>
      </c>
      <c r="P8913" s="4">
        <v>1200</v>
      </c>
      <c r="Q8913" s="4">
        <v>1000</v>
      </c>
      <c r="R8913" t="s">
        <v>819</v>
      </c>
      <c r="S8913" s="4">
        <v>995196</v>
      </c>
      <c r="T8913" t="s">
        <v>794</v>
      </c>
      <c r="U8913">
        <v>12</v>
      </c>
      <c r="V8913" t="s">
        <v>78</v>
      </c>
      <c r="W8913" s="4">
        <f>Tabla1[[#This Row],[OS-Valor Unitario]]-Tabla1[[#This Row],[costo_antes_iva]]</f>
        <v>-200</v>
      </c>
      <c r="X8913" s="4">
        <f>Tabla1[[#This Row],[OS-Valor Unitario]]*Tabla1[[#This Row],[CANTIDAD ENTREGA SATELITE]]</f>
        <v>12000</v>
      </c>
      <c r="Y8913" s="4">
        <f>Tabla1[[#This Row],[costo_antes_iva]]*Tabla1[[#This Row],[CANTIDAD ENTREGA SATELITE]]</f>
        <v>14400</v>
      </c>
      <c r="Z8913" s="4">
        <f>Tabla1[[#This Row],[Valor total OS]]-Tabla1[[#This Row],[valor total op]]</f>
        <v>-2400</v>
      </c>
    </row>
    <row r="8914" spans="1:26" x14ac:dyDescent="0.3">
      <c r="A8914">
        <v>4793</v>
      </c>
      <c r="B8914">
        <v>1</v>
      </c>
      <c r="C8914" t="s">
        <v>13606</v>
      </c>
      <c r="D8914" t="s">
        <v>13606</v>
      </c>
      <c r="E8914" t="s">
        <v>6735</v>
      </c>
      <c r="F8914" t="s">
        <v>3602</v>
      </c>
      <c r="G8914" s="2">
        <v>45119</v>
      </c>
      <c r="H8914">
        <v>43046455</v>
      </c>
      <c r="I8914" t="s">
        <v>13607</v>
      </c>
      <c r="J8914" t="s">
        <v>13608</v>
      </c>
      <c r="K8914" t="s">
        <v>32</v>
      </c>
      <c r="L8914">
        <v>12</v>
      </c>
      <c r="M8914">
        <v>10877</v>
      </c>
      <c r="N8914" t="s">
        <v>285</v>
      </c>
      <c r="O8914" t="s">
        <v>8086</v>
      </c>
      <c r="P8914" s="4">
        <v>8200</v>
      </c>
      <c r="Q8914" s="4">
        <v>5500</v>
      </c>
      <c r="R8914" t="s">
        <v>819</v>
      </c>
      <c r="S8914" s="4">
        <v>995196</v>
      </c>
      <c r="T8914" t="s">
        <v>794</v>
      </c>
      <c r="U8914">
        <v>12</v>
      </c>
      <c r="V8914" t="s">
        <v>8086</v>
      </c>
      <c r="W8914" s="4">
        <f>Tabla1[[#This Row],[OS-Valor Unitario]]-Tabla1[[#This Row],[costo_antes_iva]]</f>
        <v>-2700</v>
      </c>
      <c r="X8914" s="4">
        <f>Tabla1[[#This Row],[OS-Valor Unitario]]*Tabla1[[#This Row],[CANTIDAD ENTREGA SATELITE]]</f>
        <v>66000</v>
      </c>
      <c r="Y8914" s="4">
        <f>Tabla1[[#This Row],[costo_antes_iva]]*Tabla1[[#This Row],[CANTIDAD ENTREGA SATELITE]]</f>
        <v>98400</v>
      </c>
      <c r="Z8914" s="4">
        <f>Tabla1[[#This Row],[Valor total OS]]-Tabla1[[#This Row],[valor total op]]</f>
        <v>-32400</v>
      </c>
    </row>
    <row r="8915" spans="1:26" x14ac:dyDescent="0.3">
      <c r="A8915">
        <v>4793</v>
      </c>
      <c r="B8915">
        <v>2</v>
      </c>
      <c r="C8915" t="s">
        <v>13609</v>
      </c>
      <c r="D8915" t="s">
        <v>13609</v>
      </c>
      <c r="E8915" t="s">
        <v>7975</v>
      </c>
      <c r="F8915" t="s">
        <v>3602</v>
      </c>
      <c r="G8915" s="2">
        <v>45119</v>
      </c>
      <c r="H8915">
        <v>43046461</v>
      </c>
      <c r="I8915" t="s">
        <v>13610</v>
      </c>
      <c r="J8915" t="s">
        <v>13608</v>
      </c>
      <c r="K8915" t="s">
        <v>1619</v>
      </c>
      <c r="L8915">
        <v>12</v>
      </c>
      <c r="M8915">
        <v>10878</v>
      </c>
      <c r="N8915" t="s">
        <v>285</v>
      </c>
      <c r="O8915" t="s">
        <v>8086</v>
      </c>
      <c r="P8915" s="4">
        <v>6500</v>
      </c>
      <c r="Q8915" s="4">
        <v>6500</v>
      </c>
      <c r="R8915" t="s">
        <v>819</v>
      </c>
      <c r="S8915" s="4">
        <v>995196</v>
      </c>
      <c r="T8915" t="s">
        <v>56</v>
      </c>
      <c r="U8915">
        <v>12</v>
      </c>
      <c r="V8915" t="s">
        <v>8086</v>
      </c>
      <c r="W8915" s="4">
        <f>Tabla1[[#This Row],[OS-Valor Unitario]]-Tabla1[[#This Row],[costo_antes_iva]]</f>
        <v>0</v>
      </c>
      <c r="X8915" s="4">
        <f>Tabla1[[#This Row],[OS-Valor Unitario]]*Tabla1[[#This Row],[CANTIDAD ENTREGA SATELITE]]</f>
        <v>78000</v>
      </c>
      <c r="Y8915" s="4">
        <f>Tabla1[[#This Row],[costo_antes_iva]]*Tabla1[[#This Row],[CANTIDAD ENTREGA SATELITE]]</f>
        <v>78000</v>
      </c>
      <c r="Z8915" s="4">
        <f>Tabla1[[#This Row],[Valor total OS]]-Tabla1[[#This Row],[valor total op]]</f>
        <v>0</v>
      </c>
    </row>
    <row r="8916" spans="1:26" x14ac:dyDescent="0.3">
      <c r="A8916">
        <v>4753</v>
      </c>
      <c r="B8916">
        <v>1</v>
      </c>
      <c r="C8916" t="s">
        <v>13803</v>
      </c>
      <c r="D8916" t="s">
        <v>13803</v>
      </c>
      <c r="E8916" t="s">
        <v>281</v>
      </c>
      <c r="F8916" t="s">
        <v>10152</v>
      </c>
      <c r="G8916" s="2">
        <v>45118</v>
      </c>
      <c r="H8916">
        <v>43033225</v>
      </c>
      <c r="I8916" t="s">
        <v>13804</v>
      </c>
      <c r="J8916" t="s">
        <v>13805</v>
      </c>
      <c r="K8916" t="s">
        <v>77</v>
      </c>
      <c r="L8916">
        <v>7</v>
      </c>
      <c r="M8916">
        <v>10803</v>
      </c>
      <c r="N8916" t="s">
        <v>10880</v>
      </c>
      <c r="O8916" t="s">
        <v>3605</v>
      </c>
      <c r="P8916" s="4">
        <v>1300</v>
      </c>
      <c r="Q8916" s="4">
        <v>1300</v>
      </c>
      <c r="R8916" t="s">
        <v>819</v>
      </c>
      <c r="S8916" s="4">
        <v>7189719</v>
      </c>
      <c r="T8916" t="s">
        <v>111</v>
      </c>
      <c r="U8916">
        <v>7</v>
      </c>
      <c r="V8916" t="s">
        <v>3605</v>
      </c>
      <c r="W8916" s="4">
        <f>Tabla1[[#This Row],[OS-Valor Unitario]]-Tabla1[[#This Row],[costo_antes_iva]]</f>
        <v>0</v>
      </c>
      <c r="X8916" s="4">
        <f>Tabla1[[#This Row],[OS-Valor Unitario]]*Tabla1[[#This Row],[CANTIDAD ENTREGA SATELITE]]</f>
        <v>9100</v>
      </c>
      <c r="Y8916" s="4">
        <f>Tabla1[[#This Row],[costo_antes_iva]]*Tabla1[[#This Row],[CANTIDAD ENTREGA SATELITE]]</f>
        <v>9100</v>
      </c>
      <c r="Z8916" s="4">
        <f>Tabla1[[#This Row],[Valor total OS]]-Tabla1[[#This Row],[valor total op]]</f>
        <v>0</v>
      </c>
    </row>
    <row r="8917" spans="1:26" x14ac:dyDescent="0.3">
      <c r="A8917">
        <v>4753</v>
      </c>
      <c r="B8917">
        <v>1</v>
      </c>
      <c r="C8917" t="s">
        <v>13803</v>
      </c>
      <c r="D8917" t="s">
        <v>13803</v>
      </c>
      <c r="E8917" t="s">
        <v>281</v>
      </c>
      <c r="F8917" t="s">
        <v>10152</v>
      </c>
      <c r="G8917" s="2">
        <v>45118</v>
      </c>
      <c r="H8917">
        <v>43033225</v>
      </c>
      <c r="I8917" t="s">
        <v>13804</v>
      </c>
      <c r="J8917" t="s">
        <v>13805</v>
      </c>
      <c r="K8917" t="s">
        <v>32</v>
      </c>
      <c r="L8917">
        <v>7</v>
      </c>
      <c r="M8917">
        <v>10605</v>
      </c>
      <c r="N8917" t="s">
        <v>10880</v>
      </c>
      <c r="O8917" t="s">
        <v>11128</v>
      </c>
      <c r="P8917" s="4">
        <v>8500</v>
      </c>
      <c r="Q8917" s="4">
        <v>8200</v>
      </c>
      <c r="R8917" t="s">
        <v>819</v>
      </c>
      <c r="S8917" s="4">
        <v>7189719</v>
      </c>
      <c r="T8917" t="s">
        <v>111</v>
      </c>
      <c r="U8917">
        <v>7</v>
      </c>
      <c r="V8917" t="s">
        <v>11128</v>
      </c>
      <c r="W8917" s="4">
        <f>Tabla1[[#This Row],[OS-Valor Unitario]]-Tabla1[[#This Row],[costo_antes_iva]]</f>
        <v>-300</v>
      </c>
      <c r="X8917" s="4">
        <f>Tabla1[[#This Row],[OS-Valor Unitario]]*Tabla1[[#This Row],[CANTIDAD ENTREGA SATELITE]]</f>
        <v>57400</v>
      </c>
      <c r="Y8917" s="4">
        <f>Tabla1[[#This Row],[costo_antes_iva]]*Tabla1[[#This Row],[CANTIDAD ENTREGA SATELITE]]</f>
        <v>59500</v>
      </c>
      <c r="Z8917" s="4">
        <f>Tabla1[[#This Row],[Valor total OS]]-Tabla1[[#This Row],[valor total op]]</f>
        <v>-2100</v>
      </c>
    </row>
    <row r="8918" spans="1:26" x14ac:dyDescent="0.3">
      <c r="A8918">
        <v>4753</v>
      </c>
      <c r="B8918">
        <v>2</v>
      </c>
      <c r="C8918" t="s">
        <v>13806</v>
      </c>
      <c r="D8918" t="s">
        <v>13806</v>
      </c>
      <c r="E8918" t="s">
        <v>281</v>
      </c>
      <c r="F8918" t="s">
        <v>10152</v>
      </c>
      <c r="G8918" s="2">
        <v>45118</v>
      </c>
      <c r="H8918">
        <v>43033340</v>
      </c>
      <c r="I8918" t="s">
        <v>13807</v>
      </c>
      <c r="J8918" t="s">
        <v>13805</v>
      </c>
      <c r="K8918" t="s">
        <v>77</v>
      </c>
      <c r="L8918">
        <v>1</v>
      </c>
      <c r="M8918">
        <v>10804</v>
      </c>
      <c r="N8918" t="s">
        <v>10880</v>
      </c>
      <c r="O8918" t="s">
        <v>3605</v>
      </c>
      <c r="P8918" s="4">
        <v>1300</v>
      </c>
      <c r="Q8918" s="4">
        <v>1300</v>
      </c>
      <c r="R8918" t="s">
        <v>819</v>
      </c>
      <c r="S8918" s="4">
        <v>7189719</v>
      </c>
      <c r="T8918" t="s">
        <v>111</v>
      </c>
      <c r="U8918">
        <v>1</v>
      </c>
      <c r="V8918" t="s">
        <v>3605</v>
      </c>
      <c r="W8918" s="4">
        <f>Tabla1[[#This Row],[OS-Valor Unitario]]-Tabla1[[#This Row],[costo_antes_iva]]</f>
        <v>0</v>
      </c>
      <c r="X8918" s="4">
        <f>Tabla1[[#This Row],[OS-Valor Unitario]]*Tabla1[[#This Row],[CANTIDAD ENTREGA SATELITE]]</f>
        <v>1300</v>
      </c>
      <c r="Y8918" s="4">
        <f>Tabla1[[#This Row],[costo_antes_iva]]*Tabla1[[#This Row],[CANTIDAD ENTREGA SATELITE]]</f>
        <v>1300</v>
      </c>
      <c r="Z8918" s="4">
        <f>Tabla1[[#This Row],[Valor total OS]]-Tabla1[[#This Row],[valor total op]]</f>
        <v>0</v>
      </c>
    </row>
    <row r="8919" spans="1:26" x14ac:dyDescent="0.3">
      <c r="A8919">
        <v>4753</v>
      </c>
      <c r="B8919">
        <v>2</v>
      </c>
      <c r="C8919" t="s">
        <v>13806</v>
      </c>
      <c r="D8919" t="s">
        <v>13806</v>
      </c>
      <c r="E8919" t="s">
        <v>281</v>
      </c>
      <c r="F8919" t="s">
        <v>10152</v>
      </c>
      <c r="G8919" s="2">
        <v>45118</v>
      </c>
      <c r="H8919">
        <v>43033340</v>
      </c>
      <c r="I8919" t="s">
        <v>13807</v>
      </c>
      <c r="J8919" t="s">
        <v>13805</v>
      </c>
      <c r="K8919" t="s">
        <v>32</v>
      </c>
      <c r="L8919">
        <v>1</v>
      </c>
      <c r="M8919">
        <v>10606</v>
      </c>
      <c r="N8919" t="s">
        <v>10880</v>
      </c>
      <c r="O8919" t="s">
        <v>11128</v>
      </c>
      <c r="P8919" s="4">
        <v>8500</v>
      </c>
      <c r="Q8919" s="4">
        <v>8200</v>
      </c>
      <c r="R8919" t="s">
        <v>819</v>
      </c>
      <c r="S8919" s="4">
        <v>7189719</v>
      </c>
      <c r="T8919" t="s">
        <v>111</v>
      </c>
      <c r="U8919">
        <v>1</v>
      </c>
      <c r="V8919" t="s">
        <v>11128</v>
      </c>
      <c r="W8919" s="4">
        <f>Tabla1[[#This Row],[OS-Valor Unitario]]-Tabla1[[#This Row],[costo_antes_iva]]</f>
        <v>-300</v>
      </c>
      <c r="X8919" s="4">
        <f>Tabla1[[#This Row],[OS-Valor Unitario]]*Tabla1[[#This Row],[CANTIDAD ENTREGA SATELITE]]</f>
        <v>8200</v>
      </c>
      <c r="Y8919" s="4">
        <f>Tabla1[[#This Row],[costo_antes_iva]]*Tabla1[[#This Row],[CANTIDAD ENTREGA SATELITE]]</f>
        <v>8500</v>
      </c>
      <c r="Z8919" s="4">
        <f>Tabla1[[#This Row],[Valor total OS]]-Tabla1[[#This Row],[valor total op]]</f>
        <v>-300</v>
      </c>
    </row>
    <row r="8920" spans="1:26" x14ac:dyDescent="0.3">
      <c r="A8920">
        <v>4753</v>
      </c>
      <c r="B8920">
        <v>3</v>
      </c>
      <c r="C8920" t="s">
        <v>13808</v>
      </c>
      <c r="D8920" t="s">
        <v>13808</v>
      </c>
      <c r="E8920" t="s">
        <v>281</v>
      </c>
      <c r="F8920" t="s">
        <v>10152</v>
      </c>
      <c r="G8920" s="2">
        <v>45118</v>
      </c>
      <c r="H8920">
        <v>43033230</v>
      </c>
      <c r="I8920" t="s">
        <v>13809</v>
      </c>
      <c r="J8920" t="s">
        <v>13805</v>
      </c>
      <c r="K8920" t="s">
        <v>77</v>
      </c>
      <c r="L8920">
        <v>1</v>
      </c>
      <c r="M8920">
        <v>10805</v>
      </c>
      <c r="N8920" t="s">
        <v>10880</v>
      </c>
      <c r="O8920" t="s">
        <v>3605</v>
      </c>
      <c r="P8920" s="4">
        <v>1300</v>
      </c>
      <c r="Q8920" s="4">
        <v>1300</v>
      </c>
      <c r="R8920" t="s">
        <v>819</v>
      </c>
      <c r="S8920" s="4">
        <v>7189719</v>
      </c>
      <c r="T8920" t="s">
        <v>111</v>
      </c>
      <c r="U8920">
        <v>1</v>
      </c>
      <c r="V8920" t="s">
        <v>3605</v>
      </c>
      <c r="W8920" s="4">
        <f>Tabla1[[#This Row],[OS-Valor Unitario]]-Tabla1[[#This Row],[costo_antes_iva]]</f>
        <v>0</v>
      </c>
      <c r="X8920" s="4">
        <f>Tabla1[[#This Row],[OS-Valor Unitario]]*Tabla1[[#This Row],[CANTIDAD ENTREGA SATELITE]]</f>
        <v>1300</v>
      </c>
      <c r="Y8920" s="4">
        <f>Tabla1[[#This Row],[costo_antes_iva]]*Tabla1[[#This Row],[CANTIDAD ENTREGA SATELITE]]</f>
        <v>1300</v>
      </c>
      <c r="Z8920" s="4">
        <f>Tabla1[[#This Row],[Valor total OS]]-Tabla1[[#This Row],[valor total op]]</f>
        <v>0</v>
      </c>
    </row>
    <row r="8921" spans="1:26" x14ac:dyDescent="0.3">
      <c r="A8921">
        <v>4753</v>
      </c>
      <c r="B8921">
        <v>3</v>
      </c>
      <c r="C8921" t="s">
        <v>13808</v>
      </c>
      <c r="D8921" t="s">
        <v>13808</v>
      </c>
      <c r="E8921" t="s">
        <v>281</v>
      </c>
      <c r="F8921" t="s">
        <v>10152</v>
      </c>
      <c r="G8921" s="2">
        <v>45118</v>
      </c>
      <c r="H8921">
        <v>43033230</v>
      </c>
      <c r="I8921" t="s">
        <v>13809</v>
      </c>
      <c r="J8921" t="s">
        <v>13805</v>
      </c>
      <c r="K8921" t="s">
        <v>32</v>
      </c>
      <c r="L8921">
        <v>1</v>
      </c>
      <c r="M8921">
        <v>10607</v>
      </c>
      <c r="N8921" t="s">
        <v>10880</v>
      </c>
      <c r="O8921" t="s">
        <v>11128</v>
      </c>
      <c r="P8921" s="4">
        <v>8500</v>
      </c>
      <c r="Q8921" s="4">
        <v>8200</v>
      </c>
      <c r="R8921" t="s">
        <v>819</v>
      </c>
      <c r="S8921" s="4">
        <v>7189719</v>
      </c>
      <c r="T8921" t="s">
        <v>111</v>
      </c>
      <c r="U8921">
        <v>1</v>
      </c>
      <c r="V8921" t="s">
        <v>11128</v>
      </c>
      <c r="W8921" s="4">
        <f>Tabla1[[#This Row],[OS-Valor Unitario]]-Tabla1[[#This Row],[costo_antes_iva]]</f>
        <v>-300</v>
      </c>
      <c r="X8921" s="4">
        <f>Tabla1[[#This Row],[OS-Valor Unitario]]*Tabla1[[#This Row],[CANTIDAD ENTREGA SATELITE]]</f>
        <v>8200</v>
      </c>
      <c r="Y8921" s="4">
        <f>Tabla1[[#This Row],[costo_antes_iva]]*Tabla1[[#This Row],[CANTIDAD ENTREGA SATELITE]]</f>
        <v>8500</v>
      </c>
      <c r="Z8921" s="4">
        <f>Tabla1[[#This Row],[Valor total OS]]-Tabla1[[#This Row],[valor total op]]</f>
        <v>-300</v>
      </c>
    </row>
    <row r="8922" spans="1:26" x14ac:dyDescent="0.3">
      <c r="A8922">
        <v>4753</v>
      </c>
      <c r="B8922">
        <v>4</v>
      </c>
      <c r="C8922" t="s">
        <v>13810</v>
      </c>
      <c r="D8922" t="s">
        <v>13810</v>
      </c>
      <c r="E8922" t="s">
        <v>281</v>
      </c>
      <c r="F8922" t="s">
        <v>10152</v>
      </c>
      <c r="G8922" s="2">
        <v>45118</v>
      </c>
      <c r="H8922">
        <v>43033235</v>
      </c>
      <c r="I8922" t="s">
        <v>13811</v>
      </c>
      <c r="J8922" t="s">
        <v>13805</v>
      </c>
      <c r="K8922" t="s">
        <v>77</v>
      </c>
      <c r="L8922">
        <v>6</v>
      </c>
      <c r="M8922">
        <v>10806</v>
      </c>
      <c r="N8922" t="s">
        <v>10880</v>
      </c>
      <c r="O8922" t="s">
        <v>3605</v>
      </c>
      <c r="P8922" s="4">
        <v>1300</v>
      </c>
      <c r="Q8922" s="4">
        <v>1300</v>
      </c>
      <c r="R8922" t="s">
        <v>819</v>
      </c>
      <c r="S8922" s="4">
        <v>7189719</v>
      </c>
      <c r="T8922" t="s">
        <v>111</v>
      </c>
      <c r="U8922">
        <v>6</v>
      </c>
      <c r="V8922" t="s">
        <v>3605</v>
      </c>
      <c r="W8922" s="4">
        <f>Tabla1[[#This Row],[OS-Valor Unitario]]-Tabla1[[#This Row],[costo_antes_iva]]</f>
        <v>0</v>
      </c>
      <c r="X8922" s="4">
        <f>Tabla1[[#This Row],[OS-Valor Unitario]]*Tabla1[[#This Row],[CANTIDAD ENTREGA SATELITE]]</f>
        <v>7800</v>
      </c>
      <c r="Y8922" s="4">
        <f>Tabla1[[#This Row],[costo_antes_iva]]*Tabla1[[#This Row],[CANTIDAD ENTREGA SATELITE]]</f>
        <v>7800</v>
      </c>
      <c r="Z8922" s="4">
        <f>Tabla1[[#This Row],[Valor total OS]]-Tabla1[[#This Row],[valor total op]]</f>
        <v>0</v>
      </c>
    </row>
    <row r="8923" spans="1:26" x14ac:dyDescent="0.3">
      <c r="A8923">
        <v>4753</v>
      </c>
      <c r="B8923">
        <v>4</v>
      </c>
      <c r="C8923" t="s">
        <v>13810</v>
      </c>
      <c r="D8923" t="s">
        <v>13810</v>
      </c>
      <c r="E8923" t="s">
        <v>281</v>
      </c>
      <c r="F8923" t="s">
        <v>10152</v>
      </c>
      <c r="G8923" s="2">
        <v>45118</v>
      </c>
      <c r="H8923">
        <v>43033235</v>
      </c>
      <c r="I8923" t="s">
        <v>13811</v>
      </c>
      <c r="J8923" t="s">
        <v>13805</v>
      </c>
      <c r="K8923" t="s">
        <v>32</v>
      </c>
      <c r="L8923">
        <v>6</v>
      </c>
      <c r="M8923">
        <v>10608</v>
      </c>
      <c r="N8923" t="s">
        <v>10880</v>
      </c>
      <c r="O8923" t="s">
        <v>11128</v>
      </c>
      <c r="P8923" s="4">
        <v>8500</v>
      </c>
      <c r="Q8923" s="4">
        <v>8200</v>
      </c>
      <c r="R8923" t="s">
        <v>819</v>
      </c>
      <c r="S8923" s="4">
        <v>7189719</v>
      </c>
      <c r="T8923" t="s">
        <v>111</v>
      </c>
      <c r="U8923">
        <v>6</v>
      </c>
      <c r="V8923" t="s">
        <v>11128</v>
      </c>
      <c r="W8923" s="4">
        <f>Tabla1[[#This Row],[OS-Valor Unitario]]-Tabla1[[#This Row],[costo_antes_iva]]</f>
        <v>-300</v>
      </c>
      <c r="X8923" s="4">
        <f>Tabla1[[#This Row],[OS-Valor Unitario]]*Tabla1[[#This Row],[CANTIDAD ENTREGA SATELITE]]</f>
        <v>49200</v>
      </c>
      <c r="Y8923" s="4">
        <f>Tabla1[[#This Row],[costo_antes_iva]]*Tabla1[[#This Row],[CANTIDAD ENTREGA SATELITE]]</f>
        <v>51000</v>
      </c>
      <c r="Z8923" s="4">
        <f>Tabla1[[#This Row],[Valor total OS]]-Tabla1[[#This Row],[valor total op]]</f>
        <v>-1800</v>
      </c>
    </row>
    <row r="8924" spans="1:26" x14ac:dyDescent="0.3">
      <c r="A8924">
        <v>4753</v>
      </c>
      <c r="B8924">
        <v>5</v>
      </c>
      <c r="C8924" t="s">
        <v>13812</v>
      </c>
      <c r="D8924" t="s">
        <v>13812</v>
      </c>
      <c r="E8924" t="s">
        <v>281</v>
      </c>
      <c r="F8924" t="s">
        <v>10152</v>
      </c>
      <c r="G8924" s="2">
        <v>45118</v>
      </c>
      <c r="H8924">
        <v>43033240</v>
      </c>
      <c r="I8924" t="s">
        <v>13813</v>
      </c>
      <c r="J8924" t="s">
        <v>13805</v>
      </c>
      <c r="K8924" t="s">
        <v>77</v>
      </c>
      <c r="L8924">
        <v>5</v>
      </c>
      <c r="M8924">
        <v>10807</v>
      </c>
      <c r="N8924" t="s">
        <v>10880</v>
      </c>
      <c r="O8924" t="s">
        <v>3605</v>
      </c>
      <c r="P8924" s="4">
        <v>1300</v>
      </c>
      <c r="Q8924" s="4">
        <v>1300</v>
      </c>
      <c r="R8924" t="s">
        <v>819</v>
      </c>
      <c r="S8924" s="4">
        <v>7189719</v>
      </c>
      <c r="T8924" t="s">
        <v>111</v>
      </c>
      <c r="U8924">
        <v>5</v>
      </c>
      <c r="V8924" t="s">
        <v>3605</v>
      </c>
      <c r="W8924" s="4">
        <f>Tabla1[[#This Row],[OS-Valor Unitario]]-Tabla1[[#This Row],[costo_antes_iva]]</f>
        <v>0</v>
      </c>
      <c r="X8924" s="4">
        <f>Tabla1[[#This Row],[OS-Valor Unitario]]*Tabla1[[#This Row],[CANTIDAD ENTREGA SATELITE]]</f>
        <v>6500</v>
      </c>
      <c r="Y8924" s="4">
        <f>Tabla1[[#This Row],[costo_antes_iva]]*Tabla1[[#This Row],[CANTIDAD ENTREGA SATELITE]]</f>
        <v>6500</v>
      </c>
      <c r="Z8924" s="4">
        <f>Tabla1[[#This Row],[Valor total OS]]-Tabla1[[#This Row],[valor total op]]</f>
        <v>0</v>
      </c>
    </row>
    <row r="8925" spans="1:26" x14ac:dyDescent="0.3">
      <c r="A8925">
        <v>4753</v>
      </c>
      <c r="B8925">
        <v>5</v>
      </c>
      <c r="C8925" t="s">
        <v>13812</v>
      </c>
      <c r="D8925" t="s">
        <v>13812</v>
      </c>
      <c r="E8925" t="s">
        <v>281</v>
      </c>
      <c r="F8925" t="s">
        <v>10152</v>
      </c>
      <c r="G8925" s="2">
        <v>45118</v>
      </c>
      <c r="H8925">
        <v>43033240</v>
      </c>
      <c r="I8925" t="s">
        <v>13813</v>
      </c>
      <c r="J8925" t="s">
        <v>13805</v>
      </c>
      <c r="K8925" t="s">
        <v>32</v>
      </c>
      <c r="L8925">
        <v>5</v>
      </c>
      <c r="M8925">
        <v>10609</v>
      </c>
      <c r="N8925" t="s">
        <v>10880</v>
      </c>
      <c r="O8925" t="s">
        <v>11128</v>
      </c>
      <c r="P8925" s="4">
        <v>8500</v>
      </c>
      <c r="Q8925" s="4">
        <v>8200</v>
      </c>
      <c r="R8925" t="s">
        <v>819</v>
      </c>
      <c r="S8925" s="4">
        <v>7189719</v>
      </c>
      <c r="T8925" t="s">
        <v>111</v>
      </c>
      <c r="U8925">
        <v>5</v>
      </c>
      <c r="V8925" t="s">
        <v>11128</v>
      </c>
      <c r="W8925" s="4">
        <f>Tabla1[[#This Row],[OS-Valor Unitario]]-Tabla1[[#This Row],[costo_antes_iva]]</f>
        <v>-300</v>
      </c>
      <c r="X8925" s="4">
        <f>Tabla1[[#This Row],[OS-Valor Unitario]]*Tabla1[[#This Row],[CANTIDAD ENTREGA SATELITE]]</f>
        <v>41000</v>
      </c>
      <c r="Y8925" s="4">
        <f>Tabla1[[#This Row],[costo_antes_iva]]*Tabla1[[#This Row],[CANTIDAD ENTREGA SATELITE]]</f>
        <v>42500</v>
      </c>
      <c r="Z8925" s="4">
        <f>Tabla1[[#This Row],[Valor total OS]]-Tabla1[[#This Row],[valor total op]]</f>
        <v>-1500</v>
      </c>
    </row>
    <row r="8926" spans="1:26" x14ac:dyDescent="0.3">
      <c r="A8926">
        <v>4753</v>
      </c>
      <c r="B8926">
        <v>6</v>
      </c>
      <c r="C8926" t="s">
        <v>13814</v>
      </c>
      <c r="D8926" t="s">
        <v>13814</v>
      </c>
      <c r="E8926" t="s">
        <v>281</v>
      </c>
      <c r="F8926" t="s">
        <v>10152</v>
      </c>
      <c r="G8926" s="2">
        <v>45118</v>
      </c>
      <c r="H8926">
        <v>43033245</v>
      </c>
      <c r="I8926" t="s">
        <v>13815</v>
      </c>
      <c r="J8926" t="s">
        <v>13805</v>
      </c>
      <c r="K8926" t="s">
        <v>77</v>
      </c>
      <c r="L8926">
        <v>5</v>
      </c>
      <c r="M8926">
        <v>10808</v>
      </c>
      <c r="N8926" t="s">
        <v>10880</v>
      </c>
      <c r="O8926" t="s">
        <v>3605</v>
      </c>
      <c r="P8926" s="4">
        <v>1300</v>
      </c>
      <c r="Q8926" s="4">
        <v>1300</v>
      </c>
      <c r="R8926" t="s">
        <v>819</v>
      </c>
      <c r="S8926" s="4">
        <v>7189719</v>
      </c>
      <c r="T8926" t="s">
        <v>111</v>
      </c>
      <c r="U8926">
        <v>5</v>
      </c>
      <c r="V8926" t="s">
        <v>3605</v>
      </c>
      <c r="W8926" s="4">
        <f>Tabla1[[#This Row],[OS-Valor Unitario]]-Tabla1[[#This Row],[costo_antes_iva]]</f>
        <v>0</v>
      </c>
      <c r="X8926" s="4">
        <f>Tabla1[[#This Row],[OS-Valor Unitario]]*Tabla1[[#This Row],[CANTIDAD ENTREGA SATELITE]]</f>
        <v>6500</v>
      </c>
      <c r="Y8926" s="4">
        <f>Tabla1[[#This Row],[costo_antes_iva]]*Tabla1[[#This Row],[CANTIDAD ENTREGA SATELITE]]</f>
        <v>6500</v>
      </c>
      <c r="Z8926" s="4">
        <f>Tabla1[[#This Row],[Valor total OS]]-Tabla1[[#This Row],[valor total op]]</f>
        <v>0</v>
      </c>
    </row>
    <row r="8927" spans="1:26" x14ac:dyDescent="0.3">
      <c r="A8927">
        <v>4753</v>
      </c>
      <c r="B8927">
        <v>6</v>
      </c>
      <c r="C8927" t="s">
        <v>13814</v>
      </c>
      <c r="D8927" t="s">
        <v>13814</v>
      </c>
      <c r="E8927" t="s">
        <v>281</v>
      </c>
      <c r="F8927" t="s">
        <v>10152</v>
      </c>
      <c r="G8927" s="2">
        <v>45118</v>
      </c>
      <c r="H8927">
        <v>43033245</v>
      </c>
      <c r="I8927" t="s">
        <v>13815</v>
      </c>
      <c r="J8927" t="s">
        <v>13805</v>
      </c>
      <c r="K8927" t="s">
        <v>32</v>
      </c>
      <c r="L8927">
        <v>5</v>
      </c>
      <c r="M8927">
        <v>10610</v>
      </c>
      <c r="N8927" t="s">
        <v>10880</v>
      </c>
      <c r="O8927" t="s">
        <v>11128</v>
      </c>
      <c r="P8927" s="4">
        <v>8500</v>
      </c>
      <c r="Q8927" s="4">
        <v>8200</v>
      </c>
      <c r="R8927" t="s">
        <v>819</v>
      </c>
      <c r="S8927" s="4">
        <v>7189719</v>
      </c>
      <c r="T8927" t="s">
        <v>111</v>
      </c>
      <c r="U8927">
        <v>5</v>
      </c>
      <c r="V8927" t="s">
        <v>11128</v>
      </c>
      <c r="W8927" s="4">
        <f>Tabla1[[#This Row],[OS-Valor Unitario]]-Tabla1[[#This Row],[costo_antes_iva]]</f>
        <v>-300</v>
      </c>
      <c r="X8927" s="4">
        <f>Tabla1[[#This Row],[OS-Valor Unitario]]*Tabla1[[#This Row],[CANTIDAD ENTREGA SATELITE]]</f>
        <v>41000</v>
      </c>
      <c r="Y8927" s="4">
        <f>Tabla1[[#This Row],[costo_antes_iva]]*Tabla1[[#This Row],[CANTIDAD ENTREGA SATELITE]]</f>
        <v>42500</v>
      </c>
      <c r="Z8927" s="4">
        <f>Tabla1[[#This Row],[Valor total OS]]-Tabla1[[#This Row],[valor total op]]</f>
        <v>-1500</v>
      </c>
    </row>
    <row r="8928" spans="1:26" x14ac:dyDescent="0.3">
      <c r="A8928">
        <v>4753</v>
      </c>
      <c r="B8928">
        <v>7</v>
      </c>
      <c r="C8928" t="s">
        <v>13816</v>
      </c>
      <c r="D8928" t="s">
        <v>13816</v>
      </c>
      <c r="E8928" t="s">
        <v>139</v>
      </c>
      <c r="F8928" t="s">
        <v>10152</v>
      </c>
      <c r="G8928" s="2">
        <v>45118</v>
      </c>
      <c r="H8928">
        <v>43033250</v>
      </c>
      <c r="I8928" t="s">
        <v>13817</v>
      </c>
      <c r="J8928" t="s">
        <v>13805</v>
      </c>
      <c r="K8928" t="s">
        <v>77</v>
      </c>
      <c r="L8928">
        <v>33</v>
      </c>
      <c r="M8928">
        <v>10809</v>
      </c>
      <c r="N8928" t="s">
        <v>10880</v>
      </c>
      <c r="O8928" t="s">
        <v>3605</v>
      </c>
      <c r="P8928" s="4">
        <v>1300</v>
      </c>
      <c r="Q8928" s="4">
        <v>1300</v>
      </c>
      <c r="R8928" t="s">
        <v>819</v>
      </c>
      <c r="S8928" s="4">
        <v>7189719</v>
      </c>
      <c r="T8928" t="s">
        <v>144</v>
      </c>
      <c r="U8928">
        <v>33</v>
      </c>
      <c r="V8928" t="s">
        <v>3605</v>
      </c>
      <c r="W8928" s="4">
        <f>Tabla1[[#This Row],[OS-Valor Unitario]]-Tabla1[[#This Row],[costo_antes_iva]]</f>
        <v>0</v>
      </c>
      <c r="X8928" s="4">
        <f>Tabla1[[#This Row],[OS-Valor Unitario]]*Tabla1[[#This Row],[CANTIDAD ENTREGA SATELITE]]</f>
        <v>42900</v>
      </c>
      <c r="Y8928" s="4">
        <f>Tabla1[[#This Row],[costo_antes_iva]]*Tabla1[[#This Row],[CANTIDAD ENTREGA SATELITE]]</f>
        <v>42900</v>
      </c>
      <c r="Z8928" s="4">
        <f>Tabla1[[#This Row],[Valor total OS]]-Tabla1[[#This Row],[valor total op]]</f>
        <v>0</v>
      </c>
    </row>
    <row r="8929" spans="1:26" x14ac:dyDescent="0.3">
      <c r="A8929">
        <v>4753</v>
      </c>
      <c r="B8929">
        <v>8</v>
      </c>
      <c r="C8929" t="s">
        <v>13818</v>
      </c>
      <c r="D8929" t="s">
        <v>13818</v>
      </c>
      <c r="E8929" t="s">
        <v>219</v>
      </c>
      <c r="F8929" t="s">
        <v>10152</v>
      </c>
      <c r="G8929" s="2">
        <v>45118</v>
      </c>
      <c r="H8929">
        <v>43033256</v>
      </c>
      <c r="I8929" t="s">
        <v>13819</v>
      </c>
      <c r="J8929" t="s">
        <v>13805</v>
      </c>
      <c r="K8929" t="s">
        <v>77</v>
      </c>
      <c r="L8929">
        <v>105</v>
      </c>
      <c r="M8929">
        <v>10810</v>
      </c>
      <c r="N8929" t="s">
        <v>10880</v>
      </c>
      <c r="O8929" t="s">
        <v>3605</v>
      </c>
      <c r="P8929" s="4">
        <v>1300</v>
      </c>
      <c r="Q8929" s="4">
        <v>1300</v>
      </c>
      <c r="R8929" t="s">
        <v>819</v>
      </c>
      <c r="S8929" s="4">
        <v>7189719</v>
      </c>
      <c r="T8929" t="s">
        <v>144</v>
      </c>
      <c r="U8929">
        <v>105</v>
      </c>
      <c r="V8929" t="s">
        <v>3605</v>
      </c>
      <c r="W8929" s="4">
        <f>Tabla1[[#This Row],[OS-Valor Unitario]]-Tabla1[[#This Row],[costo_antes_iva]]</f>
        <v>0</v>
      </c>
      <c r="X8929" s="4">
        <f>Tabla1[[#This Row],[OS-Valor Unitario]]*Tabla1[[#This Row],[CANTIDAD ENTREGA SATELITE]]</f>
        <v>136500</v>
      </c>
      <c r="Y8929" s="4">
        <f>Tabla1[[#This Row],[costo_antes_iva]]*Tabla1[[#This Row],[CANTIDAD ENTREGA SATELITE]]</f>
        <v>136500</v>
      </c>
      <c r="Z8929" s="4">
        <f>Tabla1[[#This Row],[Valor total OS]]-Tabla1[[#This Row],[valor total op]]</f>
        <v>0</v>
      </c>
    </row>
    <row r="8930" spans="1:26" x14ac:dyDescent="0.3">
      <c r="A8930">
        <v>4753</v>
      </c>
      <c r="B8930">
        <v>9</v>
      </c>
      <c r="C8930" t="s">
        <v>13820</v>
      </c>
      <c r="D8930" t="s">
        <v>13820</v>
      </c>
      <c r="E8930" t="s">
        <v>281</v>
      </c>
      <c r="F8930" t="s">
        <v>10152</v>
      </c>
      <c r="G8930" s="2">
        <v>45118</v>
      </c>
      <c r="H8930">
        <v>43033262</v>
      </c>
      <c r="I8930" t="s">
        <v>13821</v>
      </c>
      <c r="J8930" t="s">
        <v>13805</v>
      </c>
      <c r="K8930" t="s">
        <v>77</v>
      </c>
      <c r="L8930">
        <v>3</v>
      </c>
      <c r="M8930">
        <v>10811</v>
      </c>
      <c r="N8930" t="s">
        <v>10880</v>
      </c>
      <c r="O8930" t="s">
        <v>3605</v>
      </c>
      <c r="P8930" s="4">
        <v>1300</v>
      </c>
      <c r="Q8930" s="4">
        <v>1300</v>
      </c>
      <c r="R8930" t="s">
        <v>819</v>
      </c>
      <c r="S8930" s="4">
        <v>7189719</v>
      </c>
      <c r="T8930" t="s">
        <v>111</v>
      </c>
      <c r="U8930">
        <v>3</v>
      </c>
      <c r="V8930" t="s">
        <v>3605</v>
      </c>
      <c r="W8930" s="4">
        <f>Tabla1[[#This Row],[OS-Valor Unitario]]-Tabla1[[#This Row],[costo_antes_iva]]</f>
        <v>0</v>
      </c>
      <c r="X8930" s="4">
        <f>Tabla1[[#This Row],[OS-Valor Unitario]]*Tabla1[[#This Row],[CANTIDAD ENTREGA SATELITE]]</f>
        <v>3900</v>
      </c>
      <c r="Y8930" s="4">
        <f>Tabla1[[#This Row],[costo_antes_iva]]*Tabla1[[#This Row],[CANTIDAD ENTREGA SATELITE]]</f>
        <v>3900</v>
      </c>
      <c r="Z8930" s="4">
        <f>Tabla1[[#This Row],[Valor total OS]]-Tabla1[[#This Row],[valor total op]]</f>
        <v>0</v>
      </c>
    </row>
    <row r="8931" spans="1:26" x14ac:dyDescent="0.3">
      <c r="A8931">
        <v>4753</v>
      </c>
      <c r="B8931">
        <v>9</v>
      </c>
      <c r="C8931" t="s">
        <v>13820</v>
      </c>
      <c r="D8931" t="s">
        <v>13820</v>
      </c>
      <c r="E8931" t="s">
        <v>281</v>
      </c>
      <c r="F8931" t="s">
        <v>10152</v>
      </c>
      <c r="G8931" s="2">
        <v>45118</v>
      </c>
      <c r="H8931">
        <v>43033262</v>
      </c>
      <c r="I8931" t="s">
        <v>13821</v>
      </c>
      <c r="J8931" t="s">
        <v>13805</v>
      </c>
      <c r="K8931" t="s">
        <v>32</v>
      </c>
      <c r="L8931">
        <v>3</v>
      </c>
      <c r="M8931">
        <v>10613</v>
      </c>
      <c r="N8931" t="s">
        <v>10880</v>
      </c>
      <c r="O8931" t="s">
        <v>11128</v>
      </c>
      <c r="P8931" s="4">
        <v>8500</v>
      </c>
      <c r="Q8931" s="4">
        <v>8200</v>
      </c>
      <c r="R8931" t="s">
        <v>819</v>
      </c>
      <c r="S8931" s="4">
        <v>7189719</v>
      </c>
      <c r="T8931" t="s">
        <v>111</v>
      </c>
      <c r="U8931">
        <v>3</v>
      </c>
      <c r="V8931" t="s">
        <v>11128</v>
      </c>
      <c r="W8931" s="4">
        <f>Tabla1[[#This Row],[OS-Valor Unitario]]-Tabla1[[#This Row],[costo_antes_iva]]</f>
        <v>-300</v>
      </c>
      <c r="X8931" s="4">
        <f>Tabla1[[#This Row],[OS-Valor Unitario]]*Tabla1[[#This Row],[CANTIDAD ENTREGA SATELITE]]</f>
        <v>24600</v>
      </c>
      <c r="Y8931" s="4">
        <f>Tabla1[[#This Row],[costo_antes_iva]]*Tabla1[[#This Row],[CANTIDAD ENTREGA SATELITE]]</f>
        <v>25500</v>
      </c>
      <c r="Z8931" s="4">
        <f>Tabla1[[#This Row],[Valor total OS]]-Tabla1[[#This Row],[valor total op]]</f>
        <v>-900</v>
      </c>
    </row>
    <row r="8932" spans="1:26" x14ac:dyDescent="0.3">
      <c r="A8932">
        <v>4753</v>
      </c>
      <c r="B8932">
        <v>10</v>
      </c>
      <c r="C8932" t="s">
        <v>13822</v>
      </c>
      <c r="D8932" t="s">
        <v>13822</v>
      </c>
      <c r="E8932" t="s">
        <v>281</v>
      </c>
      <c r="F8932" t="s">
        <v>10152</v>
      </c>
      <c r="G8932" s="2">
        <v>45118</v>
      </c>
      <c r="H8932">
        <v>43033267</v>
      </c>
      <c r="I8932" t="s">
        <v>13823</v>
      </c>
      <c r="J8932" t="s">
        <v>13805</v>
      </c>
      <c r="K8932" t="s">
        <v>77</v>
      </c>
      <c r="L8932">
        <v>14</v>
      </c>
      <c r="M8932">
        <v>10812</v>
      </c>
      <c r="N8932" t="s">
        <v>10880</v>
      </c>
      <c r="O8932" t="s">
        <v>3605</v>
      </c>
      <c r="P8932" s="4">
        <v>1300</v>
      </c>
      <c r="Q8932" s="4">
        <v>1300</v>
      </c>
      <c r="R8932" t="s">
        <v>819</v>
      </c>
      <c r="S8932" s="4">
        <v>7189719</v>
      </c>
      <c r="T8932" t="s">
        <v>111</v>
      </c>
      <c r="U8932">
        <v>14</v>
      </c>
      <c r="V8932" t="s">
        <v>3605</v>
      </c>
      <c r="W8932" s="4">
        <f>Tabla1[[#This Row],[OS-Valor Unitario]]-Tabla1[[#This Row],[costo_antes_iva]]</f>
        <v>0</v>
      </c>
      <c r="X8932" s="4">
        <f>Tabla1[[#This Row],[OS-Valor Unitario]]*Tabla1[[#This Row],[CANTIDAD ENTREGA SATELITE]]</f>
        <v>18200</v>
      </c>
      <c r="Y8932" s="4">
        <f>Tabla1[[#This Row],[costo_antes_iva]]*Tabla1[[#This Row],[CANTIDAD ENTREGA SATELITE]]</f>
        <v>18200</v>
      </c>
      <c r="Z8932" s="4">
        <f>Tabla1[[#This Row],[Valor total OS]]-Tabla1[[#This Row],[valor total op]]</f>
        <v>0</v>
      </c>
    </row>
    <row r="8933" spans="1:26" x14ac:dyDescent="0.3">
      <c r="A8933">
        <v>4753</v>
      </c>
      <c r="B8933">
        <v>10</v>
      </c>
      <c r="C8933" t="s">
        <v>13822</v>
      </c>
      <c r="D8933" t="s">
        <v>13822</v>
      </c>
      <c r="E8933" t="s">
        <v>281</v>
      </c>
      <c r="F8933" t="s">
        <v>10152</v>
      </c>
      <c r="G8933" s="2">
        <v>45118</v>
      </c>
      <c r="H8933">
        <v>43033267</v>
      </c>
      <c r="I8933" t="s">
        <v>13823</v>
      </c>
      <c r="J8933" t="s">
        <v>13805</v>
      </c>
      <c r="K8933" t="s">
        <v>32</v>
      </c>
      <c r="L8933">
        <v>14</v>
      </c>
      <c r="M8933">
        <v>10614</v>
      </c>
      <c r="N8933" t="s">
        <v>10880</v>
      </c>
      <c r="O8933" t="s">
        <v>11128</v>
      </c>
      <c r="P8933" s="4">
        <v>8500</v>
      </c>
      <c r="Q8933" s="4">
        <v>8200</v>
      </c>
      <c r="R8933" t="s">
        <v>819</v>
      </c>
      <c r="S8933" s="4">
        <v>7189719</v>
      </c>
      <c r="T8933" t="s">
        <v>111</v>
      </c>
      <c r="U8933">
        <v>14</v>
      </c>
      <c r="V8933" t="s">
        <v>11128</v>
      </c>
      <c r="W8933" s="4">
        <f>Tabla1[[#This Row],[OS-Valor Unitario]]-Tabla1[[#This Row],[costo_antes_iva]]</f>
        <v>-300</v>
      </c>
      <c r="X8933" s="4">
        <f>Tabla1[[#This Row],[OS-Valor Unitario]]*Tabla1[[#This Row],[CANTIDAD ENTREGA SATELITE]]</f>
        <v>114800</v>
      </c>
      <c r="Y8933" s="4">
        <f>Tabla1[[#This Row],[costo_antes_iva]]*Tabla1[[#This Row],[CANTIDAD ENTREGA SATELITE]]</f>
        <v>119000</v>
      </c>
      <c r="Z8933" s="4">
        <f>Tabla1[[#This Row],[Valor total OS]]-Tabla1[[#This Row],[valor total op]]</f>
        <v>-4200</v>
      </c>
    </row>
    <row r="8934" spans="1:26" x14ac:dyDescent="0.3">
      <c r="A8934">
        <v>4753</v>
      </c>
      <c r="B8934">
        <v>11</v>
      </c>
      <c r="C8934" t="s">
        <v>13824</v>
      </c>
      <c r="D8934" t="s">
        <v>13824</v>
      </c>
      <c r="E8934" t="s">
        <v>281</v>
      </c>
      <c r="F8934" t="s">
        <v>10152</v>
      </c>
      <c r="G8934" s="2">
        <v>45118</v>
      </c>
      <c r="H8934">
        <v>43033294</v>
      </c>
      <c r="I8934" t="s">
        <v>13807</v>
      </c>
      <c r="J8934" t="s">
        <v>13805</v>
      </c>
      <c r="K8934" t="s">
        <v>77</v>
      </c>
      <c r="L8934">
        <v>3</v>
      </c>
      <c r="M8934">
        <v>10813</v>
      </c>
      <c r="N8934" t="s">
        <v>10880</v>
      </c>
      <c r="O8934" t="s">
        <v>3605</v>
      </c>
      <c r="P8934" s="4">
        <v>950</v>
      </c>
      <c r="Q8934" s="4">
        <v>1300</v>
      </c>
      <c r="R8934" t="s">
        <v>819</v>
      </c>
      <c r="S8934" s="4">
        <v>7189719</v>
      </c>
      <c r="T8934" t="s">
        <v>111</v>
      </c>
      <c r="U8934">
        <v>3</v>
      </c>
      <c r="V8934" t="s">
        <v>3605</v>
      </c>
      <c r="W8934" s="4">
        <f>Tabla1[[#This Row],[OS-Valor Unitario]]-Tabla1[[#This Row],[costo_antes_iva]]</f>
        <v>350</v>
      </c>
      <c r="X8934" s="4">
        <f>Tabla1[[#This Row],[OS-Valor Unitario]]*Tabla1[[#This Row],[CANTIDAD ENTREGA SATELITE]]</f>
        <v>3900</v>
      </c>
      <c r="Y8934" s="4">
        <f>Tabla1[[#This Row],[costo_antes_iva]]*Tabla1[[#This Row],[CANTIDAD ENTREGA SATELITE]]</f>
        <v>2850</v>
      </c>
      <c r="Z8934" s="4">
        <f>Tabla1[[#This Row],[Valor total OS]]-Tabla1[[#This Row],[valor total op]]</f>
        <v>1050</v>
      </c>
    </row>
    <row r="8935" spans="1:26" x14ac:dyDescent="0.3">
      <c r="A8935">
        <v>4753</v>
      </c>
      <c r="B8935">
        <v>11</v>
      </c>
      <c r="C8935" t="s">
        <v>13824</v>
      </c>
      <c r="D8935" t="s">
        <v>13824</v>
      </c>
      <c r="E8935" t="s">
        <v>281</v>
      </c>
      <c r="F8935" t="s">
        <v>10152</v>
      </c>
      <c r="G8935" s="2">
        <v>45118</v>
      </c>
      <c r="H8935">
        <v>43033294</v>
      </c>
      <c r="I8935" t="s">
        <v>13807</v>
      </c>
      <c r="J8935" t="s">
        <v>13805</v>
      </c>
      <c r="K8935" t="s">
        <v>32</v>
      </c>
      <c r="L8935">
        <v>3</v>
      </c>
      <c r="M8935">
        <v>10615</v>
      </c>
      <c r="N8935" t="s">
        <v>10880</v>
      </c>
      <c r="O8935" t="s">
        <v>11128</v>
      </c>
      <c r="P8935" s="4">
        <v>8500</v>
      </c>
      <c r="Q8935" s="4">
        <v>8200</v>
      </c>
      <c r="R8935" t="s">
        <v>819</v>
      </c>
      <c r="S8935" s="4">
        <v>7189719</v>
      </c>
      <c r="T8935" t="s">
        <v>111</v>
      </c>
      <c r="U8935">
        <v>3</v>
      </c>
      <c r="V8935" t="s">
        <v>11128</v>
      </c>
      <c r="W8935" s="4">
        <f>Tabla1[[#This Row],[OS-Valor Unitario]]-Tabla1[[#This Row],[costo_antes_iva]]</f>
        <v>-300</v>
      </c>
      <c r="X8935" s="4">
        <f>Tabla1[[#This Row],[OS-Valor Unitario]]*Tabla1[[#This Row],[CANTIDAD ENTREGA SATELITE]]</f>
        <v>24600</v>
      </c>
      <c r="Y8935" s="4">
        <f>Tabla1[[#This Row],[costo_antes_iva]]*Tabla1[[#This Row],[CANTIDAD ENTREGA SATELITE]]</f>
        <v>25500</v>
      </c>
      <c r="Z8935" s="4">
        <f>Tabla1[[#This Row],[Valor total OS]]-Tabla1[[#This Row],[valor total op]]</f>
        <v>-900</v>
      </c>
    </row>
    <row r="8936" spans="1:26" x14ac:dyDescent="0.3">
      <c r="A8936">
        <v>4753</v>
      </c>
      <c r="B8936">
        <v>12</v>
      </c>
      <c r="C8936" t="s">
        <v>13825</v>
      </c>
      <c r="D8936" t="s">
        <v>13825</v>
      </c>
      <c r="E8936" t="s">
        <v>281</v>
      </c>
      <c r="F8936" t="s">
        <v>10152</v>
      </c>
      <c r="G8936" s="2">
        <v>45118</v>
      </c>
      <c r="H8936">
        <v>43033272</v>
      </c>
      <c r="I8936" t="s">
        <v>13826</v>
      </c>
      <c r="J8936" t="s">
        <v>13805</v>
      </c>
      <c r="K8936" t="s">
        <v>77</v>
      </c>
      <c r="L8936">
        <v>3</v>
      </c>
      <c r="M8936">
        <v>10814</v>
      </c>
      <c r="N8936" t="s">
        <v>10880</v>
      </c>
      <c r="O8936" t="s">
        <v>3605</v>
      </c>
      <c r="P8936" s="4">
        <v>1300</v>
      </c>
      <c r="Q8936" s="4">
        <v>1300</v>
      </c>
      <c r="R8936" t="s">
        <v>819</v>
      </c>
      <c r="S8936" s="4">
        <v>7189719</v>
      </c>
      <c r="T8936" t="s">
        <v>111</v>
      </c>
      <c r="U8936">
        <v>3</v>
      </c>
      <c r="V8936" t="s">
        <v>3605</v>
      </c>
      <c r="W8936" s="4">
        <f>Tabla1[[#This Row],[OS-Valor Unitario]]-Tabla1[[#This Row],[costo_antes_iva]]</f>
        <v>0</v>
      </c>
      <c r="X8936" s="4">
        <f>Tabla1[[#This Row],[OS-Valor Unitario]]*Tabla1[[#This Row],[CANTIDAD ENTREGA SATELITE]]</f>
        <v>3900</v>
      </c>
      <c r="Y8936" s="4">
        <f>Tabla1[[#This Row],[costo_antes_iva]]*Tabla1[[#This Row],[CANTIDAD ENTREGA SATELITE]]</f>
        <v>3900</v>
      </c>
      <c r="Z8936" s="4">
        <f>Tabla1[[#This Row],[Valor total OS]]-Tabla1[[#This Row],[valor total op]]</f>
        <v>0</v>
      </c>
    </row>
    <row r="8937" spans="1:26" x14ac:dyDescent="0.3">
      <c r="A8937">
        <v>4753</v>
      </c>
      <c r="B8937">
        <v>12</v>
      </c>
      <c r="C8937" t="s">
        <v>13825</v>
      </c>
      <c r="D8937" t="s">
        <v>13825</v>
      </c>
      <c r="E8937" t="s">
        <v>281</v>
      </c>
      <c r="F8937" t="s">
        <v>10152</v>
      </c>
      <c r="G8937" s="2">
        <v>45118</v>
      </c>
      <c r="H8937">
        <v>43033272</v>
      </c>
      <c r="I8937" t="s">
        <v>13826</v>
      </c>
      <c r="J8937" t="s">
        <v>13805</v>
      </c>
      <c r="K8937" t="s">
        <v>32</v>
      </c>
      <c r="L8937">
        <v>3</v>
      </c>
      <c r="M8937">
        <v>10616</v>
      </c>
      <c r="N8937" t="s">
        <v>10880</v>
      </c>
      <c r="O8937" t="s">
        <v>11128</v>
      </c>
      <c r="P8937" s="4">
        <v>8500</v>
      </c>
      <c r="Q8937" s="4">
        <v>8200</v>
      </c>
      <c r="R8937" t="s">
        <v>819</v>
      </c>
      <c r="S8937" s="4">
        <v>7189719</v>
      </c>
      <c r="T8937" t="s">
        <v>111</v>
      </c>
      <c r="U8937">
        <v>3</v>
      </c>
      <c r="V8937" t="s">
        <v>11128</v>
      </c>
      <c r="W8937" s="4">
        <f>Tabla1[[#This Row],[OS-Valor Unitario]]-Tabla1[[#This Row],[costo_antes_iva]]</f>
        <v>-300</v>
      </c>
      <c r="X8937" s="4">
        <f>Tabla1[[#This Row],[OS-Valor Unitario]]*Tabla1[[#This Row],[CANTIDAD ENTREGA SATELITE]]</f>
        <v>24600</v>
      </c>
      <c r="Y8937" s="4">
        <f>Tabla1[[#This Row],[costo_antes_iva]]*Tabla1[[#This Row],[CANTIDAD ENTREGA SATELITE]]</f>
        <v>25500</v>
      </c>
      <c r="Z8937" s="4">
        <f>Tabla1[[#This Row],[Valor total OS]]-Tabla1[[#This Row],[valor total op]]</f>
        <v>-900</v>
      </c>
    </row>
    <row r="8938" spans="1:26" x14ac:dyDescent="0.3">
      <c r="A8938">
        <v>4753</v>
      </c>
      <c r="B8938">
        <v>13</v>
      </c>
      <c r="C8938" t="s">
        <v>13827</v>
      </c>
      <c r="D8938" t="s">
        <v>13827</v>
      </c>
      <c r="E8938" t="s">
        <v>281</v>
      </c>
      <c r="F8938" t="s">
        <v>10152</v>
      </c>
      <c r="G8938" s="2">
        <v>45118</v>
      </c>
      <c r="H8938">
        <v>43033279</v>
      </c>
      <c r="I8938" t="s">
        <v>13828</v>
      </c>
      <c r="J8938" t="s">
        <v>13805</v>
      </c>
      <c r="K8938" t="s">
        <v>77</v>
      </c>
      <c r="L8938">
        <v>4</v>
      </c>
      <c r="M8938">
        <v>10815</v>
      </c>
      <c r="N8938" t="s">
        <v>10880</v>
      </c>
      <c r="O8938" t="s">
        <v>3605</v>
      </c>
      <c r="P8938" s="4">
        <v>1300</v>
      </c>
      <c r="Q8938" s="4">
        <v>1300</v>
      </c>
      <c r="R8938" t="s">
        <v>819</v>
      </c>
      <c r="S8938" s="4">
        <v>7189719</v>
      </c>
      <c r="T8938" t="s">
        <v>111</v>
      </c>
      <c r="U8938">
        <v>4</v>
      </c>
      <c r="V8938" t="s">
        <v>3605</v>
      </c>
      <c r="W8938" s="4">
        <f>Tabla1[[#This Row],[OS-Valor Unitario]]-Tabla1[[#This Row],[costo_antes_iva]]</f>
        <v>0</v>
      </c>
      <c r="X8938" s="4">
        <f>Tabla1[[#This Row],[OS-Valor Unitario]]*Tabla1[[#This Row],[CANTIDAD ENTREGA SATELITE]]</f>
        <v>5200</v>
      </c>
      <c r="Y8938" s="4">
        <f>Tabla1[[#This Row],[costo_antes_iva]]*Tabla1[[#This Row],[CANTIDAD ENTREGA SATELITE]]</f>
        <v>5200</v>
      </c>
      <c r="Z8938" s="4">
        <f>Tabla1[[#This Row],[Valor total OS]]-Tabla1[[#This Row],[valor total op]]</f>
        <v>0</v>
      </c>
    </row>
    <row r="8939" spans="1:26" x14ac:dyDescent="0.3">
      <c r="A8939">
        <v>4753</v>
      </c>
      <c r="B8939">
        <v>13</v>
      </c>
      <c r="C8939" t="s">
        <v>13827</v>
      </c>
      <c r="D8939" t="s">
        <v>13827</v>
      </c>
      <c r="E8939" t="s">
        <v>281</v>
      </c>
      <c r="F8939" t="s">
        <v>10152</v>
      </c>
      <c r="G8939" s="2">
        <v>45118</v>
      </c>
      <c r="H8939">
        <v>43033279</v>
      </c>
      <c r="I8939" t="s">
        <v>13828</v>
      </c>
      <c r="J8939" t="s">
        <v>13805</v>
      </c>
      <c r="K8939" t="s">
        <v>32</v>
      </c>
      <c r="L8939">
        <v>4</v>
      </c>
      <c r="M8939">
        <v>10617</v>
      </c>
      <c r="N8939" t="s">
        <v>10880</v>
      </c>
      <c r="O8939" t="s">
        <v>11128</v>
      </c>
      <c r="P8939" s="4">
        <v>8500</v>
      </c>
      <c r="Q8939" s="4">
        <v>8200</v>
      </c>
      <c r="R8939" t="s">
        <v>819</v>
      </c>
      <c r="S8939" s="4">
        <v>7189719</v>
      </c>
      <c r="T8939" t="s">
        <v>111</v>
      </c>
      <c r="U8939">
        <v>4</v>
      </c>
      <c r="V8939" t="s">
        <v>11128</v>
      </c>
      <c r="W8939" s="4">
        <f>Tabla1[[#This Row],[OS-Valor Unitario]]-Tabla1[[#This Row],[costo_antes_iva]]</f>
        <v>-300</v>
      </c>
      <c r="X8939" s="4">
        <f>Tabla1[[#This Row],[OS-Valor Unitario]]*Tabla1[[#This Row],[CANTIDAD ENTREGA SATELITE]]</f>
        <v>32800</v>
      </c>
      <c r="Y8939" s="4">
        <f>Tabla1[[#This Row],[costo_antes_iva]]*Tabla1[[#This Row],[CANTIDAD ENTREGA SATELITE]]</f>
        <v>34000</v>
      </c>
      <c r="Z8939" s="4">
        <f>Tabla1[[#This Row],[Valor total OS]]-Tabla1[[#This Row],[valor total op]]</f>
        <v>-1200</v>
      </c>
    </row>
    <row r="8940" spans="1:26" x14ac:dyDescent="0.3">
      <c r="A8940">
        <v>4753</v>
      </c>
      <c r="B8940">
        <v>14</v>
      </c>
      <c r="C8940" t="s">
        <v>13829</v>
      </c>
      <c r="D8940" t="s">
        <v>13829</v>
      </c>
      <c r="E8940" t="s">
        <v>281</v>
      </c>
      <c r="F8940" t="s">
        <v>10152</v>
      </c>
      <c r="G8940" s="2">
        <v>45118</v>
      </c>
      <c r="H8940">
        <v>43033284</v>
      </c>
      <c r="I8940" t="s">
        <v>13830</v>
      </c>
      <c r="J8940" t="s">
        <v>13805</v>
      </c>
      <c r="K8940" t="s">
        <v>77</v>
      </c>
      <c r="L8940">
        <v>9</v>
      </c>
      <c r="M8940">
        <v>10816</v>
      </c>
      <c r="N8940" t="s">
        <v>10880</v>
      </c>
      <c r="O8940" t="s">
        <v>3605</v>
      </c>
      <c r="P8940" s="4">
        <v>1300</v>
      </c>
      <c r="Q8940" s="4">
        <v>1300</v>
      </c>
      <c r="R8940" t="s">
        <v>819</v>
      </c>
      <c r="S8940" s="4">
        <v>7189719</v>
      </c>
      <c r="T8940" t="s">
        <v>111</v>
      </c>
      <c r="U8940">
        <v>9</v>
      </c>
      <c r="V8940" t="s">
        <v>3605</v>
      </c>
      <c r="W8940" s="4">
        <f>Tabla1[[#This Row],[OS-Valor Unitario]]-Tabla1[[#This Row],[costo_antes_iva]]</f>
        <v>0</v>
      </c>
      <c r="X8940" s="4">
        <f>Tabla1[[#This Row],[OS-Valor Unitario]]*Tabla1[[#This Row],[CANTIDAD ENTREGA SATELITE]]</f>
        <v>11700</v>
      </c>
      <c r="Y8940" s="4">
        <f>Tabla1[[#This Row],[costo_antes_iva]]*Tabla1[[#This Row],[CANTIDAD ENTREGA SATELITE]]</f>
        <v>11700</v>
      </c>
      <c r="Z8940" s="4">
        <f>Tabla1[[#This Row],[Valor total OS]]-Tabla1[[#This Row],[valor total op]]</f>
        <v>0</v>
      </c>
    </row>
    <row r="8941" spans="1:26" x14ac:dyDescent="0.3">
      <c r="A8941">
        <v>4753</v>
      </c>
      <c r="B8941">
        <v>14</v>
      </c>
      <c r="C8941" t="s">
        <v>13829</v>
      </c>
      <c r="D8941" t="s">
        <v>13829</v>
      </c>
      <c r="E8941" t="s">
        <v>281</v>
      </c>
      <c r="F8941" t="s">
        <v>10152</v>
      </c>
      <c r="G8941" s="2">
        <v>45118</v>
      </c>
      <c r="H8941">
        <v>43033284</v>
      </c>
      <c r="I8941" t="s">
        <v>13830</v>
      </c>
      <c r="J8941" t="s">
        <v>13805</v>
      </c>
      <c r="K8941" t="s">
        <v>32</v>
      </c>
      <c r="L8941">
        <v>9</v>
      </c>
      <c r="M8941">
        <v>10618</v>
      </c>
      <c r="N8941" t="s">
        <v>10880</v>
      </c>
      <c r="O8941" t="s">
        <v>11128</v>
      </c>
      <c r="P8941" s="4">
        <v>8500</v>
      </c>
      <c r="Q8941" s="4">
        <v>8200</v>
      </c>
      <c r="R8941" t="s">
        <v>819</v>
      </c>
      <c r="S8941" s="4">
        <v>7189719</v>
      </c>
      <c r="T8941" t="s">
        <v>111</v>
      </c>
      <c r="U8941">
        <v>9</v>
      </c>
      <c r="V8941" t="s">
        <v>11128</v>
      </c>
      <c r="W8941" s="4">
        <f>Tabla1[[#This Row],[OS-Valor Unitario]]-Tabla1[[#This Row],[costo_antes_iva]]</f>
        <v>-300</v>
      </c>
      <c r="X8941" s="4">
        <f>Tabla1[[#This Row],[OS-Valor Unitario]]*Tabla1[[#This Row],[CANTIDAD ENTREGA SATELITE]]</f>
        <v>73800</v>
      </c>
      <c r="Y8941" s="4">
        <f>Tabla1[[#This Row],[costo_antes_iva]]*Tabla1[[#This Row],[CANTIDAD ENTREGA SATELITE]]</f>
        <v>76500</v>
      </c>
      <c r="Z8941" s="4">
        <f>Tabla1[[#This Row],[Valor total OS]]-Tabla1[[#This Row],[valor total op]]</f>
        <v>-2700</v>
      </c>
    </row>
    <row r="8942" spans="1:26" x14ac:dyDescent="0.3">
      <c r="A8942">
        <v>4753</v>
      </c>
      <c r="B8942">
        <v>15</v>
      </c>
      <c r="C8942" t="s">
        <v>13831</v>
      </c>
      <c r="D8942" t="s">
        <v>13831</v>
      </c>
      <c r="E8942" t="s">
        <v>281</v>
      </c>
      <c r="F8942" t="s">
        <v>10152</v>
      </c>
      <c r="G8942" s="2">
        <v>45118</v>
      </c>
      <c r="H8942">
        <v>43033289</v>
      </c>
      <c r="I8942" t="s">
        <v>13832</v>
      </c>
      <c r="J8942" t="s">
        <v>13805</v>
      </c>
      <c r="K8942" t="s">
        <v>77</v>
      </c>
      <c r="L8942">
        <v>4</v>
      </c>
      <c r="M8942">
        <v>10817</v>
      </c>
      <c r="N8942" t="s">
        <v>10880</v>
      </c>
      <c r="O8942" t="s">
        <v>3605</v>
      </c>
      <c r="P8942" s="4">
        <v>1300</v>
      </c>
      <c r="Q8942" s="4">
        <v>1300</v>
      </c>
      <c r="R8942" t="s">
        <v>819</v>
      </c>
      <c r="S8942" s="4">
        <v>7189719</v>
      </c>
      <c r="T8942" t="s">
        <v>111</v>
      </c>
      <c r="U8942">
        <v>4</v>
      </c>
      <c r="V8942" t="s">
        <v>3605</v>
      </c>
      <c r="W8942" s="4">
        <f>Tabla1[[#This Row],[OS-Valor Unitario]]-Tabla1[[#This Row],[costo_antes_iva]]</f>
        <v>0</v>
      </c>
      <c r="X8942" s="4">
        <f>Tabla1[[#This Row],[OS-Valor Unitario]]*Tabla1[[#This Row],[CANTIDAD ENTREGA SATELITE]]</f>
        <v>5200</v>
      </c>
      <c r="Y8942" s="4">
        <f>Tabla1[[#This Row],[costo_antes_iva]]*Tabla1[[#This Row],[CANTIDAD ENTREGA SATELITE]]</f>
        <v>5200</v>
      </c>
      <c r="Z8942" s="4">
        <f>Tabla1[[#This Row],[Valor total OS]]-Tabla1[[#This Row],[valor total op]]</f>
        <v>0</v>
      </c>
    </row>
    <row r="8943" spans="1:26" x14ac:dyDescent="0.3">
      <c r="A8943">
        <v>4753</v>
      </c>
      <c r="B8943">
        <v>15</v>
      </c>
      <c r="C8943" t="s">
        <v>13831</v>
      </c>
      <c r="D8943" t="s">
        <v>13831</v>
      </c>
      <c r="E8943" t="s">
        <v>281</v>
      </c>
      <c r="F8943" t="s">
        <v>10152</v>
      </c>
      <c r="G8943" s="2">
        <v>45118</v>
      </c>
      <c r="H8943">
        <v>43033289</v>
      </c>
      <c r="I8943" t="s">
        <v>13832</v>
      </c>
      <c r="J8943" t="s">
        <v>13805</v>
      </c>
      <c r="K8943" t="s">
        <v>32</v>
      </c>
      <c r="L8943">
        <v>4</v>
      </c>
      <c r="M8943">
        <v>10619</v>
      </c>
      <c r="N8943" t="s">
        <v>10880</v>
      </c>
      <c r="O8943" t="s">
        <v>11128</v>
      </c>
      <c r="P8943" s="4">
        <v>8500</v>
      </c>
      <c r="Q8943" s="4">
        <v>8200</v>
      </c>
      <c r="R8943" t="s">
        <v>819</v>
      </c>
      <c r="S8943" s="4">
        <v>7189719</v>
      </c>
      <c r="T8943" t="s">
        <v>111</v>
      </c>
      <c r="U8943">
        <v>4</v>
      </c>
      <c r="V8943" t="s">
        <v>11128</v>
      </c>
      <c r="W8943" s="4">
        <f>Tabla1[[#This Row],[OS-Valor Unitario]]-Tabla1[[#This Row],[costo_antes_iva]]</f>
        <v>-300</v>
      </c>
      <c r="X8943" s="4">
        <f>Tabla1[[#This Row],[OS-Valor Unitario]]*Tabla1[[#This Row],[CANTIDAD ENTREGA SATELITE]]</f>
        <v>32800</v>
      </c>
      <c r="Y8943" s="4">
        <f>Tabla1[[#This Row],[costo_antes_iva]]*Tabla1[[#This Row],[CANTIDAD ENTREGA SATELITE]]</f>
        <v>34000</v>
      </c>
      <c r="Z8943" s="4">
        <f>Tabla1[[#This Row],[Valor total OS]]-Tabla1[[#This Row],[valor total op]]</f>
        <v>-1200</v>
      </c>
    </row>
    <row r="8944" spans="1:26" x14ac:dyDescent="0.3">
      <c r="A8944">
        <v>4756</v>
      </c>
      <c r="B8944">
        <v>1</v>
      </c>
      <c r="C8944" t="s">
        <v>13800</v>
      </c>
      <c r="D8944" t="s">
        <v>13800</v>
      </c>
      <c r="E8944" t="s">
        <v>784</v>
      </c>
      <c r="F8944" t="s">
        <v>12098</v>
      </c>
      <c r="G8944" s="2">
        <v>45117</v>
      </c>
      <c r="H8944">
        <v>42913386</v>
      </c>
      <c r="I8944" t="s">
        <v>13801</v>
      </c>
      <c r="J8944" t="s">
        <v>13802</v>
      </c>
      <c r="K8944" t="s">
        <v>64</v>
      </c>
      <c r="L8944">
        <v>450</v>
      </c>
      <c r="M8944">
        <v>10542</v>
      </c>
      <c r="N8944" t="s">
        <v>285</v>
      </c>
      <c r="O8944" t="s">
        <v>66</v>
      </c>
      <c r="P8944" s="4">
        <v>2500</v>
      </c>
      <c r="Q8944" s="4">
        <v>2800</v>
      </c>
      <c r="R8944" t="s">
        <v>819</v>
      </c>
      <c r="S8944" s="4">
        <v>6621750</v>
      </c>
      <c r="T8944" t="s">
        <v>144</v>
      </c>
      <c r="U8944">
        <v>450</v>
      </c>
      <c r="V8944" t="s">
        <v>66</v>
      </c>
      <c r="W8944" s="4">
        <f>Tabla1[[#This Row],[OS-Valor Unitario]]-Tabla1[[#This Row],[costo_antes_iva]]</f>
        <v>300</v>
      </c>
      <c r="X8944" s="4">
        <f>Tabla1[[#This Row],[OS-Valor Unitario]]*Tabla1[[#This Row],[CANTIDAD ENTREGA SATELITE]]</f>
        <v>1260000</v>
      </c>
      <c r="Y8944" s="4">
        <f>Tabla1[[#This Row],[costo_antes_iva]]*Tabla1[[#This Row],[CANTIDAD ENTREGA SATELITE]]</f>
        <v>1125000</v>
      </c>
      <c r="Z8944" s="4">
        <f>Tabla1[[#This Row],[Valor total OS]]-Tabla1[[#This Row],[valor total op]]</f>
        <v>135000</v>
      </c>
    </row>
    <row r="8945" spans="1:26" x14ac:dyDescent="0.3">
      <c r="A8945">
        <v>4752</v>
      </c>
      <c r="B8945">
        <v>1</v>
      </c>
      <c r="C8945" t="s">
        <v>13833</v>
      </c>
      <c r="D8945" t="s">
        <v>13833</v>
      </c>
      <c r="E8945" t="s">
        <v>130</v>
      </c>
      <c r="F8945" t="s">
        <v>695</v>
      </c>
      <c r="G8945" s="2">
        <v>45114</v>
      </c>
      <c r="H8945">
        <v>42879937</v>
      </c>
      <c r="I8945" t="s">
        <v>13834</v>
      </c>
      <c r="J8945" t="s">
        <v>13835</v>
      </c>
      <c r="K8945" t="s">
        <v>77</v>
      </c>
      <c r="L8945">
        <v>35</v>
      </c>
      <c r="M8945">
        <v>10904</v>
      </c>
      <c r="N8945" t="s">
        <v>13255</v>
      </c>
      <c r="O8945" t="s">
        <v>13564</v>
      </c>
      <c r="P8945" s="4">
        <v>2200</v>
      </c>
      <c r="Q8945" s="4">
        <v>4000</v>
      </c>
      <c r="R8945" t="s">
        <v>819</v>
      </c>
      <c r="S8945" s="4">
        <v>10373070</v>
      </c>
      <c r="T8945" t="s">
        <v>111</v>
      </c>
      <c r="U8945">
        <v>35</v>
      </c>
      <c r="V8945" t="s">
        <v>13564</v>
      </c>
      <c r="W8945" s="4">
        <f>Tabla1[[#This Row],[OS-Valor Unitario]]-Tabla1[[#This Row],[costo_antes_iva]]</f>
        <v>1800</v>
      </c>
      <c r="X8945" s="4">
        <f>Tabla1[[#This Row],[OS-Valor Unitario]]*Tabla1[[#This Row],[CANTIDAD ENTREGA SATELITE]]</f>
        <v>140000</v>
      </c>
      <c r="Y8945" s="4">
        <f>Tabla1[[#This Row],[costo_antes_iva]]*Tabla1[[#This Row],[CANTIDAD ENTREGA SATELITE]]</f>
        <v>77000</v>
      </c>
      <c r="Z8945" s="4">
        <f>Tabla1[[#This Row],[Valor total OS]]-Tabla1[[#This Row],[valor total op]]</f>
        <v>63000</v>
      </c>
    </row>
    <row r="8946" spans="1:26" x14ac:dyDescent="0.3">
      <c r="A8946">
        <v>4752</v>
      </c>
      <c r="B8946">
        <v>1</v>
      </c>
      <c r="C8946" t="s">
        <v>13833</v>
      </c>
      <c r="D8946" t="s">
        <v>13833</v>
      </c>
      <c r="E8946" t="s">
        <v>130</v>
      </c>
      <c r="F8946" t="s">
        <v>695</v>
      </c>
      <c r="G8946" s="2">
        <v>45114</v>
      </c>
      <c r="H8946">
        <v>42879937</v>
      </c>
      <c r="I8946" t="s">
        <v>13834</v>
      </c>
      <c r="J8946" t="s">
        <v>13835</v>
      </c>
      <c r="K8946" t="s">
        <v>77</v>
      </c>
      <c r="L8946">
        <v>35</v>
      </c>
      <c r="M8946">
        <v>10775</v>
      </c>
      <c r="N8946" t="s">
        <v>13255</v>
      </c>
      <c r="O8946" t="s">
        <v>78</v>
      </c>
      <c r="P8946" s="4">
        <v>2200</v>
      </c>
      <c r="Q8946" s="4">
        <v>4000</v>
      </c>
      <c r="R8946" t="s">
        <v>819</v>
      </c>
      <c r="S8946" s="4">
        <v>10373070</v>
      </c>
      <c r="T8946" t="s">
        <v>111</v>
      </c>
      <c r="U8946">
        <v>35</v>
      </c>
      <c r="V8946" t="s">
        <v>78</v>
      </c>
      <c r="W8946" s="4">
        <f>Tabla1[[#This Row],[OS-Valor Unitario]]-Tabla1[[#This Row],[costo_antes_iva]]</f>
        <v>1800</v>
      </c>
      <c r="X8946" s="4">
        <f>Tabla1[[#This Row],[OS-Valor Unitario]]*Tabla1[[#This Row],[CANTIDAD ENTREGA SATELITE]]</f>
        <v>140000</v>
      </c>
      <c r="Y8946" s="4">
        <f>Tabla1[[#This Row],[costo_antes_iva]]*Tabla1[[#This Row],[CANTIDAD ENTREGA SATELITE]]</f>
        <v>77000</v>
      </c>
      <c r="Z8946" s="4">
        <f>Tabla1[[#This Row],[Valor total OS]]-Tabla1[[#This Row],[valor total op]]</f>
        <v>63000</v>
      </c>
    </row>
    <row r="8947" spans="1:26" x14ac:dyDescent="0.3">
      <c r="A8947">
        <v>4752</v>
      </c>
      <c r="B8947">
        <v>1</v>
      </c>
      <c r="C8947" t="s">
        <v>13833</v>
      </c>
      <c r="D8947" t="s">
        <v>13833</v>
      </c>
      <c r="E8947" t="s">
        <v>130</v>
      </c>
      <c r="F8947" t="s">
        <v>695</v>
      </c>
      <c r="G8947" s="2">
        <v>45114</v>
      </c>
      <c r="H8947">
        <v>42879937</v>
      </c>
      <c r="I8947" t="s">
        <v>13834</v>
      </c>
      <c r="J8947" t="s">
        <v>13835</v>
      </c>
      <c r="K8947" t="s">
        <v>32</v>
      </c>
      <c r="L8947">
        <v>70</v>
      </c>
      <c r="M8947">
        <v>10604</v>
      </c>
      <c r="N8947" t="s">
        <v>13255</v>
      </c>
      <c r="O8947" t="s">
        <v>210</v>
      </c>
      <c r="P8947" s="4">
        <v>9000</v>
      </c>
      <c r="Q8947" s="4">
        <v>10685</v>
      </c>
      <c r="R8947" t="s">
        <v>819</v>
      </c>
      <c r="S8947" s="4">
        <v>10373070</v>
      </c>
      <c r="T8947" t="s">
        <v>111</v>
      </c>
      <c r="U8947">
        <v>70</v>
      </c>
      <c r="V8947" t="s">
        <v>210</v>
      </c>
      <c r="W8947" s="4">
        <f>Tabla1[[#This Row],[OS-Valor Unitario]]-Tabla1[[#This Row],[costo_antes_iva]]</f>
        <v>1685</v>
      </c>
      <c r="X8947" s="4">
        <f>Tabla1[[#This Row],[OS-Valor Unitario]]*Tabla1[[#This Row],[CANTIDAD ENTREGA SATELITE]]</f>
        <v>747950</v>
      </c>
      <c r="Y8947" s="4">
        <f>Tabla1[[#This Row],[costo_antes_iva]]*Tabla1[[#This Row],[CANTIDAD ENTREGA SATELITE]]</f>
        <v>630000</v>
      </c>
      <c r="Z8947" s="4">
        <f>Tabla1[[#This Row],[Valor total OS]]-Tabla1[[#This Row],[valor total op]]</f>
        <v>117950</v>
      </c>
    </row>
    <row r="8948" spans="1:26" x14ac:dyDescent="0.3">
      <c r="A8948">
        <v>4752</v>
      </c>
      <c r="B8948">
        <v>2</v>
      </c>
      <c r="C8948" t="s">
        <v>13836</v>
      </c>
      <c r="D8948" t="s">
        <v>13836</v>
      </c>
      <c r="E8948" t="s">
        <v>385</v>
      </c>
      <c r="F8948" t="s">
        <v>695</v>
      </c>
      <c r="G8948" s="2">
        <v>45114</v>
      </c>
      <c r="H8948">
        <v>42879942</v>
      </c>
      <c r="I8948" t="s">
        <v>13837</v>
      </c>
      <c r="J8948" t="s">
        <v>13835</v>
      </c>
      <c r="K8948" t="s">
        <v>77</v>
      </c>
      <c r="L8948">
        <v>70</v>
      </c>
      <c r="M8948">
        <v>10748</v>
      </c>
      <c r="N8948" t="s">
        <v>13255</v>
      </c>
      <c r="O8948" t="s">
        <v>3605</v>
      </c>
      <c r="P8948" s="4">
        <v>2500</v>
      </c>
      <c r="Q8948" s="4">
        <v>1200</v>
      </c>
      <c r="R8948" t="s">
        <v>819</v>
      </c>
      <c r="S8948" s="4">
        <v>10373070</v>
      </c>
      <c r="T8948" t="s">
        <v>56</v>
      </c>
      <c r="U8948">
        <v>70</v>
      </c>
      <c r="V8948" t="s">
        <v>3605</v>
      </c>
      <c r="W8948" s="4">
        <f>Tabla1[[#This Row],[OS-Valor Unitario]]-Tabla1[[#This Row],[costo_antes_iva]]</f>
        <v>-1300</v>
      </c>
      <c r="X8948" s="4">
        <f>Tabla1[[#This Row],[OS-Valor Unitario]]*Tabla1[[#This Row],[CANTIDAD ENTREGA SATELITE]]</f>
        <v>84000</v>
      </c>
      <c r="Y8948" s="4">
        <f>Tabla1[[#This Row],[costo_antes_iva]]*Tabla1[[#This Row],[CANTIDAD ENTREGA SATELITE]]</f>
        <v>175000</v>
      </c>
      <c r="Z8948" s="4">
        <f>Tabla1[[#This Row],[Valor total OS]]-Tabla1[[#This Row],[valor total op]]</f>
        <v>-91000</v>
      </c>
    </row>
    <row r="8949" spans="1:26" x14ac:dyDescent="0.3">
      <c r="A8949">
        <v>4752</v>
      </c>
      <c r="B8949">
        <v>2</v>
      </c>
      <c r="C8949" t="s">
        <v>13836</v>
      </c>
      <c r="D8949" t="s">
        <v>13836</v>
      </c>
      <c r="E8949" t="s">
        <v>385</v>
      </c>
      <c r="F8949" t="s">
        <v>695</v>
      </c>
      <c r="G8949" s="2">
        <v>45114</v>
      </c>
      <c r="H8949">
        <v>42879942</v>
      </c>
      <c r="I8949" t="s">
        <v>13837</v>
      </c>
      <c r="J8949" t="s">
        <v>13835</v>
      </c>
      <c r="K8949" t="s">
        <v>32</v>
      </c>
      <c r="L8949">
        <v>70</v>
      </c>
      <c r="M8949">
        <v>10621</v>
      </c>
      <c r="N8949" t="s">
        <v>13255</v>
      </c>
      <c r="O8949" t="s">
        <v>645</v>
      </c>
      <c r="P8949" s="4">
        <v>9500</v>
      </c>
      <c r="Q8949" s="4">
        <v>8600</v>
      </c>
      <c r="R8949" t="s">
        <v>819</v>
      </c>
      <c r="S8949" s="4">
        <v>10373070</v>
      </c>
      <c r="T8949" t="s">
        <v>56</v>
      </c>
      <c r="U8949">
        <v>70</v>
      </c>
      <c r="V8949" t="s">
        <v>645</v>
      </c>
      <c r="W8949" s="4">
        <f>Tabla1[[#This Row],[OS-Valor Unitario]]-Tabla1[[#This Row],[costo_antes_iva]]</f>
        <v>-900</v>
      </c>
      <c r="X8949" s="4">
        <f>Tabla1[[#This Row],[OS-Valor Unitario]]*Tabla1[[#This Row],[CANTIDAD ENTREGA SATELITE]]</f>
        <v>602000</v>
      </c>
      <c r="Y8949" s="4">
        <f>Tabla1[[#This Row],[costo_antes_iva]]*Tabla1[[#This Row],[CANTIDAD ENTREGA SATELITE]]</f>
        <v>665000</v>
      </c>
      <c r="Z8949" s="4">
        <f>Tabla1[[#This Row],[Valor total OS]]-Tabla1[[#This Row],[valor total op]]</f>
        <v>-63000</v>
      </c>
    </row>
    <row r="8950" spans="1:26" x14ac:dyDescent="0.3">
      <c r="A8950">
        <v>4752</v>
      </c>
      <c r="B8950">
        <v>3</v>
      </c>
      <c r="C8950" t="s">
        <v>13838</v>
      </c>
      <c r="D8950" t="s">
        <v>13838</v>
      </c>
      <c r="E8950" t="s">
        <v>4361</v>
      </c>
      <c r="F8950" t="s">
        <v>695</v>
      </c>
      <c r="G8950" s="2">
        <v>45114</v>
      </c>
      <c r="H8950">
        <v>42879949</v>
      </c>
      <c r="I8950" t="s">
        <v>13839</v>
      </c>
      <c r="J8950" t="s">
        <v>13835</v>
      </c>
      <c r="K8950" t="s">
        <v>77</v>
      </c>
      <c r="L8950">
        <v>1</v>
      </c>
      <c r="M8950">
        <v>10924</v>
      </c>
      <c r="N8950" t="s">
        <v>13255</v>
      </c>
      <c r="O8950" t="s">
        <v>3605</v>
      </c>
      <c r="P8950" s="4">
        <v>2500</v>
      </c>
      <c r="Q8950" s="4">
        <v>10000</v>
      </c>
      <c r="R8950" t="s">
        <v>819</v>
      </c>
      <c r="S8950" s="4">
        <v>10373070</v>
      </c>
      <c r="T8950" t="s">
        <v>537</v>
      </c>
      <c r="U8950">
        <v>1</v>
      </c>
      <c r="V8950" t="s">
        <v>3605</v>
      </c>
      <c r="W8950" s="4">
        <f>Tabla1[[#This Row],[OS-Valor Unitario]]-Tabla1[[#This Row],[costo_antes_iva]]</f>
        <v>7500</v>
      </c>
      <c r="X8950" s="4">
        <f>Tabla1[[#This Row],[OS-Valor Unitario]]*Tabla1[[#This Row],[CANTIDAD ENTREGA SATELITE]]</f>
        <v>10000</v>
      </c>
      <c r="Y8950" s="4">
        <f>Tabla1[[#This Row],[costo_antes_iva]]*Tabla1[[#This Row],[CANTIDAD ENTREGA SATELITE]]</f>
        <v>2500</v>
      </c>
      <c r="Z8950" s="4">
        <f>Tabla1[[#This Row],[Valor total OS]]-Tabla1[[#This Row],[valor total op]]</f>
        <v>7500</v>
      </c>
    </row>
    <row r="8951" spans="1:26" x14ac:dyDescent="0.3">
      <c r="A8951">
        <v>4752</v>
      </c>
      <c r="B8951">
        <v>3</v>
      </c>
      <c r="C8951" t="s">
        <v>13838</v>
      </c>
      <c r="D8951" t="s">
        <v>13838</v>
      </c>
      <c r="E8951" t="s">
        <v>4361</v>
      </c>
      <c r="F8951" t="s">
        <v>695</v>
      </c>
      <c r="G8951" s="2">
        <v>45114</v>
      </c>
      <c r="H8951">
        <v>42879949</v>
      </c>
      <c r="I8951" t="s">
        <v>13839</v>
      </c>
      <c r="J8951" t="s">
        <v>13835</v>
      </c>
      <c r="K8951" t="s">
        <v>92</v>
      </c>
      <c r="L8951">
        <v>60</v>
      </c>
      <c r="M8951">
        <v>10622</v>
      </c>
      <c r="N8951" t="s">
        <v>13255</v>
      </c>
      <c r="O8951" t="s">
        <v>542</v>
      </c>
      <c r="P8951" s="4">
        <v>10000</v>
      </c>
      <c r="Q8951" s="4">
        <v>7500</v>
      </c>
      <c r="R8951" t="s">
        <v>819</v>
      </c>
      <c r="S8951" s="4">
        <v>10373070</v>
      </c>
      <c r="T8951" t="s">
        <v>537</v>
      </c>
      <c r="U8951">
        <v>60</v>
      </c>
      <c r="V8951" t="s">
        <v>542</v>
      </c>
      <c r="W8951" s="4">
        <f>Tabla1[[#This Row],[OS-Valor Unitario]]-Tabla1[[#This Row],[costo_antes_iva]]</f>
        <v>-2500</v>
      </c>
      <c r="X8951" s="4">
        <f>Tabla1[[#This Row],[OS-Valor Unitario]]*Tabla1[[#This Row],[CANTIDAD ENTREGA SATELITE]]</f>
        <v>450000</v>
      </c>
      <c r="Y8951" s="4">
        <f>Tabla1[[#This Row],[costo_antes_iva]]*Tabla1[[#This Row],[CANTIDAD ENTREGA SATELITE]]</f>
        <v>600000</v>
      </c>
      <c r="Z8951" s="4">
        <f>Tabla1[[#This Row],[Valor total OS]]-Tabla1[[#This Row],[valor total op]]</f>
        <v>-150000</v>
      </c>
    </row>
    <row r="8952" spans="1:26" x14ac:dyDescent="0.3">
      <c r="A8952">
        <v>4749</v>
      </c>
      <c r="B8952">
        <v>1</v>
      </c>
      <c r="C8952" t="s">
        <v>13843</v>
      </c>
      <c r="D8952" t="s">
        <v>13843</v>
      </c>
      <c r="E8952" t="s">
        <v>13844</v>
      </c>
      <c r="F8952" t="s">
        <v>464</v>
      </c>
      <c r="G8952" s="2">
        <v>45114</v>
      </c>
      <c r="H8952">
        <v>42881678</v>
      </c>
      <c r="I8952" t="s">
        <v>13845</v>
      </c>
      <c r="J8952" t="s">
        <v>13846</v>
      </c>
      <c r="K8952" t="s">
        <v>32</v>
      </c>
      <c r="L8952">
        <v>36</v>
      </c>
      <c r="M8952">
        <v>10563</v>
      </c>
      <c r="N8952" t="s">
        <v>256</v>
      </c>
      <c r="O8952" t="s">
        <v>6738</v>
      </c>
      <c r="P8952" s="4">
        <v>11500</v>
      </c>
      <c r="Q8952" s="4">
        <v>12000</v>
      </c>
      <c r="R8952" t="s">
        <v>819</v>
      </c>
      <c r="S8952" s="4">
        <v>1647684</v>
      </c>
      <c r="T8952" t="s">
        <v>75</v>
      </c>
      <c r="U8952">
        <v>36</v>
      </c>
      <c r="V8952" t="s">
        <v>6738</v>
      </c>
      <c r="W8952" s="4">
        <f>Tabla1[[#This Row],[OS-Valor Unitario]]-Tabla1[[#This Row],[costo_antes_iva]]</f>
        <v>500</v>
      </c>
      <c r="X8952" s="4">
        <f>Tabla1[[#This Row],[OS-Valor Unitario]]*Tabla1[[#This Row],[CANTIDAD ENTREGA SATELITE]]</f>
        <v>432000</v>
      </c>
      <c r="Y8952" s="4">
        <f>Tabla1[[#This Row],[costo_antes_iva]]*Tabla1[[#This Row],[CANTIDAD ENTREGA SATELITE]]</f>
        <v>414000</v>
      </c>
      <c r="Z8952" s="4">
        <f>Tabla1[[#This Row],[Valor total OS]]-Tabla1[[#This Row],[valor total op]]</f>
        <v>18000</v>
      </c>
    </row>
    <row r="8953" spans="1:26" x14ac:dyDescent="0.3">
      <c r="A8953">
        <v>4741</v>
      </c>
      <c r="B8953">
        <v>1</v>
      </c>
      <c r="C8953" t="s">
        <v>13848</v>
      </c>
      <c r="D8953" t="s">
        <v>13848</v>
      </c>
      <c r="E8953" t="s">
        <v>6328</v>
      </c>
      <c r="F8953" t="s">
        <v>201</v>
      </c>
      <c r="G8953" s="2">
        <v>45112</v>
      </c>
      <c r="H8953">
        <v>42813743</v>
      </c>
      <c r="I8953" t="s">
        <v>13849</v>
      </c>
      <c r="J8953" t="s">
        <v>13850</v>
      </c>
      <c r="K8953" t="s">
        <v>77</v>
      </c>
      <c r="L8953">
        <v>1</v>
      </c>
      <c r="M8953">
        <v>10503</v>
      </c>
      <c r="N8953" t="s">
        <v>285</v>
      </c>
      <c r="O8953" t="s">
        <v>78</v>
      </c>
      <c r="P8953" s="4">
        <v>7000</v>
      </c>
      <c r="Q8953" s="4">
        <v>7000</v>
      </c>
      <c r="R8953" t="s">
        <v>453</v>
      </c>
      <c r="S8953" s="4">
        <v>145642</v>
      </c>
      <c r="T8953" t="s">
        <v>197</v>
      </c>
      <c r="U8953">
        <v>1</v>
      </c>
      <c r="V8953" t="s">
        <v>78</v>
      </c>
      <c r="W8953" s="4">
        <f>Tabla1[[#This Row],[OS-Valor Unitario]]-Tabla1[[#This Row],[costo_antes_iva]]</f>
        <v>0</v>
      </c>
      <c r="X8953" s="4">
        <f>Tabla1[[#This Row],[OS-Valor Unitario]]*Tabla1[[#This Row],[CANTIDAD ENTREGA SATELITE]]</f>
        <v>7000</v>
      </c>
      <c r="Y8953" s="4">
        <f>Tabla1[[#This Row],[costo_antes_iva]]*Tabla1[[#This Row],[CANTIDAD ENTREGA SATELITE]]</f>
        <v>7000</v>
      </c>
      <c r="Z8953" s="4">
        <f>Tabla1[[#This Row],[Valor total OS]]-Tabla1[[#This Row],[valor total op]]</f>
        <v>0</v>
      </c>
    </row>
    <row r="8954" spans="1:26" x14ac:dyDescent="0.3">
      <c r="A8954">
        <v>4741</v>
      </c>
      <c r="B8954">
        <v>2</v>
      </c>
      <c r="C8954" t="s">
        <v>13851</v>
      </c>
      <c r="D8954" t="s">
        <v>13851</v>
      </c>
      <c r="E8954" t="s">
        <v>6328</v>
      </c>
      <c r="F8954" t="s">
        <v>201</v>
      </c>
      <c r="G8954" s="2">
        <v>45112</v>
      </c>
      <c r="H8954">
        <v>42813749</v>
      </c>
      <c r="I8954" t="s">
        <v>13852</v>
      </c>
      <c r="J8954" t="s">
        <v>13850</v>
      </c>
      <c r="K8954" t="s">
        <v>77</v>
      </c>
      <c r="L8954">
        <v>1</v>
      </c>
      <c r="M8954">
        <v>10504</v>
      </c>
      <c r="N8954" t="s">
        <v>285</v>
      </c>
      <c r="O8954" t="s">
        <v>78</v>
      </c>
      <c r="P8954" s="4">
        <v>7000</v>
      </c>
      <c r="Q8954" s="4">
        <v>7000</v>
      </c>
      <c r="R8954" t="s">
        <v>453</v>
      </c>
      <c r="S8954" s="4">
        <v>145642</v>
      </c>
      <c r="T8954" t="s">
        <v>197</v>
      </c>
      <c r="U8954">
        <v>1</v>
      </c>
      <c r="V8954" t="s">
        <v>78</v>
      </c>
      <c r="W8954" s="4">
        <f>Tabla1[[#This Row],[OS-Valor Unitario]]-Tabla1[[#This Row],[costo_antes_iva]]</f>
        <v>0</v>
      </c>
      <c r="X8954" s="4">
        <f>Tabla1[[#This Row],[OS-Valor Unitario]]*Tabla1[[#This Row],[CANTIDAD ENTREGA SATELITE]]</f>
        <v>7000</v>
      </c>
      <c r="Y8954" s="4">
        <f>Tabla1[[#This Row],[costo_antes_iva]]*Tabla1[[#This Row],[CANTIDAD ENTREGA SATELITE]]</f>
        <v>7000</v>
      </c>
      <c r="Z8954" s="4">
        <f>Tabla1[[#This Row],[Valor total OS]]-Tabla1[[#This Row],[valor total op]]</f>
        <v>0</v>
      </c>
    </row>
    <row r="8955" spans="1:26" x14ac:dyDescent="0.3">
      <c r="A8955">
        <v>4737</v>
      </c>
      <c r="B8955">
        <v>1</v>
      </c>
      <c r="C8955" t="s">
        <v>13862</v>
      </c>
      <c r="D8955" t="s">
        <v>13862</v>
      </c>
      <c r="E8955" t="s">
        <v>228</v>
      </c>
      <c r="F8955" t="s">
        <v>884</v>
      </c>
      <c r="G8955" s="2">
        <v>45107</v>
      </c>
      <c r="H8955">
        <v>42746760</v>
      </c>
      <c r="I8955" t="s">
        <v>13863</v>
      </c>
      <c r="J8955" t="s">
        <v>13864</v>
      </c>
      <c r="K8955" t="s">
        <v>64</v>
      </c>
      <c r="L8955">
        <v>1</v>
      </c>
      <c r="M8955">
        <v>10446</v>
      </c>
      <c r="N8955" t="s">
        <v>1263</v>
      </c>
      <c r="O8955" t="s">
        <v>66</v>
      </c>
      <c r="P8955" s="4">
        <v>5000</v>
      </c>
      <c r="Q8955" s="4">
        <v>49724</v>
      </c>
      <c r="R8955" t="s">
        <v>819</v>
      </c>
      <c r="S8955" s="4">
        <v>1105000</v>
      </c>
      <c r="T8955" t="s">
        <v>230</v>
      </c>
      <c r="U8955">
        <v>1</v>
      </c>
      <c r="V8955" t="s">
        <v>66</v>
      </c>
      <c r="W8955" s="4">
        <f>Tabla1[[#This Row],[OS-Valor Unitario]]-Tabla1[[#This Row],[costo_antes_iva]]</f>
        <v>44724</v>
      </c>
      <c r="X8955" s="4">
        <f>Tabla1[[#This Row],[OS-Valor Unitario]]*Tabla1[[#This Row],[CANTIDAD ENTREGA SATELITE]]</f>
        <v>49724</v>
      </c>
      <c r="Y8955" s="4">
        <f>Tabla1[[#This Row],[costo_antes_iva]]*Tabla1[[#This Row],[CANTIDAD ENTREGA SATELITE]]</f>
        <v>5000</v>
      </c>
      <c r="Z8955" s="4">
        <f>Tabla1[[#This Row],[Valor total OS]]-Tabla1[[#This Row],[valor total op]]</f>
        <v>44724</v>
      </c>
    </row>
    <row r="8956" spans="1:26" x14ac:dyDescent="0.3">
      <c r="A8956">
        <v>4737</v>
      </c>
      <c r="B8956">
        <v>1</v>
      </c>
      <c r="C8956" t="s">
        <v>13862</v>
      </c>
      <c r="D8956" t="s">
        <v>13862</v>
      </c>
      <c r="E8956" t="s">
        <v>228</v>
      </c>
      <c r="F8956" t="s">
        <v>884</v>
      </c>
      <c r="G8956" s="2">
        <v>45107</v>
      </c>
      <c r="H8956">
        <v>42746760</v>
      </c>
      <c r="I8956" t="s">
        <v>13863</v>
      </c>
      <c r="J8956" t="s">
        <v>13864</v>
      </c>
      <c r="K8956" t="s">
        <v>64</v>
      </c>
      <c r="L8956">
        <v>1</v>
      </c>
      <c r="M8956">
        <v>10500</v>
      </c>
      <c r="N8956" t="s">
        <v>1263</v>
      </c>
      <c r="O8956" t="s">
        <v>66</v>
      </c>
      <c r="P8956" s="4">
        <v>5000</v>
      </c>
      <c r="Q8956" s="4">
        <v>49724</v>
      </c>
      <c r="R8956" t="s">
        <v>819</v>
      </c>
      <c r="S8956" s="4">
        <v>1105000</v>
      </c>
      <c r="T8956" t="s">
        <v>230</v>
      </c>
      <c r="U8956">
        <v>1</v>
      </c>
      <c r="V8956" t="s">
        <v>66</v>
      </c>
      <c r="W8956" s="4">
        <f>Tabla1[[#This Row],[OS-Valor Unitario]]-Tabla1[[#This Row],[costo_antes_iva]]</f>
        <v>44724</v>
      </c>
      <c r="X8956" s="4">
        <f>Tabla1[[#This Row],[OS-Valor Unitario]]*Tabla1[[#This Row],[CANTIDAD ENTREGA SATELITE]]</f>
        <v>49724</v>
      </c>
      <c r="Y8956" s="4">
        <f>Tabla1[[#This Row],[costo_antes_iva]]*Tabla1[[#This Row],[CANTIDAD ENTREGA SATELITE]]</f>
        <v>5000</v>
      </c>
      <c r="Z8956" s="4">
        <f>Tabla1[[#This Row],[Valor total OS]]-Tabla1[[#This Row],[valor total op]]</f>
        <v>44724</v>
      </c>
    </row>
    <row r="8957" spans="1:26" x14ac:dyDescent="0.3">
      <c r="A8957">
        <v>4737</v>
      </c>
      <c r="B8957">
        <v>2</v>
      </c>
      <c r="C8957" t="s">
        <v>13865</v>
      </c>
      <c r="D8957" t="s">
        <v>13865</v>
      </c>
      <c r="E8957" t="s">
        <v>12172</v>
      </c>
      <c r="F8957" t="s">
        <v>884</v>
      </c>
      <c r="G8957" s="2">
        <v>45107</v>
      </c>
      <c r="H8957">
        <v>42746771</v>
      </c>
      <c r="I8957" t="s">
        <v>13866</v>
      </c>
      <c r="J8957" t="s">
        <v>13864</v>
      </c>
      <c r="K8957" t="s">
        <v>64</v>
      </c>
      <c r="L8957">
        <v>51</v>
      </c>
      <c r="M8957">
        <v>10524</v>
      </c>
      <c r="N8957" t="s">
        <v>1263</v>
      </c>
      <c r="O8957" t="s">
        <v>66</v>
      </c>
      <c r="P8957" s="4">
        <v>1200</v>
      </c>
      <c r="Q8957" s="4">
        <v>1200</v>
      </c>
      <c r="R8957" t="s">
        <v>819</v>
      </c>
      <c r="S8957" s="4">
        <v>1105000</v>
      </c>
      <c r="T8957" t="s">
        <v>197</v>
      </c>
      <c r="U8957">
        <v>51</v>
      </c>
      <c r="V8957" t="s">
        <v>66</v>
      </c>
      <c r="W8957" s="4">
        <f>Tabla1[[#This Row],[OS-Valor Unitario]]-Tabla1[[#This Row],[costo_antes_iva]]</f>
        <v>0</v>
      </c>
      <c r="X8957" s="4">
        <f>Tabla1[[#This Row],[OS-Valor Unitario]]*Tabla1[[#This Row],[CANTIDAD ENTREGA SATELITE]]</f>
        <v>61200</v>
      </c>
      <c r="Y8957" s="4">
        <f>Tabla1[[#This Row],[costo_antes_iva]]*Tabla1[[#This Row],[CANTIDAD ENTREGA SATELITE]]</f>
        <v>61200</v>
      </c>
      <c r="Z8957" s="4">
        <f>Tabla1[[#This Row],[Valor total OS]]-Tabla1[[#This Row],[valor total op]]</f>
        <v>0</v>
      </c>
    </row>
    <row r="8958" spans="1:26" x14ac:dyDescent="0.3">
      <c r="A8958">
        <v>4736</v>
      </c>
      <c r="B8958">
        <v>1</v>
      </c>
      <c r="C8958" t="s">
        <v>13867</v>
      </c>
      <c r="D8958" t="s">
        <v>13867</v>
      </c>
      <c r="E8958" t="s">
        <v>118</v>
      </c>
      <c r="F8958" t="s">
        <v>2726</v>
      </c>
      <c r="G8958" s="2">
        <v>45107</v>
      </c>
      <c r="H8958">
        <v>42746697</v>
      </c>
      <c r="I8958" t="s">
        <v>13868</v>
      </c>
      <c r="J8958" t="s">
        <v>13869</v>
      </c>
      <c r="K8958" t="s">
        <v>77</v>
      </c>
      <c r="L8958">
        <v>50</v>
      </c>
      <c r="M8958">
        <v>10532</v>
      </c>
      <c r="N8958" t="s">
        <v>1263</v>
      </c>
      <c r="O8958" t="s">
        <v>3605</v>
      </c>
      <c r="P8958" s="4">
        <v>2500</v>
      </c>
      <c r="Q8958" s="4">
        <v>2500</v>
      </c>
      <c r="R8958" t="s">
        <v>819</v>
      </c>
      <c r="S8958" s="4">
        <v>735750</v>
      </c>
      <c r="T8958" t="s">
        <v>121</v>
      </c>
      <c r="U8958">
        <v>50</v>
      </c>
      <c r="V8958" t="s">
        <v>3605</v>
      </c>
      <c r="W8958" s="4">
        <f>Tabla1[[#This Row],[OS-Valor Unitario]]-Tabla1[[#This Row],[costo_antes_iva]]</f>
        <v>0</v>
      </c>
      <c r="X8958" s="4">
        <f>Tabla1[[#This Row],[OS-Valor Unitario]]*Tabla1[[#This Row],[CANTIDAD ENTREGA SATELITE]]</f>
        <v>125000</v>
      </c>
      <c r="Y8958" s="4">
        <f>Tabla1[[#This Row],[costo_antes_iva]]*Tabla1[[#This Row],[CANTIDAD ENTREGA SATELITE]]</f>
        <v>125000</v>
      </c>
      <c r="Z8958" s="4">
        <f>Tabla1[[#This Row],[Valor total OS]]-Tabla1[[#This Row],[valor total op]]</f>
        <v>0</v>
      </c>
    </row>
    <row r="8959" spans="1:26" x14ac:dyDescent="0.3">
      <c r="A8959">
        <v>4733</v>
      </c>
      <c r="B8959">
        <v>1</v>
      </c>
      <c r="C8959" t="s">
        <v>13877</v>
      </c>
      <c r="D8959" t="s">
        <v>13877</v>
      </c>
      <c r="E8959" t="s">
        <v>130</v>
      </c>
      <c r="F8959" t="s">
        <v>6235</v>
      </c>
      <c r="G8959" s="2">
        <v>45107</v>
      </c>
      <c r="H8959">
        <v>42746447</v>
      </c>
      <c r="I8959" t="s">
        <v>13878</v>
      </c>
      <c r="J8959" t="s">
        <v>13879</v>
      </c>
      <c r="K8959" t="s">
        <v>77</v>
      </c>
      <c r="L8959">
        <v>20</v>
      </c>
      <c r="M8959">
        <v>10838</v>
      </c>
      <c r="N8959" t="s">
        <v>1263</v>
      </c>
      <c r="O8959" t="s">
        <v>13564</v>
      </c>
      <c r="P8959" s="4">
        <v>1500</v>
      </c>
      <c r="Q8959" s="4">
        <v>3200</v>
      </c>
      <c r="R8959" t="s">
        <v>819</v>
      </c>
      <c r="S8959" s="4">
        <v>1090000</v>
      </c>
      <c r="T8959" t="s">
        <v>111</v>
      </c>
      <c r="U8959">
        <v>20</v>
      </c>
      <c r="V8959" t="s">
        <v>13564</v>
      </c>
      <c r="W8959" s="4">
        <f>Tabla1[[#This Row],[OS-Valor Unitario]]-Tabla1[[#This Row],[costo_antes_iva]]</f>
        <v>1700</v>
      </c>
      <c r="X8959" s="4">
        <f>Tabla1[[#This Row],[OS-Valor Unitario]]*Tabla1[[#This Row],[CANTIDAD ENTREGA SATELITE]]</f>
        <v>64000</v>
      </c>
      <c r="Y8959" s="4">
        <f>Tabla1[[#This Row],[costo_antes_iva]]*Tabla1[[#This Row],[CANTIDAD ENTREGA SATELITE]]</f>
        <v>30000</v>
      </c>
      <c r="Z8959" s="4">
        <f>Tabla1[[#This Row],[Valor total OS]]-Tabla1[[#This Row],[valor total op]]</f>
        <v>34000</v>
      </c>
    </row>
    <row r="8960" spans="1:26" x14ac:dyDescent="0.3">
      <c r="A8960">
        <v>4733</v>
      </c>
      <c r="B8960">
        <v>1</v>
      </c>
      <c r="C8960" t="s">
        <v>13877</v>
      </c>
      <c r="D8960" t="s">
        <v>13877</v>
      </c>
      <c r="E8960" t="s">
        <v>130</v>
      </c>
      <c r="F8960" t="s">
        <v>6235</v>
      </c>
      <c r="G8960" s="2">
        <v>45107</v>
      </c>
      <c r="H8960">
        <v>42746447</v>
      </c>
      <c r="I8960" t="s">
        <v>13878</v>
      </c>
      <c r="J8960" t="s">
        <v>13879</v>
      </c>
      <c r="K8960" t="s">
        <v>32</v>
      </c>
      <c r="L8960">
        <v>20</v>
      </c>
      <c r="M8960">
        <v>10846</v>
      </c>
      <c r="N8960" t="s">
        <v>1263</v>
      </c>
      <c r="O8960" t="s">
        <v>210</v>
      </c>
      <c r="P8960" s="4">
        <v>9500</v>
      </c>
      <c r="Q8960" s="4">
        <v>10685</v>
      </c>
      <c r="R8960" t="s">
        <v>819</v>
      </c>
      <c r="S8960" s="4">
        <v>1090000</v>
      </c>
      <c r="T8960" t="s">
        <v>111</v>
      </c>
      <c r="U8960">
        <v>20</v>
      </c>
      <c r="V8960" t="s">
        <v>210</v>
      </c>
      <c r="W8960" s="4">
        <f>Tabla1[[#This Row],[OS-Valor Unitario]]-Tabla1[[#This Row],[costo_antes_iva]]</f>
        <v>1185</v>
      </c>
      <c r="X8960" s="4">
        <f>Tabla1[[#This Row],[OS-Valor Unitario]]*Tabla1[[#This Row],[CANTIDAD ENTREGA SATELITE]]</f>
        <v>213700</v>
      </c>
      <c r="Y8960" s="4">
        <f>Tabla1[[#This Row],[costo_antes_iva]]*Tabla1[[#This Row],[CANTIDAD ENTREGA SATELITE]]</f>
        <v>190000</v>
      </c>
      <c r="Z8960" s="4">
        <f>Tabla1[[#This Row],[Valor total OS]]-Tabla1[[#This Row],[valor total op]]</f>
        <v>23700</v>
      </c>
    </row>
    <row r="8961" spans="1:26" x14ac:dyDescent="0.3">
      <c r="A8961">
        <v>4733</v>
      </c>
      <c r="B8961">
        <v>1</v>
      </c>
      <c r="C8961" t="s">
        <v>13877</v>
      </c>
      <c r="D8961" t="s">
        <v>13877</v>
      </c>
      <c r="E8961" t="s">
        <v>130</v>
      </c>
      <c r="F8961" t="s">
        <v>6235</v>
      </c>
      <c r="G8961" s="2">
        <v>45107</v>
      </c>
      <c r="H8961">
        <v>42746447</v>
      </c>
      <c r="I8961" t="s">
        <v>13878</v>
      </c>
      <c r="J8961" t="s">
        <v>13879</v>
      </c>
      <c r="K8961" t="s">
        <v>32</v>
      </c>
      <c r="L8961">
        <v>20</v>
      </c>
      <c r="M8961">
        <v>10837</v>
      </c>
      <c r="N8961" t="s">
        <v>1263</v>
      </c>
      <c r="O8961" t="s">
        <v>11128</v>
      </c>
      <c r="P8961" s="4">
        <v>9500</v>
      </c>
      <c r="Q8961" s="4">
        <v>8200</v>
      </c>
      <c r="R8961" t="s">
        <v>819</v>
      </c>
      <c r="S8961" s="4">
        <v>1090000</v>
      </c>
      <c r="T8961" t="s">
        <v>111</v>
      </c>
      <c r="U8961">
        <v>20</v>
      </c>
      <c r="V8961" t="s">
        <v>11128</v>
      </c>
      <c r="W8961" s="4">
        <f>Tabla1[[#This Row],[OS-Valor Unitario]]-Tabla1[[#This Row],[costo_antes_iva]]</f>
        <v>-1300</v>
      </c>
      <c r="X8961" s="4">
        <f>Tabla1[[#This Row],[OS-Valor Unitario]]*Tabla1[[#This Row],[CANTIDAD ENTREGA SATELITE]]</f>
        <v>164000</v>
      </c>
      <c r="Y8961" s="4">
        <f>Tabla1[[#This Row],[costo_antes_iva]]*Tabla1[[#This Row],[CANTIDAD ENTREGA SATELITE]]</f>
        <v>190000</v>
      </c>
      <c r="Z8961" s="4">
        <f>Tabla1[[#This Row],[Valor total OS]]-Tabla1[[#This Row],[valor total op]]</f>
        <v>-26000</v>
      </c>
    </row>
    <row r="8962" spans="1:26" x14ac:dyDescent="0.3">
      <c r="A8962">
        <v>4731</v>
      </c>
      <c r="B8962">
        <v>1</v>
      </c>
      <c r="C8962" t="s">
        <v>13886</v>
      </c>
      <c r="D8962" t="s">
        <v>13886</v>
      </c>
      <c r="E8962" t="s">
        <v>130</v>
      </c>
      <c r="F8962" t="s">
        <v>2128</v>
      </c>
      <c r="G8962" s="2">
        <v>45107</v>
      </c>
      <c r="H8962">
        <v>42744531</v>
      </c>
      <c r="I8962" t="s">
        <v>13887</v>
      </c>
      <c r="J8962" t="s">
        <v>13888</v>
      </c>
      <c r="K8962" t="s">
        <v>77</v>
      </c>
      <c r="L8962">
        <v>24</v>
      </c>
      <c r="M8962">
        <v>10747</v>
      </c>
      <c r="N8962" t="s">
        <v>1263</v>
      </c>
      <c r="O8962" t="s">
        <v>78</v>
      </c>
      <c r="P8962" s="4">
        <v>1400</v>
      </c>
      <c r="Q8962" s="4">
        <v>1500</v>
      </c>
      <c r="R8962" t="s">
        <v>819</v>
      </c>
      <c r="S8962" s="4">
        <v>5457632</v>
      </c>
      <c r="T8962" t="s">
        <v>111</v>
      </c>
      <c r="U8962">
        <v>24</v>
      </c>
      <c r="V8962" t="s">
        <v>78</v>
      </c>
      <c r="W8962" s="4">
        <f>Tabla1[[#This Row],[OS-Valor Unitario]]-Tabla1[[#This Row],[costo_antes_iva]]</f>
        <v>100</v>
      </c>
      <c r="X8962" s="4">
        <f>Tabla1[[#This Row],[OS-Valor Unitario]]*Tabla1[[#This Row],[CANTIDAD ENTREGA SATELITE]]</f>
        <v>36000</v>
      </c>
      <c r="Y8962" s="4">
        <f>Tabla1[[#This Row],[costo_antes_iva]]*Tabla1[[#This Row],[CANTIDAD ENTREGA SATELITE]]</f>
        <v>33600</v>
      </c>
      <c r="Z8962" s="4">
        <f>Tabla1[[#This Row],[Valor total OS]]-Tabla1[[#This Row],[valor total op]]</f>
        <v>2400</v>
      </c>
    </row>
    <row r="8963" spans="1:26" x14ac:dyDescent="0.3">
      <c r="A8963">
        <v>4731</v>
      </c>
      <c r="B8963">
        <v>1</v>
      </c>
      <c r="C8963" t="s">
        <v>13886</v>
      </c>
      <c r="D8963" t="s">
        <v>13886</v>
      </c>
      <c r="E8963" t="s">
        <v>130</v>
      </c>
      <c r="F8963" t="s">
        <v>2128</v>
      </c>
      <c r="G8963" s="2">
        <v>45107</v>
      </c>
      <c r="H8963">
        <v>42744531</v>
      </c>
      <c r="I8963" t="s">
        <v>13887</v>
      </c>
      <c r="J8963" t="s">
        <v>13888</v>
      </c>
      <c r="K8963" t="s">
        <v>32</v>
      </c>
      <c r="L8963">
        <v>24</v>
      </c>
      <c r="M8963">
        <v>10449</v>
      </c>
      <c r="N8963" t="s">
        <v>1263</v>
      </c>
      <c r="O8963" t="s">
        <v>210</v>
      </c>
      <c r="P8963" s="4">
        <v>8500</v>
      </c>
      <c r="Q8963" s="4">
        <v>10685</v>
      </c>
      <c r="R8963" t="s">
        <v>819</v>
      </c>
      <c r="S8963" s="4">
        <v>5457632</v>
      </c>
      <c r="T8963" t="s">
        <v>111</v>
      </c>
      <c r="U8963">
        <v>24</v>
      </c>
      <c r="V8963" t="s">
        <v>210</v>
      </c>
      <c r="W8963" s="4">
        <f>Tabla1[[#This Row],[OS-Valor Unitario]]-Tabla1[[#This Row],[costo_antes_iva]]</f>
        <v>2185</v>
      </c>
      <c r="X8963" s="4">
        <f>Tabla1[[#This Row],[OS-Valor Unitario]]*Tabla1[[#This Row],[CANTIDAD ENTREGA SATELITE]]</f>
        <v>256440</v>
      </c>
      <c r="Y8963" s="4">
        <f>Tabla1[[#This Row],[costo_antes_iva]]*Tabla1[[#This Row],[CANTIDAD ENTREGA SATELITE]]</f>
        <v>204000</v>
      </c>
      <c r="Z8963" s="4">
        <f>Tabla1[[#This Row],[Valor total OS]]-Tabla1[[#This Row],[valor total op]]</f>
        <v>52440</v>
      </c>
    </row>
    <row r="8964" spans="1:26" x14ac:dyDescent="0.3">
      <c r="A8964">
        <v>4731</v>
      </c>
      <c r="B8964">
        <v>2</v>
      </c>
      <c r="C8964" t="s">
        <v>13889</v>
      </c>
      <c r="D8964" t="s">
        <v>13889</v>
      </c>
      <c r="E8964" t="s">
        <v>236</v>
      </c>
      <c r="F8964" t="s">
        <v>2128</v>
      </c>
      <c r="G8964" s="2">
        <v>45107</v>
      </c>
      <c r="H8964">
        <v>42744536</v>
      </c>
      <c r="I8964" t="s">
        <v>13890</v>
      </c>
      <c r="J8964" t="s">
        <v>13888</v>
      </c>
      <c r="K8964" t="s">
        <v>342</v>
      </c>
      <c r="L8964">
        <v>12</v>
      </c>
      <c r="M8964">
        <v>10450</v>
      </c>
      <c r="N8964" t="s">
        <v>1263</v>
      </c>
      <c r="O8964" t="s">
        <v>6060</v>
      </c>
      <c r="P8964" s="4">
        <v>15000</v>
      </c>
      <c r="Q8964" s="4">
        <v>19200</v>
      </c>
      <c r="R8964" t="s">
        <v>819</v>
      </c>
      <c r="S8964" s="4">
        <v>5457632</v>
      </c>
      <c r="T8964" t="s">
        <v>238</v>
      </c>
      <c r="U8964">
        <v>12</v>
      </c>
      <c r="V8964" t="s">
        <v>6060</v>
      </c>
      <c r="W8964" s="4">
        <f>Tabla1[[#This Row],[OS-Valor Unitario]]-Tabla1[[#This Row],[costo_antes_iva]]</f>
        <v>4200</v>
      </c>
      <c r="X8964" s="4">
        <f>Tabla1[[#This Row],[OS-Valor Unitario]]*Tabla1[[#This Row],[CANTIDAD ENTREGA SATELITE]]</f>
        <v>230400</v>
      </c>
      <c r="Y8964" s="4">
        <f>Tabla1[[#This Row],[costo_antes_iva]]*Tabla1[[#This Row],[CANTIDAD ENTREGA SATELITE]]</f>
        <v>180000</v>
      </c>
      <c r="Z8964" s="4">
        <f>Tabla1[[#This Row],[Valor total OS]]-Tabla1[[#This Row],[valor total op]]</f>
        <v>50400</v>
      </c>
    </row>
    <row r="8965" spans="1:26" x14ac:dyDescent="0.3">
      <c r="A8965">
        <v>4731</v>
      </c>
      <c r="B8965">
        <v>2</v>
      </c>
      <c r="C8965" t="s">
        <v>13889</v>
      </c>
      <c r="D8965" t="s">
        <v>13889</v>
      </c>
      <c r="E8965" t="s">
        <v>236</v>
      </c>
      <c r="F8965" t="s">
        <v>2128</v>
      </c>
      <c r="G8965" s="2">
        <v>45107</v>
      </c>
      <c r="H8965">
        <v>42744536</v>
      </c>
      <c r="I8965" t="s">
        <v>13890</v>
      </c>
      <c r="J8965" t="s">
        <v>13888</v>
      </c>
      <c r="K8965" t="s">
        <v>32</v>
      </c>
      <c r="L8965">
        <v>12</v>
      </c>
      <c r="M8965">
        <v>10625</v>
      </c>
      <c r="N8965" t="s">
        <v>1263</v>
      </c>
      <c r="O8965" t="s">
        <v>110</v>
      </c>
      <c r="P8965" s="4">
        <v>11000</v>
      </c>
      <c r="Q8965" s="4">
        <v>11000</v>
      </c>
      <c r="R8965" t="s">
        <v>819</v>
      </c>
      <c r="S8965" s="4">
        <v>5457632</v>
      </c>
      <c r="T8965" t="s">
        <v>238</v>
      </c>
      <c r="U8965">
        <v>12</v>
      </c>
      <c r="V8965" t="s">
        <v>110</v>
      </c>
      <c r="W8965" s="4">
        <f>Tabla1[[#This Row],[OS-Valor Unitario]]-Tabla1[[#This Row],[costo_antes_iva]]</f>
        <v>0</v>
      </c>
      <c r="X8965" s="4">
        <f>Tabla1[[#This Row],[OS-Valor Unitario]]*Tabla1[[#This Row],[CANTIDAD ENTREGA SATELITE]]</f>
        <v>132000</v>
      </c>
      <c r="Y8965" s="4">
        <f>Tabla1[[#This Row],[costo_antes_iva]]*Tabla1[[#This Row],[CANTIDAD ENTREGA SATELITE]]</f>
        <v>132000</v>
      </c>
      <c r="Z8965" s="4">
        <f>Tabla1[[#This Row],[Valor total OS]]-Tabla1[[#This Row],[valor total op]]</f>
        <v>0</v>
      </c>
    </row>
    <row r="8966" spans="1:26" x14ac:dyDescent="0.3">
      <c r="A8966">
        <v>4731</v>
      </c>
      <c r="B8966">
        <v>3</v>
      </c>
      <c r="C8966" t="s">
        <v>13891</v>
      </c>
      <c r="D8966" t="s">
        <v>13891</v>
      </c>
      <c r="E8966" t="s">
        <v>12662</v>
      </c>
      <c r="F8966" t="s">
        <v>2128</v>
      </c>
      <c r="G8966" s="2">
        <v>45107</v>
      </c>
      <c r="H8966">
        <v>42744547</v>
      </c>
      <c r="I8966" t="s">
        <v>13892</v>
      </c>
      <c r="J8966" t="s">
        <v>13888</v>
      </c>
      <c r="K8966" t="s">
        <v>77</v>
      </c>
      <c r="L8966">
        <v>12</v>
      </c>
      <c r="M8966">
        <v>10628</v>
      </c>
      <c r="N8966" t="s">
        <v>1263</v>
      </c>
      <c r="O8966" t="s">
        <v>78</v>
      </c>
      <c r="P8966" s="4">
        <v>1400</v>
      </c>
      <c r="Q8966" s="4">
        <v>1400</v>
      </c>
      <c r="R8966" t="s">
        <v>819</v>
      </c>
      <c r="S8966" s="4">
        <v>5457632</v>
      </c>
      <c r="T8966" t="s">
        <v>361</v>
      </c>
      <c r="U8966">
        <v>12</v>
      </c>
      <c r="V8966" t="s">
        <v>78</v>
      </c>
      <c r="W8966" s="4">
        <f>Tabla1[[#This Row],[OS-Valor Unitario]]-Tabla1[[#This Row],[costo_antes_iva]]</f>
        <v>0</v>
      </c>
      <c r="X8966" s="4">
        <f>Tabla1[[#This Row],[OS-Valor Unitario]]*Tabla1[[#This Row],[CANTIDAD ENTREGA SATELITE]]</f>
        <v>16800</v>
      </c>
      <c r="Y8966" s="4">
        <f>Tabla1[[#This Row],[costo_antes_iva]]*Tabla1[[#This Row],[CANTIDAD ENTREGA SATELITE]]</f>
        <v>16800</v>
      </c>
      <c r="Z8966" s="4">
        <f>Tabla1[[#This Row],[Valor total OS]]-Tabla1[[#This Row],[valor total op]]</f>
        <v>0</v>
      </c>
    </row>
    <row r="8967" spans="1:26" x14ac:dyDescent="0.3">
      <c r="A8967">
        <v>4731</v>
      </c>
      <c r="B8967">
        <v>3</v>
      </c>
      <c r="C8967" t="s">
        <v>13891</v>
      </c>
      <c r="D8967" t="s">
        <v>13891</v>
      </c>
      <c r="E8967" t="s">
        <v>12662</v>
      </c>
      <c r="F8967" t="s">
        <v>2128</v>
      </c>
      <c r="G8967" s="2">
        <v>45107</v>
      </c>
      <c r="H8967">
        <v>42744547</v>
      </c>
      <c r="I8967" t="s">
        <v>13892</v>
      </c>
      <c r="J8967" t="s">
        <v>13888</v>
      </c>
      <c r="K8967" t="s">
        <v>342</v>
      </c>
      <c r="L8967">
        <v>12</v>
      </c>
      <c r="M8967">
        <v>10451</v>
      </c>
      <c r="N8967" t="s">
        <v>1263</v>
      </c>
      <c r="O8967" t="s">
        <v>6060</v>
      </c>
      <c r="P8967" s="4">
        <v>13500</v>
      </c>
      <c r="Q8967" s="4">
        <v>13000</v>
      </c>
      <c r="R8967" t="s">
        <v>819</v>
      </c>
      <c r="S8967" s="4">
        <v>5457632</v>
      </c>
      <c r="T8967" t="s">
        <v>361</v>
      </c>
      <c r="U8967">
        <v>12</v>
      </c>
      <c r="V8967" t="s">
        <v>6060</v>
      </c>
      <c r="W8967" s="4">
        <f>Tabla1[[#This Row],[OS-Valor Unitario]]-Tabla1[[#This Row],[costo_antes_iva]]</f>
        <v>-500</v>
      </c>
      <c r="X8967" s="4">
        <f>Tabla1[[#This Row],[OS-Valor Unitario]]*Tabla1[[#This Row],[CANTIDAD ENTREGA SATELITE]]</f>
        <v>156000</v>
      </c>
      <c r="Y8967" s="4">
        <f>Tabla1[[#This Row],[costo_antes_iva]]*Tabla1[[#This Row],[CANTIDAD ENTREGA SATELITE]]</f>
        <v>162000</v>
      </c>
      <c r="Z8967" s="4">
        <f>Tabla1[[#This Row],[Valor total OS]]-Tabla1[[#This Row],[valor total op]]</f>
        <v>-6000</v>
      </c>
    </row>
    <row r="8968" spans="1:26" x14ac:dyDescent="0.3">
      <c r="A8968">
        <v>4731</v>
      </c>
      <c r="B8968">
        <v>3</v>
      </c>
      <c r="C8968" t="s">
        <v>13891</v>
      </c>
      <c r="D8968" t="s">
        <v>13891</v>
      </c>
      <c r="E8968" t="s">
        <v>12662</v>
      </c>
      <c r="F8968" t="s">
        <v>2128</v>
      </c>
      <c r="G8968" s="2">
        <v>45107</v>
      </c>
      <c r="H8968">
        <v>42744547</v>
      </c>
      <c r="I8968" t="s">
        <v>13892</v>
      </c>
      <c r="J8968" t="s">
        <v>13888</v>
      </c>
      <c r="K8968" t="s">
        <v>32</v>
      </c>
      <c r="L8968">
        <v>12</v>
      </c>
      <c r="M8968">
        <v>10626</v>
      </c>
      <c r="N8968" t="s">
        <v>1263</v>
      </c>
      <c r="O8968" t="s">
        <v>110</v>
      </c>
      <c r="P8968" s="4">
        <v>9000</v>
      </c>
      <c r="Q8968" s="4">
        <v>9000</v>
      </c>
      <c r="R8968" t="s">
        <v>819</v>
      </c>
      <c r="S8968" s="4">
        <v>5457632</v>
      </c>
      <c r="T8968" t="s">
        <v>361</v>
      </c>
      <c r="U8968">
        <v>12</v>
      </c>
      <c r="V8968" t="s">
        <v>110</v>
      </c>
      <c r="W8968" s="4">
        <f>Tabla1[[#This Row],[OS-Valor Unitario]]-Tabla1[[#This Row],[costo_antes_iva]]</f>
        <v>0</v>
      </c>
      <c r="X8968" s="4">
        <f>Tabla1[[#This Row],[OS-Valor Unitario]]*Tabla1[[#This Row],[CANTIDAD ENTREGA SATELITE]]</f>
        <v>108000</v>
      </c>
      <c r="Y8968" s="4">
        <f>Tabla1[[#This Row],[costo_antes_iva]]*Tabla1[[#This Row],[CANTIDAD ENTREGA SATELITE]]</f>
        <v>108000</v>
      </c>
      <c r="Z8968" s="4">
        <f>Tabla1[[#This Row],[Valor total OS]]-Tabla1[[#This Row],[valor total op]]</f>
        <v>0</v>
      </c>
    </row>
    <row r="8969" spans="1:26" x14ac:dyDescent="0.3">
      <c r="A8969">
        <v>4731</v>
      </c>
      <c r="B8969">
        <v>4</v>
      </c>
      <c r="C8969" t="s">
        <v>13893</v>
      </c>
      <c r="D8969" t="s">
        <v>13893</v>
      </c>
      <c r="E8969" t="s">
        <v>290</v>
      </c>
      <c r="F8969" t="s">
        <v>2128</v>
      </c>
      <c r="G8969" s="2">
        <v>45107</v>
      </c>
      <c r="H8969">
        <v>42744558</v>
      </c>
      <c r="I8969" t="s">
        <v>13894</v>
      </c>
      <c r="J8969" t="s">
        <v>13888</v>
      </c>
      <c r="K8969" t="s">
        <v>64</v>
      </c>
      <c r="L8969">
        <v>24</v>
      </c>
      <c r="M8969">
        <v>10740</v>
      </c>
      <c r="N8969" t="s">
        <v>1263</v>
      </c>
      <c r="O8969" t="s">
        <v>6060</v>
      </c>
      <c r="P8969" s="4">
        <v>1600</v>
      </c>
      <c r="Q8969" s="4">
        <v>4000</v>
      </c>
      <c r="R8969" t="s">
        <v>819</v>
      </c>
      <c r="S8969" s="4">
        <v>5457632</v>
      </c>
      <c r="T8969" t="s">
        <v>144</v>
      </c>
      <c r="U8969">
        <v>24</v>
      </c>
      <c r="V8969" t="s">
        <v>6060</v>
      </c>
      <c r="W8969" s="4">
        <f>Tabla1[[#This Row],[OS-Valor Unitario]]-Tabla1[[#This Row],[costo_antes_iva]]</f>
        <v>2400</v>
      </c>
      <c r="X8969" s="4">
        <f>Tabla1[[#This Row],[OS-Valor Unitario]]*Tabla1[[#This Row],[CANTIDAD ENTREGA SATELITE]]</f>
        <v>96000</v>
      </c>
      <c r="Y8969" s="4">
        <f>Tabla1[[#This Row],[costo_antes_iva]]*Tabla1[[#This Row],[CANTIDAD ENTREGA SATELITE]]</f>
        <v>38400</v>
      </c>
      <c r="Z8969" s="4">
        <f>Tabla1[[#This Row],[Valor total OS]]-Tabla1[[#This Row],[valor total op]]</f>
        <v>57600</v>
      </c>
    </row>
    <row r="8970" spans="1:26" x14ac:dyDescent="0.3">
      <c r="A8970">
        <v>4731</v>
      </c>
      <c r="B8970">
        <v>4</v>
      </c>
      <c r="C8970" t="s">
        <v>13893</v>
      </c>
      <c r="D8970" t="s">
        <v>13893</v>
      </c>
      <c r="E8970" t="s">
        <v>290</v>
      </c>
      <c r="F8970" t="s">
        <v>2128</v>
      </c>
      <c r="G8970" s="2">
        <v>45107</v>
      </c>
      <c r="H8970">
        <v>42744558</v>
      </c>
      <c r="I8970" t="s">
        <v>13894</v>
      </c>
      <c r="J8970" t="s">
        <v>13888</v>
      </c>
      <c r="K8970" t="s">
        <v>64</v>
      </c>
      <c r="L8970">
        <v>24</v>
      </c>
      <c r="M8970">
        <v>10452</v>
      </c>
      <c r="N8970" t="s">
        <v>1263</v>
      </c>
      <c r="O8970" t="s">
        <v>66</v>
      </c>
      <c r="P8970" s="4">
        <v>1600</v>
      </c>
      <c r="Q8970" s="4">
        <v>1600</v>
      </c>
      <c r="R8970" t="s">
        <v>819</v>
      </c>
      <c r="S8970" s="4">
        <v>5457632</v>
      </c>
      <c r="T8970" t="s">
        <v>144</v>
      </c>
      <c r="U8970">
        <v>24</v>
      </c>
      <c r="V8970" t="s">
        <v>66</v>
      </c>
      <c r="W8970" s="4">
        <f>Tabla1[[#This Row],[OS-Valor Unitario]]-Tabla1[[#This Row],[costo_antes_iva]]</f>
        <v>0</v>
      </c>
      <c r="X8970" s="4">
        <f>Tabla1[[#This Row],[OS-Valor Unitario]]*Tabla1[[#This Row],[CANTIDAD ENTREGA SATELITE]]</f>
        <v>38400</v>
      </c>
      <c r="Y8970" s="4">
        <f>Tabla1[[#This Row],[costo_antes_iva]]*Tabla1[[#This Row],[CANTIDAD ENTREGA SATELITE]]</f>
        <v>38400</v>
      </c>
      <c r="Z8970" s="4">
        <f>Tabla1[[#This Row],[Valor total OS]]-Tabla1[[#This Row],[valor total op]]</f>
        <v>0</v>
      </c>
    </row>
    <row r="8971" spans="1:26" x14ac:dyDescent="0.3">
      <c r="A8971">
        <v>4731</v>
      </c>
      <c r="B8971">
        <v>5</v>
      </c>
      <c r="C8971" t="s">
        <v>13895</v>
      </c>
      <c r="D8971" t="s">
        <v>13895</v>
      </c>
      <c r="E8971" t="s">
        <v>378</v>
      </c>
      <c r="F8971" t="s">
        <v>2128</v>
      </c>
      <c r="G8971" s="2">
        <v>45107</v>
      </c>
      <c r="H8971">
        <v>42744569</v>
      </c>
      <c r="I8971" t="s">
        <v>13896</v>
      </c>
      <c r="J8971" t="s">
        <v>13888</v>
      </c>
      <c r="K8971" t="s">
        <v>77</v>
      </c>
      <c r="L8971">
        <v>1</v>
      </c>
      <c r="M8971">
        <v>10629</v>
      </c>
      <c r="N8971" t="s">
        <v>1263</v>
      </c>
      <c r="O8971" t="s">
        <v>78</v>
      </c>
      <c r="P8971" s="4">
        <v>1600</v>
      </c>
      <c r="Q8971" s="4">
        <v>6000</v>
      </c>
      <c r="R8971" t="s">
        <v>819</v>
      </c>
      <c r="S8971" s="4">
        <v>5457632</v>
      </c>
      <c r="T8971" t="s">
        <v>381</v>
      </c>
      <c r="U8971">
        <v>1</v>
      </c>
      <c r="V8971" t="s">
        <v>78</v>
      </c>
      <c r="W8971" s="4">
        <f>Tabla1[[#This Row],[OS-Valor Unitario]]-Tabla1[[#This Row],[costo_antes_iva]]</f>
        <v>4400</v>
      </c>
      <c r="X8971" s="4">
        <f>Tabla1[[#This Row],[OS-Valor Unitario]]*Tabla1[[#This Row],[CANTIDAD ENTREGA SATELITE]]</f>
        <v>6000</v>
      </c>
      <c r="Y8971" s="4">
        <f>Tabla1[[#This Row],[costo_antes_iva]]*Tabla1[[#This Row],[CANTIDAD ENTREGA SATELITE]]</f>
        <v>1600</v>
      </c>
      <c r="Z8971" s="4">
        <f>Tabla1[[#This Row],[Valor total OS]]-Tabla1[[#This Row],[valor total op]]</f>
        <v>4400</v>
      </c>
    </row>
    <row r="8972" spans="1:26" x14ac:dyDescent="0.3">
      <c r="A8972">
        <v>4731</v>
      </c>
      <c r="B8972">
        <v>6</v>
      </c>
      <c r="C8972" t="s">
        <v>13897</v>
      </c>
      <c r="D8972" t="s">
        <v>13897</v>
      </c>
      <c r="E8972" t="s">
        <v>7690</v>
      </c>
      <c r="F8972" t="s">
        <v>2128</v>
      </c>
      <c r="G8972" s="2">
        <v>45107</v>
      </c>
      <c r="H8972">
        <v>42744572</v>
      </c>
      <c r="I8972" t="s">
        <v>13898</v>
      </c>
      <c r="J8972" t="s">
        <v>13888</v>
      </c>
      <c r="K8972" t="s">
        <v>77</v>
      </c>
      <c r="L8972">
        <v>1</v>
      </c>
      <c r="M8972">
        <v>10752</v>
      </c>
      <c r="N8972" t="s">
        <v>1263</v>
      </c>
      <c r="O8972" t="s">
        <v>78</v>
      </c>
      <c r="P8972" s="4">
        <v>1500</v>
      </c>
      <c r="Q8972" s="4">
        <v>48000</v>
      </c>
      <c r="R8972" t="s">
        <v>819</v>
      </c>
      <c r="S8972" s="4">
        <v>5457632</v>
      </c>
      <c r="T8972" t="s">
        <v>7690</v>
      </c>
      <c r="U8972">
        <v>1</v>
      </c>
      <c r="V8972" t="s">
        <v>78</v>
      </c>
      <c r="W8972" s="4">
        <f>Tabla1[[#This Row],[OS-Valor Unitario]]-Tabla1[[#This Row],[costo_antes_iva]]</f>
        <v>46500</v>
      </c>
      <c r="X8972" s="4">
        <f>Tabla1[[#This Row],[OS-Valor Unitario]]*Tabla1[[#This Row],[CANTIDAD ENTREGA SATELITE]]</f>
        <v>48000</v>
      </c>
      <c r="Y8972" s="4">
        <f>Tabla1[[#This Row],[costo_antes_iva]]*Tabla1[[#This Row],[CANTIDAD ENTREGA SATELITE]]</f>
        <v>1500</v>
      </c>
      <c r="Z8972" s="4">
        <f>Tabla1[[#This Row],[Valor total OS]]-Tabla1[[#This Row],[valor total op]]</f>
        <v>46500</v>
      </c>
    </row>
    <row r="8973" spans="1:26" x14ac:dyDescent="0.3">
      <c r="A8973">
        <v>4731</v>
      </c>
      <c r="B8973">
        <v>7</v>
      </c>
      <c r="C8973" t="s">
        <v>13899</v>
      </c>
      <c r="D8973" t="s">
        <v>13899</v>
      </c>
      <c r="E8973" t="s">
        <v>219</v>
      </c>
      <c r="F8973" t="s">
        <v>2128</v>
      </c>
      <c r="G8973" s="2">
        <v>45107</v>
      </c>
      <c r="H8973">
        <v>42744575</v>
      </c>
      <c r="I8973" t="s">
        <v>13900</v>
      </c>
      <c r="J8973" t="s">
        <v>13888</v>
      </c>
      <c r="K8973" t="s">
        <v>77</v>
      </c>
      <c r="L8973">
        <v>24</v>
      </c>
      <c r="M8973">
        <v>10455</v>
      </c>
      <c r="N8973" t="s">
        <v>1263</v>
      </c>
      <c r="O8973" t="s">
        <v>78</v>
      </c>
      <c r="P8973" s="4">
        <v>3000</v>
      </c>
      <c r="Q8973" s="4">
        <v>2500</v>
      </c>
      <c r="R8973" t="s">
        <v>819</v>
      </c>
      <c r="S8973" s="4">
        <v>5457632</v>
      </c>
      <c r="T8973" t="s">
        <v>144</v>
      </c>
      <c r="U8973">
        <v>24</v>
      </c>
      <c r="V8973" t="s">
        <v>78</v>
      </c>
      <c r="W8973" s="4">
        <f>Tabla1[[#This Row],[OS-Valor Unitario]]-Tabla1[[#This Row],[costo_antes_iva]]</f>
        <v>-500</v>
      </c>
      <c r="X8973" s="4">
        <f>Tabla1[[#This Row],[OS-Valor Unitario]]*Tabla1[[#This Row],[CANTIDAD ENTREGA SATELITE]]</f>
        <v>60000</v>
      </c>
      <c r="Y8973" s="4">
        <f>Tabla1[[#This Row],[costo_antes_iva]]*Tabla1[[#This Row],[CANTIDAD ENTREGA SATELITE]]</f>
        <v>72000</v>
      </c>
      <c r="Z8973" s="4">
        <f>Tabla1[[#This Row],[Valor total OS]]-Tabla1[[#This Row],[valor total op]]</f>
        <v>-12000</v>
      </c>
    </row>
    <row r="8974" spans="1:26" x14ac:dyDescent="0.3">
      <c r="A8974">
        <v>4731</v>
      </c>
      <c r="B8974">
        <v>7</v>
      </c>
      <c r="C8974" t="s">
        <v>13899</v>
      </c>
      <c r="D8974" t="s">
        <v>13899</v>
      </c>
      <c r="E8974" t="s">
        <v>219</v>
      </c>
      <c r="F8974" t="s">
        <v>2128</v>
      </c>
      <c r="G8974" s="2">
        <v>45107</v>
      </c>
      <c r="H8974">
        <v>42744575</v>
      </c>
      <c r="I8974" t="s">
        <v>13900</v>
      </c>
      <c r="J8974" t="s">
        <v>13888</v>
      </c>
      <c r="K8974" t="s">
        <v>77</v>
      </c>
      <c r="L8974">
        <v>24</v>
      </c>
      <c r="M8974">
        <v>10746</v>
      </c>
      <c r="N8974" t="s">
        <v>1263</v>
      </c>
      <c r="O8974" t="s">
        <v>78</v>
      </c>
      <c r="P8974" s="4">
        <v>3000</v>
      </c>
      <c r="Q8974" s="4">
        <v>4500</v>
      </c>
      <c r="R8974" t="s">
        <v>819</v>
      </c>
      <c r="S8974" s="4">
        <v>5457632</v>
      </c>
      <c r="T8974" t="s">
        <v>144</v>
      </c>
      <c r="U8974">
        <v>24</v>
      </c>
      <c r="V8974" t="s">
        <v>78</v>
      </c>
      <c r="W8974" s="4">
        <f>Tabla1[[#This Row],[OS-Valor Unitario]]-Tabla1[[#This Row],[costo_antes_iva]]</f>
        <v>1500</v>
      </c>
      <c r="X8974" s="4">
        <f>Tabla1[[#This Row],[OS-Valor Unitario]]*Tabla1[[#This Row],[CANTIDAD ENTREGA SATELITE]]</f>
        <v>108000</v>
      </c>
      <c r="Y8974" s="4">
        <f>Tabla1[[#This Row],[costo_antes_iva]]*Tabla1[[#This Row],[CANTIDAD ENTREGA SATELITE]]</f>
        <v>72000</v>
      </c>
      <c r="Z8974" s="4">
        <f>Tabla1[[#This Row],[Valor total OS]]-Tabla1[[#This Row],[valor total op]]</f>
        <v>36000</v>
      </c>
    </row>
    <row r="8975" spans="1:26" x14ac:dyDescent="0.3">
      <c r="A8975">
        <v>4731</v>
      </c>
      <c r="B8975">
        <v>7</v>
      </c>
      <c r="C8975" t="s">
        <v>13899</v>
      </c>
      <c r="D8975" t="s">
        <v>13899</v>
      </c>
      <c r="E8975" t="s">
        <v>219</v>
      </c>
      <c r="F8975" t="s">
        <v>2128</v>
      </c>
      <c r="G8975" s="2">
        <v>45107</v>
      </c>
      <c r="H8975">
        <v>42744575</v>
      </c>
      <c r="I8975" t="s">
        <v>13900</v>
      </c>
      <c r="J8975" t="s">
        <v>13888</v>
      </c>
      <c r="K8975" t="s">
        <v>32</v>
      </c>
      <c r="L8975">
        <v>24</v>
      </c>
      <c r="M8975">
        <v>10869</v>
      </c>
      <c r="N8975" t="s">
        <v>1263</v>
      </c>
      <c r="O8975" t="s">
        <v>863</v>
      </c>
      <c r="P8975" s="4">
        <v>3000</v>
      </c>
      <c r="Q8975" s="4">
        <v>5000</v>
      </c>
      <c r="R8975" t="s">
        <v>819</v>
      </c>
      <c r="S8975" s="4">
        <v>5457632</v>
      </c>
      <c r="T8975" t="s">
        <v>144</v>
      </c>
      <c r="U8975">
        <v>24</v>
      </c>
      <c r="V8975" t="s">
        <v>863</v>
      </c>
      <c r="W8975" s="4">
        <f>Tabla1[[#This Row],[OS-Valor Unitario]]-Tabla1[[#This Row],[costo_antes_iva]]</f>
        <v>2000</v>
      </c>
      <c r="X8975" s="4">
        <f>Tabla1[[#This Row],[OS-Valor Unitario]]*Tabla1[[#This Row],[CANTIDAD ENTREGA SATELITE]]</f>
        <v>120000</v>
      </c>
      <c r="Y8975" s="4">
        <f>Tabla1[[#This Row],[costo_antes_iva]]*Tabla1[[#This Row],[CANTIDAD ENTREGA SATELITE]]</f>
        <v>72000</v>
      </c>
      <c r="Z8975" s="4">
        <f>Tabla1[[#This Row],[Valor total OS]]-Tabla1[[#This Row],[valor total op]]</f>
        <v>48000</v>
      </c>
    </row>
    <row r="8976" spans="1:26" x14ac:dyDescent="0.3">
      <c r="A8976">
        <v>4731</v>
      </c>
      <c r="B8976">
        <v>7</v>
      </c>
      <c r="C8976" t="s">
        <v>13899</v>
      </c>
      <c r="D8976" t="s">
        <v>13899</v>
      </c>
      <c r="E8976" t="s">
        <v>219</v>
      </c>
      <c r="F8976" t="s">
        <v>2128</v>
      </c>
      <c r="G8976" s="2">
        <v>45107</v>
      </c>
      <c r="H8976">
        <v>42744575</v>
      </c>
      <c r="I8976" t="s">
        <v>13900</v>
      </c>
      <c r="J8976" t="s">
        <v>13888</v>
      </c>
      <c r="K8976" t="s">
        <v>77</v>
      </c>
      <c r="L8976">
        <v>24</v>
      </c>
      <c r="M8976">
        <v>10455</v>
      </c>
      <c r="N8976" t="s">
        <v>1263</v>
      </c>
      <c r="O8976" t="s">
        <v>78</v>
      </c>
      <c r="P8976" s="4">
        <v>1400</v>
      </c>
      <c r="Q8976" s="4">
        <v>2500</v>
      </c>
      <c r="R8976" t="s">
        <v>819</v>
      </c>
      <c r="S8976" s="4">
        <v>5457632</v>
      </c>
      <c r="T8976" t="s">
        <v>144</v>
      </c>
      <c r="U8976">
        <v>24</v>
      </c>
      <c r="V8976" t="s">
        <v>78</v>
      </c>
      <c r="W8976" s="4">
        <f>Tabla1[[#This Row],[OS-Valor Unitario]]-Tabla1[[#This Row],[costo_antes_iva]]</f>
        <v>1100</v>
      </c>
      <c r="X8976" s="4">
        <f>Tabla1[[#This Row],[OS-Valor Unitario]]*Tabla1[[#This Row],[CANTIDAD ENTREGA SATELITE]]</f>
        <v>60000</v>
      </c>
      <c r="Y8976" s="4">
        <f>Tabla1[[#This Row],[costo_antes_iva]]*Tabla1[[#This Row],[CANTIDAD ENTREGA SATELITE]]</f>
        <v>33600</v>
      </c>
      <c r="Z8976" s="4">
        <f>Tabla1[[#This Row],[Valor total OS]]-Tabla1[[#This Row],[valor total op]]</f>
        <v>26400</v>
      </c>
    </row>
    <row r="8977" spans="1:26" x14ac:dyDescent="0.3">
      <c r="A8977">
        <v>4731</v>
      </c>
      <c r="B8977">
        <v>7</v>
      </c>
      <c r="C8977" t="s">
        <v>13899</v>
      </c>
      <c r="D8977" t="s">
        <v>13899</v>
      </c>
      <c r="E8977" t="s">
        <v>219</v>
      </c>
      <c r="F8977" t="s">
        <v>2128</v>
      </c>
      <c r="G8977" s="2">
        <v>45107</v>
      </c>
      <c r="H8977">
        <v>42744575</v>
      </c>
      <c r="I8977" t="s">
        <v>13900</v>
      </c>
      <c r="J8977" t="s">
        <v>13888</v>
      </c>
      <c r="K8977" t="s">
        <v>77</v>
      </c>
      <c r="L8977">
        <v>24</v>
      </c>
      <c r="M8977">
        <v>10746</v>
      </c>
      <c r="N8977" t="s">
        <v>1263</v>
      </c>
      <c r="O8977" t="s">
        <v>78</v>
      </c>
      <c r="P8977" s="4">
        <v>1400</v>
      </c>
      <c r="Q8977" s="4">
        <v>4500</v>
      </c>
      <c r="R8977" t="s">
        <v>819</v>
      </c>
      <c r="S8977" s="4">
        <v>5457632</v>
      </c>
      <c r="T8977" t="s">
        <v>144</v>
      </c>
      <c r="U8977">
        <v>24</v>
      </c>
      <c r="V8977" t="s">
        <v>78</v>
      </c>
      <c r="W8977" s="4">
        <f>Tabla1[[#This Row],[OS-Valor Unitario]]-Tabla1[[#This Row],[costo_antes_iva]]</f>
        <v>3100</v>
      </c>
      <c r="X8977" s="4">
        <f>Tabla1[[#This Row],[OS-Valor Unitario]]*Tabla1[[#This Row],[CANTIDAD ENTREGA SATELITE]]</f>
        <v>108000</v>
      </c>
      <c r="Y8977" s="4">
        <f>Tabla1[[#This Row],[costo_antes_iva]]*Tabla1[[#This Row],[CANTIDAD ENTREGA SATELITE]]</f>
        <v>33600</v>
      </c>
      <c r="Z8977" s="4">
        <f>Tabla1[[#This Row],[Valor total OS]]-Tabla1[[#This Row],[valor total op]]</f>
        <v>74400</v>
      </c>
    </row>
    <row r="8978" spans="1:26" x14ac:dyDescent="0.3">
      <c r="A8978">
        <v>4730</v>
      </c>
      <c r="B8978">
        <v>1</v>
      </c>
      <c r="C8978" t="s">
        <v>13901</v>
      </c>
      <c r="D8978" t="s">
        <v>13901</v>
      </c>
      <c r="E8978" t="s">
        <v>219</v>
      </c>
      <c r="F8978" t="s">
        <v>1480</v>
      </c>
      <c r="G8978" s="2">
        <v>45107</v>
      </c>
      <c r="H8978">
        <v>42744451</v>
      </c>
      <c r="I8978" t="s">
        <v>13902</v>
      </c>
      <c r="J8978" t="s">
        <v>13903</v>
      </c>
      <c r="K8978" t="s">
        <v>77</v>
      </c>
      <c r="L8978">
        <v>200</v>
      </c>
      <c r="M8978">
        <v>10554</v>
      </c>
      <c r="N8978" t="s">
        <v>1263</v>
      </c>
      <c r="O8978" t="s">
        <v>13564</v>
      </c>
      <c r="P8978" s="4">
        <v>1300</v>
      </c>
      <c r="Q8978" s="4">
        <v>1300</v>
      </c>
      <c r="R8978" t="s">
        <v>819</v>
      </c>
      <c r="S8978" s="4">
        <v>4971600</v>
      </c>
      <c r="T8978" t="s">
        <v>144</v>
      </c>
      <c r="U8978">
        <v>200</v>
      </c>
      <c r="V8978" t="s">
        <v>13564</v>
      </c>
      <c r="W8978" s="4">
        <f>Tabla1[[#This Row],[OS-Valor Unitario]]-Tabla1[[#This Row],[costo_antes_iva]]</f>
        <v>0</v>
      </c>
      <c r="X8978" s="4">
        <f>Tabla1[[#This Row],[OS-Valor Unitario]]*Tabla1[[#This Row],[CANTIDAD ENTREGA SATELITE]]</f>
        <v>260000</v>
      </c>
      <c r="Y8978" s="4">
        <f>Tabla1[[#This Row],[costo_antes_iva]]*Tabla1[[#This Row],[CANTIDAD ENTREGA SATELITE]]</f>
        <v>260000</v>
      </c>
      <c r="Z8978" s="4">
        <f>Tabla1[[#This Row],[Valor total OS]]-Tabla1[[#This Row],[valor total op]]</f>
        <v>0</v>
      </c>
    </row>
    <row r="8979" spans="1:26" x14ac:dyDescent="0.3">
      <c r="A8979">
        <v>4730</v>
      </c>
      <c r="B8979">
        <v>1</v>
      </c>
      <c r="C8979" t="s">
        <v>13901</v>
      </c>
      <c r="D8979" t="s">
        <v>13901</v>
      </c>
      <c r="E8979" t="s">
        <v>219</v>
      </c>
      <c r="F8979" t="s">
        <v>1480</v>
      </c>
      <c r="G8979" s="2">
        <v>45107</v>
      </c>
      <c r="H8979">
        <v>42744451</v>
      </c>
      <c r="I8979" t="s">
        <v>13902</v>
      </c>
      <c r="J8979" t="s">
        <v>13903</v>
      </c>
      <c r="K8979" t="s">
        <v>32</v>
      </c>
      <c r="L8979">
        <v>200</v>
      </c>
      <c r="M8979">
        <v>10553</v>
      </c>
      <c r="N8979" t="s">
        <v>1263</v>
      </c>
      <c r="O8979" t="s">
        <v>863</v>
      </c>
      <c r="P8979" s="4">
        <v>3000</v>
      </c>
      <c r="Q8979" s="4">
        <v>2900</v>
      </c>
      <c r="R8979" t="s">
        <v>819</v>
      </c>
      <c r="S8979" s="4">
        <v>4971600</v>
      </c>
      <c r="T8979" t="s">
        <v>144</v>
      </c>
      <c r="U8979">
        <v>200</v>
      </c>
      <c r="V8979" t="s">
        <v>863</v>
      </c>
      <c r="W8979" s="4">
        <f>Tabla1[[#This Row],[OS-Valor Unitario]]-Tabla1[[#This Row],[costo_antes_iva]]</f>
        <v>-100</v>
      </c>
      <c r="X8979" s="4">
        <f>Tabla1[[#This Row],[OS-Valor Unitario]]*Tabla1[[#This Row],[CANTIDAD ENTREGA SATELITE]]</f>
        <v>580000</v>
      </c>
      <c r="Y8979" s="4">
        <f>Tabla1[[#This Row],[costo_antes_iva]]*Tabla1[[#This Row],[CANTIDAD ENTREGA SATELITE]]</f>
        <v>600000</v>
      </c>
      <c r="Z8979" s="4">
        <f>Tabla1[[#This Row],[Valor total OS]]-Tabla1[[#This Row],[valor total op]]</f>
        <v>-20000</v>
      </c>
    </row>
    <row r="8980" spans="1:26" x14ac:dyDescent="0.3">
      <c r="A8980">
        <v>4730</v>
      </c>
      <c r="B8980">
        <v>1</v>
      </c>
      <c r="C8980" t="s">
        <v>13901</v>
      </c>
      <c r="D8980" t="s">
        <v>13901</v>
      </c>
      <c r="E8980" t="s">
        <v>219</v>
      </c>
      <c r="F8980" t="s">
        <v>1480</v>
      </c>
      <c r="G8980" s="2">
        <v>45107</v>
      </c>
      <c r="H8980">
        <v>42744451</v>
      </c>
      <c r="I8980" t="s">
        <v>13902</v>
      </c>
      <c r="J8980" t="s">
        <v>13903</v>
      </c>
      <c r="K8980" t="s">
        <v>32</v>
      </c>
      <c r="L8980">
        <v>36</v>
      </c>
      <c r="M8980">
        <v>10571</v>
      </c>
      <c r="N8980" t="s">
        <v>1263</v>
      </c>
      <c r="O8980" t="s">
        <v>863</v>
      </c>
      <c r="P8980" s="4">
        <v>3000</v>
      </c>
      <c r="Q8980" s="4">
        <v>2900</v>
      </c>
      <c r="R8980" t="s">
        <v>819</v>
      </c>
      <c r="S8980" s="4">
        <v>4971600</v>
      </c>
      <c r="T8980" t="s">
        <v>144</v>
      </c>
      <c r="U8980">
        <v>36</v>
      </c>
      <c r="V8980" t="s">
        <v>863</v>
      </c>
      <c r="W8980" s="4">
        <f>Tabla1[[#This Row],[OS-Valor Unitario]]-Tabla1[[#This Row],[costo_antes_iva]]</f>
        <v>-100</v>
      </c>
      <c r="X8980" s="4">
        <f>Tabla1[[#This Row],[OS-Valor Unitario]]*Tabla1[[#This Row],[CANTIDAD ENTREGA SATELITE]]</f>
        <v>104400</v>
      </c>
      <c r="Y8980" s="4">
        <f>Tabla1[[#This Row],[costo_antes_iva]]*Tabla1[[#This Row],[CANTIDAD ENTREGA SATELITE]]</f>
        <v>108000</v>
      </c>
      <c r="Z8980" s="4">
        <f>Tabla1[[#This Row],[Valor total OS]]-Tabla1[[#This Row],[valor total op]]</f>
        <v>-3600</v>
      </c>
    </row>
    <row r="8981" spans="1:26" x14ac:dyDescent="0.3">
      <c r="A8981">
        <v>4729</v>
      </c>
      <c r="B8981">
        <v>1</v>
      </c>
      <c r="C8981" t="s">
        <v>13904</v>
      </c>
      <c r="D8981" t="s">
        <v>13904</v>
      </c>
      <c r="E8981" t="s">
        <v>130</v>
      </c>
      <c r="F8981" t="s">
        <v>13847</v>
      </c>
      <c r="G8981" s="2">
        <v>45107</v>
      </c>
      <c r="H8981">
        <v>42744086</v>
      </c>
      <c r="I8981" t="s">
        <v>13905</v>
      </c>
      <c r="J8981" t="s">
        <v>13906</v>
      </c>
      <c r="K8981" t="s">
        <v>32</v>
      </c>
      <c r="L8981">
        <v>50</v>
      </c>
      <c r="M8981">
        <v>10561</v>
      </c>
      <c r="N8981" t="s">
        <v>1263</v>
      </c>
      <c r="O8981" t="s">
        <v>210</v>
      </c>
      <c r="P8981" s="4">
        <v>10000</v>
      </c>
      <c r="Q8981" s="4">
        <v>13000</v>
      </c>
      <c r="R8981" t="s">
        <v>819</v>
      </c>
      <c r="S8981" s="4">
        <v>2527550</v>
      </c>
      <c r="T8981" t="s">
        <v>111</v>
      </c>
      <c r="U8981">
        <v>50</v>
      </c>
      <c r="V8981" t="s">
        <v>210</v>
      </c>
      <c r="W8981" s="4">
        <f>Tabla1[[#This Row],[OS-Valor Unitario]]-Tabla1[[#This Row],[costo_antes_iva]]</f>
        <v>3000</v>
      </c>
      <c r="X8981" s="4">
        <f>Tabla1[[#This Row],[OS-Valor Unitario]]*Tabla1[[#This Row],[CANTIDAD ENTREGA SATELITE]]</f>
        <v>650000</v>
      </c>
      <c r="Y8981" s="4">
        <f>Tabla1[[#This Row],[costo_antes_iva]]*Tabla1[[#This Row],[CANTIDAD ENTREGA SATELITE]]</f>
        <v>500000</v>
      </c>
      <c r="Z8981" s="4">
        <f>Tabla1[[#This Row],[Valor total OS]]-Tabla1[[#This Row],[valor total op]]</f>
        <v>150000</v>
      </c>
    </row>
    <row r="8982" spans="1:26" x14ac:dyDescent="0.3">
      <c r="A8982">
        <v>4729</v>
      </c>
      <c r="B8982">
        <v>1</v>
      </c>
      <c r="C8982" t="s">
        <v>13904</v>
      </c>
      <c r="D8982" t="s">
        <v>13904</v>
      </c>
      <c r="E8982" t="s">
        <v>130</v>
      </c>
      <c r="F8982" t="s">
        <v>13847</v>
      </c>
      <c r="G8982" s="2">
        <v>45107</v>
      </c>
      <c r="H8982">
        <v>42744086</v>
      </c>
      <c r="I8982" t="s">
        <v>13905</v>
      </c>
      <c r="J8982" t="s">
        <v>13906</v>
      </c>
      <c r="K8982" t="s">
        <v>77</v>
      </c>
      <c r="L8982">
        <v>50</v>
      </c>
      <c r="M8982">
        <v>10537</v>
      </c>
      <c r="N8982" t="s">
        <v>1263</v>
      </c>
      <c r="O8982" t="s">
        <v>13564</v>
      </c>
      <c r="P8982" s="4">
        <v>5500</v>
      </c>
      <c r="Q8982" s="4">
        <v>5200</v>
      </c>
      <c r="R8982" t="s">
        <v>819</v>
      </c>
      <c r="S8982" s="4">
        <v>2527550</v>
      </c>
      <c r="T8982" t="s">
        <v>111</v>
      </c>
      <c r="U8982">
        <v>50</v>
      </c>
      <c r="V8982" t="s">
        <v>13564</v>
      </c>
      <c r="W8982" s="4">
        <f>Tabla1[[#This Row],[OS-Valor Unitario]]-Tabla1[[#This Row],[costo_antes_iva]]</f>
        <v>-300</v>
      </c>
      <c r="X8982" s="4">
        <f>Tabla1[[#This Row],[OS-Valor Unitario]]*Tabla1[[#This Row],[CANTIDAD ENTREGA SATELITE]]</f>
        <v>260000</v>
      </c>
      <c r="Y8982" s="4">
        <f>Tabla1[[#This Row],[costo_antes_iva]]*Tabla1[[#This Row],[CANTIDAD ENTREGA SATELITE]]</f>
        <v>275000</v>
      </c>
      <c r="Z8982" s="4">
        <f>Tabla1[[#This Row],[Valor total OS]]-Tabla1[[#This Row],[valor total op]]</f>
        <v>-15000</v>
      </c>
    </row>
    <row r="8983" spans="1:26" x14ac:dyDescent="0.3">
      <c r="A8983">
        <v>4728</v>
      </c>
      <c r="B8983">
        <v>1</v>
      </c>
      <c r="C8983" t="s">
        <v>13907</v>
      </c>
      <c r="D8983" t="s">
        <v>13907</v>
      </c>
      <c r="E8983" t="s">
        <v>108</v>
      </c>
      <c r="F8983" t="s">
        <v>13847</v>
      </c>
      <c r="G8983" s="2">
        <v>45107</v>
      </c>
      <c r="H8983">
        <v>42743552</v>
      </c>
      <c r="I8983" t="s">
        <v>13908</v>
      </c>
      <c r="J8983" t="s">
        <v>13909</v>
      </c>
      <c r="K8983" t="s">
        <v>32</v>
      </c>
      <c r="L8983">
        <v>44</v>
      </c>
      <c r="M8983">
        <v>10559</v>
      </c>
      <c r="N8983" t="s">
        <v>1263</v>
      </c>
      <c r="O8983" t="s">
        <v>210</v>
      </c>
      <c r="P8983" s="4">
        <v>10000</v>
      </c>
      <c r="Q8983" s="4">
        <v>10685</v>
      </c>
      <c r="R8983" t="s">
        <v>819</v>
      </c>
      <c r="S8983" s="4">
        <v>7907134</v>
      </c>
      <c r="T8983" t="s">
        <v>111</v>
      </c>
      <c r="U8983">
        <v>44</v>
      </c>
      <c r="V8983" t="s">
        <v>210</v>
      </c>
      <c r="W8983" s="4">
        <f>Tabla1[[#This Row],[OS-Valor Unitario]]-Tabla1[[#This Row],[costo_antes_iva]]</f>
        <v>685</v>
      </c>
      <c r="X8983" s="4">
        <f>Tabla1[[#This Row],[OS-Valor Unitario]]*Tabla1[[#This Row],[CANTIDAD ENTREGA SATELITE]]</f>
        <v>470140</v>
      </c>
      <c r="Y8983" s="4">
        <f>Tabla1[[#This Row],[costo_antes_iva]]*Tabla1[[#This Row],[CANTIDAD ENTREGA SATELITE]]</f>
        <v>440000</v>
      </c>
      <c r="Z8983" s="4">
        <f>Tabla1[[#This Row],[Valor total OS]]-Tabla1[[#This Row],[valor total op]]</f>
        <v>30140</v>
      </c>
    </row>
    <row r="8984" spans="1:26" x14ac:dyDescent="0.3">
      <c r="A8984">
        <v>4728</v>
      </c>
      <c r="B8984">
        <v>1</v>
      </c>
      <c r="C8984" t="s">
        <v>13907</v>
      </c>
      <c r="D8984" t="s">
        <v>13907</v>
      </c>
      <c r="E8984" t="s">
        <v>108</v>
      </c>
      <c r="F8984" t="s">
        <v>13847</v>
      </c>
      <c r="G8984" s="2">
        <v>45107</v>
      </c>
      <c r="H8984">
        <v>42743552</v>
      </c>
      <c r="I8984" t="s">
        <v>13908</v>
      </c>
      <c r="J8984" t="s">
        <v>13909</v>
      </c>
      <c r="K8984" t="s">
        <v>77</v>
      </c>
      <c r="L8984">
        <v>44</v>
      </c>
      <c r="M8984">
        <v>10520</v>
      </c>
      <c r="N8984" t="s">
        <v>1263</v>
      </c>
      <c r="O8984" t="s">
        <v>13564</v>
      </c>
      <c r="P8984" s="4">
        <v>5500</v>
      </c>
      <c r="Q8984" s="4">
        <v>5500</v>
      </c>
      <c r="R8984" t="s">
        <v>819</v>
      </c>
      <c r="S8984" s="4">
        <v>7907134</v>
      </c>
      <c r="T8984" t="s">
        <v>111</v>
      </c>
      <c r="U8984">
        <v>44</v>
      </c>
      <c r="V8984" t="s">
        <v>13564</v>
      </c>
      <c r="W8984" s="4">
        <f>Tabla1[[#This Row],[OS-Valor Unitario]]-Tabla1[[#This Row],[costo_antes_iva]]</f>
        <v>0</v>
      </c>
      <c r="X8984" s="4">
        <f>Tabla1[[#This Row],[OS-Valor Unitario]]*Tabla1[[#This Row],[CANTIDAD ENTREGA SATELITE]]</f>
        <v>242000</v>
      </c>
      <c r="Y8984" s="4">
        <f>Tabla1[[#This Row],[costo_antes_iva]]*Tabla1[[#This Row],[CANTIDAD ENTREGA SATELITE]]</f>
        <v>242000</v>
      </c>
      <c r="Z8984" s="4">
        <f>Tabla1[[#This Row],[Valor total OS]]-Tabla1[[#This Row],[valor total op]]</f>
        <v>0</v>
      </c>
    </row>
    <row r="8985" spans="1:26" x14ac:dyDescent="0.3">
      <c r="A8985">
        <v>4728</v>
      </c>
      <c r="B8985">
        <v>2</v>
      </c>
      <c r="C8985" t="s">
        <v>13910</v>
      </c>
      <c r="D8985" t="s">
        <v>13910</v>
      </c>
      <c r="E8985" t="s">
        <v>1220</v>
      </c>
      <c r="F8985" t="s">
        <v>13847</v>
      </c>
      <c r="G8985" s="2">
        <v>45107</v>
      </c>
      <c r="H8985">
        <v>42743569</v>
      </c>
      <c r="I8985" t="s">
        <v>13911</v>
      </c>
      <c r="J8985" t="s">
        <v>13909</v>
      </c>
      <c r="K8985" t="s">
        <v>77</v>
      </c>
      <c r="L8985">
        <v>48</v>
      </c>
      <c r="M8985">
        <v>10457</v>
      </c>
      <c r="N8985" t="s">
        <v>1263</v>
      </c>
      <c r="O8985" t="s">
        <v>13564</v>
      </c>
      <c r="P8985" s="4">
        <v>1200</v>
      </c>
      <c r="Q8985" s="4">
        <v>1200</v>
      </c>
      <c r="R8985" t="s">
        <v>819</v>
      </c>
      <c r="S8985" s="4">
        <v>7907134</v>
      </c>
      <c r="T8985" t="s">
        <v>1222</v>
      </c>
      <c r="U8985">
        <v>48</v>
      </c>
      <c r="V8985" t="s">
        <v>13564</v>
      </c>
      <c r="W8985" s="4">
        <f>Tabla1[[#This Row],[OS-Valor Unitario]]-Tabla1[[#This Row],[costo_antes_iva]]</f>
        <v>0</v>
      </c>
      <c r="X8985" s="4">
        <f>Tabla1[[#This Row],[OS-Valor Unitario]]*Tabla1[[#This Row],[CANTIDAD ENTREGA SATELITE]]</f>
        <v>57600</v>
      </c>
      <c r="Y8985" s="4">
        <f>Tabla1[[#This Row],[costo_antes_iva]]*Tabla1[[#This Row],[CANTIDAD ENTREGA SATELITE]]</f>
        <v>57600</v>
      </c>
      <c r="Z8985" s="4">
        <f>Tabla1[[#This Row],[Valor total OS]]-Tabla1[[#This Row],[valor total op]]</f>
        <v>0</v>
      </c>
    </row>
    <row r="8986" spans="1:26" x14ac:dyDescent="0.3">
      <c r="A8986">
        <v>4728</v>
      </c>
      <c r="B8986">
        <v>3</v>
      </c>
      <c r="C8986" t="s">
        <v>13912</v>
      </c>
      <c r="D8986" t="s">
        <v>13912</v>
      </c>
      <c r="E8986" t="s">
        <v>49</v>
      </c>
      <c r="F8986" t="s">
        <v>13847</v>
      </c>
      <c r="G8986" s="2">
        <v>45107</v>
      </c>
      <c r="H8986">
        <v>42743578</v>
      </c>
      <c r="I8986" t="s">
        <v>13913</v>
      </c>
      <c r="J8986" t="s">
        <v>13909</v>
      </c>
      <c r="K8986" t="s">
        <v>32</v>
      </c>
      <c r="L8986">
        <v>46</v>
      </c>
      <c r="M8986">
        <v>10458</v>
      </c>
      <c r="N8986" t="s">
        <v>1263</v>
      </c>
      <c r="O8986" t="s">
        <v>6738</v>
      </c>
      <c r="P8986" s="4">
        <v>4800</v>
      </c>
      <c r="Q8986" s="4">
        <v>6500</v>
      </c>
      <c r="R8986" t="s">
        <v>819</v>
      </c>
      <c r="S8986" s="4">
        <v>7907134</v>
      </c>
      <c r="T8986" t="s">
        <v>56</v>
      </c>
      <c r="U8986">
        <v>46</v>
      </c>
      <c r="V8986" t="s">
        <v>6738</v>
      </c>
      <c r="W8986" s="4">
        <f>Tabla1[[#This Row],[OS-Valor Unitario]]-Tabla1[[#This Row],[costo_antes_iva]]</f>
        <v>1700</v>
      </c>
      <c r="X8986" s="4">
        <f>Tabla1[[#This Row],[OS-Valor Unitario]]*Tabla1[[#This Row],[CANTIDAD ENTREGA SATELITE]]</f>
        <v>299000</v>
      </c>
      <c r="Y8986" s="4">
        <f>Tabla1[[#This Row],[costo_antes_iva]]*Tabla1[[#This Row],[CANTIDAD ENTREGA SATELITE]]</f>
        <v>220800</v>
      </c>
      <c r="Z8986" s="4">
        <f>Tabla1[[#This Row],[Valor total OS]]-Tabla1[[#This Row],[valor total op]]</f>
        <v>78200</v>
      </c>
    </row>
    <row r="8987" spans="1:26" x14ac:dyDescent="0.3">
      <c r="A8987">
        <v>4728</v>
      </c>
      <c r="B8987">
        <v>4</v>
      </c>
      <c r="C8987" t="s">
        <v>13914</v>
      </c>
      <c r="D8987" t="s">
        <v>13914</v>
      </c>
      <c r="E8987" t="s">
        <v>923</v>
      </c>
      <c r="F8987" t="s">
        <v>13847</v>
      </c>
      <c r="G8987" s="2">
        <v>45107</v>
      </c>
      <c r="H8987">
        <v>42743585</v>
      </c>
      <c r="I8987" t="s">
        <v>13915</v>
      </c>
      <c r="J8987" t="s">
        <v>13909</v>
      </c>
      <c r="K8987" t="s">
        <v>77</v>
      </c>
      <c r="L8987">
        <v>30</v>
      </c>
      <c r="M8987">
        <v>10705</v>
      </c>
      <c r="N8987" t="s">
        <v>1263</v>
      </c>
      <c r="O8987" t="s">
        <v>13564</v>
      </c>
      <c r="P8987" s="4">
        <v>2200</v>
      </c>
      <c r="Q8987" s="4">
        <v>2200</v>
      </c>
      <c r="R8987" t="s">
        <v>819</v>
      </c>
      <c r="S8987" s="4">
        <v>7907134</v>
      </c>
      <c r="T8987" t="s">
        <v>121</v>
      </c>
      <c r="U8987">
        <v>30</v>
      </c>
      <c r="V8987" t="s">
        <v>13564</v>
      </c>
      <c r="W8987" s="4">
        <f>Tabla1[[#This Row],[OS-Valor Unitario]]-Tabla1[[#This Row],[costo_antes_iva]]</f>
        <v>0</v>
      </c>
      <c r="X8987" s="4">
        <f>Tabla1[[#This Row],[OS-Valor Unitario]]*Tabla1[[#This Row],[CANTIDAD ENTREGA SATELITE]]</f>
        <v>66000</v>
      </c>
      <c r="Y8987" s="4">
        <f>Tabla1[[#This Row],[costo_antes_iva]]*Tabla1[[#This Row],[CANTIDAD ENTREGA SATELITE]]</f>
        <v>66000</v>
      </c>
      <c r="Z8987" s="4">
        <f>Tabla1[[#This Row],[Valor total OS]]-Tabla1[[#This Row],[valor total op]]</f>
        <v>0</v>
      </c>
    </row>
    <row r="8988" spans="1:26" x14ac:dyDescent="0.3">
      <c r="A8988">
        <v>4728</v>
      </c>
      <c r="B8988">
        <v>5</v>
      </c>
      <c r="C8988" t="s">
        <v>13916</v>
      </c>
      <c r="D8988" t="s">
        <v>13916</v>
      </c>
      <c r="E8988" t="s">
        <v>118</v>
      </c>
      <c r="F8988" t="s">
        <v>13847</v>
      </c>
      <c r="G8988" s="2">
        <v>45107</v>
      </c>
      <c r="H8988">
        <v>42743589</v>
      </c>
      <c r="I8988" t="s">
        <v>13917</v>
      </c>
      <c r="J8988" t="s">
        <v>13909</v>
      </c>
      <c r="K8988" t="s">
        <v>77</v>
      </c>
      <c r="L8988">
        <v>6</v>
      </c>
      <c r="M8988">
        <v>10704</v>
      </c>
      <c r="N8988" t="s">
        <v>1263</v>
      </c>
      <c r="O8988" t="s">
        <v>13564</v>
      </c>
      <c r="P8988" s="4">
        <v>1200</v>
      </c>
      <c r="Q8988" s="4">
        <v>2200</v>
      </c>
      <c r="R8988" t="s">
        <v>819</v>
      </c>
      <c r="S8988" s="4">
        <v>7907134</v>
      </c>
      <c r="T8988" t="s">
        <v>121</v>
      </c>
      <c r="U8988">
        <v>6</v>
      </c>
      <c r="V8988" t="s">
        <v>13564</v>
      </c>
      <c r="W8988" s="4">
        <f>Tabla1[[#This Row],[OS-Valor Unitario]]-Tabla1[[#This Row],[costo_antes_iva]]</f>
        <v>1000</v>
      </c>
      <c r="X8988" s="4">
        <f>Tabla1[[#This Row],[OS-Valor Unitario]]*Tabla1[[#This Row],[CANTIDAD ENTREGA SATELITE]]</f>
        <v>13200</v>
      </c>
      <c r="Y8988" s="4">
        <f>Tabla1[[#This Row],[costo_antes_iva]]*Tabla1[[#This Row],[CANTIDAD ENTREGA SATELITE]]</f>
        <v>7200</v>
      </c>
      <c r="Z8988" s="4">
        <f>Tabla1[[#This Row],[Valor total OS]]-Tabla1[[#This Row],[valor total op]]</f>
        <v>6000</v>
      </c>
    </row>
    <row r="8989" spans="1:26" x14ac:dyDescent="0.3">
      <c r="A8989">
        <v>4728</v>
      </c>
      <c r="B8989">
        <v>6</v>
      </c>
      <c r="C8989" t="s">
        <v>13918</v>
      </c>
      <c r="D8989" t="s">
        <v>13918</v>
      </c>
      <c r="E8989" t="s">
        <v>242</v>
      </c>
      <c r="F8989" t="s">
        <v>13847</v>
      </c>
      <c r="G8989" s="2">
        <v>45107</v>
      </c>
      <c r="H8989">
        <v>42743613</v>
      </c>
      <c r="I8989" t="s">
        <v>13919</v>
      </c>
      <c r="J8989" t="s">
        <v>13909</v>
      </c>
      <c r="K8989" t="s">
        <v>32</v>
      </c>
      <c r="L8989">
        <v>30</v>
      </c>
      <c r="M8989">
        <v>10461</v>
      </c>
      <c r="N8989" t="s">
        <v>1263</v>
      </c>
      <c r="O8989" t="s">
        <v>1203</v>
      </c>
      <c r="P8989" s="4">
        <v>2500</v>
      </c>
      <c r="Q8989" s="4">
        <v>2500</v>
      </c>
      <c r="R8989" t="s">
        <v>819</v>
      </c>
      <c r="S8989" s="4">
        <v>7907134</v>
      </c>
      <c r="T8989" t="s">
        <v>242</v>
      </c>
      <c r="U8989">
        <v>30</v>
      </c>
      <c r="V8989" t="s">
        <v>1203</v>
      </c>
      <c r="W8989" s="4">
        <f>Tabla1[[#This Row],[OS-Valor Unitario]]-Tabla1[[#This Row],[costo_antes_iva]]</f>
        <v>0</v>
      </c>
      <c r="X8989" s="4">
        <f>Tabla1[[#This Row],[OS-Valor Unitario]]*Tabla1[[#This Row],[CANTIDAD ENTREGA SATELITE]]</f>
        <v>75000</v>
      </c>
      <c r="Y8989" s="4">
        <f>Tabla1[[#This Row],[costo_antes_iva]]*Tabla1[[#This Row],[CANTIDAD ENTREGA SATELITE]]</f>
        <v>75000</v>
      </c>
      <c r="Z8989" s="4">
        <f>Tabla1[[#This Row],[Valor total OS]]-Tabla1[[#This Row],[valor total op]]</f>
        <v>0</v>
      </c>
    </row>
    <row r="8990" spans="1:26" x14ac:dyDescent="0.3">
      <c r="A8990">
        <v>4728</v>
      </c>
      <c r="B8990">
        <v>7</v>
      </c>
      <c r="C8990" t="s">
        <v>13920</v>
      </c>
      <c r="D8990" t="s">
        <v>13920</v>
      </c>
      <c r="E8990" t="s">
        <v>130</v>
      </c>
      <c r="F8990" t="s">
        <v>13847</v>
      </c>
      <c r="G8990" s="2">
        <v>45107</v>
      </c>
      <c r="H8990">
        <v>42743631</v>
      </c>
      <c r="I8990" t="s">
        <v>13921</v>
      </c>
      <c r="J8990" t="s">
        <v>13909</v>
      </c>
      <c r="K8990" t="s">
        <v>32</v>
      </c>
      <c r="L8990">
        <v>34</v>
      </c>
      <c r="M8990">
        <v>10560</v>
      </c>
      <c r="N8990" t="s">
        <v>1263</v>
      </c>
      <c r="O8990" t="s">
        <v>210</v>
      </c>
      <c r="P8990" s="4">
        <v>10000</v>
      </c>
      <c r="Q8990" s="4">
        <v>13000</v>
      </c>
      <c r="R8990" t="s">
        <v>819</v>
      </c>
      <c r="S8990" s="4">
        <v>7907134</v>
      </c>
      <c r="T8990" t="s">
        <v>111</v>
      </c>
      <c r="U8990">
        <v>34</v>
      </c>
      <c r="V8990" t="s">
        <v>210</v>
      </c>
      <c r="W8990" s="4">
        <f>Tabla1[[#This Row],[OS-Valor Unitario]]-Tabla1[[#This Row],[costo_antes_iva]]</f>
        <v>3000</v>
      </c>
      <c r="X8990" s="4">
        <f>Tabla1[[#This Row],[OS-Valor Unitario]]*Tabla1[[#This Row],[CANTIDAD ENTREGA SATELITE]]</f>
        <v>442000</v>
      </c>
      <c r="Y8990" s="4">
        <f>Tabla1[[#This Row],[costo_antes_iva]]*Tabla1[[#This Row],[CANTIDAD ENTREGA SATELITE]]</f>
        <v>340000</v>
      </c>
      <c r="Z8990" s="4">
        <f>Tabla1[[#This Row],[Valor total OS]]-Tabla1[[#This Row],[valor total op]]</f>
        <v>102000</v>
      </c>
    </row>
    <row r="8991" spans="1:26" x14ac:dyDescent="0.3">
      <c r="A8991">
        <v>4728</v>
      </c>
      <c r="B8991">
        <v>7</v>
      </c>
      <c r="C8991" t="s">
        <v>13920</v>
      </c>
      <c r="D8991" t="s">
        <v>13920</v>
      </c>
      <c r="E8991" t="s">
        <v>130</v>
      </c>
      <c r="F8991" t="s">
        <v>13847</v>
      </c>
      <c r="G8991" s="2">
        <v>45107</v>
      </c>
      <c r="H8991">
        <v>42743631</v>
      </c>
      <c r="I8991" t="s">
        <v>13921</v>
      </c>
      <c r="J8991" t="s">
        <v>13909</v>
      </c>
      <c r="K8991" t="s">
        <v>77</v>
      </c>
      <c r="L8991">
        <v>34</v>
      </c>
      <c r="M8991">
        <v>10521</v>
      </c>
      <c r="N8991" t="s">
        <v>1263</v>
      </c>
      <c r="O8991" t="s">
        <v>13564</v>
      </c>
      <c r="P8991" s="4">
        <v>5500</v>
      </c>
      <c r="Q8991" s="4">
        <v>5500</v>
      </c>
      <c r="R8991" t="s">
        <v>819</v>
      </c>
      <c r="S8991" s="4">
        <v>7907134</v>
      </c>
      <c r="T8991" t="s">
        <v>111</v>
      </c>
      <c r="U8991">
        <v>34</v>
      </c>
      <c r="V8991" t="s">
        <v>13564</v>
      </c>
      <c r="W8991" s="4">
        <f>Tabla1[[#This Row],[OS-Valor Unitario]]-Tabla1[[#This Row],[costo_antes_iva]]</f>
        <v>0</v>
      </c>
      <c r="X8991" s="4">
        <f>Tabla1[[#This Row],[OS-Valor Unitario]]*Tabla1[[#This Row],[CANTIDAD ENTREGA SATELITE]]</f>
        <v>187000</v>
      </c>
      <c r="Y8991" s="4">
        <f>Tabla1[[#This Row],[costo_antes_iva]]*Tabla1[[#This Row],[CANTIDAD ENTREGA SATELITE]]</f>
        <v>187000</v>
      </c>
      <c r="Z8991" s="4">
        <f>Tabla1[[#This Row],[Valor total OS]]-Tabla1[[#This Row],[valor total op]]</f>
        <v>0</v>
      </c>
    </row>
    <row r="8992" spans="1:26" x14ac:dyDescent="0.3">
      <c r="A8992">
        <v>4726</v>
      </c>
      <c r="B8992">
        <v>1</v>
      </c>
      <c r="C8992" t="s">
        <v>13922</v>
      </c>
      <c r="D8992" t="s">
        <v>13922</v>
      </c>
      <c r="E8992" t="s">
        <v>3422</v>
      </c>
      <c r="F8992" t="s">
        <v>2142</v>
      </c>
      <c r="G8992" s="2">
        <v>45107</v>
      </c>
      <c r="H8992">
        <v>42708438</v>
      </c>
      <c r="I8992" t="s">
        <v>13923</v>
      </c>
      <c r="J8992" t="s">
        <v>13924</v>
      </c>
      <c r="K8992" t="s">
        <v>77</v>
      </c>
      <c r="L8992">
        <v>359</v>
      </c>
      <c r="M8992">
        <v>10633</v>
      </c>
      <c r="N8992" t="s">
        <v>10880</v>
      </c>
      <c r="O8992" t="s">
        <v>78</v>
      </c>
      <c r="P8992" s="4">
        <v>2500</v>
      </c>
      <c r="Q8992" s="4">
        <v>2400</v>
      </c>
      <c r="R8992" t="s">
        <v>819</v>
      </c>
      <c r="S8992" s="4">
        <v>30083482</v>
      </c>
      <c r="T8992" t="s">
        <v>238</v>
      </c>
      <c r="U8992">
        <v>359</v>
      </c>
      <c r="V8992" t="s">
        <v>78</v>
      </c>
      <c r="W8992" s="4">
        <f>Tabla1[[#This Row],[OS-Valor Unitario]]-Tabla1[[#This Row],[costo_antes_iva]]</f>
        <v>-100</v>
      </c>
      <c r="X8992" s="4">
        <f>Tabla1[[#This Row],[OS-Valor Unitario]]*Tabla1[[#This Row],[CANTIDAD ENTREGA SATELITE]]</f>
        <v>861600</v>
      </c>
      <c r="Y8992" s="4">
        <f>Tabla1[[#This Row],[costo_antes_iva]]*Tabla1[[#This Row],[CANTIDAD ENTREGA SATELITE]]</f>
        <v>897500</v>
      </c>
      <c r="Z8992" s="4">
        <f>Tabla1[[#This Row],[Valor total OS]]-Tabla1[[#This Row],[valor total op]]</f>
        <v>-35900</v>
      </c>
    </row>
    <row r="8993" spans="1:26" x14ac:dyDescent="0.3">
      <c r="A8993">
        <v>4725</v>
      </c>
      <c r="B8993">
        <v>1</v>
      </c>
      <c r="C8993" t="s">
        <v>13925</v>
      </c>
      <c r="D8993" t="s">
        <v>13925</v>
      </c>
      <c r="E8993" t="s">
        <v>228</v>
      </c>
      <c r="F8993" t="s">
        <v>7326</v>
      </c>
      <c r="G8993" s="2">
        <v>45107</v>
      </c>
      <c r="H8993">
        <v>42706896</v>
      </c>
      <c r="I8993" t="s">
        <v>13926</v>
      </c>
      <c r="J8993" t="s">
        <v>13927</v>
      </c>
      <c r="K8993" t="s">
        <v>64</v>
      </c>
      <c r="L8993">
        <v>2</v>
      </c>
      <c r="M8993">
        <v>10854</v>
      </c>
      <c r="N8993" t="s">
        <v>1263</v>
      </c>
      <c r="O8993" t="s">
        <v>66</v>
      </c>
      <c r="P8993" s="4">
        <v>2400</v>
      </c>
      <c r="Q8993" s="4">
        <v>2000</v>
      </c>
      <c r="R8993" t="s">
        <v>819</v>
      </c>
      <c r="S8993" s="4">
        <v>1061982</v>
      </c>
      <c r="T8993" t="s">
        <v>230</v>
      </c>
      <c r="U8993">
        <v>2</v>
      </c>
      <c r="V8993" t="s">
        <v>66</v>
      </c>
      <c r="W8993" s="4">
        <f>Tabla1[[#This Row],[OS-Valor Unitario]]-Tabla1[[#This Row],[costo_antes_iva]]</f>
        <v>-400</v>
      </c>
      <c r="X8993" s="4">
        <f>Tabla1[[#This Row],[OS-Valor Unitario]]*Tabla1[[#This Row],[CANTIDAD ENTREGA SATELITE]]</f>
        <v>4000</v>
      </c>
      <c r="Y8993" s="4">
        <f>Tabla1[[#This Row],[costo_antes_iva]]*Tabla1[[#This Row],[CANTIDAD ENTREGA SATELITE]]</f>
        <v>4800</v>
      </c>
      <c r="Z8993" s="4">
        <f>Tabla1[[#This Row],[Valor total OS]]-Tabla1[[#This Row],[valor total op]]</f>
        <v>-800</v>
      </c>
    </row>
    <row r="8994" spans="1:26" x14ac:dyDescent="0.3">
      <c r="A8994">
        <v>4725</v>
      </c>
      <c r="B8994">
        <v>2</v>
      </c>
      <c r="C8994" t="s">
        <v>13928</v>
      </c>
      <c r="D8994" t="s">
        <v>13928</v>
      </c>
      <c r="E8994" t="s">
        <v>228</v>
      </c>
      <c r="F8994" t="s">
        <v>7326</v>
      </c>
      <c r="G8994" s="2">
        <v>45107</v>
      </c>
      <c r="H8994">
        <v>42706905</v>
      </c>
      <c r="I8994" t="s">
        <v>13929</v>
      </c>
      <c r="J8994" t="s">
        <v>13927</v>
      </c>
      <c r="K8994" t="s">
        <v>64</v>
      </c>
      <c r="L8994">
        <v>4</v>
      </c>
      <c r="M8994">
        <v>10855</v>
      </c>
      <c r="N8994" t="s">
        <v>1263</v>
      </c>
      <c r="O8994" t="s">
        <v>66</v>
      </c>
      <c r="P8994" s="4">
        <v>2400</v>
      </c>
      <c r="Q8994" s="4">
        <v>2000</v>
      </c>
      <c r="R8994" t="s">
        <v>819</v>
      </c>
      <c r="S8994" s="4">
        <v>1061982</v>
      </c>
      <c r="T8994" t="s">
        <v>230</v>
      </c>
      <c r="U8994">
        <v>4</v>
      </c>
      <c r="V8994" t="s">
        <v>66</v>
      </c>
      <c r="W8994" s="4">
        <f>Tabla1[[#This Row],[OS-Valor Unitario]]-Tabla1[[#This Row],[costo_antes_iva]]</f>
        <v>-400</v>
      </c>
      <c r="X8994" s="4">
        <f>Tabla1[[#This Row],[OS-Valor Unitario]]*Tabla1[[#This Row],[CANTIDAD ENTREGA SATELITE]]</f>
        <v>8000</v>
      </c>
      <c r="Y8994" s="4">
        <f>Tabla1[[#This Row],[costo_antes_iva]]*Tabla1[[#This Row],[CANTIDAD ENTREGA SATELITE]]</f>
        <v>9600</v>
      </c>
      <c r="Z8994" s="4">
        <f>Tabla1[[#This Row],[Valor total OS]]-Tabla1[[#This Row],[valor total op]]</f>
        <v>-1600</v>
      </c>
    </row>
    <row r="8995" spans="1:26" x14ac:dyDescent="0.3">
      <c r="A8995">
        <v>4725</v>
      </c>
      <c r="B8995">
        <v>3</v>
      </c>
      <c r="C8995" t="s">
        <v>13930</v>
      </c>
      <c r="D8995" t="s">
        <v>13930</v>
      </c>
      <c r="E8995" t="s">
        <v>228</v>
      </c>
      <c r="F8995" t="s">
        <v>7326</v>
      </c>
      <c r="G8995" s="2">
        <v>45107</v>
      </c>
      <c r="H8995">
        <v>42706922</v>
      </c>
      <c r="I8995" t="s">
        <v>13931</v>
      </c>
      <c r="J8995" t="s">
        <v>13927</v>
      </c>
      <c r="K8995" t="s">
        <v>64</v>
      </c>
      <c r="L8995">
        <v>5</v>
      </c>
      <c r="M8995">
        <v>10856</v>
      </c>
      <c r="N8995" t="s">
        <v>1263</v>
      </c>
      <c r="O8995" t="s">
        <v>66</v>
      </c>
      <c r="P8995" s="4">
        <v>2400</v>
      </c>
      <c r="Q8995" s="4">
        <v>2000</v>
      </c>
      <c r="R8995" t="s">
        <v>819</v>
      </c>
      <c r="S8995" s="4">
        <v>1061982</v>
      </c>
      <c r="T8995" t="s">
        <v>230</v>
      </c>
      <c r="U8995">
        <v>5</v>
      </c>
      <c r="V8995" t="s">
        <v>66</v>
      </c>
      <c r="W8995" s="4">
        <f>Tabla1[[#This Row],[OS-Valor Unitario]]-Tabla1[[#This Row],[costo_antes_iva]]</f>
        <v>-400</v>
      </c>
      <c r="X8995" s="4">
        <f>Tabla1[[#This Row],[OS-Valor Unitario]]*Tabla1[[#This Row],[CANTIDAD ENTREGA SATELITE]]</f>
        <v>10000</v>
      </c>
      <c r="Y8995" s="4">
        <f>Tabla1[[#This Row],[costo_antes_iva]]*Tabla1[[#This Row],[CANTIDAD ENTREGA SATELITE]]</f>
        <v>12000</v>
      </c>
      <c r="Z8995" s="4">
        <f>Tabla1[[#This Row],[Valor total OS]]-Tabla1[[#This Row],[valor total op]]</f>
        <v>-2000</v>
      </c>
    </row>
    <row r="8996" spans="1:26" x14ac:dyDescent="0.3">
      <c r="A8996">
        <v>4725</v>
      </c>
      <c r="B8996">
        <v>4</v>
      </c>
      <c r="C8996" t="s">
        <v>13932</v>
      </c>
      <c r="D8996" t="s">
        <v>13932</v>
      </c>
      <c r="E8996" t="s">
        <v>228</v>
      </c>
      <c r="F8996" t="s">
        <v>7326</v>
      </c>
      <c r="G8996" s="2">
        <v>45107</v>
      </c>
      <c r="H8996">
        <v>42706930</v>
      </c>
      <c r="I8996" t="s">
        <v>13933</v>
      </c>
      <c r="J8996" t="s">
        <v>13927</v>
      </c>
      <c r="K8996" t="s">
        <v>64</v>
      </c>
      <c r="L8996">
        <v>7</v>
      </c>
      <c r="M8996">
        <v>10857</v>
      </c>
      <c r="N8996" t="s">
        <v>1263</v>
      </c>
      <c r="O8996" t="s">
        <v>66</v>
      </c>
      <c r="P8996" s="4">
        <v>2400</v>
      </c>
      <c r="Q8996" s="4">
        <v>2000</v>
      </c>
      <c r="R8996" t="s">
        <v>819</v>
      </c>
      <c r="S8996" s="4">
        <v>1061982</v>
      </c>
      <c r="T8996" t="s">
        <v>230</v>
      </c>
      <c r="U8996">
        <v>7</v>
      </c>
      <c r="V8996" t="s">
        <v>66</v>
      </c>
      <c r="W8996" s="4">
        <f>Tabla1[[#This Row],[OS-Valor Unitario]]-Tabla1[[#This Row],[costo_antes_iva]]</f>
        <v>-400</v>
      </c>
      <c r="X8996" s="4">
        <f>Tabla1[[#This Row],[OS-Valor Unitario]]*Tabla1[[#This Row],[CANTIDAD ENTREGA SATELITE]]</f>
        <v>14000</v>
      </c>
      <c r="Y8996" s="4">
        <f>Tabla1[[#This Row],[costo_antes_iva]]*Tabla1[[#This Row],[CANTIDAD ENTREGA SATELITE]]</f>
        <v>16800</v>
      </c>
      <c r="Z8996" s="4">
        <f>Tabla1[[#This Row],[Valor total OS]]-Tabla1[[#This Row],[valor total op]]</f>
        <v>-2800</v>
      </c>
    </row>
    <row r="8997" spans="1:26" x14ac:dyDescent="0.3">
      <c r="A8997">
        <v>4723</v>
      </c>
      <c r="B8997">
        <v>2</v>
      </c>
      <c r="C8997" t="s">
        <v>13937</v>
      </c>
      <c r="D8997" t="s">
        <v>13937</v>
      </c>
      <c r="E8997" t="s">
        <v>219</v>
      </c>
      <c r="F8997" t="s">
        <v>12668</v>
      </c>
      <c r="G8997" s="2">
        <v>45107</v>
      </c>
      <c r="H8997">
        <v>42701748</v>
      </c>
      <c r="I8997" t="s">
        <v>13938</v>
      </c>
      <c r="J8997" t="s">
        <v>13939</v>
      </c>
      <c r="K8997" t="s">
        <v>64</v>
      </c>
      <c r="L8997">
        <v>1</v>
      </c>
      <c r="M8997">
        <v>10467</v>
      </c>
      <c r="N8997" t="s">
        <v>1263</v>
      </c>
      <c r="O8997" t="s">
        <v>6060</v>
      </c>
      <c r="P8997" s="4">
        <v>3500</v>
      </c>
      <c r="Q8997" s="4">
        <v>16500</v>
      </c>
      <c r="R8997" t="s">
        <v>819</v>
      </c>
      <c r="S8997" s="4">
        <v>903409</v>
      </c>
      <c r="T8997" t="s">
        <v>144</v>
      </c>
      <c r="U8997">
        <v>1</v>
      </c>
      <c r="V8997" t="s">
        <v>6060</v>
      </c>
      <c r="W8997" s="4">
        <f>Tabla1[[#This Row],[OS-Valor Unitario]]-Tabla1[[#This Row],[costo_antes_iva]]</f>
        <v>13000</v>
      </c>
      <c r="X8997" s="4">
        <f>Tabla1[[#This Row],[OS-Valor Unitario]]*Tabla1[[#This Row],[CANTIDAD ENTREGA SATELITE]]</f>
        <v>16500</v>
      </c>
      <c r="Y8997" s="4">
        <f>Tabla1[[#This Row],[costo_antes_iva]]*Tabla1[[#This Row],[CANTIDAD ENTREGA SATELITE]]</f>
        <v>3500</v>
      </c>
      <c r="Z8997" s="4">
        <f>Tabla1[[#This Row],[Valor total OS]]-Tabla1[[#This Row],[valor total op]]</f>
        <v>13000</v>
      </c>
    </row>
    <row r="8998" spans="1:26" x14ac:dyDescent="0.3">
      <c r="A8998">
        <v>4740</v>
      </c>
      <c r="B8998">
        <v>1</v>
      </c>
      <c r="C8998" t="s">
        <v>13853</v>
      </c>
      <c r="D8998" t="s">
        <v>13853</v>
      </c>
      <c r="E8998" t="s">
        <v>197</v>
      </c>
      <c r="F8998" t="s">
        <v>10357</v>
      </c>
      <c r="G8998" s="2">
        <v>45106</v>
      </c>
      <c r="H8998">
        <v>42678577</v>
      </c>
      <c r="I8998" t="s">
        <v>13854</v>
      </c>
      <c r="J8998" t="s">
        <v>13855</v>
      </c>
      <c r="K8998" t="s">
        <v>541</v>
      </c>
      <c r="L8998">
        <v>50</v>
      </c>
      <c r="M8998">
        <v>10445</v>
      </c>
      <c r="N8998" t="s">
        <v>13255</v>
      </c>
      <c r="O8998" t="s">
        <v>420</v>
      </c>
      <c r="P8998" s="4">
        <v>147000</v>
      </c>
      <c r="Q8998" s="4">
        <v>147000</v>
      </c>
      <c r="R8998" t="s">
        <v>819</v>
      </c>
      <c r="S8998" s="4">
        <v>10414950</v>
      </c>
      <c r="T8998" t="s">
        <v>197</v>
      </c>
      <c r="U8998">
        <v>50</v>
      </c>
      <c r="V8998" t="s">
        <v>420</v>
      </c>
      <c r="W8998" s="4">
        <f>Tabla1[[#This Row],[OS-Valor Unitario]]-Tabla1[[#This Row],[costo_antes_iva]]</f>
        <v>0</v>
      </c>
      <c r="X8998" s="4">
        <f>Tabla1[[#This Row],[OS-Valor Unitario]]*Tabla1[[#This Row],[CANTIDAD ENTREGA SATELITE]]</f>
        <v>7350000</v>
      </c>
      <c r="Y8998" s="4">
        <f>Tabla1[[#This Row],[costo_antes_iva]]*Tabla1[[#This Row],[CANTIDAD ENTREGA SATELITE]]</f>
        <v>7350000</v>
      </c>
      <c r="Z8998" s="4">
        <f>Tabla1[[#This Row],[Valor total OS]]-Tabla1[[#This Row],[valor total op]]</f>
        <v>0</v>
      </c>
    </row>
    <row r="8999" spans="1:26" x14ac:dyDescent="0.3">
      <c r="A8999">
        <v>4839</v>
      </c>
      <c r="B8999">
        <v>1</v>
      </c>
      <c r="C8999" t="s">
        <v>13505</v>
      </c>
      <c r="D8999" t="s">
        <v>13505</v>
      </c>
      <c r="E8999" t="s">
        <v>236</v>
      </c>
      <c r="F8999" t="s">
        <v>6440</v>
      </c>
      <c r="G8999" s="2">
        <v>45104</v>
      </c>
      <c r="H8999">
        <v>42467554</v>
      </c>
      <c r="I8999" t="s">
        <v>13506</v>
      </c>
      <c r="J8999" t="s">
        <v>13507</v>
      </c>
      <c r="K8999" t="s">
        <v>32</v>
      </c>
      <c r="L8999">
        <v>25</v>
      </c>
      <c r="M8999">
        <v>10949</v>
      </c>
      <c r="N8999" t="s">
        <v>13255</v>
      </c>
      <c r="O8999" t="s">
        <v>3440</v>
      </c>
      <c r="P8999" s="4">
        <v>14000</v>
      </c>
      <c r="Q8999" s="4">
        <v>15000</v>
      </c>
      <c r="R8999" t="s">
        <v>819</v>
      </c>
      <c r="S8999" s="4">
        <v>4776400</v>
      </c>
      <c r="T8999" t="s">
        <v>238</v>
      </c>
      <c r="U8999">
        <v>25</v>
      </c>
      <c r="V8999" t="s">
        <v>3440</v>
      </c>
      <c r="W8999" s="4">
        <f>Tabla1[[#This Row],[OS-Valor Unitario]]-Tabla1[[#This Row],[costo_antes_iva]]</f>
        <v>1000</v>
      </c>
      <c r="X8999" s="4">
        <f>Tabla1[[#This Row],[OS-Valor Unitario]]*Tabla1[[#This Row],[CANTIDAD ENTREGA SATELITE]]</f>
        <v>375000</v>
      </c>
      <c r="Y8999" s="4">
        <f>Tabla1[[#This Row],[costo_antes_iva]]*Tabla1[[#This Row],[CANTIDAD ENTREGA SATELITE]]</f>
        <v>350000</v>
      </c>
      <c r="Z8999" s="4">
        <f>Tabla1[[#This Row],[Valor total OS]]-Tabla1[[#This Row],[valor total op]]</f>
        <v>25000</v>
      </c>
    </row>
    <row r="9000" spans="1:26" x14ac:dyDescent="0.3">
      <c r="A9000">
        <v>4734</v>
      </c>
      <c r="B9000">
        <v>1</v>
      </c>
      <c r="C9000" t="s">
        <v>13870</v>
      </c>
      <c r="D9000" t="s">
        <v>13870</v>
      </c>
      <c r="E9000" t="s">
        <v>219</v>
      </c>
      <c r="F9000" t="s">
        <v>6235</v>
      </c>
      <c r="G9000" s="2">
        <v>45103</v>
      </c>
      <c r="H9000">
        <v>42437626</v>
      </c>
      <c r="I9000" t="s">
        <v>13871</v>
      </c>
      <c r="J9000" t="s">
        <v>13872</v>
      </c>
      <c r="K9000" t="s">
        <v>77</v>
      </c>
      <c r="L9000">
        <v>28</v>
      </c>
      <c r="M9000">
        <v>10693</v>
      </c>
      <c r="N9000" t="s">
        <v>1263</v>
      </c>
      <c r="O9000" t="s">
        <v>13564</v>
      </c>
      <c r="P9000" s="4">
        <v>2800</v>
      </c>
      <c r="Q9000" s="4">
        <v>3200</v>
      </c>
      <c r="R9000" t="s">
        <v>819</v>
      </c>
      <c r="S9000" s="4">
        <v>3020892</v>
      </c>
      <c r="T9000" t="s">
        <v>144</v>
      </c>
      <c r="U9000">
        <v>28</v>
      </c>
      <c r="V9000" t="s">
        <v>13564</v>
      </c>
      <c r="W9000" s="4">
        <f>Tabla1[[#This Row],[OS-Valor Unitario]]-Tabla1[[#This Row],[costo_antes_iva]]</f>
        <v>400</v>
      </c>
      <c r="X9000" s="4">
        <f>Tabla1[[#This Row],[OS-Valor Unitario]]*Tabla1[[#This Row],[CANTIDAD ENTREGA SATELITE]]</f>
        <v>89600</v>
      </c>
      <c r="Y9000" s="4">
        <f>Tabla1[[#This Row],[costo_antes_iva]]*Tabla1[[#This Row],[CANTIDAD ENTREGA SATELITE]]</f>
        <v>78400</v>
      </c>
      <c r="Z9000" s="4">
        <f>Tabla1[[#This Row],[Valor total OS]]-Tabla1[[#This Row],[valor total op]]</f>
        <v>11200</v>
      </c>
    </row>
    <row r="9001" spans="1:26" x14ac:dyDescent="0.3">
      <c r="A9001">
        <v>4734</v>
      </c>
      <c r="B9001">
        <v>1</v>
      </c>
      <c r="C9001" t="s">
        <v>13870</v>
      </c>
      <c r="D9001" t="s">
        <v>13870</v>
      </c>
      <c r="E9001" t="s">
        <v>219</v>
      </c>
      <c r="F9001" t="s">
        <v>6235</v>
      </c>
      <c r="G9001" s="2">
        <v>45103</v>
      </c>
      <c r="H9001">
        <v>42437626</v>
      </c>
      <c r="I9001" t="s">
        <v>13871</v>
      </c>
      <c r="J9001" t="s">
        <v>13872</v>
      </c>
      <c r="K9001" t="s">
        <v>32</v>
      </c>
      <c r="L9001">
        <v>28</v>
      </c>
      <c r="M9001">
        <v>10555</v>
      </c>
      <c r="N9001" t="s">
        <v>1263</v>
      </c>
      <c r="O9001" t="s">
        <v>863</v>
      </c>
      <c r="P9001" s="4">
        <v>3200</v>
      </c>
      <c r="Q9001" s="4">
        <v>5000</v>
      </c>
      <c r="R9001" t="s">
        <v>819</v>
      </c>
      <c r="S9001" s="4">
        <v>3020892</v>
      </c>
      <c r="T9001" t="s">
        <v>144</v>
      </c>
      <c r="U9001">
        <v>28</v>
      </c>
      <c r="V9001" t="s">
        <v>863</v>
      </c>
      <c r="W9001" s="4">
        <f>Tabla1[[#This Row],[OS-Valor Unitario]]-Tabla1[[#This Row],[costo_antes_iva]]</f>
        <v>1800</v>
      </c>
      <c r="X9001" s="4">
        <f>Tabla1[[#This Row],[OS-Valor Unitario]]*Tabla1[[#This Row],[CANTIDAD ENTREGA SATELITE]]</f>
        <v>140000</v>
      </c>
      <c r="Y9001" s="4">
        <f>Tabla1[[#This Row],[costo_antes_iva]]*Tabla1[[#This Row],[CANTIDAD ENTREGA SATELITE]]</f>
        <v>89600</v>
      </c>
      <c r="Z9001" s="4">
        <f>Tabla1[[#This Row],[Valor total OS]]-Tabla1[[#This Row],[valor total op]]</f>
        <v>50400</v>
      </c>
    </row>
    <row r="9002" spans="1:26" x14ac:dyDescent="0.3">
      <c r="A9002">
        <v>4734</v>
      </c>
      <c r="B9002">
        <v>2</v>
      </c>
      <c r="C9002" t="s">
        <v>13873</v>
      </c>
      <c r="D9002" t="s">
        <v>13873</v>
      </c>
      <c r="E9002" t="s">
        <v>219</v>
      </c>
      <c r="F9002" t="s">
        <v>6235</v>
      </c>
      <c r="G9002" s="2">
        <v>45103</v>
      </c>
      <c r="H9002">
        <v>42437632</v>
      </c>
      <c r="I9002" t="s">
        <v>13874</v>
      </c>
      <c r="J9002" t="s">
        <v>13872</v>
      </c>
      <c r="K9002" t="s">
        <v>77</v>
      </c>
      <c r="L9002">
        <v>28</v>
      </c>
      <c r="M9002">
        <v>10694</v>
      </c>
      <c r="N9002" t="s">
        <v>1263</v>
      </c>
      <c r="O9002" t="s">
        <v>13564</v>
      </c>
      <c r="P9002" s="4">
        <v>2800</v>
      </c>
      <c r="Q9002" s="4">
        <v>3200</v>
      </c>
      <c r="R9002" t="s">
        <v>819</v>
      </c>
      <c r="S9002" s="4">
        <v>3020892</v>
      </c>
      <c r="T9002" t="s">
        <v>144</v>
      </c>
      <c r="U9002">
        <v>28</v>
      </c>
      <c r="V9002" t="s">
        <v>13564</v>
      </c>
      <c r="W9002" s="4">
        <f>Tabla1[[#This Row],[OS-Valor Unitario]]-Tabla1[[#This Row],[costo_antes_iva]]</f>
        <v>400</v>
      </c>
      <c r="X9002" s="4">
        <f>Tabla1[[#This Row],[OS-Valor Unitario]]*Tabla1[[#This Row],[CANTIDAD ENTREGA SATELITE]]</f>
        <v>89600</v>
      </c>
      <c r="Y9002" s="4">
        <f>Tabla1[[#This Row],[costo_antes_iva]]*Tabla1[[#This Row],[CANTIDAD ENTREGA SATELITE]]</f>
        <v>78400</v>
      </c>
      <c r="Z9002" s="4">
        <f>Tabla1[[#This Row],[Valor total OS]]-Tabla1[[#This Row],[valor total op]]</f>
        <v>11200</v>
      </c>
    </row>
    <row r="9003" spans="1:26" x14ac:dyDescent="0.3">
      <c r="A9003">
        <v>4734</v>
      </c>
      <c r="B9003">
        <v>2</v>
      </c>
      <c r="C9003" t="s">
        <v>13873</v>
      </c>
      <c r="D9003" t="s">
        <v>13873</v>
      </c>
      <c r="E9003" t="s">
        <v>219</v>
      </c>
      <c r="F9003" t="s">
        <v>6235</v>
      </c>
      <c r="G9003" s="2">
        <v>45103</v>
      </c>
      <c r="H9003">
        <v>42437632</v>
      </c>
      <c r="I9003" t="s">
        <v>13874</v>
      </c>
      <c r="J9003" t="s">
        <v>13872</v>
      </c>
      <c r="K9003" t="s">
        <v>32</v>
      </c>
      <c r="L9003">
        <v>28</v>
      </c>
      <c r="M9003">
        <v>10556</v>
      </c>
      <c r="N9003" t="s">
        <v>1263</v>
      </c>
      <c r="O9003" t="s">
        <v>863</v>
      </c>
      <c r="P9003" s="4">
        <v>3200</v>
      </c>
      <c r="Q9003" s="4">
        <v>5000</v>
      </c>
      <c r="R9003" t="s">
        <v>819</v>
      </c>
      <c r="S9003" s="4">
        <v>3020892</v>
      </c>
      <c r="T9003" t="s">
        <v>144</v>
      </c>
      <c r="U9003">
        <v>28</v>
      </c>
      <c r="V9003" t="s">
        <v>863</v>
      </c>
      <c r="W9003" s="4">
        <f>Tabla1[[#This Row],[OS-Valor Unitario]]-Tabla1[[#This Row],[costo_antes_iva]]</f>
        <v>1800</v>
      </c>
      <c r="X9003" s="4">
        <f>Tabla1[[#This Row],[OS-Valor Unitario]]*Tabla1[[#This Row],[CANTIDAD ENTREGA SATELITE]]</f>
        <v>140000</v>
      </c>
      <c r="Y9003" s="4">
        <f>Tabla1[[#This Row],[costo_antes_iva]]*Tabla1[[#This Row],[CANTIDAD ENTREGA SATELITE]]</f>
        <v>89600</v>
      </c>
      <c r="Z9003" s="4">
        <f>Tabla1[[#This Row],[Valor total OS]]-Tabla1[[#This Row],[valor total op]]</f>
        <v>50400</v>
      </c>
    </row>
    <row r="9004" spans="1:26" x14ac:dyDescent="0.3">
      <c r="A9004">
        <v>4734</v>
      </c>
      <c r="B9004">
        <v>3</v>
      </c>
      <c r="C9004" t="s">
        <v>13875</v>
      </c>
      <c r="D9004" t="s">
        <v>13875</v>
      </c>
      <c r="E9004" t="s">
        <v>219</v>
      </c>
      <c r="F9004" t="s">
        <v>6235</v>
      </c>
      <c r="G9004" s="2">
        <v>45103</v>
      </c>
      <c r="H9004">
        <v>42437638</v>
      </c>
      <c r="I9004" t="s">
        <v>13876</v>
      </c>
      <c r="J9004" t="s">
        <v>13872</v>
      </c>
      <c r="K9004" t="s">
        <v>77</v>
      </c>
      <c r="L9004">
        <v>28</v>
      </c>
      <c r="M9004">
        <v>10695</v>
      </c>
      <c r="N9004" t="s">
        <v>1263</v>
      </c>
      <c r="O9004" t="s">
        <v>13564</v>
      </c>
      <c r="P9004" s="4">
        <v>2800</v>
      </c>
      <c r="Q9004" s="4">
        <v>3200</v>
      </c>
      <c r="R9004" t="s">
        <v>819</v>
      </c>
      <c r="S9004" s="4">
        <v>3020892</v>
      </c>
      <c r="T9004" t="s">
        <v>144</v>
      </c>
      <c r="U9004">
        <v>28</v>
      </c>
      <c r="V9004" t="s">
        <v>13564</v>
      </c>
      <c r="W9004" s="4">
        <f>Tabla1[[#This Row],[OS-Valor Unitario]]-Tabla1[[#This Row],[costo_antes_iva]]</f>
        <v>400</v>
      </c>
      <c r="X9004" s="4">
        <f>Tabla1[[#This Row],[OS-Valor Unitario]]*Tabla1[[#This Row],[CANTIDAD ENTREGA SATELITE]]</f>
        <v>89600</v>
      </c>
      <c r="Y9004" s="4">
        <f>Tabla1[[#This Row],[costo_antes_iva]]*Tabla1[[#This Row],[CANTIDAD ENTREGA SATELITE]]</f>
        <v>78400</v>
      </c>
      <c r="Z9004" s="4">
        <f>Tabla1[[#This Row],[Valor total OS]]-Tabla1[[#This Row],[valor total op]]</f>
        <v>11200</v>
      </c>
    </row>
    <row r="9005" spans="1:26" x14ac:dyDescent="0.3">
      <c r="A9005">
        <v>4734</v>
      </c>
      <c r="B9005">
        <v>3</v>
      </c>
      <c r="C9005" t="s">
        <v>13875</v>
      </c>
      <c r="D9005" t="s">
        <v>13875</v>
      </c>
      <c r="E9005" t="s">
        <v>219</v>
      </c>
      <c r="F9005" t="s">
        <v>6235</v>
      </c>
      <c r="G9005" s="2">
        <v>45103</v>
      </c>
      <c r="H9005">
        <v>42437638</v>
      </c>
      <c r="I9005" t="s">
        <v>13876</v>
      </c>
      <c r="J9005" t="s">
        <v>13872</v>
      </c>
      <c r="K9005" t="s">
        <v>32</v>
      </c>
      <c r="L9005">
        <v>28</v>
      </c>
      <c r="M9005">
        <v>10557</v>
      </c>
      <c r="N9005" t="s">
        <v>1263</v>
      </c>
      <c r="O9005" t="s">
        <v>863</v>
      </c>
      <c r="P9005" s="4">
        <v>3200</v>
      </c>
      <c r="Q9005" s="4">
        <v>5000</v>
      </c>
      <c r="R9005" t="s">
        <v>819</v>
      </c>
      <c r="S9005" s="4">
        <v>3020892</v>
      </c>
      <c r="T9005" t="s">
        <v>144</v>
      </c>
      <c r="U9005">
        <v>28</v>
      </c>
      <c r="V9005" t="s">
        <v>863</v>
      </c>
      <c r="W9005" s="4">
        <f>Tabla1[[#This Row],[OS-Valor Unitario]]-Tabla1[[#This Row],[costo_antes_iva]]</f>
        <v>1800</v>
      </c>
      <c r="X9005" s="4">
        <f>Tabla1[[#This Row],[OS-Valor Unitario]]*Tabla1[[#This Row],[CANTIDAD ENTREGA SATELITE]]</f>
        <v>140000</v>
      </c>
      <c r="Y9005" s="4">
        <f>Tabla1[[#This Row],[costo_antes_iva]]*Tabla1[[#This Row],[CANTIDAD ENTREGA SATELITE]]</f>
        <v>89600</v>
      </c>
      <c r="Z9005" s="4">
        <f>Tabla1[[#This Row],[Valor total OS]]-Tabla1[[#This Row],[valor total op]]</f>
        <v>50400</v>
      </c>
    </row>
    <row r="9006" spans="1:26" x14ac:dyDescent="0.3">
      <c r="A9006">
        <v>4732</v>
      </c>
      <c r="B9006">
        <v>1</v>
      </c>
      <c r="C9006" t="s">
        <v>13880</v>
      </c>
      <c r="D9006" t="s">
        <v>13880</v>
      </c>
      <c r="E9006" t="s">
        <v>236</v>
      </c>
      <c r="F9006" t="s">
        <v>13881</v>
      </c>
      <c r="G9006" s="2">
        <v>45103</v>
      </c>
      <c r="H9006">
        <v>42443182</v>
      </c>
      <c r="I9006" t="s">
        <v>13882</v>
      </c>
      <c r="J9006" t="s">
        <v>13883</v>
      </c>
      <c r="K9006" t="s">
        <v>32</v>
      </c>
      <c r="L9006">
        <v>20</v>
      </c>
      <c r="M9006">
        <v>10903</v>
      </c>
      <c r="N9006" t="s">
        <v>1263</v>
      </c>
      <c r="O9006" t="s">
        <v>3786</v>
      </c>
      <c r="P9006" s="4">
        <v>15000</v>
      </c>
      <c r="Q9006" s="4">
        <v>13000</v>
      </c>
      <c r="R9006" t="s">
        <v>819</v>
      </c>
      <c r="S9006" s="4">
        <v>2361540</v>
      </c>
      <c r="T9006" t="s">
        <v>238</v>
      </c>
      <c r="U9006">
        <v>20</v>
      </c>
      <c r="V9006" t="s">
        <v>3786</v>
      </c>
      <c r="W9006" s="4">
        <f>Tabla1[[#This Row],[OS-Valor Unitario]]-Tabla1[[#This Row],[costo_antes_iva]]</f>
        <v>-2000</v>
      </c>
      <c r="X9006" s="4">
        <f>Tabla1[[#This Row],[OS-Valor Unitario]]*Tabla1[[#This Row],[CANTIDAD ENTREGA SATELITE]]</f>
        <v>260000</v>
      </c>
      <c r="Y9006" s="4">
        <f>Tabla1[[#This Row],[costo_antes_iva]]*Tabla1[[#This Row],[CANTIDAD ENTREGA SATELITE]]</f>
        <v>300000</v>
      </c>
      <c r="Z9006" s="4">
        <f>Tabla1[[#This Row],[Valor total OS]]-Tabla1[[#This Row],[valor total op]]</f>
        <v>-40000</v>
      </c>
    </row>
    <row r="9007" spans="1:26" x14ac:dyDescent="0.3">
      <c r="A9007">
        <v>4732</v>
      </c>
      <c r="B9007">
        <v>1</v>
      </c>
      <c r="C9007" t="s">
        <v>13880</v>
      </c>
      <c r="D9007" t="s">
        <v>13880</v>
      </c>
      <c r="E9007" t="s">
        <v>236</v>
      </c>
      <c r="F9007" t="s">
        <v>13881</v>
      </c>
      <c r="G9007" s="2">
        <v>45103</v>
      </c>
      <c r="H9007">
        <v>42443182</v>
      </c>
      <c r="I9007" t="s">
        <v>13882</v>
      </c>
      <c r="J9007" t="s">
        <v>13883</v>
      </c>
      <c r="K9007" t="s">
        <v>32</v>
      </c>
      <c r="L9007">
        <v>20</v>
      </c>
      <c r="M9007">
        <v>10859</v>
      </c>
      <c r="N9007" t="s">
        <v>1263</v>
      </c>
      <c r="O9007" t="s">
        <v>3440</v>
      </c>
      <c r="P9007" s="4">
        <v>15000</v>
      </c>
      <c r="Q9007" s="4">
        <v>12000</v>
      </c>
      <c r="R9007" t="s">
        <v>819</v>
      </c>
      <c r="S9007" s="4">
        <v>2361540</v>
      </c>
      <c r="T9007" t="s">
        <v>238</v>
      </c>
      <c r="U9007">
        <v>20</v>
      </c>
      <c r="V9007" t="s">
        <v>3440</v>
      </c>
      <c r="W9007" s="4">
        <f>Tabla1[[#This Row],[OS-Valor Unitario]]-Tabla1[[#This Row],[costo_antes_iva]]</f>
        <v>-3000</v>
      </c>
      <c r="X9007" s="4">
        <f>Tabla1[[#This Row],[OS-Valor Unitario]]*Tabla1[[#This Row],[CANTIDAD ENTREGA SATELITE]]</f>
        <v>240000</v>
      </c>
      <c r="Y9007" s="4">
        <f>Tabla1[[#This Row],[costo_antes_iva]]*Tabla1[[#This Row],[CANTIDAD ENTREGA SATELITE]]</f>
        <v>300000</v>
      </c>
      <c r="Z9007" s="4">
        <f>Tabla1[[#This Row],[Valor total OS]]-Tabla1[[#This Row],[valor total op]]</f>
        <v>-60000</v>
      </c>
    </row>
    <row r="9008" spans="1:26" x14ac:dyDescent="0.3">
      <c r="A9008">
        <v>4732</v>
      </c>
      <c r="B9008">
        <v>1</v>
      </c>
      <c r="C9008" t="s">
        <v>13880</v>
      </c>
      <c r="D9008" t="s">
        <v>13880</v>
      </c>
      <c r="E9008" t="s">
        <v>236</v>
      </c>
      <c r="F9008" t="s">
        <v>13881</v>
      </c>
      <c r="G9008" s="2">
        <v>45103</v>
      </c>
      <c r="H9008">
        <v>42443182</v>
      </c>
      <c r="I9008" t="s">
        <v>13882</v>
      </c>
      <c r="J9008" t="s">
        <v>13883</v>
      </c>
      <c r="K9008" t="s">
        <v>77</v>
      </c>
      <c r="L9008">
        <v>20</v>
      </c>
      <c r="M9008">
        <v>10861</v>
      </c>
      <c r="N9008" t="s">
        <v>1263</v>
      </c>
      <c r="O9008" t="s">
        <v>3605</v>
      </c>
      <c r="P9008" s="4">
        <v>3000</v>
      </c>
      <c r="Q9008" s="4">
        <v>3000</v>
      </c>
      <c r="R9008" t="s">
        <v>819</v>
      </c>
      <c r="S9008" s="4">
        <v>2361540</v>
      </c>
      <c r="T9008" t="s">
        <v>238</v>
      </c>
      <c r="U9008">
        <v>20</v>
      </c>
      <c r="V9008" t="s">
        <v>3605</v>
      </c>
      <c r="W9008" s="4">
        <f>Tabla1[[#This Row],[OS-Valor Unitario]]-Tabla1[[#This Row],[costo_antes_iva]]</f>
        <v>0</v>
      </c>
      <c r="X9008" s="4">
        <f>Tabla1[[#This Row],[OS-Valor Unitario]]*Tabla1[[#This Row],[CANTIDAD ENTREGA SATELITE]]</f>
        <v>60000</v>
      </c>
      <c r="Y9008" s="4">
        <f>Tabla1[[#This Row],[costo_antes_iva]]*Tabla1[[#This Row],[CANTIDAD ENTREGA SATELITE]]</f>
        <v>60000</v>
      </c>
      <c r="Z9008" s="4">
        <f>Tabla1[[#This Row],[Valor total OS]]-Tabla1[[#This Row],[valor total op]]</f>
        <v>0</v>
      </c>
    </row>
    <row r="9009" spans="1:26" x14ac:dyDescent="0.3">
      <c r="A9009">
        <v>4732</v>
      </c>
      <c r="B9009">
        <v>2</v>
      </c>
      <c r="C9009" t="s">
        <v>13884</v>
      </c>
      <c r="D9009" t="s">
        <v>13884</v>
      </c>
      <c r="E9009" t="s">
        <v>815</v>
      </c>
      <c r="F9009" t="s">
        <v>13881</v>
      </c>
      <c r="G9009" s="2">
        <v>45103</v>
      </c>
      <c r="H9009">
        <v>42443192</v>
      </c>
      <c r="I9009" t="s">
        <v>13885</v>
      </c>
      <c r="J9009" t="s">
        <v>13883</v>
      </c>
      <c r="K9009" t="s">
        <v>32</v>
      </c>
      <c r="L9009">
        <v>20</v>
      </c>
      <c r="M9009">
        <v>10862</v>
      </c>
      <c r="N9009" t="s">
        <v>1263</v>
      </c>
      <c r="O9009" t="s">
        <v>863</v>
      </c>
      <c r="P9009" s="4">
        <v>3200</v>
      </c>
      <c r="Q9009" s="4">
        <v>2900</v>
      </c>
      <c r="R9009" t="s">
        <v>819</v>
      </c>
      <c r="S9009" s="4">
        <v>2361540</v>
      </c>
      <c r="T9009" t="s">
        <v>144</v>
      </c>
      <c r="U9009">
        <v>20</v>
      </c>
      <c r="V9009" t="s">
        <v>863</v>
      </c>
      <c r="W9009" s="4">
        <f>Tabla1[[#This Row],[OS-Valor Unitario]]-Tabla1[[#This Row],[costo_antes_iva]]</f>
        <v>-300</v>
      </c>
      <c r="X9009" s="4">
        <f>Tabla1[[#This Row],[OS-Valor Unitario]]*Tabla1[[#This Row],[CANTIDAD ENTREGA SATELITE]]</f>
        <v>58000</v>
      </c>
      <c r="Y9009" s="4">
        <f>Tabla1[[#This Row],[costo_antes_iva]]*Tabla1[[#This Row],[CANTIDAD ENTREGA SATELITE]]</f>
        <v>64000</v>
      </c>
      <c r="Z9009" s="4">
        <f>Tabla1[[#This Row],[Valor total OS]]-Tabla1[[#This Row],[valor total op]]</f>
        <v>-6000</v>
      </c>
    </row>
    <row r="9010" spans="1:26" x14ac:dyDescent="0.3">
      <c r="A9010">
        <v>4732</v>
      </c>
      <c r="B9010">
        <v>2</v>
      </c>
      <c r="C9010" t="s">
        <v>13884</v>
      </c>
      <c r="D9010" t="s">
        <v>13884</v>
      </c>
      <c r="E9010" t="s">
        <v>815</v>
      </c>
      <c r="F9010" t="s">
        <v>13881</v>
      </c>
      <c r="G9010" s="2">
        <v>45103</v>
      </c>
      <c r="H9010">
        <v>42443192</v>
      </c>
      <c r="I9010" t="s">
        <v>13885</v>
      </c>
      <c r="J9010" t="s">
        <v>13883</v>
      </c>
      <c r="K9010" t="s">
        <v>77</v>
      </c>
      <c r="L9010">
        <v>20</v>
      </c>
      <c r="M9010">
        <v>10860</v>
      </c>
      <c r="N9010" t="s">
        <v>1263</v>
      </c>
      <c r="O9010" t="s">
        <v>3605</v>
      </c>
      <c r="P9010" s="4">
        <v>1600</v>
      </c>
      <c r="Q9010" s="4">
        <v>1500</v>
      </c>
      <c r="R9010" t="s">
        <v>819</v>
      </c>
      <c r="S9010" s="4">
        <v>2361540</v>
      </c>
      <c r="T9010" t="s">
        <v>144</v>
      </c>
      <c r="U9010">
        <v>20</v>
      </c>
      <c r="V9010" t="s">
        <v>3605</v>
      </c>
      <c r="W9010" s="4">
        <f>Tabla1[[#This Row],[OS-Valor Unitario]]-Tabla1[[#This Row],[costo_antes_iva]]</f>
        <v>-100</v>
      </c>
      <c r="X9010" s="4">
        <f>Tabla1[[#This Row],[OS-Valor Unitario]]*Tabla1[[#This Row],[CANTIDAD ENTREGA SATELITE]]</f>
        <v>30000</v>
      </c>
      <c r="Y9010" s="4">
        <f>Tabla1[[#This Row],[costo_antes_iva]]*Tabla1[[#This Row],[CANTIDAD ENTREGA SATELITE]]</f>
        <v>32000</v>
      </c>
      <c r="Z9010" s="4">
        <f>Tabla1[[#This Row],[Valor total OS]]-Tabla1[[#This Row],[valor total op]]</f>
        <v>-2000</v>
      </c>
    </row>
    <row r="9011" spans="1:26" x14ac:dyDescent="0.3">
      <c r="A9011">
        <v>4722</v>
      </c>
      <c r="B9011">
        <v>1</v>
      </c>
      <c r="C9011" t="s">
        <v>13940</v>
      </c>
      <c r="D9011" t="s">
        <v>13940</v>
      </c>
      <c r="E9011" t="s">
        <v>130</v>
      </c>
      <c r="F9011" t="s">
        <v>695</v>
      </c>
      <c r="G9011" s="2">
        <v>45103</v>
      </c>
      <c r="H9011">
        <v>42425246</v>
      </c>
      <c r="I9011" t="s">
        <v>13941</v>
      </c>
      <c r="J9011" t="s">
        <v>13942</v>
      </c>
      <c r="K9011" t="s">
        <v>77</v>
      </c>
      <c r="L9011">
        <v>626</v>
      </c>
      <c r="M9011">
        <v>10905</v>
      </c>
      <c r="N9011" t="s">
        <v>13255</v>
      </c>
      <c r="O9011" t="s">
        <v>3605</v>
      </c>
      <c r="P9011" s="4">
        <v>1400</v>
      </c>
      <c r="Q9011" s="4">
        <v>1200</v>
      </c>
      <c r="R9011" t="s">
        <v>819</v>
      </c>
      <c r="S9011" s="4">
        <v>28840446</v>
      </c>
      <c r="T9011" t="s">
        <v>111</v>
      </c>
      <c r="U9011">
        <v>626</v>
      </c>
      <c r="V9011" t="s">
        <v>3605</v>
      </c>
      <c r="W9011" s="4">
        <f>Tabla1[[#This Row],[OS-Valor Unitario]]-Tabla1[[#This Row],[costo_antes_iva]]</f>
        <v>-200</v>
      </c>
      <c r="X9011" s="4">
        <f>Tabla1[[#This Row],[OS-Valor Unitario]]*Tabla1[[#This Row],[CANTIDAD ENTREGA SATELITE]]</f>
        <v>751200</v>
      </c>
      <c r="Y9011" s="4">
        <f>Tabla1[[#This Row],[costo_antes_iva]]*Tabla1[[#This Row],[CANTIDAD ENTREGA SATELITE]]</f>
        <v>876400</v>
      </c>
      <c r="Z9011" s="4">
        <f>Tabla1[[#This Row],[Valor total OS]]-Tabla1[[#This Row],[valor total op]]</f>
        <v>-125200</v>
      </c>
    </row>
    <row r="9012" spans="1:26" x14ac:dyDescent="0.3">
      <c r="A9012">
        <v>4722</v>
      </c>
      <c r="B9012">
        <v>1</v>
      </c>
      <c r="C9012" t="s">
        <v>13940</v>
      </c>
      <c r="D9012" t="s">
        <v>13940</v>
      </c>
      <c r="E9012" t="s">
        <v>130</v>
      </c>
      <c r="F9012" t="s">
        <v>695</v>
      </c>
      <c r="G9012" s="2">
        <v>45103</v>
      </c>
      <c r="H9012">
        <v>42425246</v>
      </c>
      <c r="I9012" t="s">
        <v>13941</v>
      </c>
      <c r="J9012" t="s">
        <v>13942</v>
      </c>
      <c r="K9012" t="s">
        <v>32</v>
      </c>
      <c r="L9012">
        <v>626</v>
      </c>
      <c r="M9012">
        <v>10907</v>
      </c>
      <c r="N9012" t="s">
        <v>13255</v>
      </c>
      <c r="O9012" t="s">
        <v>11128</v>
      </c>
      <c r="P9012" s="4">
        <v>8500</v>
      </c>
      <c r="Q9012" s="4">
        <v>9000</v>
      </c>
      <c r="R9012" t="s">
        <v>819</v>
      </c>
      <c r="S9012" s="4">
        <v>28840446</v>
      </c>
      <c r="T9012" t="s">
        <v>111</v>
      </c>
      <c r="U9012">
        <v>626</v>
      </c>
      <c r="V9012" t="s">
        <v>11128</v>
      </c>
      <c r="W9012" s="4">
        <f>Tabla1[[#This Row],[OS-Valor Unitario]]-Tabla1[[#This Row],[costo_antes_iva]]</f>
        <v>500</v>
      </c>
      <c r="X9012" s="4">
        <f>Tabla1[[#This Row],[OS-Valor Unitario]]*Tabla1[[#This Row],[CANTIDAD ENTREGA SATELITE]]</f>
        <v>5634000</v>
      </c>
      <c r="Y9012" s="4">
        <f>Tabla1[[#This Row],[costo_antes_iva]]*Tabla1[[#This Row],[CANTIDAD ENTREGA SATELITE]]</f>
        <v>5321000</v>
      </c>
      <c r="Z9012" s="4">
        <f>Tabla1[[#This Row],[Valor total OS]]-Tabla1[[#This Row],[valor total op]]</f>
        <v>313000</v>
      </c>
    </row>
    <row r="9013" spans="1:26" x14ac:dyDescent="0.3">
      <c r="A9013">
        <v>4721</v>
      </c>
      <c r="B9013">
        <v>1</v>
      </c>
      <c r="C9013" t="s">
        <v>13943</v>
      </c>
      <c r="D9013" t="s">
        <v>13943</v>
      </c>
      <c r="E9013" t="s">
        <v>130</v>
      </c>
      <c r="F9013" t="s">
        <v>695</v>
      </c>
      <c r="G9013" s="2">
        <v>45103</v>
      </c>
      <c r="H9013">
        <v>42425125</v>
      </c>
      <c r="I9013" t="s">
        <v>13944</v>
      </c>
      <c r="J9013" t="s">
        <v>13945</v>
      </c>
      <c r="K9013" t="s">
        <v>77</v>
      </c>
      <c r="L9013">
        <v>134</v>
      </c>
      <c r="M9013">
        <v>10865</v>
      </c>
      <c r="N9013" t="s">
        <v>13255</v>
      </c>
      <c r="O9013" t="s">
        <v>3605</v>
      </c>
      <c r="P9013" s="4">
        <v>1400</v>
      </c>
      <c r="Q9013" s="4">
        <v>1200</v>
      </c>
      <c r="R9013" t="s">
        <v>819</v>
      </c>
      <c r="S9013" s="4">
        <v>6173514</v>
      </c>
      <c r="T9013" t="s">
        <v>111</v>
      </c>
      <c r="U9013">
        <v>134</v>
      </c>
      <c r="V9013" t="s">
        <v>3605</v>
      </c>
      <c r="W9013" s="4">
        <f>Tabla1[[#This Row],[OS-Valor Unitario]]-Tabla1[[#This Row],[costo_antes_iva]]</f>
        <v>-200</v>
      </c>
      <c r="X9013" s="4">
        <f>Tabla1[[#This Row],[OS-Valor Unitario]]*Tabla1[[#This Row],[CANTIDAD ENTREGA SATELITE]]</f>
        <v>160800</v>
      </c>
      <c r="Y9013" s="4">
        <f>Tabla1[[#This Row],[costo_antes_iva]]*Tabla1[[#This Row],[CANTIDAD ENTREGA SATELITE]]</f>
        <v>187600</v>
      </c>
      <c r="Z9013" s="4">
        <f>Tabla1[[#This Row],[Valor total OS]]-Tabla1[[#This Row],[valor total op]]</f>
        <v>-26800</v>
      </c>
    </row>
    <row r="9014" spans="1:26" x14ac:dyDescent="0.3">
      <c r="A9014">
        <v>4721</v>
      </c>
      <c r="B9014">
        <v>1</v>
      </c>
      <c r="C9014" t="s">
        <v>13943</v>
      </c>
      <c r="D9014" t="s">
        <v>13943</v>
      </c>
      <c r="E9014" t="s">
        <v>130</v>
      </c>
      <c r="F9014" t="s">
        <v>695</v>
      </c>
      <c r="G9014" s="2">
        <v>45103</v>
      </c>
      <c r="H9014">
        <v>42425125</v>
      </c>
      <c r="I9014" t="s">
        <v>13944</v>
      </c>
      <c r="J9014" t="s">
        <v>13945</v>
      </c>
      <c r="K9014" t="s">
        <v>32</v>
      </c>
      <c r="L9014">
        <v>134</v>
      </c>
      <c r="M9014">
        <v>10906</v>
      </c>
      <c r="N9014" t="s">
        <v>13255</v>
      </c>
      <c r="O9014" t="s">
        <v>11128</v>
      </c>
      <c r="P9014" s="4">
        <v>8500</v>
      </c>
      <c r="Q9014" s="4">
        <v>9000</v>
      </c>
      <c r="R9014" t="s">
        <v>819</v>
      </c>
      <c r="S9014" s="4">
        <v>6173514</v>
      </c>
      <c r="T9014" t="s">
        <v>111</v>
      </c>
      <c r="U9014">
        <v>134</v>
      </c>
      <c r="V9014" t="s">
        <v>11128</v>
      </c>
      <c r="W9014" s="4">
        <f>Tabla1[[#This Row],[OS-Valor Unitario]]-Tabla1[[#This Row],[costo_antes_iva]]</f>
        <v>500</v>
      </c>
      <c r="X9014" s="4">
        <f>Tabla1[[#This Row],[OS-Valor Unitario]]*Tabla1[[#This Row],[CANTIDAD ENTREGA SATELITE]]</f>
        <v>1206000</v>
      </c>
      <c r="Y9014" s="4">
        <f>Tabla1[[#This Row],[costo_antes_iva]]*Tabla1[[#This Row],[CANTIDAD ENTREGA SATELITE]]</f>
        <v>1139000</v>
      </c>
      <c r="Z9014" s="4">
        <f>Tabla1[[#This Row],[Valor total OS]]-Tabla1[[#This Row],[valor total op]]</f>
        <v>67000</v>
      </c>
    </row>
    <row r="9015" spans="1:26" x14ac:dyDescent="0.3">
      <c r="A9015">
        <v>4712</v>
      </c>
      <c r="B9015">
        <v>1</v>
      </c>
      <c r="C9015" t="s">
        <v>13959</v>
      </c>
      <c r="D9015" t="s">
        <v>13959</v>
      </c>
      <c r="E9015" t="s">
        <v>4779</v>
      </c>
      <c r="F9015" t="s">
        <v>8804</v>
      </c>
      <c r="G9015" s="2">
        <v>45103</v>
      </c>
      <c r="H9015">
        <v>42443074</v>
      </c>
      <c r="I9015" t="s">
        <v>13960</v>
      </c>
      <c r="J9015" t="s">
        <v>13961</v>
      </c>
      <c r="K9015" t="s">
        <v>92</v>
      </c>
      <c r="L9015">
        <v>40</v>
      </c>
      <c r="M9015">
        <v>10393</v>
      </c>
      <c r="N9015" t="s">
        <v>1263</v>
      </c>
      <c r="O9015" t="s">
        <v>420</v>
      </c>
      <c r="P9015" s="4">
        <v>150000</v>
      </c>
      <c r="Q9015" s="4">
        <v>150000</v>
      </c>
      <c r="R9015" t="s">
        <v>819</v>
      </c>
      <c r="S9015" s="4">
        <v>8502000</v>
      </c>
      <c r="T9015" t="s">
        <v>197</v>
      </c>
      <c r="U9015">
        <v>40</v>
      </c>
      <c r="V9015" t="s">
        <v>420</v>
      </c>
      <c r="W9015" s="4">
        <f>Tabla1[[#This Row],[OS-Valor Unitario]]-Tabla1[[#This Row],[costo_antes_iva]]</f>
        <v>0</v>
      </c>
      <c r="X9015" s="4">
        <f>Tabla1[[#This Row],[OS-Valor Unitario]]*Tabla1[[#This Row],[CANTIDAD ENTREGA SATELITE]]</f>
        <v>6000000</v>
      </c>
      <c r="Y9015" s="4">
        <f>Tabla1[[#This Row],[costo_antes_iva]]*Tabla1[[#This Row],[CANTIDAD ENTREGA SATELITE]]</f>
        <v>6000000</v>
      </c>
      <c r="Z9015" s="4">
        <f>Tabla1[[#This Row],[Valor total OS]]-Tabla1[[#This Row],[valor total op]]</f>
        <v>0</v>
      </c>
    </row>
    <row r="9016" spans="1:26" x14ac:dyDescent="0.3">
      <c r="A9016">
        <v>4711</v>
      </c>
      <c r="B9016">
        <v>1</v>
      </c>
      <c r="C9016" t="s">
        <v>13962</v>
      </c>
      <c r="D9016" t="s">
        <v>13962</v>
      </c>
      <c r="E9016" t="s">
        <v>3583</v>
      </c>
      <c r="F9016" t="s">
        <v>1480</v>
      </c>
      <c r="G9016" s="2">
        <v>45103</v>
      </c>
      <c r="H9016">
        <v>42442997</v>
      </c>
      <c r="I9016" t="s">
        <v>13963</v>
      </c>
      <c r="J9016" t="s">
        <v>13964</v>
      </c>
      <c r="K9016" t="s">
        <v>32</v>
      </c>
      <c r="L9016">
        <v>200</v>
      </c>
      <c r="M9016">
        <v>10435</v>
      </c>
      <c r="N9016" t="s">
        <v>1263</v>
      </c>
      <c r="O9016" t="s">
        <v>472</v>
      </c>
      <c r="P9016" s="4">
        <v>9500</v>
      </c>
      <c r="Q9016" s="4">
        <v>9500</v>
      </c>
      <c r="R9016" t="s">
        <v>819</v>
      </c>
      <c r="S9016" s="4">
        <v>10032000</v>
      </c>
      <c r="T9016" t="s">
        <v>361</v>
      </c>
      <c r="U9016">
        <v>200</v>
      </c>
      <c r="V9016" t="s">
        <v>472</v>
      </c>
      <c r="W9016" s="4">
        <f>Tabla1[[#This Row],[OS-Valor Unitario]]-Tabla1[[#This Row],[costo_antes_iva]]</f>
        <v>0</v>
      </c>
      <c r="X9016" s="4">
        <f>Tabla1[[#This Row],[OS-Valor Unitario]]*Tabla1[[#This Row],[CANTIDAD ENTREGA SATELITE]]</f>
        <v>1900000</v>
      </c>
      <c r="Y9016" s="4">
        <f>Tabla1[[#This Row],[costo_antes_iva]]*Tabla1[[#This Row],[CANTIDAD ENTREGA SATELITE]]</f>
        <v>1900000</v>
      </c>
      <c r="Z9016" s="4">
        <f>Tabla1[[#This Row],[Valor total OS]]-Tabla1[[#This Row],[valor total op]]</f>
        <v>0</v>
      </c>
    </row>
    <row r="9017" spans="1:26" x14ac:dyDescent="0.3">
      <c r="A9017">
        <v>4711</v>
      </c>
      <c r="B9017">
        <v>1</v>
      </c>
      <c r="C9017" t="s">
        <v>13962</v>
      </c>
      <c r="D9017" t="s">
        <v>13962</v>
      </c>
      <c r="E9017" t="s">
        <v>3583</v>
      </c>
      <c r="F9017" t="s">
        <v>1480</v>
      </c>
      <c r="G9017" s="2">
        <v>45103</v>
      </c>
      <c r="H9017">
        <v>42442997</v>
      </c>
      <c r="I9017" t="s">
        <v>13963</v>
      </c>
      <c r="J9017" t="s">
        <v>13964</v>
      </c>
      <c r="K9017" t="s">
        <v>77</v>
      </c>
      <c r="L9017">
        <v>1</v>
      </c>
      <c r="M9017">
        <v>10401</v>
      </c>
      <c r="N9017" t="s">
        <v>1263</v>
      </c>
      <c r="O9017" t="s">
        <v>13564</v>
      </c>
      <c r="P9017" s="4">
        <v>4000</v>
      </c>
      <c r="Q9017" s="4">
        <v>8000</v>
      </c>
      <c r="R9017" t="s">
        <v>819</v>
      </c>
      <c r="S9017" s="4">
        <v>10032000</v>
      </c>
      <c r="T9017" t="s">
        <v>361</v>
      </c>
      <c r="U9017">
        <v>1</v>
      </c>
      <c r="V9017" t="s">
        <v>13564</v>
      </c>
      <c r="W9017" s="4">
        <f>Tabla1[[#This Row],[OS-Valor Unitario]]-Tabla1[[#This Row],[costo_antes_iva]]</f>
        <v>4000</v>
      </c>
      <c r="X9017" s="4">
        <f>Tabla1[[#This Row],[OS-Valor Unitario]]*Tabla1[[#This Row],[CANTIDAD ENTREGA SATELITE]]</f>
        <v>8000</v>
      </c>
      <c r="Y9017" s="4">
        <f>Tabla1[[#This Row],[costo_antes_iva]]*Tabla1[[#This Row],[CANTIDAD ENTREGA SATELITE]]</f>
        <v>4000</v>
      </c>
      <c r="Z9017" s="4">
        <f>Tabla1[[#This Row],[Valor total OS]]-Tabla1[[#This Row],[valor total op]]</f>
        <v>4000</v>
      </c>
    </row>
    <row r="9018" spans="1:26" x14ac:dyDescent="0.3">
      <c r="A9018">
        <v>4711</v>
      </c>
      <c r="B9018">
        <v>1</v>
      </c>
      <c r="C9018" t="s">
        <v>13962</v>
      </c>
      <c r="D9018" t="s">
        <v>13962</v>
      </c>
      <c r="E9018" t="s">
        <v>3583</v>
      </c>
      <c r="F9018" t="s">
        <v>1480</v>
      </c>
      <c r="G9018" s="2">
        <v>45103</v>
      </c>
      <c r="H9018">
        <v>42442997</v>
      </c>
      <c r="I9018" t="s">
        <v>13963</v>
      </c>
      <c r="J9018" t="s">
        <v>13964</v>
      </c>
      <c r="K9018" t="s">
        <v>77</v>
      </c>
      <c r="L9018">
        <v>200</v>
      </c>
      <c r="M9018">
        <v>10436</v>
      </c>
      <c r="N9018" t="s">
        <v>1263</v>
      </c>
      <c r="O9018" t="s">
        <v>13564</v>
      </c>
      <c r="P9018" s="4">
        <v>4000</v>
      </c>
      <c r="Q9018" s="4">
        <v>5200</v>
      </c>
      <c r="R9018" t="s">
        <v>819</v>
      </c>
      <c r="S9018" s="4">
        <v>10032000</v>
      </c>
      <c r="T9018" t="s">
        <v>361</v>
      </c>
      <c r="U9018">
        <v>200</v>
      </c>
      <c r="V9018" t="s">
        <v>13564</v>
      </c>
      <c r="W9018" s="4">
        <f>Tabla1[[#This Row],[OS-Valor Unitario]]-Tabla1[[#This Row],[costo_antes_iva]]</f>
        <v>1200</v>
      </c>
      <c r="X9018" s="4">
        <f>Tabla1[[#This Row],[OS-Valor Unitario]]*Tabla1[[#This Row],[CANTIDAD ENTREGA SATELITE]]</f>
        <v>1040000</v>
      </c>
      <c r="Y9018" s="4">
        <f>Tabla1[[#This Row],[costo_antes_iva]]*Tabla1[[#This Row],[CANTIDAD ENTREGA SATELITE]]</f>
        <v>800000</v>
      </c>
      <c r="Z9018" s="4">
        <f>Tabla1[[#This Row],[Valor total OS]]-Tabla1[[#This Row],[valor total op]]</f>
        <v>240000</v>
      </c>
    </row>
    <row r="9019" spans="1:26" x14ac:dyDescent="0.3">
      <c r="A9019">
        <v>4709</v>
      </c>
      <c r="B9019">
        <v>1</v>
      </c>
      <c r="C9019" t="s">
        <v>13965</v>
      </c>
      <c r="D9019" t="s">
        <v>13965</v>
      </c>
      <c r="E9019" t="s">
        <v>219</v>
      </c>
      <c r="F9019" t="s">
        <v>13966</v>
      </c>
      <c r="G9019" s="2">
        <v>45103</v>
      </c>
      <c r="H9019">
        <v>42430466</v>
      </c>
      <c r="I9019" t="s">
        <v>13967</v>
      </c>
      <c r="J9019" t="s">
        <v>13968</v>
      </c>
      <c r="K9019" t="s">
        <v>77</v>
      </c>
      <c r="L9019">
        <v>6</v>
      </c>
      <c r="M9019">
        <v>10397</v>
      </c>
      <c r="N9019" t="s">
        <v>13255</v>
      </c>
      <c r="O9019" t="s">
        <v>13564</v>
      </c>
      <c r="P9019" s="4">
        <v>2000</v>
      </c>
      <c r="Q9019" s="4">
        <v>3500</v>
      </c>
      <c r="R9019" t="s">
        <v>819</v>
      </c>
      <c r="S9019" s="4">
        <v>440274</v>
      </c>
      <c r="T9019" t="s">
        <v>144</v>
      </c>
      <c r="U9019">
        <v>6</v>
      </c>
      <c r="V9019" t="s">
        <v>13564</v>
      </c>
      <c r="W9019" s="4">
        <f>Tabla1[[#This Row],[OS-Valor Unitario]]-Tabla1[[#This Row],[costo_antes_iva]]</f>
        <v>1500</v>
      </c>
      <c r="X9019" s="4">
        <f>Tabla1[[#This Row],[OS-Valor Unitario]]*Tabla1[[#This Row],[CANTIDAD ENTREGA SATELITE]]</f>
        <v>21000</v>
      </c>
      <c r="Y9019" s="4">
        <f>Tabla1[[#This Row],[costo_antes_iva]]*Tabla1[[#This Row],[CANTIDAD ENTREGA SATELITE]]</f>
        <v>12000</v>
      </c>
      <c r="Z9019" s="4">
        <f>Tabla1[[#This Row],[Valor total OS]]-Tabla1[[#This Row],[valor total op]]</f>
        <v>9000</v>
      </c>
    </row>
    <row r="9020" spans="1:26" x14ac:dyDescent="0.3">
      <c r="A9020">
        <v>4709</v>
      </c>
      <c r="B9020">
        <v>2</v>
      </c>
      <c r="C9020" t="s">
        <v>13969</v>
      </c>
      <c r="D9020" t="s">
        <v>13969</v>
      </c>
      <c r="E9020" t="s">
        <v>1220</v>
      </c>
      <c r="F9020" t="s">
        <v>13966</v>
      </c>
      <c r="G9020" s="2">
        <v>45103</v>
      </c>
      <c r="H9020">
        <v>42430469</v>
      </c>
      <c r="I9020" t="s">
        <v>13970</v>
      </c>
      <c r="J9020" t="s">
        <v>13968</v>
      </c>
      <c r="K9020" t="s">
        <v>77</v>
      </c>
      <c r="L9020">
        <v>1</v>
      </c>
      <c r="M9020">
        <v>10398</v>
      </c>
      <c r="N9020" t="s">
        <v>13255</v>
      </c>
      <c r="O9020" t="s">
        <v>13564</v>
      </c>
      <c r="P9020" s="4">
        <v>2000</v>
      </c>
      <c r="Q9020" s="4">
        <v>26000</v>
      </c>
      <c r="R9020" t="s">
        <v>819</v>
      </c>
      <c r="S9020" s="4">
        <v>440274</v>
      </c>
      <c r="T9020" t="s">
        <v>1222</v>
      </c>
      <c r="U9020">
        <v>1</v>
      </c>
      <c r="V9020" t="s">
        <v>13564</v>
      </c>
      <c r="W9020" s="4">
        <f>Tabla1[[#This Row],[OS-Valor Unitario]]-Tabla1[[#This Row],[costo_antes_iva]]</f>
        <v>24000</v>
      </c>
      <c r="X9020" s="4">
        <f>Tabla1[[#This Row],[OS-Valor Unitario]]*Tabla1[[#This Row],[CANTIDAD ENTREGA SATELITE]]</f>
        <v>26000</v>
      </c>
      <c r="Y9020" s="4">
        <f>Tabla1[[#This Row],[costo_antes_iva]]*Tabla1[[#This Row],[CANTIDAD ENTREGA SATELITE]]</f>
        <v>2000</v>
      </c>
      <c r="Z9020" s="4">
        <f>Tabla1[[#This Row],[Valor total OS]]-Tabla1[[#This Row],[valor total op]]</f>
        <v>24000</v>
      </c>
    </row>
    <row r="9021" spans="1:26" x14ac:dyDescent="0.3">
      <c r="A9021">
        <v>4724</v>
      </c>
      <c r="B9021">
        <v>1</v>
      </c>
      <c r="C9021" t="s">
        <v>13934</v>
      </c>
      <c r="D9021" t="s">
        <v>13934</v>
      </c>
      <c r="E9021" t="s">
        <v>219</v>
      </c>
      <c r="F9021" t="s">
        <v>12668</v>
      </c>
      <c r="G9021" s="2">
        <v>45099</v>
      </c>
      <c r="H9021">
        <v>42332712</v>
      </c>
      <c r="I9021" t="s">
        <v>13935</v>
      </c>
      <c r="J9021" t="s">
        <v>13936</v>
      </c>
      <c r="K9021" t="s">
        <v>64</v>
      </c>
      <c r="L9021">
        <v>1</v>
      </c>
      <c r="M9021">
        <v>10465</v>
      </c>
      <c r="N9021" t="s">
        <v>1263</v>
      </c>
      <c r="O9021" t="s">
        <v>6060</v>
      </c>
      <c r="P9021" s="4">
        <v>8000</v>
      </c>
      <c r="Q9021" s="4">
        <v>16500</v>
      </c>
      <c r="R9021" t="s">
        <v>819</v>
      </c>
      <c r="S9021" s="4">
        <v>760580</v>
      </c>
      <c r="T9021" t="s">
        <v>144</v>
      </c>
      <c r="U9021">
        <v>1</v>
      </c>
      <c r="V9021" t="s">
        <v>6060</v>
      </c>
      <c r="W9021" s="4">
        <f>Tabla1[[#This Row],[OS-Valor Unitario]]-Tabla1[[#This Row],[costo_antes_iva]]</f>
        <v>8500</v>
      </c>
      <c r="X9021" s="4">
        <f>Tabla1[[#This Row],[OS-Valor Unitario]]*Tabla1[[#This Row],[CANTIDAD ENTREGA SATELITE]]</f>
        <v>16500</v>
      </c>
      <c r="Y9021" s="4">
        <f>Tabla1[[#This Row],[costo_antes_iva]]*Tabla1[[#This Row],[CANTIDAD ENTREGA SATELITE]]</f>
        <v>8000</v>
      </c>
      <c r="Z9021" s="4">
        <f>Tabla1[[#This Row],[Valor total OS]]-Tabla1[[#This Row],[valor total op]]</f>
        <v>8500</v>
      </c>
    </row>
    <row r="9022" spans="1:26" x14ac:dyDescent="0.3">
      <c r="A9022">
        <v>4702</v>
      </c>
      <c r="B9022">
        <v>1</v>
      </c>
      <c r="C9022" t="s">
        <v>13978</v>
      </c>
      <c r="D9022" t="s">
        <v>13978</v>
      </c>
      <c r="E9022" t="s">
        <v>393</v>
      </c>
      <c r="F9022" t="s">
        <v>282</v>
      </c>
      <c r="G9022" s="2">
        <v>45099</v>
      </c>
      <c r="H9022">
        <v>42353135</v>
      </c>
      <c r="I9022" t="s">
        <v>13979</v>
      </c>
      <c r="J9022" t="s">
        <v>13980</v>
      </c>
      <c r="K9022" t="s">
        <v>77</v>
      </c>
      <c r="L9022">
        <v>145</v>
      </c>
      <c r="M9022">
        <v>10365</v>
      </c>
      <c r="N9022" t="s">
        <v>10880</v>
      </c>
      <c r="O9022" t="s">
        <v>78</v>
      </c>
      <c r="P9022" s="4">
        <v>1100</v>
      </c>
      <c r="Q9022" s="4">
        <v>1000</v>
      </c>
      <c r="R9022" t="s">
        <v>819</v>
      </c>
      <c r="S9022" s="4">
        <v>15998938</v>
      </c>
      <c r="T9022" t="s">
        <v>56</v>
      </c>
      <c r="U9022">
        <v>145</v>
      </c>
      <c r="V9022" t="s">
        <v>78</v>
      </c>
      <c r="W9022" s="4">
        <f>Tabla1[[#This Row],[OS-Valor Unitario]]-Tabla1[[#This Row],[costo_antes_iva]]</f>
        <v>-100</v>
      </c>
      <c r="X9022" s="4">
        <f>Tabla1[[#This Row],[OS-Valor Unitario]]*Tabla1[[#This Row],[CANTIDAD ENTREGA SATELITE]]</f>
        <v>145000</v>
      </c>
      <c r="Y9022" s="4">
        <f>Tabla1[[#This Row],[costo_antes_iva]]*Tabla1[[#This Row],[CANTIDAD ENTREGA SATELITE]]</f>
        <v>159500</v>
      </c>
      <c r="Z9022" s="4">
        <f>Tabla1[[#This Row],[Valor total OS]]-Tabla1[[#This Row],[valor total op]]</f>
        <v>-14500</v>
      </c>
    </row>
    <row r="9023" spans="1:26" x14ac:dyDescent="0.3">
      <c r="A9023">
        <v>4702</v>
      </c>
      <c r="B9023">
        <v>2</v>
      </c>
      <c r="C9023" t="s">
        <v>13981</v>
      </c>
      <c r="D9023" t="s">
        <v>13981</v>
      </c>
      <c r="E9023" t="s">
        <v>393</v>
      </c>
      <c r="F9023" t="s">
        <v>282</v>
      </c>
      <c r="G9023" s="2">
        <v>45099</v>
      </c>
      <c r="H9023">
        <v>42353189</v>
      </c>
      <c r="I9023" t="s">
        <v>13979</v>
      </c>
      <c r="J9023" t="s">
        <v>13980</v>
      </c>
      <c r="K9023" t="s">
        <v>77</v>
      </c>
      <c r="L9023">
        <v>6</v>
      </c>
      <c r="M9023">
        <v>10366</v>
      </c>
      <c r="N9023" t="s">
        <v>10880</v>
      </c>
      <c r="O9023" t="s">
        <v>3605</v>
      </c>
      <c r="P9023" s="4">
        <v>1100</v>
      </c>
      <c r="Q9023" s="4">
        <v>1100</v>
      </c>
      <c r="R9023" t="s">
        <v>819</v>
      </c>
      <c r="S9023" s="4">
        <v>15998938</v>
      </c>
      <c r="T9023" t="s">
        <v>56</v>
      </c>
      <c r="U9023">
        <v>6</v>
      </c>
      <c r="V9023" t="s">
        <v>3605</v>
      </c>
      <c r="W9023" s="4">
        <f>Tabla1[[#This Row],[OS-Valor Unitario]]-Tabla1[[#This Row],[costo_antes_iva]]</f>
        <v>0</v>
      </c>
      <c r="X9023" s="4">
        <f>Tabla1[[#This Row],[OS-Valor Unitario]]*Tabla1[[#This Row],[CANTIDAD ENTREGA SATELITE]]</f>
        <v>6600</v>
      </c>
      <c r="Y9023" s="4">
        <f>Tabla1[[#This Row],[costo_antes_iva]]*Tabla1[[#This Row],[CANTIDAD ENTREGA SATELITE]]</f>
        <v>6600</v>
      </c>
      <c r="Z9023" s="4">
        <f>Tabla1[[#This Row],[Valor total OS]]-Tabla1[[#This Row],[valor total op]]</f>
        <v>0</v>
      </c>
    </row>
    <row r="9024" spans="1:26" x14ac:dyDescent="0.3">
      <c r="A9024">
        <v>4739</v>
      </c>
      <c r="B9024">
        <v>1</v>
      </c>
      <c r="C9024" t="s">
        <v>13856</v>
      </c>
      <c r="D9024" t="s">
        <v>13856</v>
      </c>
      <c r="E9024" t="s">
        <v>130</v>
      </c>
      <c r="F9024" t="s">
        <v>13857</v>
      </c>
      <c r="G9024" s="2">
        <v>45098</v>
      </c>
      <c r="H9024">
        <v>42313532</v>
      </c>
      <c r="I9024" t="s">
        <v>13858</v>
      </c>
      <c r="J9024" t="s">
        <v>13859</v>
      </c>
      <c r="K9024" t="s">
        <v>77</v>
      </c>
      <c r="L9024">
        <v>30</v>
      </c>
      <c r="M9024">
        <v>10847</v>
      </c>
      <c r="N9024" t="s">
        <v>256</v>
      </c>
      <c r="O9024" t="s">
        <v>3605</v>
      </c>
      <c r="P9024" s="4">
        <v>3000</v>
      </c>
      <c r="Q9024" s="4">
        <v>1800</v>
      </c>
      <c r="R9024" t="s">
        <v>819</v>
      </c>
      <c r="S9024" s="4">
        <v>4607340</v>
      </c>
      <c r="T9024" t="s">
        <v>111</v>
      </c>
      <c r="U9024">
        <v>30</v>
      </c>
      <c r="V9024" t="s">
        <v>3605</v>
      </c>
      <c r="W9024" s="4">
        <f>Tabla1[[#This Row],[OS-Valor Unitario]]-Tabla1[[#This Row],[costo_antes_iva]]</f>
        <v>-1200</v>
      </c>
      <c r="X9024" s="4">
        <f>Tabla1[[#This Row],[OS-Valor Unitario]]*Tabla1[[#This Row],[CANTIDAD ENTREGA SATELITE]]</f>
        <v>54000</v>
      </c>
      <c r="Y9024" s="4">
        <f>Tabla1[[#This Row],[costo_antes_iva]]*Tabla1[[#This Row],[CANTIDAD ENTREGA SATELITE]]</f>
        <v>90000</v>
      </c>
      <c r="Z9024" s="4">
        <f>Tabla1[[#This Row],[Valor total OS]]-Tabla1[[#This Row],[valor total op]]</f>
        <v>-36000</v>
      </c>
    </row>
    <row r="9025" spans="1:26" x14ac:dyDescent="0.3">
      <c r="A9025">
        <v>4739</v>
      </c>
      <c r="B9025">
        <v>1</v>
      </c>
      <c r="C9025" t="s">
        <v>13856</v>
      </c>
      <c r="D9025" t="s">
        <v>13856</v>
      </c>
      <c r="E9025" t="s">
        <v>130</v>
      </c>
      <c r="F9025" t="s">
        <v>13857</v>
      </c>
      <c r="G9025" s="2">
        <v>45098</v>
      </c>
      <c r="H9025">
        <v>42313532</v>
      </c>
      <c r="I9025" t="s">
        <v>13858</v>
      </c>
      <c r="J9025" t="s">
        <v>13859</v>
      </c>
      <c r="K9025" t="s">
        <v>32</v>
      </c>
      <c r="L9025">
        <v>30</v>
      </c>
      <c r="M9025">
        <v>10497</v>
      </c>
      <c r="N9025" t="s">
        <v>256</v>
      </c>
      <c r="O9025" t="s">
        <v>210</v>
      </c>
      <c r="P9025" s="4">
        <v>8200</v>
      </c>
      <c r="Q9025" s="4">
        <v>10685</v>
      </c>
      <c r="R9025" t="s">
        <v>819</v>
      </c>
      <c r="S9025" s="4">
        <v>4607340</v>
      </c>
      <c r="T9025" t="s">
        <v>111</v>
      </c>
      <c r="U9025">
        <v>30</v>
      </c>
      <c r="V9025" t="s">
        <v>210</v>
      </c>
      <c r="W9025" s="4">
        <f>Tabla1[[#This Row],[OS-Valor Unitario]]-Tabla1[[#This Row],[costo_antes_iva]]</f>
        <v>2485</v>
      </c>
      <c r="X9025" s="4">
        <f>Tabla1[[#This Row],[OS-Valor Unitario]]*Tabla1[[#This Row],[CANTIDAD ENTREGA SATELITE]]</f>
        <v>320550</v>
      </c>
      <c r="Y9025" s="4">
        <f>Tabla1[[#This Row],[costo_antes_iva]]*Tabla1[[#This Row],[CANTIDAD ENTREGA SATELITE]]</f>
        <v>246000</v>
      </c>
      <c r="Z9025" s="4">
        <f>Tabla1[[#This Row],[Valor total OS]]-Tabla1[[#This Row],[valor total op]]</f>
        <v>74550</v>
      </c>
    </row>
    <row r="9026" spans="1:26" x14ac:dyDescent="0.3">
      <c r="A9026">
        <v>4739</v>
      </c>
      <c r="B9026">
        <v>2</v>
      </c>
      <c r="C9026" t="s">
        <v>13860</v>
      </c>
      <c r="D9026" t="s">
        <v>13860</v>
      </c>
      <c r="E9026" t="s">
        <v>276</v>
      </c>
      <c r="F9026" t="s">
        <v>13857</v>
      </c>
      <c r="G9026" s="2">
        <v>45098</v>
      </c>
      <c r="H9026">
        <v>42313537</v>
      </c>
      <c r="I9026" t="s">
        <v>13861</v>
      </c>
      <c r="J9026" t="s">
        <v>13859</v>
      </c>
      <c r="K9026" t="s">
        <v>77</v>
      </c>
      <c r="L9026">
        <v>30</v>
      </c>
      <c r="M9026">
        <v>10498</v>
      </c>
      <c r="N9026" t="s">
        <v>256</v>
      </c>
      <c r="O9026" t="s">
        <v>3605</v>
      </c>
      <c r="P9026" s="4">
        <v>2500</v>
      </c>
      <c r="Q9026" s="4">
        <v>1800</v>
      </c>
      <c r="R9026" t="s">
        <v>819</v>
      </c>
      <c r="S9026" s="4">
        <v>4607340</v>
      </c>
      <c r="T9026" t="s">
        <v>230</v>
      </c>
      <c r="U9026">
        <v>30</v>
      </c>
      <c r="V9026" t="s">
        <v>3605</v>
      </c>
      <c r="W9026" s="4">
        <f>Tabla1[[#This Row],[OS-Valor Unitario]]-Tabla1[[#This Row],[costo_antes_iva]]</f>
        <v>-700</v>
      </c>
      <c r="X9026" s="4">
        <f>Tabla1[[#This Row],[OS-Valor Unitario]]*Tabla1[[#This Row],[CANTIDAD ENTREGA SATELITE]]</f>
        <v>54000</v>
      </c>
      <c r="Y9026" s="4">
        <f>Tabla1[[#This Row],[costo_antes_iva]]*Tabla1[[#This Row],[CANTIDAD ENTREGA SATELITE]]</f>
        <v>75000</v>
      </c>
      <c r="Z9026" s="4">
        <f>Tabla1[[#This Row],[Valor total OS]]-Tabla1[[#This Row],[valor total op]]</f>
        <v>-21000</v>
      </c>
    </row>
    <row r="9027" spans="1:26" x14ac:dyDescent="0.3">
      <c r="A9027">
        <v>4739</v>
      </c>
      <c r="B9027">
        <v>2</v>
      </c>
      <c r="C9027" t="s">
        <v>13860</v>
      </c>
      <c r="D9027" t="s">
        <v>13860</v>
      </c>
      <c r="E9027" t="s">
        <v>276</v>
      </c>
      <c r="F9027" t="s">
        <v>13857</v>
      </c>
      <c r="G9027" s="2">
        <v>45098</v>
      </c>
      <c r="H9027">
        <v>42313537</v>
      </c>
      <c r="I9027" t="s">
        <v>13861</v>
      </c>
      <c r="J9027" t="s">
        <v>13859</v>
      </c>
      <c r="K9027" t="s">
        <v>32</v>
      </c>
      <c r="L9027">
        <v>30</v>
      </c>
      <c r="M9027">
        <v>10768</v>
      </c>
      <c r="N9027" t="s">
        <v>256</v>
      </c>
      <c r="O9027" t="s">
        <v>5936</v>
      </c>
      <c r="P9027" s="4">
        <v>7500</v>
      </c>
      <c r="Q9027" s="4">
        <v>7000</v>
      </c>
      <c r="R9027" t="s">
        <v>819</v>
      </c>
      <c r="S9027" s="4">
        <v>4607340</v>
      </c>
      <c r="T9027" t="s">
        <v>230</v>
      </c>
      <c r="U9027">
        <v>30</v>
      </c>
      <c r="V9027" t="s">
        <v>5936</v>
      </c>
      <c r="W9027" s="4">
        <f>Tabla1[[#This Row],[OS-Valor Unitario]]-Tabla1[[#This Row],[costo_antes_iva]]</f>
        <v>-500</v>
      </c>
      <c r="X9027" s="4">
        <f>Tabla1[[#This Row],[OS-Valor Unitario]]*Tabla1[[#This Row],[CANTIDAD ENTREGA SATELITE]]</f>
        <v>210000</v>
      </c>
      <c r="Y9027" s="4">
        <f>Tabla1[[#This Row],[costo_antes_iva]]*Tabla1[[#This Row],[CANTIDAD ENTREGA SATELITE]]</f>
        <v>225000</v>
      </c>
      <c r="Z9027" s="4">
        <f>Tabla1[[#This Row],[Valor total OS]]-Tabla1[[#This Row],[valor total op]]</f>
        <v>-15000</v>
      </c>
    </row>
    <row r="9028" spans="1:26" x14ac:dyDescent="0.3">
      <c r="A9028">
        <v>4700</v>
      </c>
      <c r="B9028">
        <v>1</v>
      </c>
      <c r="C9028" t="s">
        <v>13982</v>
      </c>
      <c r="D9028" t="s">
        <v>13982</v>
      </c>
      <c r="E9028" t="s">
        <v>139</v>
      </c>
      <c r="F9028" t="s">
        <v>2142</v>
      </c>
      <c r="G9028" s="2">
        <v>45098</v>
      </c>
      <c r="H9028">
        <v>42322403</v>
      </c>
      <c r="I9028" t="s">
        <v>13983</v>
      </c>
      <c r="J9028" t="s">
        <v>13984</v>
      </c>
      <c r="K9028" t="s">
        <v>77</v>
      </c>
      <c r="L9028">
        <v>1</v>
      </c>
      <c r="M9028">
        <v>10358</v>
      </c>
      <c r="N9028" t="s">
        <v>285</v>
      </c>
      <c r="O9028" t="s">
        <v>78</v>
      </c>
      <c r="P9028" s="4">
        <v>1800</v>
      </c>
      <c r="Q9028" s="4">
        <v>3000</v>
      </c>
      <c r="R9028" t="s">
        <v>453</v>
      </c>
      <c r="S9028" s="4">
        <v>43312</v>
      </c>
      <c r="T9028" t="s">
        <v>144</v>
      </c>
      <c r="U9028">
        <v>1</v>
      </c>
      <c r="V9028" t="s">
        <v>78</v>
      </c>
      <c r="W9028" s="4">
        <f>Tabla1[[#This Row],[OS-Valor Unitario]]-Tabla1[[#This Row],[costo_antes_iva]]</f>
        <v>1200</v>
      </c>
      <c r="X9028" s="4">
        <f>Tabla1[[#This Row],[OS-Valor Unitario]]*Tabla1[[#This Row],[CANTIDAD ENTREGA SATELITE]]</f>
        <v>3000</v>
      </c>
      <c r="Y9028" s="4">
        <f>Tabla1[[#This Row],[costo_antes_iva]]*Tabla1[[#This Row],[CANTIDAD ENTREGA SATELITE]]</f>
        <v>1800</v>
      </c>
      <c r="Z9028" s="4">
        <f>Tabla1[[#This Row],[Valor total OS]]-Tabla1[[#This Row],[valor total op]]</f>
        <v>1200</v>
      </c>
    </row>
    <row r="9029" spans="1:26" x14ac:dyDescent="0.3">
      <c r="A9029">
        <v>4699</v>
      </c>
      <c r="B9029">
        <v>1</v>
      </c>
      <c r="C9029" t="s">
        <v>13985</v>
      </c>
      <c r="D9029" t="s">
        <v>13985</v>
      </c>
      <c r="E9029" t="s">
        <v>111</v>
      </c>
      <c r="F9029" t="s">
        <v>695</v>
      </c>
      <c r="G9029" s="2">
        <v>45098</v>
      </c>
      <c r="H9029">
        <v>42320195</v>
      </c>
      <c r="I9029" t="s">
        <v>13986</v>
      </c>
      <c r="J9029" t="s">
        <v>13987</v>
      </c>
      <c r="K9029" t="s">
        <v>77</v>
      </c>
      <c r="L9029">
        <v>330</v>
      </c>
      <c r="M9029">
        <v>10486</v>
      </c>
      <c r="N9029" t="s">
        <v>13255</v>
      </c>
      <c r="O9029" t="s">
        <v>3605</v>
      </c>
      <c r="P9029" s="4">
        <v>1400</v>
      </c>
      <c r="Q9029" s="4">
        <v>1200</v>
      </c>
      <c r="R9029" t="s">
        <v>819</v>
      </c>
      <c r="S9029" s="4">
        <v>41816316</v>
      </c>
      <c r="T9029" t="s">
        <v>111</v>
      </c>
      <c r="U9029">
        <v>330</v>
      </c>
      <c r="V9029" t="s">
        <v>3605</v>
      </c>
      <c r="W9029" s="4">
        <f>Tabla1[[#This Row],[OS-Valor Unitario]]-Tabla1[[#This Row],[costo_antes_iva]]</f>
        <v>-200</v>
      </c>
      <c r="X9029" s="4">
        <f>Tabla1[[#This Row],[OS-Valor Unitario]]*Tabla1[[#This Row],[CANTIDAD ENTREGA SATELITE]]</f>
        <v>396000</v>
      </c>
      <c r="Y9029" s="4">
        <f>Tabla1[[#This Row],[costo_antes_iva]]*Tabla1[[#This Row],[CANTIDAD ENTREGA SATELITE]]</f>
        <v>462000</v>
      </c>
      <c r="Z9029" s="4">
        <f>Tabla1[[#This Row],[Valor total OS]]-Tabla1[[#This Row],[valor total op]]</f>
        <v>-66000</v>
      </c>
    </row>
    <row r="9030" spans="1:26" x14ac:dyDescent="0.3">
      <c r="A9030">
        <v>4699</v>
      </c>
      <c r="B9030">
        <v>1</v>
      </c>
      <c r="C9030" t="s">
        <v>13985</v>
      </c>
      <c r="D9030" t="s">
        <v>13985</v>
      </c>
      <c r="E9030" t="s">
        <v>111</v>
      </c>
      <c r="F9030" t="s">
        <v>695</v>
      </c>
      <c r="G9030" s="2">
        <v>45098</v>
      </c>
      <c r="H9030">
        <v>42320195</v>
      </c>
      <c r="I9030" t="s">
        <v>13986</v>
      </c>
      <c r="J9030" t="s">
        <v>13987</v>
      </c>
      <c r="K9030" t="s">
        <v>32</v>
      </c>
      <c r="L9030">
        <v>330</v>
      </c>
      <c r="M9030">
        <v>10470</v>
      </c>
      <c r="N9030" t="s">
        <v>13255</v>
      </c>
      <c r="O9030" t="s">
        <v>11128</v>
      </c>
      <c r="P9030" s="4">
        <v>8500</v>
      </c>
      <c r="Q9030" s="4">
        <v>8200</v>
      </c>
      <c r="R9030" t="s">
        <v>819</v>
      </c>
      <c r="S9030" s="4">
        <v>41816316</v>
      </c>
      <c r="T9030" t="s">
        <v>111</v>
      </c>
      <c r="U9030">
        <v>330</v>
      </c>
      <c r="V9030" t="s">
        <v>11128</v>
      </c>
      <c r="W9030" s="4">
        <f>Tabla1[[#This Row],[OS-Valor Unitario]]-Tabla1[[#This Row],[costo_antes_iva]]</f>
        <v>-300</v>
      </c>
      <c r="X9030" s="4">
        <f>Tabla1[[#This Row],[OS-Valor Unitario]]*Tabla1[[#This Row],[CANTIDAD ENTREGA SATELITE]]</f>
        <v>2706000</v>
      </c>
      <c r="Y9030" s="4">
        <f>Tabla1[[#This Row],[costo_antes_iva]]*Tabla1[[#This Row],[CANTIDAD ENTREGA SATELITE]]</f>
        <v>2805000</v>
      </c>
      <c r="Z9030" s="4">
        <f>Tabla1[[#This Row],[Valor total OS]]-Tabla1[[#This Row],[valor total op]]</f>
        <v>-99000</v>
      </c>
    </row>
    <row r="9031" spans="1:26" x14ac:dyDescent="0.3">
      <c r="A9031">
        <v>4699</v>
      </c>
      <c r="B9031">
        <v>2</v>
      </c>
      <c r="C9031" t="s">
        <v>13988</v>
      </c>
      <c r="D9031" t="s">
        <v>13988</v>
      </c>
      <c r="E9031" t="s">
        <v>385</v>
      </c>
      <c r="F9031" t="s">
        <v>695</v>
      </c>
      <c r="G9031" s="2">
        <v>45098</v>
      </c>
      <c r="H9031">
        <v>42320201</v>
      </c>
      <c r="I9031" t="s">
        <v>13989</v>
      </c>
      <c r="J9031" t="s">
        <v>13987</v>
      </c>
      <c r="K9031" t="s">
        <v>32</v>
      </c>
      <c r="L9031">
        <v>646</v>
      </c>
      <c r="M9031">
        <v>11118</v>
      </c>
      <c r="N9031" t="s">
        <v>13255</v>
      </c>
      <c r="O9031" t="s">
        <v>13369</v>
      </c>
      <c r="P9031" s="4">
        <v>8500</v>
      </c>
      <c r="Q9031" s="4">
        <v>8500</v>
      </c>
      <c r="R9031" t="s">
        <v>819</v>
      </c>
      <c r="S9031" s="4">
        <v>41816316</v>
      </c>
      <c r="T9031" t="s">
        <v>56</v>
      </c>
      <c r="U9031">
        <v>646</v>
      </c>
      <c r="V9031" t="s">
        <v>13369</v>
      </c>
      <c r="W9031" s="4">
        <f>Tabla1[[#This Row],[OS-Valor Unitario]]-Tabla1[[#This Row],[costo_antes_iva]]</f>
        <v>0</v>
      </c>
      <c r="X9031" s="4">
        <f>Tabla1[[#This Row],[OS-Valor Unitario]]*Tabla1[[#This Row],[CANTIDAD ENTREGA SATELITE]]</f>
        <v>5491000</v>
      </c>
      <c r="Y9031" s="4">
        <f>Tabla1[[#This Row],[costo_antes_iva]]*Tabla1[[#This Row],[CANTIDAD ENTREGA SATELITE]]</f>
        <v>5491000</v>
      </c>
      <c r="Z9031" s="4">
        <f>Tabla1[[#This Row],[Valor total OS]]-Tabla1[[#This Row],[valor total op]]</f>
        <v>0</v>
      </c>
    </row>
    <row r="9032" spans="1:26" x14ac:dyDescent="0.3">
      <c r="A9032">
        <v>4699</v>
      </c>
      <c r="B9032">
        <v>2</v>
      </c>
      <c r="C9032" t="s">
        <v>13988</v>
      </c>
      <c r="D9032" t="s">
        <v>13988</v>
      </c>
      <c r="E9032" t="s">
        <v>385</v>
      </c>
      <c r="F9032" t="s">
        <v>695</v>
      </c>
      <c r="G9032" s="2">
        <v>45098</v>
      </c>
      <c r="H9032">
        <v>42320201</v>
      </c>
      <c r="I9032" t="s">
        <v>13989</v>
      </c>
      <c r="J9032" t="s">
        <v>13987</v>
      </c>
      <c r="K9032" t="s">
        <v>32</v>
      </c>
      <c r="L9032">
        <v>646</v>
      </c>
      <c r="M9032">
        <v>10471</v>
      </c>
      <c r="N9032" t="s">
        <v>13255</v>
      </c>
      <c r="O9032" t="s">
        <v>8086</v>
      </c>
      <c r="P9032" s="4">
        <v>8500</v>
      </c>
      <c r="Q9032" s="4">
        <v>8600</v>
      </c>
      <c r="R9032" t="s">
        <v>819</v>
      </c>
      <c r="S9032" s="4">
        <v>41816316</v>
      </c>
      <c r="T9032" t="s">
        <v>56</v>
      </c>
      <c r="U9032">
        <v>646</v>
      </c>
      <c r="V9032" t="s">
        <v>8086</v>
      </c>
      <c r="W9032" s="4">
        <f>Tabla1[[#This Row],[OS-Valor Unitario]]-Tabla1[[#This Row],[costo_antes_iva]]</f>
        <v>100</v>
      </c>
      <c r="X9032" s="4">
        <f>Tabla1[[#This Row],[OS-Valor Unitario]]*Tabla1[[#This Row],[CANTIDAD ENTREGA SATELITE]]</f>
        <v>5555600</v>
      </c>
      <c r="Y9032" s="4">
        <f>Tabla1[[#This Row],[costo_antes_iva]]*Tabla1[[#This Row],[CANTIDAD ENTREGA SATELITE]]</f>
        <v>5491000</v>
      </c>
      <c r="Z9032" s="4">
        <f>Tabla1[[#This Row],[Valor total OS]]-Tabla1[[#This Row],[valor total op]]</f>
        <v>64600</v>
      </c>
    </row>
    <row r="9033" spans="1:26" x14ac:dyDescent="0.3">
      <c r="A9033">
        <v>4698</v>
      </c>
      <c r="B9033">
        <v>1</v>
      </c>
      <c r="C9033" t="s">
        <v>13990</v>
      </c>
      <c r="D9033" t="s">
        <v>13990</v>
      </c>
      <c r="E9033" t="s">
        <v>111</v>
      </c>
      <c r="F9033" t="s">
        <v>695</v>
      </c>
      <c r="G9033" s="2">
        <v>45098</v>
      </c>
      <c r="H9033">
        <v>42320256</v>
      </c>
      <c r="I9033" t="s">
        <v>13991</v>
      </c>
      <c r="J9033" t="s">
        <v>13992</v>
      </c>
      <c r="K9033" t="s">
        <v>77</v>
      </c>
      <c r="L9033">
        <v>30</v>
      </c>
      <c r="M9033">
        <v>10485</v>
      </c>
      <c r="N9033" t="s">
        <v>13255</v>
      </c>
      <c r="O9033" t="s">
        <v>3605</v>
      </c>
      <c r="P9033" s="4">
        <v>1400</v>
      </c>
      <c r="Q9033" s="4">
        <v>1200</v>
      </c>
      <c r="R9033" t="s">
        <v>1549</v>
      </c>
      <c r="S9033" s="4">
        <v>1290540</v>
      </c>
      <c r="T9033" t="s">
        <v>111</v>
      </c>
      <c r="U9033">
        <v>30</v>
      </c>
      <c r="V9033" t="s">
        <v>3605</v>
      </c>
      <c r="W9033" s="4">
        <f>Tabla1[[#This Row],[OS-Valor Unitario]]-Tabla1[[#This Row],[costo_antes_iva]]</f>
        <v>-200</v>
      </c>
      <c r="X9033" s="4">
        <f>Tabla1[[#This Row],[OS-Valor Unitario]]*Tabla1[[#This Row],[CANTIDAD ENTREGA SATELITE]]</f>
        <v>36000</v>
      </c>
      <c r="Y9033" s="4">
        <f>Tabla1[[#This Row],[costo_antes_iva]]*Tabla1[[#This Row],[CANTIDAD ENTREGA SATELITE]]</f>
        <v>42000</v>
      </c>
      <c r="Z9033" s="4">
        <f>Tabla1[[#This Row],[Valor total OS]]-Tabla1[[#This Row],[valor total op]]</f>
        <v>-6000</v>
      </c>
    </row>
    <row r="9034" spans="1:26" x14ac:dyDescent="0.3">
      <c r="A9034">
        <v>4698</v>
      </c>
      <c r="B9034">
        <v>1</v>
      </c>
      <c r="C9034" t="s">
        <v>13990</v>
      </c>
      <c r="D9034" t="s">
        <v>13990</v>
      </c>
      <c r="E9034" t="s">
        <v>111</v>
      </c>
      <c r="F9034" t="s">
        <v>695</v>
      </c>
      <c r="G9034" s="2">
        <v>45098</v>
      </c>
      <c r="H9034">
        <v>42320256</v>
      </c>
      <c r="I9034" t="s">
        <v>13991</v>
      </c>
      <c r="J9034" t="s">
        <v>13992</v>
      </c>
      <c r="K9034" t="s">
        <v>32</v>
      </c>
      <c r="L9034">
        <v>31</v>
      </c>
      <c r="M9034">
        <v>10407</v>
      </c>
      <c r="N9034" t="s">
        <v>13255</v>
      </c>
      <c r="O9034" t="s">
        <v>11128</v>
      </c>
      <c r="P9034" s="4">
        <v>8500</v>
      </c>
      <c r="Q9034" s="4">
        <v>8200</v>
      </c>
      <c r="R9034" t="s">
        <v>1549</v>
      </c>
      <c r="S9034" s="4">
        <v>1290540</v>
      </c>
      <c r="T9034" t="s">
        <v>111</v>
      </c>
      <c r="U9034">
        <v>31</v>
      </c>
      <c r="V9034" t="s">
        <v>11128</v>
      </c>
      <c r="W9034" s="4">
        <f>Tabla1[[#This Row],[OS-Valor Unitario]]-Tabla1[[#This Row],[costo_antes_iva]]</f>
        <v>-300</v>
      </c>
      <c r="X9034" s="4">
        <f>Tabla1[[#This Row],[OS-Valor Unitario]]*Tabla1[[#This Row],[CANTIDAD ENTREGA SATELITE]]</f>
        <v>254200</v>
      </c>
      <c r="Y9034" s="4">
        <f>Tabla1[[#This Row],[costo_antes_iva]]*Tabla1[[#This Row],[CANTIDAD ENTREGA SATELITE]]</f>
        <v>263500</v>
      </c>
      <c r="Z9034" s="4">
        <f>Tabla1[[#This Row],[Valor total OS]]-Tabla1[[#This Row],[valor total op]]</f>
        <v>-9300</v>
      </c>
    </row>
    <row r="9035" spans="1:26" x14ac:dyDescent="0.3">
      <c r="A9035">
        <v>4697</v>
      </c>
      <c r="B9035">
        <v>1</v>
      </c>
      <c r="C9035" t="s">
        <v>13993</v>
      </c>
      <c r="D9035" t="s">
        <v>13993</v>
      </c>
      <c r="E9035" t="s">
        <v>1471</v>
      </c>
      <c r="F9035" t="s">
        <v>13994</v>
      </c>
      <c r="G9035" s="2">
        <v>45098</v>
      </c>
      <c r="H9035">
        <v>42319271</v>
      </c>
      <c r="I9035" t="s">
        <v>13995</v>
      </c>
      <c r="J9035" t="s">
        <v>13996</v>
      </c>
      <c r="K9035" t="s">
        <v>32</v>
      </c>
      <c r="L9035">
        <v>1</v>
      </c>
      <c r="M9035">
        <v>10791</v>
      </c>
      <c r="N9035" t="s">
        <v>13255</v>
      </c>
      <c r="O9035" t="s">
        <v>774</v>
      </c>
      <c r="P9035" s="4">
        <v>2500</v>
      </c>
      <c r="Q9035" s="4">
        <v>4000</v>
      </c>
      <c r="R9035" t="s">
        <v>819</v>
      </c>
      <c r="S9035" s="4">
        <v>355395</v>
      </c>
      <c r="T9035" t="s">
        <v>144</v>
      </c>
      <c r="U9035">
        <v>1</v>
      </c>
      <c r="V9035" t="s">
        <v>774</v>
      </c>
      <c r="W9035" s="4">
        <f>Tabla1[[#This Row],[OS-Valor Unitario]]-Tabla1[[#This Row],[costo_antes_iva]]</f>
        <v>1500</v>
      </c>
      <c r="X9035" s="4">
        <f>Tabla1[[#This Row],[OS-Valor Unitario]]*Tabla1[[#This Row],[CANTIDAD ENTREGA SATELITE]]</f>
        <v>4000</v>
      </c>
      <c r="Y9035" s="4">
        <f>Tabla1[[#This Row],[costo_antes_iva]]*Tabla1[[#This Row],[CANTIDAD ENTREGA SATELITE]]</f>
        <v>2500</v>
      </c>
      <c r="Z9035" s="4">
        <f>Tabla1[[#This Row],[Valor total OS]]-Tabla1[[#This Row],[valor total op]]</f>
        <v>1500</v>
      </c>
    </row>
    <row r="9036" spans="1:26" x14ac:dyDescent="0.3">
      <c r="A9036">
        <v>4697</v>
      </c>
      <c r="B9036">
        <v>1</v>
      </c>
      <c r="C9036" t="s">
        <v>13993</v>
      </c>
      <c r="D9036" t="s">
        <v>13993</v>
      </c>
      <c r="E9036" t="s">
        <v>1471</v>
      </c>
      <c r="F9036" t="s">
        <v>13994</v>
      </c>
      <c r="G9036" s="2">
        <v>45098</v>
      </c>
      <c r="H9036">
        <v>42319271</v>
      </c>
      <c r="I9036" t="s">
        <v>13995</v>
      </c>
      <c r="J9036" t="s">
        <v>13996</v>
      </c>
      <c r="K9036" t="s">
        <v>64</v>
      </c>
      <c r="L9036">
        <v>5</v>
      </c>
      <c r="M9036">
        <v>10582</v>
      </c>
      <c r="N9036" t="s">
        <v>13255</v>
      </c>
      <c r="O9036" t="s">
        <v>13997</v>
      </c>
      <c r="P9036" s="4">
        <v>4000</v>
      </c>
      <c r="Q9036" s="4">
        <v>2000</v>
      </c>
      <c r="R9036" t="s">
        <v>819</v>
      </c>
      <c r="S9036" s="4">
        <v>355395</v>
      </c>
      <c r="T9036" t="s">
        <v>144</v>
      </c>
      <c r="U9036">
        <v>5</v>
      </c>
      <c r="V9036" t="s">
        <v>13997</v>
      </c>
      <c r="W9036" s="4">
        <f>Tabla1[[#This Row],[OS-Valor Unitario]]-Tabla1[[#This Row],[costo_antes_iva]]</f>
        <v>-2000</v>
      </c>
      <c r="X9036" s="4">
        <f>Tabla1[[#This Row],[OS-Valor Unitario]]*Tabla1[[#This Row],[CANTIDAD ENTREGA SATELITE]]</f>
        <v>10000</v>
      </c>
      <c r="Y9036" s="4">
        <f>Tabla1[[#This Row],[costo_antes_iva]]*Tabla1[[#This Row],[CANTIDAD ENTREGA SATELITE]]</f>
        <v>20000</v>
      </c>
      <c r="Z9036" s="4">
        <f>Tabla1[[#This Row],[Valor total OS]]-Tabla1[[#This Row],[valor total op]]</f>
        <v>-10000</v>
      </c>
    </row>
    <row r="9037" spans="1:26" x14ac:dyDescent="0.3">
      <c r="A9037">
        <v>4697</v>
      </c>
      <c r="B9037">
        <v>2</v>
      </c>
      <c r="C9037" t="s">
        <v>13998</v>
      </c>
      <c r="D9037" t="s">
        <v>13998</v>
      </c>
      <c r="E9037" t="s">
        <v>1471</v>
      </c>
      <c r="F9037" t="s">
        <v>13994</v>
      </c>
      <c r="G9037" s="2">
        <v>45098</v>
      </c>
      <c r="H9037">
        <v>42319310</v>
      </c>
      <c r="I9037" t="s">
        <v>13999</v>
      </c>
      <c r="J9037" t="s">
        <v>13996</v>
      </c>
      <c r="K9037" t="s">
        <v>32</v>
      </c>
      <c r="L9037">
        <v>1</v>
      </c>
      <c r="M9037">
        <v>10792</v>
      </c>
      <c r="N9037" t="s">
        <v>13255</v>
      </c>
      <c r="O9037" t="s">
        <v>774</v>
      </c>
      <c r="P9037" s="4">
        <v>2500</v>
      </c>
      <c r="Q9037" s="4">
        <v>4000</v>
      </c>
      <c r="R9037" t="s">
        <v>819</v>
      </c>
      <c r="S9037" s="4">
        <v>355395</v>
      </c>
      <c r="T9037" t="s">
        <v>144</v>
      </c>
      <c r="U9037">
        <v>1</v>
      </c>
      <c r="V9037" t="s">
        <v>774</v>
      </c>
      <c r="W9037" s="4">
        <f>Tabla1[[#This Row],[OS-Valor Unitario]]-Tabla1[[#This Row],[costo_antes_iva]]</f>
        <v>1500</v>
      </c>
      <c r="X9037" s="4">
        <f>Tabla1[[#This Row],[OS-Valor Unitario]]*Tabla1[[#This Row],[CANTIDAD ENTREGA SATELITE]]</f>
        <v>4000</v>
      </c>
      <c r="Y9037" s="4">
        <f>Tabla1[[#This Row],[costo_antes_iva]]*Tabla1[[#This Row],[CANTIDAD ENTREGA SATELITE]]</f>
        <v>2500</v>
      </c>
      <c r="Z9037" s="4">
        <f>Tabla1[[#This Row],[Valor total OS]]-Tabla1[[#This Row],[valor total op]]</f>
        <v>1500</v>
      </c>
    </row>
    <row r="9038" spans="1:26" x14ac:dyDescent="0.3">
      <c r="A9038">
        <v>4697</v>
      </c>
      <c r="B9038">
        <v>2</v>
      </c>
      <c r="C9038" t="s">
        <v>13998</v>
      </c>
      <c r="D9038" t="s">
        <v>13998</v>
      </c>
      <c r="E9038" t="s">
        <v>1471</v>
      </c>
      <c r="F9038" t="s">
        <v>13994</v>
      </c>
      <c r="G9038" s="2">
        <v>45098</v>
      </c>
      <c r="H9038">
        <v>42319310</v>
      </c>
      <c r="I9038" t="s">
        <v>13999</v>
      </c>
      <c r="J9038" t="s">
        <v>13996</v>
      </c>
      <c r="K9038" t="s">
        <v>64</v>
      </c>
      <c r="L9038">
        <v>5</v>
      </c>
      <c r="M9038">
        <v>10583</v>
      </c>
      <c r="N9038" t="s">
        <v>13255</v>
      </c>
      <c r="O9038" t="s">
        <v>13997</v>
      </c>
      <c r="P9038" s="4">
        <v>4000</v>
      </c>
      <c r="Q9038" s="4">
        <v>2000</v>
      </c>
      <c r="R9038" t="s">
        <v>819</v>
      </c>
      <c r="S9038" s="4">
        <v>355395</v>
      </c>
      <c r="T9038" t="s">
        <v>144</v>
      </c>
      <c r="U9038">
        <v>5</v>
      </c>
      <c r="V9038" t="s">
        <v>13997</v>
      </c>
      <c r="W9038" s="4">
        <f>Tabla1[[#This Row],[OS-Valor Unitario]]-Tabla1[[#This Row],[costo_antes_iva]]</f>
        <v>-2000</v>
      </c>
      <c r="X9038" s="4">
        <f>Tabla1[[#This Row],[OS-Valor Unitario]]*Tabla1[[#This Row],[CANTIDAD ENTREGA SATELITE]]</f>
        <v>10000</v>
      </c>
      <c r="Y9038" s="4">
        <f>Tabla1[[#This Row],[costo_antes_iva]]*Tabla1[[#This Row],[CANTIDAD ENTREGA SATELITE]]</f>
        <v>20000</v>
      </c>
      <c r="Z9038" s="4">
        <f>Tabla1[[#This Row],[Valor total OS]]-Tabla1[[#This Row],[valor total op]]</f>
        <v>-10000</v>
      </c>
    </row>
    <row r="9039" spans="1:26" x14ac:dyDescent="0.3">
      <c r="A9039">
        <v>4697</v>
      </c>
      <c r="B9039">
        <v>3</v>
      </c>
      <c r="C9039" t="s">
        <v>14000</v>
      </c>
      <c r="D9039" t="s">
        <v>14000</v>
      </c>
      <c r="E9039" t="s">
        <v>1471</v>
      </c>
      <c r="F9039" t="s">
        <v>13994</v>
      </c>
      <c r="G9039" s="2">
        <v>45098</v>
      </c>
      <c r="H9039">
        <v>42319314</v>
      </c>
      <c r="I9039" t="s">
        <v>14001</v>
      </c>
      <c r="J9039" t="s">
        <v>13996</v>
      </c>
      <c r="K9039" t="s">
        <v>32</v>
      </c>
      <c r="L9039">
        <v>1</v>
      </c>
      <c r="M9039">
        <v>10793</v>
      </c>
      <c r="N9039" t="s">
        <v>13255</v>
      </c>
      <c r="O9039" t="s">
        <v>774</v>
      </c>
      <c r="P9039" s="4">
        <v>2500</v>
      </c>
      <c r="Q9039" s="4">
        <v>4000</v>
      </c>
      <c r="R9039" t="s">
        <v>819</v>
      </c>
      <c r="S9039" s="4">
        <v>355395</v>
      </c>
      <c r="T9039" t="s">
        <v>144</v>
      </c>
      <c r="U9039">
        <v>1</v>
      </c>
      <c r="V9039" t="s">
        <v>774</v>
      </c>
      <c r="W9039" s="4">
        <f>Tabla1[[#This Row],[OS-Valor Unitario]]-Tabla1[[#This Row],[costo_antes_iva]]</f>
        <v>1500</v>
      </c>
      <c r="X9039" s="4">
        <f>Tabla1[[#This Row],[OS-Valor Unitario]]*Tabla1[[#This Row],[CANTIDAD ENTREGA SATELITE]]</f>
        <v>4000</v>
      </c>
      <c r="Y9039" s="4">
        <f>Tabla1[[#This Row],[costo_antes_iva]]*Tabla1[[#This Row],[CANTIDAD ENTREGA SATELITE]]</f>
        <v>2500</v>
      </c>
      <c r="Z9039" s="4">
        <f>Tabla1[[#This Row],[Valor total OS]]-Tabla1[[#This Row],[valor total op]]</f>
        <v>1500</v>
      </c>
    </row>
    <row r="9040" spans="1:26" x14ac:dyDescent="0.3">
      <c r="A9040">
        <v>4697</v>
      </c>
      <c r="B9040">
        <v>3</v>
      </c>
      <c r="C9040" t="s">
        <v>14000</v>
      </c>
      <c r="D9040" t="s">
        <v>14000</v>
      </c>
      <c r="E9040" t="s">
        <v>1471</v>
      </c>
      <c r="F9040" t="s">
        <v>13994</v>
      </c>
      <c r="G9040" s="2">
        <v>45098</v>
      </c>
      <c r="H9040">
        <v>42319314</v>
      </c>
      <c r="I9040" t="s">
        <v>14001</v>
      </c>
      <c r="J9040" t="s">
        <v>13996</v>
      </c>
      <c r="K9040" t="s">
        <v>64</v>
      </c>
      <c r="L9040">
        <v>5</v>
      </c>
      <c r="M9040">
        <v>10584</v>
      </c>
      <c r="N9040" t="s">
        <v>13255</v>
      </c>
      <c r="O9040" t="s">
        <v>13997</v>
      </c>
      <c r="P9040" s="4">
        <v>4000</v>
      </c>
      <c r="Q9040" s="4">
        <v>2000</v>
      </c>
      <c r="R9040" t="s">
        <v>819</v>
      </c>
      <c r="S9040" s="4">
        <v>355395</v>
      </c>
      <c r="T9040" t="s">
        <v>144</v>
      </c>
      <c r="U9040">
        <v>5</v>
      </c>
      <c r="V9040" t="s">
        <v>13997</v>
      </c>
      <c r="W9040" s="4">
        <f>Tabla1[[#This Row],[OS-Valor Unitario]]-Tabla1[[#This Row],[costo_antes_iva]]</f>
        <v>-2000</v>
      </c>
      <c r="X9040" s="4">
        <f>Tabla1[[#This Row],[OS-Valor Unitario]]*Tabla1[[#This Row],[CANTIDAD ENTREGA SATELITE]]</f>
        <v>10000</v>
      </c>
      <c r="Y9040" s="4">
        <f>Tabla1[[#This Row],[costo_antes_iva]]*Tabla1[[#This Row],[CANTIDAD ENTREGA SATELITE]]</f>
        <v>20000</v>
      </c>
      <c r="Z9040" s="4">
        <f>Tabla1[[#This Row],[Valor total OS]]-Tabla1[[#This Row],[valor total op]]</f>
        <v>-10000</v>
      </c>
    </row>
    <row r="9041" spans="1:26" x14ac:dyDescent="0.3">
      <c r="A9041">
        <v>4696</v>
      </c>
      <c r="B9041">
        <v>1</v>
      </c>
      <c r="C9041" t="s">
        <v>14002</v>
      </c>
      <c r="D9041" t="s">
        <v>14002</v>
      </c>
      <c r="E9041" t="s">
        <v>236</v>
      </c>
      <c r="F9041" t="s">
        <v>695</v>
      </c>
      <c r="G9041" s="2">
        <v>45098</v>
      </c>
      <c r="H9041">
        <v>42317427</v>
      </c>
      <c r="I9041" t="s">
        <v>14003</v>
      </c>
      <c r="J9041" t="s">
        <v>14004</v>
      </c>
      <c r="K9041" t="s">
        <v>32</v>
      </c>
      <c r="L9041">
        <v>3</v>
      </c>
      <c r="M9041">
        <v>10379</v>
      </c>
      <c r="N9041" t="s">
        <v>13255</v>
      </c>
      <c r="O9041" t="s">
        <v>472</v>
      </c>
      <c r="P9041" s="4">
        <v>17000</v>
      </c>
      <c r="Q9041" s="4">
        <v>14000</v>
      </c>
      <c r="R9041" t="s">
        <v>819</v>
      </c>
      <c r="S9041" s="4">
        <v>285765</v>
      </c>
      <c r="T9041" t="s">
        <v>238</v>
      </c>
      <c r="U9041">
        <v>3</v>
      </c>
      <c r="V9041" t="s">
        <v>472</v>
      </c>
      <c r="W9041" s="4">
        <f>Tabla1[[#This Row],[OS-Valor Unitario]]-Tabla1[[#This Row],[costo_antes_iva]]</f>
        <v>-3000</v>
      </c>
      <c r="X9041" s="4">
        <f>Tabla1[[#This Row],[OS-Valor Unitario]]*Tabla1[[#This Row],[CANTIDAD ENTREGA SATELITE]]</f>
        <v>42000</v>
      </c>
      <c r="Y9041" s="4">
        <f>Tabla1[[#This Row],[costo_antes_iva]]*Tabla1[[#This Row],[CANTIDAD ENTREGA SATELITE]]</f>
        <v>51000</v>
      </c>
      <c r="Z9041" s="4">
        <f>Tabla1[[#This Row],[Valor total OS]]-Tabla1[[#This Row],[valor total op]]</f>
        <v>-9000</v>
      </c>
    </row>
    <row r="9042" spans="1:26" x14ac:dyDescent="0.3">
      <c r="A9042">
        <v>4696</v>
      </c>
      <c r="B9042">
        <v>1</v>
      </c>
      <c r="C9042" t="s">
        <v>14002</v>
      </c>
      <c r="D9042" t="s">
        <v>14002</v>
      </c>
      <c r="E9042" t="s">
        <v>236</v>
      </c>
      <c r="F9042" t="s">
        <v>695</v>
      </c>
      <c r="G9042" s="2">
        <v>45098</v>
      </c>
      <c r="H9042">
        <v>42317427</v>
      </c>
      <c r="I9042" t="s">
        <v>14003</v>
      </c>
      <c r="J9042" t="s">
        <v>14004</v>
      </c>
      <c r="K9042" t="s">
        <v>77</v>
      </c>
      <c r="L9042">
        <v>3</v>
      </c>
      <c r="M9042">
        <v>10378</v>
      </c>
      <c r="N9042" t="s">
        <v>13255</v>
      </c>
      <c r="O9042" t="s">
        <v>78</v>
      </c>
      <c r="P9042" s="4">
        <v>2500</v>
      </c>
      <c r="Q9042" s="4">
        <v>2800</v>
      </c>
      <c r="R9042" t="s">
        <v>819</v>
      </c>
      <c r="S9042" s="4">
        <v>285765</v>
      </c>
      <c r="T9042" t="s">
        <v>238</v>
      </c>
      <c r="U9042">
        <v>3</v>
      </c>
      <c r="V9042" t="s">
        <v>78</v>
      </c>
      <c r="W9042" s="4">
        <f>Tabla1[[#This Row],[OS-Valor Unitario]]-Tabla1[[#This Row],[costo_antes_iva]]</f>
        <v>300</v>
      </c>
      <c r="X9042" s="4">
        <f>Tabla1[[#This Row],[OS-Valor Unitario]]*Tabla1[[#This Row],[CANTIDAD ENTREGA SATELITE]]</f>
        <v>8400</v>
      </c>
      <c r="Y9042" s="4">
        <f>Tabla1[[#This Row],[costo_antes_iva]]*Tabla1[[#This Row],[CANTIDAD ENTREGA SATELITE]]</f>
        <v>7500</v>
      </c>
      <c r="Z9042" s="4">
        <f>Tabla1[[#This Row],[Valor total OS]]-Tabla1[[#This Row],[valor total op]]</f>
        <v>900</v>
      </c>
    </row>
    <row r="9043" spans="1:26" x14ac:dyDescent="0.3">
      <c r="A9043">
        <v>4695</v>
      </c>
      <c r="B9043">
        <v>1</v>
      </c>
      <c r="C9043" t="s">
        <v>14005</v>
      </c>
      <c r="D9043" t="s">
        <v>14005</v>
      </c>
      <c r="E9043" t="s">
        <v>378</v>
      </c>
      <c r="F9043" t="s">
        <v>282</v>
      </c>
      <c r="G9043" s="2">
        <v>45098</v>
      </c>
      <c r="H9043">
        <v>42310131</v>
      </c>
      <c r="I9043" t="s">
        <v>14006</v>
      </c>
      <c r="J9043" t="s">
        <v>14007</v>
      </c>
      <c r="K9043" t="s">
        <v>77</v>
      </c>
      <c r="L9043">
        <v>408</v>
      </c>
      <c r="M9043">
        <v>10753</v>
      </c>
      <c r="N9043" t="s">
        <v>10880</v>
      </c>
      <c r="O9043" t="s">
        <v>3605</v>
      </c>
      <c r="P9043" s="4">
        <v>900</v>
      </c>
      <c r="Q9043" s="4">
        <v>2000</v>
      </c>
      <c r="R9043" t="s">
        <v>819</v>
      </c>
      <c r="S9043" s="4">
        <v>56009901</v>
      </c>
      <c r="T9043" t="s">
        <v>381</v>
      </c>
      <c r="U9043">
        <v>408</v>
      </c>
      <c r="V9043" t="s">
        <v>3605</v>
      </c>
      <c r="W9043" s="4">
        <f>Tabla1[[#This Row],[OS-Valor Unitario]]-Tabla1[[#This Row],[costo_antes_iva]]</f>
        <v>1100</v>
      </c>
      <c r="X9043" s="4">
        <f>Tabla1[[#This Row],[OS-Valor Unitario]]*Tabla1[[#This Row],[CANTIDAD ENTREGA SATELITE]]</f>
        <v>816000</v>
      </c>
      <c r="Y9043" s="4">
        <f>Tabla1[[#This Row],[costo_antes_iva]]*Tabla1[[#This Row],[CANTIDAD ENTREGA SATELITE]]</f>
        <v>367200</v>
      </c>
      <c r="Z9043" s="4">
        <f>Tabla1[[#This Row],[Valor total OS]]-Tabla1[[#This Row],[valor total op]]</f>
        <v>448800</v>
      </c>
    </row>
    <row r="9044" spans="1:26" x14ac:dyDescent="0.3">
      <c r="A9044">
        <v>4695</v>
      </c>
      <c r="B9044">
        <v>1</v>
      </c>
      <c r="C9044" t="s">
        <v>14005</v>
      </c>
      <c r="D9044" t="s">
        <v>14005</v>
      </c>
      <c r="E9044" t="s">
        <v>378</v>
      </c>
      <c r="F9044" t="s">
        <v>282</v>
      </c>
      <c r="G9044" s="2">
        <v>45098</v>
      </c>
      <c r="H9044">
        <v>42310131</v>
      </c>
      <c r="I9044" t="s">
        <v>14006</v>
      </c>
      <c r="J9044" t="s">
        <v>14007</v>
      </c>
      <c r="K9044" t="s">
        <v>77</v>
      </c>
      <c r="L9044">
        <v>408</v>
      </c>
      <c r="M9044">
        <v>10753</v>
      </c>
      <c r="N9044" t="s">
        <v>10880</v>
      </c>
      <c r="O9044" t="s">
        <v>3605</v>
      </c>
      <c r="P9044" s="4">
        <v>1100</v>
      </c>
      <c r="Q9044" s="4">
        <v>2000</v>
      </c>
      <c r="R9044" t="s">
        <v>819</v>
      </c>
      <c r="S9044" s="4">
        <v>56009901</v>
      </c>
      <c r="T9044" t="s">
        <v>381</v>
      </c>
      <c r="U9044">
        <v>408</v>
      </c>
      <c r="V9044" t="s">
        <v>3605</v>
      </c>
      <c r="W9044" s="4">
        <f>Tabla1[[#This Row],[OS-Valor Unitario]]-Tabla1[[#This Row],[costo_antes_iva]]</f>
        <v>900</v>
      </c>
      <c r="X9044" s="4">
        <f>Tabla1[[#This Row],[OS-Valor Unitario]]*Tabla1[[#This Row],[CANTIDAD ENTREGA SATELITE]]</f>
        <v>816000</v>
      </c>
      <c r="Y9044" s="4">
        <f>Tabla1[[#This Row],[costo_antes_iva]]*Tabla1[[#This Row],[CANTIDAD ENTREGA SATELITE]]</f>
        <v>448800</v>
      </c>
      <c r="Z9044" s="4">
        <f>Tabla1[[#This Row],[Valor total OS]]-Tabla1[[#This Row],[valor total op]]</f>
        <v>367200</v>
      </c>
    </row>
    <row r="9045" spans="1:26" x14ac:dyDescent="0.3">
      <c r="A9045">
        <v>4695</v>
      </c>
      <c r="B9045">
        <v>1</v>
      </c>
      <c r="C9045" t="s">
        <v>14005</v>
      </c>
      <c r="D9045" t="s">
        <v>14005</v>
      </c>
      <c r="E9045" t="s">
        <v>378</v>
      </c>
      <c r="F9045" t="s">
        <v>282</v>
      </c>
      <c r="G9045" s="2">
        <v>45098</v>
      </c>
      <c r="H9045">
        <v>42310131</v>
      </c>
      <c r="I9045" t="s">
        <v>14006</v>
      </c>
      <c r="J9045" t="s">
        <v>14007</v>
      </c>
      <c r="K9045" t="s">
        <v>1619</v>
      </c>
      <c r="L9045">
        <v>408</v>
      </c>
      <c r="M9045">
        <v>10334</v>
      </c>
      <c r="N9045" t="s">
        <v>10880</v>
      </c>
      <c r="O9045" t="s">
        <v>542</v>
      </c>
      <c r="P9045" s="4">
        <v>4900</v>
      </c>
      <c r="Q9045" s="4">
        <v>5700</v>
      </c>
      <c r="R9045" t="s">
        <v>819</v>
      </c>
      <c r="S9045" s="4">
        <v>56009901</v>
      </c>
      <c r="T9045" t="s">
        <v>381</v>
      </c>
      <c r="U9045">
        <v>408</v>
      </c>
      <c r="V9045" t="s">
        <v>542</v>
      </c>
      <c r="W9045" s="4">
        <f>Tabla1[[#This Row],[OS-Valor Unitario]]-Tabla1[[#This Row],[costo_antes_iva]]</f>
        <v>800</v>
      </c>
      <c r="X9045" s="4">
        <f>Tabla1[[#This Row],[OS-Valor Unitario]]*Tabla1[[#This Row],[CANTIDAD ENTREGA SATELITE]]</f>
        <v>2325600</v>
      </c>
      <c r="Y9045" s="4">
        <f>Tabla1[[#This Row],[costo_antes_iva]]*Tabla1[[#This Row],[CANTIDAD ENTREGA SATELITE]]</f>
        <v>1999200</v>
      </c>
      <c r="Z9045" s="4">
        <f>Tabla1[[#This Row],[Valor total OS]]-Tabla1[[#This Row],[valor total op]]</f>
        <v>326400</v>
      </c>
    </row>
    <row r="9046" spans="1:26" x14ac:dyDescent="0.3">
      <c r="A9046">
        <v>4695</v>
      </c>
      <c r="B9046">
        <v>2</v>
      </c>
      <c r="C9046" t="s">
        <v>14008</v>
      </c>
      <c r="D9046" t="s">
        <v>14008</v>
      </c>
      <c r="E9046" t="s">
        <v>682</v>
      </c>
      <c r="F9046" t="s">
        <v>282</v>
      </c>
      <c r="G9046" s="2">
        <v>45098</v>
      </c>
      <c r="H9046">
        <v>42310143</v>
      </c>
      <c r="I9046" t="s">
        <v>14009</v>
      </c>
      <c r="J9046" t="s">
        <v>14007</v>
      </c>
      <c r="K9046" t="s">
        <v>64</v>
      </c>
      <c r="L9046">
        <v>80</v>
      </c>
      <c r="M9046">
        <v>10592</v>
      </c>
      <c r="N9046" t="s">
        <v>10880</v>
      </c>
      <c r="O9046" t="s">
        <v>66</v>
      </c>
      <c r="P9046" s="4">
        <v>800</v>
      </c>
      <c r="Q9046" s="4">
        <v>1000</v>
      </c>
      <c r="R9046" t="s">
        <v>819</v>
      </c>
      <c r="S9046" s="4">
        <v>56009901</v>
      </c>
      <c r="T9046" t="s">
        <v>121</v>
      </c>
      <c r="U9046">
        <v>80</v>
      </c>
      <c r="V9046" t="s">
        <v>66</v>
      </c>
      <c r="W9046" s="4">
        <f>Tabla1[[#This Row],[OS-Valor Unitario]]-Tabla1[[#This Row],[costo_antes_iva]]</f>
        <v>200</v>
      </c>
      <c r="X9046" s="4">
        <f>Tabla1[[#This Row],[OS-Valor Unitario]]*Tabla1[[#This Row],[CANTIDAD ENTREGA SATELITE]]</f>
        <v>80000</v>
      </c>
      <c r="Y9046" s="4">
        <f>Tabla1[[#This Row],[costo_antes_iva]]*Tabla1[[#This Row],[CANTIDAD ENTREGA SATELITE]]</f>
        <v>64000</v>
      </c>
      <c r="Z9046" s="4">
        <f>Tabla1[[#This Row],[Valor total OS]]-Tabla1[[#This Row],[valor total op]]</f>
        <v>16000</v>
      </c>
    </row>
    <row r="9047" spans="1:26" x14ac:dyDescent="0.3">
      <c r="A9047">
        <v>4695</v>
      </c>
      <c r="B9047">
        <v>2</v>
      </c>
      <c r="C9047" t="s">
        <v>14008</v>
      </c>
      <c r="D9047" t="s">
        <v>14008</v>
      </c>
      <c r="E9047" t="s">
        <v>682</v>
      </c>
      <c r="F9047" t="s">
        <v>282</v>
      </c>
      <c r="G9047" s="2">
        <v>45098</v>
      </c>
      <c r="H9047">
        <v>42310143</v>
      </c>
      <c r="I9047" t="s">
        <v>14009</v>
      </c>
      <c r="J9047" t="s">
        <v>14007</v>
      </c>
      <c r="K9047" t="s">
        <v>1619</v>
      </c>
      <c r="L9047">
        <v>426</v>
      </c>
      <c r="M9047">
        <v>10423</v>
      </c>
      <c r="N9047" t="s">
        <v>10880</v>
      </c>
      <c r="O9047" t="s">
        <v>420</v>
      </c>
      <c r="P9047" s="4">
        <v>2600</v>
      </c>
      <c r="Q9047" s="4">
        <v>6000</v>
      </c>
      <c r="R9047" t="s">
        <v>819</v>
      </c>
      <c r="S9047" s="4">
        <v>56009901</v>
      </c>
      <c r="T9047" t="s">
        <v>121</v>
      </c>
      <c r="U9047">
        <v>426</v>
      </c>
      <c r="V9047" t="s">
        <v>420</v>
      </c>
      <c r="W9047" s="4">
        <f>Tabla1[[#This Row],[OS-Valor Unitario]]-Tabla1[[#This Row],[costo_antes_iva]]</f>
        <v>3400</v>
      </c>
      <c r="X9047" s="4">
        <f>Tabla1[[#This Row],[OS-Valor Unitario]]*Tabla1[[#This Row],[CANTIDAD ENTREGA SATELITE]]</f>
        <v>2556000</v>
      </c>
      <c r="Y9047" s="4">
        <f>Tabla1[[#This Row],[costo_antes_iva]]*Tabla1[[#This Row],[CANTIDAD ENTREGA SATELITE]]</f>
        <v>1107600</v>
      </c>
      <c r="Z9047" s="4">
        <f>Tabla1[[#This Row],[Valor total OS]]-Tabla1[[#This Row],[valor total op]]</f>
        <v>1448400</v>
      </c>
    </row>
    <row r="9048" spans="1:26" x14ac:dyDescent="0.3">
      <c r="A9048">
        <v>4695</v>
      </c>
      <c r="B9048">
        <v>3</v>
      </c>
      <c r="C9048" t="s">
        <v>14010</v>
      </c>
      <c r="D9048" t="s">
        <v>14010</v>
      </c>
      <c r="E9048" t="s">
        <v>815</v>
      </c>
      <c r="F9048" t="s">
        <v>282</v>
      </c>
      <c r="G9048" s="2">
        <v>45098</v>
      </c>
      <c r="H9048">
        <v>42310149</v>
      </c>
      <c r="I9048" t="s">
        <v>14011</v>
      </c>
      <c r="J9048" t="s">
        <v>14007</v>
      </c>
      <c r="K9048" t="s">
        <v>64</v>
      </c>
      <c r="L9048">
        <v>315</v>
      </c>
      <c r="M9048">
        <v>10424</v>
      </c>
      <c r="N9048" t="s">
        <v>10880</v>
      </c>
      <c r="O9048" t="s">
        <v>6060</v>
      </c>
      <c r="P9048" s="4">
        <v>950</v>
      </c>
      <c r="Q9048" s="4">
        <v>1200</v>
      </c>
      <c r="R9048" t="s">
        <v>819</v>
      </c>
      <c r="S9048" s="4">
        <v>56009901</v>
      </c>
      <c r="T9048" t="s">
        <v>144</v>
      </c>
      <c r="U9048">
        <v>315</v>
      </c>
      <c r="V9048" t="s">
        <v>6060</v>
      </c>
      <c r="W9048" s="4">
        <f>Tabla1[[#This Row],[OS-Valor Unitario]]-Tabla1[[#This Row],[costo_antes_iva]]</f>
        <v>250</v>
      </c>
      <c r="X9048" s="4">
        <f>Tabla1[[#This Row],[OS-Valor Unitario]]*Tabla1[[#This Row],[CANTIDAD ENTREGA SATELITE]]</f>
        <v>378000</v>
      </c>
      <c r="Y9048" s="4">
        <f>Tabla1[[#This Row],[costo_antes_iva]]*Tabla1[[#This Row],[CANTIDAD ENTREGA SATELITE]]</f>
        <v>299250</v>
      </c>
      <c r="Z9048" s="4">
        <f>Tabla1[[#This Row],[Valor total OS]]-Tabla1[[#This Row],[valor total op]]</f>
        <v>78750</v>
      </c>
    </row>
    <row r="9049" spans="1:26" x14ac:dyDescent="0.3">
      <c r="A9049">
        <v>4695</v>
      </c>
      <c r="B9049">
        <v>3</v>
      </c>
      <c r="C9049" t="s">
        <v>14010</v>
      </c>
      <c r="D9049" t="s">
        <v>14010</v>
      </c>
      <c r="E9049" t="s">
        <v>815</v>
      </c>
      <c r="F9049" t="s">
        <v>282</v>
      </c>
      <c r="G9049" s="2">
        <v>45098</v>
      </c>
      <c r="H9049">
        <v>42310149</v>
      </c>
      <c r="I9049" t="s">
        <v>14011</v>
      </c>
      <c r="J9049" t="s">
        <v>14007</v>
      </c>
      <c r="K9049" t="s">
        <v>1619</v>
      </c>
      <c r="L9049">
        <v>316</v>
      </c>
      <c r="M9049">
        <v>10781</v>
      </c>
      <c r="N9049" t="s">
        <v>10880</v>
      </c>
      <c r="O9049" t="s">
        <v>14012</v>
      </c>
      <c r="P9049" s="4">
        <v>2600</v>
      </c>
      <c r="Q9049" s="4">
        <v>3500</v>
      </c>
      <c r="R9049" t="s">
        <v>819</v>
      </c>
      <c r="S9049" s="4">
        <v>56009901</v>
      </c>
      <c r="T9049" t="s">
        <v>144</v>
      </c>
      <c r="U9049">
        <v>316</v>
      </c>
      <c r="V9049" t="s">
        <v>14012</v>
      </c>
      <c r="W9049" s="4">
        <f>Tabla1[[#This Row],[OS-Valor Unitario]]-Tabla1[[#This Row],[costo_antes_iva]]</f>
        <v>900</v>
      </c>
      <c r="X9049" s="4">
        <f>Tabla1[[#This Row],[OS-Valor Unitario]]*Tabla1[[#This Row],[CANTIDAD ENTREGA SATELITE]]</f>
        <v>1106000</v>
      </c>
      <c r="Y9049" s="4">
        <f>Tabla1[[#This Row],[costo_antes_iva]]*Tabla1[[#This Row],[CANTIDAD ENTREGA SATELITE]]</f>
        <v>821600</v>
      </c>
      <c r="Z9049" s="4">
        <f>Tabla1[[#This Row],[Valor total OS]]-Tabla1[[#This Row],[valor total op]]</f>
        <v>284400</v>
      </c>
    </row>
    <row r="9050" spans="1:26" x14ac:dyDescent="0.3">
      <c r="A9050">
        <v>4695</v>
      </c>
      <c r="B9050">
        <v>4</v>
      </c>
      <c r="C9050" t="s">
        <v>14013</v>
      </c>
      <c r="D9050" t="s">
        <v>14013</v>
      </c>
      <c r="E9050" t="s">
        <v>815</v>
      </c>
      <c r="F9050" t="s">
        <v>282</v>
      </c>
      <c r="G9050" s="2">
        <v>45098</v>
      </c>
      <c r="H9050">
        <v>42310156</v>
      </c>
      <c r="I9050" t="s">
        <v>14014</v>
      </c>
      <c r="J9050" t="s">
        <v>14007</v>
      </c>
      <c r="K9050" t="s">
        <v>64</v>
      </c>
      <c r="L9050">
        <v>196</v>
      </c>
      <c r="M9050">
        <v>10425</v>
      </c>
      <c r="N9050" t="s">
        <v>10880</v>
      </c>
      <c r="O9050" t="s">
        <v>6060</v>
      </c>
      <c r="P9050" s="4">
        <v>950</v>
      </c>
      <c r="Q9050" s="4">
        <v>1200</v>
      </c>
      <c r="R9050" t="s">
        <v>819</v>
      </c>
      <c r="S9050" s="4">
        <v>56009901</v>
      </c>
      <c r="T9050" t="s">
        <v>144</v>
      </c>
      <c r="U9050">
        <v>196</v>
      </c>
      <c r="V9050" t="s">
        <v>6060</v>
      </c>
      <c r="W9050" s="4">
        <f>Tabla1[[#This Row],[OS-Valor Unitario]]-Tabla1[[#This Row],[costo_antes_iva]]</f>
        <v>250</v>
      </c>
      <c r="X9050" s="4">
        <f>Tabla1[[#This Row],[OS-Valor Unitario]]*Tabla1[[#This Row],[CANTIDAD ENTREGA SATELITE]]</f>
        <v>235200</v>
      </c>
      <c r="Y9050" s="4">
        <f>Tabla1[[#This Row],[costo_antes_iva]]*Tabla1[[#This Row],[CANTIDAD ENTREGA SATELITE]]</f>
        <v>186200</v>
      </c>
      <c r="Z9050" s="4">
        <f>Tabla1[[#This Row],[Valor total OS]]-Tabla1[[#This Row],[valor total op]]</f>
        <v>49000</v>
      </c>
    </row>
    <row r="9051" spans="1:26" x14ac:dyDescent="0.3">
      <c r="A9051">
        <v>4695</v>
      </c>
      <c r="B9051">
        <v>4</v>
      </c>
      <c r="C9051" t="s">
        <v>14013</v>
      </c>
      <c r="D9051" t="s">
        <v>14013</v>
      </c>
      <c r="E9051" t="s">
        <v>815</v>
      </c>
      <c r="F9051" t="s">
        <v>282</v>
      </c>
      <c r="G9051" s="2">
        <v>45098</v>
      </c>
      <c r="H9051">
        <v>42310156</v>
      </c>
      <c r="I9051" t="s">
        <v>14014</v>
      </c>
      <c r="J9051" t="s">
        <v>14007</v>
      </c>
      <c r="K9051" t="s">
        <v>77</v>
      </c>
      <c r="L9051">
        <v>121</v>
      </c>
      <c r="M9051">
        <v>10580</v>
      </c>
      <c r="N9051" t="s">
        <v>10880</v>
      </c>
      <c r="O9051" t="s">
        <v>3605</v>
      </c>
      <c r="P9051" s="4">
        <v>1000</v>
      </c>
      <c r="Q9051" s="4">
        <v>1100</v>
      </c>
      <c r="R9051" t="s">
        <v>819</v>
      </c>
      <c r="S9051" s="4">
        <v>56009901</v>
      </c>
      <c r="T9051" t="s">
        <v>144</v>
      </c>
      <c r="U9051">
        <v>121</v>
      </c>
      <c r="V9051" t="s">
        <v>3605</v>
      </c>
      <c r="W9051" s="4">
        <f>Tabla1[[#This Row],[OS-Valor Unitario]]-Tabla1[[#This Row],[costo_antes_iva]]</f>
        <v>100</v>
      </c>
      <c r="X9051" s="4">
        <f>Tabla1[[#This Row],[OS-Valor Unitario]]*Tabla1[[#This Row],[CANTIDAD ENTREGA SATELITE]]</f>
        <v>133100</v>
      </c>
      <c r="Y9051" s="4">
        <f>Tabla1[[#This Row],[costo_antes_iva]]*Tabla1[[#This Row],[CANTIDAD ENTREGA SATELITE]]</f>
        <v>121000</v>
      </c>
      <c r="Z9051" s="4">
        <f>Tabla1[[#This Row],[Valor total OS]]-Tabla1[[#This Row],[valor total op]]</f>
        <v>12100</v>
      </c>
    </row>
    <row r="9052" spans="1:26" x14ac:dyDescent="0.3">
      <c r="A9052">
        <v>4695</v>
      </c>
      <c r="B9052">
        <v>4</v>
      </c>
      <c r="C9052" t="s">
        <v>14013</v>
      </c>
      <c r="D9052" t="s">
        <v>14013</v>
      </c>
      <c r="E9052" t="s">
        <v>815</v>
      </c>
      <c r="F9052" t="s">
        <v>282</v>
      </c>
      <c r="G9052" s="2">
        <v>45098</v>
      </c>
      <c r="H9052">
        <v>42310156</v>
      </c>
      <c r="I9052" t="s">
        <v>14014</v>
      </c>
      <c r="J9052" t="s">
        <v>14007</v>
      </c>
      <c r="K9052" t="s">
        <v>77</v>
      </c>
      <c r="L9052">
        <v>198</v>
      </c>
      <c r="M9052">
        <v>10756</v>
      </c>
      <c r="N9052" t="s">
        <v>10880</v>
      </c>
      <c r="O9052" t="s">
        <v>3605</v>
      </c>
      <c r="P9052" s="4">
        <v>1000</v>
      </c>
      <c r="Q9052" s="4">
        <v>1100</v>
      </c>
      <c r="R9052" t="s">
        <v>819</v>
      </c>
      <c r="S9052" s="4">
        <v>56009901</v>
      </c>
      <c r="T9052" t="s">
        <v>144</v>
      </c>
      <c r="U9052">
        <v>198</v>
      </c>
      <c r="V9052" t="s">
        <v>3605</v>
      </c>
      <c r="W9052" s="4">
        <f>Tabla1[[#This Row],[OS-Valor Unitario]]-Tabla1[[#This Row],[costo_antes_iva]]</f>
        <v>100</v>
      </c>
      <c r="X9052" s="4">
        <f>Tabla1[[#This Row],[OS-Valor Unitario]]*Tabla1[[#This Row],[CANTIDAD ENTREGA SATELITE]]</f>
        <v>217800</v>
      </c>
      <c r="Y9052" s="4">
        <f>Tabla1[[#This Row],[costo_antes_iva]]*Tabla1[[#This Row],[CANTIDAD ENTREGA SATELITE]]</f>
        <v>198000</v>
      </c>
      <c r="Z9052" s="4">
        <f>Tabla1[[#This Row],[Valor total OS]]-Tabla1[[#This Row],[valor total op]]</f>
        <v>19800</v>
      </c>
    </row>
    <row r="9053" spans="1:26" x14ac:dyDescent="0.3">
      <c r="A9053">
        <v>4695</v>
      </c>
      <c r="B9053">
        <v>4</v>
      </c>
      <c r="C9053" t="s">
        <v>14013</v>
      </c>
      <c r="D9053" t="s">
        <v>14013</v>
      </c>
      <c r="E9053" t="s">
        <v>815</v>
      </c>
      <c r="F9053" t="s">
        <v>282</v>
      </c>
      <c r="G9053" s="2">
        <v>45098</v>
      </c>
      <c r="H9053">
        <v>42310156</v>
      </c>
      <c r="I9053" t="s">
        <v>14014</v>
      </c>
      <c r="J9053" t="s">
        <v>14007</v>
      </c>
      <c r="K9053" t="s">
        <v>1619</v>
      </c>
      <c r="L9053">
        <v>197</v>
      </c>
      <c r="M9053">
        <v>10490</v>
      </c>
      <c r="N9053" t="s">
        <v>10880</v>
      </c>
      <c r="O9053" t="s">
        <v>863</v>
      </c>
      <c r="P9053" s="4">
        <v>2600</v>
      </c>
      <c r="Q9053" s="4">
        <v>3200</v>
      </c>
      <c r="R9053" t="s">
        <v>819</v>
      </c>
      <c r="S9053" s="4">
        <v>56009901</v>
      </c>
      <c r="T9053" t="s">
        <v>144</v>
      </c>
      <c r="U9053">
        <v>197</v>
      </c>
      <c r="V9053" t="s">
        <v>863</v>
      </c>
      <c r="W9053" s="4">
        <f>Tabla1[[#This Row],[OS-Valor Unitario]]-Tabla1[[#This Row],[costo_antes_iva]]</f>
        <v>600</v>
      </c>
      <c r="X9053" s="4">
        <f>Tabla1[[#This Row],[OS-Valor Unitario]]*Tabla1[[#This Row],[CANTIDAD ENTREGA SATELITE]]</f>
        <v>630400</v>
      </c>
      <c r="Y9053" s="4">
        <f>Tabla1[[#This Row],[costo_antes_iva]]*Tabla1[[#This Row],[CANTIDAD ENTREGA SATELITE]]</f>
        <v>512200</v>
      </c>
      <c r="Z9053" s="4">
        <f>Tabla1[[#This Row],[Valor total OS]]-Tabla1[[#This Row],[valor total op]]</f>
        <v>118200</v>
      </c>
    </row>
    <row r="9054" spans="1:26" x14ac:dyDescent="0.3">
      <c r="A9054">
        <v>4695</v>
      </c>
      <c r="B9054">
        <v>6</v>
      </c>
      <c r="C9054" t="s">
        <v>14015</v>
      </c>
      <c r="D9054" t="s">
        <v>14015</v>
      </c>
      <c r="E9054" t="s">
        <v>281</v>
      </c>
      <c r="F9054" t="s">
        <v>282</v>
      </c>
      <c r="G9054" s="2">
        <v>45098</v>
      </c>
      <c r="H9054">
        <v>42310167</v>
      </c>
      <c r="I9054" t="s">
        <v>14016</v>
      </c>
      <c r="J9054" t="s">
        <v>14007</v>
      </c>
      <c r="K9054" t="s">
        <v>77</v>
      </c>
      <c r="L9054">
        <v>67</v>
      </c>
      <c r="M9054">
        <v>10438</v>
      </c>
      <c r="N9054" t="s">
        <v>10880</v>
      </c>
      <c r="O9054" t="s">
        <v>3605</v>
      </c>
      <c r="P9054" s="4">
        <v>1100</v>
      </c>
      <c r="Q9054" s="4">
        <v>1100</v>
      </c>
      <c r="R9054" t="s">
        <v>819</v>
      </c>
      <c r="S9054" s="4">
        <v>56009901</v>
      </c>
      <c r="T9054" t="s">
        <v>111</v>
      </c>
      <c r="U9054">
        <v>67</v>
      </c>
      <c r="V9054" t="s">
        <v>3605</v>
      </c>
      <c r="W9054" s="4">
        <f>Tabla1[[#This Row],[OS-Valor Unitario]]-Tabla1[[#This Row],[costo_antes_iva]]</f>
        <v>0</v>
      </c>
      <c r="X9054" s="4">
        <f>Tabla1[[#This Row],[OS-Valor Unitario]]*Tabla1[[#This Row],[CANTIDAD ENTREGA SATELITE]]</f>
        <v>73700</v>
      </c>
      <c r="Y9054" s="4">
        <f>Tabla1[[#This Row],[costo_antes_iva]]*Tabla1[[#This Row],[CANTIDAD ENTREGA SATELITE]]</f>
        <v>73700</v>
      </c>
      <c r="Z9054" s="4">
        <f>Tabla1[[#This Row],[Valor total OS]]-Tabla1[[#This Row],[valor total op]]</f>
        <v>0</v>
      </c>
    </row>
    <row r="9055" spans="1:26" x14ac:dyDescent="0.3">
      <c r="A9055">
        <v>4695</v>
      </c>
      <c r="B9055">
        <v>6</v>
      </c>
      <c r="C9055" t="s">
        <v>14015</v>
      </c>
      <c r="D9055" t="s">
        <v>14015</v>
      </c>
      <c r="E9055" t="s">
        <v>281</v>
      </c>
      <c r="F9055" t="s">
        <v>282</v>
      </c>
      <c r="G9055" s="2">
        <v>45098</v>
      </c>
      <c r="H9055">
        <v>42310167</v>
      </c>
      <c r="I9055" t="s">
        <v>14016</v>
      </c>
      <c r="J9055" t="s">
        <v>14007</v>
      </c>
      <c r="K9055" t="s">
        <v>64</v>
      </c>
      <c r="L9055">
        <v>28</v>
      </c>
      <c r="M9055">
        <v>10427</v>
      </c>
      <c r="N9055" t="s">
        <v>10880</v>
      </c>
      <c r="O9055" t="s">
        <v>6060</v>
      </c>
      <c r="P9055" s="4">
        <v>1100</v>
      </c>
      <c r="Q9055" s="4">
        <v>1200</v>
      </c>
      <c r="R9055" t="s">
        <v>819</v>
      </c>
      <c r="S9055" s="4">
        <v>56009901</v>
      </c>
      <c r="T9055" t="s">
        <v>111</v>
      </c>
      <c r="U9055">
        <v>28</v>
      </c>
      <c r="V9055" t="s">
        <v>6060</v>
      </c>
      <c r="W9055" s="4">
        <f>Tabla1[[#This Row],[OS-Valor Unitario]]-Tabla1[[#This Row],[costo_antes_iva]]</f>
        <v>100</v>
      </c>
      <c r="X9055" s="4">
        <f>Tabla1[[#This Row],[OS-Valor Unitario]]*Tabla1[[#This Row],[CANTIDAD ENTREGA SATELITE]]</f>
        <v>33600</v>
      </c>
      <c r="Y9055" s="4">
        <f>Tabla1[[#This Row],[costo_antes_iva]]*Tabla1[[#This Row],[CANTIDAD ENTREGA SATELITE]]</f>
        <v>30800</v>
      </c>
      <c r="Z9055" s="4">
        <f>Tabla1[[#This Row],[Valor total OS]]-Tabla1[[#This Row],[valor total op]]</f>
        <v>2800</v>
      </c>
    </row>
    <row r="9056" spans="1:26" x14ac:dyDescent="0.3">
      <c r="A9056">
        <v>4695</v>
      </c>
      <c r="B9056">
        <v>6</v>
      </c>
      <c r="C9056" t="s">
        <v>14015</v>
      </c>
      <c r="D9056" t="s">
        <v>14015</v>
      </c>
      <c r="E9056" t="s">
        <v>281</v>
      </c>
      <c r="F9056" t="s">
        <v>282</v>
      </c>
      <c r="G9056" s="2">
        <v>45098</v>
      </c>
      <c r="H9056">
        <v>42310167</v>
      </c>
      <c r="I9056" t="s">
        <v>14016</v>
      </c>
      <c r="J9056" t="s">
        <v>14007</v>
      </c>
      <c r="K9056" t="s">
        <v>1619</v>
      </c>
      <c r="L9056">
        <v>68</v>
      </c>
      <c r="M9056">
        <v>10491</v>
      </c>
      <c r="N9056" t="s">
        <v>10880</v>
      </c>
      <c r="O9056" t="s">
        <v>11128</v>
      </c>
      <c r="P9056" s="4">
        <v>8200</v>
      </c>
      <c r="Q9056" s="4">
        <v>8200</v>
      </c>
      <c r="R9056" t="s">
        <v>819</v>
      </c>
      <c r="S9056" s="4">
        <v>56009901</v>
      </c>
      <c r="T9056" t="s">
        <v>111</v>
      </c>
      <c r="U9056">
        <v>68</v>
      </c>
      <c r="V9056" t="s">
        <v>11128</v>
      </c>
      <c r="W9056" s="4">
        <f>Tabla1[[#This Row],[OS-Valor Unitario]]-Tabla1[[#This Row],[costo_antes_iva]]</f>
        <v>0</v>
      </c>
      <c r="X9056" s="4">
        <f>Tabla1[[#This Row],[OS-Valor Unitario]]*Tabla1[[#This Row],[CANTIDAD ENTREGA SATELITE]]</f>
        <v>557600</v>
      </c>
      <c r="Y9056" s="4">
        <f>Tabla1[[#This Row],[costo_antes_iva]]*Tabla1[[#This Row],[CANTIDAD ENTREGA SATELITE]]</f>
        <v>557600</v>
      </c>
      <c r="Z9056" s="4">
        <f>Tabla1[[#This Row],[Valor total OS]]-Tabla1[[#This Row],[valor total op]]</f>
        <v>0</v>
      </c>
    </row>
    <row r="9057" spans="1:26" x14ac:dyDescent="0.3">
      <c r="A9057">
        <v>4695</v>
      </c>
      <c r="B9057">
        <v>7</v>
      </c>
      <c r="C9057" t="s">
        <v>14017</v>
      </c>
      <c r="D9057" t="s">
        <v>14017</v>
      </c>
      <c r="E9057" t="s">
        <v>14018</v>
      </c>
      <c r="F9057" t="s">
        <v>282</v>
      </c>
      <c r="G9057" s="2">
        <v>45098</v>
      </c>
      <c r="H9057">
        <v>42310173</v>
      </c>
      <c r="I9057" t="s">
        <v>14019</v>
      </c>
      <c r="J9057" t="s">
        <v>14007</v>
      </c>
      <c r="K9057" t="s">
        <v>77</v>
      </c>
      <c r="L9057">
        <v>18</v>
      </c>
      <c r="M9057">
        <v>10581</v>
      </c>
      <c r="N9057" t="s">
        <v>10880</v>
      </c>
      <c r="O9057" t="s">
        <v>3605</v>
      </c>
      <c r="P9057" s="4">
        <v>1100</v>
      </c>
      <c r="Q9057" s="4">
        <v>1100</v>
      </c>
      <c r="R9057" t="s">
        <v>819</v>
      </c>
      <c r="S9057" s="4">
        <v>56009901</v>
      </c>
      <c r="T9057" t="s">
        <v>197</v>
      </c>
      <c r="U9057">
        <v>18</v>
      </c>
      <c r="V9057" t="s">
        <v>3605</v>
      </c>
      <c r="W9057" s="4">
        <f>Tabla1[[#This Row],[OS-Valor Unitario]]-Tabla1[[#This Row],[costo_antes_iva]]</f>
        <v>0</v>
      </c>
      <c r="X9057" s="4">
        <f>Tabla1[[#This Row],[OS-Valor Unitario]]*Tabla1[[#This Row],[CANTIDAD ENTREGA SATELITE]]</f>
        <v>19800</v>
      </c>
      <c r="Y9057" s="4">
        <f>Tabla1[[#This Row],[costo_antes_iva]]*Tabla1[[#This Row],[CANTIDAD ENTREGA SATELITE]]</f>
        <v>19800</v>
      </c>
      <c r="Z9057" s="4">
        <f>Tabla1[[#This Row],[Valor total OS]]-Tabla1[[#This Row],[valor total op]]</f>
        <v>0</v>
      </c>
    </row>
    <row r="9058" spans="1:26" x14ac:dyDescent="0.3">
      <c r="A9058">
        <v>4695</v>
      </c>
      <c r="B9058">
        <v>7</v>
      </c>
      <c r="C9058" t="s">
        <v>14017</v>
      </c>
      <c r="D9058" t="s">
        <v>14017</v>
      </c>
      <c r="E9058" t="s">
        <v>14018</v>
      </c>
      <c r="F9058" t="s">
        <v>282</v>
      </c>
      <c r="G9058" s="2">
        <v>45098</v>
      </c>
      <c r="H9058">
        <v>42310173</v>
      </c>
      <c r="I9058" t="s">
        <v>14019</v>
      </c>
      <c r="J9058" t="s">
        <v>14007</v>
      </c>
      <c r="K9058" t="s">
        <v>64</v>
      </c>
      <c r="L9058">
        <v>18</v>
      </c>
      <c r="M9058">
        <v>10697</v>
      </c>
      <c r="N9058" t="s">
        <v>10880</v>
      </c>
      <c r="O9058" t="s">
        <v>6060</v>
      </c>
      <c r="P9058" s="4">
        <v>1100</v>
      </c>
      <c r="Q9058" s="4">
        <v>2800</v>
      </c>
      <c r="R9058" t="s">
        <v>819</v>
      </c>
      <c r="S9058" s="4">
        <v>56009901</v>
      </c>
      <c r="T9058" t="s">
        <v>197</v>
      </c>
      <c r="U9058">
        <v>18</v>
      </c>
      <c r="V9058" t="s">
        <v>6060</v>
      </c>
      <c r="W9058" s="4">
        <f>Tabla1[[#This Row],[OS-Valor Unitario]]-Tabla1[[#This Row],[costo_antes_iva]]</f>
        <v>1700</v>
      </c>
      <c r="X9058" s="4">
        <f>Tabla1[[#This Row],[OS-Valor Unitario]]*Tabla1[[#This Row],[CANTIDAD ENTREGA SATELITE]]</f>
        <v>50400</v>
      </c>
      <c r="Y9058" s="4">
        <f>Tabla1[[#This Row],[costo_antes_iva]]*Tabla1[[#This Row],[CANTIDAD ENTREGA SATELITE]]</f>
        <v>19800</v>
      </c>
      <c r="Z9058" s="4">
        <f>Tabla1[[#This Row],[Valor total OS]]-Tabla1[[#This Row],[valor total op]]</f>
        <v>30600</v>
      </c>
    </row>
    <row r="9059" spans="1:26" x14ac:dyDescent="0.3">
      <c r="A9059">
        <v>4695</v>
      </c>
      <c r="B9059">
        <v>9</v>
      </c>
      <c r="C9059" t="s">
        <v>14020</v>
      </c>
      <c r="D9059" t="s">
        <v>14020</v>
      </c>
      <c r="E9059" t="s">
        <v>426</v>
      </c>
      <c r="F9059" t="s">
        <v>282</v>
      </c>
      <c r="G9059" s="2">
        <v>45098</v>
      </c>
      <c r="H9059">
        <v>42310110</v>
      </c>
      <c r="I9059" t="s">
        <v>14021</v>
      </c>
      <c r="J9059" t="s">
        <v>14007</v>
      </c>
      <c r="K9059" t="s">
        <v>77</v>
      </c>
      <c r="L9059">
        <v>70</v>
      </c>
      <c r="M9059">
        <v>10754</v>
      </c>
      <c r="N9059" t="s">
        <v>10880</v>
      </c>
      <c r="O9059" t="s">
        <v>3605</v>
      </c>
      <c r="P9059" s="4">
        <v>1000</v>
      </c>
      <c r="Q9059" s="4">
        <v>2000</v>
      </c>
      <c r="R9059" t="s">
        <v>819</v>
      </c>
      <c r="S9059" s="4">
        <v>56009901</v>
      </c>
      <c r="T9059" t="s">
        <v>381</v>
      </c>
      <c r="U9059">
        <v>70</v>
      </c>
      <c r="V9059" t="s">
        <v>3605</v>
      </c>
      <c r="W9059" s="4">
        <f>Tabla1[[#This Row],[OS-Valor Unitario]]-Tabla1[[#This Row],[costo_antes_iva]]</f>
        <v>1000</v>
      </c>
      <c r="X9059" s="4">
        <f>Tabla1[[#This Row],[OS-Valor Unitario]]*Tabla1[[#This Row],[CANTIDAD ENTREGA SATELITE]]</f>
        <v>140000</v>
      </c>
      <c r="Y9059" s="4">
        <f>Tabla1[[#This Row],[costo_antes_iva]]*Tabla1[[#This Row],[CANTIDAD ENTREGA SATELITE]]</f>
        <v>70000</v>
      </c>
      <c r="Z9059" s="4">
        <f>Tabla1[[#This Row],[Valor total OS]]-Tabla1[[#This Row],[valor total op]]</f>
        <v>70000</v>
      </c>
    </row>
    <row r="9060" spans="1:26" x14ac:dyDescent="0.3">
      <c r="A9060">
        <v>4695</v>
      </c>
      <c r="B9060">
        <v>9</v>
      </c>
      <c r="C9060" t="s">
        <v>14020</v>
      </c>
      <c r="D9060" t="s">
        <v>14020</v>
      </c>
      <c r="E9060" t="s">
        <v>426</v>
      </c>
      <c r="F9060" t="s">
        <v>282</v>
      </c>
      <c r="G9060" s="2">
        <v>45098</v>
      </c>
      <c r="H9060">
        <v>42310110</v>
      </c>
      <c r="I9060" t="s">
        <v>14021</v>
      </c>
      <c r="J9060" t="s">
        <v>14007</v>
      </c>
      <c r="K9060" t="s">
        <v>77</v>
      </c>
      <c r="L9060">
        <v>70</v>
      </c>
      <c r="M9060">
        <v>10754</v>
      </c>
      <c r="N9060" t="s">
        <v>10880</v>
      </c>
      <c r="O9060" t="s">
        <v>3605</v>
      </c>
      <c r="P9060" s="4">
        <v>900</v>
      </c>
      <c r="Q9060" s="4">
        <v>2000</v>
      </c>
      <c r="R9060" t="s">
        <v>819</v>
      </c>
      <c r="S9060" s="4">
        <v>56009901</v>
      </c>
      <c r="T9060" t="s">
        <v>381</v>
      </c>
      <c r="U9060">
        <v>70</v>
      </c>
      <c r="V9060" t="s">
        <v>3605</v>
      </c>
      <c r="W9060" s="4">
        <f>Tabla1[[#This Row],[OS-Valor Unitario]]-Tabla1[[#This Row],[costo_antes_iva]]</f>
        <v>1100</v>
      </c>
      <c r="X9060" s="4">
        <f>Tabla1[[#This Row],[OS-Valor Unitario]]*Tabla1[[#This Row],[CANTIDAD ENTREGA SATELITE]]</f>
        <v>140000</v>
      </c>
      <c r="Y9060" s="4">
        <f>Tabla1[[#This Row],[costo_antes_iva]]*Tabla1[[#This Row],[CANTIDAD ENTREGA SATELITE]]</f>
        <v>63000</v>
      </c>
      <c r="Z9060" s="4">
        <f>Tabla1[[#This Row],[Valor total OS]]-Tabla1[[#This Row],[valor total op]]</f>
        <v>77000</v>
      </c>
    </row>
    <row r="9061" spans="1:26" x14ac:dyDescent="0.3">
      <c r="A9061">
        <v>4695</v>
      </c>
      <c r="B9061">
        <v>9</v>
      </c>
      <c r="C9061" t="s">
        <v>14020</v>
      </c>
      <c r="D9061" t="s">
        <v>14020</v>
      </c>
      <c r="E9061" t="s">
        <v>426</v>
      </c>
      <c r="F9061" t="s">
        <v>282</v>
      </c>
      <c r="G9061" s="2">
        <v>45098</v>
      </c>
      <c r="H9061">
        <v>42310110</v>
      </c>
      <c r="I9061" t="s">
        <v>14021</v>
      </c>
      <c r="J9061" t="s">
        <v>14007</v>
      </c>
      <c r="K9061" t="s">
        <v>77</v>
      </c>
      <c r="L9061">
        <v>70</v>
      </c>
      <c r="M9061">
        <v>10754</v>
      </c>
      <c r="N9061" t="s">
        <v>10880</v>
      </c>
      <c r="O9061" t="s">
        <v>3605</v>
      </c>
      <c r="P9061" s="4">
        <v>1100</v>
      </c>
      <c r="Q9061" s="4">
        <v>2000</v>
      </c>
      <c r="R9061" t="s">
        <v>819</v>
      </c>
      <c r="S9061" s="4">
        <v>56009901</v>
      </c>
      <c r="T9061" t="s">
        <v>381</v>
      </c>
      <c r="U9061">
        <v>70</v>
      </c>
      <c r="V9061" t="s">
        <v>3605</v>
      </c>
      <c r="W9061" s="4">
        <f>Tabla1[[#This Row],[OS-Valor Unitario]]-Tabla1[[#This Row],[costo_antes_iva]]</f>
        <v>900</v>
      </c>
      <c r="X9061" s="4">
        <f>Tabla1[[#This Row],[OS-Valor Unitario]]*Tabla1[[#This Row],[CANTIDAD ENTREGA SATELITE]]</f>
        <v>140000</v>
      </c>
      <c r="Y9061" s="4">
        <f>Tabla1[[#This Row],[costo_antes_iva]]*Tabla1[[#This Row],[CANTIDAD ENTREGA SATELITE]]</f>
        <v>77000</v>
      </c>
      <c r="Z9061" s="4">
        <f>Tabla1[[#This Row],[Valor total OS]]-Tabla1[[#This Row],[valor total op]]</f>
        <v>63000</v>
      </c>
    </row>
    <row r="9062" spans="1:26" x14ac:dyDescent="0.3">
      <c r="A9062">
        <v>4695</v>
      </c>
      <c r="B9062">
        <v>9</v>
      </c>
      <c r="C9062" t="s">
        <v>14020</v>
      </c>
      <c r="D9062" t="s">
        <v>14020</v>
      </c>
      <c r="E9062" t="s">
        <v>426</v>
      </c>
      <c r="F9062" t="s">
        <v>282</v>
      </c>
      <c r="G9062" s="2">
        <v>45098</v>
      </c>
      <c r="H9062">
        <v>42310110</v>
      </c>
      <c r="I9062" t="s">
        <v>14021</v>
      </c>
      <c r="J9062" t="s">
        <v>14007</v>
      </c>
      <c r="K9062" t="s">
        <v>1619</v>
      </c>
      <c r="L9062">
        <v>70</v>
      </c>
      <c r="M9062">
        <v>10430</v>
      </c>
      <c r="N9062" t="s">
        <v>10880</v>
      </c>
      <c r="O9062" t="s">
        <v>542</v>
      </c>
      <c r="P9062" s="4">
        <v>4900</v>
      </c>
      <c r="Q9062" s="4">
        <v>5700</v>
      </c>
      <c r="R9062" t="s">
        <v>819</v>
      </c>
      <c r="S9062" s="4">
        <v>56009901</v>
      </c>
      <c r="T9062" t="s">
        <v>381</v>
      </c>
      <c r="U9062">
        <v>70</v>
      </c>
      <c r="V9062" t="s">
        <v>542</v>
      </c>
      <c r="W9062" s="4">
        <f>Tabla1[[#This Row],[OS-Valor Unitario]]-Tabla1[[#This Row],[costo_antes_iva]]</f>
        <v>800</v>
      </c>
      <c r="X9062" s="4">
        <f>Tabla1[[#This Row],[OS-Valor Unitario]]*Tabla1[[#This Row],[CANTIDAD ENTREGA SATELITE]]</f>
        <v>399000</v>
      </c>
      <c r="Y9062" s="4">
        <f>Tabla1[[#This Row],[costo_antes_iva]]*Tabla1[[#This Row],[CANTIDAD ENTREGA SATELITE]]</f>
        <v>343000</v>
      </c>
      <c r="Z9062" s="4">
        <f>Tabla1[[#This Row],[Valor total OS]]-Tabla1[[#This Row],[valor total op]]</f>
        <v>56000</v>
      </c>
    </row>
    <row r="9063" spans="1:26" x14ac:dyDescent="0.3">
      <c r="A9063">
        <v>4695</v>
      </c>
      <c r="B9063">
        <v>11</v>
      </c>
      <c r="C9063" t="s">
        <v>14022</v>
      </c>
      <c r="D9063" t="s">
        <v>14022</v>
      </c>
      <c r="E9063" t="s">
        <v>815</v>
      </c>
      <c r="F9063" t="s">
        <v>282</v>
      </c>
      <c r="G9063" s="2">
        <v>45098</v>
      </c>
      <c r="H9063">
        <v>42310103</v>
      </c>
      <c r="I9063" t="s">
        <v>14023</v>
      </c>
      <c r="J9063" t="s">
        <v>14007</v>
      </c>
      <c r="K9063" t="s">
        <v>64</v>
      </c>
      <c r="L9063">
        <v>11</v>
      </c>
      <c r="M9063">
        <v>10437</v>
      </c>
      <c r="N9063" t="s">
        <v>10880</v>
      </c>
      <c r="O9063" t="s">
        <v>6060</v>
      </c>
      <c r="P9063" s="4">
        <v>950</v>
      </c>
      <c r="Q9063" s="4">
        <v>1200</v>
      </c>
      <c r="R9063" t="s">
        <v>819</v>
      </c>
      <c r="S9063" s="4">
        <v>56009901</v>
      </c>
      <c r="T9063" t="s">
        <v>144</v>
      </c>
      <c r="U9063">
        <v>11</v>
      </c>
      <c r="V9063" t="s">
        <v>6060</v>
      </c>
      <c r="W9063" s="4">
        <f>Tabla1[[#This Row],[OS-Valor Unitario]]-Tabla1[[#This Row],[costo_antes_iva]]</f>
        <v>250</v>
      </c>
      <c r="X9063" s="4">
        <f>Tabla1[[#This Row],[OS-Valor Unitario]]*Tabla1[[#This Row],[CANTIDAD ENTREGA SATELITE]]</f>
        <v>13200</v>
      </c>
      <c r="Y9063" s="4">
        <f>Tabla1[[#This Row],[costo_antes_iva]]*Tabla1[[#This Row],[CANTIDAD ENTREGA SATELITE]]</f>
        <v>10450</v>
      </c>
      <c r="Z9063" s="4">
        <f>Tabla1[[#This Row],[Valor total OS]]-Tabla1[[#This Row],[valor total op]]</f>
        <v>2750</v>
      </c>
    </row>
    <row r="9064" spans="1:26" x14ac:dyDescent="0.3">
      <c r="A9064">
        <v>4695</v>
      </c>
      <c r="B9064">
        <v>11</v>
      </c>
      <c r="C9064" t="s">
        <v>14022</v>
      </c>
      <c r="D9064" t="s">
        <v>14022</v>
      </c>
      <c r="E9064" t="s">
        <v>815</v>
      </c>
      <c r="F9064" t="s">
        <v>282</v>
      </c>
      <c r="G9064" s="2">
        <v>45098</v>
      </c>
      <c r="H9064">
        <v>42310103</v>
      </c>
      <c r="I9064" t="s">
        <v>14023</v>
      </c>
      <c r="J9064" t="s">
        <v>14007</v>
      </c>
      <c r="K9064" t="s">
        <v>77</v>
      </c>
      <c r="L9064">
        <v>320</v>
      </c>
      <c r="M9064">
        <v>10432</v>
      </c>
      <c r="N9064" t="s">
        <v>10880</v>
      </c>
      <c r="O9064" t="s">
        <v>13564</v>
      </c>
      <c r="P9064" s="4">
        <v>1000</v>
      </c>
      <c r="Q9064" s="4">
        <v>2000</v>
      </c>
      <c r="R9064" t="s">
        <v>819</v>
      </c>
      <c r="S9064" s="4">
        <v>56009901</v>
      </c>
      <c r="T9064" t="s">
        <v>144</v>
      </c>
      <c r="U9064">
        <v>320</v>
      </c>
      <c r="V9064" t="s">
        <v>13564</v>
      </c>
      <c r="W9064" s="4">
        <f>Tabla1[[#This Row],[OS-Valor Unitario]]-Tabla1[[#This Row],[costo_antes_iva]]</f>
        <v>1000</v>
      </c>
      <c r="X9064" s="4">
        <f>Tabla1[[#This Row],[OS-Valor Unitario]]*Tabla1[[#This Row],[CANTIDAD ENTREGA SATELITE]]</f>
        <v>640000</v>
      </c>
      <c r="Y9064" s="4">
        <f>Tabla1[[#This Row],[costo_antes_iva]]*Tabla1[[#This Row],[CANTIDAD ENTREGA SATELITE]]</f>
        <v>320000</v>
      </c>
      <c r="Z9064" s="4">
        <f>Tabla1[[#This Row],[Valor total OS]]-Tabla1[[#This Row],[valor total op]]</f>
        <v>320000</v>
      </c>
    </row>
    <row r="9065" spans="1:26" x14ac:dyDescent="0.3">
      <c r="A9065">
        <v>4896</v>
      </c>
      <c r="B9065">
        <v>3</v>
      </c>
      <c r="C9065" t="s">
        <v>13320</v>
      </c>
      <c r="D9065" t="s">
        <v>13320</v>
      </c>
      <c r="E9065" t="s">
        <v>418</v>
      </c>
      <c r="F9065" t="s">
        <v>12066</v>
      </c>
      <c r="G9065" s="2">
        <v>45097</v>
      </c>
      <c r="H9065">
        <v>42306142</v>
      </c>
      <c r="I9065" t="s">
        <v>13321</v>
      </c>
      <c r="J9065" t="s">
        <v>13317</v>
      </c>
      <c r="K9065" t="s">
        <v>541</v>
      </c>
      <c r="L9065">
        <v>13</v>
      </c>
      <c r="M9065">
        <v>11586</v>
      </c>
      <c r="N9065" t="s">
        <v>1625</v>
      </c>
      <c r="O9065" t="s">
        <v>420</v>
      </c>
      <c r="P9065" s="4">
        <v>14000</v>
      </c>
      <c r="Q9065" s="4">
        <v>14000</v>
      </c>
      <c r="R9065" t="s">
        <v>819</v>
      </c>
      <c r="S9065" s="4">
        <v>5601542</v>
      </c>
      <c r="T9065" t="s">
        <v>197</v>
      </c>
      <c r="U9065">
        <v>13</v>
      </c>
      <c r="V9065" t="s">
        <v>420</v>
      </c>
      <c r="W9065" s="4">
        <f>Tabla1[[#This Row],[OS-Valor Unitario]]-Tabla1[[#This Row],[costo_antes_iva]]</f>
        <v>0</v>
      </c>
      <c r="X9065" s="4">
        <f>Tabla1[[#This Row],[OS-Valor Unitario]]*Tabla1[[#This Row],[CANTIDAD ENTREGA SATELITE]]</f>
        <v>182000</v>
      </c>
      <c r="Y9065" s="4">
        <f>Tabla1[[#This Row],[costo_antes_iva]]*Tabla1[[#This Row],[CANTIDAD ENTREGA SATELITE]]</f>
        <v>182000</v>
      </c>
      <c r="Z9065" s="4">
        <f>Tabla1[[#This Row],[Valor total OS]]-Tabla1[[#This Row],[valor total op]]</f>
        <v>0</v>
      </c>
    </row>
    <row r="9066" spans="1:26" x14ac:dyDescent="0.3">
      <c r="A9066">
        <v>4694</v>
      </c>
      <c r="B9066">
        <v>1</v>
      </c>
      <c r="C9066" t="s">
        <v>14024</v>
      </c>
      <c r="D9066" t="s">
        <v>14024</v>
      </c>
      <c r="E9066" t="s">
        <v>139</v>
      </c>
      <c r="F9066" t="s">
        <v>884</v>
      </c>
      <c r="G9066" s="2">
        <v>45097</v>
      </c>
      <c r="H9066">
        <v>42295788</v>
      </c>
      <c r="I9066" t="s">
        <v>14025</v>
      </c>
      <c r="J9066" t="s">
        <v>14026</v>
      </c>
      <c r="K9066" t="s">
        <v>32</v>
      </c>
      <c r="L9066">
        <v>3</v>
      </c>
      <c r="M9066">
        <v>10329</v>
      </c>
      <c r="N9066" t="s">
        <v>285</v>
      </c>
      <c r="O9066" t="s">
        <v>14012</v>
      </c>
      <c r="P9066" s="4">
        <v>3500</v>
      </c>
      <c r="Q9066" s="4">
        <v>5000</v>
      </c>
      <c r="R9066" t="s">
        <v>453</v>
      </c>
      <c r="S9066" s="4">
        <v>360000</v>
      </c>
      <c r="T9066" t="s">
        <v>144</v>
      </c>
      <c r="U9066">
        <v>3</v>
      </c>
      <c r="V9066" t="s">
        <v>14012</v>
      </c>
      <c r="W9066" s="4">
        <f>Tabla1[[#This Row],[OS-Valor Unitario]]-Tabla1[[#This Row],[costo_antes_iva]]</f>
        <v>1500</v>
      </c>
      <c r="X9066" s="4">
        <f>Tabla1[[#This Row],[OS-Valor Unitario]]*Tabla1[[#This Row],[CANTIDAD ENTREGA SATELITE]]</f>
        <v>15000</v>
      </c>
      <c r="Y9066" s="4">
        <f>Tabla1[[#This Row],[costo_antes_iva]]*Tabla1[[#This Row],[CANTIDAD ENTREGA SATELITE]]</f>
        <v>10500</v>
      </c>
      <c r="Z9066" s="4">
        <f>Tabla1[[#This Row],[Valor total OS]]-Tabla1[[#This Row],[valor total op]]</f>
        <v>4500</v>
      </c>
    </row>
    <row r="9067" spans="1:26" x14ac:dyDescent="0.3">
      <c r="A9067">
        <v>4694</v>
      </c>
      <c r="B9067">
        <v>2</v>
      </c>
      <c r="C9067" t="s">
        <v>14027</v>
      </c>
      <c r="D9067" t="s">
        <v>14027</v>
      </c>
      <c r="E9067" t="s">
        <v>228</v>
      </c>
      <c r="F9067" t="s">
        <v>884</v>
      </c>
      <c r="G9067" s="2">
        <v>45097</v>
      </c>
      <c r="H9067">
        <v>42295796</v>
      </c>
      <c r="I9067" t="s">
        <v>14025</v>
      </c>
      <c r="J9067" t="s">
        <v>14026</v>
      </c>
      <c r="K9067" t="s">
        <v>32</v>
      </c>
      <c r="L9067">
        <v>3</v>
      </c>
      <c r="M9067">
        <v>10330</v>
      </c>
      <c r="N9067" t="s">
        <v>285</v>
      </c>
      <c r="O9067" t="s">
        <v>66</v>
      </c>
      <c r="P9067" s="4">
        <v>8000</v>
      </c>
      <c r="Q9067" s="4">
        <v>7000</v>
      </c>
      <c r="R9067" t="s">
        <v>453</v>
      </c>
      <c r="S9067" s="4">
        <v>360000</v>
      </c>
      <c r="T9067" t="s">
        <v>230</v>
      </c>
      <c r="U9067">
        <v>3</v>
      </c>
      <c r="V9067" t="s">
        <v>66</v>
      </c>
      <c r="W9067" s="4">
        <f>Tabla1[[#This Row],[OS-Valor Unitario]]-Tabla1[[#This Row],[costo_antes_iva]]</f>
        <v>-1000</v>
      </c>
      <c r="X9067" s="4">
        <f>Tabla1[[#This Row],[OS-Valor Unitario]]*Tabla1[[#This Row],[CANTIDAD ENTREGA SATELITE]]</f>
        <v>21000</v>
      </c>
      <c r="Y9067" s="4">
        <f>Tabla1[[#This Row],[costo_antes_iva]]*Tabla1[[#This Row],[CANTIDAD ENTREGA SATELITE]]</f>
        <v>24000</v>
      </c>
      <c r="Z9067" s="4">
        <f>Tabla1[[#This Row],[Valor total OS]]-Tabla1[[#This Row],[valor total op]]</f>
        <v>-3000</v>
      </c>
    </row>
    <row r="9068" spans="1:26" x14ac:dyDescent="0.3">
      <c r="A9068">
        <v>4690</v>
      </c>
      <c r="B9068">
        <v>2</v>
      </c>
      <c r="C9068" t="s">
        <v>14028</v>
      </c>
      <c r="D9068" t="s">
        <v>14028</v>
      </c>
      <c r="E9068" t="s">
        <v>4943</v>
      </c>
      <c r="F9068" t="s">
        <v>14029</v>
      </c>
      <c r="G9068" s="2">
        <v>45096</v>
      </c>
      <c r="H9068">
        <v>42277573</v>
      </c>
      <c r="I9068" t="s">
        <v>14030</v>
      </c>
      <c r="J9068" t="s">
        <v>14031</v>
      </c>
      <c r="K9068" t="s">
        <v>64</v>
      </c>
      <c r="L9068">
        <v>1</v>
      </c>
      <c r="M9068">
        <v>10408</v>
      </c>
      <c r="N9068" t="s">
        <v>1263</v>
      </c>
      <c r="O9068" t="s">
        <v>66</v>
      </c>
      <c r="P9068" s="4">
        <v>1800</v>
      </c>
      <c r="Q9068" s="4">
        <v>25000</v>
      </c>
      <c r="R9068" t="s">
        <v>453</v>
      </c>
      <c r="S9068" s="4">
        <v>112646</v>
      </c>
      <c r="T9068" t="s">
        <v>4943</v>
      </c>
      <c r="U9068">
        <v>1</v>
      </c>
      <c r="V9068" t="s">
        <v>66</v>
      </c>
      <c r="W9068" s="4">
        <f>Tabla1[[#This Row],[OS-Valor Unitario]]-Tabla1[[#This Row],[costo_antes_iva]]</f>
        <v>23200</v>
      </c>
      <c r="X9068" s="4">
        <f>Tabla1[[#This Row],[OS-Valor Unitario]]*Tabla1[[#This Row],[CANTIDAD ENTREGA SATELITE]]</f>
        <v>25000</v>
      </c>
      <c r="Y9068" s="4">
        <f>Tabla1[[#This Row],[costo_antes_iva]]*Tabla1[[#This Row],[CANTIDAD ENTREGA SATELITE]]</f>
        <v>1800</v>
      </c>
      <c r="Z9068" s="4">
        <f>Tabla1[[#This Row],[Valor total OS]]-Tabla1[[#This Row],[valor total op]]</f>
        <v>23200</v>
      </c>
    </row>
    <row r="9069" spans="1:26" x14ac:dyDescent="0.3">
      <c r="A9069">
        <v>4687</v>
      </c>
      <c r="B9069">
        <v>1</v>
      </c>
      <c r="C9069" t="s">
        <v>14035</v>
      </c>
      <c r="D9069" t="s">
        <v>14035</v>
      </c>
      <c r="E9069" t="s">
        <v>7690</v>
      </c>
      <c r="F9069" t="s">
        <v>7691</v>
      </c>
      <c r="G9069" s="2">
        <v>45096</v>
      </c>
      <c r="H9069">
        <v>42277424</v>
      </c>
      <c r="I9069" t="s">
        <v>14036</v>
      </c>
      <c r="J9069" t="s">
        <v>14037</v>
      </c>
      <c r="K9069" t="s">
        <v>541</v>
      </c>
      <c r="L9069">
        <v>27</v>
      </c>
      <c r="M9069">
        <v>10314</v>
      </c>
      <c r="N9069" t="s">
        <v>1263</v>
      </c>
      <c r="O9069" t="s">
        <v>420</v>
      </c>
      <c r="P9069" s="4">
        <v>20813</v>
      </c>
      <c r="Q9069" s="4">
        <v>21000</v>
      </c>
      <c r="R9069" t="s">
        <v>819</v>
      </c>
      <c r="S9069" s="4">
        <v>802413</v>
      </c>
      <c r="T9069" t="s">
        <v>7690</v>
      </c>
      <c r="U9069">
        <v>27</v>
      </c>
      <c r="V9069" t="s">
        <v>420</v>
      </c>
      <c r="W9069" s="4">
        <f>Tabla1[[#This Row],[OS-Valor Unitario]]-Tabla1[[#This Row],[costo_antes_iva]]</f>
        <v>187</v>
      </c>
      <c r="X9069" s="4">
        <f>Tabla1[[#This Row],[OS-Valor Unitario]]*Tabla1[[#This Row],[CANTIDAD ENTREGA SATELITE]]</f>
        <v>567000</v>
      </c>
      <c r="Y9069" s="4">
        <f>Tabla1[[#This Row],[costo_antes_iva]]*Tabla1[[#This Row],[CANTIDAD ENTREGA SATELITE]]</f>
        <v>561951</v>
      </c>
      <c r="Z9069" s="4">
        <f>Tabla1[[#This Row],[Valor total OS]]-Tabla1[[#This Row],[valor total op]]</f>
        <v>5049</v>
      </c>
    </row>
    <row r="9070" spans="1:26" x14ac:dyDescent="0.3">
      <c r="A9070">
        <v>4686</v>
      </c>
      <c r="B9070">
        <v>1</v>
      </c>
      <c r="C9070" t="s">
        <v>14038</v>
      </c>
      <c r="D9070" t="s">
        <v>14038</v>
      </c>
      <c r="E9070" t="s">
        <v>7690</v>
      </c>
      <c r="F9070" t="s">
        <v>7691</v>
      </c>
      <c r="G9070" s="2">
        <v>45096</v>
      </c>
      <c r="H9070">
        <v>42277421</v>
      </c>
      <c r="I9070" t="s">
        <v>14039</v>
      </c>
      <c r="J9070" t="s">
        <v>14040</v>
      </c>
      <c r="K9070" t="s">
        <v>541</v>
      </c>
      <c r="L9070">
        <v>40</v>
      </c>
      <c r="M9070">
        <v>10313</v>
      </c>
      <c r="N9070" t="s">
        <v>1263</v>
      </c>
      <c r="O9070" t="s">
        <v>420</v>
      </c>
      <c r="P9070" s="4">
        <v>20813</v>
      </c>
      <c r="Q9070" s="4">
        <v>21000</v>
      </c>
      <c r="R9070" t="s">
        <v>819</v>
      </c>
      <c r="S9070" s="4">
        <v>1188760</v>
      </c>
      <c r="T9070" t="s">
        <v>7690</v>
      </c>
      <c r="U9070">
        <v>40</v>
      </c>
      <c r="V9070" t="s">
        <v>420</v>
      </c>
      <c r="W9070" s="4">
        <f>Tabla1[[#This Row],[OS-Valor Unitario]]-Tabla1[[#This Row],[costo_antes_iva]]</f>
        <v>187</v>
      </c>
      <c r="X9070" s="4">
        <f>Tabla1[[#This Row],[OS-Valor Unitario]]*Tabla1[[#This Row],[CANTIDAD ENTREGA SATELITE]]</f>
        <v>840000</v>
      </c>
      <c r="Y9070" s="4">
        <f>Tabla1[[#This Row],[costo_antes_iva]]*Tabla1[[#This Row],[CANTIDAD ENTREGA SATELITE]]</f>
        <v>832520</v>
      </c>
      <c r="Z9070" s="4">
        <f>Tabla1[[#This Row],[Valor total OS]]-Tabla1[[#This Row],[valor total op]]</f>
        <v>7480</v>
      </c>
    </row>
    <row r="9071" spans="1:26" x14ac:dyDescent="0.3">
      <c r="A9071">
        <v>4684</v>
      </c>
      <c r="B9071">
        <v>1</v>
      </c>
      <c r="C9071" t="s">
        <v>14045</v>
      </c>
      <c r="D9071" t="s">
        <v>14045</v>
      </c>
      <c r="E9071" t="s">
        <v>228</v>
      </c>
      <c r="F9071" t="s">
        <v>7326</v>
      </c>
      <c r="G9071" s="2">
        <v>45096</v>
      </c>
      <c r="H9071">
        <v>42277008</v>
      </c>
      <c r="I9071" t="s">
        <v>14046</v>
      </c>
      <c r="J9071" t="s">
        <v>14047</v>
      </c>
      <c r="K9071" t="s">
        <v>64</v>
      </c>
      <c r="L9071">
        <v>199</v>
      </c>
      <c r="M9071">
        <v>10388</v>
      </c>
      <c r="N9071" t="s">
        <v>1263</v>
      </c>
      <c r="O9071" t="s">
        <v>66</v>
      </c>
      <c r="P9071" s="4">
        <v>2400</v>
      </c>
      <c r="Q9071" s="4">
        <v>3500</v>
      </c>
      <c r="R9071" t="s">
        <v>819</v>
      </c>
      <c r="S9071" s="4">
        <v>88616498</v>
      </c>
      <c r="T9071" t="s">
        <v>230</v>
      </c>
      <c r="U9071">
        <v>199</v>
      </c>
      <c r="V9071" t="s">
        <v>66</v>
      </c>
      <c r="W9071" s="4">
        <f>Tabla1[[#This Row],[OS-Valor Unitario]]-Tabla1[[#This Row],[costo_antes_iva]]</f>
        <v>1100</v>
      </c>
      <c r="X9071" s="4">
        <f>Tabla1[[#This Row],[OS-Valor Unitario]]*Tabla1[[#This Row],[CANTIDAD ENTREGA SATELITE]]</f>
        <v>696500</v>
      </c>
      <c r="Y9071" s="4">
        <f>Tabla1[[#This Row],[costo_antes_iva]]*Tabla1[[#This Row],[CANTIDAD ENTREGA SATELITE]]</f>
        <v>477600</v>
      </c>
      <c r="Z9071" s="4">
        <f>Tabla1[[#This Row],[Valor total OS]]-Tabla1[[#This Row],[valor total op]]</f>
        <v>218900</v>
      </c>
    </row>
    <row r="9072" spans="1:26" x14ac:dyDescent="0.3">
      <c r="A9072">
        <v>4684</v>
      </c>
      <c r="B9072">
        <v>1</v>
      </c>
      <c r="C9072" t="s">
        <v>14045</v>
      </c>
      <c r="D9072" t="s">
        <v>14045</v>
      </c>
      <c r="E9072" t="s">
        <v>228</v>
      </c>
      <c r="F9072" t="s">
        <v>7326</v>
      </c>
      <c r="G9072" s="2">
        <v>45096</v>
      </c>
      <c r="H9072">
        <v>42277008</v>
      </c>
      <c r="I9072" t="s">
        <v>14046</v>
      </c>
      <c r="J9072" t="s">
        <v>14047</v>
      </c>
      <c r="K9072" t="s">
        <v>32</v>
      </c>
      <c r="L9072">
        <v>202</v>
      </c>
      <c r="M9072">
        <v>10376</v>
      </c>
      <c r="N9072" t="s">
        <v>1263</v>
      </c>
      <c r="O9072" t="s">
        <v>5936</v>
      </c>
      <c r="P9072" s="4">
        <v>7000</v>
      </c>
      <c r="Q9072" s="4">
        <v>7150</v>
      </c>
      <c r="R9072" t="s">
        <v>819</v>
      </c>
      <c r="S9072" s="4">
        <v>88616498</v>
      </c>
      <c r="T9072" t="s">
        <v>230</v>
      </c>
      <c r="U9072">
        <v>202</v>
      </c>
      <c r="V9072" t="s">
        <v>5936</v>
      </c>
      <c r="W9072" s="4">
        <f>Tabla1[[#This Row],[OS-Valor Unitario]]-Tabla1[[#This Row],[costo_antes_iva]]</f>
        <v>150</v>
      </c>
      <c r="X9072" s="4">
        <f>Tabla1[[#This Row],[OS-Valor Unitario]]*Tabla1[[#This Row],[CANTIDAD ENTREGA SATELITE]]</f>
        <v>1444300</v>
      </c>
      <c r="Y9072" s="4">
        <f>Tabla1[[#This Row],[costo_antes_iva]]*Tabla1[[#This Row],[CANTIDAD ENTREGA SATELITE]]</f>
        <v>1414000</v>
      </c>
      <c r="Z9072" s="4">
        <f>Tabla1[[#This Row],[Valor total OS]]-Tabla1[[#This Row],[valor total op]]</f>
        <v>30300</v>
      </c>
    </row>
    <row r="9073" spans="1:26" x14ac:dyDescent="0.3">
      <c r="A9073">
        <v>4684</v>
      </c>
      <c r="B9073">
        <v>2</v>
      </c>
      <c r="C9073" t="s">
        <v>14048</v>
      </c>
      <c r="D9073" t="s">
        <v>14048</v>
      </c>
      <c r="E9073" t="s">
        <v>228</v>
      </c>
      <c r="F9073" t="s">
        <v>7326</v>
      </c>
      <c r="G9073" s="2">
        <v>45096</v>
      </c>
      <c r="H9073">
        <v>42277016</v>
      </c>
      <c r="I9073" t="s">
        <v>14049</v>
      </c>
      <c r="J9073" t="s">
        <v>14047</v>
      </c>
      <c r="K9073" t="s">
        <v>64</v>
      </c>
      <c r="L9073">
        <v>211</v>
      </c>
      <c r="M9073">
        <v>10389</v>
      </c>
      <c r="N9073" t="s">
        <v>1263</v>
      </c>
      <c r="O9073" t="s">
        <v>66</v>
      </c>
      <c r="P9073" s="4">
        <v>2400</v>
      </c>
      <c r="Q9073" s="4">
        <v>2400</v>
      </c>
      <c r="R9073" t="s">
        <v>819</v>
      </c>
      <c r="S9073" s="4">
        <v>88616498</v>
      </c>
      <c r="T9073" t="s">
        <v>230</v>
      </c>
      <c r="U9073">
        <v>211</v>
      </c>
      <c r="V9073" t="s">
        <v>66</v>
      </c>
      <c r="W9073" s="4">
        <f>Tabla1[[#This Row],[OS-Valor Unitario]]-Tabla1[[#This Row],[costo_antes_iva]]</f>
        <v>0</v>
      </c>
      <c r="X9073" s="4">
        <f>Tabla1[[#This Row],[OS-Valor Unitario]]*Tabla1[[#This Row],[CANTIDAD ENTREGA SATELITE]]</f>
        <v>506400</v>
      </c>
      <c r="Y9073" s="4">
        <f>Tabla1[[#This Row],[costo_antes_iva]]*Tabla1[[#This Row],[CANTIDAD ENTREGA SATELITE]]</f>
        <v>506400</v>
      </c>
      <c r="Z9073" s="4">
        <f>Tabla1[[#This Row],[Valor total OS]]-Tabla1[[#This Row],[valor total op]]</f>
        <v>0</v>
      </c>
    </row>
    <row r="9074" spans="1:26" x14ac:dyDescent="0.3">
      <c r="A9074">
        <v>4684</v>
      </c>
      <c r="B9074">
        <v>2</v>
      </c>
      <c r="C9074" t="s">
        <v>14048</v>
      </c>
      <c r="D9074" t="s">
        <v>14048</v>
      </c>
      <c r="E9074" t="s">
        <v>228</v>
      </c>
      <c r="F9074" t="s">
        <v>7326</v>
      </c>
      <c r="G9074" s="2">
        <v>45096</v>
      </c>
      <c r="H9074">
        <v>42277016</v>
      </c>
      <c r="I9074" t="s">
        <v>14049</v>
      </c>
      <c r="J9074" t="s">
        <v>14047</v>
      </c>
      <c r="K9074" t="s">
        <v>32</v>
      </c>
      <c r="L9074">
        <v>209</v>
      </c>
      <c r="M9074">
        <v>10337</v>
      </c>
      <c r="N9074" t="s">
        <v>1263</v>
      </c>
      <c r="O9074" t="s">
        <v>1074</v>
      </c>
      <c r="P9074" s="4">
        <v>7000</v>
      </c>
      <c r="Q9074" s="4">
        <v>7000</v>
      </c>
      <c r="R9074" t="s">
        <v>819</v>
      </c>
      <c r="S9074" s="4">
        <v>88616498</v>
      </c>
      <c r="T9074" t="s">
        <v>230</v>
      </c>
      <c r="U9074">
        <v>209</v>
      </c>
      <c r="V9074" t="s">
        <v>1074</v>
      </c>
      <c r="W9074" s="4">
        <f>Tabla1[[#This Row],[OS-Valor Unitario]]-Tabla1[[#This Row],[costo_antes_iva]]</f>
        <v>0</v>
      </c>
      <c r="X9074" s="4">
        <f>Tabla1[[#This Row],[OS-Valor Unitario]]*Tabla1[[#This Row],[CANTIDAD ENTREGA SATELITE]]</f>
        <v>1463000</v>
      </c>
      <c r="Y9074" s="4">
        <f>Tabla1[[#This Row],[costo_antes_iva]]*Tabla1[[#This Row],[CANTIDAD ENTREGA SATELITE]]</f>
        <v>1463000</v>
      </c>
      <c r="Z9074" s="4">
        <f>Tabla1[[#This Row],[Valor total OS]]-Tabla1[[#This Row],[valor total op]]</f>
        <v>0</v>
      </c>
    </row>
    <row r="9075" spans="1:26" x14ac:dyDescent="0.3">
      <c r="A9075">
        <v>4684</v>
      </c>
      <c r="B9075">
        <v>3</v>
      </c>
      <c r="C9075" t="s">
        <v>14050</v>
      </c>
      <c r="D9075" t="s">
        <v>14050</v>
      </c>
      <c r="E9075" t="s">
        <v>228</v>
      </c>
      <c r="F9075" t="s">
        <v>7326</v>
      </c>
      <c r="G9075" s="2">
        <v>45096</v>
      </c>
      <c r="H9075">
        <v>42277024</v>
      </c>
      <c r="I9075" t="s">
        <v>14051</v>
      </c>
      <c r="J9075" t="s">
        <v>14047</v>
      </c>
      <c r="K9075" t="s">
        <v>64</v>
      </c>
      <c r="L9075">
        <v>205</v>
      </c>
      <c r="M9075">
        <v>10390</v>
      </c>
      <c r="N9075" t="s">
        <v>1263</v>
      </c>
      <c r="O9075" t="s">
        <v>66</v>
      </c>
      <c r="P9075" s="4">
        <v>2400</v>
      </c>
      <c r="Q9075" s="4">
        <v>3500</v>
      </c>
      <c r="R9075" t="s">
        <v>819</v>
      </c>
      <c r="S9075" s="4">
        <v>88616498</v>
      </c>
      <c r="T9075" t="s">
        <v>230</v>
      </c>
      <c r="U9075">
        <v>205</v>
      </c>
      <c r="V9075" t="s">
        <v>66</v>
      </c>
      <c r="W9075" s="4">
        <f>Tabla1[[#This Row],[OS-Valor Unitario]]-Tabla1[[#This Row],[costo_antes_iva]]</f>
        <v>1100</v>
      </c>
      <c r="X9075" s="4">
        <f>Tabla1[[#This Row],[OS-Valor Unitario]]*Tabla1[[#This Row],[CANTIDAD ENTREGA SATELITE]]</f>
        <v>717500</v>
      </c>
      <c r="Y9075" s="4">
        <f>Tabla1[[#This Row],[costo_antes_iva]]*Tabla1[[#This Row],[CANTIDAD ENTREGA SATELITE]]</f>
        <v>492000</v>
      </c>
      <c r="Z9075" s="4">
        <f>Tabla1[[#This Row],[Valor total OS]]-Tabla1[[#This Row],[valor total op]]</f>
        <v>225500</v>
      </c>
    </row>
    <row r="9076" spans="1:26" x14ac:dyDescent="0.3">
      <c r="A9076">
        <v>4684</v>
      </c>
      <c r="B9076">
        <v>3</v>
      </c>
      <c r="C9076" t="s">
        <v>14050</v>
      </c>
      <c r="D9076" t="s">
        <v>14050</v>
      </c>
      <c r="E9076" t="s">
        <v>228</v>
      </c>
      <c r="F9076" t="s">
        <v>7326</v>
      </c>
      <c r="G9076" s="2">
        <v>45096</v>
      </c>
      <c r="H9076">
        <v>42277024</v>
      </c>
      <c r="I9076" t="s">
        <v>14051</v>
      </c>
      <c r="J9076" t="s">
        <v>14047</v>
      </c>
      <c r="K9076" t="s">
        <v>32</v>
      </c>
      <c r="L9076">
        <v>204</v>
      </c>
      <c r="M9076">
        <v>10501</v>
      </c>
      <c r="N9076" t="s">
        <v>1263</v>
      </c>
      <c r="O9076" t="s">
        <v>13557</v>
      </c>
      <c r="P9076" s="4">
        <v>7000</v>
      </c>
      <c r="Q9076" s="4">
        <v>6500</v>
      </c>
      <c r="R9076" t="s">
        <v>819</v>
      </c>
      <c r="S9076" s="4">
        <v>88616498</v>
      </c>
      <c r="T9076" t="s">
        <v>230</v>
      </c>
      <c r="U9076">
        <v>204</v>
      </c>
      <c r="V9076" t="s">
        <v>13557</v>
      </c>
      <c r="W9076" s="4">
        <f>Tabla1[[#This Row],[OS-Valor Unitario]]-Tabla1[[#This Row],[costo_antes_iva]]</f>
        <v>-500</v>
      </c>
      <c r="X9076" s="4">
        <f>Tabla1[[#This Row],[OS-Valor Unitario]]*Tabla1[[#This Row],[CANTIDAD ENTREGA SATELITE]]</f>
        <v>1326000</v>
      </c>
      <c r="Y9076" s="4">
        <f>Tabla1[[#This Row],[costo_antes_iva]]*Tabla1[[#This Row],[CANTIDAD ENTREGA SATELITE]]</f>
        <v>1428000</v>
      </c>
      <c r="Z9076" s="4">
        <f>Tabla1[[#This Row],[Valor total OS]]-Tabla1[[#This Row],[valor total op]]</f>
        <v>-102000</v>
      </c>
    </row>
    <row r="9077" spans="1:26" x14ac:dyDescent="0.3">
      <c r="A9077">
        <v>4684</v>
      </c>
      <c r="B9077">
        <v>4</v>
      </c>
      <c r="C9077" t="s">
        <v>14052</v>
      </c>
      <c r="D9077" t="s">
        <v>14052</v>
      </c>
      <c r="E9077" t="s">
        <v>228</v>
      </c>
      <c r="F9077" t="s">
        <v>7326</v>
      </c>
      <c r="G9077" s="2">
        <v>45096</v>
      </c>
      <c r="H9077">
        <v>42277032</v>
      </c>
      <c r="I9077" t="s">
        <v>14053</v>
      </c>
      <c r="J9077" t="s">
        <v>14047</v>
      </c>
      <c r="K9077" t="s">
        <v>64</v>
      </c>
      <c r="L9077">
        <v>309</v>
      </c>
      <c r="M9077">
        <v>10391</v>
      </c>
      <c r="N9077" t="s">
        <v>1263</v>
      </c>
      <c r="O9077" t="s">
        <v>66</v>
      </c>
      <c r="P9077" s="4">
        <v>2400</v>
      </c>
      <c r="Q9077" s="4">
        <v>3500</v>
      </c>
      <c r="R9077" t="s">
        <v>819</v>
      </c>
      <c r="S9077" s="4">
        <v>88616498</v>
      </c>
      <c r="T9077" t="s">
        <v>230</v>
      </c>
      <c r="U9077">
        <v>309</v>
      </c>
      <c r="V9077" t="s">
        <v>66</v>
      </c>
      <c r="W9077" s="4">
        <f>Tabla1[[#This Row],[OS-Valor Unitario]]-Tabla1[[#This Row],[costo_antes_iva]]</f>
        <v>1100</v>
      </c>
      <c r="X9077" s="4">
        <f>Tabla1[[#This Row],[OS-Valor Unitario]]*Tabla1[[#This Row],[CANTIDAD ENTREGA SATELITE]]</f>
        <v>1081500</v>
      </c>
      <c r="Y9077" s="4">
        <f>Tabla1[[#This Row],[costo_antes_iva]]*Tabla1[[#This Row],[CANTIDAD ENTREGA SATELITE]]</f>
        <v>741600</v>
      </c>
      <c r="Z9077" s="4">
        <f>Tabla1[[#This Row],[Valor total OS]]-Tabla1[[#This Row],[valor total op]]</f>
        <v>339900</v>
      </c>
    </row>
    <row r="9078" spans="1:26" x14ac:dyDescent="0.3">
      <c r="A9078">
        <v>4684</v>
      </c>
      <c r="B9078">
        <v>4</v>
      </c>
      <c r="C9078" t="s">
        <v>14052</v>
      </c>
      <c r="D9078" t="s">
        <v>14052</v>
      </c>
      <c r="E9078" t="s">
        <v>228</v>
      </c>
      <c r="F9078" t="s">
        <v>7326</v>
      </c>
      <c r="G9078" s="2">
        <v>45096</v>
      </c>
      <c r="H9078">
        <v>42277032</v>
      </c>
      <c r="I9078" t="s">
        <v>14053</v>
      </c>
      <c r="J9078" t="s">
        <v>14047</v>
      </c>
      <c r="K9078" t="s">
        <v>32</v>
      </c>
      <c r="L9078">
        <v>309</v>
      </c>
      <c r="M9078">
        <v>10339</v>
      </c>
      <c r="N9078" t="s">
        <v>1263</v>
      </c>
      <c r="O9078" t="s">
        <v>6025</v>
      </c>
      <c r="P9078" s="4">
        <v>7000</v>
      </c>
      <c r="Q9078" s="4">
        <v>7000</v>
      </c>
      <c r="R9078" t="s">
        <v>819</v>
      </c>
      <c r="S9078" s="4">
        <v>88616498</v>
      </c>
      <c r="T9078" t="s">
        <v>230</v>
      </c>
      <c r="U9078">
        <v>309</v>
      </c>
      <c r="V9078" t="s">
        <v>6025</v>
      </c>
      <c r="W9078" s="4">
        <f>Tabla1[[#This Row],[OS-Valor Unitario]]-Tabla1[[#This Row],[costo_antes_iva]]</f>
        <v>0</v>
      </c>
      <c r="X9078" s="4">
        <f>Tabla1[[#This Row],[OS-Valor Unitario]]*Tabla1[[#This Row],[CANTIDAD ENTREGA SATELITE]]</f>
        <v>2163000</v>
      </c>
      <c r="Y9078" s="4">
        <f>Tabla1[[#This Row],[costo_antes_iva]]*Tabla1[[#This Row],[CANTIDAD ENTREGA SATELITE]]</f>
        <v>2163000</v>
      </c>
      <c r="Z9078" s="4">
        <f>Tabla1[[#This Row],[Valor total OS]]-Tabla1[[#This Row],[valor total op]]</f>
        <v>0</v>
      </c>
    </row>
    <row r="9079" spans="1:26" x14ac:dyDescent="0.3">
      <c r="A9079">
        <v>4684</v>
      </c>
      <c r="B9079">
        <v>5</v>
      </c>
      <c r="C9079" t="s">
        <v>14054</v>
      </c>
      <c r="D9079" t="s">
        <v>14054</v>
      </c>
      <c r="E9079" t="s">
        <v>228</v>
      </c>
      <c r="F9079" t="s">
        <v>7326</v>
      </c>
      <c r="G9079" s="2">
        <v>45096</v>
      </c>
      <c r="H9079">
        <v>42277040</v>
      </c>
      <c r="I9079" t="s">
        <v>14055</v>
      </c>
      <c r="J9079" t="s">
        <v>14047</v>
      </c>
      <c r="K9079" t="s">
        <v>64</v>
      </c>
      <c r="L9079">
        <v>586</v>
      </c>
      <c r="M9079">
        <v>10392</v>
      </c>
      <c r="N9079" t="s">
        <v>1263</v>
      </c>
      <c r="O9079" t="s">
        <v>66</v>
      </c>
      <c r="P9079" s="4">
        <v>2400</v>
      </c>
      <c r="Q9079" s="4">
        <v>2400</v>
      </c>
      <c r="R9079" t="s">
        <v>819</v>
      </c>
      <c r="S9079" s="4">
        <v>88616498</v>
      </c>
      <c r="T9079" t="s">
        <v>230</v>
      </c>
      <c r="U9079">
        <v>586</v>
      </c>
      <c r="V9079" t="s">
        <v>66</v>
      </c>
      <c r="W9079" s="4">
        <f>Tabla1[[#This Row],[OS-Valor Unitario]]-Tabla1[[#This Row],[costo_antes_iva]]</f>
        <v>0</v>
      </c>
      <c r="X9079" s="4">
        <f>Tabla1[[#This Row],[OS-Valor Unitario]]*Tabla1[[#This Row],[CANTIDAD ENTREGA SATELITE]]</f>
        <v>1406400</v>
      </c>
      <c r="Y9079" s="4">
        <f>Tabla1[[#This Row],[costo_antes_iva]]*Tabla1[[#This Row],[CANTIDAD ENTREGA SATELITE]]</f>
        <v>1406400</v>
      </c>
      <c r="Z9079" s="4">
        <f>Tabla1[[#This Row],[Valor total OS]]-Tabla1[[#This Row],[valor total op]]</f>
        <v>0</v>
      </c>
    </row>
    <row r="9080" spans="1:26" x14ac:dyDescent="0.3">
      <c r="A9080">
        <v>4684</v>
      </c>
      <c r="B9080">
        <v>5</v>
      </c>
      <c r="C9080" t="s">
        <v>14054</v>
      </c>
      <c r="D9080" t="s">
        <v>14054</v>
      </c>
      <c r="E9080" t="s">
        <v>228</v>
      </c>
      <c r="F9080" t="s">
        <v>7326</v>
      </c>
      <c r="G9080" s="2">
        <v>45096</v>
      </c>
      <c r="H9080">
        <v>42277040</v>
      </c>
      <c r="I9080" t="s">
        <v>14055</v>
      </c>
      <c r="J9080" t="s">
        <v>14047</v>
      </c>
      <c r="K9080" t="s">
        <v>32</v>
      </c>
      <c r="L9080">
        <v>590</v>
      </c>
      <c r="M9080">
        <v>10340</v>
      </c>
      <c r="N9080" t="s">
        <v>1263</v>
      </c>
      <c r="O9080" t="s">
        <v>11128</v>
      </c>
      <c r="P9080" s="4">
        <v>7000</v>
      </c>
      <c r="Q9080" s="4">
        <v>6500</v>
      </c>
      <c r="R9080" t="s">
        <v>819</v>
      </c>
      <c r="S9080" s="4">
        <v>88616498</v>
      </c>
      <c r="T9080" t="s">
        <v>230</v>
      </c>
      <c r="U9080">
        <v>590</v>
      </c>
      <c r="V9080" t="s">
        <v>11128</v>
      </c>
      <c r="W9080" s="4">
        <f>Tabla1[[#This Row],[OS-Valor Unitario]]-Tabla1[[#This Row],[costo_antes_iva]]</f>
        <v>-500</v>
      </c>
      <c r="X9080" s="4">
        <f>Tabla1[[#This Row],[OS-Valor Unitario]]*Tabla1[[#This Row],[CANTIDAD ENTREGA SATELITE]]</f>
        <v>3835000</v>
      </c>
      <c r="Y9080" s="4">
        <f>Tabla1[[#This Row],[costo_antes_iva]]*Tabla1[[#This Row],[CANTIDAD ENTREGA SATELITE]]</f>
        <v>4130000</v>
      </c>
      <c r="Z9080" s="4">
        <f>Tabla1[[#This Row],[Valor total OS]]-Tabla1[[#This Row],[valor total op]]</f>
        <v>-295000</v>
      </c>
    </row>
    <row r="9081" spans="1:26" x14ac:dyDescent="0.3">
      <c r="A9081">
        <v>4716</v>
      </c>
      <c r="B9081">
        <v>1</v>
      </c>
      <c r="C9081" t="s">
        <v>13946</v>
      </c>
      <c r="D9081" t="s">
        <v>13946</v>
      </c>
      <c r="E9081" t="s">
        <v>378</v>
      </c>
      <c r="F9081" t="s">
        <v>10757</v>
      </c>
      <c r="G9081" s="2">
        <v>45093</v>
      </c>
      <c r="H9081">
        <v>42227110</v>
      </c>
      <c r="I9081" t="s">
        <v>13947</v>
      </c>
      <c r="J9081" t="s">
        <v>13948</v>
      </c>
      <c r="K9081" t="s">
        <v>77</v>
      </c>
      <c r="L9081">
        <v>1</v>
      </c>
      <c r="M9081">
        <v>10863</v>
      </c>
      <c r="N9081" t="s">
        <v>256</v>
      </c>
      <c r="O9081" t="s">
        <v>78</v>
      </c>
      <c r="P9081" s="4">
        <v>2500</v>
      </c>
      <c r="Q9081" s="4">
        <v>6500</v>
      </c>
      <c r="R9081" t="s">
        <v>819</v>
      </c>
      <c r="S9081" s="4">
        <v>7071736</v>
      </c>
      <c r="T9081" t="s">
        <v>381</v>
      </c>
      <c r="U9081">
        <v>1</v>
      </c>
      <c r="V9081" t="s">
        <v>78</v>
      </c>
      <c r="W9081" s="4">
        <f>Tabla1[[#This Row],[OS-Valor Unitario]]-Tabla1[[#This Row],[costo_antes_iva]]</f>
        <v>4000</v>
      </c>
      <c r="X9081" s="4">
        <f>Tabla1[[#This Row],[OS-Valor Unitario]]*Tabla1[[#This Row],[CANTIDAD ENTREGA SATELITE]]</f>
        <v>6500</v>
      </c>
      <c r="Y9081" s="4">
        <f>Tabla1[[#This Row],[costo_antes_iva]]*Tabla1[[#This Row],[CANTIDAD ENTREGA SATELITE]]</f>
        <v>2500</v>
      </c>
      <c r="Z9081" s="4">
        <f>Tabla1[[#This Row],[Valor total OS]]-Tabla1[[#This Row],[valor total op]]</f>
        <v>4000</v>
      </c>
    </row>
    <row r="9082" spans="1:26" x14ac:dyDescent="0.3">
      <c r="A9082">
        <v>4716</v>
      </c>
      <c r="B9082">
        <v>1</v>
      </c>
      <c r="C9082" t="s">
        <v>13946</v>
      </c>
      <c r="D9082" t="s">
        <v>13946</v>
      </c>
      <c r="E9082" t="s">
        <v>378</v>
      </c>
      <c r="F9082" t="s">
        <v>10757</v>
      </c>
      <c r="G9082" s="2">
        <v>45093</v>
      </c>
      <c r="H9082">
        <v>42227110</v>
      </c>
      <c r="I9082" t="s">
        <v>13947</v>
      </c>
      <c r="J9082" t="s">
        <v>13948</v>
      </c>
      <c r="K9082" t="s">
        <v>92</v>
      </c>
      <c r="L9082">
        <v>26</v>
      </c>
      <c r="M9082">
        <v>10543</v>
      </c>
      <c r="N9082" t="s">
        <v>256</v>
      </c>
      <c r="O9082" t="s">
        <v>542</v>
      </c>
      <c r="P9082" s="4">
        <v>6500</v>
      </c>
      <c r="Q9082" s="4">
        <v>5700</v>
      </c>
      <c r="R9082" t="s">
        <v>819</v>
      </c>
      <c r="S9082" s="4">
        <v>7071736</v>
      </c>
      <c r="T9082" t="s">
        <v>381</v>
      </c>
      <c r="U9082">
        <v>26</v>
      </c>
      <c r="V9082" t="s">
        <v>542</v>
      </c>
      <c r="W9082" s="4">
        <f>Tabla1[[#This Row],[OS-Valor Unitario]]-Tabla1[[#This Row],[costo_antes_iva]]</f>
        <v>-800</v>
      </c>
      <c r="X9082" s="4">
        <f>Tabla1[[#This Row],[OS-Valor Unitario]]*Tabla1[[#This Row],[CANTIDAD ENTREGA SATELITE]]</f>
        <v>148200</v>
      </c>
      <c r="Y9082" s="4">
        <f>Tabla1[[#This Row],[costo_antes_iva]]*Tabla1[[#This Row],[CANTIDAD ENTREGA SATELITE]]</f>
        <v>169000</v>
      </c>
      <c r="Z9082" s="4">
        <f>Tabla1[[#This Row],[Valor total OS]]-Tabla1[[#This Row],[valor total op]]</f>
        <v>-20800</v>
      </c>
    </row>
    <row r="9083" spans="1:26" x14ac:dyDescent="0.3">
      <c r="A9083">
        <v>4716</v>
      </c>
      <c r="B9083">
        <v>2</v>
      </c>
      <c r="C9083" t="s">
        <v>13949</v>
      </c>
      <c r="D9083" t="s">
        <v>13949</v>
      </c>
      <c r="E9083" t="s">
        <v>236</v>
      </c>
      <c r="F9083" t="s">
        <v>10757</v>
      </c>
      <c r="G9083" s="2">
        <v>45093</v>
      </c>
      <c r="H9083">
        <v>42227114</v>
      </c>
      <c r="I9083" t="s">
        <v>13950</v>
      </c>
      <c r="J9083" t="s">
        <v>13948</v>
      </c>
      <c r="K9083" t="s">
        <v>64</v>
      </c>
      <c r="L9083">
        <v>14</v>
      </c>
      <c r="M9083">
        <v>10762</v>
      </c>
      <c r="N9083" t="s">
        <v>256</v>
      </c>
      <c r="O9083" t="s">
        <v>66</v>
      </c>
      <c r="P9083" s="4">
        <v>800</v>
      </c>
      <c r="Q9083" s="4">
        <v>800</v>
      </c>
      <c r="R9083" t="s">
        <v>819</v>
      </c>
      <c r="S9083" s="4">
        <v>7071736</v>
      </c>
      <c r="T9083" t="s">
        <v>238</v>
      </c>
      <c r="U9083">
        <v>14</v>
      </c>
      <c r="V9083" t="s">
        <v>66</v>
      </c>
      <c r="W9083" s="4">
        <f>Tabla1[[#This Row],[OS-Valor Unitario]]-Tabla1[[#This Row],[costo_antes_iva]]</f>
        <v>0</v>
      </c>
      <c r="X9083" s="4">
        <f>Tabla1[[#This Row],[OS-Valor Unitario]]*Tabla1[[#This Row],[CANTIDAD ENTREGA SATELITE]]</f>
        <v>11200</v>
      </c>
      <c r="Y9083" s="4">
        <f>Tabla1[[#This Row],[costo_antes_iva]]*Tabla1[[#This Row],[CANTIDAD ENTREGA SATELITE]]</f>
        <v>11200</v>
      </c>
      <c r="Z9083" s="4">
        <f>Tabla1[[#This Row],[Valor total OS]]-Tabla1[[#This Row],[valor total op]]</f>
        <v>0</v>
      </c>
    </row>
    <row r="9084" spans="1:26" x14ac:dyDescent="0.3">
      <c r="A9084">
        <v>4716</v>
      </c>
      <c r="B9084">
        <v>2</v>
      </c>
      <c r="C9084" t="s">
        <v>13949</v>
      </c>
      <c r="D9084" t="s">
        <v>13949</v>
      </c>
      <c r="E9084" t="s">
        <v>236</v>
      </c>
      <c r="F9084" t="s">
        <v>10757</v>
      </c>
      <c r="G9084" s="2">
        <v>45093</v>
      </c>
      <c r="H9084">
        <v>42227114</v>
      </c>
      <c r="I9084" t="s">
        <v>13950</v>
      </c>
      <c r="J9084" t="s">
        <v>13948</v>
      </c>
      <c r="K9084" t="s">
        <v>77</v>
      </c>
      <c r="L9084">
        <v>14</v>
      </c>
      <c r="M9084">
        <v>10757</v>
      </c>
      <c r="N9084" t="s">
        <v>256</v>
      </c>
      <c r="O9084" t="s">
        <v>78</v>
      </c>
      <c r="P9084" s="4">
        <v>2500</v>
      </c>
      <c r="Q9084" s="4">
        <v>3500</v>
      </c>
      <c r="R9084" t="s">
        <v>819</v>
      </c>
      <c r="S9084" s="4">
        <v>7071736</v>
      </c>
      <c r="T9084" t="s">
        <v>238</v>
      </c>
      <c r="U9084">
        <v>14</v>
      </c>
      <c r="V9084" t="s">
        <v>78</v>
      </c>
      <c r="W9084" s="4">
        <f>Tabla1[[#This Row],[OS-Valor Unitario]]-Tabla1[[#This Row],[costo_antes_iva]]</f>
        <v>1000</v>
      </c>
      <c r="X9084" s="4">
        <f>Tabla1[[#This Row],[OS-Valor Unitario]]*Tabla1[[#This Row],[CANTIDAD ENTREGA SATELITE]]</f>
        <v>49000</v>
      </c>
      <c r="Y9084" s="4">
        <f>Tabla1[[#This Row],[costo_antes_iva]]*Tabla1[[#This Row],[CANTIDAD ENTREGA SATELITE]]</f>
        <v>35000</v>
      </c>
      <c r="Z9084" s="4">
        <f>Tabla1[[#This Row],[Valor total OS]]-Tabla1[[#This Row],[valor total op]]</f>
        <v>14000</v>
      </c>
    </row>
    <row r="9085" spans="1:26" x14ac:dyDescent="0.3">
      <c r="A9085">
        <v>4716</v>
      </c>
      <c r="B9085">
        <v>2</v>
      </c>
      <c r="C9085" t="s">
        <v>13949</v>
      </c>
      <c r="D9085" t="s">
        <v>13949</v>
      </c>
      <c r="E9085" t="s">
        <v>236</v>
      </c>
      <c r="F9085" t="s">
        <v>10757</v>
      </c>
      <c r="G9085" s="2">
        <v>45093</v>
      </c>
      <c r="H9085">
        <v>42227114</v>
      </c>
      <c r="I9085" t="s">
        <v>13950</v>
      </c>
      <c r="J9085" t="s">
        <v>13948</v>
      </c>
      <c r="K9085" t="s">
        <v>32</v>
      </c>
      <c r="L9085">
        <v>14</v>
      </c>
      <c r="M9085">
        <v>10544</v>
      </c>
      <c r="N9085" t="s">
        <v>256</v>
      </c>
      <c r="O9085" t="s">
        <v>13557</v>
      </c>
      <c r="P9085" s="4">
        <v>17000</v>
      </c>
      <c r="Q9085" s="4">
        <v>15500</v>
      </c>
      <c r="R9085" t="s">
        <v>819</v>
      </c>
      <c r="S9085" s="4">
        <v>7071736</v>
      </c>
      <c r="T9085" t="s">
        <v>238</v>
      </c>
      <c r="U9085">
        <v>14</v>
      </c>
      <c r="V9085" t="s">
        <v>13557</v>
      </c>
      <c r="W9085" s="4">
        <f>Tabla1[[#This Row],[OS-Valor Unitario]]-Tabla1[[#This Row],[costo_antes_iva]]</f>
        <v>-1500</v>
      </c>
      <c r="X9085" s="4">
        <f>Tabla1[[#This Row],[OS-Valor Unitario]]*Tabla1[[#This Row],[CANTIDAD ENTREGA SATELITE]]</f>
        <v>217000</v>
      </c>
      <c r="Y9085" s="4">
        <f>Tabla1[[#This Row],[costo_antes_iva]]*Tabla1[[#This Row],[CANTIDAD ENTREGA SATELITE]]</f>
        <v>238000</v>
      </c>
      <c r="Z9085" s="4">
        <f>Tabla1[[#This Row],[Valor total OS]]-Tabla1[[#This Row],[valor total op]]</f>
        <v>-21000</v>
      </c>
    </row>
    <row r="9086" spans="1:26" x14ac:dyDescent="0.3">
      <c r="A9086">
        <v>4716</v>
      </c>
      <c r="B9086">
        <v>3</v>
      </c>
      <c r="C9086" t="s">
        <v>13951</v>
      </c>
      <c r="D9086" t="s">
        <v>13951</v>
      </c>
      <c r="E9086" t="s">
        <v>130</v>
      </c>
      <c r="F9086" t="s">
        <v>10757</v>
      </c>
      <c r="G9086" s="2">
        <v>45093</v>
      </c>
      <c r="H9086">
        <v>42227125</v>
      </c>
      <c r="I9086" t="s">
        <v>13952</v>
      </c>
      <c r="J9086" t="s">
        <v>13948</v>
      </c>
      <c r="K9086" t="s">
        <v>77</v>
      </c>
      <c r="L9086">
        <v>20</v>
      </c>
      <c r="M9086">
        <v>10545</v>
      </c>
      <c r="N9086" t="s">
        <v>256</v>
      </c>
      <c r="O9086" t="s">
        <v>78</v>
      </c>
      <c r="P9086" s="4">
        <v>2500</v>
      </c>
      <c r="Q9086" s="4">
        <v>3500</v>
      </c>
      <c r="R9086" t="s">
        <v>819</v>
      </c>
      <c r="S9086" s="4">
        <v>7071736</v>
      </c>
      <c r="T9086" t="s">
        <v>111</v>
      </c>
      <c r="U9086">
        <v>20</v>
      </c>
      <c r="V9086" t="s">
        <v>78</v>
      </c>
      <c r="W9086" s="4">
        <f>Tabla1[[#This Row],[OS-Valor Unitario]]-Tabla1[[#This Row],[costo_antes_iva]]</f>
        <v>1000</v>
      </c>
      <c r="X9086" s="4">
        <f>Tabla1[[#This Row],[OS-Valor Unitario]]*Tabla1[[#This Row],[CANTIDAD ENTREGA SATELITE]]</f>
        <v>70000</v>
      </c>
      <c r="Y9086" s="4">
        <f>Tabla1[[#This Row],[costo_antes_iva]]*Tabla1[[#This Row],[CANTIDAD ENTREGA SATELITE]]</f>
        <v>50000</v>
      </c>
      <c r="Z9086" s="4">
        <f>Tabla1[[#This Row],[Valor total OS]]-Tabla1[[#This Row],[valor total op]]</f>
        <v>20000</v>
      </c>
    </row>
    <row r="9087" spans="1:26" x14ac:dyDescent="0.3">
      <c r="A9087">
        <v>4716</v>
      </c>
      <c r="B9087">
        <v>4</v>
      </c>
      <c r="C9087" t="s">
        <v>13953</v>
      </c>
      <c r="D9087" t="s">
        <v>13953</v>
      </c>
      <c r="E9087" t="s">
        <v>197</v>
      </c>
      <c r="F9087" t="s">
        <v>10757</v>
      </c>
      <c r="G9087" s="2">
        <v>45093</v>
      </c>
      <c r="H9087">
        <v>42227128</v>
      </c>
      <c r="I9087" t="s">
        <v>13954</v>
      </c>
      <c r="J9087" t="s">
        <v>13948</v>
      </c>
      <c r="K9087" t="s">
        <v>77</v>
      </c>
      <c r="L9087">
        <v>15</v>
      </c>
      <c r="M9087">
        <v>10776</v>
      </c>
      <c r="N9087" t="s">
        <v>256</v>
      </c>
      <c r="O9087" t="s">
        <v>78</v>
      </c>
      <c r="P9087" s="4">
        <v>2500</v>
      </c>
      <c r="Q9087" s="4">
        <v>3500</v>
      </c>
      <c r="R9087" t="s">
        <v>819</v>
      </c>
      <c r="S9087" s="4">
        <v>7071736</v>
      </c>
      <c r="T9087" t="s">
        <v>197</v>
      </c>
      <c r="U9087">
        <v>15</v>
      </c>
      <c r="V9087" t="s">
        <v>78</v>
      </c>
      <c r="W9087" s="4">
        <f>Tabla1[[#This Row],[OS-Valor Unitario]]-Tabla1[[#This Row],[costo_antes_iva]]</f>
        <v>1000</v>
      </c>
      <c r="X9087" s="4">
        <f>Tabla1[[#This Row],[OS-Valor Unitario]]*Tabla1[[#This Row],[CANTIDAD ENTREGA SATELITE]]</f>
        <v>52500</v>
      </c>
      <c r="Y9087" s="4">
        <f>Tabla1[[#This Row],[costo_antes_iva]]*Tabla1[[#This Row],[CANTIDAD ENTREGA SATELITE]]</f>
        <v>37500</v>
      </c>
      <c r="Z9087" s="4">
        <f>Tabla1[[#This Row],[Valor total OS]]-Tabla1[[#This Row],[valor total op]]</f>
        <v>15000</v>
      </c>
    </row>
    <row r="9088" spans="1:26" x14ac:dyDescent="0.3">
      <c r="A9088">
        <v>4716</v>
      </c>
      <c r="B9088">
        <v>4</v>
      </c>
      <c r="C9088" t="s">
        <v>13953</v>
      </c>
      <c r="D9088" t="s">
        <v>13953</v>
      </c>
      <c r="E9088" t="s">
        <v>197</v>
      </c>
      <c r="F9088" t="s">
        <v>10757</v>
      </c>
      <c r="G9088" s="2">
        <v>45093</v>
      </c>
      <c r="H9088">
        <v>42227128</v>
      </c>
      <c r="I9088" t="s">
        <v>13954</v>
      </c>
      <c r="J9088" t="s">
        <v>13948</v>
      </c>
      <c r="K9088" t="s">
        <v>92</v>
      </c>
      <c r="L9088">
        <v>15</v>
      </c>
      <c r="M9088">
        <v>10546</v>
      </c>
      <c r="N9088" t="s">
        <v>256</v>
      </c>
      <c r="O9088" t="s">
        <v>420</v>
      </c>
      <c r="P9088" s="4">
        <v>46000</v>
      </c>
      <c r="Q9088" s="4">
        <v>46000</v>
      </c>
      <c r="R9088" t="s">
        <v>819</v>
      </c>
      <c r="S9088" s="4">
        <v>7071736</v>
      </c>
      <c r="T9088" t="s">
        <v>197</v>
      </c>
      <c r="U9088">
        <v>15</v>
      </c>
      <c r="V9088" t="s">
        <v>420</v>
      </c>
      <c r="W9088" s="4">
        <f>Tabla1[[#This Row],[OS-Valor Unitario]]-Tabla1[[#This Row],[costo_antes_iva]]</f>
        <v>0</v>
      </c>
      <c r="X9088" s="4">
        <f>Tabla1[[#This Row],[OS-Valor Unitario]]*Tabla1[[#This Row],[CANTIDAD ENTREGA SATELITE]]</f>
        <v>690000</v>
      </c>
      <c r="Y9088" s="4">
        <f>Tabla1[[#This Row],[costo_antes_iva]]*Tabla1[[#This Row],[CANTIDAD ENTREGA SATELITE]]</f>
        <v>690000</v>
      </c>
      <c r="Z9088" s="4">
        <f>Tabla1[[#This Row],[Valor total OS]]-Tabla1[[#This Row],[valor total op]]</f>
        <v>0</v>
      </c>
    </row>
    <row r="9089" spans="1:26" x14ac:dyDescent="0.3">
      <c r="A9089">
        <v>4716</v>
      </c>
      <c r="B9089">
        <v>5</v>
      </c>
      <c r="C9089" t="s">
        <v>13955</v>
      </c>
      <c r="D9089" t="s">
        <v>13955</v>
      </c>
      <c r="E9089" t="s">
        <v>139</v>
      </c>
      <c r="F9089" t="s">
        <v>10757</v>
      </c>
      <c r="G9089" s="2">
        <v>45093</v>
      </c>
      <c r="H9089">
        <v>42227133</v>
      </c>
      <c r="I9089" t="s">
        <v>13956</v>
      </c>
      <c r="J9089" t="s">
        <v>13948</v>
      </c>
      <c r="K9089" t="s">
        <v>32</v>
      </c>
      <c r="L9089">
        <v>20</v>
      </c>
      <c r="M9089">
        <v>10547</v>
      </c>
      <c r="N9089" t="s">
        <v>256</v>
      </c>
      <c r="O9089" t="s">
        <v>863</v>
      </c>
      <c r="P9089" s="4">
        <v>4500</v>
      </c>
      <c r="Q9089" s="4">
        <v>5000</v>
      </c>
      <c r="R9089" t="s">
        <v>819</v>
      </c>
      <c r="S9089" s="4">
        <v>7071736</v>
      </c>
      <c r="T9089" t="s">
        <v>144</v>
      </c>
      <c r="U9089">
        <v>20</v>
      </c>
      <c r="V9089" t="s">
        <v>863</v>
      </c>
      <c r="W9089" s="4">
        <f>Tabla1[[#This Row],[OS-Valor Unitario]]-Tabla1[[#This Row],[costo_antes_iva]]</f>
        <v>500</v>
      </c>
      <c r="X9089" s="4">
        <f>Tabla1[[#This Row],[OS-Valor Unitario]]*Tabla1[[#This Row],[CANTIDAD ENTREGA SATELITE]]</f>
        <v>100000</v>
      </c>
      <c r="Y9089" s="4">
        <f>Tabla1[[#This Row],[costo_antes_iva]]*Tabla1[[#This Row],[CANTIDAD ENTREGA SATELITE]]</f>
        <v>90000</v>
      </c>
      <c r="Z9089" s="4">
        <f>Tabla1[[#This Row],[Valor total OS]]-Tabla1[[#This Row],[valor total op]]</f>
        <v>10000</v>
      </c>
    </row>
    <row r="9090" spans="1:26" x14ac:dyDescent="0.3">
      <c r="A9090">
        <v>4716</v>
      </c>
      <c r="B9090">
        <v>5</v>
      </c>
      <c r="C9090" t="s">
        <v>13955</v>
      </c>
      <c r="D9090" t="s">
        <v>13955</v>
      </c>
      <c r="E9090" t="s">
        <v>139</v>
      </c>
      <c r="F9090" t="s">
        <v>10757</v>
      </c>
      <c r="G9090" s="2">
        <v>45093</v>
      </c>
      <c r="H9090">
        <v>42227133</v>
      </c>
      <c r="I9090" t="s">
        <v>13956</v>
      </c>
      <c r="J9090" t="s">
        <v>13948</v>
      </c>
      <c r="K9090" t="s">
        <v>77</v>
      </c>
      <c r="L9090">
        <v>20</v>
      </c>
      <c r="M9090">
        <v>10771</v>
      </c>
      <c r="N9090" t="s">
        <v>256</v>
      </c>
      <c r="O9090" t="s">
        <v>78</v>
      </c>
      <c r="P9090" s="4">
        <v>2500</v>
      </c>
      <c r="Q9090" s="4">
        <v>3500</v>
      </c>
      <c r="R9090" t="s">
        <v>819</v>
      </c>
      <c r="S9090" s="4">
        <v>7071736</v>
      </c>
      <c r="T9090" t="s">
        <v>144</v>
      </c>
      <c r="U9090">
        <v>20</v>
      </c>
      <c r="V9090" t="s">
        <v>78</v>
      </c>
      <c r="W9090" s="4">
        <f>Tabla1[[#This Row],[OS-Valor Unitario]]-Tabla1[[#This Row],[costo_antes_iva]]</f>
        <v>1000</v>
      </c>
      <c r="X9090" s="4">
        <f>Tabla1[[#This Row],[OS-Valor Unitario]]*Tabla1[[#This Row],[CANTIDAD ENTREGA SATELITE]]</f>
        <v>70000</v>
      </c>
      <c r="Y9090" s="4">
        <f>Tabla1[[#This Row],[costo_antes_iva]]*Tabla1[[#This Row],[CANTIDAD ENTREGA SATELITE]]</f>
        <v>50000</v>
      </c>
      <c r="Z9090" s="4">
        <f>Tabla1[[#This Row],[Valor total OS]]-Tabla1[[#This Row],[valor total op]]</f>
        <v>20000</v>
      </c>
    </row>
    <row r="9091" spans="1:26" x14ac:dyDescent="0.3">
      <c r="A9091">
        <v>4716</v>
      </c>
      <c r="B9091">
        <v>6</v>
      </c>
      <c r="C9091" t="s">
        <v>13957</v>
      </c>
      <c r="D9091" t="s">
        <v>13957</v>
      </c>
      <c r="E9091" t="s">
        <v>219</v>
      </c>
      <c r="F9091" t="s">
        <v>10757</v>
      </c>
      <c r="G9091" s="2">
        <v>45093</v>
      </c>
      <c r="H9091">
        <v>42227138</v>
      </c>
      <c r="I9091" t="s">
        <v>13958</v>
      </c>
      <c r="J9091" t="s">
        <v>13948</v>
      </c>
      <c r="K9091" t="s">
        <v>32</v>
      </c>
      <c r="L9091">
        <v>9</v>
      </c>
      <c r="M9091">
        <v>10758</v>
      </c>
      <c r="N9091" t="s">
        <v>256</v>
      </c>
      <c r="O9091" t="s">
        <v>863</v>
      </c>
      <c r="P9091" s="4">
        <v>3700</v>
      </c>
      <c r="Q9091" s="4">
        <v>5000</v>
      </c>
      <c r="R9091" t="s">
        <v>819</v>
      </c>
      <c r="S9091" s="4">
        <v>7071736</v>
      </c>
      <c r="T9091" t="s">
        <v>144</v>
      </c>
      <c r="U9091">
        <v>9</v>
      </c>
      <c r="V9091" t="s">
        <v>863</v>
      </c>
      <c r="W9091" s="4">
        <f>Tabla1[[#This Row],[OS-Valor Unitario]]-Tabla1[[#This Row],[costo_antes_iva]]</f>
        <v>1300</v>
      </c>
      <c r="X9091" s="4">
        <f>Tabla1[[#This Row],[OS-Valor Unitario]]*Tabla1[[#This Row],[CANTIDAD ENTREGA SATELITE]]</f>
        <v>45000</v>
      </c>
      <c r="Y9091" s="4">
        <f>Tabla1[[#This Row],[costo_antes_iva]]*Tabla1[[#This Row],[CANTIDAD ENTREGA SATELITE]]</f>
        <v>33300</v>
      </c>
      <c r="Z9091" s="4">
        <f>Tabla1[[#This Row],[Valor total OS]]-Tabla1[[#This Row],[valor total op]]</f>
        <v>11700</v>
      </c>
    </row>
    <row r="9092" spans="1:26" x14ac:dyDescent="0.3">
      <c r="A9092">
        <v>4716</v>
      </c>
      <c r="B9092">
        <v>6</v>
      </c>
      <c r="C9092" t="s">
        <v>13957</v>
      </c>
      <c r="D9092" t="s">
        <v>13957</v>
      </c>
      <c r="E9092" t="s">
        <v>219</v>
      </c>
      <c r="F9092" t="s">
        <v>10757</v>
      </c>
      <c r="G9092" s="2">
        <v>45093</v>
      </c>
      <c r="H9092">
        <v>42227138</v>
      </c>
      <c r="I9092" t="s">
        <v>13958</v>
      </c>
      <c r="J9092" t="s">
        <v>13948</v>
      </c>
      <c r="K9092" t="s">
        <v>77</v>
      </c>
      <c r="L9092">
        <v>9</v>
      </c>
      <c r="M9092">
        <v>10548</v>
      </c>
      <c r="N9092" t="s">
        <v>256</v>
      </c>
      <c r="O9092" t="s">
        <v>78</v>
      </c>
      <c r="P9092" s="4">
        <v>2500</v>
      </c>
      <c r="Q9092" s="4">
        <v>3000</v>
      </c>
      <c r="R9092" t="s">
        <v>819</v>
      </c>
      <c r="S9092" s="4">
        <v>7071736</v>
      </c>
      <c r="T9092" t="s">
        <v>144</v>
      </c>
      <c r="U9092">
        <v>9</v>
      </c>
      <c r="V9092" t="s">
        <v>78</v>
      </c>
      <c r="W9092" s="4">
        <f>Tabla1[[#This Row],[OS-Valor Unitario]]-Tabla1[[#This Row],[costo_antes_iva]]</f>
        <v>500</v>
      </c>
      <c r="X9092" s="4">
        <f>Tabla1[[#This Row],[OS-Valor Unitario]]*Tabla1[[#This Row],[CANTIDAD ENTREGA SATELITE]]</f>
        <v>27000</v>
      </c>
      <c r="Y9092" s="4">
        <f>Tabla1[[#This Row],[costo_antes_iva]]*Tabla1[[#This Row],[CANTIDAD ENTREGA SATELITE]]</f>
        <v>22500</v>
      </c>
      <c r="Z9092" s="4">
        <f>Tabla1[[#This Row],[Valor total OS]]-Tabla1[[#This Row],[valor total op]]</f>
        <v>4500</v>
      </c>
    </row>
    <row r="9093" spans="1:26" x14ac:dyDescent="0.3">
      <c r="A9093">
        <v>4680</v>
      </c>
      <c r="B9093">
        <v>1</v>
      </c>
      <c r="C9093" t="s">
        <v>14063</v>
      </c>
      <c r="D9093" t="s">
        <v>14063</v>
      </c>
      <c r="E9093" t="s">
        <v>13691</v>
      </c>
      <c r="F9093" t="s">
        <v>291</v>
      </c>
      <c r="G9093" s="2">
        <v>45093</v>
      </c>
      <c r="H9093">
        <v>42220353</v>
      </c>
      <c r="I9093" t="s">
        <v>14064</v>
      </c>
      <c r="J9093" t="s">
        <v>14065</v>
      </c>
      <c r="K9093" t="s">
        <v>64</v>
      </c>
      <c r="L9093">
        <v>1</v>
      </c>
      <c r="M9093">
        <v>10356</v>
      </c>
      <c r="N9093" t="s">
        <v>10880</v>
      </c>
      <c r="O9093" t="s">
        <v>12159</v>
      </c>
      <c r="P9093" s="4">
        <v>3000</v>
      </c>
      <c r="Q9093" s="4">
        <v>13000</v>
      </c>
      <c r="R9093" t="s">
        <v>453</v>
      </c>
      <c r="S9093" s="4">
        <v>159786</v>
      </c>
      <c r="T9093" t="s">
        <v>238</v>
      </c>
      <c r="U9093">
        <v>1</v>
      </c>
      <c r="V9093" t="s">
        <v>12159</v>
      </c>
      <c r="W9093" s="4">
        <f>Tabla1[[#This Row],[OS-Valor Unitario]]-Tabla1[[#This Row],[costo_antes_iva]]</f>
        <v>10000</v>
      </c>
      <c r="X9093" s="4">
        <f>Tabla1[[#This Row],[OS-Valor Unitario]]*Tabla1[[#This Row],[CANTIDAD ENTREGA SATELITE]]</f>
        <v>13000</v>
      </c>
      <c r="Y9093" s="4">
        <f>Tabla1[[#This Row],[costo_antes_iva]]*Tabla1[[#This Row],[CANTIDAD ENTREGA SATELITE]]</f>
        <v>3000</v>
      </c>
      <c r="Z9093" s="4">
        <f>Tabla1[[#This Row],[Valor total OS]]-Tabla1[[#This Row],[valor total op]]</f>
        <v>10000</v>
      </c>
    </row>
    <row r="9094" spans="1:26" x14ac:dyDescent="0.3">
      <c r="A9094">
        <v>4680</v>
      </c>
      <c r="B9094">
        <v>2</v>
      </c>
      <c r="C9094" t="s">
        <v>14066</v>
      </c>
      <c r="D9094" t="s">
        <v>14066</v>
      </c>
      <c r="E9094" t="s">
        <v>13691</v>
      </c>
      <c r="F9094" t="s">
        <v>291</v>
      </c>
      <c r="G9094" s="2">
        <v>45093</v>
      </c>
      <c r="H9094">
        <v>42220501</v>
      </c>
      <c r="I9094" t="s">
        <v>14067</v>
      </c>
      <c r="J9094" t="s">
        <v>14065</v>
      </c>
      <c r="K9094" t="s">
        <v>64</v>
      </c>
      <c r="L9094">
        <v>1</v>
      </c>
      <c r="M9094">
        <v>10357</v>
      </c>
      <c r="N9094" t="s">
        <v>10880</v>
      </c>
      <c r="O9094" t="s">
        <v>12159</v>
      </c>
      <c r="P9094" s="4">
        <v>3000</v>
      </c>
      <c r="Q9094" s="4">
        <v>3000</v>
      </c>
      <c r="R9094" t="s">
        <v>453</v>
      </c>
      <c r="S9094" s="4">
        <v>159786</v>
      </c>
      <c r="T9094" t="s">
        <v>238</v>
      </c>
      <c r="U9094">
        <v>1</v>
      </c>
      <c r="V9094" t="s">
        <v>12159</v>
      </c>
      <c r="W9094" s="4">
        <f>Tabla1[[#This Row],[OS-Valor Unitario]]-Tabla1[[#This Row],[costo_antes_iva]]</f>
        <v>0</v>
      </c>
      <c r="X9094" s="4">
        <f>Tabla1[[#This Row],[OS-Valor Unitario]]*Tabla1[[#This Row],[CANTIDAD ENTREGA SATELITE]]</f>
        <v>3000</v>
      </c>
      <c r="Y9094" s="4">
        <f>Tabla1[[#This Row],[costo_antes_iva]]*Tabla1[[#This Row],[CANTIDAD ENTREGA SATELITE]]</f>
        <v>3000</v>
      </c>
      <c r="Z9094" s="4">
        <f>Tabla1[[#This Row],[Valor total OS]]-Tabla1[[#This Row],[valor total op]]</f>
        <v>0</v>
      </c>
    </row>
    <row r="9095" spans="1:26" x14ac:dyDescent="0.3">
      <c r="A9095">
        <v>4759</v>
      </c>
      <c r="B9095">
        <v>1</v>
      </c>
      <c r="C9095" t="s">
        <v>13786</v>
      </c>
      <c r="D9095" t="s">
        <v>13786</v>
      </c>
      <c r="E9095" t="s">
        <v>290</v>
      </c>
      <c r="F9095" t="s">
        <v>785</v>
      </c>
      <c r="G9095" s="2">
        <v>45092</v>
      </c>
      <c r="H9095">
        <v>42140108</v>
      </c>
      <c r="I9095" t="s">
        <v>13787</v>
      </c>
      <c r="J9095" t="s">
        <v>13788</v>
      </c>
      <c r="K9095" t="s">
        <v>64</v>
      </c>
      <c r="L9095">
        <v>1</v>
      </c>
      <c r="M9095">
        <v>10686</v>
      </c>
      <c r="N9095" t="s">
        <v>1263</v>
      </c>
      <c r="O9095" t="s">
        <v>66</v>
      </c>
      <c r="P9095" s="4">
        <v>5000</v>
      </c>
      <c r="Q9095" s="4">
        <v>7800</v>
      </c>
      <c r="R9095" t="s">
        <v>819</v>
      </c>
      <c r="S9095" s="4">
        <v>1109184</v>
      </c>
      <c r="T9095" t="s">
        <v>144</v>
      </c>
      <c r="U9095">
        <v>1</v>
      </c>
      <c r="V9095" t="s">
        <v>66</v>
      </c>
      <c r="W9095" s="4">
        <f>Tabla1[[#This Row],[OS-Valor Unitario]]-Tabla1[[#This Row],[costo_antes_iva]]</f>
        <v>2800</v>
      </c>
      <c r="X9095" s="4">
        <f>Tabla1[[#This Row],[OS-Valor Unitario]]*Tabla1[[#This Row],[CANTIDAD ENTREGA SATELITE]]</f>
        <v>7800</v>
      </c>
      <c r="Y9095" s="4">
        <f>Tabla1[[#This Row],[costo_antes_iva]]*Tabla1[[#This Row],[CANTIDAD ENTREGA SATELITE]]</f>
        <v>5000</v>
      </c>
      <c r="Z9095" s="4">
        <f>Tabla1[[#This Row],[Valor total OS]]-Tabla1[[#This Row],[valor total op]]</f>
        <v>2800</v>
      </c>
    </row>
    <row r="9096" spans="1:26" x14ac:dyDescent="0.3">
      <c r="A9096">
        <v>4685</v>
      </c>
      <c r="B9096">
        <v>1</v>
      </c>
      <c r="C9096" t="s">
        <v>14041</v>
      </c>
      <c r="D9096" t="s">
        <v>14041</v>
      </c>
      <c r="E9096" t="s">
        <v>475</v>
      </c>
      <c r="F9096" t="s">
        <v>8286</v>
      </c>
      <c r="G9096" s="2">
        <v>45092</v>
      </c>
      <c r="H9096">
        <v>42211261</v>
      </c>
      <c r="I9096" t="s">
        <v>14042</v>
      </c>
      <c r="J9096" t="s">
        <v>14043</v>
      </c>
      <c r="K9096" t="s">
        <v>32</v>
      </c>
      <c r="L9096">
        <v>210</v>
      </c>
      <c r="M9096">
        <v>10315</v>
      </c>
      <c r="N9096" t="s">
        <v>1263</v>
      </c>
      <c r="O9096" t="s">
        <v>8086</v>
      </c>
      <c r="P9096" s="4">
        <v>15500</v>
      </c>
      <c r="Q9096" s="4">
        <v>14000</v>
      </c>
      <c r="R9096" t="s">
        <v>819</v>
      </c>
      <c r="S9096" s="4">
        <v>26194998</v>
      </c>
      <c r="T9096" t="s">
        <v>87</v>
      </c>
      <c r="U9096">
        <v>210</v>
      </c>
      <c r="V9096" t="s">
        <v>8086</v>
      </c>
      <c r="W9096" s="4">
        <f>Tabla1[[#This Row],[OS-Valor Unitario]]-Tabla1[[#This Row],[costo_antes_iva]]</f>
        <v>-1500</v>
      </c>
      <c r="X9096" s="4">
        <f>Tabla1[[#This Row],[OS-Valor Unitario]]*Tabla1[[#This Row],[CANTIDAD ENTREGA SATELITE]]</f>
        <v>2940000</v>
      </c>
      <c r="Y9096" s="4">
        <f>Tabla1[[#This Row],[costo_antes_iva]]*Tabla1[[#This Row],[CANTIDAD ENTREGA SATELITE]]</f>
        <v>3255000</v>
      </c>
      <c r="Z9096" s="4">
        <f>Tabla1[[#This Row],[Valor total OS]]-Tabla1[[#This Row],[valor total op]]</f>
        <v>-315000</v>
      </c>
    </row>
    <row r="9097" spans="1:26" x14ac:dyDescent="0.3">
      <c r="A9097">
        <v>4685</v>
      </c>
      <c r="B9097">
        <v>1</v>
      </c>
      <c r="C9097" t="s">
        <v>14041</v>
      </c>
      <c r="D9097" t="s">
        <v>14041</v>
      </c>
      <c r="E9097" t="s">
        <v>475</v>
      </c>
      <c r="F9097" t="s">
        <v>8286</v>
      </c>
      <c r="G9097" s="2">
        <v>45092</v>
      </c>
      <c r="H9097">
        <v>42211261</v>
      </c>
      <c r="I9097" t="s">
        <v>14042</v>
      </c>
      <c r="J9097" t="s">
        <v>14043</v>
      </c>
      <c r="K9097" t="s">
        <v>64</v>
      </c>
      <c r="L9097">
        <v>210</v>
      </c>
      <c r="M9097">
        <v>10565</v>
      </c>
      <c r="N9097" t="s">
        <v>1263</v>
      </c>
      <c r="O9097" t="s">
        <v>6060</v>
      </c>
      <c r="P9097" s="4">
        <v>2000</v>
      </c>
      <c r="Q9097" s="4">
        <v>2000</v>
      </c>
      <c r="R9097" t="s">
        <v>819</v>
      </c>
      <c r="S9097" s="4">
        <v>26194998</v>
      </c>
      <c r="T9097" t="s">
        <v>87</v>
      </c>
      <c r="U9097">
        <v>210</v>
      </c>
      <c r="V9097" t="s">
        <v>6060</v>
      </c>
      <c r="W9097" s="4">
        <f>Tabla1[[#This Row],[OS-Valor Unitario]]-Tabla1[[#This Row],[costo_antes_iva]]</f>
        <v>0</v>
      </c>
      <c r="X9097" s="4">
        <f>Tabla1[[#This Row],[OS-Valor Unitario]]*Tabla1[[#This Row],[CANTIDAD ENTREGA SATELITE]]</f>
        <v>420000</v>
      </c>
      <c r="Y9097" s="4">
        <f>Tabla1[[#This Row],[costo_antes_iva]]*Tabla1[[#This Row],[CANTIDAD ENTREGA SATELITE]]</f>
        <v>420000</v>
      </c>
      <c r="Z9097" s="4">
        <f>Tabla1[[#This Row],[Valor total OS]]-Tabla1[[#This Row],[valor total op]]</f>
        <v>0</v>
      </c>
    </row>
    <row r="9098" spans="1:26" x14ac:dyDescent="0.3">
      <c r="A9098">
        <v>4685</v>
      </c>
      <c r="B9098">
        <v>2</v>
      </c>
      <c r="C9098" t="s">
        <v>14044</v>
      </c>
      <c r="D9098" t="s">
        <v>14044</v>
      </c>
      <c r="E9098" t="s">
        <v>475</v>
      </c>
      <c r="F9098" t="s">
        <v>8286</v>
      </c>
      <c r="G9098" s="2">
        <v>45092</v>
      </c>
      <c r="H9098">
        <v>42211252</v>
      </c>
      <c r="I9098" t="s">
        <v>14042</v>
      </c>
      <c r="J9098" t="s">
        <v>14043</v>
      </c>
      <c r="K9098" t="s">
        <v>32</v>
      </c>
      <c r="L9098">
        <v>18</v>
      </c>
      <c r="M9098">
        <v>10316</v>
      </c>
      <c r="N9098" t="s">
        <v>1263</v>
      </c>
      <c r="O9098" t="s">
        <v>8086</v>
      </c>
      <c r="P9098" s="4">
        <v>15500</v>
      </c>
      <c r="Q9098" s="4">
        <v>28000</v>
      </c>
      <c r="R9098" t="s">
        <v>819</v>
      </c>
      <c r="S9098" s="4">
        <v>26194998</v>
      </c>
      <c r="T9098" t="s">
        <v>87</v>
      </c>
      <c r="U9098">
        <v>18</v>
      </c>
      <c r="V9098" t="s">
        <v>8086</v>
      </c>
      <c r="W9098" s="4">
        <f>Tabla1[[#This Row],[OS-Valor Unitario]]-Tabla1[[#This Row],[costo_antes_iva]]</f>
        <v>12500</v>
      </c>
      <c r="X9098" s="4">
        <f>Tabla1[[#This Row],[OS-Valor Unitario]]*Tabla1[[#This Row],[CANTIDAD ENTREGA SATELITE]]</f>
        <v>504000</v>
      </c>
      <c r="Y9098" s="4">
        <f>Tabla1[[#This Row],[costo_antes_iva]]*Tabla1[[#This Row],[CANTIDAD ENTREGA SATELITE]]</f>
        <v>279000</v>
      </c>
      <c r="Z9098" s="4">
        <f>Tabla1[[#This Row],[Valor total OS]]-Tabla1[[#This Row],[valor total op]]</f>
        <v>225000</v>
      </c>
    </row>
    <row r="9099" spans="1:26" x14ac:dyDescent="0.3">
      <c r="A9099">
        <v>4677</v>
      </c>
      <c r="B9099">
        <v>1</v>
      </c>
      <c r="C9099" t="s">
        <v>14075</v>
      </c>
      <c r="D9099" t="s">
        <v>14075</v>
      </c>
      <c r="E9099" t="s">
        <v>236</v>
      </c>
      <c r="F9099" t="s">
        <v>8253</v>
      </c>
      <c r="G9099" s="2">
        <v>45092</v>
      </c>
      <c r="H9099">
        <v>42190692</v>
      </c>
      <c r="I9099" t="s">
        <v>14076</v>
      </c>
      <c r="J9099" t="s">
        <v>14077</v>
      </c>
      <c r="K9099" t="s">
        <v>77</v>
      </c>
      <c r="L9099">
        <v>13</v>
      </c>
      <c r="M9099">
        <v>10479</v>
      </c>
      <c r="N9099" t="s">
        <v>13255</v>
      </c>
      <c r="O9099" t="s">
        <v>3605</v>
      </c>
      <c r="P9099" s="4">
        <v>2000</v>
      </c>
      <c r="Q9099" s="4">
        <v>1200</v>
      </c>
      <c r="R9099" t="s">
        <v>819</v>
      </c>
      <c r="S9099" s="4">
        <v>820703</v>
      </c>
      <c r="T9099" t="s">
        <v>238</v>
      </c>
      <c r="U9099">
        <v>13</v>
      </c>
      <c r="V9099" t="s">
        <v>3605</v>
      </c>
      <c r="W9099" s="4">
        <f>Tabla1[[#This Row],[OS-Valor Unitario]]-Tabla1[[#This Row],[costo_antes_iva]]</f>
        <v>-800</v>
      </c>
      <c r="X9099" s="4">
        <f>Tabla1[[#This Row],[OS-Valor Unitario]]*Tabla1[[#This Row],[CANTIDAD ENTREGA SATELITE]]</f>
        <v>15600</v>
      </c>
      <c r="Y9099" s="4">
        <f>Tabla1[[#This Row],[costo_antes_iva]]*Tabla1[[#This Row],[CANTIDAD ENTREGA SATELITE]]</f>
        <v>26000</v>
      </c>
      <c r="Z9099" s="4">
        <f>Tabla1[[#This Row],[Valor total OS]]-Tabla1[[#This Row],[valor total op]]</f>
        <v>-10400</v>
      </c>
    </row>
    <row r="9100" spans="1:26" x14ac:dyDescent="0.3">
      <c r="A9100">
        <v>4672</v>
      </c>
      <c r="B9100">
        <v>1</v>
      </c>
      <c r="C9100" t="s">
        <v>14081</v>
      </c>
      <c r="D9100" t="s">
        <v>14081</v>
      </c>
      <c r="E9100" t="s">
        <v>530</v>
      </c>
      <c r="F9100" t="s">
        <v>8253</v>
      </c>
      <c r="G9100" s="2">
        <v>45091</v>
      </c>
      <c r="H9100">
        <v>42115300</v>
      </c>
      <c r="I9100" t="s">
        <v>14082</v>
      </c>
      <c r="J9100" t="s">
        <v>14083</v>
      </c>
      <c r="K9100" t="s">
        <v>77</v>
      </c>
      <c r="L9100">
        <v>12</v>
      </c>
      <c r="M9100">
        <v>10364</v>
      </c>
      <c r="N9100" t="s">
        <v>13255</v>
      </c>
      <c r="O9100" t="s">
        <v>78</v>
      </c>
      <c r="P9100" s="4">
        <v>4000</v>
      </c>
      <c r="Q9100" s="4">
        <v>2800</v>
      </c>
      <c r="R9100" t="s">
        <v>819</v>
      </c>
      <c r="S9100" s="4">
        <v>735228</v>
      </c>
      <c r="T9100" t="s">
        <v>361</v>
      </c>
      <c r="U9100">
        <v>12</v>
      </c>
      <c r="V9100" t="s">
        <v>78</v>
      </c>
      <c r="W9100" s="4">
        <f>Tabla1[[#This Row],[OS-Valor Unitario]]-Tabla1[[#This Row],[costo_antes_iva]]</f>
        <v>-1200</v>
      </c>
      <c r="X9100" s="4">
        <f>Tabla1[[#This Row],[OS-Valor Unitario]]*Tabla1[[#This Row],[CANTIDAD ENTREGA SATELITE]]</f>
        <v>33600</v>
      </c>
      <c r="Y9100" s="4">
        <f>Tabla1[[#This Row],[costo_antes_iva]]*Tabla1[[#This Row],[CANTIDAD ENTREGA SATELITE]]</f>
        <v>48000</v>
      </c>
      <c r="Z9100" s="4">
        <f>Tabla1[[#This Row],[Valor total OS]]-Tabla1[[#This Row],[valor total op]]</f>
        <v>-14400</v>
      </c>
    </row>
    <row r="9101" spans="1:26" x14ac:dyDescent="0.3">
      <c r="A9101">
        <v>4672</v>
      </c>
      <c r="B9101">
        <v>1</v>
      </c>
      <c r="C9101" t="s">
        <v>14081</v>
      </c>
      <c r="D9101" t="s">
        <v>14081</v>
      </c>
      <c r="E9101" t="s">
        <v>530</v>
      </c>
      <c r="F9101" t="s">
        <v>8253</v>
      </c>
      <c r="G9101" s="2">
        <v>45091</v>
      </c>
      <c r="H9101">
        <v>42115300</v>
      </c>
      <c r="I9101" t="s">
        <v>14082</v>
      </c>
      <c r="J9101" t="s">
        <v>14083</v>
      </c>
      <c r="K9101" t="s">
        <v>32</v>
      </c>
      <c r="L9101">
        <v>12</v>
      </c>
      <c r="M9101">
        <v>10363</v>
      </c>
      <c r="N9101" t="s">
        <v>13255</v>
      </c>
      <c r="O9101" t="s">
        <v>472</v>
      </c>
      <c r="P9101" s="4">
        <v>10500</v>
      </c>
      <c r="Q9101" s="4">
        <v>10500</v>
      </c>
      <c r="R9101" t="s">
        <v>819</v>
      </c>
      <c r="S9101" s="4">
        <v>735228</v>
      </c>
      <c r="T9101" t="s">
        <v>361</v>
      </c>
      <c r="U9101">
        <v>12</v>
      </c>
      <c r="V9101" t="s">
        <v>472</v>
      </c>
      <c r="W9101" s="4">
        <f>Tabla1[[#This Row],[OS-Valor Unitario]]-Tabla1[[#This Row],[costo_antes_iva]]</f>
        <v>0</v>
      </c>
      <c r="X9101" s="4">
        <f>Tabla1[[#This Row],[OS-Valor Unitario]]*Tabla1[[#This Row],[CANTIDAD ENTREGA SATELITE]]</f>
        <v>126000</v>
      </c>
      <c r="Y9101" s="4">
        <f>Tabla1[[#This Row],[costo_antes_iva]]*Tabla1[[#This Row],[CANTIDAD ENTREGA SATELITE]]</f>
        <v>126000</v>
      </c>
      <c r="Z9101" s="4">
        <f>Tabla1[[#This Row],[Valor total OS]]-Tabla1[[#This Row],[valor total op]]</f>
        <v>0</v>
      </c>
    </row>
    <row r="9102" spans="1:26" x14ac:dyDescent="0.3">
      <c r="A9102">
        <v>4669</v>
      </c>
      <c r="B9102">
        <v>1</v>
      </c>
      <c r="C9102" t="s">
        <v>14084</v>
      </c>
      <c r="D9102" t="s">
        <v>14084</v>
      </c>
      <c r="E9102" t="s">
        <v>378</v>
      </c>
      <c r="F9102" t="s">
        <v>282</v>
      </c>
      <c r="G9102" s="2">
        <v>45086</v>
      </c>
      <c r="H9102">
        <v>42066450</v>
      </c>
      <c r="I9102" t="s">
        <v>14085</v>
      </c>
      <c r="J9102" t="s">
        <v>14086</v>
      </c>
      <c r="K9102" t="s">
        <v>77</v>
      </c>
      <c r="L9102">
        <v>20</v>
      </c>
      <c r="M9102">
        <v>10265</v>
      </c>
      <c r="N9102" t="s">
        <v>10880</v>
      </c>
      <c r="O9102" t="s">
        <v>3605</v>
      </c>
      <c r="P9102" s="4">
        <v>900</v>
      </c>
      <c r="Q9102" s="4">
        <v>1100</v>
      </c>
      <c r="R9102" t="s">
        <v>819</v>
      </c>
      <c r="S9102" s="4">
        <v>4023120</v>
      </c>
      <c r="T9102" t="s">
        <v>381</v>
      </c>
      <c r="U9102">
        <v>20</v>
      </c>
      <c r="V9102" t="s">
        <v>3605</v>
      </c>
      <c r="W9102" s="4">
        <f>Tabla1[[#This Row],[OS-Valor Unitario]]-Tabla1[[#This Row],[costo_antes_iva]]</f>
        <v>200</v>
      </c>
      <c r="X9102" s="4">
        <f>Tabla1[[#This Row],[OS-Valor Unitario]]*Tabla1[[#This Row],[CANTIDAD ENTREGA SATELITE]]</f>
        <v>22000</v>
      </c>
      <c r="Y9102" s="4">
        <f>Tabla1[[#This Row],[costo_antes_iva]]*Tabla1[[#This Row],[CANTIDAD ENTREGA SATELITE]]</f>
        <v>18000</v>
      </c>
      <c r="Z9102" s="4">
        <f>Tabla1[[#This Row],[Valor total OS]]-Tabla1[[#This Row],[valor total op]]</f>
        <v>4000</v>
      </c>
    </row>
    <row r="9103" spans="1:26" x14ac:dyDescent="0.3">
      <c r="A9103">
        <v>4669</v>
      </c>
      <c r="B9103">
        <v>1</v>
      </c>
      <c r="C9103" t="s">
        <v>14084</v>
      </c>
      <c r="D9103" t="s">
        <v>14084</v>
      </c>
      <c r="E9103" t="s">
        <v>378</v>
      </c>
      <c r="F9103" t="s">
        <v>282</v>
      </c>
      <c r="G9103" s="2">
        <v>45086</v>
      </c>
      <c r="H9103">
        <v>42066450</v>
      </c>
      <c r="I9103" t="s">
        <v>14085</v>
      </c>
      <c r="J9103" t="s">
        <v>14086</v>
      </c>
      <c r="K9103" t="s">
        <v>77</v>
      </c>
      <c r="L9103">
        <v>20</v>
      </c>
      <c r="M9103">
        <v>10265</v>
      </c>
      <c r="N9103" t="s">
        <v>10880</v>
      </c>
      <c r="O9103" t="s">
        <v>3605</v>
      </c>
      <c r="P9103" s="4">
        <v>1100</v>
      </c>
      <c r="Q9103" s="4">
        <v>1100</v>
      </c>
      <c r="R9103" t="s">
        <v>819</v>
      </c>
      <c r="S9103" s="4">
        <v>4023120</v>
      </c>
      <c r="T9103" t="s">
        <v>381</v>
      </c>
      <c r="U9103">
        <v>20</v>
      </c>
      <c r="V9103" t="s">
        <v>3605</v>
      </c>
      <c r="W9103" s="4">
        <f>Tabla1[[#This Row],[OS-Valor Unitario]]-Tabla1[[#This Row],[costo_antes_iva]]</f>
        <v>0</v>
      </c>
      <c r="X9103" s="4">
        <f>Tabla1[[#This Row],[OS-Valor Unitario]]*Tabla1[[#This Row],[CANTIDAD ENTREGA SATELITE]]</f>
        <v>22000</v>
      </c>
      <c r="Y9103" s="4">
        <f>Tabla1[[#This Row],[costo_antes_iva]]*Tabla1[[#This Row],[CANTIDAD ENTREGA SATELITE]]</f>
        <v>22000</v>
      </c>
      <c r="Z9103" s="4">
        <f>Tabla1[[#This Row],[Valor total OS]]-Tabla1[[#This Row],[valor total op]]</f>
        <v>0</v>
      </c>
    </row>
    <row r="9104" spans="1:26" x14ac:dyDescent="0.3">
      <c r="A9104">
        <v>4669</v>
      </c>
      <c r="B9104">
        <v>3</v>
      </c>
      <c r="C9104" t="s">
        <v>14087</v>
      </c>
      <c r="D9104" t="s">
        <v>14087</v>
      </c>
      <c r="E9104" t="s">
        <v>682</v>
      </c>
      <c r="F9104" t="s">
        <v>282</v>
      </c>
      <c r="G9104" s="2">
        <v>45086</v>
      </c>
      <c r="H9104">
        <v>42066462</v>
      </c>
      <c r="I9104" t="s">
        <v>14088</v>
      </c>
      <c r="J9104" t="s">
        <v>14086</v>
      </c>
      <c r="K9104" t="s">
        <v>1619</v>
      </c>
      <c r="L9104">
        <v>1</v>
      </c>
      <c r="M9104">
        <v>10277</v>
      </c>
      <c r="N9104" t="s">
        <v>10880</v>
      </c>
      <c r="O9104" t="s">
        <v>420</v>
      </c>
      <c r="P9104" s="4">
        <v>2600</v>
      </c>
      <c r="Q9104" s="4">
        <v>2600</v>
      </c>
      <c r="R9104" t="s">
        <v>819</v>
      </c>
      <c r="S9104" s="4">
        <v>4023120</v>
      </c>
      <c r="T9104" t="s">
        <v>121</v>
      </c>
      <c r="U9104">
        <v>1</v>
      </c>
      <c r="V9104" t="s">
        <v>420</v>
      </c>
      <c r="W9104" s="4">
        <f>Tabla1[[#This Row],[OS-Valor Unitario]]-Tabla1[[#This Row],[costo_antes_iva]]</f>
        <v>0</v>
      </c>
      <c r="X9104" s="4">
        <f>Tabla1[[#This Row],[OS-Valor Unitario]]*Tabla1[[#This Row],[CANTIDAD ENTREGA SATELITE]]</f>
        <v>2600</v>
      </c>
      <c r="Y9104" s="4">
        <f>Tabla1[[#This Row],[costo_antes_iva]]*Tabla1[[#This Row],[CANTIDAD ENTREGA SATELITE]]</f>
        <v>2600</v>
      </c>
      <c r="Z9104" s="4">
        <f>Tabla1[[#This Row],[Valor total OS]]-Tabla1[[#This Row],[valor total op]]</f>
        <v>0</v>
      </c>
    </row>
    <row r="9105" spans="1:26" x14ac:dyDescent="0.3">
      <c r="A9105">
        <v>4669</v>
      </c>
      <c r="B9105">
        <v>4</v>
      </c>
      <c r="C9105" t="s">
        <v>14089</v>
      </c>
      <c r="D9105" t="s">
        <v>14089</v>
      </c>
      <c r="E9105" t="s">
        <v>815</v>
      </c>
      <c r="F9105" t="s">
        <v>282</v>
      </c>
      <c r="G9105" s="2">
        <v>45086</v>
      </c>
      <c r="H9105">
        <v>42066468</v>
      </c>
      <c r="I9105" t="s">
        <v>14090</v>
      </c>
      <c r="J9105" t="s">
        <v>14086</v>
      </c>
      <c r="K9105" t="s">
        <v>64</v>
      </c>
      <c r="L9105">
        <v>45</v>
      </c>
      <c r="M9105">
        <v>10278</v>
      </c>
      <c r="N9105" t="s">
        <v>10880</v>
      </c>
      <c r="O9105" t="s">
        <v>6060</v>
      </c>
      <c r="P9105" s="4">
        <v>950</v>
      </c>
      <c r="Q9105" s="4">
        <v>1200</v>
      </c>
      <c r="R9105" t="s">
        <v>819</v>
      </c>
      <c r="S9105" s="4">
        <v>4023120</v>
      </c>
      <c r="T9105" t="s">
        <v>144</v>
      </c>
      <c r="U9105">
        <v>45</v>
      </c>
      <c r="V9105" t="s">
        <v>6060</v>
      </c>
      <c r="W9105" s="4">
        <f>Tabla1[[#This Row],[OS-Valor Unitario]]-Tabla1[[#This Row],[costo_antes_iva]]</f>
        <v>250</v>
      </c>
      <c r="X9105" s="4">
        <f>Tabla1[[#This Row],[OS-Valor Unitario]]*Tabla1[[#This Row],[CANTIDAD ENTREGA SATELITE]]</f>
        <v>54000</v>
      </c>
      <c r="Y9105" s="4">
        <f>Tabla1[[#This Row],[costo_antes_iva]]*Tabla1[[#This Row],[CANTIDAD ENTREGA SATELITE]]</f>
        <v>42750</v>
      </c>
      <c r="Z9105" s="4">
        <f>Tabla1[[#This Row],[Valor total OS]]-Tabla1[[#This Row],[valor total op]]</f>
        <v>11250</v>
      </c>
    </row>
    <row r="9106" spans="1:26" x14ac:dyDescent="0.3">
      <c r="A9106">
        <v>4669</v>
      </c>
      <c r="B9106">
        <v>4</v>
      </c>
      <c r="C9106" t="s">
        <v>14089</v>
      </c>
      <c r="D9106" t="s">
        <v>14089</v>
      </c>
      <c r="E9106" t="s">
        <v>815</v>
      </c>
      <c r="F9106" t="s">
        <v>282</v>
      </c>
      <c r="G9106" s="2">
        <v>45086</v>
      </c>
      <c r="H9106">
        <v>42066468</v>
      </c>
      <c r="I9106" t="s">
        <v>14090</v>
      </c>
      <c r="J9106" t="s">
        <v>14086</v>
      </c>
      <c r="K9106" t="s">
        <v>77</v>
      </c>
      <c r="L9106">
        <v>45</v>
      </c>
      <c r="M9106">
        <v>10268</v>
      </c>
      <c r="N9106" t="s">
        <v>10880</v>
      </c>
      <c r="O9106" t="s">
        <v>3605</v>
      </c>
      <c r="P9106" s="4">
        <v>1000</v>
      </c>
      <c r="Q9106" s="4">
        <v>1100</v>
      </c>
      <c r="R9106" t="s">
        <v>819</v>
      </c>
      <c r="S9106" s="4">
        <v>4023120</v>
      </c>
      <c r="T9106" t="s">
        <v>144</v>
      </c>
      <c r="U9106">
        <v>45</v>
      </c>
      <c r="V9106" t="s">
        <v>3605</v>
      </c>
      <c r="W9106" s="4">
        <f>Tabla1[[#This Row],[OS-Valor Unitario]]-Tabla1[[#This Row],[costo_antes_iva]]</f>
        <v>100</v>
      </c>
      <c r="X9106" s="4">
        <f>Tabla1[[#This Row],[OS-Valor Unitario]]*Tabla1[[#This Row],[CANTIDAD ENTREGA SATELITE]]</f>
        <v>49500</v>
      </c>
      <c r="Y9106" s="4">
        <f>Tabla1[[#This Row],[costo_antes_iva]]*Tabla1[[#This Row],[CANTIDAD ENTREGA SATELITE]]</f>
        <v>45000</v>
      </c>
      <c r="Z9106" s="4">
        <f>Tabla1[[#This Row],[Valor total OS]]-Tabla1[[#This Row],[valor total op]]</f>
        <v>4500</v>
      </c>
    </row>
    <row r="9107" spans="1:26" x14ac:dyDescent="0.3">
      <c r="A9107">
        <v>4669</v>
      </c>
      <c r="B9107">
        <v>4</v>
      </c>
      <c r="C9107" t="s">
        <v>14089</v>
      </c>
      <c r="D9107" t="s">
        <v>14089</v>
      </c>
      <c r="E9107" t="s">
        <v>815</v>
      </c>
      <c r="F9107" t="s">
        <v>282</v>
      </c>
      <c r="G9107" s="2">
        <v>45086</v>
      </c>
      <c r="H9107">
        <v>42066468</v>
      </c>
      <c r="I9107" t="s">
        <v>14090</v>
      </c>
      <c r="J9107" t="s">
        <v>14086</v>
      </c>
      <c r="K9107" t="s">
        <v>1619</v>
      </c>
      <c r="L9107">
        <v>43</v>
      </c>
      <c r="M9107">
        <v>10783</v>
      </c>
      <c r="N9107" t="s">
        <v>10880</v>
      </c>
      <c r="O9107" t="s">
        <v>14012</v>
      </c>
      <c r="P9107" s="4">
        <v>2600</v>
      </c>
      <c r="Q9107" s="4">
        <v>2600</v>
      </c>
      <c r="R9107" t="s">
        <v>819</v>
      </c>
      <c r="S9107" s="4">
        <v>4023120</v>
      </c>
      <c r="T9107" t="s">
        <v>144</v>
      </c>
      <c r="U9107">
        <v>43</v>
      </c>
      <c r="V9107" t="s">
        <v>14012</v>
      </c>
      <c r="W9107" s="4">
        <f>Tabla1[[#This Row],[OS-Valor Unitario]]-Tabla1[[#This Row],[costo_antes_iva]]</f>
        <v>0</v>
      </c>
      <c r="X9107" s="4">
        <f>Tabla1[[#This Row],[OS-Valor Unitario]]*Tabla1[[#This Row],[CANTIDAD ENTREGA SATELITE]]</f>
        <v>111800</v>
      </c>
      <c r="Y9107" s="4">
        <f>Tabla1[[#This Row],[costo_antes_iva]]*Tabla1[[#This Row],[CANTIDAD ENTREGA SATELITE]]</f>
        <v>111800</v>
      </c>
      <c r="Z9107" s="4">
        <f>Tabla1[[#This Row],[Valor total OS]]-Tabla1[[#This Row],[valor total op]]</f>
        <v>0</v>
      </c>
    </row>
    <row r="9108" spans="1:26" x14ac:dyDescent="0.3">
      <c r="A9108">
        <v>4669</v>
      </c>
      <c r="B9108">
        <v>5</v>
      </c>
      <c r="C9108" t="s">
        <v>14091</v>
      </c>
      <c r="D9108" t="s">
        <v>14091</v>
      </c>
      <c r="E9108" t="s">
        <v>815</v>
      </c>
      <c r="F9108" t="s">
        <v>282</v>
      </c>
      <c r="G9108" s="2">
        <v>45086</v>
      </c>
      <c r="H9108">
        <v>42066475</v>
      </c>
      <c r="I9108" t="s">
        <v>14092</v>
      </c>
      <c r="J9108" t="s">
        <v>14086</v>
      </c>
      <c r="K9108" t="s">
        <v>64</v>
      </c>
      <c r="L9108">
        <v>25</v>
      </c>
      <c r="M9108">
        <v>10279</v>
      </c>
      <c r="N9108" t="s">
        <v>10880</v>
      </c>
      <c r="O9108" t="s">
        <v>6060</v>
      </c>
      <c r="P9108" s="4">
        <v>950</v>
      </c>
      <c r="Q9108" s="4">
        <v>1200</v>
      </c>
      <c r="R9108" t="s">
        <v>819</v>
      </c>
      <c r="S9108" s="4">
        <v>4023120</v>
      </c>
      <c r="T9108" t="s">
        <v>144</v>
      </c>
      <c r="U9108">
        <v>25</v>
      </c>
      <c r="V9108" t="s">
        <v>6060</v>
      </c>
      <c r="W9108" s="4">
        <f>Tabla1[[#This Row],[OS-Valor Unitario]]-Tabla1[[#This Row],[costo_antes_iva]]</f>
        <v>250</v>
      </c>
      <c r="X9108" s="4">
        <f>Tabla1[[#This Row],[OS-Valor Unitario]]*Tabla1[[#This Row],[CANTIDAD ENTREGA SATELITE]]</f>
        <v>30000</v>
      </c>
      <c r="Y9108" s="4">
        <f>Tabla1[[#This Row],[costo_antes_iva]]*Tabla1[[#This Row],[CANTIDAD ENTREGA SATELITE]]</f>
        <v>23750</v>
      </c>
      <c r="Z9108" s="4">
        <f>Tabla1[[#This Row],[Valor total OS]]-Tabla1[[#This Row],[valor total op]]</f>
        <v>6250</v>
      </c>
    </row>
    <row r="9109" spans="1:26" x14ac:dyDescent="0.3">
      <c r="A9109">
        <v>4669</v>
      </c>
      <c r="B9109">
        <v>5</v>
      </c>
      <c r="C9109" t="s">
        <v>14091</v>
      </c>
      <c r="D9109" t="s">
        <v>14091</v>
      </c>
      <c r="E9109" t="s">
        <v>815</v>
      </c>
      <c r="F9109" t="s">
        <v>282</v>
      </c>
      <c r="G9109" s="2">
        <v>45086</v>
      </c>
      <c r="H9109">
        <v>42066475</v>
      </c>
      <c r="I9109" t="s">
        <v>14092</v>
      </c>
      <c r="J9109" t="s">
        <v>14086</v>
      </c>
      <c r="K9109" t="s">
        <v>77</v>
      </c>
      <c r="L9109">
        <v>25</v>
      </c>
      <c r="M9109">
        <v>10269</v>
      </c>
      <c r="N9109" t="s">
        <v>10880</v>
      </c>
      <c r="O9109" t="s">
        <v>3605</v>
      </c>
      <c r="P9109" s="4">
        <v>1000</v>
      </c>
      <c r="Q9109" s="4">
        <v>1100</v>
      </c>
      <c r="R9109" t="s">
        <v>819</v>
      </c>
      <c r="S9109" s="4">
        <v>4023120</v>
      </c>
      <c r="T9109" t="s">
        <v>144</v>
      </c>
      <c r="U9109">
        <v>25</v>
      </c>
      <c r="V9109" t="s">
        <v>3605</v>
      </c>
      <c r="W9109" s="4">
        <f>Tabla1[[#This Row],[OS-Valor Unitario]]-Tabla1[[#This Row],[costo_antes_iva]]</f>
        <v>100</v>
      </c>
      <c r="X9109" s="4">
        <f>Tabla1[[#This Row],[OS-Valor Unitario]]*Tabla1[[#This Row],[CANTIDAD ENTREGA SATELITE]]</f>
        <v>27500</v>
      </c>
      <c r="Y9109" s="4">
        <f>Tabla1[[#This Row],[costo_antes_iva]]*Tabla1[[#This Row],[CANTIDAD ENTREGA SATELITE]]</f>
        <v>25000</v>
      </c>
      <c r="Z9109" s="4">
        <f>Tabla1[[#This Row],[Valor total OS]]-Tabla1[[#This Row],[valor total op]]</f>
        <v>2500</v>
      </c>
    </row>
    <row r="9110" spans="1:26" x14ac:dyDescent="0.3">
      <c r="A9110">
        <v>4669</v>
      </c>
      <c r="B9110">
        <v>5</v>
      </c>
      <c r="C9110" t="s">
        <v>14091</v>
      </c>
      <c r="D9110" t="s">
        <v>14091</v>
      </c>
      <c r="E9110" t="s">
        <v>815</v>
      </c>
      <c r="F9110" t="s">
        <v>282</v>
      </c>
      <c r="G9110" s="2">
        <v>45086</v>
      </c>
      <c r="H9110">
        <v>42066475</v>
      </c>
      <c r="I9110" t="s">
        <v>14092</v>
      </c>
      <c r="J9110" t="s">
        <v>14086</v>
      </c>
      <c r="K9110" t="s">
        <v>1619</v>
      </c>
      <c r="L9110">
        <v>25</v>
      </c>
      <c r="M9110">
        <v>10782</v>
      </c>
      <c r="N9110" t="s">
        <v>10880</v>
      </c>
      <c r="O9110" t="s">
        <v>14012</v>
      </c>
      <c r="P9110" s="4">
        <v>2600</v>
      </c>
      <c r="Q9110" s="4">
        <v>2900</v>
      </c>
      <c r="R9110" t="s">
        <v>819</v>
      </c>
      <c r="S9110" s="4">
        <v>4023120</v>
      </c>
      <c r="T9110" t="s">
        <v>144</v>
      </c>
      <c r="U9110">
        <v>25</v>
      </c>
      <c r="V9110" t="s">
        <v>14012</v>
      </c>
      <c r="W9110" s="4">
        <f>Tabla1[[#This Row],[OS-Valor Unitario]]-Tabla1[[#This Row],[costo_antes_iva]]</f>
        <v>300</v>
      </c>
      <c r="X9110" s="4">
        <f>Tabla1[[#This Row],[OS-Valor Unitario]]*Tabla1[[#This Row],[CANTIDAD ENTREGA SATELITE]]</f>
        <v>72500</v>
      </c>
      <c r="Y9110" s="4">
        <f>Tabla1[[#This Row],[costo_antes_iva]]*Tabla1[[#This Row],[CANTIDAD ENTREGA SATELITE]]</f>
        <v>65000</v>
      </c>
      <c r="Z9110" s="4">
        <f>Tabla1[[#This Row],[Valor total OS]]-Tabla1[[#This Row],[valor total op]]</f>
        <v>7500</v>
      </c>
    </row>
    <row r="9111" spans="1:26" x14ac:dyDescent="0.3">
      <c r="A9111">
        <v>4667</v>
      </c>
      <c r="B9111">
        <v>2</v>
      </c>
      <c r="C9111" t="s">
        <v>14093</v>
      </c>
      <c r="D9111" t="s">
        <v>14093</v>
      </c>
      <c r="E9111" t="s">
        <v>378</v>
      </c>
      <c r="F9111" t="s">
        <v>291</v>
      </c>
      <c r="G9111" s="2">
        <v>45086</v>
      </c>
      <c r="H9111">
        <v>42066012</v>
      </c>
      <c r="I9111" t="s">
        <v>14094</v>
      </c>
      <c r="J9111" t="s">
        <v>14095</v>
      </c>
      <c r="K9111" t="s">
        <v>77</v>
      </c>
      <c r="L9111">
        <v>1000</v>
      </c>
      <c r="M9111">
        <v>10294</v>
      </c>
      <c r="N9111" t="s">
        <v>10880</v>
      </c>
      <c r="O9111" t="s">
        <v>3605</v>
      </c>
      <c r="P9111" s="4">
        <v>800</v>
      </c>
      <c r="Q9111" s="4">
        <v>1200</v>
      </c>
      <c r="R9111" t="s">
        <v>819</v>
      </c>
      <c r="S9111" s="4">
        <v>26343000</v>
      </c>
      <c r="T9111" t="s">
        <v>381</v>
      </c>
      <c r="U9111">
        <v>1000</v>
      </c>
      <c r="V9111" t="s">
        <v>3605</v>
      </c>
      <c r="W9111" s="4">
        <f>Tabla1[[#This Row],[OS-Valor Unitario]]-Tabla1[[#This Row],[costo_antes_iva]]</f>
        <v>400</v>
      </c>
      <c r="X9111" s="4">
        <f>Tabla1[[#This Row],[OS-Valor Unitario]]*Tabla1[[#This Row],[CANTIDAD ENTREGA SATELITE]]</f>
        <v>1200000</v>
      </c>
      <c r="Y9111" s="4">
        <f>Tabla1[[#This Row],[costo_antes_iva]]*Tabla1[[#This Row],[CANTIDAD ENTREGA SATELITE]]</f>
        <v>800000</v>
      </c>
      <c r="Z9111" s="4">
        <f>Tabla1[[#This Row],[Valor total OS]]-Tabla1[[#This Row],[valor total op]]</f>
        <v>400000</v>
      </c>
    </row>
    <row r="9112" spans="1:26" x14ac:dyDescent="0.3">
      <c r="A9112">
        <v>4665</v>
      </c>
      <c r="B9112">
        <v>1</v>
      </c>
      <c r="C9112" t="s">
        <v>14096</v>
      </c>
      <c r="D9112" t="s">
        <v>14096</v>
      </c>
      <c r="E9112" t="s">
        <v>236</v>
      </c>
      <c r="F9112" t="s">
        <v>695</v>
      </c>
      <c r="G9112" s="2">
        <v>45086</v>
      </c>
      <c r="H9112">
        <v>42061520</v>
      </c>
      <c r="I9112" t="s">
        <v>14097</v>
      </c>
      <c r="J9112" t="s">
        <v>14098</v>
      </c>
      <c r="K9112" t="s">
        <v>32</v>
      </c>
      <c r="L9112">
        <v>21</v>
      </c>
      <c r="M9112">
        <v>10333</v>
      </c>
      <c r="N9112" t="s">
        <v>13255</v>
      </c>
      <c r="O9112" t="s">
        <v>472</v>
      </c>
      <c r="P9112" s="4">
        <v>17000</v>
      </c>
      <c r="Q9112" s="4">
        <v>14000</v>
      </c>
      <c r="R9112" t="s">
        <v>819</v>
      </c>
      <c r="S9112" s="4">
        <v>2000355</v>
      </c>
      <c r="T9112" t="s">
        <v>238</v>
      </c>
      <c r="U9112">
        <v>21</v>
      </c>
      <c r="V9112" t="s">
        <v>472</v>
      </c>
      <c r="W9112" s="4">
        <f>Tabla1[[#This Row],[OS-Valor Unitario]]-Tabla1[[#This Row],[costo_antes_iva]]</f>
        <v>-3000</v>
      </c>
      <c r="X9112" s="4">
        <f>Tabla1[[#This Row],[OS-Valor Unitario]]*Tabla1[[#This Row],[CANTIDAD ENTREGA SATELITE]]</f>
        <v>294000</v>
      </c>
      <c r="Y9112" s="4">
        <f>Tabla1[[#This Row],[costo_antes_iva]]*Tabla1[[#This Row],[CANTIDAD ENTREGA SATELITE]]</f>
        <v>357000</v>
      </c>
      <c r="Z9112" s="4">
        <f>Tabla1[[#This Row],[Valor total OS]]-Tabla1[[#This Row],[valor total op]]</f>
        <v>-63000</v>
      </c>
    </row>
    <row r="9113" spans="1:26" x14ac:dyDescent="0.3">
      <c r="A9113">
        <v>4665</v>
      </c>
      <c r="B9113">
        <v>1</v>
      </c>
      <c r="C9113" t="s">
        <v>14096</v>
      </c>
      <c r="D9113" t="s">
        <v>14096</v>
      </c>
      <c r="E9113" t="s">
        <v>236</v>
      </c>
      <c r="F9113" t="s">
        <v>695</v>
      </c>
      <c r="G9113" s="2">
        <v>45086</v>
      </c>
      <c r="H9113">
        <v>42061520</v>
      </c>
      <c r="I9113" t="s">
        <v>14097</v>
      </c>
      <c r="J9113" t="s">
        <v>14098</v>
      </c>
      <c r="K9113" t="s">
        <v>77</v>
      </c>
      <c r="L9113">
        <v>21</v>
      </c>
      <c r="M9113">
        <v>10332</v>
      </c>
      <c r="N9113" t="s">
        <v>13255</v>
      </c>
      <c r="O9113" t="s">
        <v>3605</v>
      </c>
      <c r="P9113" s="4">
        <v>2500</v>
      </c>
      <c r="Q9113" s="4">
        <v>1500</v>
      </c>
      <c r="R9113" t="s">
        <v>819</v>
      </c>
      <c r="S9113" s="4">
        <v>2000355</v>
      </c>
      <c r="T9113" t="s">
        <v>238</v>
      </c>
      <c r="U9113">
        <v>21</v>
      </c>
      <c r="V9113" t="s">
        <v>3605</v>
      </c>
      <c r="W9113" s="4">
        <f>Tabla1[[#This Row],[OS-Valor Unitario]]-Tabla1[[#This Row],[costo_antes_iva]]</f>
        <v>-1000</v>
      </c>
      <c r="X9113" s="4">
        <f>Tabla1[[#This Row],[OS-Valor Unitario]]*Tabla1[[#This Row],[CANTIDAD ENTREGA SATELITE]]</f>
        <v>31500</v>
      </c>
      <c r="Y9113" s="4">
        <f>Tabla1[[#This Row],[costo_antes_iva]]*Tabla1[[#This Row],[CANTIDAD ENTREGA SATELITE]]</f>
        <v>52500</v>
      </c>
      <c r="Z9113" s="4">
        <f>Tabla1[[#This Row],[Valor total OS]]-Tabla1[[#This Row],[valor total op]]</f>
        <v>-21000</v>
      </c>
    </row>
    <row r="9114" spans="1:26" x14ac:dyDescent="0.3">
      <c r="A9114">
        <v>4688</v>
      </c>
      <c r="B9114">
        <v>1</v>
      </c>
      <c r="C9114" t="s">
        <v>14032</v>
      </c>
      <c r="D9114" t="s">
        <v>14032</v>
      </c>
      <c r="E9114" t="s">
        <v>118</v>
      </c>
      <c r="F9114" t="s">
        <v>7611</v>
      </c>
      <c r="G9114" s="2">
        <v>45085</v>
      </c>
      <c r="H9114">
        <v>42050362</v>
      </c>
      <c r="I9114" t="s">
        <v>14033</v>
      </c>
      <c r="J9114" t="s">
        <v>14034</v>
      </c>
      <c r="K9114" t="s">
        <v>77</v>
      </c>
      <c r="L9114">
        <v>50</v>
      </c>
      <c r="M9114">
        <v>10353</v>
      </c>
      <c r="N9114" t="s">
        <v>1263</v>
      </c>
      <c r="O9114" t="s">
        <v>13564</v>
      </c>
      <c r="P9114" s="4">
        <v>3500</v>
      </c>
      <c r="Q9114" s="4">
        <v>5000</v>
      </c>
      <c r="R9114" t="s">
        <v>819</v>
      </c>
      <c r="S9114" s="4">
        <v>1684850</v>
      </c>
      <c r="T9114" t="s">
        <v>121</v>
      </c>
      <c r="U9114">
        <v>50</v>
      </c>
      <c r="V9114" t="s">
        <v>13564</v>
      </c>
      <c r="W9114" s="4">
        <f>Tabla1[[#This Row],[OS-Valor Unitario]]-Tabla1[[#This Row],[costo_antes_iva]]</f>
        <v>1500</v>
      </c>
      <c r="X9114" s="4">
        <f>Tabla1[[#This Row],[OS-Valor Unitario]]*Tabla1[[#This Row],[CANTIDAD ENTREGA SATELITE]]</f>
        <v>250000</v>
      </c>
      <c r="Y9114" s="4">
        <f>Tabla1[[#This Row],[costo_antes_iva]]*Tabla1[[#This Row],[CANTIDAD ENTREGA SATELITE]]</f>
        <v>175000</v>
      </c>
      <c r="Z9114" s="4">
        <f>Tabla1[[#This Row],[Valor total OS]]-Tabla1[[#This Row],[valor total op]]</f>
        <v>75000</v>
      </c>
    </row>
    <row r="9115" spans="1:26" x14ac:dyDescent="0.3">
      <c r="A9115">
        <v>4664</v>
      </c>
      <c r="B9115">
        <v>1</v>
      </c>
      <c r="C9115" t="s">
        <v>14099</v>
      </c>
      <c r="D9115" t="s">
        <v>14099</v>
      </c>
      <c r="E9115" t="s">
        <v>1088</v>
      </c>
      <c r="F9115" t="s">
        <v>695</v>
      </c>
      <c r="G9115" s="2">
        <v>45085</v>
      </c>
      <c r="H9115">
        <v>42050462</v>
      </c>
      <c r="I9115" t="s">
        <v>14100</v>
      </c>
      <c r="J9115" t="s">
        <v>14101</v>
      </c>
      <c r="K9115" t="s">
        <v>77</v>
      </c>
      <c r="L9115">
        <v>102</v>
      </c>
      <c r="M9115">
        <v>10295</v>
      </c>
      <c r="N9115" t="s">
        <v>13255</v>
      </c>
      <c r="O9115" t="s">
        <v>13564</v>
      </c>
      <c r="P9115" s="4">
        <v>3600</v>
      </c>
      <c r="Q9115" s="4">
        <v>3600</v>
      </c>
      <c r="R9115" t="s">
        <v>819</v>
      </c>
      <c r="S9115" s="4">
        <v>20601710</v>
      </c>
      <c r="T9115" t="s">
        <v>238</v>
      </c>
      <c r="U9115">
        <v>102</v>
      </c>
      <c r="V9115" t="s">
        <v>13564</v>
      </c>
      <c r="W9115" s="4">
        <f>Tabla1[[#This Row],[OS-Valor Unitario]]-Tabla1[[#This Row],[costo_antes_iva]]</f>
        <v>0</v>
      </c>
      <c r="X9115" s="4">
        <f>Tabla1[[#This Row],[OS-Valor Unitario]]*Tabla1[[#This Row],[CANTIDAD ENTREGA SATELITE]]</f>
        <v>367200</v>
      </c>
      <c r="Y9115" s="4">
        <f>Tabla1[[#This Row],[costo_antes_iva]]*Tabla1[[#This Row],[CANTIDAD ENTREGA SATELITE]]</f>
        <v>367200</v>
      </c>
      <c r="Z9115" s="4">
        <f>Tabla1[[#This Row],[Valor total OS]]-Tabla1[[#This Row],[valor total op]]</f>
        <v>0</v>
      </c>
    </row>
    <row r="9116" spans="1:26" x14ac:dyDescent="0.3">
      <c r="A9116">
        <v>4664</v>
      </c>
      <c r="B9116">
        <v>1</v>
      </c>
      <c r="C9116" t="s">
        <v>14099</v>
      </c>
      <c r="D9116" t="s">
        <v>14099</v>
      </c>
      <c r="E9116" t="s">
        <v>1088</v>
      </c>
      <c r="F9116" t="s">
        <v>695</v>
      </c>
      <c r="G9116" s="2">
        <v>45085</v>
      </c>
      <c r="H9116">
        <v>42050462</v>
      </c>
      <c r="I9116" t="s">
        <v>14100</v>
      </c>
      <c r="J9116" t="s">
        <v>14101</v>
      </c>
      <c r="K9116" t="s">
        <v>32</v>
      </c>
      <c r="L9116">
        <v>102</v>
      </c>
      <c r="M9116">
        <v>10335</v>
      </c>
      <c r="N9116" t="s">
        <v>13255</v>
      </c>
      <c r="O9116" t="s">
        <v>472</v>
      </c>
      <c r="P9116" s="4">
        <v>12000</v>
      </c>
      <c r="Q9116" s="4">
        <v>12000</v>
      </c>
      <c r="R9116" t="s">
        <v>819</v>
      </c>
      <c r="S9116" s="4">
        <v>20601710</v>
      </c>
      <c r="T9116" t="s">
        <v>238</v>
      </c>
      <c r="U9116">
        <v>102</v>
      </c>
      <c r="V9116" t="s">
        <v>472</v>
      </c>
      <c r="W9116" s="4">
        <f>Tabla1[[#This Row],[OS-Valor Unitario]]-Tabla1[[#This Row],[costo_antes_iva]]</f>
        <v>0</v>
      </c>
      <c r="X9116" s="4">
        <f>Tabla1[[#This Row],[OS-Valor Unitario]]*Tabla1[[#This Row],[CANTIDAD ENTREGA SATELITE]]</f>
        <v>1224000</v>
      </c>
      <c r="Y9116" s="4">
        <f>Tabla1[[#This Row],[costo_antes_iva]]*Tabla1[[#This Row],[CANTIDAD ENTREGA SATELITE]]</f>
        <v>1224000</v>
      </c>
      <c r="Z9116" s="4">
        <f>Tabla1[[#This Row],[Valor total OS]]-Tabla1[[#This Row],[valor total op]]</f>
        <v>0</v>
      </c>
    </row>
    <row r="9117" spans="1:26" x14ac:dyDescent="0.3">
      <c r="A9117">
        <v>4664</v>
      </c>
      <c r="B9117">
        <v>2</v>
      </c>
      <c r="C9117" t="s">
        <v>14102</v>
      </c>
      <c r="D9117" t="s">
        <v>14102</v>
      </c>
      <c r="E9117" t="s">
        <v>426</v>
      </c>
      <c r="F9117" t="s">
        <v>695</v>
      </c>
      <c r="G9117" s="2">
        <v>45085</v>
      </c>
      <c r="H9117">
        <v>42050473</v>
      </c>
      <c r="I9117" t="s">
        <v>14103</v>
      </c>
      <c r="J9117" t="s">
        <v>14101</v>
      </c>
      <c r="K9117" t="s">
        <v>77</v>
      </c>
      <c r="L9117">
        <v>1</v>
      </c>
      <c r="M9117">
        <v>10299</v>
      </c>
      <c r="N9117" t="s">
        <v>13255</v>
      </c>
      <c r="O9117" t="s">
        <v>78</v>
      </c>
      <c r="P9117" s="4">
        <v>1200</v>
      </c>
      <c r="Q9117" s="4">
        <v>5700</v>
      </c>
      <c r="R9117" t="s">
        <v>819</v>
      </c>
      <c r="S9117" s="4">
        <v>20601710</v>
      </c>
      <c r="T9117" t="s">
        <v>381</v>
      </c>
      <c r="U9117">
        <v>1</v>
      </c>
      <c r="V9117" t="s">
        <v>78</v>
      </c>
      <c r="W9117" s="4">
        <f>Tabla1[[#This Row],[OS-Valor Unitario]]-Tabla1[[#This Row],[costo_antes_iva]]</f>
        <v>4500</v>
      </c>
      <c r="X9117" s="4">
        <f>Tabla1[[#This Row],[OS-Valor Unitario]]*Tabla1[[#This Row],[CANTIDAD ENTREGA SATELITE]]</f>
        <v>5700</v>
      </c>
      <c r="Y9117" s="4">
        <f>Tabla1[[#This Row],[costo_antes_iva]]*Tabla1[[#This Row],[CANTIDAD ENTREGA SATELITE]]</f>
        <v>1200</v>
      </c>
      <c r="Z9117" s="4">
        <f>Tabla1[[#This Row],[Valor total OS]]-Tabla1[[#This Row],[valor total op]]</f>
        <v>4500</v>
      </c>
    </row>
    <row r="9118" spans="1:26" x14ac:dyDescent="0.3">
      <c r="A9118">
        <v>4664</v>
      </c>
      <c r="B9118">
        <v>2</v>
      </c>
      <c r="C9118" t="s">
        <v>14102</v>
      </c>
      <c r="D9118" t="s">
        <v>14102</v>
      </c>
      <c r="E9118" t="s">
        <v>426</v>
      </c>
      <c r="F9118" t="s">
        <v>695</v>
      </c>
      <c r="G9118" s="2">
        <v>45085</v>
      </c>
      <c r="H9118">
        <v>42050473</v>
      </c>
      <c r="I9118" t="s">
        <v>14103</v>
      </c>
      <c r="J9118" t="s">
        <v>14101</v>
      </c>
      <c r="K9118" t="s">
        <v>92</v>
      </c>
      <c r="L9118">
        <v>100</v>
      </c>
      <c r="M9118">
        <v>10297</v>
      </c>
      <c r="N9118" t="s">
        <v>13255</v>
      </c>
      <c r="O9118" t="s">
        <v>542</v>
      </c>
      <c r="P9118" s="4">
        <v>5700</v>
      </c>
      <c r="Q9118" s="4">
        <v>5700</v>
      </c>
      <c r="R9118" t="s">
        <v>819</v>
      </c>
      <c r="S9118" s="4">
        <v>20601710</v>
      </c>
      <c r="T9118" t="s">
        <v>381</v>
      </c>
      <c r="U9118">
        <v>100</v>
      </c>
      <c r="V9118" t="s">
        <v>542</v>
      </c>
      <c r="W9118" s="4">
        <f>Tabla1[[#This Row],[OS-Valor Unitario]]-Tabla1[[#This Row],[costo_antes_iva]]</f>
        <v>0</v>
      </c>
      <c r="X9118" s="4">
        <f>Tabla1[[#This Row],[OS-Valor Unitario]]*Tabla1[[#This Row],[CANTIDAD ENTREGA SATELITE]]</f>
        <v>570000</v>
      </c>
      <c r="Y9118" s="4">
        <f>Tabla1[[#This Row],[costo_antes_iva]]*Tabla1[[#This Row],[CANTIDAD ENTREGA SATELITE]]</f>
        <v>570000</v>
      </c>
      <c r="Z9118" s="4">
        <f>Tabla1[[#This Row],[Valor total OS]]-Tabla1[[#This Row],[valor total op]]</f>
        <v>0</v>
      </c>
    </row>
    <row r="9119" spans="1:26" x14ac:dyDescent="0.3">
      <c r="A9119">
        <v>4664</v>
      </c>
      <c r="B9119">
        <v>3</v>
      </c>
      <c r="C9119" t="s">
        <v>14104</v>
      </c>
      <c r="D9119" t="s">
        <v>14104</v>
      </c>
      <c r="E9119" t="s">
        <v>446</v>
      </c>
      <c r="F9119" t="s">
        <v>695</v>
      </c>
      <c r="G9119" s="2">
        <v>45085</v>
      </c>
      <c r="H9119">
        <v>42050477</v>
      </c>
      <c r="I9119" t="s">
        <v>14105</v>
      </c>
      <c r="J9119" t="s">
        <v>14101</v>
      </c>
      <c r="K9119" t="s">
        <v>32</v>
      </c>
      <c r="L9119">
        <v>67</v>
      </c>
      <c r="M9119">
        <v>10413</v>
      </c>
      <c r="N9119" t="s">
        <v>13255</v>
      </c>
      <c r="O9119" t="s">
        <v>8086</v>
      </c>
      <c r="P9119" s="4">
        <v>8500</v>
      </c>
      <c r="Q9119" s="4">
        <v>8500</v>
      </c>
      <c r="R9119" t="s">
        <v>819</v>
      </c>
      <c r="S9119" s="4">
        <v>20601710</v>
      </c>
      <c r="T9119" t="s">
        <v>56</v>
      </c>
      <c r="U9119">
        <v>67</v>
      </c>
      <c r="V9119" t="s">
        <v>8086</v>
      </c>
      <c r="W9119" s="4">
        <f>Tabla1[[#This Row],[OS-Valor Unitario]]-Tabla1[[#This Row],[costo_antes_iva]]</f>
        <v>0</v>
      </c>
      <c r="X9119" s="4">
        <f>Tabla1[[#This Row],[OS-Valor Unitario]]*Tabla1[[#This Row],[CANTIDAD ENTREGA SATELITE]]</f>
        <v>569500</v>
      </c>
      <c r="Y9119" s="4">
        <f>Tabla1[[#This Row],[costo_antes_iva]]*Tabla1[[#This Row],[CANTIDAD ENTREGA SATELITE]]</f>
        <v>569500</v>
      </c>
      <c r="Z9119" s="4">
        <f>Tabla1[[#This Row],[Valor total OS]]-Tabla1[[#This Row],[valor total op]]</f>
        <v>0</v>
      </c>
    </row>
    <row r="9120" spans="1:26" x14ac:dyDescent="0.3">
      <c r="A9120">
        <v>4664</v>
      </c>
      <c r="B9120">
        <v>3</v>
      </c>
      <c r="C9120" t="s">
        <v>14104</v>
      </c>
      <c r="D9120" t="s">
        <v>14104</v>
      </c>
      <c r="E9120" t="s">
        <v>446</v>
      </c>
      <c r="F9120" t="s">
        <v>695</v>
      </c>
      <c r="G9120" s="2">
        <v>45085</v>
      </c>
      <c r="H9120">
        <v>42050477</v>
      </c>
      <c r="I9120" t="s">
        <v>14105</v>
      </c>
      <c r="J9120" t="s">
        <v>14101</v>
      </c>
      <c r="K9120" t="s">
        <v>32</v>
      </c>
      <c r="L9120">
        <v>262</v>
      </c>
      <c r="M9120">
        <v>10296</v>
      </c>
      <c r="N9120" t="s">
        <v>13255</v>
      </c>
      <c r="O9120" t="s">
        <v>645</v>
      </c>
      <c r="P9120" s="4">
        <v>8500</v>
      </c>
      <c r="Q9120" s="4">
        <v>8600</v>
      </c>
      <c r="R9120" t="s">
        <v>819</v>
      </c>
      <c r="S9120" s="4">
        <v>20601710</v>
      </c>
      <c r="T9120" t="s">
        <v>56</v>
      </c>
      <c r="U9120">
        <v>262</v>
      </c>
      <c r="V9120" t="s">
        <v>645</v>
      </c>
      <c r="W9120" s="4">
        <f>Tabla1[[#This Row],[OS-Valor Unitario]]-Tabla1[[#This Row],[costo_antes_iva]]</f>
        <v>100</v>
      </c>
      <c r="X9120" s="4">
        <f>Tabla1[[#This Row],[OS-Valor Unitario]]*Tabla1[[#This Row],[CANTIDAD ENTREGA SATELITE]]</f>
        <v>2253200</v>
      </c>
      <c r="Y9120" s="4">
        <f>Tabla1[[#This Row],[costo_antes_iva]]*Tabla1[[#This Row],[CANTIDAD ENTREGA SATELITE]]</f>
        <v>2227000</v>
      </c>
      <c r="Z9120" s="4">
        <f>Tabla1[[#This Row],[Valor total OS]]-Tabla1[[#This Row],[valor total op]]</f>
        <v>26200</v>
      </c>
    </row>
    <row r="9121" spans="1:26" x14ac:dyDescent="0.3">
      <c r="A9121">
        <v>4663</v>
      </c>
      <c r="B9121">
        <v>1</v>
      </c>
      <c r="C9121" t="s">
        <v>14106</v>
      </c>
      <c r="D9121" t="s">
        <v>14106</v>
      </c>
      <c r="E9121" t="s">
        <v>1088</v>
      </c>
      <c r="F9121" t="s">
        <v>695</v>
      </c>
      <c r="G9121" s="2">
        <v>45085</v>
      </c>
      <c r="H9121">
        <v>42048156</v>
      </c>
      <c r="I9121" t="s">
        <v>14107</v>
      </c>
      <c r="J9121" t="s">
        <v>14108</v>
      </c>
      <c r="K9121" t="s">
        <v>77</v>
      </c>
      <c r="L9121">
        <v>152</v>
      </c>
      <c r="M9121">
        <v>10244</v>
      </c>
      <c r="N9121" t="s">
        <v>13255</v>
      </c>
      <c r="O9121" t="s">
        <v>13564</v>
      </c>
      <c r="P9121" s="4">
        <v>3600</v>
      </c>
      <c r="Q9121" s="4">
        <v>3600</v>
      </c>
      <c r="R9121" t="s">
        <v>819</v>
      </c>
      <c r="S9121" s="4">
        <v>19616904</v>
      </c>
      <c r="T9121" t="s">
        <v>238</v>
      </c>
      <c r="U9121">
        <v>152</v>
      </c>
      <c r="V9121" t="s">
        <v>13564</v>
      </c>
      <c r="W9121" s="4">
        <f>Tabla1[[#This Row],[OS-Valor Unitario]]-Tabla1[[#This Row],[costo_antes_iva]]</f>
        <v>0</v>
      </c>
      <c r="X9121" s="4">
        <f>Tabla1[[#This Row],[OS-Valor Unitario]]*Tabla1[[#This Row],[CANTIDAD ENTREGA SATELITE]]</f>
        <v>547200</v>
      </c>
      <c r="Y9121" s="4">
        <f>Tabla1[[#This Row],[costo_antes_iva]]*Tabla1[[#This Row],[CANTIDAD ENTREGA SATELITE]]</f>
        <v>547200</v>
      </c>
      <c r="Z9121" s="4">
        <f>Tabla1[[#This Row],[Valor total OS]]-Tabla1[[#This Row],[valor total op]]</f>
        <v>0</v>
      </c>
    </row>
    <row r="9122" spans="1:26" x14ac:dyDescent="0.3">
      <c r="A9122">
        <v>4663</v>
      </c>
      <c r="B9122">
        <v>1</v>
      </c>
      <c r="C9122" t="s">
        <v>14106</v>
      </c>
      <c r="D9122" t="s">
        <v>14106</v>
      </c>
      <c r="E9122" t="s">
        <v>1088</v>
      </c>
      <c r="F9122" t="s">
        <v>695</v>
      </c>
      <c r="G9122" s="2">
        <v>45085</v>
      </c>
      <c r="H9122">
        <v>42048156</v>
      </c>
      <c r="I9122" t="s">
        <v>14107</v>
      </c>
      <c r="J9122" t="s">
        <v>14108</v>
      </c>
      <c r="K9122" t="s">
        <v>32</v>
      </c>
      <c r="L9122">
        <v>31</v>
      </c>
      <c r="M9122">
        <v>10502</v>
      </c>
      <c r="N9122" t="s">
        <v>13255</v>
      </c>
      <c r="O9122" t="s">
        <v>472</v>
      </c>
      <c r="P9122" s="4">
        <v>12000</v>
      </c>
      <c r="Q9122" s="4">
        <v>12000</v>
      </c>
      <c r="R9122" t="s">
        <v>819</v>
      </c>
      <c r="S9122" s="4">
        <v>19616904</v>
      </c>
      <c r="T9122" t="s">
        <v>238</v>
      </c>
      <c r="U9122">
        <v>31</v>
      </c>
      <c r="V9122" t="s">
        <v>472</v>
      </c>
      <c r="W9122" s="4">
        <f>Tabla1[[#This Row],[OS-Valor Unitario]]-Tabla1[[#This Row],[costo_antes_iva]]</f>
        <v>0</v>
      </c>
      <c r="X9122" s="4">
        <f>Tabla1[[#This Row],[OS-Valor Unitario]]*Tabla1[[#This Row],[CANTIDAD ENTREGA SATELITE]]</f>
        <v>372000</v>
      </c>
      <c r="Y9122" s="4">
        <f>Tabla1[[#This Row],[costo_antes_iva]]*Tabla1[[#This Row],[CANTIDAD ENTREGA SATELITE]]</f>
        <v>372000</v>
      </c>
      <c r="Z9122" s="4">
        <f>Tabla1[[#This Row],[Valor total OS]]-Tabla1[[#This Row],[valor total op]]</f>
        <v>0</v>
      </c>
    </row>
    <row r="9123" spans="1:26" x14ac:dyDescent="0.3">
      <c r="A9123">
        <v>4663</v>
      </c>
      <c r="B9123">
        <v>1</v>
      </c>
      <c r="C9123" t="s">
        <v>14106</v>
      </c>
      <c r="D9123" t="s">
        <v>14106</v>
      </c>
      <c r="E9123" t="s">
        <v>1088</v>
      </c>
      <c r="F9123" t="s">
        <v>695</v>
      </c>
      <c r="G9123" s="2">
        <v>45085</v>
      </c>
      <c r="H9123">
        <v>42048156</v>
      </c>
      <c r="I9123" t="s">
        <v>14107</v>
      </c>
      <c r="J9123" t="s">
        <v>14108</v>
      </c>
      <c r="K9123" t="s">
        <v>32</v>
      </c>
      <c r="L9123">
        <v>126</v>
      </c>
      <c r="M9123">
        <v>10248</v>
      </c>
      <c r="N9123" t="s">
        <v>13255</v>
      </c>
      <c r="O9123" t="s">
        <v>5936</v>
      </c>
      <c r="P9123" s="4">
        <v>12000</v>
      </c>
      <c r="Q9123" s="4">
        <v>12000</v>
      </c>
      <c r="R9123" t="s">
        <v>819</v>
      </c>
      <c r="S9123" s="4">
        <v>19616904</v>
      </c>
      <c r="T9123" t="s">
        <v>238</v>
      </c>
      <c r="U9123">
        <v>126</v>
      </c>
      <c r="V9123" t="s">
        <v>5936</v>
      </c>
      <c r="W9123" s="4">
        <f>Tabla1[[#This Row],[OS-Valor Unitario]]-Tabla1[[#This Row],[costo_antes_iva]]</f>
        <v>0</v>
      </c>
      <c r="X9123" s="4">
        <f>Tabla1[[#This Row],[OS-Valor Unitario]]*Tabla1[[#This Row],[CANTIDAD ENTREGA SATELITE]]</f>
        <v>1512000</v>
      </c>
      <c r="Y9123" s="4">
        <f>Tabla1[[#This Row],[costo_antes_iva]]*Tabla1[[#This Row],[CANTIDAD ENTREGA SATELITE]]</f>
        <v>1512000</v>
      </c>
      <c r="Z9123" s="4">
        <f>Tabla1[[#This Row],[Valor total OS]]-Tabla1[[#This Row],[valor total op]]</f>
        <v>0</v>
      </c>
    </row>
    <row r="9124" spans="1:26" x14ac:dyDescent="0.3">
      <c r="A9124">
        <v>4663</v>
      </c>
      <c r="B9124">
        <v>2</v>
      </c>
      <c r="C9124" t="s">
        <v>14109</v>
      </c>
      <c r="D9124" t="s">
        <v>14109</v>
      </c>
      <c r="E9124" t="s">
        <v>426</v>
      </c>
      <c r="F9124" t="s">
        <v>695</v>
      </c>
      <c r="G9124" s="2">
        <v>45085</v>
      </c>
      <c r="H9124">
        <v>42048167</v>
      </c>
      <c r="I9124" t="s">
        <v>14110</v>
      </c>
      <c r="J9124" t="s">
        <v>14108</v>
      </c>
      <c r="K9124" t="s">
        <v>77</v>
      </c>
      <c r="L9124">
        <v>1</v>
      </c>
      <c r="M9124">
        <v>10298</v>
      </c>
      <c r="N9124" t="s">
        <v>13255</v>
      </c>
      <c r="O9124" t="s">
        <v>78</v>
      </c>
      <c r="P9124" s="4">
        <v>1200</v>
      </c>
      <c r="Q9124" s="4">
        <v>5700</v>
      </c>
      <c r="R9124" t="s">
        <v>819</v>
      </c>
      <c r="S9124" s="4">
        <v>19616904</v>
      </c>
      <c r="T9124" t="s">
        <v>381</v>
      </c>
      <c r="U9124">
        <v>1</v>
      </c>
      <c r="V9124" t="s">
        <v>78</v>
      </c>
      <c r="W9124" s="4">
        <f>Tabla1[[#This Row],[OS-Valor Unitario]]-Tabla1[[#This Row],[costo_antes_iva]]</f>
        <v>4500</v>
      </c>
      <c r="X9124" s="4">
        <f>Tabla1[[#This Row],[OS-Valor Unitario]]*Tabla1[[#This Row],[CANTIDAD ENTREGA SATELITE]]</f>
        <v>5700</v>
      </c>
      <c r="Y9124" s="4">
        <f>Tabla1[[#This Row],[costo_antes_iva]]*Tabla1[[#This Row],[CANTIDAD ENTREGA SATELITE]]</f>
        <v>1200</v>
      </c>
      <c r="Z9124" s="4">
        <f>Tabla1[[#This Row],[Valor total OS]]-Tabla1[[#This Row],[valor total op]]</f>
        <v>4500</v>
      </c>
    </row>
    <row r="9125" spans="1:26" x14ac:dyDescent="0.3">
      <c r="A9125">
        <v>4663</v>
      </c>
      <c r="B9125">
        <v>2</v>
      </c>
      <c r="C9125" t="s">
        <v>14109</v>
      </c>
      <c r="D9125" t="s">
        <v>14109</v>
      </c>
      <c r="E9125" t="s">
        <v>426</v>
      </c>
      <c r="F9125" t="s">
        <v>695</v>
      </c>
      <c r="G9125" s="2">
        <v>45085</v>
      </c>
      <c r="H9125">
        <v>42048167</v>
      </c>
      <c r="I9125" t="s">
        <v>14110</v>
      </c>
      <c r="J9125" t="s">
        <v>14108</v>
      </c>
      <c r="K9125" t="s">
        <v>92</v>
      </c>
      <c r="L9125">
        <v>200</v>
      </c>
      <c r="M9125">
        <v>10245</v>
      </c>
      <c r="N9125" t="s">
        <v>13255</v>
      </c>
      <c r="O9125" t="s">
        <v>542</v>
      </c>
      <c r="P9125" s="4">
        <v>5700</v>
      </c>
      <c r="Q9125" s="4">
        <v>5700</v>
      </c>
      <c r="R9125" t="s">
        <v>819</v>
      </c>
      <c r="S9125" s="4">
        <v>19616904</v>
      </c>
      <c r="T9125" t="s">
        <v>381</v>
      </c>
      <c r="U9125">
        <v>200</v>
      </c>
      <c r="V9125" t="s">
        <v>542</v>
      </c>
      <c r="W9125" s="4">
        <f>Tabla1[[#This Row],[OS-Valor Unitario]]-Tabla1[[#This Row],[costo_antes_iva]]</f>
        <v>0</v>
      </c>
      <c r="X9125" s="4">
        <f>Tabla1[[#This Row],[OS-Valor Unitario]]*Tabla1[[#This Row],[CANTIDAD ENTREGA SATELITE]]</f>
        <v>1140000</v>
      </c>
      <c r="Y9125" s="4">
        <f>Tabla1[[#This Row],[costo_antes_iva]]*Tabla1[[#This Row],[CANTIDAD ENTREGA SATELITE]]</f>
        <v>1140000</v>
      </c>
      <c r="Z9125" s="4">
        <f>Tabla1[[#This Row],[Valor total OS]]-Tabla1[[#This Row],[valor total op]]</f>
        <v>0</v>
      </c>
    </row>
    <row r="9126" spans="1:26" x14ac:dyDescent="0.3">
      <c r="A9126">
        <v>4663</v>
      </c>
      <c r="B9126">
        <v>3</v>
      </c>
      <c r="C9126" t="s">
        <v>14111</v>
      </c>
      <c r="D9126" t="s">
        <v>14111</v>
      </c>
      <c r="E9126" t="s">
        <v>446</v>
      </c>
      <c r="F9126" t="s">
        <v>695</v>
      </c>
      <c r="G9126" s="2">
        <v>45085</v>
      </c>
      <c r="H9126">
        <v>42048242</v>
      </c>
      <c r="I9126" t="s">
        <v>14110</v>
      </c>
      <c r="J9126" t="s">
        <v>14108</v>
      </c>
      <c r="K9126" t="s">
        <v>32</v>
      </c>
      <c r="L9126">
        <v>202</v>
      </c>
      <c r="M9126">
        <v>10246</v>
      </c>
      <c r="N9126" t="s">
        <v>13255</v>
      </c>
      <c r="O9126" t="s">
        <v>8086</v>
      </c>
      <c r="P9126" s="4">
        <v>8500</v>
      </c>
      <c r="Q9126" s="4">
        <v>8500</v>
      </c>
      <c r="R9126" t="s">
        <v>819</v>
      </c>
      <c r="S9126" s="4">
        <v>19616904</v>
      </c>
      <c r="T9126" t="s">
        <v>56</v>
      </c>
      <c r="U9126">
        <v>202</v>
      </c>
      <c r="V9126" t="s">
        <v>8086</v>
      </c>
      <c r="W9126" s="4">
        <f>Tabla1[[#This Row],[OS-Valor Unitario]]-Tabla1[[#This Row],[costo_antes_iva]]</f>
        <v>0</v>
      </c>
      <c r="X9126" s="4">
        <f>Tabla1[[#This Row],[OS-Valor Unitario]]*Tabla1[[#This Row],[CANTIDAD ENTREGA SATELITE]]</f>
        <v>1717000</v>
      </c>
      <c r="Y9126" s="4">
        <f>Tabla1[[#This Row],[costo_antes_iva]]*Tabla1[[#This Row],[CANTIDAD ENTREGA SATELITE]]</f>
        <v>1717000</v>
      </c>
      <c r="Z9126" s="4">
        <f>Tabla1[[#This Row],[Valor total OS]]-Tabla1[[#This Row],[valor total op]]</f>
        <v>0</v>
      </c>
    </row>
    <row r="9127" spans="1:26" x14ac:dyDescent="0.3">
      <c r="A9127">
        <v>4767</v>
      </c>
      <c r="B9127">
        <v>1</v>
      </c>
      <c r="C9127" t="s">
        <v>13750</v>
      </c>
      <c r="D9127" t="s">
        <v>13750</v>
      </c>
      <c r="E9127" t="s">
        <v>13751</v>
      </c>
      <c r="F9127" t="s">
        <v>13752</v>
      </c>
      <c r="G9127" s="2">
        <v>45084</v>
      </c>
      <c r="H9127">
        <v>42036839</v>
      </c>
      <c r="I9127" t="s">
        <v>13753</v>
      </c>
      <c r="J9127" t="s">
        <v>13754</v>
      </c>
      <c r="K9127" t="s">
        <v>32</v>
      </c>
      <c r="L9127">
        <v>140</v>
      </c>
      <c r="M9127">
        <v>10761</v>
      </c>
      <c r="N9127" t="s">
        <v>285</v>
      </c>
      <c r="O9127" t="s">
        <v>6025</v>
      </c>
      <c r="P9127" s="4">
        <v>7000</v>
      </c>
      <c r="Q9127" s="4">
        <v>6500</v>
      </c>
      <c r="R9127" t="s">
        <v>819</v>
      </c>
      <c r="S9127" s="4">
        <v>11053840</v>
      </c>
      <c r="T9127" t="s">
        <v>94</v>
      </c>
      <c r="U9127">
        <v>140</v>
      </c>
      <c r="V9127" t="s">
        <v>6025</v>
      </c>
      <c r="W9127" s="4">
        <f>Tabla1[[#This Row],[OS-Valor Unitario]]-Tabla1[[#This Row],[costo_antes_iva]]</f>
        <v>-500</v>
      </c>
      <c r="X9127" s="4">
        <f>Tabla1[[#This Row],[OS-Valor Unitario]]*Tabla1[[#This Row],[CANTIDAD ENTREGA SATELITE]]</f>
        <v>910000</v>
      </c>
      <c r="Y9127" s="4">
        <f>Tabla1[[#This Row],[costo_antes_iva]]*Tabla1[[#This Row],[CANTIDAD ENTREGA SATELITE]]</f>
        <v>980000</v>
      </c>
      <c r="Z9127" s="4">
        <f>Tabla1[[#This Row],[Valor total OS]]-Tabla1[[#This Row],[valor total op]]</f>
        <v>-70000</v>
      </c>
    </row>
    <row r="9128" spans="1:26" x14ac:dyDescent="0.3">
      <c r="A9128">
        <v>4767</v>
      </c>
      <c r="B9128">
        <v>1</v>
      </c>
      <c r="C9128" t="s">
        <v>13750</v>
      </c>
      <c r="D9128" t="s">
        <v>13750</v>
      </c>
      <c r="E9128" t="s">
        <v>13751</v>
      </c>
      <c r="F9128" t="s">
        <v>13752</v>
      </c>
      <c r="G9128" s="2">
        <v>45084</v>
      </c>
      <c r="H9128">
        <v>42036839</v>
      </c>
      <c r="I9128" t="s">
        <v>13753</v>
      </c>
      <c r="J9128" t="s">
        <v>13754</v>
      </c>
      <c r="K9128" t="s">
        <v>64</v>
      </c>
      <c r="L9128">
        <v>141</v>
      </c>
      <c r="M9128">
        <v>10750</v>
      </c>
      <c r="N9128" t="s">
        <v>285</v>
      </c>
      <c r="O9128" t="s">
        <v>66</v>
      </c>
      <c r="P9128" s="4">
        <v>2800</v>
      </c>
      <c r="Q9128" s="4">
        <v>2800</v>
      </c>
      <c r="R9128" t="s">
        <v>819</v>
      </c>
      <c r="S9128" s="4">
        <v>11053840</v>
      </c>
      <c r="T9128" t="s">
        <v>94</v>
      </c>
      <c r="U9128">
        <v>141</v>
      </c>
      <c r="V9128" t="s">
        <v>66</v>
      </c>
      <c r="W9128" s="4">
        <f>Tabla1[[#This Row],[OS-Valor Unitario]]-Tabla1[[#This Row],[costo_antes_iva]]</f>
        <v>0</v>
      </c>
      <c r="X9128" s="4">
        <f>Tabla1[[#This Row],[OS-Valor Unitario]]*Tabla1[[#This Row],[CANTIDAD ENTREGA SATELITE]]</f>
        <v>394800</v>
      </c>
      <c r="Y9128" s="4">
        <f>Tabla1[[#This Row],[costo_antes_iva]]*Tabla1[[#This Row],[CANTIDAD ENTREGA SATELITE]]</f>
        <v>394800</v>
      </c>
      <c r="Z9128" s="4">
        <f>Tabla1[[#This Row],[Valor total OS]]-Tabla1[[#This Row],[valor total op]]</f>
        <v>0</v>
      </c>
    </row>
    <row r="9129" spans="1:26" x14ac:dyDescent="0.3">
      <c r="A9129">
        <v>4683</v>
      </c>
      <c r="B9129">
        <v>1</v>
      </c>
      <c r="C9129" t="s">
        <v>14056</v>
      </c>
      <c r="D9129" t="s">
        <v>14056</v>
      </c>
      <c r="E9129" t="s">
        <v>290</v>
      </c>
      <c r="F9129" t="s">
        <v>13028</v>
      </c>
      <c r="G9129" s="2">
        <v>45083</v>
      </c>
      <c r="H9129">
        <v>42020151</v>
      </c>
      <c r="I9129" t="s">
        <v>14057</v>
      </c>
      <c r="J9129" t="s">
        <v>14058</v>
      </c>
      <c r="K9129" t="s">
        <v>32</v>
      </c>
      <c r="L9129">
        <v>1</v>
      </c>
      <c r="M9129">
        <v>10360</v>
      </c>
      <c r="N9129" t="s">
        <v>256</v>
      </c>
      <c r="O9129" t="s">
        <v>1074</v>
      </c>
      <c r="P9129" s="4">
        <v>3000</v>
      </c>
      <c r="Q9129" s="4">
        <v>1400</v>
      </c>
      <c r="R9129" t="s">
        <v>819</v>
      </c>
      <c r="S9129" s="4">
        <v>1075830</v>
      </c>
      <c r="T9129" t="s">
        <v>144</v>
      </c>
      <c r="U9129">
        <v>1</v>
      </c>
      <c r="V9129" t="s">
        <v>1074</v>
      </c>
      <c r="W9129" s="4">
        <f>Tabla1[[#This Row],[OS-Valor Unitario]]-Tabla1[[#This Row],[costo_antes_iva]]</f>
        <v>-1600</v>
      </c>
      <c r="X9129" s="4">
        <f>Tabla1[[#This Row],[OS-Valor Unitario]]*Tabla1[[#This Row],[CANTIDAD ENTREGA SATELITE]]</f>
        <v>1400</v>
      </c>
      <c r="Y9129" s="4">
        <f>Tabla1[[#This Row],[costo_antes_iva]]*Tabla1[[#This Row],[CANTIDAD ENTREGA SATELITE]]</f>
        <v>3000</v>
      </c>
      <c r="Z9129" s="4">
        <f>Tabla1[[#This Row],[Valor total OS]]-Tabla1[[#This Row],[valor total op]]</f>
        <v>-1600</v>
      </c>
    </row>
    <row r="9130" spans="1:26" x14ac:dyDescent="0.3">
      <c r="A9130">
        <v>4683</v>
      </c>
      <c r="B9130">
        <v>1</v>
      </c>
      <c r="C9130" t="s">
        <v>14056</v>
      </c>
      <c r="D9130" t="s">
        <v>14056</v>
      </c>
      <c r="E9130" t="s">
        <v>290</v>
      </c>
      <c r="F9130" t="s">
        <v>13028</v>
      </c>
      <c r="G9130" s="2">
        <v>45083</v>
      </c>
      <c r="H9130">
        <v>42020151</v>
      </c>
      <c r="I9130" t="s">
        <v>14057</v>
      </c>
      <c r="J9130" t="s">
        <v>14058</v>
      </c>
      <c r="K9130" t="s">
        <v>77</v>
      </c>
      <c r="L9130">
        <v>10</v>
      </c>
      <c r="M9130">
        <v>10415</v>
      </c>
      <c r="N9130" t="s">
        <v>256</v>
      </c>
      <c r="O9130" t="s">
        <v>13564</v>
      </c>
      <c r="P9130" s="4">
        <v>1400</v>
      </c>
      <c r="Q9130" s="4">
        <v>1400</v>
      </c>
      <c r="R9130" t="s">
        <v>819</v>
      </c>
      <c r="S9130" s="4">
        <v>1075830</v>
      </c>
      <c r="T9130" t="s">
        <v>144</v>
      </c>
      <c r="U9130">
        <v>10</v>
      </c>
      <c r="V9130" t="s">
        <v>13564</v>
      </c>
      <c r="W9130" s="4">
        <f>Tabla1[[#This Row],[OS-Valor Unitario]]-Tabla1[[#This Row],[costo_antes_iva]]</f>
        <v>0</v>
      </c>
      <c r="X9130" s="4">
        <f>Tabla1[[#This Row],[OS-Valor Unitario]]*Tabla1[[#This Row],[CANTIDAD ENTREGA SATELITE]]</f>
        <v>14000</v>
      </c>
      <c r="Y9130" s="4">
        <f>Tabla1[[#This Row],[costo_antes_iva]]*Tabla1[[#This Row],[CANTIDAD ENTREGA SATELITE]]</f>
        <v>14000</v>
      </c>
      <c r="Z9130" s="4">
        <f>Tabla1[[#This Row],[Valor total OS]]-Tabla1[[#This Row],[valor total op]]</f>
        <v>0</v>
      </c>
    </row>
    <row r="9131" spans="1:26" x14ac:dyDescent="0.3">
      <c r="A9131">
        <v>4683</v>
      </c>
      <c r="B9131">
        <v>2</v>
      </c>
      <c r="C9131" t="s">
        <v>14059</v>
      </c>
      <c r="D9131" t="s">
        <v>14059</v>
      </c>
      <c r="E9131" t="s">
        <v>290</v>
      </c>
      <c r="F9131" t="s">
        <v>13028</v>
      </c>
      <c r="G9131" s="2">
        <v>45083</v>
      </c>
      <c r="H9131">
        <v>42020155</v>
      </c>
      <c r="I9131" t="s">
        <v>14060</v>
      </c>
      <c r="J9131" t="s">
        <v>14058</v>
      </c>
      <c r="K9131" t="s">
        <v>32</v>
      </c>
      <c r="L9131">
        <v>1</v>
      </c>
      <c r="M9131">
        <v>10361</v>
      </c>
      <c r="N9131" t="s">
        <v>256</v>
      </c>
      <c r="O9131" t="s">
        <v>1074</v>
      </c>
      <c r="P9131" s="4">
        <v>3000</v>
      </c>
      <c r="Q9131" s="4">
        <v>1400</v>
      </c>
      <c r="R9131" t="s">
        <v>819</v>
      </c>
      <c r="S9131" s="4">
        <v>1075830</v>
      </c>
      <c r="T9131" t="s">
        <v>144</v>
      </c>
      <c r="U9131">
        <v>1</v>
      </c>
      <c r="V9131" t="s">
        <v>1074</v>
      </c>
      <c r="W9131" s="4">
        <f>Tabla1[[#This Row],[OS-Valor Unitario]]-Tabla1[[#This Row],[costo_antes_iva]]</f>
        <v>-1600</v>
      </c>
      <c r="X9131" s="4">
        <f>Tabla1[[#This Row],[OS-Valor Unitario]]*Tabla1[[#This Row],[CANTIDAD ENTREGA SATELITE]]</f>
        <v>1400</v>
      </c>
      <c r="Y9131" s="4">
        <f>Tabla1[[#This Row],[costo_antes_iva]]*Tabla1[[#This Row],[CANTIDAD ENTREGA SATELITE]]</f>
        <v>3000</v>
      </c>
      <c r="Z9131" s="4">
        <f>Tabla1[[#This Row],[Valor total OS]]-Tabla1[[#This Row],[valor total op]]</f>
        <v>-1600</v>
      </c>
    </row>
    <row r="9132" spans="1:26" x14ac:dyDescent="0.3">
      <c r="A9132">
        <v>4683</v>
      </c>
      <c r="B9132">
        <v>2</v>
      </c>
      <c r="C9132" t="s">
        <v>14059</v>
      </c>
      <c r="D9132" t="s">
        <v>14059</v>
      </c>
      <c r="E9132" t="s">
        <v>290</v>
      </c>
      <c r="F9132" t="s">
        <v>13028</v>
      </c>
      <c r="G9132" s="2">
        <v>45083</v>
      </c>
      <c r="H9132">
        <v>42020155</v>
      </c>
      <c r="I9132" t="s">
        <v>14060</v>
      </c>
      <c r="J9132" t="s">
        <v>14058</v>
      </c>
      <c r="K9132" t="s">
        <v>77</v>
      </c>
      <c r="L9132">
        <v>10</v>
      </c>
      <c r="M9132">
        <v>10416</v>
      </c>
      <c r="N9132" t="s">
        <v>256</v>
      </c>
      <c r="O9132" t="s">
        <v>13564</v>
      </c>
      <c r="P9132" s="4">
        <v>1400</v>
      </c>
      <c r="Q9132" s="4">
        <v>1400</v>
      </c>
      <c r="R9132" t="s">
        <v>819</v>
      </c>
      <c r="S9132" s="4">
        <v>1075830</v>
      </c>
      <c r="T9132" t="s">
        <v>144</v>
      </c>
      <c r="U9132">
        <v>10</v>
      </c>
      <c r="V9132" t="s">
        <v>13564</v>
      </c>
      <c r="W9132" s="4">
        <f>Tabla1[[#This Row],[OS-Valor Unitario]]-Tabla1[[#This Row],[costo_antes_iva]]</f>
        <v>0</v>
      </c>
      <c r="X9132" s="4">
        <f>Tabla1[[#This Row],[OS-Valor Unitario]]*Tabla1[[#This Row],[CANTIDAD ENTREGA SATELITE]]</f>
        <v>14000</v>
      </c>
      <c r="Y9132" s="4">
        <f>Tabla1[[#This Row],[costo_antes_iva]]*Tabla1[[#This Row],[CANTIDAD ENTREGA SATELITE]]</f>
        <v>14000</v>
      </c>
      <c r="Z9132" s="4">
        <f>Tabla1[[#This Row],[Valor total OS]]-Tabla1[[#This Row],[valor total op]]</f>
        <v>0</v>
      </c>
    </row>
    <row r="9133" spans="1:26" x14ac:dyDescent="0.3">
      <c r="A9133">
        <v>4683</v>
      </c>
      <c r="B9133">
        <v>3</v>
      </c>
      <c r="C9133" t="s">
        <v>14061</v>
      </c>
      <c r="D9133" t="s">
        <v>14061</v>
      </c>
      <c r="E9133" t="s">
        <v>290</v>
      </c>
      <c r="F9133" t="s">
        <v>13028</v>
      </c>
      <c r="G9133" s="2">
        <v>45083</v>
      </c>
      <c r="H9133">
        <v>42020159</v>
      </c>
      <c r="I9133" t="s">
        <v>14062</v>
      </c>
      <c r="J9133" t="s">
        <v>14058</v>
      </c>
      <c r="K9133" t="s">
        <v>32</v>
      </c>
      <c r="L9133">
        <v>1</v>
      </c>
      <c r="M9133">
        <v>10362</v>
      </c>
      <c r="N9133" t="s">
        <v>256</v>
      </c>
      <c r="O9133" t="s">
        <v>1074</v>
      </c>
      <c r="P9133" s="4">
        <v>3000</v>
      </c>
      <c r="Q9133" s="4">
        <v>1400</v>
      </c>
      <c r="R9133" t="s">
        <v>819</v>
      </c>
      <c r="S9133" s="4">
        <v>1075830</v>
      </c>
      <c r="T9133" t="s">
        <v>144</v>
      </c>
      <c r="U9133">
        <v>1</v>
      </c>
      <c r="V9133" t="s">
        <v>1074</v>
      </c>
      <c r="W9133" s="4">
        <f>Tabla1[[#This Row],[OS-Valor Unitario]]-Tabla1[[#This Row],[costo_antes_iva]]</f>
        <v>-1600</v>
      </c>
      <c r="X9133" s="4">
        <f>Tabla1[[#This Row],[OS-Valor Unitario]]*Tabla1[[#This Row],[CANTIDAD ENTREGA SATELITE]]</f>
        <v>1400</v>
      </c>
      <c r="Y9133" s="4">
        <f>Tabla1[[#This Row],[costo_antes_iva]]*Tabla1[[#This Row],[CANTIDAD ENTREGA SATELITE]]</f>
        <v>3000</v>
      </c>
      <c r="Z9133" s="4">
        <f>Tabla1[[#This Row],[Valor total OS]]-Tabla1[[#This Row],[valor total op]]</f>
        <v>-1600</v>
      </c>
    </row>
    <row r="9134" spans="1:26" x14ac:dyDescent="0.3">
      <c r="A9134">
        <v>4683</v>
      </c>
      <c r="B9134">
        <v>3</v>
      </c>
      <c r="C9134" t="s">
        <v>14061</v>
      </c>
      <c r="D9134" t="s">
        <v>14061</v>
      </c>
      <c r="E9134" t="s">
        <v>290</v>
      </c>
      <c r="F9134" t="s">
        <v>13028</v>
      </c>
      <c r="G9134" s="2">
        <v>45083</v>
      </c>
      <c r="H9134">
        <v>42020159</v>
      </c>
      <c r="I9134" t="s">
        <v>14062</v>
      </c>
      <c r="J9134" t="s">
        <v>14058</v>
      </c>
      <c r="K9134" t="s">
        <v>77</v>
      </c>
      <c r="L9134">
        <v>10</v>
      </c>
      <c r="M9134">
        <v>10417</v>
      </c>
      <c r="N9134" t="s">
        <v>256</v>
      </c>
      <c r="O9134" t="s">
        <v>13564</v>
      </c>
      <c r="P9134" s="4">
        <v>1400</v>
      </c>
      <c r="Q9134" s="4">
        <v>1400</v>
      </c>
      <c r="R9134" t="s">
        <v>819</v>
      </c>
      <c r="S9134" s="4">
        <v>1075830</v>
      </c>
      <c r="T9134" t="s">
        <v>144</v>
      </c>
      <c r="U9134">
        <v>10</v>
      </c>
      <c r="V9134" t="s">
        <v>13564</v>
      </c>
      <c r="W9134" s="4">
        <f>Tabla1[[#This Row],[OS-Valor Unitario]]-Tabla1[[#This Row],[costo_antes_iva]]</f>
        <v>0</v>
      </c>
      <c r="X9134" s="4">
        <f>Tabla1[[#This Row],[OS-Valor Unitario]]*Tabla1[[#This Row],[CANTIDAD ENTREGA SATELITE]]</f>
        <v>14000</v>
      </c>
      <c r="Y9134" s="4">
        <f>Tabla1[[#This Row],[costo_antes_iva]]*Tabla1[[#This Row],[CANTIDAD ENTREGA SATELITE]]</f>
        <v>14000</v>
      </c>
      <c r="Z9134" s="4">
        <f>Tabla1[[#This Row],[Valor total OS]]-Tabla1[[#This Row],[valor total op]]</f>
        <v>0</v>
      </c>
    </row>
    <row r="9135" spans="1:26" x14ac:dyDescent="0.3">
      <c r="A9135">
        <v>4655</v>
      </c>
      <c r="B9135">
        <v>1</v>
      </c>
      <c r="C9135" t="s">
        <v>14115</v>
      </c>
      <c r="D9135" t="s">
        <v>14115</v>
      </c>
      <c r="E9135" t="s">
        <v>236</v>
      </c>
      <c r="F9135" t="s">
        <v>4800</v>
      </c>
      <c r="G9135" s="2">
        <v>45083</v>
      </c>
      <c r="H9135">
        <v>42018158</v>
      </c>
      <c r="I9135" t="s">
        <v>14116</v>
      </c>
      <c r="J9135" t="s">
        <v>14117</v>
      </c>
      <c r="K9135" t="s">
        <v>64</v>
      </c>
      <c r="L9135">
        <v>129</v>
      </c>
      <c r="M9135">
        <v>10238</v>
      </c>
      <c r="N9135" t="s">
        <v>285</v>
      </c>
      <c r="O9135" t="s">
        <v>66</v>
      </c>
      <c r="P9135" s="4">
        <v>1400</v>
      </c>
      <c r="Q9135" s="4">
        <v>70000</v>
      </c>
      <c r="R9135" t="s">
        <v>819</v>
      </c>
      <c r="S9135" s="4">
        <v>12669196</v>
      </c>
      <c r="T9135" t="s">
        <v>238</v>
      </c>
      <c r="U9135">
        <v>129</v>
      </c>
      <c r="V9135" t="s">
        <v>66</v>
      </c>
      <c r="W9135" s="4">
        <f>Tabla1[[#This Row],[OS-Valor Unitario]]-Tabla1[[#This Row],[costo_antes_iva]]</f>
        <v>68600</v>
      </c>
      <c r="X9135" s="4">
        <f>Tabla1[[#This Row],[OS-Valor Unitario]]*Tabla1[[#This Row],[CANTIDAD ENTREGA SATELITE]]</f>
        <v>9030000</v>
      </c>
      <c r="Y9135" s="4">
        <f>Tabla1[[#This Row],[costo_antes_iva]]*Tabla1[[#This Row],[CANTIDAD ENTREGA SATELITE]]</f>
        <v>180600</v>
      </c>
      <c r="Z9135" s="4">
        <f>Tabla1[[#This Row],[Valor total OS]]-Tabla1[[#This Row],[valor total op]]</f>
        <v>8849400</v>
      </c>
    </row>
    <row r="9136" spans="1:26" x14ac:dyDescent="0.3">
      <c r="A9136">
        <v>4655</v>
      </c>
      <c r="B9136">
        <v>1</v>
      </c>
      <c r="C9136" t="s">
        <v>14115</v>
      </c>
      <c r="D9136" t="s">
        <v>14115</v>
      </c>
      <c r="E9136" t="s">
        <v>236</v>
      </c>
      <c r="F9136" t="s">
        <v>4800</v>
      </c>
      <c r="G9136" s="2">
        <v>45083</v>
      </c>
      <c r="H9136">
        <v>42018158</v>
      </c>
      <c r="I9136" t="s">
        <v>14116</v>
      </c>
      <c r="J9136" t="s">
        <v>14117</v>
      </c>
      <c r="K9136" t="s">
        <v>64</v>
      </c>
      <c r="L9136">
        <v>129</v>
      </c>
      <c r="M9136">
        <v>10238</v>
      </c>
      <c r="N9136" t="s">
        <v>285</v>
      </c>
      <c r="O9136" t="s">
        <v>66</v>
      </c>
      <c r="P9136" s="4">
        <v>2200</v>
      </c>
      <c r="Q9136" s="4">
        <v>70000</v>
      </c>
      <c r="R9136" t="s">
        <v>819</v>
      </c>
      <c r="S9136" s="4">
        <v>12669196</v>
      </c>
      <c r="T9136" t="s">
        <v>238</v>
      </c>
      <c r="U9136">
        <v>129</v>
      </c>
      <c r="V9136" t="s">
        <v>66</v>
      </c>
      <c r="W9136" s="4">
        <f>Tabla1[[#This Row],[OS-Valor Unitario]]-Tabla1[[#This Row],[costo_antes_iva]]</f>
        <v>67800</v>
      </c>
      <c r="X9136" s="4">
        <f>Tabla1[[#This Row],[OS-Valor Unitario]]*Tabla1[[#This Row],[CANTIDAD ENTREGA SATELITE]]</f>
        <v>9030000</v>
      </c>
      <c r="Y9136" s="4">
        <f>Tabla1[[#This Row],[costo_antes_iva]]*Tabla1[[#This Row],[CANTIDAD ENTREGA SATELITE]]</f>
        <v>283800</v>
      </c>
      <c r="Z9136" s="4">
        <f>Tabla1[[#This Row],[Valor total OS]]-Tabla1[[#This Row],[valor total op]]</f>
        <v>8746200</v>
      </c>
    </row>
    <row r="9137" spans="1:26" x14ac:dyDescent="0.3">
      <c r="A9137">
        <v>4655</v>
      </c>
      <c r="B9137">
        <v>1</v>
      </c>
      <c r="C9137" t="s">
        <v>14115</v>
      </c>
      <c r="D9137" t="s">
        <v>14115</v>
      </c>
      <c r="E9137" t="s">
        <v>236</v>
      </c>
      <c r="F9137" t="s">
        <v>4800</v>
      </c>
      <c r="G9137" s="2">
        <v>45083</v>
      </c>
      <c r="H9137">
        <v>42018158</v>
      </c>
      <c r="I9137" t="s">
        <v>14116</v>
      </c>
      <c r="J9137" t="s">
        <v>14117</v>
      </c>
      <c r="K9137" t="s">
        <v>64</v>
      </c>
      <c r="L9137">
        <v>129</v>
      </c>
      <c r="M9137">
        <v>10238</v>
      </c>
      <c r="N9137" t="s">
        <v>285</v>
      </c>
      <c r="O9137" t="s">
        <v>66</v>
      </c>
      <c r="P9137" s="4">
        <v>2500</v>
      </c>
      <c r="Q9137" s="4">
        <v>70000</v>
      </c>
      <c r="R9137" t="s">
        <v>819</v>
      </c>
      <c r="S9137" s="4">
        <v>12669196</v>
      </c>
      <c r="T9137" t="s">
        <v>238</v>
      </c>
      <c r="U9137">
        <v>129</v>
      </c>
      <c r="V9137" t="s">
        <v>66</v>
      </c>
      <c r="W9137" s="4">
        <f>Tabla1[[#This Row],[OS-Valor Unitario]]-Tabla1[[#This Row],[costo_antes_iva]]</f>
        <v>67500</v>
      </c>
      <c r="X9137" s="4">
        <f>Tabla1[[#This Row],[OS-Valor Unitario]]*Tabla1[[#This Row],[CANTIDAD ENTREGA SATELITE]]</f>
        <v>9030000</v>
      </c>
      <c r="Y9137" s="4">
        <f>Tabla1[[#This Row],[costo_antes_iva]]*Tabla1[[#This Row],[CANTIDAD ENTREGA SATELITE]]</f>
        <v>322500</v>
      </c>
      <c r="Z9137" s="4">
        <f>Tabla1[[#This Row],[Valor total OS]]-Tabla1[[#This Row],[valor total op]]</f>
        <v>8707500</v>
      </c>
    </row>
    <row r="9138" spans="1:26" x14ac:dyDescent="0.3">
      <c r="A9138">
        <v>4655</v>
      </c>
      <c r="B9138">
        <v>2</v>
      </c>
      <c r="C9138" t="s">
        <v>14118</v>
      </c>
      <c r="D9138" t="s">
        <v>14118</v>
      </c>
      <c r="E9138" t="s">
        <v>236</v>
      </c>
      <c r="F9138" t="s">
        <v>4800</v>
      </c>
      <c r="G9138" s="2">
        <v>45083</v>
      </c>
      <c r="H9138">
        <v>42018185</v>
      </c>
      <c r="I9138" t="s">
        <v>14119</v>
      </c>
      <c r="J9138" t="s">
        <v>14117</v>
      </c>
      <c r="K9138" t="s">
        <v>64</v>
      </c>
      <c r="L9138">
        <v>12</v>
      </c>
      <c r="M9138">
        <v>10239</v>
      </c>
      <c r="N9138" t="s">
        <v>285</v>
      </c>
      <c r="O9138" t="s">
        <v>66</v>
      </c>
      <c r="P9138" s="4">
        <v>7500</v>
      </c>
      <c r="Q9138" s="4">
        <v>7000</v>
      </c>
      <c r="R9138" t="s">
        <v>819</v>
      </c>
      <c r="S9138" s="4">
        <v>12669196</v>
      </c>
      <c r="T9138" t="s">
        <v>238</v>
      </c>
      <c r="U9138">
        <v>12</v>
      </c>
      <c r="V9138" t="s">
        <v>66</v>
      </c>
      <c r="W9138" s="4">
        <f>Tabla1[[#This Row],[OS-Valor Unitario]]-Tabla1[[#This Row],[costo_antes_iva]]</f>
        <v>-500</v>
      </c>
      <c r="X9138" s="4">
        <f>Tabla1[[#This Row],[OS-Valor Unitario]]*Tabla1[[#This Row],[CANTIDAD ENTREGA SATELITE]]</f>
        <v>84000</v>
      </c>
      <c r="Y9138" s="4">
        <f>Tabla1[[#This Row],[costo_antes_iva]]*Tabla1[[#This Row],[CANTIDAD ENTREGA SATELITE]]</f>
        <v>90000</v>
      </c>
      <c r="Z9138" s="4">
        <f>Tabla1[[#This Row],[Valor total OS]]-Tabla1[[#This Row],[valor total op]]</f>
        <v>-6000</v>
      </c>
    </row>
    <row r="9139" spans="1:26" x14ac:dyDescent="0.3">
      <c r="A9139">
        <v>4655</v>
      </c>
      <c r="B9139">
        <v>3</v>
      </c>
      <c r="C9139" t="s">
        <v>14120</v>
      </c>
      <c r="D9139" t="s">
        <v>14120</v>
      </c>
      <c r="E9139" t="s">
        <v>815</v>
      </c>
      <c r="F9139" t="s">
        <v>4800</v>
      </c>
      <c r="G9139" s="2">
        <v>45083</v>
      </c>
      <c r="H9139">
        <v>42018195</v>
      </c>
      <c r="I9139" t="s">
        <v>14121</v>
      </c>
      <c r="J9139" t="s">
        <v>14117</v>
      </c>
      <c r="K9139" t="s">
        <v>77</v>
      </c>
      <c r="L9139">
        <v>25</v>
      </c>
      <c r="M9139">
        <v>10242</v>
      </c>
      <c r="N9139" t="s">
        <v>285</v>
      </c>
      <c r="O9139" t="s">
        <v>78</v>
      </c>
      <c r="P9139" s="4">
        <v>1500</v>
      </c>
      <c r="Q9139" s="4">
        <v>3500</v>
      </c>
      <c r="R9139" t="s">
        <v>819</v>
      </c>
      <c r="S9139" s="4">
        <v>12669196</v>
      </c>
      <c r="T9139" t="s">
        <v>144</v>
      </c>
      <c r="U9139">
        <v>25</v>
      </c>
      <c r="V9139" t="s">
        <v>78</v>
      </c>
      <c r="W9139" s="4">
        <f>Tabla1[[#This Row],[OS-Valor Unitario]]-Tabla1[[#This Row],[costo_antes_iva]]</f>
        <v>2000</v>
      </c>
      <c r="X9139" s="4">
        <f>Tabla1[[#This Row],[OS-Valor Unitario]]*Tabla1[[#This Row],[CANTIDAD ENTREGA SATELITE]]</f>
        <v>87500</v>
      </c>
      <c r="Y9139" s="4">
        <f>Tabla1[[#This Row],[costo_antes_iva]]*Tabla1[[#This Row],[CANTIDAD ENTREGA SATELITE]]</f>
        <v>37500</v>
      </c>
      <c r="Z9139" s="4">
        <f>Tabla1[[#This Row],[Valor total OS]]-Tabla1[[#This Row],[valor total op]]</f>
        <v>50000</v>
      </c>
    </row>
    <row r="9140" spans="1:26" x14ac:dyDescent="0.3">
      <c r="A9140">
        <v>4655</v>
      </c>
      <c r="B9140">
        <v>3</v>
      </c>
      <c r="C9140" t="s">
        <v>14120</v>
      </c>
      <c r="D9140" t="s">
        <v>14120</v>
      </c>
      <c r="E9140" t="s">
        <v>815</v>
      </c>
      <c r="F9140" t="s">
        <v>4800</v>
      </c>
      <c r="G9140" s="2">
        <v>45083</v>
      </c>
      <c r="H9140">
        <v>42018195</v>
      </c>
      <c r="I9140" t="s">
        <v>14121</v>
      </c>
      <c r="J9140" t="s">
        <v>14117</v>
      </c>
      <c r="K9140" t="s">
        <v>77</v>
      </c>
      <c r="L9140">
        <v>25</v>
      </c>
      <c r="M9140">
        <v>10242</v>
      </c>
      <c r="N9140" t="s">
        <v>285</v>
      </c>
      <c r="O9140" t="s">
        <v>78</v>
      </c>
      <c r="P9140" s="4">
        <v>2000</v>
      </c>
      <c r="Q9140" s="4">
        <v>3500</v>
      </c>
      <c r="R9140" t="s">
        <v>819</v>
      </c>
      <c r="S9140" s="4">
        <v>12669196</v>
      </c>
      <c r="T9140" t="s">
        <v>144</v>
      </c>
      <c r="U9140">
        <v>25</v>
      </c>
      <c r="V9140" t="s">
        <v>78</v>
      </c>
      <c r="W9140" s="4">
        <f>Tabla1[[#This Row],[OS-Valor Unitario]]-Tabla1[[#This Row],[costo_antes_iva]]</f>
        <v>1500</v>
      </c>
      <c r="X9140" s="4">
        <f>Tabla1[[#This Row],[OS-Valor Unitario]]*Tabla1[[#This Row],[CANTIDAD ENTREGA SATELITE]]</f>
        <v>87500</v>
      </c>
      <c r="Y9140" s="4">
        <f>Tabla1[[#This Row],[costo_antes_iva]]*Tabla1[[#This Row],[CANTIDAD ENTREGA SATELITE]]</f>
        <v>50000</v>
      </c>
      <c r="Z9140" s="4">
        <f>Tabla1[[#This Row],[Valor total OS]]-Tabla1[[#This Row],[valor total op]]</f>
        <v>37500</v>
      </c>
    </row>
    <row r="9141" spans="1:26" x14ac:dyDescent="0.3">
      <c r="A9141">
        <v>4654</v>
      </c>
      <c r="B9141">
        <v>1</v>
      </c>
      <c r="C9141" t="s">
        <v>14122</v>
      </c>
      <c r="D9141" t="s">
        <v>14122</v>
      </c>
      <c r="E9141" t="s">
        <v>60</v>
      </c>
      <c r="F9141" t="s">
        <v>13781</v>
      </c>
      <c r="G9141" s="2">
        <v>45083</v>
      </c>
      <c r="H9141">
        <v>42018268</v>
      </c>
      <c r="I9141" t="s">
        <v>14123</v>
      </c>
      <c r="J9141" t="s">
        <v>14124</v>
      </c>
      <c r="K9141" t="s">
        <v>77</v>
      </c>
      <c r="L9141">
        <v>1</v>
      </c>
      <c r="M9141">
        <v>10402</v>
      </c>
      <c r="N9141" t="s">
        <v>1263</v>
      </c>
      <c r="O9141" t="s">
        <v>13564</v>
      </c>
      <c r="P9141" s="4">
        <v>5000</v>
      </c>
      <c r="Q9141" s="4">
        <v>9000</v>
      </c>
      <c r="R9141" t="s">
        <v>453</v>
      </c>
      <c r="S9141" s="4">
        <v>102670</v>
      </c>
      <c r="T9141" t="s">
        <v>67</v>
      </c>
      <c r="U9141">
        <v>1</v>
      </c>
      <c r="V9141" t="s">
        <v>13564</v>
      </c>
      <c r="W9141" s="4">
        <f>Tabla1[[#This Row],[OS-Valor Unitario]]-Tabla1[[#This Row],[costo_antes_iva]]</f>
        <v>4000</v>
      </c>
      <c r="X9141" s="4">
        <f>Tabla1[[#This Row],[OS-Valor Unitario]]*Tabla1[[#This Row],[CANTIDAD ENTREGA SATELITE]]</f>
        <v>9000</v>
      </c>
      <c r="Y9141" s="4">
        <f>Tabla1[[#This Row],[costo_antes_iva]]*Tabla1[[#This Row],[CANTIDAD ENTREGA SATELITE]]</f>
        <v>5000</v>
      </c>
      <c r="Z9141" s="4">
        <f>Tabla1[[#This Row],[Valor total OS]]-Tabla1[[#This Row],[valor total op]]</f>
        <v>4000</v>
      </c>
    </row>
    <row r="9142" spans="1:26" x14ac:dyDescent="0.3">
      <c r="A9142">
        <v>4654</v>
      </c>
      <c r="B9142">
        <v>2</v>
      </c>
      <c r="C9142" t="s">
        <v>14125</v>
      </c>
      <c r="D9142" t="s">
        <v>14125</v>
      </c>
      <c r="E9142" t="s">
        <v>475</v>
      </c>
      <c r="F9142" t="s">
        <v>13781</v>
      </c>
      <c r="G9142" s="2">
        <v>45083</v>
      </c>
      <c r="H9142">
        <v>42018275</v>
      </c>
      <c r="I9142" t="s">
        <v>14126</v>
      </c>
      <c r="J9142" t="s">
        <v>14124</v>
      </c>
      <c r="K9142" t="s">
        <v>77</v>
      </c>
      <c r="L9142">
        <v>1</v>
      </c>
      <c r="M9142">
        <v>10403</v>
      </c>
      <c r="N9142" t="s">
        <v>1263</v>
      </c>
      <c r="O9142" t="s">
        <v>13564</v>
      </c>
      <c r="P9142" s="4">
        <v>3000</v>
      </c>
      <c r="Q9142" s="4">
        <v>6000</v>
      </c>
      <c r="R9142" t="s">
        <v>453</v>
      </c>
      <c r="S9142" s="4">
        <v>102670</v>
      </c>
      <c r="T9142" t="s">
        <v>87</v>
      </c>
      <c r="U9142">
        <v>1</v>
      </c>
      <c r="V9142" t="s">
        <v>13564</v>
      </c>
      <c r="W9142" s="4">
        <f>Tabla1[[#This Row],[OS-Valor Unitario]]-Tabla1[[#This Row],[costo_antes_iva]]</f>
        <v>3000</v>
      </c>
      <c r="X9142" s="4">
        <f>Tabla1[[#This Row],[OS-Valor Unitario]]*Tabla1[[#This Row],[CANTIDAD ENTREGA SATELITE]]</f>
        <v>6000</v>
      </c>
      <c r="Y9142" s="4">
        <f>Tabla1[[#This Row],[costo_antes_iva]]*Tabla1[[#This Row],[CANTIDAD ENTREGA SATELITE]]</f>
        <v>3000</v>
      </c>
      <c r="Z9142" s="4">
        <f>Tabla1[[#This Row],[Valor total OS]]-Tabla1[[#This Row],[valor total op]]</f>
        <v>3000</v>
      </c>
    </row>
    <row r="9143" spans="1:26" x14ac:dyDescent="0.3">
      <c r="A9143">
        <v>4704</v>
      </c>
      <c r="B9143">
        <v>1</v>
      </c>
      <c r="C9143" t="s">
        <v>13971</v>
      </c>
      <c r="D9143" t="s">
        <v>13971</v>
      </c>
      <c r="E9143" t="s">
        <v>290</v>
      </c>
      <c r="F9143" t="s">
        <v>9034</v>
      </c>
      <c r="G9143" s="2">
        <v>45082</v>
      </c>
      <c r="H9143">
        <v>42000270</v>
      </c>
      <c r="I9143" t="s">
        <v>13972</v>
      </c>
      <c r="J9143" t="s">
        <v>13973</v>
      </c>
      <c r="K9143" t="s">
        <v>64</v>
      </c>
      <c r="L9143">
        <v>1</v>
      </c>
      <c r="M9143">
        <v>10394</v>
      </c>
      <c r="N9143" t="s">
        <v>256</v>
      </c>
      <c r="O9143" t="s">
        <v>6060</v>
      </c>
      <c r="P9143" s="4">
        <v>4000</v>
      </c>
      <c r="Q9143" s="4">
        <v>18000</v>
      </c>
      <c r="R9143" t="s">
        <v>819</v>
      </c>
      <c r="S9143" s="4">
        <v>5268780</v>
      </c>
      <c r="T9143" t="s">
        <v>144</v>
      </c>
      <c r="U9143">
        <v>1</v>
      </c>
      <c r="V9143" t="s">
        <v>6060</v>
      </c>
      <c r="W9143" s="4">
        <f>Tabla1[[#This Row],[OS-Valor Unitario]]-Tabla1[[#This Row],[costo_antes_iva]]</f>
        <v>14000</v>
      </c>
      <c r="X9143" s="4">
        <f>Tabla1[[#This Row],[OS-Valor Unitario]]*Tabla1[[#This Row],[CANTIDAD ENTREGA SATELITE]]</f>
        <v>18000</v>
      </c>
      <c r="Y9143" s="4">
        <f>Tabla1[[#This Row],[costo_antes_iva]]*Tabla1[[#This Row],[CANTIDAD ENTREGA SATELITE]]</f>
        <v>4000</v>
      </c>
      <c r="Z9143" s="4">
        <f>Tabla1[[#This Row],[Valor total OS]]-Tabla1[[#This Row],[valor total op]]</f>
        <v>14000</v>
      </c>
    </row>
    <row r="9144" spans="1:26" x14ac:dyDescent="0.3">
      <c r="A9144">
        <v>4704</v>
      </c>
      <c r="B9144">
        <v>2</v>
      </c>
      <c r="C9144" t="s">
        <v>13974</v>
      </c>
      <c r="D9144" t="s">
        <v>13974</v>
      </c>
      <c r="E9144" t="s">
        <v>228</v>
      </c>
      <c r="F9144" t="s">
        <v>9034</v>
      </c>
      <c r="G9144" s="2">
        <v>45082</v>
      </c>
      <c r="H9144">
        <v>42000273</v>
      </c>
      <c r="I9144" t="s">
        <v>13975</v>
      </c>
      <c r="J9144" t="s">
        <v>13973</v>
      </c>
      <c r="K9144" t="s">
        <v>77</v>
      </c>
      <c r="L9144">
        <v>30</v>
      </c>
      <c r="M9144">
        <v>10541</v>
      </c>
      <c r="N9144" t="s">
        <v>256</v>
      </c>
      <c r="O9144" t="s">
        <v>3605</v>
      </c>
      <c r="P9144" s="4">
        <v>1500</v>
      </c>
      <c r="Q9144" s="4">
        <v>3000</v>
      </c>
      <c r="R9144" t="s">
        <v>819</v>
      </c>
      <c r="S9144" s="4">
        <v>5268780</v>
      </c>
      <c r="T9144" t="s">
        <v>230</v>
      </c>
      <c r="U9144">
        <v>30</v>
      </c>
      <c r="V9144" t="s">
        <v>3605</v>
      </c>
      <c r="W9144" s="4">
        <f>Tabla1[[#This Row],[OS-Valor Unitario]]-Tabla1[[#This Row],[costo_antes_iva]]</f>
        <v>1500</v>
      </c>
      <c r="X9144" s="4">
        <f>Tabla1[[#This Row],[OS-Valor Unitario]]*Tabla1[[#This Row],[CANTIDAD ENTREGA SATELITE]]</f>
        <v>90000</v>
      </c>
      <c r="Y9144" s="4">
        <f>Tabla1[[#This Row],[costo_antes_iva]]*Tabla1[[#This Row],[CANTIDAD ENTREGA SATELITE]]</f>
        <v>45000</v>
      </c>
      <c r="Z9144" s="4">
        <f>Tabla1[[#This Row],[Valor total OS]]-Tabla1[[#This Row],[valor total op]]</f>
        <v>45000</v>
      </c>
    </row>
    <row r="9145" spans="1:26" x14ac:dyDescent="0.3">
      <c r="A9145">
        <v>4704</v>
      </c>
      <c r="B9145">
        <v>2</v>
      </c>
      <c r="C9145" t="s">
        <v>13974</v>
      </c>
      <c r="D9145" t="s">
        <v>13974</v>
      </c>
      <c r="E9145" t="s">
        <v>228</v>
      </c>
      <c r="F9145" t="s">
        <v>9034</v>
      </c>
      <c r="G9145" s="2">
        <v>45082</v>
      </c>
      <c r="H9145">
        <v>42000273</v>
      </c>
      <c r="I9145" t="s">
        <v>13975</v>
      </c>
      <c r="J9145" t="s">
        <v>13973</v>
      </c>
      <c r="K9145" t="s">
        <v>32</v>
      </c>
      <c r="L9145">
        <v>30</v>
      </c>
      <c r="M9145">
        <v>10395</v>
      </c>
      <c r="N9145" t="s">
        <v>256</v>
      </c>
      <c r="O9145" t="s">
        <v>11128</v>
      </c>
      <c r="P9145" s="4">
        <v>8000</v>
      </c>
      <c r="Q9145" s="4">
        <v>7000</v>
      </c>
      <c r="R9145" t="s">
        <v>819</v>
      </c>
      <c r="S9145" s="4">
        <v>5268780</v>
      </c>
      <c r="T9145" t="s">
        <v>230</v>
      </c>
      <c r="U9145">
        <v>30</v>
      </c>
      <c r="V9145" t="s">
        <v>11128</v>
      </c>
      <c r="W9145" s="4">
        <f>Tabla1[[#This Row],[OS-Valor Unitario]]-Tabla1[[#This Row],[costo_antes_iva]]</f>
        <v>-1000</v>
      </c>
      <c r="X9145" s="4">
        <f>Tabla1[[#This Row],[OS-Valor Unitario]]*Tabla1[[#This Row],[CANTIDAD ENTREGA SATELITE]]</f>
        <v>210000</v>
      </c>
      <c r="Y9145" s="4">
        <f>Tabla1[[#This Row],[costo_antes_iva]]*Tabla1[[#This Row],[CANTIDAD ENTREGA SATELITE]]</f>
        <v>240000</v>
      </c>
      <c r="Z9145" s="4">
        <f>Tabla1[[#This Row],[Valor total OS]]-Tabla1[[#This Row],[valor total op]]</f>
        <v>-30000</v>
      </c>
    </row>
    <row r="9146" spans="1:26" x14ac:dyDescent="0.3">
      <c r="A9146">
        <v>4704</v>
      </c>
      <c r="B9146">
        <v>3</v>
      </c>
      <c r="C9146" t="s">
        <v>13976</v>
      </c>
      <c r="D9146" t="s">
        <v>13976</v>
      </c>
      <c r="E9146" t="s">
        <v>378</v>
      </c>
      <c r="F9146" t="s">
        <v>9034</v>
      </c>
      <c r="G9146" s="2">
        <v>45082</v>
      </c>
      <c r="H9146">
        <v>42000281</v>
      </c>
      <c r="I9146" t="s">
        <v>13977</v>
      </c>
      <c r="J9146" t="s">
        <v>13973</v>
      </c>
      <c r="K9146" t="s">
        <v>77</v>
      </c>
      <c r="L9146">
        <v>1</v>
      </c>
      <c r="M9146">
        <v>10499</v>
      </c>
      <c r="N9146" t="s">
        <v>256</v>
      </c>
      <c r="O9146" t="s">
        <v>3605</v>
      </c>
      <c r="P9146" s="4">
        <v>5000</v>
      </c>
      <c r="Q9146" s="4">
        <v>6500</v>
      </c>
      <c r="R9146" t="s">
        <v>819</v>
      </c>
      <c r="S9146" s="4">
        <v>5268780</v>
      </c>
      <c r="T9146" t="s">
        <v>381</v>
      </c>
      <c r="U9146">
        <v>1</v>
      </c>
      <c r="V9146" t="s">
        <v>3605</v>
      </c>
      <c r="W9146" s="4">
        <f>Tabla1[[#This Row],[OS-Valor Unitario]]-Tabla1[[#This Row],[costo_antes_iva]]</f>
        <v>1500</v>
      </c>
      <c r="X9146" s="4">
        <f>Tabla1[[#This Row],[OS-Valor Unitario]]*Tabla1[[#This Row],[CANTIDAD ENTREGA SATELITE]]</f>
        <v>6500</v>
      </c>
      <c r="Y9146" s="4">
        <f>Tabla1[[#This Row],[costo_antes_iva]]*Tabla1[[#This Row],[CANTIDAD ENTREGA SATELITE]]</f>
        <v>5000</v>
      </c>
      <c r="Z9146" s="4">
        <f>Tabla1[[#This Row],[Valor total OS]]-Tabla1[[#This Row],[valor total op]]</f>
        <v>1500</v>
      </c>
    </row>
    <row r="9147" spans="1:26" x14ac:dyDescent="0.3">
      <c r="A9147">
        <v>4652</v>
      </c>
      <c r="B9147">
        <v>1</v>
      </c>
      <c r="C9147" t="s">
        <v>14127</v>
      </c>
      <c r="D9147" t="s">
        <v>14127</v>
      </c>
      <c r="E9147" t="s">
        <v>130</v>
      </c>
      <c r="F9147" t="s">
        <v>13847</v>
      </c>
      <c r="G9147" s="2">
        <v>45079</v>
      </c>
      <c r="H9147">
        <v>41952098</v>
      </c>
      <c r="I9147" t="s">
        <v>14128</v>
      </c>
      <c r="J9147" t="s">
        <v>14129</v>
      </c>
      <c r="K9147" t="s">
        <v>77</v>
      </c>
      <c r="L9147">
        <v>4</v>
      </c>
      <c r="M9147">
        <v>10252</v>
      </c>
      <c r="N9147" t="s">
        <v>1263</v>
      </c>
      <c r="O9147" t="s">
        <v>13564</v>
      </c>
      <c r="P9147" s="4">
        <v>5500</v>
      </c>
      <c r="Q9147" s="4">
        <v>15000</v>
      </c>
      <c r="R9147" t="s">
        <v>453</v>
      </c>
      <c r="S9147" s="4">
        <v>50938</v>
      </c>
      <c r="T9147" t="s">
        <v>111</v>
      </c>
      <c r="U9147">
        <v>4</v>
      </c>
      <c r="V9147" t="s">
        <v>13564</v>
      </c>
      <c r="W9147" s="4">
        <f>Tabla1[[#This Row],[OS-Valor Unitario]]-Tabla1[[#This Row],[costo_antes_iva]]</f>
        <v>9500</v>
      </c>
      <c r="X9147" s="4">
        <f>Tabla1[[#This Row],[OS-Valor Unitario]]*Tabla1[[#This Row],[CANTIDAD ENTREGA SATELITE]]</f>
        <v>60000</v>
      </c>
      <c r="Y9147" s="4">
        <f>Tabla1[[#This Row],[costo_antes_iva]]*Tabla1[[#This Row],[CANTIDAD ENTREGA SATELITE]]</f>
        <v>22000</v>
      </c>
      <c r="Z9147" s="4">
        <f>Tabla1[[#This Row],[Valor total OS]]-Tabla1[[#This Row],[valor total op]]</f>
        <v>38000</v>
      </c>
    </row>
    <row r="9148" spans="1:26" x14ac:dyDescent="0.3">
      <c r="A9148">
        <v>4651</v>
      </c>
      <c r="B9148">
        <v>1</v>
      </c>
      <c r="C9148" t="s">
        <v>14130</v>
      </c>
      <c r="D9148" t="s">
        <v>14130</v>
      </c>
      <c r="E9148" t="s">
        <v>70</v>
      </c>
      <c r="F9148" t="s">
        <v>496</v>
      </c>
      <c r="G9148" s="2">
        <v>45079</v>
      </c>
      <c r="H9148">
        <v>41951438</v>
      </c>
      <c r="I9148" t="s">
        <v>14131</v>
      </c>
      <c r="J9148" t="s">
        <v>14132</v>
      </c>
      <c r="K9148" t="s">
        <v>32</v>
      </c>
      <c r="L9148">
        <v>1</v>
      </c>
      <c r="M9148">
        <v>10341</v>
      </c>
      <c r="N9148" t="s">
        <v>1263</v>
      </c>
      <c r="O9148" t="s">
        <v>5147</v>
      </c>
      <c r="P9148" s="4">
        <v>12500</v>
      </c>
      <c r="Q9148" s="4">
        <v>13000</v>
      </c>
      <c r="R9148" t="s">
        <v>819</v>
      </c>
      <c r="S9148" s="4">
        <v>6476061</v>
      </c>
      <c r="T9148" t="s">
        <v>75</v>
      </c>
      <c r="U9148">
        <v>1</v>
      </c>
      <c r="V9148" t="s">
        <v>5147</v>
      </c>
      <c r="W9148" s="4">
        <f>Tabla1[[#This Row],[OS-Valor Unitario]]-Tabla1[[#This Row],[costo_antes_iva]]</f>
        <v>500</v>
      </c>
      <c r="X9148" s="4">
        <f>Tabla1[[#This Row],[OS-Valor Unitario]]*Tabla1[[#This Row],[CANTIDAD ENTREGA SATELITE]]</f>
        <v>13000</v>
      </c>
      <c r="Y9148" s="4">
        <f>Tabla1[[#This Row],[costo_antes_iva]]*Tabla1[[#This Row],[CANTIDAD ENTREGA SATELITE]]</f>
        <v>12500</v>
      </c>
      <c r="Z9148" s="4">
        <f>Tabla1[[#This Row],[Valor total OS]]-Tabla1[[#This Row],[valor total op]]</f>
        <v>500</v>
      </c>
    </row>
    <row r="9149" spans="1:26" x14ac:dyDescent="0.3">
      <c r="A9149">
        <v>4651</v>
      </c>
      <c r="B9149">
        <v>2</v>
      </c>
      <c r="C9149" t="s">
        <v>14133</v>
      </c>
      <c r="D9149" t="s">
        <v>14133</v>
      </c>
      <c r="E9149" t="s">
        <v>70</v>
      </c>
      <c r="F9149" t="s">
        <v>496</v>
      </c>
      <c r="G9149" s="2">
        <v>45079</v>
      </c>
      <c r="H9149">
        <v>41951447</v>
      </c>
      <c r="I9149" t="s">
        <v>14134</v>
      </c>
      <c r="J9149" t="s">
        <v>14132</v>
      </c>
      <c r="K9149" t="s">
        <v>32</v>
      </c>
      <c r="L9149">
        <v>1</v>
      </c>
      <c r="M9149">
        <v>10342</v>
      </c>
      <c r="N9149" t="s">
        <v>1263</v>
      </c>
      <c r="O9149" t="s">
        <v>5147</v>
      </c>
      <c r="P9149" s="4">
        <v>12500</v>
      </c>
      <c r="Q9149" s="4">
        <v>13000</v>
      </c>
      <c r="R9149" t="s">
        <v>819</v>
      </c>
      <c r="S9149" s="4">
        <v>6476061</v>
      </c>
      <c r="T9149" t="s">
        <v>75</v>
      </c>
      <c r="U9149">
        <v>1</v>
      </c>
      <c r="V9149" t="s">
        <v>5147</v>
      </c>
      <c r="W9149" s="4">
        <f>Tabla1[[#This Row],[OS-Valor Unitario]]-Tabla1[[#This Row],[costo_antes_iva]]</f>
        <v>500</v>
      </c>
      <c r="X9149" s="4">
        <f>Tabla1[[#This Row],[OS-Valor Unitario]]*Tabla1[[#This Row],[CANTIDAD ENTREGA SATELITE]]</f>
        <v>13000</v>
      </c>
      <c r="Y9149" s="4">
        <f>Tabla1[[#This Row],[costo_antes_iva]]*Tabla1[[#This Row],[CANTIDAD ENTREGA SATELITE]]</f>
        <v>12500</v>
      </c>
      <c r="Z9149" s="4">
        <f>Tabla1[[#This Row],[Valor total OS]]-Tabla1[[#This Row],[valor total op]]</f>
        <v>500</v>
      </c>
    </row>
    <row r="9150" spans="1:26" x14ac:dyDescent="0.3">
      <c r="A9150">
        <v>4651</v>
      </c>
      <c r="B9150">
        <v>4</v>
      </c>
      <c r="C9150" t="s">
        <v>14135</v>
      </c>
      <c r="D9150" t="s">
        <v>14135</v>
      </c>
      <c r="E9150" t="s">
        <v>70</v>
      </c>
      <c r="F9150" t="s">
        <v>496</v>
      </c>
      <c r="G9150" s="2">
        <v>45079</v>
      </c>
      <c r="H9150">
        <v>41951505</v>
      </c>
      <c r="I9150" t="s">
        <v>14136</v>
      </c>
      <c r="J9150" t="s">
        <v>14132</v>
      </c>
      <c r="K9150" t="s">
        <v>32</v>
      </c>
      <c r="L9150">
        <v>22</v>
      </c>
      <c r="M9150">
        <v>10345</v>
      </c>
      <c r="N9150" t="s">
        <v>1263</v>
      </c>
      <c r="O9150" t="s">
        <v>5147</v>
      </c>
      <c r="P9150" s="4">
        <v>12000</v>
      </c>
      <c r="Q9150" s="4">
        <v>13000</v>
      </c>
      <c r="R9150" t="s">
        <v>819</v>
      </c>
      <c r="S9150" s="4">
        <v>6476061</v>
      </c>
      <c r="T9150" t="s">
        <v>75</v>
      </c>
      <c r="U9150">
        <v>22</v>
      </c>
      <c r="V9150" t="s">
        <v>5147</v>
      </c>
      <c r="W9150" s="4">
        <f>Tabla1[[#This Row],[OS-Valor Unitario]]-Tabla1[[#This Row],[costo_antes_iva]]</f>
        <v>1000</v>
      </c>
      <c r="X9150" s="4">
        <f>Tabla1[[#This Row],[OS-Valor Unitario]]*Tabla1[[#This Row],[CANTIDAD ENTREGA SATELITE]]</f>
        <v>286000</v>
      </c>
      <c r="Y9150" s="4">
        <f>Tabla1[[#This Row],[costo_antes_iva]]*Tabla1[[#This Row],[CANTIDAD ENTREGA SATELITE]]</f>
        <v>264000</v>
      </c>
      <c r="Z9150" s="4">
        <f>Tabla1[[#This Row],[Valor total OS]]-Tabla1[[#This Row],[valor total op]]</f>
        <v>22000</v>
      </c>
    </row>
    <row r="9151" spans="1:26" x14ac:dyDescent="0.3">
      <c r="A9151">
        <v>4651</v>
      </c>
      <c r="B9151">
        <v>5</v>
      </c>
      <c r="C9151" t="s">
        <v>14137</v>
      </c>
      <c r="D9151" t="s">
        <v>14137</v>
      </c>
      <c r="E9151" t="s">
        <v>70</v>
      </c>
      <c r="F9151" t="s">
        <v>496</v>
      </c>
      <c r="G9151" s="2">
        <v>45079</v>
      </c>
      <c r="H9151">
        <v>41951512</v>
      </c>
      <c r="I9151" t="s">
        <v>14138</v>
      </c>
      <c r="J9151" t="s">
        <v>14132</v>
      </c>
      <c r="K9151" t="s">
        <v>32</v>
      </c>
      <c r="L9151">
        <v>3</v>
      </c>
      <c r="M9151">
        <v>10344</v>
      </c>
      <c r="N9151" t="s">
        <v>1263</v>
      </c>
      <c r="O9151" t="s">
        <v>5147</v>
      </c>
      <c r="P9151" s="4">
        <v>11500</v>
      </c>
      <c r="Q9151" s="4">
        <v>13000</v>
      </c>
      <c r="R9151" t="s">
        <v>819</v>
      </c>
      <c r="S9151" s="4">
        <v>6476061</v>
      </c>
      <c r="T9151" t="s">
        <v>75</v>
      </c>
      <c r="U9151">
        <v>3</v>
      </c>
      <c r="V9151" t="s">
        <v>5147</v>
      </c>
      <c r="W9151" s="4">
        <f>Tabla1[[#This Row],[OS-Valor Unitario]]-Tabla1[[#This Row],[costo_antes_iva]]</f>
        <v>1500</v>
      </c>
      <c r="X9151" s="4">
        <f>Tabla1[[#This Row],[OS-Valor Unitario]]*Tabla1[[#This Row],[CANTIDAD ENTREGA SATELITE]]</f>
        <v>39000</v>
      </c>
      <c r="Y9151" s="4">
        <f>Tabla1[[#This Row],[costo_antes_iva]]*Tabla1[[#This Row],[CANTIDAD ENTREGA SATELITE]]</f>
        <v>34500</v>
      </c>
      <c r="Z9151" s="4">
        <f>Tabla1[[#This Row],[Valor total OS]]-Tabla1[[#This Row],[valor total op]]</f>
        <v>4500</v>
      </c>
    </row>
    <row r="9152" spans="1:26" x14ac:dyDescent="0.3">
      <c r="A9152">
        <v>4651</v>
      </c>
      <c r="B9152">
        <v>6</v>
      </c>
      <c r="C9152" t="s">
        <v>14139</v>
      </c>
      <c r="D9152" t="s">
        <v>14139</v>
      </c>
      <c r="E9152" t="s">
        <v>60</v>
      </c>
      <c r="F9152" t="s">
        <v>496</v>
      </c>
      <c r="G9152" s="2">
        <v>45079</v>
      </c>
      <c r="H9152">
        <v>41951537</v>
      </c>
      <c r="I9152" t="s">
        <v>14140</v>
      </c>
      <c r="J9152" t="s">
        <v>14132</v>
      </c>
      <c r="K9152" t="s">
        <v>32</v>
      </c>
      <c r="L9152">
        <v>10</v>
      </c>
      <c r="M9152">
        <v>10346</v>
      </c>
      <c r="N9152" t="s">
        <v>1263</v>
      </c>
      <c r="O9152" t="s">
        <v>5147</v>
      </c>
      <c r="P9152" s="4">
        <v>7000</v>
      </c>
      <c r="Q9152" s="4">
        <v>8000</v>
      </c>
      <c r="R9152" t="s">
        <v>819</v>
      </c>
      <c r="S9152" s="4">
        <v>6476061</v>
      </c>
      <c r="T9152" t="s">
        <v>67</v>
      </c>
      <c r="U9152">
        <v>10</v>
      </c>
      <c r="V9152" t="s">
        <v>5147</v>
      </c>
      <c r="W9152" s="4">
        <f>Tabla1[[#This Row],[OS-Valor Unitario]]-Tabla1[[#This Row],[costo_antes_iva]]</f>
        <v>1000</v>
      </c>
      <c r="X9152" s="4">
        <f>Tabla1[[#This Row],[OS-Valor Unitario]]*Tabla1[[#This Row],[CANTIDAD ENTREGA SATELITE]]</f>
        <v>80000</v>
      </c>
      <c r="Y9152" s="4">
        <f>Tabla1[[#This Row],[costo_antes_iva]]*Tabla1[[#This Row],[CANTIDAD ENTREGA SATELITE]]</f>
        <v>70000</v>
      </c>
      <c r="Z9152" s="4">
        <f>Tabla1[[#This Row],[Valor total OS]]-Tabla1[[#This Row],[valor total op]]</f>
        <v>10000</v>
      </c>
    </row>
    <row r="9153" spans="1:26" x14ac:dyDescent="0.3">
      <c r="A9153">
        <v>4640</v>
      </c>
      <c r="B9153">
        <v>1</v>
      </c>
      <c r="C9153" t="s">
        <v>14166</v>
      </c>
      <c r="D9153" t="s">
        <v>14166</v>
      </c>
      <c r="E9153" t="s">
        <v>741</v>
      </c>
      <c r="F9153" t="s">
        <v>6966</v>
      </c>
      <c r="G9153" s="2">
        <v>45076</v>
      </c>
      <c r="H9153">
        <v>41875757</v>
      </c>
      <c r="I9153" t="s">
        <v>14167</v>
      </c>
      <c r="J9153" t="s">
        <v>14168</v>
      </c>
      <c r="K9153" t="s">
        <v>64</v>
      </c>
      <c r="L9153">
        <v>96</v>
      </c>
      <c r="M9153">
        <v>10181</v>
      </c>
      <c r="N9153" t="s">
        <v>1263</v>
      </c>
      <c r="O9153" t="s">
        <v>6060</v>
      </c>
      <c r="P9153" s="4">
        <v>6000</v>
      </c>
      <c r="Q9153" s="4">
        <v>6000</v>
      </c>
      <c r="R9153" t="s">
        <v>819</v>
      </c>
      <c r="S9153" s="4">
        <v>6978336</v>
      </c>
      <c r="T9153" t="s">
        <v>743</v>
      </c>
      <c r="U9153">
        <v>96</v>
      </c>
      <c r="V9153" t="s">
        <v>6060</v>
      </c>
      <c r="W9153" s="4">
        <f>Tabla1[[#This Row],[OS-Valor Unitario]]-Tabla1[[#This Row],[costo_antes_iva]]</f>
        <v>0</v>
      </c>
      <c r="X9153" s="4">
        <f>Tabla1[[#This Row],[OS-Valor Unitario]]*Tabla1[[#This Row],[CANTIDAD ENTREGA SATELITE]]</f>
        <v>576000</v>
      </c>
      <c r="Y9153" s="4">
        <f>Tabla1[[#This Row],[costo_antes_iva]]*Tabla1[[#This Row],[CANTIDAD ENTREGA SATELITE]]</f>
        <v>576000</v>
      </c>
      <c r="Z9153" s="4">
        <f>Tabla1[[#This Row],[Valor total OS]]-Tabla1[[#This Row],[valor total op]]</f>
        <v>0</v>
      </c>
    </row>
    <row r="9154" spans="1:26" x14ac:dyDescent="0.3">
      <c r="A9154">
        <v>4640</v>
      </c>
      <c r="B9154">
        <v>1</v>
      </c>
      <c r="C9154" t="s">
        <v>14166</v>
      </c>
      <c r="D9154" t="s">
        <v>14166</v>
      </c>
      <c r="E9154" t="s">
        <v>741</v>
      </c>
      <c r="F9154" t="s">
        <v>6966</v>
      </c>
      <c r="G9154" s="2">
        <v>45076</v>
      </c>
      <c r="H9154">
        <v>41875757</v>
      </c>
      <c r="I9154" t="s">
        <v>14167</v>
      </c>
      <c r="J9154" t="s">
        <v>14168</v>
      </c>
      <c r="K9154" t="s">
        <v>32</v>
      </c>
      <c r="L9154">
        <v>60</v>
      </c>
      <c r="M9154">
        <v>10260</v>
      </c>
      <c r="N9154" t="s">
        <v>1263</v>
      </c>
      <c r="O9154" t="s">
        <v>6025</v>
      </c>
      <c r="P9154" s="4">
        <v>6000</v>
      </c>
      <c r="Q9154" s="4">
        <v>6500</v>
      </c>
      <c r="R9154" t="s">
        <v>819</v>
      </c>
      <c r="S9154" s="4">
        <v>6978336</v>
      </c>
      <c r="T9154" t="s">
        <v>743</v>
      </c>
      <c r="U9154">
        <v>60</v>
      </c>
      <c r="V9154" t="s">
        <v>6025</v>
      </c>
      <c r="W9154" s="4">
        <f>Tabla1[[#This Row],[OS-Valor Unitario]]-Tabla1[[#This Row],[costo_antes_iva]]</f>
        <v>500</v>
      </c>
      <c r="X9154" s="4">
        <f>Tabla1[[#This Row],[OS-Valor Unitario]]*Tabla1[[#This Row],[CANTIDAD ENTREGA SATELITE]]</f>
        <v>390000</v>
      </c>
      <c r="Y9154" s="4">
        <f>Tabla1[[#This Row],[costo_antes_iva]]*Tabla1[[#This Row],[CANTIDAD ENTREGA SATELITE]]</f>
        <v>360000</v>
      </c>
      <c r="Z9154" s="4">
        <f>Tabla1[[#This Row],[Valor total OS]]-Tabla1[[#This Row],[valor total op]]</f>
        <v>30000</v>
      </c>
    </row>
    <row r="9155" spans="1:26" x14ac:dyDescent="0.3">
      <c r="A9155">
        <v>4640</v>
      </c>
      <c r="B9155">
        <v>1</v>
      </c>
      <c r="C9155" t="s">
        <v>14166</v>
      </c>
      <c r="D9155" t="s">
        <v>14166</v>
      </c>
      <c r="E9155" t="s">
        <v>741</v>
      </c>
      <c r="F9155" t="s">
        <v>6966</v>
      </c>
      <c r="G9155" s="2">
        <v>45076</v>
      </c>
      <c r="H9155">
        <v>41875757</v>
      </c>
      <c r="I9155" t="s">
        <v>14167</v>
      </c>
      <c r="J9155" t="s">
        <v>14168</v>
      </c>
      <c r="K9155" t="s">
        <v>32</v>
      </c>
      <c r="L9155">
        <v>36</v>
      </c>
      <c r="M9155">
        <v>10180</v>
      </c>
      <c r="N9155" t="s">
        <v>1263</v>
      </c>
      <c r="O9155" t="s">
        <v>5936</v>
      </c>
      <c r="P9155" s="4">
        <v>6000</v>
      </c>
      <c r="Q9155" s="4">
        <v>6500</v>
      </c>
      <c r="R9155" t="s">
        <v>819</v>
      </c>
      <c r="S9155" s="4">
        <v>6978336</v>
      </c>
      <c r="T9155" t="s">
        <v>743</v>
      </c>
      <c r="U9155">
        <v>36</v>
      </c>
      <c r="V9155" t="s">
        <v>5936</v>
      </c>
      <c r="W9155" s="4">
        <f>Tabla1[[#This Row],[OS-Valor Unitario]]-Tabla1[[#This Row],[costo_antes_iva]]</f>
        <v>500</v>
      </c>
      <c r="X9155" s="4">
        <f>Tabla1[[#This Row],[OS-Valor Unitario]]*Tabla1[[#This Row],[CANTIDAD ENTREGA SATELITE]]</f>
        <v>234000</v>
      </c>
      <c r="Y9155" s="4">
        <f>Tabla1[[#This Row],[costo_antes_iva]]*Tabla1[[#This Row],[CANTIDAD ENTREGA SATELITE]]</f>
        <v>216000</v>
      </c>
      <c r="Z9155" s="4">
        <f>Tabla1[[#This Row],[Valor total OS]]-Tabla1[[#This Row],[valor total op]]</f>
        <v>18000</v>
      </c>
    </row>
    <row r="9156" spans="1:26" x14ac:dyDescent="0.3">
      <c r="A9156">
        <v>4648</v>
      </c>
      <c r="B9156">
        <v>1</v>
      </c>
      <c r="C9156" t="s">
        <v>14145</v>
      </c>
      <c r="D9156" t="s">
        <v>14145</v>
      </c>
      <c r="E9156" t="s">
        <v>7965</v>
      </c>
      <c r="F9156" t="s">
        <v>884</v>
      </c>
      <c r="G9156" s="2">
        <v>45075</v>
      </c>
      <c r="H9156">
        <v>41846917</v>
      </c>
      <c r="I9156" t="s">
        <v>14146</v>
      </c>
      <c r="J9156" t="s">
        <v>14147</v>
      </c>
      <c r="K9156" t="s">
        <v>92</v>
      </c>
      <c r="L9156">
        <v>1</v>
      </c>
      <c r="M9156">
        <v>10274</v>
      </c>
      <c r="N9156" t="s">
        <v>256</v>
      </c>
      <c r="O9156" t="s">
        <v>542</v>
      </c>
      <c r="P9156" s="4">
        <v>7700</v>
      </c>
      <c r="Q9156" s="4">
        <v>6000</v>
      </c>
      <c r="R9156" t="s">
        <v>453</v>
      </c>
      <c r="S9156" s="4">
        <v>19947</v>
      </c>
      <c r="T9156" t="s">
        <v>381</v>
      </c>
      <c r="U9156">
        <v>1</v>
      </c>
      <c r="V9156" t="s">
        <v>542</v>
      </c>
      <c r="W9156" s="4">
        <f>Tabla1[[#This Row],[OS-Valor Unitario]]-Tabla1[[#This Row],[costo_antes_iva]]</f>
        <v>-1700</v>
      </c>
      <c r="X9156" s="4">
        <f>Tabla1[[#This Row],[OS-Valor Unitario]]*Tabla1[[#This Row],[CANTIDAD ENTREGA SATELITE]]</f>
        <v>6000</v>
      </c>
      <c r="Y9156" s="4">
        <f>Tabla1[[#This Row],[costo_antes_iva]]*Tabla1[[#This Row],[CANTIDAD ENTREGA SATELITE]]</f>
        <v>7700</v>
      </c>
      <c r="Z9156" s="4">
        <f>Tabla1[[#This Row],[Valor total OS]]-Tabla1[[#This Row],[valor total op]]</f>
        <v>-1700</v>
      </c>
    </row>
    <row r="9157" spans="1:26" x14ac:dyDescent="0.3">
      <c r="A9157">
        <v>4964</v>
      </c>
      <c r="B9157">
        <v>1</v>
      </c>
      <c r="C9157" t="s">
        <v>12878</v>
      </c>
      <c r="D9157" t="s">
        <v>12879</v>
      </c>
      <c r="E9157" t="s">
        <v>1088</v>
      </c>
      <c r="F9157" t="s">
        <v>884</v>
      </c>
      <c r="G9157" s="2">
        <v>45072</v>
      </c>
      <c r="H9157">
        <v>41777237</v>
      </c>
      <c r="I9157" t="s">
        <v>12880</v>
      </c>
      <c r="J9157" t="s">
        <v>12881</v>
      </c>
      <c r="K9157" t="s">
        <v>1619</v>
      </c>
      <c r="L9157">
        <v>3</v>
      </c>
      <c r="M9157">
        <v>11557</v>
      </c>
      <c r="N9157" t="s">
        <v>285</v>
      </c>
      <c r="O9157" t="s">
        <v>3440</v>
      </c>
      <c r="P9157" s="4">
        <v>15000</v>
      </c>
      <c r="Q9157" s="4">
        <v>15000</v>
      </c>
      <c r="R9157" t="s">
        <v>819</v>
      </c>
      <c r="S9157" s="4">
        <v>230685</v>
      </c>
      <c r="T9157" t="s">
        <v>238</v>
      </c>
      <c r="U9157">
        <v>3</v>
      </c>
      <c r="V9157" t="s">
        <v>3440</v>
      </c>
      <c r="W9157" s="4">
        <f>Tabla1[[#This Row],[OS-Valor Unitario]]-Tabla1[[#This Row],[costo_antes_iva]]</f>
        <v>0</v>
      </c>
      <c r="X9157" s="4">
        <f>Tabla1[[#This Row],[OS-Valor Unitario]]*Tabla1[[#This Row],[CANTIDAD ENTREGA SATELITE]]</f>
        <v>45000</v>
      </c>
      <c r="Y9157" s="4">
        <f>Tabla1[[#This Row],[costo_antes_iva]]*Tabla1[[#This Row],[CANTIDAD ENTREGA SATELITE]]</f>
        <v>45000</v>
      </c>
      <c r="Z9157" s="4">
        <f>Tabla1[[#This Row],[Valor total OS]]-Tabla1[[#This Row],[valor total op]]</f>
        <v>0</v>
      </c>
    </row>
    <row r="9158" spans="1:26" x14ac:dyDescent="0.3">
      <c r="A9158">
        <v>4642</v>
      </c>
      <c r="B9158">
        <v>1</v>
      </c>
      <c r="C9158" t="s">
        <v>14155</v>
      </c>
      <c r="D9158" t="s">
        <v>14155</v>
      </c>
      <c r="E9158" t="s">
        <v>11742</v>
      </c>
      <c r="F9158" t="s">
        <v>9341</v>
      </c>
      <c r="G9158" s="2">
        <v>45071</v>
      </c>
      <c r="H9158">
        <v>41758687</v>
      </c>
      <c r="I9158" t="s">
        <v>14156</v>
      </c>
      <c r="J9158" t="s">
        <v>14157</v>
      </c>
      <c r="K9158" t="s">
        <v>541</v>
      </c>
      <c r="L9158">
        <v>50</v>
      </c>
      <c r="M9158">
        <v>10214</v>
      </c>
      <c r="N9158" t="s">
        <v>10880</v>
      </c>
      <c r="O9158" t="s">
        <v>420</v>
      </c>
      <c r="P9158" s="4">
        <v>10000</v>
      </c>
      <c r="Q9158" s="4">
        <v>10000</v>
      </c>
      <c r="R9158" t="s">
        <v>819</v>
      </c>
      <c r="S9158" s="4">
        <v>4867060</v>
      </c>
      <c r="T9158" t="s">
        <v>197</v>
      </c>
      <c r="U9158">
        <v>50</v>
      </c>
      <c r="V9158" t="s">
        <v>420</v>
      </c>
      <c r="W9158" s="4">
        <f>Tabla1[[#This Row],[OS-Valor Unitario]]-Tabla1[[#This Row],[costo_antes_iva]]</f>
        <v>0</v>
      </c>
      <c r="X9158" s="4">
        <f>Tabla1[[#This Row],[OS-Valor Unitario]]*Tabla1[[#This Row],[CANTIDAD ENTREGA SATELITE]]</f>
        <v>500000</v>
      </c>
      <c r="Y9158" s="4">
        <f>Tabla1[[#This Row],[costo_antes_iva]]*Tabla1[[#This Row],[CANTIDAD ENTREGA SATELITE]]</f>
        <v>500000</v>
      </c>
      <c r="Z9158" s="4">
        <f>Tabla1[[#This Row],[Valor total OS]]-Tabla1[[#This Row],[valor total op]]</f>
        <v>0</v>
      </c>
    </row>
    <row r="9159" spans="1:26" x14ac:dyDescent="0.3">
      <c r="A9159">
        <v>4642</v>
      </c>
      <c r="B9159">
        <v>1</v>
      </c>
      <c r="C9159" t="s">
        <v>14155</v>
      </c>
      <c r="D9159" t="s">
        <v>14155</v>
      </c>
      <c r="E9159" t="s">
        <v>11742</v>
      </c>
      <c r="F9159" t="s">
        <v>9341</v>
      </c>
      <c r="G9159" s="2">
        <v>45071</v>
      </c>
      <c r="H9159">
        <v>41758687</v>
      </c>
      <c r="I9159" t="s">
        <v>14156</v>
      </c>
      <c r="J9159" t="s">
        <v>14157</v>
      </c>
      <c r="K9159" t="s">
        <v>541</v>
      </c>
      <c r="L9159">
        <v>1</v>
      </c>
      <c r="M9159">
        <v>10683</v>
      </c>
      <c r="N9159" t="s">
        <v>10880</v>
      </c>
      <c r="O9159" t="s">
        <v>420</v>
      </c>
      <c r="P9159" s="4">
        <v>10000</v>
      </c>
      <c r="Q9159" s="4">
        <v>200000</v>
      </c>
      <c r="R9159" t="s">
        <v>819</v>
      </c>
      <c r="S9159" s="4">
        <v>4867060</v>
      </c>
      <c r="T9159" t="s">
        <v>197</v>
      </c>
      <c r="U9159">
        <v>1</v>
      </c>
      <c r="V9159" t="s">
        <v>420</v>
      </c>
      <c r="W9159" s="4">
        <f>Tabla1[[#This Row],[OS-Valor Unitario]]-Tabla1[[#This Row],[costo_antes_iva]]</f>
        <v>190000</v>
      </c>
      <c r="X9159" s="4">
        <f>Tabla1[[#This Row],[OS-Valor Unitario]]*Tabla1[[#This Row],[CANTIDAD ENTREGA SATELITE]]</f>
        <v>200000</v>
      </c>
      <c r="Y9159" s="4">
        <f>Tabla1[[#This Row],[costo_antes_iva]]*Tabla1[[#This Row],[CANTIDAD ENTREGA SATELITE]]</f>
        <v>10000</v>
      </c>
      <c r="Z9159" s="4">
        <f>Tabla1[[#This Row],[Valor total OS]]-Tabla1[[#This Row],[valor total op]]</f>
        <v>190000</v>
      </c>
    </row>
    <row r="9160" spans="1:26" x14ac:dyDescent="0.3">
      <c r="A9160">
        <v>4642</v>
      </c>
      <c r="B9160">
        <v>2</v>
      </c>
      <c r="C9160" t="s">
        <v>14158</v>
      </c>
      <c r="D9160" t="s">
        <v>14158</v>
      </c>
      <c r="E9160" t="s">
        <v>426</v>
      </c>
      <c r="F9160" t="s">
        <v>9341</v>
      </c>
      <c r="G9160" s="2">
        <v>45071</v>
      </c>
      <c r="H9160">
        <v>41766722</v>
      </c>
      <c r="I9160" t="s">
        <v>14159</v>
      </c>
      <c r="J9160" t="s">
        <v>14157</v>
      </c>
      <c r="K9160" t="s">
        <v>77</v>
      </c>
      <c r="L9160">
        <v>1</v>
      </c>
      <c r="M9160">
        <v>10418</v>
      </c>
      <c r="N9160" t="s">
        <v>10880</v>
      </c>
      <c r="O9160" t="s">
        <v>13564</v>
      </c>
      <c r="P9160" s="4">
        <v>1500</v>
      </c>
      <c r="Q9160" s="4">
        <v>5000</v>
      </c>
      <c r="R9160" t="s">
        <v>819</v>
      </c>
      <c r="S9160" s="4">
        <v>4867060</v>
      </c>
      <c r="T9160" t="s">
        <v>381</v>
      </c>
      <c r="U9160">
        <v>1</v>
      </c>
      <c r="V9160" t="s">
        <v>13564</v>
      </c>
      <c r="W9160" s="4">
        <f>Tabla1[[#This Row],[OS-Valor Unitario]]-Tabla1[[#This Row],[costo_antes_iva]]</f>
        <v>3500</v>
      </c>
      <c r="X9160" s="4">
        <f>Tabla1[[#This Row],[OS-Valor Unitario]]*Tabla1[[#This Row],[CANTIDAD ENTREGA SATELITE]]</f>
        <v>5000</v>
      </c>
      <c r="Y9160" s="4">
        <f>Tabla1[[#This Row],[costo_antes_iva]]*Tabla1[[#This Row],[CANTIDAD ENTREGA SATELITE]]</f>
        <v>1500</v>
      </c>
      <c r="Z9160" s="4">
        <f>Tabla1[[#This Row],[Valor total OS]]-Tabla1[[#This Row],[valor total op]]</f>
        <v>3500</v>
      </c>
    </row>
    <row r="9161" spans="1:26" x14ac:dyDescent="0.3">
      <c r="A9161">
        <v>4642</v>
      </c>
      <c r="B9161">
        <v>2</v>
      </c>
      <c r="C9161" t="s">
        <v>14158</v>
      </c>
      <c r="D9161" t="s">
        <v>14158</v>
      </c>
      <c r="E9161" t="s">
        <v>426</v>
      </c>
      <c r="F9161" t="s">
        <v>9341</v>
      </c>
      <c r="G9161" s="2">
        <v>45071</v>
      </c>
      <c r="H9161">
        <v>41766722</v>
      </c>
      <c r="I9161" t="s">
        <v>14159</v>
      </c>
      <c r="J9161" t="s">
        <v>14157</v>
      </c>
      <c r="K9161" t="s">
        <v>1619</v>
      </c>
      <c r="L9161">
        <v>40</v>
      </c>
      <c r="M9161">
        <v>10215</v>
      </c>
      <c r="N9161" t="s">
        <v>10880</v>
      </c>
      <c r="O9161" t="s">
        <v>542</v>
      </c>
      <c r="P9161" s="4">
        <v>5000</v>
      </c>
      <c r="Q9161" s="4">
        <v>5000</v>
      </c>
      <c r="R9161" t="s">
        <v>819</v>
      </c>
      <c r="S9161" s="4">
        <v>4867060</v>
      </c>
      <c r="T9161" t="s">
        <v>381</v>
      </c>
      <c r="U9161">
        <v>40</v>
      </c>
      <c r="V9161" t="s">
        <v>542</v>
      </c>
      <c r="W9161" s="4">
        <f>Tabla1[[#This Row],[OS-Valor Unitario]]-Tabla1[[#This Row],[costo_antes_iva]]</f>
        <v>0</v>
      </c>
      <c r="X9161" s="4">
        <f>Tabla1[[#This Row],[OS-Valor Unitario]]*Tabla1[[#This Row],[CANTIDAD ENTREGA SATELITE]]</f>
        <v>200000</v>
      </c>
      <c r="Y9161" s="4">
        <f>Tabla1[[#This Row],[costo_antes_iva]]*Tabla1[[#This Row],[CANTIDAD ENTREGA SATELITE]]</f>
        <v>200000</v>
      </c>
      <c r="Z9161" s="4">
        <f>Tabla1[[#This Row],[Valor total OS]]-Tabla1[[#This Row],[valor total op]]</f>
        <v>0</v>
      </c>
    </row>
    <row r="9162" spans="1:26" x14ac:dyDescent="0.3">
      <c r="A9162">
        <v>4642</v>
      </c>
      <c r="B9162">
        <v>3</v>
      </c>
      <c r="C9162" t="s">
        <v>14160</v>
      </c>
      <c r="D9162" t="s">
        <v>14160</v>
      </c>
      <c r="E9162" t="s">
        <v>426</v>
      </c>
      <c r="F9162" t="s">
        <v>9341</v>
      </c>
      <c r="G9162" s="2">
        <v>45071</v>
      </c>
      <c r="H9162">
        <v>41766726</v>
      </c>
      <c r="I9162" t="s">
        <v>14161</v>
      </c>
      <c r="J9162" t="s">
        <v>14157</v>
      </c>
      <c r="K9162" t="s">
        <v>77</v>
      </c>
      <c r="L9162">
        <v>1</v>
      </c>
      <c r="M9162">
        <v>10419</v>
      </c>
      <c r="N9162" t="s">
        <v>10880</v>
      </c>
      <c r="O9162" t="s">
        <v>13564</v>
      </c>
      <c r="P9162" s="4">
        <v>1500</v>
      </c>
      <c r="Q9162" s="4">
        <v>5000</v>
      </c>
      <c r="R9162" t="s">
        <v>819</v>
      </c>
      <c r="S9162" s="4">
        <v>4867060</v>
      </c>
      <c r="T9162" t="s">
        <v>381</v>
      </c>
      <c r="U9162">
        <v>1</v>
      </c>
      <c r="V9162" t="s">
        <v>13564</v>
      </c>
      <c r="W9162" s="4">
        <f>Tabla1[[#This Row],[OS-Valor Unitario]]-Tabla1[[#This Row],[costo_antes_iva]]</f>
        <v>3500</v>
      </c>
      <c r="X9162" s="4">
        <f>Tabla1[[#This Row],[OS-Valor Unitario]]*Tabla1[[#This Row],[CANTIDAD ENTREGA SATELITE]]</f>
        <v>5000</v>
      </c>
      <c r="Y9162" s="4">
        <f>Tabla1[[#This Row],[costo_antes_iva]]*Tabla1[[#This Row],[CANTIDAD ENTREGA SATELITE]]</f>
        <v>1500</v>
      </c>
      <c r="Z9162" s="4">
        <f>Tabla1[[#This Row],[Valor total OS]]-Tabla1[[#This Row],[valor total op]]</f>
        <v>3500</v>
      </c>
    </row>
    <row r="9163" spans="1:26" x14ac:dyDescent="0.3">
      <c r="A9163">
        <v>4642</v>
      </c>
      <c r="B9163">
        <v>3</v>
      </c>
      <c r="C9163" t="s">
        <v>14160</v>
      </c>
      <c r="D9163" t="s">
        <v>14160</v>
      </c>
      <c r="E9163" t="s">
        <v>426</v>
      </c>
      <c r="F9163" t="s">
        <v>9341</v>
      </c>
      <c r="G9163" s="2">
        <v>45071</v>
      </c>
      <c r="H9163">
        <v>41766726</v>
      </c>
      <c r="I9163" t="s">
        <v>14161</v>
      </c>
      <c r="J9163" t="s">
        <v>14157</v>
      </c>
      <c r="K9163" t="s">
        <v>1619</v>
      </c>
      <c r="L9163">
        <v>40</v>
      </c>
      <c r="M9163">
        <v>10216</v>
      </c>
      <c r="N9163" t="s">
        <v>10880</v>
      </c>
      <c r="O9163" t="s">
        <v>542</v>
      </c>
      <c r="P9163" s="4">
        <v>5000</v>
      </c>
      <c r="Q9163" s="4">
        <v>5000</v>
      </c>
      <c r="R9163" t="s">
        <v>819</v>
      </c>
      <c r="S9163" s="4">
        <v>4867060</v>
      </c>
      <c r="T9163" t="s">
        <v>381</v>
      </c>
      <c r="U9163">
        <v>40</v>
      </c>
      <c r="V9163" t="s">
        <v>542</v>
      </c>
      <c r="W9163" s="4">
        <f>Tabla1[[#This Row],[OS-Valor Unitario]]-Tabla1[[#This Row],[costo_antes_iva]]</f>
        <v>0</v>
      </c>
      <c r="X9163" s="4">
        <f>Tabla1[[#This Row],[OS-Valor Unitario]]*Tabla1[[#This Row],[CANTIDAD ENTREGA SATELITE]]</f>
        <v>200000</v>
      </c>
      <c r="Y9163" s="4">
        <f>Tabla1[[#This Row],[costo_antes_iva]]*Tabla1[[#This Row],[CANTIDAD ENTREGA SATELITE]]</f>
        <v>200000</v>
      </c>
      <c r="Z9163" s="4">
        <f>Tabla1[[#This Row],[Valor total OS]]-Tabla1[[#This Row],[valor total op]]</f>
        <v>0</v>
      </c>
    </row>
    <row r="9164" spans="1:26" x14ac:dyDescent="0.3">
      <c r="A9164">
        <v>4642</v>
      </c>
      <c r="B9164">
        <v>4</v>
      </c>
      <c r="C9164" t="s">
        <v>14162</v>
      </c>
      <c r="D9164" t="s">
        <v>14162</v>
      </c>
      <c r="E9164" t="s">
        <v>426</v>
      </c>
      <c r="F9164" t="s">
        <v>9341</v>
      </c>
      <c r="G9164" s="2">
        <v>45071</v>
      </c>
      <c r="H9164">
        <v>41758668</v>
      </c>
      <c r="I9164" t="s">
        <v>14163</v>
      </c>
      <c r="J9164" t="s">
        <v>14157</v>
      </c>
      <c r="K9164" t="s">
        <v>77</v>
      </c>
      <c r="L9164">
        <v>1</v>
      </c>
      <c r="M9164">
        <v>10420</v>
      </c>
      <c r="N9164" t="s">
        <v>10880</v>
      </c>
      <c r="O9164" t="s">
        <v>13564</v>
      </c>
      <c r="P9164" s="4">
        <v>1500</v>
      </c>
      <c r="Q9164" s="4">
        <v>5000</v>
      </c>
      <c r="R9164" t="s">
        <v>819</v>
      </c>
      <c r="S9164" s="4">
        <v>4867060</v>
      </c>
      <c r="T9164" t="s">
        <v>381</v>
      </c>
      <c r="U9164">
        <v>1</v>
      </c>
      <c r="V9164" t="s">
        <v>13564</v>
      </c>
      <c r="W9164" s="4">
        <f>Tabla1[[#This Row],[OS-Valor Unitario]]-Tabla1[[#This Row],[costo_antes_iva]]</f>
        <v>3500</v>
      </c>
      <c r="X9164" s="4">
        <f>Tabla1[[#This Row],[OS-Valor Unitario]]*Tabla1[[#This Row],[CANTIDAD ENTREGA SATELITE]]</f>
        <v>5000</v>
      </c>
      <c r="Y9164" s="4">
        <f>Tabla1[[#This Row],[costo_antes_iva]]*Tabla1[[#This Row],[CANTIDAD ENTREGA SATELITE]]</f>
        <v>1500</v>
      </c>
      <c r="Z9164" s="4">
        <f>Tabla1[[#This Row],[Valor total OS]]-Tabla1[[#This Row],[valor total op]]</f>
        <v>3500</v>
      </c>
    </row>
    <row r="9165" spans="1:26" x14ac:dyDescent="0.3">
      <c r="A9165">
        <v>4642</v>
      </c>
      <c r="B9165">
        <v>4</v>
      </c>
      <c r="C9165" t="s">
        <v>14162</v>
      </c>
      <c r="D9165" t="s">
        <v>14162</v>
      </c>
      <c r="E9165" t="s">
        <v>426</v>
      </c>
      <c r="F9165" t="s">
        <v>9341</v>
      </c>
      <c r="G9165" s="2">
        <v>45071</v>
      </c>
      <c r="H9165">
        <v>41758668</v>
      </c>
      <c r="I9165" t="s">
        <v>14163</v>
      </c>
      <c r="J9165" t="s">
        <v>14157</v>
      </c>
      <c r="K9165" t="s">
        <v>1619</v>
      </c>
      <c r="L9165">
        <v>40</v>
      </c>
      <c r="M9165">
        <v>10217</v>
      </c>
      <c r="N9165" t="s">
        <v>10880</v>
      </c>
      <c r="O9165" t="s">
        <v>542</v>
      </c>
      <c r="P9165" s="4">
        <v>5000</v>
      </c>
      <c r="Q9165" s="4">
        <v>5000</v>
      </c>
      <c r="R9165" t="s">
        <v>819</v>
      </c>
      <c r="S9165" s="4">
        <v>4867060</v>
      </c>
      <c r="T9165" t="s">
        <v>381</v>
      </c>
      <c r="U9165">
        <v>40</v>
      </c>
      <c r="V9165" t="s">
        <v>542</v>
      </c>
      <c r="W9165" s="4">
        <f>Tabla1[[#This Row],[OS-Valor Unitario]]-Tabla1[[#This Row],[costo_antes_iva]]</f>
        <v>0</v>
      </c>
      <c r="X9165" s="4">
        <f>Tabla1[[#This Row],[OS-Valor Unitario]]*Tabla1[[#This Row],[CANTIDAD ENTREGA SATELITE]]</f>
        <v>200000</v>
      </c>
      <c r="Y9165" s="4">
        <f>Tabla1[[#This Row],[costo_antes_iva]]*Tabla1[[#This Row],[CANTIDAD ENTREGA SATELITE]]</f>
        <v>200000</v>
      </c>
      <c r="Z9165" s="4">
        <f>Tabla1[[#This Row],[Valor total OS]]-Tabla1[[#This Row],[valor total op]]</f>
        <v>0</v>
      </c>
    </row>
    <row r="9166" spans="1:26" x14ac:dyDescent="0.3">
      <c r="A9166">
        <v>4642</v>
      </c>
      <c r="B9166">
        <v>5</v>
      </c>
      <c r="C9166" t="s">
        <v>14164</v>
      </c>
      <c r="D9166" t="s">
        <v>14164</v>
      </c>
      <c r="E9166" t="s">
        <v>426</v>
      </c>
      <c r="F9166" t="s">
        <v>9341</v>
      </c>
      <c r="G9166" s="2">
        <v>45071</v>
      </c>
      <c r="H9166">
        <v>41766730</v>
      </c>
      <c r="I9166" t="s">
        <v>14165</v>
      </c>
      <c r="J9166" t="s">
        <v>14157</v>
      </c>
      <c r="K9166" t="s">
        <v>77</v>
      </c>
      <c r="L9166">
        <v>1</v>
      </c>
      <c r="M9166">
        <v>10421</v>
      </c>
      <c r="N9166" t="s">
        <v>10880</v>
      </c>
      <c r="O9166" t="s">
        <v>13564</v>
      </c>
      <c r="P9166" s="4">
        <v>1500</v>
      </c>
      <c r="Q9166" s="4">
        <v>5000</v>
      </c>
      <c r="R9166" t="s">
        <v>819</v>
      </c>
      <c r="S9166" s="4">
        <v>4867060</v>
      </c>
      <c r="T9166" t="s">
        <v>381</v>
      </c>
      <c r="U9166">
        <v>1</v>
      </c>
      <c r="V9166" t="s">
        <v>13564</v>
      </c>
      <c r="W9166" s="4">
        <f>Tabla1[[#This Row],[OS-Valor Unitario]]-Tabla1[[#This Row],[costo_antes_iva]]</f>
        <v>3500</v>
      </c>
      <c r="X9166" s="4">
        <f>Tabla1[[#This Row],[OS-Valor Unitario]]*Tabla1[[#This Row],[CANTIDAD ENTREGA SATELITE]]</f>
        <v>5000</v>
      </c>
      <c r="Y9166" s="4">
        <f>Tabla1[[#This Row],[costo_antes_iva]]*Tabla1[[#This Row],[CANTIDAD ENTREGA SATELITE]]</f>
        <v>1500</v>
      </c>
      <c r="Z9166" s="4">
        <f>Tabla1[[#This Row],[Valor total OS]]-Tabla1[[#This Row],[valor total op]]</f>
        <v>3500</v>
      </c>
    </row>
    <row r="9167" spans="1:26" x14ac:dyDescent="0.3">
      <c r="A9167">
        <v>4642</v>
      </c>
      <c r="B9167">
        <v>5</v>
      </c>
      <c r="C9167" t="s">
        <v>14164</v>
      </c>
      <c r="D9167" t="s">
        <v>14164</v>
      </c>
      <c r="E9167" t="s">
        <v>426</v>
      </c>
      <c r="F9167" t="s">
        <v>9341</v>
      </c>
      <c r="G9167" s="2">
        <v>45071</v>
      </c>
      <c r="H9167">
        <v>41766730</v>
      </c>
      <c r="I9167" t="s">
        <v>14165</v>
      </c>
      <c r="J9167" t="s">
        <v>14157</v>
      </c>
      <c r="K9167" t="s">
        <v>1619</v>
      </c>
      <c r="L9167">
        <v>40</v>
      </c>
      <c r="M9167">
        <v>10218</v>
      </c>
      <c r="N9167" t="s">
        <v>10880</v>
      </c>
      <c r="O9167" t="s">
        <v>542</v>
      </c>
      <c r="P9167" s="4">
        <v>5000</v>
      </c>
      <c r="Q9167" s="4">
        <v>5000</v>
      </c>
      <c r="R9167" t="s">
        <v>819</v>
      </c>
      <c r="S9167" s="4">
        <v>4867060</v>
      </c>
      <c r="T9167" t="s">
        <v>381</v>
      </c>
      <c r="U9167">
        <v>40</v>
      </c>
      <c r="V9167" t="s">
        <v>542</v>
      </c>
      <c r="W9167" s="4">
        <f>Tabla1[[#This Row],[OS-Valor Unitario]]-Tabla1[[#This Row],[costo_antes_iva]]</f>
        <v>0</v>
      </c>
      <c r="X9167" s="4">
        <f>Tabla1[[#This Row],[OS-Valor Unitario]]*Tabla1[[#This Row],[CANTIDAD ENTREGA SATELITE]]</f>
        <v>200000</v>
      </c>
      <c r="Y9167" s="4">
        <f>Tabla1[[#This Row],[costo_antes_iva]]*Tabla1[[#This Row],[CANTIDAD ENTREGA SATELITE]]</f>
        <v>200000</v>
      </c>
      <c r="Z9167" s="4">
        <f>Tabla1[[#This Row],[Valor total OS]]-Tabla1[[#This Row],[valor total op]]</f>
        <v>0</v>
      </c>
    </row>
    <row r="9168" spans="1:26" x14ac:dyDescent="0.3">
      <c r="A9168">
        <v>4750</v>
      </c>
      <c r="B9168">
        <v>1</v>
      </c>
      <c r="C9168" t="s">
        <v>13840</v>
      </c>
      <c r="D9168" t="s">
        <v>13840</v>
      </c>
      <c r="E9168" t="s">
        <v>784</v>
      </c>
      <c r="F9168" t="s">
        <v>12098</v>
      </c>
      <c r="G9168" s="2">
        <v>45069</v>
      </c>
      <c r="H9168">
        <v>41682370</v>
      </c>
      <c r="I9168" t="s">
        <v>13841</v>
      </c>
      <c r="J9168" t="s">
        <v>13842</v>
      </c>
      <c r="K9168" t="s">
        <v>64</v>
      </c>
      <c r="L9168">
        <v>500</v>
      </c>
      <c r="M9168">
        <v>10513</v>
      </c>
      <c r="N9168" t="s">
        <v>285</v>
      </c>
      <c r="O9168" t="s">
        <v>6060</v>
      </c>
      <c r="P9168" s="4">
        <v>2800</v>
      </c>
      <c r="Q9168" s="4">
        <v>1800</v>
      </c>
      <c r="R9168" t="s">
        <v>819</v>
      </c>
      <c r="S9168" s="4">
        <v>14274000</v>
      </c>
      <c r="T9168" t="s">
        <v>144</v>
      </c>
      <c r="U9168">
        <v>500</v>
      </c>
      <c r="V9168" t="s">
        <v>6060</v>
      </c>
      <c r="W9168" s="4">
        <f>Tabla1[[#This Row],[OS-Valor Unitario]]-Tabla1[[#This Row],[costo_antes_iva]]</f>
        <v>-1000</v>
      </c>
      <c r="X9168" s="4">
        <f>Tabla1[[#This Row],[OS-Valor Unitario]]*Tabla1[[#This Row],[CANTIDAD ENTREGA SATELITE]]</f>
        <v>900000</v>
      </c>
      <c r="Y9168" s="4">
        <f>Tabla1[[#This Row],[costo_antes_iva]]*Tabla1[[#This Row],[CANTIDAD ENTREGA SATELITE]]</f>
        <v>1400000</v>
      </c>
      <c r="Z9168" s="4">
        <f>Tabla1[[#This Row],[Valor total OS]]-Tabla1[[#This Row],[valor total op]]</f>
        <v>-500000</v>
      </c>
    </row>
    <row r="9169" spans="1:26" x14ac:dyDescent="0.3">
      <c r="A9169">
        <v>4637</v>
      </c>
      <c r="B9169">
        <v>1</v>
      </c>
      <c r="C9169" t="s">
        <v>14169</v>
      </c>
      <c r="D9169" t="s">
        <v>14169</v>
      </c>
      <c r="E9169" t="s">
        <v>197</v>
      </c>
      <c r="F9169" t="s">
        <v>13586</v>
      </c>
      <c r="G9169" s="2">
        <v>45069</v>
      </c>
      <c r="H9169">
        <v>41723843</v>
      </c>
      <c r="I9169" t="s">
        <v>14170</v>
      </c>
      <c r="J9169" t="s">
        <v>14171</v>
      </c>
      <c r="K9169" t="s">
        <v>541</v>
      </c>
      <c r="L9169">
        <v>300</v>
      </c>
      <c r="M9169">
        <v>10204</v>
      </c>
      <c r="N9169" t="s">
        <v>13255</v>
      </c>
      <c r="O9169" t="s">
        <v>420</v>
      </c>
      <c r="P9169" s="4">
        <v>4000</v>
      </c>
      <c r="Q9169" s="4">
        <v>4000</v>
      </c>
      <c r="R9169" t="s">
        <v>819</v>
      </c>
      <c r="S9169" s="4">
        <v>2092800</v>
      </c>
      <c r="T9169" t="s">
        <v>197</v>
      </c>
      <c r="U9169">
        <v>300</v>
      </c>
      <c r="V9169" t="s">
        <v>420</v>
      </c>
      <c r="W9169" s="4">
        <f>Tabla1[[#This Row],[OS-Valor Unitario]]-Tabla1[[#This Row],[costo_antes_iva]]</f>
        <v>0</v>
      </c>
      <c r="X9169" s="4">
        <f>Tabla1[[#This Row],[OS-Valor Unitario]]*Tabla1[[#This Row],[CANTIDAD ENTREGA SATELITE]]</f>
        <v>1200000</v>
      </c>
      <c r="Y9169" s="4">
        <f>Tabla1[[#This Row],[costo_antes_iva]]*Tabla1[[#This Row],[CANTIDAD ENTREGA SATELITE]]</f>
        <v>1200000</v>
      </c>
      <c r="Z9169" s="4">
        <f>Tabla1[[#This Row],[Valor total OS]]-Tabla1[[#This Row],[valor total op]]</f>
        <v>0</v>
      </c>
    </row>
    <row r="9170" spans="1:26" x14ac:dyDescent="0.3">
      <c r="A9170">
        <v>4676</v>
      </c>
      <c r="B9170">
        <v>1</v>
      </c>
      <c r="C9170" t="s">
        <v>14078</v>
      </c>
      <c r="D9170" t="s">
        <v>14078</v>
      </c>
      <c r="E9170" t="s">
        <v>4361</v>
      </c>
      <c r="F9170" t="s">
        <v>8982</v>
      </c>
      <c r="G9170" s="2">
        <v>45064</v>
      </c>
      <c r="H9170">
        <v>41582221</v>
      </c>
      <c r="I9170" t="s">
        <v>14079</v>
      </c>
      <c r="J9170" t="s">
        <v>14080</v>
      </c>
      <c r="K9170" t="s">
        <v>342</v>
      </c>
      <c r="L9170">
        <v>300</v>
      </c>
      <c r="M9170">
        <v>10292</v>
      </c>
      <c r="N9170" t="s">
        <v>285</v>
      </c>
      <c r="O9170" t="s">
        <v>6060</v>
      </c>
      <c r="P9170" s="4">
        <v>9100</v>
      </c>
      <c r="Q9170" s="4">
        <v>8500</v>
      </c>
      <c r="R9170" t="s">
        <v>819</v>
      </c>
      <c r="S9170" s="4">
        <v>21765600</v>
      </c>
      <c r="T9170" t="s">
        <v>537</v>
      </c>
      <c r="U9170">
        <v>300</v>
      </c>
      <c r="V9170" t="s">
        <v>6060</v>
      </c>
      <c r="W9170" s="4">
        <f>Tabla1[[#This Row],[OS-Valor Unitario]]-Tabla1[[#This Row],[costo_antes_iva]]</f>
        <v>-600</v>
      </c>
      <c r="X9170" s="4">
        <f>Tabla1[[#This Row],[OS-Valor Unitario]]*Tabla1[[#This Row],[CANTIDAD ENTREGA SATELITE]]</f>
        <v>2550000</v>
      </c>
      <c r="Y9170" s="4">
        <f>Tabla1[[#This Row],[costo_antes_iva]]*Tabla1[[#This Row],[CANTIDAD ENTREGA SATELITE]]</f>
        <v>2730000</v>
      </c>
      <c r="Z9170" s="4">
        <f>Tabla1[[#This Row],[Valor total OS]]-Tabla1[[#This Row],[valor total op]]</f>
        <v>-180000</v>
      </c>
    </row>
    <row r="9171" spans="1:26" x14ac:dyDescent="0.3">
      <c r="A9171">
        <v>4650</v>
      </c>
      <c r="B9171">
        <v>1</v>
      </c>
      <c r="C9171" t="s">
        <v>14141</v>
      </c>
      <c r="D9171" t="s">
        <v>14141</v>
      </c>
      <c r="E9171" t="s">
        <v>130</v>
      </c>
      <c r="F9171" t="s">
        <v>14142</v>
      </c>
      <c r="G9171" s="2">
        <v>45064</v>
      </c>
      <c r="H9171">
        <v>41585515</v>
      </c>
      <c r="I9171" t="s">
        <v>14143</v>
      </c>
      <c r="J9171" t="s">
        <v>14144</v>
      </c>
      <c r="K9171" t="s">
        <v>32</v>
      </c>
      <c r="L9171">
        <v>30</v>
      </c>
      <c r="M9171">
        <v>10259</v>
      </c>
      <c r="N9171" t="s">
        <v>1263</v>
      </c>
      <c r="O9171" t="s">
        <v>11128</v>
      </c>
      <c r="P9171" s="4">
        <v>15000</v>
      </c>
      <c r="Q9171" s="4">
        <v>9000</v>
      </c>
      <c r="R9171" t="s">
        <v>819</v>
      </c>
      <c r="S9171" s="4">
        <v>2998380</v>
      </c>
      <c r="T9171" t="s">
        <v>111</v>
      </c>
      <c r="U9171">
        <v>30</v>
      </c>
      <c r="V9171" t="s">
        <v>11128</v>
      </c>
      <c r="W9171" s="4">
        <f>Tabla1[[#This Row],[OS-Valor Unitario]]-Tabla1[[#This Row],[costo_antes_iva]]</f>
        <v>-6000</v>
      </c>
      <c r="X9171" s="4">
        <f>Tabla1[[#This Row],[OS-Valor Unitario]]*Tabla1[[#This Row],[CANTIDAD ENTREGA SATELITE]]</f>
        <v>270000</v>
      </c>
      <c r="Y9171" s="4">
        <f>Tabla1[[#This Row],[costo_antes_iva]]*Tabla1[[#This Row],[CANTIDAD ENTREGA SATELITE]]</f>
        <v>450000</v>
      </c>
      <c r="Z9171" s="4">
        <f>Tabla1[[#This Row],[Valor total OS]]-Tabla1[[#This Row],[valor total op]]</f>
        <v>-180000</v>
      </c>
    </row>
    <row r="9172" spans="1:26" x14ac:dyDescent="0.3">
      <c r="A9172">
        <v>4650</v>
      </c>
      <c r="B9172">
        <v>1</v>
      </c>
      <c r="C9172" t="s">
        <v>14141</v>
      </c>
      <c r="D9172" t="s">
        <v>14141</v>
      </c>
      <c r="E9172" t="s">
        <v>130</v>
      </c>
      <c r="F9172" t="s">
        <v>14142</v>
      </c>
      <c r="G9172" s="2">
        <v>45064</v>
      </c>
      <c r="H9172">
        <v>41585515</v>
      </c>
      <c r="I9172" t="s">
        <v>14143</v>
      </c>
      <c r="J9172" t="s">
        <v>14144</v>
      </c>
      <c r="K9172" t="s">
        <v>77</v>
      </c>
      <c r="L9172">
        <v>30</v>
      </c>
      <c r="M9172">
        <v>10311</v>
      </c>
      <c r="N9172" t="s">
        <v>1263</v>
      </c>
      <c r="O9172" t="s">
        <v>13564</v>
      </c>
      <c r="P9172" s="4">
        <v>5500</v>
      </c>
      <c r="Q9172" s="4">
        <v>5500</v>
      </c>
      <c r="R9172" t="s">
        <v>819</v>
      </c>
      <c r="S9172" s="4">
        <v>2998380</v>
      </c>
      <c r="T9172" t="s">
        <v>111</v>
      </c>
      <c r="U9172">
        <v>30</v>
      </c>
      <c r="V9172" t="s">
        <v>13564</v>
      </c>
      <c r="W9172" s="4">
        <f>Tabla1[[#This Row],[OS-Valor Unitario]]-Tabla1[[#This Row],[costo_antes_iva]]</f>
        <v>0</v>
      </c>
      <c r="X9172" s="4">
        <f>Tabla1[[#This Row],[OS-Valor Unitario]]*Tabla1[[#This Row],[CANTIDAD ENTREGA SATELITE]]</f>
        <v>165000</v>
      </c>
      <c r="Y9172" s="4">
        <f>Tabla1[[#This Row],[costo_antes_iva]]*Tabla1[[#This Row],[CANTIDAD ENTREGA SATELITE]]</f>
        <v>165000</v>
      </c>
      <c r="Z9172" s="4">
        <f>Tabla1[[#This Row],[Valor total OS]]-Tabla1[[#This Row],[valor total op]]</f>
        <v>0</v>
      </c>
    </row>
    <row r="9173" spans="1:26" x14ac:dyDescent="0.3">
      <c r="A9173">
        <v>4630</v>
      </c>
      <c r="B9173">
        <v>1</v>
      </c>
      <c r="C9173" t="s">
        <v>14179</v>
      </c>
      <c r="D9173" t="s">
        <v>14179</v>
      </c>
      <c r="E9173" t="s">
        <v>3583</v>
      </c>
      <c r="F9173" t="s">
        <v>12061</v>
      </c>
      <c r="G9173" s="2">
        <v>45064</v>
      </c>
      <c r="H9173">
        <v>41588234</v>
      </c>
      <c r="I9173" t="s">
        <v>14180</v>
      </c>
      <c r="J9173" t="s">
        <v>14181</v>
      </c>
      <c r="K9173" t="s">
        <v>77</v>
      </c>
      <c r="L9173">
        <v>36</v>
      </c>
      <c r="M9173">
        <v>10273</v>
      </c>
      <c r="N9173" t="s">
        <v>13255</v>
      </c>
      <c r="O9173" t="s">
        <v>78</v>
      </c>
      <c r="P9173" s="4">
        <v>6000</v>
      </c>
      <c r="Q9173" s="4">
        <v>1200</v>
      </c>
      <c r="R9173" t="s">
        <v>819</v>
      </c>
      <c r="S9173" s="4">
        <v>2071872</v>
      </c>
      <c r="T9173" t="s">
        <v>361</v>
      </c>
      <c r="U9173">
        <v>36</v>
      </c>
      <c r="V9173" t="s">
        <v>78</v>
      </c>
      <c r="W9173" s="4">
        <f>Tabla1[[#This Row],[OS-Valor Unitario]]-Tabla1[[#This Row],[costo_antes_iva]]</f>
        <v>-4800</v>
      </c>
      <c r="X9173" s="4">
        <f>Tabla1[[#This Row],[OS-Valor Unitario]]*Tabla1[[#This Row],[CANTIDAD ENTREGA SATELITE]]</f>
        <v>43200</v>
      </c>
      <c r="Y9173" s="4">
        <f>Tabla1[[#This Row],[costo_antes_iva]]*Tabla1[[#This Row],[CANTIDAD ENTREGA SATELITE]]</f>
        <v>216000</v>
      </c>
      <c r="Z9173" s="4">
        <f>Tabla1[[#This Row],[Valor total OS]]-Tabla1[[#This Row],[valor total op]]</f>
        <v>-172800</v>
      </c>
    </row>
    <row r="9174" spans="1:26" x14ac:dyDescent="0.3">
      <c r="A9174">
        <v>4630</v>
      </c>
      <c r="B9174">
        <v>1</v>
      </c>
      <c r="C9174" t="s">
        <v>14179</v>
      </c>
      <c r="D9174" t="s">
        <v>14179</v>
      </c>
      <c r="E9174" t="s">
        <v>3583</v>
      </c>
      <c r="F9174" t="s">
        <v>12061</v>
      </c>
      <c r="G9174" s="2">
        <v>45064</v>
      </c>
      <c r="H9174">
        <v>41588234</v>
      </c>
      <c r="I9174" t="s">
        <v>14180</v>
      </c>
      <c r="J9174" t="s">
        <v>14181</v>
      </c>
      <c r="K9174" t="s">
        <v>32</v>
      </c>
      <c r="L9174">
        <v>36</v>
      </c>
      <c r="M9174">
        <v>10272</v>
      </c>
      <c r="N9174" t="s">
        <v>13255</v>
      </c>
      <c r="O9174" t="s">
        <v>472</v>
      </c>
      <c r="P9174" s="4">
        <v>12000</v>
      </c>
      <c r="Q9174" s="4">
        <v>11000</v>
      </c>
      <c r="R9174" t="s">
        <v>819</v>
      </c>
      <c r="S9174" s="4">
        <v>2071872</v>
      </c>
      <c r="T9174" t="s">
        <v>361</v>
      </c>
      <c r="U9174">
        <v>36</v>
      </c>
      <c r="V9174" t="s">
        <v>472</v>
      </c>
      <c r="W9174" s="4">
        <f>Tabla1[[#This Row],[OS-Valor Unitario]]-Tabla1[[#This Row],[costo_antes_iva]]</f>
        <v>-1000</v>
      </c>
      <c r="X9174" s="4">
        <f>Tabla1[[#This Row],[OS-Valor Unitario]]*Tabla1[[#This Row],[CANTIDAD ENTREGA SATELITE]]</f>
        <v>396000</v>
      </c>
      <c r="Y9174" s="4">
        <f>Tabla1[[#This Row],[costo_antes_iva]]*Tabla1[[#This Row],[CANTIDAD ENTREGA SATELITE]]</f>
        <v>432000</v>
      </c>
      <c r="Z9174" s="4">
        <f>Tabla1[[#This Row],[Valor total OS]]-Tabla1[[#This Row],[valor total op]]</f>
        <v>-36000</v>
      </c>
    </row>
    <row r="9175" spans="1:26" x14ac:dyDescent="0.3">
      <c r="A9175">
        <v>4628</v>
      </c>
      <c r="B9175">
        <v>1</v>
      </c>
      <c r="C9175" t="s">
        <v>14182</v>
      </c>
      <c r="D9175" t="s">
        <v>14182</v>
      </c>
      <c r="E9175" t="s">
        <v>385</v>
      </c>
      <c r="F9175" t="s">
        <v>13142</v>
      </c>
      <c r="G9175" s="2">
        <v>45063</v>
      </c>
      <c r="H9175">
        <v>41557494</v>
      </c>
      <c r="I9175" t="s">
        <v>14183</v>
      </c>
      <c r="J9175" t="s">
        <v>14184</v>
      </c>
      <c r="K9175" t="s">
        <v>32</v>
      </c>
      <c r="L9175">
        <v>3</v>
      </c>
      <c r="M9175">
        <v>10169</v>
      </c>
      <c r="N9175" t="s">
        <v>13255</v>
      </c>
      <c r="O9175" t="s">
        <v>8086</v>
      </c>
      <c r="P9175" s="4">
        <v>9500</v>
      </c>
      <c r="Q9175" s="4">
        <v>11600</v>
      </c>
      <c r="R9175" t="s">
        <v>819</v>
      </c>
      <c r="S9175" s="4">
        <v>1017331</v>
      </c>
      <c r="T9175" t="s">
        <v>56</v>
      </c>
      <c r="U9175">
        <v>3</v>
      </c>
      <c r="V9175" t="s">
        <v>8086</v>
      </c>
      <c r="W9175" s="4">
        <f>Tabla1[[#This Row],[OS-Valor Unitario]]-Tabla1[[#This Row],[costo_antes_iva]]</f>
        <v>2100</v>
      </c>
      <c r="X9175" s="4">
        <f>Tabla1[[#This Row],[OS-Valor Unitario]]*Tabla1[[#This Row],[CANTIDAD ENTREGA SATELITE]]</f>
        <v>34800</v>
      </c>
      <c r="Y9175" s="4">
        <f>Tabla1[[#This Row],[costo_antes_iva]]*Tabla1[[#This Row],[CANTIDAD ENTREGA SATELITE]]</f>
        <v>28500</v>
      </c>
      <c r="Z9175" s="4">
        <f>Tabla1[[#This Row],[Valor total OS]]-Tabla1[[#This Row],[valor total op]]</f>
        <v>6300</v>
      </c>
    </row>
    <row r="9176" spans="1:26" x14ac:dyDescent="0.3">
      <c r="A9176">
        <v>4628</v>
      </c>
      <c r="B9176">
        <v>1</v>
      </c>
      <c r="C9176" t="s">
        <v>14182</v>
      </c>
      <c r="D9176" t="s">
        <v>14182</v>
      </c>
      <c r="E9176" t="s">
        <v>385</v>
      </c>
      <c r="F9176" t="s">
        <v>13142</v>
      </c>
      <c r="G9176" s="2">
        <v>45063</v>
      </c>
      <c r="H9176">
        <v>41557494</v>
      </c>
      <c r="I9176" t="s">
        <v>14183</v>
      </c>
      <c r="J9176" t="s">
        <v>14184</v>
      </c>
      <c r="K9176" t="s">
        <v>77</v>
      </c>
      <c r="L9176">
        <v>3</v>
      </c>
      <c r="M9176">
        <v>10177</v>
      </c>
      <c r="N9176" t="s">
        <v>13255</v>
      </c>
      <c r="O9176" t="s">
        <v>3605</v>
      </c>
      <c r="P9176" s="4">
        <v>2000</v>
      </c>
      <c r="Q9176" s="4">
        <v>1000</v>
      </c>
      <c r="R9176" t="s">
        <v>819</v>
      </c>
      <c r="S9176" s="4">
        <v>1017331</v>
      </c>
      <c r="T9176" t="s">
        <v>56</v>
      </c>
      <c r="U9176">
        <v>3</v>
      </c>
      <c r="V9176" t="s">
        <v>3605</v>
      </c>
      <c r="W9176" s="4">
        <f>Tabla1[[#This Row],[OS-Valor Unitario]]-Tabla1[[#This Row],[costo_antes_iva]]</f>
        <v>-1000</v>
      </c>
      <c r="X9176" s="4">
        <f>Tabla1[[#This Row],[OS-Valor Unitario]]*Tabla1[[#This Row],[CANTIDAD ENTREGA SATELITE]]</f>
        <v>3000</v>
      </c>
      <c r="Y9176" s="4">
        <f>Tabla1[[#This Row],[costo_antes_iva]]*Tabla1[[#This Row],[CANTIDAD ENTREGA SATELITE]]</f>
        <v>6000</v>
      </c>
      <c r="Z9176" s="4">
        <f>Tabla1[[#This Row],[Valor total OS]]-Tabla1[[#This Row],[valor total op]]</f>
        <v>-3000</v>
      </c>
    </row>
    <row r="9177" spans="1:26" x14ac:dyDescent="0.3">
      <c r="A9177">
        <v>4628</v>
      </c>
      <c r="B9177">
        <v>2</v>
      </c>
      <c r="C9177" t="s">
        <v>14185</v>
      </c>
      <c r="D9177" t="s">
        <v>14185</v>
      </c>
      <c r="E9177" t="s">
        <v>385</v>
      </c>
      <c r="F9177" t="s">
        <v>13142</v>
      </c>
      <c r="G9177" s="2">
        <v>45063</v>
      </c>
      <c r="H9177">
        <v>41557503</v>
      </c>
      <c r="I9177" t="s">
        <v>14186</v>
      </c>
      <c r="J9177" t="s">
        <v>14184</v>
      </c>
      <c r="K9177" t="s">
        <v>32</v>
      </c>
      <c r="L9177">
        <v>3</v>
      </c>
      <c r="M9177">
        <v>10170</v>
      </c>
      <c r="N9177" t="s">
        <v>13255</v>
      </c>
      <c r="O9177" t="s">
        <v>8086</v>
      </c>
      <c r="P9177" s="4">
        <v>9500</v>
      </c>
      <c r="Q9177" s="4">
        <v>11600</v>
      </c>
      <c r="R9177" t="s">
        <v>819</v>
      </c>
      <c r="S9177" s="4">
        <v>1017331</v>
      </c>
      <c r="T9177" t="s">
        <v>56</v>
      </c>
      <c r="U9177">
        <v>3</v>
      </c>
      <c r="V9177" t="s">
        <v>8086</v>
      </c>
      <c r="W9177" s="4">
        <f>Tabla1[[#This Row],[OS-Valor Unitario]]-Tabla1[[#This Row],[costo_antes_iva]]</f>
        <v>2100</v>
      </c>
      <c r="X9177" s="4">
        <f>Tabla1[[#This Row],[OS-Valor Unitario]]*Tabla1[[#This Row],[CANTIDAD ENTREGA SATELITE]]</f>
        <v>34800</v>
      </c>
      <c r="Y9177" s="4">
        <f>Tabla1[[#This Row],[costo_antes_iva]]*Tabla1[[#This Row],[CANTIDAD ENTREGA SATELITE]]</f>
        <v>28500</v>
      </c>
      <c r="Z9177" s="4">
        <f>Tabla1[[#This Row],[Valor total OS]]-Tabla1[[#This Row],[valor total op]]</f>
        <v>6300</v>
      </c>
    </row>
    <row r="9178" spans="1:26" x14ac:dyDescent="0.3">
      <c r="A9178">
        <v>4628</v>
      </c>
      <c r="B9178">
        <v>2</v>
      </c>
      <c r="C9178" t="s">
        <v>14185</v>
      </c>
      <c r="D9178" t="s">
        <v>14185</v>
      </c>
      <c r="E9178" t="s">
        <v>385</v>
      </c>
      <c r="F9178" t="s">
        <v>13142</v>
      </c>
      <c r="G9178" s="2">
        <v>45063</v>
      </c>
      <c r="H9178">
        <v>41557503</v>
      </c>
      <c r="I9178" t="s">
        <v>14186</v>
      </c>
      <c r="J9178" t="s">
        <v>14184</v>
      </c>
      <c r="K9178" t="s">
        <v>77</v>
      </c>
      <c r="L9178">
        <v>3</v>
      </c>
      <c r="M9178">
        <v>10178</v>
      </c>
      <c r="N9178" t="s">
        <v>13255</v>
      </c>
      <c r="O9178" t="s">
        <v>3605</v>
      </c>
      <c r="P9178" s="4">
        <v>2000</v>
      </c>
      <c r="Q9178" s="4">
        <v>1000</v>
      </c>
      <c r="R9178" t="s">
        <v>819</v>
      </c>
      <c r="S9178" s="4">
        <v>1017331</v>
      </c>
      <c r="T9178" t="s">
        <v>56</v>
      </c>
      <c r="U9178">
        <v>3</v>
      </c>
      <c r="V9178" t="s">
        <v>3605</v>
      </c>
      <c r="W9178" s="4">
        <f>Tabla1[[#This Row],[OS-Valor Unitario]]-Tabla1[[#This Row],[costo_antes_iva]]</f>
        <v>-1000</v>
      </c>
      <c r="X9178" s="4">
        <f>Tabla1[[#This Row],[OS-Valor Unitario]]*Tabla1[[#This Row],[CANTIDAD ENTREGA SATELITE]]</f>
        <v>3000</v>
      </c>
      <c r="Y9178" s="4">
        <f>Tabla1[[#This Row],[costo_antes_iva]]*Tabla1[[#This Row],[CANTIDAD ENTREGA SATELITE]]</f>
        <v>6000</v>
      </c>
      <c r="Z9178" s="4">
        <f>Tabla1[[#This Row],[Valor total OS]]-Tabla1[[#This Row],[valor total op]]</f>
        <v>-3000</v>
      </c>
    </row>
    <row r="9179" spans="1:26" x14ac:dyDescent="0.3">
      <c r="A9179">
        <v>4628</v>
      </c>
      <c r="B9179">
        <v>3</v>
      </c>
      <c r="C9179" t="s">
        <v>14187</v>
      </c>
      <c r="D9179" t="s">
        <v>14187</v>
      </c>
      <c r="E9179" t="s">
        <v>385</v>
      </c>
      <c r="F9179" t="s">
        <v>13142</v>
      </c>
      <c r="G9179" s="2">
        <v>45063</v>
      </c>
      <c r="H9179">
        <v>41557512</v>
      </c>
      <c r="I9179" t="s">
        <v>14188</v>
      </c>
      <c r="J9179" t="s">
        <v>14184</v>
      </c>
      <c r="K9179" t="s">
        <v>32</v>
      </c>
      <c r="L9179">
        <v>3</v>
      </c>
      <c r="M9179">
        <v>10171</v>
      </c>
      <c r="N9179" t="s">
        <v>13255</v>
      </c>
      <c r="O9179" t="s">
        <v>8086</v>
      </c>
      <c r="P9179" s="4">
        <v>9500</v>
      </c>
      <c r="Q9179" s="4">
        <v>11600</v>
      </c>
      <c r="R9179" t="s">
        <v>819</v>
      </c>
      <c r="S9179" s="4">
        <v>1017331</v>
      </c>
      <c r="T9179" t="s">
        <v>56</v>
      </c>
      <c r="U9179">
        <v>3</v>
      </c>
      <c r="V9179" t="s">
        <v>8086</v>
      </c>
      <c r="W9179" s="4">
        <f>Tabla1[[#This Row],[OS-Valor Unitario]]-Tabla1[[#This Row],[costo_antes_iva]]</f>
        <v>2100</v>
      </c>
      <c r="X9179" s="4">
        <f>Tabla1[[#This Row],[OS-Valor Unitario]]*Tabla1[[#This Row],[CANTIDAD ENTREGA SATELITE]]</f>
        <v>34800</v>
      </c>
      <c r="Y9179" s="4">
        <f>Tabla1[[#This Row],[costo_antes_iva]]*Tabla1[[#This Row],[CANTIDAD ENTREGA SATELITE]]</f>
        <v>28500</v>
      </c>
      <c r="Z9179" s="4">
        <f>Tabla1[[#This Row],[Valor total OS]]-Tabla1[[#This Row],[valor total op]]</f>
        <v>6300</v>
      </c>
    </row>
    <row r="9180" spans="1:26" x14ac:dyDescent="0.3">
      <c r="A9180">
        <v>4628</v>
      </c>
      <c r="B9180">
        <v>3</v>
      </c>
      <c r="C9180" t="s">
        <v>14187</v>
      </c>
      <c r="D9180" t="s">
        <v>14187</v>
      </c>
      <c r="E9180" t="s">
        <v>385</v>
      </c>
      <c r="F9180" t="s">
        <v>13142</v>
      </c>
      <c r="G9180" s="2">
        <v>45063</v>
      </c>
      <c r="H9180">
        <v>41557512</v>
      </c>
      <c r="I9180" t="s">
        <v>14188</v>
      </c>
      <c r="J9180" t="s">
        <v>14184</v>
      </c>
      <c r="K9180" t="s">
        <v>77</v>
      </c>
      <c r="L9180">
        <v>3</v>
      </c>
      <c r="M9180">
        <v>10179</v>
      </c>
      <c r="N9180" t="s">
        <v>13255</v>
      </c>
      <c r="O9180" t="s">
        <v>3605</v>
      </c>
      <c r="P9180" s="4">
        <v>2000</v>
      </c>
      <c r="Q9180" s="4">
        <v>1000</v>
      </c>
      <c r="R9180" t="s">
        <v>819</v>
      </c>
      <c r="S9180" s="4">
        <v>1017331</v>
      </c>
      <c r="T9180" t="s">
        <v>56</v>
      </c>
      <c r="U9180">
        <v>3</v>
      </c>
      <c r="V9180" t="s">
        <v>3605</v>
      </c>
      <c r="W9180" s="4">
        <f>Tabla1[[#This Row],[OS-Valor Unitario]]-Tabla1[[#This Row],[costo_antes_iva]]</f>
        <v>-1000</v>
      </c>
      <c r="X9180" s="4">
        <f>Tabla1[[#This Row],[OS-Valor Unitario]]*Tabla1[[#This Row],[CANTIDAD ENTREGA SATELITE]]</f>
        <v>3000</v>
      </c>
      <c r="Y9180" s="4">
        <f>Tabla1[[#This Row],[costo_antes_iva]]*Tabla1[[#This Row],[CANTIDAD ENTREGA SATELITE]]</f>
        <v>6000</v>
      </c>
      <c r="Z9180" s="4">
        <f>Tabla1[[#This Row],[Valor total OS]]-Tabla1[[#This Row],[valor total op]]</f>
        <v>-3000</v>
      </c>
    </row>
    <row r="9181" spans="1:26" x14ac:dyDescent="0.3">
      <c r="A9181">
        <v>4627</v>
      </c>
      <c r="B9181">
        <v>1</v>
      </c>
      <c r="C9181" t="s">
        <v>14189</v>
      </c>
      <c r="D9181" t="s">
        <v>14189</v>
      </c>
      <c r="E9181" t="s">
        <v>378</v>
      </c>
      <c r="F9181" t="s">
        <v>291</v>
      </c>
      <c r="G9181" s="2">
        <v>45062</v>
      </c>
      <c r="H9181">
        <v>41550885</v>
      </c>
      <c r="I9181" t="s">
        <v>14190</v>
      </c>
      <c r="J9181" t="s">
        <v>14191</v>
      </c>
      <c r="K9181" t="s">
        <v>77</v>
      </c>
      <c r="L9181">
        <v>2000</v>
      </c>
      <c r="M9181">
        <v>10078</v>
      </c>
      <c r="N9181" t="s">
        <v>10880</v>
      </c>
      <c r="O9181" t="s">
        <v>3605</v>
      </c>
      <c r="P9181" s="4">
        <v>800</v>
      </c>
      <c r="Q9181" s="4">
        <v>1200</v>
      </c>
      <c r="R9181" t="s">
        <v>819</v>
      </c>
      <c r="S9181" s="4">
        <v>17004000</v>
      </c>
      <c r="T9181" t="s">
        <v>381</v>
      </c>
      <c r="U9181">
        <v>2000</v>
      </c>
      <c r="V9181" t="s">
        <v>3605</v>
      </c>
      <c r="W9181" s="4">
        <f>Tabla1[[#This Row],[OS-Valor Unitario]]-Tabla1[[#This Row],[costo_antes_iva]]</f>
        <v>400</v>
      </c>
      <c r="X9181" s="4">
        <f>Tabla1[[#This Row],[OS-Valor Unitario]]*Tabla1[[#This Row],[CANTIDAD ENTREGA SATELITE]]</f>
        <v>2400000</v>
      </c>
      <c r="Y9181" s="4">
        <f>Tabla1[[#This Row],[costo_antes_iva]]*Tabla1[[#This Row],[CANTIDAD ENTREGA SATELITE]]</f>
        <v>1600000</v>
      </c>
      <c r="Z9181" s="4">
        <f>Tabla1[[#This Row],[Valor total OS]]-Tabla1[[#This Row],[valor total op]]</f>
        <v>800000</v>
      </c>
    </row>
    <row r="9182" spans="1:26" x14ac:dyDescent="0.3">
      <c r="A9182">
        <v>4679</v>
      </c>
      <c r="B9182">
        <v>1</v>
      </c>
      <c r="C9182" t="s">
        <v>14068</v>
      </c>
      <c r="D9182" t="s">
        <v>14068</v>
      </c>
      <c r="E9182" t="s">
        <v>475</v>
      </c>
      <c r="F9182" t="s">
        <v>7937</v>
      </c>
      <c r="G9182" s="2">
        <v>45061</v>
      </c>
      <c r="H9182">
        <v>41496863</v>
      </c>
      <c r="I9182" t="s">
        <v>14069</v>
      </c>
      <c r="J9182" t="s">
        <v>14070</v>
      </c>
      <c r="K9182" t="s">
        <v>32</v>
      </c>
      <c r="L9182">
        <v>38</v>
      </c>
      <c r="M9182">
        <v>10308</v>
      </c>
      <c r="N9182" t="s">
        <v>285</v>
      </c>
      <c r="O9182" t="s">
        <v>8086</v>
      </c>
      <c r="P9182" s="4">
        <v>14000</v>
      </c>
      <c r="Q9182" s="4">
        <v>15000</v>
      </c>
      <c r="R9182" t="s">
        <v>819</v>
      </c>
      <c r="S9182" s="4">
        <v>12010812</v>
      </c>
      <c r="T9182" t="s">
        <v>87</v>
      </c>
      <c r="U9182">
        <v>38</v>
      </c>
      <c r="V9182" t="s">
        <v>8086</v>
      </c>
      <c r="W9182" s="4">
        <f>Tabla1[[#This Row],[OS-Valor Unitario]]-Tabla1[[#This Row],[costo_antes_iva]]</f>
        <v>1000</v>
      </c>
      <c r="X9182" s="4">
        <f>Tabla1[[#This Row],[OS-Valor Unitario]]*Tabla1[[#This Row],[CANTIDAD ENTREGA SATELITE]]</f>
        <v>570000</v>
      </c>
      <c r="Y9182" s="4">
        <f>Tabla1[[#This Row],[costo_antes_iva]]*Tabla1[[#This Row],[CANTIDAD ENTREGA SATELITE]]</f>
        <v>532000</v>
      </c>
      <c r="Z9182" s="4">
        <f>Tabla1[[#This Row],[Valor total OS]]-Tabla1[[#This Row],[valor total op]]</f>
        <v>38000</v>
      </c>
    </row>
    <row r="9183" spans="1:26" x14ac:dyDescent="0.3">
      <c r="A9183">
        <v>4679</v>
      </c>
      <c r="B9183">
        <v>2</v>
      </c>
      <c r="C9183" t="s">
        <v>14071</v>
      </c>
      <c r="D9183" t="s">
        <v>14071</v>
      </c>
      <c r="E9183" t="s">
        <v>111</v>
      </c>
      <c r="F9183" t="s">
        <v>7937</v>
      </c>
      <c r="G9183" s="2">
        <v>45061</v>
      </c>
      <c r="H9183">
        <v>41496888</v>
      </c>
      <c r="I9183" t="s">
        <v>14072</v>
      </c>
      <c r="J9183" t="s">
        <v>14070</v>
      </c>
      <c r="K9183" t="s">
        <v>32</v>
      </c>
      <c r="L9183">
        <v>38</v>
      </c>
      <c r="M9183">
        <v>10309</v>
      </c>
      <c r="N9183" t="s">
        <v>285</v>
      </c>
      <c r="O9183" t="s">
        <v>8086</v>
      </c>
      <c r="P9183" s="4">
        <v>15000</v>
      </c>
      <c r="Q9183" s="4">
        <v>16000</v>
      </c>
      <c r="R9183" t="s">
        <v>819</v>
      </c>
      <c r="S9183" s="4">
        <v>12010812</v>
      </c>
      <c r="T9183" t="s">
        <v>111</v>
      </c>
      <c r="U9183">
        <v>38</v>
      </c>
      <c r="V9183" t="s">
        <v>8086</v>
      </c>
      <c r="W9183" s="4">
        <f>Tabla1[[#This Row],[OS-Valor Unitario]]-Tabla1[[#This Row],[costo_antes_iva]]</f>
        <v>1000</v>
      </c>
      <c r="X9183" s="4">
        <f>Tabla1[[#This Row],[OS-Valor Unitario]]*Tabla1[[#This Row],[CANTIDAD ENTREGA SATELITE]]</f>
        <v>608000</v>
      </c>
      <c r="Y9183" s="4">
        <f>Tabla1[[#This Row],[costo_antes_iva]]*Tabla1[[#This Row],[CANTIDAD ENTREGA SATELITE]]</f>
        <v>570000</v>
      </c>
      <c r="Z9183" s="4">
        <f>Tabla1[[#This Row],[Valor total OS]]-Tabla1[[#This Row],[valor total op]]</f>
        <v>38000</v>
      </c>
    </row>
    <row r="9184" spans="1:26" x14ac:dyDescent="0.3">
      <c r="A9184">
        <v>4679</v>
      </c>
      <c r="B9184">
        <v>2</v>
      </c>
      <c r="C9184" t="s">
        <v>14071</v>
      </c>
      <c r="D9184" t="s">
        <v>14071</v>
      </c>
      <c r="E9184" t="s">
        <v>111</v>
      </c>
      <c r="F9184" t="s">
        <v>7937</v>
      </c>
      <c r="G9184" s="2">
        <v>45061</v>
      </c>
      <c r="H9184">
        <v>41496888</v>
      </c>
      <c r="I9184" t="s">
        <v>14072</v>
      </c>
      <c r="J9184" t="s">
        <v>14070</v>
      </c>
      <c r="K9184" t="s">
        <v>77</v>
      </c>
      <c r="L9184">
        <v>38</v>
      </c>
      <c r="M9184">
        <v>10410</v>
      </c>
      <c r="N9184" t="s">
        <v>285</v>
      </c>
      <c r="O9184" t="s">
        <v>78</v>
      </c>
      <c r="P9184" s="4">
        <v>2200</v>
      </c>
      <c r="Q9184" s="4">
        <v>2200</v>
      </c>
      <c r="R9184" t="s">
        <v>819</v>
      </c>
      <c r="S9184" s="4">
        <v>12010812</v>
      </c>
      <c r="T9184" t="s">
        <v>111</v>
      </c>
      <c r="U9184">
        <v>38</v>
      </c>
      <c r="V9184" t="s">
        <v>78</v>
      </c>
      <c r="W9184" s="4">
        <f>Tabla1[[#This Row],[OS-Valor Unitario]]-Tabla1[[#This Row],[costo_antes_iva]]</f>
        <v>0</v>
      </c>
      <c r="X9184" s="4">
        <f>Tabla1[[#This Row],[OS-Valor Unitario]]*Tabla1[[#This Row],[CANTIDAD ENTREGA SATELITE]]</f>
        <v>83600</v>
      </c>
      <c r="Y9184" s="4">
        <f>Tabla1[[#This Row],[costo_antes_iva]]*Tabla1[[#This Row],[CANTIDAD ENTREGA SATELITE]]</f>
        <v>83600</v>
      </c>
      <c r="Z9184" s="4">
        <f>Tabla1[[#This Row],[Valor total OS]]-Tabla1[[#This Row],[valor total op]]</f>
        <v>0</v>
      </c>
    </row>
    <row r="9185" spans="1:26" x14ac:dyDescent="0.3">
      <c r="A9185">
        <v>4679</v>
      </c>
      <c r="B9185">
        <v>3</v>
      </c>
      <c r="C9185" t="s">
        <v>14073</v>
      </c>
      <c r="D9185" t="s">
        <v>14073</v>
      </c>
      <c r="E9185" t="s">
        <v>475</v>
      </c>
      <c r="F9185" t="s">
        <v>7937</v>
      </c>
      <c r="G9185" s="2">
        <v>45061</v>
      </c>
      <c r="H9185">
        <v>41496898</v>
      </c>
      <c r="I9185" t="s">
        <v>14074</v>
      </c>
      <c r="J9185" t="s">
        <v>14070</v>
      </c>
      <c r="K9185" t="s">
        <v>32</v>
      </c>
      <c r="L9185">
        <v>38</v>
      </c>
      <c r="M9185">
        <v>10310</v>
      </c>
      <c r="N9185" t="s">
        <v>285</v>
      </c>
      <c r="O9185" t="s">
        <v>8086</v>
      </c>
      <c r="P9185" s="4">
        <v>25000</v>
      </c>
      <c r="Q9185" s="4">
        <v>25000</v>
      </c>
      <c r="R9185" t="s">
        <v>819</v>
      </c>
      <c r="S9185" s="4">
        <v>12010812</v>
      </c>
      <c r="T9185" t="s">
        <v>87</v>
      </c>
      <c r="U9185">
        <v>38</v>
      </c>
      <c r="V9185" t="s">
        <v>8086</v>
      </c>
      <c r="W9185" s="4">
        <f>Tabla1[[#This Row],[OS-Valor Unitario]]-Tabla1[[#This Row],[costo_antes_iva]]</f>
        <v>0</v>
      </c>
      <c r="X9185" s="4">
        <f>Tabla1[[#This Row],[OS-Valor Unitario]]*Tabla1[[#This Row],[CANTIDAD ENTREGA SATELITE]]</f>
        <v>950000</v>
      </c>
      <c r="Y9185" s="4">
        <f>Tabla1[[#This Row],[costo_antes_iva]]*Tabla1[[#This Row],[CANTIDAD ENTREGA SATELITE]]</f>
        <v>950000</v>
      </c>
      <c r="Z9185" s="4">
        <f>Tabla1[[#This Row],[Valor total OS]]-Tabla1[[#This Row],[valor total op]]</f>
        <v>0</v>
      </c>
    </row>
    <row r="9186" spans="1:26" x14ac:dyDescent="0.3">
      <c r="A9186">
        <v>4679</v>
      </c>
      <c r="B9186">
        <v>3</v>
      </c>
      <c r="C9186" t="s">
        <v>14073</v>
      </c>
      <c r="D9186" t="s">
        <v>14073</v>
      </c>
      <c r="E9186" t="s">
        <v>475</v>
      </c>
      <c r="F9186" t="s">
        <v>7937</v>
      </c>
      <c r="G9186" s="2">
        <v>45061</v>
      </c>
      <c r="H9186">
        <v>41496898</v>
      </c>
      <c r="I9186" t="s">
        <v>14074</v>
      </c>
      <c r="J9186" t="s">
        <v>14070</v>
      </c>
      <c r="K9186" t="s">
        <v>77</v>
      </c>
      <c r="L9186">
        <v>38</v>
      </c>
      <c r="M9186">
        <v>10411</v>
      </c>
      <c r="N9186" t="s">
        <v>285</v>
      </c>
      <c r="O9186" t="s">
        <v>78</v>
      </c>
      <c r="P9186" s="4">
        <v>2200</v>
      </c>
      <c r="Q9186" s="4">
        <v>2200</v>
      </c>
      <c r="R9186" t="s">
        <v>819</v>
      </c>
      <c r="S9186" s="4">
        <v>12010812</v>
      </c>
      <c r="T9186" t="s">
        <v>87</v>
      </c>
      <c r="U9186">
        <v>38</v>
      </c>
      <c r="V9186" t="s">
        <v>78</v>
      </c>
      <c r="W9186" s="4">
        <f>Tabla1[[#This Row],[OS-Valor Unitario]]-Tabla1[[#This Row],[costo_antes_iva]]</f>
        <v>0</v>
      </c>
      <c r="X9186" s="4">
        <f>Tabla1[[#This Row],[OS-Valor Unitario]]*Tabla1[[#This Row],[CANTIDAD ENTREGA SATELITE]]</f>
        <v>83600</v>
      </c>
      <c r="Y9186" s="4">
        <f>Tabla1[[#This Row],[costo_antes_iva]]*Tabla1[[#This Row],[CANTIDAD ENTREGA SATELITE]]</f>
        <v>83600</v>
      </c>
      <c r="Z9186" s="4">
        <f>Tabla1[[#This Row],[Valor total OS]]-Tabla1[[#This Row],[valor total op]]</f>
        <v>0</v>
      </c>
    </row>
    <row r="9187" spans="1:26" x14ac:dyDescent="0.3">
      <c r="A9187">
        <v>4644</v>
      </c>
      <c r="B9187">
        <v>1</v>
      </c>
      <c r="C9187" t="s">
        <v>14151</v>
      </c>
      <c r="D9187" t="s">
        <v>14151</v>
      </c>
      <c r="E9187" t="s">
        <v>1088</v>
      </c>
      <c r="F9187" t="s">
        <v>13596</v>
      </c>
      <c r="G9187" s="2">
        <v>45058</v>
      </c>
      <c r="H9187">
        <v>41422149</v>
      </c>
      <c r="I9187" t="s">
        <v>14152</v>
      </c>
      <c r="J9187" t="s">
        <v>14153</v>
      </c>
      <c r="K9187" t="s">
        <v>32</v>
      </c>
      <c r="L9187">
        <v>17</v>
      </c>
      <c r="M9187">
        <v>10284</v>
      </c>
      <c r="N9187" t="s">
        <v>13255</v>
      </c>
      <c r="O9187" t="s">
        <v>472</v>
      </c>
      <c r="P9187" s="4">
        <v>15000</v>
      </c>
      <c r="Q9187" s="4">
        <v>12000</v>
      </c>
      <c r="R9187" t="s">
        <v>819</v>
      </c>
      <c r="S9187" s="4">
        <v>2566762</v>
      </c>
      <c r="T9187" t="s">
        <v>238</v>
      </c>
      <c r="U9187">
        <v>17</v>
      </c>
      <c r="V9187" t="s">
        <v>472</v>
      </c>
      <c r="W9187" s="4">
        <f>Tabla1[[#This Row],[OS-Valor Unitario]]-Tabla1[[#This Row],[costo_antes_iva]]</f>
        <v>-3000</v>
      </c>
      <c r="X9187" s="4">
        <f>Tabla1[[#This Row],[OS-Valor Unitario]]*Tabla1[[#This Row],[CANTIDAD ENTREGA SATELITE]]</f>
        <v>204000</v>
      </c>
      <c r="Y9187" s="4">
        <f>Tabla1[[#This Row],[costo_antes_iva]]*Tabla1[[#This Row],[CANTIDAD ENTREGA SATELITE]]</f>
        <v>255000</v>
      </c>
      <c r="Z9187" s="4">
        <f>Tabla1[[#This Row],[Valor total OS]]-Tabla1[[#This Row],[valor total op]]</f>
        <v>-51000</v>
      </c>
    </row>
    <row r="9188" spans="1:26" x14ac:dyDescent="0.3">
      <c r="A9188">
        <v>4644</v>
      </c>
      <c r="B9188">
        <v>1</v>
      </c>
      <c r="C9188" t="s">
        <v>14151</v>
      </c>
      <c r="D9188" t="s">
        <v>14151</v>
      </c>
      <c r="E9188" t="s">
        <v>1088</v>
      </c>
      <c r="F9188" t="s">
        <v>13596</v>
      </c>
      <c r="G9188" s="2">
        <v>45058</v>
      </c>
      <c r="H9188">
        <v>41422149</v>
      </c>
      <c r="I9188" t="s">
        <v>14152</v>
      </c>
      <c r="J9188" t="s">
        <v>14153</v>
      </c>
      <c r="K9188" t="s">
        <v>77</v>
      </c>
      <c r="L9188">
        <v>17</v>
      </c>
      <c r="M9188">
        <v>10234</v>
      </c>
      <c r="N9188" t="s">
        <v>13255</v>
      </c>
      <c r="O9188" t="s">
        <v>13564</v>
      </c>
      <c r="P9188" s="4">
        <v>2500</v>
      </c>
      <c r="Q9188" s="4">
        <v>2000</v>
      </c>
      <c r="R9188" t="s">
        <v>819</v>
      </c>
      <c r="S9188" s="4">
        <v>2566762</v>
      </c>
      <c r="T9188" t="s">
        <v>238</v>
      </c>
      <c r="U9188">
        <v>17</v>
      </c>
      <c r="V9188" t="s">
        <v>13564</v>
      </c>
      <c r="W9188" s="4">
        <f>Tabla1[[#This Row],[OS-Valor Unitario]]-Tabla1[[#This Row],[costo_antes_iva]]</f>
        <v>-500</v>
      </c>
      <c r="X9188" s="4">
        <f>Tabla1[[#This Row],[OS-Valor Unitario]]*Tabla1[[#This Row],[CANTIDAD ENTREGA SATELITE]]</f>
        <v>34000</v>
      </c>
      <c r="Y9188" s="4">
        <f>Tabla1[[#This Row],[costo_antes_iva]]*Tabla1[[#This Row],[CANTIDAD ENTREGA SATELITE]]</f>
        <v>42500</v>
      </c>
      <c r="Z9188" s="4">
        <f>Tabla1[[#This Row],[Valor total OS]]-Tabla1[[#This Row],[valor total op]]</f>
        <v>-8500</v>
      </c>
    </row>
    <row r="9189" spans="1:26" x14ac:dyDescent="0.3">
      <c r="A9189">
        <v>4644</v>
      </c>
      <c r="B9189">
        <v>2</v>
      </c>
      <c r="C9189" t="s">
        <v>14154</v>
      </c>
      <c r="D9189" t="s">
        <v>14154</v>
      </c>
      <c r="E9189" t="s">
        <v>276</v>
      </c>
      <c r="F9189" t="s">
        <v>13596</v>
      </c>
      <c r="G9189" s="2">
        <v>45058</v>
      </c>
      <c r="H9189">
        <v>41422222</v>
      </c>
      <c r="I9189" t="s">
        <v>14152</v>
      </c>
      <c r="J9189" t="s">
        <v>14153</v>
      </c>
      <c r="K9189" t="s">
        <v>77</v>
      </c>
      <c r="L9189">
        <v>17</v>
      </c>
      <c r="M9189">
        <v>10235</v>
      </c>
      <c r="N9189" t="s">
        <v>13255</v>
      </c>
      <c r="O9189" t="s">
        <v>13564</v>
      </c>
      <c r="P9189" s="4">
        <v>1700</v>
      </c>
      <c r="Q9189" s="4">
        <v>2000</v>
      </c>
      <c r="R9189" t="s">
        <v>819</v>
      </c>
      <c r="S9189" s="4">
        <v>2566762</v>
      </c>
      <c r="T9189" t="s">
        <v>230</v>
      </c>
      <c r="U9189">
        <v>17</v>
      </c>
      <c r="V9189" t="s">
        <v>13564</v>
      </c>
      <c r="W9189" s="4">
        <f>Tabla1[[#This Row],[OS-Valor Unitario]]-Tabla1[[#This Row],[costo_antes_iva]]</f>
        <v>300</v>
      </c>
      <c r="X9189" s="4">
        <f>Tabla1[[#This Row],[OS-Valor Unitario]]*Tabla1[[#This Row],[CANTIDAD ENTREGA SATELITE]]</f>
        <v>34000</v>
      </c>
      <c r="Y9189" s="4">
        <f>Tabla1[[#This Row],[costo_antes_iva]]*Tabla1[[#This Row],[CANTIDAD ENTREGA SATELITE]]</f>
        <v>28900</v>
      </c>
      <c r="Z9189" s="4">
        <f>Tabla1[[#This Row],[Valor total OS]]-Tabla1[[#This Row],[valor total op]]</f>
        <v>5100</v>
      </c>
    </row>
    <row r="9190" spans="1:26" x14ac:dyDescent="0.3">
      <c r="A9190">
        <v>4644</v>
      </c>
      <c r="B9190">
        <v>2</v>
      </c>
      <c r="C9190" t="s">
        <v>14154</v>
      </c>
      <c r="D9190" t="s">
        <v>14154</v>
      </c>
      <c r="E9190" t="s">
        <v>276</v>
      </c>
      <c r="F9190" t="s">
        <v>13596</v>
      </c>
      <c r="G9190" s="2">
        <v>45058</v>
      </c>
      <c r="H9190">
        <v>41422222</v>
      </c>
      <c r="I9190" t="s">
        <v>14152</v>
      </c>
      <c r="J9190" t="s">
        <v>14153</v>
      </c>
      <c r="K9190" t="s">
        <v>32</v>
      </c>
      <c r="L9190">
        <v>17</v>
      </c>
      <c r="M9190">
        <v>10285</v>
      </c>
      <c r="N9190" t="s">
        <v>13255</v>
      </c>
      <c r="O9190" t="s">
        <v>11128</v>
      </c>
      <c r="P9190" s="4">
        <v>6500</v>
      </c>
      <c r="Q9190" s="4">
        <v>7500</v>
      </c>
      <c r="R9190" t="s">
        <v>819</v>
      </c>
      <c r="S9190" s="4">
        <v>2566762</v>
      </c>
      <c r="T9190" t="s">
        <v>230</v>
      </c>
      <c r="U9190">
        <v>17</v>
      </c>
      <c r="V9190" t="s">
        <v>11128</v>
      </c>
      <c r="W9190" s="4">
        <f>Tabla1[[#This Row],[OS-Valor Unitario]]-Tabla1[[#This Row],[costo_antes_iva]]</f>
        <v>1000</v>
      </c>
      <c r="X9190" s="4">
        <f>Tabla1[[#This Row],[OS-Valor Unitario]]*Tabla1[[#This Row],[CANTIDAD ENTREGA SATELITE]]</f>
        <v>127500</v>
      </c>
      <c r="Y9190" s="4">
        <f>Tabla1[[#This Row],[costo_antes_iva]]*Tabla1[[#This Row],[CANTIDAD ENTREGA SATELITE]]</f>
        <v>110500</v>
      </c>
      <c r="Z9190" s="4">
        <f>Tabla1[[#This Row],[Valor total OS]]-Tabla1[[#This Row],[valor total op]]</f>
        <v>17000</v>
      </c>
    </row>
    <row r="9191" spans="1:26" x14ac:dyDescent="0.3">
      <c r="A9191">
        <v>4624</v>
      </c>
      <c r="B9191">
        <v>1</v>
      </c>
      <c r="C9191" t="s">
        <v>14196</v>
      </c>
      <c r="D9191" t="s">
        <v>14196</v>
      </c>
      <c r="E9191" t="s">
        <v>130</v>
      </c>
      <c r="F9191" t="s">
        <v>6235</v>
      </c>
      <c r="G9191" s="2">
        <v>45058</v>
      </c>
      <c r="H9191">
        <v>41427539</v>
      </c>
      <c r="I9191" t="s">
        <v>14197</v>
      </c>
      <c r="J9191" t="s">
        <v>14198</v>
      </c>
      <c r="K9191" t="s">
        <v>32</v>
      </c>
      <c r="L9191">
        <v>1</v>
      </c>
      <c r="M9191">
        <v>10142</v>
      </c>
      <c r="N9191" t="s">
        <v>1263</v>
      </c>
      <c r="O9191" t="s">
        <v>11128</v>
      </c>
      <c r="P9191" s="4">
        <v>9500</v>
      </c>
      <c r="Q9191" s="4">
        <v>8500</v>
      </c>
      <c r="R9191" t="s">
        <v>453</v>
      </c>
      <c r="S9191" s="4">
        <v>54500</v>
      </c>
      <c r="T9191" t="s">
        <v>111</v>
      </c>
      <c r="U9191">
        <v>1</v>
      </c>
      <c r="V9191" t="s">
        <v>11128</v>
      </c>
      <c r="W9191" s="4">
        <f>Tabla1[[#This Row],[OS-Valor Unitario]]-Tabla1[[#This Row],[costo_antes_iva]]</f>
        <v>-1000</v>
      </c>
      <c r="X9191" s="4">
        <f>Tabla1[[#This Row],[OS-Valor Unitario]]*Tabla1[[#This Row],[CANTIDAD ENTREGA SATELITE]]</f>
        <v>8500</v>
      </c>
      <c r="Y9191" s="4">
        <f>Tabla1[[#This Row],[costo_antes_iva]]*Tabla1[[#This Row],[CANTIDAD ENTREGA SATELITE]]</f>
        <v>9500</v>
      </c>
      <c r="Z9191" s="4">
        <f>Tabla1[[#This Row],[Valor total OS]]-Tabla1[[#This Row],[valor total op]]</f>
        <v>-1000</v>
      </c>
    </row>
    <row r="9192" spans="1:26" x14ac:dyDescent="0.3">
      <c r="A9192">
        <v>4623</v>
      </c>
      <c r="B9192">
        <v>1</v>
      </c>
      <c r="C9192" t="s">
        <v>14199</v>
      </c>
      <c r="D9192" t="s">
        <v>14199</v>
      </c>
      <c r="E9192" t="s">
        <v>228</v>
      </c>
      <c r="F9192" t="s">
        <v>14200</v>
      </c>
      <c r="G9192" s="2">
        <v>45058</v>
      </c>
      <c r="H9192">
        <v>41427016</v>
      </c>
      <c r="I9192" t="s">
        <v>14201</v>
      </c>
      <c r="J9192" t="s">
        <v>14202</v>
      </c>
      <c r="K9192" t="s">
        <v>77</v>
      </c>
      <c r="L9192">
        <v>1</v>
      </c>
      <c r="M9192">
        <v>10085</v>
      </c>
      <c r="N9192" t="s">
        <v>256</v>
      </c>
      <c r="O9192" t="s">
        <v>13564</v>
      </c>
      <c r="P9192" s="4">
        <v>5000</v>
      </c>
      <c r="Q9192" s="4">
        <v>38000</v>
      </c>
      <c r="R9192" t="s">
        <v>819</v>
      </c>
      <c r="S9192" s="4">
        <v>1452980</v>
      </c>
      <c r="T9192" t="s">
        <v>230</v>
      </c>
      <c r="U9192">
        <v>1</v>
      </c>
      <c r="V9192" t="s">
        <v>13564</v>
      </c>
      <c r="W9192" s="4">
        <f>Tabla1[[#This Row],[OS-Valor Unitario]]-Tabla1[[#This Row],[costo_antes_iva]]</f>
        <v>33000</v>
      </c>
      <c r="X9192" s="4">
        <f>Tabla1[[#This Row],[OS-Valor Unitario]]*Tabla1[[#This Row],[CANTIDAD ENTREGA SATELITE]]</f>
        <v>38000</v>
      </c>
      <c r="Y9192" s="4">
        <f>Tabla1[[#This Row],[costo_antes_iva]]*Tabla1[[#This Row],[CANTIDAD ENTREGA SATELITE]]</f>
        <v>5000</v>
      </c>
      <c r="Z9192" s="4">
        <f>Tabla1[[#This Row],[Valor total OS]]-Tabla1[[#This Row],[valor total op]]</f>
        <v>33000</v>
      </c>
    </row>
    <row r="9193" spans="1:26" x14ac:dyDescent="0.3">
      <c r="A9193">
        <v>4620</v>
      </c>
      <c r="B9193">
        <v>1</v>
      </c>
      <c r="C9193" t="s">
        <v>14206</v>
      </c>
      <c r="D9193" t="s">
        <v>14206</v>
      </c>
      <c r="E9193" t="s">
        <v>815</v>
      </c>
      <c r="F9193" t="s">
        <v>6706</v>
      </c>
      <c r="G9193" s="2">
        <v>45058</v>
      </c>
      <c r="H9193">
        <v>41426407</v>
      </c>
      <c r="I9193" t="s">
        <v>14207</v>
      </c>
      <c r="J9193" t="s">
        <v>14208</v>
      </c>
      <c r="K9193" t="s">
        <v>32</v>
      </c>
      <c r="L9193">
        <v>21</v>
      </c>
      <c r="M9193">
        <v>10130</v>
      </c>
      <c r="N9193" t="s">
        <v>1263</v>
      </c>
      <c r="O9193" t="s">
        <v>863</v>
      </c>
      <c r="P9193" s="4">
        <v>3000</v>
      </c>
      <c r="Q9193" s="4">
        <v>2900</v>
      </c>
      <c r="R9193" t="s">
        <v>819</v>
      </c>
      <c r="S9193" s="4">
        <v>1401158</v>
      </c>
      <c r="T9193" t="s">
        <v>144</v>
      </c>
      <c r="U9193">
        <v>21</v>
      </c>
      <c r="V9193" t="s">
        <v>863</v>
      </c>
      <c r="W9193" s="4">
        <f>Tabla1[[#This Row],[OS-Valor Unitario]]-Tabla1[[#This Row],[costo_antes_iva]]</f>
        <v>-100</v>
      </c>
      <c r="X9193" s="4">
        <f>Tabla1[[#This Row],[OS-Valor Unitario]]*Tabla1[[#This Row],[CANTIDAD ENTREGA SATELITE]]</f>
        <v>60900</v>
      </c>
      <c r="Y9193" s="4">
        <f>Tabla1[[#This Row],[costo_antes_iva]]*Tabla1[[#This Row],[CANTIDAD ENTREGA SATELITE]]</f>
        <v>63000</v>
      </c>
      <c r="Z9193" s="4">
        <f>Tabla1[[#This Row],[Valor total OS]]-Tabla1[[#This Row],[valor total op]]</f>
        <v>-2100</v>
      </c>
    </row>
    <row r="9194" spans="1:26" x14ac:dyDescent="0.3">
      <c r="A9194">
        <v>4620</v>
      </c>
      <c r="B9194">
        <v>1</v>
      </c>
      <c r="C9194" t="s">
        <v>14206</v>
      </c>
      <c r="D9194" t="s">
        <v>14206</v>
      </c>
      <c r="E9194" t="s">
        <v>815</v>
      </c>
      <c r="F9194" t="s">
        <v>6706</v>
      </c>
      <c r="G9194" s="2">
        <v>45058</v>
      </c>
      <c r="H9194">
        <v>41426407</v>
      </c>
      <c r="I9194" t="s">
        <v>14207</v>
      </c>
      <c r="J9194" t="s">
        <v>14208</v>
      </c>
      <c r="K9194" t="s">
        <v>64</v>
      </c>
      <c r="L9194">
        <v>21</v>
      </c>
      <c r="M9194">
        <v>10263</v>
      </c>
      <c r="N9194" t="s">
        <v>1263</v>
      </c>
      <c r="O9194" t="s">
        <v>6060</v>
      </c>
      <c r="P9194" s="4">
        <v>3000</v>
      </c>
      <c r="Q9194" s="4">
        <v>3000</v>
      </c>
      <c r="R9194" t="s">
        <v>819</v>
      </c>
      <c r="S9194" s="4">
        <v>1401158</v>
      </c>
      <c r="T9194" t="s">
        <v>144</v>
      </c>
      <c r="U9194">
        <v>21</v>
      </c>
      <c r="V9194" t="s">
        <v>6060</v>
      </c>
      <c r="W9194" s="4">
        <f>Tabla1[[#This Row],[OS-Valor Unitario]]-Tabla1[[#This Row],[costo_antes_iva]]</f>
        <v>0</v>
      </c>
      <c r="X9194" s="4">
        <f>Tabla1[[#This Row],[OS-Valor Unitario]]*Tabla1[[#This Row],[CANTIDAD ENTREGA SATELITE]]</f>
        <v>63000</v>
      </c>
      <c r="Y9194" s="4">
        <f>Tabla1[[#This Row],[costo_antes_iva]]*Tabla1[[#This Row],[CANTIDAD ENTREGA SATELITE]]</f>
        <v>63000</v>
      </c>
      <c r="Z9194" s="4">
        <f>Tabla1[[#This Row],[Valor total OS]]-Tabla1[[#This Row],[valor total op]]</f>
        <v>0</v>
      </c>
    </row>
    <row r="9195" spans="1:26" x14ac:dyDescent="0.3">
      <c r="A9195">
        <v>4620</v>
      </c>
      <c r="B9195">
        <v>2</v>
      </c>
      <c r="C9195" t="s">
        <v>14209</v>
      </c>
      <c r="D9195" t="s">
        <v>14209</v>
      </c>
      <c r="E9195" t="s">
        <v>118</v>
      </c>
      <c r="F9195" t="s">
        <v>6706</v>
      </c>
      <c r="G9195" s="2">
        <v>45058</v>
      </c>
      <c r="H9195">
        <v>41426652</v>
      </c>
      <c r="I9195" t="s">
        <v>14207</v>
      </c>
      <c r="J9195" t="s">
        <v>14208</v>
      </c>
      <c r="K9195" t="s">
        <v>64</v>
      </c>
      <c r="L9195">
        <v>4</v>
      </c>
      <c r="M9195">
        <v>10271</v>
      </c>
      <c r="N9195" t="s">
        <v>1263</v>
      </c>
      <c r="O9195" t="s">
        <v>6060</v>
      </c>
      <c r="P9195" s="4">
        <v>2000</v>
      </c>
      <c r="Q9195" s="4">
        <v>2000</v>
      </c>
      <c r="R9195" t="s">
        <v>819</v>
      </c>
      <c r="S9195" s="4">
        <v>1401158</v>
      </c>
      <c r="T9195" t="s">
        <v>121</v>
      </c>
      <c r="U9195">
        <v>4</v>
      </c>
      <c r="V9195" t="s">
        <v>6060</v>
      </c>
      <c r="W9195" s="4">
        <f>Tabla1[[#This Row],[OS-Valor Unitario]]-Tabla1[[#This Row],[costo_antes_iva]]</f>
        <v>0</v>
      </c>
      <c r="X9195" s="4">
        <f>Tabla1[[#This Row],[OS-Valor Unitario]]*Tabla1[[#This Row],[CANTIDAD ENTREGA SATELITE]]</f>
        <v>8000</v>
      </c>
      <c r="Y9195" s="4">
        <f>Tabla1[[#This Row],[costo_antes_iva]]*Tabla1[[#This Row],[CANTIDAD ENTREGA SATELITE]]</f>
        <v>8000</v>
      </c>
      <c r="Z9195" s="4">
        <f>Tabla1[[#This Row],[Valor total OS]]-Tabla1[[#This Row],[valor total op]]</f>
        <v>0</v>
      </c>
    </row>
    <row r="9196" spans="1:26" x14ac:dyDescent="0.3">
      <c r="A9196">
        <v>4620</v>
      </c>
      <c r="B9196">
        <v>3</v>
      </c>
      <c r="C9196" t="s">
        <v>14210</v>
      </c>
      <c r="D9196" t="s">
        <v>14210</v>
      </c>
      <c r="E9196" t="s">
        <v>815</v>
      </c>
      <c r="F9196" t="s">
        <v>6706</v>
      </c>
      <c r="G9196" s="2">
        <v>45058</v>
      </c>
      <c r="H9196">
        <v>41426657</v>
      </c>
      <c r="I9196" t="s">
        <v>14207</v>
      </c>
      <c r="J9196" t="s">
        <v>14208</v>
      </c>
      <c r="K9196" t="s">
        <v>32</v>
      </c>
      <c r="L9196">
        <v>21</v>
      </c>
      <c r="M9196">
        <v>10132</v>
      </c>
      <c r="N9196" t="s">
        <v>1263</v>
      </c>
      <c r="O9196" t="s">
        <v>863</v>
      </c>
      <c r="P9196" s="4">
        <v>3000</v>
      </c>
      <c r="Q9196" s="4">
        <v>2900</v>
      </c>
      <c r="R9196" t="s">
        <v>819</v>
      </c>
      <c r="S9196" s="4">
        <v>1401158</v>
      </c>
      <c r="T9196" t="s">
        <v>144</v>
      </c>
      <c r="U9196">
        <v>21</v>
      </c>
      <c r="V9196" t="s">
        <v>863</v>
      </c>
      <c r="W9196" s="4">
        <f>Tabla1[[#This Row],[OS-Valor Unitario]]-Tabla1[[#This Row],[costo_antes_iva]]</f>
        <v>-100</v>
      </c>
      <c r="X9196" s="4">
        <f>Tabla1[[#This Row],[OS-Valor Unitario]]*Tabla1[[#This Row],[CANTIDAD ENTREGA SATELITE]]</f>
        <v>60900</v>
      </c>
      <c r="Y9196" s="4">
        <f>Tabla1[[#This Row],[costo_antes_iva]]*Tabla1[[#This Row],[CANTIDAD ENTREGA SATELITE]]</f>
        <v>63000</v>
      </c>
      <c r="Z9196" s="4">
        <f>Tabla1[[#This Row],[Valor total OS]]-Tabla1[[#This Row],[valor total op]]</f>
        <v>-2100</v>
      </c>
    </row>
    <row r="9197" spans="1:26" x14ac:dyDescent="0.3">
      <c r="A9197">
        <v>4620</v>
      </c>
      <c r="B9197">
        <v>3</v>
      </c>
      <c r="C9197" t="s">
        <v>14210</v>
      </c>
      <c r="D9197" t="s">
        <v>14210</v>
      </c>
      <c r="E9197" t="s">
        <v>815</v>
      </c>
      <c r="F9197" t="s">
        <v>6706</v>
      </c>
      <c r="G9197" s="2">
        <v>45058</v>
      </c>
      <c r="H9197">
        <v>41426657</v>
      </c>
      <c r="I9197" t="s">
        <v>14207</v>
      </c>
      <c r="J9197" t="s">
        <v>14208</v>
      </c>
      <c r="K9197" t="s">
        <v>64</v>
      </c>
      <c r="L9197">
        <v>21</v>
      </c>
      <c r="M9197">
        <v>10264</v>
      </c>
      <c r="N9197" t="s">
        <v>1263</v>
      </c>
      <c r="O9197" t="s">
        <v>6060</v>
      </c>
      <c r="P9197" s="4">
        <v>3000</v>
      </c>
      <c r="Q9197" s="4">
        <v>3000</v>
      </c>
      <c r="R9197" t="s">
        <v>819</v>
      </c>
      <c r="S9197" s="4">
        <v>1401158</v>
      </c>
      <c r="T9197" t="s">
        <v>144</v>
      </c>
      <c r="U9197">
        <v>21</v>
      </c>
      <c r="V9197" t="s">
        <v>6060</v>
      </c>
      <c r="W9197" s="4">
        <f>Tabla1[[#This Row],[OS-Valor Unitario]]-Tabla1[[#This Row],[costo_antes_iva]]</f>
        <v>0</v>
      </c>
      <c r="X9197" s="4">
        <f>Tabla1[[#This Row],[OS-Valor Unitario]]*Tabla1[[#This Row],[CANTIDAD ENTREGA SATELITE]]</f>
        <v>63000</v>
      </c>
      <c r="Y9197" s="4">
        <f>Tabla1[[#This Row],[costo_antes_iva]]*Tabla1[[#This Row],[CANTIDAD ENTREGA SATELITE]]</f>
        <v>63000</v>
      </c>
      <c r="Z9197" s="4">
        <f>Tabla1[[#This Row],[Valor total OS]]-Tabla1[[#This Row],[valor total op]]</f>
        <v>0</v>
      </c>
    </row>
    <row r="9198" spans="1:26" x14ac:dyDescent="0.3">
      <c r="A9198">
        <v>4619</v>
      </c>
      <c r="B9198">
        <v>1</v>
      </c>
      <c r="C9198" t="s">
        <v>14211</v>
      </c>
      <c r="D9198" t="s">
        <v>14211</v>
      </c>
      <c r="E9198" t="s">
        <v>495</v>
      </c>
      <c r="F9198" t="s">
        <v>496</v>
      </c>
      <c r="G9198" s="2">
        <v>45058</v>
      </c>
      <c r="H9198">
        <v>41425636</v>
      </c>
      <c r="I9198" t="s">
        <v>14212</v>
      </c>
      <c r="J9198" t="s">
        <v>14213</v>
      </c>
      <c r="K9198" t="s">
        <v>77</v>
      </c>
      <c r="L9198">
        <v>66</v>
      </c>
      <c r="M9198">
        <v>10681</v>
      </c>
      <c r="N9198" t="s">
        <v>1263</v>
      </c>
      <c r="O9198" t="s">
        <v>14214</v>
      </c>
      <c r="P9198" s="4">
        <v>900</v>
      </c>
      <c r="Q9198" s="4">
        <v>10000</v>
      </c>
      <c r="R9198" t="s">
        <v>819</v>
      </c>
      <c r="S9198" s="4">
        <v>23331890</v>
      </c>
      <c r="T9198" t="s">
        <v>325</v>
      </c>
      <c r="U9198">
        <v>66</v>
      </c>
      <c r="V9198" t="s">
        <v>14214</v>
      </c>
      <c r="W9198" s="4">
        <f>Tabla1[[#This Row],[OS-Valor Unitario]]-Tabla1[[#This Row],[costo_antes_iva]]</f>
        <v>9100</v>
      </c>
      <c r="X9198" s="4">
        <f>Tabla1[[#This Row],[OS-Valor Unitario]]*Tabla1[[#This Row],[CANTIDAD ENTREGA SATELITE]]</f>
        <v>660000</v>
      </c>
      <c r="Y9198" s="4">
        <f>Tabla1[[#This Row],[costo_antes_iva]]*Tabla1[[#This Row],[CANTIDAD ENTREGA SATELITE]]</f>
        <v>59400</v>
      </c>
      <c r="Z9198" s="4">
        <f>Tabla1[[#This Row],[Valor total OS]]-Tabla1[[#This Row],[valor total op]]</f>
        <v>600600</v>
      </c>
    </row>
    <row r="9199" spans="1:26" x14ac:dyDescent="0.3">
      <c r="A9199">
        <v>4619</v>
      </c>
      <c r="B9199">
        <v>1</v>
      </c>
      <c r="C9199" t="s">
        <v>14211</v>
      </c>
      <c r="D9199" t="s">
        <v>14211</v>
      </c>
      <c r="E9199" t="s">
        <v>495</v>
      </c>
      <c r="F9199" t="s">
        <v>496</v>
      </c>
      <c r="G9199" s="2">
        <v>45058</v>
      </c>
      <c r="H9199">
        <v>41425636</v>
      </c>
      <c r="I9199" t="s">
        <v>14212</v>
      </c>
      <c r="J9199" t="s">
        <v>14213</v>
      </c>
      <c r="K9199" t="s">
        <v>77</v>
      </c>
      <c r="L9199">
        <v>8</v>
      </c>
      <c r="M9199">
        <v>10193</v>
      </c>
      <c r="N9199" t="s">
        <v>1263</v>
      </c>
      <c r="O9199" t="s">
        <v>13564</v>
      </c>
      <c r="P9199" s="4">
        <v>900</v>
      </c>
      <c r="Q9199" s="4">
        <v>3000</v>
      </c>
      <c r="R9199" t="s">
        <v>819</v>
      </c>
      <c r="S9199" s="4">
        <v>23331890</v>
      </c>
      <c r="T9199" t="s">
        <v>325</v>
      </c>
      <c r="U9199">
        <v>8</v>
      </c>
      <c r="V9199" t="s">
        <v>13564</v>
      </c>
      <c r="W9199" s="4">
        <f>Tabla1[[#This Row],[OS-Valor Unitario]]-Tabla1[[#This Row],[costo_antes_iva]]</f>
        <v>2100</v>
      </c>
      <c r="X9199" s="4">
        <f>Tabla1[[#This Row],[OS-Valor Unitario]]*Tabla1[[#This Row],[CANTIDAD ENTREGA SATELITE]]</f>
        <v>24000</v>
      </c>
      <c r="Y9199" s="4">
        <f>Tabla1[[#This Row],[costo_antes_iva]]*Tabla1[[#This Row],[CANTIDAD ENTREGA SATELITE]]</f>
        <v>7200</v>
      </c>
      <c r="Z9199" s="4">
        <f>Tabla1[[#This Row],[Valor total OS]]-Tabla1[[#This Row],[valor total op]]</f>
        <v>16800</v>
      </c>
    </row>
    <row r="9200" spans="1:26" x14ac:dyDescent="0.3">
      <c r="A9200">
        <v>4619</v>
      </c>
      <c r="B9200">
        <v>1</v>
      </c>
      <c r="C9200" t="s">
        <v>14211</v>
      </c>
      <c r="D9200" t="s">
        <v>14211</v>
      </c>
      <c r="E9200" t="s">
        <v>495</v>
      </c>
      <c r="F9200" t="s">
        <v>496</v>
      </c>
      <c r="G9200" s="2">
        <v>45058</v>
      </c>
      <c r="H9200">
        <v>41425636</v>
      </c>
      <c r="I9200" t="s">
        <v>14212</v>
      </c>
      <c r="J9200" t="s">
        <v>14213</v>
      </c>
      <c r="K9200" t="s">
        <v>32</v>
      </c>
      <c r="L9200">
        <v>16</v>
      </c>
      <c r="M9200">
        <v>10348</v>
      </c>
      <c r="N9200" t="s">
        <v>1263</v>
      </c>
      <c r="O9200" t="s">
        <v>11128</v>
      </c>
      <c r="P9200" s="4">
        <v>8800</v>
      </c>
      <c r="Q9200" s="4">
        <v>8200</v>
      </c>
      <c r="R9200" t="s">
        <v>819</v>
      </c>
      <c r="S9200" s="4">
        <v>23331890</v>
      </c>
      <c r="T9200" t="s">
        <v>325</v>
      </c>
      <c r="U9200">
        <v>16</v>
      </c>
      <c r="V9200" t="s">
        <v>11128</v>
      </c>
      <c r="W9200" s="4">
        <f>Tabla1[[#This Row],[OS-Valor Unitario]]-Tabla1[[#This Row],[costo_antes_iva]]</f>
        <v>-600</v>
      </c>
      <c r="X9200" s="4">
        <f>Tabla1[[#This Row],[OS-Valor Unitario]]*Tabla1[[#This Row],[CANTIDAD ENTREGA SATELITE]]</f>
        <v>131200</v>
      </c>
      <c r="Y9200" s="4">
        <f>Tabla1[[#This Row],[costo_antes_iva]]*Tabla1[[#This Row],[CANTIDAD ENTREGA SATELITE]]</f>
        <v>140800</v>
      </c>
      <c r="Z9200" s="4">
        <f>Tabla1[[#This Row],[Valor total OS]]-Tabla1[[#This Row],[valor total op]]</f>
        <v>-9600</v>
      </c>
    </row>
    <row r="9201" spans="1:26" x14ac:dyDescent="0.3">
      <c r="A9201">
        <v>4619</v>
      </c>
      <c r="B9201">
        <v>1</v>
      </c>
      <c r="C9201" t="s">
        <v>14211</v>
      </c>
      <c r="D9201" t="s">
        <v>14211</v>
      </c>
      <c r="E9201" t="s">
        <v>495</v>
      </c>
      <c r="F9201" t="s">
        <v>496</v>
      </c>
      <c r="G9201" s="2">
        <v>45058</v>
      </c>
      <c r="H9201">
        <v>41425636</v>
      </c>
      <c r="I9201" t="s">
        <v>14212</v>
      </c>
      <c r="J9201" t="s">
        <v>14213</v>
      </c>
      <c r="K9201" t="s">
        <v>32</v>
      </c>
      <c r="L9201">
        <v>16</v>
      </c>
      <c r="M9201">
        <v>10348</v>
      </c>
      <c r="N9201" t="s">
        <v>1263</v>
      </c>
      <c r="O9201" t="s">
        <v>11128</v>
      </c>
      <c r="P9201" s="4">
        <v>80000</v>
      </c>
      <c r="Q9201" s="4">
        <v>8200</v>
      </c>
      <c r="R9201" t="s">
        <v>819</v>
      </c>
      <c r="S9201" s="4">
        <v>23331890</v>
      </c>
      <c r="T9201" t="s">
        <v>325</v>
      </c>
      <c r="U9201">
        <v>16</v>
      </c>
      <c r="V9201" t="s">
        <v>11128</v>
      </c>
      <c r="W9201" s="4">
        <f>Tabla1[[#This Row],[OS-Valor Unitario]]-Tabla1[[#This Row],[costo_antes_iva]]</f>
        <v>-71800</v>
      </c>
      <c r="X9201" s="4">
        <f>Tabla1[[#This Row],[OS-Valor Unitario]]*Tabla1[[#This Row],[CANTIDAD ENTREGA SATELITE]]</f>
        <v>131200</v>
      </c>
      <c r="Y9201" s="4">
        <f>Tabla1[[#This Row],[costo_antes_iva]]*Tabla1[[#This Row],[CANTIDAD ENTREGA SATELITE]]</f>
        <v>1280000</v>
      </c>
      <c r="Z9201" s="4">
        <f>Tabla1[[#This Row],[Valor total OS]]-Tabla1[[#This Row],[valor total op]]</f>
        <v>-1148800</v>
      </c>
    </row>
    <row r="9202" spans="1:26" x14ac:dyDescent="0.3">
      <c r="A9202">
        <v>4619</v>
      </c>
      <c r="B9202">
        <v>2</v>
      </c>
      <c r="C9202" t="s">
        <v>14215</v>
      </c>
      <c r="D9202" t="s">
        <v>14215</v>
      </c>
      <c r="E9202" t="s">
        <v>501</v>
      </c>
      <c r="F9202" t="s">
        <v>496</v>
      </c>
      <c r="G9202" s="2">
        <v>45058</v>
      </c>
      <c r="H9202">
        <v>41425643</v>
      </c>
      <c r="I9202" t="s">
        <v>14216</v>
      </c>
      <c r="J9202" t="s">
        <v>14213</v>
      </c>
      <c r="K9202" t="s">
        <v>77</v>
      </c>
      <c r="L9202">
        <v>4</v>
      </c>
      <c r="M9202">
        <v>10194</v>
      </c>
      <c r="N9202" t="s">
        <v>1263</v>
      </c>
      <c r="O9202" t="s">
        <v>13564</v>
      </c>
      <c r="P9202" s="4">
        <v>900</v>
      </c>
      <c r="Q9202" s="4">
        <v>1800</v>
      </c>
      <c r="R9202" t="s">
        <v>819</v>
      </c>
      <c r="S9202" s="4">
        <v>23331890</v>
      </c>
      <c r="T9202" t="s">
        <v>325</v>
      </c>
      <c r="U9202">
        <v>4</v>
      </c>
      <c r="V9202" t="s">
        <v>13564</v>
      </c>
      <c r="W9202" s="4">
        <f>Tabla1[[#This Row],[OS-Valor Unitario]]-Tabla1[[#This Row],[costo_antes_iva]]</f>
        <v>900</v>
      </c>
      <c r="X9202" s="4">
        <f>Tabla1[[#This Row],[OS-Valor Unitario]]*Tabla1[[#This Row],[CANTIDAD ENTREGA SATELITE]]</f>
        <v>7200</v>
      </c>
      <c r="Y9202" s="4">
        <f>Tabla1[[#This Row],[costo_antes_iva]]*Tabla1[[#This Row],[CANTIDAD ENTREGA SATELITE]]</f>
        <v>3600</v>
      </c>
      <c r="Z9202" s="4">
        <f>Tabla1[[#This Row],[Valor total OS]]-Tabla1[[#This Row],[valor total op]]</f>
        <v>3600</v>
      </c>
    </row>
    <row r="9203" spans="1:26" x14ac:dyDescent="0.3">
      <c r="A9203">
        <v>4619</v>
      </c>
      <c r="B9203">
        <v>2</v>
      </c>
      <c r="C9203" t="s">
        <v>14215</v>
      </c>
      <c r="D9203" t="s">
        <v>14215</v>
      </c>
      <c r="E9203" t="s">
        <v>501</v>
      </c>
      <c r="F9203" t="s">
        <v>496</v>
      </c>
      <c r="G9203" s="2">
        <v>45058</v>
      </c>
      <c r="H9203">
        <v>41425643</v>
      </c>
      <c r="I9203" t="s">
        <v>14216</v>
      </c>
      <c r="J9203" t="s">
        <v>14213</v>
      </c>
      <c r="K9203" t="s">
        <v>32</v>
      </c>
      <c r="L9203">
        <v>4</v>
      </c>
      <c r="M9203">
        <v>10349</v>
      </c>
      <c r="N9203" t="s">
        <v>1263</v>
      </c>
      <c r="O9203" t="s">
        <v>14217</v>
      </c>
      <c r="P9203" s="4">
        <v>8800</v>
      </c>
      <c r="Q9203" s="4">
        <v>13000</v>
      </c>
      <c r="R9203" t="s">
        <v>819</v>
      </c>
      <c r="S9203" s="4">
        <v>23331890</v>
      </c>
      <c r="T9203" t="s">
        <v>325</v>
      </c>
      <c r="U9203">
        <v>4</v>
      </c>
      <c r="V9203" t="s">
        <v>14217</v>
      </c>
      <c r="W9203" s="4">
        <f>Tabla1[[#This Row],[OS-Valor Unitario]]-Tabla1[[#This Row],[costo_antes_iva]]</f>
        <v>4200</v>
      </c>
      <c r="X9203" s="4">
        <f>Tabla1[[#This Row],[OS-Valor Unitario]]*Tabla1[[#This Row],[CANTIDAD ENTREGA SATELITE]]</f>
        <v>52000</v>
      </c>
      <c r="Y9203" s="4">
        <f>Tabla1[[#This Row],[costo_antes_iva]]*Tabla1[[#This Row],[CANTIDAD ENTREGA SATELITE]]</f>
        <v>35200</v>
      </c>
      <c r="Z9203" s="4">
        <f>Tabla1[[#This Row],[Valor total OS]]-Tabla1[[#This Row],[valor total op]]</f>
        <v>16800</v>
      </c>
    </row>
    <row r="9204" spans="1:26" x14ac:dyDescent="0.3">
      <c r="A9204">
        <v>4619</v>
      </c>
      <c r="B9204">
        <v>2</v>
      </c>
      <c r="C9204" t="s">
        <v>14215</v>
      </c>
      <c r="D9204" t="s">
        <v>14215</v>
      </c>
      <c r="E9204" t="s">
        <v>501</v>
      </c>
      <c r="F9204" t="s">
        <v>496</v>
      </c>
      <c r="G9204" s="2">
        <v>45058</v>
      </c>
      <c r="H9204">
        <v>41425643</v>
      </c>
      <c r="I9204" t="s">
        <v>14216</v>
      </c>
      <c r="J9204" t="s">
        <v>14213</v>
      </c>
      <c r="K9204" t="s">
        <v>32</v>
      </c>
      <c r="L9204">
        <v>75</v>
      </c>
      <c r="M9204">
        <v>10682</v>
      </c>
      <c r="N9204" t="s">
        <v>1263</v>
      </c>
      <c r="O9204" t="s">
        <v>14214</v>
      </c>
      <c r="P9204" s="4">
        <v>8800</v>
      </c>
      <c r="Q9204" s="4">
        <v>12000</v>
      </c>
      <c r="R9204" t="s">
        <v>819</v>
      </c>
      <c r="S9204" s="4">
        <v>23331890</v>
      </c>
      <c r="T9204" t="s">
        <v>325</v>
      </c>
      <c r="U9204">
        <v>75</v>
      </c>
      <c r="V9204" t="s">
        <v>14214</v>
      </c>
      <c r="W9204" s="4">
        <f>Tabla1[[#This Row],[OS-Valor Unitario]]-Tabla1[[#This Row],[costo_antes_iva]]</f>
        <v>3200</v>
      </c>
      <c r="X9204" s="4">
        <f>Tabla1[[#This Row],[OS-Valor Unitario]]*Tabla1[[#This Row],[CANTIDAD ENTREGA SATELITE]]</f>
        <v>900000</v>
      </c>
      <c r="Y9204" s="4">
        <f>Tabla1[[#This Row],[costo_antes_iva]]*Tabla1[[#This Row],[CANTIDAD ENTREGA SATELITE]]</f>
        <v>660000</v>
      </c>
      <c r="Z9204" s="4">
        <f>Tabla1[[#This Row],[Valor total OS]]-Tabla1[[#This Row],[valor total op]]</f>
        <v>240000</v>
      </c>
    </row>
    <row r="9205" spans="1:26" x14ac:dyDescent="0.3">
      <c r="A9205">
        <v>4619</v>
      </c>
      <c r="B9205">
        <v>2</v>
      </c>
      <c r="C9205" t="s">
        <v>14215</v>
      </c>
      <c r="D9205" t="s">
        <v>14215</v>
      </c>
      <c r="E9205" t="s">
        <v>501</v>
      </c>
      <c r="F9205" t="s">
        <v>496</v>
      </c>
      <c r="G9205" s="2">
        <v>45058</v>
      </c>
      <c r="H9205">
        <v>41425643</v>
      </c>
      <c r="I9205" t="s">
        <v>14216</v>
      </c>
      <c r="J9205" t="s">
        <v>14213</v>
      </c>
      <c r="K9205" t="s">
        <v>32</v>
      </c>
      <c r="L9205">
        <v>4</v>
      </c>
      <c r="M9205">
        <v>10349</v>
      </c>
      <c r="N9205" t="s">
        <v>1263</v>
      </c>
      <c r="O9205" t="s">
        <v>14217</v>
      </c>
      <c r="P9205" s="4">
        <v>100000</v>
      </c>
      <c r="Q9205" s="4">
        <v>13000</v>
      </c>
      <c r="R9205" t="s">
        <v>819</v>
      </c>
      <c r="S9205" s="4">
        <v>23331890</v>
      </c>
      <c r="T9205" t="s">
        <v>325</v>
      </c>
      <c r="U9205">
        <v>4</v>
      </c>
      <c r="V9205" t="s">
        <v>14217</v>
      </c>
      <c r="W9205" s="4">
        <f>Tabla1[[#This Row],[OS-Valor Unitario]]-Tabla1[[#This Row],[costo_antes_iva]]</f>
        <v>-87000</v>
      </c>
      <c r="X9205" s="4">
        <f>Tabla1[[#This Row],[OS-Valor Unitario]]*Tabla1[[#This Row],[CANTIDAD ENTREGA SATELITE]]</f>
        <v>52000</v>
      </c>
      <c r="Y9205" s="4">
        <f>Tabla1[[#This Row],[costo_antes_iva]]*Tabla1[[#This Row],[CANTIDAD ENTREGA SATELITE]]</f>
        <v>400000</v>
      </c>
      <c r="Z9205" s="4">
        <f>Tabla1[[#This Row],[Valor total OS]]-Tabla1[[#This Row],[valor total op]]</f>
        <v>-348000</v>
      </c>
    </row>
    <row r="9206" spans="1:26" x14ac:dyDescent="0.3">
      <c r="A9206">
        <v>4619</v>
      </c>
      <c r="B9206">
        <v>2</v>
      </c>
      <c r="C9206" t="s">
        <v>14215</v>
      </c>
      <c r="D9206" t="s">
        <v>14215</v>
      </c>
      <c r="E9206" t="s">
        <v>501</v>
      </c>
      <c r="F9206" t="s">
        <v>496</v>
      </c>
      <c r="G9206" s="2">
        <v>45058</v>
      </c>
      <c r="H9206">
        <v>41425643</v>
      </c>
      <c r="I9206" t="s">
        <v>14216</v>
      </c>
      <c r="J9206" t="s">
        <v>14213</v>
      </c>
      <c r="K9206" t="s">
        <v>32</v>
      </c>
      <c r="L9206">
        <v>75</v>
      </c>
      <c r="M9206">
        <v>10682</v>
      </c>
      <c r="N9206" t="s">
        <v>1263</v>
      </c>
      <c r="O9206" t="s">
        <v>14214</v>
      </c>
      <c r="P9206" s="4">
        <v>100000</v>
      </c>
      <c r="Q9206" s="4">
        <v>12000</v>
      </c>
      <c r="R9206" t="s">
        <v>819</v>
      </c>
      <c r="S9206" s="4">
        <v>23331890</v>
      </c>
      <c r="T9206" t="s">
        <v>325</v>
      </c>
      <c r="U9206">
        <v>75</v>
      </c>
      <c r="V9206" t="s">
        <v>14214</v>
      </c>
      <c r="W9206" s="4">
        <f>Tabla1[[#This Row],[OS-Valor Unitario]]-Tabla1[[#This Row],[costo_antes_iva]]</f>
        <v>-88000</v>
      </c>
      <c r="X9206" s="4">
        <f>Tabla1[[#This Row],[OS-Valor Unitario]]*Tabla1[[#This Row],[CANTIDAD ENTREGA SATELITE]]</f>
        <v>900000</v>
      </c>
      <c r="Y9206" s="4">
        <f>Tabla1[[#This Row],[costo_antes_iva]]*Tabla1[[#This Row],[CANTIDAD ENTREGA SATELITE]]</f>
        <v>7500000</v>
      </c>
      <c r="Z9206" s="4">
        <f>Tabla1[[#This Row],[Valor total OS]]-Tabla1[[#This Row],[valor total op]]</f>
        <v>-6600000</v>
      </c>
    </row>
    <row r="9207" spans="1:26" x14ac:dyDescent="0.3">
      <c r="A9207">
        <v>4619</v>
      </c>
      <c r="B9207">
        <v>3</v>
      </c>
      <c r="C9207" t="s">
        <v>14218</v>
      </c>
      <c r="D9207" t="s">
        <v>14218</v>
      </c>
      <c r="E9207" t="s">
        <v>495</v>
      </c>
      <c r="F9207" t="s">
        <v>496</v>
      </c>
      <c r="G9207" s="2">
        <v>45058</v>
      </c>
      <c r="H9207">
        <v>41425652</v>
      </c>
      <c r="I9207" t="s">
        <v>14219</v>
      </c>
      <c r="J9207" t="s">
        <v>14213</v>
      </c>
      <c r="K9207" t="s">
        <v>77</v>
      </c>
      <c r="L9207">
        <v>2</v>
      </c>
      <c r="M9207">
        <v>10195</v>
      </c>
      <c r="N9207" t="s">
        <v>1263</v>
      </c>
      <c r="O9207" t="s">
        <v>13564</v>
      </c>
      <c r="P9207" s="4">
        <v>900</v>
      </c>
      <c r="Q9207" s="4">
        <v>1800</v>
      </c>
      <c r="R9207" t="s">
        <v>819</v>
      </c>
      <c r="S9207" s="4">
        <v>23331890</v>
      </c>
      <c r="T9207" t="s">
        <v>325</v>
      </c>
      <c r="U9207">
        <v>2</v>
      </c>
      <c r="V9207" t="s">
        <v>13564</v>
      </c>
      <c r="W9207" s="4">
        <f>Tabla1[[#This Row],[OS-Valor Unitario]]-Tabla1[[#This Row],[costo_antes_iva]]</f>
        <v>900</v>
      </c>
      <c r="X9207" s="4">
        <f>Tabla1[[#This Row],[OS-Valor Unitario]]*Tabla1[[#This Row],[CANTIDAD ENTREGA SATELITE]]</f>
        <v>3600</v>
      </c>
      <c r="Y9207" s="4">
        <f>Tabla1[[#This Row],[costo_antes_iva]]*Tabla1[[#This Row],[CANTIDAD ENTREGA SATELITE]]</f>
        <v>1800</v>
      </c>
      <c r="Z9207" s="4">
        <f>Tabla1[[#This Row],[Valor total OS]]-Tabla1[[#This Row],[valor total op]]</f>
        <v>1800</v>
      </c>
    </row>
    <row r="9208" spans="1:26" x14ac:dyDescent="0.3">
      <c r="A9208">
        <v>4619</v>
      </c>
      <c r="B9208">
        <v>3</v>
      </c>
      <c r="C9208" t="s">
        <v>14218</v>
      </c>
      <c r="D9208" t="s">
        <v>14218</v>
      </c>
      <c r="E9208" t="s">
        <v>495</v>
      </c>
      <c r="F9208" t="s">
        <v>496</v>
      </c>
      <c r="G9208" s="2">
        <v>45058</v>
      </c>
      <c r="H9208">
        <v>41425652</v>
      </c>
      <c r="I9208" t="s">
        <v>14219</v>
      </c>
      <c r="J9208" t="s">
        <v>14213</v>
      </c>
      <c r="K9208" t="s">
        <v>32</v>
      </c>
      <c r="L9208">
        <v>2</v>
      </c>
      <c r="M9208">
        <v>10350</v>
      </c>
      <c r="N9208" t="s">
        <v>1263</v>
      </c>
      <c r="O9208" t="s">
        <v>14217</v>
      </c>
      <c r="P9208" s="4">
        <v>8800</v>
      </c>
      <c r="Q9208" s="4">
        <v>3500</v>
      </c>
      <c r="R9208" t="s">
        <v>819</v>
      </c>
      <c r="S9208" s="4">
        <v>23331890</v>
      </c>
      <c r="T9208" t="s">
        <v>325</v>
      </c>
      <c r="U9208">
        <v>2</v>
      </c>
      <c r="V9208" t="s">
        <v>14217</v>
      </c>
      <c r="W9208" s="4">
        <f>Tabla1[[#This Row],[OS-Valor Unitario]]-Tabla1[[#This Row],[costo_antes_iva]]</f>
        <v>-5300</v>
      </c>
      <c r="X9208" s="4">
        <f>Tabla1[[#This Row],[OS-Valor Unitario]]*Tabla1[[#This Row],[CANTIDAD ENTREGA SATELITE]]</f>
        <v>7000</v>
      </c>
      <c r="Y9208" s="4">
        <f>Tabla1[[#This Row],[costo_antes_iva]]*Tabla1[[#This Row],[CANTIDAD ENTREGA SATELITE]]</f>
        <v>17600</v>
      </c>
      <c r="Z9208" s="4">
        <f>Tabla1[[#This Row],[Valor total OS]]-Tabla1[[#This Row],[valor total op]]</f>
        <v>-10600</v>
      </c>
    </row>
    <row r="9209" spans="1:26" x14ac:dyDescent="0.3">
      <c r="A9209">
        <v>4619</v>
      </c>
      <c r="B9209">
        <v>3</v>
      </c>
      <c r="C9209" t="s">
        <v>14218</v>
      </c>
      <c r="D9209" t="s">
        <v>14218</v>
      </c>
      <c r="E9209" t="s">
        <v>495</v>
      </c>
      <c r="F9209" t="s">
        <v>496</v>
      </c>
      <c r="G9209" s="2">
        <v>45058</v>
      </c>
      <c r="H9209">
        <v>41425652</v>
      </c>
      <c r="I9209" t="s">
        <v>14219</v>
      </c>
      <c r="J9209" t="s">
        <v>14213</v>
      </c>
      <c r="K9209" t="s">
        <v>32</v>
      </c>
      <c r="L9209">
        <v>2</v>
      </c>
      <c r="M9209">
        <v>10350</v>
      </c>
      <c r="N9209" t="s">
        <v>1263</v>
      </c>
      <c r="O9209" t="s">
        <v>14217</v>
      </c>
      <c r="P9209" s="4">
        <v>80000</v>
      </c>
      <c r="Q9209" s="4">
        <v>3500</v>
      </c>
      <c r="R9209" t="s">
        <v>819</v>
      </c>
      <c r="S9209" s="4">
        <v>23331890</v>
      </c>
      <c r="T9209" t="s">
        <v>325</v>
      </c>
      <c r="U9209">
        <v>2</v>
      </c>
      <c r="V9209" t="s">
        <v>14217</v>
      </c>
      <c r="W9209" s="4">
        <f>Tabla1[[#This Row],[OS-Valor Unitario]]-Tabla1[[#This Row],[costo_antes_iva]]</f>
        <v>-76500</v>
      </c>
      <c r="X9209" s="4">
        <f>Tabla1[[#This Row],[OS-Valor Unitario]]*Tabla1[[#This Row],[CANTIDAD ENTREGA SATELITE]]</f>
        <v>7000</v>
      </c>
      <c r="Y9209" s="4">
        <f>Tabla1[[#This Row],[costo_antes_iva]]*Tabla1[[#This Row],[CANTIDAD ENTREGA SATELITE]]</f>
        <v>160000</v>
      </c>
      <c r="Z9209" s="4">
        <f>Tabla1[[#This Row],[Valor total OS]]-Tabla1[[#This Row],[valor total op]]</f>
        <v>-153000</v>
      </c>
    </row>
    <row r="9210" spans="1:26" x14ac:dyDescent="0.3">
      <c r="A9210">
        <v>4619</v>
      </c>
      <c r="B9210">
        <v>4</v>
      </c>
      <c r="C9210" t="s">
        <v>14220</v>
      </c>
      <c r="D9210" t="s">
        <v>14220</v>
      </c>
      <c r="E9210" t="s">
        <v>495</v>
      </c>
      <c r="F9210" t="s">
        <v>496</v>
      </c>
      <c r="G9210" s="2">
        <v>45058</v>
      </c>
      <c r="H9210">
        <v>41425659</v>
      </c>
      <c r="I9210" t="s">
        <v>14221</v>
      </c>
      <c r="J9210" t="s">
        <v>14213</v>
      </c>
      <c r="K9210" t="s">
        <v>77</v>
      </c>
      <c r="L9210">
        <v>16</v>
      </c>
      <c r="M9210">
        <v>10196</v>
      </c>
      <c r="N9210" t="s">
        <v>1263</v>
      </c>
      <c r="O9210" t="s">
        <v>13564</v>
      </c>
      <c r="P9210" s="4">
        <v>900</v>
      </c>
      <c r="Q9210" s="4">
        <v>1800</v>
      </c>
      <c r="R9210" t="s">
        <v>819</v>
      </c>
      <c r="S9210" s="4">
        <v>23331890</v>
      </c>
      <c r="T9210" t="s">
        <v>325</v>
      </c>
      <c r="U9210">
        <v>16</v>
      </c>
      <c r="V9210" t="s">
        <v>13564</v>
      </c>
      <c r="W9210" s="4">
        <f>Tabla1[[#This Row],[OS-Valor Unitario]]-Tabla1[[#This Row],[costo_antes_iva]]</f>
        <v>900</v>
      </c>
      <c r="X9210" s="4">
        <f>Tabla1[[#This Row],[OS-Valor Unitario]]*Tabla1[[#This Row],[CANTIDAD ENTREGA SATELITE]]</f>
        <v>28800</v>
      </c>
      <c r="Y9210" s="4">
        <f>Tabla1[[#This Row],[costo_antes_iva]]*Tabla1[[#This Row],[CANTIDAD ENTREGA SATELITE]]</f>
        <v>14400</v>
      </c>
      <c r="Z9210" s="4">
        <f>Tabla1[[#This Row],[Valor total OS]]-Tabla1[[#This Row],[valor total op]]</f>
        <v>14400</v>
      </c>
    </row>
    <row r="9211" spans="1:26" x14ac:dyDescent="0.3">
      <c r="A9211">
        <v>4619</v>
      </c>
      <c r="B9211">
        <v>4</v>
      </c>
      <c r="C9211" t="s">
        <v>14220</v>
      </c>
      <c r="D9211" t="s">
        <v>14220</v>
      </c>
      <c r="E9211" t="s">
        <v>495</v>
      </c>
      <c r="F9211" t="s">
        <v>496</v>
      </c>
      <c r="G9211" s="2">
        <v>45058</v>
      </c>
      <c r="H9211">
        <v>41425659</v>
      </c>
      <c r="I9211" t="s">
        <v>14221</v>
      </c>
      <c r="J9211" t="s">
        <v>14213</v>
      </c>
      <c r="K9211" t="s">
        <v>32</v>
      </c>
      <c r="L9211">
        <v>16</v>
      </c>
      <c r="M9211">
        <v>10351</v>
      </c>
      <c r="N9211" t="s">
        <v>1263</v>
      </c>
      <c r="O9211" t="s">
        <v>14217</v>
      </c>
      <c r="P9211" s="4">
        <v>8800</v>
      </c>
      <c r="Q9211" s="4">
        <v>13000</v>
      </c>
      <c r="R9211" t="s">
        <v>819</v>
      </c>
      <c r="S9211" s="4">
        <v>23331890</v>
      </c>
      <c r="T9211" t="s">
        <v>325</v>
      </c>
      <c r="U9211">
        <v>16</v>
      </c>
      <c r="V9211" t="s">
        <v>14217</v>
      </c>
      <c r="W9211" s="4">
        <f>Tabla1[[#This Row],[OS-Valor Unitario]]-Tabla1[[#This Row],[costo_antes_iva]]</f>
        <v>4200</v>
      </c>
      <c r="X9211" s="4">
        <f>Tabla1[[#This Row],[OS-Valor Unitario]]*Tabla1[[#This Row],[CANTIDAD ENTREGA SATELITE]]</f>
        <v>208000</v>
      </c>
      <c r="Y9211" s="4">
        <f>Tabla1[[#This Row],[costo_antes_iva]]*Tabla1[[#This Row],[CANTIDAD ENTREGA SATELITE]]</f>
        <v>140800</v>
      </c>
      <c r="Z9211" s="4">
        <f>Tabla1[[#This Row],[Valor total OS]]-Tabla1[[#This Row],[valor total op]]</f>
        <v>67200</v>
      </c>
    </row>
    <row r="9212" spans="1:26" x14ac:dyDescent="0.3">
      <c r="A9212">
        <v>4619</v>
      </c>
      <c r="B9212">
        <v>4</v>
      </c>
      <c r="C9212" t="s">
        <v>14220</v>
      </c>
      <c r="D9212" t="s">
        <v>14220</v>
      </c>
      <c r="E9212" t="s">
        <v>495</v>
      </c>
      <c r="F9212" t="s">
        <v>496</v>
      </c>
      <c r="G9212" s="2">
        <v>45058</v>
      </c>
      <c r="H9212">
        <v>41425659</v>
      </c>
      <c r="I9212" t="s">
        <v>14221</v>
      </c>
      <c r="J9212" t="s">
        <v>14213</v>
      </c>
      <c r="K9212" t="s">
        <v>32</v>
      </c>
      <c r="L9212">
        <v>16</v>
      </c>
      <c r="M9212">
        <v>10351</v>
      </c>
      <c r="N9212" t="s">
        <v>1263</v>
      </c>
      <c r="O9212" t="s">
        <v>14217</v>
      </c>
      <c r="P9212" s="4">
        <v>80000</v>
      </c>
      <c r="Q9212" s="4">
        <v>13000</v>
      </c>
      <c r="R9212" t="s">
        <v>819</v>
      </c>
      <c r="S9212" s="4">
        <v>23331890</v>
      </c>
      <c r="T9212" t="s">
        <v>325</v>
      </c>
      <c r="U9212">
        <v>16</v>
      </c>
      <c r="V9212" t="s">
        <v>14217</v>
      </c>
      <c r="W9212" s="4">
        <f>Tabla1[[#This Row],[OS-Valor Unitario]]-Tabla1[[#This Row],[costo_antes_iva]]</f>
        <v>-67000</v>
      </c>
      <c r="X9212" s="4">
        <f>Tabla1[[#This Row],[OS-Valor Unitario]]*Tabla1[[#This Row],[CANTIDAD ENTREGA SATELITE]]</f>
        <v>208000</v>
      </c>
      <c r="Y9212" s="4">
        <f>Tabla1[[#This Row],[costo_antes_iva]]*Tabla1[[#This Row],[CANTIDAD ENTREGA SATELITE]]</f>
        <v>1280000</v>
      </c>
      <c r="Z9212" s="4">
        <f>Tabla1[[#This Row],[Valor total OS]]-Tabla1[[#This Row],[valor total op]]</f>
        <v>-1072000</v>
      </c>
    </row>
    <row r="9213" spans="1:26" x14ac:dyDescent="0.3">
      <c r="A9213">
        <v>4619</v>
      </c>
      <c r="B9213">
        <v>5</v>
      </c>
      <c r="C9213" t="s">
        <v>14222</v>
      </c>
      <c r="D9213" t="s">
        <v>14222</v>
      </c>
      <c r="E9213" t="s">
        <v>501</v>
      </c>
      <c r="F9213" t="s">
        <v>496</v>
      </c>
      <c r="G9213" s="2">
        <v>45058</v>
      </c>
      <c r="H9213">
        <v>41425667</v>
      </c>
      <c r="I9213" t="s">
        <v>14223</v>
      </c>
      <c r="J9213" t="s">
        <v>14213</v>
      </c>
      <c r="K9213" t="s">
        <v>32</v>
      </c>
      <c r="L9213">
        <v>4</v>
      </c>
      <c r="M9213">
        <v>10197</v>
      </c>
      <c r="N9213" t="s">
        <v>1263</v>
      </c>
      <c r="O9213" t="s">
        <v>14217</v>
      </c>
      <c r="P9213" s="4">
        <v>8800</v>
      </c>
      <c r="Q9213" s="4">
        <v>13000</v>
      </c>
      <c r="R9213" t="s">
        <v>819</v>
      </c>
      <c r="S9213" s="4">
        <v>23331890</v>
      </c>
      <c r="T9213" t="s">
        <v>325</v>
      </c>
      <c r="U9213">
        <v>4</v>
      </c>
      <c r="V9213" t="s">
        <v>14217</v>
      </c>
      <c r="W9213" s="4">
        <f>Tabla1[[#This Row],[OS-Valor Unitario]]-Tabla1[[#This Row],[costo_antes_iva]]</f>
        <v>4200</v>
      </c>
      <c r="X9213" s="4">
        <f>Tabla1[[#This Row],[OS-Valor Unitario]]*Tabla1[[#This Row],[CANTIDAD ENTREGA SATELITE]]</f>
        <v>52000</v>
      </c>
      <c r="Y9213" s="4">
        <f>Tabla1[[#This Row],[costo_antes_iva]]*Tabla1[[#This Row],[CANTIDAD ENTREGA SATELITE]]</f>
        <v>35200</v>
      </c>
      <c r="Z9213" s="4">
        <f>Tabla1[[#This Row],[Valor total OS]]-Tabla1[[#This Row],[valor total op]]</f>
        <v>16800</v>
      </c>
    </row>
    <row r="9214" spans="1:26" x14ac:dyDescent="0.3">
      <c r="A9214">
        <v>4619</v>
      </c>
      <c r="B9214">
        <v>5</v>
      </c>
      <c r="C9214" t="s">
        <v>14222</v>
      </c>
      <c r="D9214" t="s">
        <v>14222</v>
      </c>
      <c r="E9214" t="s">
        <v>501</v>
      </c>
      <c r="F9214" t="s">
        <v>496</v>
      </c>
      <c r="G9214" s="2">
        <v>45058</v>
      </c>
      <c r="H9214">
        <v>41425667</v>
      </c>
      <c r="I9214" t="s">
        <v>14223</v>
      </c>
      <c r="J9214" t="s">
        <v>14213</v>
      </c>
      <c r="K9214" t="s">
        <v>32</v>
      </c>
      <c r="L9214">
        <v>4</v>
      </c>
      <c r="M9214">
        <v>10197</v>
      </c>
      <c r="N9214" t="s">
        <v>1263</v>
      </c>
      <c r="O9214" t="s">
        <v>14217</v>
      </c>
      <c r="P9214" s="4">
        <v>100000</v>
      </c>
      <c r="Q9214" s="4">
        <v>13000</v>
      </c>
      <c r="R9214" t="s">
        <v>819</v>
      </c>
      <c r="S9214" s="4">
        <v>23331890</v>
      </c>
      <c r="T9214" t="s">
        <v>325</v>
      </c>
      <c r="U9214">
        <v>4</v>
      </c>
      <c r="V9214" t="s">
        <v>14217</v>
      </c>
      <c r="W9214" s="4">
        <f>Tabla1[[#This Row],[OS-Valor Unitario]]-Tabla1[[#This Row],[costo_antes_iva]]</f>
        <v>-87000</v>
      </c>
      <c r="X9214" s="4">
        <f>Tabla1[[#This Row],[OS-Valor Unitario]]*Tabla1[[#This Row],[CANTIDAD ENTREGA SATELITE]]</f>
        <v>52000</v>
      </c>
      <c r="Y9214" s="4">
        <f>Tabla1[[#This Row],[costo_antes_iva]]*Tabla1[[#This Row],[CANTIDAD ENTREGA SATELITE]]</f>
        <v>400000</v>
      </c>
      <c r="Z9214" s="4">
        <f>Tabla1[[#This Row],[Valor total OS]]-Tabla1[[#This Row],[valor total op]]</f>
        <v>-348000</v>
      </c>
    </row>
    <row r="9215" spans="1:26" x14ac:dyDescent="0.3">
      <c r="A9215">
        <v>4619</v>
      </c>
      <c r="B9215">
        <v>6</v>
      </c>
      <c r="C9215" t="s">
        <v>14224</v>
      </c>
      <c r="D9215" t="s">
        <v>14224</v>
      </c>
      <c r="E9215" t="s">
        <v>495</v>
      </c>
      <c r="F9215" t="s">
        <v>496</v>
      </c>
      <c r="G9215" s="2">
        <v>45058</v>
      </c>
      <c r="H9215">
        <v>41425725</v>
      </c>
      <c r="I9215" t="s">
        <v>14225</v>
      </c>
      <c r="J9215" t="s">
        <v>14213</v>
      </c>
      <c r="K9215" t="s">
        <v>32</v>
      </c>
      <c r="L9215">
        <v>16</v>
      </c>
      <c r="M9215">
        <v>10493</v>
      </c>
      <c r="N9215" t="s">
        <v>1263</v>
      </c>
      <c r="O9215" t="s">
        <v>14217</v>
      </c>
      <c r="P9215" s="4">
        <v>8800</v>
      </c>
      <c r="Q9215" s="4">
        <v>3500</v>
      </c>
      <c r="R9215" t="s">
        <v>819</v>
      </c>
      <c r="S9215" s="4">
        <v>23331890</v>
      </c>
      <c r="T9215" t="s">
        <v>325</v>
      </c>
      <c r="U9215">
        <v>16</v>
      </c>
      <c r="V9215" t="s">
        <v>14217</v>
      </c>
      <c r="W9215" s="4">
        <f>Tabla1[[#This Row],[OS-Valor Unitario]]-Tabla1[[#This Row],[costo_antes_iva]]</f>
        <v>-5300</v>
      </c>
      <c r="X9215" s="4">
        <f>Tabla1[[#This Row],[OS-Valor Unitario]]*Tabla1[[#This Row],[CANTIDAD ENTREGA SATELITE]]</f>
        <v>56000</v>
      </c>
      <c r="Y9215" s="4">
        <f>Tabla1[[#This Row],[costo_antes_iva]]*Tabla1[[#This Row],[CANTIDAD ENTREGA SATELITE]]</f>
        <v>140800</v>
      </c>
      <c r="Z9215" s="4">
        <f>Tabla1[[#This Row],[Valor total OS]]-Tabla1[[#This Row],[valor total op]]</f>
        <v>-84800</v>
      </c>
    </row>
    <row r="9216" spans="1:26" x14ac:dyDescent="0.3">
      <c r="A9216">
        <v>4619</v>
      </c>
      <c r="B9216">
        <v>6</v>
      </c>
      <c r="C9216" t="s">
        <v>14224</v>
      </c>
      <c r="D9216" t="s">
        <v>14224</v>
      </c>
      <c r="E9216" t="s">
        <v>495</v>
      </c>
      <c r="F9216" t="s">
        <v>496</v>
      </c>
      <c r="G9216" s="2">
        <v>45058</v>
      </c>
      <c r="H9216">
        <v>41425725</v>
      </c>
      <c r="I9216" t="s">
        <v>14225</v>
      </c>
      <c r="J9216" t="s">
        <v>14213</v>
      </c>
      <c r="K9216" t="s">
        <v>32</v>
      </c>
      <c r="L9216">
        <v>16</v>
      </c>
      <c r="M9216">
        <v>10352</v>
      </c>
      <c r="N9216" t="s">
        <v>1263</v>
      </c>
      <c r="O9216" t="s">
        <v>8086</v>
      </c>
      <c r="P9216" s="4">
        <v>8800</v>
      </c>
      <c r="Q9216" s="4">
        <v>11500</v>
      </c>
      <c r="R9216" t="s">
        <v>819</v>
      </c>
      <c r="S9216" s="4">
        <v>23331890</v>
      </c>
      <c r="T9216" t="s">
        <v>325</v>
      </c>
      <c r="U9216">
        <v>16</v>
      </c>
      <c r="V9216" t="s">
        <v>8086</v>
      </c>
      <c r="W9216" s="4">
        <f>Tabla1[[#This Row],[OS-Valor Unitario]]-Tabla1[[#This Row],[costo_antes_iva]]</f>
        <v>2700</v>
      </c>
      <c r="X9216" s="4">
        <f>Tabla1[[#This Row],[OS-Valor Unitario]]*Tabla1[[#This Row],[CANTIDAD ENTREGA SATELITE]]</f>
        <v>184000</v>
      </c>
      <c r="Y9216" s="4">
        <f>Tabla1[[#This Row],[costo_antes_iva]]*Tabla1[[#This Row],[CANTIDAD ENTREGA SATELITE]]</f>
        <v>140800</v>
      </c>
      <c r="Z9216" s="4">
        <f>Tabla1[[#This Row],[Valor total OS]]-Tabla1[[#This Row],[valor total op]]</f>
        <v>43200</v>
      </c>
    </row>
    <row r="9217" spans="1:26" x14ac:dyDescent="0.3">
      <c r="A9217">
        <v>4619</v>
      </c>
      <c r="B9217">
        <v>6</v>
      </c>
      <c r="C9217" t="s">
        <v>14224</v>
      </c>
      <c r="D9217" t="s">
        <v>14224</v>
      </c>
      <c r="E9217" t="s">
        <v>495</v>
      </c>
      <c r="F9217" t="s">
        <v>496</v>
      </c>
      <c r="G9217" s="2">
        <v>45058</v>
      </c>
      <c r="H9217">
        <v>41425725</v>
      </c>
      <c r="I9217" t="s">
        <v>14225</v>
      </c>
      <c r="J9217" t="s">
        <v>14213</v>
      </c>
      <c r="K9217" t="s">
        <v>32</v>
      </c>
      <c r="L9217">
        <v>16</v>
      </c>
      <c r="M9217">
        <v>10493</v>
      </c>
      <c r="N9217" t="s">
        <v>1263</v>
      </c>
      <c r="O9217" t="s">
        <v>14217</v>
      </c>
      <c r="P9217" s="4">
        <v>80000</v>
      </c>
      <c r="Q9217" s="4">
        <v>3500</v>
      </c>
      <c r="R9217" t="s">
        <v>819</v>
      </c>
      <c r="S9217" s="4">
        <v>23331890</v>
      </c>
      <c r="T9217" t="s">
        <v>325</v>
      </c>
      <c r="U9217">
        <v>16</v>
      </c>
      <c r="V9217" t="s">
        <v>14217</v>
      </c>
      <c r="W9217" s="4">
        <f>Tabla1[[#This Row],[OS-Valor Unitario]]-Tabla1[[#This Row],[costo_antes_iva]]</f>
        <v>-76500</v>
      </c>
      <c r="X9217" s="4">
        <f>Tabla1[[#This Row],[OS-Valor Unitario]]*Tabla1[[#This Row],[CANTIDAD ENTREGA SATELITE]]</f>
        <v>56000</v>
      </c>
      <c r="Y9217" s="4">
        <f>Tabla1[[#This Row],[costo_antes_iva]]*Tabla1[[#This Row],[CANTIDAD ENTREGA SATELITE]]</f>
        <v>1280000</v>
      </c>
      <c r="Z9217" s="4">
        <f>Tabla1[[#This Row],[Valor total OS]]-Tabla1[[#This Row],[valor total op]]</f>
        <v>-1224000</v>
      </c>
    </row>
    <row r="9218" spans="1:26" x14ac:dyDescent="0.3">
      <c r="A9218">
        <v>4619</v>
      </c>
      <c r="B9218">
        <v>6</v>
      </c>
      <c r="C9218" t="s">
        <v>14224</v>
      </c>
      <c r="D9218" t="s">
        <v>14224</v>
      </c>
      <c r="E9218" t="s">
        <v>495</v>
      </c>
      <c r="F9218" t="s">
        <v>496</v>
      </c>
      <c r="G9218" s="2">
        <v>45058</v>
      </c>
      <c r="H9218">
        <v>41425725</v>
      </c>
      <c r="I9218" t="s">
        <v>14225</v>
      </c>
      <c r="J9218" t="s">
        <v>14213</v>
      </c>
      <c r="K9218" t="s">
        <v>32</v>
      </c>
      <c r="L9218">
        <v>16</v>
      </c>
      <c r="M9218">
        <v>10352</v>
      </c>
      <c r="N9218" t="s">
        <v>1263</v>
      </c>
      <c r="O9218" t="s">
        <v>8086</v>
      </c>
      <c r="P9218" s="4">
        <v>80000</v>
      </c>
      <c r="Q9218" s="4">
        <v>11500</v>
      </c>
      <c r="R9218" t="s">
        <v>819</v>
      </c>
      <c r="S9218" s="4">
        <v>23331890</v>
      </c>
      <c r="T9218" t="s">
        <v>325</v>
      </c>
      <c r="U9218">
        <v>16</v>
      </c>
      <c r="V9218" t="s">
        <v>8086</v>
      </c>
      <c r="W9218" s="4">
        <f>Tabla1[[#This Row],[OS-Valor Unitario]]-Tabla1[[#This Row],[costo_antes_iva]]</f>
        <v>-68500</v>
      </c>
      <c r="X9218" s="4">
        <f>Tabla1[[#This Row],[OS-Valor Unitario]]*Tabla1[[#This Row],[CANTIDAD ENTREGA SATELITE]]</f>
        <v>184000</v>
      </c>
      <c r="Y9218" s="4">
        <f>Tabla1[[#This Row],[costo_antes_iva]]*Tabla1[[#This Row],[CANTIDAD ENTREGA SATELITE]]</f>
        <v>1280000</v>
      </c>
      <c r="Z9218" s="4">
        <f>Tabla1[[#This Row],[Valor total OS]]-Tabla1[[#This Row],[valor total op]]</f>
        <v>-1096000</v>
      </c>
    </row>
    <row r="9219" spans="1:26" x14ac:dyDescent="0.3">
      <c r="A9219">
        <v>4619</v>
      </c>
      <c r="B9219">
        <v>7</v>
      </c>
      <c r="C9219" t="s">
        <v>14226</v>
      </c>
      <c r="D9219" t="s">
        <v>14226</v>
      </c>
      <c r="E9219" t="s">
        <v>501</v>
      </c>
      <c r="F9219" t="s">
        <v>496</v>
      </c>
      <c r="G9219" s="2">
        <v>45058</v>
      </c>
      <c r="H9219">
        <v>41425731</v>
      </c>
      <c r="I9219" t="s">
        <v>14227</v>
      </c>
      <c r="J9219" t="s">
        <v>14213</v>
      </c>
      <c r="K9219" t="s">
        <v>32</v>
      </c>
      <c r="L9219">
        <v>8</v>
      </c>
      <c r="M9219">
        <v>10199</v>
      </c>
      <c r="N9219" t="s">
        <v>1263</v>
      </c>
      <c r="O9219" t="s">
        <v>14217</v>
      </c>
      <c r="P9219" s="4">
        <v>8800</v>
      </c>
      <c r="Q9219" s="4">
        <v>13000</v>
      </c>
      <c r="R9219" t="s">
        <v>819</v>
      </c>
      <c r="S9219" s="4">
        <v>23331890</v>
      </c>
      <c r="T9219" t="s">
        <v>325</v>
      </c>
      <c r="U9219">
        <v>8</v>
      </c>
      <c r="V9219" t="s">
        <v>14217</v>
      </c>
      <c r="W9219" s="4">
        <f>Tabla1[[#This Row],[OS-Valor Unitario]]-Tabla1[[#This Row],[costo_antes_iva]]</f>
        <v>4200</v>
      </c>
      <c r="X9219" s="4">
        <f>Tabla1[[#This Row],[OS-Valor Unitario]]*Tabla1[[#This Row],[CANTIDAD ENTREGA SATELITE]]</f>
        <v>104000</v>
      </c>
      <c r="Y9219" s="4">
        <f>Tabla1[[#This Row],[costo_antes_iva]]*Tabla1[[#This Row],[CANTIDAD ENTREGA SATELITE]]</f>
        <v>70400</v>
      </c>
      <c r="Z9219" s="4">
        <f>Tabla1[[#This Row],[Valor total OS]]-Tabla1[[#This Row],[valor total op]]</f>
        <v>33600</v>
      </c>
    </row>
    <row r="9220" spans="1:26" x14ac:dyDescent="0.3">
      <c r="A9220">
        <v>4619</v>
      </c>
      <c r="B9220">
        <v>7</v>
      </c>
      <c r="C9220" t="s">
        <v>14226</v>
      </c>
      <c r="D9220" t="s">
        <v>14226</v>
      </c>
      <c r="E9220" t="s">
        <v>501</v>
      </c>
      <c r="F9220" t="s">
        <v>496</v>
      </c>
      <c r="G9220" s="2">
        <v>45058</v>
      </c>
      <c r="H9220">
        <v>41425731</v>
      </c>
      <c r="I9220" t="s">
        <v>14227</v>
      </c>
      <c r="J9220" t="s">
        <v>14213</v>
      </c>
      <c r="K9220" t="s">
        <v>32</v>
      </c>
      <c r="L9220">
        <v>8</v>
      </c>
      <c r="M9220">
        <v>10199</v>
      </c>
      <c r="N9220" t="s">
        <v>1263</v>
      </c>
      <c r="O9220" t="s">
        <v>14217</v>
      </c>
      <c r="P9220" s="4">
        <v>100000</v>
      </c>
      <c r="Q9220" s="4">
        <v>13000</v>
      </c>
      <c r="R9220" t="s">
        <v>819</v>
      </c>
      <c r="S9220" s="4">
        <v>23331890</v>
      </c>
      <c r="T9220" t="s">
        <v>325</v>
      </c>
      <c r="U9220">
        <v>8</v>
      </c>
      <c r="V9220" t="s">
        <v>14217</v>
      </c>
      <c r="W9220" s="4">
        <f>Tabla1[[#This Row],[OS-Valor Unitario]]-Tabla1[[#This Row],[costo_antes_iva]]</f>
        <v>-87000</v>
      </c>
      <c r="X9220" s="4">
        <f>Tabla1[[#This Row],[OS-Valor Unitario]]*Tabla1[[#This Row],[CANTIDAD ENTREGA SATELITE]]</f>
        <v>104000</v>
      </c>
      <c r="Y9220" s="4">
        <f>Tabla1[[#This Row],[costo_antes_iva]]*Tabla1[[#This Row],[CANTIDAD ENTREGA SATELITE]]</f>
        <v>800000</v>
      </c>
      <c r="Z9220" s="4">
        <f>Tabla1[[#This Row],[Valor total OS]]-Tabla1[[#This Row],[valor total op]]</f>
        <v>-696000</v>
      </c>
    </row>
    <row r="9221" spans="1:26" x14ac:dyDescent="0.3">
      <c r="A9221">
        <v>4619</v>
      </c>
      <c r="B9221">
        <v>8</v>
      </c>
      <c r="C9221" t="s">
        <v>14228</v>
      </c>
      <c r="D9221" t="s">
        <v>14228</v>
      </c>
      <c r="E9221" t="s">
        <v>495</v>
      </c>
      <c r="F9221" t="s">
        <v>496</v>
      </c>
      <c r="G9221" s="2">
        <v>45058</v>
      </c>
      <c r="H9221">
        <v>41425802</v>
      </c>
      <c r="I9221" t="s">
        <v>14229</v>
      </c>
      <c r="J9221" t="s">
        <v>14213</v>
      </c>
      <c r="K9221" t="s">
        <v>32</v>
      </c>
      <c r="L9221">
        <v>1</v>
      </c>
      <c r="M9221">
        <v>10494</v>
      </c>
      <c r="N9221" t="s">
        <v>1263</v>
      </c>
      <c r="O9221" t="s">
        <v>14217</v>
      </c>
      <c r="P9221" s="4">
        <v>8800</v>
      </c>
      <c r="Q9221" s="4">
        <v>6000</v>
      </c>
      <c r="R9221" t="s">
        <v>819</v>
      </c>
      <c r="S9221" s="4">
        <v>23331890</v>
      </c>
      <c r="T9221" t="s">
        <v>325</v>
      </c>
      <c r="U9221">
        <v>1</v>
      </c>
      <c r="V9221" t="s">
        <v>14217</v>
      </c>
      <c r="W9221" s="4">
        <f>Tabla1[[#This Row],[OS-Valor Unitario]]-Tabla1[[#This Row],[costo_antes_iva]]</f>
        <v>-2800</v>
      </c>
      <c r="X9221" s="4">
        <f>Tabla1[[#This Row],[OS-Valor Unitario]]*Tabla1[[#This Row],[CANTIDAD ENTREGA SATELITE]]</f>
        <v>6000</v>
      </c>
      <c r="Y9221" s="4">
        <f>Tabla1[[#This Row],[costo_antes_iva]]*Tabla1[[#This Row],[CANTIDAD ENTREGA SATELITE]]</f>
        <v>8800</v>
      </c>
      <c r="Z9221" s="4">
        <f>Tabla1[[#This Row],[Valor total OS]]-Tabla1[[#This Row],[valor total op]]</f>
        <v>-2800</v>
      </c>
    </row>
    <row r="9222" spans="1:26" x14ac:dyDescent="0.3">
      <c r="A9222">
        <v>4619</v>
      </c>
      <c r="B9222">
        <v>8</v>
      </c>
      <c r="C9222" t="s">
        <v>14228</v>
      </c>
      <c r="D9222" t="s">
        <v>14228</v>
      </c>
      <c r="E9222" t="s">
        <v>495</v>
      </c>
      <c r="F9222" t="s">
        <v>496</v>
      </c>
      <c r="G9222" s="2">
        <v>45058</v>
      </c>
      <c r="H9222">
        <v>41425802</v>
      </c>
      <c r="I9222" t="s">
        <v>14229</v>
      </c>
      <c r="J9222" t="s">
        <v>14213</v>
      </c>
      <c r="K9222" t="s">
        <v>32</v>
      </c>
      <c r="L9222">
        <v>1</v>
      </c>
      <c r="M9222">
        <v>10200</v>
      </c>
      <c r="N9222" t="s">
        <v>1263</v>
      </c>
      <c r="O9222" t="s">
        <v>8086</v>
      </c>
      <c r="P9222" s="4">
        <v>8800</v>
      </c>
      <c r="Q9222" s="4">
        <v>9500</v>
      </c>
      <c r="R9222" t="s">
        <v>819</v>
      </c>
      <c r="S9222" s="4">
        <v>23331890</v>
      </c>
      <c r="T9222" t="s">
        <v>325</v>
      </c>
      <c r="U9222">
        <v>1</v>
      </c>
      <c r="V9222" t="s">
        <v>8086</v>
      </c>
      <c r="W9222" s="4">
        <f>Tabla1[[#This Row],[OS-Valor Unitario]]-Tabla1[[#This Row],[costo_antes_iva]]</f>
        <v>700</v>
      </c>
      <c r="X9222" s="4">
        <f>Tabla1[[#This Row],[OS-Valor Unitario]]*Tabla1[[#This Row],[CANTIDAD ENTREGA SATELITE]]</f>
        <v>9500</v>
      </c>
      <c r="Y9222" s="4">
        <f>Tabla1[[#This Row],[costo_antes_iva]]*Tabla1[[#This Row],[CANTIDAD ENTREGA SATELITE]]</f>
        <v>8800</v>
      </c>
      <c r="Z9222" s="4">
        <f>Tabla1[[#This Row],[Valor total OS]]-Tabla1[[#This Row],[valor total op]]</f>
        <v>700</v>
      </c>
    </row>
    <row r="9223" spans="1:26" x14ac:dyDescent="0.3">
      <c r="A9223">
        <v>4619</v>
      </c>
      <c r="B9223">
        <v>8</v>
      </c>
      <c r="C9223" t="s">
        <v>14228</v>
      </c>
      <c r="D9223" t="s">
        <v>14228</v>
      </c>
      <c r="E9223" t="s">
        <v>495</v>
      </c>
      <c r="F9223" t="s">
        <v>496</v>
      </c>
      <c r="G9223" s="2">
        <v>45058</v>
      </c>
      <c r="H9223">
        <v>41425802</v>
      </c>
      <c r="I9223" t="s">
        <v>14229</v>
      </c>
      <c r="J9223" t="s">
        <v>14213</v>
      </c>
      <c r="K9223" t="s">
        <v>32</v>
      </c>
      <c r="L9223">
        <v>1</v>
      </c>
      <c r="M9223">
        <v>10494</v>
      </c>
      <c r="N9223" t="s">
        <v>1263</v>
      </c>
      <c r="O9223" t="s">
        <v>14217</v>
      </c>
      <c r="P9223" s="4">
        <v>80000</v>
      </c>
      <c r="Q9223" s="4">
        <v>6000</v>
      </c>
      <c r="R9223" t="s">
        <v>819</v>
      </c>
      <c r="S9223" s="4">
        <v>23331890</v>
      </c>
      <c r="T9223" t="s">
        <v>325</v>
      </c>
      <c r="U9223">
        <v>1</v>
      </c>
      <c r="V9223" t="s">
        <v>14217</v>
      </c>
      <c r="W9223" s="4">
        <f>Tabla1[[#This Row],[OS-Valor Unitario]]-Tabla1[[#This Row],[costo_antes_iva]]</f>
        <v>-74000</v>
      </c>
      <c r="X9223" s="4">
        <f>Tabla1[[#This Row],[OS-Valor Unitario]]*Tabla1[[#This Row],[CANTIDAD ENTREGA SATELITE]]</f>
        <v>6000</v>
      </c>
      <c r="Y9223" s="4">
        <f>Tabla1[[#This Row],[costo_antes_iva]]*Tabla1[[#This Row],[CANTIDAD ENTREGA SATELITE]]</f>
        <v>80000</v>
      </c>
      <c r="Z9223" s="4">
        <f>Tabla1[[#This Row],[Valor total OS]]-Tabla1[[#This Row],[valor total op]]</f>
        <v>-74000</v>
      </c>
    </row>
    <row r="9224" spans="1:26" x14ac:dyDescent="0.3">
      <c r="A9224">
        <v>4619</v>
      </c>
      <c r="B9224">
        <v>8</v>
      </c>
      <c r="C9224" t="s">
        <v>14228</v>
      </c>
      <c r="D9224" t="s">
        <v>14228</v>
      </c>
      <c r="E9224" t="s">
        <v>495</v>
      </c>
      <c r="F9224" t="s">
        <v>496</v>
      </c>
      <c r="G9224" s="2">
        <v>45058</v>
      </c>
      <c r="H9224">
        <v>41425802</v>
      </c>
      <c r="I9224" t="s">
        <v>14229</v>
      </c>
      <c r="J9224" t="s">
        <v>14213</v>
      </c>
      <c r="K9224" t="s">
        <v>32</v>
      </c>
      <c r="L9224">
        <v>1</v>
      </c>
      <c r="M9224">
        <v>10200</v>
      </c>
      <c r="N9224" t="s">
        <v>1263</v>
      </c>
      <c r="O9224" t="s">
        <v>8086</v>
      </c>
      <c r="P9224" s="4">
        <v>80000</v>
      </c>
      <c r="Q9224" s="4">
        <v>9500</v>
      </c>
      <c r="R9224" t="s">
        <v>819</v>
      </c>
      <c r="S9224" s="4">
        <v>23331890</v>
      </c>
      <c r="T9224" t="s">
        <v>325</v>
      </c>
      <c r="U9224">
        <v>1</v>
      </c>
      <c r="V9224" t="s">
        <v>8086</v>
      </c>
      <c r="W9224" s="4">
        <f>Tabla1[[#This Row],[OS-Valor Unitario]]-Tabla1[[#This Row],[costo_antes_iva]]</f>
        <v>-70500</v>
      </c>
      <c r="X9224" s="4">
        <f>Tabla1[[#This Row],[OS-Valor Unitario]]*Tabla1[[#This Row],[CANTIDAD ENTREGA SATELITE]]</f>
        <v>9500</v>
      </c>
      <c r="Y9224" s="4">
        <f>Tabla1[[#This Row],[costo_antes_iva]]*Tabla1[[#This Row],[CANTIDAD ENTREGA SATELITE]]</f>
        <v>80000</v>
      </c>
      <c r="Z9224" s="4">
        <f>Tabla1[[#This Row],[Valor total OS]]-Tabla1[[#This Row],[valor total op]]</f>
        <v>-70500</v>
      </c>
    </row>
    <row r="9225" spans="1:26" x14ac:dyDescent="0.3">
      <c r="A9225">
        <v>4619</v>
      </c>
      <c r="B9225">
        <v>9</v>
      </c>
      <c r="C9225" t="s">
        <v>14230</v>
      </c>
      <c r="D9225" t="s">
        <v>14230</v>
      </c>
      <c r="E9225" t="s">
        <v>495</v>
      </c>
      <c r="F9225" t="s">
        <v>496</v>
      </c>
      <c r="G9225" s="2">
        <v>45058</v>
      </c>
      <c r="H9225">
        <v>41425817</v>
      </c>
      <c r="I9225" t="s">
        <v>14231</v>
      </c>
      <c r="J9225" t="s">
        <v>14213</v>
      </c>
      <c r="K9225" t="s">
        <v>32</v>
      </c>
      <c r="L9225">
        <v>1</v>
      </c>
      <c r="M9225">
        <v>10495</v>
      </c>
      <c r="N9225" t="s">
        <v>1263</v>
      </c>
      <c r="O9225" t="s">
        <v>14217</v>
      </c>
      <c r="P9225" s="4">
        <v>8800</v>
      </c>
      <c r="Q9225" s="4">
        <v>3500</v>
      </c>
      <c r="R9225" t="s">
        <v>819</v>
      </c>
      <c r="S9225" s="4">
        <v>23331890</v>
      </c>
      <c r="T9225" t="s">
        <v>325</v>
      </c>
      <c r="U9225">
        <v>1</v>
      </c>
      <c r="V9225" t="s">
        <v>14217</v>
      </c>
      <c r="W9225" s="4">
        <f>Tabla1[[#This Row],[OS-Valor Unitario]]-Tabla1[[#This Row],[costo_antes_iva]]</f>
        <v>-5300</v>
      </c>
      <c r="X9225" s="4">
        <f>Tabla1[[#This Row],[OS-Valor Unitario]]*Tabla1[[#This Row],[CANTIDAD ENTREGA SATELITE]]</f>
        <v>3500</v>
      </c>
      <c r="Y9225" s="4">
        <f>Tabla1[[#This Row],[costo_antes_iva]]*Tabla1[[#This Row],[CANTIDAD ENTREGA SATELITE]]</f>
        <v>8800</v>
      </c>
      <c r="Z9225" s="4">
        <f>Tabla1[[#This Row],[Valor total OS]]-Tabla1[[#This Row],[valor total op]]</f>
        <v>-5300</v>
      </c>
    </row>
    <row r="9226" spans="1:26" x14ac:dyDescent="0.3">
      <c r="A9226">
        <v>4619</v>
      </c>
      <c r="B9226">
        <v>9</v>
      </c>
      <c r="C9226" t="s">
        <v>14230</v>
      </c>
      <c r="D9226" t="s">
        <v>14230</v>
      </c>
      <c r="E9226" t="s">
        <v>495</v>
      </c>
      <c r="F9226" t="s">
        <v>496</v>
      </c>
      <c r="G9226" s="2">
        <v>45058</v>
      </c>
      <c r="H9226">
        <v>41425817</v>
      </c>
      <c r="I9226" t="s">
        <v>14231</v>
      </c>
      <c r="J9226" t="s">
        <v>14213</v>
      </c>
      <c r="K9226" t="s">
        <v>32</v>
      </c>
      <c r="L9226">
        <v>1</v>
      </c>
      <c r="M9226">
        <v>10201</v>
      </c>
      <c r="N9226" t="s">
        <v>1263</v>
      </c>
      <c r="O9226" t="s">
        <v>8086</v>
      </c>
      <c r="P9226" s="4">
        <v>8800</v>
      </c>
      <c r="Q9226" s="4">
        <v>11500</v>
      </c>
      <c r="R9226" t="s">
        <v>819</v>
      </c>
      <c r="S9226" s="4">
        <v>23331890</v>
      </c>
      <c r="T9226" t="s">
        <v>325</v>
      </c>
      <c r="U9226">
        <v>1</v>
      </c>
      <c r="V9226" t="s">
        <v>8086</v>
      </c>
      <c r="W9226" s="4">
        <f>Tabla1[[#This Row],[OS-Valor Unitario]]-Tabla1[[#This Row],[costo_antes_iva]]</f>
        <v>2700</v>
      </c>
      <c r="X9226" s="4">
        <f>Tabla1[[#This Row],[OS-Valor Unitario]]*Tabla1[[#This Row],[CANTIDAD ENTREGA SATELITE]]</f>
        <v>11500</v>
      </c>
      <c r="Y9226" s="4">
        <f>Tabla1[[#This Row],[costo_antes_iva]]*Tabla1[[#This Row],[CANTIDAD ENTREGA SATELITE]]</f>
        <v>8800</v>
      </c>
      <c r="Z9226" s="4">
        <f>Tabla1[[#This Row],[Valor total OS]]-Tabla1[[#This Row],[valor total op]]</f>
        <v>2700</v>
      </c>
    </row>
    <row r="9227" spans="1:26" x14ac:dyDescent="0.3">
      <c r="A9227">
        <v>4619</v>
      </c>
      <c r="B9227">
        <v>9</v>
      </c>
      <c r="C9227" t="s">
        <v>14230</v>
      </c>
      <c r="D9227" t="s">
        <v>14230</v>
      </c>
      <c r="E9227" t="s">
        <v>495</v>
      </c>
      <c r="F9227" t="s">
        <v>496</v>
      </c>
      <c r="G9227" s="2">
        <v>45058</v>
      </c>
      <c r="H9227">
        <v>41425817</v>
      </c>
      <c r="I9227" t="s">
        <v>14231</v>
      </c>
      <c r="J9227" t="s">
        <v>14213</v>
      </c>
      <c r="K9227" t="s">
        <v>32</v>
      </c>
      <c r="L9227">
        <v>1</v>
      </c>
      <c r="M9227">
        <v>10495</v>
      </c>
      <c r="N9227" t="s">
        <v>1263</v>
      </c>
      <c r="O9227" t="s">
        <v>14217</v>
      </c>
      <c r="P9227" s="4">
        <v>80000</v>
      </c>
      <c r="Q9227" s="4">
        <v>3500</v>
      </c>
      <c r="R9227" t="s">
        <v>819</v>
      </c>
      <c r="S9227" s="4">
        <v>23331890</v>
      </c>
      <c r="T9227" t="s">
        <v>325</v>
      </c>
      <c r="U9227">
        <v>1</v>
      </c>
      <c r="V9227" t="s">
        <v>14217</v>
      </c>
      <c r="W9227" s="4">
        <f>Tabla1[[#This Row],[OS-Valor Unitario]]-Tabla1[[#This Row],[costo_antes_iva]]</f>
        <v>-76500</v>
      </c>
      <c r="X9227" s="4">
        <f>Tabla1[[#This Row],[OS-Valor Unitario]]*Tabla1[[#This Row],[CANTIDAD ENTREGA SATELITE]]</f>
        <v>3500</v>
      </c>
      <c r="Y9227" s="4">
        <f>Tabla1[[#This Row],[costo_antes_iva]]*Tabla1[[#This Row],[CANTIDAD ENTREGA SATELITE]]</f>
        <v>80000</v>
      </c>
      <c r="Z9227" s="4">
        <f>Tabla1[[#This Row],[Valor total OS]]-Tabla1[[#This Row],[valor total op]]</f>
        <v>-76500</v>
      </c>
    </row>
    <row r="9228" spans="1:26" x14ac:dyDescent="0.3">
      <c r="A9228">
        <v>4619</v>
      </c>
      <c r="B9228">
        <v>9</v>
      </c>
      <c r="C9228" t="s">
        <v>14230</v>
      </c>
      <c r="D9228" t="s">
        <v>14230</v>
      </c>
      <c r="E9228" t="s">
        <v>495</v>
      </c>
      <c r="F9228" t="s">
        <v>496</v>
      </c>
      <c r="G9228" s="2">
        <v>45058</v>
      </c>
      <c r="H9228">
        <v>41425817</v>
      </c>
      <c r="I9228" t="s">
        <v>14231</v>
      </c>
      <c r="J9228" t="s">
        <v>14213</v>
      </c>
      <c r="K9228" t="s">
        <v>32</v>
      </c>
      <c r="L9228">
        <v>1</v>
      </c>
      <c r="M9228">
        <v>10201</v>
      </c>
      <c r="N9228" t="s">
        <v>1263</v>
      </c>
      <c r="O9228" t="s">
        <v>8086</v>
      </c>
      <c r="P9228" s="4">
        <v>80000</v>
      </c>
      <c r="Q9228" s="4">
        <v>11500</v>
      </c>
      <c r="R9228" t="s">
        <v>819</v>
      </c>
      <c r="S9228" s="4">
        <v>23331890</v>
      </c>
      <c r="T9228" t="s">
        <v>325</v>
      </c>
      <c r="U9228">
        <v>1</v>
      </c>
      <c r="V9228" t="s">
        <v>8086</v>
      </c>
      <c r="W9228" s="4">
        <f>Tabla1[[#This Row],[OS-Valor Unitario]]-Tabla1[[#This Row],[costo_antes_iva]]</f>
        <v>-68500</v>
      </c>
      <c r="X9228" s="4">
        <f>Tabla1[[#This Row],[OS-Valor Unitario]]*Tabla1[[#This Row],[CANTIDAD ENTREGA SATELITE]]</f>
        <v>11500</v>
      </c>
      <c r="Y9228" s="4">
        <f>Tabla1[[#This Row],[costo_antes_iva]]*Tabla1[[#This Row],[CANTIDAD ENTREGA SATELITE]]</f>
        <v>80000</v>
      </c>
      <c r="Z9228" s="4">
        <f>Tabla1[[#This Row],[Valor total OS]]-Tabla1[[#This Row],[valor total op]]</f>
        <v>-68500</v>
      </c>
    </row>
    <row r="9229" spans="1:26" x14ac:dyDescent="0.3">
      <c r="A9229">
        <v>4619</v>
      </c>
      <c r="B9229">
        <v>10</v>
      </c>
      <c r="C9229" t="s">
        <v>14232</v>
      </c>
      <c r="D9229" t="s">
        <v>14232</v>
      </c>
      <c r="E9229" t="s">
        <v>501</v>
      </c>
      <c r="F9229" t="s">
        <v>496</v>
      </c>
      <c r="G9229" s="2">
        <v>45058</v>
      </c>
      <c r="H9229">
        <v>41425876</v>
      </c>
      <c r="I9229" t="s">
        <v>14233</v>
      </c>
      <c r="J9229" t="s">
        <v>14213</v>
      </c>
      <c r="K9229" t="s">
        <v>32</v>
      </c>
      <c r="L9229">
        <v>8</v>
      </c>
      <c r="M9229">
        <v>10492</v>
      </c>
      <c r="N9229" t="s">
        <v>1263</v>
      </c>
      <c r="O9229" t="s">
        <v>14217</v>
      </c>
      <c r="P9229" s="4">
        <v>8800</v>
      </c>
      <c r="Q9229" s="4">
        <v>13000</v>
      </c>
      <c r="R9229" t="s">
        <v>819</v>
      </c>
      <c r="S9229" s="4">
        <v>23331890</v>
      </c>
      <c r="T9229" t="s">
        <v>325</v>
      </c>
      <c r="U9229">
        <v>8</v>
      </c>
      <c r="V9229" t="s">
        <v>14217</v>
      </c>
      <c r="W9229" s="4">
        <f>Tabla1[[#This Row],[OS-Valor Unitario]]-Tabla1[[#This Row],[costo_antes_iva]]</f>
        <v>4200</v>
      </c>
      <c r="X9229" s="4">
        <f>Tabla1[[#This Row],[OS-Valor Unitario]]*Tabla1[[#This Row],[CANTIDAD ENTREGA SATELITE]]</f>
        <v>104000</v>
      </c>
      <c r="Y9229" s="4">
        <f>Tabla1[[#This Row],[costo_antes_iva]]*Tabla1[[#This Row],[CANTIDAD ENTREGA SATELITE]]</f>
        <v>70400</v>
      </c>
      <c r="Z9229" s="4">
        <f>Tabla1[[#This Row],[Valor total OS]]-Tabla1[[#This Row],[valor total op]]</f>
        <v>33600</v>
      </c>
    </row>
    <row r="9230" spans="1:26" x14ac:dyDescent="0.3">
      <c r="A9230">
        <v>4619</v>
      </c>
      <c r="B9230">
        <v>10</v>
      </c>
      <c r="C9230" t="s">
        <v>14232</v>
      </c>
      <c r="D9230" t="s">
        <v>14232</v>
      </c>
      <c r="E9230" t="s">
        <v>501</v>
      </c>
      <c r="F9230" t="s">
        <v>496</v>
      </c>
      <c r="G9230" s="2">
        <v>45058</v>
      </c>
      <c r="H9230">
        <v>41425876</v>
      </c>
      <c r="I9230" t="s">
        <v>14233</v>
      </c>
      <c r="J9230" t="s">
        <v>14213</v>
      </c>
      <c r="K9230" t="s">
        <v>32</v>
      </c>
      <c r="L9230">
        <v>8</v>
      </c>
      <c r="M9230">
        <v>10492</v>
      </c>
      <c r="N9230" t="s">
        <v>1263</v>
      </c>
      <c r="O9230" t="s">
        <v>14217</v>
      </c>
      <c r="P9230" s="4">
        <v>100000</v>
      </c>
      <c r="Q9230" s="4">
        <v>13000</v>
      </c>
      <c r="R9230" t="s">
        <v>819</v>
      </c>
      <c r="S9230" s="4">
        <v>23331890</v>
      </c>
      <c r="T9230" t="s">
        <v>325</v>
      </c>
      <c r="U9230">
        <v>8</v>
      </c>
      <c r="V9230" t="s">
        <v>14217</v>
      </c>
      <c r="W9230" s="4">
        <f>Tabla1[[#This Row],[OS-Valor Unitario]]-Tabla1[[#This Row],[costo_antes_iva]]</f>
        <v>-87000</v>
      </c>
      <c r="X9230" s="4">
        <f>Tabla1[[#This Row],[OS-Valor Unitario]]*Tabla1[[#This Row],[CANTIDAD ENTREGA SATELITE]]</f>
        <v>104000</v>
      </c>
      <c r="Y9230" s="4">
        <f>Tabla1[[#This Row],[costo_antes_iva]]*Tabla1[[#This Row],[CANTIDAD ENTREGA SATELITE]]</f>
        <v>800000</v>
      </c>
      <c r="Z9230" s="4">
        <f>Tabla1[[#This Row],[Valor total OS]]-Tabla1[[#This Row],[valor total op]]</f>
        <v>-696000</v>
      </c>
    </row>
    <row r="9231" spans="1:26" x14ac:dyDescent="0.3">
      <c r="A9231">
        <v>4619</v>
      </c>
      <c r="B9231">
        <v>11</v>
      </c>
      <c r="C9231" t="s">
        <v>14234</v>
      </c>
      <c r="D9231" t="s">
        <v>14234</v>
      </c>
      <c r="E9231" t="s">
        <v>495</v>
      </c>
      <c r="F9231" t="s">
        <v>496</v>
      </c>
      <c r="G9231" s="2">
        <v>45058</v>
      </c>
      <c r="H9231">
        <v>41425917</v>
      </c>
      <c r="I9231" t="s">
        <v>14235</v>
      </c>
      <c r="J9231" t="s">
        <v>14213</v>
      </c>
      <c r="K9231" t="s">
        <v>32</v>
      </c>
      <c r="L9231">
        <v>16</v>
      </c>
      <c r="M9231">
        <v>10496</v>
      </c>
      <c r="N9231" t="s">
        <v>1263</v>
      </c>
      <c r="O9231" t="s">
        <v>14217</v>
      </c>
      <c r="P9231" s="4">
        <v>8800</v>
      </c>
      <c r="Q9231" s="4">
        <v>3500</v>
      </c>
      <c r="R9231" t="s">
        <v>819</v>
      </c>
      <c r="S9231" s="4">
        <v>23331890</v>
      </c>
      <c r="T9231" t="s">
        <v>325</v>
      </c>
      <c r="U9231">
        <v>16</v>
      </c>
      <c r="V9231" t="s">
        <v>14217</v>
      </c>
      <c r="W9231" s="4">
        <f>Tabla1[[#This Row],[OS-Valor Unitario]]-Tabla1[[#This Row],[costo_antes_iva]]</f>
        <v>-5300</v>
      </c>
      <c r="X9231" s="4">
        <f>Tabla1[[#This Row],[OS-Valor Unitario]]*Tabla1[[#This Row],[CANTIDAD ENTREGA SATELITE]]</f>
        <v>56000</v>
      </c>
      <c r="Y9231" s="4">
        <f>Tabla1[[#This Row],[costo_antes_iva]]*Tabla1[[#This Row],[CANTIDAD ENTREGA SATELITE]]</f>
        <v>140800</v>
      </c>
      <c r="Z9231" s="4">
        <f>Tabla1[[#This Row],[Valor total OS]]-Tabla1[[#This Row],[valor total op]]</f>
        <v>-84800</v>
      </c>
    </row>
    <row r="9232" spans="1:26" x14ac:dyDescent="0.3">
      <c r="A9232">
        <v>4619</v>
      </c>
      <c r="B9232">
        <v>11</v>
      </c>
      <c r="C9232" t="s">
        <v>14234</v>
      </c>
      <c r="D9232" t="s">
        <v>14234</v>
      </c>
      <c r="E9232" t="s">
        <v>495</v>
      </c>
      <c r="F9232" t="s">
        <v>496</v>
      </c>
      <c r="G9232" s="2">
        <v>45058</v>
      </c>
      <c r="H9232">
        <v>41425917</v>
      </c>
      <c r="I9232" t="s">
        <v>14235</v>
      </c>
      <c r="J9232" t="s">
        <v>14213</v>
      </c>
      <c r="K9232" t="s">
        <v>32</v>
      </c>
      <c r="L9232">
        <v>16</v>
      </c>
      <c r="M9232">
        <v>10412</v>
      </c>
      <c r="N9232" t="s">
        <v>1263</v>
      </c>
      <c r="O9232" t="s">
        <v>8086</v>
      </c>
      <c r="P9232" s="4">
        <v>8800</v>
      </c>
      <c r="Q9232" s="4">
        <v>9500</v>
      </c>
      <c r="R9232" t="s">
        <v>819</v>
      </c>
      <c r="S9232" s="4">
        <v>23331890</v>
      </c>
      <c r="T9232" t="s">
        <v>325</v>
      </c>
      <c r="U9232">
        <v>16</v>
      </c>
      <c r="V9232" t="s">
        <v>8086</v>
      </c>
      <c r="W9232" s="4">
        <f>Tabla1[[#This Row],[OS-Valor Unitario]]-Tabla1[[#This Row],[costo_antes_iva]]</f>
        <v>700</v>
      </c>
      <c r="X9232" s="4">
        <f>Tabla1[[#This Row],[OS-Valor Unitario]]*Tabla1[[#This Row],[CANTIDAD ENTREGA SATELITE]]</f>
        <v>152000</v>
      </c>
      <c r="Y9232" s="4">
        <f>Tabla1[[#This Row],[costo_antes_iva]]*Tabla1[[#This Row],[CANTIDAD ENTREGA SATELITE]]</f>
        <v>140800</v>
      </c>
      <c r="Z9232" s="4">
        <f>Tabla1[[#This Row],[Valor total OS]]-Tabla1[[#This Row],[valor total op]]</f>
        <v>11200</v>
      </c>
    </row>
    <row r="9233" spans="1:26" x14ac:dyDescent="0.3">
      <c r="A9233">
        <v>4619</v>
      </c>
      <c r="B9233">
        <v>11</v>
      </c>
      <c r="C9233" t="s">
        <v>14234</v>
      </c>
      <c r="D9233" t="s">
        <v>14234</v>
      </c>
      <c r="E9233" t="s">
        <v>495</v>
      </c>
      <c r="F9233" t="s">
        <v>496</v>
      </c>
      <c r="G9233" s="2">
        <v>45058</v>
      </c>
      <c r="H9233">
        <v>41425917</v>
      </c>
      <c r="I9233" t="s">
        <v>14235</v>
      </c>
      <c r="J9233" t="s">
        <v>14213</v>
      </c>
      <c r="K9233" t="s">
        <v>32</v>
      </c>
      <c r="L9233">
        <v>16</v>
      </c>
      <c r="M9233">
        <v>10496</v>
      </c>
      <c r="N9233" t="s">
        <v>1263</v>
      </c>
      <c r="O9233" t="s">
        <v>14217</v>
      </c>
      <c r="P9233" s="4">
        <v>80000</v>
      </c>
      <c r="Q9233" s="4">
        <v>3500</v>
      </c>
      <c r="R9233" t="s">
        <v>819</v>
      </c>
      <c r="S9233" s="4">
        <v>23331890</v>
      </c>
      <c r="T9233" t="s">
        <v>325</v>
      </c>
      <c r="U9233">
        <v>16</v>
      </c>
      <c r="V9233" t="s">
        <v>14217</v>
      </c>
      <c r="W9233" s="4">
        <f>Tabla1[[#This Row],[OS-Valor Unitario]]-Tabla1[[#This Row],[costo_antes_iva]]</f>
        <v>-76500</v>
      </c>
      <c r="X9233" s="4">
        <f>Tabla1[[#This Row],[OS-Valor Unitario]]*Tabla1[[#This Row],[CANTIDAD ENTREGA SATELITE]]</f>
        <v>56000</v>
      </c>
      <c r="Y9233" s="4">
        <f>Tabla1[[#This Row],[costo_antes_iva]]*Tabla1[[#This Row],[CANTIDAD ENTREGA SATELITE]]</f>
        <v>1280000</v>
      </c>
      <c r="Z9233" s="4">
        <f>Tabla1[[#This Row],[Valor total OS]]-Tabla1[[#This Row],[valor total op]]</f>
        <v>-1224000</v>
      </c>
    </row>
    <row r="9234" spans="1:26" x14ac:dyDescent="0.3">
      <c r="A9234">
        <v>4619</v>
      </c>
      <c r="B9234">
        <v>11</v>
      </c>
      <c r="C9234" t="s">
        <v>14234</v>
      </c>
      <c r="D9234" t="s">
        <v>14234</v>
      </c>
      <c r="E9234" t="s">
        <v>495</v>
      </c>
      <c r="F9234" t="s">
        <v>496</v>
      </c>
      <c r="G9234" s="2">
        <v>45058</v>
      </c>
      <c r="H9234">
        <v>41425917</v>
      </c>
      <c r="I9234" t="s">
        <v>14235</v>
      </c>
      <c r="J9234" t="s">
        <v>14213</v>
      </c>
      <c r="K9234" t="s">
        <v>32</v>
      </c>
      <c r="L9234">
        <v>16</v>
      </c>
      <c r="M9234">
        <v>10412</v>
      </c>
      <c r="N9234" t="s">
        <v>1263</v>
      </c>
      <c r="O9234" t="s">
        <v>8086</v>
      </c>
      <c r="P9234" s="4">
        <v>80000</v>
      </c>
      <c r="Q9234" s="4">
        <v>9500</v>
      </c>
      <c r="R9234" t="s">
        <v>819</v>
      </c>
      <c r="S9234" s="4">
        <v>23331890</v>
      </c>
      <c r="T9234" t="s">
        <v>325</v>
      </c>
      <c r="U9234">
        <v>16</v>
      </c>
      <c r="V9234" t="s">
        <v>8086</v>
      </c>
      <c r="W9234" s="4">
        <f>Tabla1[[#This Row],[OS-Valor Unitario]]-Tabla1[[#This Row],[costo_antes_iva]]</f>
        <v>-70500</v>
      </c>
      <c r="X9234" s="4">
        <f>Tabla1[[#This Row],[OS-Valor Unitario]]*Tabla1[[#This Row],[CANTIDAD ENTREGA SATELITE]]</f>
        <v>152000</v>
      </c>
      <c r="Y9234" s="4">
        <f>Tabla1[[#This Row],[costo_antes_iva]]*Tabla1[[#This Row],[CANTIDAD ENTREGA SATELITE]]</f>
        <v>1280000</v>
      </c>
      <c r="Z9234" s="4">
        <f>Tabla1[[#This Row],[Valor total OS]]-Tabla1[[#This Row],[valor total op]]</f>
        <v>-1128000</v>
      </c>
    </row>
    <row r="9235" spans="1:26" x14ac:dyDescent="0.3">
      <c r="A9235">
        <v>4616</v>
      </c>
      <c r="B9235">
        <v>1</v>
      </c>
      <c r="C9235" t="s">
        <v>14259</v>
      </c>
      <c r="D9235" t="s">
        <v>14259</v>
      </c>
      <c r="E9235" t="s">
        <v>2867</v>
      </c>
      <c r="F9235" t="s">
        <v>450</v>
      </c>
      <c r="G9235" s="2">
        <v>45058</v>
      </c>
      <c r="H9235">
        <v>41424498</v>
      </c>
      <c r="I9235" t="s">
        <v>14260</v>
      </c>
      <c r="J9235" t="s">
        <v>14261</v>
      </c>
      <c r="K9235" t="s">
        <v>77</v>
      </c>
      <c r="L9235">
        <v>111</v>
      </c>
      <c r="M9235">
        <v>10105</v>
      </c>
      <c r="N9235" t="s">
        <v>1263</v>
      </c>
      <c r="O9235" t="s">
        <v>13564</v>
      </c>
      <c r="P9235" s="4">
        <v>1300</v>
      </c>
      <c r="Q9235" s="4">
        <v>1300</v>
      </c>
      <c r="R9235" t="s">
        <v>819</v>
      </c>
      <c r="S9235" s="4">
        <v>28305090</v>
      </c>
      <c r="T9235" t="s">
        <v>238</v>
      </c>
      <c r="U9235">
        <v>111</v>
      </c>
      <c r="V9235" t="s">
        <v>13564</v>
      </c>
      <c r="W9235" s="4">
        <f>Tabla1[[#This Row],[OS-Valor Unitario]]-Tabla1[[#This Row],[costo_antes_iva]]</f>
        <v>0</v>
      </c>
      <c r="X9235" s="4">
        <f>Tabla1[[#This Row],[OS-Valor Unitario]]*Tabla1[[#This Row],[CANTIDAD ENTREGA SATELITE]]</f>
        <v>144300</v>
      </c>
      <c r="Y9235" s="4">
        <f>Tabla1[[#This Row],[costo_antes_iva]]*Tabla1[[#This Row],[CANTIDAD ENTREGA SATELITE]]</f>
        <v>144300</v>
      </c>
      <c r="Z9235" s="4">
        <f>Tabla1[[#This Row],[Valor total OS]]-Tabla1[[#This Row],[valor total op]]</f>
        <v>0</v>
      </c>
    </row>
    <row r="9236" spans="1:26" x14ac:dyDescent="0.3">
      <c r="A9236">
        <v>4616</v>
      </c>
      <c r="B9236">
        <v>1</v>
      </c>
      <c r="C9236" t="s">
        <v>14259</v>
      </c>
      <c r="D9236" t="s">
        <v>14259</v>
      </c>
      <c r="E9236" t="s">
        <v>2867</v>
      </c>
      <c r="F9236" t="s">
        <v>450</v>
      </c>
      <c r="G9236" s="2">
        <v>45058</v>
      </c>
      <c r="H9236">
        <v>41424498</v>
      </c>
      <c r="I9236" t="s">
        <v>14260</v>
      </c>
      <c r="J9236" t="s">
        <v>14261</v>
      </c>
      <c r="K9236" t="s">
        <v>32</v>
      </c>
      <c r="L9236">
        <v>110</v>
      </c>
      <c r="M9236">
        <v>10101</v>
      </c>
      <c r="N9236" t="s">
        <v>1263</v>
      </c>
      <c r="O9236" t="s">
        <v>3786</v>
      </c>
      <c r="P9236" s="4">
        <v>14000</v>
      </c>
      <c r="Q9236" s="4">
        <v>14000</v>
      </c>
      <c r="R9236" t="s">
        <v>819</v>
      </c>
      <c r="S9236" s="4">
        <v>28305090</v>
      </c>
      <c r="T9236" t="s">
        <v>238</v>
      </c>
      <c r="U9236">
        <v>110</v>
      </c>
      <c r="V9236" t="s">
        <v>3786</v>
      </c>
      <c r="W9236" s="4">
        <f>Tabla1[[#This Row],[OS-Valor Unitario]]-Tabla1[[#This Row],[costo_antes_iva]]</f>
        <v>0</v>
      </c>
      <c r="X9236" s="4">
        <f>Tabla1[[#This Row],[OS-Valor Unitario]]*Tabla1[[#This Row],[CANTIDAD ENTREGA SATELITE]]</f>
        <v>1540000</v>
      </c>
      <c r="Y9236" s="4">
        <f>Tabla1[[#This Row],[costo_antes_iva]]*Tabla1[[#This Row],[CANTIDAD ENTREGA SATELITE]]</f>
        <v>1540000</v>
      </c>
      <c r="Z9236" s="4">
        <f>Tabla1[[#This Row],[Valor total OS]]-Tabla1[[#This Row],[valor total op]]</f>
        <v>0</v>
      </c>
    </row>
    <row r="9237" spans="1:26" x14ac:dyDescent="0.3">
      <c r="A9237">
        <v>4616</v>
      </c>
      <c r="B9237">
        <v>2</v>
      </c>
      <c r="C9237" t="s">
        <v>14262</v>
      </c>
      <c r="D9237" t="s">
        <v>14262</v>
      </c>
      <c r="E9237" t="s">
        <v>385</v>
      </c>
      <c r="F9237" t="s">
        <v>450</v>
      </c>
      <c r="G9237" s="2">
        <v>45058</v>
      </c>
      <c r="H9237">
        <v>41424508</v>
      </c>
      <c r="I9237" t="s">
        <v>14263</v>
      </c>
      <c r="J9237" t="s">
        <v>14261</v>
      </c>
      <c r="K9237" t="s">
        <v>32</v>
      </c>
      <c r="L9237">
        <v>110</v>
      </c>
      <c r="M9237">
        <v>10102</v>
      </c>
      <c r="N9237" t="s">
        <v>1263</v>
      </c>
      <c r="O9237" t="s">
        <v>8086</v>
      </c>
      <c r="P9237" s="4">
        <v>8500</v>
      </c>
      <c r="Q9237" s="4">
        <v>9500</v>
      </c>
      <c r="R9237" t="s">
        <v>819</v>
      </c>
      <c r="S9237" s="4">
        <v>28305090</v>
      </c>
      <c r="T9237" t="s">
        <v>56</v>
      </c>
      <c r="U9237">
        <v>110</v>
      </c>
      <c r="V9237" t="s">
        <v>8086</v>
      </c>
      <c r="W9237" s="4">
        <f>Tabla1[[#This Row],[OS-Valor Unitario]]-Tabla1[[#This Row],[costo_antes_iva]]</f>
        <v>1000</v>
      </c>
      <c r="X9237" s="4">
        <f>Tabla1[[#This Row],[OS-Valor Unitario]]*Tabla1[[#This Row],[CANTIDAD ENTREGA SATELITE]]</f>
        <v>1045000</v>
      </c>
      <c r="Y9237" s="4">
        <f>Tabla1[[#This Row],[costo_antes_iva]]*Tabla1[[#This Row],[CANTIDAD ENTREGA SATELITE]]</f>
        <v>935000</v>
      </c>
      <c r="Z9237" s="4">
        <f>Tabla1[[#This Row],[Valor total OS]]-Tabla1[[#This Row],[valor total op]]</f>
        <v>110000</v>
      </c>
    </row>
    <row r="9238" spans="1:26" x14ac:dyDescent="0.3">
      <c r="A9238">
        <v>4616</v>
      </c>
      <c r="B9238">
        <v>3</v>
      </c>
      <c r="C9238" t="s">
        <v>14264</v>
      </c>
      <c r="D9238" t="s">
        <v>14264</v>
      </c>
      <c r="E9238" t="s">
        <v>385</v>
      </c>
      <c r="F9238" t="s">
        <v>450</v>
      </c>
      <c r="G9238" s="2">
        <v>45058</v>
      </c>
      <c r="H9238">
        <v>41424514</v>
      </c>
      <c r="I9238" t="s">
        <v>14265</v>
      </c>
      <c r="J9238" t="s">
        <v>14261</v>
      </c>
      <c r="K9238" t="s">
        <v>32</v>
      </c>
      <c r="L9238">
        <v>110</v>
      </c>
      <c r="M9238">
        <v>10103</v>
      </c>
      <c r="N9238" t="s">
        <v>1263</v>
      </c>
      <c r="O9238" t="s">
        <v>8086</v>
      </c>
      <c r="P9238" s="4">
        <v>8500</v>
      </c>
      <c r="Q9238" s="4">
        <v>9500</v>
      </c>
      <c r="R9238" t="s">
        <v>819</v>
      </c>
      <c r="S9238" s="4">
        <v>28305090</v>
      </c>
      <c r="T9238" t="s">
        <v>56</v>
      </c>
      <c r="U9238">
        <v>110</v>
      </c>
      <c r="V9238" t="s">
        <v>8086</v>
      </c>
      <c r="W9238" s="4">
        <f>Tabla1[[#This Row],[OS-Valor Unitario]]-Tabla1[[#This Row],[costo_antes_iva]]</f>
        <v>1000</v>
      </c>
      <c r="X9238" s="4">
        <f>Tabla1[[#This Row],[OS-Valor Unitario]]*Tabla1[[#This Row],[CANTIDAD ENTREGA SATELITE]]</f>
        <v>1045000</v>
      </c>
      <c r="Y9238" s="4">
        <f>Tabla1[[#This Row],[costo_antes_iva]]*Tabla1[[#This Row],[CANTIDAD ENTREGA SATELITE]]</f>
        <v>935000</v>
      </c>
      <c r="Z9238" s="4">
        <f>Tabla1[[#This Row],[Valor total OS]]-Tabla1[[#This Row],[valor total op]]</f>
        <v>110000</v>
      </c>
    </row>
    <row r="9239" spans="1:26" x14ac:dyDescent="0.3">
      <c r="A9239">
        <v>4616</v>
      </c>
      <c r="B9239">
        <v>4</v>
      </c>
      <c r="C9239" t="s">
        <v>14266</v>
      </c>
      <c r="D9239" t="s">
        <v>14266</v>
      </c>
      <c r="E9239" t="s">
        <v>130</v>
      </c>
      <c r="F9239" t="s">
        <v>450</v>
      </c>
      <c r="G9239" s="2">
        <v>45058</v>
      </c>
      <c r="H9239">
        <v>41424520</v>
      </c>
      <c r="I9239" t="s">
        <v>14267</v>
      </c>
      <c r="J9239" t="s">
        <v>14261</v>
      </c>
      <c r="K9239" t="s">
        <v>77</v>
      </c>
      <c r="L9239">
        <v>200</v>
      </c>
      <c r="M9239">
        <v>10312</v>
      </c>
      <c r="N9239" t="s">
        <v>1263</v>
      </c>
      <c r="O9239" t="s">
        <v>13564</v>
      </c>
      <c r="P9239" s="4">
        <v>1300</v>
      </c>
      <c r="Q9239" s="4">
        <v>1300</v>
      </c>
      <c r="R9239" t="s">
        <v>819</v>
      </c>
      <c r="S9239" s="4">
        <v>28305090</v>
      </c>
      <c r="T9239" t="s">
        <v>111</v>
      </c>
      <c r="U9239">
        <v>200</v>
      </c>
      <c r="V9239" t="s">
        <v>13564</v>
      </c>
      <c r="W9239" s="4">
        <f>Tabla1[[#This Row],[OS-Valor Unitario]]-Tabla1[[#This Row],[costo_antes_iva]]</f>
        <v>0</v>
      </c>
      <c r="X9239" s="4">
        <f>Tabla1[[#This Row],[OS-Valor Unitario]]*Tabla1[[#This Row],[CANTIDAD ENTREGA SATELITE]]</f>
        <v>260000</v>
      </c>
      <c r="Y9239" s="4">
        <f>Tabla1[[#This Row],[costo_antes_iva]]*Tabla1[[#This Row],[CANTIDAD ENTREGA SATELITE]]</f>
        <v>260000</v>
      </c>
      <c r="Z9239" s="4">
        <f>Tabla1[[#This Row],[Valor total OS]]-Tabla1[[#This Row],[valor total op]]</f>
        <v>0</v>
      </c>
    </row>
    <row r="9240" spans="1:26" x14ac:dyDescent="0.3">
      <c r="A9240">
        <v>4616</v>
      </c>
      <c r="B9240">
        <v>4</v>
      </c>
      <c r="C9240" t="s">
        <v>14266</v>
      </c>
      <c r="D9240" t="s">
        <v>14266</v>
      </c>
      <c r="E9240" t="s">
        <v>130</v>
      </c>
      <c r="F9240" t="s">
        <v>450</v>
      </c>
      <c r="G9240" s="2">
        <v>45058</v>
      </c>
      <c r="H9240">
        <v>41424520</v>
      </c>
      <c r="I9240" t="s">
        <v>14267</v>
      </c>
      <c r="J9240" t="s">
        <v>14261</v>
      </c>
      <c r="K9240" t="s">
        <v>77</v>
      </c>
      <c r="L9240">
        <v>78</v>
      </c>
      <c r="M9240">
        <v>10104</v>
      </c>
      <c r="N9240" t="s">
        <v>1263</v>
      </c>
      <c r="O9240" t="s">
        <v>3605</v>
      </c>
      <c r="P9240" s="4">
        <v>1300</v>
      </c>
      <c r="Q9240" s="4">
        <v>1300</v>
      </c>
      <c r="R9240" t="s">
        <v>819</v>
      </c>
      <c r="S9240" s="4">
        <v>28305090</v>
      </c>
      <c r="T9240" t="s">
        <v>111</v>
      </c>
      <c r="U9240">
        <v>78</v>
      </c>
      <c r="V9240" t="s">
        <v>3605</v>
      </c>
      <c r="W9240" s="4">
        <f>Tabla1[[#This Row],[OS-Valor Unitario]]-Tabla1[[#This Row],[costo_antes_iva]]</f>
        <v>0</v>
      </c>
      <c r="X9240" s="4">
        <f>Tabla1[[#This Row],[OS-Valor Unitario]]*Tabla1[[#This Row],[CANTIDAD ENTREGA SATELITE]]</f>
        <v>101400</v>
      </c>
      <c r="Y9240" s="4">
        <f>Tabla1[[#This Row],[costo_antes_iva]]*Tabla1[[#This Row],[CANTIDAD ENTREGA SATELITE]]</f>
        <v>101400</v>
      </c>
      <c r="Z9240" s="4">
        <f>Tabla1[[#This Row],[Valor total OS]]-Tabla1[[#This Row],[valor total op]]</f>
        <v>0</v>
      </c>
    </row>
    <row r="9241" spans="1:26" x14ac:dyDescent="0.3">
      <c r="A9241">
        <v>4616</v>
      </c>
      <c r="B9241">
        <v>4</v>
      </c>
      <c r="C9241" t="s">
        <v>14266</v>
      </c>
      <c r="D9241" t="s">
        <v>14266</v>
      </c>
      <c r="E9241" t="s">
        <v>130</v>
      </c>
      <c r="F9241" t="s">
        <v>450</v>
      </c>
      <c r="G9241" s="2">
        <v>45058</v>
      </c>
      <c r="H9241">
        <v>41424520</v>
      </c>
      <c r="I9241" t="s">
        <v>14267</v>
      </c>
      <c r="J9241" t="s">
        <v>14261</v>
      </c>
      <c r="K9241" t="s">
        <v>32</v>
      </c>
      <c r="L9241">
        <v>222</v>
      </c>
      <c r="M9241">
        <v>10422</v>
      </c>
      <c r="N9241" t="s">
        <v>1263</v>
      </c>
      <c r="O9241" t="s">
        <v>14217</v>
      </c>
      <c r="P9241" s="4">
        <v>8500</v>
      </c>
      <c r="Q9241" s="4">
        <v>12000</v>
      </c>
      <c r="R9241" t="s">
        <v>819</v>
      </c>
      <c r="S9241" s="4">
        <v>28305090</v>
      </c>
      <c r="T9241" t="s">
        <v>111</v>
      </c>
      <c r="U9241">
        <v>222</v>
      </c>
      <c r="V9241" t="s">
        <v>14217</v>
      </c>
      <c r="W9241" s="4">
        <f>Tabla1[[#This Row],[OS-Valor Unitario]]-Tabla1[[#This Row],[costo_antes_iva]]</f>
        <v>3500</v>
      </c>
      <c r="X9241" s="4">
        <f>Tabla1[[#This Row],[OS-Valor Unitario]]*Tabla1[[#This Row],[CANTIDAD ENTREGA SATELITE]]</f>
        <v>2664000</v>
      </c>
      <c r="Y9241" s="4">
        <f>Tabla1[[#This Row],[costo_antes_iva]]*Tabla1[[#This Row],[CANTIDAD ENTREGA SATELITE]]</f>
        <v>1887000</v>
      </c>
      <c r="Z9241" s="4">
        <f>Tabla1[[#This Row],[Valor total OS]]-Tabla1[[#This Row],[valor total op]]</f>
        <v>777000</v>
      </c>
    </row>
    <row r="9242" spans="1:26" x14ac:dyDescent="0.3">
      <c r="A9242">
        <v>4615</v>
      </c>
      <c r="B9242">
        <v>1</v>
      </c>
      <c r="C9242" t="s">
        <v>14268</v>
      </c>
      <c r="D9242" t="s">
        <v>14268</v>
      </c>
      <c r="E9242" t="s">
        <v>1083</v>
      </c>
      <c r="F9242" t="s">
        <v>8804</v>
      </c>
      <c r="G9242" s="2">
        <v>45058</v>
      </c>
      <c r="H9242">
        <v>41424273</v>
      </c>
      <c r="I9242" t="s">
        <v>14269</v>
      </c>
      <c r="J9242" t="s">
        <v>14270</v>
      </c>
      <c r="K9242" t="s">
        <v>77</v>
      </c>
      <c r="L9242">
        <v>175</v>
      </c>
      <c r="M9242">
        <v>10290</v>
      </c>
      <c r="N9242" t="s">
        <v>1263</v>
      </c>
      <c r="O9242" t="s">
        <v>13564</v>
      </c>
      <c r="P9242" s="4">
        <v>3500</v>
      </c>
      <c r="Q9242" s="4">
        <v>3600</v>
      </c>
      <c r="R9242" t="s">
        <v>819</v>
      </c>
      <c r="S9242" s="4">
        <v>15146250</v>
      </c>
      <c r="T9242" t="s">
        <v>361</v>
      </c>
      <c r="U9242">
        <v>175</v>
      </c>
      <c r="V9242" t="s">
        <v>13564</v>
      </c>
      <c r="W9242" s="4">
        <f>Tabla1[[#This Row],[OS-Valor Unitario]]-Tabla1[[#This Row],[costo_antes_iva]]</f>
        <v>100</v>
      </c>
      <c r="X9242" s="4">
        <f>Tabla1[[#This Row],[OS-Valor Unitario]]*Tabla1[[#This Row],[CANTIDAD ENTREGA SATELITE]]</f>
        <v>630000</v>
      </c>
      <c r="Y9242" s="4">
        <f>Tabla1[[#This Row],[costo_antes_iva]]*Tabla1[[#This Row],[CANTIDAD ENTREGA SATELITE]]</f>
        <v>612500</v>
      </c>
      <c r="Z9242" s="4">
        <f>Tabla1[[#This Row],[Valor total OS]]-Tabla1[[#This Row],[valor total op]]</f>
        <v>17500</v>
      </c>
    </row>
    <row r="9243" spans="1:26" x14ac:dyDescent="0.3">
      <c r="A9243">
        <v>4615</v>
      </c>
      <c r="B9243">
        <v>1</v>
      </c>
      <c r="C9243" t="s">
        <v>14268</v>
      </c>
      <c r="D9243" t="s">
        <v>14268</v>
      </c>
      <c r="E9243" t="s">
        <v>1083</v>
      </c>
      <c r="F9243" t="s">
        <v>8804</v>
      </c>
      <c r="G9243" s="2">
        <v>45058</v>
      </c>
      <c r="H9243">
        <v>41424273</v>
      </c>
      <c r="I9243" t="s">
        <v>14269</v>
      </c>
      <c r="J9243" t="s">
        <v>14270</v>
      </c>
      <c r="K9243" t="s">
        <v>32</v>
      </c>
      <c r="L9243">
        <v>175</v>
      </c>
      <c r="M9243">
        <v>10287</v>
      </c>
      <c r="N9243" t="s">
        <v>1263</v>
      </c>
      <c r="O9243" t="s">
        <v>3786</v>
      </c>
      <c r="P9243" s="4">
        <v>12000</v>
      </c>
      <c r="Q9243" s="4">
        <v>12000</v>
      </c>
      <c r="R9243" t="s">
        <v>819</v>
      </c>
      <c r="S9243" s="4">
        <v>15146250</v>
      </c>
      <c r="T9243" t="s">
        <v>361</v>
      </c>
      <c r="U9243">
        <v>175</v>
      </c>
      <c r="V9243" t="s">
        <v>3786</v>
      </c>
      <c r="W9243" s="4">
        <f>Tabla1[[#This Row],[OS-Valor Unitario]]-Tabla1[[#This Row],[costo_antes_iva]]</f>
        <v>0</v>
      </c>
      <c r="X9243" s="4">
        <f>Tabla1[[#This Row],[OS-Valor Unitario]]*Tabla1[[#This Row],[CANTIDAD ENTREGA SATELITE]]</f>
        <v>2100000</v>
      </c>
      <c r="Y9243" s="4">
        <f>Tabla1[[#This Row],[costo_antes_iva]]*Tabla1[[#This Row],[CANTIDAD ENTREGA SATELITE]]</f>
        <v>2100000</v>
      </c>
      <c r="Z9243" s="4">
        <f>Tabla1[[#This Row],[Valor total OS]]-Tabla1[[#This Row],[valor total op]]</f>
        <v>0</v>
      </c>
    </row>
    <row r="9244" spans="1:26" x14ac:dyDescent="0.3">
      <c r="A9244">
        <v>4615</v>
      </c>
      <c r="B9244">
        <v>2</v>
      </c>
      <c r="C9244" t="s">
        <v>14271</v>
      </c>
      <c r="D9244" t="s">
        <v>14271</v>
      </c>
      <c r="E9244" t="s">
        <v>1471</v>
      </c>
      <c r="F9244" t="s">
        <v>8804</v>
      </c>
      <c r="G9244" s="2">
        <v>45058</v>
      </c>
      <c r="H9244">
        <v>41424284</v>
      </c>
      <c r="I9244" t="s">
        <v>14272</v>
      </c>
      <c r="J9244" t="s">
        <v>14270</v>
      </c>
      <c r="K9244" t="s">
        <v>64</v>
      </c>
      <c r="L9244">
        <v>1</v>
      </c>
      <c r="M9244">
        <v>10288</v>
      </c>
      <c r="N9244" t="s">
        <v>1263</v>
      </c>
      <c r="O9244" t="s">
        <v>6060</v>
      </c>
      <c r="P9244" s="4">
        <v>2200</v>
      </c>
      <c r="Q9244" s="4">
        <v>10400</v>
      </c>
      <c r="R9244" t="s">
        <v>819</v>
      </c>
      <c r="S9244" s="4">
        <v>15146250</v>
      </c>
      <c r="T9244" t="s">
        <v>144</v>
      </c>
      <c r="U9244">
        <v>1</v>
      </c>
      <c r="V9244" t="s">
        <v>6060</v>
      </c>
      <c r="W9244" s="4">
        <f>Tabla1[[#This Row],[OS-Valor Unitario]]-Tabla1[[#This Row],[costo_antes_iva]]</f>
        <v>8200</v>
      </c>
      <c r="X9244" s="4">
        <f>Tabla1[[#This Row],[OS-Valor Unitario]]*Tabla1[[#This Row],[CANTIDAD ENTREGA SATELITE]]</f>
        <v>10400</v>
      </c>
      <c r="Y9244" s="4">
        <f>Tabla1[[#This Row],[costo_antes_iva]]*Tabla1[[#This Row],[CANTIDAD ENTREGA SATELITE]]</f>
        <v>2200</v>
      </c>
      <c r="Z9244" s="4">
        <f>Tabla1[[#This Row],[Valor total OS]]-Tabla1[[#This Row],[valor total op]]</f>
        <v>8200</v>
      </c>
    </row>
    <row r="9245" spans="1:26" x14ac:dyDescent="0.3">
      <c r="A9245">
        <v>4615</v>
      </c>
      <c r="B9245">
        <v>3</v>
      </c>
      <c r="C9245" t="s">
        <v>14273</v>
      </c>
      <c r="D9245" t="s">
        <v>14273</v>
      </c>
      <c r="E9245" t="s">
        <v>4779</v>
      </c>
      <c r="F9245" t="s">
        <v>8804</v>
      </c>
      <c r="G9245" s="2">
        <v>45058</v>
      </c>
      <c r="H9245">
        <v>41424300</v>
      </c>
      <c r="I9245" t="s">
        <v>14274</v>
      </c>
      <c r="J9245" t="s">
        <v>14270</v>
      </c>
      <c r="K9245" t="s">
        <v>92</v>
      </c>
      <c r="L9245">
        <v>10</v>
      </c>
      <c r="M9245">
        <v>10289</v>
      </c>
      <c r="N9245" t="s">
        <v>1263</v>
      </c>
      <c r="O9245" t="s">
        <v>420</v>
      </c>
      <c r="P9245" s="4">
        <v>150000</v>
      </c>
      <c r="Q9245" s="4">
        <v>150000</v>
      </c>
      <c r="R9245" t="s">
        <v>819</v>
      </c>
      <c r="S9245" s="4">
        <v>15146250</v>
      </c>
      <c r="T9245" t="s">
        <v>197</v>
      </c>
      <c r="U9245">
        <v>10</v>
      </c>
      <c r="V9245" t="s">
        <v>420</v>
      </c>
      <c r="W9245" s="4">
        <f>Tabla1[[#This Row],[OS-Valor Unitario]]-Tabla1[[#This Row],[costo_antes_iva]]</f>
        <v>0</v>
      </c>
      <c r="X9245" s="4">
        <f>Tabla1[[#This Row],[OS-Valor Unitario]]*Tabla1[[#This Row],[CANTIDAD ENTREGA SATELITE]]</f>
        <v>1500000</v>
      </c>
      <c r="Y9245" s="4">
        <f>Tabla1[[#This Row],[costo_antes_iva]]*Tabla1[[#This Row],[CANTIDAD ENTREGA SATELITE]]</f>
        <v>1500000</v>
      </c>
      <c r="Z9245" s="4">
        <f>Tabla1[[#This Row],[Valor total OS]]-Tabla1[[#This Row],[valor total op]]</f>
        <v>0</v>
      </c>
    </row>
    <row r="9246" spans="1:26" x14ac:dyDescent="0.3">
      <c r="A9246">
        <v>4645</v>
      </c>
      <c r="B9246">
        <v>1</v>
      </c>
      <c r="C9246" t="s">
        <v>14148</v>
      </c>
      <c r="D9246" t="s">
        <v>14148</v>
      </c>
      <c r="E9246" t="s">
        <v>118</v>
      </c>
      <c r="F9246" t="s">
        <v>2726</v>
      </c>
      <c r="G9246" s="2">
        <v>45057</v>
      </c>
      <c r="H9246">
        <v>41401201</v>
      </c>
      <c r="I9246" t="s">
        <v>14149</v>
      </c>
      <c r="J9246" t="s">
        <v>14150</v>
      </c>
      <c r="K9246" t="s">
        <v>77</v>
      </c>
      <c r="L9246">
        <v>500</v>
      </c>
      <c r="M9246">
        <v>10222</v>
      </c>
      <c r="N9246" t="s">
        <v>1263</v>
      </c>
      <c r="O9246" t="s">
        <v>3605</v>
      </c>
      <c r="P9246" s="4">
        <v>2500</v>
      </c>
      <c r="Q9246" s="4">
        <v>2500</v>
      </c>
      <c r="R9246" t="s">
        <v>819</v>
      </c>
      <c r="S9246" s="4">
        <v>7357500</v>
      </c>
      <c r="T9246" t="s">
        <v>121</v>
      </c>
      <c r="U9246">
        <v>500</v>
      </c>
      <c r="V9246" t="s">
        <v>3605</v>
      </c>
      <c r="W9246" s="4">
        <f>Tabla1[[#This Row],[OS-Valor Unitario]]-Tabla1[[#This Row],[costo_antes_iva]]</f>
        <v>0</v>
      </c>
      <c r="X9246" s="4">
        <f>Tabla1[[#This Row],[OS-Valor Unitario]]*Tabla1[[#This Row],[CANTIDAD ENTREGA SATELITE]]</f>
        <v>1250000</v>
      </c>
      <c r="Y9246" s="4">
        <f>Tabla1[[#This Row],[costo_antes_iva]]*Tabla1[[#This Row],[CANTIDAD ENTREGA SATELITE]]</f>
        <v>1250000</v>
      </c>
      <c r="Z9246" s="4">
        <f>Tabla1[[#This Row],[Valor total OS]]-Tabla1[[#This Row],[valor total op]]</f>
        <v>0</v>
      </c>
    </row>
    <row r="9247" spans="1:26" x14ac:dyDescent="0.3">
      <c r="A9247">
        <v>4618</v>
      </c>
      <c r="B9247">
        <v>1</v>
      </c>
      <c r="C9247" t="s">
        <v>14236</v>
      </c>
      <c r="D9247" t="s">
        <v>14236</v>
      </c>
      <c r="E9247" t="s">
        <v>1471</v>
      </c>
      <c r="F9247" t="s">
        <v>14237</v>
      </c>
      <c r="G9247" s="2">
        <v>45057</v>
      </c>
      <c r="H9247">
        <v>41404011</v>
      </c>
      <c r="I9247" t="s">
        <v>14238</v>
      </c>
      <c r="J9247" t="s">
        <v>14239</v>
      </c>
      <c r="K9247" t="s">
        <v>64</v>
      </c>
      <c r="L9247">
        <v>51</v>
      </c>
      <c r="M9247">
        <v>10205</v>
      </c>
      <c r="N9247" t="s">
        <v>1263</v>
      </c>
      <c r="O9247" t="s">
        <v>66</v>
      </c>
      <c r="P9247" s="4">
        <v>3200</v>
      </c>
      <c r="Q9247" s="4">
        <v>3200</v>
      </c>
      <c r="R9247" t="s">
        <v>819</v>
      </c>
      <c r="S9247" s="4">
        <v>15655100</v>
      </c>
      <c r="T9247" t="s">
        <v>144</v>
      </c>
      <c r="U9247">
        <v>51</v>
      </c>
      <c r="V9247" t="s">
        <v>66</v>
      </c>
      <c r="W9247" s="4">
        <f>Tabla1[[#This Row],[OS-Valor Unitario]]-Tabla1[[#This Row],[costo_antes_iva]]</f>
        <v>0</v>
      </c>
      <c r="X9247" s="4">
        <f>Tabla1[[#This Row],[OS-Valor Unitario]]*Tabla1[[#This Row],[CANTIDAD ENTREGA SATELITE]]</f>
        <v>163200</v>
      </c>
      <c r="Y9247" s="4">
        <f>Tabla1[[#This Row],[costo_antes_iva]]*Tabla1[[#This Row],[CANTIDAD ENTREGA SATELITE]]</f>
        <v>163200</v>
      </c>
      <c r="Z9247" s="4">
        <f>Tabla1[[#This Row],[Valor total OS]]-Tabla1[[#This Row],[valor total op]]</f>
        <v>0</v>
      </c>
    </row>
    <row r="9248" spans="1:26" x14ac:dyDescent="0.3">
      <c r="A9248">
        <v>4618</v>
      </c>
      <c r="B9248">
        <v>2</v>
      </c>
      <c r="C9248" t="s">
        <v>14240</v>
      </c>
      <c r="D9248" t="s">
        <v>14240</v>
      </c>
      <c r="E9248" t="s">
        <v>1471</v>
      </c>
      <c r="F9248" t="s">
        <v>14237</v>
      </c>
      <c r="G9248" s="2">
        <v>45057</v>
      </c>
      <c r="H9248">
        <v>41404014</v>
      </c>
      <c r="I9248" t="s">
        <v>14241</v>
      </c>
      <c r="J9248" t="s">
        <v>14239</v>
      </c>
      <c r="K9248" t="s">
        <v>64</v>
      </c>
      <c r="L9248">
        <v>51</v>
      </c>
      <c r="M9248">
        <v>10206</v>
      </c>
      <c r="N9248" t="s">
        <v>1263</v>
      </c>
      <c r="O9248" t="s">
        <v>66</v>
      </c>
      <c r="P9248" s="4">
        <v>3200</v>
      </c>
      <c r="Q9248" s="4">
        <v>3200</v>
      </c>
      <c r="R9248" t="s">
        <v>819</v>
      </c>
      <c r="S9248" s="4">
        <v>15655100</v>
      </c>
      <c r="T9248" t="s">
        <v>144</v>
      </c>
      <c r="U9248">
        <v>51</v>
      </c>
      <c r="V9248" t="s">
        <v>66</v>
      </c>
      <c r="W9248" s="4">
        <f>Tabla1[[#This Row],[OS-Valor Unitario]]-Tabla1[[#This Row],[costo_antes_iva]]</f>
        <v>0</v>
      </c>
      <c r="X9248" s="4">
        <f>Tabla1[[#This Row],[OS-Valor Unitario]]*Tabla1[[#This Row],[CANTIDAD ENTREGA SATELITE]]</f>
        <v>163200</v>
      </c>
      <c r="Y9248" s="4">
        <f>Tabla1[[#This Row],[costo_antes_iva]]*Tabla1[[#This Row],[CANTIDAD ENTREGA SATELITE]]</f>
        <v>163200</v>
      </c>
      <c r="Z9248" s="4">
        <f>Tabla1[[#This Row],[Valor total OS]]-Tabla1[[#This Row],[valor total op]]</f>
        <v>0</v>
      </c>
    </row>
    <row r="9249" spans="1:26" x14ac:dyDescent="0.3">
      <c r="A9249">
        <v>4618</v>
      </c>
      <c r="B9249">
        <v>3</v>
      </c>
      <c r="C9249" t="s">
        <v>14242</v>
      </c>
      <c r="D9249" t="s">
        <v>14242</v>
      </c>
      <c r="E9249" t="s">
        <v>1471</v>
      </c>
      <c r="F9249" t="s">
        <v>14237</v>
      </c>
      <c r="G9249" s="2">
        <v>45057</v>
      </c>
      <c r="H9249">
        <v>41404017</v>
      </c>
      <c r="I9249" t="s">
        <v>14243</v>
      </c>
      <c r="J9249" t="s">
        <v>14239</v>
      </c>
      <c r="K9249" t="s">
        <v>64</v>
      </c>
      <c r="L9249">
        <v>51</v>
      </c>
      <c r="M9249">
        <v>10207</v>
      </c>
      <c r="N9249" t="s">
        <v>1263</v>
      </c>
      <c r="O9249" t="s">
        <v>66</v>
      </c>
      <c r="P9249" s="4">
        <v>3200</v>
      </c>
      <c r="Q9249" s="4">
        <v>3200</v>
      </c>
      <c r="R9249" t="s">
        <v>819</v>
      </c>
      <c r="S9249" s="4">
        <v>15655100</v>
      </c>
      <c r="T9249" t="s">
        <v>144</v>
      </c>
      <c r="U9249">
        <v>51</v>
      </c>
      <c r="V9249" t="s">
        <v>66</v>
      </c>
      <c r="W9249" s="4">
        <f>Tabla1[[#This Row],[OS-Valor Unitario]]-Tabla1[[#This Row],[costo_antes_iva]]</f>
        <v>0</v>
      </c>
      <c r="X9249" s="4">
        <f>Tabla1[[#This Row],[OS-Valor Unitario]]*Tabla1[[#This Row],[CANTIDAD ENTREGA SATELITE]]</f>
        <v>163200</v>
      </c>
      <c r="Y9249" s="4">
        <f>Tabla1[[#This Row],[costo_antes_iva]]*Tabla1[[#This Row],[CANTIDAD ENTREGA SATELITE]]</f>
        <v>163200</v>
      </c>
      <c r="Z9249" s="4">
        <f>Tabla1[[#This Row],[Valor total OS]]-Tabla1[[#This Row],[valor total op]]</f>
        <v>0</v>
      </c>
    </row>
    <row r="9250" spans="1:26" x14ac:dyDescent="0.3">
      <c r="A9250">
        <v>4618</v>
      </c>
      <c r="B9250">
        <v>4</v>
      </c>
      <c r="C9250" t="s">
        <v>14244</v>
      </c>
      <c r="D9250" t="s">
        <v>14244</v>
      </c>
      <c r="E9250" t="s">
        <v>1471</v>
      </c>
      <c r="F9250" t="s">
        <v>14237</v>
      </c>
      <c r="G9250" s="2">
        <v>45057</v>
      </c>
      <c r="H9250">
        <v>41404020</v>
      </c>
      <c r="I9250" t="s">
        <v>14245</v>
      </c>
      <c r="J9250" t="s">
        <v>14239</v>
      </c>
      <c r="K9250" t="s">
        <v>64</v>
      </c>
      <c r="L9250">
        <v>51</v>
      </c>
      <c r="M9250">
        <v>10208</v>
      </c>
      <c r="N9250" t="s">
        <v>1263</v>
      </c>
      <c r="O9250" t="s">
        <v>66</v>
      </c>
      <c r="P9250" s="4">
        <v>3200</v>
      </c>
      <c r="Q9250" s="4">
        <v>3000</v>
      </c>
      <c r="R9250" t="s">
        <v>819</v>
      </c>
      <c r="S9250" s="4">
        <v>15655100</v>
      </c>
      <c r="T9250" t="s">
        <v>144</v>
      </c>
      <c r="U9250">
        <v>51</v>
      </c>
      <c r="V9250" t="s">
        <v>66</v>
      </c>
      <c r="W9250" s="4">
        <f>Tabla1[[#This Row],[OS-Valor Unitario]]-Tabla1[[#This Row],[costo_antes_iva]]</f>
        <v>-200</v>
      </c>
      <c r="X9250" s="4">
        <f>Tabla1[[#This Row],[OS-Valor Unitario]]*Tabla1[[#This Row],[CANTIDAD ENTREGA SATELITE]]</f>
        <v>153000</v>
      </c>
      <c r="Y9250" s="4">
        <f>Tabla1[[#This Row],[costo_antes_iva]]*Tabla1[[#This Row],[CANTIDAD ENTREGA SATELITE]]</f>
        <v>163200</v>
      </c>
      <c r="Z9250" s="4">
        <f>Tabla1[[#This Row],[Valor total OS]]-Tabla1[[#This Row],[valor total op]]</f>
        <v>-10200</v>
      </c>
    </row>
    <row r="9251" spans="1:26" x14ac:dyDescent="0.3">
      <c r="A9251">
        <v>4618</v>
      </c>
      <c r="B9251">
        <v>5</v>
      </c>
      <c r="C9251" t="s">
        <v>14246</v>
      </c>
      <c r="D9251" t="s">
        <v>14246</v>
      </c>
      <c r="E9251" t="s">
        <v>290</v>
      </c>
      <c r="F9251" t="s">
        <v>14237</v>
      </c>
      <c r="G9251" s="2">
        <v>45057</v>
      </c>
      <c r="H9251">
        <v>41404023</v>
      </c>
      <c r="I9251" t="s">
        <v>14247</v>
      </c>
      <c r="J9251" t="s">
        <v>14239</v>
      </c>
      <c r="K9251" t="s">
        <v>64</v>
      </c>
      <c r="L9251">
        <v>164</v>
      </c>
      <c r="M9251">
        <v>10209</v>
      </c>
      <c r="N9251" t="s">
        <v>1263</v>
      </c>
      <c r="O9251" t="s">
        <v>66</v>
      </c>
      <c r="P9251" s="4">
        <v>3700</v>
      </c>
      <c r="Q9251" s="4">
        <v>3700</v>
      </c>
      <c r="R9251" t="s">
        <v>819</v>
      </c>
      <c r="S9251" s="4">
        <v>15655100</v>
      </c>
      <c r="T9251" t="s">
        <v>144</v>
      </c>
      <c r="U9251">
        <v>164</v>
      </c>
      <c r="V9251" t="s">
        <v>66</v>
      </c>
      <c r="W9251" s="4">
        <f>Tabla1[[#This Row],[OS-Valor Unitario]]-Tabla1[[#This Row],[costo_antes_iva]]</f>
        <v>0</v>
      </c>
      <c r="X9251" s="4">
        <f>Tabla1[[#This Row],[OS-Valor Unitario]]*Tabla1[[#This Row],[CANTIDAD ENTREGA SATELITE]]</f>
        <v>606800</v>
      </c>
      <c r="Y9251" s="4">
        <f>Tabla1[[#This Row],[costo_antes_iva]]*Tabla1[[#This Row],[CANTIDAD ENTREGA SATELITE]]</f>
        <v>606800</v>
      </c>
      <c r="Z9251" s="4">
        <f>Tabla1[[#This Row],[Valor total OS]]-Tabla1[[#This Row],[valor total op]]</f>
        <v>0</v>
      </c>
    </row>
    <row r="9252" spans="1:26" x14ac:dyDescent="0.3">
      <c r="A9252">
        <v>4618</v>
      </c>
      <c r="B9252">
        <v>6</v>
      </c>
      <c r="C9252" t="s">
        <v>14248</v>
      </c>
      <c r="D9252" t="s">
        <v>14248</v>
      </c>
      <c r="E9252" t="s">
        <v>290</v>
      </c>
      <c r="F9252" t="s">
        <v>14237</v>
      </c>
      <c r="G9252" s="2">
        <v>45057</v>
      </c>
      <c r="H9252">
        <v>41404026</v>
      </c>
      <c r="I9252" t="s">
        <v>14249</v>
      </c>
      <c r="J9252" t="s">
        <v>14239</v>
      </c>
      <c r="K9252" t="s">
        <v>64</v>
      </c>
      <c r="L9252">
        <v>164</v>
      </c>
      <c r="M9252">
        <v>10210</v>
      </c>
      <c r="N9252" t="s">
        <v>1263</v>
      </c>
      <c r="O9252" t="s">
        <v>66</v>
      </c>
      <c r="P9252" s="4">
        <v>3700</v>
      </c>
      <c r="Q9252" s="4">
        <v>3700</v>
      </c>
      <c r="R9252" t="s">
        <v>819</v>
      </c>
      <c r="S9252" s="4">
        <v>15655100</v>
      </c>
      <c r="T9252" t="s">
        <v>144</v>
      </c>
      <c r="U9252">
        <v>164</v>
      </c>
      <c r="V9252" t="s">
        <v>66</v>
      </c>
      <c r="W9252" s="4">
        <f>Tabla1[[#This Row],[OS-Valor Unitario]]-Tabla1[[#This Row],[costo_antes_iva]]</f>
        <v>0</v>
      </c>
      <c r="X9252" s="4">
        <f>Tabla1[[#This Row],[OS-Valor Unitario]]*Tabla1[[#This Row],[CANTIDAD ENTREGA SATELITE]]</f>
        <v>606800</v>
      </c>
      <c r="Y9252" s="4">
        <f>Tabla1[[#This Row],[costo_antes_iva]]*Tabla1[[#This Row],[CANTIDAD ENTREGA SATELITE]]</f>
        <v>606800</v>
      </c>
      <c r="Z9252" s="4">
        <f>Tabla1[[#This Row],[Valor total OS]]-Tabla1[[#This Row],[valor total op]]</f>
        <v>0</v>
      </c>
    </row>
    <row r="9253" spans="1:26" x14ac:dyDescent="0.3">
      <c r="A9253">
        <v>4618</v>
      </c>
      <c r="B9253">
        <v>7</v>
      </c>
      <c r="C9253" t="s">
        <v>14250</v>
      </c>
      <c r="D9253" t="s">
        <v>14250</v>
      </c>
      <c r="E9253" t="s">
        <v>290</v>
      </c>
      <c r="F9253" t="s">
        <v>14237</v>
      </c>
      <c r="G9253" s="2">
        <v>45057</v>
      </c>
      <c r="H9253">
        <v>41404029</v>
      </c>
      <c r="I9253" t="s">
        <v>14251</v>
      </c>
      <c r="J9253" t="s">
        <v>14239</v>
      </c>
      <c r="K9253" t="s">
        <v>64</v>
      </c>
      <c r="L9253">
        <v>200</v>
      </c>
      <c r="M9253">
        <v>10211</v>
      </c>
      <c r="N9253" t="s">
        <v>1263</v>
      </c>
      <c r="O9253" t="s">
        <v>66</v>
      </c>
      <c r="P9253" s="4">
        <v>2200</v>
      </c>
      <c r="Q9253" s="4">
        <v>2200</v>
      </c>
      <c r="R9253" t="s">
        <v>819</v>
      </c>
      <c r="S9253" s="4">
        <v>15655100</v>
      </c>
      <c r="T9253" t="s">
        <v>144</v>
      </c>
      <c r="U9253">
        <v>200</v>
      </c>
      <c r="V9253" t="s">
        <v>66</v>
      </c>
      <c r="W9253" s="4">
        <f>Tabla1[[#This Row],[OS-Valor Unitario]]-Tabla1[[#This Row],[costo_antes_iva]]</f>
        <v>0</v>
      </c>
      <c r="X9253" s="4">
        <f>Tabla1[[#This Row],[OS-Valor Unitario]]*Tabla1[[#This Row],[CANTIDAD ENTREGA SATELITE]]</f>
        <v>440000</v>
      </c>
      <c r="Y9253" s="4">
        <f>Tabla1[[#This Row],[costo_antes_iva]]*Tabla1[[#This Row],[CANTIDAD ENTREGA SATELITE]]</f>
        <v>440000</v>
      </c>
      <c r="Z9253" s="4">
        <f>Tabla1[[#This Row],[Valor total OS]]-Tabla1[[#This Row],[valor total op]]</f>
        <v>0</v>
      </c>
    </row>
    <row r="9254" spans="1:26" x14ac:dyDescent="0.3">
      <c r="A9254">
        <v>4618</v>
      </c>
      <c r="B9254">
        <v>8</v>
      </c>
      <c r="C9254" t="s">
        <v>14252</v>
      </c>
      <c r="D9254" t="s">
        <v>14252</v>
      </c>
      <c r="E9254" t="s">
        <v>290</v>
      </c>
      <c r="F9254" t="s">
        <v>14237</v>
      </c>
      <c r="G9254" s="2">
        <v>45057</v>
      </c>
      <c r="H9254">
        <v>41404032</v>
      </c>
      <c r="I9254" t="s">
        <v>14253</v>
      </c>
      <c r="J9254" t="s">
        <v>14239</v>
      </c>
      <c r="K9254" t="s">
        <v>64</v>
      </c>
      <c r="L9254">
        <v>200</v>
      </c>
      <c r="M9254">
        <v>10212</v>
      </c>
      <c r="N9254" t="s">
        <v>1263</v>
      </c>
      <c r="O9254" t="s">
        <v>66</v>
      </c>
      <c r="P9254" s="4">
        <v>2200</v>
      </c>
      <c r="Q9254" s="4">
        <v>2200</v>
      </c>
      <c r="R9254" t="s">
        <v>819</v>
      </c>
      <c r="S9254" s="4">
        <v>15655100</v>
      </c>
      <c r="T9254" t="s">
        <v>144</v>
      </c>
      <c r="U9254">
        <v>200</v>
      </c>
      <c r="V9254" t="s">
        <v>66</v>
      </c>
      <c r="W9254" s="4">
        <f>Tabla1[[#This Row],[OS-Valor Unitario]]-Tabla1[[#This Row],[costo_antes_iva]]</f>
        <v>0</v>
      </c>
      <c r="X9254" s="4">
        <f>Tabla1[[#This Row],[OS-Valor Unitario]]*Tabla1[[#This Row],[CANTIDAD ENTREGA SATELITE]]</f>
        <v>440000</v>
      </c>
      <c r="Y9254" s="4">
        <f>Tabla1[[#This Row],[costo_antes_iva]]*Tabla1[[#This Row],[CANTIDAD ENTREGA SATELITE]]</f>
        <v>440000</v>
      </c>
      <c r="Z9254" s="4">
        <f>Tabla1[[#This Row],[Valor total OS]]-Tabla1[[#This Row],[valor total op]]</f>
        <v>0</v>
      </c>
    </row>
    <row r="9255" spans="1:26" x14ac:dyDescent="0.3">
      <c r="A9255">
        <v>4611</v>
      </c>
      <c r="B9255">
        <v>1</v>
      </c>
      <c r="C9255" t="s">
        <v>14290</v>
      </c>
      <c r="D9255" t="s">
        <v>14290</v>
      </c>
      <c r="E9255" t="s">
        <v>197</v>
      </c>
      <c r="F9255" t="s">
        <v>8253</v>
      </c>
      <c r="G9255" s="2">
        <v>45057</v>
      </c>
      <c r="H9255">
        <v>41407767</v>
      </c>
      <c r="I9255" t="s">
        <v>14291</v>
      </c>
      <c r="J9255" t="s">
        <v>14292</v>
      </c>
      <c r="K9255" t="s">
        <v>541</v>
      </c>
      <c r="L9255">
        <v>1</v>
      </c>
      <c r="M9255">
        <v>10317</v>
      </c>
      <c r="N9255" t="s">
        <v>13255</v>
      </c>
      <c r="O9255" t="s">
        <v>14293</v>
      </c>
      <c r="P9255" s="4">
        <v>13829</v>
      </c>
      <c r="Q9255" s="4">
        <v>13829</v>
      </c>
      <c r="R9255" t="s">
        <v>819</v>
      </c>
      <c r="S9255" s="4">
        <v>4205700</v>
      </c>
      <c r="T9255" t="s">
        <v>197</v>
      </c>
      <c r="U9255">
        <v>1</v>
      </c>
      <c r="V9255" t="s">
        <v>14293</v>
      </c>
      <c r="W9255" s="4">
        <f>Tabla1[[#This Row],[OS-Valor Unitario]]-Tabla1[[#This Row],[costo_antes_iva]]</f>
        <v>0</v>
      </c>
      <c r="X9255" s="4">
        <f>Tabla1[[#This Row],[OS-Valor Unitario]]*Tabla1[[#This Row],[CANTIDAD ENTREGA SATELITE]]</f>
        <v>13829</v>
      </c>
      <c r="Y9255" s="4">
        <f>Tabla1[[#This Row],[costo_antes_iva]]*Tabla1[[#This Row],[CANTIDAD ENTREGA SATELITE]]</f>
        <v>13829</v>
      </c>
      <c r="Z9255" s="4">
        <f>Tabla1[[#This Row],[Valor total OS]]-Tabla1[[#This Row],[valor total op]]</f>
        <v>0</v>
      </c>
    </row>
    <row r="9256" spans="1:26" x14ac:dyDescent="0.3">
      <c r="A9256">
        <v>4613</v>
      </c>
      <c r="B9256">
        <v>1</v>
      </c>
      <c r="C9256" t="s">
        <v>14280</v>
      </c>
      <c r="D9256" t="s">
        <v>14280</v>
      </c>
      <c r="E9256" t="s">
        <v>1083</v>
      </c>
      <c r="F9256" t="s">
        <v>8804</v>
      </c>
      <c r="G9256" s="2">
        <v>45056</v>
      </c>
      <c r="H9256">
        <v>41394024</v>
      </c>
      <c r="I9256" t="s">
        <v>14281</v>
      </c>
      <c r="J9256" t="s">
        <v>14282</v>
      </c>
      <c r="K9256" t="s">
        <v>77</v>
      </c>
      <c r="L9256">
        <v>5</v>
      </c>
      <c r="M9256">
        <v>10227</v>
      </c>
      <c r="N9256" t="s">
        <v>1263</v>
      </c>
      <c r="O9256" t="s">
        <v>13564</v>
      </c>
      <c r="P9256" s="4">
        <v>3500</v>
      </c>
      <c r="Q9256" s="4">
        <v>19000</v>
      </c>
      <c r="R9256" t="s">
        <v>453</v>
      </c>
      <c r="S9256" s="4">
        <v>73902</v>
      </c>
      <c r="T9256" t="s">
        <v>361</v>
      </c>
      <c r="U9256">
        <v>5</v>
      </c>
      <c r="V9256" t="s">
        <v>13564</v>
      </c>
      <c r="W9256" s="4">
        <f>Tabla1[[#This Row],[OS-Valor Unitario]]-Tabla1[[#This Row],[costo_antes_iva]]</f>
        <v>15500</v>
      </c>
      <c r="X9256" s="4">
        <f>Tabla1[[#This Row],[OS-Valor Unitario]]*Tabla1[[#This Row],[CANTIDAD ENTREGA SATELITE]]</f>
        <v>95000</v>
      </c>
      <c r="Y9256" s="4">
        <f>Tabla1[[#This Row],[costo_antes_iva]]*Tabla1[[#This Row],[CANTIDAD ENTREGA SATELITE]]</f>
        <v>17500</v>
      </c>
      <c r="Z9256" s="4">
        <f>Tabla1[[#This Row],[Valor total OS]]-Tabla1[[#This Row],[valor total op]]</f>
        <v>77500</v>
      </c>
    </row>
    <row r="9257" spans="1:26" x14ac:dyDescent="0.3">
      <c r="A9257">
        <v>4613</v>
      </c>
      <c r="B9257">
        <v>1</v>
      </c>
      <c r="C9257" t="s">
        <v>14280</v>
      </c>
      <c r="D9257" t="s">
        <v>14280</v>
      </c>
      <c r="E9257" t="s">
        <v>1083</v>
      </c>
      <c r="F9257" t="s">
        <v>8804</v>
      </c>
      <c r="G9257" s="2">
        <v>45056</v>
      </c>
      <c r="H9257">
        <v>41394024</v>
      </c>
      <c r="I9257" t="s">
        <v>14281</v>
      </c>
      <c r="J9257" t="s">
        <v>14282</v>
      </c>
      <c r="K9257" t="s">
        <v>32</v>
      </c>
      <c r="L9257">
        <v>1</v>
      </c>
      <c r="M9257">
        <v>10128</v>
      </c>
      <c r="N9257" t="s">
        <v>1263</v>
      </c>
      <c r="O9257" t="s">
        <v>3440</v>
      </c>
      <c r="P9257" s="4">
        <v>12000</v>
      </c>
      <c r="Q9257" s="4">
        <v>11000</v>
      </c>
      <c r="R9257" t="s">
        <v>453</v>
      </c>
      <c r="S9257" s="4">
        <v>73902</v>
      </c>
      <c r="T9257" t="s">
        <v>361</v>
      </c>
      <c r="U9257">
        <v>1</v>
      </c>
      <c r="V9257" t="s">
        <v>3440</v>
      </c>
      <c r="W9257" s="4">
        <f>Tabla1[[#This Row],[OS-Valor Unitario]]-Tabla1[[#This Row],[costo_antes_iva]]</f>
        <v>-1000</v>
      </c>
      <c r="X9257" s="4">
        <f>Tabla1[[#This Row],[OS-Valor Unitario]]*Tabla1[[#This Row],[CANTIDAD ENTREGA SATELITE]]</f>
        <v>11000</v>
      </c>
      <c r="Y9257" s="4">
        <f>Tabla1[[#This Row],[costo_antes_iva]]*Tabla1[[#This Row],[CANTIDAD ENTREGA SATELITE]]</f>
        <v>12000</v>
      </c>
      <c r="Z9257" s="4">
        <f>Tabla1[[#This Row],[Valor total OS]]-Tabla1[[#This Row],[valor total op]]</f>
        <v>-1000</v>
      </c>
    </row>
    <row r="9258" spans="1:26" x14ac:dyDescent="0.3">
      <c r="A9258">
        <v>4613</v>
      </c>
      <c r="B9258">
        <v>2</v>
      </c>
      <c r="C9258" t="s">
        <v>14283</v>
      </c>
      <c r="D9258" t="s">
        <v>14283</v>
      </c>
      <c r="E9258" t="s">
        <v>1471</v>
      </c>
      <c r="F9258" t="s">
        <v>8804</v>
      </c>
      <c r="G9258" s="2">
        <v>45056</v>
      </c>
      <c r="H9258">
        <v>41394035</v>
      </c>
      <c r="I9258" t="s">
        <v>14284</v>
      </c>
      <c r="J9258" t="s">
        <v>14282</v>
      </c>
      <c r="K9258" t="s">
        <v>64</v>
      </c>
      <c r="L9258">
        <v>1</v>
      </c>
      <c r="M9258">
        <v>10129</v>
      </c>
      <c r="N9258" t="s">
        <v>1263</v>
      </c>
      <c r="O9258" t="s">
        <v>6060</v>
      </c>
      <c r="P9258" s="4">
        <v>2200</v>
      </c>
      <c r="Q9258" s="4">
        <v>10400</v>
      </c>
      <c r="R9258" t="s">
        <v>453</v>
      </c>
      <c r="S9258" s="4">
        <v>73902</v>
      </c>
      <c r="T9258" t="s">
        <v>144</v>
      </c>
      <c r="U9258">
        <v>1</v>
      </c>
      <c r="V9258" t="s">
        <v>6060</v>
      </c>
      <c r="W9258" s="4">
        <f>Tabla1[[#This Row],[OS-Valor Unitario]]-Tabla1[[#This Row],[costo_antes_iva]]</f>
        <v>8200</v>
      </c>
      <c r="X9258" s="4">
        <f>Tabla1[[#This Row],[OS-Valor Unitario]]*Tabla1[[#This Row],[CANTIDAD ENTREGA SATELITE]]</f>
        <v>10400</v>
      </c>
      <c r="Y9258" s="4">
        <f>Tabla1[[#This Row],[costo_antes_iva]]*Tabla1[[#This Row],[CANTIDAD ENTREGA SATELITE]]</f>
        <v>2200</v>
      </c>
      <c r="Z9258" s="4">
        <f>Tabla1[[#This Row],[Valor total OS]]-Tabla1[[#This Row],[valor total op]]</f>
        <v>8200</v>
      </c>
    </row>
    <row r="9259" spans="1:26" x14ac:dyDescent="0.3">
      <c r="A9259">
        <v>4896</v>
      </c>
      <c r="B9259">
        <v>1</v>
      </c>
      <c r="C9259" t="s">
        <v>13315</v>
      </c>
      <c r="D9259" t="s">
        <v>13315</v>
      </c>
      <c r="E9259" t="s">
        <v>236</v>
      </c>
      <c r="F9259" t="s">
        <v>12066</v>
      </c>
      <c r="G9259" s="2">
        <v>45055</v>
      </c>
      <c r="H9259">
        <v>41363381</v>
      </c>
      <c r="I9259" t="s">
        <v>13316</v>
      </c>
      <c r="J9259" t="s">
        <v>13317</v>
      </c>
      <c r="K9259" t="s">
        <v>32</v>
      </c>
      <c r="L9259">
        <v>64</v>
      </c>
      <c r="M9259">
        <v>11376</v>
      </c>
      <c r="N9259" t="s">
        <v>1625</v>
      </c>
      <c r="O9259" t="s">
        <v>3440</v>
      </c>
      <c r="P9259" s="4">
        <v>13000</v>
      </c>
      <c r="Q9259" s="4">
        <v>13000</v>
      </c>
      <c r="R9259" t="s">
        <v>819</v>
      </c>
      <c r="S9259" s="4">
        <v>5601542</v>
      </c>
      <c r="T9259" t="s">
        <v>238</v>
      </c>
      <c r="U9259">
        <v>64</v>
      </c>
      <c r="V9259" t="s">
        <v>3440</v>
      </c>
      <c r="W9259" s="4">
        <f>Tabla1[[#This Row],[OS-Valor Unitario]]-Tabla1[[#This Row],[costo_antes_iva]]</f>
        <v>0</v>
      </c>
      <c r="X9259" s="4">
        <f>Tabla1[[#This Row],[OS-Valor Unitario]]*Tabla1[[#This Row],[CANTIDAD ENTREGA SATELITE]]</f>
        <v>832000</v>
      </c>
      <c r="Y9259" s="4">
        <f>Tabla1[[#This Row],[costo_antes_iva]]*Tabla1[[#This Row],[CANTIDAD ENTREGA SATELITE]]</f>
        <v>832000</v>
      </c>
      <c r="Z9259" s="4">
        <f>Tabla1[[#This Row],[Valor total OS]]-Tabla1[[#This Row],[valor total op]]</f>
        <v>0</v>
      </c>
    </row>
    <row r="9260" spans="1:26" x14ac:dyDescent="0.3">
      <c r="A9260">
        <v>4896</v>
      </c>
      <c r="B9260">
        <v>1</v>
      </c>
      <c r="C9260" t="s">
        <v>13315</v>
      </c>
      <c r="D9260" t="s">
        <v>13315</v>
      </c>
      <c r="E9260" t="s">
        <v>236</v>
      </c>
      <c r="F9260" t="s">
        <v>12066</v>
      </c>
      <c r="G9260" s="2">
        <v>45055</v>
      </c>
      <c r="H9260">
        <v>41363381</v>
      </c>
      <c r="I9260" t="s">
        <v>13316</v>
      </c>
      <c r="J9260" t="s">
        <v>13317</v>
      </c>
      <c r="K9260" t="s">
        <v>64</v>
      </c>
      <c r="L9260">
        <v>64</v>
      </c>
      <c r="M9260">
        <v>11242</v>
      </c>
      <c r="N9260" t="s">
        <v>1625</v>
      </c>
      <c r="O9260" t="s">
        <v>78</v>
      </c>
      <c r="P9260" s="4">
        <v>3000</v>
      </c>
      <c r="Q9260" s="4">
        <v>2500</v>
      </c>
      <c r="R9260" t="s">
        <v>819</v>
      </c>
      <c r="S9260" s="4">
        <v>5601542</v>
      </c>
      <c r="T9260" t="s">
        <v>238</v>
      </c>
      <c r="U9260">
        <v>64</v>
      </c>
      <c r="V9260" t="s">
        <v>78</v>
      </c>
      <c r="W9260" s="4">
        <f>Tabla1[[#This Row],[OS-Valor Unitario]]-Tabla1[[#This Row],[costo_antes_iva]]</f>
        <v>-500</v>
      </c>
      <c r="X9260" s="4">
        <f>Tabla1[[#This Row],[OS-Valor Unitario]]*Tabla1[[#This Row],[CANTIDAD ENTREGA SATELITE]]</f>
        <v>160000</v>
      </c>
      <c r="Y9260" s="4">
        <f>Tabla1[[#This Row],[costo_antes_iva]]*Tabla1[[#This Row],[CANTIDAD ENTREGA SATELITE]]</f>
        <v>192000</v>
      </c>
      <c r="Z9260" s="4">
        <f>Tabla1[[#This Row],[Valor total OS]]-Tabla1[[#This Row],[valor total op]]</f>
        <v>-32000</v>
      </c>
    </row>
    <row r="9261" spans="1:26" x14ac:dyDescent="0.3">
      <c r="A9261">
        <v>4896</v>
      </c>
      <c r="B9261">
        <v>2</v>
      </c>
      <c r="C9261" t="s">
        <v>13318</v>
      </c>
      <c r="D9261" t="s">
        <v>13318</v>
      </c>
      <c r="E9261" t="s">
        <v>236</v>
      </c>
      <c r="F9261" t="s">
        <v>12066</v>
      </c>
      <c r="G9261" s="2">
        <v>45055</v>
      </c>
      <c r="H9261">
        <v>41365554</v>
      </c>
      <c r="I9261" t="s">
        <v>13319</v>
      </c>
      <c r="J9261" t="s">
        <v>13317</v>
      </c>
      <c r="K9261" t="s">
        <v>64</v>
      </c>
      <c r="L9261">
        <v>9</v>
      </c>
      <c r="M9261">
        <v>11287</v>
      </c>
      <c r="N9261" t="s">
        <v>1625</v>
      </c>
      <c r="O9261" t="s">
        <v>78</v>
      </c>
      <c r="P9261" s="4">
        <v>3000</v>
      </c>
      <c r="Q9261" s="4">
        <v>2500</v>
      </c>
      <c r="R9261" t="s">
        <v>819</v>
      </c>
      <c r="S9261" s="4">
        <v>5601542</v>
      </c>
      <c r="T9261" t="s">
        <v>238</v>
      </c>
      <c r="U9261">
        <v>9</v>
      </c>
      <c r="V9261" t="s">
        <v>78</v>
      </c>
      <c r="W9261" s="4">
        <f>Tabla1[[#This Row],[OS-Valor Unitario]]-Tabla1[[#This Row],[costo_antes_iva]]</f>
        <v>-500</v>
      </c>
      <c r="X9261" s="4">
        <f>Tabla1[[#This Row],[OS-Valor Unitario]]*Tabla1[[#This Row],[CANTIDAD ENTREGA SATELITE]]</f>
        <v>22500</v>
      </c>
      <c r="Y9261" s="4">
        <f>Tabla1[[#This Row],[costo_antes_iva]]*Tabla1[[#This Row],[CANTIDAD ENTREGA SATELITE]]</f>
        <v>27000</v>
      </c>
      <c r="Z9261" s="4">
        <f>Tabla1[[#This Row],[Valor total OS]]-Tabla1[[#This Row],[valor total op]]</f>
        <v>-4500</v>
      </c>
    </row>
    <row r="9262" spans="1:26" x14ac:dyDescent="0.3">
      <c r="A9262">
        <v>4896</v>
      </c>
      <c r="B9262">
        <v>2</v>
      </c>
      <c r="C9262" t="s">
        <v>13318</v>
      </c>
      <c r="D9262" t="s">
        <v>13318</v>
      </c>
      <c r="E9262" t="s">
        <v>236</v>
      </c>
      <c r="F9262" t="s">
        <v>12066</v>
      </c>
      <c r="G9262" s="2">
        <v>45055</v>
      </c>
      <c r="H9262">
        <v>41365554</v>
      </c>
      <c r="I9262" t="s">
        <v>13319</v>
      </c>
      <c r="J9262" t="s">
        <v>13317</v>
      </c>
      <c r="K9262" t="s">
        <v>32</v>
      </c>
      <c r="L9262">
        <v>9</v>
      </c>
      <c r="M9262">
        <v>11392</v>
      </c>
      <c r="N9262" t="s">
        <v>1625</v>
      </c>
      <c r="O9262" t="s">
        <v>3440</v>
      </c>
      <c r="P9262" s="4">
        <v>14000</v>
      </c>
      <c r="Q9262" s="4">
        <v>13000</v>
      </c>
      <c r="R9262" t="s">
        <v>819</v>
      </c>
      <c r="S9262" s="4">
        <v>5601542</v>
      </c>
      <c r="T9262" t="s">
        <v>238</v>
      </c>
      <c r="U9262">
        <v>9</v>
      </c>
      <c r="V9262" t="s">
        <v>3440</v>
      </c>
      <c r="W9262" s="4">
        <f>Tabla1[[#This Row],[OS-Valor Unitario]]-Tabla1[[#This Row],[costo_antes_iva]]</f>
        <v>-1000</v>
      </c>
      <c r="X9262" s="4">
        <f>Tabla1[[#This Row],[OS-Valor Unitario]]*Tabla1[[#This Row],[CANTIDAD ENTREGA SATELITE]]</f>
        <v>117000</v>
      </c>
      <c r="Y9262" s="4">
        <f>Tabla1[[#This Row],[costo_antes_iva]]*Tabla1[[#This Row],[CANTIDAD ENTREGA SATELITE]]</f>
        <v>126000</v>
      </c>
      <c r="Z9262" s="4">
        <f>Tabla1[[#This Row],[Valor total OS]]-Tabla1[[#This Row],[valor total op]]</f>
        <v>-9000</v>
      </c>
    </row>
    <row r="9263" spans="1:26" x14ac:dyDescent="0.3">
      <c r="A9263">
        <v>4608</v>
      </c>
      <c r="B9263">
        <v>1</v>
      </c>
      <c r="C9263" t="s">
        <v>14294</v>
      </c>
      <c r="D9263" t="s">
        <v>14294</v>
      </c>
      <c r="E9263" t="s">
        <v>236</v>
      </c>
      <c r="F9263" t="s">
        <v>8253</v>
      </c>
      <c r="G9263" s="2">
        <v>45055</v>
      </c>
      <c r="H9263">
        <v>41369108</v>
      </c>
      <c r="I9263" t="s">
        <v>14295</v>
      </c>
      <c r="J9263" t="s">
        <v>14296</v>
      </c>
      <c r="K9263" t="s">
        <v>32</v>
      </c>
      <c r="L9263">
        <v>1</v>
      </c>
      <c r="M9263">
        <v>10065</v>
      </c>
      <c r="N9263" t="s">
        <v>13255</v>
      </c>
      <c r="O9263" t="s">
        <v>3440</v>
      </c>
      <c r="P9263" s="4">
        <v>13000</v>
      </c>
      <c r="Q9263" s="4">
        <v>12000</v>
      </c>
      <c r="R9263" t="s">
        <v>7320</v>
      </c>
      <c r="S9263" s="4">
        <v>0</v>
      </c>
      <c r="T9263" t="s">
        <v>238</v>
      </c>
      <c r="U9263">
        <v>1</v>
      </c>
      <c r="V9263" t="s">
        <v>3440</v>
      </c>
      <c r="W9263" s="4">
        <f>Tabla1[[#This Row],[OS-Valor Unitario]]-Tabla1[[#This Row],[costo_antes_iva]]</f>
        <v>-1000</v>
      </c>
      <c r="X9263" s="4">
        <f>Tabla1[[#This Row],[OS-Valor Unitario]]*Tabla1[[#This Row],[CANTIDAD ENTREGA SATELITE]]</f>
        <v>12000</v>
      </c>
      <c r="Y9263" s="4">
        <f>Tabla1[[#This Row],[costo_antes_iva]]*Tabla1[[#This Row],[CANTIDAD ENTREGA SATELITE]]</f>
        <v>13000</v>
      </c>
      <c r="Z9263" s="4">
        <f>Tabla1[[#This Row],[Valor total OS]]-Tabla1[[#This Row],[valor total op]]</f>
        <v>-1000</v>
      </c>
    </row>
    <row r="9264" spans="1:26" x14ac:dyDescent="0.3">
      <c r="A9264">
        <v>4608</v>
      </c>
      <c r="B9264">
        <v>1</v>
      </c>
      <c r="C9264" t="s">
        <v>14294</v>
      </c>
      <c r="D9264" t="s">
        <v>14294</v>
      </c>
      <c r="E9264" t="s">
        <v>236</v>
      </c>
      <c r="F9264" t="s">
        <v>8253</v>
      </c>
      <c r="G9264" s="2">
        <v>45055</v>
      </c>
      <c r="H9264">
        <v>41369108</v>
      </c>
      <c r="I9264" t="s">
        <v>14295</v>
      </c>
      <c r="J9264" t="s">
        <v>14296</v>
      </c>
      <c r="K9264" t="s">
        <v>32</v>
      </c>
      <c r="L9264">
        <v>1</v>
      </c>
      <c r="M9264">
        <v>10065</v>
      </c>
      <c r="N9264" t="s">
        <v>13255</v>
      </c>
      <c r="O9264" t="s">
        <v>3440</v>
      </c>
      <c r="P9264" s="4">
        <v>13000</v>
      </c>
      <c r="Q9264" s="4">
        <v>12000</v>
      </c>
      <c r="R9264" t="s">
        <v>453</v>
      </c>
      <c r="S9264" s="4">
        <v>0</v>
      </c>
      <c r="T9264" t="s">
        <v>238</v>
      </c>
      <c r="U9264">
        <v>1</v>
      </c>
      <c r="V9264" t="s">
        <v>3440</v>
      </c>
      <c r="W9264" s="4">
        <f>Tabla1[[#This Row],[OS-Valor Unitario]]-Tabla1[[#This Row],[costo_antes_iva]]</f>
        <v>-1000</v>
      </c>
      <c r="X9264" s="4">
        <f>Tabla1[[#This Row],[OS-Valor Unitario]]*Tabla1[[#This Row],[CANTIDAD ENTREGA SATELITE]]</f>
        <v>12000</v>
      </c>
      <c r="Y9264" s="4">
        <f>Tabla1[[#This Row],[costo_antes_iva]]*Tabla1[[#This Row],[CANTIDAD ENTREGA SATELITE]]</f>
        <v>13000</v>
      </c>
      <c r="Z9264" s="4">
        <f>Tabla1[[#This Row],[Valor total OS]]-Tabla1[[#This Row],[valor total op]]</f>
        <v>-1000</v>
      </c>
    </row>
    <row r="9265" spans="1:26" x14ac:dyDescent="0.3">
      <c r="A9265">
        <v>4608</v>
      </c>
      <c r="B9265">
        <v>1</v>
      </c>
      <c r="C9265" t="s">
        <v>14294</v>
      </c>
      <c r="D9265" t="s">
        <v>14294</v>
      </c>
      <c r="E9265" t="s">
        <v>236</v>
      </c>
      <c r="F9265" t="s">
        <v>8253</v>
      </c>
      <c r="G9265" s="2">
        <v>45055</v>
      </c>
      <c r="H9265">
        <v>41369108</v>
      </c>
      <c r="I9265" t="s">
        <v>14295</v>
      </c>
      <c r="J9265" t="s">
        <v>14296</v>
      </c>
      <c r="K9265" t="s">
        <v>32</v>
      </c>
      <c r="L9265">
        <v>1</v>
      </c>
      <c r="M9265">
        <v>10066</v>
      </c>
      <c r="N9265" t="s">
        <v>13255</v>
      </c>
      <c r="O9265" t="s">
        <v>3440</v>
      </c>
      <c r="P9265" s="4">
        <v>13000</v>
      </c>
      <c r="Q9265" s="4">
        <v>13000</v>
      </c>
      <c r="R9265" t="s">
        <v>7320</v>
      </c>
      <c r="S9265" s="4">
        <v>0</v>
      </c>
      <c r="T9265" t="s">
        <v>238</v>
      </c>
      <c r="U9265">
        <v>1</v>
      </c>
      <c r="V9265" t="s">
        <v>3440</v>
      </c>
      <c r="W9265" s="4">
        <f>Tabla1[[#This Row],[OS-Valor Unitario]]-Tabla1[[#This Row],[costo_antes_iva]]</f>
        <v>0</v>
      </c>
      <c r="X9265" s="4">
        <f>Tabla1[[#This Row],[OS-Valor Unitario]]*Tabla1[[#This Row],[CANTIDAD ENTREGA SATELITE]]</f>
        <v>13000</v>
      </c>
      <c r="Y9265" s="4">
        <f>Tabla1[[#This Row],[costo_antes_iva]]*Tabla1[[#This Row],[CANTIDAD ENTREGA SATELITE]]</f>
        <v>13000</v>
      </c>
      <c r="Z9265" s="4">
        <f>Tabla1[[#This Row],[Valor total OS]]-Tabla1[[#This Row],[valor total op]]</f>
        <v>0</v>
      </c>
    </row>
    <row r="9266" spans="1:26" x14ac:dyDescent="0.3">
      <c r="A9266">
        <v>4608</v>
      </c>
      <c r="B9266">
        <v>1</v>
      </c>
      <c r="C9266" t="s">
        <v>14294</v>
      </c>
      <c r="D9266" t="s">
        <v>14294</v>
      </c>
      <c r="E9266" t="s">
        <v>236</v>
      </c>
      <c r="F9266" t="s">
        <v>8253</v>
      </c>
      <c r="G9266" s="2">
        <v>45055</v>
      </c>
      <c r="H9266">
        <v>41369108</v>
      </c>
      <c r="I9266" t="s">
        <v>14295</v>
      </c>
      <c r="J9266" t="s">
        <v>14296</v>
      </c>
      <c r="K9266" t="s">
        <v>32</v>
      </c>
      <c r="L9266">
        <v>1</v>
      </c>
      <c r="M9266">
        <v>10066</v>
      </c>
      <c r="N9266" t="s">
        <v>13255</v>
      </c>
      <c r="O9266" t="s">
        <v>3440</v>
      </c>
      <c r="P9266" s="4">
        <v>13000</v>
      </c>
      <c r="Q9266" s="4">
        <v>13000</v>
      </c>
      <c r="R9266" t="s">
        <v>453</v>
      </c>
      <c r="S9266" s="4">
        <v>0</v>
      </c>
      <c r="T9266" t="s">
        <v>238</v>
      </c>
      <c r="U9266">
        <v>1</v>
      </c>
      <c r="V9266" t="s">
        <v>3440</v>
      </c>
      <c r="W9266" s="4">
        <f>Tabla1[[#This Row],[OS-Valor Unitario]]-Tabla1[[#This Row],[costo_antes_iva]]</f>
        <v>0</v>
      </c>
      <c r="X9266" s="4">
        <f>Tabla1[[#This Row],[OS-Valor Unitario]]*Tabla1[[#This Row],[CANTIDAD ENTREGA SATELITE]]</f>
        <v>13000</v>
      </c>
      <c r="Y9266" s="4">
        <f>Tabla1[[#This Row],[costo_antes_iva]]*Tabla1[[#This Row],[CANTIDAD ENTREGA SATELITE]]</f>
        <v>13000</v>
      </c>
      <c r="Z9266" s="4">
        <f>Tabla1[[#This Row],[Valor total OS]]-Tabla1[[#This Row],[valor total op]]</f>
        <v>0</v>
      </c>
    </row>
    <row r="9267" spans="1:26" x14ac:dyDescent="0.3">
      <c r="A9267">
        <v>4612</v>
      </c>
      <c r="B9267">
        <v>4</v>
      </c>
      <c r="C9267" t="s">
        <v>14285</v>
      </c>
      <c r="D9267" t="s">
        <v>14285</v>
      </c>
      <c r="E9267" t="s">
        <v>236</v>
      </c>
      <c r="F9267" t="s">
        <v>14286</v>
      </c>
      <c r="G9267" s="2">
        <v>45054</v>
      </c>
      <c r="H9267">
        <v>41350331</v>
      </c>
      <c r="I9267" t="s">
        <v>14287</v>
      </c>
      <c r="J9267" t="s">
        <v>14288</v>
      </c>
      <c r="K9267" t="s">
        <v>32</v>
      </c>
      <c r="L9267">
        <v>14</v>
      </c>
      <c r="M9267">
        <v>10509</v>
      </c>
      <c r="N9267" t="s">
        <v>1263</v>
      </c>
      <c r="O9267" t="s">
        <v>4459</v>
      </c>
      <c r="P9267" s="4">
        <v>10000</v>
      </c>
      <c r="Q9267" s="4">
        <v>15000</v>
      </c>
      <c r="R9267" t="s">
        <v>819</v>
      </c>
      <c r="S9267" s="4">
        <v>4352591</v>
      </c>
      <c r="T9267" t="s">
        <v>238</v>
      </c>
      <c r="U9267">
        <v>14</v>
      </c>
      <c r="V9267" t="s">
        <v>4459</v>
      </c>
      <c r="W9267" s="4">
        <f>Tabla1[[#This Row],[OS-Valor Unitario]]-Tabla1[[#This Row],[costo_antes_iva]]</f>
        <v>5000</v>
      </c>
      <c r="X9267" s="4">
        <f>Tabla1[[#This Row],[OS-Valor Unitario]]*Tabla1[[#This Row],[CANTIDAD ENTREGA SATELITE]]</f>
        <v>210000</v>
      </c>
      <c r="Y9267" s="4">
        <f>Tabla1[[#This Row],[costo_antes_iva]]*Tabla1[[#This Row],[CANTIDAD ENTREGA SATELITE]]</f>
        <v>140000</v>
      </c>
      <c r="Z9267" s="4">
        <f>Tabla1[[#This Row],[Valor total OS]]-Tabla1[[#This Row],[valor total op]]</f>
        <v>70000</v>
      </c>
    </row>
    <row r="9268" spans="1:26" x14ac:dyDescent="0.3">
      <c r="A9268">
        <v>4612</v>
      </c>
      <c r="B9268">
        <v>4</v>
      </c>
      <c r="C9268" t="s">
        <v>14285</v>
      </c>
      <c r="D9268" t="s">
        <v>14285</v>
      </c>
      <c r="E9268" t="s">
        <v>236</v>
      </c>
      <c r="F9268" t="s">
        <v>14286</v>
      </c>
      <c r="G9268" s="2">
        <v>45054</v>
      </c>
      <c r="H9268">
        <v>41350331</v>
      </c>
      <c r="I9268" t="s">
        <v>14287</v>
      </c>
      <c r="J9268" t="s">
        <v>14288</v>
      </c>
      <c r="K9268" t="s">
        <v>77</v>
      </c>
      <c r="L9268">
        <v>14</v>
      </c>
      <c r="M9268">
        <v>10475</v>
      </c>
      <c r="N9268" t="s">
        <v>1263</v>
      </c>
      <c r="O9268" t="s">
        <v>13564</v>
      </c>
      <c r="P9268" s="4">
        <v>1300</v>
      </c>
      <c r="Q9268" s="4">
        <v>1200</v>
      </c>
      <c r="R9268" t="s">
        <v>819</v>
      </c>
      <c r="S9268" s="4">
        <v>4352591</v>
      </c>
      <c r="T9268" t="s">
        <v>238</v>
      </c>
      <c r="U9268">
        <v>14</v>
      </c>
      <c r="V9268" t="s">
        <v>13564</v>
      </c>
      <c r="W9268" s="4">
        <f>Tabla1[[#This Row],[OS-Valor Unitario]]-Tabla1[[#This Row],[costo_antes_iva]]</f>
        <v>-100</v>
      </c>
      <c r="X9268" s="4">
        <f>Tabla1[[#This Row],[OS-Valor Unitario]]*Tabla1[[#This Row],[CANTIDAD ENTREGA SATELITE]]</f>
        <v>16800</v>
      </c>
      <c r="Y9268" s="4">
        <f>Tabla1[[#This Row],[costo_antes_iva]]*Tabla1[[#This Row],[CANTIDAD ENTREGA SATELITE]]</f>
        <v>18200</v>
      </c>
      <c r="Z9268" s="4">
        <f>Tabla1[[#This Row],[Valor total OS]]-Tabla1[[#This Row],[valor total op]]</f>
        <v>-1400</v>
      </c>
    </row>
    <row r="9269" spans="1:26" x14ac:dyDescent="0.3">
      <c r="A9269">
        <v>4612</v>
      </c>
      <c r="B9269">
        <v>5</v>
      </c>
      <c r="C9269" t="s">
        <v>14289</v>
      </c>
      <c r="D9269" t="s">
        <v>14289</v>
      </c>
      <c r="E9269" t="s">
        <v>530</v>
      </c>
      <c r="F9269" t="s">
        <v>14286</v>
      </c>
      <c r="G9269" s="2">
        <v>45054</v>
      </c>
      <c r="H9269">
        <v>41350369</v>
      </c>
      <c r="I9269" t="s">
        <v>14287</v>
      </c>
      <c r="J9269" t="s">
        <v>14288</v>
      </c>
      <c r="K9269" t="s">
        <v>64</v>
      </c>
      <c r="L9269">
        <v>24</v>
      </c>
      <c r="M9269">
        <v>10476</v>
      </c>
      <c r="N9269" t="s">
        <v>1263</v>
      </c>
      <c r="O9269" t="s">
        <v>66</v>
      </c>
      <c r="P9269" s="4">
        <v>5000</v>
      </c>
      <c r="Q9269" s="4">
        <v>4000</v>
      </c>
      <c r="R9269" t="s">
        <v>819</v>
      </c>
      <c r="S9269" s="4">
        <v>4352591</v>
      </c>
      <c r="T9269" t="s">
        <v>361</v>
      </c>
      <c r="U9269">
        <v>24</v>
      </c>
      <c r="V9269" t="s">
        <v>66</v>
      </c>
      <c r="W9269" s="4">
        <f>Tabla1[[#This Row],[OS-Valor Unitario]]-Tabla1[[#This Row],[costo_antes_iva]]</f>
        <v>-1000</v>
      </c>
      <c r="X9269" s="4">
        <f>Tabla1[[#This Row],[OS-Valor Unitario]]*Tabla1[[#This Row],[CANTIDAD ENTREGA SATELITE]]</f>
        <v>96000</v>
      </c>
      <c r="Y9269" s="4">
        <f>Tabla1[[#This Row],[costo_antes_iva]]*Tabla1[[#This Row],[CANTIDAD ENTREGA SATELITE]]</f>
        <v>120000</v>
      </c>
      <c r="Z9269" s="4">
        <f>Tabla1[[#This Row],[Valor total OS]]-Tabla1[[#This Row],[valor total op]]</f>
        <v>-24000</v>
      </c>
    </row>
    <row r="9270" spans="1:26" x14ac:dyDescent="0.3">
      <c r="A9270">
        <v>4612</v>
      </c>
      <c r="B9270">
        <v>5</v>
      </c>
      <c r="C9270" t="s">
        <v>14289</v>
      </c>
      <c r="D9270" t="s">
        <v>14289</v>
      </c>
      <c r="E9270" t="s">
        <v>530</v>
      </c>
      <c r="F9270" t="s">
        <v>14286</v>
      </c>
      <c r="G9270" s="2">
        <v>45054</v>
      </c>
      <c r="H9270">
        <v>41350369</v>
      </c>
      <c r="I9270" t="s">
        <v>14287</v>
      </c>
      <c r="J9270" t="s">
        <v>14288</v>
      </c>
      <c r="K9270" t="s">
        <v>32</v>
      </c>
      <c r="L9270">
        <v>24</v>
      </c>
      <c r="M9270">
        <v>10510</v>
      </c>
      <c r="N9270" t="s">
        <v>1263</v>
      </c>
      <c r="O9270" t="s">
        <v>4459</v>
      </c>
      <c r="P9270" s="4">
        <v>8000</v>
      </c>
      <c r="Q9270" s="4">
        <v>1000</v>
      </c>
      <c r="R9270" t="s">
        <v>819</v>
      </c>
      <c r="S9270" s="4">
        <v>4352591</v>
      </c>
      <c r="T9270" t="s">
        <v>361</v>
      </c>
      <c r="U9270">
        <v>24</v>
      </c>
      <c r="V9270" t="s">
        <v>4459</v>
      </c>
      <c r="W9270" s="4">
        <f>Tabla1[[#This Row],[OS-Valor Unitario]]-Tabla1[[#This Row],[costo_antes_iva]]</f>
        <v>-7000</v>
      </c>
      <c r="X9270" s="4">
        <f>Tabla1[[#This Row],[OS-Valor Unitario]]*Tabla1[[#This Row],[CANTIDAD ENTREGA SATELITE]]</f>
        <v>24000</v>
      </c>
      <c r="Y9270" s="4">
        <f>Tabla1[[#This Row],[costo_antes_iva]]*Tabla1[[#This Row],[CANTIDAD ENTREGA SATELITE]]</f>
        <v>192000</v>
      </c>
      <c r="Z9270" s="4">
        <f>Tabla1[[#This Row],[Valor total OS]]-Tabla1[[#This Row],[valor total op]]</f>
        <v>-168000</v>
      </c>
    </row>
    <row r="9271" spans="1:26" x14ac:dyDescent="0.3">
      <c r="A9271">
        <v>4603</v>
      </c>
      <c r="B9271">
        <v>1</v>
      </c>
      <c r="C9271" t="s">
        <v>14297</v>
      </c>
      <c r="D9271" t="s">
        <v>14297</v>
      </c>
      <c r="E9271" t="s">
        <v>815</v>
      </c>
      <c r="F9271" t="s">
        <v>14298</v>
      </c>
      <c r="G9271" s="2">
        <v>45054</v>
      </c>
      <c r="H9271">
        <v>41347776</v>
      </c>
      <c r="I9271" t="s">
        <v>14299</v>
      </c>
      <c r="J9271" t="s">
        <v>14300</v>
      </c>
      <c r="K9271" t="s">
        <v>1619</v>
      </c>
      <c r="L9271">
        <v>53</v>
      </c>
      <c r="M9271">
        <v>10225</v>
      </c>
      <c r="N9271" t="s">
        <v>13255</v>
      </c>
      <c r="O9271" t="s">
        <v>863</v>
      </c>
      <c r="P9271" s="4">
        <v>3200</v>
      </c>
      <c r="Q9271" s="4">
        <v>3200</v>
      </c>
      <c r="R9271" t="s">
        <v>819</v>
      </c>
      <c r="S9271" s="4">
        <v>3849768</v>
      </c>
      <c r="T9271" t="s">
        <v>144</v>
      </c>
      <c r="U9271">
        <v>53</v>
      </c>
      <c r="V9271" t="s">
        <v>863</v>
      </c>
      <c r="W9271" s="4">
        <f>Tabla1[[#This Row],[OS-Valor Unitario]]-Tabla1[[#This Row],[costo_antes_iva]]</f>
        <v>0</v>
      </c>
      <c r="X9271" s="4">
        <f>Tabla1[[#This Row],[OS-Valor Unitario]]*Tabla1[[#This Row],[CANTIDAD ENTREGA SATELITE]]</f>
        <v>169600</v>
      </c>
      <c r="Y9271" s="4">
        <f>Tabla1[[#This Row],[costo_antes_iva]]*Tabla1[[#This Row],[CANTIDAD ENTREGA SATELITE]]</f>
        <v>169600</v>
      </c>
      <c r="Z9271" s="4">
        <f>Tabla1[[#This Row],[Valor total OS]]-Tabla1[[#This Row],[valor total op]]</f>
        <v>0</v>
      </c>
    </row>
    <row r="9272" spans="1:26" x14ac:dyDescent="0.3">
      <c r="A9272">
        <v>4603</v>
      </c>
      <c r="B9272">
        <v>1</v>
      </c>
      <c r="C9272" t="s">
        <v>14297</v>
      </c>
      <c r="D9272" t="s">
        <v>14297</v>
      </c>
      <c r="E9272" t="s">
        <v>815</v>
      </c>
      <c r="F9272" t="s">
        <v>14298</v>
      </c>
      <c r="G9272" s="2">
        <v>45054</v>
      </c>
      <c r="H9272">
        <v>41347776</v>
      </c>
      <c r="I9272" t="s">
        <v>14299</v>
      </c>
      <c r="J9272" t="s">
        <v>14300</v>
      </c>
      <c r="K9272" t="s">
        <v>1619</v>
      </c>
      <c r="L9272">
        <v>52</v>
      </c>
      <c r="M9272">
        <v>10061</v>
      </c>
      <c r="N9272" t="s">
        <v>13255</v>
      </c>
      <c r="O9272" t="s">
        <v>13564</v>
      </c>
      <c r="P9272" s="4">
        <v>3200</v>
      </c>
      <c r="Q9272" s="4">
        <v>3200</v>
      </c>
      <c r="R9272" t="s">
        <v>819</v>
      </c>
      <c r="S9272" s="4">
        <v>3849768</v>
      </c>
      <c r="T9272" t="s">
        <v>144</v>
      </c>
      <c r="U9272">
        <v>52</v>
      </c>
      <c r="V9272" t="s">
        <v>13564</v>
      </c>
      <c r="W9272" s="4">
        <f>Tabla1[[#This Row],[OS-Valor Unitario]]-Tabla1[[#This Row],[costo_antes_iva]]</f>
        <v>0</v>
      </c>
      <c r="X9272" s="4">
        <f>Tabla1[[#This Row],[OS-Valor Unitario]]*Tabla1[[#This Row],[CANTIDAD ENTREGA SATELITE]]</f>
        <v>166400</v>
      </c>
      <c r="Y9272" s="4">
        <f>Tabla1[[#This Row],[costo_antes_iva]]*Tabla1[[#This Row],[CANTIDAD ENTREGA SATELITE]]</f>
        <v>166400</v>
      </c>
      <c r="Z9272" s="4">
        <f>Tabla1[[#This Row],[Valor total OS]]-Tabla1[[#This Row],[valor total op]]</f>
        <v>0</v>
      </c>
    </row>
    <row r="9273" spans="1:26" x14ac:dyDescent="0.3">
      <c r="A9273">
        <v>4603</v>
      </c>
      <c r="B9273">
        <v>2</v>
      </c>
      <c r="C9273" t="s">
        <v>14301</v>
      </c>
      <c r="D9273" t="s">
        <v>14301</v>
      </c>
      <c r="E9273" t="s">
        <v>815</v>
      </c>
      <c r="F9273" t="s">
        <v>14298</v>
      </c>
      <c r="G9273" s="2">
        <v>45054</v>
      </c>
      <c r="H9273">
        <v>41347781</v>
      </c>
      <c r="I9273" t="s">
        <v>14302</v>
      </c>
      <c r="J9273" t="s">
        <v>14300</v>
      </c>
      <c r="K9273" t="s">
        <v>77</v>
      </c>
      <c r="L9273">
        <v>52</v>
      </c>
      <c r="M9273">
        <v>10062</v>
      </c>
      <c r="N9273" t="s">
        <v>13255</v>
      </c>
      <c r="O9273" t="s">
        <v>13564</v>
      </c>
      <c r="P9273" s="4">
        <v>2000</v>
      </c>
      <c r="Q9273" s="4">
        <v>3500</v>
      </c>
      <c r="R9273" t="s">
        <v>819</v>
      </c>
      <c r="S9273" s="4">
        <v>3849768</v>
      </c>
      <c r="T9273" t="s">
        <v>144</v>
      </c>
      <c r="U9273">
        <v>52</v>
      </c>
      <c r="V9273" t="s">
        <v>13564</v>
      </c>
      <c r="W9273" s="4">
        <f>Tabla1[[#This Row],[OS-Valor Unitario]]-Tabla1[[#This Row],[costo_antes_iva]]</f>
        <v>1500</v>
      </c>
      <c r="X9273" s="4">
        <f>Tabla1[[#This Row],[OS-Valor Unitario]]*Tabla1[[#This Row],[CANTIDAD ENTREGA SATELITE]]</f>
        <v>182000</v>
      </c>
      <c r="Y9273" s="4">
        <f>Tabla1[[#This Row],[costo_antes_iva]]*Tabla1[[#This Row],[CANTIDAD ENTREGA SATELITE]]</f>
        <v>104000</v>
      </c>
      <c r="Z9273" s="4">
        <f>Tabla1[[#This Row],[Valor total OS]]-Tabla1[[#This Row],[valor total op]]</f>
        <v>78000</v>
      </c>
    </row>
    <row r="9274" spans="1:26" x14ac:dyDescent="0.3">
      <c r="A9274">
        <v>4603</v>
      </c>
      <c r="B9274">
        <v>2</v>
      </c>
      <c r="C9274" t="s">
        <v>14301</v>
      </c>
      <c r="D9274" t="s">
        <v>14301</v>
      </c>
      <c r="E9274" t="s">
        <v>815</v>
      </c>
      <c r="F9274" t="s">
        <v>14298</v>
      </c>
      <c r="G9274" s="2">
        <v>45054</v>
      </c>
      <c r="H9274">
        <v>41347781</v>
      </c>
      <c r="I9274" t="s">
        <v>14302</v>
      </c>
      <c r="J9274" t="s">
        <v>14300</v>
      </c>
      <c r="K9274" t="s">
        <v>1619</v>
      </c>
      <c r="L9274">
        <v>52</v>
      </c>
      <c r="M9274">
        <v>10135</v>
      </c>
      <c r="N9274" t="s">
        <v>13255</v>
      </c>
      <c r="O9274" t="s">
        <v>6060</v>
      </c>
      <c r="P9274" s="4">
        <v>3200</v>
      </c>
      <c r="Q9274" s="4">
        <v>3200</v>
      </c>
      <c r="R9274" t="s">
        <v>819</v>
      </c>
      <c r="S9274" s="4">
        <v>3849768</v>
      </c>
      <c r="T9274" t="s">
        <v>144</v>
      </c>
      <c r="U9274">
        <v>52</v>
      </c>
      <c r="V9274" t="s">
        <v>6060</v>
      </c>
      <c r="W9274" s="4">
        <f>Tabla1[[#This Row],[OS-Valor Unitario]]-Tabla1[[#This Row],[costo_antes_iva]]</f>
        <v>0</v>
      </c>
      <c r="X9274" s="4">
        <f>Tabla1[[#This Row],[OS-Valor Unitario]]*Tabla1[[#This Row],[CANTIDAD ENTREGA SATELITE]]</f>
        <v>166400</v>
      </c>
      <c r="Y9274" s="4">
        <f>Tabla1[[#This Row],[costo_antes_iva]]*Tabla1[[#This Row],[CANTIDAD ENTREGA SATELITE]]</f>
        <v>166400</v>
      </c>
      <c r="Z9274" s="4">
        <f>Tabla1[[#This Row],[Valor total OS]]-Tabla1[[#This Row],[valor total op]]</f>
        <v>0</v>
      </c>
    </row>
    <row r="9275" spans="1:26" x14ac:dyDescent="0.3">
      <c r="A9275">
        <v>4634</v>
      </c>
      <c r="B9275">
        <v>1</v>
      </c>
      <c r="C9275" t="s">
        <v>14172</v>
      </c>
      <c r="D9275" t="s">
        <v>14172</v>
      </c>
      <c r="E9275" t="s">
        <v>219</v>
      </c>
      <c r="F9275" t="s">
        <v>884</v>
      </c>
      <c r="G9275" s="2">
        <v>45051</v>
      </c>
      <c r="H9275">
        <v>41313714</v>
      </c>
      <c r="I9275" t="s">
        <v>14173</v>
      </c>
      <c r="J9275" t="s">
        <v>14174</v>
      </c>
      <c r="K9275" t="s">
        <v>77</v>
      </c>
      <c r="L9275">
        <v>9</v>
      </c>
      <c r="M9275">
        <v>10157</v>
      </c>
      <c r="N9275" t="s">
        <v>1625</v>
      </c>
      <c r="O9275" t="s">
        <v>78</v>
      </c>
      <c r="P9275" s="4">
        <v>5900</v>
      </c>
      <c r="Q9275" s="4">
        <v>5900</v>
      </c>
      <c r="R9275" t="s">
        <v>819</v>
      </c>
      <c r="S9275" s="4">
        <v>1136172</v>
      </c>
      <c r="T9275" t="s">
        <v>144</v>
      </c>
      <c r="U9275">
        <v>9</v>
      </c>
      <c r="V9275" t="s">
        <v>78</v>
      </c>
      <c r="W9275" s="4">
        <f>Tabla1[[#This Row],[OS-Valor Unitario]]-Tabla1[[#This Row],[costo_antes_iva]]</f>
        <v>0</v>
      </c>
      <c r="X9275" s="4">
        <f>Tabla1[[#This Row],[OS-Valor Unitario]]*Tabla1[[#This Row],[CANTIDAD ENTREGA SATELITE]]</f>
        <v>53100</v>
      </c>
      <c r="Y9275" s="4">
        <f>Tabla1[[#This Row],[costo_antes_iva]]*Tabla1[[#This Row],[CANTIDAD ENTREGA SATELITE]]</f>
        <v>53100</v>
      </c>
      <c r="Z9275" s="4">
        <f>Tabla1[[#This Row],[Valor total OS]]-Tabla1[[#This Row],[valor total op]]</f>
        <v>0</v>
      </c>
    </row>
    <row r="9276" spans="1:26" x14ac:dyDescent="0.3">
      <c r="A9276">
        <v>4634</v>
      </c>
      <c r="B9276">
        <v>1</v>
      </c>
      <c r="C9276" t="s">
        <v>14172</v>
      </c>
      <c r="D9276" t="s">
        <v>14172</v>
      </c>
      <c r="E9276" t="s">
        <v>219</v>
      </c>
      <c r="F9276" t="s">
        <v>884</v>
      </c>
      <c r="G9276" s="2">
        <v>45051</v>
      </c>
      <c r="H9276">
        <v>41313714</v>
      </c>
      <c r="I9276" t="s">
        <v>14173</v>
      </c>
      <c r="J9276" t="s">
        <v>14174</v>
      </c>
      <c r="K9276" t="s">
        <v>32</v>
      </c>
      <c r="L9276">
        <v>9</v>
      </c>
      <c r="M9276">
        <v>10139</v>
      </c>
      <c r="N9276" t="s">
        <v>1625</v>
      </c>
      <c r="O9276" t="s">
        <v>863</v>
      </c>
      <c r="P9276" s="4">
        <v>3900</v>
      </c>
      <c r="Q9276" s="4">
        <v>2900</v>
      </c>
      <c r="R9276" t="s">
        <v>819</v>
      </c>
      <c r="S9276" s="4">
        <v>1136172</v>
      </c>
      <c r="T9276" t="s">
        <v>144</v>
      </c>
      <c r="U9276">
        <v>9</v>
      </c>
      <c r="V9276" t="s">
        <v>863</v>
      </c>
      <c r="W9276" s="4">
        <f>Tabla1[[#This Row],[OS-Valor Unitario]]-Tabla1[[#This Row],[costo_antes_iva]]</f>
        <v>-1000</v>
      </c>
      <c r="X9276" s="4">
        <f>Tabla1[[#This Row],[OS-Valor Unitario]]*Tabla1[[#This Row],[CANTIDAD ENTREGA SATELITE]]</f>
        <v>26100</v>
      </c>
      <c r="Y9276" s="4">
        <f>Tabla1[[#This Row],[costo_antes_iva]]*Tabla1[[#This Row],[CANTIDAD ENTREGA SATELITE]]</f>
        <v>35100</v>
      </c>
      <c r="Z9276" s="4">
        <f>Tabla1[[#This Row],[Valor total OS]]-Tabla1[[#This Row],[valor total op]]</f>
        <v>-9000</v>
      </c>
    </row>
    <row r="9277" spans="1:26" x14ac:dyDescent="0.3">
      <c r="A9277">
        <v>4634</v>
      </c>
      <c r="B9277">
        <v>2</v>
      </c>
      <c r="C9277" t="s">
        <v>14175</v>
      </c>
      <c r="D9277" t="s">
        <v>14175</v>
      </c>
      <c r="E9277" t="s">
        <v>219</v>
      </c>
      <c r="F9277" t="s">
        <v>884</v>
      </c>
      <c r="G9277" s="2">
        <v>45051</v>
      </c>
      <c r="H9277">
        <v>41313723</v>
      </c>
      <c r="I9277" t="s">
        <v>14176</v>
      </c>
      <c r="J9277" t="s">
        <v>14174</v>
      </c>
      <c r="K9277" t="s">
        <v>64</v>
      </c>
      <c r="L9277">
        <v>6</v>
      </c>
      <c r="M9277">
        <v>10158</v>
      </c>
      <c r="N9277" t="s">
        <v>1625</v>
      </c>
      <c r="O9277" t="s">
        <v>66</v>
      </c>
      <c r="P9277" s="4">
        <v>9000</v>
      </c>
      <c r="Q9277" s="4">
        <v>6000</v>
      </c>
      <c r="R9277" t="s">
        <v>819</v>
      </c>
      <c r="S9277" s="4">
        <v>1136172</v>
      </c>
      <c r="T9277" t="s">
        <v>144</v>
      </c>
      <c r="U9277">
        <v>6</v>
      </c>
      <c r="V9277" t="s">
        <v>66</v>
      </c>
      <c r="W9277" s="4">
        <f>Tabla1[[#This Row],[OS-Valor Unitario]]-Tabla1[[#This Row],[costo_antes_iva]]</f>
        <v>-3000</v>
      </c>
      <c r="X9277" s="4">
        <f>Tabla1[[#This Row],[OS-Valor Unitario]]*Tabla1[[#This Row],[CANTIDAD ENTREGA SATELITE]]</f>
        <v>36000</v>
      </c>
      <c r="Y9277" s="4">
        <f>Tabla1[[#This Row],[costo_antes_iva]]*Tabla1[[#This Row],[CANTIDAD ENTREGA SATELITE]]</f>
        <v>54000</v>
      </c>
      <c r="Z9277" s="4">
        <f>Tabla1[[#This Row],[Valor total OS]]-Tabla1[[#This Row],[valor total op]]</f>
        <v>-18000</v>
      </c>
    </row>
    <row r="9278" spans="1:26" x14ac:dyDescent="0.3">
      <c r="A9278">
        <v>4634</v>
      </c>
      <c r="B9278">
        <v>2</v>
      </c>
      <c r="C9278" t="s">
        <v>14175</v>
      </c>
      <c r="D9278" t="s">
        <v>14175</v>
      </c>
      <c r="E9278" t="s">
        <v>219</v>
      </c>
      <c r="F9278" t="s">
        <v>884</v>
      </c>
      <c r="G9278" s="2">
        <v>45051</v>
      </c>
      <c r="H9278">
        <v>41313723</v>
      </c>
      <c r="I9278" t="s">
        <v>14176</v>
      </c>
      <c r="J9278" t="s">
        <v>14174</v>
      </c>
      <c r="K9278" t="s">
        <v>32</v>
      </c>
      <c r="L9278">
        <v>6</v>
      </c>
      <c r="M9278">
        <v>10140</v>
      </c>
      <c r="N9278" t="s">
        <v>1625</v>
      </c>
      <c r="O9278" t="s">
        <v>863</v>
      </c>
      <c r="P9278" s="4">
        <v>3900</v>
      </c>
      <c r="Q9278" s="4">
        <v>2900</v>
      </c>
      <c r="R9278" t="s">
        <v>819</v>
      </c>
      <c r="S9278" s="4">
        <v>1136172</v>
      </c>
      <c r="T9278" t="s">
        <v>144</v>
      </c>
      <c r="U9278">
        <v>6</v>
      </c>
      <c r="V9278" t="s">
        <v>863</v>
      </c>
      <c r="W9278" s="4">
        <f>Tabla1[[#This Row],[OS-Valor Unitario]]-Tabla1[[#This Row],[costo_antes_iva]]</f>
        <v>-1000</v>
      </c>
      <c r="X9278" s="4">
        <f>Tabla1[[#This Row],[OS-Valor Unitario]]*Tabla1[[#This Row],[CANTIDAD ENTREGA SATELITE]]</f>
        <v>17400</v>
      </c>
      <c r="Y9278" s="4">
        <f>Tabla1[[#This Row],[costo_antes_iva]]*Tabla1[[#This Row],[CANTIDAD ENTREGA SATELITE]]</f>
        <v>23400</v>
      </c>
      <c r="Z9278" s="4">
        <f>Tabla1[[#This Row],[Valor total OS]]-Tabla1[[#This Row],[valor total op]]</f>
        <v>-6000</v>
      </c>
    </row>
    <row r="9279" spans="1:26" x14ac:dyDescent="0.3">
      <c r="A9279">
        <v>4634</v>
      </c>
      <c r="B9279">
        <v>3</v>
      </c>
      <c r="C9279" t="s">
        <v>14177</v>
      </c>
      <c r="D9279" t="s">
        <v>14177</v>
      </c>
      <c r="E9279" t="s">
        <v>219</v>
      </c>
      <c r="F9279" t="s">
        <v>884</v>
      </c>
      <c r="G9279" s="2">
        <v>45051</v>
      </c>
      <c r="H9279">
        <v>41313732</v>
      </c>
      <c r="I9279" t="s">
        <v>14178</v>
      </c>
      <c r="J9279" t="s">
        <v>14174</v>
      </c>
      <c r="K9279" t="s">
        <v>77</v>
      </c>
      <c r="L9279">
        <v>16</v>
      </c>
      <c r="M9279">
        <v>10159</v>
      </c>
      <c r="N9279" t="s">
        <v>1625</v>
      </c>
      <c r="O9279" t="s">
        <v>78</v>
      </c>
      <c r="P9279" s="4">
        <v>5900</v>
      </c>
      <c r="Q9279" s="4">
        <v>5900</v>
      </c>
      <c r="R9279" t="s">
        <v>819</v>
      </c>
      <c r="S9279" s="4">
        <v>1136172</v>
      </c>
      <c r="T9279" t="s">
        <v>144</v>
      </c>
      <c r="U9279">
        <v>16</v>
      </c>
      <c r="V9279" t="s">
        <v>78</v>
      </c>
      <c r="W9279" s="4">
        <f>Tabla1[[#This Row],[OS-Valor Unitario]]-Tabla1[[#This Row],[costo_antes_iva]]</f>
        <v>0</v>
      </c>
      <c r="X9279" s="4">
        <f>Tabla1[[#This Row],[OS-Valor Unitario]]*Tabla1[[#This Row],[CANTIDAD ENTREGA SATELITE]]</f>
        <v>94400</v>
      </c>
      <c r="Y9279" s="4">
        <f>Tabla1[[#This Row],[costo_antes_iva]]*Tabla1[[#This Row],[CANTIDAD ENTREGA SATELITE]]</f>
        <v>94400</v>
      </c>
      <c r="Z9279" s="4">
        <f>Tabla1[[#This Row],[Valor total OS]]-Tabla1[[#This Row],[valor total op]]</f>
        <v>0</v>
      </c>
    </row>
    <row r="9280" spans="1:26" x14ac:dyDescent="0.3">
      <c r="A9280">
        <v>4634</v>
      </c>
      <c r="B9280">
        <v>3</v>
      </c>
      <c r="C9280" t="s">
        <v>14177</v>
      </c>
      <c r="D9280" t="s">
        <v>14177</v>
      </c>
      <c r="E9280" t="s">
        <v>219</v>
      </c>
      <c r="F9280" t="s">
        <v>884</v>
      </c>
      <c r="G9280" s="2">
        <v>45051</v>
      </c>
      <c r="H9280">
        <v>41313732</v>
      </c>
      <c r="I9280" t="s">
        <v>14178</v>
      </c>
      <c r="J9280" t="s">
        <v>14174</v>
      </c>
      <c r="K9280" t="s">
        <v>32</v>
      </c>
      <c r="L9280">
        <v>16</v>
      </c>
      <c r="M9280">
        <v>10141</v>
      </c>
      <c r="N9280" t="s">
        <v>1625</v>
      </c>
      <c r="O9280" t="s">
        <v>863</v>
      </c>
      <c r="P9280" s="4">
        <v>3900</v>
      </c>
      <c r="Q9280" s="4">
        <v>2900</v>
      </c>
      <c r="R9280" t="s">
        <v>819</v>
      </c>
      <c r="S9280" s="4">
        <v>1136172</v>
      </c>
      <c r="T9280" t="s">
        <v>144</v>
      </c>
      <c r="U9280">
        <v>16</v>
      </c>
      <c r="V9280" t="s">
        <v>863</v>
      </c>
      <c r="W9280" s="4">
        <f>Tabla1[[#This Row],[OS-Valor Unitario]]-Tabla1[[#This Row],[costo_antes_iva]]</f>
        <v>-1000</v>
      </c>
      <c r="X9280" s="4">
        <f>Tabla1[[#This Row],[OS-Valor Unitario]]*Tabla1[[#This Row],[CANTIDAD ENTREGA SATELITE]]</f>
        <v>46400</v>
      </c>
      <c r="Y9280" s="4">
        <f>Tabla1[[#This Row],[costo_antes_iva]]*Tabla1[[#This Row],[CANTIDAD ENTREGA SATELITE]]</f>
        <v>62400</v>
      </c>
      <c r="Z9280" s="4">
        <f>Tabla1[[#This Row],[Valor total OS]]-Tabla1[[#This Row],[valor total op]]</f>
        <v>-16000</v>
      </c>
    </row>
    <row r="9281" spans="1:26" x14ac:dyDescent="0.3">
      <c r="A9281">
        <v>4622</v>
      </c>
      <c r="B9281">
        <v>1</v>
      </c>
      <c r="C9281" t="s">
        <v>14203</v>
      </c>
      <c r="D9281" t="s">
        <v>14203</v>
      </c>
      <c r="E9281" t="s">
        <v>118</v>
      </c>
      <c r="F9281" t="s">
        <v>7611</v>
      </c>
      <c r="G9281" s="2">
        <v>45051</v>
      </c>
      <c r="H9281">
        <v>41309350</v>
      </c>
      <c r="I9281" t="s">
        <v>14204</v>
      </c>
      <c r="J9281" t="s">
        <v>14205</v>
      </c>
      <c r="K9281" t="s">
        <v>77</v>
      </c>
      <c r="L9281">
        <v>50</v>
      </c>
      <c r="M9281">
        <v>10286</v>
      </c>
      <c r="N9281" t="s">
        <v>1263</v>
      </c>
      <c r="O9281" t="s">
        <v>13564</v>
      </c>
      <c r="P9281" s="4">
        <v>3500</v>
      </c>
      <c r="Q9281" s="4">
        <v>5000</v>
      </c>
      <c r="R9281" t="s">
        <v>819</v>
      </c>
      <c r="S9281" s="4">
        <v>1484350</v>
      </c>
      <c r="T9281" t="s">
        <v>121</v>
      </c>
      <c r="U9281">
        <v>50</v>
      </c>
      <c r="V9281" t="s">
        <v>13564</v>
      </c>
      <c r="W9281" s="4">
        <f>Tabla1[[#This Row],[OS-Valor Unitario]]-Tabla1[[#This Row],[costo_antes_iva]]</f>
        <v>1500</v>
      </c>
      <c r="X9281" s="4">
        <f>Tabla1[[#This Row],[OS-Valor Unitario]]*Tabla1[[#This Row],[CANTIDAD ENTREGA SATELITE]]</f>
        <v>250000</v>
      </c>
      <c r="Y9281" s="4">
        <f>Tabla1[[#This Row],[costo_antes_iva]]*Tabla1[[#This Row],[CANTIDAD ENTREGA SATELITE]]</f>
        <v>175000</v>
      </c>
      <c r="Z9281" s="4">
        <f>Tabla1[[#This Row],[Valor total OS]]-Tabla1[[#This Row],[valor total op]]</f>
        <v>75000</v>
      </c>
    </row>
    <row r="9282" spans="1:26" x14ac:dyDescent="0.3">
      <c r="A9282">
        <v>4617</v>
      </c>
      <c r="B9282">
        <v>1</v>
      </c>
      <c r="C9282" t="s">
        <v>14254</v>
      </c>
      <c r="D9282" t="s">
        <v>14254</v>
      </c>
      <c r="E9282" t="s">
        <v>1471</v>
      </c>
      <c r="F9282" t="s">
        <v>9782</v>
      </c>
      <c r="G9282" s="2">
        <v>45051</v>
      </c>
      <c r="H9282">
        <v>41320068</v>
      </c>
      <c r="I9282" t="s">
        <v>14255</v>
      </c>
      <c r="J9282" t="s">
        <v>14256</v>
      </c>
      <c r="K9282" t="s">
        <v>77</v>
      </c>
      <c r="L9282">
        <v>32</v>
      </c>
      <c r="M9282">
        <v>10166</v>
      </c>
      <c r="N9282" t="s">
        <v>1263</v>
      </c>
      <c r="O9282" t="s">
        <v>3605</v>
      </c>
      <c r="P9282" s="4">
        <v>3500</v>
      </c>
      <c r="Q9282" s="4">
        <v>3000</v>
      </c>
      <c r="R9282" t="s">
        <v>819</v>
      </c>
      <c r="S9282" s="4">
        <v>2631840</v>
      </c>
      <c r="T9282" t="s">
        <v>144</v>
      </c>
      <c r="U9282">
        <v>32</v>
      </c>
      <c r="V9282" t="s">
        <v>3605</v>
      </c>
      <c r="W9282" s="4">
        <f>Tabla1[[#This Row],[OS-Valor Unitario]]-Tabla1[[#This Row],[costo_antes_iva]]</f>
        <v>-500</v>
      </c>
      <c r="X9282" s="4">
        <f>Tabla1[[#This Row],[OS-Valor Unitario]]*Tabla1[[#This Row],[CANTIDAD ENTREGA SATELITE]]</f>
        <v>96000</v>
      </c>
      <c r="Y9282" s="4">
        <f>Tabla1[[#This Row],[costo_antes_iva]]*Tabla1[[#This Row],[CANTIDAD ENTREGA SATELITE]]</f>
        <v>112000</v>
      </c>
      <c r="Z9282" s="4">
        <f>Tabla1[[#This Row],[Valor total OS]]-Tabla1[[#This Row],[valor total op]]</f>
        <v>-16000</v>
      </c>
    </row>
    <row r="9283" spans="1:26" x14ac:dyDescent="0.3">
      <c r="A9283">
        <v>4617</v>
      </c>
      <c r="B9283">
        <v>1</v>
      </c>
      <c r="C9283" t="s">
        <v>14254</v>
      </c>
      <c r="D9283" t="s">
        <v>14254</v>
      </c>
      <c r="E9283" t="s">
        <v>1471</v>
      </c>
      <c r="F9283" t="s">
        <v>9782</v>
      </c>
      <c r="G9283" s="2">
        <v>45051</v>
      </c>
      <c r="H9283">
        <v>41320068</v>
      </c>
      <c r="I9283" t="s">
        <v>14255</v>
      </c>
      <c r="J9283" t="s">
        <v>14256</v>
      </c>
      <c r="K9283" t="s">
        <v>32</v>
      </c>
      <c r="L9283">
        <v>30</v>
      </c>
      <c r="M9283">
        <v>10163</v>
      </c>
      <c r="N9283" t="s">
        <v>1263</v>
      </c>
      <c r="O9283" t="s">
        <v>774</v>
      </c>
      <c r="P9283" s="4">
        <v>6000</v>
      </c>
      <c r="Q9283" s="4">
        <v>4000</v>
      </c>
      <c r="R9283" t="s">
        <v>819</v>
      </c>
      <c r="S9283" s="4">
        <v>2631840</v>
      </c>
      <c r="T9283" t="s">
        <v>144</v>
      </c>
      <c r="U9283">
        <v>30</v>
      </c>
      <c r="V9283" t="s">
        <v>774</v>
      </c>
      <c r="W9283" s="4">
        <f>Tabla1[[#This Row],[OS-Valor Unitario]]-Tabla1[[#This Row],[costo_antes_iva]]</f>
        <v>-2000</v>
      </c>
      <c r="X9283" s="4">
        <f>Tabla1[[#This Row],[OS-Valor Unitario]]*Tabla1[[#This Row],[CANTIDAD ENTREGA SATELITE]]</f>
        <v>120000</v>
      </c>
      <c r="Y9283" s="4">
        <f>Tabla1[[#This Row],[costo_antes_iva]]*Tabla1[[#This Row],[CANTIDAD ENTREGA SATELITE]]</f>
        <v>180000</v>
      </c>
      <c r="Z9283" s="4">
        <f>Tabla1[[#This Row],[Valor total OS]]-Tabla1[[#This Row],[valor total op]]</f>
        <v>-60000</v>
      </c>
    </row>
    <row r="9284" spans="1:26" x14ac:dyDescent="0.3">
      <c r="A9284">
        <v>4617</v>
      </c>
      <c r="B9284">
        <v>2</v>
      </c>
      <c r="C9284" t="s">
        <v>14257</v>
      </c>
      <c r="D9284" t="s">
        <v>14257</v>
      </c>
      <c r="E9284" t="s">
        <v>446</v>
      </c>
      <c r="F9284" t="s">
        <v>9782</v>
      </c>
      <c r="G9284" s="2">
        <v>45051</v>
      </c>
      <c r="H9284">
        <v>41320072</v>
      </c>
      <c r="I9284" t="s">
        <v>14258</v>
      </c>
      <c r="J9284" t="s">
        <v>14256</v>
      </c>
      <c r="K9284" t="s">
        <v>77</v>
      </c>
      <c r="L9284">
        <v>60</v>
      </c>
      <c r="M9284">
        <v>10167</v>
      </c>
      <c r="N9284" t="s">
        <v>1263</v>
      </c>
      <c r="O9284" t="s">
        <v>3605</v>
      </c>
      <c r="P9284" s="4">
        <v>1100</v>
      </c>
      <c r="Q9284" s="4">
        <v>1100</v>
      </c>
      <c r="R9284" t="s">
        <v>819</v>
      </c>
      <c r="S9284" s="4">
        <v>2631840</v>
      </c>
      <c r="T9284" t="s">
        <v>56</v>
      </c>
      <c r="U9284">
        <v>60</v>
      </c>
      <c r="V9284" t="s">
        <v>3605</v>
      </c>
      <c r="W9284" s="4">
        <f>Tabla1[[#This Row],[OS-Valor Unitario]]-Tabla1[[#This Row],[costo_antes_iva]]</f>
        <v>0</v>
      </c>
      <c r="X9284" s="4">
        <f>Tabla1[[#This Row],[OS-Valor Unitario]]*Tabla1[[#This Row],[CANTIDAD ENTREGA SATELITE]]</f>
        <v>66000</v>
      </c>
      <c r="Y9284" s="4">
        <f>Tabla1[[#This Row],[costo_antes_iva]]*Tabla1[[#This Row],[CANTIDAD ENTREGA SATELITE]]</f>
        <v>66000</v>
      </c>
      <c r="Z9284" s="4">
        <f>Tabla1[[#This Row],[Valor total OS]]-Tabla1[[#This Row],[valor total op]]</f>
        <v>0</v>
      </c>
    </row>
    <row r="9285" spans="1:26" x14ac:dyDescent="0.3">
      <c r="A9285">
        <v>4617</v>
      </c>
      <c r="B9285">
        <v>2</v>
      </c>
      <c r="C9285" t="s">
        <v>14257</v>
      </c>
      <c r="D9285" t="s">
        <v>14257</v>
      </c>
      <c r="E9285" t="s">
        <v>446</v>
      </c>
      <c r="F9285" t="s">
        <v>9782</v>
      </c>
      <c r="G9285" s="2">
        <v>45051</v>
      </c>
      <c r="H9285">
        <v>41320072</v>
      </c>
      <c r="I9285" t="s">
        <v>14258</v>
      </c>
      <c r="J9285" t="s">
        <v>14256</v>
      </c>
      <c r="K9285" t="s">
        <v>32</v>
      </c>
      <c r="L9285">
        <v>30</v>
      </c>
      <c r="M9285">
        <v>10164</v>
      </c>
      <c r="N9285" t="s">
        <v>1263</v>
      </c>
      <c r="O9285" t="s">
        <v>774</v>
      </c>
      <c r="P9285" s="4">
        <v>8000</v>
      </c>
      <c r="Q9285" s="4">
        <v>8000</v>
      </c>
      <c r="R9285" t="s">
        <v>819</v>
      </c>
      <c r="S9285" s="4">
        <v>2631840</v>
      </c>
      <c r="T9285" t="s">
        <v>56</v>
      </c>
      <c r="U9285">
        <v>30</v>
      </c>
      <c r="V9285" t="s">
        <v>774</v>
      </c>
      <c r="W9285" s="4">
        <f>Tabla1[[#This Row],[OS-Valor Unitario]]-Tabla1[[#This Row],[costo_antes_iva]]</f>
        <v>0</v>
      </c>
      <c r="X9285" s="4">
        <f>Tabla1[[#This Row],[OS-Valor Unitario]]*Tabla1[[#This Row],[CANTIDAD ENTREGA SATELITE]]</f>
        <v>240000</v>
      </c>
      <c r="Y9285" s="4">
        <f>Tabla1[[#This Row],[costo_antes_iva]]*Tabla1[[#This Row],[CANTIDAD ENTREGA SATELITE]]</f>
        <v>240000</v>
      </c>
      <c r="Z9285" s="4">
        <f>Tabla1[[#This Row],[Valor total OS]]-Tabla1[[#This Row],[valor total op]]</f>
        <v>0</v>
      </c>
    </row>
    <row r="9286" spans="1:26" x14ac:dyDescent="0.3">
      <c r="A9286">
        <v>4602</v>
      </c>
      <c r="B9286">
        <v>1</v>
      </c>
      <c r="C9286" t="s">
        <v>14303</v>
      </c>
      <c r="D9286" t="s">
        <v>14303</v>
      </c>
      <c r="E9286" t="s">
        <v>12261</v>
      </c>
      <c r="F9286" t="s">
        <v>14304</v>
      </c>
      <c r="G9286" s="2">
        <v>45051</v>
      </c>
      <c r="H9286">
        <v>41315056</v>
      </c>
      <c r="I9286" t="s">
        <v>14305</v>
      </c>
      <c r="J9286" t="s">
        <v>14306</v>
      </c>
      <c r="K9286" t="s">
        <v>64</v>
      </c>
      <c r="L9286">
        <v>1</v>
      </c>
      <c r="M9286">
        <v>10022</v>
      </c>
      <c r="N9286" t="s">
        <v>256</v>
      </c>
      <c r="O9286" t="s">
        <v>12159</v>
      </c>
      <c r="P9286" s="4">
        <v>1489</v>
      </c>
      <c r="Q9286" s="4">
        <v>4442</v>
      </c>
      <c r="R9286" t="s">
        <v>819</v>
      </c>
      <c r="S9286" s="4">
        <v>969800</v>
      </c>
      <c r="T9286" t="s">
        <v>12261</v>
      </c>
      <c r="U9286">
        <v>1</v>
      </c>
      <c r="V9286" t="s">
        <v>12159</v>
      </c>
      <c r="W9286" s="4">
        <f>Tabla1[[#This Row],[OS-Valor Unitario]]-Tabla1[[#This Row],[costo_antes_iva]]</f>
        <v>2953</v>
      </c>
      <c r="X9286" s="4">
        <f>Tabla1[[#This Row],[OS-Valor Unitario]]*Tabla1[[#This Row],[CANTIDAD ENTREGA SATELITE]]</f>
        <v>4442</v>
      </c>
      <c r="Y9286" s="4">
        <f>Tabla1[[#This Row],[costo_antes_iva]]*Tabla1[[#This Row],[CANTIDAD ENTREGA SATELITE]]</f>
        <v>1489</v>
      </c>
      <c r="Z9286" s="4">
        <f>Tabla1[[#This Row],[Valor total OS]]-Tabla1[[#This Row],[valor total op]]</f>
        <v>2953</v>
      </c>
    </row>
    <row r="9287" spans="1:26" x14ac:dyDescent="0.3">
      <c r="A9287">
        <v>4597</v>
      </c>
      <c r="B9287">
        <v>1</v>
      </c>
      <c r="C9287" t="s">
        <v>14341</v>
      </c>
      <c r="D9287" t="s">
        <v>14341</v>
      </c>
      <c r="E9287" t="s">
        <v>426</v>
      </c>
      <c r="F9287" t="s">
        <v>282</v>
      </c>
      <c r="G9287" s="2">
        <v>45051</v>
      </c>
      <c r="H9287">
        <v>41315021</v>
      </c>
      <c r="I9287" t="s">
        <v>14342</v>
      </c>
      <c r="J9287" t="s">
        <v>14343</v>
      </c>
      <c r="K9287" t="s">
        <v>77</v>
      </c>
      <c r="L9287">
        <v>150</v>
      </c>
      <c r="M9287">
        <v>9990</v>
      </c>
      <c r="N9287" t="s">
        <v>10880</v>
      </c>
      <c r="O9287" t="s">
        <v>3605</v>
      </c>
      <c r="P9287" s="4">
        <v>1000</v>
      </c>
      <c r="Q9287" s="4">
        <v>1950</v>
      </c>
      <c r="R9287" t="s">
        <v>819</v>
      </c>
      <c r="S9287" s="4">
        <v>29094520</v>
      </c>
      <c r="T9287" t="s">
        <v>381</v>
      </c>
      <c r="U9287">
        <v>150</v>
      </c>
      <c r="V9287" t="s">
        <v>3605</v>
      </c>
      <c r="W9287" s="4">
        <f>Tabla1[[#This Row],[OS-Valor Unitario]]-Tabla1[[#This Row],[costo_antes_iva]]</f>
        <v>950</v>
      </c>
      <c r="X9287" s="4">
        <f>Tabla1[[#This Row],[OS-Valor Unitario]]*Tabla1[[#This Row],[CANTIDAD ENTREGA SATELITE]]</f>
        <v>292500</v>
      </c>
      <c r="Y9287" s="4">
        <f>Tabla1[[#This Row],[costo_antes_iva]]*Tabla1[[#This Row],[CANTIDAD ENTREGA SATELITE]]</f>
        <v>150000</v>
      </c>
      <c r="Z9287" s="4">
        <f>Tabla1[[#This Row],[Valor total OS]]-Tabla1[[#This Row],[valor total op]]</f>
        <v>142500</v>
      </c>
    </row>
    <row r="9288" spans="1:26" x14ac:dyDescent="0.3">
      <c r="A9288">
        <v>4597</v>
      </c>
      <c r="B9288">
        <v>1</v>
      </c>
      <c r="C9288" t="s">
        <v>14341</v>
      </c>
      <c r="D9288" t="s">
        <v>14341</v>
      </c>
      <c r="E9288" t="s">
        <v>426</v>
      </c>
      <c r="F9288" t="s">
        <v>282</v>
      </c>
      <c r="G9288" s="2">
        <v>45051</v>
      </c>
      <c r="H9288">
        <v>41315021</v>
      </c>
      <c r="I9288" t="s">
        <v>14342</v>
      </c>
      <c r="J9288" t="s">
        <v>14343</v>
      </c>
      <c r="K9288" t="s">
        <v>77</v>
      </c>
      <c r="L9288">
        <v>150</v>
      </c>
      <c r="M9288">
        <v>9990</v>
      </c>
      <c r="N9288" t="s">
        <v>10880</v>
      </c>
      <c r="O9288" t="s">
        <v>3605</v>
      </c>
      <c r="P9288" s="4">
        <v>900</v>
      </c>
      <c r="Q9288" s="4">
        <v>1950</v>
      </c>
      <c r="R9288" t="s">
        <v>819</v>
      </c>
      <c r="S9288" s="4">
        <v>29094520</v>
      </c>
      <c r="T9288" t="s">
        <v>381</v>
      </c>
      <c r="U9288">
        <v>150</v>
      </c>
      <c r="V9288" t="s">
        <v>3605</v>
      </c>
      <c r="W9288" s="4">
        <f>Tabla1[[#This Row],[OS-Valor Unitario]]-Tabla1[[#This Row],[costo_antes_iva]]</f>
        <v>1050</v>
      </c>
      <c r="X9288" s="4">
        <f>Tabla1[[#This Row],[OS-Valor Unitario]]*Tabla1[[#This Row],[CANTIDAD ENTREGA SATELITE]]</f>
        <v>292500</v>
      </c>
      <c r="Y9288" s="4">
        <f>Tabla1[[#This Row],[costo_antes_iva]]*Tabla1[[#This Row],[CANTIDAD ENTREGA SATELITE]]</f>
        <v>135000</v>
      </c>
      <c r="Z9288" s="4">
        <f>Tabla1[[#This Row],[Valor total OS]]-Tabla1[[#This Row],[valor total op]]</f>
        <v>157500</v>
      </c>
    </row>
    <row r="9289" spans="1:26" x14ac:dyDescent="0.3">
      <c r="A9289">
        <v>4597</v>
      </c>
      <c r="B9289">
        <v>1</v>
      </c>
      <c r="C9289" t="s">
        <v>14341</v>
      </c>
      <c r="D9289" t="s">
        <v>14341</v>
      </c>
      <c r="E9289" t="s">
        <v>426</v>
      </c>
      <c r="F9289" t="s">
        <v>282</v>
      </c>
      <c r="G9289" s="2">
        <v>45051</v>
      </c>
      <c r="H9289">
        <v>41315021</v>
      </c>
      <c r="I9289" t="s">
        <v>14342</v>
      </c>
      <c r="J9289" t="s">
        <v>14343</v>
      </c>
      <c r="K9289" t="s">
        <v>77</v>
      </c>
      <c r="L9289">
        <v>150</v>
      </c>
      <c r="M9289">
        <v>9990</v>
      </c>
      <c r="N9289" t="s">
        <v>10880</v>
      </c>
      <c r="O9289" t="s">
        <v>3605</v>
      </c>
      <c r="P9289" s="4">
        <v>1100</v>
      </c>
      <c r="Q9289" s="4">
        <v>1950</v>
      </c>
      <c r="R9289" t="s">
        <v>819</v>
      </c>
      <c r="S9289" s="4">
        <v>29094520</v>
      </c>
      <c r="T9289" t="s">
        <v>381</v>
      </c>
      <c r="U9289">
        <v>150</v>
      </c>
      <c r="V9289" t="s">
        <v>3605</v>
      </c>
      <c r="W9289" s="4">
        <f>Tabla1[[#This Row],[OS-Valor Unitario]]-Tabla1[[#This Row],[costo_antes_iva]]</f>
        <v>850</v>
      </c>
      <c r="X9289" s="4">
        <f>Tabla1[[#This Row],[OS-Valor Unitario]]*Tabla1[[#This Row],[CANTIDAD ENTREGA SATELITE]]</f>
        <v>292500</v>
      </c>
      <c r="Y9289" s="4">
        <f>Tabla1[[#This Row],[costo_antes_iva]]*Tabla1[[#This Row],[CANTIDAD ENTREGA SATELITE]]</f>
        <v>165000</v>
      </c>
      <c r="Z9289" s="4">
        <f>Tabla1[[#This Row],[Valor total OS]]-Tabla1[[#This Row],[valor total op]]</f>
        <v>127500</v>
      </c>
    </row>
    <row r="9290" spans="1:26" x14ac:dyDescent="0.3">
      <c r="A9290">
        <v>4597</v>
      </c>
      <c r="B9290">
        <v>1</v>
      </c>
      <c r="C9290" t="s">
        <v>14341</v>
      </c>
      <c r="D9290" t="s">
        <v>14341</v>
      </c>
      <c r="E9290" t="s">
        <v>426</v>
      </c>
      <c r="F9290" t="s">
        <v>282</v>
      </c>
      <c r="G9290" s="2">
        <v>45051</v>
      </c>
      <c r="H9290">
        <v>41315021</v>
      </c>
      <c r="I9290" t="s">
        <v>14342</v>
      </c>
      <c r="J9290" t="s">
        <v>14343</v>
      </c>
      <c r="K9290" t="s">
        <v>1619</v>
      </c>
      <c r="L9290">
        <v>150</v>
      </c>
      <c r="M9290">
        <v>9987</v>
      </c>
      <c r="N9290" t="s">
        <v>10880</v>
      </c>
      <c r="O9290" t="s">
        <v>542</v>
      </c>
      <c r="P9290" s="4">
        <v>4900</v>
      </c>
      <c r="Q9290" s="4">
        <v>5700</v>
      </c>
      <c r="R9290" t="s">
        <v>819</v>
      </c>
      <c r="S9290" s="4">
        <v>29094520</v>
      </c>
      <c r="T9290" t="s">
        <v>381</v>
      </c>
      <c r="U9290">
        <v>150</v>
      </c>
      <c r="V9290" t="s">
        <v>542</v>
      </c>
      <c r="W9290" s="4">
        <f>Tabla1[[#This Row],[OS-Valor Unitario]]-Tabla1[[#This Row],[costo_antes_iva]]</f>
        <v>800</v>
      </c>
      <c r="X9290" s="4">
        <f>Tabla1[[#This Row],[OS-Valor Unitario]]*Tabla1[[#This Row],[CANTIDAD ENTREGA SATELITE]]</f>
        <v>855000</v>
      </c>
      <c r="Y9290" s="4">
        <f>Tabla1[[#This Row],[costo_antes_iva]]*Tabla1[[#This Row],[CANTIDAD ENTREGA SATELITE]]</f>
        <v>735000</v>
      </c>
      <c r="Z9290" s="4">
        <f>Tabla1[[#This Row],[Valor total OS]]-Tabla1[[#This Row],[valor total op]]</f>
        <v>120000</v>
      </c>
    </row>
    <row r="9291" spans="1:26" x14ac:dyDescent="0.3">
      <c r="A9291">
        <v>4597</v>
      </c>
      <c r="B9291">
        <v>2</v>
      </c>
      <c r="C9291" t="s">
        <v>14344</v>
      </c>
      <c r="D9291" t="s">
        <v>14344</v>
      </c>
      <c r="E9291" t="s">
        <v>118</v>
      </c>
      <c r="F9291" t="s">
        <v>282</v>
      </c>
      <c r="G9291" s="2">
        <v>45051</v>
      </c>
      <c r="H9291">
        <v>41315027</v>
      </c>
      <c r="I9291" t="s">
        <v>14345</v>
      </c>
      <c r="J9291" t="s">
        <v>14343</v>
      </c>
      <c r="K9291" t="s">
        <v>64</v>
      </c>
      <c r="L9291">
        <v>200</v>
      </c>
      <c r="M9291">
        <v>9993</v>
      </c>
      <c r="N9291" t="s">
        <v>10880</v>
      </c>
      <c r="O9291" t="s">
        <v>66</v>
      </c>
      <c r="P9291" s="4">
        <v>1000</v>
      </c>
      <c r="Q9291" s="4">
        <v>1000</v>
      </c>
      <c r="R9291" t="s">
        <v>819</v>
      </c>
      <c r="S9291" s="4">
        <v>29094520</v>
      </c>
      <c r="T9291" t="s">
        <v>121</v>
      </c>
      <c r="U9291">
        <v>200</v>
      </c>
      <c r="V9291" t="s">
        <v>66</v>
      </c>
      <c r="W9291" s="4">
        <f>Tabla1[[#This Row],[OS-Valor Unitario]]-Tabla1[[#This Row],[costo_antes_iva]]</f>
        <v>0</v>
      </c>
      <c r="X9291" s="4">
        <f>Tabla1[[#This Row],[OS-Valor Unitario]]*Tabla1[[#This Row],[CANTIDAD ENTREGA SATELITE]]</f>
        <v>200000</v>
      </c>
      <c r="Y9291" s="4">
        <f>Tabla1[[#This Row],[costo_antes_iva]]*Tabla1[[#This Row],[CANTIDAD ENTREGA SATELITE]]</f>
        <v>200000</v>
      </c>
      <c r="Z9291" s="4">
        <f>Tabla1[[#This Row],[Valor total OS]]-Tabla1[[#This Row],[valor total op]]</f>
        <v>0</v>
      </c>
    </row>
    <row r="9292" spans="1:26" x14ac:dyDescent="0.3">
      <c r="A9292">
        <v>4597</v>
      </c>
      <c r="B9292">
        <v>2</v>
      </c>
      <c r="C9292" t="s">
        <v>14344</v>
      </c>
      <c r="D9292" t="s">
        <v>14344</v>
      </c>
      <c r="E9292" t="s">
        <v>118</v>
      </c>
      <c r="F9292" t="s">
        <v>282</v>
      </c>
      <c r="G9292" s="2">
        <v>45051</v>
      </c>
      <c r="H9292">
        <v>41315027</v>
      </c>
      <c r="I9292" t="s">
        <v>14345</v>
      </c>
      <c r="J9292" t="s">
        <v>14343</v>
      </c>
      <c r="K9292" t="s">
        <v>64</v>
      </c>
      <c r="L9292">
        <v>200</v>
      </c>
      <c r="M9292">
        <v>9993</v>
      </c>
      <c r="N9292" t="s">
        <v>10880</v>
      </c>
      <c r="O9292" t="s">
        <v>66</v>
      </c>
      <c r="P9292" s="4">
        <v>800</v>
      </c>
      <c r="Q9292" s="4">
        <v>1000</v>
      </c>
      <c r="R9292" t="s">
        <v>819</v>
      </c>
      <c r="S9292" s="4">
        <v>29094520</v>
      </c>
      <c r="T9292" t="s">
        <v>121</v>
      </c>
      <c r="U9292">
        <v>200</v>
      </c>
      <c r="V9292" t="s">
        <v>66</v>
      </c>
      <c r="W9292" s="4">
        <f>Tabla1[[#This Row],[OS-Valor Unitario]]-Tabla1[[#This Row],[costo_antes_iva]]</f>
        <v>200</v>
      </c>
      <c r="X9292" s="4">
        <f>Tabla1[[#This Row],[OS-Valor Unitario]]*Tabla1[[#This Row],[CANTIDAD ENTREGA SATELITE]]</f>
        <v>200000</v>
      </c>
      <c r="Y9292" s="4">
        <f>Tabla1[[#This Row],[costo_antes_iva]]*Tabla1[[#This Row],[CANTIDAD ENTREGA SATELITE]]</f>
        <v>160000</v>
      </c>
      <c r="Z9292" s="4">
        <f>Tabla1[[#This Row],[Valor total OS]]-Tabla1[[#This Row],[valor total op]]</f>
        <v>40000</v>
      </c>
    </row>
    <row r="9293" spans="1:26" x14ac:dyDescent="0.3">
      <c r="A9293">
        <v>4597</v>
      </c>
      <c r="B9293">
        <v>2</v>
      </c>
      <c r="C9293" t="s">
        <v>14344</v>
      </c>
      <c r="D9293" t="s">
        <v>14344</v>
      </c>
      <c r="E9293" t="s">
        <v>118</v>
      </c>
      <c r="F9293" t="s">
        <v>282</v>
      </c>
      <c r="G9293" s="2">
        <v>45051</v>
      </c>
      <c r="H9293">
        <v>41315027</v>
      </c>
      <c r="I9293" t="s">
        <v>14345</v>
      </c>
      <c r="J9293" t="s">
        <v>14343</v>
      </c>
      <c r="K9293" t="s">
        <v>1619</v>
      </c>
      <c r="L9293">
        <v>200</v>
      </c>
      <c r="M9293">
        <v>9988</v>
      </c>
      <c r="N9293" t="s">
        <v>10880</v>
      </c>
      <c r="O9293" t="s">
        <v>420</v>
      </c>
      <c r="P9293" s="4">
        <v>2600</v>
      </c>
      <c r="Q9293" s="4">
        <v>6000</v>
      </c>
      <c r="R9293" t="s">
        <v>819</v>
      </c>
      <c r="S9293" s="4">
        <v>29094520</v>
      </c>
      <c r="T9293" t="s">
        <v>121</v>
      </c>
      <c r="U9293">
        <v>200</v>
      </c>
      <c r="V9293" t="s">
        <v>420</v>
      </c>
      <c r="W9293" s="4">
        <f>Tabla1[[#This Row],[OS-Valor Unitario]]-Tabla1[[#This Row],[costo_antes_iva]]</f>
        <v>3400</v>
      </c>
      <c r="X9293" s="4">
        <f>Tabla1[[#This Row],[OS-Valor Unitario]]*Tabla1[[#This Row],[CANTIDAD ENTREGA SATELITE]]</f>
        <v>1200000</v>
      </c>
      <c r="Y9293" s="4">
        <f>Tabla1[[#This Row],[costo_antes_iva]]*Tabla1[[#This Row],[CANTIDAD ENTREGA SATELITE]]</f>
        <v>520000</v>
      </c>
      <c r="Z9293" s="4">
        <f>Tabla1[[#This Row],[Valor total OS]]-Tabla1[[#This Row],[valor total op]]</f>
        <v>680000</v>
      </c>
    </row>
    <row r="9294" spans="1:26" x14ac:dyDescent="0.3">
      <c r="A9294">
        <v>4597</v>
      </c>
      <c r="B9294">
        <v>3</v>
      </c>
      <c r="C9294" t="s">
        <v>14346</v>
      </c>
      <c r="D9294" t="s">
        <v>14346</v>
      </c>
      <c r="E9294" t="s">
        <v>815</v>
      </c>
      <c r="F9294" t="s">
        <v>282</v>
      </c>
      <c r="G9294" s="2">
        <v>45051</v>
      </c>
      <c r="H9294">
        <v>41315034</v>
      </c>
      <c r="I9294" t="s">
        <v>14347</v>
      </c>
      <c r="J9294" t="s">
        <v>14343</v>
      </c>
      <c r="K9294" t="s">
        <v>64</v>
      </c>
      <c r="L9294">
        <v>860</v>
      </c>
      <c r="M9294">
        <v>9994</v>
      </c>
      <c r="N9294" t="s">
        <v>10880</v>
      </c>
      <c r="O9294" t="s">
        <v>6060</v>
      </c>
      <c r="P9294" s="4">
        <v>950</v>
      </c>
      <c r="Q9294" s="4">
        <v>1200</v>
      </c>
      <c r="R9294" t="s">
        <v>819</v>
      </c>
      <c r="S9294" s="4">
        <v>29094520</v>
      </c>
      <c r="T9294" t="s">
        <v>144</v>
      </c>
      <c r="U9294">
        <v>860</v>
      </c>
      <c r="V9294" t="s">
        <v>6060</v>
      </c>
      <c r="W9294" s="4">
        <f>Tabla1[[#This Row],[OS-Valor Unitario]]-Tabla1[[#This Row],[costo_antes_iva]]</f>
        <v>250</v>
      </c>
      <c r="X9294" s="4">
        <f>Tabla1[[#This Row],[OS-Valor Unitario]]*Tabla1[[#This Row],[CANTIDAD ENTREGA SATELITE]]</f>
        <v>1032000</v>
      </c>
      <c r="Y9294" s="4">
        <f>Tabla1[[#This Row],[costo_antes_iva]]*Tabla1[[#This Row],[CANTIDAD ENTREGA SATELITE]]</f>
        <v>817000</v>
      </c>
      <c r="Z9294" s="4">
        <f>Tabla1[[#This Row],[Valor total OS]]-Tabla1[[#This Row],[valor total op]]</f>
        <v>215000</v>
      </c>
    </row>
    <row r="9295" spans="1:26" x14ac:dyDescent="0.3">
      <c r="A9295">
        <v>4597</v>
      </c>
      <c r="B9295">
        <v>3</v>
      </c>
      <c r="C9295" t="s">
        <v>14346</v>
      </c>
      <c r="D9295" t="s">
        <v>14346</v>
      </c>
      <c r="E9295" t="s">
        <v>815</v>
      </c>
      <c r="F9295" t="s">
        <v>282</v>
      </c>
      <c r="G9295" s="2">
        <v>45051</v>
      </c>
      <c r="H9295">
        <v>41315034</v>
      </c>
      <c r="I9295" t="s">
        <v>14347</v>
      </c>
      <c r="J9295" t="s">
        <v>14343</v>
      </c>
      <c r="K9295" t="s">
        <v>77</v>
      </c>
      <c r="L9295">
        <v>860</v>
      </c>
      <c r="M9295">
        <v>9992</v>
      </c>
      <c r="N9295" t="s">
        <v>10880</v>
      </c>
      <c r="O9295" t="s">
        <v>3605</v>
      </c>
      <c r="P9295" s="4">
        <v>1000</v>
      </c>
      <c r="Q9295" s="4">
        <v>2000</v>
      </c>
      <c r="R9295" t="s">
        <v>819</v>
      </c>
      <c r="S9295" s="4">
        <v>29094520</v>
      </c>
      <c r="T9295" t="s">
        <v>144</v>
      </c>
      <c r="U9295">
        <v>860</v>
      </c>
      <c r="V9295" t="s">
        <v>3605</v>
      </c>
      <c r="W9295" s="4">
        <f>Tabla1[[#This Row],[OS-Valor Unitario]]-Tabla1[[#This Row],[costo_antes_iva]]</f>
        <v>1000</v>
      </c>
      <c r="X9295" s="4">
        <f>Tabla1[[#This Row],[OS-Valor Unitario]]*Tabla1[[#This Row],[CANTIDAD ENTREGA SATELITE]]</f>
        <v>1720000</v>
      </c>
      <c r="Y9295" s="4">
        <f>Tabla1[[#This Row],[costo_antes_iva]]*Tabla1[[#This Row],[CANTIDAD ENTREGA SATELITE]]</f>
        <v>860000</v>
      </c>
      <c r="Z9295" s="4">
        <f>Tabla1[[#This Row],[Valor total OS]]-Tabla1[[#This Row],[valor total op]]</f>
        <v>860000</v>
      </c>
    </row>
    <row r="9296" spans="1:26" x14ac:dyDescent="0.3">
      <c r="A9296">
        <v>4597</v>
      </c>
      <c r="B9296">
        <v>3</v>
      </c>
      <c r="C9296" t="s">
        <v>14346</v>
      </c>
      <c r="D9296" t="s">
        <v>14346</v>
      </c>
      <c r="E9296" t="s">
        <v>815</v>
      </c>
      <c r="F9296" t="s">
        <v>282</v>
      </c>
      <c r="G9296" s="2">
        <v>45051</v>
      </c>
      <c r="H9296">
        <v>41315034</v>
      </c>
      <c r="I9296" t="s">
        <v>14347</v>
      </c>
      <c r="J9296" t="s">
        <v>14343</v>
      </c>
      <c r="K9296" t="s">
        <v>1619</v>
      </c>
      <c r="L9296">
        <v>461</v>
      </c>
      <c r="M9296">
        <v>10119</v>
      </c>
      <c r="N9296" t="s">
        <v>10880</v>
      </c>
      <c r="O9296" t="s">
        <v>863</v>
      </c>
      <c r="P9296" s="4">
        <v>2600</v>
      </c>
      <c r="Q9296" s="4">
        <v>2900</v>
      </c>
      <c r="R9296" t="s">
        <v>819</v>
      </c>
      <c r="S9296" s="4">
        <v>29094520</v>
      </c>
      <c r="T9296" t="s">
        <v>144</v>
      </c>
      <c r="U9296">
        <v>461</v>
      </c>
      <c r="V9296" t="s">
        <v>863</v>
      </c>
      <c r="W9296" s="4">
        <f>Tabla1[[#This Row],[OS-Valor Unitario]]-Tabla1[[#This Row],[costo_antes_iva]]</f>
        <v>300</v>
      </c>
      <c r="X9296" s="4">
        <f>Tabla1[[#This Row],[OS-Valor Unitario]]*Tabla1[[#This Row],[CANTIDAD ENTREGA SATELITE]]</f>
        <v>1336900</v>
      </c>
      <c r="Y9296" s="4">
        <f>Tabla1[[#This Row],[costo_antes_iva]]*Tabla1[[#This Row],[CANTIDAD ENTREGA SATELITE]]</f>
        <v>1198600</v>
      </c>
      <c r="Z9296" s="4">
        <f>Tabla1[[#This Row],[Valor total OS]]-Tabla1[[#This Row],[valor total op]]</f>
        <v>138300</v>
      </c>
    </row>
    <row r="9297" spans="1:26" x14ac:dyDescent="0.3">
      <c r="A9297">
        <v>4597</v>
      </c>
      <c r="B9297">
        <v>3</v>
      </c>
      <c r="C9297" t="s">
        <v>14346</v>
      </c>
      <c r="D9297" t="s">
        <v>14346</v>
      </c>
      <c r="E9297" t="s">
        <v>815</v>
      </c>
      <c r="F9297" t="s">
        <v>282</v>
      </c>
      <c r="G9297" s="2">
        <v>45051</v>
      </c>
      <c r="H9297">
        <v>41315034</v>
      </c>
      <c r="I9297" t="s">
        <v>14347</v>
      </c>
      <c r="J9297" t="s">
        <v>14343</v>
      </c>
      <c r="K9297" t="s">
        <v>1619</v>
      </c>
      <c r="L9297">
        <v>380</v>
      </c>
      <c r="M9297">
        <v>10326</v>
      </c>
      <c r="N9297" t="s">
        <v>10880</v>
      </c>
      <c r="O9297" t="s">
        <v>14012</v>
      </c>
      <c r="P9297" s="4">
        <v>2600</v>
      </c>
      <c r="Q9297" s="4">
        <v>2900</v>
      </c>
      <c r="R9297" t="s">
        <v>819</v>
      </c>
      <c r="S9297" s="4">
        <v>29094520</v>
      </c>
      <c r="T9297" t="s">
        <v>144</v>
      </c>
      <c r="U9297">
        <v>380</v>
      </c>
      <c r="V9297" t="s">
        <v>14012</v>
      </c>
      <c r="W9297" s="4">
        <f>Tabla1[[#This Row],[OS-Valor Unitario]]-Tabla1[[#This Row],[costo_antes_iva]]</f>
        <v>300</v>
      </c>
      <c r="X9297" s="4">
        <f>Tabla1[[#This Row],[OS-Valor Unitario]]*Tabla1[[#This Row],[CANTIDAD ENTREGA SATELITE]]</f>
        <v>1102000</v>
      </c>
      <c r="Y9297" s="4">
        <f>Tabla1[[#This Row],[costo_antes_iva]]*Tabla1[[#This Row],[CANTIDAD ENTREGA SATELITE]]</f>
        <v>988000</v>
      </c>
      <c r="Z9297" s="4">
        <f>Tabla1[[#This Row],[Valor total OS]]-Tabla1[[#This Row],[valor total op]]</f>
        <v>114000</v>
      </c>
    </row>
    <row r="9298" spans="1:26" x14ac:dyDescent="0.3">
      <c r="A9298">
        <v>4595</v>
      </c>
      <c r="B9298">
        <v>1</v>
      </c>
      <c r="C9298" t="s">
        <v>14358</v>
      </c>
      <c r="D9298" t="s">
        <v>14358</v>
      </c>
      <c r="E9298" t="s">
        <v>426</v>
      </c>
      <c r="F9298" t="s">
        <v>282</v>
      </c>
      <c r="G9298" s="2">
        <v>45051</v>
      </c>
      <c r="H9298">
        <v>41313604</v>
      </c>
      <c r="I9298" t="s">
        <v>14359</v>
      </c>
      <c r="J9298" t="s">
        <v>14360</v>
      </c>
      <c r="K9298" t="s">
        <v>77</v>
      </c>
      <c r="L9298">
        <v>50</v>
      </c>
      <c r="M9298">
        <v>9995</v>
      </c>
      <c r="N9298" t="s">
        <v>10880</v>
      </c>
      <c r="O9298" t="s">
        <v>3605</v>
      </c>
      <c r="P9298" s="4">
        <v>1000</v>
      </c>
      <c r="Q9298" s="4">
        <v>1950</v>
      </c>
      <c r="R9298" t="s">
        <v>819</v>
      </c>
      <c r="S9298" s="4">
        <v>1691484</v>
      </c>
      <c r="T9298" t="s">
        <v>381</v>
      </c>
      <c r="U9298">
        <v>50</v>
      </c>
      <c r="V9298" t="s">
        <v>3605</v>
      </c>
      <c r="W9298" s="4">
        <f>Tabla1[[#This Row],[OS-Valor Unitario]]-Tabla1[[#This Row],[costo_antes_iva]]</f>
        <v>950</v>
      </c>
      <c r="X9298" s="4">
        <f>Tabla1[[#This Row],[OS-Valor Unitario]]*Tabla1[[#This Row],[CANTIDAD ENTREGA SATELITE]]</f>
        <v>97500</v>
      </c>
      <c r="Y9298" s="4">
        <f>Tabla1[[#This Row],[costo_antes_iva]]*Tabla1[[#This Row],[CANTIDAD ENTREGA SATELITE]]</f>
        <v>50000</v>
      </c>
      <c r="Z9298" s="4">
        <f>Tabla1[[#This Row],[Valor total OS]]-Tabla1[[#This Row],[valor total op]]</f>
        <v>47500</v>
      </c>
    </row>
    <row r="9299" spans="1:26" x14ac:dyDescent="0.3">
      <c r="A9299">
        <v>4595</v>
      </c>
      <c r="B9299">
        <v>1</v>
      </c>
      <c r="C9299" t="s">
        <v>14358</v>
      </c>
      <c r="D9299" t="s">
        <v>14358</v>
      </c>
      <c r="E9299" t="s">
        <v>426</v>
      </c>
      <c r="F9299" t="s">
        <v>282</v>
      </c>
      <c r="G9299" s="2">
        <v>45051</v>
      </c>
      <c r="H9299">
        <v>41313604</v>
      </c>
      <c r="I9299" t="s">
        <v>14359</v>
      </c>
      <c r="J9299" t="s">
        <v>14360</v>
      </c>
      <c r="K9299" t="s">
        <v>77</v>
      </c>
      <c r="L9299">
        <v>50</v>
      </c>
      <c r="M9299">
        <v>9995</v>
      </c>
      <c r="N9299" t="s">
        <v>10880</v>
      </c>
      <c r="O9299" t="s">
        <v>3605</v>
      </c>
      <c r="P9299" s="4">
        <v>900</v>
      </c>
      <c r="Q9299" s="4">
        <v>1950</v>
      </c>
      <c r="R9299" t="s">
        <v>819</v>
      </c>
      <c r="S9299" s="4">
        <v>1691484</v>
      </c>
      <c r="T9299" t="s">
        <v>381</v>
      </c>
      <c r="U9299">
        <v>50</v>
      </c>
      <c r="V9299" t="s">
        <v>3605</v>
      </c>
      <c r="W9299" s="4">
        <f>Tabla1[[#This Row],[OS-Valor Unitario]]-Tabla1[[#This Row],[costo_antes_iva]]</f>
        <v>1050</v>
      </c>
      <c r="X9299" s="4">
        <f>Tabla1[[#This Row],[OS-Valor Unitario]]*Tabla1[[#This Row],[CANTIDAD ENTREGA SATELITE]]</f>
        <v>97500</v>
      </c>
      <c r="Y9299" s="4">
        <f>Tabla1[[#This Row],[costo_antes_iva]]*Tabla1[[#This Row],[CANTIDAD ENTREGA SATELITE]]</f>
        <v>45000</v>
      </c>
      <c r="Z9299" s="4">
        <f>Tabla1[[#This Row],[Valor total OS]]-Tabla1[[#This Row],[valor total op]]</f>
        <v>52500</v>
      </c>
    </row>
    <row r="9300" spans="1:26" x14ac:dyDescent="0.3">
      <c r="A9300">
        <v>4595</v>
      </c>
      <c r="B9300">
        <v>1</v>
      </c>
      <c r="C9300" t="s">
        <v>14358</v>
      </c>
      <c r="D9300" t="s">
        <v>14358</v>
      </c>
      <c r="E9300" t="s">
        <v>426</v>
      </c>
      <c r="F9300" t="s">
        <v>282</v>
      </c>
      <c r="G9300" s="2">
        <v>45051</v>
      </c>
      <c r="H9300">
        <v>41313604</v>
      </c>
      <c r="I9300" t="s">
        <v>14359</v>
      </c>
      <c r="J9300" t="s">
        <v>14360</v>
      </c>
      <c r="K9300" t="s">
        <v>77</v>
      </c>
      <c r="L9300">
        <v>50</v>
      </c>
      <c r="M9300">
        <v>9995</v>
      </c>
      <c r="N9300" t="s">
        <v>10880</v>
      </c>
      <c r="O9300" t="s">
        <v>3605</v>
      </c>
      <c r="P9300" s="4">
        <v>1100</v>
      </c>
      <c r="Q9300" s="4">
        <v>1950</v>
      </c>
      <c r="R9300" t="s">
        <v>819</v>
      </c>
      <c r="S9300" s="4">
        <v>1691484</v>
      </c>
      <c r="T9300" t="s">
        <v>381</v>
      </c>
      <c r="U9300">
        <v>50</v>
      </c>
      <c r="V9300" t="s">
        <v>3605</v>
      </c>
      <c r="W9300" s="4">
        <f>Tabla1[[#This Row],[OS-Valor Unitario]]-Tabla1[[#This Row],[costo_antes_iva]]</f>
        <v>850</v>
      </c>
      <c r="X9300" s="4">
        <f>Tabla1[[#This Row],[OS-Valor Unitario]]*Tabla1[[#This Row],[CANTIDAD ENTREGA SATELITE]]</f>
        <v>97500</v>
      </c>
      <c r="Y9300" s="4">
        <f>Tabla1[[#This Row],[costo_antes_iva]]*Tabla1[[#This Row],[CANTIDAD ENTREGA SATELITE]]</f>
        <v>55000</v>
      </c>
      <c r="Z9300" s="4">
        <f>Tabla1[[#This Row],[Valor total OS]]-Tabla1[[#This Row],[valor total op]]</f>
        <v>42500</v>
      </c>
    </row>
    <row r="9301" spans="1:26" x14ac:dyDescent="0.3">
      <c r="A9301">
        <v>4595</v>
      </c>
      <c r="B9301">
        <v>1</v>
      </c>
      <c r="C9301" t="s">
        <v>14358</v>
      </c>
      <c r="D9301" t="s">
        <v>14358</v>
      </c>
      <c r="E9301" t="s">
        <v>426</v>
      </c>
      <c r="F9301" t="s">
        <v>282</v>
      </c>
      <c r="G9301" s="2">
        <v>45051</v>
      </c>
      <c r="H9301">
        <v>41313604</v>
      </c>
      <c r="I9301" t="s">
        <v>14359</v>
      </c>
      <c r="J9301" t="s">
        <v>14360</v>
      </c>
      <c r="K9301" t="s">
        <v>1619</v>
      </c>
      <c r="L9301">
        <v>50</v>
      </c>
      <c r="M9301">
        <v>9950</v>
      </c>
      <c r="N9301" t="s">
        <v>10880</v>
      </c>
      <c r="O9301" t="s">
        <v>542</v>
      </c>
      <c r="P9301" s="4">
        <v>4900</v>
      </c>
      <c r="Q9301" s="4">
        <v>5700</v>
      </c>
      <c r="R9301" t="s">
        <v>819</v>
      </c>
      <c r="S9301" s="4">
        <v>1691484</v>
      </c>
      <c r="T9301" t="s">
        <v>381</v>
      </c>
      <c r="U9301">
        <v>50</v>
      </c>
      <c r="V9301" t="s">
        <v>542</v>
      </c>
      <c r="W9301" s="4">
        <f>Tabla1[[#This Row],[OS-Valor Unitario]]-Tabla1[[#This Row],[costo_antes_iva]]</f>
        <v>800</v>
      </c>
      <c r="X9301" s="4">
        <f>Tabla1[[#This Row],[OS-Valor Unitario]]*Tabla1[[#This Row],[CANTIDAD ENTREGA SATELITE]]</f>
        <v>285000</v>
      </c>
      <c r="Y9301" s="4">
        <f>Tabla1[[#This Row],[costo_antes_iva]]*Tabla1[[#This Row],[CANTIDAD ENTREGA SATELITE]]</f>
        <v>245000</v>
      </c>
      <c r="Z9301" s="4">
        <f>Tabla1[[#This Row],[Valor total OS]]-Tabla1[[#This Row],[valor total op]]</f>
        <v>40000</v>
      </c>
    </row>
    <row r="9302" spans="1:26" x14ac:dyDescent="0.3">
      <c r="A9302">
        <v>4595</v>
      </c>
      <c r="B9302">
        <v>2</v>
      </c>
      <c r="C9302" t="s">
        <v>14361</v>
      </c>
      <c r="D9302" t="s">
        <v>14361</v>
      </c>
      <c r="E9302" t="s">
        <v>118</v>
      </c>
      <c r="F9302" t="s">
        <v>282</v>
      </c>
      <c r="G9302" s="2">
        <v>45051</v>
      </c>
      <c r="H9302">
        <v>41313610</v>
      </c>
      <c r="I9302" t="s">
        <v>14362</v>
      </c>
      <c r="J9302" t="s">
        <v>14360</v>
      </c>
      <c r="K9302" t="s">
        <v>64</v>
      </c>
      <c r="L9302">
        <v>18</v>
      </c>
      <c r="M9302">
        <v>10093</v>
      </c>
      <c r="N9302" t="s">
        <v>10880</v>
      </c>
      <c r="O9302" t="s">
        <v>66</v>
      </c>
      <c r="P9302" s="4">
        <v>1000</v>
      </c>
      <c r="Q9302" s="4">
        <v>1000</v>
      </c>
      <c r="R9302" t="s">
        <v>819</v>
      </c>
      <c r="S9302" s="4">
        <v>1691484</v>
      </c>
      <c r="T9302" t="s">
        <v>121</v>
      </c>
      <c r="U9302">
        <v>18</v>
      </c>
      <c r="V9302" t="s">
        <v>66</v>
      </c>
      <c r="W9302" s="4">
        <f>Tabla1[[#This Row],[OS-Valor Unitario]]-Tabla1[[#This Row],[costo_antes_iva]]</f>
        <v>0</v>
      </c>
      <c r="X9302" s="4">
        <f>Tabla1[[#This Row],[OS-Valor Unitario]]*Tabla1[[#This Row],[CANTIDAD ENTREGA SATELITE]]</f>
        <v>18000</v>
      </c>
      <c r="Y9302" s="4">
        <f>Tabla1[[#This Row],[costo_antes_iva]]*Tabla1[[#This Row],[CANTIDAD ENTREGA SATELITE]]</f>
        <v>18000</v>
      </c>
      <c r="Z9302" s="4">
        <f>Tabla1[[#This Row],[Valor total OS]]-Tabla1[[#This Row],[valor total op]]</f>
        <v>0</v>
      </c>
    </row>
    <row r="9303" spans="1:26" x14ac:dyDescent="0.3">
      <c r="A9303">
        <v>4595</v>
      </c>
      <c r="B9303">
        <v>2</v>
      </c>
      <c r="C9303" t="s">
        <v>14361</v>
      </c>
      <c r="D9303" t="s">
        <v>14361</v>
      </c>
      <c r="E9303" t="s">
        <v>118</v>
      </c>
      <c r="F9303" t="s">
        <v>282</v>
      </c>
      <c r="G9303" s="2">
        <v>45051</v>
      </c>
      <c r="H9303">
        <v>41313610</v>
      </c>
      <c r="I9303" t="s">
        <v>14362</v>
      </c>
      <c r="J9303" t="s">
        <v>14360</v>
      </c>
      <c r="K9303" t="s">
        <v>64</v>
      </c>
      <c r="L9303">
        <v>18</v>
      </c>
      <c r="M9303">
        <v>10093</v>
      </c>
      <c r="N9303" t="s">
        <v>10880</v>
      </c>
      <c r="O9303" t="s">
        <v>66</v>
      </c>
      <c r="P9303" s="4">
        <v>800</v>
      </c>
      <c r="Q9303" s="4">
        <v>1000</v>
      </c>
      <c r="R9303" t="s">
        <v>819</v>
      </c>
      <c r="S9303" s="4">
        <v>1691484</v>
      </c>
      <c r="T9303" t="s">
        <v>121</v>
      </c>
      <c r="U9303">
        <v>18</v>
      </c>
      <c r="V9303" t="s">
        <v>66</v>
      </c>
      <c r="W9303" s="4">
        <f>Tabla1[[#This Row],[OS-Valor Unitario]]-Tabla1[[#This Row],[costo_antes_iva]]</f>
        <v>200</v>
      </c>
      <c r="X9303" s="4">
        <f>Tabla1[[#This Row],[OS-Valor Unitario]]*Tabla1[[#This Row],[CANTIDAD ENTREGA SATELITE]]</f>
        <v>18000</v>
      </c>
      <c r="Y9303" s="4">
        <f>Tabla1[[#This Row],[costo_antes_iva]]*Tabla1[[#This Row],[CANTIDAD ENTREGA SATELITE]]</f>
        <v>14400</v>
      </c>
      <c r="Z9303" s="4">
        <f>Tabla1[[#This Row],[Valor total OS]]-Tabla1[[#This Row],[valor total op]]</f>
        <v>3600</v>
      </c>
    </row>
    <row r="9304" spans="1:26" x14ac:dyDescent="0.3">
      <c r="A9304">
        <v>4595</v>
      </c>
      <c r="B9304">
        <v>2</v>
      </c>
      <c r="C9304" t="s">
        <v>14361</v>
      </c>
      <c r="D9304" t="s">
        <v>14361</v>
      </c>
      <c r="E9304" t="s">
        <v>118</v>
      </c>
      <c r="F9304" t="s">
        <v>282</v>
      </c>
      <c r="G9304" s="2">
        <v>45051</v>
      </c>
      <c r="H9304">
        <v>41313610</v>
      </c>
      <c r="I9304" t="s">
        <v>14362</v>
      </c>
      <c r="J9304" t="s">
        <v>14360</v>
      </c>
      <c r="K9304" t="s">
        <v>1619</v>
      </c>
      <c r="L9304">
        <v>18</v>
      </c>
      <c r="M9304">
        <v>9951</v>
      </c>
      <c r="N9304" t="s">
        <v>10880</v>
      </c>
      <c r="O9304" t="s">
        <v>420</v>
      </c>
      <c r="P9304" s="4">
        <v>2600</v>
      </c>
      <c r="Q9304" s="4">
        <v>6000</v>
      </c>
      <c r="R9304" t="s">
        <v>819</v>
      </c>
      <c r="S9304" s="4">
        <v>1691484</v>
      </c>
      <c r="T9304" t="s">
        <v>121</v>
      </c>
      <c r="U9304">
        <v>18</v>
      </c>
      <c r="V9304" t="s">
        <v>420</v>
      </c>
      <c r="W9304" s="4">
        <f>Tabla1[[#This Row],[OS-Valor Unitario]]-Tabla1[[#This Row],[costo_antes_iva]]</f>
        <v>3400</v>
      </c>
      <c r="X9304" s="4">
        <f>Tabla1[[#This Row],[OS-Valor Unitario]]*Tabla1[[#This Row],[CANTIDAD ENTREGA SATELITE]]</f>
        <v>108000</v>
      </c>
      <c r="Y9304" s="4">
        <f>Tabla1[[#This Row],[costo_antes_iva]]*Tabla1[[#This Row],[CANTIDAD ENTREGA SATELITE]]</f>
        <v>46800</v>
      </c>
      <c r="Z9304" s="4">
        <f>Tabla1[[#This Row],[Valor total OS]]-Tabla1[[#This Row],[valor total op]]</f>
        <v>61200</v>
      </c>
    </row>
    <row r="9305" spans="1:26" x14ac:dyDescent="0.3">
      <c r="A9305">
        <v>4595</v>
      </c>
      <c r="B9305">
        <v>3</v>
      </c>
      <c r="C9305" t="s">
        <v>14363</v>
      </c>
      <c r="D9305" t="s">
        <v>14363</v>
      </c>
      <c r="E9305" t="s">
        <v>815</v>
      </c>
      <c r="F9305" t="s">
        <v>282</v>
      </c>
      <c r="G9305" s="2">
        <v>45051</v>
      </c>
      <c r="H9305">
        <v>41313617</v>
      </c>
      <c r="I9305" t="s">
        <v>14364</v>
      </c>
      <c r="J9305" t="s">
        <v>14360</v>
      </c>
      <c r="K9305" t="s">
        <v>64</v>
      </c>
      <c r="L9305">
        <v>24</v>
      </c>
      <c r="M9305">
        <v>9997</v>
      </c>
      <c r="N9305" t="s">
        <v>10880</v>
      </c>
      <c r="O9305" t="s">
        <v>6060</v>
      </c>
      <c r="P9305" s="4">
        <v>950</v>
      </c>
      <c r="Q9305" s="4">
        <v>1200</v>
      </c>
      <c r="R9305" t="s">
        <v>819</v>
      </c>
      <c r="S9305" s="4">
        <v>1691484</v>
      </c>
      <c r="T9305" t="s">
        <v>144</v>
      </c>
      <c r="U9305">
        <v>24</v>
      </c>
      <c r="V9305" t="s">
        <v>6060</v>
      </c>
      <c r="W9305" s="4">
        <f>Tabla1[[#This Row],[OS-Valor Unitario]]-Tabla1[[#This Row],[costo_antes_iva]]</f>
        <v>250</v>
      </c>
      <c r="X9305" s="4">
        <f>Tabla1[[#This Row],[OS-Valor Unitario]]*Tabla1[[#This Row],[CANTIDAD ENTREGA SATELITE]]</f>
        <v>28800</v>
      </c>
      <c r="Y9305" s="4">
        <f>Tabla1[[#This Row],[costo_antes_iva]]*Tabla1[[#This Row],[CANTIDAD ENTREGA SATELITE]]</f>
        <v>22800</v>
      </c>
      <c r="Z9305" s="4">
        <f>Tabla1[[#This Row],[Valor total OS]]-Tabla1[[#This Row],[valor total op]]</f>
        <v>6000</v>
      </c>
    </row>
    <row r="9306" spans="1:26" x14ac:dyDescent="0.3">
      <c r="A9306">
        <v>4595</v>
      </c>
      <c r="B9306">
        <v>3</v>
      </c>
      <c r="C9306" t="s">
        <v>14363</v>
      </c>
      <c r="D9306" t="s">
        <v>14363</v>
      </c>
      <c r="E9306" t="s">
        <v>815</v>
      </c>
      <c r="F9306" t="s">
        <v>282</v>
      </c>
      <c r="G9306" s="2">
        <v>45051</v>
      </c>
      <c r="H9306">
        <v>41313617</v>
      </c>
      <c r="I9306" t="s">
        <v>14364</v>
      </c>
      <c r="J9306" t="s">
        <v>14360</v>
      </c>
      <c r="K9306" t="s">
        <v>77</v>
      </c>
      <c r="L9306">
        <v>21</v>
      </c>
      <c r="M9306">
        <v>9996</v>
      </c>
      <c r="N9306" t="s">
        <v>10880</v>
      </c>
      <c r="O9306" t="s">
        <v>3605</v>
      </c>
      <c r="P9306" s="4">
        <v>1000</v>
      </c>
      <c r="Q9306" s="4">
        <v>2000</v>
      </c>
      <c r="R9306" t="s">
        <v>819</v>
      </c>
      <c r="S9306" s="4">
        <v>1691484</v>
      </c>
      <c r="T9306" t="s">
        <v>144</v>
      </c>
      <c r="U9306">
        <v>21</v>
      </c>
      <c r="V9306" t="s">
        <v>3605</v>
      </c>
      <c r="W9306" s="4">
        <f>Tabla1[[#This Row],[OS-Valor Unitario]]-Tabla1[[#This Row],[costo_antes_iva]]</f>
        <v>1000</v>
      </c>
      <c r="X9306" s="4">
        <f>Tabla1[[#This Row],[OS-Valor Unitario]]*Tabla1[[#This Row],[CANTIDAD ENTREGA SATELITE]]</f>
        <v>42000</v>
      </c>
      <c r="Y9306" s="4">
        <f>Tabla1[[#This Row],[costo_antes_iva]]*Tabla1[[#This Row],[CANTIDAD ENTREGA SATELITE]]</f>
        <v>21000</v>
      </c>
      <c r="Z9306" s="4">
        <f>Tabla1[[#This Row],[Valor total OS]]-Tabla1[[#This Row],[valor total op]]</f>
        <v>21000</v>
      </c>
    </row>
    <row r="9307" spans="1:26" x14ac:dyDescent="0.3">
      <c r="A9307">
        <v>4595</v>
      </c>
      <c r="B9307">
        <v>3</v>
      </c>
      <c r="C9307" t="s">
        <v>14363</v>
      </c>
      <c r="D9307" t="s">
        <v>14363</v>
      </c>
      <c r="E9307" t="s">
        <v>815</v>
      </c>
      <c r="F9307" t="s">
        <v>282</v>
      </c>
      <c r="G9307" s="2">
        <v>45051</v>
      </c>
      <c r="H9307">
        <v>41313617</v>
      </c>
      <c r="I9307" t="s">
        <v>14364</v>
      </c>
      <c r="J9307" t="s">
        <v>14360</v>
      </c>
      <c r="K9307" t="s">
        <v>1619</v>
      </c>
      <c r="L9307">
        <v>21</v>
      </c>
      <c r="M9307">
        <v>9998</v>
      </c>
      <c r="N9307" t="s">
        <v>10880</v>
      </c>
      <c r="O9307" t="s">
        <v>13390</v>
      </c>
      <c r="P9307" s="4">
        <v>2600</v>
      </c>
      <c r="Q9307" s="4">
        <v>2900</v>
      </c>
      <c r="R9307" t="s">
        <v>819</v>
      </c>
      <c r="S9307" s="4">
        <v>1691484</v>
      </c>
      <c r="T9307" t="s">
        <v>144</v>
      </c>
      <c r="U9307">
        <v>21</v>
      </c>
      <c r="V9307" t="s">
        <v>13390</v>
      </c>
      <c r="W9307" s="4">
        <f>Tabla1[[#This Row],[OS-Valor Unitario]]-Tabla1[[#This Row],[costo_antes_iva]]</f>
        <v>300</v>
      </c>
      <c r="X9307" s="4">
        <f>Tabla1[[#This Row],[OS-Valor Unitario]]*Tabla1[[#This Row],[CANTIDAD ENTREGA SATELITE]]</f>
        <v>60900</v>
      </c>
      <c r="Y9307" s="4">
        <f>Tabla1[[#This Row],[costo_antes_iva]]*Tabla1[[#This Row],[CANTIDAD ENTREGA SATELITE]]</f>
        <v>54600</v>
      </c>
      <c r="Z9307" s="4">
        <f>Tabla1[[#This Row],[Valor total OS]]-Tabla1[[#This Row],[valor total op]]</f>
        <v>6300</v>
      </c>
    </row>
    <row r="9308" spans="1:26" x14ac:dyDescent="0.3">
      <c r="A9308">
        <v>4626</v>
      </c>
      <c r="B9308">
        <v>1</v>
      </c>
      <c r="C9308" t="s">
        <v>14192</v>
      </c>
      <c r="D9308" t="s">
        <v>14192</v>
      </c>
      <c r="E9308" t="s">
        <v>4779</v>
      </c>
      <c r="F9308" t="s">
        <v>14193</v>
      </c>
      <c r="G9308" s="2">
        <v>45050</v>
      </c>
      <c r="H9308">
        <v>41291499</v>
      </c>
      <c r="I9308" t="s">
        <v>14194</v>
      </c>
      <c r="J9308" t="s">
        <v>14195</v>
      </c>
      <c r="K9308" t="s">
        <v>541</v>
      </c>
      <c r="L9308">
        <v>10</v>
      </c>
      <c r="M9308">
        <v>10079</v>
      </c>
      <c r="N9308" t="s">
        <v>1625</v>
      </c>
      <c r="O9308" t="s">
        <v>420</v>
      </c>
      <c r="P9308" s="4">
        <v>190000</v>
      </c>
      <c r="Q9308" s="4">
        <v>190000</v>
      </c>
      <c r="R9308" t="s">
        <v>819</v>
      </c>
      <c r="S9308" s="4">
        <v>2505910</v>
      </c>
      <c r="T9308" t="s">
        <v>197</v>
      </c>
      <c r="U9308">
        <v>10</v>
      </c>
      <c r="V9308" t="s">
        <v>420</v>
      </c>
      <c r="W9308" s="4">
        <f>Tabla1[[#This Row],[OS-Valor Unitario]]-Tabla1[[#This Row],[costo_antes_iva]]</f>
        <v>0</v>
      </c>
      <c r="X9308" s="4">
        <f>Tabla1[[#This Row],[OS-Valor Unitario]]*Tabla1[[#This Row],[CANTIDAD ENTREGA SATELITE]]</f>
        <v>1900000</v>
      </c>
      <c r="Y9308" s="4">
        <f>Tabla1[[#This Row],[costo_antes_iva]]*Tabla1[[#This Row],[CANTIDAD ENTREGA SATELITE]]</f>
        <v>1900000</v>
      </c>
      <c r="Z9308" s="4">
        <f>Tabla1[[#This Row],[Valor total OS]]-Tabla1[[#This Row],[valor total op]]</f>
        <v>0</v>
      </c>
    </row>
    <row r="9309" spans="1:26" x14ac:dyDescent="0.3">
      <c r="A9309">
        <v>4590</v>
      </c>
      <c r="B9309">
        <v>1</v>
      </c>
      <c r="C9309" t="s">
        <v>14365</v>
      </c>
      <c r="D9309" t="s">
        <v>14365</v>
      </c>
      <c r="E9309" t="s">
        <v>228</v>
      </c>
      <c r="F9309" t="s">
        <v>884</v>
      </c>
      <c r="G9309" s="2">
        <v>45049</v>
      </c>
      <c r="H9309">
        <v>41271197</v>
      </c>
      <c r="I9309" t="s">
        <v>14366</v>
      </c>
      <c r="J9309" t="s">
        <v>14367</v>
      </c>
      <c r="K9309" t="s">
        <v>64</v>
      </c>
      <c r="L9309">
        <v>1</v>
      </c>
      <c r="M9309">
        <v>10027</v>
      </c>
      <c r="N9309" t="s">
        <v>1263</v>
      </c>
      <c r="O9309" t="s">
        <v>66</v>
      </c>
      <c r="P9309" s="4">
        <v>1500</v>
      </c>
      <c r="Q9309" s="4">
        <v>1500</v>
      </c>
      <c r="R9309" t="s">
        <v>453</v>
      </c>
      <c r="S9309" s="4">
        <v>64248</v>
      </c>
      <c r="T9309" t="s">
        <v>230</v>
      </c>
      <c r="U9309">
        <v>1</v>
      </c>
      <c r="V9309" t="s">
        <v>66</v>
      </c>
      <c r="W9309" s="4">
        <f>Tabla1[[#This Row],[OS-Valor Unitario]]-Tabla1[[#This Row],[costo_antes_iva]]</f>
        <v>0</v>
      </c>
      <c r="X9309" s="4">
        <f>Tabla1[[#This Row],[OS-Valor Unitario]]*Tabla1[[#This Row],[CANTIDAD ENTREGA SATELITE]]</f>
        <v>1500</v>
      </c>
      <c r="Y9309" s="4">
        <f>Tabla1[[#This Row],[costo_antes_iva]]*Tabla1[[#This Row],[CANTIDAD ENTREGA SATELITE]]</f>
        <v>1500</v>
      </c>
      <c r="Z9309" s="4">
        <f>Tabla1[[#This Row],[Valor total OS]]-Tabla1[[#This Row],[valor total op]]</f>
        <v>0</v>
      </c>
    </row>
    <row r="9310" spans="1:26" x14ac:dyDescent="0.3">
      <c r="A9310">
        <v>4590</v>
      </c>
      <c r="B9310">
        <v>1</v>
      </c>
      <c r="C9310" t="s">
        <v>14365</v>
      </c>
      <c r="D9310" t="s">
        <v>14365</v>
      </c>
      <c r="E9310" t="s">
        <v>228</v>
      </c>
      <c r="F9310" t="s">
        <v>884</v>
      </c>
      <c r="G9310" s="2">
        <v>45049</v>
      </c>
      <c r="H9310">
        <v>41271197</v>
      </c>
      <c r="I9310" t="s">
        <v>14366</v>
      </c>
      <c r="J9310" t="s">
        <v>14367</v>
      </c>
      <c r="K9310" t="s">
        <v>77</v>
      </c>
      <c r="L9310">
        <v>1</v>
      </c>
      <c r="M9310">
        <v>10051</v>
      </c>
      <c r="N9310" t="s">
        <v>1263</v>
      </c>
      <c r="O9310" t="s">
        <v>78</v>
      </c>
      <c r="P9310" s="4">
        <v>1600</v>
      </c>
      <c r="Q9310" s="4">
        <v>3200</v>
      </c>
      <c r="R9310" t="s">
        <v>453</v>
      </c>
      <c r="S9310" s="4">
        <v>64248</v>
      </c>
      <c r="T9310" t="s">
        <v>230</v>
      </c>
      <c r="U9310">
        <v>1</v>
      </c>
      <c r="V9310" t="s">
        <v>78</v>
      </c>
      <c r="W9310" s="4">
        <f>Tabla1[[#This Row],[OS-Valor Unitario]]-Tabla1[[#This Row],[costo_antes_iva]]</f>
        <v>1600</v>
      </c>
      <c r="X9310" s="4">
        <f>Tabla1[[#This Row],[OS-Valor Unitario]]*Tabla1[[#This Row],[CANTIDAD ENTREGA SATELITE]]</f>
        <v>3200</v>
      </c>
      <c r="Y9310" s="4">
        <f>Tabla1[[#This Row],[costo_antes_iva]]*Tabla1[[#This Row],[CANTIDAD ENTREGA SATELITE]]</f>
        <v>1600</v>
      </c>
      <c r="Z9310" s="4">
        <f>Tabla1[[#This Row],[Valor total OS]]-Tabla1[[#This Row],[valor total op]]</f>
        <v>1600</v>
      </c>
    </row>
    <row r="9311" spans="1:26" x14ac:dyDescent="0.3">
      <c r="A9311">
        <v>4599</v>
      </c>
      <c r="B9311">
        <v>1</v>
      </c>
      <c r="C9311" t="s">
        <v>14307</v>
      </c>
      <c r="D9311" t="s">
        <v>14307</v>
      </c>
      <c r="E9311" t="s">
        <v>4188</v>
      </c>
      <c r="F9311" t="s">
        <v>14308</v>
      </c>
      <c r="G9311" s="2">
        <v>45048</v>
      </c>
      <c r="H9311">
        <v>41180102</v>
      </c>
      <c r="I9311" t="s">
        <v>14309</v>
      </c>
      <c r="J9311" t="s">
        <v>14310</v>
      </c>
      <c r="K9311" t="s">
        <v>32</v>
      </c>
      <c r="L9311">
        <v>29</v>
      </c>
      <c r="M9311">
        <v>10161</v>
      </c>
      <c r="N9311" t="s">
        <v>1263</v>
      </c>
      <c r="O9311" t="s">
        <v>3440</v>
      </c>
      <c r="P9311" s="4">
        <v>13000</v>
      </c>
      <c r="Q9311" s="4">
        <v>13000</v>
      </c>
      <c r="R9311" t="s">
        <v>819</v>
      </c>
      <c r="S9311" s="4">
        <v>14127620</v>
      </c>
      <c r="T9311" t="s">
        <v>238</v>
      </c>
      <c r="U9311">
        <v>29</v>
      </c>
      <c r="V9311" t="s">
        <v>3440</v>
      </c>
      <c r="W9311" s="4">
        <f>Tabla1[[#This Row],[OS-Valor Unitario]]-Tabla1[[#This Row],[costo_antes_iva]]</f>
        <v>0</v>
      </c>
      <c r="X9311" s="4">
        <f>Tabla1[[#This Row],[OS-Valor Unitario]]*Tabla1[[#This Row],[CANTIDAD ENTREGA SATELITE]]</f>
        <v>377000</v>
      </c>
      <c r="Y9311" s="4">
        <f>Tabla1[[#This Row],[costo_antes_iva]]*Tabla1[[#This Row],[CANTIDAD ENTREGA SATELITE]]</f>
        <v>377000</v>
      </c>
      <c r="Z9311" s="4">
        <f>Tabla1[[#This Row],[Valor total OS]]-Tabla1[[#This Row],[valor total op]]</f>
        <v>0</v>
      </c>
    </row>
    <row r="9312" spans="1:26" x14ac:dyDescent="0.3">
      <c r="A9312">
        <v>4599</v>
      </c>
      <c r="B9312">
        <v>2</v>
      </c>
      <c r="C9312" t="s">
        <v>14311</v>
      </c>
      <c r="D9312" t="s">
        <v>14311</v>
      </c>
      <c r="E9312" t="s">
        <v>14312</v>
      </c>
      <c r="F9312" t="s">
        <v>14308</v>
      </c>
      <c r="G9312" s="2">
        <v>45048</v>
      </c>
      <c r="H9312">
        <v>41180112</v>
      </c>
      <c r="I9312" t="s">
        <v>14313</v>
      </c>
      <c r="J9312" t="s">
        <v>14310</v>
      </c>
      <c r="K9312" t="s">
        <v>77</v>
      </c>
      <c r="L9312">
        <v>36</v>
      </c>
      <c r="M9312">
        <v>10039</v>
      </c>
      <c r="N9312" t="s">
        <v>1263</v>
      </c>
      <c r="O9312" t="s">
        <v>13564</v>
      </c>
      <c r="P9312" s="4">
        <v>1800</v>
      </c>
      <c r="Q9312" s="4">
        <v>3600</v>
      </c>
      <c r="R9312" t="s">
        <v>819</v>
      </c>
      <c r="S9312" s="4">
        <v>14127620</v>
      </c>
      <c r="T9312" t="s">
        <v>361</v>
      </c>
      <c r="U9312">
        <v>36</v>
      </c>
      <c r="V9312" t="s">
        <v>13564</v>
      </c>
      <c r="W9312" s="4">
        <f>Tabla1[[#This Row],[OS-Valor Unitario]]-Tabla1[[#This Row],[costo_antes_iva]]</f>
        <v>1800</v>
      </c>
      <c r="X9312" s="4">
        <f>Tabla1[[#This Row],[OS-Valor Unitario]]*Tabla1[[#This Row],[CANTIDAD ENTREGA SATELITE]]</f>
        <v>129600</v>
      </c>
      <c r="Y9312" s="4">
        <f>Tabla1[[#This Row],[costo_antes_iva]]*Tabla1[[#This Row],[CANTIDAD ENTREGA SATELITE]]</f>
        <v>64800</v>
      </c>
      <c r="Z9312" s="4">
        <f>Tabla1[[#This Row],[Valor total OS]]-Tabla1[[#This Row],[valor total op]]</f>
        <v>64800</v>
      </c>
    </row>
    <row r="9313" spans="1:26" x14ac:dyDescent="0.3">
      <c r="A9313">
        <v>4599</v>
      </c>
      <c r="B9313">
        <v>2</v>
      </c>
      <c r="C9313" t="s">
        <v>14311</v>
      </c>
      <c r="D9313" t="s">
        <v>14311</v>
      </c>
      <c r="E9313" t="s">
        <v>14312</v>
      </c>
      <c r="F9313" t="s">
        <v>14308</v>
      </c>
      <c r="G9313" s="2">
        <v>45048</v>
      </c>
      <c r="H9313">
        <v>41180112</v>
      </c>
      <c r="I9313" t="s">
        <v>14313</v>
      </c>
      <c r="J9313" t="s">
        <v>14310</v>
      </c>
      <c r="K9313" t="s">
        <v>32</v>
      </c>
      <c r="L9313">
        <v>36</v>
      </c>
      <c r="M9313">
        <v>10162</v>
      </c>
      <c r="N9313" t="s">
        <v>1263</v>
      </c>
      <c r="O9313" t="s">
        <v>3440</v>
      </c>
      <c r="P9313" s="4">
        <v>12000</v>
      </c>
      <c r="Q9313" s="4">
        <v>12000</v>
      </c>
      <c r="R9313" t="s">
        <v>819</v>
      </c>
      <c r="S9313" s="4">
        <v>14127620</v>
      </c>
      <c r="T9313" t="s">
        <v>361</v>
      </c>
      <c r="U9313">
        <v>36</v>
      </c>
      <c r="V9313" t="s">
        <v>3440</v>
      </c>
      <c r="W9313" s="4">
        <f>Tabla1[[#This Row],[OS-Valor Unitario]]-Tabla1[[#This Row],[costo_antes_iva]]</f>
        <v>0</v>
      </c>
      <c r="X9313" s="4">
        <f>Tabla1[[#This Row],[OS-Valor Unitario]]*Tabla1[[#This Row],[CANTIDAD ENTREGA SATELITE]]</f>
        <v>432000</v>
      </c>
      <c r="Y9313" s="4">
        <f>Tabla1[[#This Row],[costo_antes_iva]]*Tabla1[[#This Row],[CANTIDAD ENTREGA SATELITE]]</f>
        <v>432000</v>
      </c>
      <c r="Z9313" s="4">
        <f>Tabla1[[#This Row],[Valor total OS]]-Tabla1[[#This Row],[valor total op]]</f>
        <v>0</v>
      </c>
    </row>
    <row r="9314" spans="1:26" x14ac:dyDescent="0.3">
      <c r="A9314">
        <v>4599</v>
      </c>
      <c r="B9314">
        <v>3</v>
      </c>
      <c r="C9314" t="s">
        <v>14314</v>
      </c>
      <c r="D9314" t="s">
        <v>14314</v>
      </c>
      <c r="E9314" t="s">
        <v>219</v>
      </c>
      <c r="F9314" t="s">
        <v>14308</v>
      </c>
      <c r="G9314" s="2">
        <v>45048</v>
      </c>
      <c r="H9314">
        <v>41180121</v>
      </c>
      <c r="I9314" t="s">
        <v>14315</v>
      </c>
      <c r="J9314" t="s">
        <v>14310</v>
      </c>
      <c r="K9314" t="s">
        <v>32</v>
      </c>
      <c r="L9314">
        <v>55</v>
      </c>
      <c r="M9314">
        <v>10146</v>
      </c>
      <c r="N9314" t="s">
        <v>1263</v>
      </c>
      <c r="O9314" t="s">
        <v>863</v>
      </c>
      <c r="P9314" s="4">
        <v>3200</v>
      </c>
      <c r="Q9314" s="4">
        <v>2900</v>
      </c>
      <c r="R9314" t="s">
        <v>819</v>
      </c>
      <c r="S9314" s="4">
        <v>14127620</v>
      </c>
      <c r="T9314" t="s">
        <v>144</v>
      </c>
      <c r="U9314">
        <v>55</v>
      </c>
      <c r="V9314" t="s">
        <v>863</v>
      </c>
      <c r="W9314" s="4">
        <f>Tabla1[[#This Row],[OS-Valor Unitario]]-Tabla1[[#This Row],[costo_antes_iva]]</f>
        <v>-300</v>
      </c>
      <c r="X9314" s="4">
        <f>Tabla1[[#This Row],[OS-Valor Unitario]]*Tabla1[[#This Row],[CANTIDAD ENTREGA SATELITE]]</f>
        <v>159500</v>
      </c>
      <c r="Y9314" s="4">
        <f>Tabla1[[#This Row],[costo_antes_iva]]*Tabla1[[#This Row],[CANTIDAD ENTREGA SATELITE]]</f>
        <v>176000</v>
      </c>
      <c r="Z9314" s="4">
        <f>Tabla1[[#This Row],[Valor total OS]]-Tabla1[[#This Row],[valor total op]]</f>
        <v>-16500</v>
      </c>
    </row>
    <row r="9315" spans="1:26" x14ac:dyDescent="0.3">
      <c r="A9315">
        <v>4599</v>
      </c>
      <c r="B9315">
        <v>4</v>
      </c>
      <c r="C9315" t="s">
        <v>14316</v>
      </c>
      <c r="D9315" t="s">
        <v>14316</v>
      </c>
      <c r="E9315" t="s">
        <v>1471</v>
      </c>
      <c r="F9315" t="s">
        <v>14308</v>
      </c>
      <c r="G9315" s="2">
        <v>45048</v>
      </c>
      <c r="H9315">
        <v>41180127</v>
      </c>
      <c r="I9315" t="s">
        <v>14317</v>
      </c>
      <c r="J9315" t="s">
        <v>14310</v>
      </c>
      <c r="K9315" t="s">
        <v>64</v>
      </c>
      <c r="L9315">
        <v>54</v>
      </c>
      <c r="M9315">
        <v>10089</v>
      </c>
      <c r="N9315" t="s">
        <v>1263</v>
      </c>
      <c r="O9315" t="s">
        <v>66</v>
      </c>
      <c r="P9315" s="4">
        <v>1600</v>
      </c>
      <c r="Q9315" s="4">
        <v>3100</v>
      </c>
      <c r="R9315" t="s">
        <v>819</v>
      </c>
      <c r="S9315" s="4">
        <v>14127620</v>
      </c>
      <c r="T9315" t="s">
        <v>144</v>
      </c>
      <c r="U9315">
        <v>54</v>
      </c>
      <c r="V9315" t="s">
        <v>66</v>
      </c>
      <c r="W9315" s="4">
        <f>Tabla1[[#This Row],[OS-Valor Unitario]]-Tabla1[[#This Row],[costo_antes_iva]]</f>
        <v>1500</v>
      </c>
      <c r="X9315" s="4">
        <f>Tabla1[[#This Row],[OS-Valor Unitario]]*Tabla1[[#This Row],[CANTIDAD ENTREGA SATELITE]]</f>
        <v>167400</v>
      </c>
      <c r="Y9315" s="4">
        <f>Tabla1[[#This Row],[costo_antes_iva]]*Tabla1[[#This Row],[CANTIDAD ENTREGA SATELITE]]</f>
        <v>86400</v>
      </c>
      <c r="Z9315" s="4">
        <f>Tabla1[[#This Row],[Valor total OS]]-Tabla1[[#This Row],[valor total op]]</f>
        <v>81000</v>
      </c>
    </row>
    <row r="9316" spans="1:26" x14ac:dyDescent="0.3">
      <c r="A9316">
        <v>4599</v>
      </c>
      <c r="B9316">
        <v>4</v>
      </c>
      <c r="C9316" t="s">
        <v>14316</v>
      </c>
      <c r="D9316" t="s">
        <v>14316</v>
      </c>
      <c r="E9316" t="s">
        <v>1471</v>
      </c>
      <c r="F9316" t="s">
        <v>14308</v>
      </c>
      <c r="G9316" s="2">
        <v>45048</v>
      </c>
      <c r="H9316">
        <v>41180127</v>
      </c>
      <c r="I9316" t="s">
        <v>14317</v>
      </c>
      <c r="J9316" t="s">
        <v>14310</v>
      </c>
      <c r="K9316" t="s">
        <v>32</v>
      </c>
      <c r="L9316">
        <v>54</v>
      </c>
      <c r="M9316">
        <v>10041</v>
      </c>
      <c r="N9316" t="s">
        <v>1263</v>
      </c>
      <c r="O9316" t="s">
        <v>1074</v>
      </c>
      <c r="P9316" s="4">
        <v>3500</v>
      </c>
      <c r="Q9316" s="4">
        <v>3000</v>
      </c>
      <c r="R9316" t="s">
        <v>819</v>
      </c>
      <c r="S9316" s="4">
        <v>14127620</v>
      </c>
      <c r="T9316" t="s">
        <v>144</v>
      </c>
      <c r="U9316">
        <v>54</v>
      </c>
      <c r="V9316" t="s">
        <v>1074</v>
      </c>
      <c r="W9316" s="4">
        <f>Tabla1[[#This Row],[OS-Valor Unitario]]-Tabla1[[#This Row],[costo_antes_iva]]</f>
        <v>-500</v>
      </c>
      <c r="X9316" s="4">
        <f>Tabla1[[#This Row],[OS-Valor Unitario]]*Tabla1[[#This Row],[CANTIDAD ENTREGA SATELITE]]</f>
        <v>162000</v>
      </c>
      <c r="Y9316" s="4">
        <f>Tabla1[[#This Row],[costo_antes_iva]]*Tabla1[[#This Row],[CANTIDAD ENTREGA SATELITE]]</f>
        <v>189000</v>
      </c>
      <c r="Z9316" s="4">
        <f>Tabla1[[#This Row],[Valor total OS]]-Tabla1[[#This Row],[valor total op]]</f>
        <v>-27000</v>
      </c>
    </row>
    <row r="9317" spans="1:26" x14ac:dyDescent="0.3">
      <c r="A9317">
        <v>4599</v>
      </c>
      <c r="B9317">
        <v>5</v>
      </c>
      <c r="C9317" t="s">
        <v>14318</v>
      </c>
      <c r="D9317" t="s">
        <v>14318</v>
      </c>
      <c r="E9317" t="s">
        <v>290</v>
      </c>
      <c r="F9317" t="s">
        <v>14308</v>
      </c>
      <c r="G9317" s="2">
        <v>45048</v>
      </c>
      <c r="H9317">
        <v>41180131</v>
      </c>
      <c r="I9317" t="s">
        <v>14319</v>
      </c>
      <c r="J9317" t="s">
        <v>14310</v>
      </c>
      <c r="K9317" t="s">
        <v>64</v>
      </c>
      <c r="L9317">
        <v>57</v>
      </c>
      <c r="M9317">
        <v>10090</v>
      </c>
      <c r="N9317" t="s">
        <v>1263</v>
      </c>
      <c r="O9317" t="s">
        <v>66</v>
      </c>
      <c r="P9317" s="4">
        <v>1600</v>
      </c>
      <c r="Q9317" s="4">
        <v>2100</v>
      </c>
      <c r="R9317" t="s">
        <v>819</v>
      </c>
      <c r="S9317" s="4">
        <v>14127620</v>
      </c>
      <c r="T9317" t="s">
        <v>144</v>
      </c>
      <c r="U9317">
        <v>57</v>
      </c>
      <c r="V9317" t="s">
        <v>66</v>
      </c>
      <c r="W9317" s="4">
        <f>Tabla1[[#This Row],[OS-Valor Unitario]]-Tabla1[[#This Row],[costo_antes_iva]]</f>
        <v>500</v>
      </c>
      <c r="X9317" s="4">
        <f>Tabla1[[#This Row],[OS-Valor Unitario]]*Tabla1[[#This Row],[CANTIDAD ENTREGA SATELITE]]</f>
        <v>119700</v>
      </c>
      <c r="Y9317" s="4">
        <f>Tabla1[[#This Row],[costo_antes_iva]]*Tabla1[[#This Row],[CANTIDAD ENTREGA SATELITE]]</f>
        <v>91200</v>
      </c>
      <c r="Z9317" s="4">
        <f>Tabla1[[#This Row],[Valor total OS]]-Tabla1[[#This Row],[valor total op]]</f>
        <v>28500</v>
      </c>
    </row>
    <row r="9318" spans="1:26" x14ac:dyDescent="0.3">
      <c r="A9318">
        <v>4599</v>
      </c>
      <c r="B9318">
        <v>5</v>
      </c>
      <c r="C9318" t="s">
        <v>14318</v>
      </c>
      <c r="D9318" t="s">
        <v>14318</v>
      </c>
      <c r="E9318" t="s">
        <v>290</v>
      </c>
      <c r="F9318" t="s">
        <v>14308</v>
      </c>
      <c r="G9318" s="2">
        <v>45048</v>
      </c>
      <c r="H9318">
        <v>41180131</v>
      </c>
      <c r="I9318" t="s">
        <v>14319</v>
      </c>
      <c r="J9318" t="s">
        <v>14310</v>
      </c>
      <c r="K9318" t="s">
        <v>32</v>
      </c>
      <c r="L9318">
        <v>60</v>
      </c>
      <c r="M9318">
        <v>10042</v>
      </c>
      <c r="N9318" t="s">
        <v>1263</v>
      </c>
      <c r="O9318" t="s">
        <v>1074</v>
      </c>
      <c r="P9318" s="4">
        <v>2800</v>
      </c>
      <c r="Q9318" s="4">
        <v>2500</v>
      </c>
      <c r="R9318" t="s">
        <v>819</v>
      </c>
      <c r="S9318" s="4">
        <v>14127620</v>
      </c>
      <c r="T9318" t="s">
        <v>144</v>
      </c>
      <c r="U9318">
        <v>60</v>
      </c>
      <c r="V9318" t="s">
        <v>1074</v>
      </c>
      <c r="W9318" s="4">
        <f>Tabla1[[#This Row],[OS-Valor Unitario]]-Tabla1[[#This Row],[costo_antes_iva]]</f>
        <v>-300</v>
      </c>
      <c r="X9318" s="4">
        <f>Tabla1[[#This Row],[OS-Valor Unitario]]*Tabla1[[#This Row],[CANTIDAD ENTREGA SATELITE]]</f>
        <v>150000</v>
      </c>
      <c r="Y9318" s="4">
        <f>Tabla1[[#This Row],[costo_antes_iva]]*Tabla1[[#This Row],[CANTIDAD ENTREGA SATELITE]]</f>
        <v>168000</v>
      </c>
      <c r="Z9318" s="4">
        <f>Tabla1[[#This Row],[Valor total OS]]-Tabla1[[#This Row],[valor total op]]</f>
        <v>-18000</v>
      </c>
    </row>
    <row r="9319" spans="1:26" x14ac:dyDescent="0.3">
      <c r="A9319">
        <v>4599</v>
      </c>
      <c r="B9319">
        <v>6</v>
      </c>
      <c r="C9319" t="s">
        <v>14320</v>
      </c>
      <c r="D9319" t="s">
        <v>14320</v>
      </c>
      <c r="E9319" t="s">
        <v>378</v>
      </c>
      <c r="F9319" t="s">
        <v>14308</v>
      </c>
      <c r="G9319" s="2">
        <v>45048</v>
      </c>
      <c r="H9319">
        <v>41180135</v>
      </c>
      <c r="I9319" t="s">
        <v>14321</v>
      </c>
      <c r="J9319" t="s">
        <v>14310</v>
      </c>
      <c r="K9319" t="s">
        <v>77</v>
      </c>
      <c r="L9319">
        <v>29</v>
      </c>
      <c r="M9319">
        <v>10168</v>
      </c>
      <c r="N9319" t="s">
        <v>1263</v>
      </c>
      <c r="O9319" t="s">
        <v>66</v>
      </c>
      <c r="P9319" s="4">
        <v>1600</v>
      </c>
      <c r="Q9319" s="4">
        <v>1600</v>
      </c>
      <c r="R9319" t="s">
        <v>819</v>
      </c>
      <c r="S9319" s="4">
        <v>14127620</v>
      </c>
      <c r="T9319" t="s">
        <v>381</v>
      </c>
      <c r="U9319">
        <v>29</v>
      </c>
      <c r="V9319" t="s">
        <v>66</v>
      </c>
      <c r="W9319" s="4">
        <f>Tabla1[[#This Row],[OS-Valor Unitario]]-Tabla1[[#This Row],[costo_antes_iva]]</f>
        <v>0</v>
      </c>
      <c r="X9319" s="4">
        <f>Tabla1[[#This Row],[OS-Valor Unitario]]*Tabla1[[#This Row],[CANTIDAD ENTREGA SATELITE]]</f>
        <v>46400</v>
      </c>
      <c r="Y9319" s="4">
        <f>Tabla1[[#This Row],[costo_antes_iva]]*Tabla1[[#This Row],[CANTIDAD ENTREGA SATELITE]]</f>
        <v>46400</v>
      </c>
      <c r="Z9319" s="4">
        <f>Tabla1[[#This Row],[Valor total OS]]-Tabla1[[#This Row],[valor total op]]</f>
        <v>0</v>
      </c>
    </row>
    <row r="9320" spans="1:26" x14ac:dyDescent="0.3">
      <c r="A9320">
        <v>4599</v>
      </c>
      <c r="B9320">
        <v>7</v>
      </c>
      <c r="C9320" t="s">
        <v>14322</v>
      </c>
      <c r="D9320" t="s">
        <v>14322</v>
      </c>
      <c r="E9320" t="s">
        <v>14323</v>
      </c>
      <c r="F9320" t="s">
        <v>14308</v>
      </c>
      <c r="G9320" s="2">
        <v>45048</v>
      </c>
      <c r="H9320">
        <v>41180139</v>
      </c>
      <c r="I9320" t="s">
        <v>14324</v>
      </c>
      <c r="J9320" t="s">
        <v>14310</v>
      </c>
      <c r="K9320" t="s">
        <v>64</v>
      </c>
      <c r="L9320">
        <v>1</v>
      </c>
      <c r="M9320">
        <v>10044</v>
      </c>
      <c r="N9320" t="s">
        <v>1263</v>
      </c>
      <c r="O9320" t="s">
        <v>6060</v>
      </c>
      <c r="P9320" s="4">
        <v>3000</v>
      </c>
      <c r="Q9320" s="4">
        <v>27500</v>
      </c>
      <c r="R9320" t="s">
        <v>819</v>
      </c>
      <c r="S9320" s="4">
        <v>14127620</v>
      </c>
      <c r="T9320" t="s">
        <v>14325</v>
      </c>
      <c r="U9320">
        <v>1</v>
      </c>
      <c r="V9320" t="s">
        <v>6060</v>
      </c>
      <c r="W9320" s="4">
        <f>Tabla1[[#This Row],[OS-Valor Unitario]]-Tabla1[[#This Row],[costo_antes_iva]]</f>
        <v>24500</v>
      </c>
      <c r="X9320" s="4">
        <f>Tabla1[[#This Row],[OS-Valor Unitario]]*Tabla1[[#This Row],[CANTIDAD ENTREGA SATELITE]]</f>
        <v>27500</v>
      </c>
      <c r="Y9320" s="4">
        <f>Tabla1[[#This Row],[costo_antes_iva]]*Tabla1[[#This Row],[CANTIDAD ENTREGA SATELITE]]</f>
        <v>3000</v>
      </c>
      <c r="Z9320" s="4">
        <f>Tabla1[[#This Row],[Valor total OS]]-Tabla1[[#This Row],[valor total op]]</f>
        <v>24500</v>
      </c>
    </row>
    <row r="9321" spans="1:26" x14ac:dyDescent="0.3">
      <c r="A9321">
        <v>4599</v>
      </c>
      <c r="B9321">
        <v>8</v>
      </c>
      <c r="C9321" t="s">
        <v>14326</v>
      </c>
      <c r="D9321" t="s">
        <v>14326</v>
      </c>
      <c r="E9321" t="s">
        <v>219</v>
      </c>
      <c r="F9321" t="s">
        <v>14308</v>
      </c>
      <c r="G9321" s="2">
        <v>45048</v>
      </c>
      <c r="H9321">
        <v>41180142</v>
      </c>
      <c r="I9321" t="s">
        <v>14327</v>
      </c>
      <c r="J9321" t="s">
        <v>14310</v>
      </c>
      <c r="K9321" t="s">
        <v>32</v>
      </c>
      <c r="L9321">
        <v>24</v>
      </c>
      <c r="M9321">
        <v>10147</v>
      </c>
      <c r="N9321" t="s">
        <v>1263</v>
      </c>
      <c r="O9321" t="s">
        <v>863</v>
      </c>
      <c r="P9321" s="4">
        <v>3200</v>
      </c>
      <c r="Q9321" s="4">
        <v>2900</v>
      </c>
      <c r="R9321" t="s">
        <v>819</v>
      </c>
      <c r="S9321" s="4">
        <v>14127620</v>
      </c>
      <c r="T9321" t="s">
        <v>144</v>
      </c>
      <c r="U9321">
        <v>24</v>
      </c>
      <c r="V9321" t="s">
        <v>863</v>
      </c>
      <c r="W9321" s="4">
        <f>Tabla1[[#This Row],[OS-Valor Unitario]]-Tabla1[[#This Row],[costo_antes_iva]]</f>
        <v>-300</v>
      </c>
      <c r="X9321" s="4">
        <f>Tabla1[[#This Row],[OS-Valor Unitario]]*Tabla1[[#This Row],[CANTIDAD ENTREGA SATELITE]]</f>
        <v>69600</v>
      </c>
      <c r="Y9321" s="4">
        <f>Tabla1[[#This Row],[costo_antes_iva]]*Tabla1[[#This Row],[CANTIDAD ENTREGA SATELITE]]</f>
        <v>76800</v>
      </c>
      <c r="Z9321" s="4">
        <f>Tabla1[[#This Row],[Valor total OS]]-Tabla1[[#This Row],[valor total op]]</f>
        <v>-7200</v>
      </c>
    </row>
    <row r="9322" spans="1:26" x14ac:dyDescent="0.3">
      <c r="A9322">
        <v>4599</v>
      </c>
      <c r="B9322">
        <v>9</v>
      </c>
      <c r="C9322" t="s">
        <v>14328</v>
      </c>
      <c r="D9322" t="s">
        <v>14328</v>
      </c>
      <c r="E9322" t="s">
        <v>1471</v>
      </c>
      <c r="F9322" t="s">
        <v>14308</v>
      </c>
      <c r="G9322" s="2">
        <v>45048</v>
      </c>
      <c r="H9322">
        <v>41180148</v>
      </c>
      <c r="I9322" t="s">
        <v>14329</v>
      </c>
      <c r="J9322" t="s">
        <v>14310</v>
      </c>
      <c r="K9322" t="s">
        <v>64</v>
      </c>
      <c r="L9322">
        <v>18</v>
      </c>
      <c r="M9322">
        <v>10091</v>
      </c>
      <c r="N9322" t="s">
        <v>1263</v>
      </c>
      <c r="O9322" t="s">
        <v>66</v>
      </c>
      <c r="P9322" s="4">
        <v>1800</v>
      </c>
      <c r="Q9322" s="4">
        <v>3100</v>
      </c>
      <c r="R9322" t="s">
        <v>819</v>
      </c>
      <c r="S9322" s="4">
        <v>14127620</v>
      </c>
      <c r="T9322" t="s">
        <v>144</v>
      </c>
      <c r="U9322">
        <v>18</v>
      </c>
      <c r="V9322" t="s">
        <v>66</v>
      </c>
      <c r="W9322" s="4">
        <f>Tabla1[[#This Row],[OS-Valor Unitario]]-Tabla1[[#This Row],[costo_antes_iva]]</f>
        <v>1300</v>
      </c>
      <c r="X9322" s="4">
        <f>Tabla1[[#This Row],[OS-Valor Unitario]]*Tabla1[[#This Row],[CANTIDAD ENTREGA SATELITE]]</f>
        <v>55800</v>
      </c>
      <c r="Y9322" s="4">
        <f>Tabla1[[#This Row],[costo_antes_iva]]*Tabla1[[#This Row],[CANTIDAD ENTREGA SATELITE]]</f>
        <v>32400</v>
      </c>
      <c r="Z9322" s="4">
        <f>Tabla1[[#This Row],[Valor total OS]]-Tabla1[[#This Row],[valor total op]]</f>
        <v>23400</v>
      </c>
    </row>
    <row r="9323" spans="1:26" x14ac:dyDescent="0.3">
      <c r="A9323">
        <v>4599</v>
      </c>
      <c r="B9323">
        <v>9</v>
      </c>
      <c r="C9323" t="s">
        <v>14328</v>
      </c>
      <c r="D9323" t="s">
        <v>14328</v>
      </c>
      <c r="E9323" t="s">
        <v>1471</v>
      </c>
      <c r="F9323" t="s">
        <v>14308</v>
      </c>
      <c r="G9323" s="2">
        <v>45048</v>
      </c>
      <c r="H9323">
        <v>41180148</v>
      </c>
      <c r="I9323" t="s">
        <v>14329</v>
      </c>
      <c r="J9323" t="s">
        <v>14310</v>
      </c>
      <c r="K9323" t="s">
        <v>32</v>
      </c>
      <c r="L9323">
        <v>25</v>
      </c>
      <c r="M9323">
        <v>10046</v>
      </c>
      <c r="N9323" t="s">
        <v>1263</v>
      </c>
      <c r="O9323" t="s">
        <v>1074</v>
      </c>
      <c r="P9323" s="4">
        <v>3500</v>
      </c>
      <c r="Q9323" s="4">
        <v>3000</v>
      </c>
      <c r="R9323" t="s">
        <v>819</v>
      </c>
      <c r="S9323" s="4">
        <v>14127620</v>
      </c>
      <c r="T9323" t="s">
        <v>144</v>
      </c>
      <c r="U9323">
        <v>25</v>
      </c>
      <c r="V9323" t="s">
        <v>1074</v>
      </c>
      <c r="W9323" s="4">
        <f>Tabla1[[#This Row],[OS-Valor Unitario]]-Tabla1[[#This Row],[costo_antes_iva]]</f>
        <v>-500</v>
      </c>
      <c r="X9323" s="4">
        <f>Tabla1[[#This Row],[OS-Valor Unitario]]*Tabla1[[#This Row],[CANTIDAD ENTREGA SATELITE]]</f>
        <v>75000</v>
      </c>
      <c r="Y9323" s="4">
        <f>Tabla1[[#This Row],[costo_antes_iva]]*Tabla1[[#This Row],[CANTIDAD ENTREGA SATELITE]]</f>
        <v>87500</v>
      </c>
      <c r="Z9323" s="4">
        <f>Tabla1[[#This Row],[Valor total OS]]-Tabla1[[#This Row],[valor total op]]</f>
        <v>-12500</v>
      </c>
    </row>
    <row r="9324" spans="1:26" x14ac:dyDescent="0.3">
      <c r="A9324">
        <v>4599</v>
      </c>
      <c r="B9324">
        <v>10</v>
      </c>
      <c r="C9324" t="s">
        <v>14330</v>
      </c>
      <c r="D9324" t="s">
        <v>14330</v>
      </c>
      <c r="E9324" t="s">
        <v>290</v>
      </c>
      <c r="F9324" t="s">
        <v>14308</v>
      </c>
      <c r="G9324" s="2">
        <v>45048</v>
      </c>
      <c r="H9324">
        <v>41180152</v>
      </c>
      <c r="I9324" t="s">
        <v>14331</v>
      </c>
      <c r="J9324" t="s">
        <v>14310</v>
      </c>
      <c r="K9324" t="s">
        <v>64</v>
      </c>
      <c r="L9324">
        <v>30</v>
      </c>
      <c r="M9324">
        <v>10151</v>
      </c>
      <c r="N9324" t="s">
        <v>1263</v>
      </c>
      <c r="O9324" t="s">
        <v>66</v>
      </c>
      <c r="P9324" s="4">
        <v>1800</v>
      </c>
      <c r="Q9324" s="4">
        <v>3100</v>
      </c>
      <c r="R9324" t="s">
        <v>819</v>
      </c>
      <c r="S9324" s="4">
        <v>14127620</v>
      </c>
      <c r="T9324" t="s">
        <v>144</v>
      </c>
      <c r="U9324">
        <v>30</v>
      </c>
      <c r="V9324" t="s">
        <v>66</v>
      </c>
      <c r="W9324" s="4">
        <f>Tabla1[[#This Row],[OS-Valor Unitario]]-Tabla1[[#This Row],[costo_antes_iva]]</f>
        <v>1300</v>
      </c>
      <c r="X9324" s="4">
        <f>Tabla1[[#This Row],[OS-Valor Unitario]]*Tabla1[[#This Row],[CANTIDAD ENTREGA SATELITE]]</f>
        <v>93000</v>
      </c>
      <c r="Y9324" s="4">
        <f>Tabla1[[#This Row],[costo_antes_iva]]*Tabla1[[#This Row],[CANTIDAD ENTREGA SATELITE]]</f>
        <v>54000</v>
      </c>
      <c r="Z9324" s="4">
        <f>Tabla1[[#This Row],[Valor total OS]]-Tabla1[[#This Row],[valor total op]]</f>
        <v>39000</v>
      </c>
    </row>
    <row r="9325" spans="1:26" x14ac:dyDescent="0.3">
      <c r="A9325">
        <v>4599</v>
      </c>
      <c r="B9325">
        <v>10</v>
      </c>
      <c r="C9325" t="s">
        <v>14330</v>
      </c>
      <c r="D9325" t="s">
        <v>14330</v>
      </c>
      <c r="E9325" t="s">
        <v>290</v>
      </c>
      <c r="F9325" t="s">
        <v>14308</v>
      </c>
      <c r="G9325" s="2">
        <v>45048</v>
      </c>
      <c r="H9325">
        <v>41180152</v>
      </c>
      <c r="I9325" t="s">
        <v>14331</v>
      </c>
      <c r="J9325" t="s">
        <v>14310</v>
      </c>
      <c r="K9325" t="s">
        <v>32</v>
      </c>
      <c r="L9325">
        <v>30</v>
      </c>
      <c r="M9325">
        <v>10112</v>
      </c>
      <c r="N9325" t="s">
        <v>1263</v>
      </c>
      <c r="O9325" t="s">
        <v>1074</v>
      </c>
      <c r="P9325" s="4">
        <v>2800</v>
      </c>
      <c r="Q9325" s="4">
        <v>3000</v>
      </c>
      <c r="R9325" t="s">
        <v>819</v>
      </c>
      <c r="S9325" s="4">
        <v>14127620</v>
      </c>
      <c r="T9325" t="s">
        <v>144</v>
      </c>
      <c r="U9325">
        <v>30</v>
      </c>
      <c r="V9325" t="s">
        <v>1074</v>
      </c>
      <c r="W9325" s="4">
        <f>Tabla1[[#This Row],[OS-Valor Unitario]]-Tabla1[[#This Row],[costo_antes_iva]]</f>
        <v>200</v>
      </c>
      <c r="X9325" s="4">
        <f>Tabla1[[#This Row],[OS-Valor Unitario]]*Tabla1[[#This Row],[CANTIDAD ENTREGA SATELITE]]</f>
        <v>90000</v>
      </c>
      <c r="Y9325" s="4">
        <f>Tabla1[[#This Row],[costo_antes_iva]]*Tabla1[[#This Row],[CANTIDAD ENTREGA SATELITE]]</f>
        <v>84000</v>
      </c>
      <c r="Z9325" s="4">
        <f>Tabla1[[#This Row],[Valor total OS]]-Tabla1[[#This Row],[valor total op]]</f>
        <v>6000</v>
      </c>
    </row>
    <row r="9326" spans="1:26" x14ac:dyDescent="0.3">
      <c r="A9326">
        <v>4586</v>
      </c>
      <c r="B9326">
        <v>1</v>
      </c>
      <c r="C9326" t="s">
        <v>14368</v>
      </c>
      <c r="D9326" t="s">
        <v>14368</v>
      </c>
      <c r="E9326" t="s">
        <v>130</v>
      </c>
      <c r="F9326" t="s">
        <v>13402</v>
      </c>
      <c r="G9326" s="2">
        <v>45048</v>
      </c>
      <c r="H9326">
        <v>41191265</v>
      </c>
      <c r="I9326" t="s">
        <v>14369</v>
      </c>
      <c r="J9326" t="s">
        <v>14370</v>
      </c>
      <c r="K9326" t="s">
        <v>77</v>
      </c>
      <c r="L9326">
        <v>1</v>
      </c>
      <c r="M9326">
        <v>10037</v>
      </c>
      <c r="N9326" t="s">
        <v>13255</v>
      </c>
      <c r="O9326" t="s">
        <v>3605</v>
      </c>
      <c r="P9326" s="4">
        <v>2500</v>
      </c>
      <c r="Q9326" s="4">
        <v>26000</v>
      </c>
      <c r="R9326" t="s">
        <v>819</v>
      </c>
      <c r="S9326" s="4">
        <v>3690522</v>
      </c>
      <c r="T9326" t="s">
        <v>111</v>
      </c>
      <c r="U9326">
        <v>1</v>
      </c>
      <c r="V9326" t="s">
        <v>3605</v>
      </c>
      <c r="W9326" s="4">
        <f>Tabla1[[#This Row],[OS-Valor Unitario]]-Tabla1[[#This Row],[costo_antes_iva]]</f>
        <v>23500</v>
      </c>
      <c r="X9326" s="4">
        <f>Tabla1[[#This Row],[OS-Valor Unitario]]*Tabla1[[#This Row],[CANTIDAD ENTREGA SATELITE]]</f>
        <v>26000</v>
      </c>
      <c r="Y9326" s="4">
        <f>Tabla1[[#This Row],[costo_antes_iva]]*Tabla1[[#This Row],[CANTIDAD ENTREGA SATELITE]]</f>
        <v>2500</v>
      </c>
      <c r="Z9326" s="4">
        <f>Tabla1[[#This Row],[Valor total OS]]-Tabla1[[#This Row],[valor total op]]</f>
        <v>23500</v>
      </c>
    </row>
    <row r="9327" spans="1:26" x14ac:dyDescent="0.3">
      <c r="A9327">
        <v>4586</v>
      </c>
      <c r="B9327">
        <v>1</v>
      </c>
      <c r="C9327" t="s">
        <v>14368</v>
      </c>
      <c r="D9327" t="s">
        <v>14368</v>
      </c>
      <c r="E9327" t="s">
        <v>130</v>
      </c>
      <c r="F9327" t="s">
        <v>13402</v>
      </c>
      <c r="G9327" s="2">
        <v>45048</v>
      </c>
      <c r="H9327">
        <v>41191265</v>
      </c>
      <c r="I9327" t="s">
        <v>14369</v>
      </c>
      <c r="J9327" t="s">
        <v>14370</v>
      </c>
      <c r="K9327" t="s">
        <v>77</v>
      </c>
      <c r="L9327">
        <v>11</v>
      </c>
      <c r="M9327">
        <v>11116</v>
      </c>
      <c r="N9327" t="s">
        <v>13255</v>
      </c>
      <c r="O9327" t="s">
        <v>3605</v>
      </c>
      <c r="P9327" s="4">
        <v>2500</v>
      </c>
      <c r="Q9327" s="4">
        <v>2000</v>
      </c>
      <c r="R9327" t="s">
        <v>819</v>
      </c>
      <c r="S9327" s="4">
        <v>3690522</v>
      </c>
      <c r="T9327" t="s">
        <v>111</v>
      </c>
      <c r="U9327">
        <v>11</v>
      </c>
      <c r="V9327" t="s">
        <v>3605</v>
      </c>
      <c r="W9327" s="4">
        <f>Tabla1[[#This Row],[OS-Valor Unitario]]-Tabla1[[#This Row],[costo_antes_iva]]</f>
        <v>-500</v>
      </c>
      <c r="X9327" s="4">
        <f>Tabla1[[#This Row],[OS-Valor Unitario]]*Tabla1[[#This Row],[CANTIDAD ENTREGA SATELITE]]</f>
        <v>22000</v>
      </c>
      <c r="Y9327" s="4">
        <f>Tabla1[[#This Row],[costo_antes_iva]]*Tabla1[[#This Row],[CANTIDAD ENTREGA SATELITE]]</f>
        <v>27500</v>
      </c>
      <c r="Z9327" s="4">
        <f>Tabla1[[#This Row],[Valor total OS]]-Tabla1[[#This Row],[valor total op]]</f>
        <v>-5500</v>
      </c>
    </row>
    <row r="9328" spans="1:26" x14ac:dyDescent="0.3">
      <c r="A9328">
        <v>4585</v>
      </c>
      <c r="B9328">
        <v>1</v>
      </c>
      <c r="C9328" t="s">
        <v>14371</v>
      </c>
      <c r="D9328" t="s">
        <v>14371</v>
      </c>
      <c r="E9328" t="s">
        <v>393</v>
      </c>
      <c r="F9328" t="s">
        <v>282</v>
      </c>
      <c r="G9328" s="2">
        <v>45044</v>
      </c>
      <c r="H9328">
        <v>41124226</v>
      </c>
      <c r="I9328" t="s">
        <v>14372</v>
      </c>
      <c r="J9328" t="s">
        <v>14373</v>
      </c>
      <c r="K9328" t="s">
        <v>77</v>
      </c>
      <c r="L9328">
        <v>4</v>
      </c>
      <c r="M9328">
        <v>9983</v>
      </c>
      <c r="N9328" t="s">
        <v>10880</v>
      </c>
      <c r="O9328" t="s">
        <v>3605</v>
      </c>
      <c r="P9328" s="4">
        <v>1100</v>
      </c>
      <c r="Q9328" s="4">
        <v>1000</v>
      </c>
      <c r="R9328" t="s">
        <v>819</v>
      </c>
      <c r="S9328" s="4">
        <v>337148</v>
      </c>
      <c r="T9328" t="s">
        <v>56</v>
      </c>
      <c r="U9328">
        <v>4</v>
      </c>
      <c r="V9328" t="s">
        <v>3605</v>
      </c>
      <c r="W9328" s="4">
        <f>Tabla1[[#This Row],[OS-Valor Unitario]]-Tabla1[[#This Row],[costo_antes_iva]]</f>
        <v>-100</v>
      </c>
      <c r="X9328" s="4">
        <f>Tabla1[[#This Row],[OS-Valor Unitario]]*Tabla1[[#This Row],[CANTIDAD ENTREGA SATELITE]]</f>
        <v>4000</v>
      </c>
      <c r="Y9328" s="4">
        <f>Tabla1[[#This Row],[costo_antes_iva]]*Tabla1[[#This Row],[CANTIDAD ENTREGA SATELITE]]</f>
        <v>4400</v>
      </c>
      <c r="Z9328" s="4">
        <f>Tabla1[[#This Row],[Valor total OS]]-Tabla1[[#This Row],[valor total op]]</f>
        <v>-400</v>
      </c>
    </row>
    <row r="9329" spans="1:26" x14ac:dyDescent="0.3">
      <c r="A9329">
        <v>4585</v>
      </c>
      <c r="B9329">
        <v>1</v>
      </c>
      <c r="C9329" t="s">
        <v>14371</v>
      </c>
      <c r="D9329" t="s">
        <v>14371</v>
      </c>
      <c r="E9329" t="s">
        <v>393</v>
      </c>
      <c r="F9329" t="s">
        <v>282</v>
      </c>
      <c r="G9329" s="2">
        <v>45044</v>
      </c>
      <c r="H9329">
        <v>41124226</v>
      </c>
      <c r="I9329" t="s">
        <v>14372</v>
      </c>
      <c r="J9329" t="s">
        <v>14373</v>
      </c>
      <c r="K9329" t="s">
        <v>77</v>
      </c>
      <c r="L9329">
        <v>4</v>
      </c>
      <c r="M9329">
        <v>9985</v>
      </c>
      <c r="N9329" t="s">
        <v>10880</v>
      </c>
      <c r="O9329" t="s">
        <v>3605</v>
      </c>
      <c r="P9329" s="4">
        <v>1100</v>
      </c>
      <c r="Q9329" s="4">
        <v>1000</v>
      </c>
      <c r="R9329" t="s">
        <v>819</v>
      </c>
      <c r="S9329" s="4">
        <v>337148</v>
      </c>
      <c r="T9329" t="s">
        <v>56</v>
      </c>
      <c r="U9329">
        <v>4</v>
      </c>
      <c r="V9329" t="s">
        <v>3605</v>
      </c>
      <c r="W9329" s="4">
        <f>Tabla1[[#This Row],[OS-Valor Unitario]]-Tabla1[[#This Row],[costo_antes_iva]]</f>
        <v>-100</v>
      </c>
      <c r="X9329" s="4">
        <f>Tabla1[[#This Row],[OS-Valor Unitario]]*Tabla1[[#This Row],[CANTIDAD ENTREGA SATELITE]]</f>
        <v>4000</v>
      </c>
      <c r="Y9329" s="4">
        <f>Tabla1[[#This Row],[costo_antes_iva]]*Tabla1[[#This Row],[CANTIDAD ENTREGA SATELITE]]</f>
        <v>4400</v>
      </c>
      <c r="Z9329" s="4">
        <f>Tabla1[[#This Row],[Valor total OS]]-Tabla1[[#This Row],[valor total op]]</f>
        <v>-400</v>
      </c>
    </row>
    <row r="9330" spans="1:26" x14ac:dyDescent="0.3">
      <c r="A9330">
        <v>4585</v>
      </c>
      <c r="B9330">
        <v>2</v>
      </c>
      <c r="C9330" t="s">
        <v>14374</v>
      </c>
      <c r="D9330" t="s">
        <v>14374</v>
      </c>
      <c r="E9330" t="s">
        <v>281</v>
      </c>
      <c r="F9330" t="s">
        <v>282</v>
      </c>
      <c r="G9330" s="2">
        <v>45044</v>
      </c>
      <c r="H9330">
        <v>41124244</v>
      </c>
      <c r="I9330" t="s">
        <v>14375</v>
      </c>
      <c r="J9330" t="s">
        <v>14373</v>
      </c>
      <c r="K9330" t="s">
        <v>77</v>
      </c>
      <c r="L9330">
        <v>4</v>
      </c>
      <c r="M9330">
        <v>9986</v>
      </c>
      <c r="N9330" t="s">
        <v>10880</v>
      </c>
      <c r="O9330" t="s">
        <v>3605</v>
      </c>
      <c r="P9330" s="4">
        <v>1100</v>
      </c>
      <c r="Q9330" s="4">
        <v>1100</v>
      </c>
      <c r="R9330" t="s">
        <v>819</v>
      </c>
      <c r="S9330" s="4">
        <v>337148</v>
      </c>
      <c r="T9330" t="s">
        <v>111</v>
      </c>
      <c r="U9330">
        <v>4</v>
      </c>
      <c r="V9330" t="s">
        <v>3605</v>
      </c>
      <c r="W9330" s="4">
        <f>Tabla1[[#This Row],[OS-Valor Unitario]]-Tabla1[[#This Row],[costo_antes_iva]]</f>
        <v>0</v>
      </c>
      <c r="X9330" s="4">
        <f>Tabla1[[#This Row],[OS-Valor Unitario]]*Tabla1[[#This Row],[CANTIDAD ENTREGA SATELITE]]</f>
        <v>4400</v>
      </c>
      <c r="Y9330" s="4">
        <f>Tabla1[[#This Row],[costo_antes_iva]]*Tabla1[[#This Row],[CANTIDAD ENTREGA SATELITE]]</f>
        <v>4400</v>
      </c>
      <c r="Z9330" s="4">
        <f>Tabla1[[#This Row],[Valor total OS]]-Tabla1[[#This Row],[valor total op]]</f>
        <v>0</v>
      </c>
    </row>
    <row r="9331" spans="1:26" x14ac:dyDescent="0.3">
      <c r="A9331">
        <v>4585</v>
      </c>
      <c r="B9331">
        <v>2</v>
      </c>
      <c r="C9331" t="s">
        <v>14374</v>
      </c>
      <c r="D9331" t="s">
        <v>14374</v>
      </c>
      <c r="E9331" t="s">
        <v>281</v>
      </c>
      <c r="F9331" t="s">
        <v>282</v>
      </c>
      <c r="G9331" s="2">
        <v>45044</v>
      </c>
      <c r="H9331">
        <v>41124244</v>
      </c>
      <c r="I9331" t="s">
        <v>14375</v>
      </c>
      <c r="J9331" t="s">
        <v>14373</v>
      </c>
      <c r="K9331" t="s">
        <v>64</v>
      </c>
      <c r="L9331">
        <v>4</v>
      </c>
      <c r="M9331">
        <v>9984</v>
      </c>
      <c r="N9331" t="s">
        <v>10880</v>
      </c>
      <c r="O9331" t="s">
        <v>6060</v>
      </c>
      <c r="P9331" s="4">
        <v>1100</v>
      </c>
      <c r="Q9331" s="4">
        <v>1200</v>
      </c>
      <c r="R9331" t="s">
        <v>819</v>
      </c>
      <c r="S9331" s="4">
        <v>337148</v>
      </c>
      <c r="T9331" t="s">
        <v>111</v>
      </c>
      <c r="U9331">
        <v>4</v>
      </c>
      <c r="V9331" t="s">
        <v>6060</v>
      </c>
      <c r="W9331" s="4">
        <f>Tabla1[[#This Row],[OS-Valor Unitario]]-Tabla1[[#This Row],[costo_antes_iva]]</f>
        <v>100</v>
      </c>
      <c r="X9331" s="4">
        <f>Tabla1[[#This Row],[OS-Valor Unitario]]*Tabla1[[#This Row],[CANTIDAD ENTREGA SATELITE]]</f>
        <v>4800</v>
      </c>
      <c r="Y9331" s="4">
        <f>Tabla1[[#This Row],[costo_antes_iva]]*Tabla1[[#This Row],[CANTIDAD ENTREGA SATELITE]]</f>
        <v>4400</v>
      </c>
      <c r="Z9331" s="4">
        <f>Tabla1[[#This Row],[Valor total OS]]-Tabla1[[#This Row],[valor total op]]</f>
        <v>400</v>
      </c>
    </row>
    <row r="9332" spans="1:26" x14ac:dyDescent="0.3">
      <c r="A9332">
        <v>4585</v>
      </c>
      <c r="B9332">
        <v>2</v>
      </c>
      <c r="C9332" t="s">
        <v>14374</v>
      </c>
      <c r="D9332" t="s">
        <v>14374</v>
      </c>
      <c r="E9332" t="s">
        <v>281</v>
      </c>
      <c r="F9332" t="s">
        <v>282</v>
      </c>
      <c r="G9332" s="2">
        <v>45044</v>
      </c>
      <c r="H9332">
        <v>41124244</v>
      </c>
      <c r="I9332" t="s">
        <v>14375</v>
      </c>
      <c r="J9332" t="s">
        <v>14373</v>
      </c>
      <c r="K9332" t="s">
        <v>1619</v>
      </c>
      <c r="L9332">
        <v>4</v>
      </c>
      <c r="M9332">
        <v>9918</v>
      </c>
      <c r="N9332" t="s">
        <v>10880</v>
      </c>
      <c r="O9332" t="s">
        <v>11128</v>
      </c>
      <c r="P9332" s="4">
        <v>8200</v>
      </c>
      <c r="Q9332" s="4">
        <v>8200</v>
      </c>
      <c r="R9332" t="s">
        <v>819</v>
      </c>
      <c r="S9332" s="4">
        <v>337148</v>
      </c>
      <c r="T9332" t="s">
        <v>111</v>
      </c>
      <c r="U9332">
        <v>4</v>
      </c>
      <c r="V9332" t="s">
        <v>11128</v>
      </c>
      <c r="W9332" s="4">
        <f>Tabla1[[#This Row],[OS-Valor Unitario]]-Tabla1[[#This Row],[costo_antes_iva]]</f>
        <v>0</v>
      </c>
      <c r="X9332" s="4">
        <f>Tabla1[[#This Row],[OS-Valor Unitario]]*Tabla1[[#This Row],[CANTIDAD ENTREGA SATELITE]]</f>
        <v>32800</v>
      </c>
      <c r="Y9332" s="4">
        <f>Tabla1[[#This Row],[costo_antes_iva]]*Tabla1[[#This Row],[CANTIDAD ENTREGA SATELITE]]</f>
        <v>32800</v>
      </c>
      <c r="Z9332" s="4">
        <f>Tabla1[[#This Row],[Valor total OS]]-Tabla1[[#This Row],[valor total op]]</f>
        <v>0</v>
      </c>
    </row>
    <row r="9333" spans="1:26" x14ac:dyDescent="0.3">
      <c r="A9333">
        <v>4584</v>
      </c>
      <c r="B9333">
        <v>1</v>
      </c>
      <c r="C9333" t="s">
        <v>14376</v>
      </c>
      <c r="D9333" t="s">
        <v>14376</v>
      </c>
      <c r="E9333" t="s">
        <v>236</v>
      </c>
      <c r="F9333" t="s">
        <v>13596</v>
      </c>
      <c r="G9333" s="2">
        <v>45044</v>
      </c>
      <c r="H9333">
        <v>41121400</v>
      </c>
      <c r="I9333" t="s">
        <v>14377</v>
      </c>
      <c r="J9333" t="s">
        <v>14378</v>
      </c>
      <c r="K9333" t="s">
        <v>77</v>
      </c>
      <c r="L9333">
        <v>74</v>
      </c>
      <c r="M9333">
        <v>9946</v>
      </c>
      <c r="N9333" t="s">
        <v>13255</v>
      </c>
      <c r="O9333" t="s">
        <v>13564</v>
      </c>
      <c r="P9333" s="4">
        <v>2000</v>
      </c>
      <c r="Q9333" s="4">
        <v>2000</v>
      </c>
      <c r="R9333" t="s">
        <v>819</v>
      </c>
      <c r="S9333" s="4">
        <v>18501770</v>
      </c>
      <c r="T9333" t="s">
        <v>238</v>
      </c>
      <c r="U9333">
        <v>74</v>
      </c>
      <c r="V9333" t="s">
        <v>13564</v>
      </c>
      <c r="W9333" s="4">
        <f>Tabla1[[#This Row],[OS-Valor Unitario]]-Tabla1[[#This Row],[costo_antes_iva]]</f>
        <v>0</v>
      </c>
      <c r="X9333" s="4">
        <f>Tabla1[[#This Row],[OS-Valor Unitario]]*Tabla1[[#This Row],[CANTIDAD ENTREGA SATELITE]]</f>
        <v>148000</v>
      </c>
      <c r="Y9333" s="4">
        <f>Tabla1[[#This Row],[costo_antes_iva]]*Tabla1[[#This Row],[CANTIDAD ENTREGA SATELITE]]</f>
        <v>148000</v>
      </c>
      <c r="Z9333" s="4">
        <f>Tabla1[[#This Row],[Valor total OS]]-Tabla1[[#This Row],[valor total op]]</f>
        <v>0</v>
      </c>
    </row>
    <row r="9334" spans="1:26" x14ac:dyDescent="0.3">
      <c r="A9334">
        <v>4584</v>
      </c>
      <c r="B9334">
        <v>1</v>
      </c>
      <c r="C9334" t="s">
        <v>14376</v>
      </c>
      <c r="D9334" t="s">
        <v>14376</v>
      </c>
      <c r="E9334" t="s">
        <v>236</v>
      </c>
      <c r="F9334" t="s">
        <v>13596</v>
      </c>
      <c r="G9334" s="2">
        <v>45044</v>
      </c>
      <c r="H9334">
        <v>41121400</v>
      </c>
      <c r="I9334" t="s">
        <v>14377</v>
      </c>
      <c r="J9334" t="s">
        <v>14378</v>
      </c>
      <c r="K9334" t="s">
        <v>32</v>
      </c>
      <c r="L9334">
        <v>76</v>
      </c>
      <c r="M9334">
        <v>10047</v>
      </c>
      <c r="N9334" t="s">
        <v>13255</v>
      </c>
      <c r="O9334" t="s">
        <v>13557</v>
      </c>
      <c r="P9334" s="4">
        <v>15000</v>
      </c>
      <c r="Q9334" s="4">
        <v>15000</v>
      </c>
      <c r="R9334" t="s">
        <v>819</v>
      </c>
      <c r="S9334" s="4">
        <v>18501770</v>
      </c>
      <c r="T9334" t="s">
        <v>238</v>
      </c>
      <c r="U9334">
        <v>76</v>
      </c>
      <c r="V9334" t="s">
        <v>13557</v>
      </c>
      <c r="W9334" s="4">
        <f>Tabla1[[#This Row],[OS-Valor Unitario]]-Tabla1[[#This Row],[costo_antes_iva]]</f>
        <v>0</v>
      </c>
      <c r="X9334" s="4">
        <f>Tabla1[[#This Row],[OS-Valor Unitario]]*Tabla1[[#This Row],[CANTIDAD ENTREGA SATELITE]]</f>
        <v>1140000</v>
      </c>
      <c r="Y9334" s="4">
        <f>Tabla1[[#This Row],[costo_antes_iva]]*Tabla1[[#This Row],[CANTIDAD ENTREGA SATELITE]]</f>
        <v>1140000</v>
      </c>
      <c r="Z9334" s="4">
        <f>Tabla1[[#This Row],[Valor total OS]]-Tabla1[[#This Row],[valor total op]]</f>
        <v>0</v>
      </c>
    </row>
    <row r="9335" spans="1:26" x14ac:dyDescent="0.3">
      <c r="A9335">
        <v>4584</v>
      </c>
      <c r="B9335">
        <v>2</v>
      </c>
      <c r="C9335" t="s">
        <v>14379</v>
      </c>
      <c r="D9335" t="s">
        <v>14379</v>
      </c>
      <c r="E9335" t="s">
        <v>1088</v>
      </c>
      <c r="F9335" t="s">
        <v>13596</v>
      </c>
      <c r="G9335" s="2">
        <v>45044</v>
      </c>
      <c r="H9335">
        <v>41122703</v>
      </c>
      <c r="I9335" t="s">
        <v>14380</v>
      </c>
      <c r="J9335" t="s">
        <v>14378</v>
      </c>
      <c r="K9335" t="s">
        <v>32</v>
      </c>
      <c r="L9335">
        <v>56</v>
      </c>
      <c r="M9335">
        <v>10048</v>
      </c>
      <c r="N9335" t="s">
        <v>13255</v>
      </c>
      <c r="O9335" t="s">
        <v>13557</v>
      </c>
      <c r="P9335" s="4">
        <v>15000</v>
      </c>
      <c r="Q9335" s="4">
        <v>15000</v>
      </c>
      <c r="R9335" t="s">
        <v>819</v>
      </c>
      <c r="S9335" s="4">
        <v>18501770</v>
      </c>
      <c r="T9335" t="s">
        <v>238</v>
      </c>
      <c r="U9335">
        <v>56</v>
      </c>
      <c r="V9335" t="s">
        <v>13557</v>
      </c>
      <c r="W9335" s="4">
        <f>Tabla1[[#This Row],[OS-Valor Unitario]]-Tabla1[[#This Row],[costo_antes_iva]]</f>
        <v>0</v>
      </c>
      <c r="X9335" s="4">
        <f>Tabla1[[#This Row],[OS-Valor Unitario]]*Tabla1[[#This Row],[CANTIDAD ENTREGA SATELITE]]</f>
        <v>840000</v>
      </c>
      <c r="Y9335" s="4">
        <f>Tabla1[[#This Row],[costo_antes_iva]]*Tabla1[[#This Row],[CANTIDAD ENTREGA SATELITE]]</f>
        <v>840000</v>
      </c>
      <c r="Z9335" s="4">
        <f>Tabla1[[#This Row],[Valor total OS]]-Tabla1[[#This Row],[valor total op]]</f>
        <v>0</v>
      </c>
    </row>
    <row r="9336" spans="1:26" x14ac:dyDescent="0.3">
      <c r="A9336">
        <v>4584</v>
      </c>
      <c r="B9336">
        <v>2</v>
      </c>
      <c r="C9336" t="s">
        <v>14379</v>
      </c>
      <c r="D9336" t="s">
        <v>14379</v>
      </c>
      <c r="E9336" t="s">
        <v>1088</v>
      </c>
      <c r="F9336" t="s">
        <v>13596</v>
      </c>
      <c r="G9336" s="2">
        <v>45044</v>
      </c>
      <c r="H9336">
        <v>41122703</v>
      </c>
      <c r="I9336" t="s">
        <v>14380</v>
      </c>
      <c r="J9336" t="s">
        <v>14378</v>
      </c>
      <c r="K9336" t="s">
        <v>32</v>
      </c>
      <c r="L9336">
        <v>56</v>
      </c>
      <c r="M9336">
        <v>10054</v>
      </c>
      <c r="N9336" t="s">
        <v>13255</v>
      </c>
      <c r="O9336" t="s">
        <v>5936</v>
      </c>
      <c r="P9336" s="4">
        <v>15000</v>
      </c>
      <c r="Q9336" s="4">
        <v>16000</v>
      </c>
      <c r="R9336" t="s">
        <v>819</v>
      </c>
      <c r="S9336" s="4">
        <v>18501770</v>
      </c>
      <c r="T9336" t="s">
        <v>238</v>
      </c>
      <c r="U9336">
        <v>56</v>
      </c>
      <c r="V9336" t="s">
        <v>5936</v>
      </c>
      <c r="W9336" s="4">
        <f>Tabla1[[#This Row],[OS-Valor Unitario]]-Tabla1[[#This Row],[costo_antes_iva]]</f>
        <v>1000</v>
      </c>
      <c r="X9336" s="4">
        <f>Tabla1[[#This Row],[OS-Valor Unitario]]*Tabla1[[#This Row],[CANTIDAD ENTREGA SATELITE]]</f>
        <v>896000</v>
      </c>
      <c r="Y9336" s="4">
        <f>Tabla1[[#This Row],[costo_antes_iva]]*Tabla1[[#This Row],[CANTIDAD ENTREGA SATELITE]]</f>
        <v>840000</v>
      </c>
      <c r="Z9336" s="4">
        <f>Tabla1[[#This Row],[Valor total OS]]-Tabla1[[#This Row],[valor total op]]</f>
        <v>56000</v>
      </c>
    </row>
    <row r="9337" spans="1:26" x14ac:dyDescent="0.3">
      <c r="A9337">
        <v>4584</v>
      </c>
      <c r="B9337">
        <v>2</v>
      </c>
      <c r="C9337" t="s">
        <v>14379</v>
      </c>
      <c r="D9337" t="s">
        <v>14379</v>
      </c>
      <c r="E9337" t="s">
        <v>1088</v>
      </c>
      <c r="F9337" t="s">
        <v>13596</v>
      </c>
      <c r="G9337" s="2">
        <v>45044</v>
      </c>
      <c r="H9337">
        <v>41122703</v>
      </c>
      <c r="I9337" t="s">
        <v>14380</v>
      </c>
      <c r="J9337" t="s">
        <v>14378</v>
      </c>
      <c r="K9337" t="s">
        <v>77</v>
      </c>
      <c r="L9337">
        <v>56</v>
      </c>
      <c r="M9337">
        <v>9947</v>
      </c>
      <c r="N9337" t="s">
        <v>13255</v>
      </c>
      <c r="O9337" t="s">
        <v>13564</v>
      </c>
      <c r="P9337" s="4">
        <v>2500</v>
      </c>
      <c r="Q9337" s="4">
        <v>2000</v>
      </c>
      <c r="R9337" t="s">
        <v>819</v>
      </c>
      <c r="S9337" s="4">
        <v>18501770</v>
      </c>
      <c r="T9337" t="s">
        <v>238</v>
      </c>
      <c r="U9337">
        <v>56</v>
      </c>
      <c r="V9337" t="s">
        <v>13564</v>
      </c>
      <c r="W9337" s="4">
        <f>Tabla1[[#This Row],[OS-Valor Unitario]]-Tabla1[[#This Row],[costo_antes_iva]]</f>
        <v>-500</v>
      </c>
      <c r="X9337" s="4">
        <f>Tabla1[[#This Row],[OS-Valor Unitario]]*Tabla1[[#This Row],[CANTIDAD ENTREGA SATELITE]]</f>
        <v>112000</v>
      </c>
      <c r="Y9337" s="4">
        <f>Tabla1[[#This Row],[costo_antes_iva]]*Tabla1[[#This Row],[CANTIDAD ENTREGA SATELITE]]</f>
        <v>140000</v>
      </c>
      <c r="Z9337" s="4">
        <f>Tabla1[[#This Row],[Valor total OS]]-Tabla1[[#This Row],[valor total op]]</f>
        <v>-28000</v>
      </c>
    </row>
    <row r="9338" spans="1:26" x14ac:dyDescent="0.3">
      <c r="A9338">
        <v>4584</v>
      </c>
      <c r="B9338">
        <v>3</v>
      </c>
      <c r="C9338" t="s">
        <v>14381</v>
      </c>
      <c r="D9338" t="s">
        <v>14381</v>
      </c>
      <c r="E9338" t="s">
        <v>219</v>
      </c>
      <c r="F9338" t="s">
        <v>13596</v>
      </c>
      <c r="G9338" s="2">
        <v>45044</v>
      </c>
      <c r="H9338">
        <v>41122720</v>
      </c>
      <c r="I9338" t="s">
        <v>14382</v>
      </c>
      <c r="J9338" t="s">
        <v>14378</v>
      </c>
      <c r="K9338" t="s">
        <v>32</v>
      </c>
      <c r="L9338">
        <v>104</v>
      </c>
      <c r="M9338">
        <v>10261</v>
      </c>
      <c r="N9338" t="s">
        <v>13255</v>
      </c>
      <c r="O9338" t="s">
        <v>14012</v>
      </c>
      <c r="P9338" s="4">
        <v>2800</v>
      </c>
      <c r="Q9338" s="4">
        <v>3200</v>
      </c>
      <c r="R9338" t="s">
        <v>819</v>
      </c>
      <c r="S9338" s="4">
        <v>18501770</v>
      </c>
      <c r="T9338" t="s">
        <v>144</v>
      </c>
      <c r="U9338">
        <v>104</v>
      </c>
      <c r="V9338" t="s">
        <v>14012</v>
      </c>
      <c r="W9338" s="4">
        <f>Tabla1[[#This Row],[OS-Valor Unitario]]-Tabla1[[#This Row],[costo_antes_iva]]</f>
        <v>400</v>
      </c>
      <c r="X9338" s="4">
        <f>Tabla1[[#This Row],[OS-Valor Unitario]]*Tabla1[[#This Row],[CANTIDAD ENTREGA SATELITE]]</f>
        <v>332800</v>
      </c>
      <c r="Y9338" s="4">
        <f>Tabla1[[#This Row],[costo_antes_iva]]*Tabla1[[#This Row],[CANTIDAD ENTREGA SATELITE]]</f>
        <v>291200</v>
      </c>
      <c r="Z9338" s="4">
        <f>Tabla1[[#This Row],[Valor total OS]]-Tabla1[[#This Row],[valor total op]]</f>
        <v>41600</v>
      </c>
    </row>
    <row r="9339" spans="1:26" x14ac:dyDescent="0.3">
      <c r="A9339">
        <v>4584</v>
      </c>
      <c r="B9339">
        <v>3</v>
      </c>
      <c r="C9339" t="s">
        <v>14381</v>
      </c>
      <c r="D9339" t="s">
        <v>14381</v>
      </c>
      <c r="E9339" t="s">
        <v>219</v>
      </c>
      <c r="F9339" t="s">
        <v>13596</v>
      </c>
      <c r="G9339" s="2">
        <v>45044</v>
      </c>
      <c r="H9339">
        <v>41122720</v>
      </c>
      <c r="I9339" t="s">
        <v>14382</v>
      </c>
      <c r="J9339" t="s">
        <v>14378</v>
      </c>
      <c r="K9339" t="s">
        <v>32</v>
      </c>
      <c r="L9339">
        <v>107</v>
      </c>
      <c r="M9339">
        <v>10202</v>
      </c>
      <c r="N9339" t="s">
        <v>13255</v>
      </c>
      <c r="O9339" t="s">
        <v>1074</v>
      </c>
      <c r="P9339" s="4">
        <v>2800</v>
      </c>
      <c r="Q9339" s="4">
        <v>500</v>
      </c>
      <c r="R9339" t="s">
        <v>819</v>
      </c>
      <c r="S9339" s="4">
        <v>18501770</v>
      </c>
      <c r="T9339" t="s">
        <v>144</v>
      </c>
      <c r="U9339">
        <v>107</v>
      </c>
      <c r="V9339" t="s">
        <v>1074</v>
      </c>
      <c r="W9339" s="4">
        <f>Tabla1[[#This Row],[OS-Valor Unitario]]-Tabla1[[#This Row],[costo_antes_iva]]</f>
        <v>-2300</v>
      </c>
      <c r="X9339" s="4">
        <f>Tabla1[[#This Row],[OS-Valor Unitario]]*Tabla1[[#This Row],[CANTIDAD ENTREGA SATELITE]]</f>
        <v>53500</v>
      </c>
      <c r="Y9339" s="4">
        <f>Tabla1[[#This Row],[costo_antes_iva]]*Tabla1[[#This Row],[CANTIDAD ENTREGA SATELITE]]</f>
        <v>299600</v>
      </c>
      <c r="Z9339" s="4">
        <f>Tabla1[[#This Row],[Valor total OS]]-Tabla1[[#This Row],[valor total op]]</f>
        <v>-246100</v>
      </c>
    </row>
    <row r="9340" spans="1:26" x14ac:dyDescent="0.3">
      <c r="A9340">
        <v>4584</v>
      </c>
      <c r="B9340">
        <v>3</v>
      </c>
      <c r="C9340" t="s">
        <v>14381</v>
      </c>
      <c r="D9340" t="s">
        <v>14381</v>
      </c>
      <c r="E9340" t="s">
        <v>219</v>
      </c>
      <c r="F9340" t="s">
        <v>13596</v>
      </c>
      <c r="G9340" s="2">
        <v>45044</v>
      </c>
      <c r="H9340">
        <v>41122720</v>
      </c>
      <c r="I9340" t="s">
        <v>14382</v>
      </c>
      <c r="J9340" t="s">
        <v>14378</v>
      </c>
      <c r="K9340" t="s">
        <v>77</v>
      </c>
      <c r="L9340">
        <v>112</v>
      </c>
      <c r="M9340">
        <v>9948</v>
      </c>
      <c r="N9340" t="s">
        <v>13255</v>
      </c>
      <c r="O9340" t="s">
        <v>13564</v>
      </c>
      <c r="P9340" s="4">
        <v>2000</v>
      </c>
      <c r="Q9340" s="4">
        <v>2000</v>
      </c>
      <c r="R9340" t="s">
        <v>819</v>
      </c>
      <c r="S9340" s="4">
        <v>18501770</v>
      </c>
      <c r="T9340" t="s">
        <v>144</v>
      </c>
      <c r="U9340">
        <v>112</v>
      </c>
      <c r="V9340" t="s">
        <v>13564</v>
      </c>
      <c r="W9340" s="4">
        <f>Tabla1[[#This Row],[OS-Valor Unitario]]-Tabla1[[#This Row],[costo_antes_iva]]</f>
        <v>0</v>
      </c>
      <c r="X9340" s="4">
        <f>Tabla1[[#This Row],[OS-Valor Unitario]]*Tabla1[[#This Row],[CANTIDAD ENTREGA SATELITE]]</f>
        <v>224000</v>
      </c>
      <c r="Y9340" s="4">
        <f>Tabla1[[#This Row],[costo_antes_iva]]*Tabla1[[#This Row],[CANTIDAD ENTREGA SATELITE]]</f>
        <v>224000</v>
      </c>
      <c r="Z9340" s="4">
        <f>Tabla1[[#This Row],[Valor total OS]]-Tabla1[[#This Row],[valor total op]]</f>
        <v>0</v>
      </c>
    </row>
    <row r="9341" spans="1:26" x14ac:dyDescent="0.3">
      <c r="A9341">
        <v>4584</v>
      </c>
      <c r="B9341">
        <v>4</v>
      </c>
      <c r="C9341" t="s">
        <v>14383</v>
      </c>
      <c r="D9341" t="s">
        <v>14383</v>
      </c>
      <c r="E9341" t="s">
        <v>219</v>
      </c>
      <c r="F9341" t="s">
        <v>13596</v>
      </c>
      <c r="G9341" s="2">
        <v>45044</v>
      </c>
      <c r="H9341">
        <v>41122725</v>
      </c>
      <c r="I9341" t="s">
        <v>14382</v>
      </c>
      <c r="J9341" t="s">
        <v>14378</v>
      </c>
      <c r="K9341" t="s">
        <v>32</v>
      </c>
      <c r="L9341">
        <v>123</v>
      </c>
      <c r="M9341">
        <v>10262</v>
      </c>
      <c r="N9341" t="s">
        <v>13255</v>
      </c>
      <c r="O9341" t="s">
        <v>14012</v>
      </c>
      <c r="P9341" s="4">
        <v>2800</v>
      </c>
      <c r="Q9341" s="4">
        <v>3200</v>
      </c>
      <c r="R9341" t="s">
        <v>819</v>
      </c>
      <c r="S9341" s="4">
        <v>18501770</v>
      </c>
      <c r="T9341" t="s">
        <v>144</v>
      </c>
      <c r="U9341">
        <v>123</v>
      </c>
      <c r="V9341" t="s">
        <v>14012</v>
      </c>
      <c r="W9341" s="4">
        <f>Tabla1[[#This Row],[OS-Valor Unitario]]-Tabla1[[#This Row],[costo_antes_iva]]</f>
        <v>400</v>
      </c>
      <c r="X9341" s="4">
        <f>Tabla1[[#This Row],[OS-Valor Unitario]]*Tabla1[[#This Row],[CANTIDAD ENTREGA SATELITE]]</f>
        <v>393600</v>
      </c>
      <c r="Y9341" s="4">
        <f>Tabla1[[#This Row],[costo_antes_iva]]*Tabla1[[#This Row],[CANTIDAD ENTREGA SATELITE]]</f>
        <v>344400</v>
      </c>
      <c r="Z9341" s="4">
        <f>Tabla1[[#This Row],[Valor total OS]]-Tabla1[[#This Row],[valor total op]]</f>
        <v>49200</v>
      </c>
    </row>
    <row r="9342" spans="1:26" x14ac:dyDescent="0.3">
      <c r="A9342">
        <v>4584</v>
      </c>
      <c r="B9342">
        <v>4</v>
      </c>
      <c r="C9342" t="s">
        <v>14383</v>
      </c>
      <c r="D9342" t="s">
        <v>14383</v>
      </c>
      <c r="E9342" t="s">
        <v>219</v>
      </c>
      <c r="F9342" t="s">
        <v>13596</v>
      </c>
      <c r="G9342" s="2">
        <v>45044</v>
      </c>
      <c r="H9342">
        <v>41122725</v>
      </c>
      <c r="I9342" t="s">
        <v>14382</v>
      </c>
      <c r="J9342" t="s">
        <v>14378</v>
      </c>
      <c r="K9342" t="s">
        <v>32</v>
      </c>
      <c r="L9342">
        <v>127</v>
      </c>
      <c r="M9342">
        <v>10203</v>
      </c>
      <c r="N9342" t="s">
        <v>13255</v>
      </c>
      <c r="O9342" t="s">
        <v>1074</v>
      </c>
      <c r="P9342" s="4">
        <v>2800</v>
      </c>
      <c r="Q9342" s="4">
        <v>500</v>
      </c>
      <c r="R9342" t="s">
        <v>819</v>
      </c>
      <c r="S9342" s="4">
        <v>18501770</v>
      </c>
      <c r="T9342" t="s">
        <v>144</v>
      </c>
      <c r="U9342">
        <v>127</v>
      </c>
      <c r="V9342" t="s">
        <v>1074</v>
      </c>
      <c r="W9342" s="4">
        <f>Tabla1[[#This Row],[OS-Valor Unitario]]-Tabla1[[#This Row],[costo_antes_iva]]</f>
        <v>-2300</v>
      </c>
      <c r="X9342" s="4">
        <f>Tabla1[[#This Row],[OS-Valor Unitario]]*Tabla1[[#This Row],[CANTIDAD ENTREGA SATELITE]]</f>
        <v>63500</v>
      </c>
      <c r="Y9342" s="4">
        <f>Tabla1[[#This Row],[costo_antes_iva]]*Tabla1[[#This Row],[CANTIDAD ENTREGA SATELITE]]</f>
        <v>355600</v>
      </c>
      <c r="Z9342" s="4">
        <f>Tabla1[[#This Row],[Valor total OS]]-Tabla1[[#This Row],[valor total op]]</f>
        <v>-292100</v>
      </c>
    </row>
    <row r="9343" spans="1:26" x14ac:dyDescent="0.3">
      <c r="A9343">
        <v>4584</v>
      </c>
      <c r="B9343">
        <v>4</v>
      </c>
      <c r="C9343" t="s">
        <v>14383</v>
      </c>
      <c r="D9343" t="s">
        <v>14383</v>
      </c>
      <c r="E9343" t="s">
        <v>219</v>
      </c>
      <c r="F9343" t="s">
        <v>13596</v>
      </c>
      <c r="G9343" s="2">
        <v>45044</v>
      </c>
      <c r="H9343">
        <v>41122725</v>
      </c>
      <c r="I9343" t="s">
        <v>14382</v>
      </c>
      <c r="J9343" t="s">
        <v>14378</v>
      </c>
      <c r="K9343" t="s">
        <v>77</v>
      </c>
      <c r="L9343">
        <v>123</v>
      </c>
      <c r="M9343">
        <v>9949</v>
      </c>
      <c r="N9343" t="s">
        <v>13255</v>
      </c>
      <c r="O9343" t="s">
        <v>13564</v>
      </c>
      <c r="P9343" s="4">
        <v>2000</v>
      </c>
      <c r="Q9343" s="4">
        <v>2000</v>
      </c>
      <c r="R9343" t="s">
        <v>819</v>
      </c>
      <c r="S9343" s="4">
        <v>18501770</v>
      </c>
      <c r="T9343" t="s">
        <v>144</v>
      </c>
      <c r="U9343">
        <v>123</v>
      </c>
      <c r="V9343" t="s">
        <v>13564</v>
      </c>
      <c r="W9343" s="4">
        <f>Tabla1[[#This Row],[OS-Valor Unitario]]-Tabla1[[#This Row],[costo_antes_iva]]</f>
        <v>0</v>
      </c>
      <c r="X9343" s="4">
        <f>Tabla1[[#This Row],[OS-Valor Unitario]]*Tabla1[[#This Row],[CANTIDAD ENTREGA SATELITE]]</f>
        <v>246000</v>
      </c>
      <c r="Y9343" s="4">
        <f>Tabla1[[#This Row],[costo_antes_iva]]*Tabla1[[#This Row],[CANTIDAD ENTREGA SATELITE]]</f>
        <v>246000</v>
      </c>
      <c r="Z9343" s="4">
        <f>Tabla1[[#This Row],[Valor total OS]]-Tabla1[[#This Row],[valor total op]]</f>
        <v>0</v>
      </c>
    </row>
    <row r="9344" spans="1:26" x14ac:dyDescent="0.3">
      <c r="A9344">
        <v>4580</v>
      </c>
      <c r="B9344">
        <v>1</v>
      </c>
      <c r="C9344" t="s">
        <v>14402</v>
      </c>
      <c r="D9344" t="s">
        <v>14402</v>
      </c>
      <c r="E9344" t="s">
        <v>4779</v>
      </c>
      <c r="F9344" t="s">
        <v>6235</v>
      </c>
      <c r="G9344" s="2">
        <v>45043</v>
      </c>
      <c r="H9344">
        <v>41109173</v>
      </c>
      <c r="I9344" t="s">
        <v>14403</v>
      </c>
      <c r="J9344" t="s">
        <v>14404</v>
      </c>
      <c r="K9344" t="s">
        <v>77</v>
      </c>
      <c r="L9344">
        <v>1</v>
      </c>
      <c r="M9344">
        <v>10094</v>
      </c>
      <c r="N9344" t="s">
        <v>1263</v>
      </c>
      <c r="O9344" t="s">
        <v>13564</v>
      </c>
      <c r="P9344" s="4">
        <v>2489</v>
      </c>
      <c r="Q9344" s="4">
        <v>90000</v>
      </c>
      <c r="R9344" t="s">
        <v>819</v>
      </c>
      <c r="S9344" s="4">
        <v>7175895</v>
      </c>
      <c r="T9344" t="s">
        <v>197</v>
      </c>
      <c r="U9344">
        <v>1</v>
      </c>
      <c r="V9344" t="s">
        <v>13564</v>
      </c>
      <c r="W9344" s="4">
        <f>Tabla1[[#This Row],[OS-Valor Unitario]]-Tabla1[[#This Row],[costo_antes_iva]]</f>
        <v>87511</v>
      </c>
      <c r="X9344" s="4">
        <f>Tabla1[[#This Row],[OS-Valor Unitario]]*Tabla1[[#This Row],[CANTIDAD ENTREGA SATELITE]]</f>
        <v>90000</v>
      </c>
      <c r="Y9344" s="4">
        <f>Tabla1[[#This Row],[costo_antes_iva]]*Tabla1[[#This Row],[CANTIDAD ENTREGA SATELITE]]</f>
        <v>2489</v>
      </c>
      <c r="Z9344" s="4">
        <f>Tabla1[[#This Row],[Valor total OS]]-Tabla1[[#This Row],[valor total op]]</f>
        <v>87511</v>
      </c>
    </row>
    <row r="9345" spans="1:26" x14ac:dyDescent="0.3">
      <c r="A9345">
        <v>4580</v>
      </c>
      <c r="B9345">
        <v>1</v>
      </c>
      <c r="C9345" t="s">
        <v>14402</v>
      </c>
      <c r="D9345" t="s">
        <v>14402</v>
      </c>
      <c r="E9345" t="s">
        <v>4779</v>
      </c>
      <c r="F9345" t="s">
        <v>6235</v>
      </c>
      <c r="G9345" s="2">
        <v>45043</v>
      </c>
      <c r="H9345">
        <v>41109173</v>
      </c>
      <c r="I9345" t="s">
        <v>14403</v>
      </c>
      <c r="J9345" t="s">
        <v>14404</v>
      </c>
      <c r="K9345" t="s">
        <v>92</v>
      </c>
      <c r="L9345">
        <v>47</v>
      </c>
      <c r="M9345">
        <v>9883</v>
      </c>
      <c r="N9345" t="s">
        <v>1263</v>
      </c>
      <c r="O9345" t="s">
        <v>420</v>
      </c>
      <c r="P9345" s="4">
        <v>90000</v>
      </c>
      <c r="Q9345" s="4">
        <v>90000</v>
      </c>
      <c r="R9345" t="s">
        <v>819</v>
      </c>
      <c r="S9345" s="4">
        <v>7175895</v>
      </c>
      <c r="T9345" t="s">
        <v>197</v>
      </c>
      <c r="U9345">
        <v>47</v>
      </c>
      <c r="V9345" t="s">
        <v>420</v>
      </c>
      <c r="W9345" s="4">
        <f>Tabla1[[#This Row],[OS-Valor Unitario]]-Tabla1[[#This Row],[costo_antes_iva]]</f>
        <v>0</v>
      </c>
      <c r="X9345" s="4">
        <f>Tabla1[[#This Row],[OS-Valor Unitario]]*Tabla1[[#This Row],[CANTIDAD ENTREGA SATELITE]]</f>
        <v>4230000</v>
      </c>
      <c r="Y9345" s="4">
        <f>Tabla1[[#This Row],[costo_antes_iva]]*Tabla1[[#This Row],[CANTIDAD ENTREGA SATELITE]]</f>
        <v>4230000</v>
      </c>
      <c r="Z9345" s="4">
        <f>Tabla1[[#This Row],[Valor total OS]]-Tabla1[[#This Row],[valor total op]]</f>
        <v>0</v>
      </c>
    </row>
    <row r="9346" spans="1:26" x14ac:dyDescent="0.3">
      <c r="A9346">
        <v>4580</v>
      </c>
      <c r="B9346">
        <v>2</v>
      </c>
      <c r="C9346" t="s">
        <v>14405</v>
      </c>
      <c r="D9346" t="s">
        <v>14405</v>
      </c>
      <c r="E9346" t="s">
        <v>4779</v>
      </c>
      <c r="F9346" t="s">
        <v>6235</v>
      </c>
      <c r="G9346" s="2">
        <v>45043</v>
      </c>
      <c r="H9346">
        <v>41109176</v>
      </c>
      <c r="I9346" t="s">
        <v>14406</v>
      </c>
      <c r="J9346" t="s">
        <v>14404</v>
      </c>
      <c r="K9346" t="s">
        <v>77</v>
      </c>
      <c r="L9346">
        <v>1</v>
      </c>
      <c r="M9346">
        <v>10095</v>
      </c>
      <c r="N9346" t="s">
        <v>1263</v>
      </c>
      <c r="O9346" t="s">
        <v>13564</v>
      </c>
      <c r="P9346" s="4">
        <v>2366</v>
      </c>
      <c r="Q9346" s="4">
        <v>105000</v>
      </c>
      <c r="R9346" t="s">
        <v>819</v>
      </c>
      <c r="S9346" s="4">
        <v>7175895</v>
      </c>
      <c r="T9346" t="s">
        <v>197</v>
      </c>
      <c r="U9346">
        <v>1</v>
      </c>
      <c r="V9346" t="s">
        <v>13564</v>
      </c>
      <c r="W9346" s="4">
        <f>Tabla1[[#This Row],[OS-Valor Unitario]]-Tabla1[[#This Row],[costo_antes_iva]]</f>
        <v>102634</v>
      </c>
      <c r="X9346" s="4">
        <f>Tabla1[[#This Row],[OS-Valor Unitario]]*Tabla1[[#This Row],[CANTIDAD ENTREGA SATELITE]]</f>
        <v>105000</v>
      </c>
      <c r="Y9346" s="4">
        <f>Tabla1[[#This Row],[costo_antes_iva]]*Tabla1[[#This Row],[CANTIDAD ENTREGA SATELITE]]</f>
        <v>2366</v>
      </c>
      <c r="Z9346" s="4">
        <f>Tabla1[[#This Row],[Valor total OS]]-Tabla1[[#This Row],[valor total op]]</f>
        <v>102634</v>
      </c>
    </row>
    <row r="9347" spans="1:26" x14ac:dyDescent="0.3">
      <c r="A9347">
        <v>4580</v>
      </c>
      <c r="B9347">
        <v>2</v>
      </c>
      <c r="C9347" t="s">
        <v>14405</v>
      </c>
      <c r="D9347" t="s">
        <v>14405</v>
      </c>
      <c r="E9347" t="s">
        <v>4779</v>
      </c>
      <c r="F9347" t="s">
        <v>6235</v>
      </c>
      <c r="G9347" s="2">
        <v>45043</v>
      </c>
      <c r="H9347">
        <v>41109176</v>
      </c>
      <c r="I9347" t="s">
        <v>14406</v>
      </c>
      <c r="J9347" t="s">
        <v>14404</v>
      </c>
      <c r="K9347" t="s">
        <v>92</v>
      </c>
      <c r="L9347">
        <v>3</v>
      </c>
      <c r="M9347">
        <v>9884</v>
      </c>
      <c r="N9347" t="s">
        <v>1263</v>
      </c>
      <c r="O9347" t="s">
        <v>420</v>
      </c>
      <c r="P9347" s="4">
        <v>105000</v>
      </c>
      <c r="Q9347" s="4">
        <v>105000</v>
      </c>
      <c r="R9347" t="s">
        <v>819</v>
      </c>
      <c r="S9347" s="4">
        <v>7175895</v>
      </c>
      <c r="T9347" t="s">
        <v>197</v>
      </c>
      <c r="U9347">
        <v>3</v>
      </c>
      <c r="V9347" t="s">
        <v>420</v>
      </c>
      <c r="W9347" s="4">
        <f>Tabla1[[#This Row],[OS-Valor Unitario]]-Tabla1[[#This Row],[costo_antes_iva]]</f>
        <v>0</v>
      </c>
      <c r="X9347" s="4">
        <f>Tabla1[[#This Row],[OS-Valor Unitario]]*Tabla1[[#This Row],[CANTIDAD ENTREGA SATELITE]]</f>
        <v>315000</v>
      </c>
      <c r="Y9347" s="4">
        <f>Tabla1[[#This Row],[costo_antes_iva]]*Tabla1[[#This Row],[CANTIDAD ENTREGA SATELITE]]</f>
        <v>315000</v>
      </c>
      <c r="Z9347" s="4">
        <f>Tabla1[[#This Row],[Valor total OS]]-Tabla1[[#This Row],[valor total op]]</f>
        <v>0</v>
      </c>
    </row>
    <row r="9348" spans="1:26" x14ac:dyDescent="0.3">
      <c r="A9348">
        <v>4581</v>
      </c>
      <c r="B9348">
        <v>1</v>
      </c>
      <c r="C9348" t="s">
        <v>14387</v>
      </c>
      <c r="D9348" t="s">
        <v>14387</v>
      </c>
      <c r="E9348" t="s">
        <v>219</v>
      </c>
      <c r="F9348" t="s">
        <v>13994</v>
      </c>
      <c r="G9348" s="2">
        <v>45042</v>
      </c>
      <c r="H9348">
        <v>41075603</v>
      </c>
      <c r="I9348" t="s">
        <v>14388</v>
      </c>
      <c r="J9348" t="s">
        <v>14389</v>
      </c>
      <c r="K9348" t="s">
        <v>64</v>
      </c>
      <c r="L9348">
        <v>16</v>
      </c>
      <c r="M9348">
        <v>10069</v>
      </c>
      <c r="N9348" t="s">
        <v>13255</v>
      </c>
      <c r="O9348" t="s">
        <v>13997</v>
      </c>
      <c r="P9348" s="4">
        <v>4500</v>
      </c>
      <c r="Q9348" s="4">
        <v>4500</v>
      </c>
      <c r="R9348" t="s">
        <v>819</v>
      </c>
      <c r="S9348" s="4">
        <v>4924096</v>
      </c>
      <c r="T9348" t="s">
        <v>144</v>
      </c>
      <c r="U9348">
        <v>16</v>
      </c>
      <c r="V9348" t="s">
        <v>13997</v>
      </c>
      <c r="W9348" s="4">
        <f>Tabla1[[#This Row],[OS-Valor Unitario]]-Tabla1[[#This Row],[costo_antes_iva]]</f>
        <v>0</v>
      </c>
      <c r="X9348" s="4">
        <f>Tabla1[[#This Row],[OS-Valor Unitario]]*Tabla1[[#This Row],[CANTIDAD ENTREGA SATELITE]]</f>
        <v>72000</v>
      </c>
      <c r="Y9348" s="4">
        <f>Tabla1[[#This Row],[costo_antes_iva]]*Tabla1[[#This Row],[CANTIDAD ENTREGA SATELITE]]</f>
        <v>72000</v>
      </c>
      <c r="Z9348" s="4">
        <f>Tabla1[[#This Row],[Valor total OS]]-Tabla1[[#This Row],[valor total op]]</f>
        <v>0</v>
      </c>
    </row>
    <row r="9349" spans="1:26" x14ac:dyDescent="0.3">
      <c r="A9349">
        <v>4581</v>
      </c>
      <c r="B9349">
        <v>2</v>
      </c>
      <c r="C9349" t="s">
        <v>14390</v>
      </c>
      <c r="D9349" t="s">
        <v>14390</v>
      </c>
      <c r="E9349" t="s">
        <v>219</v>
      </c>
      <c r="F9349" t="s">
        <v>13994</v>
      </c>
      <c r="G9349" s="2">
        <v>45042</v>
      </c>
      <c r="H9349">
        <v>41075606</v>
      </c>
      <c r="I9349" t="s">
        <v>14391</v>
      </c>
      <c r="J9349" t="s">
        <v>14389</v>
      </c>
      <c r="K9349" t="s">
        <v>64</v>
      </c>
      <c r="L9349">
        <v>16</v>
      </c>
      <c r="M9349">
        <v>10070</v>
      </c>
      <c r="N9349" t="s">
        <v>13255</v>
      </c>
      <c r="O9349" t="s">
        <v>13997</v>
      </c>
      <c r="P9349" s="4">
        <v>4500</v>
      </c>
      <c r="Q9349" s="4">
        <v>4500</v>
      </c>
      <c r="R9349" t="s">
        <v>819</v>
      </c>
      <c r="S9349" s="4">
        <v>4924096</v>
      </c>
      <c r="T9349" t="s">
        <v>144</v>
      </c>
      <c r="U9349">
        <v>16</v>
      </c>
      <c r="V9349" t="s">
        <v>13997</v>
      </c>
      <c r="W9349" s="4">
        <f>Tabla1[[#This Row],[OS-Valor Unitario]]-Tabla1[[#This Row],[costo_antes_iva]]</f>
        <v>0</v>
      </c>
      <c r="X9349" s="4">
        <f>Tabla1[[#This Row],[OS-Valor Unitario]]*Tabla1[[#This Row],[CANTIDAD ENTREGA SATELITE]]</f>
        <v>72000</v>
      </c>
      <c r="Y9349" s="4">
        <f>Tabla1[[#This Row],[costo_antes_iva]]*Tabla1[[#This Row],[CANTIDAD ENTREGA SATELITE]]</f>
        <v>72000</v>
      </c>
      <c r="Z9349" s="4">
        <f>Tabla1[[#This Row],[Valor total OS]]-Tabla1[[#This Row],[valor total op]]</f>
        <v>0</v>
      </c>
    </row>
    <row r="9350" spans="1:26" x14ac:dyDescent="0.3">
      <c r="A9350">
        <v>4581</v>
      </c>
      <c r="B9350">
        <v>4</v>
      </c>
      <c r="C9350" t="s">
        <v>14392</v>
      </c>
      <c r="D9350" t="s">
        <v>14392</v>
      </c>
      <c r="E9350" t="s">
        <v>1471</v>
      </c>
      <c r="F9350" t="s">
        <v>13994</v>
      </c>
      <c r="G9350" s="2">
        <v>45042</v>
      </c>
      <c r="H9350">
        <v>41075612</v>
      </c>
      <c r="I9350" t="s">
        <v>14393</v>
      </c>
      <c r="J9350" t="s">
        <v>14389</v>
      </c>
      <c r="K9350" t="s">
        <v>64</v>
      </c>
      <c r="L9350">
        <v>1</v>
      </c>
      <c r="M9350">
        <v>10072</v>
      </c>
      <c r="N9350" t="s">
        <v>13255</v>
      </c>
      <c r="O9350" t="s">
        <v>13997</v>
      </c>
      <c r="P9350" s="4">
        <v>4000</v>
      </c>
      <c r="Q9350" s="4">
        <v>13100</v>
      </c>
      <c r="R9350" t="s">
        <v>819</v>
      </c>
      <c r="S9350" s="4">
        <v>4924096</v>
      </c>
      <c r="T9350" t="s">
        <v>144</v>
      </c>
      <c r="U9350">
        <v>1</v>
      </c>
      <c r="V9350" t="s">
        <v>13997</v>
      </c>
      <c r="W9350" s="4">
        <f>Tabla1[[#This Row],[OS-Valor Unitario]]-Tabla1[[#This Row],[costo_antes_iva]]</f>
        <v>9100</v>
      </c>
      <c r="X9350" s="4">
        <f>Tabla1[[#This Row],[OS-Valor Unitario]]*Tabla1[[#This Row],[CANTIDAD ENTREGA SATELITE]]</f>
        <v>13100</v>
      </c>
      <c r="Y9350" s="4">
        <f>Tabla1[[#This Row],[costo_antes_iva]]*Tabla1[[#This Row],[CANTIDAD ENTREGA SATELITE]]</f>
        <v>4000</v>
      </c>
      <c r="Z9350" s="4">
        <f>Tabla1[[#This Row],[Valor total OS]]-Tabla1[[#This Row],[valor total op]]</f>
        <v>9100</v>
      </c>
    </row>
    <row r="9351" spans="1:26" x14ac:dyDescent="0.3">
      <c r="A9351">
        <v>4581</v>
      </c>
      <c r="B9351">
        <v>5</v>
      </c>
      <c r="C9351" t="s">
        <v>14394</v>
      </c>
      <c r="D9351" t="s">
        <v>14394</v>
      </c>
      <c r="E9351" t="s">
        <v>1471</v>
      </c>
      <c r="F9351" t="s">
        <v>13994</v>
      </c>
      <c r="G9351" s="2">
        <v>45042</v>
      </c>
      <c r="H9351">
        <v>41075615</v>
      </c>
      <c r="I9351" t="s">
        <v>14395</v>
      </c>
      <c r="J9351" t="s">
        <v>14389</v>
      </c>
      <c r="K9351" t="s">
        <v>64</v>
      </c>
      <c r="L9351">
        <v>1</v>
      </c>
      <c r="M9351">
        <v>10073</v>
      </c>
      <c r="N9351" t="s">
        <v>13255</v>
      </c>
      <c r="O9351" t="s">
        <v>13997</v>
      </c>
      <c r="P9351" s="4">
        <v>4000</v>
      </c>
      <c r="Q9351" s="4">
        <v>13100</v>
      </c>
      <c r="R9351" t="s">
        <v>819</v>
      </c>
      <c r="S9351" s="4">
        <v>4924096</v>
      </c>
      <c r="T9351" t="s">
        <v>144</v>
      </c>
      <c r="U9351">
        <v>1</v>
      </c>
      <c r="V9351" t="s">
        <v>13997</v>
      </c>
      <c r="W9351" s="4">
        <f>Tabla1[[#This Row],[OS-Valor Unitario]]-Tabla1[[#This Row],[costo_antes_iva]]</f>
        <v>9100</v>
      </c>
      <c r="X9351" s="4">
        <f>Tabla1[[#This Row],[OS-Valor Unitario]]*Tabla1[[#This Row],[CANTIDAD ENTREGA SATELITE]]</f>
        <v>13100</v>
      </c>
      <c r="Y9351" s="4">
        <f>Tabla1[[#This Row],[costo_antes_iva]]*Tabla1[[#This Row],[CANTIDAD ENTREGA SATELITE]]</f>
        <v>4000</v>
      </c>
      <c r="Z9351" s="4">
        <f>Tabla1[[#This Row],[Valor total OS]]-Tabla1[[#This Row],[valor total op]]</f>
        <v>9100</v>
      </c>
    </row>
    <row r="9352" spans="1:26" x14ac:dyDescent="0.3">
      <c r="A9352">
        <v>4581</v>
      </c>
      <c r="B9352">
        <v>6</v>
      </c>
      <c r="C9352" t="s">
        <v>14396</v>
      </c>
      <c r="D9352" t="s">
        <v>14396</v>
      </c>
      <c r="E9352" t="s">
        <v>393</v>
      </c>
      <c r="F9352" t="s">
        <v>13994</v>
      </c>
      <c r="G9352" s="2">
        <v>45042</v>
      </c>
      <c r="H9352">
        <v>41075618</v>
      </c>
      <c r="I9352" t="s">
        <v>14397</v>
      </c>
      <c r="J9352" t="s">
        <v>14389</v>
      </c>
      <c r="K9352" t="s">
        <v>32</v>
      </c>
      <c r="L9352">
        <v>16</v>
      </c>
      <c r="M9352">
        <v>10074</v>
      </c>
      <c r="N9352" t="s">
        <v>13255</v>
      </c>
      <c r="O9352" t="s">
        <v>8086</v>
      </c>
      <c r="P9352" s="4">
        <v>11500</v>
      </c>
      <c r="Q9352" s="4">
        <v>10500</v>
      </c>
      <c r="R9352" t="s">
        <v>819</v>
      </c>
      <c r="S9352" s="4">
        <v>4924096</v>
      </c>
      <c r="T9352" t="s">
        <v>56</v>
      </c>
      <c r="U9352">
        <v>16</v>
      </c>
      <c r="V9352" t="s">
        <v>8086</v>
      </c>
      <c r="W9352" s="4">
        <f>Tabla1[[#This Row],[OS-Valor Unitario]]-Tabla1[[#This Row],[costo_antes_iva]]</f>
        <v>-1000</v>
      </c>
      <c r="X9352" s="4">
        <f>Tabla1[[#This Row],[OS-Valor Unitario]]*Tabla1[[#This Row],[CANTIDAD ENTREGA SATELITE]]</f>
        <v>168000</v>
      </c>
      <c r="Y9352" s="4">
        <f>Tabla1[[#This Row],[costo_antes_iva]]*Tabla1[[#This Row],[CANTIDAD ENTREGA SATELITE]]</f>
        <v>184000</v>
      </c>
      <c r="Z9352" s="4">
        <f>Tabla1[[#This Row],[Valor total OS]]-Tabla1[[#This Row],[valor total op]]</f>
        <v>-16000</v>
      </c>
    </row>
    <row r="9353" spans="1:26" x14ac:dyDescent="0.3">
      <c r="A9353">
        <v>4581</v>
      </c>
      <c r="B9353">
        <v>7</v>
      </c>
      <c r="C9353" t="s">
        <v>14398</v>
      </c>
      <c r="D9353" t="s">
        <v>14398</v>
      </c>
      <c r="E9353" t="s">
        <v>393</v>
      </c>
      <c r="F9353" t="s">
        <v>13994</v>
      </c>
      <c r="G9353" s="2">
        <v>45042</v>
      </c>
      <c r="H9353">
        <v>41075624</v>
      </c>
      <c r="I9353" t="s">
        <v>14399</v>
      </c>
      <c r="J9353" t="s">
        <v>14389</v>
      </c>
      <c r="K9353" t="s">
        <v>32</v>
      </c>
      <c r="L9353">
        <v>16</v>
      </c>
      <c r="M9353">
        <v>10075</v>
      </c>
      <c r="N9353" t="s">
        <v>13255</v>
      </c>
      <c r="O9353" t="s">
        <v>8086</v>
      </c>
      <c r="P9353" s="4">
        <v>11500</v>
      </c>
      <c r="Q9353" s="4">
        <v>10500</v>
      </c>
      <c r="R9353" t="s">
        <v>819</v>
      </c>
      <c r="S9353" s="4">
        <v>4924096</v>
      </c>
      <c r="T9353" t="s">
        <v>56</v>
      </c>
      <c r="U9353">
        <v>16</v>
      </c>
      <c r="V9353" t="s">
        <v>8086</v>
      </c>
      <c r="W9353" s="4">
        <f>Tabla1[[#This Row],[OS-Valor Unitario]]-Tabla1[[#This Row],[costo_antes_iva]]</f>
        <v>-1000</v>
      </c>
      <c r="X9353" s="4">
        <f>Tabla1[[#This Row],[OS-Valor Unitario]]*Tabla1[[#This Row],[CANTIDAD ENTREGA SATELITE]]</f>
        <v>168000</v>
      </c>
      <c r="Y9353" s="4">
        <f>Tabla1[[#This Row],[costo_antes_iva]]*Tabla1[[#This Row],[CANTIDAD ENTREGA SATELITE]]</f>
        <v>184000</v>
      </c>
      <c r="Z9353" s="4">
        <f>Tabla1[[#This Row],[Valor total OS]]-Tabla1[[#This Row],[valor total op]]</f>
        <v>-16000</v>
      </c>
    </row>
    <row r="9354" spans="1:26" x14ac:dyDescent="0.3">
      <c r="A9354">
        <v>4581</v>
      </c>
      <c r="B9354">
        <v>8</v>
      </c>
      <c r="C9354" t="s">
        <v>14400</v>
      </c>
      <c r="D9354" t="s">
        <v>14400</v>
      </c>
      <c r="E9354" t="s">
        <v>393</v>
      </c>
      <c r="F9354" t="s">
        <v>13994</v>
      </c>
      <c r="G9354" s="2">
        <v>45042</v>
      </c>
      <c r="H9354">
        <v>41075630</v>
      </c>
      <c r="I9354" t="s">
        <v>14401</v>
      </c>
      <c r="J9354" t="s">
        <v>14389</v>
      </c>
      <c r="K9354" t="s">
        <v>32</v>
      </c>
      <c r="L9354">
        <v>16</v>
      </c>
      <c r="M9354">
        <v>10076</v>
      </c>
      <c r="N9354" t="s">
        <v>13255</v>
      </c>
      <c r="O9354" t="s">
        <v>8086</v>
      </c>
      <c r="P9354" s="4">
        <v>11500</v>
      </c>
      <c r="Q9354" s="4">
        <v>10500</v>
      </c>
      <c r="R9354" t="s">
        <v>819</v>
      </c>
      <c r="S9354" s="4">
        <v>4924096</v>
      </c>
      <c r="T9354" t="s">
        <v>56</v>
      </c>
      <c r="U9354">
        <v>16</v>
      </c>
      <c r="V9354" t="s">
        <v>8086</v>
      </c>
      <c r="W9354" s="4">
        <f>Tabla1[[#This Row],[OS-Valor Unitario]]-Tabla1[[#This Row],[costo_antes_iva]]</f>
        <v>-1000</v>
      </c>
      <c r="X9354" s="4">
        <f>Tabla1[[#This Row],[OS-Valor Unitario]]*Tabla1[[#This Row],[CANTIDAD ENTREGA SATELITE]]</f>
        <v>168000</v>
      </c>
      <c r="Y9354" s="4">
        <f>Tabla1[[#This Row],[costo_antes_iva]]*Tabla1[[#This Row],[CANTIDAD ENTREGA SATELITE]]</f>
        <v>184000</v>
      </c>
      <c r="Z9354" s="4">
        <f>Tabla1[[#This Row],[Valor total OS]]-Tabla1[[#This Row],[valor total op]]</f>
        <v>-16000</v>
      </c>
    </row>
    <row r="9355" spans="1:26" x14ac:dyDescent="0.3">
      <c r="A9355">
        <v>4578</v>
      </c>
      <c r="B9355">
        <v>1</v>
      </c>
      <c r="C9355" t="s">
        <v>14407</v>
      </c>
      <c r="D9355" t="s">
        <v>14407</v>
      </c>
      <c r="E9355" t="s">
        <v>815</v>
      </c>
      <c r="F9355" t="s">
        <v>9341</v>
      </c>
      <c r="G9355" s="2">
        <v>45042</v>
      </c>
      <c r="H9355">
        <v>41083433</v>
      </c>
      <c r="I9355" t="s">
        <v>14408</v>
      </c>
      <c r="J9355" t="s">
        <v>14409</v>
      </c>
      <c r="K9355" t="s">
        <v>32</v>
      </c>
      <c r="L9355">
        <v>20</v>
      </c>
      <c r="M9355">
        <v>10014</v>
      </c>
      <c r="N9355" t="s">
        <v>10880</v>
      </c>
      <c r="O9355" t="s">
        <v>13390</v>
      </c>
      <c r="P9355" s="4">
        <v>3200</v>
      </c>
      <c r="Q9355" s="4">
        <v>3200</v>
      </c>
      <c r="R9355" t="s">
        <v>819</v>
      </c>
      <c r="S9355" s="4">
        <v>10377390</v>
      </c>
      <c r="T9355" t="s">
        <v>144</v>
      </c>
      <c r="U9355">
        <v>20</v>
      </c>
      <c r="V9355" t="s">
        <v>13390</v>
      </c>
      <c r="W9355" s="4">
        <f>Tabla1[[#This Row],[OS-Valor Unitario]]-Tabla1[[#This Row],[costo_antes_iva]]</f>
        <v>0</v>
      </c>
      <c r="X9355" s="4">
        <f>Tabla1[[#This Row],[OS-Valor Unitario]]*Tabla1[[#This Row],[CANTIDAD ENTREGA SATELITE]]</f>
        <v>64000</v>
      </c>
      <c r="Y9355" s="4">
        <f>Tabla1[[#This Row],[costo_antes_iva]]*Tabla1[[#This Row],[CANTIDAD ENTREGA SATELITE]]</f>
        <v>64000</v>
      </c>
      <c r="Z9355" s="4">
        <f>Tabla1[[#This Row],[Valor total OS]]-Tabla1[[#This Row],[valor total op]]</f>
        <v>0</v>
      </c>
    </row>
    <row r="9356" spans="1:26" x14ac:dyDescent="0.3">
      <c r="A9356">
        <v>4578</v>
      </c>
      <c r="B9356">
        <v>1</v>
      </c>
      <c r="C9356" t="s">
        <v>14407</v>
      </c>
      <c r="D9356" t="s">
        <v>14407</v>
      </c>
      <c r="E9356" t="s">
        <v>815</v>
      </c>
      <c r="F9356" t="s">
        <v>9341</v>
      </c>
      <c r="G9356" s="2">
        <v>45042</v>
      </c>
      <c r="H9356">
        <v>41083433</v>
      </c>
      <c r="I9356" t="s">
        <v>14408</v>
      </c>
      <c r="J9356" t="s">
        <v>14409</v>
      </c>
      <c r="K9356" t="s">
        <v>64</v>
      </c>
      <c r="L9356">
        <v>20</v>
      </c>
      <c r="M9356">
        <v>10096</v>
      </c>
      <c r="N9356" t="s">
        <v>10880</v>
      </c>
      <c r="O9356" t="s">
        <v>66</v>
      </c>
      <c r="P9356" s="4">
        <v>2100</v>
      </c>
      <c r="Q9356" s="4">
        <v>2100</v>
      </c>
      <c r="R9356" t="s">
        <v>819</v>
      </c>
      <c r="S9356" s="4">
        <v>10377390</v>
      </c>
      <c r="T9356" t="s">
        <v>144</v>
      </c>
      <c r="U9356">
        <v>20</v>
      </c>
      <c r="V9356" t="s">
        <v>66</v>
      </c>
      <c r="W9356" s="4">
        <f>Tabla1[[#This Row],[OS-Valor Unitario]]-Tabla1[[#This Row],[costo_antes_iva]]</f>
        <v>0</v>
      </c>
      <c r="X9356" s="4">
        <f>Tabla1[[#This Row],[OS-Valor Unitario]]*Tabla1[[#This Row],[CANTIDAD ENTREGA SATELITE]]</f>
        <v>42000</v>
      </c>
      <c r="Y9356" s="4">
        <f>Tabla1[[#This Row],[costo_antes_iva]]*Tabla1[[#This Row],[CANTIDAD ENTREGA SATELITE]]</f>
        <v>42000</v>
      </c>
      <c r="Z9356" s="4">
        <f>Tabla1[[#This Row],[Valor total OS]]-Tabla1[[#This Row],[valor total op]]</f>
        <v>0</v>
      </c>
    </row>
    <row r="9357" spans="1:26" x14ac:dyDescent="0.3">
      <c r="A9357">
        <v>4578</v>
      </c>
      <c r="B9357">
        <v>2</v>
      </c>
      <c r="C9357" t="s">
        <v>14410</v>
      </c>
      <c r="D9357" t="s">
        <v>14410</v>
      </c>
      <c r="E9357" t="s">
        <v>815</v>
      </c>
      <c r="F9357" t="s">
        <v>9341</v>
      </c>
      <c r="G9357" s="2">
        <v>45042</v>
      </c>
      <c r="H9357">
        <v>41083438</v>
      </c>
      <c r="I9357" t="s">
        <v>14411</v>
      </c>
      <c r="J9357" t="s">
        <v>14409</v>
      </c>
      <c r="K9357" t="s">
        <v>32</v>
      </c>
      <c r="L9357">
        <v>45</v>
      </c>
      <c r="M9357">
        <v>10015</v>
      </c>
      <c r="N9357" t="s">
        <v>10880</v>
      </c>
      <c r="O9357" t="s">
        <v>13390</v>
      </c>
      <c r="P9357" s="4">
        <v>3200</v>
      </c>
      <c r="Q9357" s="4">
        <v>3200</v>
      </c>
      <c r="R9357" t="s">
        <v>819</v>
      </c>
      <c r="S9357" s="4">
        <v>10377390</v>
      </c>
      <c r="T9357" t="s">
        <v>144</v>
      </c>
      <c r="U9357">
        <v>45</v>
      </c>
      <c r="V9357" t="s">
        <v>13390</v>
      </c>
      <c r="W9357" s="4">
        <f>Tabla1[[#This Row],[OS-Valor Unitario]]-Tabla1[[#This Row],[costo_antes_iva]]</f>
        <v>0</v>
      </c>
      <c r="X9357" s="4">
        <f>Tabla1[[#This Row],[OS-Valor Unitario]]*Tabla1[[#This Row],[CANTIDAD ENTREGA SATELITE]]</f>
        <v>144000</v>
      </c>
      <c r="Y9357" s="4">
        <f>Tabla1[[#This Row],[costo_antes_iva]]*Tabla1[[#This Row],[CANTIDAD ENTREGA SATELITE]]</f>
        <v>144000</v>
      </c>
      <c r="Z9357" s="4">
        <f>Tabla1[[#This Row],[Valor total OS]]-Tabla1[[#This Row],[valor total op]]</f>
        <v>0</v>
      </c>
    </row>
    <row r="9358" spans="1:26" x14ac:dyDescent="0.3">
      <c r="A9358">
        <v>4578</v>
      </c>
      <c r="B9358">
        <v>2</v>
      </c>
      <c r="C9358" t="s">
        <v>14410</v>
      </c>
      <c r="D9358" t="s">
        <v>14410</v>
      </c>
      <c r="E9358" t="s">
        <v>815</v>
      </c>
      <c r="F9358" t="s">
        <v>9341</v>
      </c>
      <c r="G9358" s="2">
        <v>45042</v>
      </c>
      <c r="H9358">
        <v>41083438</v>
      </c>
      <c r="I9358" t="s">
        <v>14411</v>
      </c>
      <c r="J9358" t="s">
        <v>14409</v>
      </c>
      <c r="K9358" t="s">
        <v>64</v>
      </c>
      <c r="L9358">
        <v>45</v>
      </c>
      <c r="M9358">
        <v>10097</v>
      </c>
      <c r="N9358" t="s">
        <v>10880</v>
      </c>
      <c r="O9358" t="s">
        <v>66</v>
      </c>
      <c r="P9358" s="4">
        <v>2100</v>
      </c>
      <c r="Q9358" s="4">
        <v>2100</v>
      </c>
      <c r="R9358" t="s">
        <v>819</v>
      </c>
      <c r="S9358" s="4">
        <v>10377390</v>
      </c>
      <c r="T9358" t="s">
        <v>144</v>
      </c>
      <c r="U9358">
        <v>45</v>
      </c>
      <c r="V9358" t="s">
        <v>66</v>
      </c>
      <c r="W9358" s="4">
        <f>Tabla1[[#This Row],[OS-Valor Unitario]]-Tabla1[[#This Row],[costo_antes_iva]]</f>
        <v>0</v>
      </c>
      <c r="X9358" s="4">
        <f>Tabla1[[#This Row],[OS-Valor Unitario]]*Tabla1[[#This Row],[CANTIDAD ENTREGA SATELITE]]</f>
        <v>94500</v>
      </c>
      <c r="Y9358" s="4">
        <f>Tabla1[[#This Row],[costo_antes_iva]]*Tabla1[[#This Row],[CANTIDAD ENTREGA SATELITE]]</f>
        <v>94500</v>
      </c>
      <c r="Z9358" s="4">
        <f>Tabla1[[#This Row],[Valor total OS]]-Tabla1[[#This Row],[valor total op]]</f>
        <v>0</v>
      </c>
    </row>
    <row r="9359" spans="1:26" x14ac:dyDescent="0.3">
      <c r="A9359">
        <v>4578</v>
      </c>
      <c r="B9359">
        <v>3</v>
      </c>
      <c r="C9359" t="s">
        <v>14412</v>
      </c>
      <c r="D9359" t="s">
        <v>14412</v>
      </c>
      <c r="E9359" t="s">
        <v>815</v>
      </c>
      <c r="F9359" t="s">
        <v>9341</v>
      </c>
      <c r="G9359" s="2">
        <v>45042</v>
      </c>
      <c r="H9359">
        <v>41083443</v>
      </c>
      <c r="I9359" t="s">
        <v>14413</v>
      </c>
      <c r="J9359" t="s">
        <v>14409</v>
      </c>
      <c r="K9359" t="s">
        <v>32</v>
      </c>
      <c r="L9359">
        <v>20</v>
      </c>
      <c r="M9359">
        <v>10016</v>
      </c>
      <c r="N9359" t="s">
        <v>10880</v>
      </c>
      <c r="O9359" t="s">
        <v>13390</v>
      </c>
      <c r="P9359" s="4">
        <v>3200</v>
      </c>
      <c r="Q9359" s="4">
        <v>3200</v>
      </c>
      <c r="R9359" t="s">
        <v>819</v>
      </c>
      <c r="S9359" s="4">
        <v>10377390</v>
      </c>
      <c r="T9359" t="s">
        <v>144</v>
      </c>
      <c r="U9359">
        <v>20</v>
      </c>
      <c r="V9359" t="s">
        <v>13390</v>
      </c>
      <c r="W9359" s="4">
        <f>Tabla1[[#This Row],[OS-Valor Unitario]]-Tabla1[[#This Row],[costo_antes_iva]]</f>
        <v>0</v>
      </c>
      <c r="X9359" s="4">
        <f>Tabla1[[#This Row],[OS-Valor Unitario]]*Tabla1[[#This Row],[CANTIDAD ENTREGA SATELITE]]</f>
        <v>64000</v>
      </c>
      <c r="Y9359" s="4">
        <f>Tabla1[[#This Row],[costo_antes_iva]]*Tabla1[[#This Row],[CANTIDAD ENTREGA SATELITE]]</f>
        <v>64000</v>
      </c>
      <c r="Z9359" s="4">
        <f>Tabla1[[#This Row],[Valor total OS]]-Tabla1[[#This Row],[valor total op]]</f>
        <v>0</v>
      </c>
    </row>
    <row r="9360" spans="1:26" x14ac:dyDescent="0.3">
      <c r="A9360">
        <v>4578</v>
      </c>
      <c r="B9360">
        <v>3</v>
      </c>
      <c r="C9360" t="s">
        <v>14412</v>
      </c>
      <c r="D9360" t="s">
        <v>14412</v>
      </c>
      <c r="E9360" t="s">
        <v>815</v>
      </c>
      <c r="F9360" t="s">
        <v>9341</v>
      </c>
      <c r="G9360" s="2">
        <v>45042</v>
      </c>
      <c r="H9360">
        <v>41083443</v>
      </c>
      <c r="I9360" t="s">
        <v>14413</v>
      </c>
      <c r="J9360" t="s">
        <v>14409</v>
      </c>
      <c r="K9360" t="s">
        <v>64</v>
      </c>
      <c r="L9360">
        <v>20</v>
      </c>
      <c r="M9360">
        <v>10098</v>
      </c>
      <c r="N9360" t="s">
        <v>10880</v>
      </c>
      <c r="O9360" t="s">
        <v>66</v>
      </c>
      <c r="P9360" s="4">
        <v>2100</v>
      </c>
      <c r="Q9360" s="4">
        <v>2100</v>
      </c>
      <c r="R9360" t="s">
        <v>819</v>
      </c>
      <c r="S9360" s="4">
        <v>10377390</v>
      </c>
      <c r="T9360" t="s">
        <v>144</v>
      </c>
      <c r="U9360">
        <v>20</v>
      </c>
      <c r="V9360" t="s">
        <v>66</v>
      </c>
      <c r="W9360" s="4">
        <f>Tabla1[[#This Row],[OS-Valor Unitario]]-Tabla1[[#This Row],[costo_antes_iva]]</f>
        <v>0</v>
      </c>
      <c r="X9360" s="4">
        <f>Tabla1[[#This Row],[OS-Valor Unitario]]*Tabla1[[#This Row],[CANTIDAD ENTREGA SATELITE]]</f>
        <v>42000</v>
      </c>
      <c r="Y9360" s="4">
        <f>Tabla1[[#This Row],[costo_antes_iva]]*Tabla1[[#This Row],[CANTIDAD ENTREGA SATELITE]]</f>
        <v>42000</v>
      </c>
      <c r="Z9360" s="4">
        <f>Tabla1[[#This Row],[Valor total OS]]-Tabla1[[#This Row],[valor total op]]</f>
        <v>0</v>
      </c>
    </row>
    <row r="9361" spans="1:26" x14ac:dyDescent="0.3">
      <c r="A9361">
        <v>4578</v>
      </c>
      <c r="B9361">
        <v>4</v>
      </c>
      <c r="C9361" t="s">
        <v>14414</v>
      </c>
      <c r="D9361" t="s">
        <v>14414</v>
      </c>
      <c r="E9361" t="s">
        <v>426</v>
      </c>
      <c r="F9361" t="s">
        <v>9341</v>
      </c>
      <c r="G9361" s="2">
        <v>45042</v>
      </c>
      <c r="H9361">
        <v>41083448</v>
      </c>
      <c r="I9361" t="s">
        <v>14415</v>
      </c>
      <c r="J9361" t="s">
        <v>14409</v>
      </c>
      <c r="K9361" t="s">
        <v>64</v>
      </c>
      <c r="L9361">
        <v>1</v>
      </c>
      <c r="M9361">
        <v>10063</v>
      </c>
      <c r="N9361" t="s">
        <v>10880</v>
      </c>
      <c r="O9361" t="s">
        <v>66</v>
      </c>
      <c r="P9361" s="4">
        <v>2100</v>
      </c>
      <c r="Q9361" s="4">
        <v>5500</v>
      </c>
      <c r="R9361" t="s">
        <v>819</v>
      </c>
      <c r="S9361" s="4">
        <v>10377390</v>
      </c>
      <c r="T9361" t="s">
        <v>381</v>
      </c>
      <c r="U9361">
        <v>1</v>
      </c>
      <c r="V9361" t="s">
        <v>66</v>
      </c>
      <c r="W9361" s="4">
        <f>Tabla1[[#This Row],[OS-Valor Unitario]]-Tabla1[[#This Row],[costo_antes_iva]]</f>
        <v>3400</v>
      </c>
      <c r="X9361" s="4">
        <f>Tabla1[[#This Row],[OS-Valor Unitario]]*Tabla1[[#This Row],[CANTIDAD ENTREGA SATELITE]]</f>
        <v>5500</v>
      </c>
      <c r="Y9361" s="4">
        <f>Tabla1[[#This Row],[costo_antes_iva]]*Tabla1[[#This Row],[CANTIDAD ENTREGA SATELITE]]</f>
        <v>2100</v>
      </c>
      <c r="Z9361" s="4">
        <f>Tabla1[[#This Row],[Valor total OS]]-Tabla1[[#This Row],[valor total op]]</f>
        <v>3400</v>
      </c>
    </row>
    <row r="9362" spans="1:26" x14ac:dyDescent="0.3">
      <c r="A9362">
        <v>4578</v>
      </c>
      <c r="B9362">
        <v>4</v>
      </c>
      <c r="C9362" t="s">
        <v>14414</v>
      </c>
      <c r="D9362" t="s">
        <v>14414</v>
      </c>
      <c r="E9362" t="s">
        <v>426</v>
      </c>
      <c r="F9362" t="s">
        <v>9341</v>
      </c>
      <c r="G9362" s="2">
        <v>45042</v>
      </c>
      <c r="H9362">
        <v>41083448</v>
      </c>
      <c r="I9362" t="s">
        <v>14415</v>
      </c>
      <c r="J9362" t="s">
        <v>14409</v>
      </c>
      <c r="K9362" t="s">
        <v>1619</v>
      </c>
      <c r="L9362">
        <v>30</v>
      </c>
      <c r="M9362">
        <v>10017</v>
      </c>
      <c r="N9362" t="s">
        <v>10880</v>
      </c>
      <c r="O9362" t="s">
        <v>542</v>
      </c>
      <c r="P9362" s="4">
        <v>5500</v>
      </c>
      <c r="Q9362" s="4">
        <v>5700</v>
      </c>
      <c r="R9362" t="s">
        <v>819</v>
      </c>
      <c r="S9362" s="4">
        <v>10377390</v>
      </c>
      <c r="T9362" t="s">
        <v>381</v>
      </c>
      <c r="U9362">
        <v>30</v>
      </c>
      <c r="V9362" t="s">
        <v>542</v>
      </c>
      <c r="W9362" s="4">
        <f>Tabla1[[#This Row],[OS-Valor Unitario]]-Tabla1[[#This Row],[costo_antes_iva]]</f>
        <v>200</v>
      </c>
      <c r="X9362" s="4">
        <f>Tabla1[[#This Row],[OS-Valor Unitario]]*Tabla1[[#This Row],[CANTIDAD ENTREGA SATELITE]]</f>
        <v>171000</v>
      </c>
      <c r="Y9362" s="4">
        <f>Tabla1[[#This Row],[costo_antes_iva]]*Tabla1[[#This Row],[CANTIDAD ENTREGA SATELITE]]</f>
        <v>165000</v>
      </c>
      <c r="Z9362" s="4">
        <f>Tabla1[[#This Row],[Valor total OS]]-Tabla1[[#This Row],[valor total op]]</f>
        <v>6000</v>
      </c>
    </row>
    <row r="9363" spans="1:26" x14ac:dyDescent="0.3">
      <c r="A9363">
        <v>4578</v>
      </c>
      <c r="B9363">
        <v>5</v>
      </c>
      <c r="C9363" t="s">
        <v>14416</v>
      </c>
      <c r="D9363" t="s">
        <v>14416</v>
      </c>
      <c r="E9363" t="s">
        <v>426</v>
      </c>
      <c r="F9363" t="s">
        <v>9341</v>
      </c>
      <c r="G9363" s="2">
        <v>45042</v>
      </c>
      <c r="H9363">
        <v>41083452</v>
      </c>
      <c r="I9363" t="s">
        <v>14417</v>
      </c>
      <c r="J9363" t="s">
        <v>14409</v>
      </c>
      <c r="K9363" t="s">
        <v>64</v>
      </c>
      <c r="L9363">
        <v>1</v>
      </c>
      <c r="M9363">
        <v>10064</v>
      </c>
      <c r="N9363" t="s">
        <v>10880</v>
      </c>
      <c r="O9363" t="s">
        <v>66</v>
      </c>
      <c r="P9363" s="4">
        <v>2100</v>
      </c>
      <c r="Q9363" s="4">
        <v>5500</v>
      </c>
      <c r="R9363" t="s">
        <v>819</v>
      </c>
      <c r="S9363" s="4">
        <v>10377390</v>
      </c>
      <c r="T9363" t="s">
        <v>381</v>
      </c>
      <c r="U9363">
        <v>1</v>
      </c>
      <c r="V9363" t="s">
        <v>66</v>
      </c>
      <c r="W9363" s="4">
        <f>Tabla1[[#This Row],[OS-Valor Unitario]]-Tabla1[[#This Row],[costo_antes_iva]]</f>
        <v>3400</v>
      </c>
      <c r="X9363" s="4">
        <f>Tabla1[[#This Row],[OS-Valor Unitario]]*Tabla1[[#This Row],[CANTIDAD ENTREGA SATELITE]]</f>
        <v>5500</v>
      </c>
      <c r="Y9363" s="4">
        <f>Tabla1[[#This Row],[costo_antes_iva]]*Tabla1[[#This Row],[CANTIDAD ENTREGA SATELITE]]</f>
        <v>2100</v>
      </c>
      <c r="Z9363" s="4">
        <f>Tabla1[[#This Row],[Valor total OS]]-Tabla1[[#This Row],[valor total op]]</f>
        <v>3400</v>
      </c>
    </row>
    <row r="9364" spans="1:26" x14ac:dyDescent="0.3">
      <c r="A9364">
        <v>4578</v>
      </c>
      <c r="B9364">
        <v>5</v>
      </c>
      <c r="C9364" t="s">
        <v>14416</v>
      </c>
      <c r="D9364" t="s">
        <v>14416</v>
      </c>
      <c r="E9364" t="s">
        <v>426</v>
      </c>
      <c r="F9364" t="s">
        <v>9341</v>
      </c>
      <c r="G9364" s="2">
        <v>45042</v>
      </c>
      <c r="H9364">
        <v>41083452</v>
      </c>
      <c r="I9364" t="s">
        <v>14417</v>
      </c>
      <c r="J9364" t="s">
        <v>14409</v>
      </c>
      <c r="K9364" t="s">
        <v>1619</v>
      </c>
      <c r="L9364">
        <v>21</v>
      </c>
      <c r="M9364">
        <v>10018</v>
      </c>
      <c r="N9364" t="s">
        <v>10880</v>
      </c>
      <c r="O9364" t="s">
        <v>542</v>
      </c>
      <c r="P9364" s="4">
        <v>5500</v>
      </c>
      <c r="Q9364" s="4">
        <v>5700</v>
      </c>
      <c r="R9364" t="s">
        <v>819</v>
      </c>
      <c r="S9364" s="4">
        <v>10377390</v>
      </c>
      <c r="T9364" t="s">
        <v>381</v>
      </c>
      <c r="U9364">
        <v>21</v>
      </c>
      <c r="V9364" t="s">
        <v>542</v>
      </c>
      <c r="W9364" s="4">
        <f>Tabla1[[#This Row],[OS-Valor Unitario]]-Tabla1[[#This Row],[costo_antes_iva]]</f>
        <v>200</v>
      </c>
      <c r="X9364" s="4">
        <f>Tabla1[[#This Row],[OS-Valor Unitario]]*Tabla1[[#This Row],[CANTIDAD ENTREGA SATELITE]]</f>
        <v>119700</v>
      </c>
      <c r="Y9364" s="4">
        <f>Tabla1[[#This Row],[costo_antes_iva]]*Tabla1[[#This Row],[CANTIDAD ENTREGA SATELITE]]</f>
        <v>115500</v>
      </c>
      <c r="Z9364" s="4">
        <f>Tabla1[[#This Row],[Valor total OS]]-Tabla1[[#This Row],[valor total op]]</f>
        <v>4200</v>
      </c>
    </row>
    <row r="9365" spans="1:26" x14ac:dyDescent="0.3">
      <c r="A9365">
        <v>4578</v>
      </c>
      <c r="B9365">
        <v>6</v>
      </c>
      <c r="C9365" t="s">
        <v>14418</v>
      </c>
      <c r="D9365" t="s">
        <v>14418</v>
      </c>
      <c r="E9365" t="s">
        <v>1088</v>
      </c>
      <c r="F9365" t="s">
        <v>9341</v>
      </c>
      <c r="G9365" s="2">
        <v>45042</v>
      </c>
      <c r="H9365">
        <v>41083464</v>
      </c>
      <c r="I9365" t="s">
        <v>14419</v>
      </c>
      <c r="J9365" t="s">
        <v>14409</v>
      </c>
      <c r="K9365" t="s">
        <v>77</v>
      </c>
      <c r="L9365">
        <v>50</v>
      </c>
      <c r="M9365">
        <v>10099</v>
      </c>
      <c r="N9365" t="s">
        <v>10880</v>
      </c>
      <c r="O9365" t="s">
        <v>13564</v>
      </c>
      <c r="P9365" s="4">
        <v>1500</v>
      </c>
      <c r="Q9365" s="4">
        <v>1500</v>
      </c>
      <c r="R9365" t="s">
        <v>819</v>
      </c>
      <c r="S9365" s="4">
        <v>10377390</v>
      </c>
      <c r="T9365" t="s">
        <v>238</v>
      </c>
      <c r="U9365">
        <v>50</v>
      </c>
      <c r="V9365" t="s">
        <v>13564</v>
      </c>
      <c r="W9365" s="4">
        <f>Tabla1[[#This Row],[OS-Valor Unitario]]-Tabla1[[#This Row],[costo_antes_iva]]</f>
        <v>0</v>
      </c>
      <c r="X9365" s="4">
        <f>Tabla1[[#This Row],[OS-Valor Unitario]]*Tabla1[[#This Row],[CANTIDAD ENTREGA SATELITE]]</f>
        <v>75000</v>
      </c>
      <c r="Y9365" s="4">
        <f>Tabla1[[#This Row],[costo_antes_iva]]*Tabla1[[#This Row],[CANTIDAD ENTREGA SATELITE]]</f>
        <v>75000</v>
      </c>
      <c r="Z9365" s="4">
        <f>Tabla1[[#This Row],[Valor total OS]]-Tabla1[[#This Row],[valor total op]]</f>
        <v>0</v>
      </c>
    </row>
    <row r="9366" spans="1:26" x14ac:dyDescent="0.3">
      <c r="A9366">
        <v>4578</v>
      </c>
      <c r="B9366">
        <v>6</v>
      </c>
      <c r="C9366" t="s">
        <v>14418</v>
      </c>
      <c r="D9366" t="s">
        <v>14418</v>
      </c>
      <c r="E9366" t="s">
        <v>1088</v>
      </c>
      <c r="F9366" t="s">
        <v>9341</v>
      </c>
      <c r="G9366" s="2">
        <v>45042</v>
      </c>
      <c r="H9366">
        <v>41083464</v>
      </c>
      <c r="I9366" t="s">
        <v>14419</v>
      </c>
      <c r="J9366" t="s">
        <v>14409</v>
      </c>
      <c r="K9366" t="s">
        <v>1619</v>
      </c>
      <c r="L9366">
        <v>50</v>
      </c>
      <c r="M9366">
        <v>10019</v>
      </c>
      <c r="N9366" t="s">
        <v>10880</v>
      </c>
      <c r="O9366" t="s">
        <v>3786</v>
      </c>
      <c r="P9366" s="4">
        <v>15000</v>
      </c>
      <c r="Q9366" s="4">
        <v>15000</v>
      </c>
      <c r="R9366" t="s">
        <v>819</v>
      </c>
      <c r="S9366" s="4">
        <v>10377390</v>
      </c>
      <c r="T9366" t="s">
        <v>238</v>
      </c>
      <c r="U9366">
        <v>50</v>
      </c>
      <c r="V9366" t="s">
        <v>3786</v>
      </c>
      <c r="W9366" s="4">
        <f>Tabla1[[#This Row],[OS-Valor Unitario]]-Tabla1[[#This Row],[costo_antes_iva]]</f>
        <v>0</v>
      </c>
      <c r="X9366" s="4">
        <f>Tabla1[[#This Row],[OS-Valor Unitario]]*Tabla1[[#This Row],[CANTIDAD ENTREGA SATELITE]]</f>
        <v>750000</v>
      </c>
      <c r="Y9366" s="4">
        <f>Tabla1[[#This Row],[costo_antes_iva]]*Tabla1[[#This Row],[CANTIDAD ENTREGA SATELITE]]</f>
        <v>750000</v>
      </c>
      <c r="Z9366" s="4">
        <f>Tabla1[[#This Row],[Valor total OS]]-Tabla1[[#This Row],[valor total op]]</f>
        <v>0</v>
      </c>
    </row>
    <row r="9367" spans="1:26" x14ac:dyDescent="0.3">
      <c r="A9367">
        <v>4577</v>
      </c>
      <c r="B9367">
        <v>1</v>
      </c>
      <c r="C9367" t="s">
        <v>14420</v>
      </c>
      <c r="D9367" t="s">
        <v>14420</v>
      </c>
      <c r="E9367" t="s">
        <v>426</v>
      </c>
      <c r="F9367" t="s">
        <v>282</v>
      </c>
      <c r="G9367" s="2">
        <v>45042</v>
      </c>
      <c r="H9367">
        <v>41083706</v>
      </c>
      <c r="I9367" t="s">
        <v>14421</v>
      </c>
      <c r="J9367" t="s">
        <v>14422</v>
      </c>
      <c r="K9367" t="s">
        <v>77</v>
      </c>
      <c r="L9367">
        <v>50</v>
      </c>
      <c r="M9367">
        <v>9886</v>
      </c>
      <c r="N9367" t="s">
        <v>10880</v>
      </c>
      <c r="O9367" t="s">
        <v>3605</v>
      </c>
      <c r="P9367" s="4">
        <v>1000</v>
      </c>
      <c r="Q9367" s="4">
        <v>1950</v>
      </c>
      <c r="R9367" t="s">
        <v>819</v>
      </c>
      <c r="S9367" s="4">
        <v>5038872</v>
      </c>
      <c r="T9367" t="s">
        <v>381</v>
      </c>
      <c r="U9367">
        <v>50</v>
      </c>
      <c r="V9367" t="s">
        <v>3605</v>
      </c>
      <c r="W9367" s="4">
        <f>Tabla1[[#This Row],[OS-Valor Unitario]]-Tabla1[[#This Row],[costo_antes_iva]]</f>
        <v>950</v>
      </c>
      <c r="X9367" s="4">
        <f>Tabla1[[#This Row],[OS-Valor Unitario]]*Tabla1[[#This Row],[CANTIDAD ENTREGA SATELITE]]</f>
        <v>97500</v>
      </c>
      <c r="Y9367" s="4">
        <f>Tabla1[[#This Row],[costo_antes_iva]]*Tabla1[[#This Row],[CANTIDAD ENTREGA SATELITE]]</f>
        <v>50000</v>
      </c>
      <c r="Z9367" s="4">
        <f>Tabla1[[#This Row],[Valor total OS]]-Tabla1[[#This Row],[valor total op]]</f>
        <v>47500</v>
      </c>
    </row>
    <row r="9368" spans="1:26" x14ac:dyDescent="0.3">
      <c r="A9368">
        <v>4577</v>
      </c>
      <c r="B9368">
        <v>1</v>
      </c>
      <c r="C9368" t="s">
        <v>14420</v>
      </c>
      <c r="D9368" t="s">
        <v>14420</v>
      </c>
      <c r="E9368" t="s">
        <v>426</v>
      </c>
      <c r="F9368" t="s">
        <v>282</v>
      </c>
      <c r="G9368" s="2">
        <v>45042</v>
      </c>
      <c r="H9368">
        <v>41083706</v>
      </c>
      <c r="I9368" t="s">
        <v>14421</v>
      </c>
      <c r="J9368" t="s">
        <v>14422</v>
      </c>
      <c r="K9368" t="s">
        <v>77</v>
      </c>
      <c r="L9368">
        <v>50</v>
      </c>
      <c r="M9368">
        <v>9886</v>
      </c>
      <c r="N9368" t="s">
        <v>10880</v>
      </c>
      <c r="O9368" t="s">
        <v>3605</v>
      </c>
      <c r="P9368" s="4">
        <v>900</v>
      </c>
      <c r="Q9368" s="4">
        <v>1950</v>
      </c>
      <c r="R9368" t="s">
        <v>819</v>
      </c>
      <c r="S9368" s="4">
        <v>5038872</v>
      </c>
      <c r="T9368" t="s">
        <v>381</v>
      </c>
      <c r="U9368">
        <v>50</v>
      </c>
      <c r="V9368" t="s">
        <v>3605</v>
      </c>
      <c r="W9368" s="4">
        <f>Tabla1[[#This Row],[OS-Valor Unitario]]-Tabla1[[#This Row],[costo_antes_iva]]</f>
        <v>1050</v>
      </c>
      <c r="X9368" s="4">
        <f>Tabla1[[#This Row],[OS-Valor Unitario]]*Tabla1[[#This Row],[CANTIDAD ENTREGA SATELITE]]</f>
        <v>97500</v>
      </c>
      <c r="Y9368" s="4">
        <f>Tabla1[[#This Row],[costo_antes_iva]]*Tabla1[[#This Row],[CANTIDAD ENTREGA SATELITE]]</f>
        <v>45000</v>
      </c>
      <c r="Z9368" s="4">
        <f>Tabla1[[#This Row],[Valor total OS]]-Tabla1[[#This Row],[valor total op]]</f>
        <v>52500</v>
      </c>
    </row>
    <row r="9369" spans="1:26" x14ac:dyDescent="0.3">
      <c r="A9369">
        <v>4577</v>
      </c>
      <c r="B9369">
        <v>1</v>
      </c>
      <c r="C9369" t="s">
        <v>14420</v>
      </c>
      <c r="D9369" t="s">
        <v>14420</v>
      </c>
      <c r="E9369" t="s">
        <v>426</v>
      </c>
      <c r="F9369" t="s">
        <v>282</v>
      </c>
      <c r="G9369" s="2">
        <v>45042</v>
      </c>
      <c r="H9369">
        <v>41083706</v>
      </c>
      <c r="I9369" t="s">
        <v>14421</v>
      </c>
      <c r="J9369" t="s">
        <v>14422</v>
      </c>
      <c r="K9369" t="s">
        <v>77</v>
      </c>
      <c r="L9369">
        <v>50</v>
      </c>
      <c r="M9369">
        <v>9886</v>
      </c>
      <c r="N9369" t="s">
        <v>10880</v>
      </c>
      <c r="O9369" t="s">
        <v>3605</v>
      </c>
      <c r="P9369" s="4">
        <v>1100</v>
      </c>
      <c r="Q9369" s="4">
        <v>1950</v>
      </c>
      <c r="R9369" t="s">
        <v>819</v>
      </c>
      <c r="S9369" s="4">
        <v>5038872</v>
      </c>
      <c r="T9369" t="s">
        <v>381</v>
      </c>
      <c r="U9369">
        <v>50</v>
      </c>
      <c r="V9369" t="s">
        <v>3605</v>
      </c>
      <c r="W9369" s="4">
        <f>Tabla1[[#This Row],[OS-Valor Unitario]]-Tabla1[[#This Row],[costo_antes_iva]]</f>
        <v>850</v>
      </c>
      <c r="X9369" s="4">
        <f>Tabla1[[#This Row],[OS-Valor Unitario]]*Tabla1[[#This Row],[CANTIDAD ENTREGA SATELITE]]</f>
        <v>97500</v>
      </c>
      <c r="Y9369" s="4">
        <f>Tabla1[[#This Row],[costo_antes_iva]]*Tabla1[[#This Row],[CANTIDAD ENTREGA SATELITE]]</f>
        <v>55000</v>
      </c>
      <c r="Z9369" s="4">
        <f>Tabla1[[#This Row],[Valor total OS]]-Tabla1[[#This Row],[valor total op]]</f>
        <v>42500</v>
      </c>
    </row>
    <row r="9370" spans="1:26" x14ac:dyDescent="0.3">
      <c r="A9370">
        <v>4577</v>
      </c>
      <c r="B9370">
        <v>1</v>
      </c>
      <c r="C9370" t="s">
        <v>14420</v>
      </c>
      <c r="D9370" t="s">
        <v>14420</v>
      </c>
      <c r="E9370" t="s">
        <v>426</v>
      </c>
      <c r="F9370" t="s">
        <v>282</v>
      </c>
      <c r="G9370" s="2">
        <v>45042</v>
      </c>
      <c r="H9370">
        <v>41083706</v>
      </c>
      <c r="I9370" t="s">
        <v>14421</v>
      </c>
      <c r="J9370" t="s">
        <v>14422</v>
      </c>
      <c r="K9370" t="s">
        <v>1619</v>
      </c>
      <c r="L9370">
        <v>22</v>
      </c>
      <c r="M9370">
        <v>9889</v>
      </c>
      <c r="N9370" t="s">
        <v>10880</v>
      </c>
      <c r="O9370" t="s">
        <v>542</v>
      </c>
      <c r="P9370" s="4">
        <v>4900</v>
      </c>
      <c r="Q9370" s="4">
        <v>5700</v>
      </c>
      <c r="R9370" t="s">
        <v>819</v>
      </c>
      <c r="S9370" s="4">
        <v>5038872</v>
      </c>
      <c r="T9370" t="s">
        <v>381</v>
      </c>
      <c r="U9370">
        <v>22</v>
      </c>
      <c r="V9370" t="s">
        <v>542</v>
      </c>
      <c r="W9370" s="4">
        <f>Tabla1[[#This Row],[OS-Valor Unitario]]-Tabla1[[#This Row],[costo_antes_iva]]</f>
        <v>800</v>
      </c>
      <c r="X9370" s="4">
        <f>Tabla1[[#This Row],[OS-Valor Unitario]]*Tabla1[[#This Row],[CANTIDAD ENTREGA SATELITE]]</f>
        <v>125400</v>
      </c>
      <c r="Y9370" s="4">
        <f>Tabla1[[#This Row],[costo_antes_iva]]*Tabla1[[#This Row],[CANTIDAD ENTREGA SATELITE]]</f>
        <v>107800</v>
      </c>
      <c r="Z9370" s="4">
        <f>Tabla1[[#This Row],[Valor total OS]]-Tabla1[[#This Row],[valor total op]]</f>
        <v>17600</v>
      </c>
    </row>
    <row r="9371" spans="1:26" x14ac:dyDescent="0.3">
      <c r="A9371">
        <v>4577</v>
      </c>
      <c r="B9371">
        <v>2</v>
      </c>
      <c r="C9371" t="s">
        <v>14423</v>
      </c>
      <c r="D9371" t="s">
        <v>14423</v>
      </c>
      <c r="E9371" t="s">
        <v>118</v>
      </c>
      <c r="F9371" t="s">
        <v>282</v>
      </c>
      <c r="G9371" s="2">
        <v>45042</v>
      </c>
      <c r="H9371">
        <v>41083712</v>
      </c>
      <c r="I9371" t="s">
        <v>14424</v>
      </c>
      <c r="J9371" t="s">
        <v>14422</v>
      </c>
      <c r="K9371" t="s">
        <v>64</v>
      </c>
      <c r="L9371">
        <v>80</v>
      </c>
      <c r="M9371">
        <v>9890</v>
      </c>
      <c r="N9371" t="s">
        <v>10880</v>
      </c>
      <c r="O9371" t="s">
        <v>66</v>
      </c>
      <c r="P9371" s="4">
        <v>1000</v>
      </c>
      <c r="Q9371" s="4">
        <v>1000</v>
      </c>
      <c r="R9371" t="s">
        <v>819</v>
      </c>
      <c r="S9371" s="4">
        <v>5038872</v>
      </c>
      <c r="T9371" t="s">
        <v>121</v>
      </c>
      <c r="U9371">
        <v>80</v>
      </c>
      <c r="V9371" t="s">
        <v>66</v>
      </c>
      <c r="W9371" s="4">
        <f>Tabla1[[#This Row],[OS-Valor Unitario]]-Tabla1[[#This Row],[costo_antes_iva]]</f>
        <v>0</v>
      </c>
      <c r="X9371" s="4">
        <f>Tabla1[[#This Row],[OS-Valor Unitario]]*Tabla1[[#This Row],[CANTIDAD ENTREGA SATELITE]]</f>
        <v>80000</v>
      </c>
      <c r="Y9371" s="4">
        <f>Tabla1[[#This Row],[costo_antes_iva]]*Tabla1[[#This Row],[CANTIDAD ENTREGA SATELITE]]</f>
        <v>80000</v>
      </c>
      <c r="Z9371" s="4">
        <f>Tabla1[[#This Row],[Valor total OS]]-Tabla1[[#This Row],[valor total op]]</f>
        <v>0</v>
      </c>
    </row>
    <row r="9372" spans="1:26" x14ac:dyDescent="0.3">
      <c r="A9372">
        <v>4577</v>
      </c>
      <c r="B9372">
        <v>2</v>
      </c>
      <c r="C9372" t="s">
        <v>14423</v>
      </c>
      <c r="D9372" t="s">
        <v>14423</v>
      </c>
      <c r="E9372" t="s">
        <v>118</v>
      </c>
      <c r="F9372" t="s">
        <v>282</v>
      </c>
      <c r="G9372" s="2">
        <v>45042</v>
      </c>
      <c r="H9372">
        <v>41083712</v>
      </c>
      <c r="I9372" t="s">
        <v>14424</v>
      </c>
      <c r="J9372" t="s">
        <v>14422</v>
      </c>
      <c r="K9372" t="s">
        <v>64</v>
      </c>
      <c r="L9372">
        <v>80</v>
      </c>
      <c r="M9372">
        <v>9890</v>
      </c>
      <c r="N9372" t="s">
        <v>10880</v>
      </c>
      <c r="O9372" t="s">
        <v>66</v>
      </c>
      <c r="P9372" s="4">
        <v>800</v>
      </c>
      <c r="Q9372" s="4">
        <v>1000</v>
      </c>
      <c r="R9372" t="s">
        <v>819</v>
      </c>
      <c r="S9372" s="4">
        <v>5038872</v>
      </c>
      <c r="T9372" t="s">
        <v>121</v>
      </c>
      <c r="U9372">
        <v>80</v>
      </c>
      <c r="V9372" t="s">
        <v>66</v>
      </c>
      <c r="W9372" s="4">
        <f>Tabla1[[#This Row],[OS-Valor Unitario]]-Tabla1[[#This Row],[costo_antes_iva]]</f>
        <v>200</v>
      </c>
      <c r="X9372" s="4">
        <f>Tabla1[[#This Row],[OS-Valor Unitario]]*Tabla1[[#This Row],[CANTIDAD ENTREGA SATELITE]]</f>
        <v>80000</v>
      </c>
      <c r="Y9372" s="4">
        <f>Tabla1[[#This Row],[costo_antes_iva]]*Tabla1[[#This Row],[CANTIDAD ENTREGA SATELITE]]</f>
        <v>64000</v>
      </c>
      <c r="Z9372" s="4">
        <f>Tabla1[[#This Row],[Valor total OS]]-Tabla1[[#This Row],[valor total op]]</f>
        <v>16000</v>
      </c>
    </row>
    <row r="9373" spans="1:26" x14ac:dyDescent="0.3">
      <c r="A9373">
        <v>4577</v>
      </c>
      <c r="B9373">
        <v>2</v>
      </c>
      <c r="C9373" t="s">
        <v>14423</v>
      </c>
      <c r="D9373" t="s">
        <v>14423</v>
      </c>
      <c r="E9373" t="s">
        <v>118</v>
      </c>
      <c r="F9373" t="s">
        <v>282</v>
      </c>
      <c r="G9373" s="2">
        <v>45042</v>
      </c>
      <c r="H9373">
        <v>41083712</v>
      </c>
      <c r="I9373" t="s">
        <v>14424</v>
      </c>
      <c r="J9373" t="s">
        <v>14422</v>
      </c>
      <c r="K9373" t="s">
        <v>1619</v>
      </c>
      <c r="L9373">
        <v>80</v>
      </c>
      <c r="M9373">
        <v>9887</v>
      </c>
      <c r="N9373" t="s">
        <v>10880</v>
      </c>
      <c r="O9373" t="s">
        <v>420</v>
      </c>
      <c r="P9373" s="4">
        <v>2600</v>
      </c>
      <c r="Q9373" s="4">
        <v>6000</v>
      </c>
      <c r="R9373" t="s">
        <v>819</v>
      </c>
      <c r="S9373" s="4">
        <v>5038872</v>
      </c>
      <c r="T9373" t="s">
        <v>121</v>
      </c>
      <c r="U9373">
        <v>80</v>
      </c>
      <c r="V9373" t="s">
        <v>420</v>
      </c>
      <c r="W9373" s="4">
        <f>Tabla1[[#This Row],[OS-Valor Unitario]]-Tabla1[[#This Row],[costo_antes_iva]]</f>
        <v>3400</v>
      </c>
      <c r="X9373" s="4">
        <f>Tabla1[[#This Row],[OS-Valor Unitario]]*Tabla1[[#This Row],[CANTIDAD ENTREGA SATELITE]]</f>
        <v>480000</v>
      </c>
      <c r="Y9373" s="4">
        <f>Tabla1[[#This Row],[costo_antes_iva]]*Tabla1[[#This Row],[CANTIDAD ENTREGA SATELITE]]</f>
        <v>208000</v>
      </c>
      <c r="Z9373" s="4">
        <f>Tabla1[[#This Row],[Valor total OS]]-Tabla1[[#This Row],[valor total op]]</f>
        <v>272000</v>
      </c>
    </row>
    <row r="9374" spans="1:26" x14ac:dyDescent="0.3">
      <c r="A9374">
        <v>4577</v>
      </c>
      <c r="B9374">
        <v>3</v>
      </c>
      <c r="C9374" t="s">
        <v>14425</v>
      </c>
      <c r="D9374" t="s">
        <v>14425</v>
      </c>
      <c r="E9374" t="s">
        <v>815</v>
      </c>
      <c r="F9374" t="s">
        <v>282</v>
      </c>
      <c r="G9374" s="2">
        <v>45042</v>
      </c>
      <c r="H9374">
        <v>41083719</v>
      </c>
      <c r="I9374" t="s">
        <v>14426</v>
      </c>
      <c r="J9374" t="s">
        <v>14422</v>
      </c>
      <c r="K9374" t="s">
        <v>64</v>
      </c>
      <c r="L9374">
        <v>98</v>
      </c>
      <c r="M9374">
        <v>10188</v>
      </c>
      <c r="N9374" t="s">
        <v>10880</v>
      </c>
      <c r="O9374" t="s">
        <v>6060</v>
      </c>
      <c r="P9374" s="4">
        <v>950</v>
      </c>
      <c r="Q9374" s="4">
        <v>1200</v>
      </c>
      <c r="R9374" t="s">
        <v>819</v>
      </c>
      <c r="S9374" s="4">
        <v>5038872</v>
      </c>
      <c r="T9374" t="s">
        <v>144</v>
      </c>
      <c r="U9374">
        <v>98</v>
      </c>
      <c r="V9374" t="s">
        <v>6060</v>
      </c>
      <c r="W9374" s="4">
        <f>Tabla1[[#This Row],[OS-Valor Unitario]]-Tabla1[[#This Row],[costo_antes_iva]]</f>
        <v>250</v>
      </c>
      <c r="X9374" s="4">
        <f>Tabla1[[#This Row],[OS-Valor Unitario]]*Tabla1[[#This Row],[CANTIDAD ENTREGA SATELITE]]</f>
        <v>117600</v>
      </c>
      <c r="Y9374" s="4">
        <f>Tabla1[[#This Row],[costo_antes_iva]]*Tabla1[[#This Row],[CANTIDAD ENTREGA SATELITE]]</f>
        <v>93100</v>
      </c>
      <c r="Z9374" s="4">
        <f>Tabla1[[#This Row],[Valor total OS]]-Tabla1[[#This Row],[valor total op]]</f>
        <v>24500</v>
      </c>
    </row>
    <row r="9375" spans="1:26" x14ac:dyDescent="0.3">
      <c r="A9375">
        <v>4577</v>
      </c>
      <c r="B9375">
        <v>3</v>
      </c>
      <c r="C9375" t="s">
        <v>14425</v>
      </c>
      <c r="D9375" t="s">
        <v>14425</v>
      </c>
      <c r="E9375" t="s">
        <v>815</v>
      </c>
      <c r="F9375" t="s">
        <v>282</v>
      </c>
      <c r="G9375" s="2">
        <v>45042</v>
      </c>
      <c r="H9375">
        <v>41083719</v>
      </c>
      <c r="I9375" t="s">
        <v>14426</v>
      </c>
      <c r="J9375" t="s">
        <v>14422</v>
      </c>
      <c r="K9375" t="s">
        <v>77</v>
      </c>
      <c r="L9375">
        <v>96</v>
      </c>
      <c r="M9375">
        <v>9891</v>
      </c>
      <c r="N9375" t="s">
        <v>10880</v>
      </c>
      <c r="O9375" t="s">
        <v>3605</v>
      </c>
      <c r="P9375" s="4">
        <v>1000</v>
      </c>
      <c r="Q9375" s="4">
        <v>1100</v>
      </c>
      <c r="R9375" t="s">
        <v>819</v>
      </c>
      <c r="S9375" s="4">
        <v>5038872</v>
      </c>
      <c r="T9375" t="s">
        <v>144</v>
      </c>
      <c r="U9375">
        <v>96</v>
      </c>
      <c r="V9375" t="s">
        <v>3605</v>
      </c>
      <c r="W9375" s="4">
        <f>Tabla1[[#This Row],[OS-Valor Unitario]]-Tabla1[[#This Row],[costo_antes_iva]]</f>
        <v>100</v>
      </c>
      <c r="X9375" s="4">
        <f>Tabla1[[#This Row],[OS-Valor Unitario]]*Tabla1[[#This Row],[CANTIDAD ENTREGA SATELITE]]</f>
        <v>105600</v>
      </c>
      <c r="Y9375" s="4">
        <f>Tabla1[[#This Row],[costo_antes_iva]]*Tabla1[[#This Row],[CANTIDAD ENTREGA SATELITE]]</f>
        <v>96000</v>
      </c>
      <c r="Z9375" s="4">
        <f>Tabla1[[#This Row],[Valor total OS]]-Tabla1[[#This Row],[valor total op]]</f>
        <v>9600</v>
      </c>
    </row>
    <row r="9376" spans="1:26" x14ac:dyDescent="0.3">
      <c r="A9376">
        <v>4577</v>
      </c>
      <c r="B9376">
        <v>3</v>
      </c>
      <c r="C9376" t="s">
        <v>14425</v>
      </c>
      <c r="D9376" t="s">
        <v>14425</v>
      </c>
      <c r="E9376" t="s">
        <v>815</v>
      </c>
      <c r="F9376" t="s">
        <v>282</v>
      </c>
      <c r="G9376" s="2">
        <v>45042</v>
      </c>
      <c r="H9376">
        <v>41083719</v>
      </c>
      <c r="I9376" t="s">
        <v>14426</v>
      </c>
      <c r="J9376" t="s">
        <v>14422</v>
      </c>
      <c r="K9376" t="s">
        <v>1619</v>
      </c>
      <c r="L9376">
        <v>98</v>
      </c>
      <c r="M9376">
        <v>10118</v>
      </c>
      <c r="N9376" t="s">
        <v>10880</v>
      </c>
      <c r="O9376" t="s">
        <v>14012</v>
      </c>
      <c r="P9376" s="4">
        <v>2600</v>
      </c>
      <c r="Q9376" s="4">
        <v>2900</v>
      </c>
      <c r="R9376" t="s">
        <v>819</v>
      </c>
      <c r="S9376" s="4">
        <v>5038872</v>
      </c>
      <c r="T9376" t="s">
        <v>144</v>
      </c>
      <c r="U9376">
        <v>98</v>
      </c>
      <c r="V9376" t="s">
        <v>14012</v>
      </c>
      <c r="W9376" s="4">
        <f>Tabla1[[#This Row],[OS-Valor Unitario]]-Tabla1[[#This Row],[costo_antes_iva]]</f>
        <v>300</v>
      </c>
      <c r="X9376" s="4">
        <f>Tabla1[[#This Row],[OS-Valor Unitario]]*Tabla1[[#This Row],[CANTIDAD ENTREGA SATELITE]]</f>
        <v>284200</v>
      </c>
      <c r="Y9376" s="4">
        <f>Tabla1[[#This Row],[costo_antes_iva]]*Tabla1[[#This Row],[CANTIDAD ENTREGA SATELITE]]</f>
        <v>254800</v>
      </c>
      <c r="Z9376" s="4">
        <f>Tabla1[[#This Row],[Valor total OS]]-Tabla1[[#This Row],[valor total op]]</f>
        <v>29400</v>
      </c>
    </row>
    <row r="9377" spans="1:26" x14ac:dyDescent="0.3">
      <c r="A9377">
        <v>4575</v>
      </c>
      <c r="B9377">
        <v>1</v>
      </c>
      <c r="C9377" t="s">
        <v>14427</v>
      </c>
      <c r="D9377" t="s">
        <v>14427</v>
      </c>
      <c r="E9377" t="s">
        <v>197</v>
      </c>
      <c r="F9377" t="s">
        <v>13994</v>
      </c>
      <c r="G9377" s="2">
        <v>45042</v>
      </c>
      <c r="H9377">
        <v>41076295</v>
      </c>
      <c r="I9377" t="s">
        <v>14428</v>
      </c>
      <c r="J9377" t="s">
        <v>14429</v>
      </c>
      <c r="K9377" t="s">
        <v>77</v>
      </c>
      <c r="L9377">
        <v>1</v>
      </c>
      <c r="M9377">
        <v>10380</v>
      </c>
      <c r="N9377" t="s">
        <v>13255</v>
      </c>
      <c r="O9377" t="s">
        <v>3605</v>
      </c>
      <c r="P9377" s="4">
        <v>3000</v>
      </c>
      <c r="Q9377" s="4">
        <v>40000</v>
      </c>
      <c r="R9377" t="s">
        <v>819</v>
      </c>
      <c r="S9377" s="4">
        <v>543696</v>
      </c>
      <c r="T9377" t="s">
        <v>197</v>
      </c>
      <c r="U9377">
        <v>1</v>
      </c>
      <c r="V9377" t="s">
        <v>3605</v>
      </c>
      <c r="W9377" s="4">
        <f>Tabla1[[#This Row],[OS-Valor Unitario]]-Tabla1[[#This Row],[costo_antes_iva]]</f>
        <v>37000</v>
      </c>
      <c r="X9377" s="4">
        <f>Tabla1[[#This Row],[OS-Valor Unitario]]*Tabla1[[#This Row],[CANTIDAD ENTREGA SATELITE]]</f>
        <v>40000</v>
      </c>
      <c r="Y9377" s="4">
        <f>Tabla1[[#This Row],[costo_antes_iva]]*Tabla1[[#This Row],[CANTIDAD ENTREGA SATELITE]]</f>
        <v>3000</v>
      </c>
      <c r="Z9377" s="4">
        <f>Tabla1[[#This Row],[Valor total OS]]-Tabla1[[#This Row],[valor total op]]</f>
        <v>37000</v>
      </c>
    </row>
    <row r="9378" spans="1:26" x14ac:dyDescent="0.3">
      <c r="A9378">
        <v>4574</v>
      </c>
      <c r="B9378">
        <v>1</v>
      </c>
      <c r="C9378" t="s">
        <v>14430</v>
      </c>
      <c r="D9378" t="s">
        <v>14430</v>
      </c>
      <c r="E9378" t="s">
        <v>741</v>
      </c>
      <c r="F9378" t="s">
        <v>4800</v>
      </c>
      <c r="G9378" s="2">
        <v>45042</v>
      </c>
      <c r="H9378">
        <v>41075944</v>
      </c>
      <c r="I9378" t="s">
        <v>14431</v>
      </c>
      <c r="J9378" t="s">
        <v>14432</v>
      </c>
      <c r="K9378" t="s">
        <v>64</v>
      </c>
      <c r="L9378">
        <v>1</v>
      </c>
      <c r="M9378">
        <v>10100</v>
      </c>
      <c r="N9378" t="s">
        <v>285</v>
      </c>
      <c r="O9378" t="s">
        <v>66</v>
      </c>
      <c r="P9378" s="4">
        <v>6000</v>
      </c>
      <c r="Q9378" s="4">
        <v>6000</v>
      </c>
      <c r="R9378" t="s">
        <v>7320</v>
      </c>
      <c r="S9378" s="4">
        <v>0</v>
      </c>
      <c r="T9378" t="s">
        <v>743</v>
      </c>
      <c r="U9378">
        <v>1</v>
      </c>
      <c r="V9378" t="s">
        <v>66</v>
      </c>
      <c r="W9378" s="4">
        <f>Tabla1[[#This Row],[OS-Valor Unitario]]-Tabla1[[#This Row],[costo_antes_iva]]</f>
        <v>0</v>
      </c>
      <c r="X9378" s="4">
        <f>Tabla1[[#This Row],[OS-Valor Unitario]]*Tabla1[[#This Row],[CANTIDAD ENTREGA SATELITE]]</f>
        <v>6000</v>
      </c>
      <c r="Y9378" s="4">
        <f>Tabla1[[#This Row],[costo_antes_iva]]*Tabla1[[#This Row],[CANTIDAD ENTREGA SATELITE]]</f>
        <v>6000</v>
      </c>
      <c r="Z9378" s="4">
        <f>Tabla1[[#This Row],[Valor total OS]]-Tabla1[[#This Row],[valor total op]]</f>
        <v>0</v>
      </c>
    </row>
    <row r="9379" spans="1:26" x14ac:dyDescent="0.3">
      <c r="A9379">
        <v>4656</v>
      </c>
      <c r="B9379">
        <v>1</v>
      </c>
      <c r="C9379" t="s">
        <v>14112</v>
      </c>
      <c r="D9379" t="s">
        <v>14112</v>
      </c>
      <c r="E9379" t="s">
        <v>13751</v>
      </c>
      <c r="F9379" t="s">
        <v>13752</v>
      </c>
      <c r="G9379" s="2">
        <v>45041</v>
      </c>
      <c r="H9379">
        <v>41054737</v>
      </c>
      <c r="I9379" t="s">
        <v>14113</v>
      </c>
      <c r="J9379" t="s">
        <v>14114</v>
      </c>
      <c r="K9379" t="s">
        <v>32</v>
      </c>
      <c r="L9379">
        <v>45</v>
      </c>
      <c r="M9379">
        <v>10283</v>
      </c>
      <c r="N9379" t="s">
        <v>285</v>
      </c>
      <c r="O9379" t="s">
        <v>5936</v>
      </c>
      <c r="P9379" s="4">
        <v>7500</v>
      </c>
      <c r="Q9379" s="4">
        <v>6500</v>
      </c>
      <c r="R9379" t="s">
        <v>819</v>
      </c>
      <c r="S9379" s="4">
        <v>2996775</v>
      </c>
      <c r="T9379" t="s">
        <v>94</v>
      </c>
      <c r="U9379">
        <v>45</v>
      </c>
      <c r="V9379" t="s">
        <v>5936</v>
      </c>
      <c r="W9379" s="4">
        <f>Tabla1[[#This Row],[OS-Valor Unitario]]-Tabla1[[#This Row],[costo_antes_iva]]</f>
        <v>-1000</v>
      </c>
      <c r="X9379" s="4">
        <f>Tabla1[[#This Row],[OS-Valor Unitario]]*Tabla1[[#This Row],[CANTIDAD ENTREGA SATELITE]]</f>
        <v>292500</v>
      </c>
      <c r="Y9379" s="4">
        <f>Tabla1[[#This Row],[costo_antes_iva]]*Tabla1[[#This Row],[CANTIDAD ENTREGA SATELITE]]</f>
        <v>337500</v>
      </c>
      <c r="Z9379" s="4">
        <f>Tabla1[[#This Row],[Valor total OS]]-Tabla1[[#This Row],[valor total op]]</f>
        <v>-45000</v>
      </c>
    </row>
    <row r="9380" spans="1:26" x14ac:dyDescent="0.3">
      <c r="A9380">
        <v>4656</v>
      </c>
      <c r="B9380">
        <v>1</v>
      </c>
      <c r="C9380" t="s">
        <v>14112</v>
      </c>
      <c r="D9380" t="s">
        <v>14112</v>
      </c>
      <c r="E9380" t="s">
        <v>13751</v>
      </c>
      <c r="F9380" t="s">
        <v>13752</v>
      </c>
      <c r="G9380" s="2">
        <v>45041</v>
      </c>
      <c r="H9380">
        <v>41054737</v>
      </c>
      <c r="I9380" t="s">
        <v>14113</v>
      </c>
      <c r="J9380" t="s">
        <v>14114</v>
      </c>
      <c r="K9380" t="s">
        <v>64</v>
      </c>
      <c r="L9380">
        <v>45</v>
      </c>
      <c r="M9380">
        <v>10247</v>
      </c>
      <c r="N9380" t="s">
        <v>285</v>
      </c>
      <c r="O9380" t="s">
        <v>6060</v>
      </c>
      <c r="P9380" s="4">
        <v>3000</v>
      </c>
      <c r="Q9380" s="4">
        <v>3000</v>
      </c>
      <c r="R9380" t="s">
        <v>819</v>
      </c>
      <c r="S9380" s="4">
        <v>2996775</v>
      </c>
      <c r="T9380" t="s">
        <v>94</v>
      </c>
      <c r="U9380">
        <v>45</v>
      </c>
      <c r="V9380" t="s">
        <v>6060</v>
      </c>
      <c r="W9380" s="4">
        <f>Tabla1[[#This Row],[OS-Valor Unitario]]-Tabla1[[#This Row],[costo_antes_iva]]</f>
        <v>0</v>
      </c>
      <c r="X9380" s="4">
        <f>Tabla1[[#This Row],[OS-Valor Unitario]]*Tabla1[[#This Row],[CANTIDAD ENTREGA SATELITE]]</f>
        <v>135000</v>
      </c>
      <c r="Y9380" s="4">
        <f>Tabla1[[#This Row],[costo_antes_iva]]*Tabla1[[#This Row],[CANTIDAD ENTREGA SATELITE]]</f>
        <v>135000</v>
      </c>
      <c r="Z9380" s="4">
        <f>Tabla1[[#This Row],[Valor total OS]]-Tabla1[[#This Row],[valor total op]]</f>
        <v>0</v>
      </c>
    </row>
    <row r="9381" spans="1:26" x14ac:dyDescent="0.3">
      <c r="A9381">
        <v>4583</v>
      </c>
      <c r="B9381">
        <v>1</v>
      </c>
      <c r="C9381" t="s">
        <v>14384</v>
      </c>
      <c r="D9381" t="s">
        <v>14384</v>
      </c>
      <c r="E9381" t="s">
        <v>290</v>
      </c>
      <c r="F9381" t="s">
        <v>8253</v>
      </c>
      <c r="G9381" s="2">
        <v>45040</v>
      </c>
      <c r="H9381">
        <v>41038922</v>
      </c>
      <c r="I9381" t="s">
        <v>14385</v>
      </c>
      <c r="J9381" t="s">
        <v>14386</v>
      </c>
      <c r="K9381" t="s">
        <v>32</v>
      </c>
      <c r="L9381">
        <v>83</v>
      </c>
      <c r="M9381">
        <v>10113</v>
      </c>
      <c r="N9381" t="s">
        <v>13255</v>
      </c>
      <c r="O9381" t="s">
        <v>1074</v>
      </c>
      <c r="P9381" s="4">
        <v>3000</v>
      </c>
      <c r="Q9381" s="4">
        <v>3000</v>
      </c>
      <c r="R9381" t="s">
        <v>819</v>
      </c>
      <c r="S9381" s="4">
        <v>1865781</v>
      </c>
      <c r="T9381" t="s">
        <v>144</v>
      </c>
      <c r="U9381">
        <v>83</v>
      </c>
      <c r="V9381" t="s">
        <v>1074</v>
      </c>
      <c r="W9381" s="4">
        <f>Tabla1[[#This Row],[OS-Valor Unitario]]-Tabla1[[#This Row],[costo_antes_iva]]</f>
        <v>0</v>
      </c>
      <c r="X9381" s="4">
        <f>Tabla1[[#This Row],[OS-Valor Unitario]]*Tabla1[[#This Row],[CANTIDAD ENTREGA SATELITE]]</f>
        <v>249000</v>
      </c>
      <c r="Y9381" s="4">
        <f>Tabla1[[#This Row],[costo_antes_iva]]*Tabla1[[#This Row],[CANTIDAD ENTREGA SATELITE]]</f>
        <v>249000</v>
      </c>
      <c r="Z9381" s="4">
        <f>Tabla1[[#This Row],[Valor total OS]]-Tabla1[[#This Row],[valor total op]]</f>
        <v>0</v>
      </c>
    </row>
    <row r="9382" spans="1:26" x14ac:dyDescent="0.3">
      <c r="A9382">
        <v>4571</v>
      </c>
      <c r="B9382">
        <v>1</v>
      </c>
      <c r="C9382" t="s">
        <v>14436</v>
      </c>
      <c r="D9382" t="s">
        <v>14436</v>
      </c>
      <c r="E9382" t="s">
        <v>378</v>
      </c>
      <c r="F9382" t="s">
        <v>282</v>
      </c>
      <c r="G9382" s="2">
        <v>45040</v>
      </c>
      <c r="H9382">
        <v>41043770</v>
      </c>
      <c r="I9382" t="s">
        <v>14437</v>
      </c>
      <c r="J9382" t="s">
        <v>14438</v>
      </c>
      <c r="K9382" t="s">
        <v>77</v>
      </c>
      <c r="L9382">
        <v>144</v>
      </c>
      <c r="M9382">
        <v>9977</v>
      </c>
      <c r="N9382" t="s">
        <v>10880</v>
      </c>
      <c r="O9382" t="s">
        <v>3605</v>
      </c>
      <c r="P9382" s="4">
        <v>900</v>
      </c>
      <c r="Q9382" s="4">
        <v>1950</v>
      </c>
      <c r="R9382" t="s">
        <v>3029</v>
      </c>
      <c r="S9382" s="4">
        <v>51263843</v>
      </c>
      <c r="T9382" t="s">
        <v>381</v>
      </c>
      <c r="U9382">
        <v>144</v>
      </c>
      <c r="V9382" t="s">
        <v>3605</v>
      </c>
      <c r="W9382" s="4">
        <f>Tabla1[[#This Row],[OS-Valor Unitario]]-Tabla1[[#This Row],[costo_antes_iva]]</f>
        <v>1050</v>
      </c>
      <c r="X9382" s="4">
        <f>Tabla1[[#This Row],[OS-Valor Unitario]]*Tabla1[[#This Row],[CANTIDAD ENTREGA SATELITE]]</f>
        <v>280800</v>
      </c>
      <c r="Y9382" s="4">
        <f>Tabla1[[#This Row],[costo_antes_iva]]*Tabla1[[#This Row],[CANTIDAD ENTREGA SATELITE]]</f>
        <v>129600</v>
      </c>
      <c r="Z9382" s="4">
        <f>Tabla1[[#This Row],[Valor total OS]]-Tabla1[[#This Row],[valor total op]]</f>
        <v>151200</v>
      </c>
    </row>
    <row r="9383" spans="1:26" x14ac:dyDescent="0.3">
      <c r="A9383">
        <v>4571</v>
      </c>
      <c r="B9383">
        <v>1</v>
      </c>
      <c r="C9383" t="s">
        <v>14436</v>
      </c>
      <c r="D9383" t="s">
        <v>14436</v>
      </c>
      <c r="E9383" t="s">
        <v>378</v>
      </c>
      <c r="F9383" t="s">
        <v>282</v>
      </c>
      <c r="G9383" s="2">
        <v>45040</v>
      </c>
      <c r="H9383">
        <v>41043770</v>
      </c>
      <c r="I9383" t="s">
        <v>14437</v>
      </c>
      <c r="J9383" t="s">
        <v>14438</v>
      </c>
      <c r="K9383" t="s">
        <v>77</v>
      </c>
      <c r="L9383">
        <v>144</v>
      </c>
      <c r="M9383">
        <v>9977</v>
      </c>
      <c r="N9383" t="s">
        <v>10880</v>
      </c>
      <c r="O9383" t="s">
        <v>3605</v>
      </c>
      <c r="P9383" s="4">
        <v>1100</v>
      </c>
      <c r="Q9383" s="4">
        <v>1950</v>
      </c>
      <c r="R9383" t="s">
        <v>3029</v>
      </c>
      <c r="S9383" s="4">
        <v>51263843</v>
      </c>
      <c r="T9383" t="s">
        <v>381</v>
      </c>
      <c r="U9383">
        <v>144</v>
      </c>
      <c r="V9383" t="s">
        <v>3605</v>
      </c>
      <c r="W9383" s="4">
        <f>Tabla1[[#This Row],[OS-Valor Unitario]]-Tabla1[[#This Row],[costo_antes_iva]]</f>
        <v>850</v>
      </c>
      <c r="X9383" s="4">
        <f>Tabla1[[#This Row],[OS-Valor Unitario]]*Tabla1[[#This Row],[CANTIDAD ENTREGA SATELITE]]</f>
        <v>280800</v>
      </c>
      <c r="Y9383" s="4">
        <f>Tabla1[[#This Row],[costo_antes_iva]]*Tabla1[[#This Row],[CANTIDAD ENTREGA SATELITE]]</f>
        <v>158400</v>
      </c>
      <c r="Z9383" s="4">
        <f>Tabla1[[#This Row],[Valor total OS]]-Tabla1[[#This Row],[valor total op]]</f>
        <v>122400</v>
      </c>
    </row>
    <row r="9384" spans="1:26" x14ac:dyDescent="0.3">
      <c r="A9384">
        <v>4571</v>
      </c>
      <c r="B9384">
        <v>2</v>
      </c>
      <c r="C9384" t="s">
        <v>14439</v>
      </c>
      <c r="D9384" t="s">
        <v>14439</v>
      </c>
      <c r="E9384" t="s">
        <v>393</v>
      </c>
      <c r="F9384" t="s">
        <v>282</v>
      </c>
      <c r="G9384" s="2">
        <v>45040</v>
      </c>
      <c r="H9384">
        <v>41043775</v>
      </c>
      <c r="I9384" t="s">
        <v>14440</v>
      </c>
      <c r="J9384" t="s">
        <v>14438</v>
      </c>
      <c r="K9384" t="s">
        <v>77</v>
      </c>
      <c r="L9384">
        <v>463</v>
      </c>
      <c r="M9384">
        <v>9978</v>
      </c>
      <c r="N9384" t="s">
        <v>10880</v>
      </c>
      <c r="O9384" t="s">
        <v>3605</v>
      </c>
      <c r="P9384" s="4">
        <v>1100</v>
      </c>
      <c r="Q9384" s="4">
        <v>1000</v>
      </c>
      <c r="R9384" t="s">
        <v>3029</v>
      </c>
      <c r="S9384" s="4">
        <v>51263843</v>
      </c>
      <c r="T9384" t="s">
        <v>56</v>
      </c>
      <c r="U9384">
        <v>463</v>
      </c>
      <c r="V9384" t="s">
        <v>3605</v>
      </c>
      <c r="W9384" s="4">
        <f>Tabla1[[#This Row],[OS-Valor Unitario]]-Tabla1[[#This Row],[costo_antes_iva]]</f>
        <v>-100</v>
      </c>
      <c r="X9384" s="4">
        <f>Tabla1[[#This Row],[OS-Valor Unitario]]*Tabla1[[#This Row],[CANTIDAD ENTREGA SATELITE]]</f>
        <v>463000</v>
      </c>
      <c r="Y9384" s="4">
        <f>Tabla1[[#This Row],[costo_antes_iva]]*Tabla1[[#This Row],[CANTIDAD ENTREGA SATELITE]]</f>
        <v>509300</v>
      </c>
      <c r="Z9384" s="4">
        <f>Tabla1[[#This Row],[Valor total OS]]-Tabla1[[#This Row],[valor total op]]</f>
        <v>-46300</v>
      </c>
    </row>
    <row r="9385" spans="1:26" x14ac:dyDescent="0.3">
      <c r="A9385">
        <v>4571</v>
      </c>
      <c r="B9385">
        <v>3</v>
      </c>
      <c r="C9385" t="s">
        <v>14441</v>
      </c>
      <c r="D9385" t="s">
        <v>14441</v>
      </c>
      <c r="E9385" t="s">
        <v>682</v>
      </c>
      <c r="F9385" t="s">
        <v>282</v>
      </c>
      <c r="G9385" s="2">
        <v>45040</v>
      </c>
      <c r="H9385">
        <v>41043782</v>
      </c>
      <c r="I9385" t="s">
        <v>14442</v>
      </c>
      <c r="J9385" t="s">
        <v>14438</v>
      </c>
      <c r="K9385" t="s">
        <v>1619</v>
      </c>
      <c r="L9385">
        <v>113</v>
      </c>
      <c r="M9385">
        <v>9932</v>
      </c>
      <c r="N9385" t="s">
        <v>10880</v>
      </c>
      <c r="O9385" t="s">
        <v>420</v>
      </c>
      <c r="P9385" s="4">
        <v>2600</v>
      </c>
      <c r="Q9385" s="4">
        <v>2600</v>
      </c>
      <c r="R9385" t="s">
        <v>3029</v>
      </c>
      <c r="S9385" s="4">
        <v>51263843</v>
      </c>
      <c r="T9385" t="s">
        <v>121</v>
      </c>
      <c r="U9385">
        <v>113</v>
      </c>
      <c r="V9385" t="s">
        <v>420</v>
      </c>
      <c r="W9385" s="4">
        <f>Tabla1[[#This Row],[OS-Valor Unitario]]-Tabla1[[#This Row],[costo_antes_iva]]</f>
        <v>0</v>
      </c>
      <c r="X9385" s="4">
        <f>Tabla1[[#This Row],[OS-Valor Unitario]]*Tabla1[[#This Row],[CANTIDAD ENTREGA SATELITE]]</f>
        <v>293800</v>
      </c>
      <c r="Y9385" s="4">
        <f>Tabla1[[#This Row],[costo_antes_iva]]*Tabla1[[#This Row],[CANTIDAD ENTREGA SATELITE]]</f>
        <v>293800</v>
      </c>
      <c r="Z9385" s="4">
        <f>Tabla1[[#This Row],[Valor total OS]]-Tabla1[[#This Row],[valor total op]]</f>
        <v>0</v>
      </c>
    </row>
    <row r="9386" spans="1:26" x14ac:dyDescent="0.3">
      <c r="A9386">
        <v>4571</v>
      </c>
      <c r="B9386">
        <v>4</v>
      </c>
      <c r="C9386" t="s">
        <v>14443</v>
      </c>
      <c r="D9386" t="s">
        <v>14443</v>
      </c>
      <c r="E9386" t="s">
        <v>815</v>
      </c>
      <c r="F9386" t="s">
        <v>282</v>
      </c>
      <c r="G9386" s="2">
        <v>45040</v>
      </c>
      <c r="H9386">
        <v>41043788</v>
      </c>
      <c r="I9386" t="s">
        <v>14444</v>
      </c>
      <c r="J9386" t="s">
        <v>14438</v>
      </c>
      <c r="K9386" t="s">
        <v>64</v>
      </c>
      <c r="L9386">
        <v>208</v>
      </c>
      <c r="M9386">
        <v>9942</v>
      </c>
      <c r="N9386" t="s">
        <v>10880</v>
      </c>
      <c r="O9386" t="s">
        <v>6060</v>
      </c>
      <c r="P9386" s="4">
        <v>950</v>
      </c>
      <c r="Q9386" s="4">
        <v>1200</v>
      </c>
      <c r="R9386" t="s">
        <v>3029</v>
      </c>
      <c r="S9386" s="4">
        <v>51263843</v>
      </c>
      <c r="T9386" t="s">
        <v>144</v>
      </c>
      <c r="U9386">
        <v>208</v>
      </c>
      <c r="V9386" t="s">
        <v>6060</v>
      </c>
      <c r="W9386" s="4">
        <f>Tabla1[[#This Row],[OS-Valor Unitario]]-Tabla1[[#This Row],[costo_antes_iva]]</f>
        <v>250</v>
      </c>
      <c r="X9386" s="4">
        <f>Tabla1[[#This Row],[OS-Valor Unitario]]*Tabla1[[#This Row],[CANTIDAD ENTREGA SATELITE]]</f>
        <v>249600</v>
      </c>
      <c r="Y9386" s="4">
        <f>Tabla1[[#This Row],[costo_antes_iva]]*Tabla1[[#This Row],[CANTIDAD ENTREGA SATELITE]]</f>
        <v>197600</v>
      </c>
      <c r="Z9386" s="4">
        <f>Tabla1[[#This Row],[Valor total OS]]-Tabla1[[#This Row],[valor total op]]</f>
        <v>52000</v>
      </c>
    </row>
    <row r="9387" spans="1:26" x14ac:dyDescent="0.3">
      <c r="A9387">
        <v>4571</v>
      </c>
      <c r="B9387">
        <v>4</v>
      </c>
      <c r="C9387" t="s">
        <v>14443</v>
      </c>
      <c r="D9387" t="s">
        <v>14443</v>
      </c>
      <c r="E9387" t="s">
        <v>815</v>
      </c>
      <c r="F9387" t="s">
        <v>282</v>
      </c>
      <c r="G9387" s="2">
        <v>45040</v>
      </c>
      <c r="H9387">
        <v>41043788</v>
      </c>
      <c r="I9387" t="s">
        <v>14444</v>
      </c>
      <c r="J9387" t="s">
        <v>14438</v>
      </c>
      <c r="K9387" t="s">
        <v>77</v>
      </c>
      <c r="L9387">
        <v>208</v>
      </c>
      <c r="M9387">
        <v>9933</v>
      </c>
      <c r="N9387" t="s">
        <v>10880</v>
      </c>
      <c r="O9387" t="s">
        <v>3605</v>
      </c>
      <c r="P9387" s="4">
        <v>1000</v>
      </c>
      <c r="Q9387" s="4">
        <v>1100</v>
      </c>
      <c r="R9387" t="s">
        <v>3029</v>
      </c>
      <c r="S9387" s="4">
        <v>51263843</v>
      </c>
      <c r="T9387" t="s">
        <v>144</v>
      </c>
      <c r="U9387">
        <v>208</v>
      </c>
      <c r="V9387" t="s">
        <v>3605</v>
      </c>
      <c r="W9387" s="4">
        <f>Tabla1[[#This Row],[OS-Valor Unitario]]-Tabla1[[#This Row],[costo_antes_iva]]</f>
        <v>100</v>
      </c>
      <c r="X9387" s="4">
        <f>Tabla1[[#This Row],[OS-Valor Unitario]]*Tabla1[[#This Row],[CANTIDAD ENTREGA SATELITE]]</f>
        <v>228800</v>
      </c>
      <c r="Y9387" s="4">
        <f>Tabla1[[#This Row],[costo_antes_iva]]*Tabla1[[#This Row],[CANTIDAD ENTREGA SATELITE]]</f>
        <v>208000</v>
      </c>
      <c r="Z9387" s="4">
        <f>Tabla1[[#This Row],[Valor total OS]]-Tabla1[[#This Row],[valor total op]]</f>
        <v>20800</v>
      </c>
    </row>
    <row r="9388" spans="1:26" x14ac:dyDescent="0.3">
      <c r="A9388">
        <v>4571</v>
      </c>
      <c r="B9388">
        <v>4</v>
      </c>
      <c r="C9388" t="s">
        <v>14443</v>
      </c>
      <c r="D9388" t="s">
        <v>14443</v>
      </c>
      <c r="E9388" t="s">
        <v>815</v>
      </c>
      <c r="F9388" t="s">
        <v>282</v>
      </c>
      <c r="G9388" s="2">
        <v>45040</v>
      </c>
      <c r="H9388">
        <v>41043788</v>
      </c>
      <c r="I9388" t="s">
        <v>14444</v>
      </c>
      <c r="J9388" t="s">
        <v>14438</v>
      </c>
      <c r="K9388" t="s">
        <v>1619</v>
      </c>
      <c r="L9388">
        <v>208</v>
      </c>
      <c r="M9388">
        <v>9974</v>
      </c>
      <c r="N9388" t="s">
        <v>10880</v>
      </c>
      <c r="O9388" t="s">
        <v>13390</v>
      </c>
      <c r="P9388" s="4">
        <v>2600</v>
      </c>
      <c r="Q9388" s="4">
        <v>2900</v>
      </c>
      <c r="R9388" t="s">
        <v>3029</v>
      </c>
      <c r="S9388" s="4">
        <v>51263843</v>
      </c>
      <c r="T9388" t="s">
        <v>144</v>
      </c>
      <c r="U9388">
        <v>208</v>
      </c>
      <c r="V9388" t="s">
        <v>13390</v>
      </c>
      <c r="W9388" s="4">
        <f>Tabla1[[#This Row],[OS-Valor Unitario]]-Tabla1[[#This Row],[costo_antes_iva]]</f>
        <v>300</v>
      </c>
      <c r="X9388" s="4">
        <f>Tabla1[[#This Row],[OS-Valor Unitario]]*Tabla1[[#This Row],[CANTIDAD ENTREGA SATELITE]]</f>
        <v>603200</v>
      </c>
      <c r="Y9388" s="4">
        <f>Tabla1[[#This Row],[costo_antes_iva]]*Tabla1[[#This Row],[CANTIDAD ENTREGA SATELITE]]</f>
        <v>540800</v>
      </c>
      <c r="Z9388" s="4">
        <f>Tabla1[[#This Row],[Valor total OS]]-Tabla1[[#This Row],[valor total op]]</f>
        <v>62400</v>
      </c>
    </row>
    <row r="9389" spans="1:26" x14ac:dyDescent="0.3">
      <c r="A9389">
        <v>4571</v>
      </c>
      <c r="B9389">
        <v>5</v>
      </c>
      <c r="C9389" t="s">
        <v>14445</v>
      </c>
      <c r="D9389" t="s">
        <v>14445</v>
      </c>
      <c r="E9389" t="s">
        <v>815</v>
      </c>
      <c r="F9389" t="s">
        <v>282</v>
      </c>
      <c r="G9389" s="2">
        <v>45040</v>
      </c>
      <c r="H9389">
        <v>41043795</v>
      </c>
      <c r="I9389" t="s">
        <v>14446</v>
      </c>
      <c r="J9389" t="s">
        <v>14438</v>
      </c>
      <c r="K9389" t="s">
        <v>64</v>
      </c>
      <c r="L9389">
        <v>164</v>
      </c>
      <c r="M9389">
        <v>9972</v>
      </c>
      <c r="N9389" t="s">
        <v>10880</v>
      </c>
      <c r="O9389" t="s">
        <v>6060</v>
      </c>
      <c r="P9389" s="4">
        <v>950</v>
      </c>
      <c r="Q9389" s="4">
        <v>1200</v>
      </c>
      <c r="R9389" t="s">
        <v>3029</v>
      </c>
      <c r="S9389" s="4">
        <v>51263843</v>
      </c>
      <c r="T9389" t="s">
        <v>144</v>
      </c>
      <c r="U9389">
        <v>164</v>
      </c>
      <c r="V9389" t="s">
        <v>6060</v>
      </c>
      <c r="W9389" s="4">
        <f>Tabla1[[#This Row],[OS-Valor Unitario]]-Tabla1[[#This Row],[costo_antes_iva]]</f>
        <v>250</v>
      </c>
      <c r="X9389" s="4">
        <f>Tabla1[[#This Row],[OS-Valor Unitario]]*Tabla1[[#This Row],[CANTIDAD ENTREGA SATELITE]]</f>
        <v>196800</v>
      </c>
      <c r="Y9389" s="4">
        <f>Tabla1[[#This Row],[costo_antes_iva]]*Tabla1[[#This Row],[CANTIDAD ENTREGA SATELITE]]</f>
        <v>155800</v>
      </c>
      <c r="Z9389" s="4">
        <f>Tabla1[[#This Row],[Valor total OS]]-Tabla1[[#This Row],[valor total op]]</f>
        <v>41000</v>
      </c>
    </row>
    <row r="9390" spans="1:26" x14ac:dyDescent="0.3">
      <c r="A9390">
        <v>4571</v>
      </c>
      <c r="B9390">
        <v>5</v>
      </c>
      <c r="C9390" t="s">
        <v>14445</v>
      </c>
      <c r="D9390" t="s">
        <v>14445</v>
      </c>
      <c r="E9390" t="s">
        <v>815</v>
      </c>
      <c r="F9390" t="s">
        <v>282</v>
      </c>
      <c r="G9390" s="2">
        <v>45040</v>
      </c>
      <c r="H9390">
        <v>41043795</v>
      </c>
      <c r="I9390" t="s">
        <v>14446</v>
      </c>
      <c r="J9390" t="s">
        <v>14438</v>
      </c>
      <c r="K9390" t="s">
        <v>77</v>
      </c>
      <c r="L9390">
        <v>164</v>
      </c>
      <c r="M9390">
        <v>9934</v>
      </c>
      <c r="N9390" t="s">
        <v>10880</v>
      </c>
      <c r="O9390" t="s">
        <v>3605</v>
      </c>
      <c r="P9390" s="4">
        <v>1000</v>
      </c>
      <c r="Q9390" s="4">
        <v>1100</v>
      </c>
      <c r="R9390" t="s">
        <v>3029</v>
      </c>
      <c r="S9390" s="4">
        <v>51263843</v>
      </c>
      <c r="T9390" t="s">
        <v>144</v>
      </c>
      <c r="U9390">
        <v>164</v>
      </c>
      <c r="V9390" t="s">
        <v>3605</v>
      </c>
      <c r="W9390" s="4">
        <f>Tabla1[[#This Row],[OS-Valor Unitario]]-Tabla1[[#This Row],[costo_antes_iva]]</f>
        <v>100</v>
      </c>
      <c r="X9390" s="4">
        <f>Tabla1[[#This Row],[OS-Valor Unitario]]*Tabla1[[#This Row],[CANTIDAD ENTREGA SATELITE]]</f>
        <v>180400</v>
      </c>
      <c r="Y9390" s="4">
        <f>Tabla1[[#This Row],[costo_antes_iva]]*Tabla1[[#This Row],[CANTIDAD ENTREGA SATELITE]]</f>
        <v>164000</v>
      </c>
      <c r="Z9390" s="4">
        <f>Tabla1[[#This Row],[Valor total OS]]-Tabla1[[#This Row],[valor total op]]</f>
        <v>16400</v>
      </c>
    </row>
    <row r="9391" spans="1:26" x14ac:dyDescent="0.3">
      <c r="A9391">
        <v>4571</v>
      </c>
      <c r="B9391">
        <v>5</v>
      </c>
      <c r="C9391" t="s">
        <v>14445</v>
      </c>
      <c r="D9391" t="s">
        <v>14445</v>
      </c>
      <c r="E9391" t="s">
        <v>815</v>
      </c>
      <c r="F9391" t="s">
        <v>282</v>
      </c>
      <c r="G9391" s="2">
        <v>45040</v>
      </c>
      <c r="H9391">
        <v>41043795</v>
      </c>
      <c r="I9391" t="s">
        <v>14446</v>
      </c>
      <c r="J9391" t="s">
        <v>14438</v>
      </c>
      <c r="K9391" t="s">
        <v>1619</v>
      </c>
      <c r="L9391">
        <v>164</v>
      </c>
      <c r="M9391">
        <v>9973</v>
      </c>
      <c r="N9391" t="s">
        <v>10880</v>
      </c>
      <c r="O9391" t="s">
        <v>13390</v>
      </c>
      <c r="P9391" s="4">
        <v>2600</v>
      </c>
      <c r="Q9391" s="4">
        <v>2900</v>
      </c>
      <c r="R9391" t="s">
        <v>3029</v>
      </c>
      <c r="S9391" s="4">
        <v>51263843</v>
      </c>
      <c r="T9391" t="s">
        <v>144</v>
      </c>
      <c r="U9391">
        <v>164</v>
      </c>
      <c r="V9391" t="s">
        <v>13390</v>
      </c>
      <c r="W9391" s="4">
        <f>Tabla1[[#This Row],[OS-Valor Unitario]]-Tabla1[[#This Row],[costo_antes_iva]]</f>
        <v>300</v>
      </c>
      <c r="X9391" s="4">
        <f>Tabla1[[#This Row],[OS-Valor Unitario]]*Tabla1[[#This Row],[CANTIDAD ENTREGA SATELITE]]</f>
        <v>475600</v>
      </c>
      <c r="Y9391" s="4">
        <f>Tabla1[[#This Row],[costo_antes_iva]]*Tabla1[[#This Row],[CANTIDAD ENTREGA SATELITE]]</f>
        <v>426400</v>
      </c>
      <c r="Z9391" s="4">
        <f>Tabla1[[#This Row],[Valor total OS]]-Tabla1[[#This Row],[valor total op]]</f>
        <v>49200</v>
      </c>
    </row>
    <row r="9392" spans="1:26" x14ac:dyDescent="0.3">
      <c r="A9392">
        <v>4571</v>
      </c>
      <c r="B9392">
        <v>7</v>
      </c>
      <c r="C9392" t="s">
        <v>14447</v>
      </c>
      <c r="D9392" t="s">
        <v>14447</v>
      </c>
      <c r="E9392" t="s">
        <v>281</v>
      </c>
      <c r="F9392" t="s">
        <v>282</v>
      </c>
      <c r="G9392" s="2">
        <v>45040</v>
      </c>
      <c r="H9392">
        <v>41043806</v>
      </c>
      <c r="I9392" t="s">
        <v>14448</v>
      </c>
      <c r="J9392" t="s">
        <v>14438</v>
      </c>
      <c r="K9392" t="s">
        <v>77</v>
      </c>
      <c r="L9392">
        <v>110</v>
      </c>
      <c r="M9392">
        <v>9971</v>
      </c>
      <c r="N9392" t="s">
        <v>10880</v>
      </c>
      <c r="O9392" t="s">
        <v>3605</v>
      </c>
      <c r="P9392" s="4">
        <v>1100</v>
      </c>
      <c r="Q9392" s="4">
        <v>1100</v>
      </c>
      <c r="R9392" t="s">
        <v>3029</v>
      </c>
      <c r="S9392" s="4">
        <v>51263843</v>
      </c>
      <c r="T9392" t="s">
        <v>111</v>
      </c>
      <c r="U9392">
        <v>110</v>
      </c>
      <c r="V9392" t="s">
        <v>3605</v>
      </c>
      <c r="W9392" s="4">
        <f>Tabla1[[#This Row],[OS-Valor Unitario]]-Tabla1[[#This Row],[costo_antes_iva]]</f>
        <v>0</v>
      </c>
      <c r="X9392" s="4">
        <f>Tabla1[[#This Row],[OS-Valor Unitario]]*Tabla1[[#This Row],[CANTIDAD ENTREGA SATELITE]]</f>
        <v>121000</v>
      </c>
      <c r="Y9392" s="4">
        <f>Tabla1[[#This Row],[costo_antes_iva]]*Tabla1[[#This Row],[CANTIDAD ENTREGA SATELITE]]</f>
        <v>121000</v>
      </c>
      <c r="Z9392" s="4">
        <f>Tabla1[[#This Row],[Valor total OS]]-Tabla1[[#This Row],[valor total op]]</f>
        <v>0</v>
      </c>
    </row>
    <row r="9393" spans="1:26" x14ac:dyDescent="0.3">
      <c r="A9393">
        <v>4571</v>
      </c>
      <c r="B9393">
        <v>7</v>
      </c>
      <c r="C9393" t="s">
        <v>14447</v>
      </c>
      <c r="D9393" t="s">
        <v>14447</v>
      </c>
      <c r="E9393" t="s">
        <v>281</v>
      </c>
      <c r="F9393" t="s">
        <v>282</v>
      </c>
      <c r="G9393" s="2">
        <v>45040</v>
      </c>
      <c r="H9393">
        <v>41043806</v>
      </c>
      <c r="I9393" t="s">
        <v>14448</v>
      </c>
      <c r="J9393" t="s">
        <v>14438</v>
      </c>
      <c r="K9393" t="s">
        <v>64</v>
      </c>
      <c r="L9393">
        <v>110</v>
      </c>
      <c r="M9393">
        <v>9975</v>
      </c>
      <c r="N9393" t="s">
        <v>10880</v>
      </c>
      <c r="O9393" t="s">
        <v>6060</v>
      </c>
      <c r="P9393" s="4">
        <v>1100</v>
      </c>
      <c r="Q9393" s="4">
        <v>1200</v>
      </c>
      <c r="R9393" t="s">
        <v>3029</v>
      </c>
      <c r="S9393" s="4">
        <v>51263843</v>
      </c>
      <c r="T9393" t="s">
        <v>111</v>
      </c>
      <c r="U9393">
        <v>110</v>
      </c>
      <c r="V9393" t="s">
        <v>6060</v>
      </c>
      <c r="W9393" s="4">
        <f>Tabla1[[#This Row],[OS-Valor Unitario]]-Tabla1[[#This Row],[costo_antes_iva]]</f>
        <v>100</v>
      </c>
      <c r="X9393" s="4">
        <f>Tabla1[[#This Row],[OS-Valor Unitario]]*Tabla1[[#This Row],[CANTIDAD ENTREGA SATELITE]]</f>
        <v>132000</v>
      </c>
      <c r="Y9393" s="4">
        <f>Tabla1[[#This Row],[costo_antes_iva]]*Tabla1[[#This Row],[CANTIDAD ENTREGA SATELITE]]</f>
        <v>121000</v>
      </c>
      <c r="Z9393" s="4">
        <f>Tabla1[[#This Row],[Valor total OS]]-Tabla1[[#This Row],[valor total op]]</f>
        <v>11000</v>
      </c>
    </row>
    <row r="9394" spans="1:26" x14ac:dyDescent="0.3">
      <c r="A9394">
        <v>4571</v>
      </c>
      <c r="B9394">
        <v>7</v>
      </c>
      <c r="C9394" t="s">
        <v>14447</v>
      </c>
      <c r="D9394" t="s">
        <v>14447</v>
      </c>
      <c r="E9394" t="s">
        <v>281</v>
      </c>
      <c r="F9394" t="s">
        <v>282</v>
      </c>
      <c r="G9394" s="2">
        <v>45040</v>
      </c>
      <c r="H9394">
        <v>41043806</v>
      </c>
      <c r="I9394" t="s">
        <v>14448</v>
      </c>
      <c r="J9394" t="s">
        <v>14438</v>
      </c>
      <c r="K9394" t="s">
        <v>1619</v>
      </c>
      <c r="L9394">
        <v>113</v>
      </c>
      <c r="M9394">
        <v>9976</v>
      </c>
      <c r="N9394" t="s">
        <v>10880</v>
      </c>
      <c r="O9394" t="s">
        <v>11128</v>
      </c>
      <c r="P9394" s="4">
        <v>8200</v>
      </c>
      <c r="Q9394" s="4">
        <v>8200</v>
      </c>
      <c r="R9394" t="s">
        <v>3029</v>
      </c>
      <c r="S9394" s="4">
        <v>51263843</v>
      </c>
      <c r="T9394" t="s">
        <v>111</v>
      </c>
      <c r="U9394">
        <v>113</v>
      </c>
      <c r="V9394" t="s">
        <v>11128</v>
      </c>
      <c r="W9394" s="4">
        <f>Tabla1[[#This Row],[OS-Valor Unitario]]-Tabla1[[#This Row],[costo_antes_iva]]</f>
        <v>0</v>
      </c>
      <c r="X9394" s="4">
        <f>Tabla1[[#This Row],[OS-Valor Unitario]]*Tabla1[[#This Row],[CANTIDAD ENTREGA SATELITE]]</f>
        <v>926600</v>
      </c>
      <c r="Y9394" s="4">
        <f>Tabla1[[#This Row],[costo_antes_iva]]*Tabla1[[#This Row],[CANTIDAD ENTREGA SATELITE]]</f>
        <v>926600</v>
      </c>
      <c r="Z9394" s="4">
        <f>Tabla1[[#This Row],[Valor total OS]]-Tabla1[[#This Row],[valor total op]]</f>
        <v>0</v>
      </c>
    </row>
    <row r="9395" spans="1:26" x14ac:dyDescent="0.3">
      <c r="A9395">
        <v>4571</v>
      </c>
      <c r="B9395">
        <v>8</v>
      </c>
      <c r="C9395" t="s">
        <v>14449</v>
      </c>
      <c r="D9395" t="s">
        <v>14449</v>
      </c>
      <c r="E9395" t="s">
        <v>14018</v>
      </c>
      <c r="F9395" t="s">
        <v>282</v>
      </c>
      <c r="G9395" s="2">
        <v>45040</v>
      </c>
      <c r="H9395">
        <v>41043812</v>
      </c>
      <c r="I9395" t="s">
        <v>14450</v>
      </c>
      <c r="J9395" t="s">
        <v>14438</v>
      </c>
      <c r="K9395" t="s">
        <v>77</v>
      </c>
      <c r="L9395">
        <v>58</v>
      </c>
      <c r="M9395">
        <v>9979</v>
      </c>
      <c r="N9395" t="s">
        <v>10880</v>
      </c>
      <c r="O9395" t="s">
        <v>3605</v>
      </c>
      <c r="P9395" s="4">
        <v>1100</v>
      </c>
      <c r="Q9395" s="4">
        <v>1100</v>
      </c>
      <c r="R9395" t="s">
        <v>3029</v>
      </c>
      <c r="S9395" s="4">
        <v>51263843</v>
      </c>
      <c r="T9395" t="s">
        <v>197</v>
      </c>
      <c r="U9395">
        <v>58</v>
      </c>
      <c r="V9395" t="s">
        <v>3605</v>
      </c>
      <c r="W9395" s="4">
        <f>Tabla1[[#This Row],[OS-Valor Unitario]]-Tabla1[[#This Row],[costo_antes_iva]]</f>
        <v>0</v>
      </c>
      <c r="X9395" s="4">
        <f>Tabla1[[#This Row],[OS-Valor Unitario]]*Tabla1[[#This Row],[CANTIDAD ENTREGA SATELITE]]</f>
        <v>63800</v>
      </c>
      <c r="Y9395" s="4">
        <f>Tabla1[[#This Row],[costo_antes_iva]]*Tabla1[[#This Row],[CANTIDAD ENTREGA SATELITE]]</f>
        <v>63800</v>
      </c>
      <c r="Z9395" s="4">
        <f>Tabla1[[#This Row],[Valor total OS]]-Tabla1[[#This Row],[valor total op]]</f>
        <v>0</v>
      </c>
    </row>
    <row r="9396" spans="1:26" x14ac:dyDescent="0.3">
      <c r="A9396">
        <v>4571</v>
      </c>
      <c r="B9396">
        <v>8</v>
      </c>
      <c r="C9396" t="s">
        <v>14449</v>
      </c>
      <c r="D9396" t="s">
        <v>14449</v>
      </c>
      <c r="E9396" t="s">
        <v>14018</v>
      </c>
      <c r="F9396" t="s">
        <v>282</v>
      </c>
      <c r="G9396" s="2">
        <v>45040</v>
      </c>
      <c r="H9396">
        <v>41043812</v>
      </c>
      <c r="I9396" t="s">
        <v>14450</v>
      </c>
      <c r="J9396" t="s">
        <v>14438</v>
      </c>
      <c r="K9396" t="s">
        <v>64</v>
      </c>
      <c r="L9396">
        <v>50</v>
      </c>
      <c r="M9396">
        <v>9981</v>
      </c>
      <c r="N9396" t="s">
        <v>10880</v>
      </c>
      <c r="O9396" t="s">
        <v>6060</v>
      </c>
      <c r="P9396" s="4">
        <v>1100</v>
      </c>
      <c r="Q9396" s="4">
        <v>1200</v>
      </c>
      <c r="R9396" t="s">
        <v>3029</v>
      </c>
      <c r="S9396" s="4">
        <v>51263843</v>
      </c>
      <c r="T9396" t="s">
        <v>197</v>
      </c>
      <c r="U9396">
        <v>50</v>
      </c>
      <c r="V9396" t="s">
        <v>6060</v>
      </c>
      <c r="W9396" s="4">
        <f>Tabla1[[#This Row],[OS-Valor Unitario]]-Tabla1[[#This Row],[costo_antes_iva]]</f>
        <v>100</v>
      </c>
      <c r="X9396" s="4">
        <f>Tabla1[[#This Row],[OS-Valor Unitario]]*Tabla1[[#This Row],[CANTIDAD ENTREGA SATELITE]]</f>
        <v>60000</v>
      </c>
      <c r="Y9396" s="4">
        <f>Tabla1[[#This Row],[costo_antes_iva]]*Tabla1[[#This Row],[CANTIDAD ENTREGA SATELITE]]</f>
        <v>55000</v>
      </c>
      <c r="Z9396" s="4">
        <f>Tabla1[[#This Row],[Valor total OS]]-Tabla1[[#This Row],[valor total op]]</f>
        <v>5000</v>
      </c>
    </row>
    <row r="9397" spans="1:26" x14ac:dyDescent="0.3">
      <c r="A9397">
        <v>4571</v>
      </c>
      <c r="B9397">
        <v>9</v>
      </c>
      <c r="C9397" t="s">
        <v>14451</v>
      </c>
      <c r="D9397" t="s">
        <v>14451</v>
      </c>
      <c r="E9397" t="s">
        <v>14018</v>
      </c>
      <c r="F9397" t="s">
        <v>282</v>
      </c>
      <c r="G9397" s="2">
        <v>45040</v>
      </c>
      <c r="H9397">
        <v>41043821</v>
      </c>
      <c r="I9397" t="s">
        <v>14452</v>
      </c>
      <c r="J9397" t="s">
        <v>14438</v>
      </c>
      <c r="K9397" t="s">
        <v>77</v>
      </c>
      <c r="L9397">
        <v>76</v>
      </c>
      <c r="M9397">
        <v>9980</v>
      </c>
      <c r="N9397" t="s">
        <v>10880</v>
      </c>
      <c r="O9397" t="s">
        <v>3605</v>
      </c>
      <c r="P9397" s="4">
        <v>850</v>
      </c>
      <c r="Q9397" s="4">
        <v>1100</v>
      </c>
      <c r="R9397" t="s">
        <v>3029</v>
      </c>
      <c r="S9397" s="4">
        <v>51263843</v>
      </c>
      <c r="T9397" t="s">
        <v>197</v>
      </c>
      <c r="U9397">
        <v>76</v>
      </c>
      <c r="V9397" t="s">
        <v>3605</v>
      </c>
      <c r="W9397" s="4">
        <f>Tabla1[[#This Row],[OS-Valor Unitario]]-Tabla1[[#This Row],[costo_antes_iva]]</f>
        <v>250</v>
      </c>
      <c r="X9397" s="4">
        <f>Tabla1[[#This Row],[OS-Valor Unitario]]*Tabla1[[#This Row],[CANTIDAD ENTREGA SATELITE]]</f>
        <v>83600</v>
      </c>
      <c r="Y9397" s="4">
        <f>Tabla1[[#This Row],[costo_antes_iva]]*Tabla1[[#This Row],[CANTIDAD ENTREGA SATELITE]]</f>
        <v>64600</v>
      </c>
      <c r="Z9397" s="4">
        <f>Tabla1[[#This Row],[Valor total OS]]-Tabla1[[#This Row],[valor total op]]</f>
        <v>19000</v>
      </c>
    </row>
    <row r="9398" spans="1:26" x14ac:dyDescent="0.3">
      <c r="A9398">
        <v>4571</v>
      </c>
      <c r="B9398">
        <v>10</v>
      </c>
      <c r="C9398" t="s">
        <v>14453</v>
      </c>
      <c r="D9398" t="s">
        <v>14453</v>
      </c>
      <c r="E9398" t="s">
        <v>3583</v>
      </c>
      <c r="F9398" t="s">
        <v>282</v>
      </c>
      <c r="G9398" s="2">
        <v>45040</v>
      </c>
      <c r="H9398">
        <v>41049643</v>
      </c>
      <c r="I9398" t="s">
        <v>14452</v>
      </c>
      <c r="J9398" t="s">
        <v>14438</v>
      </c>
      <c r="K9398" t="s">
        <v>64</v>
      </c>
      <c r="L9398">
        <v>1</v>
      </c>
      <c r="M9398">
        <v>9939</v>
      </c>
      <c r="N9398" t="s">
        <v>10880</v>
      </c>
      <c r="O9398" t="s">
        <v>6060</v>
      </c>
      <c r="P9398" s="4">
        <v>1000</v>
      </c>
      <c r="Q9398" s="4">
        <v>13500</v>
      </c>
      <c r="R9398" t="s">
        <v>3029</v>
      </c>
      <c r="S9398" s="4">
        <v>51263843</v>
      </c>
      <c r="T9398" t="s">
        <v>361</v>
      </c>
      <c r="U9398">
        <v>1</v>
      </c>
      <c r="V9398" t="s">
        <v>6060</v>
      </c>
      <c r="W9398" s="4">
        <f>Tabla1[[#This Row],[OS-Valor Unitario]]-Tabla1[[#This Row],[costo_antes_iva]]</f>
        <v>12500</v>
      </c>
      <c r="X9398" s="4">
        <f>Tabla1[[#This Row],[OS-Valor Unitario]]*Tabla1[[#This Row],[CANTIDAD ENTREGA SATELITE]]</f>
        <v>13500</v>
      </c>
      <c r="Y9398" s="4">
        <f>Tabla1[[#This Row],[costo_antes_iva]]*Tabla1[[#This Row],[CANTIDAD ENTREGA SATELITE]]</f>
        <v>1000</v>
      </c>
      <c r="Z9398" s="4">
        <f>Tabla1[[#This Row],[Valor total OS]]-Tabla1[[#This Row],[valor total op]]</f>
        <v>12500</v>
      </c>
    </row>
    <row r="9399" spans="1:26" x14ac:dyDescent="0.3">
      <c r="A9399">
        <v>4571</v>
      </c>
      <c r="B9399">
        <v>10</v>
      </c>
      <c r="C9399" t="s">
        <v>14453</v>
      </c>
      <c r="D9399" t="s">
        <v>14453</v>
      </c>
      <c r="E9399" t="s">
        <v>3583</v>
      </c>
      <c r="F9399" t="s">
        <v>282</v>
      </c>
      <c r="G9399" s="2">
        <v>45040</v>
      </c>
      <c r="H9399">
        <v>41049643</v>
      </c>
      <c r="I9399" t="s">
        <v>14452</v>
      </c>
      <c r="J9399" t="s">
        <v>14438</v>
      </c>
      <c r="K9399" t="s">
        <v>64</v>
      </c>
      <c r="L9399">
        <v>1</v>
      </c>
      <c r="M9399">
        <v>10433</v>
      </c>
      <c r="N9399" t="s">
        <v>10880</v>
      </c>
      <c r="O9399" t="s">
        <v>6060</v>
      </c>
      <c r="P9399" s="4">
        <v>1000</v>
      </c>
      <c r="Q9399" s="4">
        <v>13500</v>
      </c>
      <c r="R9399" t="s">
        <v>3029</v>
      </c>
      <c r="S9399" s="4">
        <v>51263843</v>
      </c>
      <c r="T9399" t="s">
        <v>361</v>
      </c>
      <c r="U9399">
        <v>1</v>
      </c>
      <c r="V9399" t="s">
        <v>6060</v>
      </c>
      <c r="W9399" s="4">
        <f>Tabla1[[#This Row],[OS-Valor Unitario]]-Tabla1[[#This Row],[costo_antes_iva]]</f>
        <v>12500</v>
      </c>
      <c r="X9399" s="4">
        <f>Tabla1[[#This Row],[OS-Valor Unitario]]*Tabla1[[#This Row],[CANTIDAD ENTREGA SATELITE]]</f>
        <v>13500</v>
      </c>
      <c r="Y9399" s="4">
        <f>Tabla1[[#This Row],[costo_antes_iva]]*Tabla1[[#This Row],[CANTIDAD ENTREGA SATELITE]]</f>
        <v>1000</v>
      </c>
      <c r="Z9399" s="4">
        <f>Tabla1[[#This Row],[Valor total OS]]-Tabla1[[#This Row],[valor total op]]</f>
        <v>12500</v>
      </c>
    </row>
    <row r="9400" spans="1:26" x14ac:dyDescent="0.3">
      <c r="A9400">
        <v>4571</v>
      </c>
      <c r="B9400">
        <v>10</v>
      </c>
      <c r="C9400" t="s">
        <v>14453</v>
      </c>
      <c r="D9400" t="s">
        <v>14453</v>
      </c>
      <c r="E9400" t="s">
        <v>3583</v>
      </c>
      <c r="F9400" t="s">
        <v>282</v>
      </c>
      <c r="G9400" s="2">
        <v>45040</v>
      </c>
      <c r="H9400">
        <v>41049643</v>
      </c>
      <c r="I9400" t="s">
        <v>14452</v>
      </c>
      <c r="J9400" t="s">
        <v>14438</v>
      </c>
      <c r="K9400" t="s">
        <v>64</v>
      </c>
      <c r="L9400">
        <v>1</v>
      </c>
      <c r="M9400">
        <v>9939</v>
      </c>
      <c r="N9400" t="s">
        <v>10880</v>
      </c>
      <c r="O9400" t="s">
        <v>6060</v>
      </c>
      <c r="P9400" s="4">
        <v>1500</v>
      </c>
      <c r="Q9400" s="4">
        <v>13500</v>
      </c>
      <c r="R9400" t="s">
        <v>3029</v>
      </c>
      <c r="S9400" s="4">
        <v>51263843</v>
      </c>
      <c r="T9400" t="s">
        <v>361</v>
      </c>
      <c r="U9400">
        <v>1</v>
      </c>
      <c r="V9400" t="s">
        <v>6060</v>
      </c>
      <c r="W9400" s="4">
        <f>Tabla1[[#This Row],[OS-Valor Unitario]]-Tabla1[[#This Row],[costo_antes_iva]]</f>
        <v>12000</v>
      </c>
      <c r="X9400" s="4">
        <f>Tabla1[[#This Row],[OS-Valor Unitario]]*Tabla1[[#This Row],[CANTIDAD ENTREGA SATELITE]]</f>
        <v>13500</v>
      </c>
      <c r="Y9400" s="4">
        <f>Tabla1[[#This Row],[costo_antes_iva]]*Tabla1[[#This Row],[CANTIDAD ENTREGA SATELITE]]</f>
        <v>1500</v>
      </c>
      <c r="Z9400" s="4">
        <f>Tabla1[[#This Row],[Valor total OS]]-Tabla1[[#This Row],[valor total op]]</f>
        <v>12000</v>
      </c>
    </row>
    <row r="9401" spans="1:26" x14ac:dyDescent="0.3">
      <c r="A9401">
        <v>4571</v>
      </c>
      <c r="B9401">
        <v>10</v>
      </c>
      <c r="C9401" t="s">
        <v>14453</v>
      </c>
      <c r="D9401" t="s">
        <v>14453</v>
      </c>
      <c r="E9401" t="s">
        <v>3583</v>
      </c>
      <c r="F9401" t="s">
        <v>282</v>
      </c>
      <c r="G9401" s="2">
        <v>45040</v>
      </c>
      <c r="H9401">
        <v>41049643</v>
      </c>
      <c r="I9401" t="s">
        <v>14452</v>
      </c>
      <c r="J9401" t="s">
        <v>14438</v>
      </c>
      <c r="K9401" t="s">
        <v>64</v>
      </c>
      <c r="L9401">
        <v>1</v>
      </c>
      <c r="M9401">
        <v>10433</v>
      </c>
      <c r="N9401" t="s">
        <v>10880</v>
      </c>
      <c r="O9401" t="s">
        <v>6060</v>
      </c>
      <c r="P9401" s="4">
        <v>1500</v>
      </c>
      <c r="Q9401" s="4">
        <v>13500</v>
      </c>
      <c r="R9401" t="s">
        <v>3029</v>
      </c>
      <c r="S9401" s="4">
        <v>51263843</v>
      </c>
      <c r="T9401" t="s">
        <v>361</v>
      </c>
      <c r="U9401">
        <v>1</v>
      </c>
      <c r="V9401" t="s">
        <v>6060</v>
      </c>
      <c r="W9401" s="4">
        <f>Tabla1[[#This Row],[OS-Valor Unitario]]-Tabla1[[#This Row],[costo_antes_iva]]</f>
        <v>12000</v>
      </c>
      <c r="X9401" s="4">
        <f>Tabla1[[#This Row],[OS-Valor Unitario]]*Tabla1[[#This Row],[CANTIDAD ENTREGA SATELITE]]</f>
        <v>13500</v>
      </c>
      <c r="Y9401" s="4">
        <f>Tabla1[[#This Row],[costo_antes_iva]]*Tabla1[[#This Row],[CANTIDAD ENTREGA SATELITE]]</f>
        <v>1500</v>
      </c>
      <c r="Z9401" s="4">
        <f>Tabla1[[#This Row],[Valor total OS]]-Tabla1[[#This Row],[valor total op]]</f>
        <v>12000</v>
      </c>
    </row>
    <row r="9402" spans="1:26" x14ac:dyDescent="0.3">
      <c r="A9402">
        <v>4571</v>
      </c>
      <c r="B9402">
        <v>10</v>
      </c>
      <c r="C9402" t="s">
        <v>14453</v>
      </c>
      <c r="D9402" t="s">
        <v>14453</v>
      </c>
      <c r="E9402" t="s">
        <v>3583</v>
      </c>
      <c r="F9402" t="s">
        <v>282</v>
      </c>
      <c r="G9402" s="2">
        <v>45040</v>
      </c>
      <c r="H9402">
        <v>41049643</v>
      </c>
      <c r="I9402" t="s">
        <v>14452</v>
      </c>
      <c r="J9402" t="s">
        <v>14438</v>
      </c>
      <c r="K9402" t="s">
        <v>1619</v>
      </c>
      <c r="L9402">
        <v>29</v>
      </c>
      <c r="M9402">
        <v>10699</v>
      </c>
      <c r="N9402" t="s">
        <v>10880</v>
      </c>
      <c r="O9402" t="s">
        <v>4305</v>
      </c>
      <c r="P9402" s="4">
        <v>13500</v>
      </c>
      <c r="Q9402" s="4">
        <v>10500</v>
      </c>
      <c r="R9402" t="s">
        <v>3029</v>
      </c>
      <c r="S9402" s="4">
        <v>51263843</v>
      </c>
      <c r="T9402" t="s">
        <v>361</v>
      </c>
      <c r="U9402">
        <v>29</v>
      </c>
      <c r="V9402" t="s">
        <v>4305</v>
      </c>
      <c r="W9402" s="4">
        <f>Tabla1[[#This Row],[OS-Valor Unitario]]-Tabla1[[#This Row],[costo_antes_iva]]</f>
        <v>-3000</v>
      </c>
      <c r="X9402" s="4">
        <f>Tabla1[[#This Row],[OS-Valor Unitario]]*Tabla1[[#This Row],[CANTIDAD ENTREGA SATELITE]]</f>
        <v>304500</v>
      </c>
      <c r="Y9402" s="4">
        <f>Tabla1[[#This Row],[costo_antes_iva]]*Tabla1[[#This Row],[CANTIDAD ENTREGA SATELITE]]</f>
        <v>391500</v>
      </c>
      <c r="Z9402" s="4">
        <f>Tabla1[[#This Row],[Valor total OS]]-Tabla1[[#This Row],[valor total op]]</f>
        <v>-87000</v>
      </c>
    </row>
    <row r="9403" spans="1:26" x14ac:dyDescent="0.3">
      <c r="A9403">
        <v>4569</v>
      </c>
      <c r="B9403">
        <v>1</v>
      </c>
      <c r="C9403" t="s">
        <v>14467</v>
      </c>
      <c r="D9403" t="s">
        <v>14467</v>
      </c>
      <c r="E9403" t="s">
        <v>228</v>
      </c>
      <c r="F9403" t="s">
        <v>14200</v>
      </c>
      <c r="G9403" s="2">
        <v>45040</v>
      </c>
      <c r="H9403">
        <v>41040934</v>
      </c>
      <c r="I9403" t="s">
        <v>14468</v>
      </c>
      <c r="J9403" t="s">
        <v>14469</v>
      </c>
      <c r="K9403" t="s">
        <v>32</v>
      </c>
      <c r="L9403">
        <v>20</v>
      </c>
      <c r="M9403">
        <v>10007</v>
      </c>
      <c r="N9403" t="s">
        <v>13255</v>
      </c>
      <c r="O9403" t="s">
        <v>14214</v>
      </c>
      <c r="P9403" s="4">
        <v>6800</v>
      </c>
      <c r="Q9403" s="4">
        <v>7000</v>
      </c>
      <c r="R9403" t="s">
        <v>819</v>
      </c>
      <c r="S9403" s="4">
        <v>1528600</v>
      </c>
      <c r="T9403" t="s">
        <v>230</v>
      </c>
      <c r="U9403">
        <v>20</v>
      </c>
      <c r="V9403" t="s">
        <v>14214</v>
      </c>
      <c r="W9403" s="4">
        <f>Tabla1[[#This Row],[OS-Valor Unitario]]-Tabla1[[#This Row],[costo_antes_iva]]</f>
        <v>200</v>
      </c>
      <c r="X9403" s="4">
        <f>Tabla1[[#This Row],[OS-Valor Unitario]]*Tabla1[[#This Row],[CANTIDAD ENTREGA SATELITE]]</f>
        <v>140000</v>
      </c>
      <c r="Y9403" s="4">
        <f>Tabla1[[#This Row],[costo_antes_iva]]*Tabla1[[#This Row],[CANTIDAD ENTREGA SATELITE]]</f>
        <v>136000</v>
      </c>
      <c r="Z9403" s="4">
        <f>Tabla1[[#This Row],[Valor total OS]]-Tabla1[[#This Row],[valor total op]]</f>
        <v>4000</v>
      </c>
    </row>
    <row r="9404" spans="1:26" x14ac:dyDescent="0.3">
      <c r="A9404">
        <v>4563</v>
      </c>
      <c r="B9404">
        <v>1</v>
      </c>
      <c r="C9404" t="s">
        <v>14479</v>
      </c>
      <c r="D9404" t="s">
        <v>14479</v>
      </c>
      <c r="E9404" t="s">
        <v>236</v>
      </c>
      <c r="F9404" t="s">
        <v>14480</v>
      </c>
      <c r="G9404" s="2">
        <v>45037</v>
      </c>
      <c r="H9404">
        <v>41007090</v>
      </c>
      <c r="I9404" t="s">
        <v>14481</v>
      </c>
      <c r="J9404" t="s">
        <v>14482</v>
      </c>
      <c r="K9404" t="s">
        <v>32</v>
      </c>
      <c r="L9404">
        <v>36</v>
      </c>
      <c r="M9404">
        <v>9914</v>
      </c>
      <c r="N9404" t="s">
        <v>1263</v>
      </c>
      <c r="O9404" t="s">
        <v>13557</v>
      </c>
      <c r="P9404" s="4">
        <v>10000</v>
      </c>
      <c r="Q9404" s="4">
        <v>14000</v>
      </c>
      <c r="R9404" t="s">
        <v>819</v>
      </c>
      <c r="S9404" s="4">
        <v>1991088</v>
      </c>
      <c r="T9404" t="s">
        <v>238</v>
      </c>
      <c r="U9404">
        <v>36</v>
      </c>
      <c r="V9404" t="s">
        <v>13557</v>
      </c>
      <c r="W9404" s="4">
        <f>Tabla1[[#This Row],[OS-Valor Unitario]]-Tabla1[[#This Row],[costo_antes_iva]]</f>
        <v>4000</v>
      </c>
      <c r="X9404" s="4">
        <f>Tabla1[[#This Row],[OS-Valor Unitario]]*Tabla1[[#This Row],[CANTIDAD ENTREGA SATELITE]]</f>
        <v>504000</v>
      </c>
      <c r="Y9404" s="4">
        <f>Tabla1[[#This Row],[costo_antes_iva]]*Tabla1[[#This Row],[CANTIDAD ENTREGA SATELITE]]</f>
        <v>360000</v>
      </c>
      <c r="Z9404" s="4">
        <f>Tabla1[[#This Row],[Valor total OS]]-Tabla1[[#This Row],[valor total op]]</f>
        <v>144000</v>
      </c>
    </row>
    <row r="9405" spans="1:26" x14ac:dyDescent="0.3">
      <c r="A9405">
        <v>4563</v>
      </c>
      <c r="B9405">
        <v>1</v>
      </c>
      <c r="C9405" t="s">
        <v>14479</v>
      </c>
      <c r="D9405" t="s">
        <v>14479</v>
      </c>
      <c r="E9405" t="s">
        <v>236</v>
      </c>
      <c r="F9405" t="s">
        <v>14480</v>
      </c>
      <c r="G9405" s="2">
        <v>45037</v>
      </c>
      <c r="H9405">
        <v>41007090</v>
      </c>
      <c r="I9405" t="s">
        <v>14481</v>
      </c>
      <c r="J9405" t="s">
        <v>14482</v>
      </c>
      <c r="K9405" t="s">
        <v>64</v>
      </c>
      <c r="L9405">
        <v>36</v>
      </c>
      <c r="M9405">
        <v>9749</v>
      </c>
      <c r="N9405" t="s">
        <v>1263</v>
      </c>
      <c r="O9405" t="s">
        <v>6060</v>
      </c>
      <c r="P9405" s="4">
        <v>4000</v>
      </c>
      <c r="Q9405" s="4">
        <v>6000</v>
      </c>
      <c r="R9405" t="s">
        <v>819</v>
      </c>
      <c r="S9405" s="4">
        <v>1991088</v>
      </c>
      <c r="T9405" t="s">
        <v>238</v>
      </c>
      <c r="U9405">
        <v>36</v>
      </c>
      <c r="V9405" t="s">
        <v>6060</v>
      </c>
      <c r="W9405" s="4">
        <f>Tabla1[[#This Row],[OS-Valor Unitario]]-Tabla1[[#This Row],[costo_antes_iva]]</f>
        <v>2000</v>
      </c>
      <c r="X9405" s="4">
        <f>Tabla1[[#This Row],[OS-Valor Unitario]]*Tabla1[[#This Row],[CANTIDAD ENTREGA SATELITE]]</f>
        <v>216000</v>
      </c>
      <c r="Y9405" s="4">
        <f>Tabla1[[#This Row],[costo_antes_iva]]*Tabla1[[#This Row],[CANTIDAD ENTREGA SATELITE]]</f>
        <v>144000</v>
      </c>
      <c r="Z9405" s="4">
        <f>Tabla1[[#This Row],[Valor total OS]]-Tabla1[[#This Row],[valor total op]]</f>
        <v>72000</v>
      </c>
    </row>
    <row r="9406" spans="1:26" x14ac:dyDescent="0.3">
      <c r="A9406">
        <v>4562</v>
      </c>
      <c r="B9406">
        <v>1</v>
      </c>
      <c r="C9406" t="s">
        <v>14483</v>
      </c>
      <c r="D9406" t="s">
        <v>14483</v>
      </c>
      <c r="E9406" t="s">
        <v>14323</v>
      </c>
      <c r="F9406" t="s">
        <v>14484</v>
      </c>
      <c r="G9406" s="2">
        <v>45037</v>
      </c>
      <c r="H9406">
        <v>41006975</v>
      </c>
      <c r="I9406" t="s">
        <v>14485</v>
      </c>
      <c r="J9406" t="s">
        <v>14486</v>
      </c>
      <c r="K9406" t="s">
        <v>64</v>
      </c>
      <c r="L9406">
        <v>1</v>
      </c>
      <c r="M9406">
        <v>9892</v>
      </c>
      <c r="N9406" t="s">
        <v>1263</v>
      </c>
      <c r="O9406" t="s">
        <v>6060</v>
      </c>
      <c r="P9406" s="4">
        <v>4000</v>
      </c>
      <c r="Q9406" s="4">
        <v>29600</v>
      </c>
      <c r="R9406" t="s">
        <v>819</v>
      </c>
      <c r="S9406" s="4">
        <v>593304</v>
      </c>
      <c r="T9406" t="s">
        <v>14325</v>
      </c>
      <c r="U9406">
        <v>1</v>
      </c>
      <c r="V9406" t="s">
        <v>6060</v>
      </c>
      <c r="W9406" s="4">
        <f>Tabla1[[#This Row],[OS-Valor Unitario]]-Tabla1[[#This Row],[costo_antes_iva]]</f>
        <v>25600</v>
      </c>
      <c r="X9406" s="4">
        <f>Tabla1[[#This Row],[OS-Valor Unitario]]*Tabla1[[#This Row],[CANTIDAD ENTREGA SATELITE]]</f>
        <v>29600</v>
      </c>
      <c r="Y9406" s="4">
        <f>Tabla1[[#This Row],[costo_antes_iva]]*Tabla1[[#This Row],[CANTIDAD ENTREGA SATELITE]]</f>
        <v>4000</v>
      </c>
      <c r="Z9406" s="4">
        <f>Tabla1[[#This Row],[Valor total OS]]-Tabla1[[#This Row],[valor total op]]</f>
        <v>25600</v>
      </c>
    </row>
    <row r="9407" spans="1:26" x14ac:dyDescent="0.3">
      <c r="A9407">
        <v>4566</v>
      </c>
      <c r="B9407">
        <v>1</v>
      </c>
      <c r="C9407" t="s">
        <v>14470</v>
      </c>
      <c r="D9407" t="s">
        <v>14470</v>
      </c>
      <c r="E9407" t="s">
        <v>7690</v>
      </c>
      <c r="F9407" t="s">
        <v>14471</v>
      </c>
      <c r="G9407" s="2">
        <v>45036</v>
      </c>
      <c r="H9407">
        <v>40987068</v>
      </c>
      <c r="I9407" t="s">
        <v>14472</v>
      </c>
      <c r="J9407" t="s">
        <v>14473</v>
      </c>
      <c r="K9407" t="s">
        <v>541</v>
      </c>
      <c r="L9407">
        <v>60</v>
      </c>
      <c r="M9407">
        <v>9837</v>
      </c>
      <c r="N9407" t="s">
        <v>285</v>
      </c>
      <c r="O9407" t="s">
        <v>420</v>
      </c>
      <c r="P9407" s="4">
        <v>63000</v>
      </c>
      <c r="Q9407" s="4">
        <v>63000</v>
      </c>
      <c r="R9407" t="s">
        <v>819</v>
      </c>
      <c r="S9407" s="4">
        <v>5356260</v>
      </c>
      <c r="T9407" t="s">
        <v>7690</v>
      </c>
      <c r="U9407">
        <v>60</v>
      </c>
      <c r="V9407" t="s">
        <v>420</v>
      </c>
      <c r="W9407" s="4">
        <f>Tabla1[[#This Row],[OS-Valor Unitario]]-Tabla1[[#This Row],[costo_antes_iva]]</f>
        <v>0</v>
      </c>
      <c r="X9407" s="4">
        <f>Tabla1[[#This Row],[OS-Valor Unitario]]*Tabla1[[#This Row],[CANTIDAD ENTREGA SATELITE]]</f>
        <v>3780000</v>
      </c>
      <c r="Y9407" s="4">
        <f>Tabla1[[#This Row],[costo_antes_iva]]*Tabla1[[#This Row],[CANTIDAD ENTREGA SATELITE]]</f>
        <v>3780000</v>
      </c>
      <c r="Z9407" s="4">
        <f>Tabla1[[#This Row],[Valor total OS]]-Tabla1[[#This Row],[valor total op]]</f>
        <v>0</v>
      </c>
    </row>
    <row r="9408" spans="1:26" x14ac:dyDescent="0.3">
      <c r="A9408">
        <v>4565</v>
      </c>
      <c r="B9408">
        <v>1</v>
      </c>
      <c r="C9408" t="s">
        <v>14474</v>
      </c>
      <c r="D9408" t="s">
        <v>14474</v>
      </c>
      <c r="E9408" t="s">
        <v>118</v>
      </c>
      <c r="F9408" t="s">
        <v>14471</v>
      </c>
      <c r="G9408" s="2">
        <v>45036</v>
      </c>
      <c r="H9408">
        <v>40987077</v>
      </c>
      <c r="I9408" t="s">
        <v>14475</v>
      </c>
      <c r="J9408" t="s">
        <v>14476</v>
      </c>
      <c r="K9408" t="s">
        <v>541</v>
      </c>
      <c r="L9408">
        <v>20</v>
      </c>
      <c r="M9408">
        <v>9838</v>
      </c>
      <c r="N9408" t="s">
        <v>285</v>
      </c>
      <c r="O9408" t="s">
        <v>420</v>
      </c>
      <c r="P9408" s="4">
        <v>48000</v>
      </c>
      <c r="Q9408" s="4">
        <v>48000</v>
      </c>
      <c r="R9408" t="s">
        <v>819</v>
      </c>
      <c r="S9408" s="4">
        <v>3465390</v>
      </c>
      <c r="T9408" t="s">
        <v>121</v>
      </c>
      <c r="U9408">
        <v>20</v>
      </c>
      <c r="V9408" t="s">
        <v>420</v>
      </c>
      <c r="W9408" s="4">
        <f>Tabla1[[#This Row],[OS-Valor Unitario]]-Tabla1[[#This Row],[costo_antes_iva]]</f>
        <v>0</v>
      </c>
      <c r="X9408" s="4">
        <f>Tabla1[[#This Row],[OS-Valor Unitario]]*Tabla1[[#This Row],[CANTIDAD ENTREGA SATELITE]]</f>
        <v>960000</v>
      </c>
      <c r="Y9408" s="4">
        <f>Tabla1[[#This Row],[costo_antes_iva]]*Tabla1[[#This Row],[CANTIDAD ENTREGA SATELITE]]</f>
        <v>960000</v>
      </c>
      <c r="Z9408" s="4">
        <f>Tabla1[[#This Row],[Valor total OS]]-Tabla1[[#This Row],[valor total op]]</f>
        <v>0</v>
      </c>
    </row>
    <row r="9409" spans="1:26" x14ac:dyDescent="0.3">
      <c r="A9409">
        <v>4565</v>
      </c>
      <c r="B9409">
        <v>2</v>
      </c>
      <c r="C9409" t="s">
        <v>14477</v>
      </c>
      <c r="D9409" t="s">
        <v>14477</v>
      </c>
      <c r="E9409" t="s">
        <v>118</v>
      </c>
      <c r="F9409" t="s">
        <v>14471</v>
      </c>
      <c r="G9409" s="2">
        <v>45036</v>
      </c>
      <c r="H9409">
        <v>40987079</v>
      </c>
      <c r="I9409" t="s">
        <v>14478</v>
      </c>
      <c r="J9409" t="s">
        <v>14476</v>
      </c>
      <c r="K9409" t="s">
        <v>541</v>
      </c>
      <c r="L9409">
        <v>30</v>
      </c>
      <c r="M9409">
        <v>9839</v>
      </c>
      <c r="N9409" t="s">
        <v>285</v>
      </c>
      <c r="O9409" t="s">
        <v>420</v>
      </c>
      <c r="P9409" s="4">
        <v>46500</v>
      </c>
      <c r="Q9409" s="4">
        <v>46500</v>
      </c>
      <c r="R9409" t="s">
        <v>819</v>
      </c>
      <c r="S9409" s="4">
        <v>3465390</v>
      </c>
      <c r="T9409" t="s">
        <v>121</v>
      </c>
      <c r="U9409">
        <v>30</v>
      </c>
      <c r="V9409" t="s">
        <v>420</v>
      </c>
      <c r="W9409" s="4">
        <f>Tabla1[[#This Row],[OS-Valor Unitario]]-Tabla1[[#This Row],[costo_antes_iva]]</f>
        <v>0</v>
      </c>
      <c r="X9409" s="4">
        <f>Tabla1[[#This Row],[OS-Valor Unitario]]*Tabla1[[#This Row],[CANTIDAD ENTREGA SATELITE]]</f>
        <v>1395000</v>
      </c>
      <c r="Y9409" s="4">
        <f>Tabla1[[#This Row],[costo_antes_iva]]*Tabla1[[#This Row],[CANTIDAD ENTREGA SATELITE]]</f>
        <v>1395000</v>
      </c>
      <c r="Z9409" s="4">
        <f>Tabla1[[#This Row],[Valor total OS]]-Tabla1[[#This Row],[valor total op]]</f>
        <v>0</v>
      </c>
    </row>
    <row r="9410" spans="1:26" x14ac:dyDescent="0.3">
      <c r="A9410">
        <v>4559</v>
      </c>
      <c r="B9410">
        <v>1</v>
      </c>
      <c r="C9410" t="s">
        <v>14487</v>
      </c>
      <c r="D9410" t="s">
        <v>14487</v>
      </c>
      <c r="E9410" t="s">
        <v>426</v>
      </c>
      <c r="F9410" t="s">
        <v>282</v>
      </c>
      <c r="G9410" s="2">
        <v>45036</v>
      </c>
      <c r="H9410">
        <v>40990271</v>
      </c>
      <c r="I9410" t="s">
        <v>14488</v>
      </c>
      <c r="J9410" t="s">
        <v>14489</v>
      </c>
      <c r="K9410" t="s">
        <v>1619</v>
      </c>
      <c r="L9410">
        <v>100</v>
      </c>
      <c r="M9410">
        <v>9866</v>
      </c>
      <c r="N9410" t="s">
        <v>10880</v>
      </c>
      <c r="O9410" t="s">
        <v>542</v>
      </c>
      <c r="P9410" s="4">
        <v>4900</v>
      </c>
      <c r="Q9410" s="4">
        <v>5200</v>
      </c>
      <c r="R9410" t="s">
        <v>819</v>
      </c>
      <c r="S9410" s="4">
        <v>7373680</v>
      </c>
      <c r="T9410" t="s">
        <v>381</v>
      </c>
      <c r="U9410">
        <v>100</v>
      </c>
      <c r="V9410" t="s">
        <v>542</v>
      </c>
      <c r="W9410" s="4">
        <f>Tabla1[[#This Row],[OS-Valor Unitario]]-Tabla1[[#This Row],[costo_antes_iva]]</f>
        <v>300</v>
      </c>
      <c r="X9410" s="4">
        <f>Tabla1[[#This Row],[OS-Valor Unitario]]*Tabla1[[#This Row],[CANTIDAD ENTREGA SATELITE]]</f>
        <v>520000</v>
      </c>
      <c r="Y9410" s="4">
        <f>Tabla1[[#This Row],[costo_antes_iva]]*Tabla1[[#This Row],[CANTIDAD ENTREGA SATELITE]]</f>
        <v>490000</v>
      </c>
      <c r="Z9410" s="4">
        <f>Tabla1[[#This Row],[Valor total OS]]-Tabla1[[#This Row],[valor total op]]</f>
        <v>30000</v>
      </c>
    </row>
    <row r="9411" spans="1:26" x14ac:dyDescent="0.3">
      <c r="A9411">
        <v>4559</v>
      </c>
      <c r="B9411">
        <v>2</v>
      </c>
      <c r="C9411" t="s">
        <v>14490</v>
      </c>
      <c r="D9411" t="s">
        <v>14490</v>
      </c>
      <c r="E9411" t="s">
        <v>118</v>
      </c>
      <c r="F9411" t="s">
        <v>282</v>
      </c>
      <c r="G9411" s="2">
        <v>45036</v>
      </c>
      <c r="H9411">
        <v>40990277</v>
      </c>
      <c r="I9411" t="s">
        <v>14491</v>
      </c>
      <c r="J9411" t="s">
        <v>14489</v>
      </c>
      <c r="K9411" t="s">
        <v>64</v>
      </c>
      <c r="L9411">
        <v>100</v>
      </c>
      <c r="M9411">
        <v>9885</v>
      </c>
      <c r="N9411" t="s">
        <v>10880</v>
      </c>
      <c r="O9411" t="s">
        <v>66</v>
      </c>
      <c r="P9411" s="4">
        <v>1000</v>
      </c>
      <c r="Q9411" s="4">
        <v>1000</v>
      </c>
      <c r="R9411" t="s">
        <v>819</v>
      </c>
      <c r="S9411" s="4">
        <v>7373680</v>
      </c>
      <c r="T9411" t="s">
        <v>121</v>
      </c>
      <c r="U9411">
        <v>100</v>
      </c>
      <c r="V9411" t="s">
        <v>66</v>
      </c>
      <c r="W9411" s="4">
        <f>Tabla1[[#This Row],[OS-Valor Unitario]]-Tabla1[[#This Row],[costo_antes_iva]]</f>
        <v>0</v>
      </c>
      <c r="X9411" s="4">
        <f>Tabla1[[#This Row],[OS-Valor Unitario]]*Tabla1[[#This Row],[CANTIDAD ENTREGA SATELITE]]</f>
        <v>100000</v>
      </c>
      <c r="Y9411" s="4">
        <f>Tabla1[[#This Row],[costo_antes_iva]]*Tabla1[[#This Row],[CANTIDAD ENTREGA SATELITE]]</f>
        <v>100000</v>
      </c>
      <c r="Z9411" s="4">
        <f>Tabla1[[#This Row],[Valor total OS]]-Tabla1[[#This Row],[valor total op]]</f>
        <v>0</v>
      </c>
    </row>
    <row r="9412" spans="1:26" x14ac:dyDescent="0.3">
      <c r="A9412">
        <v>4559</v>
      </c>
      <c r="B9412">
        <v>2</v>
      </c>
      <c r="C9412" t="s">
        <v>14490</v>
      </c>
      <c r="D9412" t="s">
        <v>14490</v>
      </c>
      <c r="E9412" t="s">
        <v>118</v>
      </c>
      <c r="F9412" t="s">
        <v>282</v>
      </c>
      <c r="G9412" s="2">
        <v>45036</v>
      </c>
      <c r="H9412">
        <v>40990277</v>
      </c>
      <c r="I9412" t="s">
        <v>14491</v>
      </c>
      <c r="J9412" t="s">
        <v>14489</v>
      </c>
      <c r="K9412" t="s">
        <v>64</v>
      </c>
      <c r="L9412">
        <v>100</v>
      </c>
      <c r="M9412">
        <v>9885</v>
      </c>
      <c r="N9412" t="s">
        <v>10880</v>
      </c>
      <c r="O9412" t="s">
        <v>66</v>
      </c>
      <c r="P9412" s="4">
        <v>800</v>
      </c>
      <c r="Q9412" s="4">
        <v>1000</v>
      </c>
      <c r="R9412" t="s">
        <v>819</v>
      </c>
      <c r="S9412" s="4">
        <v>7373680</v>
      </c>
      <c r="T9412" t="s">
        <v>121</v>
      </c>
      <c r="U9412">
        <v>100</v>
      </c>
      <c r="V9412" t="s">
        <v>66</v>
      </c>
      <c r="W9412" s="4">
        <f>Tabla1[[#This Row],[OS-Valor Unitario]]-Tabla1[[#This Row],[costo_antes_iva]]</f>
        <v>200</v>
      </c>
      <c r="X9412" s="4">
        <f>Tabla1[[#This Row],[OS-Valor Unitario]]*Tabla1[[#This Row],[CANTIDAD ENTREGA SATELITE]]</f>
        <v>100000</v>
      </c>
      <c r="Y9412" s="4">
        <f>Tabla1[[#This Row],[costo_antes_iva]]*Tabla1[[#This Row],[CANTIDAD ENTREGA SATELITE]]</f>
        <v>80000</v>
      </c>
      <c r="Z9412" s="4">
        <f>Tabla1[[#This Row],[Valor total OS]]-Tabla1[[#This Row],[valor total op]]</f>
        <v>20000</v>
      </c>
    </row>
    <row r="9413" spans="1:26" x14ac:dyDescent="0.3">
      <c r="A9413">
        <v>4559</v>
      </c>
      <c r="B9413">
        <v>2</v>
      </c>
      <c r="C9413" t="s">
        <v>14490</v>
      </c>
      <c r="D9413" t="s">
        <v>14490</v>
      </c>
      <c r="E9413" t="s">
        <v>118</v>
      </c>
      <c r="F9413" t="s">
        <v>282</v>
      </c>
      <c r="G9413" s="2">
        <v>45036</v>
      </c>
      <c r="H9413">
        <v>40990277</v>
      </c>
      <c r="I9413" t="s">
        <v>14491</v>
      </c>
      <c r="J9413" t="s">
        <v>14489</v>
      </c>
      <c r="K9413" t="s">
        <v>1619</v>
      </c>
      <c r="L9413">
        <v>100</v>
      </c>
      <c r="M9413">
        <v>9867</v>
      </c>
      <c r="N9413" t="s">
        <v>10880</v>
      </c>
      <c r="O9413" t="s">
        <v>420</v>
      </c>
      <c r="P9413" s="4">
        <v>2600</v>
      </c>
      <c r="Q9413" s="4">
        <v>3400</v>
      </c>
      <c r="R9413" t="s">
        <v>819</v>
      </c>
      <c r="S9413" s="4">
        <v>7373680</v>
      </c>
      <c r="T9413" t="s">
        <v>121</v>
      </c>
      <c r="U9413">
        <v>100</v>
      </c>
      <c r="V9413" t="s">
        <v>420</v>
      </c>
      <c r="W9413" s="4">
        <f>Tabla1[[#This Row],[OS-Valor Unitario]]-Tabla1[[#This Row],[costo_antes_iva]]</f>
        <v>800</v>
      </c>
      <c r="X9413" s="4">
        <f>Tabla1[[#This Row],[OS-Valor Unitario]]*Tabla1[[#This Row],[CANTIDAD ENTREGA SATELITE]]</f>
        <v>340000</v>
      </c>
      <c r="Y9413" s="4">
        <f>Tabla1[[#This Row],[costo_antes_iva]]*Tabla1[[#This Row],[CANTIDAD ENTREGA SATELITE]]</f>
        <v>260000</v>
      </c>
      <c r="Z9413" s="4">
        <f>Tabla1[[#This Row],[Valor total OS]]-Tabla1[[#This Row],[valor total op]]</f>
        <v>80000</v>
      </c>
    </row>
    <row r="9414" spans="1:26" x14ac:dyDescent="0.3">
      <c r="A9414">
        <v>4559</v>
      </c>
      <c r="B9414">
        <v>3</v>
      </c>
      <c r="C9414" t="s">
        <v>14492</v>
      </c>
      <c r="D9414" t="s">
        <v>14492</v>
      </c>
      <c r="E9414" t="s">
        <v>815</v>
      </c>
      <c r="F9414" t="s">
        <v>282</v>
      </c>
      <c r="G9414" s="2">
        <v>45036</v>
      </c>
      <c r="H9414">
        <v>40990284</v>
      </c>
      <c r="I9414" t="s">
        <v>14493</v>
      </c>
      <c r="J9414" t="s">
        <v>14489</v>
      </c>
      <c r="K9414" t="s">
        <v>77</v>
      </c>
      <c r="L9414">
        <v>140</v>
      </c>
      <c r="M9414">
        <v>9881</v>
      </c>
      <c r="N9414" t="s">
        <v>10880</v>
      </c>
      <c r="O9414" t="s">
        <v>3605</v>
      </c>
      <c r="P9414" s="4">
        <v>1000</v>
      </c>
      <c r="Q9414" s="4">
        <v>2000</v>
      </c>
      <c r="R9414" t="s">
        <v>819</v>
      </c>
      <c r="S9414" s="4">
        <v>7373680</v>
      </c>
      <c r="T9414" t="s">
        <v>144</v>
      </c>
      <c r="U9414">
        <v>140</v>
      </c>
      <c r="V9414" t="s">
        <v>3605</v>
      </c>
      <c r="W9414" s="4">
        <f>Tabla1[[#This Row],[OS-Valor Unitario]]-Tabla1[[#This Row],[costo_antes_iva]]</f>
        <v>1000</v>
      </c>
      <c r="X9414" s="4">
        <f>Tabla1[[#This Row],[OS-Valor Unitario]]*Tabla1[[#This Row],[CANTIDAD ENTREGA SATELITE]]</f>
        <v>280000</v>
      </c>
      <c r="Y9414" s="4">
        <f>Tabla1[[#This Row],[costo_antes_iva]]*Tabla1[[#This Row],[CANTIDAD ENTREGA SATELITE]]</f>
        <v>140000</v>
      </c>
      <c r="Z9414" s="4">
        <f>Tabla1[[#This Row],[Valor total OS]]-Tabla1[[#This Row],[valor total op]]</f>
        <v>140000</v>
      </c>
    </row>
    <row r="9415" spans="1:26" x14ac:dyDescent="0.3">
      <c r="A9415">
        <v>4559</v>
      </c>
      <c r="B9415">
        <v>3</v>
      </c>
      <c r="C9415" t="s">
        <v>14492</v>
      </c>
      <c r="D9415" t="s">
        <v>14492</v>
      </c>
      <c r="E9415" t="s">
        <v>815</v>
      </c>
      <c r="F9415" t="s">
        <v>282</v>
      </c>
      <c r="G9415" s="2">
        <v>45036</v>
      </c>
      <c r="H9415">
        <v>40990284</v>
      </c>
      <c r="I9415" t="s">
        <v>14493</v>
      </c>
      <c r="J9415" t="s">
        <v>14489</v>
      </c>
      <c r="K9415" t="s">
        <v>64</v>
      </c>
      <c r="L9415">
        <v>140</v>
      </c>
      <c r="M9415">
        <v>9880</v>
      </c>
      <c r="N9415" t="s">
        <v>10880</v>
      </c>
      <c r="O9415" t="s">
        <v>6060</v>
      </c>
      <c r="P9415" s="4">
        <v>950</v>
      </c>
      <c r="Q9415" s="4">
        <v>1200</v>
      </c>
      <c r="R9415" t="s">
        <v>819</v>
      </c>
      <c r="S9415" s="4">
        <v>7373680</v>
      </c>
      <c r="T9415" t="s">
        <v>144</v>
      </c>
      <c r="U9415">
        <v>140</v>
      </c>
      <c r="V9415" t="s">
        <v>6060</v>
      </c>
      <c r="W9415" s="4">
        <f>Tabla1[[#This Row],[OS-Valor Unitario]]-Tabla1[[#This Row],[costo_antes_iva]]</f>
        <v>250</v>
      </c>
      <c r="X9415" s="4">
        <f>Tabla1[[#This Row],[OS-Valor Unitario]]*Tabla1[[#This Row],[CANTIDAD ENTREGA SATELITE]]</f>
        <v>168000</v>
      </c>
      <c r="Y9415" s="4">
        <f>Tabla1[[#This Row],[costo_antes_iva]]*Tabla1[[#This Row],[CANTIDAD ENTREGA SATELITE]]</f>
        <v>133000</v>
      </c>
      <c r="Z9415" s="4">
        <f>Tabla1[[#This Row],[Valor total OS]]-Tabla1[[#This Row],[valor total op]]</f>
        <v>35000</v>
      </c>
    </row>
    <row r="9416" spans="1:26" x14ac:dyDescent="0.3">
      <c r="A9416">
        <v>4559</v>
      </c>
      <c r="B9416">
        <v>3</v>
      </c>
      <c r="C9416" t="s">
        <v>14492</v>
      </c>
      <c r="D9416" t="s">
        <v>14492</v>
      </c>
      <c r="E9416" t="s">
        <v>815</v>
      </c>
      <c r="F9416" t="s">
        <v>282</v>
      </c>
      <c r="G9416" s="2">
        <v>45036</v>
      </c>
      <c r="H9416">
        <v>40990284</v>
      </c>
      <c r="I9416" t="s">
        <v>14493</v>
      </c>
      <c r="J9416" t="s">
        <v>14489</v>
      </c>
      <c r="K9416" t="s">
        <v>1619</v>
      </c>
      <c r="L9416">
        <v>140</v>
      </c>
      <c r="M9416">
        <v>9868</v>
      </c>
      <c r="N9416" t="s">
        <v>10880</v>
      </c>
      <c r="O9416" t="s">
        <v>13390</v>
      </c>
      <c r="P9416" s="4">
        <v>2600</v>
      </c>
      <c r="Q9416" s="4">
        <v>2900</v>
      </c>
      <c r="R9416" t="s">
        <v>819</v>
      </c>
      <c r="S9416" s="4">
        <v>7373680</v>
      </c>
      <c r="T9416" t="s">
        <v>144</v>
      </c>
      <c r="U9416">
        <v>140</v>
      </c>
      <c r="V9416" t="s">
        <v>13390</v>
      </c>
      <c r="W9416" s="4">
        <f>Tabla1[[#This Row],[OS-Valor Unitario]]-Tabla1[[#This Row],[costo_antes_iva]]</f>
        <v>300</v>
      </c>
      <c r="X9416" s="4">
        <f>Tabla1[[#This Row],[OS-Valor Unitario]]*Tabla1[[#This Row],[CANTIDAD ENTREGA SATELITE]]</f>
        <v>406000</v>
      </c>
      <c r="Y9416" s="4">
        <f>Tabla1[[#This Row],[costo_antes_iva]]*Tabla1[[#This Row],[CANTIDAD ENTREGA SATELITE]]</f>
        <v>364000</v>
      </c>
      <c r="Z9416" s="4">
        <f>Tabla1[[#This Row],[Valor total OS]]-Tabla1[[#This Row],[valor total op]]</f>
        <v>42000</v>
      </c>
    </row>
    <row r="9417" spans="1:26" x14ac:dyDescent="0.3">
      <c r="A9417">
        <v>4559</v>
      </c>
      <c r="B9417">
        <v>3</v>
      </c>
      <c r="C9417" t="s">
        <v>14492</v>
      </c>
      <c r="D9417" t="s">
        <v>14492</v>
      </c>
      <c r="E9417" t="s">
        <v>815</v>
      </c>
      <c r="F9417" t="s">
        <v>282</v>
      </c>
      <c r="G9417" s="2">
        <v>45036</v>
      </c>
      <c r="H9417">
        <v>40990284</v>
      </c>
      <c r="I9417" t="s">
        <v>14493</v>
      </c>
      <c r="J9417" t="s">
        <v>14489</v>
      </c>
      <c r="K9417" t="s">
        <v>1619</v>
      </c>
      <c r="L9417">
        <v>140</v>
      </c>
      <c r="M9417">
        <v>9960</v>
      </c>
      <c r="N9417" t="s">
        <v>10880</v>
      </c>
      <c r="O9417" t="s">
        <v>13390</v>
      </c>
      <c r="P9417" s="4">
        <v>2600</v>
      </c>
      <c r="Q9417" s="4">
        <v>2900</v>
      </c>
      <c r="R9417" t="s">
        <v>819</v>
      </c>
      <c r="S9417" s="4">
        <v>7373680</v>
      </c>
      <c r="T9417" t="s">
        <v>144</v>
      </c>
      <c r="U9417">
        <v>140</v>
      </c>
      <c r="V9417" t="s">
        <v>13390</v>
      </c>
      <c r="W9417" s="4">
        <f>Tabla1[[#This Row],[OS-Valor Unitario]]-Tabla1[[#This Row],[costo_antes_iva]]</f>
        <v>300</v>
      </c>
      <c r="X9417" s="4">
        <f>Tabla1[[#This Row],[OS-Valor Unitario]]*Tabla1[[#This Row],[CANTIDAD ENTREGA SATELITE]]</f>
        <v>406000</v>
      </c>
      <c r="Y9417" s="4">
        <f>Tabla1[[#This Row],[costo_antes_iva]]*Tabla1[[#This Row],[CANTIDAD ENTREGA SATELITE]]</f>
        <v>364000</v>
      </c>
      <c r="Z9417" s="4">
        <f>Tabla1[[#This Row],[Valor total OS]]-Tabla1[[#This Row],[valor total op]]</f>
        <v>42000</v>
      </c>
    </row>
    <row r="9418" spans="1:26" x14ac:dyDescent="0.3">
      <c r="A9418">
        <v>4555</v>
      </c>
      <c r="B9418">
        <v>1</v>
      </c>
      <c r="C9418" t="s">
        <v>14494</v>
      </c>
      <c r="D9418" t="s">
        <v>14494</v>
      </c>
      <c r="E9418" t="s">
        <v>741</v>
      </c>
      <c r="F9418" t="s">
        <v>13743</v>
      </c>
      <c r="G9418" s="2">
        <v>45036</v>
      </c>
      <c r="H9418">
        <v>40987212</v>
      </c>
      <c r="I9418" t="s">
        <v>14495</v>
      </c>
      <c r="J9418" t="s">
        <v>14496</v>
      </c>
      <c r="K9418" t="s">
        <v>64</v>
      </c>
      <c r="L9418">
        <v>3</v>
      </c>
      <c r="M9418">
        <v>10011</v>
      </c>
      <c r="N9418" t="s">
        <v>13255</v>
      </c>
      <c r="O9418" t="s">
        <v>66</v>
      </c>
      <c r="P9418" s="4">
        <v>9500</v>
      </c>
      <c r="Q9418" s="4">
        <v>9500</v>
      </c>
      <c r="R9418" t="s">
        <v>819</v>
      </c>
      <c r="S9418" s="4">
        <v>2276250</v>
      </c>
      <c r="T9418" t="s">
        <v>743</v>
      </c>
      <c r="U9418">
        <v>3</v>
      </c>
      <c r="V9418" t="s">
        <v>66</v>
      </c>
      <c r="W9418" s="4">
        <f>Tabla1[[#This Row],[OS-Valor Unitario]]-Tabla1[[#This Row],[costo_antes_iva]]</f>
        <v>0</v>
      </c>
      <c r="X9418" s="4">
        <f>Tabla1[[#This Row],[OS-Valor Unitario]]*Tabla1[[#This Row],[CANTIDAD ENTREGA SATELITE]]</f>
        <v>28500</v>
      </c>
      <c r="Y9418" s="4">
        <f>Tabla1[[#This Row],[costo_antes_iva]]*Tabla1[[#This Row],[CANTIDAD ENTREGA SATELITE]]</f>
        <v>28500</v>
      </c>
      <c r="Z9418" s="4">
        <f>Tabla1[[#This Row],[Valor total OS]]-Tabla1[[#This Row],[valor total op]]</f>
        <v>0</v>
      </c>
    </row>
    <row r="9419" spans="1:26" x14ac:dyDescent="0.3">
      <c r="A9419">
        <v>4555</v>
      </c>
      <c r="B9419">
        <v>1</v>
      </c>
      <c r="C9419" t="s">
        <v>14494</v>
      </c>
      <c r="D9419" t="s">
        <v>14494</v>
      </c>
      <c r="E9419" t="s">
        <v>741</v>
      </c>
      <c r="F9419" t="s">
        <v>13743</v>
      </c>
      <c r="G9419" s="2">
        <v>45036</v>
      </c>
      <c r="H9419">
        <v>40987212</v>
      </c>
      <c r="I9419" t="s">
        <v>14495</v>
      </c>
      <c r="J9419" t="s">
        <v>14496</v>
      </c>
      <c r="K9419" t="s">
        <v>32</v>
      </c>
      <c r="L9419">
        <v>4</v>
      </c>
      <c r="M9419">
        <v>9840</v>
      </c>
      <c r="N9419" t="s">
        <v>13255</v>
      </c>
      <c r="O9419" t="s">
        <v>11128</v>
      </c>
      <c r="P9419" s="4">
        <v>7500</v>
      </c>
      <c r="Q9419" s="4">
        <v>6500</v>
      </c>
      <c r="R9419" t="s">
        <v>819</v>
      </c>
      <c r="S9419" s="4">
        <v>2276250</v>
      </c>
      <c r="T9419" t="s">
        <v>743</v>
      </c>
      <c r="U9419">
        <v>4</v>
      </c>
      <c r="V9419" t="s">
        <v>11128</v>
      </c>
      <c r="W9419" s="4">
        <f>Tabla1[[#This Row],[OS-Valor Unitario]]-Tabla1[[#This Row],[costo_antes_iva]]</f>
        <v>-1000</v>
      </c>
      <c r="X9419" s="4">
        <f>Tabla1[[#This Row],[OS-Valor Unitario]]*Tabla1[[#This Row],[CANTIDAD ENTREGA SATELITE]]</f>
        <v>26000</v>
      </c>
      <c r="Y9419" s="4">
        <f>Tabla1[[#This Row],[costo_antes_iva]]*Tabla1[[#This Row],[CANTIDAD ENTREGA SATELITE]]</f>
        <v>30000</v>
      </c>
      <c r="Z9419" s="4">
        <f>Tabla1[[#This Row],[Valor total OS]]-Tabla1[[#This Row],[valor total op]]</f>
        <v>-4000</v>
      </c>
    </row>
    <row r="9420" spans="1:26" x14ac:dyDescent="0.3">
      <c r="A9420">
        <v>4555</v>
      </c>
      <c r="B9420">
        <v>2</v>
      </c>
      <c r="C9420" t="s">
        <v>14497</v>
      </c>
      <c r="D9420" t="s">
        <v>14497</v>
      </c>
      <c r="E9420" t="s">
        <v>741</v>
      </c>
      <c r="F9420" t="s">
        <v>13743</v>
      </c>
      <c r="G9420" s="2">
        <v>45036</v>
      </c>
      <c r="H9420">
        <v>40987228</v>
      </c>
      <c r="I9420" t="s">
        <v>14495</v>
      </c>
      <c r="J9420" t="s">
        <v>14496</v>
      </c>
      <c r="K9420" t="s">
        <v>64</v>
      </c>
      <c r="L9420">
        <v>8</v>
      </c>
      <c r="M9420">
        <v>10012</v>
      </c>
      <c r="N9420" t="s">
        <v>13255</v>
      </c>
      <c r="O9420" t="s">
        <v>66</v>
      </c>
      <c r="P9420" s="4">
        <v>9500</v>
      </c>
      <c r="Q9420" s="4">
        <v>9500</v>
      </c>
      <c r="R9420" t="s">
        <v>819</v>
      </c>
      <c r="S9420" s="4">
        <v>2276250</v>
      </c>
      <c r="T9420" t="s">
        <v>743</v>
      </c>
      <c r="U9420">
        <v>8</v>
      </c>
      <c r="V9420" t="s">
        <v>66</v>
      </c>
      <c r="W9420" s="4">
        <f>Tabla1[[#This Row],[OS-Valor Unitario]]-Tabla1[[#This Row],[costo_antes_iva]]</f>
        <v>0</v>
      </c>
      <c r="X9420" s="4">
        <f>Tabla1[[#This Row],[OS-Valor Unitario]]*Tabla1[[#This Row],[CANTIDAD ENTREGA SATELITE]]</f>
        <v>76000</v>
      </c>
      <c r="Y9420" s="4">
        <f>Tabla1[[#This Row],[costo_antes_iva]]*Tabla1[[#This Row],[CANTIDAD ENTREGA SATELITE]]</f>
        <v>76000</v>
      </c>
      <c r="Z9420" s="4">
        <f>Tabla1[[#This Row],[Valor total OS]]-Tabla1[[#This Row],[valor total op]]</f>
        <v>0</v>
      </c>
    </row>
    <row r="9421" spans="1:26" x14ac:dyDescent="0.3">
      <c r="A9421">
        <v>4555</v>
      </c>
      <c r="B9421">
        <v>2</v>
      </c>
      <c r="C9421" t="s">
        <v>14497</v>
      </c>
      <c r="D9421" t="s">
        <v>14497</v>
      </c>
      <c r="E9421" t="s">
        <v>741</v>
      </c>
      <c r="F9421" t="s">
        <v>13743</v>
      </c>
      <c r="G9421" s="2">
        <v>45036</v>
      </c>
      <c r="H9421">
        <v>40987228</v>
      </c>
      <c r="I9421" t="s">
        <v>14495</v>
      </c>
      <c r="J9421" t="s">
        <v>14496</v>
      </c>
      <c r="K9421" t="s">
        <v>32</v>
      </c>
      <c r="L9421">
        <v>8</v>
      </c>
      <c r="M9421">
        <v>9841</v>
      </c>
      <c r="N9421" t="s">
        <v>13255</v>
      </c>
      <c r="O9421" t="s">
        <v>11128</v>
      </c>
      <c r="P9421" s="4">
        <v>7500</v>
      </c>
      <c r="Q9421" s="4">
        <v>6500</v>
      </c>
      <c r="R9421" t="s">
        <v>819</v>
      </c>
      <c r="S9421" s="4">
        <v>2276250</v>
      </c>
      <c r="T9421" t="s">
        <v>743</v>
      </c>
      <c r="U9421">
        <v>8</v>
      </c>
      <c r="V9421" t="s">
        <v>11128</v>
      </c>
      <c r="W9421" s="4">
        <f>Tabla1[[#This Row],[OS-Valor Unitario]]-Tabla1[[#This Row],[costo_antes_iva]]</f>
        <v>-1000</v>
      </c>
      <c r="X9421" s="4">
        <f>Tabla1[[#This Row],[OS-Valor Unitario]]*Tabla1[[#This Row],[CANTIDAD ENTREGA SATELITE]]</f>
        <v>52000</v>
      </c>
      <c r="Y9421" s="4">
        <f>Tabla1[[#This Row],[costo_antes_iva]]*Tabla1[[#This Row],[CANTIDAD ENTREGA SATELITE]]</f>
        <v>60000</v>
      </c>
      <c r="Z9421" s="4">
        <f>Tabla1[[#This Row],[Valor total OS]]-Tabla1[[#This Row],[valor total op]]</f>
        <v>-8000</v>
      </c>
    </row>
    <row r="9422" spans="1:26" x14ac:dyDescent="0.3">
      <c r="A9422">
        <v>4555</v>
      </c>
      <c r="B9422">
        <v>3</v>
      </c>
      <c r="C9422" t="s">
        <v>14498</v>
      </c>
      <c r="D9422" t="s">
        <v>14498</v>
      </c>
      <c r="E9422" t="s">
        <v>741</v>
      </c>
      <c r="F9422" t="s">
        <v>13743</v>
      </c>
      <c r="G9422" s="2">
        <v>45036</v>
      </c>
      <c r="H9422">
        <v>40987236</v>
      </c>
      <c r="I9422" t="s">
        <v>14499</v>
      </c>
      <c r="J9422" t="s">
        <v>14496</v>
      </c>
      <c r="K9422" t="s">
        <v>64</v>
      </c>
      <c r="L9422">
        <v>13</v>
      </c>
      <c r="M9422">
        <v>10013</v>
      </c>
      <c r="N9422" t="s">
        <v>13255</v>
      </c>
      <c r="O9422" t="s">
        <v>66</v>
      </c>
      <c r="P9422" s="4">
        <v>9500</v>
      </c>
      <c r="Q9422" s="4">
        <v>9500</v>
      </c>
      <c r="R9422" t="s">
        <v>819</v>
      </c>
      <c r="S9422" s="4">
        <v>2276250</v>
      </c>
      <c r="T9422" t="s">
        <v>743</v>
      </c>
      <c r="U9422">
        <v>13</v>
      </c>
      <c r="V9422" t="s">
        <v>66</v>
      </c>
      <c r="W9422" s="4">
        <f>Tabla1[[#This Row],[OS-Valor Unitario]]-Tabla1[[#This Row],[costo_antes_iva]]</f>
        <v>0</v>
      </c>
      <c r="X9422" s="4">
        <f>Tabla1[[#This Row],[OS-Valor Unitario]]*Tabla1[[#This Row],[CANTIDAD ENTREGA SATELITE]]</f>
        <v>123500</v>
      </c>
      <c r="Y9422" s="4">
        <f>Tabla1[[#This Row],[costo_antes_iva]]*Tabla1[[#This Row],[CANTIDAD ENTREGA SATELITE]]</f>
        <v>123500</v>
      </c>
      <c r="Z9422" s="4">
        <f>Tabla1[[#This Row],[Valor total OS]]-Tabla1[[#This Row],[valor total op]]</f>
        <v>0</v>
      </c>
    </row>
    <row r="9423" spans="1:26" x14ac:dyDescent="0.3">
      <c r="A9423">
        <v>4555</v>
      </c>
      <c r="B9423">
        <v>3</v>
      </c>
      <c r="C9423" t="s">
        <v>14498</v>
      </c>
      <c r="D9423" t="s">
        <v>14498</v>
      </c>
      <c r="E9423" t="s">
        <v>741</v>
      </c>
      <c r="F9423" t="s">
        <v>13743</v>
      </c>
      <c r="G9423" s="2">
        <v>45036</v>
      </c>
      <c r="H9423">
        <v>40987236</v>
      </c>
      <c r="I9423" t="s">
        <v>14499</v>
      </c>
      <c r="J9423" t="s">
        <v>14496</v>
      </c>
      <c r="K9423" t="s">
        <v>32</v>
      </c>
      <c r="L9423">
        <v>13</v>
      </c>
      <c r="M9423">
        <v>9842</v>
      </c>
      <c r="N9423" t="s">
        <v>13255</v>
      </c>
      <c r="O9423" t="s">
        <v>11128</v>
      </c>
      <c r="P9423" s="4">
        <v>7500</v>
      </c>
      <c r="Q9423" s="4">
        <v>6500</v>
      </c>
      <c r="R9423" t="s">
        <v>819</v>
      </c>
      <c r="S9423" s="4">
        <v>2276250</v>
      </c>
      <c r="T9423" t="s">
        <v>743</v>
      </c>
      <c r="U9423">
        <v>13</v>
      </c>
      <c r="V9423" t="s">
        <v>11128</v>
      </c>
      <c r="W9423" s="4">
        <f>Tabla1[[#This Row],[OS-Valor Unitario]]-Tabla1[[#This Row],[costo_antes_iva]]</f>
        <v>-1000</v>
      </c>
      <c r="X9423" s="4">
        <f>Tabla1[[#This Row],[OS-Valor Unitario]]*Tabla1[[#This Row],[CANTIDAD ENTREGA SATELITE]]</f>
        <v>84500</v>
      </c>
      <c r="Y9423" s="4">
        <f>Tabla1[[#This Row],[costo_antes_iva]]*Tabla1[[#This Row],[CANTIDAD ENTREGA SATELITE]]</f>
        <v>97500</v>
      </c>
      <c r="Z9423" s="4">
        <f>Tabla1[[#This Row],[Valor total OS]]-Tabla1[[#This Row],[valor total op]]</f>
        <v>-13000</v>
      </c>
    </row>
    <row r="9424" spans="1:26" x14ac:dyDescent="0.3">
      <c r="A9424">
        <v>4554</v>
      </c>
      <c r="B9424">
        <v>1</v>
      </c>
      <c r="C9424" t="s">
        <v>14500</v>
      </c>
      <c r="D9424" t="s">
        <v>14500</v>
      </c>
      <c r="E9424" t="s">
        <v>13466</v>
      </c>
      <c r="F9424" t="s">
        <v>6706</v>
      </c>
      <c r="G9424" s="2">
        <v>45035</v>
      </c>
      <c r="H9424">
        <v>40976920</v>
      </c>
      <c r="I9424" t="s">
        <v>14501</v>
      </c>
      <c r="J9424" t="s">
        <v>14502</v>
      </c>
      <c r="K9424" t="s">
        <v>77</v>
      </c>
      <c r="L9424">
        <v>34</v>
      </c>
      <c r="M9424">
        <v>10028</v>
      </c>
      <c r="N9424" t="s">
        <v>1263</v>
      </c>
      <c r="O9424" t="s">
        <v>3605</v>
      </c>
      <c r="P9424" s="4">
        <v>1300</v>
      </c>
      <c r="Q9424" s="4">
        <v>1200</v>
      </c>
      <c r="R9424" t="s">
        <v>819</v>
      </c>
      <c r="S9424" s="4">
        <v>11122028</v>
      </c>
      <c r="T9424" t="s">
        <v>381</v>
      </c>
      <c r="U9424">
        <v>34</v>
      </c>
      <c r="V9424" t="s">
        <v>3605</v>
      </c>
      <c r="W9424" s="4">
        <f>Tabla1[[#This Row],[OS-Valor Unitario]]-Tabla1[[#This Row],[costo_antes_iva]]</f>
        <v>-100</v>
      </c>
      <c r="X9424" s="4">
        <f>Tabla1[[#This Row],[OS-Valor Unitario]]*Tabla1[[#This Row],[CANTIDAD ENTREGA SATELITE]]</f>
        <v>40800</v>
      </c>
      <c r="Y9424" s="4">
        <f>Tabla1[[#This Row],[costo_antes_iva]]*Tabla1[[#This Row],[CANTIDAD ENTREGA SATELITE]]</f>
        <v>44200</v>
      </c>
      <c r="Z9424" s="4">
        <f>Tabla1[[#This Row],[Valor total OS]]-Tabla1[[#This Row],[valor total op]]</f>
        <v>-3400</v>
      </c>
    </row>
    <row r="9425" spans="1:26" x14ac:dyDescent="0.3">
      <c r="A9425">
        <v>4554</v>
      </c>
      <c r="B9425">
        <v>2</v>
      </c>
      <c r="C9425" t="s">
        <v>14503</v>
      </c>
      <c r="D9425" t="s">
        <v>14503</v>
      </c>
      <c r="E9425" t="s">
        <v>815</v>
      </c>
      <c r="F9425" t="s">
        <v>6706</v>
      </c>
      <c r="G9425" s="2">
        <v>45035</v>
      </c>
      <c r="H9425">
        <v>40976927</v>
      </c>
      <c r="I9425" t="s">
        <v>14504</v>
      </c>
      <c r="J9425" t="s">
        <v>14502</v>
      </c>
      <c r="K9425" t="s">
        <v>32</v>
      </c>
      <c r="L9425">
        <v>85</v>
      </c>
      <c r="M9425">
        <v>9817</v>
      </c>
      <c r="N9425" t="s">
        <v>1263</v>
      </c>
      <c r="O9425" t="s">
        <v>13390</v>
      </c>
      <c r="P9425" s="4">
        <v>3000</v>
      </c>
      <c r="Q9425" s="4">
        <v>2900</v>
      </c>
      <c r="R9425" t="s">
        <v>819</v>
      </c>
      <c r="S9425" s="4">
        <v>11122028</v>
      </c>
      <c r="T9425" t="s">
        <v>144</v>
      </c>
      <c r="U9425">
        <v>85</v>
      </c>
      <c r="V9425" t="s">
        <v>13390</v>
      </c>
      <c r="W9425" s="4">
        <f>Tabla1[[#This Row],[OS-Valor Unitario]]-Tabla1[[#This Row],[costo_antes_iva]]</f>
        <v>-100</v>
      </c>
      <c r="X9425" s="4">
        <f>Tabla1[[#This Row],[OS-Valor Unitario]]*Tabla1[[#This Row],[CANTIDAD ENTREGA SATELITE]]</f>
        <v>246500</v>
      </c>
      <c r="Y9425" s="4">
        <f>Tabla1[[#This Row],[costo_antes_iva]]*Tabla1[[#This Row],[CANTIDAD ENTREGA SATELITE]]</f>
        <v>255000</v>
      </c>
      <c r="Z9425" s="4">
        <f>Tabla1[[#This Row],[Valor total OS]]-Tabla1[[#This Row],[valor total op]]</f>
        <v>-8500</v>
      </c>
    </row>
    <row r="9426" spans="1:26" x14ac:dyDescent="0.3">
      <c r="A9426">
        <v>4554</v>
      </c>
      <c r="B9426">
        <v>2</v>
      </c>
      <c r="C9426" t="s">
        <v>14503</v>
      </c>
      <c r="D9426" t="s">
        <v>14503</v>
      </c>
      <c r="E9426" t="s">
        <v>815</v>
      </c>
      <c r="F9426" t="s">
        <v>6706</v>
      </c>
      <c r="G9426" s="2">
        <v>45035</v>
      </c>
      <c r="H9426">
        <v>40976927</v>
      </c>
      <c r="I9426" t="s">
        <v>14504</v>
      </c>
      <c r="J9426" t="s">
        <v>14502</v>
      </c>
      <c r="K9426" t="s">
        <v>64</v>
      </c>
      <c r="L9426">
        <v>5</v>
      </c>
      <c r="M9426">
        <v>10025</v>
      </c>
      <c r="N9426" t="s">
        <v>1263</v>
      </c>
      <c r="O9426" t="s">
        <v>6060</v>
      </c>
      <c r="P9426" s="4">
        <v>3000</v>
      </c>
      <c r="Q9426" s="4">
        <v>3000</v>
      </c>
      <c r="R9426" t="s">
        <v>819</v>
      </c>
      <c r="S9426" s="4">
        <v>11122028</v>
      </c>
      <c r="T9426" t="s">
        <v>144</v>
      </c>
      <c r="U9426">
        <v>5</v>
      </c>
      <c r="V9426" t="s">
        <v>6060</v>
      </c>
      <c r="W9426" s="4">
        <f>Tabla1[[#This Row],[OS-Valor Unitario]]-Tabla1[[#This Row],[costo_antes_iva]]</f>
        <v>0</v>
      </c>
      <c r="X9426" s="4">
        <f>Tabla1[[#This Row],[OS-Valor Unitario]]*Tabla1[[#This Row],[CANTIDAD ENTREGA SATELITE]]</f>
        <v>15000</v>
      </c>
      <c r="Y9426" s="4">
        <f>Tabla1[[#This Row],[costo_antes_iva]]*Tabla1[[#This Row],[CANTIDAD ENTREGA SATELITE]]</f>
        <v>15000</v>
      </c>
      <c r="Z9426" s="4">
        <f>Tabla1[[#This Row],[Valor total OS]]-Tabla1[[#This Row],[valor total op]]</f>
        <v>0</v>
      </c>
    </row>
    <row r="9427" spans="1:26" x14ac:dyDescent="0.3">
      <c r="A9427">
        <v>4551</v>
      </c>
      <c r="B9427">
        <v>1</v>
      </c>
      <c r="C9427" t="s">
        <v>14535</v>
      </c>
      <c r="D9427" t="s">
        <v>14535</v>
      </c>
      <c r="E9427" t="s">
        <v>426</v>
      </c>
      <c r="F9427" t="s">
        <v>282</v>
      </c>
      <c r="G9427" s="2">
        <v>45035</v>
      </c>
      <c r="H9427">
        <v>40971405</v>
      </c>
      <c r="I9427" t="s">
        <v>14536</v>
      </c>
      <c r="J9427" t="s">
        <v>14537</v>
      </c>
      <c r="K9427" t="s">
        <v>77</v>
      </c>
      <c r="L9427">
        <v>18</v>
      </c>
      <c r="M9427">
        <v>9878</v>
      </c>
      <c r="N9427" t="s">
        <v>10880</v>
      </c>
      <c r="O9427" t="s">
        <v>3605</v>
      </c>
      <c r="P9427" s="4">
        <v>1000</v>
      </c>
      <c r="Q9427" s="4">
        <v>1000</v>
      </c>
      <c r="R9427" t="s">
        <v>819</v>
      </c>
      <c r="S9427" s="4">
        <v>1961600</v>
      </c>
      <c r="T9427" t="s">
        <v>381</v>
      </c>
      <c r="U9427">
        <v>18</v>
      </c>
      <c r="V9427" t="s">
        <v>3605</v>
      </c>
      <c r="W9427" s="4">
        <f>Tabla1[[#This Row],[OS-Valor Unitario]]-Tabla1[[#This Row],[costo_antes_iva]]</f>
        <v>0</v>
      </c>
      <c r="X9427" s="4">
        <f>Tabla1[[#This Row],[OS-Valor Unitario]]*Tabla1[[#This Row],[CANTIDAD ENTREGA SATELITE]]</f>
        <v>18000</v>
      </c>
      <c r="Y9427" s="4">
        <f>Tabla1[[#This Row],[costo_antes_iva]]*Tabla1[[#This Row],[CANTIDAD ENTREGA SATELITE]]</f>
        <v>18000</v>
      </c>
      <c r="Z9427" s="4">
        <f>Tabla1[[#This Row],[Valor total OS]]-Tabla1[[#This Row],[valor total op]]</f>
        <v>0</v>
      </c>
    </row>
    <row r="9428" spans="1:26" x14ac:dyDescent="0.3">
      <c r="A9428">
        <v>4551</v>
      </c>
      <c r="B9428">
        <v>1</v>
      </c>
      <c r="C9428" t="s">
        <v>14535</v>
      </c>
      <c r="D9428" t="s">
        <v>14535</v>
      </c>
      <c r="E9428" t="s">
        <v>426</v>
      </c>
      <c r="F9428" t="s">
        <v>282</v>
      </c>
      <c r="G9428" s="2">
        <v>45035</v>
      </c>
      <c r="H9428">
        <v>40971405</v>
      </c>
      <c r="I9428" t="s">
        <v>14536</v>
      </c>
      <c r="J9428" t="s">
        <v>14537</v>
      </c>
      <c r="K9428" t="s">
        <v>77</v>
      </c>
      <c r="L9428">
        <v>18</v>
      </c>
      <c r="M9428">
        <v>9878</v>
      </c>
      <c r="N9428" t="s">
        <v>10880</v>
      </c>
      <c r="O9428" t="s">
        <v>3605</v>
      </c>
      <c r="P9428" s="4">
        <v>900</v>
      </c>
      <c r="Q9428" s="4">
        <v>1000</v>
      </c>
      <c r="R9428" t="s">
        <v>819</v>
      </c>
      <c r="S9428" s="4">
        <v>1961600</v>
      </c>
      <c r="T9428" t="s">
        <v>381</v>
      </c>
      <c r="U9428">
        <v>18</v>
      </c>
      <c r="V9428" t="s">
        <v>3605</v>
      </c>
      <c r="W9428" s="4">
        <f>Tabla1[[#This Row],[OS-Valor Unitario]]-Tabla1[[#This Row],[costo_antes_iva]]</f>
        <v>100</v>
      </c>
      <c r="X9428" s="4">
        <f>Tabla1[[#This Row],[OS-Valor Unitario]]*Tabla1[[#This Row],[CANTIDAD ENTREGA SATELITE]]</f>
        <v>18000</v>
      </c>
      <c r="Y9428" s="4">
        <f>Tabla1[[#This Row],[costo_antes_iva]]*Tabla1[[#This Row],[CANTIDAD ENTREGA SATELITE]]</f>
        <v>16200</v>
      </c>
      <c r="Z9428" s="4">
        <f>Tabla1[[#This Row],[Valor total OS]]-Tabla1[[#This Row],[valor total op]]</f>
        <v>1800</v>
      </c>
    </row>
    <row r="9429" spans="1:26" x14ac:dyDescent="0.3">
      <c r="A9429">
        <v>4551</v>
      </c>
      <c r="B9429">
        <v>1</v>
      </c>
      <c r="C9429" t="s">
        <v>14535</v>
      </c>
      <c r="D9429" t="s">
        <v>14535</v>
      </c>
      <c r="E9429" t="s">
        <v>426</v>
      </c>
      <c r="F9429" t="s">
        <v>282</v>
      </c>
      <c r="G9429" s="2">
        <v>45035</v>
      </c>
      <c r="H9429">
        <v>40971405</v>
      </c>
      <c r="I9429" t="s">
        <v>14536</v>
      </c>
      <c r="J9429" t="s">
        <v>14537</v>
      </c>
      <c r="K9429" t="s">
        <v>77</v>
      </c>
      <c r="L9429">
        <v>18</v>
      </c>
      <c r="M9429">
        <v>9878</v>
      </c>
      <c r="N9429" t="s">
        <v>10880</v>
      </c>
      <c r="O9429" t="s">
        <v>3605</v>
      </c>
      <c r="P9429" s="4">
        <v>1100</v>
      </c>
      <c r="Q9429" s="4">
        <v>1000</v>
      </c>
      <c r="R9429" t="s">
        <v>819</v>
      </c>
      <c r="S9429" s="4">
        <v>1961600</v>
      </c>
      <c r="T9429" t="s">
        <v>381</v>
      </c>
      <c r="U9429">
        <v>18</v>
      </c>
      <c r="V9429" t="s">
        <v>3605</v>
      </c>
      <c r="W9429" s="4">
        <f>Tabla1[[#This Row],[OS-Valor Unitario]]-Tabla1[[#This Row],[costo_antes_iva]]</f>
        <v>-100</v>
      </c>
      <c r="X9429" s="4">
        <f>Tabla1[[#This Row],[OS-Valor Unitario]]*Tabla1[[#This Row],[CANTIDAD ENTREGA SATELITE]]</f>
        <v>18000</v>
      </c>
      <c r="Y9429" s="4">
        <f>Tabla1[[#This Row],[costo_antes_iva]]*Tabla1[[#This Row],[CANTIDAD ENTREGA SATELITE]]</f>
        <v>19800</v>
      </c>
      <c r="Z9429" s="4">
        <f>Tabla1[[#This Row],[Valor total OS]]-Tabla1[[#This Row],[valor total op]]</f>
        <v>-1800</v>
      </c>
    </row>
    <row r="9430" spans="1:26" x14ac:dyDescent="0.3">
      <c r="A9430">
        <v>4551</v>
      </c>
      <c r="B9430">
        <v>1</v>
      </c>
      <c r="C9430" t="s">
        <v>14535</v>
      </c>
      <c r="D9430" t="s">
        <v>14535</v>
      </c>
      <c r="E9430" t="s">
        <v>426</v>
      </c>
      <c r="F9430" t="s">
        <v>282</v>
      </c>
      <c r="G9430" s="2">
        <v>45035</v>
      </c>
      <c r="H9430">
        <v>40971405</v>
      </c>
      <c r="I9430" t="s">
        <v>14536</v>
      </c>
      <c r="J9430" t="s">
        <v>14537</v>
      </c>
      <c r="K9430" t="s">
        <v>1619</v>
      </c>
      <c r="L9430">
        <v>18</v>
      </c>
      <c r="M9430">
        <v>9813</v>
      </c>
      <c r="N9430" t="s">
        <v>10880</v>
      </c>
      <c r="O9430" t="s">
        <v>542</v>
      </c>
      <c r="P9430" s="4">
        <v>4900</v>
      </c>
      <c r="Q9430" s="4">
        <v>5200</v>
      </c>
      <c r="R9430" t="s">
        <v>819</v>
      </c>
      <c r="S9430" s="4">
        <v>1961600</v>
      </c>
      <c r="T9430" t="s">
        <v>381</v>
      </c>
      <c r="U9430">
        <v>18</v>
      </c>
      <c r="V9430" t="s">
        <v>542</v>
      </c>
      <c r="W9430" s="4">
        <f>Tabla1[[#This Row],[OS-Valor Unitario]]-Tabla1[[#This Row],[costo_antes_iva]]</f>
        <v>300</v>
      </c>
      <c r="X9430" s="4">
        <f>Tabla1[[#This Row],[OS-Valor Unitario]]*Tabla1[[#This Row],[CANTIDAD ENTREGA SATELITE]]</f>
        <v>93600</v>
      </c>
      <c r="Y9430" s="4">
        <f>Tabla1[[#This Row],[costo_antes_iva]]*Tabla1[[#This Row],[CANTIDAD ENTREGA SATELITE]]</f>
        <v>88200</v>
      </c>
      <c r="Z9430" s="4">
        <f>Tabla1[[#This Row],[Valor total OS]]-Tabla1[[#This Row],[valor total op]]</f>
        <v>5400</v>
      </c>
    </row>
    <row r="9431" spans="1:26" x14ac:dyDescent="0.3">
      <c r="A9431">
        <v>4551</v>
      </c>
      <c r="B9431">
        <v>2</v>
      </c>
      <c r="C9431" t="s">
        <v>14538</v>
      </c>
      <c r="D9431" t="s">
        <v>14538</v>
      </c>
      <c r="E9431" t="s">
        <v>118</v>
      </c>
      <c r="F9431" t="s">
        <v>282</v>
      </c>
      <c r="G9431" s="2">
        <v>45035</v>
      </c>
      <c r="H9431">
        <v>40971411</v>
      </c>
      <c r="I9431" t="s">
        <v>14539</v>
      </c>
      <c r="J9431" t="s">
        <v>14537</v>
      </c>
      <c r="K9431" t="s">
        <v>64</v>
      </c>
      <c r="L9431">
        <v>18</v>
      </c>
      <c r="M9431">
        <v>9882</v>
      </c>
      <c r="N9431" t="s">
        <v>10880</v>
      </c>
      <c r="O9431" t="s">
        <v>66</v>
      </c>
      <c r="P9431" s="4">
        <v>1000</v>
      </c>
      <c r="Q9431" s="4">
        <v>1200</v>
      </c>
      <c r="R9431" t="s">
        <v>819</v>
      </c>
      <c r="S9431" s="4">
        <v>1961600</v>
      </c>
      <c r="T9431" t="s">
        <v>121</v>
      </c>
      <c r="U9431">
        <v>18</v>
      </c>
      <c r="V9431" t="s">
        <v>66</v>
      </c>
      <c r="W9431" s="4">
        <f>Tabla1[[#This Row],[OS-Valor Unitario]]-Tabla1[[#This Row],[costo_antes_iva]]</f>
        <v>200</v>
      </c>
      <c r="X9431" s="4">
        <f>Tabla1[[#This Row],[OS-Valor Unitario]]*Tabla1[[#This Row],[CANTIDAD ENTREGA SATELITE]]</f>
        <v>21600</v>
      </c>
      <c r="Y9431" s="4">
        <f>Tabla1[[#This Row],[costo_antes_iva]]*Tabla1[[#This Row],[CANTIDAD ENTREGA SATELITE]]</f>
        <v>18000</v>
      </c>
      <c r="Z9431" s="4">
        <f>Tabla1[[#This Row],[Valor total OS]]-Tabla1[[#This Row],[valor total op]]</f>
        <v>3600</v>
      </c>
    </row>
    <row r="9432" spans="1:26" x14ac:dyDescent="0.3">
      <c r="A9432">
        <v>4551</v>
      </c>
      <c r="B9432">
        <v>2</v>
      </c>
      <c r="C9432" t="s">
        <v>14538</v>
      </c>
      <c r="D9432" t="s">
        <v>14538</v>
      </c>
      <c r="E9432" t="s">
        <v>118</v>
      </c>
      <c r="F9432" t="s">
        <v>282</v>
      </c>
      <c r="G9432" s="2">
        <v>45035</v>
      </c>
      <c r="H9432">
        <v>40971411</v>
      </c>
      <c r="I9432" t="s">
        <v>14539</v>
      </c>
      <c r="J9432" t="s">
        <v>14537</v>
      </c>
      <c r="K9432" t="s">
        <v>64</v>
      </c>
      <c r="L9432">
        <v>72</v>
      </c>
      <c r="M9432">
        <v>10092</v>
      </c>
      <c r="N9432" t="s">
        <v>10880</v>
      </c>
      <c r="O9432" t="s">
        <v>66</v>
      </c>
      <c r="P9432" s="4">
        <v>1000</v>
      </c>
      <c r="Q9432" s="4">
        <v>1000</v>
      </c>
      <c r="R9432" t="s">
        <v>819</v>
      </c>
      <c r="S9432" s="4">
        <v>1961600</v>
      </c>
      <c r="T9432" t="s">
        <v>121</v>
      </c>
      <c r="U9432">
        <v>72</v>
      </c>
      <c r="V9432" t="s">
        <v>66</v>
      </c>
      <c r="W9432" s="4">
        <f>Tabla1[[#This Row],[OS-Valor Unitario]]-Tabla1[[#This Row],[costo_antes_iva]]</f>
        <v>0</v>
      </c>
      <c r="X9432" s="4">
        <f>Tabla1[[#This Row],[OS-Valor Unitario]]*Tabla1[[#This Row],[CANTIDAD ENTREGA SATELITE]]</f>
        <v>72000</v>
      </c>
      <c r="Y9432" s="4">
        <f>Tabla1[[#This Row],[costo_antes_iva]]*Tabla1[[#This Row],[CANTIDAD ENTREGA SATELITE]]</f>
        <v>72000</v>
      </c>
      <c r="Z9432" s="4">
        <f>Tabla1[[#This Row],[Valor total OS]]-Tabla1[[#This Row],[valor total op]]</f>
        <v>0</v>
      </c>
    </row>
    <row r="9433" spans="1:26" x14ac:dyDescent="0.3">
      <c r="A9433">
        <v>4551</v>
      </c>
      <c r="B9433">
        <v>2</v>
      </c>
      <c r="C9433" t="s">
        <v>14538</v>
      </c>
      <c r="D9433" t="s">
        <v>14538</v>
      </c>
      <c r="E9433" t="s">
        <v>118</v>
      </c>
      <c r="F9433" t="s">
        <v>282</v>
      </c>
      <c r="G9433" s="2">
        <v>45035</v>
      </c>
      <c r="H9433">
        <v>40971411</v>
      </c>
      <c r="I9433" t="s">
        <v>14539</v>
      </c>
      <c r="J9433" t="s">
        <v>14537</v>
      </c>
      <c r="K9433" t="s">
        <v>64</v>
      </c>
      <c r="L9433">
        <v>18</v>
      </c>
      <c r="M9433">
        <v>9882</v>
      </c>
      <c r="N9433" t="s">
        <v>10880</v>
      </c>
      <c r="O9433" t="s">
        <v>66</v>
      </c>
      <c r="P9433" s="4">
        <v>800</v>
      </c>
      <c r="Q9433" s="4">
        <v>1200</v>
      </c>
      <c r="R9433" t="s">
        <v>819</v>
      </c>
      <c r="S9433" s="4">
        <v>1961600</v>
      </c>
      <c r="T9433" t="s">
        <v>121</v>
      </c>
      <c r="U9433">
        <v>18</v>
      </c>
      <c r="V9433" t="s">
        <v>66</v>
      </c>
      <c r="W9433" s="4">
        <f>Tabla1[[#This Row],[OS-Valor Unitario]]-Tabla1[[#This Row],[costo_antes_iva]]</f>
        <v>400</v>
      </c>
      <c r="X9433" s="4">
        <f>Tabla1[[#This Row],[OS-Valor Unitario]]*Tabla1[[#This Row],[CANTIDAD ENTREGA SATELITE]]</f>
        <v>21600</v>
      </c>
      <c r="Y9433" s="4">
        <f>Tabla1[[#This Row],[costo_antes_iva]]*Tabla1[[#This Row],[CANTIDAD ENTREGA SATELITE]]</f>
        <v>14400</v>
      </c>
      <c r="Z9433" s="4">
        <f>Tabla1[[#This Row],[Valor total OS]]-Tabla1[[#This Row],[valor total op]]</f>
        <v>7200</v>
      </c>
    </row>
    <row r="9434" spans="1:26" x14ac:dyDescent="0.3">
      <c r="A9434">
        <v>4551</v>
      </c>
      <c r="B9434">
        <v>2</v>
      </c>
      <c r="C9434" t="s">
        <v>14538</v>
      </c>
      <c r="D9434" t="s">
        <v>14538</v>
      </c>
      <c r="E9434" t="s">
        <v>118</v>
      </c>
      <c r="F9434" t="s">
        <v>282</v>
      </c>
      <c r="G9434" s="2">
        <v>45035</v>
      </c>
      <c r="H9434">
        <v>40971411</v>
      </c>
      <c r="I9434" t="s">
        <v>14539</v>
      </c>
      <c r="J9434" t="s">
        <v>14537</v>
      </c>
      <c r="K9434" t="s">
        <v>64</v>
      </c>
      <c r="L9434">
        <v>72</v>
      </c>
      <c r="M9434">
        <v>10092</v>
      </c>
      <c r="N9434" t="s">
        <v>10880</v>
      </c>
      <c r="O9434" t="s">
        <v>66</v>
      </c>
      <c r="P9434" s="4">
        <v>800</v>
      </c>
      <c r="Q9434" s="4">
        <v>1000</v>
      </c>
      <c r="R9434" t="s">
        <v>819</v>
      </c>
      <c r="S9434" s="4">
        <v>1961600</v>
      </c>
      <c r="T9434" t="s">
        <v>121</v>
      </c>
      <c r="U9434">
        <v>72</v>
      </c>
      <c r="V9434" t="s">
        <v>66</v>
      </c>
      <c r="W9434" s="4">
        <f>Tabla1[[#This Row],[OS-Valor Unitario]]-Tabla1[[#This Row],[costo_antes_iva]]</f>
        <v>200</v>
      </c>
      <c r="X9434" s="4">
        <f>Tabla1[[#This Row],[OS-Valor Unitario]]*Tabla1[[#This Row],[CANTIDAD ENTREGA SATELITE]]</f>
        <v>72000</v>
      </c>
      <c r="Y9434" s="4">
        <f>Tabla1[[#This Row],[costo_antes_iva]]*Tabla1[[#This Row],[CANTIDAD ENTREGA SATELITE]]</f>
        <v>57600</v>
      </c>
      <c r="Z9434" s="4">
        <f>Tabla1[[#This Row],[Valor total OS]]-Tabla1[[#This Row],[valor total op]]</f>
        <v>14400</v>
      </c>
    </row>
    <row r="9435" spans="1:26" x14ac:dyDescent="0.3">
      <c r="A9435">
        <v>4551</v>
      </c>
      <c r="B9435">
        <v>2</v>
      </c>
      <c r="C9435" t="s">
        <v>14538</v>
      </c>
      <c r="D9435" t="s">
        <v>14538</v>
      </c>
      <c r="E9435" t="s">
        <v>118</v>
      </c>
      <c r="F9435" t="s">
        <v>282</v>
      </c>
      <c r="G9435" s="2">
        <v>45035</v>
      </c>
      <c r="H9435">
        <v>40971411</v>
      </c>
      <c r="I9435" t="s">
        <v>14539</v>
      </c>
      <c r="J9435" t="s">
        <v>14537</v>
      </c>
      <c r="K9435" t="s">
        <v>1619</v>
      </c>
      <c r="L9435">
        <v>36</v>
      </c>
      <c r="M9435">
        <v>9814</v>
      </c>
      <c r="N9435" t="s">
        <v>10880</v>
      </c>
      <c r="O9435" t="s">
        <v>420</v>
      </c>
      <c r="P9435" s="4">
        <v>2600</v>
      </c>
      <c r="Q9435" s="4">
        <v>6000</v>
      </c>
      <c r="R9435" t="s">
        <v>819</v>
      </c>
      <c r="S9435" s="4">
        <v>1961600</v>
      </c>
      <c r="T9435" t="s">
        <v>121</v>
      </c>
      <c r="U9435">
        <v>36</v>
      </c>
      <c r="V9435" t="s">
        <v>420</v>
      </c>
      <c r="W9435" s="4">
        <f>Tabla1[[#This Row],[OS-Valor Unitario]]-Tabla1[[#This Row],[costo_antes_iva]]</f>
        <v>3400</v>
      </c>
      <c r="X9435" s="4">
        <f>Tabla1[[#This Row],[OS-Valor Unitario]]*Tabla1[[#This Row],[CANTIDAD ENTREGA SATELITE]]</f>
        <v>216000</v>
      </c>
      <c r="Y9435" s="4">
        <f>Tabla1[[#This Row],[costo_antes_iva]]*Tabla1[[#This Row],[CANTIDAD ENTREGA SATELITE]]</f>
        <v>93600</v>
      </c>
      <c r="Z9435" s="4">
        <f>Tabla1[[#This Row],[Valor total OS]]-Tabla1[[#This Row],[valor total op]]</f>
        <v>122400</v>
      </c>
    </row>
    <row r="9436" spans="1:26" x14ac:dyDescent="0.3">
      <c r="A9436">
        <v>4551</v>
      </c>
      <c r="B9436">
        <v>2</v>
      </c>
      <c r="C9436" t="s">
        <v>14538</v>
      </c>
      <c r="D9436" t="s">
        <v>14538</v>
      </c>
      <c r="E9436" t="s">
        <v>118</v>
      </c>
      <c r="F9436" t="s">
        <v>282</v>
      </c>
      <c r="G9436" s="2">
        <v>45035</v>
      </c>
      <c r="H9436">
        <v>40971411</v>
      </c>
      <c r="I9436" t="s">
        <v>14539</v>
      </c>
      <c r="J9436" t="s">
        <v>14537</v>
      </c>
      <c r="K9436" t="s">
        <v>1619</v>
      </c>
      <c r="L9436">
        <v>38</v>
      </c>
      <c r="M9436">
        <v>10192</v>
      </c>
      <c r="N9436" t="s">
        <v>10880</v>
      </c>
      <c r="O9436" t="s">
        <v>420</v>
      </c>
      <c r="P9436" s="4">
        <v>2600</v>
      </c>
      <c r="Q9436" s="4">
        <v>6000</v>
      </c>
      <c r="R9436" t="s">
        <v>819</v>
      </c>
      <c r="S9436" s="4">
        <v>1961600</v>
      </c>
      <c r="T9436" t="s">
        <v>121</v>
      </c>
      <c r="U9436">
        <v>38</v>
      </c>
      <c r="V9436" t="s">
        <v>420</v>
      </c>
      <c r="W9436" s="4">
        <f>Tabla1[[#This Row],[OS-Valor Unitario]]-Tabla1[[#This Row],[costo_antes_iva]]</f>
        <v>3400</v>
      </c>
      <c r="X9436" s="4">
        <f>Tabla1[[#This Row],[OS-Valor Unitario]]*Tabla1[[#This Row],[CANTIDAD ENTREGA SATELITE]]</f>
        <v>228000</v>
      </c>
      <c r="Y9436" s="4">
        <f>Tabla1[[#This Row],[costo_antes_iva]]*Tabla1[[#This Row],[CANTIDAD ENTREGA SATELITE]]</f>
        <v>98800</v>
      </c>
      <c r="Z9436" s="4">
        <f>Tabla1[[#This Row],[Valor total OS]]-Tabla1[[#This Row],[valor total op]]</f>
        <v>129200</v>
      </c>
    </row>
    <row r="9437" spans="1:26" x14ac:dyDescent="0.3">
      <c r="A9437">
        <v>4551</v>
      </c>
      <c r="B9437">
        <v>3</v>
      </c>
      <c r="C9437" t="s">
        <v>14540</v>
      </c>
      <c r="D9437" t="s">
        <v>14540</v>
      </c>
      <c r="E9437" t="s">
        <v>815</v>
      </c>
      <c r="F9437" t="s">
        <v>282</v>
      </c>
      <c r="G9437" s="2">
        <v>45035</v>
      </c>
      <c r="H9437">
        <v>40971418</v>
      </c>
      <c r="I9437" t="s">
        <v>14541</v>
      </c>
      <c r="J9437" t="s">
        <v>14537</v>
      </c>
      <c r="K9437" t="s">
        <v>64</v>
      </c>
      <c r="L9437">
        <v>34</v>
      </c>
      <c r="M9437">
        <v>9815</v>
      </c>
      <c r="N9437" t="s">
        <v>10880</v>
      </c>
      <c r="O9437" t="s">
        <v>6060</v>
      </c>
      <c r="P9437" s="4">
        <v>950</v>
      </c>
      <c r="Q9437" s="4">
        <v>1200</v>
      </c>
      <c r="R9437" t="s">
        <v>819</v>
      </c>
      <c r="S9437" s="4">
        <v>1961600</v>
      </c>
      <c r="T9437" t="s">
        <v>144</v>
      </c>
      <c r="U9437">
        <v>34</v>
      </c>
      <c r="V9437" t="s">
        <v>6060</v>
      </c>
      <c r="W9437" s="4">
        <f>Tabla1[[#This Row],[OS-Valor Unitario]]-Tabla1[[#This Row],[costo_antes_iva]]</f>
        <v>250</v>
      </c>
      <c r="X9437" s="4">
        <f>Tabla1[[#This Row],[OS-Valor Unitario]]*Tabla1[[#This Row],[CANTIDAD ENTREGA SATELITE]]</f>
        <v>40800</v>
      </c>
      <c r="Y9437" s="4">
        <f>Tabla1[[#This Row],[costo_antes_iva]]*Tabla1[[#This Row],[CANTIDAD ENTREGA SATELITE]]</f>
        <v>32300</v>
      </c>
      <c r="Z9437" s="4">
        <f>Tabla1[[#This Row],[Valor total OS]]-Tabla1[[#This Row],[valor total op]]</f>
        <v>8500</v>
      </c>
    </row>
    <row r="9438" spans="1:26" x14ac:dyDescent="0.3">
      <c r="A9438">
        <v>4551</v>
      </c>
      <c r="B9438">
        <v>3</v>
      </c>
      <c r="C9438" t="s">
        <v>14540</v>
      </c>
      <c r="D9438" t="s">
        <v>14540</v>
      </c>
      <c r="E9438" t="s">
        <v>815</v>
      </c>
      <c r="F9438" t="s">
        <v>282</v>
      </c>
      <c r="G9438" s="2">
        <v>45035</v>
      </c>
      <c r="H9438">
        <v>40971418</v>
      </c>
      <c r="I9438" t="s">
        <v>14541</v>
      </c>
      <c r="J9438" t="s">
        <v>14537</v>
      </c>
      <c r="K9438" t="s">
        <v>77</v>
      </c>
      <c r="L9438">
        <v>36</v>
      </c>
      <c r="M9438">
        <v>9879</v>
      </c>
      <c r="N9438" t="s">
        <v>10880</v>
      </c>
      <c r="O9438" t="s">
        <v>3605</v>
      </c>
      <c r="P9438" s="4">
        <v>1000</v>
      </c>
      <c r="Q9438" s="4">
        <v>2000</v>
      </c>
      <c r="R9438" t="s">
        <v>819</v>
      </c>
      <c r="S9438" s="4">
        <v>1961600</v>
      </c>
      <c r="T9438" t="s">
        <v>144</v>
      </c>
      <c r="U9438">
        <v>36</v>
      </c>
      <c r="V9438" t="s">
        <v>3605</v>
      </c>
      <c r="W9438" s="4">
        <f>Tabla1[[#This Row],[OS-Valor Unitario]]-Tabla1[[#This Row],[costo_antes_iva]]</f>
        <v>1000</v>
      </c>
      <c r="X9438" s="4">
        <f>Tabla1[[#This Row],[OS-Valor Unitario]]*Tabla1[[#This Row],[CANTIDAD ENTREGA SATELITE]]</f>
        <v>72000</v>
      </c>
      <c r="Y9438" s="4">
        <f>Tabla1[[#This Row],[costo_antes_iva]]*Tabla1[[#This Row],[CANTIDAD ENTREGA SATELITE]]</f>
        <v>36000</v>
      </c>
      <c r="Z9438" s="4">
        <f>Tabla1[[#This Row],[Valor total OS]]-Tabla1[[#This Row],[valor total op]]</f>
        <v>36000</v>
      </c>
    </row>
    <row r="9439" spans="1:26" x14ac:dyDescent="0.3">
      <c r="A9439">
        <v>4551</v>
      </c>
      <c r="B9439">
        <v>3</v>
      </c>
      <c r="C9439" t="s">
        <v>14540</v>
      </c>
      <c r="D9439" t="s">
        <v>14540</v>
      </c>
      <c r="E9439" t="s">
        <v>815</v>
      </c>
      <c r="F9439" t="s">
        <v>282</v>
      </c>
      <c r="G9439" s="2">
        <v>45035</v>
      </c>
      <c r="H9439">
        <v>40971418</v>
      </c>
      <c r="I9439" t="s">
        <v>14541</v>
      </c>
      <c r="J9439" t="s">
        <v>14537</v>
      </c>
      <c r="K9439" t="s">
        <v>1619</v>
      </c>
      <c r="L9439">
        <v>36</v>
      </c>
      <c r="M9439">
        <v>9959</v>
      </c>
      <c r="N9439" t="s">
        <v>10880</v>
      </c>
      <c r="O9439" t="s">
        <v>13390</v>
      </c>
      <c r="P9439" s="4">
        <v>2600</v>
      </c>
      <c r="Q9439" s="4">
        <v>2900</v>
      </c>
      <c r="R9439" t="s">
        <v>819</v>
      </c>
      <c r="S9439" s="4">
        <v>1961600</v>
      </c>
      <c r="T9439" t="s">
        <v>144</v>
      </c>
      <c r="U9439">
        <v>36</v>
      </c>
      <c r="V9439" t="s">
        <v>13390</v>
      </c>
      <c r="W9439" s="4">
        <f>Tabla1[[#This Row],[OS-Valor Unitario]]-Tabla1[[#This Row],[costo_antes_iva]]</f>
        <v>300</v>
      </c>
      <c r="X9439" s="4">
        <f>Tabla1[[#This Row],[OS-Valor Unitario]]*Tabla1[[#This Row],[CANTIDAD ENTREGA SATELITE]]</f>
        <v>104400</v>
      </c>
      <c r="Y9439" s="4">
        <f>Tabla1[[#This Row],[costo_antes_iva]]*Tabla1[[#This Row],[CANTIDAD ENTREGA SATELITE]]</f>
        <v>93600</v>
      </c>
      <c r="Z9439" s="4">
        <f>Tabla1[[#This Row],[Valor total OS]]-Tabla1[[#This Row],[valor total op]]</f>
        <v>10800</v>
      </c>
    </row>
    <row r="9440" spans="1:26" x14ac:dyDescent="0.3">
      <c r="A9440">
        <v>4550</v>
      </c>
      <c r="B9440">
        <v>1</v>
      </c>
      <c r="C9440" t="s">
        <v>14542</v>
      </c>
      <c r="D9440" t="s">
        <v>14542</v>
      </c>
      <c r="E9440" t="s">
        <v>426</v>
      </c>
      <c r="F9440" t="s">
        <v>282</v>
      </c>
      <c r="G9440" s="2">
        <v>45035</v>
      </c>
      <c r="H9440">
        <v>40969950</v>
      </c>
      <c r="I9440" t="s">
        <v>14543</v>
      </c>
      <c r="J9440" t="s">
        <v>14544</v>
      </c>
      <c r="K9440" t="s">
        <v>77</v>
      </c>
      <c r="L9440">
        <v>12</v>
      </c>
      <c r="M9440">
        <v>9875</v>
      </c>
      <c r="N9440" t="s">
        <v>10880</v>
      </c>
      <c r="O9440" t="s">
        <v>3605</v>
      </c>
      <c r="P9440" s="4">
        <v>1000</v>
      </c>
      <c r="Q9440" s="4">
        <v>1000</v>
      </c>
      <c r="R9440" t="s">
        <v>819</v>
      </c>
      <c r="S9440" s="4">
        <v>1342416</v>
      </c>
      <c r="T9440" t="s">
        <v>381</v>
      </c>
      <c r="U9440">
        <v>12</v>
      </c>
      <c r="V9440" t="s">
        <v>3605</v>
      </c>
      <c r="W9440" s="4">
        <f>Tabla1[[#This Row],[OS-Valor Unitario]]-Tabla1[[#This Row],[costo_antes_iva]]</f>
        <v>0</v>
      </c>
      <c r="X9440" s="4">
        <f>Tabla1[[#This Row],[OS-Valor Unitario]]*Tabla1[[#This Row],[CANTIDAD ENTREGA SATELITE]]</f>
        <v>12000</v>
      </c>
      <c r="Y9440" s="4">
        <f>Tabla1[[#This Row],[costo_antes_iva]]*Tabla1[[#This Row],[CANTIDAD ENTREGA SATELITE]]</f>
        <v>12000</v>
      </c>
      <c r="Z9440" s="4">
        <f>Tabla1[[#This Row],[Valor total OS]]-Tabla1[[#This Row],[valor total op]]</f>
        <v>0</v>
      </c>
    </row>
    <row r="9441" spans="1:26" x14ac:dyDescent="0.3">
      <c r="A9441">
        <v>4550</v>
      </c>
      <c r="B9441">
        <v>1</v>
      </c>
      <c r="C9441" t="s">
        <v>14542</v>
      </c>
      <c r="D9441" t="s">
        <v>14542</v>
      </c>
      <c r="E9441" t="s">
        <v>426</v>
      </c>
      <c r="F9441" t="s">
        <v>282</v>
      </c>
      <c r="G9441" s="2">
        <v>45035</v>
      </c>
      <c r="H9441">
        <v>40969950</v>
      </c>
      <c r="I9441" t="s">
        <v>14543</v>
      </c>
      <c r="J9441" t="s">
        <v>14544</v>
      </c>
      <c r="K9441" t="s">
        <v>77</v>
      </c>
      <c r="L9441">
        <v>12</v>
      </c>
      <c r="M9441">
        <v>9875</v>
      </c>
      <c r="N9441" t="s">
        <v>10880</v>
      </c>
      <c r="O9441" t="s">
        <v>3605</v>
      </c>
      <c r="P9441" s="4">
        <v>900</v>
      </c>
      <c r="Q9441" s="4">
        <v>1000</v>
      </c>
      <c r="R9441" t="s">
        <v>819</v>
      </c>
      <c r="S9441" s="4">
        <v>1342416</v>
      </c>
      <c r="T9441" t="s">
        <v>381</v>
      </c>
      <c r="U9441">
        <v>12</v>
      </c>
      <c r="V9441" t="s">
        <v>3605</v>
      </c>
      <c r="W9441" s="4">
        <f>Tabla1[[#This Row],[OS-Valor Unitario]]-Tabla1[[#This Row],[costo_antes_iva]]</f>
        <v>100</v>
      </c>
      <c r="X9441" s="4">
        <f>Tabla1[[#This Row],[OS-Valor Unitario]]*Tabla1[[#This Row],[CANTIDAD ENTREGA SATELITE]]</f>
        <v>12000</v>
      </c>
      <c r="Y9441" s="4">
        <f>Tabla1[[#This Row],[costo_antes_iva]]*Tabla1[[#This Row],[CANTIDAD ENTREGA SATELITE]]</f>
        <v>10800</v>
      </c>
      <c r="Z9441" s="4">
        <f>Tabla1[[#This Row],[Valor total OS]]-Tabla1[[#This Row],[valor total op]]</f>
        <v>1200</v>
      </c>
    </row>
    <row r="9442" spans="1:26" x14ac:dyDescent="0.3">
      <c r="A9442">
        <v>4550</v>
      </c>
      <c r="B9442">
        <v>1</v>
      </c>
      <c r="C9442" t="s">
        <v>14542</v>
      </c>
      <c r="D9442" t="s">
        <v>14542</v>
      </c>
      <c r="E9442" t="s">
        <v>426</v>
      </c>
      <c r="F9442" t="s">
        <v>282</v>
      </c>
      <c r="G9442" s="2">
        <v>45035</v>
      </c>
      <c r="H9442">
        <v>40969950</v>
      </c>
      <c r="I9442" t="s">
        <v>14543</v>
      </c>
      <c r="J9442" t="s">
        <v>14544</v>
      </c>
      <c r="K9442" t="s">
        <v>77</v>
      </c>
      <c r="L9442">
        <v>12</v>
      </c>
      <c r="M9442">
        <v>9875</v>
      </c>
      <c r="N9442" t="s">
        <v>10880</v>
      </c>
      <c r="O9442" t="s">
        <v>3605</v>
      </c>
      <c r="P9442" s="4">
        <v>1100</v>
      </c>
      <c r="Q9442" s="4">
        <v>1000</v>
      </c>
      <c r="R9442" t="s">
        <v>819</v>
      </c>
      <c r="S9442" s="4">
        <v>1342416</v>
      </c>
      <c r="T9442" t="s">
        <v>381</v>
      </c>
      <c r="U9442">
        <v>12</v>
      </c>
      <c r="V9442" t="s">
        <v>3605</v>
      </c>
      <c r="W9442" s="4">
        <f>Tabla1[[#This Row],[OS-Valor Unitario]]-Tabla1[[#This Row],[costo_antes_iva]]</f>
        <v>-100</v>
      </c>
      <c r="X9442" s="4">
        <f>Tabla1[[#This Row],[OS-Valor Unitario]]*Tabla1[[#This Row],[CANTIDAD ENTREGA SATELITE]]</f>
        <v>12000</v>
      </c>
      <c r="Y9442" s="4">
        <f>Tabla1[[#This Row],[costo_antes_iva]]*Tabla1[[#This Row],[CANTIDAD ENTREGA SATELITE]]</f>
        <v>13200</v>
      </c>
      <c r="Z9442" s="4">
        <f>Tabla1[[#This Row],[Valor total OS]]-Tabla1[[#This Row],[valor total op]]</f>
        <v>-1200</v>
      </c>
    </row>
    <row r="9443" spans="1:26" x14ac:dyDescent="0.3">
      <c r="A9443">
        <v>4550</v>
      </c>
      <c r="B9443">
        <v>3</v>
      </c>
      <c r="C9443" t="s">
        <v>14545</v>
      </c>
      <c r="D9443" t="s">
        <v>14545</v>
      </c>
      <c r="E9443" t="s">
        <v>815</v>
      </c>
      <c r="F9443" t="s">
        <v>282</v>
      </c>
      <c r="G9443" s="2">
        <v>45035</v>
      </c>
      <c r="H9443">
        <v>40969974</v>
      </c>
      <c r="I9443" t="s">
        <v>14546</v>
      </c>
      <c r="J9443" t="s">
        <v>14544</v>
      </c>
      <c r="K9443" t="s">
        <v>1619</v>
      </c>
      <c r="L9443">
        <v>24</v>
      </c>
      <c r="M9443">
        <v>9877</v>
      </c>
      <c r="N9443" t="s">
        <v>10880</v>
      </c>
      <c r="O9443" t="s">
        <v>3605</v>
      </c>
      <c r="P9443" s="4">
        <v>2600</v>
      </c>
      <c r="Q9443" s="4">
        <v>1000</v>
      </c>
      <c r="R9443" t="s">
        <v>819</v>
      </c>
      <c r="S9443" s="4">
        <v>1342416</v>
      </c>
      <c r="T9443" t="s">
        <v>144</v>
      </c>
      <c r="U9443">
        <v>24</v>
      </c>
      <c r="V9443" t="s">
        <v>3605</v>
      </c>
      <c r="W9443" s="4">
        <f>Tabla1[[#This Row],[OS-Valor Unitario]]-Tabla1[[#This Row],[costo_antes_iva]]</f>
        <v>-1600</v>
      </c>
      <c r="X9443" s="4">
        <f>Tabla1[[#This Row],[OS-Valor Unitario]]*Tabla1[[#This Row],[CANTIDAD ENTREGA SATELITE]]</f>
        <v>24000</v>
      </c>
      <c r="Y9443" s="4">
        <f>Tabla1[[#This Row],[costo_antes_iva]]*Tabla1[[#This Row],[CANTIDAD ENTREGA SATELITE]]</f>
        <v>62400</v>
      </c>
      <c r="Z9443" s="4">
        <f>Tabla1[[#This Row],[Valor total OS]]-Tabla1[[#This Row],[valor total op]]</f>
        <v>-38400</v>
      </c>
    </row>
    <row r="9444" spans="1:26" x14ac:dyDescent="0.3">
      <c r="A9444">
        <v>4553</v>
      </c>
      <c r="B9444">
        <v>1</v>
      </c>
      <c r="C9444" t="s">
        <v>14505</v>
      </c>
      <c r="D9444" t="s">
        <v>14505</v>
      </c>
      <c r="E9444" t="s">
        <v>446</v>
      </c>
      <c r="F9444" t="s">
        <v>4592</v>
      </c>
      <c r="G9444" s="2">
        <v>45034</v>
      </c>
      <c r="H9444">
        <v>40951017</v>
      </c>
      <c r="I9444" t="s">
        <v>14506</v>
      </c>
      <c r="J9444" t="s">
        <v>14507</v>
      </c>
      <c r="K9444" t="s">
        <v>32</v>
      </c>
      <c r="L9444">
        <v>3</v>
      </c>
      <c r="M9444">
        <v>9825</v>
      </c>
      <c r="N9444" t="s">
        <v>1263</v>
      </c>
      <c r="O9444" t="s">
        <v>8086</v>
      </c>
      <c r="P9444" s="4">
        <v>8500</v>
      </c>
      <c r="Q9444" s="4">
        <v>9500</v>
      </c>
      <c r="R9444" t="s">
        <v>819</v>
      </c>
      <c r="S9444" s="4">
        <v>8517744</v>
      </c>
      <c r="T9444" t="s">
        <v>56</v>
      </c>
      <c r="U9444">
        <v>3</v>
      </c>
      <c r="V9444" t="s">
        <v>8086</v>
      </c>
      <c r="W9444" s="4">
        <f>Tabla1[[#This Row],[OS-Valor Unitario]]-Tabla1[[#This Row],[costo_antes_iva]]</f>
        <v>1000</v>
      </c>
      <c r="X9444" s="4">
        <f>Tabla1[[#This Row],[OS-Valor Unitario]]*Tabla1[[#This Row],[CANTIDAD ENTREGA SATELITE]]</f>
        <v>28500</v>
      </c>
      <c r="Y9444" s="4">
        <f>Tabla1[[#This Row],[costo_antes_iva]]*Tabla1[[#This Row],[CANTIDAD ENTREGA SATELITE]]</f>
        <v>25500</v>
      </c>
      <c r="Z9444" s="4">
        <f>Tabla1[[#This Row],[Valor total OS]]-Tabla1[[#This Row],[valor total op]]</f>
        <v>3000</v>
      </c>
    </row>
    <row r="9445" spans="1:26" x14ac:dyDescent="0.3">
      <c r="A9445">
        <v>4553</v>
      </c>
      <c r="B9445">
        <v>2</v>
      </c>
      <c r="C9445" t="s">
        <v>14508</v>
      </c>
      <c r="D9445" t="s">
        <v>14508</v>
      </c>
      <c r="E9445" t="s">
        <v>446</v>
      </c>
      <c r="F9445" t="s">
        <v>4592</v>
      </c>
      <c r="G9445" s="2">
        <v>45034</v>
      </c>
      <c r="H9445">
        <v>40951023</v>
      </c>
      <c r="I9445" t="s">
        <v>14509</v>
      </c>
      <c r="J9445" t="s">
        <v>14507</v>
      </c>
      <c r="K9445" t="s">
        <v>32</v>
      </c>
      <c r="L9445">
        <v>3</v>
      </c>
      <c r="M9445">
        <v>9826</v>
      </c>
      <c r="N9445" t="s">
        <v>1263</v>
      </c>
      <c r="O9445" t="s">
        <v>8086</v>
      </c>
      <c r="P9445" s="4">
        <v>8500</v>
      </c>
      <c r="Q9445" s="4">
        <v>9500</v>
      </c>
      <c r="R9445" t="s">
        <v>819</v>
      </c>
      <c r="S9445" s="4">
        <v>8517744</v>
      </c>
      <c r="T9445" t="s">
        <v>56</v>
      </c>
      <c r="U9445">
        <v>3</v>
      </c>
      <c r="V9445" t="s">
        <v>8086</v>
      </c>
      <c r="W9445" s="4">
        <f>Tabla1[[#This Row],[OS-Valor Unitario]]-Tabla1[[#This Row],[costo_antes_iva]]</f>
        <v>1000</v>
      </c>
      <c r="X9445" s="4">
        <f>Tabla1[[#This Row],[OS-Valor Unitario]]*Tabla1[[#This Row],[CANTIDAD ENTREGA SATELITE]]</f>
        <v>28500</v>
      </c>
      <c r="Y9445" s="4">
        <f>Tabla1[[#This Row],[costo_antes_iva]]*Tabla1[[#This Row],[CANTIDAD ENTREGA SATELITE]]</f>
        <v>25500</v>
      </c>
      <c r="Z9445" s="4">
        <f>Tabla1[[#This Row],[Valor total OS]]-Tabla1[[#This Row],[valor total op]]</f>
        <v>3000</v>
      </c>
    </row>
    <row r="9446" spans="1:26" x14ac:dyDescent="0.3">
      <c r="A9446">
        <v>4553</v>
      </c>
      <c r="B9446">
        <v>3</v>
      </c>
      <c r="C9446" t="s">
        <v>14510</v>
      </c>
      <c r="D9446" t="s">
        <v>14510</v>
      </c>
      <c r="E9446" t="s">
        <v>385</v>
      </c>
      <c r="F9446" t="s">
        <v>4592</v>
      </c>
      <c r="G9446" s="2">
        <v>45034</v>
      </c>
      <c r="H9446">
        <v>40951029</v>
      </c>
      <c r="I9446" t="s">
        <v>14511</v>
      </c>
      <c r="J9446" t="s">
        <v>14507</v>
      </c>
      <c r="K9446" t="s">
        <v>32</v>
      </c>
      <c r="L9446">
        <v>46</v>
      </c>
      <c r="M9446">
        <v>9827</v>
      </c>
      <c r="N9446" t="s">
        <v>1263</v>
      </c>
      <c r="O9446" t="s">
        <v>8086</v>
      </c>
      <c r="P9446" s="4">
        <v>8500</v>
      </c>
      <c r="Q9446" s="4">
        <v>9500</v>
      </c>
      <c r="R9446" t="s">
        <v>819</v>
      </c>
      <c r="S9446" s="4">
        <v>8517744</v>
      </c>
      <c r="T9446" t="s">
        <v>56</v>
      </c>
      <c r="U9446">
        <v>46</v>
      </c>
      <c r="V9446" t="s">
        <v>8086</v>
      </c>
      <c r="W9446" s="4">
        <f>Tabla1[[#This Row],[OS-Valor Unitario]]-Tabla1[[#This Row],[costo_antes_iva]]</f>
        <v>1000</v>
      </c>
      <c r="X9446" s="4">
        <f>Tabla1[[#This Row],[OS-Valor Unitario]]*Tabla1[[#This Row],[CANTIDAD ENTREGA SATELITE]]</f>
        <v>437000</v>
      </c>
      <c r="Y9446" s="4">
        <f>Tabla1[[#This Row],[costo_antes_iva]]*Tabla1[[#This Row],[CANTIDAD ENTREGA SATELITE]]</f>
        <v>391000</v>
      </c>
      <c r="Z9446" s="4">
        <f>Tabla1[[#This Row],[Valor total OS]]-Tabla1[[#This Row],[valor total op]]</f>
        <v>46000</v>
      </c>
    </row>
    <row r="9447" spans="1:26" x14ac:dyDescent="0.3">
      <c r="A9447">
        <v>4553</v>
      </c>
      <c r="B9447">
        <v>4</v>
      </c>
      <c r="C9447" t="s">
        <v>14512</v>
      </c>
      <c r="D9447" t="s">
        <v>14512</v>
      </c>
      <c r="E9447" t="s">
        <v>385</v>
      </c>
      <c r="F9447" t="s">
        <v>4592</v>
      </c>
      <c r="G9447" s="2">
        <v>45034</v>
      </c>
      <c r="H9447">
        <v>40951036</v>
      </c>
      <c r="I9447" t="s">
        <v>14513</v>
      </c>
      <c r="J9447" t="s">
        <v>14507</v>
      </c>
      <c r="K9447" t="s">
        <v>32</v>
      </c>
      <c r="L9447">
        <v>46</v>
      </c>
      <c r="M9447">
        <v>9828</v>
      </c>
      <c r="N9447" t="s">
        <v>1263</v>
      </c>
      <c r="O9447" t="s">
        <v>8086</v>
      </c>
      <c r="P9447" s="4">
        <v>8500</v>
      </c>
      <c r="Q9447" s="4">
        <v>9500</v>
      </c>
      <c r="R9447" t="s">
        <v>819</v>
      </c>
      <c r="S9447" s="4">
        <v>8517744</v>
      </c>
      <c r="T9447" t="s">
        <v>56</v>
      </c>
      <c r="U9447">
        <v>46</v>
      </c>
      <c r="V9447" t="s">
        <v>8086</v>
      </c>
      <c r="W9447" s="4">
        <f>Tabla1[[#This Row],[OS-Valor Unitario]]-Tabla1[[#This Row],[costo_antes_iva]]</f>
        <v>1000</v>
      </c>
      <c r="X9447" s="4">
        <f>Tabla1[[#This Row],[OS-Valor Unitario]]*Tabla1[[#This Row],[CANTIDAD ENTREGA SATELITE]]</f>
        <v>437000</v>
      </c>
      <c r="Y9447" s="4">
        <f>Tabla1[[#This Row],[costo_antes_iva]]*Tabla1[[#This Row],[CANTIDAD ENTREGA SATELITE]]</f>
        <v>391000</v>
      </c>
      <c r="Z9447" s="4">
        <f>Tabla1[[#This Row],[Valor total OS]]-Tabla1[[#This Row],[valor total op]]</f>
        <v>46000</v>
      </c>
    </row>
    <row r="9448" spans="1:26" x14ac:dyDescent="0.3">
      <c r="A9448">
        <v>4553</v>
      </c>
      <c r="B9448">
        <v>5</v>
      </c>
      <c r="C9448" t="s">
        <v>14514</v>
      </c>
      <c r="D9448" t="s">
        <v>14514</v>
      </c>
      <c r="E9448" t="s">
        <v>130</v>
      </c>
      <c r="F9448" t="s">
        <v>4592</v>
      </c>
      <c r="G9448" s="2">
        <v>45034</v>
      </c>
      <c r="H9448">
        <v>40951042</v>
      </c>
      <c r="I9448" t="s">
        <v>14515</v>
      </c>
      <c r="J9448" t="s">
        <v>14507</v>
      </c>
      <c r="K9448" t="s">
        <v>77</v>
      </c>
      <c r="L9448">
        <v>38</v>
      </c>
      <c r="M9448">
        <v>9829</v>
      </c>
      <c r="N9448" t="s">
        <v>1263</v>
      </c>
      <c r="O9448" t="s">
        <v>13564</v>
      </c>
      <c r="P9448" s="4">
        <v>1300</v>
      </c>
      <c r="Q9448" s="4">
        <v>1500</v>
      </c>
      <c r="R9448" t="s">
        <v>819</v>
      </c>
      <c r="S9448" s="4">
        <v>8517744</v>
      </c>
      <c r="T9448" t="s">
        <v>111</v>
      </c>
      <c r="U9448">
        <v>38</v>
      </c>
      <c r="V9448" t="s">
        <v>13564</v>
      </c>
      <c r="W9448" s="4">
        <f>Tabla1[[#This Row],[OS-Valor Unitario]]-Tabla1[[#This Row],[costo_antes_iva]]</f>
        <v>200</v>
      </c>
      <c r="X9448" s="4">
        <f>Tabla1[[#This Row],[OS-Valor Unitario]]*Tabla1[[#This Row],[CANTIDAD ENTREGA SATELITE]]</f>
        <v>57000</v>
      </c>
      <c r="Y9448" s="4">
        <f>Tabla1[[#This Row],[costo_antes_iva]]*Tabla1[[#This Row],[CANTIDAD ENTREGA SATELITE]]</f>
        <v>49400</v>
      </c>
      <c r="Z9448" s="4">
        <f>Tabla1[[#This Row],[Valor total OS]]-Tabla1[[#This Row],[valor total op]]</f>
        <v>7600</v>
      </c>
    </row>
    <row r="9449" spans="1:26" x14ac:dyDescent="0.3">
      <c r="A9449">
        <v>4553</v>
      </c>
      <c r="B9449">
        <v>5</v>
      </c>
      <c r="C9449" t="s">
        <v>14514</v>
      </c>
      <c r="D9449" t="s">
        <v>14514</v>
      </c>
      <c r="E9449" t="s">
        <v>130</v>
      </c>
      <c r="F9449" t="s">
        <v>4592</v>
      </c>
      <c r="G9449" s="2">
        <v>45034</v>
      </c>
      <c r="H9449">
        <v>40951042</v>
      </c>
      <c r="I9449" t="s">
        <v>14515</v>
      </c>
      <c r="J9449" t="s">
        <v>14507</v>
      </c>
      <c r="K9449" t="s">
        <v>32</v>
      </c>
      <c r="L9449">
        <v>38</v>
      </c>
      <c r="M9449">
        <v>9845</v>
      </c>
      <c r="N9449" t="s">
        <v>1263</v>
      </c>
      <c r="O9449" t="s">
        <v>11128</v>
      </c>
      <c r="P9449" s="4">
        <v>8500</v>
      </c>
      <c r="Q9449" s="4">
        <v>8200</v>
      </c>
      <c r="R9449" t="s">
        <v>819</v>
      </c>
      <c r="S9449" s="4">
        <v>8517744</v>
      </c>
      <c r="T9449" t="s">
        <v>111</v>
      </c>
      <c r="U9449">
        <v>38</v>
      </c>
      <c r="V9449" t="s">
        <v>11128</v>
      </c>
      <c r="W9449" s="4">
        <f>Tabla1[[#This Row],[OS-Valor Unitario]]-Tabla1[[#This Row],[costo_antes_iva]]</f>
        <v>-300</v>
      </c>
      <c r="X9449" s="4">
        <f>Tabla1[[#This Row],[OS-Valor Unitario]]*Tabla1[[#This Row],[CANTIDAD ENTREGA SATELITE]]</f>
        <v>311600</v>
      </c>
      <c r="Y9449" s="4">
        <f>Tabla1[[#This Row],[costo_antes_iva]]*Tabla1[[#This Row],[CANTIDAD ENTREGA SATELITE]]</f>
        <v>323000</v>
      </c>
      <c r="Z9449" s="4">
        <f>Tabla1[[#This Row],[Valor total OS]]-Tabla1[[#This Row],[valor total op]]</f>
        <v>-11400</v>
      </c>
    </row>
    <row r="9450" spans="1:26" x14ac:dyDescent="0.3">
      <c r="A9450">
        <v>4553</v>
      </c>
      <c r="B9450">
        <v>6</v>
      </c>
      <c r="C9450" t="s">
        <v>14516</v>
      </c>
      <c r="D9450" t="s">
        <v>14516</v>
      </c>
      <c r="E9450" t="s">
        <v>130</v>
      </c>
      <c r="F9450" t="s">
        <v>4592</v>
      </c>
      <c r="G9450" s="2">
        <v>45034</v>
      </c>
      <c r="H9450">
        <v>40951047</v>
      </c>
      <c r="I9450" t="s">
        <v>14517</v>
      </c>
      <c r="J9450" t="s">
        <v>14507</v>
      </c>
      <c r="K9450" t="s">
        <v>77</v>
      </c>
      <c r="L9450">
        <v>37</v>
      </c>
      <c r="M9450">
        <v>9830</v>
      </c>
      <c r="N9450" t="s">
        <v>1263</v>
      </c>
      <c r="O9450" t="s">
        <v>13564</v>
      </c>
      <c r="P9450" s="4">
        <v>1300</v>
      </c>
      <c r="Q9450" s="4">
        <v>1500</v>
      </c>
      <c r="R9450" t="s">
        <v>819</v>
      </c>
      <c r="S9450" s="4">
        <v>8517744</v>
      </c>
      <c r="T9450" t="s">
        <v>111</v>
      </c>
      <c r="U9450">
        <v>37</v>
      </c>
      <c r="V9450" t="s">
        <v>13564</v>
      </c>
      <c r="W9450" s="4">
        <f>Tabla1[[#This Row],[OS-Valor Unitario]]-Tabla1[[#This Row],[costo_antes_iva]]</f>
        <v>200</v>
      </c>
      <c r="X9450" s="4">
        <f>Tabla1[[#This Row],[OS-Valor Unitario]]*Tabla1[[#This Row],[CANTIDAD ENTREGA SATELITE]]</f>
        <v>55500</v>
      </c>
      <c r="Y9450" s="4">
        <f>Tabla1[[#This Row],[costo_antes_iva]]*Tabla1[[#This Row],[CANTIDAD ENTREGA SATELITE]]</f>
        <v>48100</v>
      </c>
      <c r="Z9450" s="4">
        <f>Tabla1[[#This Row],[Valor total OS]]-Tabla1[[#This Row],[valor total op]]</f>
        <v>7400</v>
      </c>
    </row>
    <row r="9451" spans="1:26" x14ac:dyDescent="0.3">
      <c r="A9451">
        <v>4553</v>
      </c>
      <c r="B9451">
        <v>6</v>
      </c>
      <c r="C9451" t="s">
        <v>14516</v>
      </c>
      <c r="D9451" t="s">
        <v>14516</v>
      </c>
      <c r="E9451" t="s">
        <v>130</v>
      </c>
      <c r="F9451" t="s">
        <v>4592</v>
      </c>
      <c r="G9451" s="2">
        <v>45034</v>
      </c>
      <c r="H9451">
        <v>40951047</v>
      </c>
      <c r="I9451" t="s">
        <v>14517</v>
      </c>
      <c r="J9451" t="s">
        <v>14507</v>
      </c>
      <c r="K9451" t="s">
        <v>32</v>
      </c>
      <c r="L9451">
        <v>37</v>
      </c>
      <c r="M9451">
        <v>9846</v>
      </c>
      <c r="N9451" t="s">
        <v>1263</v>
      </c>
      <c r="O9451" t="s">
        <v>11128</v>
      </c>
      <c r="P9451" s="4">
        <v>8500</v>
      </c>
      <c r="Q9451" s="4">
        <v>8200</v>
      </c>
      <c r="R9451" t="s">
        <v>819</v>
      </c>
      <c r="S9451" s="4">
        <v>8517744</v>
      </c>
      <c r="T9451" t="s">
        <v>111</v>
      </c>
      <c r="U9451">
        <v>37</v>
      </c>
      <c r="V9451" t="s">
        <v>11128</v>
      </c>
      <c r="W9451" s="4">
        <f>Tabla1[[#This Row],[OS-Valor Unitario]]-Tabla1[[#This Row],[costo_antes_iva]]</f>
        <v>-300</v>
      </c>
      <c r="X9451" s="4">
        <f>Tabla1[[#This Row],[OS-Valor Unitario]]*Tabla1[[#This Row],[CANTIDAD ENTREGA SATELITE]]</f>
        <v>303400</v>
      </c>
      <c r="Y9451" s="4">
        <f>Tabla1[[#This Row],[costo_antes_iva]]*Tabla1[[#This Row],[CANTIDAD ENTREGA SATELITE]]</f>
        <v>314500</v>
      </c>
      <c r="Z9451" s="4">
        <f>Tabla1[[#This Row],[Valor total OS]]-Tabla1[[#This Row],[valor total op]]</f>
        <v>-11100</v>
      </c>
    </row>
    <row r="9452" spans="1:26" x14ac:dyDescent="0.3">
      <c r="A9452">
        <v>4553</v>
      </c>
      <c r="B9452">
        <v>7</v>
      </c>
      <c r="C9452" t="s">
        <v>14518</v>
      </c>
      <c r="D9452" t="s">
        <v>14518</v>
      </c>
      <c r="E9452" t="s">
        <v>236</v>
      </c>
      <c r="F9452" t="s">
        <v>4592</v>
      </c>
      <c r="G9452" s="2">
        <v>45034</v>
      </c>
      <c r="H9452">
        <v>40951052</v>
      </c>
      <c r="I9452" t="s">
        <v>14519</v>
      </c>
      <c r="J9452" t="s">
        <v>14507</v>
      </c>
      <c r="K9452" t="s">
        <v>32</v>
      </c>
      <c r="L9452">
        <v>11</v>
      </c>
      <c r="M9452">
        <v>9831</v>
      </c>
      <c r="N9452" t="s">
        <v>1263</v>
      </c>
      <c r="O9452" t="s">
        <v>3440</v>
      </c>
      <c r="P9452" s="4">
        <v>14000</v>
      </c>
      <c r="Q9452" s="4">
        <v>12500</v>
      </c>
      <c r="R9452" t="s">
        <v>819</v>
      </c>
      <c r="S9452" s="4">
        <v>8517744</v>
      </c>
      <c r="T9452" t="s">
        <v>238</v>
      </c>
      <c r="U9452">
        <v>11</v>
      </c>
      <c r="V9452" t="s">
        <v>3440</v>
      </c>
      <c r="W9452" s="4">
        <f>Tabla1[[#This Row],[OS-Valor Unitario]]-Tabla1[[#This Row],[costo_antes_iva]]</f>
        <v>-1500</v>
      </c>
      <c r="X9452" s="4">
        <f>Tabla1[[#This Row],[OS-Valor Unitario]]*Tabla1[[#This Row],[CANTIDAD ENTREGA SATELITE]]</f>
        <v>137500</v>
      </c>
      <c r="Y9452" s="4">
        <f>Tabla1[[#This Row],[costo_antes_iva]]*Tabla1[[#This Row],[CANTIDAD ENTREGA SATELITE]]</f>
        <v>154000</v>
      </c>
      <c r="Z9452" s="4">
        <f>Tabla1[[#This Row],[Valor total OS]]-Tabla1[[#This Row],[valor total op]]</f>
        <v>-16500</v>
      </c>
    </row>
    <row r="9453" spans="1:26" x14ac:dyDescent="0.3">
      <c r="A9453">
        <v>4553</v>
      </c>
      <c r="B9453">
        <v>7</v>
      </c>
      <c r="C9453" t="s">
        <v>14518</v>
      </c>
      <c r="D9453" t="s">
        <v>14518</v>
      </c>
      <c r="E9453" t="s">
        <v>236</v>
      </c>
      <c r="F9453" t="s">
        <v>4592</v>
      </c>
      <c r="G9453" s="2">
        <v>45034</v>
      </c>
      <c r="H9453">
        <v>40951052</v>
      </c>
      <c r="I9453" t="s">
        <v>14519</v>
      </c>
      <c r="J9453" t="s">
        <v>14507</v>
      </c>
      <c r="K9453" t="s">
        <v>64</v>
      </c>
      <c r="L9453">
        <v>11</v>
      </c>
      <c r="M9453">
        <v>9905</v>
      </c>
      <c r="N9453" t="s">
        <v>1263</v>
      </c>
      <c r="O9453" t="s">
        <v>6060</v>
      </c>
      <c r="P9453" s="4">
        <v>3000</v>
      </c>
      <c r="Q9453" s="4">
        <v>3000</v>
      </c>
      <c r="R9453" t="s">
        <v>819</v>
      </c>
      <c r="S9453" s="4">
        <v>8517744</v>
      </c>
      <c r="T9453" t="s">
        <v>238</v>
      </c>
      <c r="U9453">
        <v>11</v>
      </c>
      <c r="V9453" t="s">
        <v>6060</v>
      </c>
      <c r="W9453" s="4">
        <f>Tabla1[[#This Row],[OS-Valor Unitario]]-Tabla1[[#This Row],[costo_antes_iva]]</f>
        <v>0</v>
      </c>
      <c r="X9453" s="4">
        <f>Tabla1[[#This Row],[OS-Valor Unitario]]*Tabla1[[#This Row],[CANTIDAD ENTREGA SATELITE]]</f>
        <v>33000</v>
      </c>
      <c r="Y9453" s="4">
        <f>Tabla1[[#This Row],[costo_antes_iva]]*Tabla1[[#This Row],[CANTIDAD ENTREGA SATELITE]]</f>
        <v>33000</v>
      </c>
      <c r="Z9453" s="4">
        <f>Tabla1[[#This Row],[Valor total OS]]-Tabla1[[#This Row],[valor total op]]</f>
        <v>0</v>
      </c>
    </row>
    <row r="9454" spans="1:26" x14ac:dyDescent="0.3">
      <c r="A9454">
        <v>4553</v>
      </c>
      <c r="B9454">
        <v>8</v>
      </c>
      <c r="C9454" t="s">
        <v>14520</v>
      </c>
      <c r="D9454" t="s">
        <v>14520</v>
      </c>
      <c r="E9454" t="s">
        <v>108</v>
      </c>
      <c r="F9454" t="s">
        <v>4592</v>
      </c>
      <c r="G9454" s="2">
        <v>45034</v>
      </c>
      <c r="H9454">
        <v>40951101</v>
      </c>
      <c r="I9454" t="s">
        <v>14519</v>
      </c>
      <c r="J9454" t="s">
        <v>14507</v>
      </c>
      <c r="K9454" t="s">
        <v>77</v>
      </c>
      <c r="L9454">
        <v>2</v>
      </c>
      <c r="M9454">
        <v>9832</v>
      </c>
      <c r="N9454" t="s">
        <v>1263</v>
      </c>
      <c r="O9454" t="s">
        <v>13564</v>
      </c>
      <c r="P9454" s="4">
        <v>1300</v>
      </c>
      <c r="Q9454" s="4">
        <v>1500</v>
      </c>
      <c r="R9454" t="s">
        <v>819</v>
      </c>
      <c r="S9454" s="4">
        <v>8517744</v>
      </c>
      <c r="T9454" t="s">
        <v>111</v>
      </c>
      <c r="U9454">
        <v>2</v>
      </c>
      <c r="V9454" t="s">
        <v>13564</v>
      </c>
      <c r="W9454" s="4">
        <f>Tabla1[[#This Row],[OS-Valor Unitario]]-Tabla1[[#This Row],[costo_antes_iva]]</f>
        <v>200</v>
      </c>
      <c r="X9454" s="4">
        <f>Tabla1[[#This Row],[OS-Valor Unitario]]*Tabla1[[#This Row],[CANTIDAD ENTREGA SATELITE]]</f>
        <v>3000</v>
      </c>
      <c r="Y9454" s="4">
        <f>Tabla1[[#This Row],[costo_antes_iva]]*Tabla1[[#This Row],[CANTIDAD ENTREGA SATELITE]]</f>
        <v>2600</v>
      </c>
      <c r="Z9454" s="4">
        <f>Tabla1[[#This Row],[Valor total OS]]-Tabla1[[#This Row],[valor total op]]</f>
        <v>400</v>
      </c>
    </row>
    <row r="9455" spans="1:26" x14ac:dyDescent="0.3">
      <c r="A9455">
        <v>4553</v>
      </c>
      <c r="B9455">
        <v>8</v>
      </c>
      <c r="C9455" t="s">
        <v>14520</v>
      </c>
      <c r="D9455" t="s">
        <v>14520</v>
      </c>
      <c r="E9455" t="s">
        <v>108</v>
      </c>
      <c r="F9455" t="s">
        <v>4592</v>
      </c>
      <c r="G9455" s="2">
        <v>45034</v>
      </c>
      <c r="H9455">
        <v>40951101</v>
      </c>
      <c r="I9455" t="s">
        <v>14519</v>
      </c>
      <c r="J9455" t="s">
        <v>14507</v>
      </c>
      <c r="K9455" t="s">
        <v>32</v>
      </c>
      <c r="L9455">
        <v>2</v>
      </c>
      <c r="M9455">
        <v>9847</v>
      </c>
      <c r="N9455" t="s">
        <v>1263</v>
      </c>
      <c r="O9455" t="s">
        <v>11128</v>
      </c>
      <c r="P9455" s="4">
        <v>8500</v>
      </c>
      <c r="Q9455" s="4">
        <v>8200</v>
      </c>
      <c r="R9455" t="s">
        <v>819</v>
      </c>
      <c r="S9455" s="4">
        <v>8517744</v>
      </c>
      <c r="T9455" t="s">
        <v>111</v>
      </c>
      <c r="U9455">
        <v>2</v>
      </c>
      <c r="V9455" t="s">
        <v>11128</v>
      </c>
      <c r="W9455" s="4">
        <f>Tabla1[[#This Row],[OS-Valor Unitario]]-Tabla1[[#This Row],[costo_antes_iva]]</f>
        <v>-300</v>
      </c>
      <c r="X9455" s="4">
        <f>Tabla1[[#This Row],[OS-Valor Unitario]]*Tabla1[[#This Row],[CANTIDAD ENTREGA SATELITE]]</f>
        <v>16400</v>
      </c>
      <c r="Y9455" s="4">
        <f>Tabla1[[#This Row],[costo_antes_iva]]*Tabla1[[#This Row],[CANTIDAD ENTREGA SATELITE]]</f>
        <v>17000</v>
      </c>
      <c r="Z9455" s="4">
        <f>Tabla1[[#This Row],[Valor total OS]]-Tabla1[[#This Row],[valor total op]]</f>
        <v>-600</v>
      </c>
    </row>
    <row r="9456" spans="1:26" x14ac:dyDescent="0.3">
      <c r="A9456">
        <v>4553</v>
      </c>
      <c r="B9456">
        <v>9</v>
      </c>
      <c r="C9456" t="s">
        <v>14521</v>
      </c>
      <c r="D9456" t="s">
        <v>14521</v>
      </c>
      <c r="E9456" t="s">
        <v>108</v>
      </c>
      <c r="F9456" t="s">
        <v>4592</v>
      </c>
      <c r="G9456" s="2">
        <v>45034</v>
      </c>
      <c r="H9456">
        <v>40951107</v>
      </c>
      <c r="I9456" t="s">
        <v>14522</v>
      </c>
      <c r="J9456" t="s">
        <v>14507</v>
      </c>
      <c r="K9456" t="s">
        <v>77</v>
      </c>
      <c r="L9456">
        <v>1</v>
      </c>
      <c r="M9456">
        <v>9833</v>
      </c>
      <c r="N9456" t="s">
        <v>1263</v>
      </c>
      <c r="O9456" t="s">
        <v>13564</v>
      </c>
      <c r="P9456" s="4">
        <v>1300</v>
      </c>
      <c r="Q9456" s="4">
        <v>1500</v>
      </c>
      <c r="R9456" t="s">
        <v>819</v>
      </c>
      <c r="S9456" s="4">
        <v>8517744</v>
      </c>
      <c r="T9456" t="s">
        <v>111</v>
      </c>
      <c r="U9456">
        <v>1</v>
      </c>
      <c r="V9456" t="s">
        <v>13564</v>
      </c>
      <c r="W9456" s="4">
        <f>Tabla1[[#This Row],[OS-Valor Unitario]]-Tabla1[[#This Row],[costo_antes_iva]]</f>
        <v>200</v>
      </c>
      <c r="X9456" s="4">
        <f>Tabla1[[#This Row],[OS-Valor Unitario]]*Tabla1[[#This Row],[CANTIDAD ENTREGA SATELITE]]</f>
        <v>1500</v>
      </c>
      <c r="Y9456" s="4">
        <f>Tabla1[[#This Row],[costo_antes_iva]]*Tabla1[[#This Row],[CANTIDAD ENTREGA SATELITE]]</f>
        <v>1300</v>
      </c>
      <c r="Z9456" s="4">
        <f>Tabla1[[#This Row],[Valor total OS]]-Tabla1[[#This Row],[valor total op]]</f>
        <v>200</v>
      </c>
    </row>
    <row r="9457" spans="1:26" x14ac:dyDescent="0.3">
      <c r="A9457">
        <v>4553</v>
      </c>
      <c r="B9457">
        <v>9</v>
      </c>
      <c r="C9457" t="s">
        <v>14521</v>
      </c>
      <c r="D9457" t="s">
        <v>14521</v>
      </c>
      <c r="E9457" t="s">
        <v>108</v>
      </c>
      <c r="F9457" t="s">
        <v>4592</v>
      </c>
      <c r="G9457" s="2">
        <v>45034</v>
      </c>
      <c r="H9457">
        <v>40951107</v>
      </c>
      <c r="I9457" t="s">
        <v>14522</v>
      </c>
      <c r="J9457" t="s">
        <v>14507</v>
      </c>
      <c r="K9457" t="s">
        <v>32</v>
      </c>
      <c r="L9457">
        <v>2</v>
      </c>
      <c r="M9457">
        <v>9848</v>
      </c>
      <c r="N9457" t="s">
        <v>1263</v>
      </c>
      <c r="O9457" t="s">
        <v>11128</v>
      </c>
      <c r="P9457" s="4">
        <v>8500</v>
      </c>
      <c r="Q9457" s="4">
        <v>8200</v>
      </c>
      <c r="R9457" t="s">
        <v>819</v>
      </c>
      <c r="S9457" s="4">
        <v>8517744</v>
      </c>
      <c r="T9457" t="s">
        <v>111</v>
      </c>
      <c r="U9457">
        <v>2</v>
      </c>
      <c r="V9457" t="s">
        <v>11128</v>
      </c>
      <c r="W9457" s="4">
        <f>Tabla1[[#This Row],[OS-Valor Unitario]]-Tabla1[[#This Row],[costo_antes_iva]]</f>
        <v>-300</v>
      </c>
      <c r="X9457" s="4">
        <f>Tabla1[[#This Row],[OS-Valor Unitario]]*Tabla1[[#This Row],[CANTIDAD ENTREGA SATELITE]]</f>
        <v>16400</v>
      </c>
      <c r="Y9457" s="4">
        <f>Tabla1[[#This Row],[costo_antes_iva]]*Tabla1[[#This Row],[CANTIDAD ENTREGA SATELITE]]</f>
        <v>17000</v>
      </c>
      <c r="Z9457" s="4">
        <f>Tabla1[[#This Row],[Valor total OS]]-Tabla1[[#This Row],[valor total op]]</f>
        <v>-600</v>
      </c>
    </row>
    <row r="9458" spans="1:26" x14ac:dyDescent="0.3">
      <c r="A9458">
        <v>4546</v>
      </c>
      <c r="B9458">
        <v>2</v>
      </c>
      <c r="C9458" t="s">
        <v>14561</v>
      </c>
      <c r="D9458" t="s">
        <v>14561</v>
      </c>
      <c r="E9458" t="s">
        <v>290</v>
      </c>
      <c r="F9458" t="s">
        <v>884</v>
      </c>
      <c r="G9458" s="2">
        <v>45034</v>
      </c>
      <c r="H9458">
        <v>40886939</v>
      </c>
      <c r="I9458" t="s">
        <v>14562</v>
      </c>
      <c r="J9458" t="s">
        <v>14563</v>
      </c>
      <c r="K9458" t="s">
        <v>32</v>
      </c>
      <c r="L9458">
        <v>25</v>
      </c>
      <c r="M9458">
        <v>9708</v>
      </c>
      <c r="N9458" t="s">
        <v>285</v>
      </c>
      <c r="O9458" t="s">
        <v>1074</v>
      </c>
      <c r="P9458" s="4">
        <v>5000</v>
      </c>
      <c r="Q9458" s="4">
        <v>3000</v>
      </c>
      <c r="R9458" t="s">
        <v>1782</v>
      </c>
      <c r="S9458" s="4">
        <v>500300</v>
      </c>
      <c r="T9458" t="s">
        <v>144</v>
      </c>
      <c r="U9458">
        <v>25</v>
      </c>
      <c r="V9458" t="s">
        <v>1074</v>
      </c>
      <c r="W9458" s="4">
        <f>Tabla1[[#This Row],[OS-Valor Unitario]]-Tabla1[[#This Row],[costo_antes_iva]]</f>
        <v>-2000</v>
      </c>
      <c r="X9458" s="4">
        <f>Tabla1[[#This Row],[OS-Valor Unitario]]*Tabla1[[#This Row],[CANTIDAD ENTREGA SATELITE]]</f>
        <v>75000</v>
      </c>
      <c r="Y9458" s="4">
        <f>Tabla1[[#This Row],[costo_antes_iva]]*Tabla1[[#This Row],[CANTIDAD ENTREGA SATELITE]]</f>
        <v>125000</v>
      </c>
      <c r="Z9458" s="4">
        <f>Tabla1[[#This Row],[Valor total OS]]-Tabla1[[#This Row],[valor total op]]</f>
        <v>-50000</v>
      </c>
    </row>
    <row r="9459" spans="1:26" x14ac:dyDescent="0.3">
      <c r="A9459">
        <v>4766</v>
      </c>
      <c r="B9459">
        <v>1</v>
      </c>
      <c r="C9459" t="s">
        <v>13755</v>
      </c>
      <c r="D9459" t="s">
        <v>13755</v>
      </c>
      <c r="E9459" t="s">
        <v>13756</v>
      </c>
      <c r="F9459" t="s">
        <v>13757</v>
      </c>
      <c r="G9459" s="2">
        <v>45033</v>
      </c>
      <c r="H9459">
        <v>40798206</v>
      </c>
      <c r="I9459" t="s">
        <v>13758</v>
      </c>
      <c r="J9459" t="s">
        <v>13759</v>
      </c>
      <c r="K9459" t="s">
        <v>1619</v>
      </c>
      <c r="L9459">
        <v>1</v>
      </c>
      <c r="M9459">
        <v>10671</v>
      </c>
      <c r="N9459" t="s">
        <v>1625</v>
      </c>
      <c r="O9459" t="s">
        <v>774</v>
      </c>
      <c r="P9459" s="4">
        <v>3000</v>
      </c>
      <c r="Q9459" s="4">
        <v>3000</v>
      </c>
      <c r="R9459" t="s">
        <v>819</v>
      </c>
      <c r="S9459" s="4">
        <v>2106357</v>
      </c>
      <c r="T9459" t="s">
        <v>197</v>
      </c>
      <c r="U9459">
        <v>1</v>
      </c>
      <c r="V9459" t="s">
        <v>774</v>
      </c>
      <c r="W9459" s="4">
        <f>Tabla1[[#This Row],[OS-Valor Unitario]]-Tabla1[[#This Row],[costo_antes_iva]]</f>
        <v>0</v>
      </c>
      <c r="X9459" s="4">
        <f>Tabla1[[#This Row],[OS-Valor Unitario]]*Tabla1[[#This Row],[CANTIDAD ENTREGA SATELITE]]</f>
        <v>3000</v>
      </c>
      <c r="Y9459" s="4">
        <f>Tabla1[[#This Row],[costo_antes_iva]]*Tabla1[[#This Row],[CANTIDAD ENTREGA SATELITE]]</f>
        <v>3000</v>
      </c>
      <c r="Z9459" s="4">
        <f>Tabla1[[#This Row],[Valor total OS]]-Tabla1[[#This Row],[valor total op]]</f>
        <v>0</v>
      </c>
    </row>
    <row r="9460" spans="1:26" x14ac:dyDescent="0.3">
      <c r="A9460">
        <v>4766</v>
      </c>
      <c r="B9460">
        <v>1</v>
      </c>
      <c r="C9460" t="s">
        <v>13755</v>
      </c>
      <c r="D9460" t="s">
        <v>13755</v>
      </c>
      <c r="E9460" t="s">
        <v>13756</v>
      </c>
      <c r="F9460" t="s">
        <v>13757</v>
      </c>
      <c r="G9460" s="2">
        <v>45033</v>
      </c>
      <c r="H9460">
        <v>40798206</v>
      </c>
      <c r="I9460" t="s">
        <v>13758</v>
      </c>
      <c r="J9460" t="s">
        <v>13759</v>
      </c>
      <c r="K9460" t="s">
        <v>1619</v>
      </c>
      <c r="L9460">
        <v>1</v>
      </c>
      <c r="M9460">
        <v>10834</v>
      </c>
      <c r="N9460" t="s">
        <v>1625</v>
      </c>
      <c r="O9460" t="s">
        <v>78</v>
      </c>
      <c r="P9460" s="4">
        <v>3000</v>
      </c>
      <c r="Q9460" s="4">
        <v>3000</v>
      </c>
      <c r="R9460" t="s">
        <v>819</v>
      </c>
      <c r="S9460" s="4">
        <v>2106357</v>
      </c>
      <c r="T9460" t="s">
        <v>197</v>
      </c>
      <c r="U9460">
        <v>1</v>
      </c>
      <c r="V9460" t="s">
        <v>78</v>
      </c>
      <c r="W9460" s="4">
        <f>Tabla1[[#This Row],[OS-Valor Unitario]]-Tabla1[[#This Row],[costo_antes_iva]]</f>
        <v>0</v>
      </c>
      <c r="X9460" s="4">
        <f>Tabla1[[#This Row],[OS-Valor Unitario]]*Tabla1[[#This Row],[CANTIDAD ENTREGA SATELITE]]</f>
        <v>3000</v>
      </c>
      <c r="Y9460" s="4">
        <f>Tabla1[[#This Row],[costo_antes_iva]]*Tabla1[[#This Row],[CANTIDAD ENTREGA SATELITE]]</f>
        <v>3000</v>
      </c>
      <c r="Z9460" s="4">
        <f>Tabla1[[#This Row],[Valor total OS]]-Tabla1[[#This Row],[valor total op]]</f>
        <v>0</v>
      </c>
    </row>
    <row r="9461" spans="1:26" x14ac:dyDescent="0.3">
      <c r="A9461">
        <v>4766</v>
      </c>
      <c r="B9461">
        <v>2</v>
      </c>
      <c r="C9461" t="s">
        <v>13760</v>
      </c>
      <c r="D9461" t="s">
        <v>13760</v>
      </c>
      <c r="E9461" t="s">
        <v>13756</v>
      </c>
      <c r="F9461" t="s">
        <v>13757</v>
      </c>
      <c r="G9461" s="2">
        <v>45033</v>
      </c>
      <c r="H9461">
        <v>40800842</v>
      </c>
      <c r="I9461" t="s">
        <v>13761</v>
      </c>
      <c r="J9461" t="s">
        <v>13759</v>
      </c>
      <c r="K9461" t="s">
        <v>1619</v>
      </c>
      <c r="L9461">
        <v>74</v>
      </c>
      <c r="M9461">
        <v>10672</v>
      </c>
      <c r="N9461" t="s">
        <v>1625</v>
      </c>
      <c r="O9461" t="s">
        <v>774</v>
      </c>
      <c r="P9461" s="4">
        <v>3000</v>
      </c>
      <c r="Q9461" s="4">
        <v>3000</v>
      </c>
      <c r="R9461" t="s">
        <v>819</v>
      </c>
      <c r="S9461" s="4">
        <v>2106357</v>
      </c>
      <c r="T9461" t="s">
        <v>197</v>
      </c>
      <c r="U9461">
        <v>74</v>
      </c>
      <c r="V9461" t="s">
        <v>774</v>
      </c>
      <c r="W9461" s="4">
        <f>Tabla1[[#This Row],[OS-Valor Unitario]]-Tabla1[[#This Row],[costo_antes_iva]]</f>
        <v>0</v>
      </c>
      <c r="X9461" s="4">
        <f>Tabla1[[#This Row],[OS-Valor Unitario]]*Tabla1[[#This Row],[CANTIDAD ENTREGA SATELITE]]</f>
        <v>222000</v>
      </c>
      <c r="Y9461" s="4">
        <f>Tabla1[[#This Row],[costo_antes_iva]]*Tabla1[[#This Row],[CANTIDAD ENTREGA SATELITE]]</f>
        <v>222000</v>
      </c>
      <c r="Z9461" s="4">
        <f>Tabla1[[#This Row],[Valor total OS]]-Tabla1[[#This Row],[valor total op]]</f>
        <v>0</v>
      </c>
    </row>
    <row r="9462" spans="1:26" x14ac:dyDescent="0.3">
      <c r="A9462">
        <v>4766</v>
      </c>
      <c r="B9462">
        <v>3</v>
      </c>
      <c r="C9462" t="s">
        <v>13762</v>
      </c>
      <c r="D9462" t="s">
        <v>13762</v>
      </c>
      <c r="E9462" t="s">
        <v>13756</v>
      </c>
      <c r="F9462" t="s">
        <v>13757</v>
      </c>
      <c r="G9462" s="2">
        <v>45033</v>
      </c>
      <c r="H9462">
        <v>40800843</v>
      </c>
      <c r="I9462" t="s">
        <v>13763</v>
      </c>
      <c r="J9462" t="s">
        <v>13759</v>
      </c>
      <c r="K9462" t="s">
        <v>1619</v>
      </c>
      <c r="L9462">
        <v>1</v>
      </c>
      <c r="M9462">
        <v>10673</v>
      </c>
      <c r="N9462" t="s">
        <v>1625</v>
      </c>
      <c r="O9462" t="s">
        <v>774</v>
      </c>
      <c r="P9462" s="4">
        <v>3000</v>
      </c>
      <c r="Q9462" s="4">
        <v>3000</v>
      </c>
      <c r="R9462" t="s">
        <v>819</v>
      </c>
      <c r="S9462" s="4">
        <v>2106357</v>
      </c>
      <c r="T9462" t="s">
        <v>197</v>
      </c>
      <c r="U9462">
        <v>1</v>
      </c>
      <c r="V9462" t="s">
        <v>774</v>
      </c>
      <c r="W9462" s="4">
        <f>Tabla1[[#This Row],[OS-Valor Unitario]]-Tabla1[[#This Row],[costo_antes_iva]]</f>
        <v>0</v>
      </c>
      <c r="X9462" s="4">
        <f>Tabla1[[#This Row],[OS-Valor Unitario]]*Tabla1[[#This Row],[CANTIDAD ENTREGA SATELITE]]</f>
        <v>3000</v>
      </c>
      <c r="Y9462" s="4">
        <f>Tabla1[[#This Row],[costo_antes_iva]]*Tabla1[[#This Row],[CANTIDAD ENTREGA SATELITE]]</f>
        <v>3000</v>
      </c>
      <c r="Z9462" s="4">
        <f>Tabla1[[#This Row],[Valor total OS]]-Tabla1[[#This Row],[valor total op]]</f>
        <v>0</v>
      </c>
    </row>
    <row r="9463" spans="1:26" x14ac:dyDescent="0.3">
      <c r="A9463">
        <v>4598</v>
      </c>
      <c r="B9463">
        <v>1</v>
      </c>
      <c r="C9463" t="s">
        <v>14332</v>
      </c>
      <c r="D9463" t="s">
        <v>14332</v>
      </c>
      <c r="E9463" t="s">
        <v>385</v>
      </c>
      <c r="F9463" t="s">
        <v>6235</v>
      </c>
      <c r="G9463" s="2">
        <v>45033</v>
      </c>
      <c r="H9463">
        <v>40878081</v>
      </c>
      <c r="I9463" t="s">
        <v>14333</v>
      </c>
      <c r="J9463" t="s">
        <v>14334</v>
      </c>
      <c r="K9463" t="s">
        <v>32</v>
      </c>
      <c r="L9463">
        <v>28</v>
      </c>
      <c r="M9463">
        <v>10000</v>
      </c>
      <c r="N9463" t="s">
        <v>1263</v>
      </c>
      <c r="O9463" t="s">
        <v>8086</v>
      </c>
      <c r="P9463" s="4">
        <v>8500</v>
      </c>
      <c r="Q9463" s="4">
        <v>9500</v>
      </c>
      <c r="R9463" t="s">
        <v>819</v>
      </c>
      <c r="S9463" s="4">
        <v>5566485</v>
      </c>
      <c r="T9463" t="s">
        <v>56</v>
      </c>
      <c r="U9463">
        <v>28</v>
      </c>
      <c r="V9463" t="s">
        <v>8086</v>
      </c>
      <c r="W9463" s="4">
        <f>Tabla1[[#This Row],[OS-Valor Unitario]]-Tabla1[[#This Row],[costo_antes_iva]]</f>
        <v>1000</v>
      </c>
      <c r="X9463" s="4">
        <f>Tabla1[[#This Row],[OS-Valor Unitario]]*Tabla1[[#This Row],[CANTIDAD ENTREGA SATELITE]]</f>
        <v>266000</v>
      </c>
      <c r="Y9463" s="4">
        <f>Tabla1[[#This Row],[costo_antes_iva]]*Tabla1[[#This Row],[CANTIDAD ENTREGA SATELITE]]</f>
        <v>238000</v>
      </c>
      <c r="Z9463" s="4">
        <f>Tabla1[[#This Row],[Valor total OS]]-Tabla1[[#This Row],[valor total op]]</f>
        <v>28000</v>
      </c>
    </row>
    <row r="9464" spans="1:26" x14ac:dyDescent="0.3">
      <c r="A9464">
        <v>4598</v>
      </c>
      <c r="B9464">
        <v>2</v>
      </c>
      <c r="C9464" t="s">
        <v>14335</v>
      </c>
      <c r="D9464" t="s">
        <v>14335</v>
      </c>
      <c r="E9464" t="s">
        <v>385</v>
      </c>
      <c r="F9464" t="s">
        <v>6235</v>
      </c>
      <c r="G9464" s="2">
        <v>45033</v>
      </c>
      <c r="H9464">
        <v>40878091</v>
      </c>
      <c r="I9464" t="s">
        <v>14336</v>
      </c>
      <c r="J9464" t="s">
        <v>14334</v>
      </c>
      <c r="K9464" t="s">
        <v>32</v>
      </c>
      <c r="L9464">
        <v>14</v>
      </c>
      <c r="M9464">
        <v>10001</v>
      </c>
      <c r="N9464" t="s">
        <v>1263</v>
      </c>
      <c r="O9464" t="s">
        <v>8086</v>
      </c>
      <c r="P9464" s="4">
        <v>8500</v>
      </c>
      <c r="Q9464" s="4">
        <v>9500</v>
      </c>
      <c r="R9464" t="s">
        <v>819</v>
      </c>
      <c r="S9464" s="4">
        <v>5566485</v>
      </c>
      <c r="T9464" t="s">
        <v>56</v>
      </c>
      <c r="U9464">
        <v>14</v>
      </c>
      <c r="V9464" t="s">
        <v>8086</v>
      </c>
      <c r="W9464" s="4">
        <f>Tabla1[[#This Row],[OS-Valor Unitario]]-Tabla1[[#This Row],[costo_antes_iva]]</f>
        <v>1000</v>
      </c>
      <c r="X9464" s="4">
        <f>Tabla1[[#This Row],[OS-Valor Unitario]]*Tabla1[[#This Row],[CANTIDAD ENTREGA SATELITE]]</f>
        <v>133000</v>
      </c>
      <c r="Y9464" s="4">
        <f>Tabla1[[#This Row],[costo_antes_iva]]*Tabla1[[#This Row],[CANTIDAD ENTREGA SATELITE]]</f>
        <v>119000</v>
      </c>
      <c r="Z9464" s="4">
        <f>Tabla1[[#This Row],[Valor total OS]]-Tabla1[[#This Row],[valor total op]]</f>
        <v>14000</v>
      </c>
    </row>
    <row r="9465" spans="1:26" x14ac:dyDescent="0.3">
      <c r="A9465">
        <v>4598</v>
      </c>
      <c r="B9465">
        <v>3</v>
      </c>
      <c r="C9465" t="s">
        <v>14337</v>
      </c>
      <c r="D9465" t="s">
        <v>14337</v>
      </c>
      <c r="E9465" t="s">
        <v>446</v>
      </c>
      <c r="F9465" t="s">
        <v>6235</v>
      </c>
      <c r="G9465" s="2">
        <v>45033</v>
      </c>
      <c r="H9465">
        <v>40878097</v>
      </c>
      <c r="I9465" t="s">
        <v>14338</v>
      </c>
      <c r="J9465" t="s">
        <v>14334</v>
      </c>
      <c r="K9465" t="s">
        <v>32</v>
      </c>
      <c r="L9465">
        <v>46</v>
      </c>
      <c r="M9465">
        <v>10002</v>
      </c>
      <c r="N9465" t="s">
        <v>1263</v>
      </c>
      <c r="O9465" t="s">
        <v>8086</v>
      </c>
      <c r="P9465" s="4">
        <v>8500</v>
      </c>
      <c r="Q9465" s="4">
        <v>9500</v>
      </c>
      <c r="R9465" t="s">
        <v>819</v>
      </c>
      <c r="S9465" s="4">
        <v>5566485</v>
      </c>
      <c r="T9465" t="s">
        <v>56</v>
      </c>
      <c r="U9465">
        <v>46</v>
      </c>
      <c r="V9465" t="s">
        <v>8086</v>
      </c>
      <c r="W9465" s="4">
        <f>Tabla1[[#This Row],[OS-Valor Unitario]]-Tabla1[[#This Row],[costo_antes_iva]]</f>
        <v>1000</v>
      </c>
      <c r="X9465" s="4">
        <f>Tabla1[[#This Row],[OS-Valor Unitario]]*Tabla1[[#This Row],[CANTIDAD ENTREGA SATELITE]]</f>
        <v>437000</v>
      </c>
      <c r="Y9465" s="4">
        <f>Tabla1[[#This Row],[costo_antes_iva]]*Tabla1[[#This Row],[CANTIDAD ENTREGA SATELITE]]</f>
        <v>391000</v>
      </c>
      <c r="Z9465" s="4">
        <f>Tabla1[[#This Row],[Valor total OS]]-Tabla1[[#This Row],[valor total op]]</f>
        <v>46000</v>
      </c>
    </row>
    <row r="9466" spans="1:26" x14ac:dyDescent="0.3">
      <c r="A9466">
        <v>4598</v>
      </c>
      <c r="B9466">
        <v>4</v>
      </c>
      <c r="C9466" t="s">
        <v>14339</v>
      </c>
      <c r="D9466" t="s">
        <v>14339</v>
      </c>
      <c r="E9466" t="s">
        <v>446</v>
      </c>
      <c r="F9466" t="s">
        <v>6235</v>
      </c>
      <c r="G9466" s="2">
        <v>45033</v>
      </c>
      <c r="H9466">
        <v>40878103</v>
      </c>
      <c r="I9466" t="s">
        <v>14340</v>
      </c>
      <c r="J9466" t="s">
        <v>14334</v>
      </c>
      <c r="K9466" t="s">
        <v>32</v>
      </c>
      <c r="L9466">
        <v>23</v>
      </c>
      <c r="M9466">
        <v>10003</v>
      </c>
      <c r="N9466" t="s">
        <v>1263</v>
      </c>
      <c r="O9466" t="s">
        <v>8086</v>
      </c>
      <c r="P9466" s="4">
        <v>8500</v>
      </c>
      <c r="Q9466" s="4">
        <v>9500</v>
      </c>
      <c r="R9466" t="s">
        <v>819</v>
      </c>
      <c r="S9466" s="4">
        <v>5566485</v>
      </c>
      <c r="T9466" t="s">
        <v>56</v>
      </c>
      <c r="U9466">
        <v>23</v>
      </c>
      <c r="V9466" t="s">
        <v>8086</v>
      </c>
      <c r="W9466" s="4">
        <f>Tabla1[[#This Row],[OS-Valor Unitario]]-Tabla1[[#This Row],[costo_antes_iva]]</f>
        <v>1000</v>
      </c>
      <c r="X9466" s="4">
        <f>Tabla1[[#This Row],[OS-Valor Unitario]]*Tabla1[[#This Row],[CANTIDAD ENTREGA SATELITE]]</f>
        <v>218500</v>
      </c>
      <c r="Y9466" s="4">
        <f>Tabla1[[#This Row],[costo_antes_iva]]*Tabla1[[#This Row],[CANTIDAD ENTREGA SATELITE]]</f>
        <v>195500</v>
      </c>
      <c r="Z9466" s="4">
        <f>Tabla1[[#This Row],[Valor total OS]]-Tabla1[[#This Row],[valor total op]]</f>
        <v>23000</v>
      </c>
    </row>
    <row r="9467" spans="1:26" x14ac:dyDescent="0.3">
      <c r="A9467">
        <v>4552</v>
      </c>
      <c r="B9467">
        <v>1</v>
      </c>
      <c r="C9467" t="s">
        <v>14523</v>
      </c>
      <c r="D9467" t="s">
        <v>14523</v>
      </c>
      <c r="E9467" t="s">
        <v>219</v>
      </c>
      <c r="F9467" t="s">
        <v>5967</v>
      </c>
      <c r="G9467" s="2">
        <v>45033</v>
      </c>
      <c r="H9467">
        <v>40874484</v>
      </c>
      <c r="I9467" t="s">
        <v>14524</v>
      </c>
      <c r="J9467" t="s">
        <v>14525</v>
      </c>
      <c r="K9467" t="s">
        <v>64</v>
      </c>
      <c r="L9467">
        <v>54</v>
      </c>
      <c r="M9467">
        <v>9819</v>
      </c>
      <c r="N9467" t="s">
        <v>1263</v>
      </c>
      <c r="O9467" t="s">
        <v>6060</v>
      </c>
      <c r="P9467" s="4">
        <v>2200</v>
      </c>
      <c r="Q9467" s="4">
        <v>2200</v>
      </c>
      <c r="R9467" t="s">
        <v>819</v>
      </c>
      <c r="S9467" s="4">
        <v>14652214</v>
      </c>
      <c r="T9467" t="s">
        <v>144</v>
      </c>
      <c r="U9467">
        <v>54</v>
      </c>
      <c r="V9467" t="s">
        <v>6060</v>
      </c>
      <c r="W9467" s="4">
        <f>Tabla1[[#This Row],[OS-Valor Unitario]]-Tabla1[[#This Row],[costo_antes_iva]]</f>
        <v>0</v>
      </c>
      <c r="X9467" s="4">
        <f>Tabla1[[#This Row],[OS-Valor Unitario]]*Tabla1[[#This Row],[CANTIDAD ENTREGA SATELITE]]</f>
        <v>118800</v>
      </c>
      <c r="Y9467" s="4">
        <f>Tabla1[[#This Row],[costo_antes_iva]]*Tabla1[[#This Row],[CANTIDAD ENTREGA SATELITE]]</f>
        <v>118800</v>
      </c>
      <c r="Z9467" s="4">
        <f>Tabla1[[#This Row],[Valor total OS]]-Tabla1[[#This Row],[valor total op]]</f>
        <v>0</v>
      </c>
    </row>
    <row r="9468" spans="1:26" x14ac:dyDescent="0.3">
      <c r="A9468">
        <v>4552</v>
      </c>
      <c r="B9468">
        <v>1</v>
      </c>
      <c r="C9468" t="s">
        <v>14523</v>
      </c>
      <c r="D9468" t="s">
        <v>14523</v>
      </c>
      <c r="E9468" t="s">
        <v>219</v>
      </c>
      <c r="F9468" t="s">
        <v>5967</v>
      </c>
      <c r="G9468" s="2">
        <v>45033</v>
      </c>
      <c r="H9468">
        <v>40874484</v>
      </c>
      <c r="I9468" t="s">
        <v>14524</v>
      </c>
      <c r="J9468" t="s">
        <v>14525</v>
      </c>
      <c r="K9468" t="s">
        <v>32</v>
      </c>
      <c r="L9468">
        <v>54</v>
      </c>
      <c r="M9468">
        <v>10281</v>
      </c>
      <c r="N9468" t="s">
        <v>1263</v>
      </c>
      <c r="O9468" t="s">
        <v>863</v>
      </c>
      <c r="P9468" s="4">
        <v>3000</v>
      </c>
      <c r="Q9468" s="4">
        <v>2900</v>
      </c>
      <c r="R9468" t="s">
        <v>819</v>
      </c>
      <c r="S9468" s="4">
        <v>14652214</v>
      </c>
      <c r="T9468" t="s">
        <v>144</v>
      </c>
      <c r="U9468">
        <v>54</v>
      </c>
      <c r="V9468" t="s">
        <v>863</v>
      </c>
      <c r="W9468" s="4">
        <f>Tabla1[[#This Row],[OS-Valor Unitario]]-Tabla1[[#This Row],[costo_antes_iva]]</f>
        <v>-100</v>
      </c>
      <c r="X9468" s="4">
        <f>Tabla1[[#This Row],[OS-Valor Unitario]]*Tabla1[[#This Row],[CANTIDAD ENTREGA SATELITE]]</f>
        <v>156600</v>
      </c>
      <c r="Y9468" s="4">
        <f>Tabla1[[#This Row],[costo_antes_iva]]*Tabla1[[#This Row],[CANTIDAD ENTREGA SATELITE]]</f>
        <v>162000</v>
      </c>
      <c r="Z9468" s="4">
        <f>Tabla1[[#This Row],[Valor total OS]]-Tabla1[[#This Row],[valor total op]]</f>
        <v>-5400</v>
      </c>
    </row>
    <row r="9469" spans="1:26" x14ac:dyDescent="0.3">
      <c r="A9469">
        <v>4552</v>
      </c>
      <c r="B9469">
        <v>2</v>
      </c>
      <c r="C9469" t="s">
        <v>14526</v>
      </c>
      <c r="D9469" t="s">
        <v>14526</v>
      </c>
      <c r="E9469" t="s">
        <v>130</v>
      </c>
      <c r="F9469" t="s">
        <v>5967</v>
      </c>
      <c r="G9469" s="2">
        <v>45033</v>
      </c>
      <c r="H9469">
        <v>40874522</v>
      </c>
      <c r="I9469" t="s">
        <v>14527</v>
      </c>
      <c r="J9469" t="s">
        <v>14525</v>
      </c>
      <c r="K9469" t="s">
        <v>32</v>
      </c>
      <c r="L9469">
        <v>28</v>
      </c>
      <c r="M9469">
        <v>10443</v>
      </c>
      <c r="N9469" t="s">
        <v>1263</v>
      </c>
      <c r="O9469" t="s">
        <v>14217</v>
      </c>
      <c r="P9469" s="4">
        <v>9500</v>
      </c>
      <c r="Q9469" s="4">
        <v>13000</v>
      </c>
      <c r="R9469" t="s">
        <v>819</v>
      </c>
      <c r="S9469" s="4">
        <v>14652214</v>
      </c>
      <c r="T9469" t="s">
        <v>111</v>
      </c>
      <c r="U9469">
        <v>28</v>
      </c>
      <c r="V9469" t="s">
        <v>14217</v>
      </c>
      <c r="W9469" s="4">
        <f>Tabla1[[#This Row],[OS-Valor Unitario]]-Tabla1[[#This Row],[costo_antes_iva]]</f>
        <v>3500</v>
      </c>
      <c r="X9469" s="4">
        <f>Tabla1[[#This Row],[OS-Valor Unitario]]*Tabla1[[#This Row],[CANTIDAD ENTREGA SATELITE]]</f>
        <v>364000</v>
      </c>
      <c r="Y9469" s="4">
        <f>Tabla1[[#This Row],[costo_antes_iva]]*Tabla1[[#This Row],[CANTIDAD ENTREGA SATELITE]]</f>
        <v>266000</v>
      </c>
      <c r="Z9469" s="4">
        <f>Tabla1[[#This Row],[Valor total OS]]-Tabla1[[#This Row],[valor total op]]</f>
        <v>98000</v>
      </c>
    </row>
    <row r="9470" spans="1:26" x14ac:dyDescent="0.3">
      <c r="A9470">
        <v>4552</v>
      </c>
      <c r="B9470">
        <v>3</v>
      </c>
      <c r="C9470" t="s">
        <v>14528</v>
      </c>
      <c r="D9470" t="s">
        <v>14528</v>
      </c>
      <c r="E9470" t="s">
        <v>219</v>
      </c>
      <c r="F9470" t="s">
        <v>5967</v>
      </c>
      <c r="G9470" s="2">
        <v>45033</v>
      </c>
      <c r="H9470">
        <v>40874490</v>
      </c>
      <c r="I9470" t="s">
        <v>14529</v>
      </c>
      <c r="J9470" t="s">
        <v>14525</v>
      </c>
      <c r="K9470" t="s">
        <v>64</v>
      </c>
      <c r="L9470">
        <v>104</v>
      </c>
      <c r="M9470">
        <v>9821</v>
      </c>
      <c r="N9470" t="s">
        <v>1263</v>
      </c>
      <c r="O9470" t="s">
        <v>6060</v>
      </c>
      <c r="P9470" s="4">
        <v>2200</v>
      </c>
      <c r="Q9470" s="4">
        <v>2200</v>
      </c>
      <c r="R9470" t="s">
        <v>819</v>
      </c>
      <c r="S9470" s="4">
        <v>14652214</v>
      </c>
      <c r="T9470" t="s">
        <v>144</v>
      </c>
      <c r="U9470">
        <v>104</v>
      </c>
      <c r="V9470" t="s">
        <v>6060</v>
      </c>
      <c r="W9470" s="4">
        <f>Tabla1[[#This Row],[OS-Valor Unitario]]-Tabla1[[#This Row],[costo_antes_iva]]</f>
        <v>0</v>
      </c>
      <c r="X9470" s="4">
        <f>Tabla1[[#This Row],[OS-Valor Unitario]]*Tabla1[[#This Row],[CANTIDAD ENTREGA SATELITE]]</f>
        <v>228800</v>
      </c>
      <c r="Y9470" s="4">
        <f>Tabla1[[#This Row],[costo_antes_iva]]*Tabla1[[#This Row],[CANTIDAD ENTREGA SATELITE]]</f>
        <v>228800</v>
      </c>
      <c r="Z9470" s="4">
        <f>Tabla1[[#This Row],[Valor total OS]]-Tabla1[[#This Row],[valor total op]]</f>
        <v>0</v>
      </c>
    </row>
    <row r="9471" spans="1:26" x14ac:dyDescent="0.3">
      <c r="A9471">
        <v>4552</v>
      </c>
      <c r="B9471">
        <v>3</v>
      </c>
      <c r="C9471" t="s">
        <v>14528</v>
      </c>
      <c r="D9471" t="s">
        <v>14528</v>
      </c>
      <c r="E9471" t="s">
        <v>219</v>
      </c>
      <c r="F9471" t="s">
        <v>5967</v>
      </c>
      <c r="G9471" s="2">
        <v>45033</v>
      </c>
      <c r="H9471">
        <v>40874490</v>
      </c>
      <c r="I9471" t="s">
        <v>14529</v>
      </c>
      <c r="J9471" t="s">
        <v>14525</v>
      </c>
      <c r="K9471" t="s">
        <v>32</v>
      </c>
      <c r="L9471">
        <v>104</v>
      </c>
      <c r="M9471">
        <v>10282</v>
      </c>
      <c r="N9471" t="s">
        <v>1263</v>
      </c>
      <c r="O9471" t="s">
        <v>863</v>
      </c>
      <c r="P9471" s="4">
        <v>3000</v>
      </c>
      <c r="Q9471" s="4">
        <v>2900</v>
      </c>
      <c r="R9471" t="s">
        <v>819</v>
      </c>
      <c r="S9471" s="4">
        <v>14652214</v>
      </c>
      <c r="T9471" t="s">
        <v>144</v>
      </c>
      <c r="U9471">
        <v>104</v>
      </c>
      <c r="V9471" t="s">
        <v>863</v>
      </c>
      <c r="W9471" s="4">
        <f>Tabla1[[#This Row],[OS-Valor Unitario]]-Tabla1[[#This Row],[costo_antes_iva]]</f>
        <v>-100</v>
      </c>
      <c r="X9471" s="4">
        <f>Tabla1[[#This Row],[OS-Valor Unitario]]*Tabla1[[#This Row],[CANTIDAD ENTREGA SATELITE]]</f>
        <v>301600</v>
      </c>
      <c r="Y9471" s="4">
        <f>Tabla1[[#This Row],[costo_antes_iva]]*Tabla1[[#This Row],[CANTIDAD ENTREGA SATELITE]]</f>
        <v>312000</v>
      </c>
      <c r="Z9471" s="4">
        <f>Tabla1[[#This Row],[Valor total OS]]-Tabla1[[#This Row],[valor total op]]</f>
        <v>-10400</v>
      </c>
    </row>
    <row r="9472" spans="1:26" x14ac:dyDescent="0.3">
      <c r="A9472">
        <v>4552</v>
      </c>
      <c r="B9472">
        <v>4</v>
      </c>
      <c r="C9472" t="s">
        <v>14530</v>
      </c>
      <c r="D9472" t="s">
        <v>14530</v>
      </c>
      <c r="E9472" t="s">
        <v>236</v>
      </c>
      <c r="F9472" t="s">
        <v>5967</v>
      </c>
      <c r="G9472" s="2">
        <v>45033</v>
      </c>
      <c r="H9472">
        <v>40874496</v>
      </c>
      <c r="I9472" t="s">
        <v>14531</v>
      </c>
      <c r="J9472" t="s">
        <v>14525</v>
      </c>
      <c r="K9472" t="s">
        <v>77</v>
      </c>
      <c r="L9472">
        <v>38</v>
      </c>
      <c r="M9472">
        <v>10400</v>
      </c>
      <c r="N9472" t="s">
        <v>1263</v>
      </c>
      <c r="O9472" t="s">
        <v>13564</v>
      </c>
      <c r="P9472" s="4">
        <v>3400</v>
      </c>
      <c r="Q9472" s="4">
        <v>3400</v>
      </c>
      <c r="R9472" t="s">
        <v>819</v>
      </c>
      <c r="S9472" s="4">
        <v>14652214</v>
      </c>
      <c r="T9472" t="s">
        <v>238</v>
      </c>
      <c r="U9472">
        <v>38</v>
      </c>
      <c r="V9472" t="s">
        <v>13564</v>
      </c>
      <c r="W9472" s="4">
        <f>Tabla1[[#This Row],[OS-Valor Unitario]]-Tabla1[[#This Row],[costo_antes_iva]]</f>
        <v>0</v>
      </c>
      <c r="X9472" s="4">
        <f>Tabla1[[#This Row],[OS-Valor Unitario]]*Tabla1[[#This Row],[CANTIDAD ENTREGA SATELITE]]</f>
        <v>129200</v>
      </c>
      <c r="Y9472" s="4">
        <f>Tabla1[[#This Row],[costo_antes_iva]]*Tabla1[[#This Row],[CANTIDAD ENTREGA SATELITE]]</f>
        <v>129200</v>
      </c>
      <c r="Z9472" s="4">
        <f>Tabla1[[#This Row],[Valor total OS]]-Tabla1[[#This Row],[valor total op]]</f>
        <v>0</v>
      </c>
    </row>
    <row r="9473" spans="1:26" x14ac:dyDescent="0.3">
      <c r="A9473">
        <v>4552</v>
      </c>
      <c r="B9473">
        <v>4</v>
      </c>
      <c r="C9473" t="s">
        <v>14530</v>
      </c>
      <c r="D9473" t="s">
        <v>14530</v>
      </c>
      <c r="E9473" t="s">
        <v>236</v>
      </c>
      <c r="F9473" t="s">
        <v>5967</v>
      </c>
      <c r="G9473" s="2">
        <v>45033</v>
      </c>
      <c r="H9473">
        <v>40874496</v>
      </c>
      <c r="I9473" t="s">
        <v>14531</v>
      </c>
      <c r="J9473" t="s">
        <v>14525</v>
      </c>
      <c r="K9473" t="s">
        <v>32</v>
      </c>
      <c r="L9473">
        <v>37</v>
      </c>
      <c r="M9473">
        <v>9822</v>
      </c>
      <c r="N9473" t="s">
        <v>1263</v>
      </c>
      <c r="O9473" t="s">
        <v>472</v>
      </c>
      <c r="P9473" s="4">
        <v>15000</v>
      </c>
      <c r="Q9473" s="4">
        <v>15000</v>
      </c>
      <c r="R9473" t="s">
        <v>819</v>
      </c>
      <c r="S9473" s="4">
        <v>14652214</v>
      </c>
      <c r="T9473" t="s">
        <v>238</v>
      </c>
      <c r="U9473">
        <v>37</v>
      </c>
      <c r="V9473" t="s">
        <v>472</v>
      </c>
      <c r="W9473" s="4">
        <f>Tabla1[[#This Row],[OS-Valor Unitario]]-Tabla1[[#This Row],[costo_antes_iva]]</f>
        <v>0</v>
      </c>
      <c r="X9473" s="4">
        <f>Tabla1[[#This Row],[OS-Valor Unitario]]*Tabla1[[#This Row],[CANTIDAD ENTREGA SATELITE]]</f>
        <v>555000</v>
      </c>
      <c r="Y9473" s="4">
        <f>Tabla1[[#This Row],[costo_antes_iva]]*Tabla1[[#This Row],[CANTIDAD ENTREGA SATELITE]]</f>
        <v>555000</v>
      </c>
      <c r="Z9473" s="4">
        <f>Tabla1[[#This Row],[Valor total OS]]-Tabla1[[#This Row],[valor total op]]</f>
        <v>0</v>
      </c>
    </row>
    <row r="9474" spans="1:26" x14ac:dyDescent="0.3">
      <c r="A9474">
        <v>4552</v>
      </c>
      <c r="B9474">
        <v>5</v>
      </c>
      <c r="C9474" t="s">
        <v>14532</v>
      </c>
      <c r="D9474" t="s">
        <v>14532</v>
      </c>
      <c r="E9474" t="s">
        <v>1083</v>
      </c>
      <c r="F9474" t="s">
        <v>5967</v>
      </c>
      <c r="G9474" s="2">
        <v>45033</v>
      </c>
      <c r="H9474">
        <v>40874504</v>
      </c>
      <c r="I9474" t="s">
        <v>14533</v>
      </c>
      <c r="J9474" t="s">
        <v>14525</v>
      </c>
      <c r="K9474" t="s">
        <v>77</v>
      </c>
      <c r="L9474">
        <v>30</v>
      </c>
      <c r="M9474">
        <v>9823</v>
      </c>
      <c r="N9474" t="s">
        <v>1263</v>
      </c>
      <c r="O9474" t="s">
        <v>13564</v>
      </c>
      <c r="P9474" s="4">
        <v>3400</v>
      </c>
      <c r="Q9474" s="4">
        <v>3400</v>
      </c>
      <c r="R9474" t="s">
        <v>819</v>
      </c>
      <c r="S9474" s="4">
        <v>14652214</v>
      </c>
      <c r="T9474" t="s">
        <v>361</v>
      </c>
      <c r="U9474">
        <v>30</v>
      </c>
      <c r="V9474" t="s">
        <v>13564</v>
      </c>
      <c r="W9474" s="4">
        <f>Tabla1[[#This Row],[OS-Valor Unitario]]-Tabla1[[#This Row],[costo_antes_iva]]</f>
        <v>0</v>
      </c>
      <c r="X9474" s="4">
        <f>Tabla1[[#This Row],[OS-Valor Unitario]]*Tabla1[[#This Row],[CANTIDAD ENTREGA SATELITE]]</f>
        <v>102000</v>
      </c>
      <c r="Y9474" s="4">
        <f>Tabla1[[#This Row],[costo_antes_iva]]*Tabla1[[#This Row],[CANTIDAD ENTREGA SATELITE]]</f>
        <v>102000</v>
      </c>
      <c r="Z9474" s="4">
        <f>Tabla1[[#This Row],[Valor total OS]]-Tabla1[[#This Row],[valor total op]]</f>
        <v>0</v>
      </c>
    </row>
    <row r="9475" spans="1:26" x14ac:dyDescent="0.3">
      <c r="A9475">
        <v>4552</v>
      </c>
      <c r="B9475">
        <v>5</v>
      </c>
      <c r="C9475" t="s">
        <v>14532</v>
      </c>
      <c r="D9475" t="s">
        <v>14532</v>
      </c>
      <c r="E9475" t="s">
        <v>1083</v>
      </c>
      <c r="F9475" t="s">
        <v>5967</v>
      </c>
      <c r="G9475" s="2">
        <v>45033</v>
      </c>
      <c r="H9475">
        <v>40874504</v>
      </c>
      <c r="I9475" t="s">
        <v>14533</v>
      </c>
      <c r="J9475" t="s">
        <v>14525</v>
      </c>
      <c r="K9475" t="s">
        <v>32</v>
      </c>
      <c r="L9475">
        <v>31</v>
      </c>
      <c r="M9475">
        <v>10223</v>
      </c>
      <c r="N9475" t="s">
        <v>1263</v>
      </c>
      <c r="O9475" t="s">
        <v>472</v>
      </c>
      <c r="P9475" s="4">
        <v>12000</v>
      </c>
      <c r="Q9475" s="4">
        <v>12000</v>
      </c>
      <c r="R9475" t="s">
        <v>819</v>
      </c>
      <c r="S9475" s="4">
        <v>14652214</v>
      </c>
      <c r="T9475" t="s">
        <v>361</v>
      </c>
      <c r="U9475">
        <v>31</v>
      </c>
      <c r="V9475" t="s">
        <v>472</v>
      </c>
      <c r="W9475" s="4">
        <f>Tabla1[[#This Row],[OS-Valor Unitario]]-Tabla1[[#This Row],[costo_antes_iva]]</f>
        <v>0</v>
      </c>
      <c r="X9475" s="4">
        <f>Tabla1[[#This Row],[OS-Valor Unitario]]*Tabla1[[#This Row],[CANTIDAD ENTREGA SATELITE]]</f>
        <v>372000</v>
      </c>
      <c r="Y9475" s="4">
        <f>Tabla1[[#This Row],[costo_antes_iva]]*Tabla1[[#This Row],[CANTIDAD ENTREGA SATELITE]]</f>
        <v>372000</v>
      </c>
      <c r="Z9475" s="4">
        <f>Tabla1[[#This Row],[Valor total OS]]-Tabla1[[#This Row],[valor total op]]</f>
        <v>0</v>
      </c>
    </row>
    <row r="9476" spans="1:26" x14ac:dyDescent="0.3">
      <c r="A9476">
        <v>4552</v>
      </c>
      <c r="B9476">
        <v>6</v>
      </c>
      <c r="C9476" t="s">
        <v>14534</v>
      </c>
      <c r="D9476" t="s">
        <v>14534</v>
      </c>
      <c r="E9476" t="s">
        <v>3583</v>
      </c>
      <c r="F9476" t="s">
        <v>5967</v>
      </c>
      <c r="G9476" s="2">
        <v>45033</v>
      </c>
      <c r="H9476">
        <v>40874512</v>
      </c>
      <c r="I9476" t="s">
        <v>14527</v>
      </c>
      <c r="J9476" t="s">
        <v>14525</v>
      </c>
      <c r="K9476" t="s">
        <v>77</v>
      </c>
      <c r="L9476">
        <v>37</v>
      </c>
      <c r="M9476">
        <v>9824</v>
      </c>
      <c r="N9476" t="s">
        <v>1263</v>
      </c>
      <c r="O9476" t="s">
        <v>13564</v>
      </c>
      <c r="P9476" s="4">
        <v>3400</v>
      </c>
      <c r="Q9476" s="4">
        <v>3400</v>
      </c>
      <c r="R9476" t="s">
        <v>819</v>
      </c>
      <c r="S9476" s="4">
        <v>14652214</v>
      </c>
      <c r="T9476" t="s">
        <v>361</v>
      </c>
      <c r="U9476">
        <v>37</v>
      </c>
      <c r="V9476" t="s">
        <v>13564</v>
      </c>
      <c r="W9476" s="4">
        <f>Tabla1[[#This Row],[OS-Valor Unitario]]-Tabla1[[#This Row],[costo_antes_iva]]</f>
        <v>0</v>
      </c>
      <c r="X9476" s="4">
        <f>Tabla1[[#This Row],[OS-Valor Unitario]]*Tabla1[[#This Row],[CANTIDAD ENTREGA SATELITE]]</f>
        <v>125800</v>
      </c>
      <c r="Y9476" s="4">
        <f>Tabla1[[#This Row],[costo_antes_iva]]*Tabla1[[#This Row],[CANTIDAD ENTREGA SATELITE]]</f>
        <v>125800</v>
      </c>
      <c r="Z9476" s="4">
        <f>Tabla1[[#This Row],[Valor total OS]]-Tabla1[[#This Row],[valor total op]]</f>
        <v>0</v>
      </c>
    </row>
    <row r="9477" spans="1:26" x14ac:dyDescent="0.3">
      <c r="A9477">
        <v>4552</v>
      </c>
      <c r="B9477">
        <v>6</v>
      </c>
      <c r="C9477" t="s">
        <v>14534</v>
      </c>
      <c r="D9477" t="s">
        <v>14534</v>
      </c>
      <c r="E9477" t="s">
        <v>3583</v>
      </c>
      <c r="F9477" t="s">
        <v>5967</v>
      </c>
      <c r="G9477" s="2">
        <v>45033</v>
      </c>
      <c r="H9477">
        <v>40874512</v>
      </c>
      <c r="I9477" t="s">
        <v>14527</v>
      </c>
      <c r="J9477" t="s">
        <v>14525</v>
      </c>
      <c r="K9477" t="s">
        <v>32</v>
      </c>
      <c r="L9477">
        <v>38</v>
      </c>
      <c r="M9477">
        <v>10224</v>
      </c>
      <c r="N9477" t="s">
        <v>1263</v>
      </c>
      <c r="O9477" t="s">
        <v>5936</v>
      </c>
      <c r="P9477" s="4">
        <v>12000</v>
      </c>
      <c r="Q9477" s="4">
        <v>12000</v>
      </c>
      <c r="R9477" t="s">
        <v>819</v>
      </c>
      <c r="S9477" s="4">
        <v>14652214</v>
      </c>
      <c r="T9477" t="s">
        <v>361</v>
      </c>
      <c r="U9477">
        <v>38</v>
      </c>
      <c r="V9477" t="s">
        <v>5936</v>
      </c>
      <c r="W9477" s="4">
        <f>Tabla1[[#This Row],[OS-Valor Unitario]]-Tabla1[[#This Row],[costo_antes_iva]]</f>
        <v>0</v>
      </c>
      <c r="X9477" s="4">
        <f>Tabla1[[#This Row],[OS-Valor Unitario]]*Tabla1[[#This Row],[CANTIDAD ENTREGA SATELITE]]</f>
        <v>456000</v>
      </c>
      <c r="Y9477" s="4">
        <f>Tabla1[[#This Row],[costo_antes_iva]]*Tabla1[[#This Row],[CANTIDAD ENTREGA SATELITE]]</f>
        <v>456000</v>
      </c>
      <c r="Z9477" s="4">
        <f>Tabla1[[#This Row],[Valor total OS]]-Tabla1[[#This Row],[valor total op]]</f>
        <v>0</v>
      </c>
    </row>
    <row r="9478" spans="1:26" x14ac:dyDescent="0.3">
      <c r="A9478">
        <v>4547</v>
      </c>
      <c r="B9478">
        <v>1</v>
      </c>
      <c r="C9478" t="s">
        <v>14547</v>
      </c>
      <c r="D9478" t="s">
        <v>14547</v>
      </c>
      <c r="E9478" t="s">
        <v>14548</v>
      </c>
      <c r="F9478" t="s">
        <v>3602</v>
      </c>
      <c r="G9478" s="2">
        <v>45033</v>
      </c>
      <c r="H9478">
        <v>40800874</v>
      </c>
      <c r="I9478" t="s">
        <v>14549</v>
      </c>
      <c r="J9478" t="s">
        <v>14550</v>
      </c>
      <c r="K9478" t="s">
        <v>77</v>
      </c>
      <c r="L9478">
        <v>65</v>
      </c>
      <c r="M9478">
        <v>10405</v>
      </c>
      <c r="N9478" t="s">
        <v>285</v>
      </c>
      <c r="O9478" t="s">
        <v>11128</v>
      </c>
      <c r="P9478" s="4">
        <v>0</v>
      </c>
      <c r="Q9478" s="4">
        <v>8200</v>
      </c>
      <c r="R9478" t="s">
        <v>819</v>
      </c>
      <c r="S9478" s="4">
        <v>56919585</v>
      </c>
      <c r="T9478" t="s">
        <v>111</v>
      </c>
      <c r="U9478">
        <v>65</v>
      </c>
      <c r="V9478" t="s">
        <v>11128</v>
      </c>
      <c r="W9478" s="4">
        <f>Tabla1[[#This Row],[OS-Valor Unitario]]-Tabla1[[#This Row],[costo_antes_iva]]</f>
        <v>8200</v>
      </c>
      <c r="X9478" s="4">
        <f>Tabla1[[#This Row],[OS-Valor Unitario]]*Tabla1[[#This Row],[CANTIDAD ENTREGA SATELITE]]</f>
        <v>533000</v>
      </c>
      <c r="Y9478" s="4">
        <f>Tabla1[[#This Row],[costo_antes_iva]]*Tabla1[[#This Row],[CANTIDAD ENTREGA SATELITE]]</f>
        <v>0</v>
      </c>
      <c r="Z9478" s="4">
        <f>Tabla1[[#This Row],[Valor total OS]]-Tabla1[[#This Row],[valor total op]]</f>
        <v>533000</v>
      </c>
    </row>
    <row r="9479" spans="1:26" x14ac:dyDescent="0.3">
      <c r="A9479">
        <v>4547</v>
      </c>
      <c r="B9479">
        <v>1</v>
      </c>
      <c r="C9479" t="s">
        <v>14547</v>
      </c>
      <c r="D9479" t="s">
        <v>14547</v>
      </c>
      <c r="E9479" t="s">
        <v>14548</v>
      </c>
      <c r="F9479" t="s">
        <v>3602</v>
      </c>
      <c r="G9479" s="2">
        <v>45033</v>
      </c>
      <c r="H9479">
        <v>40800874</v>
      </c>
      <c r="I9479" t="s">
        <v>14549</v>
      </c>
      <c r="J9479" t="s">
        <v>14550</v>
      </c>
      <c r="K9479" t="s">
        <v>77</v>
      </c>
      <c r="L9479">
        <v>130</v>
      </c>
      <c r="M9479">
        <v>10182</v>
      </c>
      <c r="N9479" t="s">
        <v>285</v>
      </c>
      <c r="O9479" t="s">
        <v>78</v>
      </c>
      <c r="P9479" s="4">
        <v>0</v>
      </c>
      <c r="Q9479" s="4">
        <v>1500</v>
      </c>
      <c r="R9479" t="s">
        <v>819</v>
      </c>
      <c r="S9479" s="4">
        <v>56919585</v>
      </c>
      <c r="T9479" t="s">
        <v>111</v>
      </c>
      <c r="U9479">
        <v>130</v>
      </c>
      <c r="V9479" t="s">
        <v>78</v>
      </c>
      <c r="W9479" s="4">
        <f>Tabla1[[#This Row],[OS-Valor Unitario]]-Tabla1[[#This Row],[costo_antes_iva]]</f>
        <v>1500</v>
      </c>
      <c r="X9479" s="4">
        <f>Tabla1[[#This Row],[OS-Valor Unitario]]*Tabla1[[#This Row],[CANTIDAD ENTREGA SATELITE]]</f>
        <v>195000</v>
      </c>
      <c r="Y9479" s="4">
        <f>Tabla1[[#This Row],[costo_antes_iva]]*Tabla1[[#This Row],[CANTIDAD ENTREGA SATELITE]]</f>
        <v>0</v>
      </c>
      <c r="Z9479" s="4">
        <f>Tabla1[[#This Row],[Valor total OS]]-Tabla1[[#This Row],[valor total op]]</f>
        <v>195000</v>
      </c>
    </row>
    <row r="9480" spans="1:26" x14ac:dyDescent="0.3">
      <c r="A9480">
        <v>4547</v>
      </c>
      <c r="B9480">
        <v>5</v>
      </c>
      <c r="C9480" t="s">
        <v>14551</v>
      </c>
      <c r="D9480" t="s">
        <v>14551</v>
      </c>
      <c r="E9480" t="s">
        <v>378</v>
      </c>
      <c r="F9480" t="s">
        <v>3602</v>
      </c>
      <c r="G9480" s="2">
        <v>45033</v>
      </c>
      <c r="H9480">
        <v>40800903</v>
      </c>
      <c r="I9480" t="s">
        <v>14552</v>
      </c>
      <c r="J9480" t="s">
        <v>14550</v>
      </c>
      <c r="K9480" t="s">
        <v>77</v>
      </c>
      <c r="L9480">
        <v>1</v>
      </c>
      <c r="M9480">
        <v>9717</v>
      </c>
      <c r="N9480" t="s">
        <v>285</v>
      </c>
      <c r="O9480" t="s">
        <v>3605</v>
      </c>
      <c r="P9480" s="4">
        <v>1500</v>
      </c>
      <c r="Q9480" s="4">
        <v>5600</v>
      </c>
      <c r="R9480" t="s">
        <v>819</v>
      </c>
      <c r="S9480" s="4">
        <v>56919585</v>
      </c>
      <c r="T9480" t="s">
        <v>381</v>
      </c>
      <c r="U9480">
        <v>1</v>
      </c>
      <c r="V9480" t="s">
        <v>3605</v>
      </c>
      <c r="W9480" s="4">
        <f>Tabla1[[#This Row],[OS-Valor Unitario]]-Tabla1[[#This Row],[costo_antes_iva]]</f>
        <v>4100</v>
      </c>
      <c r="X9480" s="4">
        <f>Tabla1[[#This Row],[OS-Valor Unitario]]*Tabla1[[#This Row],[CANTIDAD ENTREGA SATELITE]]</f>
        <v>5600</v>
      </c>
      <c r="Y9480" s="4">
        <f>Tabla1[[#This Row],[costo_antes_iva]]*Tabla1[[#This Row],[CANTIDAD ENTREGA SATELITE]]</f>
        <v>1500</v>
      </c>
      <c r="Z9480" s="4">
        <f>Tabla1[[#This Row],[Valor total OS]]-Tabla1[[#This Row],[valor total op]]</f>
        <v>4100</v>
      </c>
    </row>
    <row r="9481" spans="1:26" x14ac:dyDescent="0.3">
      <c r="A9481">
        <v>4547</v>
      </c>
      <c r="B9481">
        <v>8</v>
      </c>
      <c r="C9481" t="s">
        <v>14553</v>
      </c>
      <c r="D9481" t="s">
        <v>14553</v>
      </c>
      <c r="E9481" t="s">
        <v>139</v>
      </c>
      <c r="F9481" t="s">
        <v>3602</v>
      </c>
      <c r="G9481" s="2">
        <v>45033</v>
      </c>
      <c r="H9481">
        <v>40800914</v>
      </c>
      <c r="I9481" t="s">
        <v>14554</v>
      </c>
      <c r="J9481" t="s">
        <v>14550</v>
      </c>
      <c r="K9481" t="s">
        <v>77</v>
      </c>
      <c r="L9481">
        <v>72</v>
      </c>
      <c r="M9481">
        <v>10404</v>
      </c>
      <c r="N9481" t="s">
        <v>285</v>
      </c>
      <c r="O9481" t="s">
        <v>13564</v>
      </c>
      <c r="P9481" s="4">
        <v>1200</v>
      </c>
      <c r="Q9481" s="4">
        <v>1000</v>
      </c>
      <c r="R9481" t="s">
        <v>819</v>
      </c>
      <c r="S9481" s="4">
        <v>56919585</v>
      </c>
      <c r="T9481" t="s">
        <v>144</v>
      </c>
      <c r="U9481">
        <v>72</v>
      </c>
      <c r="V9481" t="s">
        <v>13564</v>
      </c>
      <c r="W9481" s="4">
        <f>Tabla1[[#This Row],[OS-Valor Unitario]]-Tabla1[[#This Row],[costo_antes_iva]]</f>
        <v>-200</v>
      </c>
      <c r="X9481" s="4">
        <f>Tabla1[[#This Row],[OS-Valor Unitario]]*Tabla1[[#This Row],[CANTIDAD ENTREGA SATELITE]]</f>
        <v>72000</v>
      </c>
      <c r="Y9481" s="4">
        <f>Tabla1[[#This Row],[costo_antes_iva]]*Tabla1[[#This Row],[CANTIDAD ENTREGA SATELITE]]</f>
        <v>86400</v>
      </c>
      <c r="Z9481" s="4">
        <f>Tabla1[[#This Row],[Valor total OS]]-Tabla1[[#This Row],[valor total op]]</f>
        <v>-14400</v>
      </c>
    </row>
    <row r="9482" spans="1:26" x14ac:dyDescent="0.3">
      <c r="A9482">
        <v>4547</v>
      </c>
      <c r="B9482">
        <v>8</v>
      </c>
      <c r="C9482" t="s">
        <v>14553</v>
      </c>
      <c r="D9482" t="s">
        <v>14553</v>
      </c>
      <c r="E9482" t="s">
        <v>139</v>
      </c>
      <c r="F9482" t="s">
        <v>3602</v>
      </c>
      <c r="G9482" s="2">
        <v>45033</v>
      </c>
      <c r="H9482">
        <v>40800914</v>
      </c>
      <c r="I9482" t="s">
        <v>14554</v>
      </c>
      <c r="J9482" t="s">
        <v>14550</v>
      </c>
      <c r="K9482" t="s">
        <v>77</v>
      </c>
      <c r="L9482">
        <v>108</v>
      </c>
      <c r="M9482">
        <v>9720</v>
      </c>
      <c r="N9482" t="s">
        <v>285</v>
      </c>
      <c r="O9482" t="s">
        <v>78</v>
      </c>
      <c r="P9482" s="4">
        <v>1200</v>
      </c>
      <c r="Q9482" s="4">
        <v>1500</v>
      </c>
      <c r="R9482" t="s">
        <v>819</v>
      </c>
      <c r="S9482" s="4">
        <v>56919585</v>
      </c>
      <c r="T9482" t="s">
        <v>144</v>
      </c>
      <c r="U9482">
        <v>108</v>
      </c>
      <c r="V9482" t="s">
        <v>78</v>
      </c>
      <c r="W9482" s="4">
        <f>Tabla1[[#This Row],[OS-Valor Unitario]]-Tabla1[[#This Row],[costo_antes_iva]]</f>
        <v>300</v>
      </c>
      <c r="X9482" s="4">
        <f>Tabla1[[#This Row],[OS-Valor Unitario]]*Tabla1[[#This Row],[CANTIDAD ENTREGA SATELITE]]</f>
        <v>162000</v>
      </c>
      <c r="Y9482" s="4">
        <f>Tabla1[[#This Row],[costo_antes_iva]]*Tabla1[[#This Row],[CANTIDAD ENTREGA SATELITE]]</f>
        <v>129600</v>
      </c>
      <c r="Z9482" s="4">
        <f>Tabla1[[#This Row],[Valor total OS]]-Tabla1[[#This Row],[valor total op]]</f>
        <v>32400</v>
      </c>
    </row>
    <row r="9483" spans="1:26" x14ac:dyDescent="0.3">
      <c r="A9483">
        <v>4547</v>
      </c>
      <c r="B9483">
        <v>8</v>
      </c>
      <c r="C9483" t="s">
        <v>14553</v>
      </c>
      <c r="D9483" t="s">
        <v>14553</v>
      </c>
      <c r="E9483" t="s">
        <v>139</v>
      </c>
      <c r="F9483" t="s">
        <v>3602</v>
      </c>
      <c r="G9483" s="2">
        <v>45033</v>
      </c>
      <c r="H9483">
        <v>40800914</v>
      </c>
      <c r="I9483" t="s">
        <v>14554</v>
      </c>
      <c r="J9483" t="s">
        <v>14550</v>
      </c>
      <c r="K9483" t="s">
        <v>77</v>
      </c>
      <c r="L9483">
        <v>72</v>
      </c>
      <c r="M9483">
        <v>10434</v>
      </c>
      <c r="N9483" t="s">
        <v>285</v>
      </c>
      <c r="O9483" t="s">
        <v>78</v>
      </c>
      <c r="P9483" s="4">
        <v>1200</v>
      </c>
      <c r="Q9483" s="4">
        <v>1500</v>
      </c>
      <c r="R9483" t="s">
        <v>819</v>
      </c>
      <c r="S9483" s="4">
        <v>56919585</v>
      </c>
      <c r="T9483" t="s">
        <v>144</v>
      </c>
      <c r="U9483">
        <v>72</v>
      </c>
      <c r="V9483" t="s">
        <v>78</v>
      </c>
      <c r="W9483" s="4">
        <f>Tabla1[[#This Row],[OS-Valor Unitario]]-Tabla1[[#This Row],[costo_antes_iva]]</f>
        <v>300</v>
      </c>
      <c r="X9483" s="4">
        <f>Tabla1[[#This Row],[OS-Valor Unitario]]*Tabla1[[#This Row],[CANTIDAD ENTREGA SATELITE]]</f>
        <v>108000</v>
      </c>
      <c r="Y9483" s="4">
        <f>Tabla1[[#This Row],[costo_antes_iva]]*Tabla1[[#This Row],[CANTIDAD ENTREGA SATELITE]]</f>
        <v>86400</v>
      </c>
      <c r="Z9483" s="4">
        <f>Tabla1[[#This Row],[Valor total OS]]-Tabla1[[#This Row],[valor total op]]</f>
        <v>21600</v>
      </c>
    </row>
    <row r="9484" spans="1:26" x14ac:dyDescent="0.3">
      <c r="A9484">
        <v>4547</v>
      </c>
      <c r="B9484">
        <v>8</v>
      </c>
      <c r="C9484" t="s">
        <v>14553</v>
      </c>
      <c r="D9484" t="s">
        <v>14553</v>
      </c>
      <c r="E9484" t="s">
        <v>139</v>
      </c>
      <c r="F9484" t="s">
        <v>3602</v>
      </c>
      <c r="G9484" s="2">
        <v>45033</v>
      </c>
      <c r="H9484">
        <v>40800914</v>
      </c>
      <c r="I9484" t="s">
        <v>14554</v>
      </c>
      <c r="J9484" t="s">
        <v>14550</v>
      </c>
      <c r="K9484" t="s">
        <v>32</v>
      </c>
      <c r="L9484">
        <v>108</v>
      </c>
      <c r="M9484">
        <v>9999</v>
      </c>
      <c r="N9484" t="s">
        <v>285</v>
      </c>
      <c r="O9484" t="s">
        <v>13390</v>
      </c>
      <c r="P9484" s="4">
        <v>3500</v>
      </c>
      <c r="Q9484" s="4">
        <v>3500</v>
      </c>
      <c r="R9484" t="s">
        <v>819</v>
      </c>
      <c r="S9484" s="4">
        <v>56919585</v>
      </c>
      <c r="T9484" t="s">
        <v>144</v>
      </c>
      <c r="U9484">
        <v>108</v>
      </c>
      <c r="V9484" t="s">
        <v>13390</v>
      </c>
      <c r="W9484" s="4">
        <f>Tabla1[[#This Row],[OS-Valor Unitario]]-Tabla1[[#This Row],[costo_antes_iva]]</f>
        <v>0</v>
      </c>
      <c r="X9484" s="4">
        <f>Tabla1[[#This Row],[OS-Valor Unitario]]*Tabla1[[#This Row],[CANTIDAD ENTREGA SATELITE]]</f>
        <v>378000</v>
      </c>
      <c r="Y9484" s="4">
        <f>Tabla1[[#This Row],[costo_antes_iva]]*Tabla1[[#This Row],[CANTIDAD ENTREGA SATELITE]]</f>
        <v>378000</v>
      </c>
      <c r="Z9484" s="4">
        <f>Tabla1[[#This Row],[Valor total OS]]-Tabla1[[#This Row],[valor total op]]</f>
        <v>0</v>
      </c>
    </row>
    <row r="9485" spans="1:26" x14ac:dyDescent="0.3">
      <c r="A9485">
        <v>4547</v>
      </c>
      <c r="B9485">
        <v>10</v>
      </c>
      <c r="C9485" t="s">
        <v>14555</v>
      </c>
      <c r="D9485" t="s">
        <v>14555</v>
      </c>
      <c r="E9485" t="s">
        <v>14548</v>
      </c>
      <c r="F9485" t="s">
        <v>3602</v>
      </c>
      <c r="G9485" s="2">
        <v>45033</v>
      </c>
      <c r="H9485">
        <v>40800928</v>
      </c>
      <c r="I9485" t="s">
        <v>14556</v>
      </c>
      <c r="J9485" t="s">
        <v>14550</v>
      </c>
      <c r="K9485" t="s">
        <v>77</v>
      </c>
      <c r="L9485">
        <v>54</v>
      </c>
      <c r="M9485">
        <v>10253</v>
      </c>
      <c r="N9485" t="s">
        <v>285</v>
      </c>
      <c r="O9485" t="s">
        <v>78</v>
      </c>
      <c r="P9485" s="4">
        <v>1200</v>
      </c>
      <c r="Q9485" s="4">
        <v>1500</v>
      </c>
      <c r="R9485" t="s">
        <v>819</v>
      </c>
      <c r="S9485" s="4">
        <v>56919585</v>
      </c>
      <c r="T9485" t="s">
        <v>111</v>
      </c>
      <c r="U9485">
        <v>54</v>
      </c>
      <c r="V9485" t="s">
        <v>78</v>
      </c>
      <c r="W9485" s="4">
        <f>Tabla1[[#This Row],[OS-Valor Unitario]]-Tabla1[[#This Row],[costo_antes_iva]]</f>
        <v>300</v>
      </c>
      <c r="X9485" s="4">
        <f>Tabla1[[#This Row],[OS-Valor Unitario]]*Tabla1[[#This Row],[CANTIDAD ENTREGA SATELITE]]</f>
        <v>81000</v>
      </c>
      <c r="Y9485" s="4">
        <f>Tabla1[[#This Row],[costo_antes_iva]]*Tabla1[[#This Row],[CANTIDAD ENTREGA SATELITE]]</f>
        <v>64800</v>
      </c>
      <c r="Z9485" s="4">
        <f>Tabla1[[#This Row],[Valor total OS]]-Tabla1[[#This Row],[valor total op]]</f>
        <v>16200</v>
      </c>
    </row>
    <row r="9486" spans="1:26" x14ac:dyDescent="0.3">
      <c r="A9486">
        <v>4547</v>
      </c>
      <c r="B9486">
        <v>11</v>
      </c>
      <c r="C9486" t="s">
        <v>14557</v>
      </c>
      <c r="D9486" t="s">
        <v>14557</v>
      </c>
      <c r="E9486" t="s">
        <v>14548</v>
      </c>
      <c r="F9486" t="s">
        <v>3602</v>
      </c>
      <c r="G9486" s="2">
        <v>45033</v>
      </c>
      <c r="H9486">
        <v>40800934</v>
      </c>
      <c r="I9486" t="s">
        <v>14558</v>
      </c>
      <c r="J9486" t="s">
        <v>14550</v>
      </c>
      <c r="K9486" t="s">
        <v>77</v>
      </c>
      <c r="L9486">
        <v>40</v>
      </c>
      <c r="M9486">
        <v>10183</v>
      </c>
      <c r="N9486" t="s">
        <v>285</v>
      </c>
      <c r="O9486" t="s">
        <v>78</v>
      </c>
      <c r="P9486" s="4">
        <v>1200</v>
      </c>
      <c r="Q9486" s="4">
        <v>1500</v>
      </c>
      <c r="R9486" t="s">
        <v>819</v>
      </c>
      <c r="S9486" s="4">
        <v>56919585</v>
      </c>
      <c r="T9486" t="s">
        <v>111</v>
      </c>
      <c r="U9486">
        <v>40</v>
      </c>
      <c r="V9486" t="s">
        <v>78</v>
      </c>
      <c r="W9486" s="4">
        <f>Tabla1[[#This Row],[OS-Valor Unitario]]-Tabla1[[#This Row],[costo_antes_iva]]</f>
        <v>300</v>
      </c>
      <c r="X9486" s="4">
        <f>Tabla1[[#This Row],[OS-Valor Unitario]]*Tabla1[[#This Row],[CANTIDAD ENTREGA SATELITE]]</f>
        <v>60000</v>
      </c>
      <c r="Y9486" s="4">
        <f>Tabla1[[#This Row],[costo_antes_iva]]*Tabla1[[#This Row],[CANTIDAD ENTREGA SATELITE]]</f>
        <v>48000</v>
      </c>
      <c r="Z9486" s="4">
        <f>Tabla1[[#This Row],[Valor total OS]]-Tabla1[[#This Row],[valor total op]]</f>
        <v>12000</v>
      </c>
    </row>
    <row r="9487" spans="1:26" x14ac:dyDescent="0.3">
      <c r="A9487">
        <v>4547</v>
      </c>
      <c r="B9487">
        <v>11</v>
      </c>
      <c r="C9487" t="s">
        <v>14557</v>
      </c>
      <c r="D9487" t="s">
        <v>14557</v>
      </c>
      <c r="E9487" t="s">
        <v>14548</v>
      </c>
      <c r="F9487" t="s">
        <v>3602</v>
      </c>
      <c r="G9487" s="2">
        <v>45033</v>
      </c>
      <c r="H9487">
        <v>40800934</v>
      </c>
      <c r="I9487" t="s">
        <v>14558</v>
      </c>
      <c r="J9487" t="s">
        <v>14550</v>
      </c>
      <c r="K9487" t="s">
        <v>77</v>
      </c>
      <c r="L9487">
        <v>160</v>
      </c>
      <c r="M9487">
        <v>10254</v>
      </c>
      <c r="N9487" t="s">
        <v>285</v>
      </c>
      <c r="O9487" t="s">
        <v>78</v>
      </c>
      <c r="P9487" s="4">
        <v>1200</v>
      </c>
      <c r="Q9487" s="4">
        <v>1500</v>
      </c>
      <c r="R9487" t="s">
        <v>819</v>
      </c>
      <c r="S9487" s="4">
        <v>56919585</v>
      </c>
      <c r="T9487" t="s">
        <v>111</v>
      </c>
      <c r="U9487">
        <v>160</v>
      </c>
      <c r="V9487" t="s">
        <v>78</v>
      </c>
      <c r="W9487" s="4">
        <f>Tabla1[[#This Row],[OS-Valor Unitario]]-Tabla1[[#This Row],[costo_antes_iva]]</f>
        <v>300</v>
      </c>
      <c r="X9487" s="4">
        <f>Tabla1[[#This Row],[OS-Valor Unitario]]*Tabla1[[#This Row],[CANTIDAD ENTREGA SATELITE]]</f>
        <v>240000</v>
      </c>
      <c r="Y9487" s="4">
        <f>Tabla1[[#This Row],[costo_antes_iva]]*Tabla1[[#This Row],[CANTIDAD ENTREGA SATELITE]]</f>
        <v>192000</v>
      </c>
      <c r="Z9487" s="4">
        <f>Tabla1[[#This Row],[Valor total OS]]-Tabla1[[#This Row],[valor total op]]</f>
        <v>48000</v>
      </c>
    </row>
    <row r="9488" spans="1:26" x14ac:dyDescent="0.3">
      <c r="A9488">
        <v>4547</v>
      </c>
      <c r="B9488">
        <v>12</v>
      </c>
      <c r="C9488" t="s">
        <v>14559</v>
      </c>
      <c r="D9488" t="s">
        <v>14559</v>
      </c>
      <c r="E9488" t="s">
        <v>242</v>
      </c>
      <c r="F9488" t="s">
        <v>3602</v>
      </c>
      <c r="G9488" s="2">
        <v>45033</v>
      </c>
      <c r="H9488">
        <v>40800940</v>
      </c>
      <c r="I9488" t="s">
        <v>14560</v>
      </c>
      <c r="J9488" t="s">
        <v>14550</v>
      </c>
      <c r="K9488" t="s">
        <v>77</v>
      </c>
      <c r="L9488">
        <v>89</v>
      </c>
      <c r="M9488">
        <v>10243</v>
      </c>
      <c r="N9488" t="s">
        <v>285</v>
      </c>
      <c r="O9488" t="s">
        <v>13564</v>
      </c>
      <c r="P9488" s="4">
        <v>1600</v>
      </c>
      <c r="Q9488" s="4">
        <v>1500</v>
      </c>
      <c r="R9488" t="s">
        <v>819</v>
      </c>
      <c r="S9488" s="4">
        <v>56919585</v>
      </c>
      <c r="T9488" t="s">
        <v>242</v>
      </c>
      <c r="U9488">
        <v>89</v>
      </c>
      <c r="V9488" t="s">
        <v>13564</v>
      </c>
      <c r="W9488" s="4">
        <f>Tabla1[[#This Row],[OS-Valor Unitario]]-Tabla1[[#This Row],[costo_antes_iva]]</f>
        <v>-100</v>
      </c>
      <c r="X9488" s="4">
        <f>Tabla1[[#This Row],[OS-Valor Unitario]]*Tabla1[[#This Row],[CANTIDAD ENTREGA SATELITE]]</f>
        <v>133500</v>
      </c>
      <c r="Y9488" s="4">
        <f>Tabla1[[#This Row],[costo_antes_iva]]*Tabla1[[#This Row],[CANTIDAD ENTREGA SATELITE]]</f>
        <v>142400</v>
      </c>
      <c r="Z9488" s="4">
        <f>Tabla1[[#This Row],[Valor total OS]]-Tabla1[[#This Row],[valor total op]]</f>
        <v>-8900</v>
      </c>
    </row>
    <row r="9489" spans="1:26" x14ac:dyDescent="0.3">
      <c r="A9489">
        <v>4544</v>
      </c>
      <c r="B9489">
        <v>1</v>
      </c>
      <c r="C9489" t="s">
        <v>14564</v>
      </c>
      <c r="D9489" t="s">
        <v>14564</v>
      </c>
      <c r="E9489" t="s">
        <v>60</v>
      </c>
      <c r="F9489" t="s">
        <v>496</v>
      </c>
      <c r="G9489" s="2">
        <v>45033</v>
      </c>
      <c r="H9489">
        <v>40878649</v>
      </c>
      <c r="I9489" t="s">
        <v>14565</v>
      </c>
      <c r="J9489" t="s">
        <v>14566</v>
      </c>
      <c r="K9489" t="s">
        <v>32</v>
      </c>
      <c r="L9489">
        <v>32</v>
      </c>
      <c r="M9489">
        <v>9835</v>
      </c>
      <c r="N9489" t="s">
        <v>1263</v>
      </c>
      <c r="O9489" t="s">
        <v>8086</v>
      </c>
      <c r="P9489" s="4">
        <v>7000</v>
      </c>
      <c r="Q9489" s="4">
        <v>9000</v>
      </c>
      <c r="R9489" t="s">
        <v>819</v>
      </c>
      <c r="S9489" s="4">
        <v>1825470</v>
      </c>
      <c r="T9489" t="s">
        <v>67</v>
      </c>
      <c r="U9489">
        <v>32</v>
      </c>
      <c r="V9489" t="s">
        <v>8086</v>
      </c>
      <c r="W9489" s="4">
        <f>Tabla1[[#This Row],[OS-Valor Unitario]]-Tabla1[[#This Row],[costo_antes_iva]]</f>
        <v>2000</v>
      </c>
      <c r="X9489" s="4">
        <f>Tabla1[[#This Row],[OS-Valor Unitario]]*Tabla1[[#This Row],[CANTIDAD ENTREGA SATELITE]]</f>
        <v>288000</v>
      </c>
      <c r="Y9489" s="4">
        <f>Tabla1[[#This Row],[costo_antes_iva]]*Tabla1[[#This Row],[CANTIDAD ENTREGA SATELITE]]</f>
        <v>224000</v>
      </c>
      <c r="Z9489" s="4">
        <f>Tabla1[[#This Row],[Valor total OS]]-Tabla1[[#This Row],[valor total op]]</f>
        <v>64000</v>
      </c>
    </row>
    <row r="9490" spans="1:26" x14ac:dyDescent="0.3">
      <c r="A9490">
        <v>4544</v>
      </c>
      <c r="B9490">
        <v>2</v>
      </c>
      <c r="C9490" t="s">
        <v>14567</v>
      </c>
      <c r="D9490" t="s">
        <v>14567</v>
      </c>
      <c r="E9490" t="s">
        <v>60</v>
      </c>
      <c r="F9490" t="s">
        <v>496</v>
      </c>
      <c r="G9490" s="2">
        <v>45033</v>
      </c>
      <c r="H9490">
        <v>40878655</v>
      </c>
      <c r="I9490" t="s">
        <v>14568</v>
      </c>
      <c r="J9490" t="s">
        <v>14566</v>
      </c>
      <c r="K9490" t="s">
        <v>32</v>
      </c>
      <c r="L9490">
        <v>13</v>
      </c>
      <c r="M9490">
        <v>9836</v>
      </c>
      <c r="N9490" t="s">
        <v>1263</v>
      </c>
      <c r="O9490" t="s">
        <v>8086</v>
      </c>
      <c r="P9490" s="4">
        <v>7000</v>
      </c>
      <c r="Q9490" s="4">
        <v>9000</v>
      </c>
      <c r="R9490" t="s">
        <v>819</v>
      </c>
      <c r="S9490" s="4">
        <v>1825470</v>
      </c>
      <c r="T9490" t="s">
        <v>67</v>
      </c>
      <c r="U9490">
        <v>13</v>
      </c>
      <c r="V9490" t="s">
        <v>8086</v>
      </c>
      <c r="W9490" s="4">
        <f>Tabla1[[#This Row],[OS-Valor Unitario]]-Tabla1[[#This Row],[costo_antes_iva]]</f>
        <v>2000</v>
      </c>
      <c r="X9490" s="4">
        <f>Tabla1[[#This Row],[OS-Valor Unitario]]*Tabla1[[#This Row],[CANTIDAD ENTREGA SATELITE]]</f>
        <v>117000</v>
      </c>
      <c r="Y9490" s="4">
        <f>Tabla1[[#This Row],[costo_antes_iva]]*Tabla1[[#This Row],[CANTIDAD ENTREGA SATELITE]]</f>
        <v>91000</v>
      </c>
      <c r="Z9490" s="4">
        <f>Tabla1[[#This Row],[Valor total OS]]-Tabla1[[#This Row],[valor total op]]</f>
        <v>26000</v>
      </c>
    </row>
    <row r="9491" spans="1:26" x14ac:dyDescent="0.3">
      <c r="A9491">
        <v>4543</v>
      </c>
      <c r="B9491">
        <v>1</v>
      </c>
      <c r="C9491" t="s">
        <v>14569</v>
      </c>
      <c r="D9491" t="s">
        <v>14569</v>
      </c>
      <c r="E9491" t="s">
        <v>108</v>
      </c>
      <c r="F9491" t="s">
        <v>201</v>
      </c>
      <c r="G9491" s="2">
        <v>45033</v>
      </c>
      <c r="H9491">
        <v>40878044</v>
      </c>
      <c r="I9491" t="s">
        <v>14570</v>
      </c>
      <c r="J9491" t="s">
        <v>14571</v>
      </c>
      <c r="K9491" t="s">
        <v>77</v>
      </c>
      <c r="L9491">
        <v>275</v>
      </c>
      <c r="M9491">
        <v>9739</v>
      </c>
      <c r="N9491" t="s">
        <v>1263</v>
      </c>
      <c r="O9491" t="s">
        <v>13564</v>
      </c>
      <c r="P9491" s="4">
        <v>1000</v>
      </c>
      <c r="Q9491" s="4">
        <v>4800</v>
      </c>
      <c r="R9491" t="s">
        <v>819</v>
      </c>
      <c r="S9491" s="4">
        <v>13139934</v>
      </c>
      <c r="T9491" t="s">
        <v>111</v>
      </c>
      <c r="U9491">
        <v>275</v>
      </c>
      <c r="V9491" t="s">
        <v>13564</v>
      </c>
      <c r="W9491" s="4">
        <f>Tabla1[[#This Row],[OS-Valor Unitario]]-Tabla1[[#This Row],[costo_antes_iva]]</f>
        <v>3800</v>
      </c>
      <c r="X9491" s="4">
        <f>Tabla1[[#This Row],[OS-Valor Unitario]]*Tabla1[[#This Row],[CANTIDAD ENTREGA SATELITE]]</f>
        <v>1320000</v>
      </c>
      <c r="Y9491" s="4">
        <f>Tabla1[[#This Row],[costo_antes_iva]]*Tabla1[[#This Row],[CANTIDAD ENTREGA SATELITE]]</f>
        <v>275000</v>
      </c>
      <c r="Z9491" s="4">
        <f>Tabla1[[#This Row],[Valor total OS]]-Tabla1[[#This Row],[valor total op]]</f>
        <v>1045000</v>
      </c>
    </row>
    <row r="9492" spans="1:26" x14ac:dyDescent="0.3">
      <c r="A9492">
        <v>4543</v>
      </c>
      <c r="B9492">
        <v>1</v>
      </c>
      <c r="C9492" t="s">
        <v>14569</v>
      </c>
      <c r="D9492" t="s">
        <v>14569</v>
      </c>
      <c r="E9492" t="s">
        <v>108</v>
      </c>
      <c r="F9492" t="s">
        <v>201</v>
      </c>
      <c r="G9492" s="2">
        <v>45033</v>
      </c>
      <c r="H9492">
        <v>40878044</v>
      </c>
      <c r="I9492" t="s">
        <v>14570</v>
      </c>
      <c r="J9492" t="s">
        <v>14571</v>
      </c>
      <c r="K9492" t="s">
        <v>32</v>
      </c>
      <c r="L9492">
        <v>124</v>
      </c>
      <c r="M9492">
        <v>10077</v>
      </c>
      <c r="N9492" t="s">
        <v>1263</v>
      </c>
      <c r="O9492" t="s">
        <v>8086</v>
      </c>
      <c r="P9492" s="4">
        <v>8800</v>
      </c>
      <c r="Q9492" s="4">
        <v>9500</v>
      </c>
      <c r="R9492" t="s">
        <v>819</v>
      </c>
      <c r="S9492" s="4">
        <v>13139934</v>
      </c>
      <c r="T9492" t="s">
        <v>111</v>
      </c>
      <c r="U9492">
        <v>124</v>
      </c>
      <c r="V9492" t="s">
        <v>8086</v>
      </c>
      <c r="W9492" s="4">
        <f>Tabla1[[#This Row],[OS-Valor Unitario]]-Tabla1[[#This Row],[costo_antes_iva]]</f>
        <v>700</v>
      </c>
      <c r="X9492" s="4">
        <f>Tabla1[[#This Row],[OS-Valor Unitario]]*Tabla1[[#This Row],[CANTIDAD ENTREGA SATELITE]]</f>
        <v>1178000</v>
      </c>
      <c r="Y9492" s="4">
        <f>Tabla1[[#This Row],[costo_antes_iva]]*Tabla1[[#This Row],[CANTIDAD ENTREGA SATELITE]]</f>
        <v>1091200</v>
      </c>
      <c r="Z9492" s="4">
        <f>Tabla1[[#This Row],[Valor total OS]]-Tabla1[[#This Row],[valor total op]]</f>
        <v>86800</v>
      </c>
    </row>
    <row r="9493" spans="1:26" x14ac:dyDescent="0.3">
      <c r="A9493">
        <v>4543</v>
      </c>
      <c r="B9493">
        <v>1</v>
      </c>
      <c r="C9493" t="s">
        <v>14569</v>
      </c>
      <c r="D9493" t="s">
        <v>14569</v>
      </c>
      <c r="E9493" t="s">
        <v>108</v>
      </c>
      <c r="F9493" t="s">
        <v>201</v>
      </c>
      <c r="G9493" s="2">
        <v>45033</v>
      </c>
      <c r="H9493">
        <v>40878044</v>
      </c>
      <c r="I9493" t="s">
        <v>14570</v>
      </c>
      <c r="J9493" t="s">
        <v>14571</v>
      </c>
      <c r="K9493" t="s">
        <v>32</v>
      </c>
      <c r="L9493">
        <v>128</v>
      </c>
      <c r="M9493">
        <v>9732</v>
      </c>
      <c r="N9493" t="s">
        <v>1263</v>
      </c>
      <c r="O9493" t="s">
        <v>11128</v>
      </c>
      <c r="P9493" s="4">
        <v>8800</v>
      </c>
      <c r="Q9493" s="4">
        <v>9000</v>
      </c>
      <c r="R9493" t="s">
        <v>819</v>
      </c>
      <c r="S9493" s="4">
        <v>13139934</v>
      </c>
      <c r="T9493" t="s">
        <v>111</v>
      </c>
      <c r="U9493">
        <v>128</v>
      </c>
      <c r="V9493" t="s">
        <v>11128</v>
      </c>
      <c r="W9493" s="4">
        <f>Tabla1[[#This Row],[OS-Valor Unitario]]-Tabla1[[#This Row],[costo_antes_iva]]</f>
        <v>200</v>
      </c>
      <c r="X9493" s="4">
        <f>Tabla1[[#This Row],[OS-Valor Unitario]]*Tabla1[[#This Row],[CANTIDAD ENTREGA SATELITE]]</f>
        <v>1152000</v>
      </c>
      <c r="Y9493" s="4">
        <f>Tabla1[[#This Row],[costo_antes_iva]]*Tabla1[[#This Row],[CANTIDAD ENTREGA SATELITE]]</f>
        <v>1126400</v>
      </c>
      <c r="Z9493" s="4">
        <f>Tabla1[[#This Row],[Valor total OS]]-Tabla1[[#This Row],[valor total op]]</f>
        <v>25600</v>
      </c>
    </row>
    <row r="9494" spans="1:26" x14ac:dyDescent="0.3">
      <c r="A9494">
        <v>4543</v>
      </c>
      <c r="B9494">
        <v>2</v>
      </c>
      <c r="C9494" t="s">
        <v>14572</v>
      </c>
      <c r="D9494" t="s">
        <v>14572</v>
      </c>
      <c r="E9494" t="s">
        <v>130</v>
      </c>
      <c r="F9494" t="s">
        <v>201</v>
      </c>
      <c r="G9494" s="2">
        <v>45033</v>
      </c>
      <c r="H9494">
        <v>40878050</v>
      </c>
      <c r="I9494" t="s">
        <v>14573</v>
      </c>
      <c r="J9494" t="s">
        <v>14571</v>
      </c>
      <c r="K9494" t="s">
        <v>77</v>
      </c>
      <c r="L9494">
        <v>56</v>
      </c>
      <c r="M9494">
        <v>9750</v>
      </c>
      <c r="N9494" t="s">
        <v>1263</v>
      </c>
      <c r="O9494" t="s">
        <v>13564</v>
      </c>
      <c r="P9494" s="4">
        <v>1000</v>
      </c>
      <c r="Q9494" s="4">
        <v>2200</v>
      </c>
      <c r="R9494" t="s">
        <v>819</v>
      </c>
      <c r="S9494" s="4">
        <v>13139934</v>
      </c>
      <c r="T9494" t="s">
        <v>111</v>
      </c>
      <c r="U9494">
        <v>56</v>
      </c>
      <c r="V9494" t="s">
        <v>13564</v>
      </c>
      <c r="W9494" s="4">
        <f>Tabla1[[#This Row],[OS-Valor Unitario]]-Tabla1[[#This Row],[costo_antes_iva]]</f>
        <v>1200</v>
      </c>
      <c r="X9494" s="4">
        <f>Tabla1[[#This Row],[OS-Valor Unitario]]*Tabla1[[#This Row],[CANTIDAD ENTREGA SATELITE]]</f>
        <v>123200</v>
      </c>
      <c r="Y9494" s="4">
        <f>Tabla1[[#This Row],[costo_antes_iva]]*Tabla1[[#This Row],[CANTIDAD ENTREGA SATELITE]]</f>
        <v>56000</v>
      </c>
      <c r="Z9494" s="4">
        <f>Tabla1[[#This Row],[Valor total OS]]-Tabla1[[#This Row],[valor total op]]</f>
        <v>67200</v>
      </c>
    </row>
    <row r="9495" spans="1:26" x14ac:dyDescent="0.3">
      <c r="A9495">
        <v>4543</v>
      </c>
      <c r="B9495">
        <v>2</v>
      </c>
      <c r="C9495" t="s">
        <v>14572</v>
      </c>
      <c r="D9495" t="s">
        <v>14572</v>
      </c>
      <c r="E9495" t="s">
        <v>130</v>
      </c>
      <c r="F9495" t="s">
        <v>201</v>
      </c>
      <c r="G9495" s="2">
        <v>45033</v>
      </c>
      <c r="H9495">
        <v>40878050</v>
      </c>
      <c r="I9495" t="s">
        <v>14573</v>
      </c>
      <c r="J9495" t="s">
        <v>14571</v>
      </c>
      <c r="K9495" t="s">
        <v>32</v>
      </c>
      <c r="L9495">
        <v>56</v>
      </c>
      <c r="M9495">
        <v>9729</v>
      </c>
      <c r="N9495" t="s">
        <v>1263</v>
      </c>
      <c r="O9495" t="s">
        <v>14574</v>
      </c>
      <c r="P9495" s="4">
        <v>9000</v>
      </c>
      <c r="Q9495" s="4">
        <v>9200</v>
      </c>
      <c r="R9495" t="s">
        <v>819</v>
      </c>
      <c r="S9495" s="4">
        <v>13139934</v>
      </c>
      <c r="T9495" t="s">
        <v>111</v>
      </c>
      <c r="U9495">
        <v>56</v>
      </c>
      <c r="V9495" t="s">
        <v>14574</v>
      </c>
      <c r="W9495" s="4">
        <f>Tabla1[[#This Row],[OS-Valor Unitario]]-Tabla1[[#This Row],[costo_antes_iva]]</f>
        <v>200</v>
      </c>
      <c r="X9495" s="4">
        <f>Tabla1[[#This Row],[OS-Valor Unitario]]*Tabla1[[#This Row],[CANTIDAD ENTREGA SATELITE]]</f>
        <v>515200</v>
      </c>
      <c r="Y9495" s="4">
        <f>Tabla1[[#This Row],[costo_antes_iva]]*Tabla1[[#This Row],[CANTIDAD ENTREGA SATELITE]]</f>
        <v>504000</v>
      </c>
      <c r="Z9495" s="4">
        <f>Tabla1[[#This Row],[Valor total OS]]-Tabla1[[#This Row],[valor total op]]</f>
        <v>11200</v>
      </c>
    </row>
    <row r="9496" spans="1:26" x14ac:dyDescent="0.3">
      <c r="A9496">
        <v>4543</v>
      </c>
      <c r="B9496">
        <v>3</v>
      </c>
      <c r="C9496" t="s">
        <v>14575</v>
      </c>
      <c r="D9496" t="s">
        <v>14575</v>
      </c>
      <c r="E9496" t="s">
        <v>130</v>
      </c>
      <c r="F9496" t="s">
        <v>201</v>
      </c>
      <c r="G9496" s="2">
        <v>45033</v>
      </c>
      <c r="H9496">
        <v>40878055</v>
      </c>
      <c r="I9496" t="s">
        <v>14576</v>
      </c>
      <c r="J9496" t="s">
        <v>14571</v>
      </c>
      <c r="K9496" t="s">
        <v>77</v>
      </c>
      <c r="L9496">
        <v>36</v>
      </c>
      <c r="M9496">
        <v>9751</v>
      </c>
      <c r="N9496" t="s">
        <v>1263</v>
      </c>
      <c r="O9496" t="s">
        <v>13564</v>
      </c>
      <c r="P9496" s="4">
        <v>1000</v>
      </c>
      <c r="Q9496" s="4">
        <v>2200</v>
      </c>
      <c r="R9496" t="s">
        <v>819</v>
      </c>
      <c r="S9496" s="4">
        <v>13139934</v>
      </c>
      <c r="T9496" t="s">
        <v>111</v>
      </c>
      <c r="U9496">
        <v>36</v>
      </c>
      <c r="V9496" t="s">
        <v>13564</v>
      </c>
      <c r="W9496" s="4">
        <f>Tabla1[[#This Row],[OS-Valor Unitario]]-Tabla1[[#This Row],[costo_antes_iva]]</f>
        <v>1200</v>
      </c>
      <c r="X9496" s="4">
        <f>Tabla1[[#This Row],[OS-Valor Unitario]]*Tabla1[[#This Row],[CANTIDAD ENTREGA SATELITE]]</f>
        <v>79200</v>
      </c>
      <c r="Y9496" s="4">
        <f>Tabla1[[#This Row],[costo_antes_iva]]*Tabla1[[#This Row],[CANTIDAD ENTREGA SATELITE]]</f>
        <v>36000</v>
      </c>
      <c r="Z9496" s="4">
        <f>Tabla1[[#This Row],[Valor total OS]]-Tabla1[[#This Row],[valor total op]]</f>
        <v>43200</v>
      </c>
    </row>
    <row r="9497" spans="1:26" x14ac:dyDescent="0.3">
      <c r="A9497">
        <v>4543</v>
      </c>
      <c r="B9497">
        <v>3</v>
      </c>
      <c r="C9497" t="s">
        <v>14575</v>
      </c>
      <c r="D9497" t="s">
        <v>14575</v>
      </c>
      <c r="E9497" t="s">
        <v>130</v>
      </c>
      <c r="F9497" t="s">
        <v>201</v>
      </c>
      <c r="G9497" s="2">
        <v>45033</v>
      </c>
      <c r="H9497">
        <v>40878055</v>
      </c>
      <c r="I9497" t="s">
        <v>14576</v>
      </c>
      <c r="J9497" t="s">
        <v>14571</v>
      </c>
      <c r="K9497" t="s">
        <v>32</v>
      </c>
      <c r="L9497">
        <v>36</v>
      </c>
      <c r="M9497">
        <v>9733</v>
      </c>
      <c r="N9497" t="s">
        <v>1263</v>
      </c>
      <c r="O9497" t="s">
        <v>14574</v>
      </c>
      <c r="P9497" s="4">
        <v>9000</v>
      </c>
      <c r="Q9497" s="4">
        <v>9000</v>
      </c>
      <c r="R9497" t="s">
        <v>819</v>
      </c>
      <c r="S9497" s="4">
        <v>13139934</v>
      </c>
      <c r="T9497" t="s">
        <v>111</v>
      </c>
      <c r="U9497">
        <v>36</v>
      </c>
      <c r="V9497" t="s">
        <v>14574</v>
      </c>
      <c r="W9497" s="4">
        <f>Tabla1[[#This Row],[OS-Valor Unitario]]-Tabla1[[#This Row],[costo_antes_iva]]</f>
        <v>0</v>
      </c>
      <c r="X9497" s="4">
        <f>Tabla1[[#This Row],[OS-Valor Unitario]]*Tabla1[[#This Row],[CANTIDAD ENTREGA SATELITE]]</f>
        <v>324000</v>
      </c>
      <c r="Y9497" s="4">
        <f>Tabla1[[#This Row],[costo_antes_iva]]*Tabla1[[#This Row],[CANTIDAD ENTREGA SATELITE]]</f>
        <v>324000</v>
      </c>
      <c r="Z9497" s="4">
        <f>Tabla1[[#This Row],[Valor total OS]]-Tabla1[[#This Row],[valor total op]]</f>
        <v>0</v>
      </c>
    </row>
    <row r="9498" spans="1:26" x14ac:dyDescent="0.3">
      <c r="A9498">
        <v>4543</v>
      </c>
      <c r="B9498">
        <v>4</v>
      </c>
      <c r="C9498" t="s">
        <v>14577</v>
      </c>
      <c r="D9498" t="s">
        <v>14577</v>
      </c>
      <c r="E9498" t="s">
        <v>130</v>
      </c>
      <c r="F9498" t="s">
        <v>201</v>
      </c>
      <c r="G9498" s="2">
        <v>45033</v>
      </c>
      <c r="H9498">
        <v>40878060</v>
      </c>
      <c r="I9498" t="s">
        <v>14578</v>
      </c>
      <c r="J9498" t="s">
        <v>14571</v>
      </c>
      <c r="K9498" t="s">
        <v>77</v>
      </c>
      <c r="L9498">
        <v>37</v>
      </c>
      <c r="M9498">
        <v>9752</v>
      </c>
      <c r="N9498" t="s">
        <v>1263</v>
      </c>
      <c r="O9498" t="s">
        <v>13564</v>
      </c>
      <c r="P9498" s="4">
        <v>1000</v>
      </c>
      <c r="Q9498" s="4">
        <v>2200</v>
      </c>
      <c r="R9498" t="s">
        <v>819</v>
      </c>
      <c r="S9498" s="4">
        <v>13139934</v>
      </c>
      <c r="T9498" t="s">
        <v>111</v>
      </c>
      <c r="U9498">
        <v>37</v>
      </c>
      <c r="V9498" t="s">
        <v>13564</v>
      </c>
      <c r="W9498" s="4">
        <f>Tabla1[[#This Row],[OS-Valor Unitario]]-Tabla1[[#This Row],[costo_antes_iva]]</f>
        <v>1200</v>
      </c>
      <c r="X9498" s="4">
        <f>Tabla1[[#This Row],[OS-Valor Unitario]]*Tabla1[[#This Row],[CANTIDAD ENTREGA SATELITE]]</f>
        <v>81400</v>
      </c>
      <c r="Y9498" s="4">
        <f>Tabla1[[#This Row],[costo_antes_iva]]*Tabla1[[#This Row],[CANTIDAD ENTREGA SATELITE]]</f>
        <v>37000</v>
      </c>
      <c r="Z9498" s="4">
        <f>Tabla1[[#This Row],[Valor total OS]]-Tabla1[[#This Row],[valor total op]]</f>
        <v>44400</v>
      </c>
    </row>
    <row r="9499" spans="1:26" x14ac:dyDescent="0.3">
      <c r="A9499">
        <v>4543</v>
      </c>
      <c r="B9499">
        <v>4</v>
      </c>
      <c r="C9499" t="s">
        <v>14577</v>
      </c>
      <c r="D9499" t="s">
        <v>14577</v>
      </c>
      <c r="E9499" t="s">
        <v>130</v>
      </c>
      <c r="F9499" t="s">
        <v>201</v>
      </c>
      <c r="G9499" s="2">
        <v>45033</v>
      </c>
      <c r="H9499">
        <v>40878060</v>
      </c>
      <c r="I9499" t="s">
        <v>14578</v>
      </c>
      <c r="J9499" t="s">
        <v>14571</v>
      </c>
      <c r="K9499" t="s">
        <v>32</v>
      </c>
      <c r="L9499">
        <v>37</v>
      </c>
      <c r="M9499">
        <v>9734</v>
      </c>
      <c r="N9499" t="s">
        <v>1263</v>
      </c>
      <c r="O9499" t="s">
        <v>8086</v>
      </c>
      <c r="P9499" s="4">
        <v>9000</v>
      </c>
      <c r="Q9499" s="4">
        <v>9500</v>
      </c>
      <c r="R9499" t="s">
        <v>819</v>
      </c>
      <c r="S9499" s="4">
        <v>13139934</v>
      </c>
      <c r="T9499" t="s">
        <v>111</v>
      </c>
      <c r="U9499">
        <v>37</v>
      </c>
      <c r="V9499" t="s">
        <v>8086</v>
      </c>
      <c r="W9499" s="4">
        <f>Tabla1[[#This Row],[OS-Valor Unitario]]-Tabla1[[#This Row],[costo_antes_iva]]</f>
        <v>500</v>
      </c>
      <c r="X9499" s="4">
        <f>Tabla1[[#This Row],[OS-Valor Unitario]]*Tabla1[[#This Row],[CANTIDAD ENTREGA SATELITE]]</f>
        <v>351500</v>
      </c>
      <c r="Y9499" s="4">
        <f>Tabla1[[#This Row],[costo_antes_iva]]*Tabla1[[#This Row],[CANTIDAD ENTREGA SATELITE]]</f>
        <v>333000</v>
      </c>
      <c r="Z9499" s="4">
        <f>Tabla1[[#This Row],[Valor total OS]]-Tabla1[[#This Row],[valor total op]]</f>
        <v>18500</v>
      </c>
    </row>
    <row r="9500" spans="1:26" x14ac:dyDescent="0.3">
      <c r="A9500">
        <v>4543</v>
      </c>
      <c r="B9500">
        <v>4</v>
      </c>
      <c r="C9500" t="s">
        <v>14577</v>
      </c>
      <c r="D9500" t="s">
        <v>14577</v>
      </c>
      <c r="E9500" t="s">
        <v>130</v>
      </c>
      <c r="F9500" t="s">
        <v>201</v>
      </c>
      <c r="G9500" s="2">
        <v>45033</v>
      </c>
      <c r="H9500">
        <v>40878060</v>
      </c>
      <c r="I9500" t="s">
        <v>14578</v>
      </c>
      <c r="J9500" t="s">
        <v>14571</v>
      </c>
      <c r="K9500" t="s">
        <v>32</v>
      </c>
      <c r="L9500">
        <v>6</v>
      </c>
      <c r="M9500">
        <v>10586</v>
      </c>
      <c r="N9500" t="s">
        <v>1263</v>
      </c>
      <c r="O9500" t="s">
        <v>11128</v>
      </c>
      <c r="P9500" s="4">
        <v>9000</v>
      </c>
      <c r="Q9500" s="4">
        <v>8200</v>
      </c>
      <c r="R9500" t="s">
        <v>819</v>
      </c>
      <c r="S9500" s="4">
        <v>13139934</v>
      </c>
      <c r="T9500" t="s">
        <v>111</v>
      </c>
      <c r="U9500">
        <v>6</v>
      </c>
      <c r="V9500" t="s">
        <v>11128</v>
      </c>
      <c r="W9500" s="4">
        <f>Tabla1[[#This Row],[OS-Valor Unitario]]-Tabla1[[#This Row],[costo_antes_iva]]</f>
        <v>-800</v>
      </c>
      <c r="X9500" s="4">
        <f>Tabla1[[#This Row],[OS-Valor Unitario]]*Tabla1[[#This Row],[CANTIDAD ENTREGA SATELITE]]</f>
        <v>49200</v>
      </c>
      <c r="Y9500" s="4">
        <f>Tabla1[[#This Row],[costo_antes_iva]]*Tabla1[[#This Row],[CANTIDAD ENTREGA SATELITE]]</f>
        <v>54000</v>
      </c>
      <c r="Z9500" s="4">
        <f>Tabla1[[#This Row],[Valor total OS]]-Tabla1[[#This Row],[valor total op]]</f>
        <v>-4800</v>
      </c>
    </row>
    <row r="9501" spans="1:26" x14ac:dyDescent="0.3">
      <c r="A9501">
        <v>4543</v>
      </c>
      <c r="B9501">
        <v>5</v>
      </c>
      <c r="C9501" t="s">
        <v>14579</v>
      </c>
      <c r="D9501" t="s">
        <v>14579</v>
      </c>
      <c r="E9501" t="s">
        <v>130</v>
      </c>
      <c r="F9501" t="s">
        <v>201</v>
      </c>
      <c r="G9501" s="2">
        <v>45033</v>
      </c>
      <c r="H9501">
        <v>40878065</v>
      </c>
      <c r="I9501" t="s">
        <v>14580</v>
      </c>
      <c r="J9501" t="s">
        <v>14571</v>
      </c>
      <c r="K9501" t="s">
        <v>77</v>
      </c>
      <c r="L9501">
        <v>10</v>
      </c>
      <c r="M9501">
        <v>9753</v>
      </c>
      <c r="N9501" t="s">
        <v>1263</v>
      </c>
      <c r="O9501" t="s">
        <v>13564</v>
      </c>
      <c r="P9501" s="4">
        <v>1000</v>
      </c>
      <c r="Q9501" s="4">
        <v>2200</v>
      </c>
      <c r="R9501" t="s">
        <v>819</v>
      </c>
      <c r="S9501" s="4">
        <v>13139934</v>
      </c>
      <c r="T9501" t="s">
        <v>111</v>
      </c>
      <c r="U9501">
        <v>10</v>
      </c>
      <c r="V9501" t="s">
        <v>13564</v>
      </c>
      <c r="W9501" s="4">
        <f>Tabla1[[#This Row],[OS-Valor Unitario]]-Tabla1[[#This Row],[costo_antes_iva]]</f>
        <v>1200</v>
      </c>
      <c r="X9501" s="4">
        <f>Tabla1[[#This Row],[OS-Valor Unitario]]*Tabla1[[#This Row],[CANTIDAD ENTREGA SATELITE]]</f>
        <v>22000</v>
      </c>
      <c r="Y9501" s="4">
        <f>Tabla1[[#This Row],[costo_antes_iva]]*Tabla1[[#This Row],[CANTIDAD ENTREGA SATELITE]]</f>
        <v>10000</v>
      </c>
      <c r="Z9501" s="4">
        <f>Tabla1[[#This Row],[Valor total OS]]-Tabla1[[#This Row],[valor total op]]</f>
        <v>12000</v>
      </c>
    </row>
    <row r="9502" spans="1:26" x14ac:dyDescent="0.3">
      <c r="A9502">
        <v>4543</v>
      </c>
      <c r="B9502">
        <v>5</v>
      </c>
      <c r="C9502" t="s">
        <v>14579</v>
      </c>
      <c r="D9502" t="s">
        <v>14579</v>
      </c>
      <c r="E9502" t="s">
        <v>130</v>
      </c>
      <c r="F9502" t="s">
        <v>201</v>
      </c>
      <c r="G9502" s="2">
        <v>45033</v>
      </c>
      <c r="H9502">
        <v>40878065</v>
      </c>
      <c r="I9502" t="s">
        <v>14580</v>
      </c>
      <c r="J9502" t="s">
        <v>14571</v>
      </c>
      <c r="K9502" t="s">
        <v>32</v>
      </c>
      <c r="L9502">
        <v>10</v>
      </c>
      <c r="M9502">
        <v>9730</v>
      </c>
      <c r="N9502" t="s">
        <v>1263</v>
      </c>
      <c r="O9502" t="s">
        <v>14574</v>
      </c>
      <c r="P9502" s="4">
        <v>9000</v>
      </c>
      <c r="Q9502" s="4">
        <v>9200</v>
      </c>
      <c r="R9502" t="s">
        <v>819</v>
      </c>
      <c r="S9502" s="4">
        <v>13139934</v>
      </c>
      <c r="T9502" t="s">
        <v>111</v>
      </c>
      <c r="U9502">
        <v>10</v>
      </c>
      <c r="V9502" t="s">
        <v>14574</v>
      </c>
      <c r="W9502" s="4">
        <f>Tabla1[[#This Row],[OS-Valor Unitario]]-Tabla1[[#This Row],[costo_antes_iva]]</f>
        <v>200</v>
      </c>
      <c r="X9502" s="4">
        <f>Tabla1[[#This Row],[OS-Valor Unitario]]*Tabla1[[#This Row],[CANTIDAD ENTREGA SATELITE]]</f>
        <v>92000</v>
      </c>
      <c r="Y9502" s="4">
        <f>Tabla1[[#This Row],[costo_antes_iva]]*Tabla1[[#This Row],[CANTIDAD ENTREGA SATELITE]]</f>
        <v>90000</v>
      </c>
      <c r="Z9502" s="4">
        <f>Tabla1[[#This Row],[Valor total OS]]-Tabla1[[#This Row],[valor total op]]</f>
        <v>2000</v>
      </c>
    </row>
    <row r="9503" spans="1:26" x14ac:dyDescent="0.3">
      <c r="A9503">
        <v>4543</v>
      </c>
      <c r="B9503">
        <v>5</v>
      </c>
      <c r="C9503" t="s">
        <v>14579</v>
      </c>
      <c r="D9503" t="s">
        <v>14579</v>
      </c>
      <c r="E9503" t="s">
        <v>130</v>
      </c>
      <c r="F9503" t="s">
        <v>201</v>
      </c>
      <c r="G9503" s="2">
        <v>45033</v>
      </c>
      <c r="H9503">
        <v>40878065</v>
      </c>
      <c r="I9503" t="s">
        <v>14580</v>
      </c>
      <c r="J9503" t="s">
        <v>14571</v>
      </c>
      <c r="K9503" t="s">
        <v>32</v>
      </c>
      <c r="L9503">
        <v>9</v>
      </c>
      <c r="M9503">
        <v>10585</v>
      </c>
      <c r="N9503" t="s">
        <v>1263</v>
      </c>
      <c r="O9503" t="s">
        <v>11128</v>
      </c>
      <c r="P9503" s="4">
        <v>9000</v>
      </c>
      <c r="Q9503" s="4">
        <v>8200</v>
      </c>
      <c r="R9503" t="s">
        <v>819</v>
      </c>
      <c r="S9503" s="4">
        <v>13139934</v>
      </c>
      <c r="T9503" t="s">
        <v>111</v>
      </c>
      <c r="U9503">
        <v>9</v>
      </c>
      <c r="V9503" t="s">
        <v>11128</v>
      </c>
      <c r="W9503" s="4">
        <f>Tabla1[[#This Row],[OS-Valor Unitario]]-Tabla1[[#This Row],[costo_antes_iva]]</f>
        <v>-800</v>
      </c>
      <c r="X9503" s="4">
        <f>Tabla1[[#This Row],[OS-Valor Unitario]]*Tabla1[[#This Row],[CANTIDAD ENTREGA SATELITE]]</f>
        <v>73800</v>
      </c>
      <c r="Y9503" s="4">
        <f>Tabla1[[#This Row],[costo_antes_iva]]*Tabla1[[#This Row],[CANTIDAD ENTREGA SATELITE]]</f>
        <v>81000</v>
      </c>
      <c r="Z9503" s="4">
        <f>Tabla1[[#This Row],[Valor total OS]]-Tabla1[[#This Row],[valor total op]]</f>
        <v>-7200</v>
      </c>
    </row>
    <row r="9504" spans="1:26" x14ac:dyDescent="0.3">
      <c r="A9504">
        <v>4543</v>
      </c>
      <c r="B9504">
        <v>6</v>
      </c>
      <c r="C9504" t="s">
        <v>14581</v>
      </c>
      <c r="D9504" t="s">
        <v>14581</v>
      </c>
      <c r="E9504" t="s">
        <v>130</v>
      </c>
      <c r="F9504" t="s">
        <v>201</v>
      </c>
      <c r="G9504" s="2">
        <v>45033</v>
      </c>
      <c r="H9504">
        <v>40878070</v>
      </c>
      <c r="I9504" t="s">
        <v>14582</v>
      </c>
      <c r="J9504" t="s">
        <v>14571</v>
      </c>
      <c r="K9504" t="s">
        <v>77</v>
      </c>
      <c r="L9504">
        <v>5</v>
      </c>
      <c r="M9504">
        <v>9754</v>
      </c>
      <c r="N9504" t="s">
        <v>1263</v>
      </c>
      <c r="O9504" t="s">
        <v>13564</v>
      </c>
      <c r="P9504" s="4">
        <v>1000</v>
      </c>
      <c r="Q9504" s="4">
        <v>2200</v>
      </c>
      <c r="R9504" t="s">
        <v>819</v>
      </c>
      <c r="S9504" s="4">
        <v>13139934</v>
      </c>
      <c r="T9504" t="s">
        <v>111</v>
      </c>
      <c r="U9504">
        <v>5</v>
      </c>
      <c r="V9504" t="s">
        <v>13564</v>
      </c>
      <c r="W9504" s="4">
        <f>Tabla1[[#This Row],[OS-Valor Unitario]]-Tabla1[[#This Row],[costo_antes_iva]]</f>
        <v>1200</v>
      </c>
      <c r="X9504" s="4">
        <f>Tabla1[[#This Row],[OS-Valor Unitario]]*Tabla1[[#This Row],[CANTIDAD ENTREGA SATELITE]]</f>
        <v>11000</v>
      </c>
      <c r="Y9504" s="4">
        <f>Tabla1[[#This Row],[costo_antes_iva]]*Tabla1[[#This Row],[CANTIDAD ENTREGA SATELITE]]</f>
        <v>5000</v>
      </c>
      <c r="Z9504" s="4">
        <f>Tabla1[[#This Row],[Valor total OS]]-Tabla1[[#This Row],[valor total op]]</f>
        <v>6000</v>
      </c>
    </row>
    <row r="9505" spans="1:26" x14ac:dyDescent="0.3">
      <c r="A9505">
        <v>4543</v>
      </c>
      <c r="B9505">
        <v>7</v>
      </c>
      <c r="C9505" t="s">
        <v>14583</v>
      </c>
      <c r="D9505" t="s">
        <v>14583</v>
      </c>
      <c r="E9505" t="s">
        <v>130</v>
      </c>
      <c r="F9505" t="s">
        <v>201</v>
      </c>
      <c r="G9505" s="2">
        <v>45033</v>
      </c>
      <c r="H9505">
        <v>40878075</v>
      </c>
      <c r="I9505" t="s">
        <v>14584</v>
      </c>
      <c r="J9505" t="s">
        <v>14571</v>
      </c>
      <c r="K9505" t="s">
        <v>77</v>
      </c>
      <c r="L9505">
        <v>11</v>
      </c>
      <c r="M9505">
        <v>9755</v>
      </c>
      <c r="N9505" t="s">
        <v>1263</v>
      </c>
      <c r="O9505" t="s">
        <v>13564</v>
      </c>
      <c r="P9505" s="4">
        <v>1000</v>
      </c>
      <c r="Q9505" s="4">
        <v>2200</v>
      </c>
      <c r="R9505" t="s">
        <v>819</v>
      </c>
      <c r="S9505" s="4">
        <v>13139934</v>
      </c>
      <c r="T9505" t="s">
        <v>111</v>
      </c>
      <c r="U9505">
        <v>11</v>
      </c>
      <c r="V9505" t="s">
        <v>13564</v>
      </c>
      <c r="W9505" s="4">
        <f>Tabla1[[#This Row],[OS-Valor Unitario]]-Tabla1[[#This Row],[costo_antes_iva]]</f>
        <v>1200</v>
      </c>
      <c r="X9505" s="4">
        <f>Tabla1[[#This Row],[OS-Valor Unitario]]*Tabla1[[#This Row],[CANTIDAD ENTREGA SATELITE]]</f>
        <v>24200</v>
      </c>
      <c r="Y9505" s="4">
        <f>Tabla1[[#This Row],[costo_antes_iva]]*Tabla1[[#This Row],[CANTIDAD ENTREGA SATELITE]]</f>
        <v>11000</v>
      </c>
      <c r="Z9505" s="4">
        <f>Tabla1[[#This Row],[Valor total OS]]-Tabla1[[#This Row],[valor total op]]</f>
        <v>13200</v>
      </c>
    </row>
    <row r="9506" spans="1:26" x14ac:dyDescent="0.3">
      <c r="A9506">
        <v>4543</v>
      </c>
      <c r="B9506">
        <v>7</v>
      </c>
      <c r="C9506" t="s">
        <v>14583</v>
      </c>
      <c r="D9506" t="s">
        <v>14583</v>
      </c>
      <c r="E9506" t="s">
        <v>130</v>
      </c>
      <c r="F9506" t="s">
        <v>201</v>
      </c>
      <c r="G9506" s="2">
        <v>45033</v>
      </c>
      <c r="H9506">
        <v>40878075</v>
      </c>
      <c r="I9506" t="s">
        <v>14584</v>
      </c>
      <c r="J9506" t="s">
        <v>14571</v>
      </c>
      <c r="K9506" t="s">
        <v>77</v>
      </c>
      <c r="L9506">
        <v>5</v>
      </c>
      <c r="M9506">
        <v>10518</v>
      </c>
      <c r="N9506" t="s">
        <v>1263</v>
      </c>
      <c r="O9506" t="s">
        <v>13564</v>
      </c>
      <c r="P9506" s="4">
        <v>1000</v>
      </c>
      <c r="Q9506" s="4">
        <v>2200</v>
      </c>
      <c r="R9506" t="s">
        <v>819</v>
      </c>
      <c r="S9506" s="4">
        <v>13139934</v>
      </c>
      <c r="T9506" t="s">
        <v>111</v>
      </c>
      <c r="U9506">
        <v>5</v>
      </c>
      <c r="V9506" t="s">
        <v>13564</v>
      </c>
      <c r="W9506" s="4">
        <f>Tabla1[[#This Row],[OS-Valor Unitario]]-Tabla1[[#This Row],[costo_antes_iva]]</f>
        <v>1200</v>
      </c>
      <c r="X9506" s="4">
        <f>Tabla1[[#This Row],[OS-Valor Unitario]]*Tabla1[[#This Row],[CANTIDAD ENTREGA SATELITE]]</f>
        <v>11000</v>
      </c>
      <c r="Y9506" s="4">
        <f>Tabla1[[#This Row],[costo_antes_iva]]*Tabla1[[#This Row],[CANTIDAD ENTREGA SATELITE]]</f>
        <v>5000</v>
      </c>
      <c r="Z9506" s="4">
        <f>Tabla1[[#This Row],[Valor total OS]]-Tabla1[[#This Row],[valor total op]]</f>
        <v>6000</v>
      </c>
    </row>
    <row r="9507" spans="1:26" x14ac:dyDescent="0.3">
      <c r="A9507">
        <v>4543</v>
      </c>
      <c r="B9507">
        <v>7</v>
      </c>
      <c r="C9507" t="s">
        <v>14583</v>
      </c>
      <c r="D9507" t="s">
        <v>14583</v>
      </c>
      <c r="E9507" t="s">
        <v>130</v>
      </c>
      <c r="F9507" t="s">
        <v>201</v>
      </c>
      <c r="G9507" s="2">
        <v>45033</v>
      </c>
      <c r="H9507">
        <v>40878075</v>
      </c>
      <c r="I9507" t="s">
        <v>14584</v>
      </c>
      <c r="J9507" t="s">
        <v>14571</v>
      </c>
      <c r="K9507" t="s">
        <v>32</v>
      </c>
      <c r="L9507">
        <v>5</v>
      </c>
      <c r="M9507">
        <v>9736</v>
      </c>
      <c r="N9507" t="s">
        <v>1263</v>
      </c>
      <c r="O9507" t="s">
        <v>8086</v>
      </c>
      <c r="P9507" s="4">
        <v>9000</v>
      </c>
      <c r="Q9507" s="4">
        <v>8200</v>
      </c>
      <c r="R9507" t="s">
        <v>819</v>
      </c>
      <c r="S9507" s="4">
        <v>13139934</v>
      </c>
      <c r="T9507" t="s">
        <v>111</v>
      </c>
      <c r="U9507">
        <v>5</v>
      </c>
      <c r="V9507" t="s">
        <v>8086</v>
      </c>
      <c r="W9507" s="4">
        <f>Tabla1[[#This Row],[OS-Valor Unitario]]-Tabla1[[#This Row],[costo_antes_iva]]</f>
        <v>-800</v>
      </c>
      <c r="X9507" s="4">
        <f>Tabla1[[#This Row],[OS-Valor Unitario]]*Tabla1[[#This Row],[CANTIDAD ENTREGA SATELITE]]</f>
        <v>41000</v>
      </c>
      <c r="Y9507" s="4">
        <f>Tabla1[[#This Row],[costo_antes_iva]]*Tabla1[[#This Row],[CANTIDAD ENTREGA SATELITE]]</f>
        <v>45000</v>
      </c>
      <c r="Z9507" s="4">
        <f>Tabla1[[#This Row],[Valor total OS]]-Tabla1[[#This Row],[valor total op]]</f>
        <v>-4000</v>
      </c>
    </row>
    <row r="9508" spans="1:26" x14ac:dyDescent="0.3">
      <c r="A9508">
        <v>4543</v>
      </c>
      <c r="B9508">
        <v>8</v>
      </c>
      <c r="C9508" t="s">
        <v>14585</v>
      </c>
      <c r="D9508" t="s">
        <v>14585</v>
      </c>
      <c r="E9508" t="s">
        <v>130</v>
      </c>
      <c r="F9508" t="s">
        <v>201</v>
      </c>
      <c r="G9508" s="2">
        <v>45033</v>
      </c>
      <c r="H9508">
        <v>40878252</v>
      </c>
      <c r="I9508" t="s">
        <v>14584</v>
      </c>
      <c r="J9508" t="s">
        <v>14571</v>
      </c>
      <c r="K9508" t="s">
        <v>77</v>
      </c>
      <c r="L9508">
        <v>1</v>
      </c>
      <c r="M9508">
        <v>9756</v>
      </c>
      <c r="N9508" t="s">
        <v>1263</v>
      </c>
      <c r="O9508" t="s">
        <v>13564</v>
      </c>
      <c r="P9508" s="4">
        <v>1000</v>
      </c>
      <c r="Q9508" s="4">
        <v>2200</v>
      </c>
      <c r="R9508" t="s">
        <v>819</v>
      </c>
      <c r="S9508" s="4">
        <v>13139934</v>
      </c>
      <c r="T9508" t="s">
        <v>111</v>
      </c>
      <c r="U9508">
        <v>1</v>
      </c>
      <c r="V9508" t="s">
        <v>13564</v>
      </c>
      <c r="W9508" s="4">
        <f>Tabla1[[#This Row],[OS-Valor Unitario]]-Tabla1[[#This Row],[costo_antes_iva]]</f>
        <v>1200</v>
      </c>
      <c r="X9508" s="4">
        <f>Tabla1[[#This Row],[OS-Valor Unitario]]*Tabla1[[#This Row],[CANTIDAD ENTREGA SATELITE]]</f>
        <v>2200</v>
      </c>
      <c r="Y9508" s="4">
        <f>Tabla1[[#This Row],[costo_antes_iva]]*Tabla1[[#This Row],[CANTIDAD ENTREGA SATELITE]]</f>
        <v>1000</v>
      </c>
      <c r="Z9508" s="4">
        <f>Tabla1[[#This Row],[Valor total OS]]-Tabla1[[#This Row],[valor total op]]</f>
        <v>1200</v>
      </c>
    </row>
    <row r="9509" spans="1:26" x14ac:dyDescent="0.3">
      <c r="A9509">
        <v>4543</v>
      </c>
      <c r="B9509">
        <v>8</v>
      </c>
      <c r="C9509" t="s">
        <v>14585</v>
      </c>
      <c r="D9509" t="s">
        <v>14585</v>
      </c>
      <c r="E9509" t="s">
        <v>130</v>
      </c>
      <c r="F9509" t="s">
        <v>201</v>
      </c>
      <c r="G9509" s="2">
        <v>45033</v>
      </c>
      <c r="H9509">
        <v>40878252</v>
      </c>
      <c r="I9509" t="s">
        <v>14584</v>
      </c>
      <c r="J9509" t="s">
        <v>14571</v>
      </c>
      <c r="K9509" t="s">
        <v>32</v>
      </c>
      <c r="L9509">
        <v>1</v>
      </c>
      <c r="M9509">
        <v>9731</v>
      </c>
      <c r="N9509" t="s">
        <v>1263</v>
      </c>
      <c r="O9509" t="s">
        <v>14574</v>
      </c>
      <c r="P9509" s="4">
        <v>9000</v>
      </c>
      <c r="Q9509" s="4">
        <v>9200</v>
      </c>
      <c r="R9509" t="s">
        <v>819</v>
      </c>
      <c r="S9509" s="4">
        <v>13139934</v>
      </c>
      <c r="T9509" t="s">
        <v>111</v>
      </c>
      <c r="U9509">
        <v>1</v>
      </c>
      <c r="V9509" t="s">
        <v>14574</v>
      </c>
      <c r="W9509" s="4">
        <f>Tabla1[[#This Row],[OS-Valor Unitario]]-Tabla1[[#This Row],[costo_antes_iva]]</f>
        <v>200</v>
      </c>
      <c r="X9509" s="4">
        <f>Tabla1[[#This Row],[OS-Valor Unitario]]*Tabla1[[#This Row],[CANTIDAD ENTREGA SATELITE]]</f>
        <v>9200</v>
      </c>
      <c r="Y9509" s="4">
        <f>Tabla1[[#This Row],[costo_antes_iva]]*Tabla1[[#This Row],[CANTIDAD ENTREGA SATELITE]]</f>
        <v>9000</v>
      </c>
      <c r="Z9509" s="4">
        <f>Tabla1[[#This Row],[Valor total OS]]-Tabla1[[#This Row],[valor total op]]</f>
        <v>200</v>
      </c>
    </row>
    <row r="9510" spans="1:26" x14ac:dyDescent="0.3">
      <c r="A9510">
        <v>4543</v>
      </c>
      <c r="B9510">
        <v>9</v>
      </c>
      <c r="C9510" t="s">
        <v>14586</v>
      </c>
      <c r="D9510" t="s">
        <v>14586</v>
      </c>
      <c r="E9510" t="s">
        <v>130</v>
      </c>
      <c r="F9510" t="s">
        <v>201</v>
      </c>
      <c r="G9510" s="2">
        <v>45033</v>
      </c>
      <c r="H9510">
        <v>40878257</v>
      </c>
      <c r="I9510" t="s">
        <v>14587</v>
      </c>
      <c r="J9510" t="s">
        <v>14571</v>
      </c>
      <c r="K9510" t="s">
        <v>77</v>
      </c>
      <c r="L9510">
        <v>1</v>
      </c>
      <c r="M9510">
        <v>9757</v>
      </c>
      <c r="N9510" t="s">
        <v>1263</v>
      </c>
      <c r="O9510" t="s">
        <v>13564</v>
      </c>
      <c r="P9510" s="4">
        <v>1000</v>
      </c>
      <c r="Q9510" s="4">
        <v>2200</v>
      </c>
      <c r="R9510" t="s">
        <v>819</v>
      </c>
      <c r="S9510" s="4">
        <v>13139934</v>
      </c>
      <c r="T9510" t="s">
        <v>111</v>
      </c>
      <c r="U9510">
        <v>1</v>
      </c>
      <c r="V9510" t="s">
        <v>13564</v>
      </c>
      <c r="W9510" s="4">
        <f>Tabla1[[#This Row],[OS-Valor Unitario]]-Tabla1[[#This Row],[costo_antes_iva]]</f>
        <v>1200</v>
      </c>
      <c r="X9510" s="4">
        <f>Tabla1[[#This Row],[OS-Valor Unitario]]*Tabla1[[#This Row],[CANTIDAD ENTREGA SATELITE]]</f>
        <v>2200</v>
      </c>
      <c r="Y9510" s="4">
        <f>Tabla1[[#This Row],[costo_antes_iva]]*Tabla1[[#This Row],[CANTIDAD ENTREGA SATELITE]]</f>
        <v>1000</v>
      </c>
      <c r="Z9510" s="4">
        <f>Tabla1[[#This Row],[Valor total OS]]-Tabla1[[#This Row],[valor total op]]</f>
        <v>1200</v>
      </c>
    </row>
    <row r="9511" spans="1:26" x14ac:dyDescent="0.3">
      <c r="A9511">
        <v>4543</v>
      </c>
      <c r="B9511">
        <v>10</v>
      </c>
      <c r="C9511" t="s">
        <v>14588</v>
      </c>
      <c r="D9511" t="s">
        <v>14588</v>
      </c>
      <c r="E9511" t="s">
        <v>130</v>
      </c>
      <c r="F9511" t="s">
        <v>201</v>
      </c>
      <c r="G9511" s="2">
        <v>45033</v>
      </c>
      <c r="H9511">
        <v>40878262</v>
      </c>
      <c r="I9511" t="s">
        <v>14589</v>
      </c>
      <c r="J9511" t="s">
        <v>14571</v>
      </c>
      <c r="K9511" t="s">
        <v>77</v>
      </c>
      <c r="L9511">
        <v>1</v>
      </c>
      <c r="M9511">
        <v>9758</v>
      </c>
      <c r="N9511" t="s">
        <v>1263</v>
      </c>
      <c r="O9511" t="s">
        <v>13564</v>
      </c>
      <c r="P9511" s="4">
        <v>1000</v>
      </c>
      <c r="Q9511" s="4">
        <v>2200</v>
      </c>
      <c r="R9511" t="s">
        <v>819</v>
      </c>
      <c r="S9511" s="4">
        <v>13139934</v>
      </c>
      <c r="T9511" t="s">
        <v>111</v>
      </c>
      <c r="U9511">
        <v>1</v>
      </c>
      <c r="V9511" t="s">
        <v>13564</v>
      </c>
      <c r="W9511" s="4">
        <f>Tabla1[[#This Row],[OS-Valor Unitario]]-Tabla1[[#This Row],[costo_antes_iva]]</f>
        <v>1200</v>
      </c>
      <c r="X9511" s="4">
        <f>Tabla1[[#This Row],[OS-Valor Unitario]]*Tabla1[[#This Row],[CANTIDAD ENTREGA SATELITE]]</f>
        <v>2200</v>
      </c>
      <c r="Y9511" s="4">
        <f>Tabla1[[#This Row],[costo_antes_iva]]*Tabla1[[#This Row],[CANTIDAD ENTREGA SATELITE]]</f>
        <v>1000</v>
      </c>
      <c r="Z9511" s="4">
        <f>Tabla1[[#This Row],[Valor total OS]]-Tabla1[[#This Row],[valor total op]]</f>
        <v>1200</v>
      </c>
    </row>
    <row r="9512" spans="1:26" x14ac:dyDescent="0.3">
      <c r="A9512">
        <v>4542</v>
      </c>
      <c r="B9512">
        <v>1</v>
      </c>
      <c r="C9512" t="s">
        <v>14590</v>
      </c>
      <c r="D9512" t="s">
        <v>14590</v>
      </c>
      <c r="E9512" t="s">
        <v>130</v>
      </c>
      <c r="F9512" t="s">
        <v>14591</v>
      </c>
      <c r="G9512" s="2">
        <v>45033</v>
      </c>
      <c r="H9512">
        <v>40872831</v>
      </c>
      <c r="I9512" t="s">
        <v>14592</v>
      </c>
      <c r="J9512" t="s">
        <v>14593</v>
      </c>
      <c r="K9512" t="s">
        <v>77</v>
      </c>
      <c r="L9512">
        <v>1</v>
      </c>
      <c r="M9512">
        <v>9834</v>
      </c>
      <c r="N9512" t="s">
        <v>13255</v>
      </c>
      <c r="O9512" t="s">
        <v>3605</v>
      </c>
      <c r="P9512" s="4">
        <v>2500</v>
      </c>
      <c r="Q9512" s="4">
        <v>27140</v>
      </c>
      <c r="R9512" t="s">
        <v>819</v>
      </c>
      <c r="S9512" s="4">
        <v>109848</v>
      </c>
      <c r="T9512" t="s">
        <v>111</v>
      </c>
      <c r="U9512">
        <v>1</v>
      </c>
      <c r="V9512" t="s">
        <v>3605</v>
      </c>
      <c r="W9512" s="4">
        <f>Tabla1[[#This Row],[OS-Valor Unitario]]-Tabla1[[#This Row],[costo_antes_iva]]</f>
        <v>24640</v>
      </c>
      <c r="X9512" s="4">
        <f>Tabla1[[#This Row],[OS-Valor Unitario]]*Tabla1[[#This Row],[CANTIDAD ENTREGA SATELITE]]</f>
        <v>27140</v>
      </c>
      <c r="Y9512" s="4">
        <f>Tabla1[[#This Row],[costo_antes_iva]]*Tabla1[[#This Row],[CANTIDAD ENTREGA SATELITE]]</f>
        <v>2500</v>
      </c>
      <c r="Z9512" s="4">
        <f>Tabla1[[#This Row],[Valor total OS]]-Tabla1[[#This Row],[valor total op]]</f>
        <v>24640</v>
      </c>
    </row>
    <row r="9513" spans="1:26" x14ac:dyDescent="0.3">
      <c r="A9513">
        <v>4540</v>
      </c>
      <c r="B9513">
        <v>1</v>
      </c>
      <c r="C9513" t="s">
        <v>14594</v>
      </c>
      <c r="D9513" t="s">
        <v>14594</v>
      </c>
      <c r="E9513" t="s">
        <v>2120</v>
      </c>
      <c r="F9513" t="s">
        <v>13994</v>
      </c>
      <c r="G9513" s="2">
        <v>45033</v>
      </c>
      <c r="H9513">
        <v>40795633</v>
      </c>
      <c r="I9513" t="s">
        <v>14595</v>
      </c>
      <c r="J9513" t="s">
        <v>14596</v>
      </c>
      <c r="K9513" t="s">
        <v>32</v>
      </c>
      <c r="L9513">
        <v>228</v>
      </c>
      <c r="M9513">
        <v>10057</v>
      </c>
      <c r="N9513" t="s">
        <v>13255</v>
      </c>
      <c r="O9513" t="s">
        <v>4576</v>
      </c>
      <c r="P9513" s="4">
        <v>6000</v>
      </c>
      <c r="Q9513" s="4">
        <v>7000</v>
      </c>
      <c r="R9513" t="s">
        <v>819</v>
      </c>
      <c r="S9513" s="4">
        <v>22093200</v>
      </c>
      <c r="T9513" t="s">
        <v>56</v>
      </c>
      <c r="U9513">
        <v>228</v>
      </c>
      <c r="V9513" t="s">
        <v>4576</v>
      </c>
      <c r="W9513" s="4">
        <f>Tabla1[[#This Row],[OS-Valor Unitario]]-Tabla1[[#This Row],[costo_antes_iva]]</f>
        <v>1000</v>
      </c>
      <c r="X9513" s="4">
        <f>Tabla1[[#This Row],[OS-Valor Unitario]]*Tabla1[[#This Row],[CANTIDAD ENTREGA SATELITE]]</f>
        <v>1596000</v>
      </c>
      <c r="Y9513" s="4">
        <f>Tabla1[[#This Row],[costo_antes_iva]]*Tabla1[[#This Row],[CANTIDAD ENTREGA SATELITE]]</f>
        <v>1368000</v>
      </c>
      <c r="Z9513" s="4">
        <f>Tabla1[[#This Row],[Valor total OS]]-Tabla1[[#This Row],[valor total op]]</f>
        <v>228000</v>
      </c>
    </row>
    <row r="9514" spans="1:26" x14ac:dyDescent="0.3">
      <c r="A9514">
        <v>4540</v>
      </c>
      <c r="B9514">
        <v>2</v>
      </c>
      <c r="C9514" t="s">
        <v>14597</v>
      </c>
      <c r="D9514" t="s">
        <v>14597</v>
      </c>
      <c r="E9514" t="s">
        <v>2120</v>
      </c>
      <c r="F9514" t="s">
        <v>13994</v>
      </c>
      <c r="G9514" s="2">
        <v>45033</v>
      </c>
      <c r="H9514">
        <v>40795674</v>
      </c>
      <c r="I9514" t="s">
        <v>14595</v>
      </c>
      <c r="J9514" t="s">
        <v>14596</v>
      </c>
      <c r="K9514" t="s">
        <v>32</v>
      </c>
      <c r="L9514">
        <v>228</v>
      </c>
      <c r="M9514">
        <v>10058</v>
      </c>
      <c r="N9514" t="s">
        <v>13255</v>
      </c>
      <c r="O9514" t="s">
        <v>4576</v>
      </c>
      <c r="P9514" s="4">
        <v>6000</v>
      </c>
      <c r="Q9514" s="4">
        <v>7000</v>
      </c>
      <c r="R9514" t="s">
        <v>819</v>
      </c>
      <c r="S9514" s="4">
        <v>22093200</v>
      </c>
      <c r="T9514" t="s">
        <v>56</v>
      </c>
      <c r="U9514">
        <v>228</v>
      </c>
      <c r="V9514" t="s">
        <v>4576</v>
      </c>
      <c r="W9514" s="4">
        <f>Tabla1[[#This Row],[OS-Valor Unitario]]-Tabla1[[#This Row],[costo_antes_iva]]</f>
        <v>1000</v>
      </c>
      <c r="X9514" s="4">
        <f>Tabla1[[#This Row],[OS-Valor Unitario]]*Tabla1[[#This Row],[CANTIDAD ENTREGA SATELITE]]</f>
        <v>1596000</v>
      </c>
      <c r="Y9514" s="4">
        <f>Tabla1[[#This Row],[costo_antes_iva]]*Tabla1[[#This Row],[CANTIDAD ENTREGA SATELITE]]</f>
        <v>1368000</v>
      </c>
      <c r="Z9514" s="4">
        <f>Tabla1[[#This Row],[Valor total OS]]-Tabla1[[#This Row],[valor total op]]</f>
        <v>228000</v>
      </c>
    </row>
    <row r="9515" spans="1:26" x14ac:dyDescent="0.3">
      <c r="A9515">
        <v>4536</v>
      </c>
      <c r="B9515">
        <v>1</v>
      </c>
      <c r="C9515" t="s">
        <v>14604</v>
      </c>
      <c r="D9515" t="s">
        <v>14604</v>
      </c>
      <c r="E9515" t="s">
        <v>70</v>
      </c>
      <c r="F9515" t="s">
        <v>785</v>
      </c>
      <c r="G9515" s="2">
        <v>45030</v>
      </c>
      <c r="H9515">
        <v>40742585</v>
      </c>
      <c r="I9515" t="s">
        <v>14605</v>
      </c>
      <c r="J9515" t="s">
        <v>14606</v>
      </c>
      <c r="K9515" t="s">
        <v>77</v>
      </c>
      <c r="L9515">
        <v>16</v>
      </c>
      <c r="M9515">
        <v>9945</v>
      </c>
      <c r="N9515" t="s">
        <v>1263</v>
      </c>
      <c r="O9515" t="s">
        <v>78</v>
      </c>
      <c r="P9515" s="4">
        <v>1600</v>
      </c>
      <c r="Q9515" s="4">
        <v>1500</v>
      </c>
      <c r="R9515" t="s">
        <v>819</v>
      </c>
      <c r="S9515" s="4">
        <v>2620752</v>
      </c>
      <c r="T9515" t="s">
        <v>75</v>
      </c>
      <c r="U9515">
        <v>16</v>
      </c>
      <c r="V9515" t="s">
        <v>78</v>
      </c>
      <c r="W9515" s="4">
        <f>Tabla1[[#This Row],[OS-Valor Unitario]]-Tabla1[[#This Row],[costo_antes_iva]]</f>
        <v>-100</v>
      </c>
      <c r="X9515" s="4">
        <f>Tabla1[[#This Row],[OS-Valor Unitario]]*Tabla1[[#This Row],[CANTIDAD ENTREGA SATELITE]]</f>
        <v>24000</v>
      </c>
      <c r="Y9515" s="4">
        <f>Tabla1[[#This Row],[costo_antes_iva]]*Tabla1[[#This Row],[CANTIDAD ENTREGA SATELITE]]</f>
        <v>25600</v>
      </c>
      <c r="Z9515" s="4">
        <f>Tabla1[[#This Row],[Valor total OS]]-Tabla1[[#This Row],[valor total op]]</f>
        <v>-1600</v>
      </c>
    </row>
    <row r="9516" spans="1:26" x14ac:dyDescent="0.3">
      <c r="A9516">
        <v>4535</v>
      </c>
      <c r="B9516">
        <v>1</v>
      </c>
      <c r="C9516" t="s">
        <v>14607</v>
      </c>
      <c r="D9516" t="s">
        <v>14607</v>
      </c>
      <c r="E9516" t="s">
        <v>7690</v>
      </c>
      <c r="F9516" t="s">
        <v>7691</v>
      </c>
      <c r="G9516" s="2">
        <v>45030</v>
      </c>
      <c r="H9516">
        <v>40742631</v>
      </c>
      <c r="I9516" t="s">
        <v>14608</v>
      </c>
      <c r="J9516" t="s">
        <v>14609</v>
      </c>
      <c r="K9516" t="s">
        <v>541</v>
      </c>
      <c r="L9516">
        <v>80</v>
      </c>
      <c r="M9516">
        <v>9699</v>
      </c>
      <c r="N9516" t="s">
        <v>1263</v>
      </c>
      <c r="O9516" t="s">
        <v>420</v>
      </c>
      <c r="P9516" s="4">
        <v>20813</v>
      </c>
      <c r="Q9516" s="4">
        <v>20813</v>
      </c>
      <c r="R9516" t="s">
        <v>819</v>
      </c>
      <c r="S9516" s="4">
        <v>2377520</v>
      </c>
      <c r="T9516" t="s">
        <v>7690</v>
      </c>
      <c r="U9516">
        <v>80</v>
      </c>
      <c r="V9516" t="s">
        <v>420</v>
      </c>
      <c r="W9516" s="4">
        <f>Tabla1[[#This Row],[OS-Valor Unitario]]-Tabla1[[#This Row],[costo_antes_iva]]</f>
        <v>0</v>
      </c>
      <c r="X9516" s="4">
        <f>Tabla1[[#This Row],[OS-Valor Unitario]]*Tabla1[[#This Row],[CANTIDAD ENTREGA SATELITE]]</f>
        <v>1665040</v>
      </c>
      <c r="Y9516" s="4">
        <f>Tabla1[[#This Row],[costo_antes_iva]]*Tabla1[[#This Row],[CANTIDAD ENTREGA SATELITE]]</f>
        <v>1665040</v>
      </c>
      <c r="Z9516" s="4">
        <f>Tabla1[[#This Row],[Valor total OS]]-Tabla1[[#This Row],[valor total op]]</f>
        <v>0</v>
      </c>
    </row>
    <row r="9517" spans="1:26" x14ac:dyDescent="0.3">
      <c r="A9517">
        <v>4539</v>
      </c>
      <c r="B9517">
        <v>1</v>
      </c>
      <c r="C9517" t="s">
        <v>14598</v>
      </c>
      <c r="D9517" t="s">
        <v>14598</v>
      </c>
      <c r="E9517" t="s">
        <v>139</v>
      </c>
      <c r="F9517" t="s">
        <v>2142</v>
      </c>
      <c r="G9517" s="2">
        <v>45029</v>
      </c>
      <c r="H9517">
        <v>40728728</v>
      </c>
      <c r="I9517" t="s">
        <v>14599</v>
      </c>
      <c r="J9517" t="s">
        <v>14600</v>
      </c>
      <c r="K9517" t="s">
        <v>32</v>
      </c>
      <c r="L9517">
        <v>15</v>
      </c>
      <c r="M9517">
        <v>9689</v>
      </c>
      <c r="N9517" t="s">
        <v>285</v>
      </c>
      <c r="O9517" t="s">
        <v>13390</v>
      </c>
      <c r="P9517" s="4">
        <v>3500</v>
      </c>
      <c r="Q9517" s="4">
        <v>3450</v>
      </c>
      <c r="R9517" t="s">
        <v>819</v>
      </c>
      <c r="S9517" s="4">
        <v>727500</v>
      </c>
      <c r="T9517" t="s">
        <v>144</v>
      </c>
      <c r="U9517">
        <v>15</v>
      </c>
      <c r="V9517" t="s">
        <v>13390</v>
      </c>
      <c r="W9517" s="4">
        <f>Tabla1[[#This Row],[OS-Valor Unitario]]-Tabla1[[#This Row],[costo_antes_iva]]</f>
        <v>-50</v>
      </c>
      <c r="X9517" s="4">
        <f>Tabla1[[#This Row],[OS-Valor Unitario]]*Tabla1[[#This Row],[CANTIDAD ENTREGA SATELITE]]</f>
        <v>51750</v>
      </c>
      <c r="Y9517" s="4">
        <f>Tabla1[[#This Row],[costo_antes_iva]]*Tabla1[[#This Row],[CANTIDAD ENTREGA SATELITE]]</f>
        <v>52500</v>
      </c>
      <c r="Z9517" s="4">
        <f>Tabla1[[#This Row],[Valor total OS]]-Tabla1[[#This Row],[valor total op]]</f>
        <v>-750</v>
      </c>
    </row>
    <row r="9518" spans="1:26" x14ac:dyDescent="0.3">
      <c r="A9518">
        <v>4539</v>
      </c>
      <c r="B9518">
        <v>1</v>
      </c>
      <c r="C9518" t="s">
        <v>14598</v>
      </c>
      <c r="D9518" t="s">
        <v>14598</v>
      </c>
      <c r="E9518" t="s">
        <v>139</v>
      </c>
      <c r="F9518" t="s">
        <v>2142</v>
      </c>
      <c r="G9518" s="2">
        <v>45029</v>
      </c>
      <c r="H9518">
        <v>40728728</v>
      </c>
      <c r="I9518" t="s">
        <v>14599</v>
      </c>
      <c r="J9518" t="s">
        <v>14600</v>
      </c>
      <c r="K9518" t="s">
        <v>64</v>
      </c>
      <c r="L9518">
        <v>16</v>
      </c>
      <c r="M9518">
        <v>9687</v>
      </c>
      <c r="N9518" t="s">
        <v>285</v>
      </c>
      <c r="O9518" t="s">
        <v>66</v>
      </c>
      <c r="P9518" s="4">
        <v>3500</v>
      </c>
      <c r="Q9518" s="4">
        <v>3500</v>
      </c>
      <c r="R9518" t="s">
        <v>819</v>
      </c>
      <c r="S9518" s="4">
        <v>727500</v>
      </c>
      <c r="T9518" t="s">
        <v>144</v>
      </c>
      <c r="U9518">
        <v>16</v>
      </c>
      <c r="V9518" t="s">
        <v>66</v>
      </c>
      <c r="W9518" s="4">
        <f>Tabla1[[#This Row],[OS-Valor Unitario]]-Tabla1[[#This Row],[costo_antes_iva]]</f>
        <v>0</v>
      </c>
      <c r="X9518" s="4">
        <f>Tabla1[[#This Row],[OS-Valor Unitario]]*Tabla1[[#This Row],[CANTIDAD ENTREGA SATELITE]]</f>
        <v>56000</v>
      </c>
      <c r="Y9518" s="4">
        <f>Tabla1[[#This Row],[costo_antes_iva]]*Tabla1[[#This Row],[CANTIDAD ENTREGA SATELITE]]</f>
        <v>56000</v>
      </c>
      <c r="Z9518" s="4">
        <f>Tabla1[[#This Row],[Valor total OS]]-Tabla1[[#This Row],[valor total op]]</f>
        <v>0</v>
      </c>
    </row>
    <row r="9519" spans="1:26" x14ac:dyDescent="0.3">
      <c r="A9519">
        <v>4539</v>
      </c>
      <c r="B9519">
        <v>1</v>
      </c>
      <c r="C9519" t="s">
        <v>14598</v>
      </c>
      <c r="D9519" t="s">
        <v>14598</v>
      </c>
      <c r="E9519" t="s">
        <v>139</v>
      </c>
      <c r="F9519" t="s">
        <v>2142</v>
      </c>
      <c r="G9519" s="2">
        <v>45029</v>
      </c>
      <c r="H9519">
        <v>40728728</v>
      </c>
      <c r="I9519" t="s">
        <v>14599</v>
      </c>
      <c r="J9519" t="s">
        <v>14600</v>
      </c>
      <c r="K9519" t="s">
        <v>77</v>
      </c>
      <c r="L9519">
        <v>16</v>
      </c>
      <c r="M9519">
        <v>9688</v>
      </c>
      <c r="N9519" t="s">
        <v>285</v>
      </c>
      <c r="O9519" t="s">
        <v>78</v>
      </c>
      <c r="P9519" s="4">
        <v>1800</v>
      </c>
      <c r="Q9519" s="4">
        <v>3600</v>
      </c>
      <c r="R9519" t="s">
        <v>819</v>
      </c>
      <c r="S9519" s="4">
        <v>727500</v>
      </c>
      <c r="T9519" t="s">
        <v>144</v>
      </c>
      <c r="U9519">
        <v>16</v>
      </c>
      <c r="V9519" t="s">
        <v>78</v>
      </c>
      <c r="W9519" s="4">
        <f>Tabla1[[#This Row],[OS-Valor Unitario]]-Tabla1[[#This Row],[costo_antes_iva]]</f>
        <v>1800</v>
      </c>
      <c r="X9519" s="4">
        <f>Tabla1[[#This Row],[OS-Valor Unitario]]*Tabla1[[#This Row],[CANTIDAD ENTREGA SATELITE]]</f>
        <v>57600</v>
      </c>
      <c r="Y9519" s="4">
        <f>Tabla1[[#This Row],[costo_antes_iva]]*Tabla1[[#This Row],[CANTIDAD ENTREGA SATELITE]]</f>
        <v>28800</v>
      </c>
      <c r="Z9519" s="4">
        <f>Tabla1[[#This Row],[Valor total OS]]-Tabla1[[#This Row],[valor total op]]</f>
        <v>28800</v>
      </c>
    </row>
    <row r="9520" spans="1:26" x14ac:dyDescent="0.3">
      <c r="A9520">
        <v>4539</v>
      </c>
      <c r="B9520">
        <v>1</v>
      </c>
      <c r="C9520" t="s">
        <v>14598</v>
      </c>
      <c r="D9520" t="s">
        <v>14598</v>
      </c>
      <c r="E9520" t="s">
        <v>139</v>
      </c>
      <c r="F9520" t="s">
        <v>2142</v>
      </c>
      <c r="G9520" s="2">
        <v>45029</v>
      </c>
      <c r="H9520">
        <v>40728728</v>
      </c>
      <c r="I9520" t="s">
        <v>14599</v>
      </c>
      <c r="J9520" t="s">
        <v>14600</v>
      </c>
      <c r="K9520" t="s">
        <v>77</v>
      </c>
      <c r="L9520">
        <v>15</v>
      </c>
      <c r="M9520">
        <v>9728</v>
      </c>
      <c r="N9520" t="s">
        <v>285</v>
      </c>
      <c r="O9520" t="s">
        <v>78</v>
      </c>
      <c r="P9520" s="4">
        <v>1800</v>
      </c>
      <c r="Q9520" s="4">
        <v>3000</v>
      </c>
      <c r="R9520" t="s">
        <v>819</v>
      </c>
      <c r="S9520" s="4">
        <v>727500</v>
      </c>
      <c r="T9520" t="s">
        <v>144</v>
      </c>
      <c r="U9520">
        <v>15</v>
      </c>
      <c r="V9520" t="s">
        <v>78</v>
      </c>
      <c r="W9520" s="4">
        <f>Tabla1[[#This Row],[OS-Valor Unitario]]-Tabla1[[#This Row],[costo_antes_iva]]</f>
        <v>1200</v>
      </c>
      <c r="X9520" s="4">
        <f>Tabla1[[#This Row],[OS-Valor Unitario]]*Tabla1[[#This Row],[CANTIDAD ENTREGA SATELITE]]</f>
        <v>45000</v>
      </c>
      <c r="Y9520" s="4">
        <f>Tabla1[[#This Row],[costo_antes_iva]]*Tabla1[[#This Row],[CANTIDAD ENTREGA SATELITE]]</f>
        <v>27000</v>
      </c>
      <c r="Z9520" s="4">
        <f>Tabla1[[#This Row],[Valor total OS]]-Tabla1[[#This Row],[valor total op]]</f>
        <v>18000</v>
      </c>
    </row>
    <row r="9521" spans="1:26" x14ac:dyDescent="0.3">
      <c r="A9521">
        <v>4534</v>
      </c>
      <c r="B9521">
        <v>1</v>
      </c>
      <c r="C9521" t="s">
        <v>14610</v>
      </c>
      <c r="D9521" t="s">
        <v>14610</v>
      </c>
      <c r="E9521" t="s">
        <v>290</v>
      </c>
      <c r="F9521" t="s">
        <v>8253</v>
      </c>
      <c r="G9521" s="2">
        <v>45029</v>
      </c>
      <c r="H9521">
        <v>40728507</v>
      </c>
      <c r="I9521" t="s">
        <v>14611</v>
      </c>
      <c r="J9521" t="s">
        <v>14612</v>
      </c>
      <c r="K9521" t="s">
        <v>32</v>
      </c>
      <c r="L9521">
        <v>501</v>
      </c>
      <c r="M9521">
        <v>10023</v>
      </c>
      <c r="N9521" t="s">
        <v>13255</v>
      </c>
      <c r="O9521" t="s">
        <v>13544</v>
      </c>
      <c r="P9521" s="4">
        <v>3000</v>
      </c>
      <c r="Q9521" s="4">
        <v>2500</v>
      </c>
      <c r="R9521" t="s">
        <v>819</v>
      </c>
      <c r="S9521" s="4">
        <v>17021160</v>
      </c>
      <c r="T9521" t="s">
        <v>144</v>
      </c>
      <c r="U9521">
        <v>501</v>
      </c>
      <c r="V9521" t="s">
        <v>13544</v>
      </c>
      <c r="W9521" s="4">
        <f>Tabla1[[#This Row],[OS-Valor Unitario]]-Tabla1[[#This Row],[costo_antes_iva]]</f>
        <v>-500</v>
      </c>
      <c r="X9521" s="4">
        <f>Tabla1[[#This Row],[OS-Valor Unitario]]*Tabla1[[#This Row],[CANTIDAD ENTREGA SATELITE]]</f>
        <v>1252500</v>
      </c>
      <c r="Y9521" s="4">
        <f>Tabla1[[#This Row],[costo_antes_iva]]*Tabla1[[#This Row],[CANTIDAD ENTREGA SATELITE]]</f>
        <v>1503000</v>
      </c>
      <c r="Z9521" s="4">
        <f>Tabla1[[#This Row],[Valor total OS]]-Tabla1[[#This Row],[valor total op]]</f>
        <v>-250500</v>
      </c>
    </row>
    <row r="9522" spans="1:26" x14ac:dyDescent="0.3">
      <c r="A9522">
        <v>4596</v>
      </c>
      <c r="B9522">
        <v>1</v>
      </c>
      <c r="C9522" t="s">
        <v>14348</v>
      </c>
      <c r="D9522" t="s">
        <v>14348</v>
      </c>
      <c r="E9522" t="s">
        <v>130</v>
      </c>
      <c r="F9522" t="s">
        <v>6235</v>
      </c>
      <c r="G9522" s="2">
        <v>45028</v>
      </c>
      <c r="H9522">
        <v>40720601</v>
      </c>
      <c r="I9522" t="s">
        <v>14349</v>
      </c>
      <c r="J9522" t="s">
        <v>14350</v>
      </c>
      <c r="K9522" t="s">
        <v>77</v>
      </c>
      <c r="L9522">
        <v>232</v>
      </c>
      <c r="M9522">
        <v>10687</v>
      </c>
      <c r="N9522" t="s">
        <v>1263</v>
      </c>
      <c r="O9522" t="s">
        <v>13564</v>
      </c>
      <c r="P9522" s="4">
        <v>1500</v>
      </c>
      <c r="Q9522" s="4">
        <v>3200</v>
      </c>
      <c r="R9522" t="s">
        <v>819</v>
      </c>
      <c r="S9522" s="4">
        <v>63220000</v>
      </c>
      <c r="T9522" t="s">
        <v>111</v>
      </c>
      <c r="U9522">
        <v>232</v>
      </c>
      <c r="V9522" t="s">
        <v>13564</v>
      </c>
      <c r="W9522" s="4">
        <f>Tabla1[[#This Row],[OS-Valor Unitario]]-Tabla1[[#This Row],[costo_antes_iva]]</f>
        <v>1700</v>
      </c>
      <c r="X9522" s="4">
        <f>Tabla1[[#This Row],[OS-Valor Unitario]]*Tabla1[[#This Row],[CANTIDAD ENTREGA SATELITE]]</f>
        <v>742400</v>
      </c>
      <c r="Y9522" s="4">
        <f>Tabla1[[#This Row],[costo_antes_iva]]*Tabla1[[#This Row],[CANTIDAD ENTREGA SATELITE]]</f>
        <v>348000</v>
      </c>
      <c r="Z9522" s="4">
        <f>Tabla1[[#This Row],[Valor total OS]]-Tabla1[[#This Row],[valor total op]]</f>
        <v>394400</v>
      </c>
    </row>
    <row r="9523" spans="1:26" x14ac:dyDescent="0.3">
      <c r="A9523">
        <v>4596</v>
      </c>
      <c r="B9523">
        <v>1</v>
      </c>
      <c r="C9523" t="s">
        <v>14348</v>
      </c>
      <c r="D9523" t="s">
        <v>14348</v>
      </c>
      <c r="E9523" t="s">
        <v>130</v>
      </c>
      <c r="F9523" t="s">
        <v>6235</v>
      </c>
      <c r="G9523" s="2">
        <v>45028</v>
      </c>
      <c r="H9523">
        <v>40720601</v>
      </c>
      <c r="I9523" t="s">
        <v>14349</v>
      </c>
      <c r="J9523" t="s">
        <v>14350</v>
      </c>
      <c r="K9523" t="s">
        <v>77</v>
      </c>
      <c r="L9523">
        <v>7</v>
      </c>
      <c r="M9523">
        <v>10910</v>
      </c>
      <c r="N9523" t="s">
        <v>1263</v>
      </c>
      <c r="O9523" t="s">
        <v>13564</v>
      </c>
      <c r="P9523" s="4">
        <v>1500</v>
      </c>
      <c r="Q9523" s="4">
        <v>3200</v>
      </c>
      <c r="R9523" t="s">
        <v>819</v>
      </c>
      <c r="S9523" s="4">
        <v>63220000</v>
      </c>
      <c r="T9523" t="s">
        <v>111</v>
      </c>
      <c r="U9523">
        <v>7</v>
      </c>
      <c r="V9523" t="s">
        <v>13564</v>
      </c>
      <c r="W9523" s="4">
        <f>Tabla1[[#This Row],[OS-Valor Unitario]]-Tabla1[[#This Row],[costo_antes_iva]]</f>
        <v>1700</v>
      </c>
      <c r="X9523" s="4">
        <f>Tabla1[[#This Row],[OS-Valor Unitario]]*Tabla1[[#This Row],[CANTIDAD ENTREGA SATELITE]]</f>
        <v>22400</v>
      </c>
      <c r="Y9523" s="4">
        <f>Tabla1[[#This Row],[costo_antes_iva]]*Tabla1[[#This Row],[CANTIDAD ENTREGA SATELITE]]</f>
        <v>10500</v>
      </c>
      <c r="Z9523" s="4">
        <f>Tabla1[[#This Row],[Valor total OS]]-Tabla1[[#This Row],[valor total op]]</f>
        <v>11900</v>
      </c>
    </row>
    <row r="9524" spans="1:26" x14ac:dyDescent="0.3">
      <c r="A9524">
        <v>4596</v>
      </c>
      <c r="B9524">
        <v>1</v>
      </c>
      <c r="C9524" t="s">
        <v>14348</v>
      </c>
      <c r="D9524" t="s">
        <v>14348</v>
      </c>
      <c r="E9524" t="s">
        <v>130</v>
      </c>
      <c r="F9524" t="s">
        <v>6235</v>
      </c>
      <c r="G9524" s="2">
        <v>45028</v>
      </c>
      <c r="H9524">
        <v>40720601</v>
      </c>
      <c r="I9524" t="s">
        <v>14349</v>
      </c>
      <c r="J9524" t="s">
        <v>14350</v>
      </c>
      <c r="K9524" t="s">
        <v>32</v>
      </c>
      <c r="L9524">
        <v>232</v>
      </c>
      <c r="M9524">
        <v>9953</v>
      </c>
      <c r="N9524" t="s">
        <v>1263</v>
      </c>
      <c r="O9524" t="s">
        <v>11128</v>
      </c>
      <c r="P9524" s="4">
        <v>9500</v>
      </c>
      <c r="Q9524" s="4">
        <v>8200</v>
      </c>
      <c r="R9524" t="s">
        <v>819</v>
      </c>
      <c r="S9524" s="4">
        <v>63220000</v>
      </c>
      <c r="T9524" t="s">
        <v>111</v>
      </c>
      <c r="U9524">
        <v>232</v>
      </c>
      <c r="V9524" t="s">
        <v>11128</v>
      </c>
      <c r="W9524" s="4">
        <f>Tabla1[[#This Row],[OS-Valor Unitario]]-Tabla1[[#This Row],[costo_antes_iva]]</f>
        <v>-1300</v>
      </c>
      <c r="X9524" s="4">
        <f>Tabla1[[#This Row],[OS-Valor Unitario]]*Tabla1[[#This Row],[CANTIDAD ENTREGA SATELITE]]</f>
        <v>1902400</v>
      </c>
      <c r="Y9524" s="4">
        <f>Tabla1[[#This Row],[costo_antes_iva]]*Tabla1[[#This Row],[CANTIDAD ENTREGA SATELITE]]</f>
        <v>2204000</v>
      </c>
      <c r="Z9524" s="4">
        <f>Tabla1[[#This Row],[Valor total OS]]-Tabla1[[#This Row],[valor total op]]</f>
        <v>-301600</v>
      </c>
    </row>
    <row r="9525" spans="1:26" x14ac:dyDescent="0.3">
      <c r="A9525">
        <v>4596</v>
      </c>
      <c r="B9525">
        <v>2</v>
      </c>
      <c r="C9525" t="s">
        <v>14351</v>
      </c>
      <c r="D9525" t="s">
        <v>14351</v>
      </c>
      <c r="E9525" t="s">
        <v>130</v>
      </c>
      <c r="F9525" t="s">
        <v>6235</v>
      </c>
      <c r="G9525" s="2">
        <v>45028</v>
      </c>
      <c r="H9525">
        <v>40720651</v>
      </c>
      <c r="I9525" t="s">
        <v>14349</v>
      </c>
      <c r="J9525" t="s">
        <v>14350</v>
      </c>
      <c r="K9525" t="s">
        <v>77</v>
      </c>
      <c r="L9525">
        <v>232</v>
      </c>
      <c r="M9525">
        <v>10688</v>
      </c>
      <c r="N9525" t="s">
        <v>1263</v>
      </c>
      <c r="O9525" t="s">
        <v>13564</v>
      </c>
      <c r="P9525" s="4">
        <v>1500</v>
      </c>
      <c r="Q9525" s="4">
        <v>3200</v>
      </c>
      <c r="R9525" t="s">
        <v>819</v>
      </c>
      <c r="S9525" s="4">
        <v>63220000</v>
      </c>
      <c r="T9525" t="s">
        <v>111</v>
      </c>
      <c r="U9525">
        <v>232</v>
      </c>
      <c r="V9525" t="s">
        <v>13564</v>
      </c>
      <c r="W9525" s="4">
        <f>Tabla1[[#This Row],[OS-Valor Unitario]]-Tabla1[[#This Row],[costo_antes_iva]]</f>
        <v>1700</v>
      </c>
      <c r="X9525" s="4">
        <f>Tabla1[[#This Row],[OS-Valor Unitario]]*Tabla1[[#This Row],[CANTIDAD ENTREGA SATELITE]]</f>
        <v>742400</v>
      </c>
      <c r="Y9525" s="4">
        <f>Tabla1[[#This Row],[costo_antes_iva]]*Tabla1[[#This Row],[CANTIDAD ENTREGA SATELITE]]</f>
        <v>348000</v>
      </c>
      <c r="Z9525" s="4">
        <f>Tabla1[[#This Row],[Valor total OS]]-Tabla1[[#This Row],[valor total op]]</f>
        <v>394400</v>
      </c>
    </row>
    <row r="9526" spans="1:26" x14ac:dyDescent="0.3">
      <c r="A9526">
        <v>4596</v>
      </c>
      <c r="B9526">
        <v>2</v>
      </c>
      <c r="C9526" t="s">
        <v>14351</v>
      </c>
      <c r="D9526" t="s">
        <v>14351</v>
      </c>
      <c r="E9526" t="s">
        <v>130</v>
      </c>
      <c r="F9526" t="s">
        <v>6235</v>
      </c>
      <c r="G9526" s="2">
        <v>45028</v>
      </c>
      <c r="H9526">
        <v>40720651</v>
      </c>
      <c r="I9526" t="s">
        <v>14349</v>
      </c>
      <c r="J9526" t="s">
        <v>14350</v>
      </c>
      <c r="K9526" t="s">
        <v>32</v>
      </c>
      <c r="L9526">
        <v>232</v>
      </c>
      <c r="M9526">
        <v>9954</v>
      </c>
      <c r="N9526" t="s">
        <v>1263</v>
      </c>
      <c r="O9526" t="s">
        <v>11128</v>
      </c>
      <c r="P9526" s="4">
        <v>9500</v>
      </c>
      <c r="Q9526" s="4">
        <v>8200</v>
      </c>
      <c r="R9526" t="s">
        <v>819</v>
      </c>
      <c r="S9526" s="4">
        <v>63220000</v>
      </c>
      <c r="T9526" t="s">
        <v>111</v>
      </c>
      <c r="U9526">
        <v>232</v>
      </c>
      <c r="V9526" t="s">
        <v>11128</v>
      </c>
      <c r="W9526" s="4">
        <f>Tabla1[[#This Row],[OS-Valor Unitario]]-Tabla1[[#This Row],[costo_antes_iva]]</f>
        <v>-1300</v>
      </c>
      <c r="X9526" s="4">
        <f>Tabla1[[#This Row],[OS-Valor Unitario]]*Tabla1[[#This Row],[CANTIDAD ENTREGA SATELITE]]</f>
        <v>1902400</v>
      </c>
      <c r="Y9526" s="4">
        <f>Tabla1[[#This Row],[costo_antes_iva]]*Tabla1[[#This Row],[CANTIDAD ENTREGA SATELITE]]</f>
        <v>2204000</v>
      </c>
      <c r="Z9526" s="4">
        <f>Tabla1[[#This Row],[Valor total OS]]-Tabla1[[#This Row],[valor total op]]</f>
        <v>-301600</v>
      </c>
    </row>
    <row r="9527" spans="1:26" x14ac:dyDescent="0.3">
      <c r="A9527">
        <v>4596</v>
      </c>
      <c r="B9527">
        <v>3</v>
      </c>
      <c r="C9527" t="s">
        <v>14352</v>
      </c>
      <c r="D9527" t="s">
        <v>14352</v>
      </c>
      <c r="E9527" t="s">
        <v>130</v>
      </c>
      <c r="F9527" t="s">
        <v>6235</v>
      </c>
      <c r="G9527" s="2">
        <v>45028</v>
      </c>
      <c r="H9527">
        <v>40720656</v>
      </c>
      <c r="I9527" t="s">
        <v>14353</v>
      </c>
      <c r="J9527" t="s">
        <v>14350</v>
      </c>
      <c r="K9527" t="s">
        <v>77</v>
      </c>
      <c r="L9527">
        <v>232</v>
      </c>
      <c r="M9527">
        <v>10689</v>
      </c>
      <c r="N9527" t="s">
        <v>1263</v>
      </c>
      <c r="O9527" t="s">
        <v>13564</v>
      </c>
      <c r="P9527" s="4">
        <v>1500</v>
      </c>
      <c r="Q9527" s="4">
        <v>3200</v>
      </c>
      <c r="R9527" t="s">
        <v>819</v>
      </c>
      <c r="S9527" s="4">
        <v>63220000</v>
      </c>
      <c r="T9527" t="s">
        <v>111</v>
      </c>
      <c r="U9527">
        <v>232</v>
      </c>
      <c r="V9527" t="s">
        <v>13564</v>
      </c>
      <c r="W9527" s="4">
        <f>Tabla1[[#This Row],[OS-Valor Unitario]]-Tabla1[[#This Row],[costo_antes_iva]]</f>
        <v>1700</v>
      </c>
      <c r="X9527" s="4">
        <f>Tabla1[[#This Row],[OS-Valor Unitario]]*Tabla1[[#This Row],[CANTIDAD ENTREGA SATELITE]]</f>
        <v>742400</v>
      </c>
      <c r="Y9527" s="4">
        <f>Tabla1[[#This Row],[costo_antes_iva]]*Tabla1[[#This Row],[CANTIDAD ENTREGA SATELITE]]</f>
        <v>348000</v>
      </c>
      <c r="Z9527" s="4">
        <f>Tabla1[[#This Row],[Valor total OS]]-Tabla1[[#This Row],[valor total op]]</f>
        <v>394400</v>
      </c>
    </row>
    <row r="9528" spans="1:26" x14ac:dyDescent="0.3">
      <c r="A9528">
        <v>4596</v>
      </c>
      <c r="B9528">
        <v>3</v>
      </c>
      <c r="C9528" t="s">
        <v>14352</v>
      </c>
      <c r="D9528" t="s">
        <v>14352</v>
      </c>
      <c r="E9528" t="s">
        <v>130</v>
      </c>
      <c r="F9528" t="s">
        <v>6235</v>
      </c>
      <c r="G9528" s="2">
        <v>45028</v>
      </c>
      <c r="H9528">
        <v>40720656</v>
      </c>
      <c r="I9528" t="s">
        <v>14353</v>
      </c>
      <c r="J9528" t="s">
        <v>14350</v>
      </c>
      <c r="K9528" t="s">
        <v>32</v>
      </c>
      <c r="L9528">
        <v>211</v>
      </c>
      <c r="M9528">
        <v>10136</v>
      </c>
      <c r="N9528" t="s">
        <v>1263</v>
      </c>
      <c r="O9528" t="s">
        <v>11128</v>
      </c>
      <c r="P9528" s="4">
        <v>9500</v>
      </c>
      <c r="Q9528" s="4">
        <v>8200</v>
      </c>
      <c r="R9528" t="s">
        <v>819</v>
      </c>
      <c r="S9528" s="4">
        <v>63220000</v>
      </c>
      <c r="T9528" t="s">
        <v>111</v>
      </c>
      <c r="U9528">
        <v>211</v>
      </c>
      <c r="V9528" t="s">
        <v>11128</v>
      </c>
      <c r="W9528" s="4">
        <f>Tabla1[[#This Row],[OS-Valor Unitario]]-Tabla1[[#This Row],[costo_antes_iva]]</f>
        <v>-1300</v>
      </c>
      <c r="X9528" s="4">
        <f>Tabla1[[#This Row],[OS-Valor Unitario]]*Tabla1[[#This Row],[CANTIDAD ENTREGA SATELITE]]</f>
        <v>1730200</v>
      </c>
      <c r="Y9528" s="4">
        <f>Tabla1[[#This Row],[costo_antes_iva]]*Tabla1[[#This Row],[CANTIDAD ENTREGA SATELITE]]</f>
        <v>2004500</v>
      </c>
      <c r="Z9528" s="4">
        <f>Tabla1[[#This Row],[Valor total OS]]-Tabla1[[#This Row],[valor total op]]</f>
        <v>-274300</v>
      </c>
    </row>
    <row r="9529" spans="1:26" x14ac:dyDescent="0.3">
      <c r="A9529">
        <v>4596</v>
      </c>
      <c r="B9529">
        <v>4</v>
      </c>
      <c r="C9529" t="s">
        <v>14354</v>
      </c>
      <c r="D9529" t="s">
        <v>14354</v>
      </c>
      <c r="E9529" t="s">
        <v>130</v>
      </c>
      <c r="F9529" t="s">
        <v>6235</v>
      </c>
      <c r="G9529" s="2">
        <v>45028</v>
      </c>
      <c r="H9529">
        <v>40720661</v>
      </c>
      <c r="I9529" t="s">
        <v>14355</v>
      </c>
      <c r="J9529" t="s">
        <v>14350</v>
      </c>
      <c r="K9529" t="s">
        <v>77</v>
      </c>
      <c r="L9529">
        <v>232</v>
      </c>
      <c r="M9529">
        <v>10690</v>
      </c>
      <c r="N9529" t="s">
        <v>1263</v>
      </c>
      <c r="O9529" t="s">
        <v>13564</v>
      </c>
      <c r="P9529" s="4">
        <v>1500</v>
      </c>
      <c r="Q9529" s="4">
        <v>3200</v>
      </c>
      <c r="R9529" t="s">
        <v>819</v>
      </c>
      <c r="S9529" s="4">
        <v>63220000</v>
      </c>
      <c r="T9529" t="s">
        <v>111</v>
      </c>
      <c r="U9529">
        <v>232</v>
      </c>
      <c r="V9529" t="s">
        <v>13564</v>
      </c>
      <c r="W9529" s="4">
        <f>Tabla1[[#This Row],[OS-Valor Unitario]]-Tabla1[[#This Row],[costo_antes_iva]]</f>
        <v>1700</v>
      </c>
      <c r="X9529" s="4">
        <f>Tabla1[[#This Row],[OS-Valor Unitario]]*Tabla1[[#This Row],[CANTIDAD ENTREGA SATELITE]]</f>
        <v>742400</v>
      </c>
      <c r="Y9529" s="4">
        <f>Tabla1[[#This Row],[costo_antes_iva]]*Tabla1[[#This Row],[CANTIDAD ENTREGA SATELITE]]</f>
        <v>348000</v>
      </c>
      <c r="Z9529" s="4">
        <f>Tabla1[[#This Row],[Valor total OS]]-Tabla1[[#This Row],[valor total op]]</f>
        <v>394400</v>
      </c>
    </row>
    <row r="9530" spans="1:26" x14ac:dyDescent="0.3">
      <c r="A9530">
        <v>4596</v>
      </c>
      <c r="B9530">
        <v>4</v>
      </c>
      <c r="C9530" t="s">
        <v>14354</v>
      </c>
      <c r="D9530" t="s">
        <v>14354</v>
      </c>
      <c r="E9530" t="s">
        <v>130</v>
      </c>
      <c r="F9530" t="s">
        <v>6235</v>
      </c>
      <c r="G9530" s="2">
        <v>45028</v>
      </c>
      <c r="H9530">
        <v>40720661</v>
      </c>
      <c r="I9530" t="s">
        <v>14355</v>
      </c>
      <c r="J9530" t="s">
        <v>14350</v>
      </c>
      <c r="K9530" t="s">
        <v>32</v>
      </c>
      <c r="L9530">
        <v>233</v>
      </c>
      <c r="M9530">
        <v>10444</v>
      </c>
      <c r="N9530" t="s">
        <v>1263</v>
      </c>
      <c r="O9530" t="s">
        <v>11128</v>
      </c>
      <c r="P9530" s="4">
        <v>9500</v>
      </c>
      <c r="Q9530" s="4">
        <v>8200</v>
      </c>
      <c r="R9530" t="s">
        <v>819</v>
      </c>
      <c r="S9530" s="4">
        <v>63220000</v>
      </c>
      <c r="T9530" t="s">
        <v>111</v>
      </c>
      <c r="U9530">
        <v>233</v>
      </c>
      <c r="V9530" t="s">
        <v>11128</v>
      </c>
      <c r="W9530" s="4">
        <f>Tabla1[[#This Row],[OS-Valor Unitario]]-Tabla1[[#This Row],[costo_antes_iva]]</f>
        <v>-1300</v>
      </c>
      <c r="X9530" s="4">
        <f>Tabla1[[#This Row],[OS-Valor Unitario]]*Tabla1[[#This Row],[CANTIDAD ENTREGA SATELITE]]</f>
        <v>1910600</v>
      </c>
      <c r="Y9530" s="4">
        <f>Tabla1[[#This Row],[costo_antes_iva]]*Tabla1[[#This Row],[CANTIDAD ENTREGA SATELITE]]</f>
        <v>2213500</v>
      </c>
      <c r="Z9530" s="4">
        <f>Tabla1[[#This Row],[Valor total OS]]-Tabla1[[#This Row],[valor total op]]</f>
        <v>-302900</v>
      </c>
    </row>
    <row r="9531" spans="1:26" x14ac:dyDescent="0.3">
      <c r="A9531">
        <v>4596</v>
      </c>
      <c r="B9531">
        <v>5</v>
      </c>
      <c r="C9531" t="s">
        <v>14356</v>
      </c>
      <c r="D9531" t="s">
        <v>14356</v>
      </c>
      <c r="E9531" t="s">
        <v>130</v>
      </c>
      <c r="F9531" t="s">
        <v>6235</v>
      </c>
      <c r="G9531" s="2">
        <v>45028</v>
      </c>
      <c r="H9531">
        <v>40720666</v>
      </c>
      <c r="I9531" t="s">
        <v>14357</v>
      </c>
      <c r="J9531" t="s">
        <v>14350</v>
      </c>
      <c r="K9531" t="s">
        <v>77</v>
      </c>
      <c r="L9531">
        <v>232</v>
      </c>
      <c r="M9531">
        <v>10691</v>
      </c>
      <c r="N9531" t="s">
        <v>1263</v>
      </c>
      <c r="O9531" t="s">
        <v>13564</v>
      </c>
      <c r="P9531" s="4">
        <v>1500</v>
      </c>
      <c r="Q9531" s="4">
        <v>3200</v>
      </c>
      <c r="R9531" t="s">
        <v>819</v>
      </c>
      <c r="S9531" s="4">
        <v>63220000</v>
      </c>
      <c r="T9531" t="s">
        <v>111</v>
      </c>
      <c r="U9531">
        <v>232</v>
      </c>
      <c r="V9531" t="s">
        <v>13564</v>
      </c>
      <c r="W9531" s="4">
        <f>Tabla1[[#This Row],[OS-Valor Unitario]]-Tabla1[[#This Row],[costo_antes_iva]]</f>
        <v>1700</v>
      </c>
      <c r="X9531" s="4">
        <f>Tabla1[[#This Row],[OS-Valor Unitario]]*Tabla1[[#This Row],[CANTIDAD ENTREGA SATELITE]]</f>
        <v>742400</v>
      </c>
      <c r="Y9531" s="4">
        <f>Tabla1[[#This Row],[costo_antes_iva]]*Tabla1[[#This Row],[CANTIDAD ENTREGA SATELITE]]</f>
        <v>348000</v>
      </c>
      <c r="Z9531" s="4">
        <f>Tabla1[[#This Row],[Valor total OS]]-Tabla1[[#This Row],[valor total op]]</f>
        <v>394400</v>
      </c>
    </row>
    <row r="9532" spans="1:26" x14ac:dyDescent="0.3">
      <c r="A9532">
        <v>4596</v>
      </c>
      <c r="B9532">
        <v>5</v>
      </c>
      <c r="C9532" t="s">
        <v>14356</v>
      </c>
      <c r="D9532" t="s">
        <v>14356</v>
      </c>
      <c r="E9532" t="s">
        <v>130</v>
      </c>
      <c r="F9532" t="s">
        <v>6235</v>
      </c>
      <c r="G9532" s="2">
        <v>45028</v>
      </c>
      <c r="H9532">
        <v>40720666</v>
      </c>
      <c r="I9532" t="s">
        <v>14357</v>
      </c>
      <c r="J9532" t="s">
        <v>14350</v>
      </c>
      <c r="K9532" t="s">
        <v>32</v>
      </c>
      <c r="L9532">
        <v>238</v>
      </c>
      <c r="M9532">
        <v>10138</v>
      </c>
      <c r="N9532" t="s">
        <v>1263</v>
      </c>
      <c r="O9532" t="s">
        <v>14217</v>
      </c>
      <c r="P9532" s="4">
        <v>9500</v>
      </c>
      <c r="Q9532" s="4">
        <v>13000</v>
      </c>
      <c r="R9532" t="s">
        <v>819</v>
      </c>
      <c r="S9532" s="4">
        <v>63220000</v>
      </c>
      <c r="T9532" t="s">
        <v>111</v>
      </c>
      <c r="U9532">
        <v>238</v>
      </c>
      <c r="V9532" t="s">
        <v>14217</v>
      </c>
      <c r="W9532" s="4">
        <f>Tabla1[[#This Row],[OS-Valor Unitario]]-Tabla1[[#This Row],[costo_antes_iva]]</f>
        <v>3500</v>
      </c>
      <c r="X9532" s="4">
        <f>Tabla1[[#This Row],[OS-Valor Unitario]]*Tabla1[[#This Row],[CANTIDAD ENTREGA SATELITE]]</f>
        <v>3094000</v>
      </c>
      <c r="Y9532" s="4">
        <f>Tabla1[[#This Row],[costo_antes_iva]]*Tabla1[[#This Row],[CANTIDAD ENTREGA SATELITE]]</f>
        <v>2261000</v>
      </c>
      <c r="Z9532" s="4">
        <f>Tabla1[[#This Row],[Valor total OS]]-Tabla1[[#This Row],[valor total op]]</f>
        <v>833000</v>
      </c>
    </row>
    <row r="9533" spans="1:26" x14ac:dyDescent="0.3">
      <c r="A9533">
        <v>4529</v>
      </c>
      <c r="B9533">
        <v>3</v>
      </c>
      <c r="C9533" t="s">
        <v>14613</v>
      </c>
      <c r="D9533" t="s">
        <v>14613</v>
      </c>
      <c r="E9533" t="s">
        <v>14614</v>
      </c>
      <c r="F9533" t="s">
        <v>14615</v>
      </c>
      <c r="G9533" s="2">
        <v>45028</v>
      </c>
      <c r="H9533">
        <v>40720061</v>
      </c>
      <c r="I9533" t="s">
        <v>14616</v>
      </c>
      <c r="J9533" t="s">
        <v>14617</v>
      </c>
      <c r="K9533" t="s">
        <v>32</v>
      </c>
      <c r="L9533">
        <v>1</v>
      </c>
      <c r="M9533">
        <v>9702</v>
      </c>
      <c r="N9533" t="s">
        <v>1263</v>
      </c>
      <c r="O9533" t="s">
        <v>8086</v>
      </c>
      <c r="P9533" s="4">
        <v>10500</v>
      </c>
      <c r="Q9533" s="4">
        <v>10500</v>
      </c>
      <c r="R9533" t="s">
        <v>819</v>
      </c>
      <c r="S9533" s="4">
        <v>337750</v>
      </c>
      <c r="T9533" t="s">
        <v>56</v>
      </c>
      <c r="U9533">
        <v>1</v>
      </c>
      <c r="V9533" t="s">
        <v>8086</v>
      </c>
      <c r="W9533" s="4">
        <f>Tabla1[[#This Row],[OS-Valor Unitario]]-Tabla1[[#This Row],[costo_antes_iva]]</f>
        <v>0</v>
      </c>
      <c r="X9533" s="4">
        <f>Tabla1[[#This Row],[OS-Valor Unitario]]*Tabla1[[#This Row],[CANTIDAD ENTREGA SATELITE]]</f>
        <v>10500</v>
      </c>
      <c r="Y9533" s="4">
        <f>Tabla1[[#This Row],[costo_antes_iva]]*Tabla1[[#This Row],[CANTIDAD ENTREGA SATELITE]]</f>
        <v>10500</v>
      </c>
      <c r="Z9533" s="4">
        <f>Tabla1[[#This Row],[Valor total OS]]-Tabla1[[#This Row],[valor total op]]</f>
        <v>0</v>
      </c>
    </row>
    <row r="9534" spans="1:26" x14ac:dyDescent="0.3">
      <c r="A9534">
        <v>4529</v>
      </c>
      <c r="B9534">
        <v>4</v>
      </c>
      <c r="C9534" t="s">
        <v>14618</v>
      </c>
      <c r="D9534" t="s">
        <v>14618</v>
      </c>
      <c r="E9534" t="s">
        <v>14619</v>
      </c>
      <c r="F9534" t="s">
        <v>14615</v>
      </c>
      <c r="G9534" s="2">
        <v>45028</v>
      </c>
      <c r="H9534">
        <v>40720080</v>
      </c>
      <c r="I9534" t="s">
        <v>14620</v>
      </c>
      <c r="J9534" t="s">
        <v>14617</v>
      </c>
      <c r="K9534" t="s">
        <v>32</v>
      </c>
      <c r="L9534">
        <v>1</v>
      </c>
      <c r="M9534">
        <v>9703</v>
      </c>
      <c r="N9534" t="s">
        <v>1263</v>
      </c>
      <c r="O9534" t="s">
        <v>5147</v>
      </c>
      <c r="P9534" s="4">
        <v>17000</v>
      </c>
      <c r="Q9534" s="4">
        <v>18000</v>
      </c>
      <c r="R9534" t="s">
        <v>819</v>
      </c>
      <c r="S9534" s="4">
        <v>337750</v>
      </c>
      <c r="T9534" t="s">
        <v>197</v>
      </c>
      <c r="U9534">
        <v>1</v>
      </c>
      <c r="V9534" t="s">
        <v>5147</v>
      </c>
      <c r="W9534" s="4">
        <f>Tabla1[[#This Row],[OS-Valor Unitario]]-Tabla1[[#This Row],[costo_antes_iva]]</f>
        <v>1000</v>
      </c>
      <c r="X9534" s="4">
        <f>Tabla1[[#This Row],[OS-Valor Unitario]]*Tabla1[[#This Row],[CANTIDAD ENTREGA SATELITE]]</f>
        <v>18000</v>
      </c>
      <c r="Y9534" s="4">
        <f>Tabla1[[#This Row],[costo_antes_iva]]*Tabla1[[#This Row],[CANTIDAD ENTREGA SATELITE]]</f>
        <v>17000</v>
      </c>
      <c r="Z9534" s="4">
        <f>Tabla1[[#This Row],[Valor total OS]]-Tabla1[[#This Row],[valor total op]]</f>
        <v>1000</v>
      </c>
    </row>
    <row r="9535" spans="1:26" x14ac:dyDescent="0.3">
      <c r="A9535">
        <v>4529</v>
      </c>
      <c r="B9535">
        <v>5</v>
      </c>
      <c r="C9535" t="s">
        <v>14621</v>
      </c>
      <c r="D9535" t="s">
        <v>14621</v>
      </c>
      <c r="E9535" t="s">
        <v>1220</v>
      </c>
      <c r="F9535" t="s">
        <v>14615</v>
      </c>
      <c r="G9535" s="2">
        <v>45028</v>
      </c>
      <c r="H9535">
        <v>40720089</v>
      </c>
      <c r="I9535" t="s">
        <v>14622</v>
      </c>
      <c r="J9535" t="s">
        <v>14617</v>
      </c>
      <c r="K9535" t="s">
        <v>77</v>
      </c>
      <c r="L9535">
        <v>1</v>
      </c>
      <c r="M9535">
        <v>9704</v>
      </c>
      <c r="N9535" t="s">
        <v>1263</v>
      </c>
      <c r="O9535" t="s">
        <v>3605</v>
      </c>
      <c r="P9535" s="4">
        <v>1500</v>
      </c>
      <c r="Q9535" s="4">
        <v>24000</v>
      </c>
      <c r="R9535" t="s">
        <v>819</v>
      </c>
      <c r="S9535" s="4">
        <v>337750</v>
      </c>
      <c r="T9535" t="s">
        <v>1222</v>
      </c>
      <c r="U9535">
        <v>1</v>
      </c>
      <c r="V9535" t="s">
        <v>3605</v>
      </c>
      <c r="W9535" s="4">
        <f>Tabla1[[#This Row],[OS-Valor Unitario]]-Tabla1[[#This Row],[costo_antes_iva]]</f>
        <v>22500</v>
      </c>
      <c r="X9535" s="4">
        <f>Tabla1[[#This Row],[OS-Valor Unitario]]*Tabla1[[#This Row],[CANTIDAD ENTREGA SATELITE]]</f>
        <v>24000</v>
      </c>
      <c r="Y9535" s="4">
        <f>Tabla1[[#This Row],[costo_antes_iva]]*Tabla1[[#This Row],[CANTIDAD ENTREGA SATELITE]]</f>
        <v>1500</v>
      </c>
      <c r="Z9535" s="4">
        <f>Tabla1[[#This Row],[Valor total OS]]-Tabla1[[#This Row],[valor total op]]</f>
        <v>22500</v>
      </c>
    </row>
    <row r="9536" spans="1:26" x14ac:dyDescent="0.3">
      <c r="A9536">
        <v>4528</v>
      </c>
      <c r="B9536">
        <v>1</v>
      </c>
      <c r="C9536" t="s">
        <v>14623</v>
      </c>
      <c r="D9536" t="s">
        <v>14623</v>
      </c>
      <c r="E9536" t="s">
        <v>228</v>
      </c>
      <c r="F9536" t="s">
        <v>12668</v>
      </c>
      <c r="G9536" s="2">
        <v>45028</v>
      </c>
      <c r="H9536">
        <v>40718814</v>
      </c>
      <c r="I9536" t="s">
        <v>14624</v>
      </c>
      <c r="J9536" t="s">
        <v>14625</v>
      </c>
      <c r="K9536" t="s">
        <v>64</v>
      </c>
      <c r="L9536">
        <v>1</v>
      </c>
      <c r="M9536">
        <v>9681</v>
      </c>
      <c r="N9536" t="s">
        <v>1263</v>
      </c>
      <c r="O9536" t="s">
        <v>6060</v>
      </c>
      <c r="P9536" s="4">
        <v>6000</v>
      </c>
      <c r="Q9536" s="4">
        <v>52000</v>
      </c>
      <c r="R9536" t="s">
        <v>819</v>
      </c>
      <c r="S9536" s="4">
        <v>1196820</v>
      </c>
      <c r="T9536" t="s">
        <v>230</v>
      </c>
      <c r="U9536">
        <v>1</v>
      </c>
      <c r="V9536" t="s">
        <v>6060</v>
      </c>
      <c r="W9536" s="4">
        <f>Tabla1[[#This Row],[OS-Valor Unitario]]-Tabla1[[#This Row],[costo_antes_iva]]</f>
        <v>46000</v>
      </c>
      <c r="X9536" s="4">
        <f>Tabla1[[#This Row],[OS-Valor Unitario]]*Tabla1[[#This Row],[CANTIDAD ENTREGA SATELITE]]</f>
        <v>52000</v>
      </c>
      <c r="Y9536" s="4">
        <f>Tabla1[[#This Row],[costo_antes_iva]]*Tabla1[[#This Row],[CANTIDAD ENTREGA SATELITE]]</f>
        <v>6000</v>
      </c>
      <c r="Z9536" s="4">
        <f>Tabla1[[#This Row],[Valor total OS]]-Tabla1[[#This Row],[valor total op]]</f>
        <v>46000</v>
      </c>
    </row>
    <row r="9537" spans="1:26" x14ac:dyDescent="0.3">
      <c r="A9537">
        <v>4527</v>
      </c>
      <c r="B9537">
        <v>1</v>
      </c>
      <c r="C9537" t="s">
        <v>14626</v>
      </c>
      <c r="D9537" t="s">
        <v>14626</v>
      </c>
      <c r="E9537" t="s">
        <v>290</v>
      </c>
      <c r="F9537" t="s">
        <v>291</v>
      </c>
      <c r="G9537" s="2">
        <v>45028</v>
      </c>
      <c r="H9537">
        <v>40715413</v>
      </c>
      <c r="I9537" t="s">
        <v>14627</v>
      </c>
      <c r="J9537" t="s">
        <v>14628</v>
      </c>
      <c r="K9537" t="s">
        <v>64</v>
      </c>
      <c r="L9537">
        <v>10697</v>
      </c>
      <c r="M9537">
        <v>10029</v>
      </c>
      <c r="N9537" t="s">
        <v>10880</v>
      </c>
      <c r="O9537" t="s">
        <v>6060</v>
      </c>
      <c r="P9537" s="4">
        <v>1000</v>
      </c>
      <c r="Q9537" s="4">
        <v>1400</v>
      </c>
      <c r="R9537" t="s">
        <v>819</v>
      </c>
      <c r="S9537" s="4">
        <v>118940000</v>
      </c>
      <c r="T9537" t="s">
        <v>144</v>
      </c>
      <c r="U9537">
        <v>10697</v>
      </c>
      <c r="V9537" t="s">
        <v>6060</v>
      </c>
      <c r="W9537" s="4">
        <f>Tabla1[[#This Row],[OS-Valor Unitario]]-Tabla1[[#This Row],[costo_antes_iva]]</f>
        <v>400</v>
      </c>
      <c r="X9537" s="4">
        <f>Tabla1[[#This Row],[OS-Valor Unitario]]*Tabla1[[#This Row],[CANTIDAD ENTREGA SATELITE]]</f>
        <v>14975800</v>
      </c>
      <c r="Y9537" s="4">
        <f>Tabla1[[#This Row],[costo_antes_iva]]*Tabla1[[#This Row],[CANTIDAD ENTREGA SATELITE]]</f>
        <v>10697000</v>
      </c>
      <c r="Z9537" s="4">
        <f>Tabla1[[#This Row],[Valor total OS]]-Tabla1[[#This Row],[valor total op]]</f>
        <v>4278800</v>
      </c>
    </row>
    <row r="9538" spans="1:26" x14ac:dyDescent="0.3">
      <c r="A9538">
        <v>4524</v>
      </c>
      <c r="B9538">
        <v>1</v>
      </c>
      <c r="C9538" t="s">
        <v>14662</v>
      </c>
      <c r="D9538" t="s">
        <v>14662</v>
      </c>
      <c r="E9538" t="s">
        <v>108</v>
      </c>
      <c r="F9538" t="s">
        <v>201</v>
      </c>
      <c r="G9538" s="2">
        <v>45028</v>
      </c>
      <c r="H9538">
        <v>40703260</v>
      </c>
      <c r="I9538" t="s">
        <v>14663</v>
      </c>
      <c r="J9538" t="s">
        <v>14664</v>
      </c>
      <c r="K9538" t="s">
        <v>32</v>
      </c>
      <c r="L9538">
        <v>1</v>
      </c>
      <c r="M9538">
        <v>9641</v>
      </c>
      <c r="N9538" t="s">
        <v>1263</v>
      </c>
      <c r="O9538" t="s">
        <v>11128</v>
      </c>
      <c r="P9538" s="4">
        <v>8800</v>
      </c>
      <c r="Q9538" s="4">
        <v>8200</v>
      </c>
      <c r="R9538" t="s">
        <v>453</v>
      </c>
      <c r="S9538" s="4">
        <v>118608</v>
      </c>
      <c r="T9538" t="s">
        <v>111</v>
      </c>
      <c r="U9538">
        <v>1</v>
      </c>
      <c r="V9538" t="s">
        <v>11128</v>
      </c>
      <c r="W9538" s="4">
        <f>Tabla1[[#This Row],[OS-Valor Unitario]]-Tabla1[[#This Row],[costo_antes_iva]]</f>
        <v>-600</v>
      </c>
      <c r="X9538" s="4">
        <f>Tabla1[[#This Row],[OS-Valor Unitario]]*Tabla1[[#This Row],[CANTIDAD ENTREGA SATELITE]]</f>
        <v>8200</v>
      </c>
      <c r="Y9538" s="4">
        <f>Tabla1[[#This Row],[costo_antes_iva]]*Tabla1[[#This Row],[CANTIDAD ENTREGA SATELITE]]</f>
        <v>8800</v>
      </c>
      <c r="Z9538" s="4">
        <f>Tabla1[[#This Row],[Valor total OS]]-Tabla1[[#This Row],[valor total op]]</f>
        <v>-600</v>
      </c>
    </row>
    <row r="9539" spans="1:26" x14ac:dyDescent="0.3">
      <c r="A9539">
        <v>4524</v>
      </c>
      <c r="B9539">
        <v>2</v>
      </c>
      <c r="C9539" t="s">
        <v>14665</v>
      </c>
      <c r="D9539" t="s">
        <v>14665</v>
      </c>
      <c r="E9539" t="s">
        <v>130</v>
      </c>
      <c r="F9539" t="s">
        <v>201</v>
      </c>
      <c r="G9539" s="2">
        <v>45028</v>
      </c>
      <c r="H9539">
        <v>40703317</v>
      </c>
      <c r="I9539" t="s">
        <v>14666</v>
      </c>
      <c r="J9539" t="s">
        <v>14664</v>
      </c>
      <c r="K9539" t="s">
        <v>32</v>
      </c>
      <c r="L9539">
        <v>1</v>
      </c>
      <c r="M9539">
        <v>9642</v>
      </c>
      <c r="N9539" t="s">
        <v>1263</v>
      </c>
      <c r="O9539" t="s">
        <v>11128</v>
      </c>
      <c r="P9539" s="4">
        <v>8800</v>
      </c>
      <c r="Q9539" s="4">
        <v>8200</v>
      </c>
      <c r="R9539" t="s">
        <v>453</v>
      </c>
      <c r="S9539" s="4">
        <v>118608</v>
      </c>
      <c r="T9539" t="s">
        <v>111</v>
      </c>
      <c r="U9539">
        <v>1</v>
      </c>
      <c r="V9539" t="s">
        <v>11128</v>
      </c>
      <c r="W9539" s="4">
        <f>Tabla1[[#This Row],[OS-Valor Unitario]]-Tabla1[[#This Row],[costo_antes_iva]]</f>
        <v>-600</v>
      </c>
      <c r="X9539" s="4">
        <f>Tabla1[[#This Row],[OS-Valor Unitario]]*Tabla1[[#This Row],[CANTIDAD ENTREGA SATELITE]]</f>
        <v>8200</v>
      </c>
      <c r="Y9539" s="4">
        <f>Tabla1[[#This Row],[costo_antes_iva]]*Tabla1[[#This Row],[CANTIDAD ENTREGA SATELITE]]</f>
        <v>8800</v>
      </c>
      <c r="Z9539" s="4">
        <f>Tabla1[[#This Row],[Valor total OS]]-Tabla1[[#This Row],[valor total op]]</f>
        <v>-600</v>
      </c>
    </row>
    <row r="9540" spans="1:26" x14ac:dyDescent="0.3">
      <c r="A9540">
        <v>4524</v>
      </c>
      <c r="B9540">
        <v>3</v>
      </c>
      <c r="C9540" t="s">
        <v>14667</v>
      </c>
      <c r="D9540" t="s">
        <v>14667</v>
      </c>
      <c r="E9540" t="s">
        <v>130</v>
      </c>
      <c r="F9540" t="s">
        <v>201</v>
      </c>
      <c r="G9540" s="2">
        <v>45028</v>
      </c>
      <c r="H9540">
        <v>40703406</v>
      </c>
      <c r="I9540" t="s">
        <v>14668</v>
      </c>
      <c r="J9540" t="s">
        <v>14664</v>
      </c>
      <c r="K9540" t="s">
        <v>32</v>
      </c>
      <c r="L9540">
        <v>1</v>
      </c>
      <c r="M9540">
        <v>9643</v>
      </c>
      <c r="N9540" t="s">
        <v>1263</v>
      </c>
      <c r="O9540" t="s">
        <v>11128</v>
      </c>
      <c r="P9540" s="4">
        <v>8800</v>
      </c>
      <c r="Q9540" s="4">
        <v>8200</v>
      </c>
      <c r="R9540" t="s">
        <v>453</v>
      </c>
      <c r="S9540" s="4">
        <v>118608</v>
      </c>
      <c r="T9540" t="s">
        <v>111</v>
      </c>
      <c r="U9540">
        <v>1</v>
      </c>
      <c r="V9540" t="s">
        <v>11128</v>
      </c>
      <c r="W9540" s="4">
        <f>Tabla1[[#This Row],[OS-Valor Unitario]]-Tabla1[[#This Row],[costo_antes_iva]]</f>
        <v>-600</v>
      </c>
      <c r="X9540" s="4">
        <f>Tabla1[[#This Row],[OS-Valor Unitario]]*Tabla1[[#This Row],[CANTIDAD ENTREGA SATELITE]]</f>
        <v>8200</v>
      </c>
      <c r="Y9540" s="4">
        <f>Tabla1[[#This Row],[costo_antes_iva]]*Tabla1[[#This Row],[CANTIDAD ENTREGA SATELITE]]</f>
        <v>8800</v>
      </c>
      <c r="Z9540" s="4">
        <f>Tabla1[[#This Row],[Valor total OS]]-Tabla1[[#This Row],[valor total op]]</f>
        <v>-600</v>
      </c>
    </row>
    <row r="9541" spans="1:26" x14ac:dyDescent="0.3">
      <c r="A9541">
        <v>4525</v>
      </c>
      <c r="B9541">
        <v>1</v>
      </c>
      <c r="C9541" t="s">
        <v>14633</v>
      </c>
      <c r="D9541" t="s">
        <v>14633</v>
      </c>
      <c r="E9541" t="s">
        <v>70</v>
      </c>
      <c r="F9541" t="s">
        <v>496</v>
      </c>
      <c r="G9541" s="2">
        <v>45026</v>
      </c>
      <c r="H9541">
        <v>40676734</v>
      </c>
      <c r="I9541" t="s">
        <v>14634</v>
      </c>
      <c r="J9541" t="s">
        <v>14635</v>
      </c>
      <c r="K9541" t="s">
        <v>77</v>
      </c>
      <c r="L9541">
        <v>136</v>
      </c>
      <c r="M9541">
        <v>9669</v>
      </c>
      <c r="N9541" t="s">
        <v>1263</v>
      </c>
      <c r="O9541" t="s">
        <v>13564</v>
      </c>
      <c r="P9541" s="4">
        <v>900</v>
      </c>
      <c r="Q9541" s="4">
        <v>1200</v>
      </c>
      <c r="R9541" t="s">
        <v>819</v>
      </c>
      <c r="S9541" s="4">
        <v>40431794</v>
      </c>
      <c r="T9541" t="s">
        <v>75</v>
      </c>
      <c r="U9541">
        <v>136</v>
      </c>
      <c r="V9541" t="s">
        <v>13564</v>
      </c>
      <c r="W9541" s="4">
        <f>Tabla1[[#This Row],[OS-Valor Unitario]]-Tabla1[[#This Row],[costo_antes_iva]]</f>
        <v>300</v>
      </c>
      <c r="X9541" s="4">
        <f>Tabla1[[#This Row],[OS-Valor Unitario]]*Tabla1[[#This Row],[CANTIDAD ENTREGA SATELITE]]</f>
        <v>163200</v>
      </c>
      <c r="Y9541" s="4">
        <f>Tabla1[[#This Row],[costo_antes_iva]]*Tabla1[[#This Row],[CANTIDAD ENTREGA SATELITE]]</f>
        <v>122400</v>
      </c>
      <c r="Z9541" s="4">
        <f>Tabla1[[#This Row],[Valor total OS]]-Tabla1[[#This Row],[valor total op]]</f>
        <v>40800</v>
      </c>
    </row>
    <row r="9542" spans="1:26" x14ac:dyDescent="0.3">
      <c r="A9542">
        <v>4525</v>
      </c>
      <c r="B9542">
        <v>1</v>
      </c>
      <c r="C9542" t="s">
        <v>14633</v>
      </c>
      <c r="D9542" t="s">
        <v>14633</v>
      </c>
      <c r="E9542" t="s">
        <v>70</v>
      </c>
      <c r="F9542" t="s">
        <v>496</v>
      </c>
      <c r="G9542" s="2">
        <v>45026</v>
      </c>
      <c r="H9542">
        <v>40676734</v>
      </c>
      <c r="I9542" t="s">
        <v>14634</v>
      </c>
      <c r="J9542" t="s">
        <v>14635</v>
      </c>
      <c r="K9542" t="s">
        <v>32</v>
      </c>
      <c r="L9542">
        <v>136</v>
      </c>
      <c r="M9542">
        <v>10030</v>
      </c>
      <c r="N9542" t="s">
        <v>1263</v>
      </c>
      <c r="O9542" t="s">
        <v>3786</v>
      </c>
      <c r="P9542" s="4">
        <v>12000</v>
      </c>
      <c r="Q9542" s="4">
        <v>13500</v>
      </c>
      <c r="R9542" t="s">
        <v>819</v>
      </c>
      <c r="S9542" s="4">
        <v>40431794</v>
      </c>
      <c r="T9542" t="s">
        <v>75</v>
      </c>
      <c r="U9542">
        <v>136</v>
      </c>
      <c r="V9542" t="s">
        <v>3786</v>
      </c>
      <c r="W9542" s="4">
        <f>Tabla1[[#This Row],[OS-Valor Unitario]]-Tabla1[[#This Row],[costo_antes_iva]]</f>
        <v>1500</v>
      </c>
      <c r="X9542" s="4">
        <f>Tabla1[[#This Row],[OS-Valor Unitario]]*Tabla1[[#This Row],[CANTIDAD ENTREGA SATELITE]]</f>
        <v>1836000</v>
      </c>
      <c r="Y9542" s="4">
        <f>Tabla1[[#This Row],[costo_antes_iva]]*Tabla1[[#This Row],[CANTIDAD ENTREGA SATELITE]]</f>
        <v>1632000</v>
      </c>
      <c r="Z9542" s="4">
        <f>Tabla1[[#This Row],[Valor total OS]]-Tabla1[[#This Row],[valor total op]]</f>
        <v>204000</v>
      </c>
    </row>
    <row r="9543" spans="1:26" x14ac:dyDescent="0.3">
      <c r="A9543">
        <v>4525</v>
      </c>
      <c r="B9543">
        <v>2</v>
      </c>
      <c r="C9543" t="s">
        <v>14636</v>
      </c>
      <c r="D9543" t="s">
        <v>14636</v>
      </c>
      <c r="E9543" t="s">
        <v>70</v>
      </c>
      <c r="F9543" t="s">
        <v>496</v>
      </c>
      <c r="G9543" s="2">
        <v>45026</v>
      </c>
      <c r="H9543">
        <v>40676742</v>
      </c>
      <c r="I9543" t="s">
        <v>14637</v>
      </c>
      <c r="J9543" t="s">
        <v>14635</v>
      </c>
      <c r="K9543" t="s">
        <v>77</v>
      </c>
      <c r="L9543">
        <v>14</v>
      </c>
      <c r="M9543">
        <v>9670</v>
      </c>
      <c r="N9543" t="s">
        <v>1263</v>
      </c>
      <c r="O9543" t="s">
        <v>13564</v>
      </c>
      <c r="P9543" s="4">
        <v>900</v>
      </c>
      <c r="Q9543" s="4">
        <v>1200</v>
      </c>
      <c r="R9543" t="s">
        <v>819</v>
      </c>
      <c r="S9543" s="4">
        <v>40431794</v>
      </c>
      <c r="T9543" t="s">
        <v>75</v>
      </c>
      <c r="U9543">
        <v>14</v>
      </c>
      <c r="V9543" t="s">
        <v>13564</v>
      </c>
      <c r="W9543" s="4">
        <f>Tabla1[[#This Row],[OS-Valor Unitario]]-Tabla1[[#This Row],[costo_antes_iva]]</f>
        <v>300</v>
      </c>
      <c r="X9543" s="4">
        <f>Tabla1[[#This Row],[OS-Valor Unitario]]*Tabla1[[#This Row],[CANTIDAD ENTREGA SATELITE]]</f>
        <v>16800</v>
      </c>
      <c r="Y9543" s="4">
        <f>Tabla1[[#This Row],[costo_antes_iva]]*Tabla1[[#This Row],[CANTIDAD ENTREGA SATELITE]]</f>
        <v>12600</v>
      </c>
      <c r="Z9543" s="4">
        <f>Tabla1[[#This Row],[Valor total OS]]-Tabla1[[#This Row],[valor total op]]</f>
        <v>4200</v>
      </c>
    </row>
    <row r="9544" spans="1:26" x14ac:dyDescent="0.3">
      <c r="A9544">
        <v>4525</v>
      </c>
      <c r="B9544">
        <v>2</v>
      </c>
      <c r="C9544" t="s">
        <v>14636</v>
      </c>
      <c r="D9544" t="s">
        <v>14636</v>
      </c>
      <c r="E9544" t="s">
        <v>70</v>
      </c>
      <c r="F9544" t="s">
        <v>496</v>
      </c>
      <c r="G9544" s="2">
        <v>45026</v>
      </c>
      <c r="H9544">
        <v>40676742</v>
      </c>
      <c r="I9544" t="s">
        <v>14637</v>
      </c>
      <c r="J9544" t="s">
        <v>14635</v>
      </c>
      <c r="K9544" t="s">
        <v>32</v>
      </c>
      <c r="L9544">
        <v>14</v>
      </c>
      <c r="M9544">
        <v>10111</v>
      </c>
      <c r="N9544" t="s">
        <v>1263</v>
      </c>
      <c r="O9544" t="s">
        <v>6738</v>
      </c>
      <c r="P9544" s="4">
        <v>11500</v>
      </c>
      <c r="Q9544" s="4">
        <v>16000</v>
      </c>
      <c r="R9544" t="s">
        <v>819</v>
      </c>
      <c r="S9544" s="4">
        <v>40431794</v>
      </c>
      <c r="T9544" t="s">
        <v>75</v>
      </c>
      <c r="U9544">
        <v>14</v>
      </c>
      <c r="V9544" t="s">
        <v>6738</v>
      </c>
      <c r="W9544" s="4">
        <f>Tabla1[[#This Row],[OS-Valor Unitario]]-Tabla1[[#This Row],[costo_antes_iva]]</f>
        <v>4500</v>
      </c>
      <c r="X9544" s="4">
        <f>Tabla1[[#This Row],[OS-Valor Unitario]]*Tabla1[[#This Row],[CANTIDAD ENTREGA SATELITE]]</f>
        <v>224000</v>
      </c>
      <c r="Y9544" s="4">
        <f>Tabla1[[#This Row],[costo_antes_iva]]*Tabla1[[#This Row],[CANTIDAD ENTREGA SATELITE]]</f>
        <v>161000</v>
      </c>
      <c r="Z9544" s="4">
        <f>Tabla1[[#This Row],[Valor total OS]]-Tabla1[[#This Row],[valor total op]]</f>
        <v>63000</v>
      </c>
    </row>
    <row r="9545" spans="1:26" x14ac:dyDescent="0.3">
      <c r="A9545">
        <v>4525</v>
      </c>
      <c r="B9545">
        <v>3</v>
      </c>
      <c r="C9545" t="s">
        <v>14638</v>
      </c>
      <c r="D9545" t="s">
        <v>14638</v>
      </c>
      <c r="E9545" t="s">
        <v>70</v>
      </c>
      <c r="F9545" t="s">
        <v>496</v>
      </c>
      <c r="G9545" s="2">
        <v>45026</v>
      </c>
      <c r="H9545">
        <v>40676749</v>
      </c>
      <c r="I9545" t="s">
        <v>14639</v>
      </c>
      <c r="J9545" t="s">
        <v>14635</v>
      </c>
      <c r="K9545" t="s">
        <v>32</v>
      </c>
      <c r="L9545">
        <v>14</v>
      </c>
      <c r="M9545">
        <v>10031</v>
      </c>
      <c r="N9545" t="s">
        <v>1263</v>
      </c>
      <c r="O9545" t="s">
        <v>3786</v>
      </c>
      <c r="P9545" s="4">
        <v>12000</v>
      </c>
      <c r="Q9545" s="4">
        <v>13500</v>
      </c>
      <c r="R9545" t="s">
        <v>819</v>
      </c>
      <c r="S9545" s="4">
        <v>40431794</v>
      </c>
      <c r="T9545" t="s">
        <v>75</v>
      </c>
      <c r="U9545">
        <v>14</v>
      </c>
      <c r="V9545" t="s">
        <v>3786</v>
      </c>
      <c r="W9545" s="4">
        <f>Tabla1[[#This Row],[OS-Valor Unitario]]-Tabla1[[#This Row],[costo_antes_iva]]</f>
        <v>1500</v>
      </c>
      <c r="X9545" s="4">
        <f>Tabla1[[#This Row],[OS-Valor Unitario]]*Tabla1[[#This Row],[CANTIDAD ENTREGA SATELITE]]</f>
        <v>189000</v>
      </c>
      <c r="Y9545" s="4">
        <f>Tabla1[[#This Row],[costo_antes_iva]]*Tabla1[[#This Row],[CANTIDAD ENTREGA SATELITE]]</f>
        <v>168000</v>
      </c>
      <c r="Z9545" s="4">
        <f>Tabla1[[#This Row],[Valor total OS]]-Tabla1[[#This Row],[valor total op]]</f>
        <v>21000</v>
      </c>
    </row>
    <row r="9546" spans="1:26" x14ac:dyDescent="0.3">
      <c r="A9546">
        <v>4525</v>
      </c>
      <c r="B9546">
        <v>3</v>
      </c>
      <c r="C9546" t="s">
        <v>14638</v>
      </c>
      <c r="D9546" t="s">
        <v>14638</v>
      </c>
      <c r="E9546" t="s">
        <v>70</v>
      </c>
      <c r="F9546" t="s">
        <v>496</v>
      </c>
      <c r="G9546" s="2">
        <v>45026</v>
      </c>
      <c r="H9546">
        <v>40676749</v>
      </c>
      <c r="I9546" t="s">
        <v>14639</v>
      </c>
      <c r="J9546" t="s">
        <v>14635</v>
      </c>
      <c r="K9546" t="s">
        <v>32</v>
      </c>
      <c r="L9546">
        <v>14</v>
      </c>
      <c r="M9546">
        <v>10068</v>
      </c>
      <c r="N9546" t="s">
        <v>1263</v>
      </c>
      <c r="O9546" t="s">
        <v>6738</v>
      </c>
      <c r="P9546" s="4">
        <v>12000</v>
      </c>
      <c r="Q9546" s="4">
        <v>16000</v>
      </c>
      <c r="R9546" t="s">
        <v>819</v>
      </c>
      <c r="S9546" s="4">
        <v>40431794</v>
      </c>
      <c r="T9546" t="s">
        <v>75</v>
      </c>
      <c r="U9546">
        <v>14</v>
      </c>
      <c r="V9546" t="s">
        <v>6738</v>
      </c>
      <c r="W9546" s="4">
        <f>Tabla1[[#This Row],[OS-Valor Unitario]]-Tabla1[[#This Row],[costo_antes_iva]]</f>
        <v>4000</v>
      </c>
      <c r="X9546" s="4">
        <f>Tabla1[[#This Row],[OS-Valor Unitario]]*Tabla1[[#This Row],[CANTIDAD ENTREGA SATELITE]]</f>
        <v>224000</v>
      </c>
      <c r="Y9546" s="4">
        <f>Tabla1[[#This Row],[costo_antes_iva]]*Tabla1[[#This Row],[CANTIDAD ENTREGA SATELITE]]</f>
        <v>168000</v>
      </c>
      <c r="Z9546" s="4">
        <f>Tabla1[[#This Row],[Valor total OS]]-Tabla1[[#This Row],[valor total op]]</f>
        <v>56000</v>
      </c>
    </row>
    <row r="9547" spans="1:26" x14ac:dyDescent="0.3">
      <c r="A9547">
        <v>4525</v>
      </c>
      <c r="B9547">
        <v>4</v>
      </c>
      <c r="C9547" t="s">
        <v>14640</v>
      </c>
      <c r="D9547" t="s">
        <v>14640</v>
      </c>
      <c r="E9547" t="s">
        <v>70</v>
      </c>
      <c r="F9547" t="s">
        <v>496</v>
      </c>
      <c r="G9547" s="2">
        <v>45026</v>
      </c>
      <c r="H9547">
        <v>40676757</v>
      </c>
      <c r="I9547" t="s">
        <v>14641</v>
      </c>
      <c r="J9547" t="s">
        <v>14635</v>
      </c>
      <c r="K9547" t="s">
        <v>77</v>
      </c>
      <c r="L9547">
        <v>3</v>
      </c>
      <c r="M9547">
        <v>9672</v>
      </c>
      <c r="N9547" t="s">
        <v>1263</v>
      </c>
      <c r="O9547" t="s">
        <v>13564</v>
      </c>
      <c r="P9547" s="4">
        <v>900</v>
      </c>
      <c r="Q9547" s="4">
        <v>1800</v>
      </c>
      <c r="R9547" t="s">
        <v>819</v>
      </c>
      <c r="S9547" s="4">
        <v>40431794</v>
      </c>
      <c r="T9547" t="s">
        <v>75</v>
      </c>
      <c r="U9547">
        <v>3</v>
      </c>
      <c r="V9547" t="s">
        <v>13564</v>
      </c>
      <c r="W9547" s="4">
        <f>Tabla1[[#This Row],[OS-Valor Unitario]]-Tabla1[[#This Row],[costo_antes_iva]]</f>
        <v>900</v>
      </c>
      <c r="X9547" s="4">
        <f>Tabla1[[#This Row],[OS-Valor Unitario]]*Tabla1[[#This Row],[CANTIDAD ENTREGA SATELITE]]</f>
        <v>5400</v>
      </c>
      <c r="Y9547" s="4">
        <f>Tabla1[[#This Row],[costo_antes_iva]]*Tabla1[[#This Row],[CANTIDAD ENTREGA SATELITE]]</f>
        <v>2700</v>
      </c>
      <c r="Z9547" s="4">
        <f>Tabla1[[#This Row],[Valor total OS]]-Tabla1[[#This Row],[valor total op]]</f>
        <v>2700</v>
      </c>
    </row>
    <row r="9548" spans="1:26" x14ac:dyDescent="0.3">
      <c r="A9548">
        <v>4525</v>
      </c>
      <c r="B9548">
        <v>5</v>
      </c>
      <c r="C9548" t="s">
        <v>14642</v>
      </c>
      <c r="D9548" t="s">
        <v>14642</v>
      </c>
      <c r="E9548" t="s">
        <v>70</v>
      </c>
      <c r="F9548" t="s">
        <v>496</v>
      </c>
      <c r="G9548" s="2">
        <v>45026</v>
      </c>
      <c r="H9548">
        <v>40676764</v>
      </c>
      <c r="I9548" t="s">
        <v>14643</v>
      </c>
      <c r="J9548" t="s">
        <v>14635</v>
      </c>
      <c r="K9548" t="s">
        <v>77</v>
      </c>
      <c r="L9548">
        <v>1</v>
      </c>
      <c r="M9548">
        <v>9673</v>
      </c>
      <c r="N9548" t="s">
        <v>1263</v>
      </c>
      <c r="O9548" t="s">
        <v>13564</v>
      </c>
      <c r="P9548" s="4">
        <v>900</v>
      </c>
      <c r="Q9548" s="4">
        <v>1800</v>
      </c>
      <c r="R9548" t="s">
        <v>819</v>
      </c>
      <c r="S9548" s="4">
        <v>40431794</v>
      </c>
      <c r="T9548" t="s">
        <v>75</v>
      </c>
      <c r="U9548">
        <v>1</v>
      </c>
      <c r="V9548" t="s">
        <v>13564</v>
      </c>
      <c r="W9548" s="4">
        <f>Tabla1[[#This Row],[OS-Valor Unitario]]-Tabla1[[#This Row],[costo_antes_iva]]</f>
        <v>900</v>
      </c>
      <c r="X9548" s="4">
        <f>Tabla1[[#This Row],[OS-Valor Unitario]]*Tabla1[[#This Row],[CANTIDAD ENTREGA SATELITE]]</f>
        <v>1800</v>
      </c>
      <c r="Y9548" s="4">
        <f>Tabla1[[#This Row],[costo_antes_iva]]*Tabla1[[#This Row],[CANTIDAD ENTREGA SATELITE]]</f>
        <v>900</v>
      </c>
      <c r="Z9548" s="4">
        <f>Tabla1[[#This Row],[Valor total OS]]-Tabla1[[#This Row],[valor total op]]</f>
        <v>900</v>
      </c>
    </row>
    <row r="9549" spans="1:26" x14ac:dyDescent="0.3">
      <c r="A9549">
        <v>4525</v>
      </c>
      <c r="B9549">
        <v>5</v>
      </c>
      <c r="C9549" t="s">
        <v>14642</v>
      </c>
      <c r="D9549" t="s">
        <v>14642</v>
      </c>
      <c r="E9549" t="s">
        <v>70</v>
      </c>
      <c r="F9549" t="s">
        <v>496</v>
      </c>
      <c r="G9549" s="2">
        <v>45026</v>
      </c>
      <c r="H9549">
        <v>40676764</v>
      </c>
      <c r="I9549" t="s">
        <v>14643</v>
      </c>
      <c r="J9549" t="s">
        <v>14635</v>
      </c>
      <c r="K9549" t="s">
        <v>32</v>
      </c>
      <c r="L9549">
        <v>1</v>
      </c>
      <c r="M9549">
        <v>10033</v>
      </c>
      <c r="N9549" t="s">
        <v>1263</v>
      </c>
      <c r="O9549" t="s">
        <v>3786</v>
      </c>
      <c r="P9549" s="4">
        <v>12500</v>
      </c>
      <c r="Q9549" s="4">
        <v>13500</v>
      </c>
      <c r="R9549" t="s">
        <v>819</v>
      </c>
      <c r="S9549" s="4">
        <v>40431794</v>
      </c>
      <c r="T9549" t="s">
        <v>75</v>
      </c>
      <c r="U9549">
        <v>1</v>
      </c>
      <c r="V9549" t="s">
        <v>3786</v>
      </c>
      <c r="W9549" s="4">
        <f>Tabla1[[#This Row],[OS-Valor Unitario]]-Tabla1[[#This Row],[costo_antes_iva]]</f>
        <v>1000</v>
      </c>
      <c r="X9549" s="4">
        <f>Tabla1[[#This Row],[OS-Valor Unitario]]*Tabla1[[#This Row],[CANTIDAD ENTREGA SATELITE]]</f>
        <v>13500</v>
      </c>
      <c r="Y9549" s="4">
        <f>Tabla1[[#This Row],[costo_antes_iva]]*Tabla1[[#This Row],[CANTIDAD ENTREGA SATELITE]]</f>
        <v>12500</v>
      </c>
      <c r="Z9549" s="4">
        <f>Tabla1[[#This Row],[Valor total OS]]-Tabla1[[#This Row],[valor total op]]</f>
        <v>1000</v>
      </c>
    </row>
    <row r="9550" spans="1:26" x14ac:dyDescent="0.3">
      <c r="A9550">
        <v>4525</v>
      </c>
      <c r="B9550">
        <v>6</v>
      </c>
      <c r="C9550" t="s">
        <v>14644</v>
      </c>
      <c r="D9550" t="s">
        <v>14644</v>
      </c>
      <c r="E9550" t="s">
        <v>70</v>
      </c>
      <c r="F9550" t="s">
        <v>496</v>
      </c>
      <c r="G9550" s="2">
        <v>45026</v>
      </c>
      <c r="H9550">
        <v>40676773</v>
      </c>
      <c r="I9550" t="s">
        <v>14645</v>
      </c>
      <c r="J9550" t="s">
        <v>14635</v>
      </c>
      <c r="K9550" t="s">
        <v>77</v>
      </c>
      <c r="L9550">
        <v>1</v>
      </c>
      <c r="M9550">
        <v>9674</v>
      </c>
      <c r="N9550" t="s">
        <v>1263</v>
      </c>
      <c r="O9550" t="s">
        <v>13564</v>
      </c>
      <c r="P9550" s="4">
        <v>900</v>
      </c>
      <c r="Q9550" s="4">
        <v>1800</v>
      </c>
      <c r="R9550" t="s">
        <v>819</v>
      </c>
      <c r="S9550" s="4">
        <v>40431794</v>
      </c>
      <c r="T9550" t="s">
        <v>75</v>
      </c>
      <c r="U9550">
        <v>1</v>
      </c>
      <c r="V9550" t="s">
        <v>13564</v>
      </c>
      <c r="W9550" s="4">
        <f>Tabla1[[#This Row],[OS-Valor Unitario]]-Tabla1[[#This Row],[costo_antes_iva]]</f>
        <v>900</v>
      </c>
      <c r="X9550" s="4">
        <f>Tabla1[[#This Row],[OS-Valor Unitario]]*Tabla1[[#This Row],[CANTIDAD ENTREGA SATELITE]]</f>
        <v>1800</v>
      </c>
      <c r="Y9550" s="4">
        <f>Tabla1[[#This Row],[costo_antes_iva]]*Tabla1[[#This Row],[CANTIDAD ENTREGA SATELITE]]</f>
        <v>900</v>
      </c>
      <c r="Z9550" s="4">
        <f>Tabla1[[#This Row],[Valor total OS]]-Tabla1[[#This Row],[valor total op]]</f>
        <v>900</v>
      </c>
    </row>
    <row r="9551" spans="1:26" x14ac:dyDescent="0.3">
      <c r="A9551">
        <v>4525</v>
      </c>
      <c r="B9551">
        <v>6</v>
      </c>
      <c r="C9551" t="s">
        <v>14644</v>
      </c>
      <c r="D9551" t="s">
        <v>14644</v>
      </c>
      <c r="E9551" t="s">
        <v>70</v>
      </c>
      <c r="F9551" t="s">
        <v>496</v>
      </c>
      <c r="G9551" s="2">
        <v>45026</v>
      </c>
      <c r="H9551">
        <v>40676773</v>
      </c>
      <c r="I9551" t="s">
        <v>14645</v>
      </c>
      <c r="J9551" t="s">
        <v>14635</v>
      </c>
      <c r="K9551" t="s">
        <v>32</v>
      </c>
      <c r="L9551">
        <v>1</v>
      </c>
      <c r="M9551">
        <v>10032</v>
      </c>
      <c r="N9551" t="s">
        <v>1263</v>
      </c>
      <c r="O9551" t="s">
        <v>3786</v>
      </c>
      <c r="P9551" s="4">
        <v>12500</v>
      </c>
      <c r="Q9551" s="4">
        <v>13500</v>
      </c>
      <c r="R9551" t="s">
        <v>819</v>
      </c>
      <c r="S9551" s="4">
        <v>40431794</v>
      </c>
      <c r="T9551" t="s">
        <v>75</v>
      </c>
      <c r="U9551">
        <v>1</v>
      </c>
      <c r="V9551" t="s">
        <v>3786</v>
      </c>
      <c r="W9551" s="4">
        <f>Tabla1[[#This Row],[OS-Valor Unitario]]-Tabla1[[#This Row],[costo_antes_iva]]</f>
        <v>1000</v>
      </c>
      <c r="X9551" s="4">
        <f>Tabla1[[#This Row],[OS-Valor Unitario]]*Tabla1[[#This Row],[CANTIDAD ENTREGA SATELITE]]</f>
        <v>13500</v>
      </c>
      <c r="Y9551" s="4">
        <f>Tabla1[[#This Row],[costo_antes_iva]]*Tabla1[[#This Row],[CANTIDAD ENTREGA SATELITE]]</f>
        <v>12500</v>
      </c>
      <c r="Z9551" s="4">
        <f>Tabla1[[#This Row],[Valor total OS]]-Tabla1[[#This Row],[valor total op]]</f>
        <v>1000</v>
      </c>
    </row>
    <row r="9552" spans="1:26" x14ac:dyDescent="0.3">
      <c r="A9552">
        <v>4525</v>
      </c>
      <c r="B9552">
        <v>7</v>
      </c>
      <c r="C9552" t="s">
        <v>14646</v>
      </c>
      <c r="D9552" t="s">
        <v>14646</v>
      </c>
      <c r="E9552" t="s">
        <v>276</v>
      </c>
      <c r="F9552" t="s">
        <v>496</v>
      </c>
      <c r="G9552" s="2">
        <v>45026</v>
      </c>
      <c r="H9552">
        <v>40676822</v>
      </c>
      <c r="I9552" t="s">
        <v>14647</v>
      </c>
      <c r="J9552" t="s">
        <v>14635</v>
      </c>
      <c r="K9552" t="s">
        <v>77</v>
      </c>
      <c r="L9552">
        <v>129</v>
      </c>
      <c r="M9552">
        <v>9690</v>
      </c>
      <c r="N9552" t="s">
        <v>1263</v>
      </c>
      <c r="O9552" t="s">
        <v>13564</v>
      </c>
      <c r="P9552" s="4">
        <v>900</v>
      </c>
      <c r="Q9552" s="4">
        <v>1200</v>
      </c>
      <c r="R9552" t="s">
        <v>819</v>
      </c>
      <c r="S9552" s="4">
        <v>40431794</v>
      </c>
      <c r="T9552" t="s">
        <v>230</v>
      </c>
      <c r="U9552">
        <v>129</v>
      </c>
      <c r="V9552" t="s">
        <v>13564</v>
      </c>
      <c r="W9552" s="4">
        <f>Tabla1[[#This Row],[OS-Valor Unitario]]-Tabla1[[#This Row],[costo_antes_iva]]</f>
        <v>300</v>
      </c>
      <c r="X9552" s="4">
        <f>Tabla1[[#This Row],[OS-Valor Unitario]]*Tabla1[[#This Row],[CANTIDAD ENTREGA SATELITE]]</f>
        <v>154800</v>
      </c>
      <c r="Y9552" s="4">
        <f>Tabla1[[#This Row],[costo_antes_iva]]*Tabla1[[#This Row],[CANTIDAD ENTREGA SATELITE]]</f>
        <v>116100</v>
      </c>
      <c r="Z9552" s="4">
        <f>Tabla1[[#This Row],[Valor total OS]]-Tabla1[[#This Row],[valor total op]]</f>
        <v>38700</v>
      </c>
    </row>
    <row r="9553" spans="1:26" x14ac:dyDescent="0.3">
      <c r="A9553">
        <v>4525</v>
      </c>
      <c r="B9553">
        <v>7</v>
      </c>
      <c r="C9553" t="s">
        <v>14646</v>
      </c>
      <c r="D9553" t="s">
        <v>14646</v>
      </c>
      <c r="E9553" t="s">
        <v>276</v>
      </c>
      <c r="F9553" t="s">
        <v>496</v>
      </c>
      <c r="G9553" s="2">
        <v>45026</v>
      </c>
      <c r="H9553">
        <v>40676822</v>
      </c>
      <c r="I9553" t="s">
        <v>14647</v>
      </c>
      <c r="J9553" t="s">
        <v>14635</v>
      </c>
      <c r="K9553" t="s">
        <v>32</v>
      </c>
      <c r="L9553">
        <v>70</v>
      </c>
      <c r="M9553">
        <v>10080</v>
      </c>
      <c r="N9553" t="s">
        <v>1263</v>
      </c>
      <c r="O9553" t="s">
        <v>5936</v>
      </c>
      <c r="P9553" s="4">
        <v>10000</v>
      </c>
      <c r="Q9553" s="4">
        <v>10000</v>
      </c>
      <c r="R9553" t="s">
        <v>819</v>
      </c>
      <c r="S9553" s="4">
        <v>40431794</v>
      </c>
      <c r="T9553" t="s">
        <v>230</v>
      </c>
      <c r="U9553">
        <v>70</v>
      </c>
      <c r="V9553" t="s">
        <v>5936</v>
      </c>
      <c r="W9553" s="4">
        <f>Tabla1[[#This Row],[OS-Valor Unitario]]-Tabla1[[#This Row],[costo_antes_iva]]</f>
        <v>0</v>
      </c>
      <c r="X9553" s="4">
        <f>Tabla1[[#This Row],[OS-Valor Unitario]]*Tabla1[[#This Row],[CANTIDAD ENTREGA SATELITE]]</f>
        <v>700000</v>
      </c>
      <c r="Y9553" s="4">
        <f>Tabla1[[#This Row],[costo_antes_iva]]*Tabla1[[#This Row],[CANTIDAD ENTREGA SATELITE]]</f>
        <v>700000</v>
      </c>
      <c r="Z9553" s="4">
        <f>Tabla1[[#This Row],[Valor total OS]]-Tabla1[[#This Row],[valor total op]]</f>
        <v>0</v>
      </c>
    </row>
    <row r="9554" spans="1:26" x14ac:dyDescent="0.3">
      <c r="A9554">
        <v>4525</v>
      </c>
      <c r="B9554">
        <v>7</v>
      </c>
      <c r="C9554" t="s">
        <v>14646</v>
      </c>
      <c r="D9554" t="s">
        <v>14646</v>
      </c>
      <c r="E9554" t="s">
        <v>276</v>
      </c>
      <c r="F9554" t="s">
        <v>496</v>
      </c>
      <c r="G9554" s="2">
        <v>45026</v>
      </c>
      <c r="H9554">
        <v>40676822</v>
      </c>
      <c r="I9554" t="s">
        <v>14647</v>
      </c>
      <c r="J9554" t="s">
        <v>14635</v>
      </c>
      <c r="K9554" t="s">
        <v>32</v>
      </c>
      <c r="L9554">
        <v>129</v>
      </c>
      <c r="M9554">
        <v>9844</v>
      </c>
      <c r="N9554" t="s">
        <v>1263</v>
      </c>
      <c r="O9554" t="s">
        <v>11128</v>
      </c>
      <c r="P9554" s="4">
        <v>10000</v>
      </c>
      <c r="Q9554" s="4">
        <v>8000</v>
      </c>
      <c r="R9554" t="s">
        <v>819</v>
      </c>
      <c r="S9554" s="4">
        <v>40431794</v>
      </c>
      <c r="T9554" t="s">
        <v>230</v>
      </c>
      <c r="U9554">
        <v>129</v>
      </c>
      <c r="V9554" t="s">
        <v>11128</v>
      </c>
      <c r="W9554" s="4">
        <f>Tabla1[[#This Row],[OS-Valor Unitario]]-Tabla1[[#This Row],[costo_antes_iva]]</f>
        <v>-2000</v>
      </c>
      <c r="X9554" s="4">
        <f>Tabla1[[#This Row],[OS-Valor Unitario]]*Tabla1[[#This Row],[CANTIDAD ENTREGA SATELITE]]</f>
        <v>1032000</v>
      </c>
      <c r="Y9554" s="4">
        <f>Tabla1[[#This Row],[costo_antes_iva]]*Tabla1[[#This Row],[CANTIDAD ENTREGA SATELITE]]</f>
        <v>1290000</v>
      </c>
      <c r="Z9554" s="4">
        <f>Tabla1[[#This Row],[Valor total OS]]-Tabla1[[#This Row],[valor total op]]</f>
        <v>-258000</v>
      </c>
    </row>
    <row r="9555" spans="1:26" x14ac:dyDescent="0.3">
      <c r="A9555">
        <v>4525</v>
      </c>
      <c r="B9555">
        <v>7</v>
      </c>
      <c r="C9555" t="s">
        <v>14646</v>
      </c>
      <c r="D9555" t="s">
        <v>14646</v>
      </c>
      <c r="E9555" t="s">
        <v>276</v>
      </c>
      <c r="F9555" t="s">
        <v>496</v>
      </c>
      <c r="G9555" s="2">
        <v>45026</v>
      </c>
      <c r="H9555">
        <v>40676822</v>
      </c>
      <c r="I9555" t="s">
        <v>14647</v>
      </c>
      <c r="J9555" t="s">
        <v>14635</v>
      </c>
      <c r="K9555" t="s">
        <v>32</v>
      </c>
      <c r="L9555">
        <v>114</v>
      </c>
      <c r="M9555">
        <v>10084</v>
      </c>
      <c r="N9555" t="s">
        <v>1263</v>
      </c>
      <c r="O9555" t="s">
        <v>11128</v>
      </c>
      <c r="P9555" s="4">
        <v>10000</v>
      </c>
      <c r="Q9555" s="4">
        <v>8500</v>
      </c>
      <c r="R9555" t="s">
        <v>819</v>
      </c>
      <c r="S9555" s="4">
        <v>40431794</v>
      </c>
      <c r="T9555" t="s">
        <v>230</v>
      </c>
      <c r="U9555">
        <v>114</v>
      </c>
      <c r="V9555" t="s">
        <v>11128</v>
      </c>
      <c r="W9555" s="4">
        <f>Tabla1[[#This Row],[OS-Valor Unitario]]-Tabla1[[#This Row],[costo_antes_iva]]</f>
        <v>-1500</v>
      </c>
      <c r="X9555" s="4">
        <f>Tabla1[[#This Row],[OS-Valor Unitario]]*Tabla1[[#This Row],[CANTIDAD ENTREGA SATELITE]]</f>
        <v>969000</v>
      </c>
      <c r="Y9555" s="4">
        <f>Tabla1[[#This Row],[costo_antes_iva]]*Tabla1[[#This Row],[CANTIDAD ENTREGA SATELITE]]</f>
        <v>1140000</v>
      </c>
      <c r="Z9555" s="4">
        <f>Tabla1[[#This Row],[Valor total OS]]-Tabla1[[#This Row],[valor total op]]</f>
        <v>-171000</v>
      </c>
    </row>
    <row r="9556" spans="1:26" x14ac:dyDescent="0.3">
      <c r="A9556">
        <v>4525</v>
      </c>
      <c r="B9556">
        <v>8</v>
      </c>
      <c r="C9556" t="s">
        <v>14648</v>
      </c>
      <c r="D9556" t="s">
        <v>14648</v>
      </c>
      <c r="E9556" t="s">
        <v>60</v>
      </c>
      <c r="F9556" t="s">
        <v>496</v>
      </c>
      <c r="G9556" s="2">
        <v>45026</v>
      </c>
      <c r="H9556">
        <v>40676830</v>
      </c>
      <c r="I9556" t="s">
        <v>14649</v>
      </c>
      <c r="J9556" t="s">
        <v>14635</v>
      </c>
      <c r="K9556" t="s">
        <v>32</v>
      </c>
      <c r="L9556">
        <v>14</v>
      </c>
      <c r="M9556">
        <v>9628</v>
      </c>
      <c r="N9556" t="s">
        <v>1263</v>
      </c>
      <c r="O9556" t="s">
        <v>8086</v>
      </c>
      <c r="P9556" s="4">
        <v>7000</v>
      </c>
      <c r="Q9556" s="4">
        <v>9000</v>
      </c>
      <c r="R9556" t="s">
        <v>819</v>
      </c>
      <c r="S9556" s="4">
        <v>40431794</v>
      </c>
      <c r="T9556" t="s">
        <v>67</v>
      </c>
      <c r="U9556">
        <v>14</v>
      </c>
      <c r="V9556" t="s">
        <v>8086</v>
      </c>
      <c r="W9556" s="4">
        <f>Tabla1[[#This Row],[OS-Valor Unitario]]-Tabla1[[#This Row],[costo_antes_iva]]</f>
        <v>2000</v>
      </c>
      <c r="X9556" s="4">
        <f>Tabla1[[#This Row],[OS-Valor Unitario]]*Tabla1[[#This Row],[CANTIDAD ENTREGA SATELITE]]</f>
        <v>126000</v>
      </c>
      <c r="Y9556" s="4">
        <f>Tabla1[[#This Row],[costo_antes_iva]]*Tabla1[[#This Row],[CANTIDAD ENTREGA SATELITE]]</f>
        <v>98000</v>
      </c>
      <c r="Z9556" s="4">
        <f>Tabla1[[#This Row],[Valor total OS]]-Tabla1[[#This Row],[valor total op]]</f>
        <v>28000</v>
      </c>
    </row>
    <row r="9557" spans="1:26" x14ac:dyDescent="0.3">
      <c r="A9557">
        <v>4525</v>
      </c>
      <c r="B9557">
        <v>9</v>
      </c>
      <c r="C9557" t="s">
        <v>14650</v>
      </c>
      <c r="D9557" t="s">
        <v>14650</v>
      </c>
      <c r="E9557" t="s">
        <v>60</v>
      </c>
      <c r="F9557" t="s">
        <v>496</v>
      </c>
      <c r="G9557" s="2">
        <v>45026</v>
      </c>
      <c r="H9557">
        <v>40676837</v>
      </c>
      <c r="I9557" t="s">
        <v>14651</v>
      </c>
      <c r="J9557" t="s">
        <v>14635</v>
      </c>
      <c r="K9557" t="s">
        <v>77</v>
      </c>
      <c r="L9557">
        <v>1</v>
      </c>
      <c r="M9557">
        <v>9629</v>
      </c>
      <c r="N9557" t="s">
        <v>1263</v>
      </c>
      <c r="O9557" t="s">
        <v>13564</v>
      </c>
      <c r="P9557" s="4">
        <v>900</v>
      </c>
      <c r="Q9557" s="4">
        <v>1300</v>
      </c>
      <c r="R9557" t="s">
        <v>819</v>
      </c>
      <c r="S9557" s="4">
        <v>40431794</v>
      </c>
      <c r="T9557" t="s">
        <v>67</v>
      </c>
      <c r="U9557">
        <v>1</v>
      </c>
      <c r="V9557" t="s">
        <v>13564</v>
      </c>
      <c r="W9557" s="4">
        <f>Tabla1[[#This Row],[OS-Valor Unitario]]-Tabla1[[#This Row],[costo_antes_iva]]</f>
        <v>400</v>
      </c>
      <c r="X9557" s="4">
        <f>Tabla1[[#This Row],[OS-Valor Unitario]]*Tabla1[[#This Row],[CANTIDAD ENTREGA SATELITE]]</f>
        <v>1300</v>
      </c>
      <c r="Y9557" s="4">
        <f>Tabla1[[#This Row],[costo_antes_iva]]*Tabla1[[#This Row],[CANTIDAD ENTREGA SATELITE]]</f>
        <v>900</v>
      </c>
      <c r="Z9557" s="4">
        <f>Tabla1[[#This Row],[Valor total OS]]-Tabla1[[#This Row],[valor total op]]</f>
        <v>400</v>
      </c>
    </row>
    <row r="9558" spans="1:26" x14ac:dyDescent="0.3">
      <c r="A9558">
        <v>4525</v>
      </c>
      <c r="B9558">
        <v>12</v>
      </c>
      <c r="C9558" t="s">
        <v>14652</v>
      </c>
      <c r="D9558" t="s">
        <v>14652</v>
      </c>
      <c r="E9558" t="s">
        <v>70</v>
      </c>
      <c r="F9558" t="s">
        <v>496</v>
      </c>
      <c r="G9558" s="2">
        <v>45026</v>
      </c>
      <c r="H9558">
        <v>40676856</v>
      </c>
      <c r="I9558" t="s">
        <v>14653</v>
      </c>
      <c r="J9558" t="s">
        <v>14635</v>
      </c>
      <c r="K9558" t="s">
        <v>77</v>
      </c>
      <c r="L9558">
        <v>32</v>
      </c>
      <c r="M9558">
        <v>9679</v>
      </c>
      <c r="N9558" t="s">
        <v>1263</v>
      </c>
      <c r="O9558" t="s">
        <v>13564</v>
      </c>
      <c r="P9558" s="4">
        <v>900</v>
      </c>
      <c r="Q9558" s="4">
        <v>1200</v>
      </c>
      <c r="R9558" t="s">
        <v>819</v>
      </c>
      <c r="S9558" s="4">
        <v>40431794</v>
      </c>
      <c r="T9558" t="s">
        <v>75</v>
      </c>
      <c r="U9558">
        <v>32</v>
      </c>
      <c r="V9558" t="s">
        <v>13564</v>
      </c>
      <c r="W9558" s="4">
        <f>Tabla1[[#This Row],[OS-Valor Unitario]]-Tabla1[[#This Row],[costo_antes_iva]]</f>
        <v>300</v>
      </c>
      <c r="X9558" s="4">
        <f>Tabla1[[#This Row],[OS-Valor Unitario]]*Tabla1[[#This Row],[CANTIDAD ENTREGA SATELITE]]</f>
        <v>38400</v>
      </c>
      <c r="Y9558" s="4">
        <f>Tabla1[[#This Row],[costo_antes_iva]]*Tabla1[[#This Row],[CANTIDAD ENTREGA SATELITE]]</f>
        <v>28800</v>
      </c>
      <c r="Z9558" s="4">
        <f>Tabla1[[#This Row],[Valor total OS]]-Tabla1[[#This Row],[valor total op]]</f>
        <v>9600</v>
      </c>
    </row>
    <row r="9559" spans="1:26" x14ac:dyDescent="0.3">
      <c r="A9559">
        <v>4525</v>
      </c>
      <c r="B9559">
        <v>12</v>
      </c>
      <c r="C9559" t="s">
        <v>14652</v>
      </c>
      <c r="D9559" t="s">
        <v>14652</v>
      </c>
      <c r="E9559" t="s">
        <v>70</v>
      </c>
      <c r="F9559" t="s">
        <v>496</v>
      </c>
      <c r="G9559" s="2">
        <v>45026</v>
      </c>
      <c r="H9559">
        <v>40676856</v>
      </c>
      <c r="I9559" t="s">
        <v>14653</v>
      </c>
      <c r="J9559" t="s">
        <v>14635</v>
      </c>
      <c r="K9559" t="s">
        <v>32</v>
      </c>
      <c r="L9559">
        <v>64</v>
      </c>
      <c r="M9559">
        <v>10067</v>
      </c>
      <c r="N9559" t="s">
        <v>1263</v>
      </c>
      <c r="O9559" t="s">
        <v>6738</v>
      </c>
      <c r="P9559" s="4">
        <v>12500</v>
      </c>
      <c r="Q9559" s="4">
        <v>16000</v>
      </c>
      <c r="R9559" t="s">
        <v>819</v>
      </c>
      <c r="S9559" s="4">
        <v>40431794</v>
      </c>
      <c r="T9559" t="s">
        <v>75</v>
      </c>
      <c r="U9559">
        <v>64</v>
      </c>
      <c r="V9559" t="s">
        <v>6738</v>
      </c>
      <c r="W9559" s="4">
        <f>Tabla1[[#This Row],[OS-Valor Unitario]]-Tabla1[[#This Row],[costo_antes_iva]]</f>
        <v>3500</v>
      </c>
      <c r="X9559" s="4">
        <f>Tabla1[[#This Row],[OS-Valor Unitario]]*Tabla1[[#This Row],[CANTIDAD ENTREGA SATELITE]]</f>
        <v>1024000</v>
      </c>
      <c r="Y9559" s="4">
        <f>Tabla1[[#This Row],[costo_antes_iva]]*Tabla1[[#This Row],[CANTIDAD ENTREGA SATELITE]]</f>
        <v>800000</v>
      </c>
      <c r="Z9559" s="4">
        <f>Tabla1[[#This Row],[Valor total OS]]-Tabla1[[#This Row],[valor total op]]</f>
        <v>224000</v>
      </c>
    </row>
    <row r="9560" spans="1:26" x14ac:dyDescent="0.3">
      <c r="A9560">
        <v>4525</v>
      </c>
      <c r="B9560">
        <v>12</v>
      </c>
      <c r="C9560" t="s">
        <v>14652</v>
      </c>
      <c r="D9560" t="s">
        <v>14652</v>
      </c>
      <c r="E9560" t="s">
        <v>70</v>
      </c>
      <c r="F9560" t="s">
        <v>496</v>
      </c>
      <c r="G9560" s="2">
        <v>45026</v>
      </c>
      <c r="H9560">
        <v>40676856</v>
      </c>
      <c r="I9560" t="s">
        <v>14653</v>
      </c>
      <c r="J9560" t="s">
        <v>14635</v>
      </c>
      <c r="K9560" t="s">
        <v>32</v>
      </c>
      <c r="L9560">
        <v>64</v>
      </c>
      <c r="M9560">
        <v>10110</v>
      </c>
      <c r="N9560" t="s">
        <v>1263</v>
      </c>
      <c r="O9560" t="s">
        <v>6738</v>
      </c>
      <c r="P9560" s="4">
        <v>12500</v>
      </c>
      <c r="Q9560" s="4">
        <v>16000</v>
      </c>
      <c r="R9560" t="s">
        <v>819</v>
      </c>
      <c r="S9560" s="4">
        <v>40431794</v>
      </c>
      <c r="T9560" t="s">
        <v>75</v>
      </c>
      <c r="U9560">
        <v>64</v>
      </c>
      <c r="V9560" t="s">
        <v>6738</v>
      </c>
      <c r="W9560" s="4">
        <f>Tabla1[[#This Row],[OS-Valor Unitario]]-Tabla1[[#This Row],[costo_antes_iva]]</f>
        <v>3500</v>
      </c>
      <c r="X9560" s="4">
        <f>Tabla1[[#This Row],[OS-Valor Unitario]]*Tabla1[[#This Row],[CANTIDAD ENTREGA SATELITE]]</f>
        <v>1024000</v>
      </c>
      <c r="Y9560" s="4">
        <f>Tabla1[[#This Row],[costo_antes_iva]]*Tabla1[[#This Row],[CANTIDAD ENTREGA SATELITE]]</f>
        <v>800000</v>
      </c>
      <c r="Z9560" s="4">
        <f>Tabla1[[#This Row],[Valor total OS]]-Tabla1[[#This Row],[valor total op]]</f>
        <v>224000</v>
      </c>
    </row>
    <row r="9561" spans="1:26" x14ac:dyDescent="0.3">
      <c r="A9561">
        <v>4525</v>
      </c>
      <c r="B9561">
        <v>14</v>
      </c>
      <c r="C9561" t="s">
        <v>14654</v>
      </c>
      <c r="D9561" t="s">
        <v>14654</v>
      </c>
      <c r="E9561" t="s">
        <v>70</v>
      </c>
      <c r="F9561" t="s">
        <v>496</v>
      </c>
      <c r="G9561" s="2">
        <v>45026</v>
      </c>
      <c r="H9561">
        <v>40676892</v>
      </c>
      <c r="I9561" t="s">
        <v>14655</v>
      </c>
      <c r="J9561" t="s">
        <v>14635</v>
      </c>
      <c r="K9561" t="s">
        <v>32</v>
      </c>
      <c r="L9561">
        <v>20</v>
      </c>
      <c r="M9561">
        <v>9634</v>
      </c>
      <c r="N9561" t="s">
        <v>1263</v>
      </c>
      <c r="O9561" t="s">
        <v>3786</v>
      </c>
      <c r="P9561" s="4">
        <v>12000</v>
      </c>
      <c r="Q9561" s="4">
        <v>13500</v>
      </c>
      <c r="R9561" t="s">
        <v>819</v>
      </c>
      <c r="S9561" s="4">
        <v>40431794</v>
      </c>
      <c r="T9561" t="s">
        <v>75</v>
      </c>
      <c r="U9561">
        <v>20</v>
      </c>
      <c r="V9561" t="s">
        <v>3786</v>
      </c>
      <c r="W9561" s="4">
        <f>Tabla1[[#This Row],[OS-Valor Unitario]]-Tabla1[[#This Row],[costo_antes_iva]]</f>
        <v>1500</v>
      </c>
      <c r="X9561" s="4">
        <f>Tabla1[[#This Row],[OS-Valor Unitario]]*Tabla1[[#This Row],[CANTIDAD ENTREGA SATELITE]]</f>
        <v>270000</v>
      </c>
      <c r="Y9561" s="4">
        <f>Tabla1[[#This Row],[costo_antes_iva]]*Tabla1[[#This Row],[CANTIDAD ENTREGA SATELITE]]</f>
        <v>240000</v>
      </c>
      <c r="Z9561" s="4">
        <f>Tabla1[[#This Row],[Valor total OS]]-Tabla1[[#This Row],[valor total op]]</f>
        <v>30000</v>
      </c>
    </row>
    <row r="9562" spans="1:26" x14ac:dyDescent="0.3">
      <c r="A9562">
        <v>4525</v>
      </c>
      <c r="B9562">
        <v>14</v>
      </c>
      <c r="C9562" t="s">
        <v>14654</v>
      </c>
      <c r="D9562" t="s">
        <v>14654</v>
      </c>
      <c r="E9562" t="s">
        <v>70</v>
      </c>
      <c r="F9562" t="s">
        <v>496</v>
      </c>
      <c r="G9562" s="2">
        <v>45026</v>
      </c>
      <c r="H9562">
        <v>40676892</v>
      </c>
      <c r="I9562" t="s">
        <v>14655</v>
      </c>
      <c r="J9562" t="s">
        <v>14635</v>
      </c>
      <c r="K9562" t="s">
        <v>32</v>
      </c>
      <c r="L9562">
        <v>20</v>
      </c>
      <c r="M9562">
        <v>10034</v>
      </c>
      <c r="N9562" t="s">
        <v>1263</v>
      </c>
      <c r="O9562" t="s">
        <v>3786</v>
      </c>
      <c r="P9562" s="4">
        <v>12000</v>
      </c>
      <c r="Q9562" s="4">
        <v>13500</v>
      </c>
      <c r="R9562" t="s">
        <v>819</v>
      </c>
      <c r="S9562" s="4">
        <v>40431794</v>
      </c>
      <c r="T9562" t="s">
        <v>75</v>
      </c>
      <c r="U9562">
        <v>20</v>
      </c>
      <c r="V9562" t="s">
        <v>3786</v>
      </c>
      <c r="W9562" s="4">
        <f>Tabla1[[#This Row],[OS-Valor Unitario]]-Tabla1[[#This Row],[costo_antes_iva]]</f>
        <v>1500</v>
      </c>
      <c r="X9562" s="4">
        <f>Tabla1[[#This Row],[OS-Valor Unitario]]*Tabla1[[#This Row],[CANTIDAD ENTREGA SATELITE]]</f>
        <v>270000</v>
      </c>
      <c r="Y9562" s="4">
        <f>Tabla1[[#This Row],[costo_antes_iva]]*Tabla1[[#This Row],[CANTIDAD ENTREGA SATELITE]]</f>
        <v>240000</v>
      </c>
      <c r="Z9562" s="4">
        <f>Tabla1[[#This Row],[Valor total OS]]-Tabla1[[#This Row],[valor total op]]</f>
        <v>30000</v>
      </c>
    </row>
    <row r="9563" spans="1:26" x14ac:dyDescent="0.3">
      <c r="A9563">
        <v>4525</v>
      </c>
      <c r="B9563">
        <v>15</v>
      </c>
      <c r="C9563" t="s">
        <v>14656</v>
      </c>
      <c r="D9563" t="s">
        <v>14656</v>
      </c>
      <c r="E9563" t="s">
        <v>70</v>
      </c>
      <c r="F9563" t="s">
        <v>496</v>
      </c>
      <c r="G9563" s="2">
        <v>45026</v>
      </c>
      <c r="H9563">
        <v>40676899</v>
      </c>
      <c r="I9563" t="s">
        <v>14657</v>
      </c>
      <c r="J9563" t="s">
        <v>14635</v>
      </c>
      <c r="K9563" t="s">
        <v>32</v>
      </c>
      <c r="L9563">
        <v>2</v>
      </c>
      <c r="M9563">
        <v>9635</v>
      </c>
      <c r="N9563" t="s">
        <v>1263</v>
      </c>
      <c r="O9563" t="s">
        <v>3786</v>
      </c>
      <c r="P9563" s="4">
        <v>11500</v>
      </c>
      <c r="Q9563" s="4">
        <v>13500</v>
      </c>
      <c r="R9563" t="s">
        <v>819</v>
      </c>
      <c r="S9563" s="4">
        <v>40431794</v>
      </c>
      <c r="T9563" t="s">
        <v>75</v>
      </c>
      <c r="U9563">
        <v>2</v>
      </c>
      <c r="V9563" t="s">
        <v>3786</v>
      </c>
      <c r="W9563" s="4">
        <f>Tabla1[[#This Row],[OS-Valor Unitario]]-Tabla1[[#This Row],[costo_antes_iva]]</f>
        <v>2000</v>
      </c>
      <c r="X9563" s="4">
        <f>Tabla1[[#This Row],[OS-Valor Unitario]]*Tabla1[[#This Row],[CANTIDAD ENTREGA SATELITE]]</f>
        <v>27000</v>
      </c>
      <c r="Y9563" s="4">
        <f>Tabla1[[#This Row],[costo_antes_iva]]*Tabla1[[#This Row],[CANTIDAD ENTREGA SATELITE]]</f>
        <v>23000</v>
      </c>
      <c r="Z9563" s="4">
        <f>Tabla1[[#This Row],[Valor total OS]]-Tabla1[[#This Row],[valor total op]]</f>
        <v>4000</v>
      </c>
    </row>
    <row r="9564" spans="1:26" x14ac:dyDescent="0.3">
      <c r="A9564">
        <v>4525</v>
      </c>
      <c r="B9564">
        <v>15</v>
      </c>
      <c r="C9564" t="s">
        <v>14656</v>
      </c>
      <c r="D9564" t="s">
        <v>14656</v>
      </c>
      <c r="E9564" t="s">
        <v>70</v>
      </c>
      <c r="F9564" t="s">
        <v>496</v>
      </c>
      <c r="G9564" s="2">
        <v>45026</v>
      </c>
      <c r="H9564">
        <v>40676899</v>
      </c>
      <c r="I9564" t="s">
        <v>14657</v>
      </c>
      <c r="J9564" t="s">
        <v>14635</v>
      </c>
      <c r="K9564" t="s">
        <v>32</v>
      </c>
      <c r="L9564">
        <v>2</v>
      </c>
      <c r="M9564">
        <v>10035</v>
      </c>
      <c r="N9564" t="s">
        <v>1263</v>
      </c>
      <c r="O9564" t="s">
        <v>3786</v>
      </c>
      <c r="P9564" s="4">
        <v>11500</v>
      </c>
      <c r="Q9564" s="4">
        <v>13500</v>
      </c>
      <c r="R9564" t="s">
        <v>819</v>
      </c>
      <c r="S9564" s="4">
        <v>40431794</v>
      </c>
      <c r="T9564" t="s">
        <v>75</v>
      </c>
      <c r="U9564">
        <v>2</v>
      </c>
      <c r="V9564" t="s">
        <v>3786</v>
      </c>
      <c r="W9564" s="4">
        <f>Tabla1[[#This Row],[OS-Valor Unitario]]-Tabla1[[#This Row],[costo_antes_iva]]</f>
        <v>2000</v>
      </c>
      <c r="X9564" s="4">
        <f>Tabla1[[#This Row],[OS-Valor Unitario]]*Tabla1[[#This Row],[CANTIDAD ENTREGA SATELITE]]</f>
        <v>27000</v>
      </c>
      <c r="Y9564" s="4">
        <f>Tabla1[[#This Row],[costo_antes_iva]]*Tabla1[[#This Row],[CANTIDAD ENTREGA SATELITE]]</f>
        <v>23000</v>
      </c>
      <c r="Z9564" s="4">
        <f>Tabla1[[#This Row],[Valor total OS]]-Tabla1[[#This Row],[valor total op]]</f>
        <v>4000</v>
      </c>
    </row>
    <row r="9565" spans="1:26" x14ac:dyDescent="0.3">
      <c r="A9565">
        <v>4525</v>
      </c>
      <c r="B9565">
        <v>16</v>
      </c>
      <c r="C9565" t="s">
        <v>14658</v>
      </c>
      <c r="D9565" t="s">
        <v>14658</v>
      </c>
      <c r="E9565" t="s">
        <v>70</v>
      </c>
      <c r="F9565" t="s">
        <v>496</v>
      </c>
      <c r="G9565" s="2">
        <v>45026</v>
      </c>
      <c r="H9565">
        <v>40676905</v>
      </c>
      <c r="I9565" t="s">
        <v>14659</v>
      </c>
      <c r="J9565" t="s">
        <v>14635</v>
      </c>
      <c r="K9565" t="s">
        <v>32</v>
      </c>
      <c r="L9565">
        <v>13</v>
      </c>
      <c r="M9565">
        <v>9636</v>
      </c>
      <c r="N9565" t="s">
        <v>1263</v>
      </c>
      <c r="O9565" t="s">
        <v>3786</v>
      </c>
      <c r="P9565" s="4">
        <v>12000</v>
      </c>
      <c r="Q9565" s="4">
        <v>13500</v>
      </c>
      <c r="R9565" t="s">
        <v>819</v>
      </c>
      <c r="S9565" s="4">
        <v>40431794</v>
      </c>
      <c r="T9565" t="s">
        <v>75</v>
      </c>
      <c r="U9565">
        <v>13</v>
      </c>
      <c r="V9565" t="s">
        <v>3786</v>
      </c>
      <c r="W9565" s="4">
        <f>Tabla1[[#This Row],[OS-Valor Unitario]]-Tabla1[[#This Row],[costo_antes_iva]]</f>
        <v>1500</v>
      </c>
      <c r="X9565" s="4">
        <f>Tabla1[[#This Row],[OS-Valor Unitario]]*Tabla1[[#This Row],[CANTIDAD ENTREGA SATELITE]]</f>
        <v>175500</v>
      </c>
      <c r="Y9565" s="4">
        <f>Tabla1[[#This Row],[costo_antes_iva]]*Tabla1[[#This Row],[CANTIDAD ENTREGA SATELITE]]</f>
        <v>156000</v>
      </c>
      <c r="Z9565" s="4">
        <f>Tabla1[[#This Row],[Valor total OS]]-Tabla1[[#This Row],[valor total op]]</f>
        <v>19500</v>
      </c>
    </row>
    <row r="9566" spans="1:26" x14ac:dyDescent="0.3">
      <c r="A9566">
        <v>4525</v>
      </c>
      <c r="B9566">
        <v>16</v>
      </c>
      <c r="C9566" t="s">
        <v>14658</v>
      </c>
      <c r="D9566" t="s">
        <v>14658</v>
      </c>
      <c r="E9566" t="s">
        <v>70</v>
      </c>
      <c r="F9566" t="s">
        <v>496</v>
      </c>
      <c r="G9566" s="2">
        <v>45026</v>
      </c>
      <c r="H9566">
        <v>40676905</v>
      </c>
      <c r="I9566" t="s">
        <v>14659</v>
      </c>
      <c r="J9566" t="s">
        <v>14635</v>
      </c>
      <c r="K9566" t="s">
        <v>32</v>
      </c>
      <c r="L9566">
        <v>7</v>
      </c>
      <c r="M9566">
        <v>10036</v>
      </c>
      <c r="N9566" t="s">
        <v>1263</v>
      </c>
      <c r="O9566" t="s">
        <v>3786</v>
      </c>
      <c r="P9566" s="4">
        <v>12000</v>
      </c>
      <c r="Q9566" s="4">
        <v>13500</v>
      </c>
      <c r="R9566" t="s">
        <v>819</v>
      </c>
      <c r="S9566" s="4">
        <v>40431794</v>
      </c>
      <c r="T9566" t="s">
        <v>75</v>
      </c>
      <c r="U9566">
        <v>7</v>
      </c>
      <c r="V9566" t="s">
        <v>3786</v>
      </c>
      <c r="W9566" s="4">
        <f>Tabla1[[#This Row],[OS-Valor Unitario]]-Tabla1[[#This Row],[costo_antes_iva]]</f>
        <v>1500</v>
      </c>
      <c r="X9566" s="4">
        <f>Tabla1[[#This Row],[OS-Valor Unitario]]*Tabla1[[#This Row],[CANTIDAD ENTREGA SATELITE]]</f>
        <v>94500</v>
      </c>
      <c r="Y9566" s="4">
        <f>Tabla1[[#This Row],[costo_antes_iva]]*Tabla1[[#This Row],[CANTIDAD ENTREGA SATELITE]]</f>
        <v>84000</v>
      </c>
      <c r="Z9566" s="4">
        <f>Tabla1[[#This Row],[Valor total OS]]-Tabla1[[#This Row],[valor total op]]</f>
        <v>10500</v>
      </c>
    </row>
    <row r="9567" spans="1:26" x14ac:dyDescent="0.3">
      <c r="A9567">
        <v>4525</v>
      </c>
      <c r="B9567">
        <v>20</v>
      </c>
      <c r="C9567" t="s">
        <v>14660</v>
      </c>
      <c r="D9567" t="s">
        <v>14660</v>
      </c>
      <c r="E9567" t="s">
        <v>385</v>
      </c>
      <c r="F9567" t="s">
        <v>496</v>
      </c>
      <c r="G9567" s="2">
        <v>45026</v>
      </c>
      <c r="H9567">
        <v>40677014</v>
      </c>
      <c r="I9567" t="s">
        <v>14661</v>
      </c>
      <c r="J9567" t="s">
        <v>14635</v>
      </c>
      <c r="K9567" t="s">
        <v>32</v>
      </c>
      <c r="L9567">
        <v>6</v>
      </c>
      <c r="M9567">
        <v>9640</v>
      </c>
      <c r="N9567" t="s">
        <v>1263</v>
      </c>
      <c r="O9567" t="s">
        <v>8086</v>
      </c>
      <c r="P9567" s="4">
        <v>8500</v>
      </c>
      <c r="Q9567" s="4">
        <v>9500</v>
      </c>
      <c r="R9567" t="s">
        <v>819</v>
      </c>
      <c r="S9567" s="4">
        <v>40431794</v>
      </c>
      <c r="T9567" t="s">
        <v>56</v>
      </c>
      <c r="U9567">
        <v>6</v>
      </c>
      <c r="V9567" t="s">
        <v>8086</v>
      </c>
      <c r="W9567" s="4">
        <f>Tabla1[[#This Row],[OS-Valor Unitario]]-Tabla1[[#This Row],[costo_antes_iva]]</f>
        <v>1000</v>
      </c>
      <c r="X9567" s="4">
        <f>Tabla1[[#This Row],[OS-Valor Unitario]]*Tabla1[[#This Row],[CANTIDAD ENTREGA SATELITE]]</f>
        <v>57000</v>
      </c>
      <c r="Y9567" s="4">
        <f>Tabla1[[#This Row],[costo_antes_iva]]*Tabla1[[#This Row],[CANTIDAD ENTREGA SATELITE]]</f>
        <v>51000</v>
      </c>
      <c r="Z9567" s="4">
        <f>Tabla1[[#This Row],[Valor total OS]]-Tabla1[[#This Row],[valor total op]]</f>
        <v>6000</v>
      </c>
    </row>
    <row r="9568" spans="1:26" x14ac:dyDescent="0.3">
      <c r="A9568">
        <v>4520</v>
      </c>
      <c r="B9568">
        <v>1</v>
      </c>
      <c r="C9568" t="s">
        <v>14672</v>
      </c>
      <c r="D9568" t="s">
        <v>14672</v>
      </c>
      <c r="E9568" t="s">
        <v>130</v>
      </c>
      <c r="F9568" t="s">
        <v>13142</v>
      </c>
      <c r="G9568" s="2">
        <v>45021</v>
      </c>
      <c r="H9568">
        <v>40598022</v>
      </c>
      <c r="I9568" t="s">
        <v>14673</v>
      </c>
      <c r="J9568" t="s">
        <v>14674</v>
      </c>
      <c r="K9568" t="s">
        <v>77</v>
      </c>
      <c r="L9568">
        <v>1</v>
      </c>
      <c r="M9568">
        <v>9653</v>
      </c>
      <c r="N9568" t="s">
        <v>13255</v>
      </c>
      <c r="O9568" t="s">
        <v>78</v>
      </c>
      <c r="P9568" s="4">
        <v>2500</v>
      </c>
      <c r="Q9568" s="4">
        <v>26000</v>
      </c>
      <c r="R9568" t="s">
        <v>819</v>
      </c>
      <c r="S9568" s="4">
        <v>1939546</v>
      </c>
      <c r="T9568" t="s">
        <v>111</v>
      </c>
      <c r="U9568">
        <v>1</v>
      </c>
      <c r="V9568" t="s">
        <v>78</v>
      </c>
      <c r="W9568" s="4">
        <f>Tabla1[[#This Row],[OS-Valor Unitario]]-Tabla1[[#This Row],[costo_antes_iva]]</f>
        <v>23500</v>
      </c>
      <c r="X9568" s="4">
        <f>Tabla1[[#This Row],[OS-Valor Unitario]]*Tabla1[[#This Row],[CANTIDAD ENTREGA SATELITE]]</f>
        <v>26000</v>
      </c>
      <c r="Y9568" s="4">
        <f>Tabla1[[#This Row],[costo_antes_iva]]*Tabla1[[#This Row],[CANTIDAD ENTREGA SATELITE]]</f>
        <v>2500</v>
      </c>
      <c r="Z9568" s="4">
        <f>Tabla1[[#This Row],[Valor total OS]]-Tabla1[[#This Row],[valor total op]]</f>
        <v>23500</v>
      </c>
    </row>
    <row r="9569" spans="1:26" x14ac:dyDescent="0.3">
      <c r="A9569">
        <v>4520</v>
      </c>
      <c r="B9569">
        <v>2</v>
      </c>
      <c r="C9569" t="s">
        <v>14675</v>
      </c>
      <c r="D9569" t="s">
        <v>14675</v>
      </c>
      <c r="E9569" t="s">
        <v>130</v>
      </c>
      <c r="F9569" t="s">
        <v>13142</v>
      </c>
      <c r="G9569" s="2">
        <v>45021</v>
      </c>
      <c r="H9569">
        <v>40598025</v>
      </c>
      <c r="I9569" t="s">
        <v>14676</v>
      </c>
      <c r="J9569" t="s">
        <v>14674</v>
      </c>
      <c r="K9569" t="s">
        <v>77</v>
      </c>
      <c r="L9569">
        <v>1</v>
      </c>
      <c r="M9569">
        <v>9654</v>
      </c>
      <c r="N9569" t="s">
        <v>13255</v>
      </c>
      <c r="O9569" t="s">
        <v>78</v>
      </c>
      <c r="P9569" s="4">
        <v>2500</v>
      </c>
      <c r="Q9569" s="4">
        <v>26000</v>
      </c>
      <c r="R9569" t="s">
        <v>819</v>
      </c>
      <c r="S9569" s="4">
        <v>1939546</v>
      </c>
      <c r="T9569" t="s">
        <v>111</v>
      </c>
      <c r="U9569">
        <v>1</v>
      </c>
      <c r="V9569" t="s">
        <v>78</v>
      </c>
      <c r="W9569" s="4">
        <f>Tabla1[[#This Row],[OS-Valor Unitario]]-Tabla1[[#This Row],[costo_antes_iva]]</f>
        <v>23500</v>
      </c>
      <c r="X9569" s="4">
        <f>Tabla1[[#This Row],[OS-Valor Unitario]]*Tabla1[[#This Row],[CANTIDAD ENTREGA SATELITE]]</f>
        <v>26000</v>
      </c>
      <c r="Y9569" s="4">
        <f>Tabla1[[#This Row],[costo_antes_iva]]*Tabla1[[#This Row],[CANTIDAD ENTREGA SATELITE]]</f>
        <v>2500</v>
      </c>
      <c r="Z9569" s="4">
        <f>Tabla1[[#This Row],[Valor total OS]]-Tabla1[[#This Row],[valor total op]]</f>
        <v>23500</v>
      </c>
    </row>
    <row r="9570" spans="1:26" x14ac:dyDescent="0.3">
      <c r="A9570">
        <v>4520</v>
      </c>
      <c r="B9570">
        <v>3</v>
      </c>
      <c r="C9570" t="s">
        <v>14677</v>
      </c>
      <c r="D9570" t="s">
        <v>14677</v>
      </c>
      <c r="E9570" t="s">
        <v>130</v>
      </c>
      <c r="F9570" t="s">
        <v>13142</v>
      </c>
      <c r="G9570" s="2">
        <v>45021</v>
      </c>
      <c r="H9570">
        <v>40598028</v>
      </c>
      <c r="I9570" t="s">
        <v>14678</v>
      </c>
      <c r="J9570" t="s">
        <v>14674</v>
      </c>
      <c r="K9570" t="s">
        <v>77</v>
      </c>
      <c r="L9570">
        <v>1</v>
      </c>
      <c r="M9570">
        <v>9602</v>
      </c>
      <c r="N9570" t="s">
        <v>13255</v>
      </c>
      <c r="O9570" t="s">
        <v>13564</v>
      </c>
      <c r="P9570" s="4">
        <v>2500</v>
      </c>
      <c r="Q9570" s="4">
        <v>26000</v>
      </c>
      <c r="R9570" t="s">
        <v>819</v>
      </c>
      <c r="S9570" s="4">
        <v>1939546</v>
      </c>
      <c r="T9570" t="s">
        <v>111</v>
      </c>
      <c r="U9570">
        <v>1</v>
      </c>
      <c r="V9570" t="s">
        <v>13564</v>
      </c>
      <c r="W9570" s="4">
        <f>Tabla1[[#This Row],[OS-Valor Unitario]]-Tabla1[[#This Row],[costo_antes_iva]]</f>
        <v>23500</v>
      </c>
      <c r="X9570" s="4">
        <f>Tabla1[[#This Row],[OS-Valor Unitario]]*Tabla1[[#This Row],[CANTIDAD ENTREGA SATELITE]]</f>
        <v>26000</v>
      </c>
      <c r="Y9570" s="4">
        <f>Tabla1[[#This Row],[costo_antes_iva]]*Tabla1[[#This Row],[CANTIDAD ENTREGA SATELITE]]</f>
        <v>2500</v>
      </c>
      <c r="Z9570" s="4">
        <f>Tabla1[[#This Row],[Valor total OS]]-Tabla1[[#This Row],[valor total op]]</f>
        <v>23500</v>
      </c>
    </row>
    <row r="9571" spans="1:26" x14ac:dyDescent="0.3">
      <c r="A9571">
        <v>4520</v>
      </c>
      <c r="B9571">
        <v>4</v>
      </c>
      <c r="C9571" t="s">
        <v>14679</v>
      </c>
      <c r="D9571" t="s">
        <v>14679</v>
      </c>
      <c r="E9571" t="s">
        <v>130</v>
      </c>
      <c r="F9571" t="s">
        <v>13142</v>
      </c>
      <c r="G9571" s="2">
        <v>45021</v>
      </c>
      <c r="H9571">
        <v>40598031</v>
      </c>
      <c r="I9571" t="s">
        <v>14680</v>
      </c>
      <c r="J9571" t="s">
        <v>14674</v>
      </c>
      <c r="K9571" t="s">
        <v>77</v>
      </c>
      <c r="L9571">
        <v>1</v>
      </c>
      <c r="M9571">
        <v>9603</v>
      </c>
      <c r="N9571" t="s">
        <v>13255</v>
      </c>
      <c r="O9571" t="s">
        <v>13564</v>
      </c>
      <c r="P9571" s="4">
        <v>2500</v>
      </c>
      <c r="Q9571" s="4">
        <v>26000</v>
      </c>
      <c r="R9571" t="s">
        <v>819</v>
      </c>
      <c r="S9571" s="4">
        <v>1939546</v>
      </c>
      <c r="T9571" t="s">
        <v>111</v>
      </c>
      <c r="U9571">
        <v>1</v>
      </c>
      <c r="V9571" t="s">
        <v>13564</v>
      </c>
      <c r="W9571" s="4">
        <f>Tabla1[[#This Row],[OS-Valor Unitario]]-Tabla1[[#This Row],[costo_antes_iva]]</f>
        <v>23500</v>
      </c>
      <c r="X9571" s="4">
        <f>Tabla1[[#This Row],[OS-Valor Unitario]]*Tabla1[[#This Row],[CANTIDAD ENTREGA SATELITE]]</f>
        <v>26000</v>
      </c>
      <c r="Y9571" s="4">
        <f>Tabla1[[#This Row],[costo_antes_iva]]*Tabla1[[#This Row],[CANTIDAD ENTREGA SATELITE]]</f>
        <v>2500</v>
      </c>
      <c r="Z9571" s="4">
        <f>Tabla1[[#This Row],[Valor total OS]]-Tabla1[[#This Row],[valor total op]]</f>
        <v>23500</v>
      </c>
    </row>
    <row r="9572" spans="1:26" x14ac:dyDescent="0.3">
      <c r="A9572">
        <v>4520</v>
      </c>
      <c r="B9572">
        <v>5</v>
      </c>
      <c r="C9572" t="s">
        <v>14681</v>
      </c>
      <c r="D9572" t="s">
        <v>14681</v>
      </c>
      <c r="E9572" t="s">
        <v>130</v>
      </c>
      <c r="F9572" t="s">
        <v>13142</v>
      </c>
      <c r="G9572" s="2">
        <v>45021</v>
      </c>
      <c r="H9572">
        <v>40598034</v>
      </c>
      <c r="I9572" t="s">
        <v>14682</v>
      </c>
      <c r="J9572" t="s">
        <v>14674</v>
      </c>
      <c r="K9572" t="s">
        <v>77</v>
      </c>
      <c r="L9572">
        <v>1</v>
      </c>
      <c r="M9572">
        <v>9604</v>
      </c>
      <c r="N9572" t="s">
        <v>13255</v>
      </c>
      <c r="O9572" t="s">
        <v>13564</v>
      </c>
      <c r="P9572" s="4">
        <v>2500</v>
      </c>
      <c r="Q9572" s="4">
        <v>26000</v>
      </c>
      <c r="R9572" t="s">
        <v>819</v>
      </c>
      <c r="S9572" s="4">
        <v>1939546</v>
      </c>
      <c r="T9572" t="s">
        <v>111</v>
      </c>
      <c r="U9572">
        <v>1</v>
      </c>
      <c r="V9572" t="s">
        <v>13564</v>
      </c>
      <c r="W9572" s="4">
        <f>Tabla1[[#This Row],[OS-Valor Unitario]]-Tabla1[[#This Row],[costo_antes_iva]]</f>
        <v>23500</v>
      </c>
      <c r="X9572" s="4">
        <f>Tabla1[[#This Row],[OS-Valor Unitario]]*Tabla1[[#This Row],[CANTIDAD ENTREGA SATELITE]]</f>
        <v>26000</v>
      </c>
      <c r="Y9572" s="4">
        <f>Tabla1[[#This Row],[costo_antes_iva]]*Tabla1[[#This Row],[CANTIDAD ENTREGA SATELITE]]</f>
        <v>2500</v>
      </c>
      <c r="Z9572" s="4">
        <f>Tabla1[[#This Row],[Valor total OS]]-Tabla1[[#This Row],[valor total op]]</f>
        <v>23500</v>
      </c>
    </row>
    <row r="9573" spans="1:26" x14ac:dyDescent="0.3">
      <c r="A9573">
        <v>4517</v>
      </c>
      <c r="B9573">
        <v>1</v>
      </c>
      <c r="C9573" t="s">
        <v>14683</v>
      </c>
      <c r="D9573" t="s">
        <v>14683</v>
      </c>
      <c r="E9573" t="s">
        <v>219</v>
      </c>
      <c r="F9573" t="s">
        <v>14286</v>
      </c>
      <c r="G9573" s="2">
        <v>45016</v>
      </c>
      <c r="H9573">
        <v>40499188</v>
      </c>
      <c r="I9573" t="s">
        <v>14684</v>
      </c>
      <c r="J9573" t="s">
        <v>14685</v>
      </c>
      <c r="K9573" t="s">
        <v>77</v>
      </c>
      <c r="L9573">
        <v>2</v>
      </c>
      <c r="M9573">
        <v>9567</v>
      </c>
      <c r="N9573" t="s">
        <v>1263</v>
      </c>
      <c r="O9573" t="s">
        <v>13564</v>
      </c>
      <c r="P9573" s="4">
        <v>1200</v>
      </c>
      <c r="Q9573" s="4">
        <v>7200</v>
      </c>
      <c r="R9573" t="s">
        <v>453</v>
      </c>
      <c r="S9573" s="4">
        <v>102647</v>
      </c>
      <c r="T9573" t="s">
        <v>144</v>
      </c>
      <c r="U9573">
        <v>2</v>
      </c>
      <c r="V9573" t="s">
        <v>13564</v>
      </c>
      <c r="W9573" s="4">
        <f>Tabla1[[#This Row],[OS-Valor Unitario]]-Tabla1[[#This Row],[costo_antes_iva]]</f>
        <v>6000</v>
      </c>
      <c r="X9573" s="4">
        <f>Tabla1[[#This Row],[OS-Valor Unitario]]*Tabla1[[#This Row],[CANTIDAD ENTREGA SATELITE]]</f>
        <v>14400</v>
      </c>
      <c r="Y9573" s="4">
        <f>Tabla1[[#This Row],[costo_antes_iva]]*Tabla1[[#This Row],[CANTIDAD ENTREGA SATELITE]]</f>
        <v>2400</v>
      </c>
      <c r="Z9573" s="4">
        <f>Tabla1[[#This Row],[Valor total OS]]-Tabla1[[#This Row],[valor total op]]</f>
        <v>12000</v>
      </c>
    </row>
    <row r="9574" spans="1:26" x14ac:dyDescent="0.3">
      <c r="A9574">
        <v>4515</v>
      </c>
      <c r="B9574">
        <v>1</v>
      </c>
      <c r="C9574" t="s">
        <v>14686</v>
      </c>
      <c r="D9574" t="s">
        <v>14686</v>
      </c>
      <c r="E9574" t="s">
        <v>385</v>
      </c>
      <c r="F9574" t="s">
        <v>12061</v>
      </c>
      <c r="G9574" s="2">
        <v>45014</v>
      </c>
      <c r="H9574">
        <v>40462781</v>
      </c>
      <c r="I9574" t="s">
        <v>14687</v>
      </c>
      <c r="J9574" t="s">
        <v>14688</v>
      </c>
      <c r="K9574" t="s">
        <v>1619</v>
      </c>
      <c r="L9574">
        <v>27</v>
      </c>
      <c r="M9574">
        <v>9903</v>
      </c>
      <c r="N9574" t="s">
        <v>13255</v>
      </c>
      <c r="O9574" t="s">
        <v>8086</v>
      </c>
      <c r="P9574" s="4">
        <v>9000</v>
      </c>
      <c r="Q9574" s="4">
        <v>9500</v>
      </c>
      <c r="R9574" t="s">
        <v>819</v>
      </c>
      <c r="S9574" s="4">
        <v>1862601</v>
      </c>
      <c r="T9574" t="s">
        <v>56</v>
      </c>
      <c r="U9574">
        <v>27</v>
      </c>
      <c r="V9574" t="s">
        <v>8086</v>
      </c>
      <c r="W9574" s="4">
        <f>Tabla1[[#This Row],[OS-Valor Unitario]]-Tabla1[[#This Row],[costo_antes_iva]]</f>
        <v>500</v>
      </c>
      <c r="X9574" s="4">
        <f>Tabla1[[#This Row],[OS-Valor Unitario]]*Tabla1[[#This Row],[CANTIDAD ENTREGA SATELITE]]</f>
        <v>256500</v>
      </c>
      <c r="Y9574" s="4">
        <f>Tabla1[[#This Row],[costo_antes_iva]]*Tabla1[[#This Row],[CANTIDAD ENTREGA SATELITE]]</f>
        <v>243000</v>
      </c>
      <c r="Z9574" s="4">
        <f>Tabla1[[#This Row],[Valor total OS]]-Tabla1[[#This Row],[valor total op]]</f>
        <v>13500</v>
      </c>
    </row>
    <row r="9575" spans="1:26" x14ac:dyDescent="0.3">
      <c r="A9575">
        <v>4513</v>
      </c>
      <c r="B9575">
        <v>1</v>
      </c>
      <c r="C9575" t="s">
        <v>14689</v>
      </c>
      <c r="D9575" t="s">
        <v>14689</v>
      </c>
      <c r="E9575" t="s">
        <v>290</v>
      </c>
      <c r="F9575" t="s">
        <v>9180</v>
      </c>
      <c r="G9575" s="2">
        <v>45014</v>
      </c>
      <c r="H9575">
        <v>40462518</v>
      </c>
      <c r="I9575" t="s">
        <v>14690</v>
      </c>
      <c r="J9575" t="s">
        <v>14691</v>
      </c>
      <c r="K9575" t="s">
        <v>64</v>
      </c>
      <c r="L9575">
        <v>204</v>
      </c>
      <c r="M9575">
        <v>9906</v>
      </c>
      <c r="N9575" t="s">
        <v>13255</v>
      </c>
      <c r="O9575" t="s">
        <v>14692</v>
      </c>
      <c r="P9575" s="4">
        <v>2500</v>
      </c>
      <c r="Q9575" s="4">
        <v>2500</v>
      </c>
      <c r="R9575" t="s">
        <v>819</v>
      </c>
      <c r="S9575" s="4">
        <v>5343489</v>
      </c>
      <c r="T9575" t="s">
        <v>144</v>
      </c>
      <c r="U9575">
        <v>204</v>
      </c>
      <c r="V9575" t="s">
        <v>14692</v>
      </c>
      <c r="W9575" s="4">
        <f>Tabla1[[#This Row],[OS-Valor Unitario]]-Tabla1[[#This Row],[costo_antes_iva]]</f>
        <v>0</v>
      </c>
      <c r="X9575" s="4">
        <f>Tabla1[[#This Row],[OS-Valor Unitario]]*Tabla1[[#This Row],[CANTIDAD ENTREGA SATELITE]]</f>
        <v>510000</v>
      </c>
      <c r="Y9575" s="4">
        <f>Tabla1[[#This Row],[costo_antes_iva]]*Tabla1[[#This Row],[CANTIDAD ENTREGA SATELITE]]</f>
        <v>510000</v>
      </c>
      <c r="Z9575" s="4">
        <f>Tabla1[[#This Row],[Valor total OS]]-Tabla1[[#This Row],[valor total op]]</f>
        <v>0</v>
      </c>
    </row>
    <row r="9576" spans="1:26" x14ac:dyDescent="0.3">
      <c r="A9576">
        <v>4513</v>
      </c>
      <c r="B9576">
        <v>2</v>
      </c>
      <c r="C9576" t="s">
        <v>14693</v>
      </c>
      <c r="D9576" t="s">
        <v>14693</v>
      </c>
      <c r="E9576" t="s">
        <v>290</v>
      </c>
      <c r="F9576" t="s">
        <v>9180</v>
      </c>
      <c r="G9576" s="2">
        <v>45014</v>
      </c>
      <c r="H9576">
        <v>40462521</v>
      </c>
      <c r="I9576" t="s">
        <v>14694</v>
      </c>
      <c r="J9576" t="s">
        <v>14691</v>
      </c>
      <c r="K9576" t="s">
        <v>64</v>
      </c>
      <c r="L9576">
        <v>73</v>
      </c>
      <c r="M9576">
        <v>9907</v>
      </c>
      <c r="N9576" t="s">
        <v>13255</v>
      </c>
      <c r="O9576" t="s">
        <v>14692</v>
      </c>
      <c r="P9576" s="4">
        <v>2500</v>
      </c>
      <c r="Q9576" s="4">
        <v>2500</v>
      </c>
      <c r="R9576" t="s">
        <v>819</v>
      </c>
      <c r="S9576" s="4">
        <v>5343489</v>
      </c>
      <c r="T9576" t="s">
        <v>144</v>
      </c>
      <c r="U9576">
        <v>73</v>
      </c>
      <c r="V9576" t="s">
        <v>14692</v>
      </c>
      <c r="W9576" s="4">
        <f>Tabla1[[#This Row],[OS-Valor Unitario]]-Tabla1[[#This Row],[costo_antes_iva]]</f>
        <v>0</v>
      </c>
      <c r="X9576" s="4">
        <f>Tabla1[[#This Row],[OS-Valor Unitario]]*Tabla1[[#This Row],[CANTIDAD ENTREGA SATELITE]]</f>
        <v>182500</v>
      </c>
      <c r="Y9576" s="4">
        <f>Tabla1[[#This Row],[costo_antes_iva]]*Tabla1[[#This Row],[CANTIDAD ENTREGA SATELITE]]</f>
        <v>182500</v>
      </c>
      <c r="Z9576" s="4">
        <f>Tabla1[[#This Row],[Valor total OS]]-Tabla1[[#This Row],[valor total op]]</f>
        <v>0</v>
      </c>
    </row>
    <row r="9577" spans="1:26" x14ac:dyDescent="0.3">
      <c r="A9577">
        <v>4512</v>
      </c>
      <c r="B9577">
        <v>1</v>
      </c>
      <c r="C9577" t="s">
        <v>14695</v>
      </c>
      <c r="D9577" t="s">
        <v>14695</v>
      </c>
      <c r="E9577" t="s">
        <v>290</v>
      </c>
      <c r="F9577" t="s">
        <v>9180</v>
      </c>
      <c r="G9577" s="2">
        <v>45014</v>
      </c>
      <c r="H9577">
        <v>40462302</v>
      </c>
      <c r="I9577" t="s">
        <v>14696</v>
      </c>
      <c r="J9577" t="s">
        <v>14697</v>
      </c>
      <c r="K9577" t="s">
        <v>64</v>
      </c>
      <c r="L9577">
        <v>43</v>
      </c>
      <c r="M9577">
        <v>9651</v>
      </c>
      <c r="N9577" t="s">
        <v>13255</v>
      </c>
      <c r="O9577" t="s">
        <v>6060</v>
      </c>
      <c r="P9577" s="4">
        <v>2500</v>
      </c>
      <c r="Q9577" s="4">
        <v>2500</v>
      </c>
      <c r="R9577" t="s">
        <v>819</v>
      </c>
      <c r="S9577" s="4">
        <v>1317550</v>
      </c>
      <c r="T9577" t="s">
        <v>144</v>
      </c>
      <c r="U9577">
        <v>43</v>
      </c>
      <c r="V9577" t="s">
        <v>6060</v>
      </c>
      <c r="W9577" s="4">
        <f>Tabla1[[#This Row],[OS-Valor Unitario]]-Tabla1[[#This Row],[costo_antes_iva]]</f>
        <v>0</v>
      </c>
      <c r="X9577" s="4">
        <f>Tabla1[[#This Row],[OS-Valor Unitario]]*Tabla1[[#This Row],[CANTIDAD ENTREGA SATELITE]]</f>
        <v>107500</v>
      </c>
      <c r="Y9577" s="4">
        <f>Tabla1[[#This Row],[costo_antes_iva]]*Tabla1[[#This Row],[CANTIDAD ENTREGA SATELITE]]</f>
        <v>107500</v>
      </c>
      <c r="Z9577" s="4">
        <f>Tabla1[[#This Row],[Valor total OS]]-Tabla1[[#This Row],[valor total op]]</f>
        <v>0</v>
      </c>
    </row>
    <row r="9578" spans="1:26" x14ac:dyDescent="0.3">
      <c r="A9578">
        <v>4512</v>
      </c>
      <c r="B9578">
        <v>2</v>
      </c>
      <c r="C9578" t="s">
        <v>14698</v>
      </c>
      <c r="D9578" t="s">
        <v>14698</v>
      </c>
      <c r="E9578" t="s">
        <v>290</v>
      </c>
      <c r="F9578" t="s">
        <v>9180</v>
      </c>
      <c r="G9578" s="2">
        <v>45014</v>
      </c>
      <c r="H9578">
        <v>40462305</v>
      </c>
      <c r="I9578" t="s">
        <v>14699</v>
      </c>
      <c r="J9578" t="s">
        <v>14697</v>
      </c>
      <c r="K9578" t="s">
        <v>64</v>
      </c>
      <c r="L9578">
        <v>25</v>
      </c>
      <c r="M9578">
        <v>9652</v>
      </c>
      <c r="N9578" t="s">
        <v>13255</v>
      </c>
      <c r="O9578" t="s">
        <v>6060</v>
      </c>
      <c r="P9578" s="4">
        <v>2500</v>
      </c>
      <c r="Q9578" s="4">
        <v>2500</v>
      </c>
      <c r="R9578" t="s">
        <v>819</v>
      </c>
      <c r="S9578" s="4">
        <v>1317550</v>
      </c>
      <c r="T9578" t="s">
        <v>144</v>
      </c>
      <c r="U9578">
        <v>25</v>
      </c>
      <c r="V9578" t="s">
        <v>6060</v>
      </c>
      <c r="W9578" s="4">
        <f>Tabla1[[#This Row],[OS-Valor Unitario]]-Tabla1[[#This Row],[costo_antes_iva]]</f>
        <v>0</v>
      </c>
      <c r="X9578" s="4">
        <f>Tabla1[[#This Row],[OS-Valor Unitario]]*Tabla1[[#This Row],[CANTIDAD ENTREGA SATELITE]]</f>
        <v>62500</v>
      </c>
      <c r="Y9578" s="4">
        <f>Tabla1[[#This Row],[costo_antes_iva]]*Tabla1[[#This Row],[CANTIDAD ENTREGA SATELITE]]</f>
        <v>62500</v>
      </c>
      <c r="Z9578" s="4">
        <f>Tabla1[[#This Row],[Valor total OS]]-Tabla1[[#This Row],[valor total op]]</f>
        <v>0</v>
      </c>
    </row>
    <row r="9579" spans="1:26" x14ac:dyDescent="0.3">
      <c r="A9579">
        <v>4537</v>
      </c>
      <c r="B9579">
        <v>1</v>
      </c>
      <c r="C9579" t="s">
        <v>14601</v>
      </c>
      <c r="D9579" t="s">
        <v>14601</v>
      </c>
      <c r="E9579" t="s">
        <v>242</v>
      </c>
      <c r="F9579" t="s">
        <v>12367</v>
      </c>
      <c r="G9579" s="2">
        <v>45013</v>
      </c>
      <c r="H9579">
        <v>40442527</v>
      </c>
      <c r="I9579" t="s">
        <v>14602</v>
      </c>
      <c r="J9579" t="s">
        <v>14603</v>
      </c>
      <c r="K9579" t="s">
        <v>32</v>
      </c>
      <c r="L9579">
        <v>60</v>
      </c>
      <c r="M9579">
        <v>10191</v>
      </c>
      <c r="N9579" t="s">
        <v>1263</v>
      </c>
      <c r="O9579" t="s">
        <v>420</v>
      </c>
      <c r="P9579" s="4">
        <v>3000</v>
      </c>
      <c r="Q9579" s="4">
        <v>2500</v>
      </c>
      <c r="R9579" t="s">
        <v>819</v>
      </c>
      <c r="S9579" s="4">
        <v>654660</v>
      </c>
      <c r="T9579" t="s">
        <v>242</v>
      </c>
      <c r="U9579">
        <v>60</v>
      </c>
      <c r="V9579" t="s">
        <v>420</v>
      </c>
      <c r="W9579" s="4">
        <f>Tabla1[[#This Row],[OS-Valor Unitario]]-Tabla1[[#This Row],[costo_antes_iva]]</f>
        <v>-500</v>
      </c>
      <c r="X9579" s="4">
        <f>Tabla1[[#This Row],[OS-Valor Unitario]]*Tabla1[[#This Row],[CANTIDAD ENTREGA SATELITE]]</f>
        <v>150000</v>
      </c>
      <c r="Y9579" s="4">
        <f>Tabla1[[#This Row],[costo_antes_iva]]*Tabla1[[#This Row],[CANTIDAD ENTREGA SATELITE]]</f>
        <v>180000</v>
      </c>
      <c r="Z9579" s="4">
        <f>Tabla1[[#This Row],[Valor total OS]]-Tabla1[[#This Row],[valor total op]]</f>
        <v>-30000</v>
      </c>
    </row>
    <row r="9580" spans="1:26" x14ac:dyDescent="0.3">
      <c r="A9580">
        <v>4511</v>
      </c>
      <c r="B9580">
        <v>1</v>
      </c>
      <c r="C9580" t="s">
        <v>14700</v>
      </c>
      <c r="D9580" t="s">
        <v>14700</v>
      </c>
      <c r="E9580" t="s">
        <v>290</v>
      </c>
      <c r="F9580" t="s">
        <v>201</v>
      </c>
      <c r="G9580" s="2">
        <v>45013</v>
      </c>
      <c r="H9580">
        <v>40445686</v>
      </c>
      <c r="I9580" t="s">
        <v>14701</v>
      </c>
      <c r="J9580" t="s">
        <v>14702</v>
      </c>
      <c r="K9580" t="s">
        <v>342</v>
      </c>
      <c r="L9580">
        <v>199</v>
      </c>
      <c r="M9580">
        <v>9871</v>
      </c>
      <c r="N9580" t="s">
        <v>13255</v>
      </c>
      <c r="O9580" t="s">
        <v>6060</v>
      </c>
      <c r="P9580" s="4">
        <v>15000</v>
      </c>
      <c r="Q9580" s="4">
        <v>15000</v>
      </c>
      <c r="R9580" t="s">
        <v>819</v>
      </c>
      <c r="S9580" s="4">
        <v>29971788</v>
      </c>
      <c r="T9580" t="s">
        <v>144</v>
      </c>
      <c r="U9580">
        <v>199</v>
      </c>
      <c r="V9580" t="s">
        <v>6060</v>
      </c>
      <c r="W9580" s="4">
        <f>Tabla1[[#This Row],[OS-Valor Unitario]]-Tabla1[[#This Row],[costo_antes_iva]]</f>
        <v>0</v>
      </c>
      <c r="X9580" s="4">
        <f>Tabla1[[#This Row],[OS-Valor Unitario]]*Tabla1[[#This Row],[CANTIDAD ENTREGA SATELITE]]</f>
        <v>2985000</v>
      </c>
      <c r="Y9580" s="4">
        <f>Tabla1[[#This Row],[costo_antes_iva]]*Tabla1[[#This Row],[CANTIDAD ENTREGA SATELITE]]</f>
        <v>2985000</v>
      </c>
      <c r="Z9580" s="4">
        <f>Tabla1[[#This Row],[Valor total OS]]-Tabla1[[#This Row],[valor total op]]</f>
        <v>0</v>
      </c>
    </row>
    <row r="9581" spans="1:26" x14ac:dyDescent="0.3">
      <c r="A9581">
        <v>4511</v>
      </c>
      <c r="B9581">
        <v>1</v>
      </c>
      <c r="C9581" t="s">
        <v>14700</v>
      </c>
      <c r="D9581" t="s">
        <v>14700</v>
      </c>
      <c r="E9581" t="s">
        <v>290</v>
      </c>
      <c r="F9581" t="s">
        <v>201</v>
      </c>
      <c r="G9581" s="2">
        <v>45013</v>
      </c>
      <c r="H9581">
        <v>40445686</v>
      </c>
      <c r="I9581" t="s">
        <v>14701</v>
      </c>
      <c r="J9581" t="s">
        <v>14702</v>
      </c>
      <c r="K9581" t="s">
        <v>32</v>
      </c>
      <c r="L9581">
        <v>207</v>
      </c>
      <c r="M9581">
        <v>10114</v>
      </c>
      <c r="N9581" t="s">
        <v>13255</v>
      </c>
      <c r="O9581" t="s">
        <v>1074</v>
      </c>
      <c r="P9581" s="4">
        <v>2800</v>
      </c>
      <c r="Q9581" s="4">
        <v>3000</v>
      </c>
      <c r="R9581" t="s">
        <v>819</v>
      </c>
      <c r="S9581" s="4">
        <v>29971788</v>
      </c>
      <c r="T9581" t="s">
        <v>144</v>
      </c>
      <c r="U9581">
        <v>207</v>
      </c>
      <c r="V9581" t="s">
        <v>1074</v>
      </c>
      <c r="W9581" s="4">
        <f>Tabla1[[#This Row],[OS-Valor Unitario]]-Tabla1[[#This Row],[costo_antes_iva]]</f>
        <v>200</v>
      </c>
      <c r="X9581" s="4">
        <f>Tabla1[[#This Row],[OS-Valor Unitario]]*Tabla1[[#This Row],[CANTIDAD ENTREGA SATELITE]]</f>
        <v>621000</v>
      </c>
      <c r="Y9581" s="4">
        <f>Tabla1[[#This Row],[costo_antes_iva]]*Tabla1[[#This Row],[CANTIDAD ENTREGA SATELITE]]</f>
        <v>579600</v>
      </c>
      <c r="Z9581" s="4">
        <f>Tabla1[[#This Row],[Valor total OS]]-Tabla1[[#This Row],[valor total op]]</f>
        <v>41400</v>
      </c>
    </row>
    <row r="9582" spans="1:26" x14ac:dyDescent="0.3">
      <c r="A9582">
        <v>4511</v>
      </c>
      <c r="B9582">
        <v>2</v>
      </c>
      <c r="C9582" t="s">
        <v>14703</v>
      </c>
      <c r="D9582" t="s">
        <v>14703</v>
      </c>
      <c r="E9582" t="s">
        <v>290</v>
      </c>
      <c r="F9582" t="s">
        <v>201</v>
      </c>
      <c r="G9582" s="2">
        <v>45013</v>
      </c>
      <c r="H9582">
        <v>40450276</v>
      </c>
      <c r="I9582" t="s">
        <v>14704</v>
      </c>
      <c r="J9582" t="s">
        <v>14702</v>
      </c>
      <c r="K9582" t="s">
        <v>32</v>
      </c>
      <c r="L9582">
        <v>202</v>
      </c>
      <c r="M9582">
        <v>9872</v>
      </c>
      <c r="N9582" t="s">
        <v>13255</v>
      </c>
      <c r="O9582" t="s">
        <v>6060</v>
      </c>
      <c r="P9582" s="4">
        <v>2800</v>
      </c>
      <c r="Q9582" s="4">
        <v>15000</v>
      </c>
      <c r="R9582" t="s">
        <v>819</v>
      </c>
      <c r="S9582" s="4">
        <v>29971788</v>
      </c>
      <c r="T9582" t="s">
        <v>144</v>
      </c>
      <c r="U9582">
        <v>202</v>
      </c>
      <c r="V9582" t="s">
        <v>6060</v>
      </c>
      <c r="W9582" s="4">
        <f>Tabla1[[#This Row],[OS-Valor Unitario]]-Tabla1[[#This Row],[costo_antes_iva]]</f>
        <v>12200</v>
      </c>
      <c r="X9582" s="4">
        <f>Tabla1[[#This Row],[OS-Valor Unitario]]*Tabla1[[#This Row],[CANTIDAD ENTREGA SATELITE]]</f>
        <v>3030000</v>
      </c>
      <c r="Y9582" s="4">
        <f>Tabla1[[#This Row],[costo_antes_iva]]*Tabla1[[#This Row],[CANTIDAD ENTREGA SATELITE]]</f>
        <v>565600</v>
      </c>
      <c r="Z9582" s="4">
        <f>Tabla1[[#This Row],[Valor total OS]]-Tabla1[[#This Row],[valor total op]]</f>
        <v>2464400</v>
      </c>
    </row>
    <row r="9583" spans="1:26" x14ac:dyDescent="0.3">
      <c r="A9583">
        <v>4511</v>
      </c>
      <c r="B9583">
        <v>2</v>
      </c>
      <c r="C9583" t="s">
        <v>14703</v>
      </c>
      <c r="D9583" t="s">
        <v>14703</v>
      </c>
      <c r="E9583" t="s">
        <v>290</v>
      </c>
      <c r="F9583" t="s">
        <v>201</v>
      </c>
      <c r="G9583" s="2">
        <v>45013</v>
      </c>
      <c r="H9583">
        <v>40450276</v>
      </c>
      <c r="I9583" t="s">
        <v>14704</v>
      </c>
      <c r="J9583" t="s">
        <v>14702</v>
      </c>
      <c r="K9583" t="s">
        <v>32</v>
      </c>
      <c r="L9583">
        <v>199</v>
      </c>
      <c r="M9583">
        <v>10115</v>
      </c>
      <c r="N9583" t="s">
        <v>13255</v>
      </c>
      <c r="O9583" t="s">
        <v>1074</v>
      </c>
      <c r="P9583" s="4">
        <v>2800</v>
      </c>
      <c r="Q9583" s="4">
        <v>3000</v>
      </c>
      <c r="R9583" t="s">
        <v>819</v>
      </c>
      <c r="S9583" s="4">
        <v>29971788</v>
      </c>
      <c r="T9583" t="s">
        <v>144</v>
      </c>
      <c r="U9583">
        <v>199</v>
      </c>
      <c r="V9583" t="s">
        <v>1074</v>
      </c>
      <c r="W9583" s="4">
        <f>Tabla1[[#This Row],[OS-Valor Unitario]]-Tabla1[[#This Row],[costo_antes_iva]]</f>
        <v>200</v>
      </c>
      <c r="X9583" s="4">
        <f>Tabla1[[#This Row],[OS-Valor Unitario]]*Tabla1[[#This Row],[CANTIDAD ENTREGA SATELITE]]</f>
        <v>597000</v>
      </c>
      <c r="Y9583" s="4">
        <f>Tabla1[[#This Row],[costo_antes_iva]]*Tabla1[[#This Row],[CANTIDAD ENTREGA SATELITE]]</f>
        <v>557200</v>
      </c>
      <c r="Z9583" s="4">
        <f>Tabla1[[#This Row],[Valor total OS]]-Tabla1[[#This Row],[valor total op]]</f>
        <v>39800</v>
      </c>
    </row>
    <row r="9584" spans="1:26" x14ac:dyDescent="0.3">
      <c r="A9584">
        <v>4511</v>
      </c>
      <c r="B9584">
        <v>3</v>
      </c>
      <c r="C9584" t="s">
        <v>14705</v>
      </c>
      <c r="D9584" t="s">
        <v>14705</v>
      </c>
      <c r="E9584" t="s">
        <v>290</v>
      </c>
      <c r="F9584" t="s">
        <v>201</v>
      </c>
      <c r="G9584" s="2">
        <v>45013</v>
      </c>
      <c r="H9584">
        <v>40445690</v>
      </c>
      <c r="I9584" t="s">
        <v>14704</v>
      </c>
      <c r="J9584" t="s">
        <v>14702</v>
      </c>
      <c r="K9584" t="s">
        <v>342</v>
      </c>
      <c r="L9584">
        <v>199</v>
      </c>
      <c r="M9584">
        <v>9873</v>
      </c>
      <c r="N9584" t="s">
        <v>13255</v>
      </c>
      <c r="O9584" t="s">
        <v>6060</v>
      </c>
      <c r="P9584" s="4">
        <v>15000</v>
      </c>
      <c r="Q9584" s="4">
        <v>15000</v>
      </c>
      <c r="R9584" t="s">
        <v>819</v>
      </c>
      <c r="S9584" s="4">
        <v>29971788</v>
      </c>
      <c r="T9584" t="s">
        <v>144</v>
      </c>
      <c r="U9584">
        <v>199</v>
      </c>
      <c r="V9584" t="s">
        <v>6060</v>
      </c>
      <c r="W9584" s="4">
        <f>Tabla1[[#This Row],[OS-Valor Unitario]]-Tabla1[[#This Row],[costo_antes_iva]]</f>
        <v>0</v>
      </c>
      <c r="X9584" s="4">
        <f>Tabla1[[#This Row],[OS-Valor Unitario]]*Tabla1[[#This Row],[CANTIDAD ENTREGA SATELITE]]</f>
        <v>2985000</v>
      </c>
      <c r="Y9584" s="4">
        <f>Tabla1[[#This Row],[costo_antes_iva]]*Tabla1[[#This Row],[CANTIDAD ENTREGA SATELITE]]</f>
        <v>2985000</v>
      </c>
      <c r="Z9584" s="4">
        <f>Tabla1[[#This Row],[Valor total OS]]-Tabla1[[#This Row],[valor total op]]</f>
        <v>0</v>
      </c>
    </row>
    <row r="9585" spans="1:26" x14ac:dyDescent="0.3">
      <c r="A9585">
        <v>4511</v>
      </c>
      <c r="B9585">
        <v>3</v>
      </c>
      <c r="C9585" t="s">
        <v>14705</v>
      </c>
      <c r="D9585" t="s">
        <v>14705</v>
      </c>
      <c r="E9585" t="s">
        <v>290</v>
      </c>
      <c r="F9585" t="s">
        <v>201</v>
      </c>
      <c r="G9585" s="2">
        <v>45013</v>
      </c>
      <c r="H9585">
        <v>40445690</v>
      </c>
      <c r="I9585" t="s">
        <v>14704</v>
      </c>
      <c r="J9585" t="s">
        <v>14702</v>
      </c>
      <c r="K9585" t="s">
        <v>32</v>
      </c>
      <c r="L9585">
        <v>87</v>
      </c>
      <c r="M9585">
        <v>10116</v>
      </c>
      <c r="N9585" t="s">
        <v>13255</v>
      </c>
      <c r="O9585" t="s">
        <v>1074</v>
      </c>
      <c r="P9585" s="4">
        <v>2800</v>
      </c>
      <c r="Q9585" s="4">
        <v>3000</v>
      </c>
      <c r="R9585" t="s">
        <v>819</v>
      </c>
      <c r="S9585" s="4">
        <v>29971788</v>
      </c>
      <c r="T9585" t="s">
        <v>144</v>
      </c>
      <c r="U9585">
        <v>87</v>
      </c>
      <c r="V9585" t="s">
        <v>1074</v>
      </c>
      <c r="W9585" s="4">
        <f>Tabla1[[#This Row],[OS-Valor Unitario]]-Tabla1[[#This Row],[costo_antes_iva]]</f>
        <v>200</v>
      </c>
      <c r="X9585" s="4">
        <f>Tabla1[[#This Row],[OS-Valor Unitario]]*Tabla1[[#This Row],[CANTIDAD ENTREGA SATELITE]]</f>
        <v>261000</v>
      </c>
      <c r="Y9585" s="4">
        <f>Tabla1[[#This Row],[costo_antes_iva]]*Tabla1[[#This Row],[CANTIDAD ENTREGA SATELITE]]</f>
        <v>243600</v>
      </c>
      <c r="Z9585" s="4">
        <f>Tabla1[[#This Row],[Valor total OS]]-Tabla1[[#This Row],[valor total op]]</f>
        <v>17400</v>
      </c>
    </row>
    <row r="9586" spans="1:26" x14ac:dyDescent="0.3">
      <c r="A9586">
        <v>4511</v>
      </c>
      <c r="B9586">
        <v>4</v>
      </c>
      <c r="C9586" t="s">
        <v>14706</v>
      </c>
      <c r="D9586" t="s">
        <v>14706</v>
      </c>
      <c r="E9586" t="s">
        <v>290</v>
      </c>
      <c r="F9586" t="s">
        <v>201</v>
      </c>
      <c r="G9586" s="2">
        <v>45013</v>
      </c>
      <c r="H9586">
        <v>40450280</v>
      </c>
      <c r="I9586" t="s">
        <v>14707</v>
      </c>
      <c r="J9586" t="s">
        <v>14702</v>
      </c>
      <c r="K9586" t="s">
        <v>342</v>
      </c>
      <c r="L9586">
        <v>252</v>
      </c>
      <c r="M9586">
        <v>9874</v>
      </c>
      <c r="N9586" t="s">
        <v>13255</v>
      </c>
      <c r="O9586" t="s">
        <v>6060</v>
      </c>
      <c r="P9586" s="4">
        <v>15000</v>
      </c>
      <c r="Q9586" s="4">
        <v>15000</v>
      </c>
      <c r="R9586" t="s">
        <v>819</v>
      </c>
      <c r="S9586" s="4">
        <v>29971788</v>
      </c>
      <c r="T9586" t="s">
        <v>144</v>
      </c>
      <c r="U9586">
        <v>252</v>
      </c>
      <c r="V9586" t="s">
        <v>6060</v>
      </c>
      <c r="W9586" s="4">
        <f>Tabla1[[#This Row],[OS-Valor Unitario]]-Tabla1[[#This Row],[costo_antes_iva]]</f>
        <v>0</v>
      </c>
      <c r="X9586" s="4">
        <f>Tabla1[[#This Row],[OS-Valor Unitario]]*Tabla1[[#This Row],[CANTIDAD ENTREGA SATELITE]]</f>
        <v>3780000</v>
      </c>
      <c r="Y9586" s="4">
        <f>Tabla1[[#This Row],[costo_antes_iva]]*Tabla1[[#This Row],[CANTIDAD ENTREGA SATELITE]]</f>
        <v>3780000</v>
      </c>
      <c r="Z9586" s="4">
        <f>Tabla1[[#This Row],[Valor total OS]]-Tabla1[[#This Row],[valor total op]]</f>
        <v>0</v>
      </c>
    </row>
    <row r="9587" spans="1:26" x14ac:dyDescent="0.3">
      <c r="A9587">
        <v>4511</v>
      </c>
      <c r="B9587">
        <v>4</v>
      </c>
      <c r="C9587" t="s">
        <v>14706</v>
      </c>
      <c r="D9587" t="s">
        <v>14706</v>
      </c>
      <c r="E9587" t="s">
        <v>290</v>
      </c>
      <c r="F9587" t="s">
        <v>201</v>
      </c>
      <c r="G9587" s="2">
        <v>45013</v>
      </c>
      <c r="H9587">
        <v>40450280</v>
      </c>
      <c r="I9587" t="s">
        <v>14707</v>
      </c>
      <c r="J9587" t="s">
        <v>14702</v>
      </c>
      <c r="K9587" t="s">
        <v>32</v>
      </c>
      <c r="L9587">
        <v>33</v>
      </c>
      <c r="M9587">
        <v>10117</v>
      </c>
      <c r="N9587" t="s">
        <v>13255</v>
      </c>
      <c r="O9587" t="s">
        <v>1074</v>
      </c>
      <c r="P9587" s="4">
        <v>2800</v>
      </c>
      <c r="Q9587" s="4">
        <v>3000</v>
      </c>
      <c r="R9587" t="s">
        <v>819</v>
      </c>
      <c r="S9587" s="4">
        <v>29971788</v>
      </c>
      <c r="T9587" t="s">
        <v>144</v>
      </c>
      <c r="U9587">
        <v>33</v>
      </c>
      <c r="V9587" t="s">
        <v>1074</v>
      </c>
      <c r="W9587" s="4">
        <f>Tabla1[[#This Row],[OS-Valor Unitario]]-Tabla1[[#This Row],[costo_antes_iva]]</f>
        <v>200</v>
      </c>
      <c r="X9587" s="4">
        <f>Tabla1[[#This Row],[OS-Valor Unitario]]*Tabla1[[#This Row],[CANTIDAD ENTREGA SATELITE]]</f>
        <v>99000</v>
      </c>
      <c r="Y9587" s="4">
        <f>Tabla1[[#This Row],[costo_antes_iva]]*Tabla1[[#This Row],[CANTIDAD ENTREGA SATELITE]]</f>
        <v>92400</v>
      </c>
      <c r="Z9587" s="4">
        <f>Tabla1[[#This Row],[Valor total OS]]-Tabla1[[#This Row],[valor total op]]</f>
        <v>6600</v>
      </c>
    </row>
    <row r="9588" spans="1:26" x14ac:dyDescent="0.3">
      <c r="A9588">
        <v>4510</v>
      </c>
      <c r="B9588">
        <v>1</v>
      </c>
      <c r="C9588" t="s">
        <v>14708</v>
      </c>
      <c r="D9588" t="s">
        <v>14708</v>
      </c>
      <c r="E9588" t="s">
        <v>378</v>
      </c>
      <c r="F9588" t="s">
        <v>282</v>
      </c>
      <c r="G9588" s="2">
        <v>45013</v>
      </c>
      <c r="H9588">
        <v>40450178</v>
      </c>
      <c r="I9588" t="s">
        <v>14709</v>
      </c>
      <c r="J9588" t="s">
        <v>14710</v>
      </c>
      <c r="K9588" t="s">
        <v>77</v>
      </c>
      <c r="L9588">
        <v>160</v>
      </c>
      <c r="M9588">
        <v>9898</v>
      </c>
      <c r="N9588" t="s">
        <v>10880</v>
      </c>
      <c r="O9588" t="s">
        <v>3605</v>
      </c>
      <c r="P9588" s="4">
        <v>900</v>
      </c>
      <c r="Q9588" s="4">
        <v>1950</v>
      </c>
      <c r="R9588" t="s">
        <v>819</v>
      </c>
      <c r="S9588" s="4">
        <v>6879800</v>
      </c>
      <c r="T9588" t="s">
        <v>381</v>
      </c>
      <c r="U9588">
        <v>160</v>
      </c>
      <c r="V9588" t="s">
        <v>3605</v>
      </c>
      <c r="W9588" s="4">
        <f>Tabla1[[#This Row],[OS-Valor Unitario]]-Tabla1[[#This Row],[costo_antes_iva]]</f>
        <v>1050</v>
      </c>
      <c r="X9588" s="4">
        <f>Tabla1[[#This Row],[OS-Valor Unitario]]*Tabla1[[#This Row],[CANTIDAD ENTREGA SATELITE]]</f>
        <v>312000</v>
      </c>
      <c r="Y9588" s="4">
        <f>Tabla1[[#This Row],[costo_antes_iva]]*Tabla1[[#This Row],[CANTIDAD ENTREGA SATELITE]]</f>
        <v>144000</v>
      </c>
      <c r="Z9588" s="4">
        <f>Tabla1[[#This Row],[Valor total OS]]-Tabla1[[#This Row],[valor total op]]</f>
        <v>168000</v>
      </c>
    </row>
    <row r="9589" spans="1:26" x14ac:dyDescent="0.3">
      <c r="A9589">
        <v>4510</v>
      </c>
      <c r="B9589">
        <v>1</v>
      </c>
      <c r="C9589" t="s">
        <v>14708</v>
      </c>
      <c r="D9589" t="s">
        <v>14708</v>
      </c>
      <c r="E9589" t="s">
        <v>378</v>
      </c>
      <c r="F9589" t="s">
        <v>282</v>
      </c>
      <c r="G9589" s="2">
        <v>45013</v>
      </c>
      <c r="H9589">
        <v>40450178</v>
      </c>
      <c r="I9589" t="s">
        <v>14709</v>
      </c>
      <c r="J9589" t="s">
        <v>14710</v>
      </c>
      <c r="K9589" t="s">
        <v>77</v>
      </c>
      <c r="L9589">
        <v>160</v>
      </c>
      <c r="M9589">
        <v>9898</v>
      </c>
      <c r="N9589" t="s">
        <v>10880</v>
      </c>
      <c r="O9589" t="s">
        <v>3605</v>
      </c>
      <c r="P9589" s="4">
        <v>1100</v>
      </c>
      <c r="Q9589" s="4">
        <v>1950</v>
      </c>
      <c r="R9589" t="s">
        <v>819</v>
      </c>
      <c r="S9589" s="4">
        <v>6879800</v>
      </c>
      <c r="T9589" t="s">
        <v>381</v>
      </c>
      <c r="U9589">
        <v>160</v>
      </c>
      <c r="V9589" t="s">
        <v>3605</v>
      </c>
      <c r="W9589" s="4">
        <f>Tabla1[[#This Row],[OS-Valor Unitario]]-Tabla1[[#This Row],[costo_antes_iva]]</f>
        <v>850</v>
      </c>
      <c r="X9589" s="4">
        <f>Tabla1[[#This Row],[OS-Valor Unitario]]*Tabla1[[#This Row],[CANTIDAD ENTREGA SATELITE]]</f>
        <v>312000</v>
      </c>
      <c r="Y9589" s="4">
        <f>Tabla1[[#This Row],[costo_antes_iva]]*Tabla1[[#This Row],[CANTIDAD ENTREGA SATELITE]]</f>
        <v>176000</v>
      </c>
      <c r="Z9589" s="4">
        <f>Tabla1[[#This Row],[Valor total OS]]-Tabla1[[#This Row],[valor total op]]</f>
        <v>136000</v>
      </c>
    </row>
    <row r="9590" spans="1:26" x14ac:dyDescent="0.3">
      <c r="A9590">
        <v>4510</v>
      </c>
      <c r="B9590">
        <v>1</v>
      </c>
      <c r="C9590" t="s">
        <v>14708</v>
      </c>
      <c r="D9590" t="s">
        <v>14708</v>
      </c>
      <c r="E9590" t="s">
        <v>378</v>
      </c>
      <c r="F9590" t="s">
        <v>282</v>
      </c>
      <c r="G9590" s="2">
        <v>45013</v>
      </c>
      <c r="H9590">
        <v>40450178</v>
      </c>
      <c r="I9590" t="s">
        <v>14709</v>
      </c>
      <c r="J9590" t="s">
        <v>14710</v>
      </c>
      <c r="K9590" t="s">
        <v>1619</v>
      </c>
      <c r="L9590">
        <v>210</v>
      </c>
      <c r="M9590">
        <v>9605</v>
      </c>
      <c r="N9590" t="s">
        <v>10880</v>
      </c>
      <c r="O9590" t="s">
        <v>542</v>
      </c>
      <c r="P9590" s="4">
        <v>4900</v>
      </c>
      <c r="Q9590" s="4">
        <v>5700</v>
      </c>
      <c r="R9590" t="s">
        <v>819</v>
      </c>
      <c r="S9590" s="4">
        <v>6879800</v>
      </c>
      <c r="T9590" t="s">
        <v>381</v>
      </c>
      <c r="U9590">
        <v>210</v>
      </c>
      <c r="V9590" t="s">
        <v>542</v>
      </c>
      <c r="W9590" s="4">
        <f>Tabla1[[#This Row],[OS-Valor Unitario]]-Tabla1[[#This Row],[costo_antes_iva]]</f>
        <v>800</v>
      </c>
      <c r="X9590" s="4">
        <f>Tabla1[[#This Row],[OS-Valor Unitario]]*Tabla1[[#This Row],[CANTIDAD ENTREGA SATELITE]]</f>
        <v>1197000</v>
      </c>
      <c r="Y9590" s="4">
        <f>Tabla1[[#This Row],[costo_antes_iva]]*Tabla1[[#This Row],[CANTIDAD ENTREGA SATELITE]]</f>
        <v>1029000</v>
      </c>
      <c r="Z9590" s="4">
        <f>Tabla1[[#This Row],[Valor total OS]]-Tabla1[[#This Row],[valor total op]]</f>
        <v>168000</v>
      </c>
    </row>
    <row r="9591" spans="1:26" x14ac:dyDescent="0.3">
      <c r="A9591">
        <v>4510</v>
      </c>
      <c r="B9591">
        <v>2</v>
      </c>
      <c r="C9591" t="s">
        <v>14711</v>
      </c>
      <c r="D9591" t="s">
        <v>14711</v>
      </c>
      <c r="E9591" t="s">
        <v>682</v>
      </c>
      <c r="F9591" t="s">
        <v>282</v>
      </c>
      <c r="G9591" s="2">
        <v>45013</v>
      </c>
      <c r="H9591">
        <v>40450190</v>
      </c>
      <c r="I9591" t="s">
        <v>14712</v>
      </c>
      <c r="J9591" t="s">
        <v>14710</v>
      </c>
      <c r="K9591" t="s">
        <v>1619</v>
      </c>
      <c r="L9591">
        <v>200</v>
      </c>
      <c r="M9591">
        <v>9606</v>
      </c>
      <c r="N9591" t="s">
        <v>10880</v>
      </c>
      <c r="O9591" t="s">
        <v>420</v>
      </c>
      <c r="P9591" s="4">
        <v>2600</v>
      </c>
      <c r="Q9591" s="4">
        <v>2600</v>
      </c>
      <c r="R9591" t="s">
        <v>819</v>
      </c>
      <c r="S9591" s="4">
        <v>6879800</v>
      </c>
      <c r="T9591" t="s">
        <v>121</v>
      </c>
      <c r="U9591">
        <v>200</v>
      </c>
      <c r="V9591" t="s">
        <v>420</v>
      </c>
      <c r="W9591" s="4">
        <f>Tabla1[[#This Row],[OS-Valor Unitario]]-Tabla1[[#This Row],[costo_antes_iva]]</f>
        <v>0</v>
      </c>
      <c r="X9591" s="4">
        <f>Tabla1[[#This Row],[OS-Valor Unitario]]*Tabla1[[#This Row],[CANTIDAD ENTREGA SATELITE]]</f>
        <v>520000</v>
      </c>
      <c r="Y9591" s="4">
        <f>Tabla1[[#This Row],[costo_antes_iva]]*Tabla1[[#This Row],[CANTIDAD ENTREGA SATELITE]]</f>
        <v>520000</v>
      </c>
      <c r="Z9591" s="4">
        <f>Tabla1[[#This Row],[Valor total OS]]-Tabla1[[#This Row],[valor total op]]</f>
        <v>0</v>
      </c>
    </row>
    <row r="9592" spans="1:26" x14ac:dyDescent="0.3">
      <c r="A9592">
        <v>4509</v>
      </c>
      <c r="B9592">
        <v>1</v>
      </c>
      <c r="C9592" t="s">
        <v>14713</v>
      </c>
      <c r="D9592" t="s">
        <v>14713</v>
      </c>
      <c r="E9592" t="s">
        <v>130</v>
      </c>
      <c r="F9592" t="s">
        <v>13142</v>
      </c>
      <c r="G9592" s="2">
        <v>45013</v>
      </c>
      <c r="H9592">
        <v>40444726</v>
      </c>
      <c r="I9592" t="s">
        <v>14714</v>
      </c>
      <c r="J9592" t="s">
        <v>14715</v>
      </c>
      <c r="K9592" t="s">
        <v>77</v>
      </c>
      <c r="L9592">
        <v>1</v>
      </c>
      <c r="M9592">
        <v>9595</v>
      </c>
      <c r="N9592" t="s">
        <v>13255</v>
      </c>
      <c r="O9592" t="s">
        <v>13564</v>
      </c>
      <c r="P9592" s="4">
        <v>2500</v>
      </c>
      <c r="Q9592" s="4">
        <v>26000</v>
      </c>
      <c r="R9592" t="s">
        <v>819</v>
      </c>
      <c r="S9592" s="4">
        <v>1939546</v>
      </c>
      <c r="T9592" t="s">
        <v>111</v>
      </c>
      <c r="U9592">
        <v>1</v>
      </c>
      <c r="V9592" t="s">
        <v>13564</v>
      </c>
      <c r="W9592" s="4">
        <f>Tabla1[[#This Row],[OS-Valor Unitario]]-Tabla1[[#This Row],[costo_antes_iva]]</f>
        <v>23500</v>
      </c>
      <c r="X9592" s="4">
        <f>Tabla1[[#This Row],[OS-Valor Unitario]]*Tabla1[[#This Row],[CANTIDAD ENTREGA SATELITE]]</f>
        <v>26000</v>
      </c>
      <c r="Y9592" s="4">
        <f>Tabla1[[#This Row],[costo_antes_iva]]*Tabla1[[#This Row],[CANTIDAD ENTREGA SATELITE]]</f>
        <v>2500</v>
      </c>
      <c r="Z9592" s="4">
        <f>Tabla1[[#This Row],[Valor total OS]]-Tabla1[[#This Row],[valor total op]]</f>
        <v>23500</v>
      </c>
    </row>
    <row r="9593" spans="1:26" x14ac:dyDescent="0.3">
      <c r="A9593">
        <v>4509</v>
      </c>
      <c r="B9593">
        <v>1</v>
      </c>
      <c r="C9593" t="s">
        <v>14713</v>
      </c>
      <c r="D9593" t="s">
        <v>14713</v>
      </c>
      <c r="E9593" t="s">
        <v>130</v>
      </c>
      <c r="F9593" t="s">
        <v>13142</v>
      </c>
      <c r="G9593" s="2">
        <v>45013</v>
      </c>
      <c r="H9593">
        <v>40444726</v>
      </c>
      <c r="I9593" t="s">
        <v>14714</v>
      </c>
      <c r="J9593" t="s">
        <v>14715</v>
      </c>
      <c r="K9593" t="s">
        <v>77</v>
      </c>
      <c r="L9593">
        <v>1</v>
      </c>
      <c r="M9593">
        <v>9726</v>
      </c>
      <c r="N9593" t="s">
        <v>13255</v>
      </c>
      <c r="O9593" t="s">
        <v>78</v>
      </c>
      <c r="P9593" s="4">
        <v>2500</v>
      </c>
      <c r="Q9593" s="4">
        <v>26000</v>
      </c>
      <c r="R9593" t="s">
        <v>819</v>
      </c>
      <c r="S9593" s="4">
        <v>1939546</v>
      </c>
      <c r="T9593" t="s">
        <v>111</v>
      </c>
      <c r="U9593">
        <v>1</v>
      </c>
      <c r="V9593" t="s">
        <v>78</v>
      </c>
      <c r="W9593" s="4">
        <f>Tabla1[[#This Row],[OS-Valor Unitario]]-Tabla1[[#This Row],[costo_antes_iva]]</f>
        <v>23500</v>
      </c>
      <c r="X9593" s="4">
        <f>Tabla1[[#This Row],[OS-Valor Unitario]]*Tabla1[[#This Row],[CANTIDAD ENTREGA SATELITE]]</f>
        <v>26000</v>
      </c>
      <c r="Y9593" s="4">
        <f>Tabla1[[#This Row],[costo_antes_iva]]*Tabla1[[#This Row],[CANTIDAD ENTREGA SATELITE]]</f>
        <v>2500</v>
      </c>
      <c r="Z9593" s="4">
        <f>Tabla1[[#This Row],[Valor total OS]]-Tabla1[[#This Row],[valor total op]]</f>
        <v>23500</v>
      </c>
    </row>
    <row r="9594" spans="1:26" x14ac:dyDescent="0.3">
      <c r="A9594">
        <v>4509</v>
      </c>
      <c r="B9594">
        <v>2</v>
      </c>
      <c r="C9594" t="s">
        <v>14716</v>
      </c>
      <c r="D9594" t="s">
        <v>14716</v>
      </c>
      <c r="E9594" t="s">
        <v>130</v>
      </c>
      <c r="F9594" t="s">
        <v>13142</v>
      </c>
      <c r="G9594" s="2">
        <v>45013</v>
      </c>
      <c r="H9594">
        <v>40444736</v>
      </c>
      <c r="I9594" t="s">
        <v>14717</v>
      </c>
      <c r="J9594" t="s">
        <v>14715</v>
      </c>
      <c r="K9594" t="s">
        <v>77</v>
      </c>
      <c r="L9594">
        <v>1</v>
      </c>
      <c r="M9594">
        <v>9596</v>
      </c>
      <c r="N9594" t="s">
        <v>13255</v>
      </c>
      <c r="O9594" t="s">
        <v>13564</v>
      </c>
      <c r="P9594" s="4">
        <v>2500</v>
      </c>
      <c r="Q9594" s="4">
        <v>26000</v>
      </c>
      <c r="R9594" t="s">
        <v>819</v>
      </c>
      <c r="S9594" s="4">
        <v>1939546</v>
      </c>
      <c r="T9594" t="s">
        <v>111</v>
      </c>
      <c r="U9594">
        <v>1</v>
      </c>
      <c r="V9594" t="s">
        <v>13564</v>
      </c>
      <c r="W9594" s="4">
        <f>Tabla1[[#This Row],[OS-Valor Unitario]]-Tabla1[[#This Row],[costo_antes_iva]]</f>
        <v>23500</v>
      </c>
      <c r="X9594" s="4">
        <f>Tabla1[[#This Row],[OS-Valor Unitario]]*Tabla1[[#This Row],[CANTIDAD ENTREGA SATELITE]]</f>
        <v>26000</v>
      </c>
      <c r="Y9594" s="4">
        <f>Tabla1[[#This Row],[costo_antes_iva]]*Tabla1[[#This Row],[CANTIDAD ENTREGA SATELITE]]</f>
        <v>2500</v>
      </c>
      <c r="Z9594" s="4">
        <f>Tabla1[[#This Row],[Valor total OS]]-Tabla1[[#This Row],[valor total op]]</f>
        <v>23500</v>
      </c>
    </row>
    <row r="9595" spans="1:26" x14ac:dyDescent="0.3">
      <c r="A9595">
        <v>4509</v>
      </c>
      <c r="B9595">
        <v>3</v>
      </c>
      <c r="C9595" t="s">
        <v>14718</v>
      </c>
      <c r="D9595" t="s">
        <v>14718</v>
      </c>
      <c r="E9595" t="s">
        <v>130</v>
      </c>
      <c r="F9595" t="s">
        <v>13142</v>
      </c>
      <c r="G9595" s="2">
        <v>45013</v>
      </c>
      <c r="H9595">
        <v>40444739</v>
      </c>
      <c r="I9595" t="s">
        <v>14719</v>
      </c>
      <c r="J9595" t="s">
        <v>14715</v>
      </c>
      <c r="K9595" t="s">
        <v>77</v>
      </c>
      <c r="L9595">
        <v>1</v>
      </c>
      <c r="M9595">
        <v>9597</v>
      </c>
      <c r="N9595" t="s">
        <v>13255</v>
      </c>
      <c r="O9595" t="s">
        <v>13564</v>
      </c>
      <c r="P9595" s="4">
        <v>2500</v>
      </c>
      <c r="Q9595" s="4">
        <v>26000</v>
      </c>
      <c r="R9595" t="s">
        <v>819</v>
      </c>
      <c r="S9595" s="4">
        <v>1939546</v>
      </c>
      <c r="T9595" t="s">
        <v>111</v>
      </c>
      <c r="U9595">
        <v>1</v>
      </c>
      <c r="V9595" t="s">
        <v>13564</v>
      </c>
      <c r="W9595" s="4">
        <f>Tabla1[[#This Row],[OS-Valor Unitario]]-Tabla1[[#This Row],[costo_antes_iva]]</f>
        <v>23500</v>
      </c>
      <c r="X9595" s="4">
        <f>Tabla1[[#This Row],[OS-Valor Unitario]]*Tabla1[[#This Row],[CANTIDAD ENTREGA SATELITE]]</f>
        <v>26000</v>
      </c>
      <c r="Y9595" s="4">
        <f>Tabla1[[#This Row],[costo_antes_iva]]*Tabla1[[#This Row],[CANTIDAD ENTREGA SATELITE]]</f>
        <v>2500</v>
      </c>
      <c r="Z9595" s="4">
        <f>Tabla1[[#This Row],[Valor total OS]]-Tabla1[[#This Row],[valor total op]]</f>
        <v>23500</v>
      </c>
    </row>
    <row r="9596" spans="1:26" x14ac:dyDescent="0.3">
      <c r="A9596">
        <v>4509</v>
      </c>
      <c r="B9596">
        <v>4</v>
      </c>
      <c r="C9596" t="s">
        <v>14720</v>
      </c>
      <c r="D9596" t="s">
        <v>14720</v>
      </c>
      <c r="E9596" t="s">
        <v>130</v>
      </c>
      <c r="F9596" t="s">
        <v>13142</v>
      </c>
      <c r="G9596" s="2">
        <v>45013</v>
      </c>
      <c r="H9596">
        <v>40444742</v>
      </c>
      <c r="I9596" t="s">
        <v>14721</v>
      </c>
      <c r="J9596" t="s">
        <v>14715</v>
      </c>
      <c r="K9596" t="s">
        <v>77</v>
      </c>
      <c r="L9596">
        <v>1</v>
      </c>
      <c r="M9596">
        <v>9598</v>
      </c>
      <c r="N9596" t="s">
        <v>13255</v>
      </c>
      <c r="O9596" t="s">
        <v>13564</v>
      </c>
      <c r="P9596" s="4">
        <v>2500</v>
      </c>
      <c r="Q9596" s="4">
        <v>26000</v>
      </c>
      <c r="R9596" t="s">
        <v>819</v>
      </c>
      <c r="S9596" s="4">
        <v>1939546</v>
      </c>
      <c r="T9596" t="s">
        <v>111</v>
      </c>
      <c r="U9596">
        <v>1</v>
      </c>
      <c r="V9596" t="s">
        <v>13564</v>
      </c>
      <c r="W9596" s="4">
        <f>Tabla1[[#This Row],[OS-Valor Unitario]]-Tabla1[[#This Row],[costo_antes_iva]]</f>
        <v>23500</v>
      </c>
      <c r="X9596" s="4">
        <f>Tabla1[[#This Row],[OS-Valor Unitario]]*Tabla1[[#This Row],[CANTIDAD ENTREGA SATELITE]]</f>
        <v>26000</v>
      </c>
      <c r="Y9596" s="4">
        <f>Tabla1[[#This Row],[costo_antes_iva]]*Tabla1[[#This Row],[CANTIDAD ENTREGA SATELITE]]</f>
        <v>2500</v>
      </c>
      <c r="Z9596" s="4">
        <f>Tabla1[[#This Row],[Valor total OS]]-Tabla1[[#This Row],[valor total op]]</f>
        <v>23500</v>
      </c>
    </row>
    <row r="9597" spans="1:26" x14ac:dyDescent="0.3">
      <c r="A9597">
        <v>4509</v>
      </c>
      <c r="B9597">
        <v>5</v>
      </c>
      <c r="C9597" t="s">
        <v>14722</v>
      </c>
      <c r="D9597" t="s">
        <v>14722</v>
      </c>
      <c r="E9597" t="s">
        <v>130</v>
      </c>
      <c r="F9597" t="s">
        <v>13142</v>
      </c>
      <c r="G9597" s="2">
        <v>45013</v>
      </c>
      <c r="H9597">
        <v>40444745</v>
      </c>
      <c r="I9597" t="s">
        <v>14723</v>
      </c>
      <c r="J9597" t="s">
        <v>14715</v>
      </c>
      <c r="K9597" t="s">
        <v>77</v>
      </c>
      <c r="L9597">
        <v>1</v>
      </c>
      <c r="M9597">
        <v>9599</v>
      </c>
      <c r="N9597" t="s">
        <v>13255</v>
      </c>
      <c r="O9597" t="s">
        <v>13564</v>
      </c>
      <c r="P9597" s="4">
        <v>2500</v>
      </c>
      <c r="Q9597" s="4">
        <v>26000</v>
      </c>
      <c r="R9597" t="s">
        <v>819</v>
      </c>
      <c r="S9597" s="4">
        <v>1939546</v>
      </c>
      <c r="T9597" t="s">
        <v>111</v>
      </c>
      <c r="U9597">
        <v>1</v>
      </c>
      <c r="V9597" t="s">
        <v>13564</v>
      </c>
      <c r="W9597" s="4">
        <f>Tabla1[[#This Row],[OS-Valor Unitario]]-Tabla1[[#This Row],[costo_antes_iva]]</f>
        <v>23500</v>
      </c>
      <c r="X9597" s="4">
        <f>Tabla1[[#This Row],[OS-Valor Unitario]]*Tabla1[[#This Row],[CANTIDAD ENTREGA SATELITE]]</f>
        <v>26000</v>
      </c>
      <c r="Y9597" s="4">
        <f>Tabla1[[#This Row],[costo_antes_iva]]*Tabla1[[#This Row],[CANTIDAD ENTREGA SATELITE]]</f>
        <v>2500</v>
      </c>
      <c r="Z9597" s="4">
        <f>Tabla1[[#This Row],[Valor total OS]]-Tabla1[[#This Row],[valor total op]]</f>
        <v>23500</v>
      </c>
    </row>
    <row r="9598" spans="1:26" x14ac:dyDescent="0.3">
      <c r="A9598">
        <v>4504</v>
      </c>
      <c r="B9598">
        <v>1</v>
      </c>
      <c r="C9598" t="s">
        <v>14739</v>
      </c>
      <c r="D9598" t="s">
        <v>14739</v>
      </c>
      <c r="E9598" t="s">
        <v>426</v>
      </c>
      <c r="F9598" t="s">
        <v>14740</v>
      </c>
      <c r="G9598" s="2">
        <v>45013</v>
      </c>
      <c r="H9598">
        <v>40442078</v>
      </c>
      <c r="I9598" t="s">
        <v>14741</v>
      </c>
      <c r="J9598" t="s">
        <v>14742</v>
      </c>
      <c r="K9598" t="s">
        <v>77</v>
      </c>
      <c r="L9598">
        <v>1</v>
      </c>
      <c r="M9598">
        <v>9518</v>
      </c>
      <c r="N9598" t="s">
        <v>1263</v>
      </c>
      <c r="O9598" t="s">
        <v>13564</v>
      </c>
      <c r="P9598" s="4">
        <v>2800</v>
      </c>
      <c r="Q9598" s="4">
        <v>8000</v>
      </c>
      <c r="R9598" t="s">
        <v>819</v>
      </c>
      <c r="S9598" s="4">
        <v>397300</v>
      </c>
      <c r="T9598" t="s">
        <v>381</v>
      </c>
      <c r="U9598">
        <v>1</v>
      </c>
      <c r="V9598" t="s">
        <v>13564</v>
      </c>
      <c r="W9598" s="4">
        <f>Tabla1[[#This Row],[OS-Valor Unitario]]-Tabla1[[#This Row],[costo_antes_iva]]</f>
        <v>5200</v>
      </c>
      <c r="X9598" s="4">
        <f>Tabla1[[#This Row],[OS-Valor Unitario]]*Tabla1[[#This Row],[CANTIDAD ENTREGA SATELITE]]</f>
        <v>8000</v>
      </c>
      <c r="Y9598" s="4">
        <f>Tabla1[[#This Row],[costo_antes_iva]]*Tabla1[[#This Row],[CANTIDAD ENTREGA SATELITE]]</f>
        <v>2800</v>
      </c>
      <c r="Z9598" s="4">
        <f>Tabla1[[#This Row],[Valor total OS]]-Tabla1[[#This Row],[valor total op]]</f>
        <v>5200</v>
      </c>
    </row>
    <row r="9599" spans="1:26" x14ac:dyDescent="0.3">
      <c r="A9599">
        <v>4501</v>
      </c>
      <c r="B9599">
        <v>1</v>
      </c>
      <c r="C9599" t="s">
        <v>14746</v>
      </c>
      <c r="D9599" t="s">
        <v>14746</v>
      </c>
      <c r="E9599" t="s">
        <v>281</v>
      </c>
      <c r="F9599" t="s">
        <v>10152</v>
      </c>
      <c r="G9599" s="2">
        <v>45012</v>
      </c>
      <c r="H9599">
        <v>40419640</v>
      </c>
      <c r="I9599" t="s">
        <v>14747</v>
      </c>
      <c r="J9599" t="s">
        <v>14748</v>
      </c>
      <c r="K9599" t="s">
        <v>77</v>
      </c>
      <c r="L9599">
        <v>1</v>
      </c>
      <c r="M9599">
        <v>10004</v>
      </c>
      <c r="N9599" t="s">
        <v>10880</v>
      </c>
      <c r="O9599" t="s">
        <v>3605</v>
      </c>
      <c r="P9599" s="4">
        <v>1300</v>
      </c>
      <c r="Q9599" s="4">
        <v>1274</v>
      </c>
      <c r="R9599" t="s">
        <v>819</v>
      </c>
      <c r="S9599" s="4">
        <v>43131</v>
      </c>
      <c r="T9599" t="s">
        <v>111</v>
      </c>
      <c r="U9599">
        <v>1</v>
      </c>
      <c r="V9599" t="s">
        <v>3605</v>
      </c>
      <c r="W9599" s="4">
        <f>Tabla1[[#This Row],[OS-Valor Unitario]]-Tabla1[[#This Row],[costo_antes_iva]]</f>
        <v>-26</v>
      </c>
      <c r="X9599" s="4">
        <f>Tabla1[[#This Row],[OS-Valor Unitario]]*Tabla1[[#This Row],[CANTIDAD ENTREGA SATELITE]]</f>
        <v>1274</v>
      </c>
      <c r="Y9599" s="4">
        <f>Tabla1[[#This Row],[costo_antes_iva]]*Tabla1[[#This Row],[CANTIDAD ENTREGA SATELITE]]</f>
        <v>1300</v>
      </c>
      <c r="Z9599" s="4">
        <f>Tabla1[[#This Row],[Valor total OS]]-Tabla1[[#This Row],[valor total op]]</f>
        <v>-26</v>
      </c>
    </row>
    <row r="9600" spans="1:26" x14ac:dyDescent="0.3">
      <c r="A9600">
        <v>4501</v>
      </c>
      <c r="B9600">
        <v>1</v>
      </c>
      <c r="C9600" t="s">
        <v>14746</v>
      </c>
      <c r="D9600" t="s">
        <v>14746</v>
      </c>
      <c r="E9600" t="s">
        <v>281</v>
      </c>
      <c r="F9600" t="s">
        <v>10152</v>
      </c>
      <c r="G9600" s="2">
        <v>45012</v>
      </c>
      <c r="H9600">
        <v>40419640</v>
      </c>
      <c r="I9600" t="s">
        <v>14747</v>
      </c>
      <c r="J9600" t="s">
        <v>14748</v>
      </c>
      <c r="K9600" t="s">
        <v>32</v>
      </c>
      <c r="L9600">
        <v>1</v>
      </c>
      <c r="M9600">
        <v>9612</v>
      </c>
      <c r="N9600" t="s">
        <v>10880</v>
      </c>
      <c r="O9600" t="s">
        <v>11128</v>
      </c>
      <c r="P9600" s="4">
        <v>8500</v>
      </c>
      <c r="Q9600" s="4">
        <v>8200</v>
      </c>
      <c r="R9600" t="s">
        <v>819</v>
      </c>
      <c r="S9600" s="4">
        <v>43131</v>
      </c>
      <c r="T9600" t="s">
        <v>111</v>
      </c>
      <c r="U9600">
        <v>1</v>
      </c>
      <c r="V9600" t="s">
        <v>11128</v>
      </c>
      <c r="W9600" s="4">
        <f>Tabla1[[#This Row],[OS-Valor Unitario]]-Tabla1[[#This Row],[costo_antes_iva]]</f>
        <v>-300</v>
      </c>
      <c r="X9600" s="4">
        <f>Tabla1[[#This Row],[OS-Valor Unitario]]*Tabla1[[#This Row],[CANTIDAD ENTREGA SATELITE]]</f>
        <v>8200</v>
      </c>
      <c r="Y9600" s="4">
        <f>Tabla1[[#This Row],[costo_antes_iva]]*Tabla1[[#This Row],[CANTIDAD ENTREGA SATELITE]]</f>
        <v>8500</v>
      </c>
      <c r="Z9600" s="4">
        <f>Tabla1[[#This Row],[Valor total OS]]-Tabla1[[#This Row],[valor total op]]</f>
        <v>-300</v>
      </c>
    </row>
    <row r="9601" spans="1:26" x14ac:dyDescent="0.3">
      <c r="A9601">
        <v>4499</v>
      </c>
      <c r="B9601">
        <v>1</v>
      </c>
      <c r="C9601" t="s">
        <v>14749</v>
      </c>
      <c r="D9601" t="s">
        <v>14749</v>
      </c>
      <c r="E9601" t="s">
        <v>130</v>
      </c>
      <c r="F9601" t="s">
        <v>5967</v>
      </c>
      <c r="G9601" s="2">
        <v>45012</v>
      </c>
      <c r="H9601">
        <v>40421155</v>
      </c>
      <c r="I9601" t="s">
        <v>14750</v>
      </c>
      <c r="J9601" t="s">
        <v>14751</v>
      </c>
      <c r="K9601" t="s">
        <v>32</v>
      </c>
      <c r="L9601">
        <v>2</v>
      </c>
      <c r="M9601">
        <v>9611</v>
      </c>
      <c r="N9601" t="s">
        <v>1263</v>
      </c>
      <c r="O9601" t="s">
        <v>11128</v>
      </c>
      <c r="P9601" s="4">
        <v>9500</v>
      </c>
      <c r="Q9601" s="4">
        <v>8200</v>
      </c>
      <c r="R9601" t="s">
        <v>453</v>
      </c>
      <c r="S9601" s="4">
        <v>98092</v>
      </c>
      <c r="T9601" t="s">
        <v>111</v>
      </c>
      <c r="U9601">
        <v>2</v>
      </c>
      <c r="V9601" t="s">
        <v>11128</v>
      </c>
      <c r="W9601" s="4">
        <f>Tabla1[[#This Row],[OS-Valor Unitario]]-Tabla1[[#This Row],[costo_antes_iva]]</f>
        <v>-1300</v>
      </c>
      <c r="X9601" s="4">
        <f>Tabla1[[#This Row],[OS-Valor Unitario]]*Tabla1[[#This Row],[CANTIDAD ENTREGA SATELITE]]</f>
        <v>16400</v>
      </c>
      <c r="Y9601" s="4">
        <f>Tabla1[[#This Row],[costo_antes_iva]]*Tabla1[[#This Row],[CANTIDAD ENTREGA SATELITE]]</f>
        <v>19000</v>
      </c>
      <c r="Z9601" s="4">
        <f>Tabla1[[#This Row],[Valor total OS]]-Tabla1[[#This Row],[valor total op]]</f>
        <v>-2600</v>
      </c>
    </row>
    <row r="9602" spans="1:26" x14ac:dyDescent="0.3">
      <c r="A9602">
        <v>4498</v>
      </c>
      <c r="B9602">
        <v>4</v>
      </c>
      <c r="C9602" t="s">
        <v>14752</v>
      </c>
      <c r="D9602" t="s">
        <v>14752</v>
      </c>
      <c r="E9602" t="s">
        <v>1083</v>
      </c>
      <c r="F9602" t="s">
        <v>5967</v>
      </c>
      <c r="G9602" s="2">
        <v>45012</v>
      </c>
      <c r="H9602">
        <v>40417341</v>
      </c>
      <c r="I9602" t="s">
        <v>14753</v>
      </c>
      <c r="J9602" t="s">
        <v>14754</v>
      </c>
      <c r="K9602" t="s">
        <v>77</v>
      </c>
      <c r="L9602">
        <v>1</v>
      </c>
      <c r="M9602">
        <v>9525</v>
      </c>
      <c r="N9602" t="s">
        <v>1263</v>
      </c>
      <c r="O9602" t="s">
        <v>13564</v>
      </c>
      <c r="P9602" s="4">
        <v>3400</v>
      </c>
      <c r="Q9602" s="4">
        <v>3400</v>
      </c>
      <c r="R9602" t="s">
        <v>453</v>
      </c>
      <c r="S9602" s="4">
        <v>291667</v>
      </c>
      <c r="T9602" t="s">
        <v>361</v>
      </c>
      <c r="U9602">
        <v>1</v>
      </c>
      <c r="V9602" t="s">
        <v>13564</v>
      </c>
      <c r="W9602" s="4">
        <f>Tabla1[[#This Row],[OS-Valor Unitario]]-Tabla1[[#This Row],[costo_antes_iva]]</f>
        <v>0</v>
      </c>
      <c r="X9602" s="4">
        <f>Tabla1[[#This Row],[OS-Valor Unitario]]*Tabla1[[#This Row],[CANTIDAD ENTREGA SATELITE]]</f>
        <v>3400</v>
      </c>
      <c r="Y9602" s="4">
        <f>Tabla1[[#This Row],[costo_antes_iva]]*Tabla1[[#This Row],[CANTIDAD ENTREGA SATELITE]]</f>
        <v>3400</v>
      </c>
      <c r="Z9602" s="4">
        <f>Tabla1[[#This Row],[Valor total OS]]-Tabla1[[#This Row],[valor total op]]</f>
        <v>0</v>
      </c>
    </row>
    <row r="9603" spans="1:26" x14ac:dyDescent="0.3">
      <c r="A9603">
        <v>4498</v>
      </c>
      <c r="B9603">
        <v>5</v>
      </c>
      <c r="C9603" t="s">
        <v>14755</v>
      </c>
      <c r="D9603" t="s">
        <v>14755</v>
      </c>
      <c r="E9603" t="s">
        <v>3583</v>
      </c>
      <c r="F9603" t="s">
        <v>5967</v>
      </c>
      <c r="G9603" s="2">
        <v>45012</v>
      </c>
      <c r="H9603">
        <v>40417750</v>
      </c>
      <c r="I9603" t="s">
        <v>14756</v>
      </c>
      <c r="J9603" t="s">
        <v>14754</v>
      </c>
      <c r="K9603" t="s">
        <v>77</v>
      </c>
      <c r="L9603">
        <v>1</v>
      </c>
      <c r="M9603">
        <v>9526</v>
      </c>
      <c r="N9603" t="s">
        <v>1263</v>
      </c>
      <c r="O9603" t="s">
        <v>13564</v>
      </c>
      <c r="P9603" s="4">
        <v>3400</v>
      </c>
      <c r="Q9603" s="4">
        <v>3400</v>
      </c>
      <c r="R9603" t="s">
        <v>453</v>
      </c>
      <c r="S9603" s="4">
        <v>291667</v>
      </c>
      <c r="T9603" t="s">
        <v>361</v>
      </c>
      <c r="U9603">
        <v>1</v>
      </c>
      <c r="V9603" t="s">
        <v>13564</v>
      </c>
      <c r="W9603" s="4">
        <f>Tabla1[[#This Row],[OS-Valor Unitario]]-Tabla1[[#This Row],[costo_antes_iva]]</f>
        <v>0</v>
      </c>
      <c r="X9603" s="4">
        <f>Tabla1[[#This Row],[OS-Valor Unitario]]*Tabla1[[#This Row],[CANTIDAD ENTREGA SATELITE]]</f>
        <v>3400</v>
      </c>
      <c r="Y9603" s="4">
        <f>Tabla1[[#This Row],[costo_antes_iva]]*Tabla1[[#This Row],[CANTIDAD ENTREGA SATELITE]]</f>
        <v>3400</v>
      </c>
      <c r="Z9603" s="4">
        <f>Tabla1[[#This Row],[Valor total OS]]-Tabla1[[#This Row],[valor total op]]</f>
        <v>0</v>
      </c>
    </row>
    <row r="9604" spans="1:26" x14ac:dyDescent="0.3">
      <c r="A9604">
        <v>4573</v>
      </c>
      <c r="B9604">
        <v>1</v>
      </c>
      <c r="C9604" t="s">
        <v>14433</v>
      </c>
      <c r="D9604" t="s">
        <v>14433</v>
      </c>
      <c r="E9604" t="s">
        <v>426</v>
      </c>
      <c r="F9604" t="s">
        <v>11879</v>
      </c>
      <c r="G9604" s="2">
        <v>45007</v>
      </c>
      <c r="H9604">
        <v>40337892</v>
      </c>
      <c r="I9604" t="s">
        <v>14434</v>
      </c>
      <c r="J9604" t="s">
        <v>14435</v>
      </c>
      <c r="K9604" t="s">
        <v>541</v>
      </c>
      <c r="L9604">
        <v>100</v>
      </c>
      <c r="M9604">
        <v>9865</v>
      </c>
      <c r="N9604" t="s">
        <v>285</v>
      </c>
      <c r="O9604" t="s">
        <v>542</v>
      </c>
      <c r="P9604" s="4">
        <v>14000</v>
      </c>
      <c r="Q9604" s="4">
        <v>14000</v>
      </c>
      <c r="R9604" t="s">
        <v>819</v>
      </c>
      <c r="S9604" s="4">
        <v>4120200</v>
      </c>
      <c r="T9604" t="s">
        <v>381</v>
      </c>
      <c r="U9604">
        <v>100</v>
      </c>
      <c r="V9604" t="s">
        <v>542</v>
      </c>
      <c r="W9604" s="4">
        <f>Tabla1[[#This Row],[OS-Valor Unitario]]-Tabla1[[#This Row],[costo_antes_iva]]</f>
        <v>0</v>
      </c>
      <c r="X9604" s="4">
        <f>Tabla1[[#This Row],[OS-Valor Unitario]]*Tabla1[[#This Row],[CANTIDAD ENTREGA SATELITE]]</f>
        <v>1400000</v>
      </c>
      <c r="Y9604" s="4">
        <f>Tabla1[[#This Row],[costo_antes_iva]]*Tabla1[[#This Row],[CANTIDAD ENTREGA SATELITE]]</f>
        <v>1400000</v>
      </c>
      <c r="Z9604" s="4">
        <f>Tabla1[[#This Row],[Valor total OS]]-Tabla1[[#This Row],[valor total op]]</f>
        <v>0</v>
      </c>
    </row>
    <row r="9605" spans="1:26" x14ac:dyDescent="0.3">
      <c r="A9605">
        <v>4493</v>
      </c>
      <c r="B9605">
        <v>1</v>
      </c>
      <c r="C9605" t="s">
        <v>14757</v>
      </c>
      <c r="D9605" t="s">
        <v>14757</v>
      </c>
      <c r="E9605" t="s">
        <v>741</v>
      </c>
      <c r="F9605" t="s">
        <v>13743</v>
      </c>
      <c r="G9605" s="2">
        <v>45007</v>
      </c>
      <c r="H9605">
        <v>40329131</v>
      </c>
      <c r="I9605" t="s">
        <v>14758</v>
      </c>
      <c r="J9605" t="s">
        <v>14759</v>
      </c>
      <c r="K9605" t="s">
        <v>64</v>
      </c>
      <c r="L9605">
        <v>5</v>
      </c>
      <c r="M9605">
        <v>9521</v>
      </c>
      <c r="N9605" t="s">
        <v>13255</v>
      </c>
      <c r="O9605" t="s">
        <v>66</v>
      </c>
      <c r="P9605" s="4">
        <v>9500</v>
      </c>
      <c r="Q9605" s="4">
        <v>9500</v>
      </c>
      <c r="R9605" t="s">
        <v>819</v>
      </c>
      <c r="S9605" s="4">
        <v>455250</v>
      </c>
      <c r="T9605" t="s">
        <v>743</v>
      </c>
      <c r="U9605">
        <v>5</v>
      </c>
      <c r="V9605" t="s">
        <v>66</v>
      </c>
      <c r="W9605" s="4">
        <f>Tabla1[[#This Row],[OS-Valor Unitario]]-Tabla1[[#This Row],[costo_antes_iva]]</f>
        <v>0</v>
      </c>
      <c r="X9605" s="4">
        <f>Tabla1[[#This Row],[OS-Valor Unitario]]*Tabla1[[#This Row],[CANTIDAD ENTREGA SATELITE]]</f>
        <v>47500</v>
      </c>
      <c r="Y9605" s="4">
        <f>Tabla1[[#This Row],[costo_antes_iva]]*Tabla1[[#This Row],[CANTIDAD ENTREGA SATELITE]]</f>
        <v>47500</v>
      </c>
      <c r="Z9605" s="4">
        <f>Tabla1[[#This Row],[Valor total OS]]-Tabla1[[#This Row],[valor total op]]</f>
        <v>0</v>
      </c>
    </row>
    <row r="9606" spans="1:26" x14ac:dyDescent="0.3">
      <c r="A9606">
        <v>4491</v>
      </c>
      <c r="B9606">
        <v>1</v>
      </c>
      <c r="C9606" t="s">
        <v>14760</v>
      </c>
      <c r="D9606" t="s">
        <v>14760</v>
      </c>
      <c r="E9606" t="s">
        <v>228</v>
      </c>
      <c r="F9606" t="s">
        <v>11879</v>
      </c>
      <c r="G9606" s="2">
        <v>45007</v>
      </c>
      <c r="H9606">
        <v>40337683</v>
      </c>
      <c r="I9606" t="s">
        <v>14761</v>
      </c>
      <c r="J9606" t="s">
        <v>14762</v>
      </c>
      <c r="K9606" t="s">
        <v>32</v>
      </c>
      <c r="L9606">
        <v>12</v>
      </c>
      <c r="M9606">
        <v>9487</v>
      </c>
      <c r="N9606" t="s">
        <v>285</v>
      </c>
      <c r="O9606" t="s">
        <v>14214</v>
      </c>
      <c r="P9606" s="4">
        <v>7000</v>
      </c>
      <c r="Q9606" s="4">
        <v>7000</v>
      </c>
      <c r="R9606" t="s">
        <v>819</v>
      </c>
      <c r="S9606" s="4">
        <v>1095588</v>
      </c>
      <c r="T9606" t="s">
        <v>230</v>
      </c>
      <c r="U9606">
        <v>12</v>
      </c>
      <c r="V9606" t="s">
        <v>14214</v>
      </c>
      <c r="W9606" s="4">
        <f>Tabla1[[#This Row],[OS-Valor Unitario]]-Tabla1[[#This Row],[costo_antes_iva]]</f>
        <v>0</v>
      </c>
      <c r="X9606" s="4">
        <f>Tabla1[[#This Row],[OS-Valor Unitario]]*Tabla1[[#This Row],[CANTIDAD ENTREGA SATELITE]]</f>
        <v>84000</v>
      </c>
      <c r="Y9606" s="4">
        <f>Tabla1[[#This Row],[costo_antes_iva]]*Tabla1[[#This Row],[CANTIDAD ENTREGA SATELITE]]</f>
        <v>84000</v>
      </c>
      <c r="Z9606" s="4">
        <f>Tabla1[[#This Row],[Valor total OS]]-Tabla1[[#This Row],[valor total op]]</f>
        <v>0</v>
      </c>
    </row>
    <row r="9607" spans="1:26" x14ac:dyDescent="0.3">
      <c r="A9607">
        <v>4491</v>
      </c>
      <c r="B9607">
        <v>1</v>
      </c>
      <c r="C9607" t="s">
        <v>14760</v>
      </c>
      <c r="D9607" t="s">
        <v>14760</v>
      </c>
      <c r="E9607" t="s">
        <v>228</v>
      </c>
      <c r="F9607" t="s">
        <v>11879</v>
      </c>
      <c r="G9607" s="2">
        <v>45007</v>
      </c>
      <c r="H9607">
        <v>40337683</v>
      </c>
      <c r="I9607" t="s">
        <v>14761</v>
      </c>
      <c r="J9607" t="s">
        <v>14762</v>
      </c>
      <c r="K9607" t="s">
        <v>64</v>
      </c>
      <c r="L9607">
        <v>12</v>
      </c>
      <c r="M9607">
        <v>9491</v>
      </c>
      <c r="N9607" t="s">
        <v>285</v>
      </c>
      <c r="O9607" t="s">
        <v>66</v>
      </c>
      <c r="P9607" s="4">
        <v>4000</v>
      </c>
      <c r="Q9607" s="4">
        <v>4000</v>
      </c>
      <c r="R9607" t="s">
        <v>819</v>
      </c>
      <c r="S9607" s="4">
        <v>1095588</v>
      </c>
      <c r="T9607" t="s">
        <v>230</v>
      </c>
      <c r="U9607">
        <v>12</v>
      </c>
      <c r="V9607" t="s">
        <v>66</v>
      </c>
      <c r="W9607" s="4">
        <f>Tabla1[[#This Row],[OS-Valor Unitario]]-Tabla1[[#This Row],[costo_antes_iva]]</f>
        <v>0</v>
      </c>
      <c r="X9607" s="4">
        <f>Tabla1[[#This Row],[OS-Valor Unitario]]*Tabla1[[#This Row],[CANTIDAD ENTREGA SATELITE]]</f>
        <v>48000</v>
      </c>
      <c r="Y9607" s="4">
        <f>Tabla1[[#This Row],[costo_antes_iva]]*Tabla1[[#This Row],[CANTIDAD ENTREGA SATELITE]]</f>
        <v>48000</v>
      </c>
      <c r="Z9607" s="4">
        <f>Tabla1[[#This Row],[Valor total OS]]-Tabla1[[#This Row],[valor total op]]</f>
        <v>0</v>
      </c>
    </row>
    <row r="9608" spans="1:26" x14ac:dyDescent="0.3">
      <c r="A9608">
        <v>4487</v>
      </c>
      <c r="B9608">
        <v>1</v>
      </c>
      <c r="C9608" t="s">
        <v>14769</v>
      </c>
      <c r="D9608" t="s">
        <v>14769</v>
      </c>
      <c r="E9608" t="s">
        <v>197</v>
      </c>
      <c r="F9608" t="s">
        <v>8253</v>
      </c>
      <c r="G9608" s="2">
        <v>45006</v>
      </c>
      <c r="H9608">
        <v>40312247</v>
      </c>
      <c r="I9608" t="s">
        <v>14770</v>
      </c>
      <c r="J9608" t="s">
        <v>14771</v>
      </c>
      <c r="K9608" t="s">
        <v>541</v>
      </c>
      <c r="L9608">
        <v>645</v>
      </c>
      <c r="M9608">
        <v>9610</v>
      </c>
      <c r="N9608" t="s">
        <v>13255</v>
      </c>
      <c r="O9608" t="s">
        <v>420</v>
      </c>
      <c r="P9608" s="4">
        <v>15500</v>
      </c>
      <c r="Q9608" s="4">
        <v>15000</v>
      </c>
      <c r="R9608" t="s">
        <v>819</v>
      </c>
      <c r="S9608" s="4">
        <v>15256185</v>
      </c>
      <c r="T9608" t="s">
        <v>197</v>
      </c>
      <c r="U9608">
        <v>645</v>
      </c>
      <c r="V9608" t="s">
        <v>420</v>
      </c>
      <c r="W9608" s="4">
        <f>Tabla1[[#This Row],[OS-Valor Unitario]]-Tabla1[[#This Row],[costo_antes_iva]]</f>
        <v>-500</v>
      </c>
      <c r="X9608" s="4">
        <f>Tabla1[[#This Row],[OS-Valor Unitario]]*Tabla1[[#This Row],[CANTIDAD ENTREGA SATELITE]]</f>
        <v>9675000</v>
      </c>
      <c r="Y9608" s="4">
        <f>Tabla1[[#This Row],[costo_antes_iva]]*Tabla1[[#This Row],[CANTIDAD ENTREGA SATELITE]]</f>
        <v>9997500</v>
      </c>
      <c r="Z9608" s="4">
        <f>Tabla1[[#This Row],[Valor total OS]]-Tabla1[[#This Row],[valor total op]]</f>
        <v>-322500</v>
      </c>
    </row>
    <row r="9609" spans="1:26" x14ac:dyDescent="0.3">
      <c r="A9609">
        <v>4488</v>
      </c>
      <c r="B9609">
        <v>5</v>
      </c>
      <c r="C9609" t="s">
        <v>14763</v>
      </c>
      <c r="D9609" t="s">
        <v>14763</v>
      </c>
      <c r="E9609" t="s">
        <v>426</v>
      </c>
      <c r="F9609" t="s">
        <v>14764</v>
      </c>
      <c r="G9609" s="2">
        <v>45004</v>
      </c>
      <c r="H9609">
        <v>40298280</v>
      </c>
      <c r="I9609" t="s">
        <v>14765</v>
      </c>
      <c r="J9609" t="s">
        <v>14766</v>
      </c>
      <c r="K9609" t="s">
        <v>77</v>
      </c>
      <c r="L9609">
        <v>1</v>
      </c>
      <c r="M9609">
        <v>9531</v>
      </c>
      <c r="N9609" t="s">
        <v>1263</v>
      </c>
      <c r="O9609" t="s">
        <v>13564</v>
      </c>
      <c r="P9609" s="4">
        <v>3000</v>
      </c>
      <c r="Q9609" s="4">
        <v>6000</v>
      </c>
      <c r="R9609" t="s">
        <v>819</v>
      </c>
      <c r="S9609" s="4">
        <v>2054880</v>
      </c>
      <c r="T9609" t="s">
        <v>381</v>
      </c>
      <c r="U9609">
        <v>1</v>
      </c>
      <c r="V9609" t="s">
        <v>13564</v>
      </c>
      <c r="W9609" s="4">
        <f>Tabla1[[#This Row],[OS-Valor Unitario]]-Tabla1[[#This Row],[costo_antes_iva]]</f>
        <v>3000</v>
      </c>
      <c r="X9609" s="4">
        <f>Tabla1[[#This Row],[OS-Valor Unitario]]*Tabla1[[#This Row],[CANTIDAD ENTREGA SATELITE]]</f>
        <v>6000</v>
      </c>
      <c r="Y9609" s="4">
        <f>Tabla1[[#This Row],[costo_antes_iva]]*Tabla1[[#This Row],[CANTIDAD ENTREGA SATELITE]]</f>
        <v>3000</v>
      </c>
      <c r="Z9609" s="4">
        <f>Tabla1[[#This Row],[Valor total OS]]-Tabla1[[#This Row],[valor total op]]</f>
        <v>3000</v>
      </c>
    </row>
    <row r="9610" spans="1:26" x14ac:dyDescent="0.3">
      <c r="A9610">
        <v>4488</v>
      </c>
      <c r="B9610">
        <v>6</v>
      </c>
      <c r="C9610" t="s">
        <v>14767</v>
      </c>
      <c r="D9610" t="s">
        <v>14767</v>
      </c>
      <c r="E9610" t="s">
        <v>426</v>
      </c>
      <c r="F9610" t="s">
        <v>14764</v>
      </c>
      <c r="G9610" s="2">
        <v>45004</v>
      </c>
      <c r="H9610">
        <v>40298284</v>
      </c>
      <c r="I9610" t="s">
        <v>14768</v>
      </c>
      <c r="J9610" t="s">
        <v>14766</v>
      </c>
      <c r="K9610" t="s">
        <v>77</v>
      </c>
      <c r="L9610">
        <v>1</v>
      </c>
      <c r="M9610">
        <v>9532</v>
      </c>
      <c r="N9610" t="s">
        <v>1263</v>
      </c>
      <c r="O9610" t="s">
        <v>13564</v>
      </c>
      <c r="P9610" s="4">
        <v>3000</v>
      </c>
      <c r="Q9610" s="4">
        <v>6000</v>
      </c>
      <c r="R9610" t="s">
        <v>819</v>
      </c>
      <c r="S9610" s="4">
        <v>2054880</v>
      </c>
      <c r="T9610" t="s">
        <v>381</v>
      </c>
      <c r="U9610">
        <v>1</v>
      </c>
      <c r="V9610" t="s">
        <v>13564</v>
      </c>
      <c r="W9610" s="4">
        <f>Tabla1[[#This Row],[OS-Valor Unitario]]-Tabla1[[#This Row],[costo_antes_iva]]</f>
        <v>3000</v>
      </c>
      <c r="X9610" s="4">
        <f>Tabla1[[#This Row],[OS-Valor Unitario]]*Tabla1[[#This Row],[CANTIDAD ENTREGA SATELITE]]</f>
        <v>6000</v>
      </c>
      <c r="Y9610" s="4">
        <f>Tabla1[[#This Row],[costo_antes_iva]]*Tabla1[[#This Row],[CANTIDAD ENTREGA SATELITE]]</f>
        <v>3000</v>
      </c>
      <c r="Z9610" s="4">
        <f>Tabla1[[#This Row],[Valor total OS]]-Tabla1[[#This Row],[valor total op]]</f>
        <v>3000</v>
      </c>
    </row>
    <row r="9611" spans="1:26" x14ac:dyDescent="0.3">
      <c r="A9611">
        <v>4484</v>
      </c>
      <c r="B9611">
        <v>1</v>
      </c>
      <c r="C9611" t="s">
        <v>14787</v>
      </c>
      <c r="D9611" t="s">
        <v>14787</v>
      </c>
      <c r="E9611" t="s">
        <v>60</v>
      </c>
      <c r="F9611" t="s">
        <v>6706</v>
      </c>
      <c r="G9611" s="2">
        <v>45002</v>
      </c>
      <c r="H9611">
        <v>40270767</v>
      </c>
      <c r="I9611" t="s">
        <v>14788</v>
      </c>
      <c r="J9611" t="s">
        <v>14789</v>
      </c>
      <c r="K9611" t="s">
        <v>32</v>
      </c>
      <c r="L9611">
        <v>4</v>
      </c>
      <c r="M9611">
        <v>9495</v>
      </c>
      <c r="N9611" t="s">
        <v>1263</v>
      </c>
      <c r="O9611" t="s">
        <v>11128</v>
      </c>
      <c r="P9611" s="4">
        <v>8000</v>
      </c>
      <c r="Q9611" s="4">
        <v>7000</v>
      </c>
      <c r="R9611" t="s">
        <v>819</v>
      </c>
      <c r="S9611" s="4">
        <v>1902436</v>
      </c>
      <c r="T9611" t="s">
        <v>67</v>
      </c>
      <c r="U9611">
        <v>4</v>
      </c>
      <c r="V9611" t="s">
        <v>11128</v>
      </c>
      <c r="W9611" s="4">
        <f>Tabla1[[#This Row],[OS-Valor Unitario]]-Tabla1[[#This Row],[costo_antes_iva]]</f>
        <v>-1000</v>
      </c>
      <c r="X9611" s="4">
        <f>Tabla1[[#This Row],[OS-Valor Unitario]]*Tabla1[[#This Row],[CANTIDAD ENTREGA SATELITE]]</f>
        <v>28000</v>
      </c>
      <c r="Y9611" s="4">
        <f>Tabla1[[#This Row],[costo_antes_iva]]*Tabla1[[#This Row],[CANTIDAD ENTREGA SATELITE]]</f>
        <v>32000</v>
      </c>
      <c r="Z9611" s="4">
        <f>Tabla1[[#This Row],[Valor total OS]]-Tabla1[[#This Row],[valor total op]]</f>
        <v>-4000</v>
      </c>
    </row>
    <row r="9612" spans="1:26" x14ac:dyDescent="0.3">
      <c r="A9612">
        <v>4484</v>
      </c>
      <c r="B9612">
        <v>3</v>
      </c>
      <c r="C9612" t="s">
        <v>14790</v>
      </c>
      <c r="D9612" t="s">
        <v>14790</v>
      </c>
      <c r="E9612" t="s">
        <v>14312</v>
      </c>
      <c r="F9612" t="s">
        <v>6706</v>
      </c>
      <c r="G9612" s="2">
        <v>45002</v>
      </c>
      <c r="H9612">
        <v>40270778</v>
      </c>
      <c r="I9612" t="s">
        <v>14791</v>
      </c>
      <c r="J9612" t="s">
        <v>14789</v>
      </c>
      <c r="K9612" t="s">
        <v>32</v>
      </c>
      <c r="L9612">
        <v>3</v>
      </c>
      <c r="M9612">
        <v>9694</v>
      </c>
      <c r="N9612" t="s">
        <v>1263</v>
      </c>
      <c r="O9612" t="s">
        <v>3440</v>
      </c>
      <c r="P9612" s="4">
        <v>10000</v>
      </c>
      <c r="Q9612" s="4">
        <v>10000</v>
      </c>
      <c r="R9612" t="s">
        <v>819</v>
      </c>
      <c r="S9612" s="4">
        <v>1902436</v>
      </c>
      <c r="T9612" t="s">
        <v>361</v>
      </c>
      <c r="U9612">
        <v>3</v>
      </c>
      <c r="V9612" t="s">
        <v>3440</v>
      </c>
      <c r="W9612" s="4">
        <f>Tabla1[[#This Row],[OS-Valor Unitario]]-Tabla1[[#This Row],[costo_antes_iva]]</f>
        <v>0</v>
      </c>
      <c r="X9612" s="4">
        <f>Tabla1[[#This Row],[OS-Valor Unitario]]*Tabla1[[#This Row],[CANTIDAD ENTREGA SATELITE]]</f>
        <v>30000</v>
      </c>
      <c r="Y9612" s="4">
        <f>Tabla1[[#This Row],[costo_antes_iva]]*Tabla1[[#This Row],[CANTIDAD ENTREGA SATELITE]]</f>
        <v>30000</v>
      </c>
      <c r="Z9612" s="4">
        <f>Tabla1[[#This Row],[Valor total OS]]-Tabla1[[#This Row],[valor total op]]</f>
        <v>0</v>
      </c>
    </row>
    <row r="9613" spans="1:26" x14ac:dyDescent="0.3">
      <c r="A9613">
        <v>4484</v>
      </c>
      <c r="B9613">
        <v>3</v>
      </c>
      <c r="C9613" t="s">
        <v>14790</v>
      </c>
      <c r="D9613" t="s">
        <v>14790</v>
      </c>
      <c r="E9613" t="s">
        <v>14312</v>
      </c>
      <c r="F9613" t="s">
        <v>6706</v>
      </c>
      <c r="G9613" s="2">
        <v>45002</v>
      </c>
      <c r="H9613">
        <v>40270778</v>
      </c>
      <c r="I9613" t="s">
        <v>14791</v>
      </c>
      <c r="J9613" t="s">
        <v>14789</v>
      </c>
      <c r="K9613" t="s">
        <v>77</v>
      </c>
      <c r="L9613">
        <v>3</v>
      </c>
      <c r="M9613">
        <v>9497</v>
      </c>
      <c r="N9613" t="s">
        <v>1263</v>
      </c>
      <c r="O9613" t="s">
        <v>3605</v>
      </c>
      <c r="P9613" s="4">
        <v>3200</v>
      </c>
      <c r="Q9613" s="4">
        <v>3200</v>
      </c>
      <c r="R9613" t="s">
        <v>819</v>
      </c>
      <c r="S9613" s="4">
        <v>1902436</v>
      </c>
      <c r="T9613" t="s">
        <v>361</v>
      </c>
      <c r="U9613">
        <v>3</v>
      </c>
      <c r="V9613" t="s">
        <v>3605</v>
      </c>
      <c r="W9613" s="4">
        <f>Tabla1[[#This Row],[OS-Valor Unitario]]-Tabla1[[#This Row],[costo_antes_iva]]</f>
        <v>0</v>
      </c>
      <c r="X9613" s="4">
        <f>Tabla1[[#This Row],[OS-Valor Unitario]]*Tabla1[[#This Row],[CANTIDAD ENTREGA SATELITE]]</f>
        <v>9600</v>
      </c>
      <c r="Y9613" s="4">
        <f>Tabla1[[#This Row],[costo_antes_iva]]*Tabla1[[#This Row],[CANTIDAD ENTREGA SATELITE]]</f>
        <v>9600</v>
      </c>
      <c r="Z9613" s="4">
        <f>Tabla1[[#This Row],[Valor total OS]]-Tabla1[[#This Row],[valor total op]]</f>
        <v>0</v>
      </c>
    </row>
    <row r="9614" spans="1:26" x14ac:dyDescent="0.3">
      <c r="A9614">
        <v>4484</v>
      </c>
      <c r="B9614">
        <v>4</v>
      </c>
      <c r="C9614" t="s">
        <v>14792</v>
      </c>
      <c r="D9614" t="s">
        <v>14792</v>
      </c>
      <c r="E9614" t="s">
        <v>1240</v>
      </c>
      <c r="F9614" t="s">
        <v>6706</v>
      </c>
      <c r="G9614" s="2">
        <v>45002</v>
      </c>
      <c r="H9614">
        <v>40270785</v>
      </c>
      <c r="I9614" t="s">
        <v>14793</v>
      </c>
      <c r="J9614" t="s">
        <v>14789</v>
      </c>
      <c r="K9614" t="s">
        <v>77</v>
      </c>
      <c r="L9614">
        <v>6</v>
      </c>
      <c r="M9614">
        <v>9498</v>
      </c>
      <c r="N9614" t="s">
        <v>1263</v>
      </c>
      <c r="O9614" t="s">
        <v>3605</v>
      </c>
      <c r="P9614" s="4">
        <v>3000</v>
      </c>
      <c r="Q9614" s="4">
        <v>3200</v>
      </c>
      <c r="R9614" t="s">
        <v>819</v>
      </c>
      <c r="S9614" s="4">
        <v>1902436</v>
      </c>
      <c r="T9614" t="s">
        <v>238</v>
      </c>
      <c r="U9614">
        <v>6</v>
      </c>
      <c r="V9614" t="s">
        <v>3605</v>
      </c>
      <c r="W9614" s="4">
        <f>Tabla1[[#This Row],[OS-Valor Unitario]]-Tabla1[[#This Row],[costo_antes_iva]]</f>
        <v>200</v>
      </c>
      <c r="X9614" s="4">
        <f>Tabla1[[#This Row],[OS-Valor Unitario]]*Tabla1[[#This Row],[CANTIDAD ENTREGA SATELITE]]</f>
        <v>19200</v>
      </c>
      <c r="Y9614" s="4">
        <f>Tabla1[[#This Row],[costo_antes_iva]]*Tabla1[[#This Row],[CANTIDAD ENTREGA SATELITE]]</f>
        <v>18000</v>
      </c>
      <c r="Z9614" s="4">
        <f>Tabla1[[#This Row],[Valor total OS]]-Tabla1[[#This Row],[valor total op]]</f>
        <v>1200</v>
      </c>
    </row>
    <row r="9615" spans="1:26" x14ac:dyDescent="0.3">
      <c r="A9615">
        <v>4484</v>
      </c>
      <c r="B9615">
        <v>4</v>
      </c>
      <c r="C9615" t="s">
        <v>14792</v>
      </c>
      <c r="D9615" t="s">
        <v>14792</v>
      </c>
      <c r="E9615" t="s">
        <v>1240</v>
      </c>
      <c r="F9615" t="s">
        <v>6706</v>
      </c>
      <c r="G9615" s="2">
        <v>45002</v>
      </c>
      <c r="H9615">
        <v>40270785</v>
      </c>
      <c r="I9615" t="s">
        <v>14793</v>
      </c>
      <c r="J9615" t="s">
        <v>14789</v>
      </c>
      <c r="K9615" t="s">
        <v>32</v>
      </c>
      <c r="L9615">
        <v>6</v>
      </c>
      <c r="M9615">
        <v>9695</v>
      </c>
      <c r="N9615" t="s">
        <v>1263</v>
      </c>
      <c r="O9615" t="s">
        <v>3440</v>
      </c>
      <c r="P9615" s="4">
        <v>13000</v>
      </c>
      <c r="Q9615" s="4">
        <v>13000</v>
      </c>
      <c r="R9615" t="s">
        <v>819</v>
      </c>
      <c r="S9615" s="4">
        <v>1902436</v>
      </c>
      <c r="T9615" t="s">
        <v>238</v>
      </c>
      <c r="U9615">
        <v>6</v>
      </c>
      <c r="V9615" t="s">
        <v>3440</v>
      </c>
      <c r="W9615" s="4">
        <f>Tabla1[[#This Row],[OS-Valor Unitario]]-Tabla1[[#This Row],[costo_antes_iva]]</f>
        <v>0</v>
      </c>
      <c r="X9615" s="4">
        <f>Tabla1[[#This Row],[OS-Valor Unitario]]*Tabla1[[#This Row],[CANTIDAD ENTREGA SATELITE]]</f>
        <v>78000</v>
      </c>
      <c r="Y9615" s="4">
        <f>Tabla1[[#This Row],[costo_antes_iva]]*Tabla1[[#This Row],[CANTIDAD ENTREGA SATELITE]]</f>
        <v>78000</v>
      </c>
      <c r="Z9615" s="4">
        <f>Tabla1[[#This Row],[Valor total OS]]-Tabla1[[#This Row],[valor total op]]</f>
        <v>0</v>
      </c>
    </row>
    <row r="9616" spans="1:26" x14ac:dyDescent="0.3">
      <c r="A9616">
        <v>4484</v>
      </c>
      <c r="B9616">
        <v>5</v>
      </c>
      <c r="C9616" t="s">
        <v>14794</v>
      </c>
      <c r="D9616" t="s">
        <v>14794</v>
      </c>
      <c r="E9616" t="s">
        <v>70</v>
      </c>
      <c r="F9616" t="s">
        <v>6706</v>
      </c>
      <c r="G9616" s="2">
        <v>45002</v>
      </c>
      <c r="H9616">
        <v>40270793</v>
      </c>
      <c r="I9616" t="s">
        <v>14795</v>
      </c>
      <c r="J9616" t="s">
        <v>14789</v>
      </c>
      <c r="K9616" t="s">
        <v>32</v>
      </c>
      <c r="L9616">
        <v>2</v>
      </c>
      <c r="M9616">
        <v>9499</v>
      </c>
      <c r="N9616" t="s">
        <v>1263</v>
      </c>
      <c r="O9616" t="s">
        <v>5147</v>
      </c>
      <c r="P9616" s="4">
        <v>10000</v>
      </c>
      <c r="Q9616" s="4">
        <v>15000</v>
      </c>
      <c r="R9616" t="s">
        <v>819</v>
      </c>
      <c r="S9616" s="4">
        <v>1902436</v>
      </c>
      <c r="T9616" t="s">
        <v>75</v>
      </c>
      <c r="U9616">
        <v>2</v>
      </c>
      <c r="V9616" t="s">
        <v>5147</v>
      </c>
      <c r="W9616" s="4">
        <f>Tabla1[[#This Row],[OS-Valor Unitario]]-Tabla1[[#This Row],[costo_antes_iva]]</f>
        <v>5000</v>
      </c>
      <c r="X9616" s="4">
        <f>Tabla1[[#This Row],[OS-Valor Unitario]]*Tabla1[[#This Row],[CANTIDAD ENTREGA SATELITE]]</f>
        <v>30000</v>
      </c>
      <c r="Y9616" s="4">
        <f>Tabla1[[#This Row],[costo_antes_iva]]*Tabla1[[#This Row],[CANTIDAD ENTREGA SATELITE]]</f>
        <v>20000</v>
      </c>
      <c r="Z9616" s="4">
        <f>Tabla1[[#This Row],[Valor total OS]]-Tabla1[[#This Row],[valor total op]]</f>
        <v>10000</v>
      </c>
    </row>
    <row r="9617" spans="1:26" x14ac:dyDescent="0.3">
      <c r="A9617">
        <v>4483</v>
      </c>
      <c r="B9617">
        <v>1</v>
      </c>
      <c r="C9617" t="s">
        <v>14796</v>
      </c>
      <c r="D9617" t="s">
        <v>14796</v>
      </c>
      <c r="E9617" t="s">
        <v>13466</v>
      </c>
      <c r="F9617" t="s">
        <v>6706</v>
      </c>
      <c r="G9617" s="2">
        <v>45002</v>
      </c>
      <c r="H9617">
        <v>40268034</v>
      </c>
      <c r="I9617" t="s">
        <v>14797</v>
      </c>
      <c r="J9617" t="s">
        <v>14798</v>
      </c>
      <c r="K9617" t="s">
        <v>77</v>
      </c>
      <c r="L9617">
        <v>40</v>
      </c>
      <c r="M9617">
        <v>9692</v>
      </c>
      <c r="N9617" t="s">
        <v>1263</v>
      </c>
      <c r="O9617" t="s">
        <v>3605</v>
      </c>
      <c r="P9617" s="4">
        <v>1300</v>
      </c>
      <c r="Q9617" s="4">
        <v>1300</v>
      </c>
      <c r="R9617" t="s">
        <v>819</v>
      </c>
      <c r="S9617" s="4">
        <v>13505745</v>
      </c>
      <c r="T9617" t="s">
        <v>381</v>
      </c>
      <c r="U9617">
        <v>40</v>
      </c>
      <c r="V9617" t="s">
        <v>3605</v>
      </c>
      <c r="W9617" s="4">
        <f>Tabla1[[#This Row],[OS-Valor Unitario]]-Tabla1[[#This Row],[costo_antes_iva]]</f>
        <v>0</v>
      </c>
      <c r="X9617" s="4">
        <f>Tabla1[[#This Row],[OS-Valor Unitario]]*Tabla1[[#This Row],[CANTIDAD ENTREGA SATELITE]]</f>
        <v>52000</v>
      </c>
      <c r="Y9617" s="4">
        <f>Tabla1[[#This Row],[costo_antes_iva]]*Tabla1[[#This Row],[CANTIDAD ENTREGA SATELITE]]</f>
        <v>52000</v>
      </c>
      <c r="Z9617" s="4">
        <f>Tabla1[[#This Row],[Valor total OS]]-Tabla1[[#This Row],[valor total op]]</f>
        <v>0</v>
      </c>
    </row>
    <row r="9618" spans="1:26" x14ac:dyDescent="0.3">
      <c r="A9618">
        <v>4483</v>
      </c>
      <c r="B9618">
        <v>2</v>
      </c>
      <c r="C9618" t="s">
        <v>14799</v>
      </c>
      <c r="D9618" t="s">
        <v>14799</v>
      </c>
      <c r="E9618" t="s">
        <v>290</v>
      </c>
      <c r="F9618" t="s">
        <v>6706</v>
      </c>
      <c r="G9618" s="2">
        <v>45002</v>
      </c>
      <c r="H9618">
        <v>40268094</v>
      </c>
      <c r="I9618" t="s">
        <v>14800</v>
      </c>
      <c r="J9618" t="s">
        <v>14798</v>
      </c>
      <c r="K9618" t="s">
        <v>64</v>
      </c>
      <c r="L9618">
        <v>1</v>
      </c>
      <c r="M9618">
        <v>9470</v>
      </c>
      <c r="N9618" t="s">
        <v>1263</v>
      </c>
      <c r="O9618" t="s">
        <v>66</v>
      </c>
      <c r="P9618" s="4">
        <v>1800</v>
      </c>
      <c r="Q9618" s="4">
        <v>8500</v>
      </c>
      <c r="R9618" t="s">
        <v>819</v>
      </c>
      <c r="S9618" s="4">
        <v>13505745</v>
      </c>
      <c r="T9618" t="s">
        <v>144</v>
      </c>
      <c r="U9618">
        <v>1</v>
      </c>
      <c r="V9618" t="s">
        <v>66</v>
      </c>
      <c r="W9618" s="4">
        <f>Tabla1[[#This Row],[OS-Valor Unitario]]-Tabla1[[#This Row],[costo_antes_iva]]</f>
        <v>6700</v>
      </c>
      <c r="X9618" s="4">
        <f>Tabla1[[#This Row],[OS-Valor Unitario]]*Tabla1[[#This Row],[CANTIDAD ENTREGA SATELITE]]</f>
        <v>8500</v>
      </c>
      <c r="Y9618" s="4">
        <f>Tabla1[[#This Row],[costo_antes_iva]]*Tabla1[[#This Row],[CANTIDAD ENTREGA SATELITE]]</f>
        <v>1800</v>
      </c>
      <c r="Z9618" s="4">
        <f>Tabla1[[#This Row],[Valor total OS]]-Tabla1[[#This Row],[valor total op]]</f>
        <v>6700</v>
      </c>
    </row>
    <row r="9619" spans="1:26" x14ac:dyDescent="0.3">
      <c r="A9619">
        <v>4483</v>
      </c>
      <c r="B9619">
        <v>3</v>
      </c>
      <c r="C9619" t="s">
        <v>14801</v>
      </c>
      <c r="D9619" t="s">
        <v>14801</v>
      </c>
      <c r="E9619" t="s">
        <v>815</v>
      </c>
      <c r="F9619" t="s">
        <v>6706</v>
      </c>
      <c r="G9619" s="2">
        <v>45002</v>
      </c>
      <c r="H9619">
        <v>40268097</v>
      </c>
      <c r="I9619" t="s">
        <v>14802</v>
      </c>
      <c r="J9619" t="s">
        <v>14798</v>
      </c>
      <c r="K9619" t="s">
        <v>32</v>
      </c>
      <c r="L9619">
        <v>233</v>
      </c>
      <c r="M9619">
        <v>10133</v>
      </c>
      <c r="N9619" t="s">
        <v>1263</v>
      </c>
      <c r="O9619" t="s">
        <v>863</v>
      </c>
      <c r="P9619" s="4">
        <v>3000</v>
      </c>
      <c r="Q9619" s="4">
        <v>3200</v>
      </c>
      <c r="R9619" t="s">
        <v>819</v>
      </c>
      <c r="S9619" s="4">
        <v>13505745</v>
      </c>
      <c r="T9619" t="s">
        <v>144</v>
      </c>
      <c r="U9619">
        <v>233</v>
      </c>
      <c r="V9619" t="s">
        <v>863</v>
      </c>
      <c r="W9619" s="4">
        <f>Tabla1[[#This Row],[OS-Valor Unitario]]-Tabla1[[#This Row],[costo_antes_iva]]</f>
        <v>200</v>
      </c>
      <c r="X9619" s="4">
        <f>Tabla1[[#This Row],[OS-Valor Unitario]]*Tabla1[[#This Row],[CANTIDAD ENTREGA SATELITE]]</f>
        <v>745600</v>
      </c>
      <c r="Y9619" s="4">
        <f>Tabla1[[#This Row],[costo_antes_iva]]*Tabla1[[#This Row],[CANTIDAD ENTREGA SATELITE]]</f>
        <v>699000</v>
      </c>
      <c r="Z9619" s="4">
        <f>Tabla1[[#This Row],[Valor total OS]]-Tabla1[[#This Row],[valor total op]]</f>
        <v>46600</v>
      </c>
    </row>
    <row r="9620" spans="1:26" x14ac:dyDescent="0.3">
      <c r="A9620">
        <v>4483</v>
      </c>
      <c r="B9620">
        <v>3</v>
      </c>
      <c r="C9620" t="s">
        <v>14801</v>
      </c>
      <c r="D9620" t="s">
        <v>14801</v>
      </c>
      <c r="E9620" t="s">
        <v>815</v>
      </c>
      <c r="F9620" t="s">
        <v>6706</v>
      </c>
      <c r="G9620" s="2">
        <v>45002</v>
      </c>
      <c r="H9620">
        <v>40268097</v>
      </c>
      <c r="I9620" t="s">
        <v>14802</v>
      </c>
      <c r="J9620" t="s">
        <v>14798</v>
      </c>
      <c r="K9620" t="s">
        <v>32</v>
      </c>
      <c r="L9620">
        <v>233</v>
      </c>
      <c r="M9620">
        <v>9471</v>
      </c>
      <c r="N9620" t="s">
        <v>1263</v>
      </c>
      <c r="O9620" t="s">
        <v>13390</v>
      </c>
      <c r="P9620" s="4">
        <v>3000</v>
      </c>
      <c r="Q9620" s="4">
        <v>3200</v>
      </c>
      <c r="R9620" t="s">
        <v>819</v>
      </c>
      <c r="S9620" s="4">
        <v>13505745</v>
      </c>
      <c r="T9620" t="s">
        <v>144</v>
      </c>
      <c r="U9620">
        <v>233</v>
      </c>
      <c r="V9620" t="s">
        <v>13390</v>
      </c>
      <c r="W9620" s="4">
        <f>Tabla1[[#This Row],[OS-Valor Unitario]]-Tabla1[[#This Row],[costo_antes_iva]]</f>
        <v>200</v>
      </c>
      <c r="X9620" s="4">
        <f>Tabla1[[#This Row],[OS-Valor Unitario]]*Tabla1[[#This Row],[CANTIDAD ENTREGA SATELITE]]</f>
        <v>745600</v>
      </c>
      <c r="Y9620" s="4">
        <f>Tabla1[[#This Row],[costo_antes_iva]]*Tabla1[[#This Row],[CANTIDAD ENTREGA SATELITE]]</f>
        <v>699000</v>
      </c>
      <c r="Z9620" s="4">
        <f>Tabla1[[#This Row],[Valor total OS]]-Tabla1[[#This Row],[valor total op]]</f>
        <v>46600</v>
      </c>
    </row>
    <row r="9621" spans="1:26" x14ac:dyDescent="0.3">
      <c r="A9621">
        <v>4483</v>
      </c>
      <c r="B9621">
        <v>3</v>
      </c>
      <c r="C9621" t="s">
        <v>14801</v>
      </c>
      <c r="D9621" t="s">
        <v>14801</v>
      </c>
      <c r="E9621" t="s">
        <v>815</v>
      </c>
      <c r="F9621" t="s">
        <v>6706</v>
      </c>
      <c r="G9621" s="2">
        <v>45002</v>
      </c>
      <c r="H9621">
        <v>40268097</v>
      </c>
      <c r="I9621" t="s">
        <v>14802</v>
      </c>
      <c r="J9621" t="s">
        <v>14798</v>
      </c>
      <c r="K9621" t="s">
        <v>64</v>
      </c>
      <c r="L9621">
        <v>236</v>
      </c>
      <c r="M9621">
        <v>9494</v>
      </c>
      <c r="N9621" t="s">
        <v>1263</v>
      </c>
      <c r="O9621" t="s">
        <v>6060</v>
      </c>
      <c r="P9621" s="4">
        <v>3000</v>
      </c>
      <c r="Q9621" s="4">
        <v>2800</v>
      </c>
      <c r="R9621" t="s">
        <v>819</v>
      </c>
      <c r="S9621" s="4">
        <v>13505745</v>
      </c>
      <c r="T9621" t="s">
        <v>144</v>
      </c>
      <c r="U9621">
        <v>236</v>
      </c>
      <c r="V9621" t="s">
        <v>6060</v>
      </c>
      <c r="W9621" s="4">
        <f>Tabla1[[#This Row],[OS-Valor Unitario]]-Tabla1[[#This Row],[costo_antes_iva]]</f>
        <v>-200</v>
      </c>
      <c r="X9621" s="4">
        <f>Tabla1[[#This Row],[OS-Valor Unitario]]*Tabla1[[#This Row],[CANTIDAD ENTREGA SATELITE]]</f>
        <v>660800</v>
      </c>
      <c r="Y9621" s="4">
        <f>Tabla1[[#This Row],[costo_antes_iva]]*Tabla1[[#This Row],[CANTIDAD ENTREGA SATELITE]]</f>
        <v>708000</v>
      </c>
      <c r="Z9621" s="4">
        <f>Tabla1[[#This Row],[Valor total OS]]-Tabla1[[#This Row],[valor total op]]</f>
        <v>-47200</v>
      </c>
    </row>
    <row r="9622" spans="1:26" x14ac:dyDescent="0.3">
      <c r="A9622">
        <v>4483</v>
      </c>
      <c r="B9622">
        <v>5</v>
      </c>
      <c r="C9622" t="s">
        <v>14803</v>
      </c>
      <c r="D9622" t="s">
        <v>14803</v>
      </c>
      <c r="E9622" t="s">
        <v>13466</v>
      </c>
      <c r="F9622" t="s">
        <v>6706</v>
      </c>
      <c r="G9622" s="2">
        <v>45002</v>
      </c>
      <c r="H9622">
        <v>40268394</v>
      </c>
      <c r="I9622" t="s">
        <v>14804</v>
      </c>
      <c r="J9622" t="s">
        <v>14798</v>
      </c>
      <c r="K9622" t="s">
        <v>77</v>
      </c>
      <c r="L9622">
        <v>15</v>
      </c>
      <c r="M9622">
        <v>9693</v>
      </c>
      <c r="N9622" t="s">
        <v>1263</v>
      </c>
      <c r="O9622" t="s">
        <v>3605</v>
      </c>
      <c r="P9622" s="4">
        <v>1300</v>
      </c>
      <c r="Q9622" s="4">
        <v>1300</v>
      </c>
      <c r="R9622" t="s">
        <v>819</v>
      </c>
      <c r="S9622" s="4">
        <v>13505745</v>
      </c>
      <c r="T9622" t="s">
        <v>381</v>
      </c>
      <c r="U9622">
        <v>15</v>
      </c>
      <c r="V9622" t="s">
        <v>3605</v>
      </c>
      <c r="W9622" s="4">
        <f>Tabla1[[#This Row],[OS-Valor Unitario]]-Tabla1[[#This Row],[costo_antes_iva]]</f>
        <v>0</v>
      </c>
      <c r="X9622" s="4">
        <f>Tabla1[[#This Row],[OS-Valor Unitario]]*Tabla1[[#This Row],[CANTIDAD ENTREGA SATELITE]]</f>
        <v>19500</v>
      </c>
      <c r="Y9622" s="4">
        <f>Tabla1[[#This Row],[costo_antes_iva]]*Tabla1[[#This Row],[CANTIDAD ENTREGA SATELITE]]</f>
        <v>19500</v>
      </c>
      <c r="Z9622" s="4">
        <f>Tabla1[[#This Row],[Valor total OS]]-Tabla1[[#This Row],[valor total op]]</f>
        <v>0</v>
      </c>
    </row>
    <row r="9623" spans="1:26" x14ac:dyDescent="0.3">
      <c r="A9623">
        <v>4502</v>
      </c>
      <c r="B9623">
        <v>1</v>
      </c>
      <c r="C9623" t="s">
        <v>14743</v>
      </c>
      <c r="D9623" t="s">
        <v>14743</v>
      </c>
      <c r="E9623" t="s">
        <v>236</v>
      </c>
      <c r="F9623" t="s">
        <v>13966</v>
      </c>
      <c r="G9623" s="2">
        <v>45001</v>
      </c>
      <c r="H9623">
        <v>40241273</v>
      </c>
      <c r="I9623" t="s">
        <v>14744</v>
      </c>
      <c r="J9623" t="s">
        <v>14745</v>
      </c>
      <c r="K9623" t="s">
        <v>32</v>
      </c>
      <c r="L9623">
        <v>13</v>
      </c>
      <c r="M9623">
        <v>9748</v>
      </c>
      <c r="N9623" t="s">
        <v>13255</v>
      </c>
      <c r="O9623" t="s">
        <v>3440</v>
      </c>
      <c r="P9623" s="4">
        <v>14000</v>
      </c>
      <c r="Q9623" s="4">
        <v>12500</v>
      </c>
      <c r="R9623" t="s">
        <v>819</v>
      </c>
      <c r="S9623" s="4">
        <v>796081</v>
      </c>
      <c r="T9623" t="s">
        <v>238</v>
      </c>
      <c r="U9623">
        <v>13</v>
      </c>
      <c r="V9623" t="s">
        <v>3440</v>
      </c>
      <c r="W9623" s="4">
        <f>Tabla1[[#This Row],[OS-Valor Unitario]]-Tabla1[[#This Row],[costo_antes_iva]]</f>
        <v>-1500</v>
      </c>
      <c r="X9623" s="4">
        <f>Tabla1[[#This Row],[OS-Valor Unitario]]*Tabla1[[#This Row],[CANTIDAD ENTREGA SATELITE]]</f>
        <v>162500</v>
      </c>
      <c r="Y9623" s="4">
        <f>Tabla1[[#This Row],[costo_antes_iva]]*Tabla1[[#This Row],[CANTIDAD ENTREGA SATELITE]]</f>
        <v>182000</v>
      </c>
      <c r="Z9623" s="4">
        <f>Tabla1[[#This Row],[Valor total OS]]-Tabla1[[#This Row],[valor total op]]</f>
        <v>-19500</v>
      </c>
    </row>
    <row r="9624" spans="1:26" x14ac:dyDescent="0.3">
      <c r="A9624">
        <v>4481</v>
      </c>
      <c r="B9624">
        <v>1</v>
      </c>
      <c r="C9624" t="s">
        <v>14805</v>
      </c>
      <c r="D9624" t="s">
        <v>14805</v>
      </c>
      <c r="E9624" t="s">
        <v>130</v>
      </c>
      <c r="F9624" t="s">
        <v>3602</v>
      </c>
      <c r="G9624" s="2">
        <v>45001</v>
      </c>
      <c r="H9624">
        <v>40244725</v>
      </c>
      <c r="I9624" t="s">
        <v>14806</v>
      </c>
      <c r="J9624" t="s">
        <v>14807</v>
      </c>
      <c r="K9624" t="s">
        <v>32</v>
      </c>
      <c r="L9624">
        <v>1</v>
      </c>
      <c r="M9624">
        <v>9459</v>
      </c>
      <c r="N9624" t="s">
        <v>1625</v>
      </c>
      <c r="O9624" t="s">
        <v>1203</v>
      </c>
      <c r="P9624" s="4">
        <v>10000</v>
      </c>
      <c r="Q9624" s="4">
        <v>24000</v>
      </c>
      <c r="R9624" t="s">
        <v>453</v>
      </c>
      <c r="S9624" s="4">
        <v>340553</v>
      </c>
      <c r="T9624" t="s">
        <v>111</v>
      </c>
      <c r="U9624">
        <v>1</v>
      </c>
      <c r="V9624" t="s">
        <v>1203</v>
      </c>
      <c r="W9624" s="4">
        <f>Tabla1[[#This Row],[OS-Valor Unitario]]-Tabla1[[#This Row],[costo_antes_iva]]</f>
        <v>14000</v>
      </c>
      <c r="X9624" s="4">
        <f>Tabla1[[#This Row],[OS-Valor Unitario]]*Tabla1[[#This Row],[CANTIDAD ENTREGA SATELITE]]</f>
        <v>24000</v>
      </c>
      <c r="Y9624" s="4">
        <f>Tabla1[[#This Row],[costo_antes_iva]]*Tabla1[[#This Row],[CANTIDAD ENTREGA SATELITE]]</f>
        <v>10000</v>
      </c>
      <c r="Z9624" s="4">
        <f>Tabla1[[#This Row],[Valor total OS]]-Tabla1[[#This Row],[valor total op]]</f>
        <v>14000</v>
      </c>
    </row>
    <row r="9625" spans="1:26" x14ac:dyDescent="0.3">
      <c r="A9625">
        <v>4481</v>
      </c>
      <c r="B9625">
        <v>2</v>
      </c>
      <c r="C9625" t="s">
        <v>14808</v>
      </c>
      <c r="D9625" t="s">
        <v>14808</v>
      </c>
      <c r="E9625" t="s">
        <v>923</v>
      </c>
      <c r="F9625" t="s">
        <v>3602</v>
      </c>
      <c r="G9625" s="2">
        <v>45001</v>
      </c>
      <c r="H9625">
        <v>40244732</v>
      </c>
      <c r="I9625" t="s">
        <v>14809</v>
      </c>
      <c r="J9625" t="s">
        <v>14807</v>
      </c>
      <c r="K9625" t="s">
        <v>92</v>
      </c>
      <c r="L9625">
        <v>1</v>
      </c>
      <c r="M9625">
        <v>9460</v>
      </c>
      <c r="N9625" t="s">
        <v>1625</v>
      </c>
      <c r="O9625" t="s">
        <v>420</v>
      </c>
      <c r="P9625" s="4">
        <v>18500</v>
      </c>
      <c r="Q9625" s="4">
        <v>18500</v>
      </c>
      <c r="R9625" t="s">
        <v>453</v>
      </c>
      <c r="S9625" s="4">
        <v>340553</v>
      </c>
      <c r="T9625" t="s">
        <v>121</v>
      </c>
      <c r="U9625">
        <v>1</v>
      </c>
      <c r="V9625" t="s">
        <v>420</v>
      </c>
      <c r="W9625" s="4">
        <f>Tabla1[[#This Row],[OS-Valor Unitario]]-Tabla1[[#This Row],[costo_antes_iva]]</f>
        <v>0</v>
      </c>
      <c r="X9625" s="4">
        <f>Tabla1[[#This Row],[OS-Valor Unitario]]*Tabla1[[#This Row],[CANTIDAD ENTREGA SATELITE]]</f>
        <v>18500</v>
      </c>
      <c r="Y9625" s="4">
        <f>Tabla1[[#This Row],[costo_antes_iva]]*Tabla1[[#This Row],[CANTIDAD ENTREGA SATELITE]]</f>
        <v>18500</v>
      </c>
      <c r="Z9625" s="4">
        <f>Tabla1[[#This Row],[Valor total OS]]-Tabla1[[#This Row],[valor total op]]</f>
        <v>0</v>
      </c>
    </row>
    <row r="9626" spans="1:26" x14ac:dyDescent="0.3">
      <c r="A9626">
        <v>4481</v>
      </c>
      <c r="B9626">
        <v>4</v>
      </c>
      <c r="C9626" t="s">
        <v>14810</v>
      </c>
      <c r="D9626" t="s">
        <v>14810</v>
      </c>
      <c r="E9626" t="s">
        <v>290</v>
      </c>
      <c r="F9626" t="s">
        <v>3602</v>
      </c>
      <c r="G9626" s="2">
        <v>45001</v>
      </c>
      <c r="H9626">
        <v>40244744</v>
      </c>
      <c r="I9626" t="s">
        <v>14811</v>
      </c>
      <c r="J9626" t="s">
        <v>14807</v>
      </c>
      <c r="K9626" t="s">
        <v>77</v>
      </c>
      <c r="L9626">
        <v>1</v>
      </c>
      <c r="M9626">
        <v>9462</v>
      </c>
      <c r="N9626" t="s">
        <v>1625</v>
      </c>
      <c r="O9626" t="s">
        <v>13564</v>
      </c>
      <c r="P9626" s="4">
        <v>1300</v>
      </c>
      <c r="Q9626" s="4">
        <v>3000</v>
      </c>
      <c r="R9626" t="s">
        <v>453</v>
      </c>
      <c r="S9626" s="4">
        <v>340553</v>
      </c>
      <c r="T9626" t="s">
        <v>144</v>
      </c>
      <c r="U9626">
        <v>1</v>
      </c>
      <c r="V9626" t="s">
        <v>13564</v>
      </c>
      <c r="W9626" s="4">
        <f>Tabla1[[#This Row],[OS-Valor Unitario]]-Tabla1[[#This Row],[costo_antes_iva]]</f>
        <v>1700</v>
      </c>
      <c r="X9626" s="4">
        <f>Tabla1[[#This Row],[OS-Valor Unitario]]*Tabla1[[#This Row],[CANTIDAD ENTREGA SATELITE]]</f>
        <v>3000</v>
      </c>
      <c r="Y9626" s="4">
        <f>Tabla1[[#This Row],[costo_antes_iva]]*Tabla1[[#This Row],[CANTIDAD ENTREGA SATELITE]]</f>
        <v>1300</v>
      </c>
      <c r="Z9626" s="4">
        <f>Tabla1[[#This Row],[Valor total OS]]-Tabla1[[#This Row],[valor total op]]</f>
        <v>1700</v>
      </c>
    </row>
    <row r="9627" spans="1:26" x14ac:dyDescent="0.3">
      <c r="A9627">
        <v>4481</v>
      </c>
      <c r="B9627">
        <v>5</v>
      </c>
      <c r="C9627" t="s">
        <v>14812</v>
      </c>
      <c r="D9627" t="s">
        <v>14812</v>
      </c>
      <c r="E9627" t="s">
        <v>1471</v>
      </c>
      <c r="F9627" t="s">
        <v>3602</v>
      </c>
      <c r="G9627" s="2">
        <v>45001</v>
      </c>
      <c r="H9627">
        <v>40244750</v>
      </c>
      <c r="I9627" t="s">
        <v>14813</v>
      </c>
      <c r="J9627" t="s">
        <v>14807</v>
      </c>
      <c r="K9627" t="s">
        <v>77</v>
      </c>
      <c r="L9627">
        <v>1</v>
      </c>
      <c r="M9627">
        <v>9463</v>
      </c>
      <c r="N9627" t="s">
        <v>1625</v>
      </c>
      <c r="O9627" t="s">
        <v>13564</v>
      </c>
      <c r="P9627" s="4">
        <v>1400</v>
      </c>
      <c r="Q9627" s="4">
        <v>12000</v>
      </c>
      <c r="R9627" t="s">
        <v>453</v>
      </c>
      <c r="S9627" s="4">
        <v>340553</v>
      </c>
      <c r="T9627" t="s">
        <v>144</v>
      </c>
      <c r="U9627">
        <v>1</v>
      </c>
      <c r="V9627" t="s">
        <v>13564</v>
      </c>
      <c r="W9627" s="4">
        <f>Tabla1[[#This Row],[OS-Valor Unitario]]-Tabla1[[#This Row],[costo_antes_iva]]</f>
        <v>10600</v>
      </c>
      <c r="X9627" s="4">
        <f>Tabla1[[#This Row],[OS-Valor Unitario]]*Tabla1[[#This Row],[CANTIDAD ENTREGA SATELITE]]</f>
        <v>12000</v>
      </c>
      <c r="Y9627" s="4">
        <f>Tabla1[[#This Row],[costo_antes_iva]]*Tabla1[[#This Row],[CANTIDAD ENTREGA SATELITE]]</f>
        <v>1400</v>
      </c>
      <c r="Z9627" s="4">
        <f>Tabla1[[#This Row],[Valor total OS]]-Tabla1[[#This Row],[valor total op]]</f>
        <v>10600</v>
      </c>
    </row>
    <row r="9628" spans="1:26" x14ac:dyDescent="0.3">
      <c r="A9628">
        <v>4481</v>
      </c>
      <c r="B9628">
        <v>7</v>
      </c>
      <c r="C9628" t="s">
        <v>14814</v>
      </c>
      <c r="D9628" t="s">
        <v>14814</v>
      </c>
      <c r="E9628" t="s">
        <v>130</v>
      </c>
      <c r="F9628" t="s">
        <v>3602</v>
      </c>
      <c r="G9628" s="2">
        <v>45001</v>
      </c>
      <c r="H9628">
        <v>40246122</v>
      </c>
      <c r="I9628" t="s">
        <v>14815</v>
      </c>
      <c r="J9628" t="s">
        <v>14807</v>
      </c>
      <c r="K9628" t="s">
        <v>32</v>
      </c>
      <c r="L9628">
        <v>1</v>
      </c>
      <c r="M9628">
        <v>9465</v>
      </c>
      <c r="N9628" t="s">
        <v>1625</v>
      </c>
      <c r="O9628" t="s">
        <v>1203</v>
      </c>
      <c r="P9628" s="4">
        <v>10000</v>
      </c>
      <c r="Q9628" s="4">
        <v>24000</v>
      </c>
      <c r="R9628" t="s">
        <v>453</v>
      </c>
      <c r="S9628" s="4">
        <v>340553</v>
      </c>
      <c r="T9628" t="s">
        <v>111</v>
      </c>
      <c r="U9628">
        <v>1</v>
      </c>
      <c r="V9628" t="s">
        <v>1203</v>
      </c>
      <c r="W9628" s="4">
        <f>Tabla1[[#This Row],[OS-Valor Unitario]]-Tabla1[[#This Row],[costo_antes_iva]]</f>
        <v>14000</v>
      </c>
      <c r="X9628" s="4">
        <f>Tabla1[[#This Row],[OS-Valor Unitario]]*Tabla1[[#This Row],[CANTIDAD ENTREGA SATELITE]]</f>
        <v>24000</v>
      </c>
      <c r="Y9628" s="4">
        <f>Tabla1[[#This Row],[costo_antes_iva]]*Tabla1[[#This Row],[CANTIDAD ENTREGA SATELITE]]</f>
        <v>10000</v>
      </c>
      <c r="Z9628" s="4">
        <f>Tabla1[[#This Row],[Valor total OS]]-Tabla1[[#This Row],[valor total op]]</f>
        <v>14000</v>
      </c>
    </row>
    <row r="9629" spans="1:26" x14ac:dyDescent="0.3">
      <c r="A9629">
        <v>4523</v>
      </c>
      <c r="B9629">
        <v>1</v>
      </c>
      <c r="C9629" t="s">
        <v>14669</v>
      </c>
      <c r="D9629" t="s">
        <v>14669</v>
      </c>
      <c r="E9629" t="s">
        <v>228</v>
      </c>
      <c r="F9629" t="s">
        <v>6440</v>
      </c>
      <c r="G9629" s="2">
        <v>44999</v>
      </c>
      <c r="H9629">
        <v>40203475</v>
      </c>
      <c r="I9629" t="s">
        <v>14670</v>
      </c>
      <c r="J9629" t="s">
        <v>14671</v>
      </c>
      <c r="K9629" t="s">
        <v>77</v>
      </c>
      <c r="L9629">
        <v>3</v>
      </c>
      <c r="M9629">
        <v>9649</v>
      </c>
      <c r="N9629" t="s">
        <v>285</v>
      </c>
      <c r="O9629" t="s">
        <v>78</v>
      </c>
      <c r="P9629" s="4">
        <v>1500</v>
      </c>
      <c r="Q9629" s="4">
        <v>4500</v>
      </c>
      <c r="R9629" t="s">
        <v>1782</v>
      </c>
      <c r="S9629" s="4">
        <v>208542</v>
      </c>
      <c r="T9629" t="s">
        <v>230</v>
      </c>
      <c r="U9629">
        <v>3</v>
      </c>
      <c r="V9629" t="s">
        <v>78</v>
      </c>
      <c r="W9629" s="4">
        <f>Tabla1[[#This Row],[OS-Valor Unitario]]-Tabla1[[#This Row],[costo_antes_iva]]</f>
        <v>3000</v>
      </c>
      <c r="X9629" s="4">
        <f>Tabla1[[#This Row],[OS-Valor Unitario]]*Tabla1[[#This Row],[CANTIDAD ENTREGA SATELITE]]</f>
        <v>13500</v>
      </c>
      <c r="Y9629" s="4">
        <f>Tabla1[[#This Row],[costo_antes_iva]]*Tabla1[[#This Row],[CANTIDAD ENTREGA SATELITE]]</f>
        <v>4500</v>
      </c>
      <c r="Z9629" s="4">
        <f>Tabla1[[#This Row],[Valor total OS]]-Tabla1[[#This Row],[valor total op]]</f>
        <v>9000</v>
      </c>
    </row>
    <row r="9630" spans="1:26" x14ac:dyDescent="0.3">
      <c r="A9630">
        <v>4523</v>
      </c>
      <c r="B9630">
        <v>1</v>
      </c>
      <c r="C9630" t="s">
        <v>14669</v>
      </c>
      <c r="D9630" t="s">
        <v>14669</v>
      </c>
      <c r="E9630" t="s">
        <v>228</v>
      </c>
      <c r="F9630" t="s">
        <v>6440</v>
      </c>
      <c r="G9630" s="2">
        <v>44999</v>
      </c>
      <c r="H9630">
        <v>40203475</v>
      </c>
      <c r="I9630" t="s">
        <v>14670</v>
      </c>
      <c r="J9630" t="s">
        <v>14671</v>
      </c>
      <c r="K9630" t="s">
        <v>32</v>
      </c>
      <c r="L9630">
        <v>4</v>
      </c>
      <c r="M9630">
        <v>9648</v>
      </c>
      <c r="N9630" t="s">
        <v>285</v>
      </c>
      <c r="O9630" t="s">
        <v>14214</v>
      </c>
      <c r="P9630" s="4">
        <v>7500</v>
      </c>
      <c r="Q9630" s="4">
        <v>7000</v>
      </c>
      <c r="R9630" t="s">
        <v>1782</v>
      </c>
      <c r="S9630" s="4">
        <v>208542</v>
      </c>
      <c r="T9630" t="s">
        <v>230</v>
      </c>
      <c r="U9630">
        <v>4</v>
      </c>
      <c r="V9630" t="s">
        <v>14214</v>
      </c>
      <c r="W9630" s="4">
        <f>Tabla1[[#This Row],[OS-Valor Unitario]]-Tabla1[[#This Row],[costo_antes_iva]]</f>
        <v>-500</v>
      </c>
      <c r="X9630" s="4">
        <f>Tabla1[[#This Row],[OS-Valor Unitario]]*Tabla1[[#This Row],[CANTIDAD ENTREGA SATELITE]]</f>
        <v>28000</v>
      </c>
      <c r="Y9630" s="4">
        <f>Tabla1[[#This Row],[costo_antes_iva]]*Tabla1[[#This Row],[CANTIDAD ENTREGA SATELITE]]</f>
        <v>30000</v>
      </c>
      <c r="Z9630" s="4">
        <f>Tabla1[[#This Row],[Valor total OS]]-Tabla1[[#This Row],[valor total op]]</f>
        <v>-2000</v>
      </c>
    </row>
    <row r="9631" spans="1:26" x14ac:dyDescent="0.3">
      <c r="A9631">
        <v>4477</v>
      </c>
      <c r="B9631">
        <v>1</v>
      </c>
      <c r="C9631" t="s">
        <v>14816</v>
      </c>
      <c r="D9631" t="s">
        <v>14816</v>
      </c>
      <c r="E9631" t="s">
        <v>13589</v>
      </c>
      <c r="F9631" t="s">
        <v>14200</v>
      </c>
      <c r="G9631" s="2">
        <v>44999</v>
      </c>
      <c r="H9631">
        <v>40214015</v>
      </c>
      <c r="I9631" t="s">
        <v>14817</v>
      </c>
      <c r="J9631" t="s">
        <v>14818</v>
      </c>
      <c r="K9631" t="s">
        <v>77</v>
      </c>
      <c r="L9631">
        <v>42</v>
      </c>
      <c r="M9631">
        <v>9466</v>
      </c>
      <c r="N9631" t="s">
        <v>13255</v>
      </c>
      <c r="O9631" t="s">
        <v>3605</v>
      </c>
      <c r="P9631" s="4">
        <v>2500</v>
      </c>
      <c r="Q9631" s="4">
        <v>2000</v>
      </c>
      <c r="R9631" t="s">
        <v>819</v>
      </c>
      <c r="S9631" s="4">
        <v>566800</v>
      </c>
      <c r="T9631" t="s">
        <v>381</v>
      </c>
      <c r="U9631">
        <v>42</v>
      </c>
      <c r="V9631" t="s">
        <v>3605</v>
      </c>
      <c r="W9631" s="4">
        <f>Tabla1[[#This Row],[OS-Valor Unitario]]-Tabla1[[#This Row],[costo_antes_iva]]</f>
        <v>-500</v>
      </c>
      <c r="X9631" s="4">
        <f>Tabla1[[#This Row],[OS-Valor Unitario]]*Tabla1[[#This Row],[CANTIDAD ENTREGA SATELITE]]</f>
        <v>84000</v>
      </c>
      <c r="Y9631" s="4">
        <f>Tabla1[[#This Row],[costo_antes_iva]]*Tabla1[[#This Row],[CANTIDAD ENTREGA SATELITE]]</f>
        <v>105000</v>
      </c>
      <c r="Z9631" s="4">
        <f>Tabla1[[#This Row],[Valor total OS]]-Tabla1[[#This Row],[valor total op]]</f>
        <v>-21000</v>
      </c>
    </row>
    <row r="9632" spans="1:26" x14ac:dyDescent="0.3">
      <c r="A9632">
        <v>4475</v>
      </c>
      <c r="B9632">
        <v>1</v>
      </c>
      <c r="C9632" t="s">
        <v>14819</v>
      </c>
      <c r="D9632" t="s">
        <v>14819</v>
      </c>
      <c r="E9632" t="s">
        <v>219</v>
      </c>
      <c r="F9632" t="s">
        <v>13966</v>
      </c>
      <c r="G9632" s="2">
        <v>44999</v>
      </c>
      <c r="H9632">
        <v>40211127</v>
      </c>
      <c r="I9632" t="s">
        <v>14820</v>
      </c>
      <c r="J9632" t="s">
        <v>14821</v>
      </c>
      <c r="K9632" t="s">
        <v>77</v>
      </c>
      <c r="L9632">
        <v>1</v>
      </c>
      <c r="M9632">
        <v>9481</v>
      </c>
      <c r="N9632" t="s">
        <v>13255</v>
      </c>
      <c r="O9632" t="s">
        <v>3605</v>
      </c>
      <c r="P9632" s="4">
        <v>2000</v>
      </c>
      <c r="Q9632" s="4">
        <v>16000</v>
      </c>
      <c r="R9632" t="s">
        <v>819</v>
      </c>
      <c r="S9632" s="4">
        <v>1296568</v>
      </c>
      <c r="T9632" t="s">
        <v>144</v>
      </c>
      <c r="U9632">
        <v>1</v>
      </c>
      <c r="V9632" t="s">
        <v>3605</v>
      </c>
      <c r="W9632" s="4">
        <f>Tabla1[[#This Row],[OS-Valor Unitario]]-Tabla1[[#This Row],[costo_antes_iva]]</f>
        <v>14000</v>
      </c>
      <c r="X9632" s="4">
        <f>Tabla1[[#This Row],[OS-Valor Unitario]]*Tabla1[[#This Row],[CANTIDAD ENTREGA SATELITE]]</f>
        <v>16000</v>
      </c>
      <c r="Y9632" s="4">
        <f>Tabla1[[#This Row],[costo_antes_iva]]*Tabla1[[#This Row],[CANTIDAD ENTREGA SATELITE]]</f>
        <v>2000</v>
      </c>
      <c r="Z9632" s="4">
        <f>Tabla1[[#This Row],[Valor total OS]]-Tabla1[[#This Row],[valor total op]]</f>
        <v>14000</v>
      </c>
    </row>
    <row r="9633" spans="1:26" x14ac:dyDescent="0.3">
      <c r="A9633">
        <v>4475</v>
      </c>
      <c r="B9633">
        <v>2</v>
      </c>
      <c r="C9633" t="s">
        <v>14822</v>
      </c>
      <c r="D9633" t="s">
        <v>14822</v>
      </c>
      <c r="E9633" t="s">
        <v>426</v>
      </c>
      <c r="F9633" t="s">
        <v>13966</v>
      </c>
      <c r="G9633" s="2">
        <v>44999</v>
      </c>
      <c r="H9633">
        <v>40211130</v>
      </c>
      <c r="I9633" t="s">
        <v>14823</v>
      </c>
      <c r="J9633" t="s">
        <v>14821</v>
      </c>
      <c r="K9633" t="s">
        <v>77</v>
      </c>
      <c r="L9633">
        <v>1</v>
      </c>
      <c r="M9633">
        <v>9482</v>
      </c>
      <c r="N9633" t="s">
        <v>13255</v>
      </c>
      <c r="O9633" t="s">
        <v>3605</v>
      </c>
      <c r="P9633" s="4">
        <v>2000</v>
      </c>
      <c r="Q9633" s="4">
        <v>6500</v>
      </c>
      <c r="R9633" t="s">
        <v>819</v>
      </c>
      <c r="S9633" s="4">
        <v>1296568</v>
      </c>
      <c r="T9633" t="s">
        <v>381</v>
      </c>
      <c r="U9633">
        <v>1</v>
      </c>
      <c r="V9633" t="s">
        <v>3605</v>
      </c>
      <c r="W9633" s="4">
        <f>Tabla1[[#This Row],[OS-Valor Unitario]]-Tabla1[[#This Row],[costo_antes_iva]]</f>
        <v>4500</v>
      </c>
      <c r="X9633" s="4">
        <f>Tabla1[[#This Row],[OS-Valor Unitario]]*Tabla1[[#This Row],[CANTIDAD ENTREGA SATELITE]]</f>
        <v>6500</v>
      </c>
      <c r="Y9633" s="4">
        <f>Tabla1[[#This Row],[costo_antes_iva]]*Tabla1[[#This Row],[CANTIDAD ENTREGA SATELITE]]</f>
        <v>2000</v>
      </c>
      <c r="Z9633" s="4">
        <f>Tabla1[[#This Row],[Valor total OS]]-Tabla1[[#This Row],[valor total op]]</f>
        <v>4500</v>
      </c>
    </row>
    <row r="9634" spans="1:26" x14ac:dyDescent="0.3">
      <c r="A9634">
        <v>4506</v>
      </c>
      <c r="B9634">
        <v>4</v>
      </c>
      <c r="C9634" t="s">
        <v>14730</v>
      </c>
      <c r="D9634" t="s">
        <v>14730</v>
      </c>
      <c r="E9634" t="s">
        <v>290</v>
      </c>
      <c r="F9634" t="s">
        <v>6440</v>
      </c>
      <c r="G9634" s="2">
        <v>44995</v>
      </c>
      <c r="H9634">
        <v>40136068</v>
      </c>
      <c r="I9634" t="s">
        <v>14731</v>
      </c>
      <c r="J9634" t="s">
        <v>14726</v>
      </c>
      <c r="K9634" t="s">
        <v>64</v>
      </c>
      <c r="L9634">
        <v>80</v>
      </c>
      <c r="M9634">
        <v>10050</v>
      </c>
      <c r="N9634" t="s">
        <v>285</v>
      </c>
      <c r="O9634" t="s">
        <v>14732</v>
      </c>
      <c r="P9634" s="4">
        <v>1600</v>
      </c>
      <c r="Q9634" s="4">
        <v>1200</v>
      </c>
      <c r="R9634" t="s">
        <v>819</v>
      </c>
      <c r="S9634" s="4">
        <v>19099960</v>
      </c>
      <c r="T9634" t="s">
        <v>144</v>
      </c>
      <c r="U9634">
        <v>80</v>
      </c>
      <c r="V9634" t="s">
        <v>14732</v>
      </c>
      <c r="W9634" s="4">
        <f>Tabla1[[#This Row],[OS-Valor Unitario]]-Tabla1[[#This Row],[costo_antes_iva]]</f>
        <v>-400</v>
      </c>
      <c r="X9634" s="4">
        <f>Tabla1[[#This Row],[OS-Valor Unitario]]*Tabla1[[#This Row],[CANTIDAD ENTREGA SATELITE]]</f>
        <v>96000</v>
      </c>
      <c r="Y9634" s="4">
        <f>Tabla1[[#This Row],[costo_antes_iva]]*Tabla1[[#This Row],[CANTIDAD ENTREGA SATELITE]]</f>
        <v>128000</v>
      </c>
      <c r="Z9634" s="4">
        <f>Tabla1[[#This Row],[Valor total OS]]-Tabla1[[#This Row],[valor total op]]</f>
        <v>-32000</v>
      </c>
    </row>
    <row r="9635" spans="1:26" x14ac:dyDescent="0.3">
      <c r="A9635">
        <v>4506</v>
      </c>
      <c r="B9635">
        <v>4</v>
      </c>
      <c r="C9635" t="s">
        <v>14730</v>
      </c>
      <c r="D9635" t="s">
        <v>14730</v>
      </c>
      <c r="E9635" t="s">
        <v>290</v>
      </c>
      <c r="F9635" t="s">
        <v>6440</v>
      </c>
      <c r="G9635" s="2">
        <v>44995</v>
      </c>
      <c r="H9635">
        <v>40136068</v>
      </c>
      <c r="I9635" t="s">
        <v>14731</v>
      </c>
      <c r="J9635" t="s">
        <v>14726</v>
      </c>
      <c r="K9635" t="s">
        <v>64</v>
      </c>
      <c r="L9635">
        <v>80</v>
      </c>
      <c r="M9635">
        <v>9558</v>
      </c>
      <c r="N9635" t="s">
        <v>285</v>
      </c>
      <c r="O9635" t="s">
        <v>14692</v>
      </c>
      <c r="P9635" s="4">
        <v>1600</v>
      </c>
      <c r="Q9635" s="4">
        <v>1600</v>
      </c>
      <c r="R9635" t="s">
        <v>819</v>
      </c>
      <c r="S9635" s="4">
        <v>19099960</v>
      </c>
      <c r="T9635" t="s">
        <v>144</v>
      </c>
      <c r="U9635">
        <v>80</v>
      </c>
      <c r="V9635" t="s">
        <v>14692</v>
      </c>
      <c r="W9635" s="4">
        <f>Tabla1[[#This Row],[OS-Valor Unitario]]-Tabla1[[#This Row],[costo_antes_iva]]</f>
        <v>0</v>
      </c>
      <c r="X9635" s="4">
        <f>Tabla1[[#This Row],[OS-Valor Unitario]]*Tabla1[[#This Row],[CANTIDAD ENTREGA SATELITE]]</f>
        <v>128000</v>
      </c>
      <c r="Y9635" s="4">
        <f>Tabla1[[#This Row],[costo_antes_iva]]*Tabla1[[#This Row],[CANTIDAD ENTREGA SATELITE]]</f>
        <v>128000</v>
      </c>
      <c r="Z9635" s="4">
        <f>Tabla1[[#This Row],[Valor total OS]]-Tabla1[[#This Row],[valor total op]]</f>
        <v>0</v>
      </c>
    </row>
    <row r="9636" spans="1:26" x14ac:dyDescent="0.3">
      <c r="A9636">
        <v>4506</v>
      </c>
      <c r="B9636">
        <v>6</v>
      </c>
      <c r="C9636" t="s">
        <v>14735</v>
      </c>
      <c r="D9636" t="s">
        <v>14735</v>
      </c>
      <c r="E9636" t="s">
        <v>815</v>
      </c>
      <c r="F9636" t="s">
        <v>6440</v>
      </c>
      <c r="G9636" s="2">
        <v>44995</v>
      </c>
      <c r="H9636">
        <v>40136022</v>
      </c>
      <c r="I9636" t="s">
        <v>14736</v>
      </c>
      <c r="J9636" t="s">
        <v>14726</v>
      </c>
      <c r="K9636" t="s">
        <v>77</v>
      </c>
      <c r="L9636">
        <v>80</v>
      </c>
      <c r="M9636">
        <v>9560</v>
      </c>
      <c r="N9636" t="s">
        <v>285</v>
      </c>
      <c r="O9636" t="s">
        <v>78</v>
      </c>
      <c r="P9636" s="4">
        <v>1600</v>
      </c>
      <c r="Q9636" s="4">
        <v>1600</v>
      </c>
      <c r="R9636" t="s">
        <v>819</v>
      </c>
      <c r="S9636" s="4">
        <v>19099960</v>
      </c>
      <c r="T9636" t="s">
        <v>144</v>
      </c>
      <c r="U9636">
        <v>80</v>
      </c>
      <c r="V9636" t="s">
        <v>78</v>
      </c>
      <c r="W9636" s="4">
        <f>Tabla1[[#This Row],[OS-Valor Unitario]]-Tabla1[[#This Row],[costo_antes_iva]]</f>
        <v>0</v>
      </c>
      <c r="X9636" s="4">
        <f>Tabla1[[#This Row],[OS-Valor Unitario]]*Tabla1[[#This Row],[CANTIDAD ENTREGA SATELITE]]</f>
        <v>128000</v>
      </c>
      <c r="Y9636" s="4">
        <f>Tabla1[[#This Row],[costo_antes_iva]]*Tabla1[[#This Row],[CANTIDAD ENTREGA SATELITE]]</f>
        <v>128000</v>
      </c>
      <c r="Z9636" s="4">
        <f>Tabla1[[#This Row],[Valor total OS]]-Tabla1[[#This Row],[valor total op]]</f>
        <v>0</v>
      </c>
    </row>
    <row r="9637" spans="1:26" x14ac:dyDescent="0.3">
      <c r="A9637">
        <v>4506</v>
      </c>
      <c r="B9637">
        <v>7</v>
      </c>
      <c r="C9637" t="s">
        <v>14737</v>
      </c>
      <c r="D9637" t="s">
        <v>14737</v>
      </c>
      <c r="E9637" t="s">
        <v>236</v>
      </c>
      <c r="F9637" t="s">
        <v>6440</v>
      </c>
      <c r="G9637" s="2">
        <v>44995</v>
      </c>
      <c r="H9637">
        <v>40136141</v>
      </c>
      <c r="I9637" t="s">
        <v>14738</v>
      </c>
      <c r="J9637" t="s">
        <v>14726</v>
      </c>
      <c r="K9637" t="s">
        <v>77</v>
      </c>
      <c r="L9637">
        <v>20</v>
      </c>
      <c r="M9637">
        <v>9952</v>
      </c>
      <c r="N9637" t="s">
        <v>285</v>
      </c>
      <c r="O9637" t="s">
        <v>78</v>
      </c>
      <c r="P9637" s="4">
        <v>1300</v>
      </c>
      <c r="Q9637" s="4">
        <v>2600</v>
      </c>
      <c r="R9637" t="s">
        <v>819</v>
      </c>
      <c r="S9637" s="4">
        <v>19099960</v>
      </c>
      <c r="T9637" t="s">
        <v>238</v>
      </c>
      <c r="U9637">
        <v>20</v>
      </c>
      <c r="V9637" t="s">
        <v>78</v>
      </c>
      <c r="W9637" s="4">
        <f>Tabla1[[#This Row],[OS-Valor Unitario]]-Tabla1[[#This Row],[costo_antes_iva]]</f>
        <v>1300</v>
      </c>
      <c r="X9637" s="4">
        <f>Tabla1[[#This Row],[OS-Valor Unitario]]*Tabla1[[#This Row],[CANTIDAD ENTREGA SATELITE]]</f>
        <v>52000</v>
      </c>
      <c r="Y9637" s="4">
        <f>Tabla1[[#This Row],[costo_antes_iva]]*Tabla1[[#This Row],[CANTIDAD ENTREGA SATELITE]]</f>
        <v>26000</v>
      </c>
      <c r="Z9637" s="4">
        <f>Tabla1[[#This Row],[Valor total OS]]-Tabla1[[#This Row],[valor total op]]</f>
        <v>26000</v>
      </c>
    </row>
    <row r="9638" spans="1:26" x14ac:dyDescent="0.3">
      <c r="A9638">
        <v>4506</v>
      </c>
      <c r="B9638">
        <v>7</v>
      </c>
      <c r="C9638" t="s">
        <v>14737</v>
      </c>
      <c r="D9638" t="s">
        <v>14737</v>
      </c>
      <c r="E9638" t="s">
        <v>236</v>
      </c>
      <c r="F9638" t="s">
        <v>6440</v>
      </c>
      <c r="G9638" s="2">
        <v>44995</v>
      </c>
      <c r="H9638">
        <v>40136141</v>
      </c>
      <c r="I9638" t="s">
        <v>14738</v>
      </c>
      <c r="J9638" t="s">
        <v>14726</v>
      </c>
      <c r="K9638" t="s">
        <v>32</v>
      </c>
      <c r="L9638">
        <v>20</v>
      </c>
      <c r="M9638">
        <v>9561</v>
      </c>
      <c r="N9638" t="s">
        <v>285</v>
      </c>
      <c r="O9638" t="s">
        <v>472</v>
      </c>
      <c r="P9638" s="4">
        <v>14000</v>
      </c>
      <c r="Q9638" s="4">
        <v>14000</v>
      </c>
      <c r="R9638" t="s">
        <v>819</v>
      </c>
      <c r="S9638" s="4">
        <v>19099960</v>
      </c>
      <c r="T9638" t="s">
        <v>238</v>
      </c>
      <c r="U9638">
        <v>20</v>
      </c>
      <c r="V9638" t="s">
        <v>472</v>
      </c>
      <c r="W9638" s="4">
        <f>Tabla1[[#This Row],[OS-Valor Unitario]]-Tabla1[[#This Row],[costo_antes_iva]]</f>
        <v>0</v>
      </c>
      <c r="X9638" s="4">
        <f>Tabla1[[#This Row],[OS-Valor Unitario]]*Tabla1[[#This Row],[CANTIDAD ENTREGA SATELITE]]</f>
        <v>280000</v>
      </c>
      <c r="Y9638" s="4">
        <f>Tabla1[[#This Row],[costo_antes_iva]]*Tabla1[[#This Row],[CANTIDAD ENTREGA SATELITE]]</f>
        <v>280000</v>
      </c>
      <c r="Z9638" s="4">
        <f>Tabla1[[#This Row],[Valor total OS]]-Tabla1[[#This Row],[valor total op]]</f>
        <v>0</v>
      </c>
    </row>
    <row r="9639" spans="1:26" x14ac:dyDescent="0.3">
      <c r="A9639">
        <v>4471</v>
      </c>
      <c r="B9639">
        <v>1</v>
      </c>
      <c r="C9639" t="s">
        <v>14824</v>
      </c>
      <c r="D9639" t="s">
        <v>14824</v>
      </c>
      <c r="E9639" t="s">
        <v>385</v>
      </c>
      <c r="F9639" t="s">
        <v>13142</v>
      </c>
      <c r="G9639" s="2">
        <v>44995</v>
      </c>
      <c r="H9639">
        <v>40139139</v>
      </c>
      <c r="I9639" t="s">
        <v>14825</v>
      </c>
      <c r="J9639" t="s">
        <v>14826</v>
      </c>
      <c r="K9639" t="s">
        <v>77</v>
      </c>
      <c r="L9639">
        <v>30</v>
      </c>
      <c r="M9639">
        <v>9509</v>
      </c>
      <c r="N9639" t="s">
        <v>13255</v>
      </c>
      <c r="O9639" t="s">
        <v>3605</v>
      </c>
      <c r="P9639" s="4">
        <v>2000</v>
      </c>
      <c r="Q9639" s="4">
        <v>1200</v>
      </c>
      <c r="R9639" t="s">
        <v>819</v>
      </c>
      <c r="S9639" s="4">
        <v>10720978</v>
      </c>
      <c r="T9639" t="s">
        <v>56</v>
      </c>
      <c r="U9639">
        <v>30</v>
      </c>
      <c r="V9639" t="s">
        <v>3605</v>
      </c>
      <c r="W9639" s="4">
        <f>Tabla1[[#This Row],[OS-Valor Unitario]]-Tabla1[[#This Row],[costo_antes_iva]]</f>
        <v>-800</v>
      </c>
      <c r="X9639" s="4">
        <f>Tabla1[[#This Row],[OS-Valor Unitario]]*Tabla1[[#This Row],[CANTIDAD ENTREGA SATELITE]]</f>
        <v>36000</v>
      </c>
      <c r="Y9639" s="4">
        <f>Tabla1[[#This Row],[costo_antes_iva]]*Tabla1[[#This Row],[CANTIDAD ENTREGA SATELITE]]</f>
        <v>60000</v>
      </c>
      <c r="Z9639" s="4">
        <f>Tabla1[[#This Row],[Valor total OS]]-Tabla1[[#This Row],[valor total op]]</f>
        <v>-24000</v>
      </c>
    </row>
    <row r="9640" spans="1:26" x14ac:dyDescent="0.3">
      <c r="A9640">
        <v>4471</v>
      </c>
      <c r="B9640">
        <v>2</v>
      </c>
      <c r="C9640" t="s">
        <v>14827</v>
      </c>
      <c r="D9640" t="s">
        <v>14827</v>
      </c>
      <c r="E9640" t="s">
        <v>385</v>
      </c>
      <c r="F9640" t="s">
        <v>13142</v>
      </c>
      <c r="G9640" s="2">
        <v>44995</v>
      </c>
      <c r="H9640">
        <v>40139349</v>
      </c>
      <c r="I9640" t="s">
        <v>14828</v>
      </c>
      <c r="J9640" t="s">
        <v>14826</v>
      </c>
      <c r="K9640" t="s">
        <v>77</v>
      </c>
      <c r="L9640">
        <v>30</v>
      </c>
      <c r="M9640">
        <v>9510</v>
      </c>
      <c r="N9640" t="s">
        <v>13255</v>
      </c>
      <c r="O9640" t="s">
        <v>3605</v>
      </c>
      <c r="P9640" s="4">
        <v>2000</v>
      </c>
      <c r="Q9640" s="4">
        <v>1200</v>
      </c>
      <c r="R9640" t="s">
        <v>819</v>
      </c>
      <c r="S9640" s="4">
        <v>10720978</v>
      </c>
      <c r="T9640" t="s">
        <v>56</v>
      </c>
      <c r="U9640">
        <v>30</v>
      </c>
      <c r="V9640" t="s">
        <v>3605</v>
      </c>
      <c r="W9640" s="4">
        <f>Tabla1[[#This Row],[OS-Valor Unitario]]-Tabla1[[#This Row],[costo_antes_iva]]</f>
        <v>-800</v>
      </c>
      <c r="X9640" s="4">
        <f>Tabla1[[#This Row],[OS-Valor Unitario]]*Tabla1[[#This Row],[CANTIDAD ENTREGA SATELITE]]</f>
        <v>36000</v>
      </c>
      <c r="Y9640" s="4">
        <f>Tabla1[[#This Row],[costo_antes_iva]]*Tabla1[[#This Row],[CANTIDAD ENTREGA SATELITE]]</f>
        <v>60000</v>
      </c>
      <c r="Z9640" s="4">
        <f>Tabla1[[#This Row],[Valor total OS]]-Tabla1[[#This Row],[valor total op]]</f>
        <v>-24000</v>
      </c>
    </row>
    <row r="9641" spans="1:26" x14ac:dyDescent="0.3">
      <c r="A9641">
        <v>4471</v>
      </c>
      <c r="B9641">
        <v>3</v>
      </c>
      <c r="C9641" t="s">
        <v>14829</v>
      </c>
      <c r="D9641" t="s">
        <v>14829</v>
      </c>
      <c r="E9641" t="s">
        <v>385</v>
      </c>
      <c r="F9641" t="s">
        <v>13142</v>
      </c>
      <c r="G9641" s="2">
        <v>44995</v>
      </c>
      <c r="H9641">
        <v>40139358</v>
      </c>
      <c r="I9641" t="s">
        <v>14830</v>
      </c>
      <c r="J9641" t="s">
        <v>14826</v>
      </c>
      <c r="K9641" t="s">
        <v>77</v>
      </c>
      <c r="L9641">
        <v>30</v>
      </c>
      <c r="M9641">
        <v>9511</v>
      </c>
      <c r="N9641" t="s">
        <v>13255</v>
      </c>
      <c r="O9641" t="s">
        <v>3605</v>
      </c>
      <c r="P9641" s="4">
        <v>2000</v>
      </c>
      <c r="Q9641" s="4">
        <v>1200</v>
      </c>
      <c r="R9641" t="s">
        <v>819</v>
      </c>
      <c r="S9641" s="4">
        <v>10720978</v>
      </c>
      <c r="T9641" t="s">
        <v>56</v>
      </c>
      <c r="U9641">
        <v>30</v>
      </c>
      <c r="V9641" t="s">
        <v>3605</v>
      </c>
      <c r="W9641" s="4">
        <f>Tabla1[[#This Row],[OS-Valor Unitario]]-Tabla1[[#This Row],[costo_antes_iva]]</f>
        <v>-800</v>
      </c>
      <c r="X9641" s="4">
        <f>Tabla1[[#This Row],[OS-Valor Unitario]]*Tabla1[[#This Row],[CANTIDAD ENTREGA SATELITE]]</f>
        <v>36000</v>
      </c>
      <c r="Y9641" s="4">
        <f>Tabla1[[#This Row],[costo_antes_iva]]*Tabla1[[#This Row],[CANTIDAD ENTREGA SATELITE]]</f>
        <v>60000</v>
      </c>
      <c r="Z9641" s="4">
        <f>Tabla1[[#This Row],[Valor total OS]]-Tabla1[[#This Row],[valor total op]]</f>
        <v>-24000</v>
      </c>
    </row>
    <row r="9642" spans="1:26" x14ac:dyDescent="0.3">
      <c r="A9642">
        <v>4471</v>
      </c>
      <c r="B9642">
        <v>4</v>
      </c>
      <c r="C9642" t="s">
        <v>14831</v>
      </c>
      <c r="D9642" t="s">
        <v>14831</v>
      </c>
      <c r="E9642" t="s">
        <v>385</v>
      </c>
      <c r="F9642" t="s">
        <v>13142</v>
      </c>
      <c r="G9642" s="2">
        <v>44995</v>
      </c>
      <c r="H9642">
        <v>40139370</v>
      </c>
      <c r="I9642" t="s">
        <v>14832</v>
      </c>
      <c r="J9642" t="s">
        <v>14826</v>
      </c>
      <c r="K9642" t="s">
        <v>77</v>
      </c>
      <c r="L9642">
        <v>1</v>
      </c>
      <c r="M9642">
        <v>9512</v>
      </c>
      <c r="N9642" t="s">
        <v>13255</v>
      </c>
      <c r="O9642" t="s">
        <v>3605</v>
      </c>
      <c r="P9642" s="4">
        <v>2000</v>
      </c>
      <c r="Q9642" s="4">
        <v>1200</v>
      </c>
      <c r="R9642" t="s">
        <v>819</v>
      </c>
      <c r="S9642" s="4">
        <v>10720978</v>
      </c>
      <c r="T9642" t="s">
        <v>56</v>
      </c>
      <c r="U9642">
        <v>1</v>
      </c>
      <c r="V9642" t="s">
        <v>3605</v>
      </c>
      <c r="W9642" s="4">
        <f>Tabla1[[#This Row],[OS-Valor Unitario]]-Tabla1[[#This Row],[costo_antes_iva]]</f>
        <v>-800</v>
      </c>
      <c r="X9642" s="4">
        <f>Tabla1[[#This Row],[OS-Valor Unitario]]*Tabla1[[#This Row],[CANTIDAD ENTREGA SATELITE]]</f>
        <v>1200</v>
      </c>
      <c r="Y9642" s="4">
        <f>Tabla1[[#This Row],[costo_antes_iva]]*Tabla1[[#This Row],[CANTIDAD ENTREGA SATELITE]]</f>
        <v>2000</v>
      </c>
      <c r="Z9642" s="4">
        <f>Tabla1[[#This Row],[Valor total OS]]-Tabla1[[#This Row],[valor total op]]</f>
        <v>-800</v>
      </c>
    </row>
    <row r="9643" spans="1:26" x14ac:dyDescent="0.3">
      <c r="A9643">
        <v>4471</v>
      </c>
      <c r="B9643">
        <v>5</v>
      </c>
      <c r="C9643" t="s">
        <v>14833</v>
      </c>
      <c r="D9643" t="s">
        <v>14833</v>
      </c>
      <c r="E9643" t="s">
        <v>385</v>
      </c>
      <c r="F9643" t="s">
        <v>13142</v>
      </c>
      <c r="G9643" s="2">
        <v>44995</v>
      </c>
      <c r="H9643">
        <v>40139379</v>
      </c>
      <c r="I9643" t="s">
        <v>14834</v>
      </c>
      <c r="J9643" t="s">
        <v>14826</v>
      </c>
      <c r="K9643" t="s">
        <v>77</v>
      </c>
      <c r="L9643">
        <v>1</v>
      </c>
      <c r="M9643">
        <v>9513</v>
      </c>
      <c r="N9643" t="s">
        <v>13255</v>
      </c>
      <c r="O9643" t="s">
        <v>3605</v>
      </c>
      <c r="P9643" s="4">
        <v>2000</v>
      </c>
      <c r="Q9643" s="4">
        <v>1200</v>
      </c>
      <c r="R9643" t="s">
        <v>819</v>
      </c>
      <c r="S9643" s="4">
        <v>10720978</v>
      </c>
      <c r="T9643" t="s">
        <v>56</v>
      </c>
      <c r="U9643">
        <v>1</v>
      </c>
      <c r="V9643" t="s">
        <v>3605</v>
      </c>
      <c r="W9643" s="4">
        <f>Tabla1[[#This Row],[OS-Valor Unitario]]-Tabla1[[#This Row],[costo_antes_iva]]</f>
        <v>-800</v>
      </c>
      <c r="X9643" s="4">
        <f>Tabla1[[#This Row],[OS-Valor Unitario]]*Tabla1[[#This Row],[CANTIDAD ENTREGA SATELITE]]</f>
        <v>1200</v>
      </c>
      <c r="Y9643" s="4">
        <f>Tabla1[[#This Row],[costo_antes_iva]]*Tabla1[[#This Row],[CANTIDAD ENTREGA SATELITE]]</f>
        <v>2000</v>
      </c>
      <c r="Z9643" s="4">
        <f>Tabla1[[#This Row],[Valor total OS]]-Tabla1[[#This Row],[valor total op]]</f>
        <v>-800</v>
      </c>
    </row>
    <row r="9644" spans="1:26" x14ac:dyDescent="0.3">
      <c r="A9644">
        <v>4471</v>
      </c>
      <c r="B9644">
        <v>6</v>
      </c>
      <c r="C9644" t="s">
        <v>14835</v>
      </c>
      <c r="D9644" t="s">
        <v>14835</v>
      </c>
      <c r="E9644" t="s">
        <v>385</v>
      </c>
      <c r="F9644" t="s">
        <v>13142</v>
      </c>
      <c r="G9644" s="2">
        <v>44995</v>
      </c>
      <c r="H9644">
        <v>40139403</v>
      </c>
      <c r="I9644" t="s">
        <v>14834</v>
      </c>
      <c r="J9644" t="s">
        <v>14826</v>
      </c>
      <c r="K9644" t="s">
        <v>77</v>
      </c>
      <c r="L9644">
        <v>1</v>
      </c>
      <c r="M9644">
        <v>9514</v>
      </c>
      <c r="N9644" t="s">
        <v>13255</v>
      </c>
      <c r="O9644" t="s">
        <v>3605</v>
      </c>
      <c r="P9644" s="4">
        <v>2000</v>
      </c>
      <c r="Q9644" s="4">
        <v>1200</v>
      </c>
      <c r="R9644" t="s">
        <v>819</v>
      </c>
      <c r="S9644" s="4">
        <v>10720978</v>
      </c>
      <c r="T9644" t="s">
        <v>56</v>
      </c>
      <c r="U9644">
        <v>1</v>
      </c>
      <c r="V9644" t="s">
        <v>3605</v>
      </c>
      <c r="W9644" s="4">
        <f>Tabla1[[#This Row],[OS-Valor Unitario]]-Tabla1[[#This Row],[costo_antes_iva]]</f>
        <v>-800</v>
      </c>
      <c r="X9644" s="4">
        <f>Tabla1[[#This Row],[OS-Valor Unitario]]*Tabla1[[#This Row],[CANTIDAD ENTREGA SATELITE]]</f>
        <v>1200</v>
      </c>
      <c r="Y9644" s="4">
        <f>Tabla1[[#This Row],[costo_antes_iva]]*Tabla1[[#This Row],[CANTIDAD ENTREGA SATELITE]]</f>
        <v>2000</v>
      </c>
      <c r="Z9644" s="4">
        <f>Tabla1[[#This Row],[Valor total OS]]-Tabla1[[#This Row],[valor total op]]</f>
        <v>-800</v>
      </c>
    </row>
    <row r="9645" spans="1:26" x14ac:dyDescent="0.3">
      <c r="A9645">
        <v>4471</v>
      </c>
      <c r="B9645">
        <v>7</v>
      </c>
      <c r="C9645" t="s">
        <v>14836</v>
      </c>
      <c r="D9645" t="s">
        <v>14836</v>
      </c>
      <c r="E9645" t="s">
        <v>219</v>
      </c>
      <c r="F9645" t="s">
        <v>13142</v>
      </c>
      <c r="G9645" s="2">
        <v>44995</v>
      </c>
      <c r="H9645">
        <v>40139426</v>
      </c>
      <c r="I9645" t="s">
        <v>14834</v>
      </c>
      <c r="J9645" t="s">
        <v>14826</v>
      </c>
      <c r="K9645" t="s">
        <v>77</v>
      </c>
      <c r="L9645">
        <v>93</v>
      </c>
      <c r="M9645">
        <v>9515</v>
      </c>
      <c r="N9645" t="s">
        <v>13255</v>
      </c>
      <c r="O9645" t="s">
        <v>13564</v>
      </c>
      <c r="P9645" s="4">
        <v>3000</v>
      </c>
      <c r="Q9645" s="4">
        <v>2800</v>
      </c>
      <c r="R9645" t="s">
        <v>819</v>
      </c>
      <c r="S9645" s="4">
        <v>10720978</v>
      </c>
      <c r="T9645" t="s">
        <v>144</v>
      </c>
      <c r="U9645">
        <v>93</v>
      </c>
      <c r="V9645" t="s">
        <v>13564</v>
      </c>
      <c r="W9645" s="4">
        <f>Tabla1[[#This Row],[OS-Valor Unitario]]-Tabla1[[#This Row],[costo_antes_iva]]</f>
        <v>-200</v>
      </c>
      <c r="X9645" s="4">
        <f>Tabla1[[#This Row],[OS-Valor Unitario]]*Tabla1[[#This Row],[CANTIDAD ENTREGA SATELITE]]</f>
        <v>260400</v>
      </c>
      <c r="Y9645" s="4">
        <f>Tabla1[[#This Row],[costo_antes_iva]]*Tabla1[[#This Row],[CANTIDAD ENTREGA SATELITE]]</f>
        <v>279000</v>
      </c>
      <c r="Z9645" s="4">
        <f>Tabla1[[#This Row],[Valor total OS]]-Tabla1[[#This Row],[valor total op]]</f>
        <v>-18600</v>
      </c>
    </row>
    <row r="9646" spans="1:26" x14ac:dyDescent="0.3">
      <c r="A9646">
        <v>4471</v>
      </c>
      <c r="B9646">
        <v>8</v>
      </c>
      <c r="C9646" t="s">
        <v>14837</v>
      </c>
      <c r="D9646" t="s">
        <v>14837</v>
      </c>
      <c r="E9646" t="s">
        <v>1471</v>
      </c>
      <c r="F9646" t="s">
        <v>13142</v>
      </c>
      <c r="G9646" s="2">
        <v>44995</v>
      </c>
      <c r="H9646">
        <v>40142401</v>
      </c>
      <c r="I9646" t="s">
        <v>14834</v>
      </c>
      <c r="J9646" t="s">
        <v>14826</v>
      </c>
      <c r="K9646" t="s">
        <v>32</v>
      </c>
      <c r="L9646">
        <v>62</v>
      </c>
      <c r="M9646">
        <v>9516</v>
      </c>
      <c r="N9646" t="s">
        <v>13255</v>
      </c>
      <c r="O9646" t="s">
        <v>13564</v>
      </c>
      <c r="P9646" s="4">
        <v>3000</v>
      </c>
      <c r="Q9646" s="4">
        <v>2800</v>
      </c>
      <c r="R9646" t="s">
        <v>819</v>
      </c>
      <c r="S9646" s="4">
        <v>10720978</v>
      </c>
      <c r="T9646" t="s">
        <v>144</v>
      </c>
      <c r="U9646">
        <v>62</v>
      </c>
      <c r="V9646" t="s">
        <v>13564</v>
      </c>
      <c r="W9646" s="4">
        <f>Tabla1[[#This Row],[OS-Valor Unitario]]-Tabla1[[#This Row],[costo_antes_iva]]</f>
        <v>-200</v>
      </c>
      <c r="X9646" s="4">
        <f>Tabla1[[#This Row],[OS-Valor Unitario]]*Tabla1[[#This Row],[CANTIDAD ENTREGA SATELITE]]</f>
        <v>173600</v>
      </c>
      <c r="Y9646" s="4">
        <f>Tabla1[[#This Row],[costo_antes_iva]]*Tabla1[[#This Row],[CANTIDAD ENTREGA SATELITE]]</f>
        <v>186000</v>
      </c>
      <c r="Z9646" s="4">
        <f>Tabla1[[#This Row],[Valor total OS]]-Tabla1[[#This Row],[valor total op]]</f>
        <v>-12400</v>
      </c>
    </row>
    <row r="9647" spans="1:26" x14ac:dyDescent="0.3">
      <c r="A9647">
        <v>4471</v>
      </c>
      <c r="B9647">
        <v>9</v>
      </c>
      <c r="C9647" t="s">
        <v>14838</v>
      </c>
      <c r="D9647" t="s">
        <v>14838</v>
      </c>
      <c r="E9647" t="s">
        <v>530</v>
      </c>
      <c r="F9647" t="s">
        <v>13142</v>
      </c>
      <c r="G9647" s="2">
        <v>44995</v>
      </c>
      <c r="H9647">
        <v>40139177</v>
      </c>
      <c r="I9647" t="s">
        <v>14839</v>
      </c>
      <c r="J9647" t="s">
        <v>14826</v>
      </c>
      <c r="K9647" t="s">
        <v>77</v>
      </c>
      <c r="L9647">
        <v>31</v>
      </c>
      <c r="M9647">
        <v>9517</v>
      </c>
      <c r="N9647" t="s">
        <v>13255</v>
      </c>
      <c r="O9647" t="s">
        <v>13564</v>
      </c>
      <c r="P9647" s="4">
        <v>3000</v>
      </c>
      <c r="Q9647" s="4">
        <v>2800</v>
      </c>
      <c r="R9647" t="s">
        <v>819</v>
      </c>
      <c r="S9647" s="4">
        <v>10720978</v>
      </c>
      <c r="T9647" t="s">
        <v>361</v>
      </c>
      <c r="U9647">
        <v>31</v>
      </c>
      <c r="V9647" t="s">
        <v>13564</v>
      </c>
      <c r="W9647" s="4">
        <f>Tabla1[[#This Row],[OS-Valor Unitario]]-Tabla1[[#This Row],[costo_antes_iva]]</f>
        <v>-200</v>
      </c>
      <c r="X9647" s="4">
        <f>Tabla1[[#This Row],[OS-Valor Unitario]]*Tabla1[[#This Row],[CANTIDAD ENTREGA SATELITE]]</f>
        <v>86800</v>
      </c>
      <c r="Y9647" s="4">
        <f>Tabla1[[#This Row],[costo_antes_iva]]*Tabla1[[#This Row],[CANTIDAD ENTREGA SATELITE]]</f>
        <v>93000</v>
      </c>
      <c r="Z9647" s="4">
        <f>Tabla1[[#This Row],[Valor total OS]]-Tabla1[[#This Row],[valor total op]]</f>
        <v>-6200</v>
      </c>
    </row>
    <row r="9648" spans="1:26" x14ac:dyDescent="0.3">
      <c r="A9648">
        <v>4471</v>
      </c>
      <c r="B9648">
        <v>9</v>
      </c>
      <c r="C9648" t="s">
        <v>14838</v>
      </c>
      <c r="D9648" t="s">
        <v>14838</v>
      </c>
      <c r="E9648" t="s">
        <v>530</v>
      </c>
      <c r="F9648" t="s">
        <v>13142</v>
      </c>
      <c r="G9648" s="2">
        <v>44995</v>
      </c>
      <c r="H9648">
        <v>40139177</v>
      </c>
      <c r="I9648" t="s">
        <v>14839</v>
      </c>
      <c r="J9648" t="s">
        <v>14826</v>
      </c>
      <c r="K9648" t="s">
        <v>32</v>
      </c>
      <c r="L9648">
        <v>31</v>
      </c>
      <c r="M9648">
        <v>9909</v>
      </c>
      <c r="N9648" t="s">
        <v>13255</v>
      </c>
      <c r="O9648" t="s">
        <v>13557</v>
      </c>
      <c r="P9648" s="4">
        <v>12000</v>
      </c>
      <c r="Q9648" s="4">
        <v>11000</v>
      </c>
      <c r="R9648" t="s">
        <v>819</v>
      </c>
      <c r="S9648" s="4">
        <v>10720978</v>
      </c>
      <c r="T9648" t="s">
        <v>361</v>
      </c>
      <c r="U9648">
        <v>31</v>
      </c>
      <c r="V9648" t="s">
        <v>13557</v>
      </c>
      <c r="W9648" s="4">
        <f>Tabla1[[#This Row],[OS-Valor Unitario]]-Tabla1[[#This Row],[costo_antes_iva]]</f>
        <v>-1000</v>
      </c>
      <c r="X9648" s="4">
        <f>Tabla1[[#This Row],[OS-Valor Unitario]]*Tabla1[[#This Row],[CANTIDAD ENTREGA SATELITE]]</f>
        <v>341000</v>
      </c>
      <c r="Y9648" s="4">
        <f>Tabla1[[#This Row],[costo_antes_iva]]*Tabla1[[#This Row],[CANTIDAD ENTREGA SATELITE]]</f>
        <v>372000</v>
      </c>
      <c r="Z9648" s="4">
        <f>Tabla1[[#This Row],[Valor total OS]]-Tabla1[[#This Row],[valor total op]]</f>
        <v>-31000</v>
      </c>
    </row>
    <row r="9649" spans="1:26" x14ac:dyDescent="0.3">
      <c r="A9649">
        <v>4470</v>
      </c>
      <c r="B9649">
        <v>1</v>
      </c>
      <c r="C9649" t="s">
        <v>14840</v>
      </c>
      <c r="D9649" t="s">
        <v>14840</v>
      </c>
      <c r="E9649" t="s">
        <v>290</v>
      </c>
      <c r="F9649" t="s">
        <v>9180</v>
      </c>
      <c r="G9649" s="2">
        <v>44995</v>
      </c>
      <c r="H9649">
        <v>40137106</v>
      </c>
      <c r="I9649" t="s">
        <v>14841</v>
      </c>
      <c r="J9649" t="s">
        <v>14842</v>
      </c>
      <c r="K9649" t="s">
        <v>64</v>
      </c>
      <c r="L9649">
        <v>200</v>
      </c>
      <c r="M9649">
        <v>9519</v>
      </c>
      <c r="N9649" t="s">
        <v>13255</v>
      </c>
      <c r="O9649" t="s">
        <v>6060</v>
      </c>
      <c r="P9649" s="4">
        <v>2500</v>
      </c>
      <c r="Q9649" s="4">
        <v>1200</v>
      </c>
      <c r="R9649" t="s">
        <v>819</v>
      </c>
      <c r="S9649" s="4">
        <v>4797380</v>
      </c>
      <c r="T9649" t="s">
        <v>144</v>
      </c>
      <c r="U9649">
        <v>200</v>
      </c>
      <c r="V9649" t="s">
        <v>6060</v>
      </c>
      <c r="W9649" s="4">
        <f>Tabla1[[#This Row],[OS-Valor Unitario]]-Tabla1[[#This Row],[costo_antes_iva]]</f>
        <v>-1300</v>
      </c>
      <c r="X9649" s="4">
        <f>Tabla1[[#This Row],[OS-Valor Unitario]]*Tabla1[[#This Row],[CANTIDAD ENTREGA SATELITE]]</f>
        <v>240000</v>
      </c>
      <c r="Y9649" s="4">
        <f>Tabla1[[#This Row],[costo_antes_iva]]*Tabla1[[#This Row],[CANTIDAD ENTREGA SATELITE]]</f>
        <v>500000</v>
      </c>
      <c r="Z9649" s="4">
        <f>Tabla1[[#This Row],[Valor total OS]]-Tabla1[[#This Row],[valor total op]]</f>
        <v>-260000</v>
      </c>
    </row>
    <row r="9650" spans="1:26" x14ac:dyDescent="0.3">
      <c r="A9650">
        <v>4470</v>
      </c>
      <c r="B9650">
        <v>2</v>
      </c>
      <c r="C9650" t="s">
        <v>14843</v>
      </c>
      <c r="D9650" t="s">
        <v>14843</v>
      </c>
      <c r="E9650" t="s">
        <v>290</v>
      </c>
      <c r="F9650" t="s">
        <v>9180</v>
      </c>
      <c r="G9650" s="2">
        <v>44995</v>
      </c>
      <c r="H9650">
        <v>40137115</v>
      </c>
      <c r="I9650" t="s">
        <v>14841</v>
      </c>
      <c r="J9650" t="s">
        <v>14842</v>
      </c>
      <c r="K9650" t="s">
        <v>64</v>
      </c>
      <c r="L9650">
        <v>30</v>
      </c>
      <c r="M9650">
        <v>9520</v>
      </c>
      <c r="N9650" t="s">
        <v>13255</v>
      </c>
      <c r="O9650" t="s">
        <v>6060</v>
      </c>
      <c r="P9650" s="4">
        <v>2500</v>
      </c>
      <c r="Q9650" s="4">
        <v>2500</v>
      </c>
      <c r="R9650" t="s">
        <v>819</v>
      </c>
      <c r="S9650" s="4">
        <v>4797380</v>
      </c>
      <c r="T9650" t="s">
        <v>144</v>
      </c>
      <c r="U9650">
        <v>30</v>
      </c>
      <c r="V9650" t="s">
        <v>6060</v>
      </c>
      <c r="W9650" s="4">
        <f>Tabla1[[#This Row],[OS-Valor Unitario]]-Tabla1[[#This Row],[costo_antes_iva]]</f>
        <v>0</v>
      </c>
      <c r="X9650" s="4">
        <f>Tabla1[[#This Row],[OS-Valor Unitario]]*Tabla1[[#This Row],[CANTIDAD ENTREGA SATELITE]]</f>
        <v>75000</v>
      </c>
      <c r="Y9650" s="4">
        <f>Tabla1[[#This Row],[costo_antes_iva]]*Tabla1[[#This Row],[CANTIDAD ENTREGA SATELITE]]</f>
        <v>75000</v>
      </c>
      <c r="Z9650" s="4">
        <f>Tabla1[[#This Row],[Valor total OS]]-Tabla1[[#This Row],[valor total op]]</f>
        <v>0</v>
      </c>
    </row>
    <row r="9651" spans="1:26" x14ac:dyDescent="0.3">
      <c r="A9651">
        <v>4469</v>
      </c>
      <c r="B9651">
        <v>1</v>
      </c>
      <c r="C9651" t="s">
        <v>14844</v>
      </c>
      <c r="D9651" t="s">
        <v>14844</v>
      </c>
      <c r="E9651" t="s">
        <v>130</v>
      </c>
      <c r="F9651" t="s">
        <v>13142</v>
      </c>
      <c r="G9651" s="2">
        <v>44995</v>
      </c>
      <c r="H9651">
        <v>40136508</v>
      </c>
      <c r="I9651" t="s">
        <v>14845</v>
      </c>
      <c r="J9651" t="s">
        <v>14846</v>
      </c>
      <c r="K9651" t="s">
        <v>77</v>
      </c>
      <c r="L9651">
        <v>1</v>
      </c>
      <c r="M9651">
        <v>9391</v>
      </c>
      <c r="N9651" t="s">
        <v>13255</v>
      </c>
      <c r="O9651" t="s">
        <v>13564</v>
      </c>
      <c r="P9651" s="4">
        <v>2500</v>
      </c>
      <c r="Q9651" s="4">
        <v>26000</v>
      </c>
      <c r="R9651" t="s">
        <v>453</v>
      </c>
      <c r="S9651" s="4">
        <v>98666</v>
      </c>
      <c r="T9651" t="s">
        <v>111</v>
      </c>
      <c r="U9651">
        <v>1</v>
      </c>
      <c r="V9651" t="s">
        <v>13564</v>
      </c>
      <c r="W9651" s="4">
        <f>Tabla1[[#This Row],[OS-Valor Unitario]]-Tabla1[[#This Row],[costo_antes_iva]]</f>
        <v>23500</v>
      </c>
      <c r="X9651" s="4">
        <f>Tabla1[[#This Row],[OS-Valor Unitario]]*Tabla1[[#This Row],[CANTIDAD ENTREGA SATELITE]]</f>
        <v>26000</v>
      </c>
      <c r="Y9651" s="4">
        <f>Tabla1[[#This Row],[costo_antes_iva]]*Tabla1[[#This Row],[CANTIDAD ENTREGA SATELITE]]</f>
        <v>2500</v>
      </c>
      <c r="Z9651" s="4">
        <f>Tabla1[[#This Row],[Valor total OS]]-Tabla1[[#This Row],[valor total op]]</f>
        <v>23500</v>
      </c>
    </row>
    <row r="9652" spans="1:26" x14ac:dyDescent="0.3">
      <c r="A9652">
        <v>4467</v>
      </c>
      <c r="B9652">
        <v>1</v>
      </c>
      <c r="C9652" t="s">
        <v>14847</v>
      </c>
      <c r="D9652" t="s">
        <v>14847</v>
      </c>
      <c r="E9652" t="s">
        <v>741</v>
      </c>
      <c r="F9652" t="s">
        <v>14848</v>
      </c>
      <c r="G9652" s="2">
        <v>44994</v>
      </c>
      <c r="H9652">
        <v>39937398</v>
      </c>
      <c r="I9652" t="s">
        <v>14849</v>
      </c>
      <c r="J9652" t="s">
        <v>14850</v>
      </c>
      <c r="K9652" t="s">
        <v>64</v>
      </c>
      <c r="L9652">
        <v>150</v>
      </c>
      <c r="M9652">
        <v>9364</v>
      </c>
      <c r="N9652" t="s">
        <v>285</v>
      </c>
      <c r="O9652" t="s">
        <v>66</v>
      </c>
      <c r="P9652" s="4">
        <v>1200</v>
      </c>
      <c r="Q9652" s="4">
        <v>4200</v>
      </c>
      <c r="R9652" t="s">
        <v>819</v>
      </c>
      <c r="S9652" s="4">
        <v>9138000</v>
      </c>
      <c r="T9652" t="s">
        <v>743</v>
      </c>
      <c r="U9652">
        <v>150</v>
      </c>
      <c r="V9652" t="s">
        <v>66</v>
      </c>
      <c r="W9652" s="4">
        <f>Tabla1[[#This Row],[OS-Valor Unitario]]-Tabla1[[#This Row],[costo_antes_iva]]</f>
        <v>3000</v>
      </c>
      <c r="X9652" s="4">
        <f>Tabla1[[#This Row],[OS-Valor Unitario]]*Tabla1[[#This Row],[CANTIDAD ENTREGA SATELITE]]</f>
        <v>630000</v>
      </c>
      <c r="Y9652" s="4">
        <f>Tabla1[[#This Row],[costo_antes_iva]]*Tabla1[[#This Row],[CANTIDAD ENTREGA SATELITE]]</f>
        <v>180000</v>
      </c>
      <c r="Z9652" s="4">
        <f>Tabla1[[#This Row],[Valor total OS]]-Tabla1[[#This Row],[valor total op]]</f>
        <v>450000</v>
      </c>
    </row>
    <row r="9653" spans="1:26" x14ac:dyDescent="0.3">
      <c r="A9653">
        <v>4467</v>
      </c>
      <c r="B9653">
        <v>1</v>
      </c>
      <c r="C9653" t="s">
        <v>14847</v>
      </c>
      <c r="D9653" t="s">
        <v>14847</v>
      </c>
      <c r="E9653" t="s">
        <v>741</v>
      </c>
      <c r="F9653" t="s">
        <v>14848</v>
      </c>
      <c r="G9653" s="2">
        <v>44994</v>
      </c>
      <c r="H9653">
        <v>39937398</v>
      </c>
      <c r="I9653" t="s">
        <v>14849</v>
      </c>
      <c r="J9653" t="s">
        <v>14850</v>
      </c>
      <c r="K9653" t="s">
        <v>64</v>
      </c>
      <c r="L9653">
        <v>150</v>
      </c>
      <c r="M9653">
        <v>9364</v>
      </c>
      <c r="N9653" t="s">
        <v>285</v>
      </c>
      <c r="O9653" t="s">
        <v>66</v>
      </c>
      <c r="P9653" s="4">
        <v>3000</v>
      </c>
      <c r="Q9653" s="4">
        <v>4200</v>
      </c>
      <c r="R9653" t="s">
        <v>819</v>
      </c>
      <c r="S9653" s="4">
        <v>9138000</v>
      </c>
      <c r="T9653" t="s">
        <v>743</v>
      </c>
      <c r="U9653">
        <v>150</v>
      </c>
      <c r="V9653" t="s">
        <v>66</v>
      </c>
      <c r="W9653" s="4">
        <f>Tabla1[[#This Row],[OS-Valor Unitario]]-Tabla1[[#This Row],[costo_antes_iva]]</f>
        <v>1200</v>
      </c>
      <c r="X9653" s="4">
        <f>Tabla1[[#This Row],[OS-Valor Unitario]]*Tabla1[[#This Row],[CANTIDAD ENTREGA SATELITE]]</f>
        <v>630000</v>
      </c>
      <c r="Y9653" s="4">
        <f>Tabla1[[#This Row],[costo_antes_iva]]*Tabla1[[#This Row],[CANTIDAD ENTREGA SATELITE]]</f>
        <v>450000</v>
      </c>
      <c r="Z9653" s="4">
        <f>Tabla1[[#This Row],[Valor total OS]]-Tabla1[[#This Row],[valor total op]]</f>
        <v>180000</v>
      </c>
    </row>
    <row r="9654" spans="1:26" x14ac:dyDescent="0.3">
      <c r="A9654">
        <v>4467</v>
      </c>
      <c r="B9654">
        <v>1</v>
      </c>
      <c r="C9654" t="s">
        <v>14847</v>
      </c>
      <c r="D9654" t="s">
        <v>14847</v>
      </c>
      <c r="E9654" t="s">
        <v>741</v>
      </c>
      <c r="F9654" t="s">
        <v>14848</v>
      </c>
      <c r="G9654" s="2">
        <v>44994</v>
      </c>
      <c r="H9654">
        <v>39937398</v>
      </c>
      <c r="I9654" t="s">
        <v>14849</v>
      </c>
      <c r="J9654" t="s">
        <v>14850</v>
      </c>
      <c r="K9654" t="s">
        <v>32</v>
      </c>
      <c r="L9654">
        <v>75</v>
      </c>
      <c r="M9654">
        <v>9363</v>
      </c>
      <c r="N9654" t="s">
        <v>285</v>
      </c>
      <c r="O9654" t="s">
        <v>1074</v>
      </c>
      <c r="P9654" s="4">
        <v>6500</v>
      </c>
      <c r="Q9654" s="4">
        <v>6500</v>
      </c>
      <c r="R9654" t="s">
        <v>819</v>
      </c>
      <c r="S9654" s="4">
        <v>9138000</v>
      </c>
      <c r="T9654" t="s">
        <v>743</v>
      </c>
      <c r="U9654">
        <v>75</v>
      </c>
      <c r="V9654" t="s">
        <v>1074</v>
      </c>
      <c r="W9654" s="4">
        <f>Tabla1[[#This Row],[OS-Valor Unitario]]-Tabla1[[#This Row],[costo_antes_iva]]</f>
        <v>0</v>
      </c>
      <c r="X9654" s="4">
        <f>Tabla1[[#This Row],[OS-Valor Unitario]]*Tabla1[[#This Row],[CANTIDAD ENTREGA SATELITE]]</f>
        <v>487500</v>
      </c>
      <c r="Y9654" s="4">
        <f>Tabla1[[#This Row],[costo_antes_iva]]*Tabla1[[#This Row],[CANTIDAD ENTREGA SATELITE]]</f>
        <v>487500</v>
      </c>
      <c r="Z9654" s="4">
        <f>Tabla1[[#This Row],[Valor total OS]]-Tabla1[[#This Row],[valor total op]]</f>
        <v>0</v>
      </c>
    </row>
    <row r="9655" spans="1:26" x14ac:dyDescent="0.3">
      <c r="A9655">
        <v>4467</v>
      </c>
      <c r="B9655">
        <v>1</v>
      </c>
      <c r="C9655" t="s">
        <v>14847</v>
      </c>
      <c r="D9655" t="s">
        <v>14847</v>
      </c>
      <c r="E9655" t="s">
        <v>741</v>
      </c>
      <c r="F9655" t="s">
        <v>14848</v>
      </c>
      <c r="G9655" s="2">
        <v>44994</v>
      </c>
      <c r="H9655">
        <v>39937398</v>
      </c>
      <c r="I9655" t="s">
        <v>14849</v>
      </c>
      <c r="J9655" t="s">
        <v>14850</v>
      </c>
      <c r="K9655" t="s">
        <v>32</v>
      </c>
      <c r="L9655">
        <v>70</v>
      </c>
      <c r="M9655">
        <v>9362</v>
      </c>
      <c r="N9655" t="s">
        <v>285</v>
      </c>
      <c r="O9655" t="s">
        <v>11128</v>
      </c>
      <c r="P9655" s="4">
        <v>6500</v>
      </c>
      <c r="Q9655" s="4">
        <v>6500</v>
      </c>
      <c r="R9655" t="s">
        <v>819</v>
      </c>
      <c r="S9655" s="4">
        <v>9138000</v>
      </c>
      <c r="T9655" t="s">
        <v>743</v>
      </c>
      <c r="U9655">
        <v>70</v>
      </c>
      <c r="V9655" t="s">
        <v>11128</v>
      </c>
      <c r="W9655" s="4">
        <f>Tabla1[[#This Row],[OS-Valor Unitario]]-Tabla1[[#This Row],[costo_antes_iva]]</f>
        <v>0</v>
      </c>
      <c r="X9655" s="4">
        <f>Tabla1[[#This Row],[OS-Valor Unitario]]*Tabla1[[#This Row],[CANTIDAD ENTREGA SATELITE]]</f>
        <v>455000</v>
      </c>
      <c r="Y9655" s="4">
        <f>Tabla1[[#This Row],[costo_antes_iva]]*Tabla1[[#This Row],[CANTIDAD ENTREGA SATELITE]]</f>
        <v>455000</v>
      </c>
      <c r="Z9655" s="4">
        <f>Tabla1[[#This Row],[Valor total OS]]-Tabla1[[#This Row],[valor total op]]</f>
        <v>0</v>
      </c>
    </row>
    <row r="9656" spans="1:26" x14ac:dyDescent="0.3">
      <c r="A9656">
        <v>4465</v>
      </c>
      <c r="B9656">
        <v>1</v>
      </c>
      <c r="C9656" t="s">
        <v>14851</v>
      </c>
      <c r="D9656" t="s">
        <v>14851</v>
      </c>
      <c r="E9656" t="s">
        <v>385</v>
      </c>
      <c r="F9656" t="s">
        <v>13142</v>
      </c>
      <c r="G9656" s="2">
        <v>44993</v>
      </c>
      <c r="H9656">
        <v>39934704</v>
      </c>
      <c r="I9656" t="s">
        <v>14852</v>
      </c>
      <c r="J9656" t="s">
        <v>14853</v>
      </c>
      <c r="K9656" t="s">
        <v>32</v>
      </c>
      <c r="L9656">
        <v>2</v>
      </c>
      <c r="M9656">
        <v>9452</v>
      </c>
      <c r="N9656" t="s">
        <v>13255</v>
      </c>
      <c r="O9656" t="s">
        <v>8086</v>
      </c>
      <c r="P9656" s="4">
        <v>9500</v>
      </c>
      <c r="Q9656" s="4">
        <v>8500</v>
      </c>
      <c r="R9656" t="s">
        <v>819</v>
      </c>
      <c r="S9656" s="4">
        <v>124552</v>
      </c>
      <c r="T9656" t="s">
        <v>56</v>
      </c>
      <c r="U9656">
        <v>2</v>
      </c>
      <c r="V9656" t="s">
        <v>8086</v>
      </c>
      <c r="W9656" s="4">
        <f>Tabla1[[#This Row],[OS-Valor Unitario]]-Tabla1[[#This Row],[costo_antes_iva]]</f>
        <v>-1000</v>
      </c>
      <c r="X9656" s="4">
        <f>Tabla1[[#This Row],[OS-Valor Unitario]]*Tabla1[[#This Row],[CANTIDAD ENTREGA SATELITE]]</f>
        <v>17000</v>
      </c>
      <c r="Y9656" s="4">
        <f>Tabla1[[#This Row],[costo_antes_iva]]*Tabla1[[#This Row],[CANTIDAD ENTREGA SATELITE]]</f>
        <v>19000</v>
      </c>
      <c r="Z9656" s="4">
        <f>Tabla1[[#This Row],[Valor total OS]]-Tabla1[[#This Row],[valor total op]]</f>
        <v>-2000</v>
      </c>
    </row>
    <row r="9657" spans="1:26" x14ac:dyDescent="0.3">
      <c r="A9657">
        <v>4463</v>
      </c>
      <c r="B9657">
        <v>1</v>
      </c>
      <c r="C9657" t="s">
        <v>14854</v>
      </c>
      <c r="D9657" t="s">
        <v>14854</v>
      </c>
      <c r="E9657" t="s">
        <v>228</v>
      </c>
      <c r="F9657" t="s">
        <v>7326</v>
      </c>
      <c r="G9657" s="2">
        <v>44993</v>
      </c>
      <c r="H9657">
        <v>39926225</v>
      </c>
      <c r="I9657" t="s">
        <v>14855</v>
      </c>
      <c r="J9657" t="s">
        <v>14856</v>
      </c>
      <c r="K9657" t="s">
        <v>64</v>
      </c>
      <c r="L9657">
        <v>100</v>
      </c>
      <c r="M9657">
        <v>9330</v>
      </c>
      <c r="N9657" t="s">
        <v>1263</v>
      </c>
      <c r="O9657" t="s">
        <v>6060</v>
      </c>
      <c r="P9657" s="4">
        <v>2900</v>
      </c>
      <c r="Q9657" s="4">
        <v>2900</v>
      </c>
      <c r="R9657" t="s">
        <v>819</v>
      </c>
      <c r="S9657" s="4">
        <v>5745200</v>
      </c>
      <c r="T9657" t="s">
        <v>230</v>
      </c>
      <c r="U9657">
        <v>100</v>
      </c>
      <c r="V9657" t="s">
        <v>6060</v>
      </c>
      <c r="W9657" s="4">
        <f>Tabla1[[#This Row],[OS-Valor Unitario]]-Tabla1[[#This Row],[costo_antes_iva]]</f>
        <v>0</v>
      </c>
      <c r="X9657" s="4">
        <f>Tabla1[[#This Row],[OS-Valor Unitario]]*Tabla1[[#This Row],[CANTIDAD ENTREGA SATELITE]]</f>
        <v>290000</v>
      </c>
      <c r="Y9657" s="4">
        <f>Tabla1[[#This Row],[costo_antes_iva]]*Tabla1[[#This Row],[CANTIDAD ENTREGA SATELITE]]</f>
        <v>290000</v>
      </c>
      <c r="Z9657" s="4">
        <f>Tabla1[[#This Row],[Valor total OS]]-Tabla1[[#This Row],[valor total op]]</f>
        <v>0</v>
      </c>
    </row>
    <row r="9658" spans="1:26" x14ac:dyDescent="0.3">
      <c r="A9658">
        <v>4614</v>
      </c>
      <c r="B9658">
        <v>1</v>
      </c>
      <c r="C9658" t="s">
        <v>14275</v>
      </c>
      <c r="D9658" t="s">
        <v>14275</v>
      </c>
      <c r="E9658" t="s">
        <v>815</v>
      </c>
      <c r="F9658" t="s">
        <v>3602</v>
      </c>
      <c r="G9658" s="2">
        <v>44991</v>
      </c>
      <c r="H9658">
        <v>39898539</v>
      </c>
      <c r="I9658" t="s">
        <v>14276</v>
      </c>
      <c r="J9658" t="s">
        <v>14277</v>
      </c>
      <c r="K9658" t="s">
        <v>77</v>
      </c>
      <c r="L9658">
        <v>145</v>
      </c>
      <c r="M9658">
        <v>10399</v>
      </c>
      <c r="N9658" t="s">
        <v>285</v>
      </c>
      <c r="O9658" t="s">
        <v>13564</v>
      </c>
      <c r="P9658" s="4">
        <v>1500</v>
      </c>
      <c r="Q9658" s="4">
        <v>1500</v>
      </c>
      <c r="R9658" t="s">
        <v>819</v>
      </c>
      <c r="S9658" s="4">
        <v>4701672</v>
      </c>
      <c r="T9658" t="s">
        <v>144</v>
      </c>
      <c r="U9658">
        <v>145</v>
      </c>
      <c r="V9658" t="s">
        <v>13564</v>
      </c>
      <c r="W9658" s="4">
        <f>Tabla1[[#This Row],[OS-Valor Unitario]]-Tabla1[[#This Row],[costo_antes_iva]]</f>
        <v>0</v>
      </c>
      <c r="X9658" s="4">
        <f>Tabla1[[#This Row],[OS-Valor Unitario]]*Tabla1[[#This Row],[CANTIDAD ENTREGA SATELITE]]</f>
        <v>217500</v>
      </c>
      <c r="Y9658" s="4">
        <f>Tabla1[[#This Row],[costo_antes_iva]]*Tabla1[[#This Row],[CANTIDAD ENTREGA SATELITE]]</f>
        <v>217500</v>
      </c>
      <c r="Z9658" s="4">
        <f>Tabla1[[#This Row],[Valor total OS]]-Tabla1[[#This Row],[valor total op]]</f>
        <v>0</v>
      </c>
    </row>
    <row r="9659" spans="1:26" x14ac:dyDescent="0.3">
      <c r="A9659">
        <v>4614</v>
      </c>
      <c r="B9659">
        <v>2</v>
      </c>
      <c r="C9659" t="s">
        <v>14278</v>
      </c>
      <c r="D9659" t="s">
        <v>14278</v>
      </c>
      <c r="E9659" t="s">
        <v>426</v>
      </c>
      <c r="F9659" t="s">
        <v>3602</v>
      </c>
      <c r="G9659" s="2">
        <v>44991</v>
      </c>
      <c r="H9659">
        <v>39898546</v>
      </c>
      <c r="I9659" t="s">
        <v>14279</v>
      </c>
      <c r="J9659" t="s">
        <v>14277</v>
      </c>
      <c r="K9659" t="s">
        <v>77</v>
      </c>
      <c r="L9659">
        <v>1</v>
      </c>
      <c r="M9659">
        <v>10088</v>
      </c>
      <c r="N9659" t="s">
        <v>285</v>
      </c>
      <c r="O9659" t="s">
        <v>3605</v>
      </c>
      <c r="P9659" s="4">
        <v>1500</v>
      </c>
      <c r="Q9659" s="4">
        <v>5500</v>
      </c>
      <c r="R9659" t="s">
        <v>819</v>
      </c>
      <c r="S9659" s="4">
        <v>4701672</v>
      </c>
      <c r="T9659" t="s">
        <v>381</v>
      </c>
      <c r="U9659">
        <v>1</v>
      </c>
      <c r="V9659" t="s">
        <v>3605</v>
      </c>
      <c r="W9659" s="4">
        <f>Tabla1[[#This Row],[OS-Valor Unitario]]-Tabla1[[#This Row],[costo_antes_iva]]</f>
        <v>4000</v>
      </c>
      <c r="X9659" s="4">
        <f>Tabla1[[#This Row],[OS-Valor Unitario]]*Tabla1[[#This Row],[CANTIDAD ENTREGA SATELITE]]</f>
        <v>5500</v>
      </c>
      <c r="Y9659" s="4">
        <f>Tabla1[[#This Row],[costo_antes_iva]]*Tabla1[[#This Row],[CANTIDAD ENTREGA SATELITE]]</f>
        <v>1500</v>
      </c>
      <c r="Z9659" s="4">
        <f>Tabla1[[#This Row],[Valor total OS]]-Tabla1[[#This Row],[valor total op]]</f>
        <v>4000</v>
      </c>
    </row>
    <row r="9660" spans="1:26" x14ac:dyDescent="0.3">
      <c r="A9660">
        <v>4462</v>
      </c>
      <c r="B9660">
        <v>2</v>
      </c>
      <c r="C9660" t="s">
        <v>14857</v>
      </c>
      <c r="D9660" t="s">
        <v>14857</v>
      </c>
      <c r="E9660" t="s">
        <v>426</v>
      </c>
      <c r="F9660" t="s">
        <v>13966</v>
      </c>
      <c r="G9660" s="2">
        <v>44991</v>
      </c>
      <c r="H9660">
        <v>39890334</v>
      </c>
      <c r="I9660" t="s">
        <v>14858</v>
      </c>
      <c r="J9660" t="s">
        <v>14859</v>
      </c>
      <c r="K9660" t="s">
        <v>77</v>
      </c>
      <c r="L9660">
        <v>1</v>
      </c>
      <c r="M9660">
        <v>9475</v>
      </c>
      <c r="N9660" t="s">
        <v>13255</v>
      </c>
      <c r="O9660" t="s">
        <v>3605</v>
      </c>
      <c r="P9660" s="4">
        <v>3500</v>
      </c>
      <c r="Q9660" s="4">
        <v>6500</v>
      </c>
      <c r="R9660" t="s">
        <v>819</v>
      </c>
      <c r="S9660" s="4">
        <v>680160</v>
      </c>
      <c r="T9660" t="s">
        <v>381</v>
      </c>
      <c r="U9660">
        <v>1</v>
      </c>
      <c r="V9660" t="s">
        <v>3605</v>
      </c>
      <c r="W9660" s="4">
        <f>Tabla1[[#This Row],[OS-Valor Unitario]]-Tabla1[[#This Row],[costo_antes_iva]]</f>
        <v>3000</v>
      </c>
      <c r="X9660" s="4">
        <f>Tabla1[[#This Row],[OS-Valor Unitario]]*Tabla1[[#This Row],[CANTIDAD ENTREGA SATELITE]]</f>
        <v>6500</v>
      </c>
      <c r="Y9660" s="4">
        <f>Tabla1[[#This Row],[costo_antes_iva]]*Tabla1[[#This Row],[CANTIDAD ENTREGA SATELITE]]</f>
        <v>3500</v>
      </c>
      <c r="Z9660" s="4">
        <f>Tabla1[[#This Row],[Valor total OS]]-Tabla1[[#This Row],[valor total op]]</f>
        <v>3000</v>
      </c>
    </row>
    <row r="9661" spans="1:26" x14ac:dyDescent="0.3">
      <c r="A9661">
        <v>4457</v>
      </c>
      <c r="B9661">
        <v>1</v>
      </c>
      <c r="C9661" t="s">
        <v>14863</v>
      </c>
      <c r="D9661" t="s">
        <v>14863</v>
      </c>
      <c r="E9661" t="s">
        <v>236</v>
      </c>
      <c r="F9661" t="s">
        <v>13596</v>
      </c>
      <c r="G9661" s="2">
        <v>44991</v>
      </c>
      <c r="H9661">
        <v>39898600</v>
      </c>
      <c r="I9661" t="s">
        <v>14864</v>
      </c>
      <c r="J9661" t="s">
        <v>14865</v>
      </c>
      <c r="K9661" t="s">
        <v>77</v>
      </c>
      <c r="L9661">
        <v>66</v>
      </c>
      <c r="M9661">
        <v>9301</v>
      </c>
      <c r="N9661" t="s">
        <v>13255</v>
      </c>
      <c r="O9661" t="s">
        <v>13564</v>
      </c>
      <c r="P9661" s="4">
        <v>2000</v>
      </c>
      <c r="Q9661" s="4">
        <v>2000</v>
      </c>
      <c r="R9661" t="s">
        <v>819</v>
      </c>
      <c r="S9661" s="4">
        <v>5708472</v>
      </c>
      <c r="T9661" t="s">
        <v>238</v>
      </c>
      <c r="U9661">
        <v>66</v>
      </c>
      <c r="V9661" t="s">
        <v>13564</v>
      </c>
      <c r="W9661" s="4">
        <f>Tabla1[[#This Row],[OS-Valor Unitario]]-Tabla1[[#This Row],[costo_antes_iva]]</f>
        <v>0</v>
      </c>
      <c r="X9661" s="4">
        <f>Tabla1[[#This Row],[OS-Valor Unitario]]*Tabla1[[#This Row],[CANTIDAD ENTREGA SATELITE]]</f>
        <v>132000</v>
      </c>
      <c r="Y9661" s="4">
        <f>Tabla1[[#This Row],[costo_antes_iva]]*Tabla1[[#This Row],[CANTIDAD ENTREGA SATELITE]]</f>
        <v>132000</v>
      </c>
      <c r="Z9661" s="4">
        <f>Tabla1[[#This Row],[Valor total OS]]-Tabla1[[#This Row],[valor total op]]</f>
        <v>0</v>
      </c>
    </row>
    <row r="9662" spans="1:26" x14ac:dyDescent="0.3">
      <c r="A9662">
        <v>4457</v>
      </c>
      <c r="B9662">
        <v>1</v>
      </c>
      <c r="C9662" t="s">
        <v>14863</v>
      </c>
      <c r="D9662" t="s">
        <v>14863</v>
      </c>
      <c r="E9662" t="s">
        <v>236</v>
      </c>
      <c r="F9662" t="s">
        <v>13596</v>
      </c>
      <c r="G9662" s="2">
        <v>44991</v>
      </c>
      <c r="H9662">
        <v>39898600</v>
      </c>
      <c r="I9662" t="s">
        <v>14864</v>
      </c>
      <c r="J9662" t="s">
        <v>14865</v>
      </c>
      <c r="K9662" t="s">
        <v>32</v>
      </c>
      <c r="L9662">
        <v>66</v>
      </c>
      <c r="M9662">
        <v>9387</v>
      </c>
      <c r="N9662" t="s">
        <v>13255</v>
      </c>
      <c r="O9662" t="s">
        <v>472</v>
      </c>
      <c r="P9662" s="4">
        <v>15000</v>
      </c>
      <c r="Q9662" s="4">
        <v>12500</v>
      </c>
      <c r="R9662" t="s">
        <v>819</v>
      </c>
      <c r="S9662" s="4">
        <v>5708472</v>
      </c>
      <c r="T9662" t="s">
        <v>238</v>
      </c>
      <c r="U9662">
        <v>66</v>
      </c>
      <c r="V9662" t="s">
        <v>472</v>
      </c>
      <c r="W9662" s="4">
        <f>Tabla1[[#This Row],[OS-Valor Unitario]]-Tabla1[[#This Row],[costo_antes_iva]]</f>
        <v>-2500</v>
      </c>
      <c r="X9662" s="4">
        <f>Tabla1[[#This Row],[OS-Valor Unitario]]*Tabla1[[#This Row],[CANTIDAD ENTREGA SATELITE]]</f>
        <v>825000</v>
      </c>
      <c r="Y9662" s="4">
        <f>Tabla1[[#This Row],[costo_antes_iva]]*Tabla1[[#This Row],[CANTIDAD ENTREGA SATELITE]]</f>
        <v>990000</v>
      </c>
      <c r="Z9662" s="4">
        <f>Tabla1[[#This Row],[Valor total OS]]-Tabla1[[#This Row],[valor total op]]</f>
        <v>-165000</v>
      </c>
    </row>
    <row r="9663" spans="1:26" x14ac:dyDescent="0.3">
      <c r="A9663">
        <v>4456</v>
      </c>
      <c r="B9663">
        <v>1</v>
      </c>
      <c r="C9663" t="s">
        <v>14866</v>
      </c>
      <c r="D9663" t="s">
        <v>14866</v>
      </c>
      <c r="E9663" t="s">
        <v>378</v>
      </c>
      <c r="F9663" t="s">
        <v>282</v>
      </c>
      <c r="G9663" s="2">
        <v>44991</v>
      </c>
      <c r="H9663">
        <v>39890696</v>
      </c>
      <c r="I9663" t="s">
        <v>14867</v>
      </c>
      <c r="J9663" t="s">
        <v>14868</v>
      </c>
      <c r="K9663" t="s">
        <v>77</v>
      </c>
      <c r="L9663">
        <v>56</v>
      </c>
      <c r="M9663">
        <v>9416</v>
      </c>
      <c r="N9663" t="s">
        <v>10880</v>
      </c>
      <c r="O9663" t="s">
        <v>3605</v>
      </c>
      <c r="P9663" s="4">
        <v>900</v>
      </c>
      <c r="Q9663" s="4">
        <v>1950</v>
      </c>
      <c r="R9663" t="s">
        <v>3029</v>
      </c>
      <c r="S9663" s="4">
        <v>16134655</v>
      </c>
      <c r="T9663" t="s">
        <v>381</v>
      </c>
      <c r="U9663">
        <v>56</v>
      </c>
      <c r="V9663" t="s">
        <v>3605</v>
      </c>
      <c r="W9663" s="4">
        <f>Tabla1[[#This Row],[OS-Valor Unitario]]-Tabla1[[#This Row],[costo_antes_iva]]</f>
        <v>1050</v>
      </c>
      <c r="X9663" s="4">
        <f>Tabla1[[#This Row],[OS-Valor Unitario]]*Tabla1[[#This Row],[CANTIDAD ENTREGA SATELITE]]</f>
        <v>109200</v>
      </c>
      <c r="Y9663" s="4">
        <f>Tabla1[[#This Row],[costo_antes_iva]]*Tabla1[[#This Row],[CANTIDAD ENTREGA SATELITE]]</f>
        <v>50400</v>
      </c>
      <c r="Z9663" s="4">
        <f>Tabla1[[#This Row],[Valor total OS]]-Tabla1[[#This Row],[valor total op]]</f>
        <v>58800</v>
      </c>
    </row>
    <row r="9664" spans="1:26" x14ac:dyDescent="0.3">
      <c r="A9664">
        <v>4456</v>
      </c>
      <c r="B9664">
        <v>1</v>
      </c>
      <c r="C9664" t="s">
        <v>14866</v>
      </c>
      <c r="D9664" t="s">
        <v>14866</v>
      </c>
      <c r="E9664" t="s">
        <v>378</v>
      </c>
      <c r="F9664" t="s">
        <v>282</v>
      </c>
      <c r="G9664" s="2">
        <v>44991</v>
      </c>
      <c r="H9664">
        <v>39890696</v>
      </c>
      <c r="I9664" t="s">
        <v>14867</v>
      </c>
      <c r="J9664" t="s">
        <v>14868</v>
      </c>
      <c r="K9664" t="s">
        <v>77</v>
      </c>
      <c r="L9664">
        <v>56</v>
      </c>
      <c r="M9664">
        <v>9416</v>
      </c>
      <c r="N9664" t="s">
        <v>10880</v>
      </c>
      <c r="O9664" t="s">
        <v>3605</v>
      </c>
      <c r="P9664" s="4">
        <v>1100</v>
      </c>
      <c r="Q9664" s="4">
        <v>1950</v>
      </c>
      <c r="R9664" t="s">
        <v>3029</v>
      </c>
      <c r="S9664" s="4">
        <v>16134655</v>
      </c>
      <c r="T9664" t="s">
        <v>381</v>
      </c>
      <c r="U9664">
        <v>56</v>
      </c>
      <c r="V9664" t="s">
        <v>3605</v>
      </c>
      <c r="W9664" s="4">
        <f>Tabla1[[#This Row],[OS-Valor Unitario]]-Tabla1[[#This Row],[costo_antes_iva]]</f>
        <v>850</v>
      </c>
      <c r="X9664" s="4">
        <f>Tabla1[[#This Row],[OS-Valor Unitario]]*Tabla1[[#This Row],[CANTIDAD ENTREGA SATELITE]]</f>
        <v>109200</v>
      </c>
      <c r="Y9664" s="4">
        <f>Tabla1[[#This Row],[costo_antes_iva]]*Tabla1[[#This Row],[CANTIDAD ENTREGA SATELITE]]</f>
        <v>61600</v>
      </c>
      <c r="Z9664" s="4">
        <f>Tabla1[[#This Row],[Valor total OS]]-Tabla1[[#This Row],[valor total op]]</f>
        <v>47600</v>
      </c>
    </row>
    <row r="9665" spans="1:26" x14ac:dyDescent="0.3">
      <c r="A9665">
        <v>4456</v>
      </c>
      <c r="B9665">
        <v>2</v>
      </c>
      <c r="C9665" t="s">
        <v>14869</v>
      </c>
      <c r="D9665" t="s">
        <v>14869</v>
      </c>
      <c r="E9665" t="s">
        <v>393</v>
      </c>
      <c r="F9665" t="s">
        <v>282</v>
      </c>
      <c r="G9665" s="2">
        <v>44991</v>
      </c>
      <c r="H9665">
        <v>39890701</v>
      </c>
      <c r="I9665" t="s">
        <v>14870</v>
      </c>
      <c r="J9665" t="s">
        <v>14868</v>
      </c>
      <c r="K9665" t="s">
        <v>77</v>
      </c>
      <c r="L9665">
        <v>124</v>
      </c>
      <c r="M9665">
        <v>9468</v>
      </c>
      <c r="N9665" t="s">
        <v>10880</v>
      </c>
      <c r="O9665" t="s">
        <v>13564</v>
      </c>
      <c r="P9665" s="4">
        <v>1100</v>
      </c>
      <c r="Q9665" s="4">
        <v>1100</v>
      </c>
      <c r="R9665" t="s">
        <v>3029</v>
      </c>
      <c r="S9665" s="4">
        <v>16134655</v>
      </c>
      <c r="T9665" t="s">
        <v>56</v>
      </c>
      <c r="U9665">
        <v>124</v>
      </c>
      <c r="V9665" t="s">
        <v>13564</v>
      </c>
      <c r="W9665" s="4">
        <f>Tabla1[[#This Row],[OS-Valor Unitario]]-Tabla1[[#This Row],[costo_antes_iva]]</f>
        <v>0</v>
      </c>
      <c r="X9665" s="4">
        <f>Tabla1[[#This Row],[OS-Valor Unitario]]*Tabla1[[#This Row],[CANTIDAD ENTREGA SATELITE]]</f>
        <v>136400</v>
      </c>
      <c r="Y9665" s="4">
        <f>Tabla1[[#This Row],[costo_antes_iva]]*Tabla1[[#This Row],[CANTIDAD ENTREGA SATELITE]]</f>
        <v>136400</v>
      </c>
      <c r="Z9665" s="4">
        <f>Tabla1[[#This Row],[Valor total OS]]-Tabla1[[#This Row],[valor total op]]</f>
        <v>0</v>
      </c>
    </row>
    <row r="9666" spans="1:26" x14ac:dyDescent="0.3">
      <c r="A9666">
        <v>4456</v>
      </c>
      <c r="B9666">
        <v>3</v>
      </c>
      <c r="C9666" t="s">
        <v>14871</v>
      </c>
      <c r="D9666" t="s">
        <v>14871</v>
      </c>
      <c r="E9666" t="s">
        <v>682</v>
      </c>
      <c r="F9666" t="s">
        <v>282</v>
      </c>
      <c r="G9666" s="2">
        <v>44991</v>
      </c>
      <c r="H9666">
        <v>39890708</v>
      </c>
      <c r="I9666" t="s">
        <v>14872</v>
      </c>
      <c r="J9666" t="s">
        <v>14868</v>
      </c>
      <c r="K9666" t="s">
        <v>1619</v>
      </c>
      <c r="L9666">
        <v>100</v>
      </c>
      <c r="M9666">
        <v>9418</v>
      </c>
      <c r="N9666" t="s">
        <v>10880</v>
      </c>
      <c r="O9666" t="s">
        <v>420</v>
      </c>
      <c r="P9666" s="4">
        <v>2600</v>
      </c>
      <c r="Q9666" s="4">
        <v>2600</v>
      </c>
      <c r="R9666" t="s">
        <v>3029</v>
      </c>
      <c r="S9666" s="4">
        <v>16134655</v>
      </c>
      <c r="T9666" t="s">
        <v>121</v>
      </c>
      <c r="U9666">
        <v>100</v>
      </c>
      <c r="V9666" t="s">
        <v>420</v>
      </c>
      <c r="W9666" s="4">
        <f>Tabla1[[#This Row],[OS-Valor Unitario]]-Tabla1[[#This Row],[costo_antes_iva]]</f>
        <v>0</v>
      </c>
      <c r="X9666" s="4">
        <f>Tabla1[[#This Row],[OS-Valor Unitario]]*Tabla1[[#This Row],[CANTIDAD ENTREGA SATELITE]]</f>
        <v>260000</v>
      </c>
      <c r="Y9666" s="4">
        <f>Tabla1[[#This Row],[costo_antes_iva]]*Tabla1[[#This Row],[CANTIDAD ENTREGA SATELITE]]</f>
        <v>260000</v>
      </c>
      <c r="Z9666" s="4">
        <f>Tabla1[[#This Row],[Valor total OS]]-Tabla1[[#This Row],[valor total op]]</f>
        <v>0</v>
      </c>
    </row>
    <row r="9667" spans="1:26" x14ac:dyDescent="0.3">
      <c r="A9667">
        <v>4456</v>
      </c>
      <c r="B9667">
        <v>7</v>
      </c>
      <c r="C9667" t="s">
        <v>14873</v>
      </c>
      <c r="D9667" t="s">
        <v>14873</v>
      </c>
      <c r="E9667" t="s">
        <v>281</v>
      </c>
      <c r="F9667" t="s">
        <v>282</v>
      </c>
      <c r="G9667" s="2">
        <v>44991</v>
      </c>
      <c r="H9667">
        <v>39890732</v>
      </c>
      <c r="I9667" t="s">
        <v>14874</v>
      </c>
      <c r="J9667" t="s">
        <v>14868</v>
      </c>
      <c r="K9667" t="s">
        <v>77</v>
      </c>
      <c r="L9667">
        <v>71</v>
      </c>
      <c r="M9667">
        <v>9894</v>
      </c>
      <c r="N9667" t="s">
        <v>10880</v>
      </c>
      <c r="O9667" t="s">
        <v>3605</v>
      </c>
      <c r="P9667" s="4">
        <v>1100</v>
      </c>
      <c r="Q9667" s="4">
        <v>1100</v>
      </c>
      <c r="R9667" t="s">
        <v>3029</v>
      </c>
      <c r="S9667" s="4">
        <v>16134655</v>
      </c>
      <c r="T9667" t="s">
        <v>111</v>
      </c>
      <c r="U9667">
        <v>71</v>
      </c>
      <c r="V9667" t="s">
        <v>3605</v>
      </c>
      <c r="W9667" s="4">
        <f>Tabla1[[#This Row],[OS-Valor Unitario]]-Tabla1[[#This Row],[costo_antes_iva]]</f>
        <v>0</v>
      </c>
      <c r="X9667" s="4">
        <f>Tabla1[[#This Row],[OS-Valor Unitario]]*Tabla1[[#This Row],[CANTIDAD ENTREGA SATELITE]]</f>
        <v>78100</v>
      </c>
      <c r="Y9667" s="4">
        <f>Tabla1[[#This Row],[costo_antes_iva]]*Tabla1[[#This Row],[CANTIDAD ENTREGA SATELITE]]</f>
        <v>78100</v>
      </c>
      <c r="Z9667" s="4">
        <f>Tabla1[[#This Row],[Valor total OS]]-Tabla1[[#This Row],[valor total op]]</f>
        <v>0</v>
      </c>
    </row>
    <row r="9668" spans="1:26" x14ac:dyDescent="0.3">
      <c r="A9668">
        <v>4456</v>
      </c>
      <c r="B9668">
        <v>7</v>
      </c>
      <c r="C9668" t="s">
        <v>14873</v>
      </c>
      <c r="D9668" t="s">
        <v>14873</v>
      </c>
      <c r="E9668" t="s">
        <v>281</v>
      </c>
      <c r="F9668" t="s">
        <v>282</v>
      </c>
      <c r="G9668" s="2">
        <v>44991</v>
      </c>
      <c r="H9668">
        <v>39890732</v>
      </c>
      <c r="I9668" t="s">
        <v>14874</v>
      </c>
      <c r="J9668" t="s">
        <v>14868</v>
      </c>
      <c r="K9668" t="s">
        <v>1619</v>
      </c>
      <c r="L9668">
        <v>71</v>
      </c>
      <c r="M9668">
        <v>9422</v>
      </c>
      <c r="N9668" t="s">
        <v>10880</v>
      </c>
      <c r="O9668" t="s">
        <v>11128</v>
      </c>
      <c r="P9668" s="4">
        <v>8200</v>
      </c>
      <c r="Q9668" s="4">
        <v>8200</v>
      </c>
      <c r="R9668" t="s">
        <v>3029</v>
      </c>
      <c r="S9668" s="4">
        <v>16134655</v>
      </c>
      <c r="T9668" t="s">
        <v>111</v>
      </c>
      <c r="U9668">
        <v>71</v>
      </c>
      <c r="V9668" t="s">
        <v>11128</v>
      </c>
      <c r="W9668" s="4">
        <f>Tabla1[[#This Row],[OS-Valor Unitario]]-Tabla1[[#This Row],[costo_antes_iva]]</f>
        <v>0</v>
      </c>
      <c r="X9668" s="4">
        <f>Tabla1[[#This Row],[OS-Valor Unitario]]*Tabla1[[#This Row],[CANTIDAD ENTREGA SATELITE]]</f>
        <v>582200</v>
      </c>
      <c r="Y9668" s="4">
        <f>Tabla1[[#This Row],[costo_antes_iva]]*Tabla1[[#This Row],[CANTIDAD ENTREGA SATELITE]]</f>
        <v>582200</v>
      </c>
      <c r="Z9668" s="4">
        <f>Tabla1[[#This Row],[Valor total OS]]-Tabla1[[#This Row],[valor total op]]</f>
        <v>0</v>
      </c>
    </row>
    <row r="9669" spans="1:26" x14ac:dyDescent="0.3">
      <c r="A9669">
        <v>4455</v>
      </c>
      <c r="B9669">
        <v>1</v>
      </c>
      <c r="C9669" t="s">
        <v>14875</v>
      </c>
      <c r="D9669" t="s">
        <v>14875</v>
      </c>
      <c r="E9669" t="s">
        <v>378</v>
      </c>
      <c r="F9669" t="s">
        <v>282</v>
      </c>
      <c r="G9669" s="2">
        <v>44991</v>
      </c>
      <c r="H9669">
        <v>39889725</v>
      </c>
      <c r="I9669" t="s">
        <v>14876</v>
      </c>
      <c r="J9669" t="s">
        <v>14877</v>
      </c>
      <c r="K9669" t="s">
        <v>77</v>
      </c>
      <c r="L9669">
        <v>825</v>
      </c>
      <c r="M9669">
        <v>9370</v>
      </c>
      <c r="N9669" t="s">
        <v>10880</v>
      </c>
      <c r="O9669" t="s">
        <v>3605</v>
      </c>
      <c r="P9669" s="4">
        <v>900</v>
      </c>
      <c r="Q9669" s="4">
        <v>1950</v>
      </c>
      <c r="R9669" t="s">
        <v>819</v>
      </c>
      <c r="S9669" s="4">
        <v>157067848</v>
      </c>
      <c r="T9669" t="s">
        <v>381</v>
      </c>
      <c r="U9669">
        <v>825</v>
      </c>
      <c r="V9669" t="s">
        <v>3605</v>
      </c>
      <c r="W9669" s="4">
        <f>Tabla1[[#This Row],[OS-Valor Unitario]]-Tabla1[[#This Row],[costo_antes_iva]]</f>
        <v>1050</v>
      </c>
      <c r="X9669" s="4">
        <f>Tabla1[[#This Row],[OS-Valor Unitario]]*Tabla1[[#This Row],[CANTIDAD ENTREGA SATELITE]]</f>
        <v>1608750</v>
      </c>
      <c r="Y9669" s="4">
        <f>Tabla1[[#This Row],[costo_antes_iva]]*Tabla1[[#This Row],[CANTIDAD ENTREGA SATELITE]]</f>
        <v>742500</v>
      </c>
      <c r="Z9669" s="4">
        <f>Tabla1[[#This Row],[Valor total OS]]-Tabla1[[#This Row],[valor total op]]</f>
        <v>866250</v>
      </c>
    </row>
    <row r="9670" spans="1:26" x14ac:dyDescent="0.3">
      <c r="A9670">
        <v>4455</v>
      </c>
      <c r="B9670">
        <v>1</v>
      </c>
      <c r="C9670" t="s">
        <v>14875</v>
      </c>
      <c r="D9670" t="s">
        <v>14875</v>
      </c>
      <c r="E9670" t="s">
        <v>378</v>
      </c>
      <c r="F9670" t="s">
        <v>282</v>
      </c>
      <c r="G9670" s="2">
        <v>44991</v>
      </c>
      <c r="H9670">
        <v>39889725</v>
      </c>
      <c r="I9670" t="s">
        <v>14876</v>
      </c>
      <c r="J9670" t="s">
        <v>14877</v>
      </c>
      <c r="K9670" t="s">
        <v>77</v>
      </c>
      <c r="L9670">
        <v>825</v>
      </c>
      <c r="M9670">
        <v>9370</v>
      </c>
      <c r="N9670" t="s">
        <v>10880</v>
      </c>
      <c r="O9670" t="s">
        <v>3605</v>
      </c>
      <c r="P9670" s="4">
        <v>1100</v>
      </c>
      <c r="Q9670" s="4">
        <v>1950</v>
      </c>
      <c r="R9670" t="s">
        <v>819</v>
      </c>
      <c r="S9670" s="4">
        <v>157067848</v>
      </c>
      <c r="T9670" t="s">
        <v>381</v>
      </c>
      <c r="U9670">
        <v>825</v>
      </c>
      <c r="V9670" t="s">
        <v>3605</v>
      </c>
      <c r="W9670" s="4">
        <f>Tabla1[[#This Row],[OS-Valor Unitario]]-Tabla1[[#This Row],[costo_antes_iva]]</f>
        <v>850</v>
      </c>
      <c r="X9670" s="4">
        <f>Tabla1[[#This Row],[OS-Valor Unitario]]*Tabla1[[#This Row],[CANTIDAD ENTREGA SATELITE]]</f>
        <v>1608750</v>
      </c>
      <c r="Y9670" s="4">
        <f>Tabla1[[#This Row],[costo_antes_iva]]*Tabla1[[#This Row],[CANTIDAD ENTREGA SATELITE]]</f>
        <v>907500</v>
      </c>
      <c r="Z9670" s="4">
        <f>Tabla1[[#This Row],[Valor total OS]]-Tabla1[[#This Row],[valor total op]]</f>
        <v>701250</v>
      </c>
    </row>
    <row r="9671" spans="1:26" x14ac:dyDescent="0.3">
      <c r="A9671">
        <v>4455</v>
      </c>
      <c r="B9671">
        <v>2</v>
      </c>
      <c r="C9671" t="s">
        <v>14878</v>
      </c>
      <c r="D9671" t="s">
        <v>14878</v>
      </c>
      <c r="E9671" t="s">
        <v>393</v>
      </c>
      <c r="F9671" t="s">
        <v>282</v>
      </c>
      <c r="G9671" s="2">
        <v>44991</v>
      </c>
      <c r="H9671">
        <v>39889730</v>
      </c>
      <c r="I9671" t="s">
        <v>14879</v>
      </c>
      <c r="J9671" t="s">
        <v>14877</v>
      </c>
      <c r="K9671" t="s">
        <v>77</v>
      </c>
      <c r="L9671">
        <v>1554</v>
      </c>
      <c r="M9671">
        <v>9467</v>
      </c>
      <c r="N9671" t="s">
        <v>10880</v>
      </c>
      <c r="O9671" t="s">
        <v>13564</v>
      </c>
      <c r="P9671" s="4">
        <v>1100</v>
      </c>
      <c r="Q9671" s="4">
        <v>1100</v>
      </c>
      <c r="R9671" t="s">
        <v>819</v>
      </c>
      <c r="S9671" s="4">
        <v>157067848</v>
      </c>
      <c r="T9671" t="s">
        <v>56</v>
      </c>
      <c r="U9671">
        <v>1554</v>
      </c>
      <c r="V9671" t="s">
        <v>13564</v>
      </c>
      <c r="W9671" s="4">
        <f>Tabla1[[#This Row],[OS-Valor Unitario]]-Tabla1[[#This Row],[costo_antes_iva]]</f>
        <v>0</v>
      </c>
      <c r="X9671" s="4">
        <f>Tabla1[[#This Row],[OS-Valor Unitario]]*Tabla1[[#This Row],[CANTIDAD ENTREGA SATELITE]]</f>
        <v>1709400</v>
      </c>
      <c r="Y9671" s="4">
        <f>Tabla1[[#This Row],[costo_antes_iva]]*Tabla1[[#This Row],[CANTIDAD ENTREGA SATELITE]]</f>
        <v>1709400</v>
      </c>
      <c r="Z9671" s="4">
        <f>Tabla1[[#This Row],[Valor total OS]]-Tabla1[[#This Row],[valor total op]]</f>
        <v>0</v>
      </c>
    </row>
    <row r="9672" spans="1:26" x14ac:dyDescent="0.3">
      <c r="A9672">
        <v>4455</v>
      </c>
      <c r="B9672">
        <v>3</v>
      </c>
      <c r="C9672" t="s">
        <v>14880</v>
      </c>
      <c r="D9672" t="s">
        <v>14880</v>
      </c>
      <c r="E9672" t="s">
        <v>682</v>
      </c>
      <c r="F9672" t="s">
        <v>282</v>
      </c>
      <c r="G9672" s="2">
        <v>44991</v>
      </c>
      <c r="H9672">
        <v>39889737</v>
      </c>
      <c r="I9672" t="s">
        <v>14881</v>
      </c>
      <c r="J9672" t="s">
        <v>14877</v>
      </c>
      <c r="K9672" t="s">
        <v>1619</v>
      </c>
      <c r="L9672">
        <v>1225</v>
      </c>
      <c r="M9672">
        <v>9372</v>
      </c>
      <c r="N9672" t="s">
        <v>10880</v>
      </c>
      <c r="O9672" t="s">
        <v>420</v>
      </c>
      <c r="P9672" s="4">
        <v>2600</v>
      </c>
      <c r="Q9672" s="4">
        <v>5000</v>
      </c>
      <c r="R9672" t="s">
        <v>819</v>
      </c>
      <c r="S9672" s="4">
        <v>157067848</v>
      </c>
      <c r="T9672" t="s">
        <v>121</v>
      </c>
      <c r="U9672">
        <v>1225</v>
      </c>
      <c r="V9672" t="s">
        <v>420</v>
      </c>
      <c r="W9672" s="4">
        <f>Tabla1[[#This Row],[OS-Valor Unitario]]-Tabla1[[#This Row],[costo_antes_iva]]</f>
        <v>2400</v>
      </c>
      <c r="X9672" s="4">
        <f>Tabla1[[#This Row],[OS-Valor Unitario]]*Tabla1[[#This Row],[CANTIDAD ENTREGA SATELITE]]</f>
        <v>6125000</v>
      </c>
      <c r="Y9672" s="4">
        <f>Tabla1[[#This Row],[costo_antes_iva]]*Tabla1[[#This Row],[CANTIDAD ENTREGA SATELITE]]</f>
        <v>3185000</v>
      </c>
      <c r="Z9672" s="4">
        <f>Tabla1[[#This Row],[Valor total OS]]-Tabla1[[#This Row],[valor total op]]</f>
        <v>2940000</v>
      </c>
    </row>
    <row r="9673" spans="1:26" x14ac:dyDescent="0.3">
      <c r="A9673">
        <v>4455</v>
      </c>
      <c r="B9673">
        <v>4</v>
      </c>
      <c r="C9673" t="s">
        <v>14882</v>
      </c>
      <c r="D9673" t="s">
        <v>14882</v>
      </c>
      <c r="E9673" t="s">
        <v>815</v>
      </c>
      <c r="F9673" t="s">
        <v>282</v>
      </c>
      <c r="G9673" s="2">
        <v>44991</v>
      </c>
      <c r="H9673">
        <v>39889743</v>
      </c>
      <c r="I9673" t="s">
        <v>14883</v>
      </c>
      <c r="J9673" t="s">
        <v>14877</v>
      </c>
      <c r="K9673" t="s">
        <v>64</v>
      </c>
      <c r="L9673">
        <v>446</v>
      </c>
      <c r="M9673">
        <v>9373</v>
      </c>
      <c r="N9673" t="s">
        <v>10880</v>
      </c>
      <c r="O9673" t="s">
        <v>6060</v>
      </c>
      <c r="P9673" s="4">
        <v>950</v>
      </c>
      <c r="Q9673" s="4">
        <v>1200</v>
      </c>
      <c r="R9673" t="s">
        <v>819</v>
      </c>
      <c r="S9673" s="4">
        <v>157067848</v>
      </c>
      <c r="T9673" t="s">
        <v>144</v>
      </c>
      <c r="U9673">
        <v>446</v>
      </c>
      <c r="V9673" t="s">
        <v>6060</v>
      </c>
      <c r="W9673" s="4">
        <f>Tabla1[[#This Row],[OS-Valor Unitario]]-Tabla1[[#This Row],[costo_antes_iva]]</f>
        <v>250</v>
      </c>
      <c r="X9673" s="4">
        <f>Tabla1[[#This Row],[OS-Valor Unitario]]*Tabla1[[#This Row],[CANTIDAD ENTREGA SATELITE]]</f>
        <v>535200</v>
      </c>
      <c r="Y9673" s="4">
        <f>Tabla1[[#This Row],[costo_antes_iva]]*Tabla1[[#This Row],[CANTIDAD ENTREGA SATELITE]]</f>
        <v>423700</v>
      </c>
      <c r="Z9673" s="4">
        <f>Tabla1[[#This Row],[Valor total OS]]-Tabla1[[#This Row],[valor total op]]</f>
        <v>111500</v>
      </c>
    </row>
    <row r="9674" spans="1:26" x14ac:dyDescent="0.3">
      <c r="A9674">
        <v>4455</v>
      </c>
      <c r="B9674">
        <v>4</v>
      </c>
      <c r="C9674" t="s">
        <v>14882</v>
      </c>
      <c r="D9674" t="s">
        <v>14882</v>
      </c>
      <c r="E9674" t="s">
        <v>815</v>
      </c>
      <c r="F9674" t="s">
        <v>282</v>
      </c>
      <c r="G9674" s="2">
        <v>44991</v>
      </c>
      <c r="H9674">
        <v>39889743</v>
      </c>
      <c r="I9674" t="s">
        <v>14883</v>
      </c>
      <c r="J9674" t="s">
        <v>14877</v>
      </c>
      <c r="K9674" t="s">
        <v>77</v>
      </c>
      <c r="L9674">
        <v>446</v>
      </c>
      <c r="M9674">
        <v>9541</v>
      </c>
      <c r="N9674" t="s">
        <v>10880</v>
      </c>
      <c r="O9674" t="s">
        <v>3605</v>
      </c>
      <c r="P9674" s="4">
        <v>1000</v>
      </c>
      <c r="Q9674" s="4">
        <v>1100</v>
      </c>
      <c r="R9674" t="s">
        <v>819</v>
      </c>
      <c r="S9674" s="4">
        <v>157067848</v>
      </c>
      <c r="T9674" t="s">
        <v>144</v>
      </c>
      <c r="U9674">
        <v>446</v>
      </c>
      <c r="V9674" t="s">
        <v>3605</v>
      </c>
      <c r="W9674" s="4">
        <f>Tabla1[[#This Row],[OS-Valor Unitario]]-Tabla1[[#This Row],[costo_antes_iva]]</f>
        <v>100</v>
      </c>
      <c r="X9674" s="4">
        <f>Tabla1[[#This Row],[OS-Valor Unitario]]*Tabla1[[#This Row],[CANTIDAD ENTREGA SATELITE]]</f>
        <v>490600</v>
      </c>
      <c r="Y9674" s="4">
        <f>Tabla1[[#This Row],[costo_antes_iva]]*Tabla1[[#This Row],[CANTIDAD ENTREGA SATELITE]]</f>
        <v>446000</v>
      </c>
      <c r="Z9674" s="4">
        <f>Tabla1[[#This Row],[Valor total OS]]-Tabla1[[#This Row],[valor total op]]</f>
        <v>44600</v>
      </c>
    </row>
    <row r="9675" spans="1:26" x14ac:dyDescent="0.3">
      <c r="A9675">
        <v>4455</v>
      </c>
      <c r="B9675">
        <v>4</v>
      </c>
      <c r="C9675" t="s">
        <v>14882</v>
      </c>
      <c r="D9675" t="s">
        <v>14882</v>
      </c>
      <c r="E9675" t="s">
        <v>815</v>
      </c>
      <c r="F9675" t="s">
        <v>282</v>
      </c>
      <c r="G9675" s="2">
        <v>44991</v>
      </c>
      <c r="H9675">
        <v>39889743</v>
      </c>
      <c r="I9675" t="s">
        <v>14883</v>
      </c>
      <c r="J9675" t="s">
        <v>14877</v>
      </c>
      <c r="K9675" t="s">
        <v>1619</v>
      </c>
      <c r="L9675">
        <v>504</v>
      </c>
      <c r="M9675">
        <v>9588</v>
      </c>
      <c r="N9675" t="s">
        <v>10880</v>
      </c>
      <c r="O9675" t="s">
        <v>13390</v>
      </c>
      <c r="P9675" s="4">
        <v>2600</v>
      </c>
      <c r="Q9675" s="4">
        <v>2900</v>
      </c>
      <c r="R9675" t="s">
        <v>819</v>
      </c>
      <c r="S9675" s="4">
        <v>157067848</v>
      </c>
      <c r="T9675" t="s">
        <v>144</v>
      </c>
      <c r="U9675">
        <v>504</v>
      </c>
      <c r="V9675" t="s">
        <v>13390</v>
      </c>
      <c r="W9675" s="4">
        <f>Tabla1[[#This Row],[OS-Valor Unitario]]-Tabla1[[#This Row],[costo_antes_iva]]</f>
        <v>300</v>
      </c>
      <c r="X9675" s="4">
        <f>Tabla1[[#This Row],[OS-Valor Unitario]]*Tabla1[[#This Row],[CANTIDAD ENTREGA SATELITE]]</f>
        <v>1461600</v>
      </c>
      <c r="Y9675" s="4">
        <f>Tabla1[[#This Row],[costo_antes_iva]]*Tabla1[[#This Row],[CANTIDAD ENTREGA SATELITE]]</f>
        <v>1310400</v>
      </c>
      <c r="Z9675" s="4">
        <f>Tabla1[[#This Row],[Valor total OS]]-Tabla1[[#This Row],[valor total op]]</f>
        <v>151200</v>
      </c>
    </row>
    <row r="9676" spans="1:26" x14ac:dyDescent="0.3">
      <c r="A9676">
        <v>4455</v>
      </c>
      <c r="B9676">
        <v>5</v>
      </c>
      <c r="C9676" t="s">
        <v>14884</v>
      </c>
      <c r="D9676" t="s">
        <v>14884</v>
      </c>
      <c r="E9676" t="s">
        <v>815</v>
      </c>
      <c r="F9676" t="s">
        <v>282</v>
      </c>
      <c r="G9676" s="2">
        <v>44991</v>
      </c>
      <c r="H9676">
        <v>39889750</v>
      </c>
      <c r="I9676" t="s">
        <v>14885</v>
      </c>
      <c r="J9676" t="s">
        <v>14877</v>
      </c>
      <c r="K9676" t="s">
        <v>64</v>
      </c>
      <c r="L9676">
        <v>333</v>
      </c>
      <c r="M9676">
        <v>9374</v>
      </c>
      <c r="N9676" t="s">
        <v>10880</v>
      </c>
      <c r="O9676" t="s">
        <v>6060</v>
      </c>
      <c r="P9676" s="4">
        <v>950</v>
      </c>
      <c r="Q9676" s="4">
        <v>1200</v>
      </c>
      <c r="R9676" t="s">
        <v>819</v>
      </c>
      <c r="S9676" s="4">
        <v>157067848</v>
      </c>
      <c r="T9676" t="s">
        <v>144</v>
      </c>
      <c r="U9676">
        <v>333</v>
      </c>
      <c r="V9676" t="s">
        <v>6060</v>
      </c>
      <c r="W9676" s="4">
        <f>Tabla1[[#This Row],[OS-Valor Unitario]]-Tabla1[[#This Row],[costo_antes_iva]]</f>
        <v>250</v>
      </c>
      <c r="X9676" s="4">
        <f>Tabla1[[#This Row],[OS-Valor Unitario]]*Tabla1[[#This Row],[CANTIDAD ENTREGA SATELITE]]</f>
        <v>399600</v>
      </c>
      <c r="Y9676" s="4">
        <f>Tabla1[[#This Row],[costo_antes_iva]]*Tabla1[[#This Row],[CANTIDAD ENTREGA SATELITE]]</f>
        <v>316350</v>
      </c>
      <c r="Z9676" s="4">
        <f>Tabla1[[#This Row],[Valor total OS]]-Tabla1[[#This Row],[valor total op]]</f>
        <v>83250</v>
      </c>
    </row>
    <row r="9677" spans="1:26" x14ac:dyDescent="0.3">
      <c r="A9677">
        <v>4455</v>
      </c>
      <c r="B9677">
        <v>5</v>
      </c>
      <c r="C9677" t="s">
        <v>14884</v>
      </c>
      <c r="D9677" t="s">
        <v>14884</v>
      </c>
      <c r="E9677" t="s">
        <v>815</v>
      </c>
      <c r="F9677" t="s">
        <v>282</v>
      </c>
      <c r="G9677" s="2">
        <v>44991</v>
      </c>
      <c r="H9677">
        <v>39889750</v>
      </c>
      <c r="I9677" t="s">
        <v>14885</v>
      </c>
      <c r="J9677" t="s">
        <v>14877</v>
      </c>
      <c r="K9677" t="s">
        <v>77</v>
      </c>
      <c r="L9677">
        <v>119</v>
      </c>
      <c r="M9677">
        <v>9542</v>
      </c>
      <c r="N9677" t="s">
        <v>10880</v>
      </c>
      <c r="O9677" t="s">
        <v>3605</v>
      </c>
      <c r="P9677" s="4">
        <v>1000</v>
      </c>
      <c r="Q9677" s="4">
        <v>1100</v>
      </c>
      <c r="R9677" t="s">
        <v>819</v>
      </c>
      <c r="S9677" s="4">
        <v>157067848</v>
      </c>
      <c r="T9677" t="s">
        <v>144</v>
      </c>
      <c r="U9677">
        <v>119</v>
      </c>
      <c r="V9677" t="s">
        <v>3605</v>
      </c>
      <c r="W9677" s="4">
        <f>Tabla1[[#This Row],[OS-Valor Unitario]]-Tabla1[[#This Row],[costo_antes_iva]]</f>
        <v>100</v>
      </c>
      <c r="X9677" s="4">
        <f>Tabla1[[#This Row],[OS-Valor Unitario]]*Tabla1[[#This Row],[CANTIDAD ENTREGA SATELITE]]</f>
        <v>130900</v>
      </c>
      <c r="Y9677" s="4">
        <f>Tabla1[[#This Row],[costo_antes_iva]]*Tabla1[[#This Row],[CANTIDAD ENTREGA SATELITE]]</f>
        <v>119000</v>
      </c>
      <c r="Z9677" s="4">
        <f>Tabla1[[#This Row],[Valor total OS]]-Tabla1[[#This Row],[valor total op]]</f>
        <v>11900</v>
      </c>
    </row>
    <row r="9678" spans="1:26" x14ac:dyDescent="0.3">
      <c r="A9678">
        <v>4455</v>
      </c>
      <c r="B9678">
        <v>7</v>
      </c>
      <c r="C9678" t="s">
        <v>14886</v>
      </c>
      <c r="D9678" t="s">
        <v>14886</v>
      </c>
      <c r="E9678" t="s">
        <v>281</v>
      </c>
      <c r="F9678" t="s">
        <v>282</v>
      </c>
      <c r="G9678" s="2">
        <v>44991</v>
      </c>
      <c r="H9678">
        <v>39889761</v>
      </c>
      <c r="I9678" t="s">
        <v>14887</v>
      </c>
      <c r="J9678" t="s">
        <v>14877</v>
      </c>
      <c r="K9678" t="s">
        <v>64</v>
      </c>
      <c r="L9678">
        <v>200</v>
      </c>
      <c r="M9678">
        <v>9893</v>
      </c>
      <c r="N9678" t="s">
        <v>10880</v>
      </c>
      <c r="O9678" t="s">
        <v>3605</v>
      </c>
      <c r="P9678" s="4">
        <v>1100</v>
      </c>
      <c r="Q9678" s="4">
        <v>1100</v>
      </c>
      <c r="R9678" t="s">
        <v>819</v>
      </c>
      <c r="S9678" s="4">
        <v>157067848</v>
      </c>
      <c r="T9678" t="s">
        <v>111</v>
      </c>
      <c r="U9678">
        <v>200</v>
      </c>
      <c r="V9678" t="s">
        <v>3605</v>
      </c>
      <c r="W9678" s="4">
        <f>Tabla1[[#This Row],[OS-Valor Unitario]]-Tabla1[[#This Row],[costo_antes_iva]]</f>
        <v>0</v>
      </c>
      <c r="X9678" s="4">
        <f>Tabla1[[#This Row],[OS-Valor Unitario]]*Tabla1[[#This Row],[CANTIDAD ENTREGA SATELITE]]</f>
        <v>220000</v>
      </c>
      <c r="Y9678" s="4">
        <f>Tabla1[[#This Row],[costo_antes_iva]]*Tabla1[[#This Row],[CANTIDAD ENTREGA SATELITE]]</f>
        <v>220000</v>
      </c>
      <c r="Z9678" s="4">
        <f>Tabla1[[#This Row],[Valor total OS]]-Tabla1[[#This Row],[valor total op]]</f>
        <v>0</v>
      </c>
    </row>
    <row r="9679" spans="1:26" x14ac:dyDescent="0.3">
      <c r="A9679">
        <v>4455</v>
      </c>
      <c r="B9679">
        <v>7</v>
      </c>
      <c r="C9679" t="s">
        <v>14886</v>
      </c>
      <c r="D9679" t="s">
        <v>14886</v>
      </c>
      <c r="E9679" t="s">
        <v>281</v>
      </c>
      <c r="F9679" t="s">
        <v>282</v>
      </c>
      <c r="G9679" s="2">
        <v>44991</v>
      </c>
      <c r="H9679">
        <v>39889761</v>
      </c>
      <c r="I9679" t="s">
        <v>14887</v>
      </c>
      <c r="J9679" t="s">
        <v>14877</v>
      </c>
      <c r="K9679" t="s">
        <v>1619</v>
      </c>
      <c r="L9679">
        <v>24</v>
      </c>
      <c r="M9679">
        <v>9376</v>
      </c>
      <c r="N9679" t="s">
        <v>10880</v>
      </c>
      <c r="O9679" t="s">
        <v>11128</v>
      </c>
      <c r="P9679" s="4">
        <v>8200</v>
      </c>
      <c r="Q9679" s="4">
        <v>8200</v>
      </c>
      <c r="R9679" t="s">
        <v>819</v>
      </c>
      <c r="S9679" s="4">
        <v>157067848</v>
      </c>
      <c r="T9679" t="s">
        <v>111</v>
      </c>
      <c r="U9679">
        <v>24</v>
      </c>
      <c r="V9679" t="s">
        <v>11128</v>
      </c>
      <c r="W9679" s="4">
        <f>Tabla1[[#This Row],[OS-Valor Unitario]]-Tabla1[[#This Row],[costo_antes_iva]]</f>
        <v>0</v>
      </c>
      <c r="X9679" s="4">
        <f>Tabla1[[#This Row],[OS-Valor Unitario]]*Tabla1[[#This Row],[CANTIDAD ENTREGA SATELITE]]</f>
        <v>196800</v>
      </c>
      <c r="Y9679" s="4">
        <f>Tabla1[[#This Row],[costo_antes_iva]]*Tabla1[[#This Row],[CANTIDAD ENTREGA SATELITE]]</f>
        <v>196800</v>
      </c>
      <c r="Z9679" s="4">
        <f>Tabla1[[#This Row],[Valor total OS]]-Tabla1[[#This Row],[valor total op]]</f>
        <v>0</v>
      </c>
    </row>
    <row r="9680" spans="1:26" x14ac:dyDescent="0.3">
      <c r="A9680">
        <v>4449</v>
      </c>
      <c r="B9680">
        <v>1</v>
      </c>
      <c r="C9680" t="s">
        <v>14893</v>
      </c>
      <c r="D9680" t="s">
        <v>14893</v>
      </c>
      <c r="E9680" t="s">
        <v>290</v>
      </c>
      <c r="F9680" t="s">
        <v>9180</v>
      </c>
      <c r="G9680" s="2">
        <v>44989</v>
      </c>
      <c r="H9680">
        <v>39866126</v>
      </c>
      <c r="I9680" t="s">
        <v>14894</v>
      </c>
      <c r="J9680" t="s">
        <v>14895</v>
      </c>
      <c r="K9680" t="s">
        <v>64</v>
      </c>
      <c r="L9680">
        <v>45</v>
      </c>
      <c r="M9680">
        <v>9327</v>
      </c>
      <c r="N9680" t="s">
        <v>13255</v>
      </c>
      <c r="O9680" t="s">
        <v>6060</v>
      </c>
      <c r="P9680" s="4">
        <v>2500</v>
      </c>
      <c r="Q9680" s="4">
        <v>2500</v>
      </c>
      <c r="R9680" t="s">
        <v>819</v>
      </c>
      <c r="S9680" s="4">
        <v>858375</v>
      </c>
      <c r="T9680" t="s">
        <v>144</v>
      </c>
      <c r="U9680">
        <v>45</v>
      </c>
      <c r="V9680" t="s">
        <v>6060</v>
      </c>
      <c r="W9680" s="4">
        <f>Tabla1[[#This Row],[OS-Valor Unitario]]-Tabla1[[#This Row],[costo_antes_iva]]</f>
        <v>0</v>
      </c>
      <c r="X9680" s="4">
        <f>Tabla1[[#This Row],[OS-Valor Unitario]]*Tabla1[[#This Row],[CANTIDAD ENTREGA SATELITE]]</f>
        <v>112500</v>
      </c>
      <c r="Y9680" s="4">
        <f>Tabla1[[#This Row],[costo_antes_iva]]*Tabla1[[#This Row],[CANTIDAD ENTREGA SATELITE]]</f>
        <v>112500</v>
      </c>
      <c r="Z9680" s="4">
        <f>Tabla1[[#This Row],[Valor total OS]]-Tabla1[[#This Row],[valor total op]]</f>
        <v>0</v>
      </c>
    </row>
    <row r="9681" spans="1:26" x14ac:dyDescent="0.3">
      <c r="A9681">
        <v>4450</v>
      </c>
      <c r="B9681">
        <v>1</v>
      </c>
      <c r="C9681" t="s">
        <v>14888</v>
      </c>
      <c r="D9681" t="s">
        <v>14888</v>
      </c>
      <c r="E9681" t="s">
        <v>741</v>
      </c>
      <c r="F9681" t="s">
        <v>13142</v>
      </c>
      <c r="G9681" s="2">
        <v>44988</v>
      </c>
      <c r="H9681">
        <v>39844890</v>
      </c>
      <c r="I9681" t="s">
        <v>14889</v>
      </c>
      <c r="J9681" t="s">
        <v>14890</v>
      </c>
      <c r="K9681" t="s">
        <v>64</v>
      </c>
      <c r="L9681">
        <v>6</v>
      </c>
      <c r="M9681">
        <v>9315</v>
      </c>
      <c r="N9681" t="s">
        <v>13255</v>
      </c>
      <c r="O9681" t="s">
        <v>66</v>
      </c>
      <c r="P9681" s="4">
        <v>3500</v>
      </c>
      <c r="Q9681" s="4">
        <v>10000</v>
      </c>
      <c r="R9681" t="s">
        <v>819</v>
      </c>
      <c r="S9681" s="4">
        <v>1160286</v>
      </c>
      <c r="T9681" t="s">
        <v>743</v>
      </c>
      <c r="U9681">
        <v>6</v>
      </c>
      <c r="V9681" t="s">
        <v>66</v>
      </c>
      <c r="W9681" s="4">
        <f>Tabla1[[#This Row],[OS-Valor Unitario]]-Tabla1[[#This Row],[costo_antes_iva]]</f>
        <v>6500</v>
      </c>
      <c r="X9681" s="4">
        <f>Tabla1[[#This Row],[OS-Valor Unitario]]*Tabla1[[#This Row],[CANTIDAD ENTREGA SATELITE]]</f>
        <v>60000</v>
      </c>
      <c r="Y9681" s="4">
        <f>Tabla1[[#This Row],[costo_antes_iva]]*Tabla1[[#This Row],[CANTIDAD ENTREGA SATELITE]]</f>
        <v>21000</v>
      </c>
      <c r="Z9681" s="4">
        <f>Tabla1[[#This Row],[Valor total OS]]-Tabla1[[#This Row],[valor total op]]</f>
        <v>39000</v>
      </c>
    </row>
    <row r="9682" spans="1:26" x14ac:dyDescent="0.3">
      <c r="A9682">
        <v>4450</v>
      </c>
      <c r="B9682">
        <v>1</v>
      </c>
      <c r="C9682" t="s">
        <v>14888</v>
      </c>
      <c r="D9682" t="s">
        <v>14888</v>
      </c>
      <c r="E9682" t="s">
        <v>741</v>
      </c>
      <c r="F9682" t="s">
        <v>13142</v>
      </c>
      <c r="G9682" s="2">
        <v>44988</v>
      </c>
      <c r="H9682">
        <v>39844890</v>
      </c>
      <c r="I9682" t="s">
        <v>14889</v>
      </c>
      <c r="J9682" t="s">
        <v>14890</v>
      </c>
      <c r="K9682" t="s">
        <v>64</v>
      </c>
      <c r="L9682">
        <v>6</v>
      </c>
      <c r="M9682">
        <v>9315</v>
      </c>
      <c r="N9682" t="s">
        <v>13255</v>
      </c>
      <c r="O9682" t="s">
        <v>66</v>
      </c>
      <c r="P9682" s="4">
        <v>7000</v>
      </c>
      <c r="Q9682" s="4">
        <v>10000</v>
      </c>
      <c r="R9682" t="s">
        <v>819</v>
      </c>
      <c r="S9682" s="4">
        <v>1160286</v>
      </c>
      <c r="T9682" t="s">
        <v>743</v>
      </c>
      <c r="U9682">
        <v>6</v>
      </c>
      <c r="V9682" t="s">
        <v>66</v>
      </c>
      <c r="W9682" s="4">
        <f>Tabla1[[#This Row],[OS-Valor Unitario]]-Tabla1[[#This Row],[costo_antes_iva]]</f>
        <v>3000</v>
      </c>
      <c r="X9682" s="4">
        <f>Tabla1[[#This Row],[OS-Valor Unitario]]*Tabla1[[#This Row],[CANTIDAD ENTREGA SATELITE]]</f>
        <v>60000</v>
      </c>
      <c r="Y9682" s="4">
        <f>Tabla1[[#This Row],[costo_antes_iva]]*Tabla1[[#This Row],[CANTIDAD ENTREGA SATELITE]]</f>
        <v>42000</v>
      </c>
      <c r="Z9682" s="4">
        <f>Tabla1[[#This Row],[Valor total OS]]-Tabla1[[#This Row],[valor total op]]</f>
        <v>18000</v>
      </c>
    </row>
    <row r="9683" spans="1:26" x14ac:dyDescent="0.3">
      <c r="A9683">
        <v>4450</v>
      </c>
      <c r="B9683">
        <v>2</v>
      </c>
      <c r="C9683" t="s">
        <v>14891</v>
      </c>
      <c r="D9683" t="s">
        <v>14891</v>
      </c>
      <c r="E9683" t="s">
        <v>219</v>
      </c>
      <c r="F9683" t="s">
        <v>13142</v>
      </c>
      <c r="G9683" s="2">
        <v>44988</v>
      </c>
      <c r="H9683">
        <v>39844896</v>
      </c>
      <c r="I9683" t="s">
        <v>14892</v>
      </c>
      <c r="J9683" t="s">
        <v>14890</v>
      </c>
      <c r="K9683" t="s">
        <v>77</v>
      </c>
      <c r="L9683">
        <v>1</v>
      </c>
      <c r="M9683">
        <v>9316</v>
      </c>
      <c r="N9683" t="s">
        <v>13255</v>
      </c>
      <c r="O9683" t="s">
        <v>13564</v>
      </c>
      <c r="P9683" s="4">
        <v>1700</v>
      </c>
      <c r="Q9683" s="4">
        <v>16000</v>
      </c>
      <c r="R9683" t="s">
        <v>819</v>
      </c>
      <c r="S9683" s="4">
        <v>1160286</v>
      </c>
      <c r="T9683" t="s">
        <v>144</v>
      </c>
      <c r="U9683">
        <v>1</v>
      </c>
      <c r="V9683" t="s">
        <v>13564</v>
      </c>
      <c r="W9683" s="4">
        <f>Tabla1[[#This Row],[OS-Valor Unitario]]-Tabla1[[#This Row],[costo_antes_iva]]</f>
        <v>14300</v>
      </c>
      <c r="X9683" s="4">
        <f>Tabla1[[#This Row],[OS-Valor Unitario]]*Tabla1[[#This Row],[CANTIDAD ENTREGA SATELITE]]</f>
        <v>16000</v>
      </c>
      <c r="Y9683" s="4">
        <f>Tabla1[[#This Row],[costo_antes_iva]]*Tabla1[[#This Row],[CANTIDAD ENTREGA SATELITE]]</f>
        <v>1700</v>
      </c>
      <c r="Z9683" s="4">
        <f>Tabla1[[#This Row],[Valor total OS]]-Tabla1[[#This Row],[valor total op]]</f>
        <v>14300</v>
      </c>
    </row>
    <row r="9684" spans="1:26" x14ac:dyDescent="0.3">
      <c r="A9684">
        <v>4485</v>
      </c>
      <c r="B9684">
        <v>1</v>
      </c>
      <c r="C9684" t="s">
        <v>14780</v>
      </c>
      <c r="D9684" t="s">
        <v>14780</v>
      </c>
      <c r="E9684" t="s">
        <v>3422</v>
      </c>
      <c r="F9684" t="s">
        <v>5967</v>
      </c>
      <c r="G9684" s="2">
        <v>44987</v>
      </c>
      <c r="H9684">
        <v>39832182</v>
      </c>
      <c r="I9684" t="s">
        <v>14781</v>
      </c>
      <c r="J9684" t="s">
        <v>14782</v>
      </c>
      <c r="K9684" t="s">
        <v>77</v>
      </c>
      <c r="L9684">
        <v>50</v>
      </c>
      <c r="M9684">
        <v>9483</v>
      </c>
      <c r="N9684" t="s">
        <v>1263</v>
      </c>
      <c r="O9684" t="s">
        <v>13564</v>
      </c>
      <c r="P9684" s="4">
        <v>3400</v>
      </c>
      <c r="Q9684" s="4">
        <v>3400</v>
      </c>
      <c r="R9684" t="s">
        <v>819</v>
      </c>
      <c r="S9684" s="4">
        <v>8833500</v>
      </c>
      <c r="T9684" t="s">
        <v>238</v>
      </c>
      <c r="U9684">
        <v>50</v>
      </c>
      <c r="V9684" t="s">
        <v>13564</v>
      </c>
      <c r="W9684" s="4">
        <f>Tabla1[[#This Row],[OS-Valor Unitario]]-Tabla1[[#This Row],[costo_antes_iva]]</f>
        <v>0</v>
      </c>
      <c r="X9684" s="4">
        <f>Tabla1[[#This Row],[OS-Valor Unitario]]*Tabla1[[#This Row],[CANTIDAD ENTREGA SATELITE]]</f>
        <v>170000</v>
      </c>
      <c r="Y9684" s="4">
        <f>Tabla1[[#This Row],[costo_antes_iva]]*Tabla1[[#This Row],[CANTIDAD ENTREGA SATELITE]]</f>
        <v>170000</v>
      </c>
      <c r="Z9684" s="4">
        <f>Tabla1[[#This Row],[Valor total OS]]-Tabla1[[#This Row],[valor total op]]</f>
        <v>0</v>
      </c>
    </row>
    <row r="9685" spans="1:26" x14ac:dyDescent="0.3">
      <c r="A9685">
        <v>4485</v>
      </c>
      <c r="B9685">
        <v>1</v>
      </c>
      <c r="C9685" t="s">
        <v>14780</v>
      </c>
      <c r="D9685" t="s">
        <v>14780</v>
      </c>
      <c r="E9685" t="s">
        <v>3422</v>
      </c>
      <c r="F9685" t="s">
        <v>5967</v>
      </c>
      <c r="G9685" s="2">
        <v>44987</v>
      </c>
      <c r="H9685">
        <v>39832182</v>
      </c>
      <c r="I9685" t="s">
        <v>14781</v>
      </c>
      <c r="J9685" t="s">
        <v>14782</v>
      </c>
      <c r="K9685" t="s">
        <v>32</v>
      </c>
      <c r="L9685">
        <v>50</v>
      </c>
      <c r="M9685">
        <v>9488</v>
      </c>
      <c r="N9685" t="s">
        <v>1263</v>
      </c>
      <c r="O9685" t="s">
        <v>4459</v>
      </c>
      <c r="P9685" s="4">
        <v>16000</v>
      </c>
      <c r="Q9685" s="4">
        <v>17000</v>
      </c>
      <c r="R9685" t="s">
        <v>819</v>
      </c>
      <c r="S9685" s="4">
        <v>8833500</v>
      </c>
      <c r="T9685" t="s">
        <v>238</v>
      </c>
      <c r="U9685">
        <v>50</v>
      </c>
      <c r="V9685" t="s">
        <v>4459</v>
      </c>
      <c r="W9685" s="4">
        <f>Tabla1[[#This Row],[OS-Valor Unitario]]-Tabla1[[#This Row],[costo_antes_iva]]</f>
        <v>1000</v>
      </c>
      <c r="X9685" s="4">
        <f>Tabla1[[#This Row],[OS-Valor Unitario]]*Tabla1[[#This Row],[CANTIDAD ENTREGA SATELITE]]</f>
        <v>850000</v>
      </c>
      <c r="Y9685" s="4">
        <f>Tabla1[[#This Row],[costo_antes_iva]]*Tabla1[[#This Row],[CANTIDAD ENTREGA SATELITE]]</f>
        <v>800000</v>
      </c>
      <c r="Z9685" s="4">
        <f>Tabla1[[#This Row],[Valor total OS]]-Tabla1[[#This Row],[valor total op]]</f>
        <v>50000</v>
      </c>
    </row>
    <row r="9686" spans="1:26" x14ac:dyDescent="0.3">
      <c r="A9686">
        <v>4485</v>
      </c>
      <c r="B9686">
        <v>2</v>
      </c>
      <c r="C9686" t="s">
        <v>14783</v>
      </c>
      <c r="D9686" t="s">
        <v>14783</v>
      </c>
      <c r="E9686" t="s">
        <v>219</v>
      </c>
      <c r="F9686" t="s">
        <v>5967</v>
      </c>
      <c r="G9686" s="2">
        <v>44987</v>
      </c>
      <c r="H9686">
        <v>39832192</v>
      </c>
      <c r="I9686" t="s">
        <v>14784</v>
      </c>
      <c r="J9686" t="s">
        <v>14782</v>
      </c>
      <c r="K9686" t="s">
        <v>64</v>
      </c>
      <c r="L9686">
        <v>50</v>
      </c>
      <c r="M9686">
        <v>9489</v>
      </c>
      <c r="N9686" t="s">
        <v>1263</v>
      </c>
      <c r="O9686" t="s">
        <v>13997</v>
      </c>
      <c r="P9686" s="4">
        <v>2200</v>
      </c>
      <c r="Q9686" s="4">
        <v>2200</v>
      </c>
      <c r="R9686" t="s">
        <v>819</v>
      </c>
      <c r="S9686" s="4">
        <v>8833500</v>
      </c>
      <c r="T9686" t="s">
        <v>144</v>
      </c>
      <c r="U9686">
        <v>50</v>
      </c>
      <c r="V9686" t="s">
        <v>13997</v>
      </c>
      <c r="W9686" s="4">
        <f>Tabla1[[#This Row],[OS-Valor Unitario]]-Tabla1[[#This Row],[costo_antes_iva]]</f>
        <v>0</v>
      </c>
      <c r="X9686" s="4">
        <f>Tabla1[[#This Row],[OS-Valor Unitario]]*Tabla1[[#This Row],[CANTIDAD ENTREGA SATELITE]]</f>
        <v>110000</v>
      </c>
      <c r="Y9686" s="4">
        <f>Tabla1[[#This Row],[costo_antes_iva]]*Tabla1[[#This Row],[CANTIDAD ENTREGA SATELITE]]</f>
        <v>110000</v>
      </c>
      <c r="Z9686" s="4">
        <f>Tabla1[[#This Row],[Valor total OS]]-Tabla1[[#This Row],[valor total op]]</f>
        <v>0</v>
      </c>
    </row>
    <row r="9687" spans="1:26" x14ac:dyDescent="0.3">
      <c r="A9687">
        <v>4485</v>
      </c>
      <c r="B9687">
        <v>2</v>
      </c>
      <c r="C9687" t="s">
        <v>14783</v>
      </c>
      <c r="D9687" t="s">
        <v>14783</v>
      </c>
      <c r="E9687" t="s">
        <v>219</v>
      </c>
      <c r="F9687" t="s">
        <v>5967</v>
      </c>
      <c r="G9687" s="2">
        <v>44987</v>
      </c>
      <c r="H9687">
        <v>39832192</v>
      </c>
      <c r="I9687" t="s">
        <v>14784</v>
      </c>
      <c r="J9687" t="s">
        <v>14782</v>
      </c>
      <c r="K9687" t="s">
        <v>32</v>
      </c>
      <c r="L9687">
        <v>50</v>
      </c>
      <c r="M9687">
        <v>9484</v>
      </c>
      <c r="N9687" t="s">
        <v>1263</v>
      </c>
      <c r="O9687" t="s">
        <v>13390</v>
      </c>
      <c r="P9687" s="4">
        <v>3000</v>
      </c>
      <c r="Q9687" s="4">
        <v>2900</v>
      </c>
      <c r="R9687" t="s">
        <v>819</v>
      </c>
      <c r="S9687" s="4">
        <v>8833500</v>
      </c>
      <c r="T9687" t="s">
        <v>144</v>
      </c>
      <c r="U9687">
        <v>50</v>
      </c>
      <c r="V9687" t="s">
        <v>13390</v>
      </c>
      <c r="W9687" s="4">
        <f>Tabla1[[#This Row],[OS-Valor Unitario]]-Tabla1[[#This Row],[costo_antes_iva]]</f>
        <v>-100</v>
      </c>
      <c r="X9687" s="4">
        <f>Tabla1[[#This Row],[OS-Valor Unitario]]*Tabla1[[#This Row],[CANTIDAD ENTREGA SATELITE]]</f>
        <v>145000</v>
      </c>
      <c r="Y9687" s="4">
        <f>Tabla1[[#This Row],[costo_antes_iva]]*Tabla1[[#This Row],[CANTIDAD ENTREGA SATELITE]]</f>
        <v>150000</v>
      </c>
      <c r="Z9687" s="4">
        <f>Tabla1[[#This Row],[Valor total OS]]-Tabla1[[#This Row],[valor total op]]</f>
        <v>-5000</v>
      </c>
    </row>
    <row r="9688" spans="1:26" x14ac:dyDescent="0.3">
      <c r="A9688">
        <v>4485</v>
      </c>
      <c r="B9688">
        <v>3</v>
      </c>
      <c r="C9688" t="s">
        <v>14785</v>
      </c>
      <c r="D9688" t="s">
        <v>14785</v>
      </c>
      <c r="E9688" t="s">
        <v>228</v>
      </c>
      <c r="F9688" t="s">
        <v>5967</v>
      </c>
      <c r="G9688" s="2">
        <v>44987</v>
      </c>
      <c r="H9688">
        <v>39832198</v>
      </c>
      <c r="I9688" t="s">
        <v>14786</v>
      </c>
      <c r="J9688" t="s">
        <v>14782</v>
      </c>
      <c r="K9688" t="s">
        <v>32</v>
      </c>
      <c r="L9688">
        <v>50</v>
      </c>
      <c r="M9688">
        <v>9485</v>
      </c>
      <c r="N9688" t="s">
        <v>1263</v>
      </c>
      <c r="O9688" t="s">
        <v>14214</v>
      </c>
      <c r="P9688" s="4">
        <v>6500</v>
      </c>
      <c r="Q9688" s="4">
        <v>7500</v>
      </c>
      <c r="R9688" t="s">
        <v>819</v>
      </c>
      <c r="S9688" s="4">
        <v>8833500</v>
      </c>
      <c r="T9688" t="s">
        <v>230</v>
      </c>
      <c r="U9688">
        <v>50</v>
      </c>
      <c r="V9688" t="s">
        <v>14214</v>
      </c>
      <c r="W9688" s="4">
        <f>Tabla1[[#This Row],[OS-Valor Unitario]]-Tabla1[[#This Row],[costo_antes_iva]]</f>
        <v>1000</v>
      </c>
      <c r="X9688" s="4">
        <f>Tabla1[[#This Row],[OS-Valor Unitario]]*Tabla1[[#This Row],[CANTIDAD ENTREGA SATELITE]]</f>
        <v>375000</v>
      </c>
      <c r="Y9688" s="4">
        <f>Tabla1[[#This Row],[costo_antes_iva]]*Tabla1[[#This Row],[CANTIDAD ENTREGA SATELITE]]</f>
        <v>325000</v>
      </c>
      <c r="Z9688" s="4">
        <f>Tabla1[[#This Row],[Valor total OS]]-Tabla1[[#This Row],[valor total op]]</f>
        <v>50000</v>
      </c>
    </row>
    <row r="9689" spans="1:26" x14ac:dyDescent="0.3">
      <c r="A9689">
        <v>4485</v>
      </c>
      <c r="B9689">
        <v>3</v>
      </c>
      <c r="C9689" t="s">
        <v>14785</v>
      </c>
      <c r="D9689" t="s">
        <v>14785</v>
      </c>
      <c r="E9689" t="s">
        <v>228</v>
      </c>
      <c r="F9689" t="s">
        <v>5967</v>
      </c>
      <c r="G9689" s="2">
        <v>44987</v>
      </c>
      <c r="H9689">
        <v>39832198</v>
      </c>
      <c r="I9689" t="s">
        <v>14786</v>
      </c>
      <c r="J9689" t="s">
        <v>14782</v>
      </c>
      <c r="K9689" t="s">
        <v>64</v>
      </c>
      <c r="L9689">
        <v>50</v>
      </c>
      <c r="M9689">
        <v>9490</v>
      </c>
      <c r="N9689" t="s">
        <v>1263</v>
      </c>
      <c r="O9689" t="s">
        <v>13997</v>
      </c>
      <c r="P9689" s="4">
        <v>3200</v>
      </c>
      <c r="Q9689" s="4">
        <v>3200</v>
      </c>
      <c r="R9689" t="s">
        <v>819</v>
      </c>
      <c r="S9689" s="4">
        <v>8833500</v>
      </c>
      <c r="T9689" t="s">
        <v>230</v>
      </c>
      <c r="U9689">
        <v>50</v>
      </c>
      <c r="V9689" t="s">
        <v>13997</v>
      </c>
      <c r="W9689" s="4">
        <f>Tabla1[[#This Row],[OS-Valor Unitario]]-Tabla1[[#This Row],[costo_antes_iva]]</f>
        <v>0</v>
      </c>
      <c r="X9689" s="4">
        <f>Tabla1[[#This Row],[OS-Valor Unitario]]*Tabla1[[#This Row],[CANTIDAD ENTREGA SATELITE]]</f>
        <v>160000</v>
      </c>
      <c r="Y9689" s="4">
        <f>Tabla1[[#This Row],[costo_antes_iva]]*Tabla1[[#This Row],[CANTIDAD ENTREGA SATELITE]]</f>
        <v>160000</v>
      </c>
      <c r="Z9689" s="4">
        <f>Tabla1[[#This Row],[Valor total OS]]-Tabla1[[#This Row],[valor total op]]</f>
        <v>0</v>
      </c>
    </row>
    <row r="9690" spans="1:26" x14ac:dyDescent="0.3">
      <c r="A9690">
        <v>4443</v>
      </c>
      <c r="B9690">
        <v>1</v>
      </c>
      <c r="C9690" t="s">
        <v>14896</v>
      </c>
      <c r="D9690" t="s">
        <v>14896</v>
      </c>
      <c r="E9690" t="s">
        <v>1088</v>
      </c>
      <c r="F9690" t="s">
        <v>8253</v>
      </c>
      <c r="G9690" s="2">
        <v>44986</v>
      </c>
      <c r="H9690">
        <v>39771078</v>
      </c>
      <c r="I9690" t="s">
        <v>14897</v>
      </c>
      <c r="J9690" t="s">
        <v>14898</v>
      </c>
      <c r="K9690" t="s">
        <v>77</v>
      </c>
      <c r="L9690">
        <v>1</v>
      </c>
      <c r="M9690">
        <v>9447</v>
      </c>
      <c r="N9690" t="s">
        <v>13255</v>
      </c>
      <c r="O9690" t="s">
        <v>3605</v>
      </c>
      <c r="P9690" s="4">
        <v>2000</v>
      </c>
      <c r="Q9690" s="4">
        <v>17000</v>
      </c>
      <c r="R9690" t="s">
        <v>819</v>
      </c>
      <c r="S9690" s="4">
        <v>1403100</v>
      </c>
      <c r="T9690" t="s">
        <v>238</v>
      </c>
      <c r="U9690">
        <v>1</v>
      </c>
      <c r="V9690" t="s">
        <v>3605</v>
      </c>
      <c r="W9690" s="4">
        <f>Tabla1[[#This Row],[OS-Valor Unitario]]-Tabla1[[#This Row],[costo_antes_iva]]</f>
        <v>15000</v>
      </c>
      <c r="X9690" s="4">
        <f>Tabla1[[#This Row],[OS-Valor Unitario]]*Tabla1[[#This Row],[CANTIDAD ENTREGA SATELITE]]</f>
        <v>17000</v>
      </c>
      <c r="Y9690" s="4">
        <f>Tabla1[[#This Row],[costo_antes_iva]]*Tabla1[[#This Row],[CANTIDAD ENTREGA SATELITE]]</f>
        <v>2000</v>
      </c>
      <c r="Z9690" s="4">
        <f>Tabla1[[#This Row],[Valor total OS]]-Tabla1[[#This Row],[valor total op]]</f>
        <v>15000</v>
      </c>
    </row>
    <row r="9691" spans="1:26" x14ac:dyDescent="0.3">
      <c r="A9691">
        <v>4443</v>
      </c>
      <c r="B9691">
        <v>1</v>
      </c>
      <c r="C9691" t="s">
        <v>14896</v>
      </c>
      <c r="D9691" t="s">
        <v>14896</v>
      </c>
      <c r="E9691" t="s">
        <v>1088</v>
      </c>
      <c r="F9691" t="s">
        <v>8253</v>
      </c>
      <c r="G9691" s="2">
        <v>44986</v>
      </c>
      <c r="H9691">
        <v>39771078</v>
      </c>
      <c r="I9691" t="s">
        <v>14897</v>
      </c>
      <c r="J9691" t="s">
        <v>14898</v>
      </c>
      <c r="K9691" t="s">
        <v>1619</v>
      </c>
      <c r="L9691">
        <v>20</v>
      </c>
      <c r="M9691">
        <v>9446</v>
      </c>
      <c r="N9691" t="s">
        <v>13255</v>
      </c>
      <c r="O9691" t="s">
        <v>3440</v>
      </c>
      <c r="P9691" s="4">
        <v>17000</v>
      </c>
      <c r="Q9691" s="4">
        <v>15500</v>
      </c>
      <c r="R9691" t="s">
        <v>819</v>
      </c>
      <c r="S9691" s="4">
        <v>1403100</v>
      </c>
      <c r="T9691" t="s">
        <v>238</v>
      </c>
      <c r="U9691">
        <v>20</v>
      </c>
      <c r="V9691" t="s">
        <v>3440</v>
      </c>
      <c r="W9691" s="4">
        <f>Tabla1[[#This Row],[OS-Valor Unitario]]-Tabla1[[#This Row],[costo_antes_iva]]</f>
        <v>-1500</v>
      </c>
      <c r="X9691" s="4">
        <f>Tabla1[[#This Row],[OS-Valor Unitario]]*Tabla1[[#This Row],[CANTIDAD ENTREGA SATELITE]]</f>
        <v>310000</v>
      </c>
      <c r="Y9691" s="4">
        <f>Tabla1[[#This Row],[costo_antes_iva]]*Tabla1[[#This Row],[CANTIDAD ENTREGA SATELITE]]</f>
        <v>340000</v>
      </c>
      <c r="Z9691" s="4">
        <f>Tabla1[[#This Row],[Valor total OS]]-Tabla1[[#This Row],[valor total op]]</f>
        <v>-30000</v>
      </c>
    </row>
    <row r="9692" spans="1:26" x14ac:dyDescent="0.3">
      <c r="A9692">
        <v>4442</v>
      </c>
      <c r="B9692">
        <v>1</v>
      </c>
      <c r="C9692" t="s">
        <v>14899</v>
      </c>
      <c r="D9692" t="s">
        <v>14899</v>
      </c>
      <c r="E9692" t="s">
        <v>236</v>
      </c>
      <c r="F9692" t="s">
        <v>14900</v>
      </c>
      <c r="G9692" s="2">
        <v>44986</v>
      </c>
      <c r="H9692">
        <v>39790708</v>
      </c>
      <c r="I9692" t="s">
        <v>14901</v>
      </c>
      <c r="J9692" t="s">
        <v>14902</v>
      </c>
      <c r="K9692" t="s">
        <v>77</v>
      </c>
      <c r="L9692">
        <v>1</v>
      </c>
      <c r="M9692">
        <v>9319</v>
      </c>
      <c r="N9692" t="s">
        <v>1263</v>
      </c>
      <c r="O9692" t="s">
        <v>3605</v>
      </c>
      <c r="P9692" s="4">
        <v>1000</v>
      </c>
      <c r="Q9692" s="4">
        <v>3000</v>
      </c>
      <c r="R9692" t="s">
        <v>453</v>
      </c>
      <c r="S9692" s="4">
        <v>62845</v>
      </c>
      <c r="T9692" t="s">
        <v>238</v>
      </c>
      <c r="U9692">
        <v>1</v>
      </c>
      <c r="V9692" t="s">
        <v>3605</v>
      </c>
      <c r="W9692" s="4">
        <f>Tabla1[[#This Row],[OS-Valor Unitario]]-Tabla1[[#This Row],[costo_antes_iva]]</f>
        <v>2000</v>
      </c>
      <c r="X9692" s="4">
        <f>Tabla1[[#This Row],[OS-Valor Unitario]]*Tabla1[[#This Row],[CANTIDAD ENTREGA SATELITE]]</f>
        <v>3000</v>
      </c>
      <c r="Y9692" s="4">
        <f>Tabla1[[#This Row],[costo_antes_iva]]*Tabla1[[#This Row],[CANTIDAD ENTREGA SATELITE]]</f>
        <v>1000</v>
      </c>
      <c r="Z9692" s="4">
        <f>Tabla1[[#This Row],[Valor total OS]]-Tabla1[[#This Row],[valor total op]]</f>
        <v>2000</v>
      </c>
    </row>
    <row r="9693" spans="1:26" x14ac:dyDescent="0.3">
      <c r="A9693">
        <v>4441</v>
      </c>
      <c r="B9693">
        <v>1</v>
      </c>
      <c r="C9693" t="s">
        <v>14903</v>
      </c>
      <c r="D9693" t="s">
        <v>14903</v>
      </c>
      <c r="E9693" t="s">
        <v>70</v>
      </c>
      <c r="F9693" t="s">
        <v>6235</v>
      </c>
      <c r="G9693" s="2">
        <v>44986</v>
      </c>
      <c r="H9693">
        <v>39790505</v>
      </c>
      <c r="I9693" t="s">
        <v>14904</v>
      </c>
      <c r="J9693" t="s">
        <v>14905</v>
      </c>
      <c r="K9693" t="s">
        <v>77</v>
      </c>
      <c r="L9693">
        <v>6</v>
      </c>
      <c r="M9693">
        <v>9393</v>
      </c>
      <c r="N9693" t="s">
        <v>1263</v>
      </c>
      <c r="O9693" t="s">
        <v>13564</v>
      </c>
      <c r="P9693" s="4">
        <v>3200</v>
      </c>
      <c r="Q9693" s="4">
        <v>3200</v>
      </c>
      <c r="R9693" t="s">
        <v>819</v>
      </c>
      <c r="S9693" s="4">
        <v>2122978</v>
      </c>
      <c r="T9693" t="s">
        <v>75</v>
      </c>
      <c r="U9693">
        <v>6</v>
      </c>
      <c r="V9693" t="s">
        <v>13564</v>
      </c>
      <c r="W9693" s="4">
        <f>Tabla1[[#This Row],[OS-Valor Unitario]]-Tabla1[[#This Row],[costo_antes_iva]]</f>
        <v>0</v>
      </c>
      <c r="X9693" s="4">
        <f>Tabla1[[#This Row],[OS-Valor Unitario]]*Tabla1[[#This Row],[CANTIDAD ENTREGA SATELITE]]</f>
        <v>19200</v>
      </c>
      <c r="Y9693" s="4">
        <f>Tabla1[[#This Row],[costo_antes_iva]]*Tabla1[[#This Row],[CANTIDAD ENTREGA SATELITE]]</f>
        <v>19200</v>
      </c>
      <c r="Z9693" s="4">
        <f>Tabla1[[#This Row],[Valor total OS]]-Tabla1[[#This Row],[valor total op]]</f>
        <v>0</v>
      </c>
    </row>
    <row r="9694" spans="1:26" x14ac:dyDescent="0.3">
      <c r="A9694">
        <v>4441</v>
      </c>
      <c r="B9694">
        <v>1</v>
      </c>
      <c r="C9694" t="s">
        <v>14903</v>
      </c>
      <c r="D9694" t="s">
        <v>14903</v>
      </c>
      <c r="E9694" t="s">
        <v>70</v>
      </c>
      <c r="F9694" t="s">
        <v>6235</v>
      </c>
      <c r="G9694" s="2">
        <v>44986</v>
      </c>
      <c r="H9694">
        <v>39790505</v>
      </c>
      <c r="I9694" t="s">
        <v>14904</v>
      </c>
      <c r="J9694" t="s">
        <v>14905</v>
      </c>
      <c r="K9694" t="s">
        <v>32</v>
      </c>
      <c r="L9694">
        <v>6</v>
      </c>
      <c r="M9694">
        <v>9276</v>
      </c>
      <c r="N9694" t="s">
        <v>1263</v>
      </c>
      <c r="O9694" t="s">
        <v>5147</v>
      </c>
      <c r="P9694" s="4">
        <v>13000</v>
      </c>
      <c r="Q9694" s="4">
        <v>15000</v>
      </c>
      <c r="R9694" t="s">
        <v>819</v>
      </c>
      <c r="S9694" s="4">
        <v>2122978</v>
      </c>
      <c r="T9694" t="s">
        <v>75</v>
      </c>
      <c r="U9694">
        <v>6</v>
      </c>
      <c r="V9694" t="s">
        <v>5147</v>
      </c>
      <c r="W9694" s="4">
        <f>Tabla1[[#This Row],[OS-Valor Unitario]]-Tabla1[[#This Row],[costo_antes_iva]]</f>
        <v>2000</v>
      </c>
      <c r="X9694" s="4">
        <f>Tabla1[[#This Row],[OS-Valor Unitario]]*Tabla1[[#This Row],[CANTIDAD ENTREGA SATELITE]]</f>
        <v>90000</v>
      </c>
      <c r="Y9694" s="4">
        <f>Tabla1[[#This Row],[costo_antes_iva]]*Tabla1[[#This Row],[CANTIDAD ENTREGA SATELITE]]</f>
        <v>78000</v>
      </c>
      <c r="Z9694" s="4">
        <f>Tabla1[[#This Row],[Valor total OS]]-Tabla1[[#This Row],[valor total op]]</f>
        <v>12000</v>
      </c>
    </row>
    <row r="9695" spans="1:26" x14ac:dyDescent="0.3">
      <c r="A9695">
        <v>4441</v>
      </c>
      <c r="B9695">
        <v>2</v>
      </c>
      <c r="C9695" t="s">
        <v>14906</v>
      </c>
      <c r="D9695" t="s">
        <v>14906</v>
      </c>
      <c r="E9695" t="s">
        <v>70</v>
      </c>
      <c r="F9695" t="s">
        <v>6235</v>
      </c>
      <c r="G9695" s="2">
        <v>44986</v>
      </c>
      <c r="H9695">
        <v>39790510</v>
      </c>
      <c r="I9695" t="s">
        <v>14907</v>
      </c>
      <c r="J9695" t="s">
        <v>14905</v>
      </c>
      <c r="K9695" t="s">
        <v>77</v>
      </c>
      <c r="L9695">
        <v>8</v>
      </c>
      <c r="M9695">
        <v>9394</v>
      </c>
      <c r="N9695" t="s">
        <v>1263</v>
      </c>
      <c r="O9695" t="s">
        <v>3605</v>
      </c>
      <c r="P9695" s="4">
        <v>3200</v>
      </c>
      <c r="Q9695" s="4">
        <v>3200</v>
      </c>
      <c r="R9695" t="s">
        <v>819</v>
      </c>
      <c r="S9695" s="4">
        <v>2122978</v>
      </c>
      <c r="T9695" t="s">
        <v>75</v>
      </c>
      <c r="U9695">
        <v>8</v>
      </c>
      <c r="V9695" t="s">
        <v>3605</v>
      </c>
      <c r="W9695" s="4">
        <f>Tabla1[[#This Row],[OS-Valor Unitario]]-Tabla1[[#This Row],[costo_antes_iva]]</f>
        <v>0</v>
      </c>
      <c r="X9695" s="4">
        <f>Tabla1[[#This Row],[OS-Valor Unitario]]*Tabla1[[#This Row],[CANTIDAD ENTREGA SATELITE]]</f>
        <v>25600</v>
      </c>
      <c r="Y9695" s="4">
        <f>Tabla1[[#This Row],[costo_antes_iva]]*Tabla1[[#This Row],[CANTIDAD ENTREGA SATELITE]]</f>
        <v>25600</v>
      </c>
      <c r="Z9695" s="4">
        <f>Tabla1[[#This Row],[Valor total OS]]-Tabla1[[#This Row],[valor total op]]</f>
        <v>0</v>
      </c>
    </row>
    <row r="9696" spans="1:26" x14ac:dyDescent="0.3">
      <c r="A9696">
        <v>4441</v>
      </c>
      <c r="B9696">
        <v>2</v>
      </c>
      <c r="C9696" t="s">
        <v>14906</v>
      </c>
      <c r="D9696" t="s">
        <v>14906</v>
      </c>
      <c r="E9696" t="s">
        <v>70</v>
      </c>
      <c r="F9696" t="s">
        <v>6235</v>
      </c>
      <c r="G9696" s="2">
        <v>44986</v>
      </c>
      <c r="H9696">
        <v>39790510</v>
      </c>
      <c r="I9696" t="s">
        <v>14907</v>
      </c>
      <c r="J9696" t="s">
        <v>14905</v>
      </c>
      <c r="K9696" t="s">
        <v>32</v>
      </c>
      <c r="L9696">
        <v>8</v>
      </c>
      <c r="M9696">
        <v>9277</v>
      </c>
      <c r="N9696" t="s">
        <v>1263</v>
      </c>
      <c r="O9696" t="s">
        <v>5147</v>
      </c>
      <c r="P9696" s="4">
        <v>13000</v>
      </c>
      <c r="Q9696" s="4">
        <v>25000</v>
      </c>
      <c r="R9696" t="s">
        <v>819</v>
      </c>
      <c r="S9696" s="4">
        <v>2122978</v>
      </c>
      <c r="T9696" t="s">
        <v>75</v>
      </c>
      <c r="U9696">
        <v>8</v>
      </c>
      <c r="V9696" t="s">
        <v>5147</v>
      </c>
      <c r="W9696" s="4">
        <f>Tabla1[[#This Row],[OS-Valor Unitario]]-Tabla1[[#This Row],[costo_antes_iva]]</f>
        <v>12000</v>
      </c>
      <c r="X9696" s="4">
        <f>Tabla1[[#This Row],[OS-Valor Unitario]]*Tabla1[[#This Row],[CANTIDAD ENTREGA SATELITE]]</f>
        <v>200000</v>
      </c>
      <c r="Y9696" s="4">
        <f>Tabla1[[#This Row],[costo_antes_iva]]*Tabla1[[#This Row],[CANTIDAD ENTREGA SATELITE]]</f>
        <v>104000</v>
      </c>
      <c r="Z9696" s="4">
        <f>Tabla1[[#This Row],[Valor total OS]]-Tabla1[[#This Row],[valor total op]]</f>
        <v>96000</v>
      </c>
    </row>
    <row r="9697" spans="1:26" x14ac:dyDescent="0.3">
      <c r="A9697">
        <v>4441</v>
      </c>
      <c r="B9697">
        <v>3</v>
      </c>
      <c r="C9697" t="s">
        <v>14908</v>
      </c>
      <c r="D9697" t="s">
        <v>14908</v>
      </c>
      <c r="E9697" t="s">
        <v>70</v>
      </c>
      <c r="F9697" t="s">
        <v>6235</v>
      </c>
      <c r="G9697" s="2">
        <v>44986</v>
      </c>
      <c r="H9697">
        <v>39790515</v>
      </c>
      <c r="I9697" t="s">
        <v>14909</v>
      </c>
      <c r="J9697" t="s">
        <v>14905</v>
      </c>
      <c r="K9697" t="s">
        <v>77</v>
      </c>
      <c r="L9697">
        <v>8</v>
      </c>
      <c r="M9697">
        <v>9395</v>
      </c>
      <c r="N9697" t="s">
        <v>1263</v>
      </c>
      <c r="O9697" t="s">
        <v>13564</v>
      </c>
      <c r="P9697" s="4">
        <v>3200</v>
      </c>
      <c r="Q9697" s="4">
        <v>3000</v>
      </c>
      <c r="R9697" t="s">
        <v>819</v>
      </c>
      <c r="S9697" s="4">
        <v>2122978</v>
      </c>
      <c r="T9697" t="s">
        <v>75</v>
      </c>
      <c r="U9697">
        <v>8</v>
      </c>
      <c r="V9697" t="s">
        <v>13564</v>
      </c>
      <c r="W9697" s="4">
        <f>Tabla1[[#This Row],[OS-Valor Unitario]]-Tabla1[[#This Row],[costo_antes_iva]]</f>
        <v>-200</v>
      </c>
      <c r="X9697" s="4">
        <f>Tabla1[[#This Row],[OS-Valor Unitario]]*Tabla1[[#This Row],[CANTIDAD ENTREGA SATELITE]]</f>
        <v>24000</v>
      </c>
      <c r="Y9697" s="4">
        <f>Tabla1[[#This Row],[costo_antes_iva]]*Tabla1[[#This Row],[CANTIDAD ENTREGA SATELITE]]</f>
        <v>25600</v>
      </c>
      <c r="Z9697" s="4">
        <f>Tabla1[[#This Row],[Valor total OS]]-Tabla1[[#This Row],[valor total op]]</f>
        <v>-1600</v>
      </c>
    </row>
    <row r="9698" spans="1:26" x14ac:dyDescent="0.3">
      <c r="A9698">
        <v>4441</v>
      </c>
      <c r="B9698">
        <v>3</v>
      </c>
      <c r="C9698" t="s">
        <v>14908</v>
      </c>
      <c r="D9698" t="s">
        <v>14908</v>
      </c>
      <c r="E9698" t="s">
        <v>70</v>
      </c>
      <c r="F9698" t="s">
        <v>6235</v>
      </c>
      <c r="G9698" s="2">
        <v>44986</v>
      </c>
      <c r="H9698">
        <v>39790515</v>
      </c>
      <c r="I9698" t="s">
        <v>14909</v>
      </c>
      <c r="J9698" t="s">
        <v>14905</v>
      </c>
      <c r="K9698" t="s">
        <v>32</v>
      </c>
      <c r="L9698">
        <v>8</v>
      </c>
      <c r="M9698">
        <v>9278</v>
      </c>
      <c r="N9698" t="s">
        <v>1263</v>
      </c>
      <c r="O9698" t="s">
        <v>5147</v>
      </c>
      <c r="P9698" s="4">
        <v>13000</v>
      </c>
      <c r="Q9698" s="4">
        <v>15000</v>
      </c>
      <c r="R9698" t="s">
        <v>819</v>
      </c>
      <c r="S9698" s="4">
        <v>2122978</v>
      </c>
      <c r="T9698" t="s">
        <v>75</v>
      </c>
      <c r="U9698">
        <v>8</v>
      </c>
      <c r="V9698" t="s">
        <v>5147</v>
      </c>
      <c r="W9698" s="4">
        <f>Tabla1[[#This Row],[OS-Valor Unitario]]-Tabla1[[#This Row],[costo_antes_iva]]</f>
        <v>2000</v>
      </c>
      <c r="X9698" s="4">
        <f>Tabla1[[#This Row],[OS-Valor Unitario]]*Tabla1[[#This Row],[CANTIDAD ENTREGA SATELITE]]</f>
        <v>120000</v>
      </c>
      <c r="Y9698" s="4">
        <f>Tabla1[[#This Row],[costo_antes_iva]]*Tabla1[[#This Row],[CANTIDAD ENTREGA SATELITE]]</f>
        <v>104000</v>
      </c>
      <c r="Z9698" s="4">
        <f>Tabla1[[#This Row],[Valor total OS]]-Tabla1[[#This Row],[valor total op]]</f>
        <v>16000</v>
      </c>
    </row>
    <row r="9699" spans="1:26" x14ac:dyDescent="0.3">
      <c r="A9699">
        <v>4458</v>
      </c>
      <c r="B9699">
        <v>1</v>
      </c>
      <c r="C9699" t="s">
        <v>14860</v>
      </c>
      <c r="D9699" t="s">
        <v>14860</v>
      </c>
      <c r="E9699" t="s">
        <v>70</v>
      </c>
      <c r="F9699" t="s">
        <v>496</v>
      </c>
      <c r="G9699" s="2">
        <v>44985</v>
      </c>
      <c r="H9699">
        <v>39761600</v>
      </c>
      <c r="I9699" t="s">
        <v>14861</v>
      </c>
      <c r="J9699" t="s">
        <v>14862</v>
      </c>
      <c r="K9699" t="s">
        <v>32</v>
      </c>
      <c r="L9699">
        <v>40</v>
      </c>
      <c r="M9699">
        <v>9366</v>
      </c>
      <c r="N9699" t="s">
        <v>1263</v>
      </c>
      <c r="O9699" t="s">
        <v>11128</v>
      </c>
      <c r="P9699" s="4">
        <v>12000</v>
      </c>
      <c r="Q9699" s="4">
        <v>11000</v>
      </c>
      <c r="R9699" t="s">
        <v>819</v>
      </c>
      <c r="S9699" s="4">
        <v>2060360</v>
      </c>
      <c r="T9699" t="s">
        <v>75</v>
      </c>
      <c r="U9699">
        <v>40</v>
      </c>
      <c r="V9699" t="s">
        <v>11128</v>
      </c>
      <c r="W9699" s="4">
        <f>Tabla1[[#This Row],[OS-Valor Unitario]]-Tabla1[[#This Row],[costo_antes_iva]]</f>
        <v>-1000</v>
      </c>
      <c r="X9699" s="4">
        <f>Tabla1[[#This Row],[OS-Valor Unitario]]*Tabla1[[#This Row],[CANTIDAD ENTREGA SATELITE]]</f>
        <v>440000</v>
      </c>
      <c r="Y9699" s="4">
        <f>Tabla1[[#This Row],[costo_antes_iva]]*Tabla1[[#This Row],[CANTIDAD ENTREGA SATELITE]]</f>
        <v>480000</v>
      </c>
      <c r="Z9699" s="4">
        <f>Tabla1[[#This Row],[Valor total OS]]-Tabla1[[#This Row],[valor total op]]</f>
        <v>-40000</v>
      </c>
    </row>
    <row r="9700" spans="1:26" x14ac:dyDescent="0.3">
      <c r="A9700">
        <v>4435</v>
      </c>
      <c r="B9700">
        <v>1</v>
      </c>
      <c r="C9700" t="s">
        <v>14915</v>
      </c>
      <c r="D9700" t="s">
        <v>14915</v>
      </c>
      <c r="E9700" t="s">
        <v>49</v>
      </c>
      <c r="F9700" t="s">
        <v>12367</v>
      </c>
      <c r="G9700" s="2">
        <v>44985</v>
      </c>
      <c r="H9700">
        <v>39765173</v>
      </c>
      <c r="I9700" t="s">
        <v>14916</v>
      </c>
      <c r="J9700" t="s">
        <v>14917</v>
      </c>
      <c r="K9700" t="s">
        <v>32</v>
      </c>
      <c r="L9700">
        <v>78</v>
      </c>
      <c r="M9700">
        <v>9331</v>
      </c>
      <c r="N9700" t="s">
        <v>1263</v>
      </c>
      <c r="O9700" t="s">
        <v>5147</v>
      </c>
      <c r="P9700" s="4">
        <v>5000</v>
      </c>
      <c r="Q9700" s="4">
        <v>6000</v>
      </c>
      <c r="R9700" t="s">
        <v>819</v>
      </c>
      <c r="S9700" s="4">
        <v>72953717</v>
      </c>
      <c r="T9700" t="s">
        <v>56</v>
      </c>
      <c r="U9700">
        <v>78</v>
      </c>
      <c r="V9700" t="s">
        <v>5147</v>
      </c>
      <c r="W9700" s="4">
        <f>Tabla1[[#This Row],[OS-Valor Unitario]]-Tabla1[[#This Row],[costo_antes_iva]]</f>
        <v>1000</v>
      </c>
      <c r="X9700" s="4">
        <f>Tabla1[[#This Row],[OS-Valor Unitario]]*Tabla1[[#This Row],[CANTIDAD ENTREGA SATELITE]]</f>
        <v>468000</v>
      </c>
      <c r="Y9700" s="4">
        <f>Tabla1[[#This Row],[costo_antes_iva]]*Tabla1[[#This Row],[CANTIDAD ENTREGA SATELITE]]</f>
        <v>390000</v>
      </c>
      <c r="Z9700" s="4">
        <f>Tabla1[[#This Row],[Valor total OS]]-Tabla1[[#This Row],[valor total op]]</f>
        <v>78000</v>
      </c>
    </row>
    <row r="9701" spans="1:26" x14ac:dyDescent="0.3">
      <c r="A9701">
        <v>4435</v>
      </c>
      <c r="B9701">
        <v>2</v>
      </c>
      <c r="C9701" t="s">
        <v>14918</v>
      </c>
      <c r="D9701" t="s">
        <v>14918</v>
      </c>
      <c r="E9701" t="s">
        <v>4466</v>
      </c>
      <c r="F9701" t="s">
        <v>12367</v>
      </c>
      <c r="G9701" s="2">
        <v>44985</v>
      </c>
      <c r="H9701">
        <v>39765179</v>
      </c>
      <c r="I9701" t="s">
        <v>14919</v>
      </c>
      <c r="J9701" t="s">
        <v>14917</v>
      </c>
      <c r="K9701" t="s">
        <v>77</v>
      </c>
      <c r="L9701">
        <v>75</v>
      </c>
      <c r="M9701">
        <v>9665</v>
      </c>
      <c r="N9701" t="s">
        <v>1263</v>
      </c>
      <c r="O9701" t="s">
        <v>13564</v>
      </c>
      <c r="P9701" s="4">
        <v>1200</v>
      </c>
      <c r="Q9701" s="4">
        <v>1200</v>
      </c>
      <c r="R9701" t="s">
        <v>819</v>
      </c>
      <c r="S9701" s="4">
        <v>72953717</v>
      </c>
      <c r="T9701" t="s">
        <v>111</v>
      </c>
      <c r="U9701">
        <v>75</v>
      </c>
      <c r="V9701" t="s">
        <v>13564</v>
      </c>
      <c r="W9701" s="4">
        <f>Tabla1[[#This Row],[OS-Valor Unitario]]-Tabla1[[#This Row],[costo_antes_iva]]</f>
        <v>0</v>
      </c>
      <c r="X9701" s="4">
        <f>Tabla1[[#This Row],[OS-Valor Unitario]]*Tabla1[[#This Row],[CANTIDAD ENTREGA SATELITE]]</f>
        <v>90000</v>
      </c>
      <c r="Y9701" s="4">
        <f>Tabla1[[#This Row],[costo_antes_iva]]*Tabla1[[#This Row],[CANTIDAD ENTREGA SATELITE]]</f>
        <v>90000</v>
      </c>
      <c r="Z9701" s="4">
        <f>Tabla1[[#This Row],[Valor total OS]]-Tabla1[[#This Row],[valor total op]]</f>
        <v>0</v>
      </c>
    </row>
    <row r="9702" spans="1:26" x14ac:dyDescent="0.3">
      <c r="A9702">
        <v>4435</v>
      </c>
      <c r="B9702">
        <v>2</v>
      </c>
      <c r="C9702" t="s">
        <v>14918</v>
      </c>
      <c r="D9702" t="s">
        <v>14918</v>
      </c>
      <c r="E9702" t="s">
        <v>4466</v>
      </c>
      <c r="F9702" t="s">
        <v>12367</v>
      </c>
      <c r="G9702" s="2">
        <v>44985</v>
      </c>
      <c r="H9702">
        <v>39765179</v>
      </c>
      <c r="I9702" t="s">
        <v>14919</v>
      </c>
      <c r="J9702" t="s">
        <v>14917</v>
      </c>
      <c r="K9702" t="s">
        <v>32</v>
      </c>
      <c r="L9702">
        <v>75</v>
      </c>
      <c r="M9702">
        <v>9332</v>
      </c>
      <c r="N9702" t="s">
        <v>1263</v>
      </c>
      <c r="O9702" t="s">
        <v>11128</v>
      </c>
      <c r="P9702" s="4">
        <v>6000</v>
      </c>
      <c r="Q9702" s="4">
        <v>6700</v>
      </c>
      <c r="R9702" t="s">
        <v>819</v>
      </c>
      <c r="S9702" s="4">
        <v>72953717</v>
      </c>
      <c r="T9702" t="s">
        <v>111</v>
      </c>
      <c r="U9702">
        <v>75</v>
      </c>
      <c r="V9702" t="s">
        <v>11128</v>
      </c>
      <c r="W9702" s="4">
        <f>Tabla1[[#This Row],[OS-Valor Unitario]]-Tabla1[[#This Row],[costo_antes_iva]]</f>
        <v>700</v>
      </c>
      <c r="X9702" s="4">
        <f>Tabla1[[#This Row],[OS-Valor Unitario]]*Tabla1[[#This Row],[CANTIDAD ENTREGA SATELITE]]</f>
        <v>502500</v>
      </c>
      <c r="Y9702" s="4">
        <f>Tabla1[[#This Row],[costo_antes_iva]]*Tabla1[[#This Row],[CANTIDAD ENTREGA SATELITE]]</f>
        <v>450000</v>
      </c>
      <c r="Z9702" s="4">
        <f>Tabla1[[#This Row],[Valor total OS]]-Tabla1[[#This Row],[valor total op]]</f>
        <v>52500</v>
      </c>
    </row>
    <row r="9703" spans="1:26" x14ac:dyDescent="0.3">
      <c r="A9703">
        <v>4435</v>
      </c>
      <c r="B9703">
        <v>3</v>
      </c>
      <c r="C9703" t="s">
        <v>14920</v>
      </c>
      <c r="D9703" t="s">
        <v>14920</v>
      </c>
      <c r="E9703" t="s">
        <v>1220</v>
      </c>
      <c r="F9703" t="s">
        <v>12367</v>
      </c>
      <c r="G9703" s="2">
        <v>44985</v>
      </c>
      <c r="H9703">
        <v>39765184</v>
      </c>
      <c r="I9703" t="s">
        <v>14921</v>
      </c>
      <c r="J9703" t="s">
        <v>14917</v>
      </c>
      <c r="K9703" t="s">
        <v>77</v>
      </c>
      <c r="L9703">
        <v>1</v>
      </c>
      <c r="M9703">
        <v>9592</v>
      </c>
      <c r="N9703" t="s">
        <v>1263</v>
      </c>
      <c r="O9703" t="s">
        <v>8086</v>
      </c>
      <c r="P9703" s="4">
        <v>1200</v>
      </c>
      <c r="Q9703" s="4">
        <v>24000</v>
      </c>
      <c r="R9703" t="s">
        <v>819</v>
      </c>
      <c r="S9703" s="4">
        <v>72953717</v>
      </c>
      <c r="T9703" t="s">
        <v>1222</v>
      </c>
      <c r="U9703">
        <v>1</v>
      </c>
      <c r="V9703" t="s">
        <v>8086</v>
      </c>
      <c r="W9703" s="4">
        <f>Tabla1[[#This Row],[OS-Valor Unitario]]-Tabla1[[#This Row],[costo_antes_iva]]</f>
        <v>22800</v>
      </c>
      <c r="X9703" s="4">
        <f>Tabla1[[#This Row],[OS-Valor Unitario]]*Tabla1[[#This Row],[CANTIDAD ENTREGA SATELITE]]</f>
        <v>24000</v>
      </c>
      <c r="Y9703" s="4">
        <f>Tabla1[[#This Row],[costo_antes_iva]]*Tabla1[[#This Row],[CANTIDAD ENTREGA SATELITE]]</f>
        <v>1200</v>
      </c>
      <c r="Z9703" s="4">
        <f>Tabla1[[#This Row],[Valor total OS]]-Tabla1[[#This Row],[valor total op]]</f>
        <v>22800</v>
      </c>
    </row>
    <row r="9704" spans="1:26" x14ac:dyDescent="0.3">
      <c r="A9704">
        <v>4435</v>
      </c>
      <c r="B9704">
        <v>3</v>
      </c>
      <c r="C9704" t="s">
        <v>14920</v>
      </c>
      <c r="D9704" t="s">
        <v>14920</v>
      </c>
      <c r="E9704" t="s">
        <v>1220</v>
      </c>
      <c r="F9704" t="s">
        <v>12367</v>
      </c>
      <c r="G9704" s="2">
        <v>44985</v>
      </c>
      <c r="H9704">
        <v>39765184</v>
      </c>
      <c r="I9704" t="s">
        <v>14921</v>
      </c>
      <c r="J9704" t="s">
        <v>14917</v>
      </c>
      <c r="K9704" t="s">
        <v>77</v>
      </c>
      <c r="L9704">
        <v>1</v>
      </c>
      <c r="M9704">
        <v>9333</v>
      </c>
      <c r="N9704" t="s">
        <v>1263</v>
      </c>
      <c r="O9704" t="s">
        <v>3605</v>
      </c>
      <c r="P9704" s="4">
        <v>1200</v>
      </c>
      <c r="Q9704" s="4">
        <v>24000</v>
      </c>
      <c r="R9704" t="s">
        <v>819</v>
      </c>
      <c r="S9704" s="4">
        <v>72953717</v>
      </c>
      <c r="T9704" t="s">
        <v>1222</v>
      </c>
      <c r="U9704">
        <v>1</v>
      </c>
      <c r="V9704" t="s">
        <v>3605</v>
      </c>
      <c r="W9704" s="4">
        <f>Tabla1[[#This Row],[OS-Valor Unitario]]-Tabla1[[#This Row],[costo_antes_iva]]</f>
        <v>22800</v>
      </c>
      <c r="X9704" s="4">
        <f>Tabla1[[#This Row],[OS-Valor Unitario]]*Tabla1[[#This Row],[CANTIDAD ENTREGA SATELITE]]</f>
        <v>24000</v>
      </c>
      <c r="Y9704" s="4">
        <f>Tabla1[[#This Row],[costo_antes_iva]]*Tabla1[[#This Row],[CANTIDAD ENTREGA SATELITE]]</f>
        <v>1200</v>
      </c>
      <c r="Z9704" s="4">
        <f>Tabla1[[#This Row],[Valor total OS]]-Tabla1[[#This Row],[valor total op]]</f>
        <v>22800</v>
      </c>
    </row>
    <row r="9705" spans="1:26" x14ac:dyDescent="0.3">
      <c r="A9705">
        <v>4435</v>
      </c>
      <c r="B9705">
        <v>4</v>
      </c>
      <c r="C9705" t="s">
        <v>14922</v>
      </c>
      <c r="D9705" t="s">
        <v>14922</v>
      </c>
      <c r="E9705" t="s">
        <v>1220</v>
      </c>
      <c r="F9705" t="s">
        <v>12367</v>
      </c>
      <c r="G9705" s="2">
        <v>44985</v>
      </c>
      <c r="H9705">
        <v>39765187</v>
      </c>
      <c r="I9705" t="s">
        <v>14923</v>
      </c>
      <c r="J9705" t="s">
        <v>14917</v>
      </c>
      <c r="K9705" t="s">
        <v>77</v>
      </c>
      <c r="L9705">
        <v>1</v>
      </c>
      <c r="M9705">
        <v>9593</v>
      </c>
      <c r="N9705" t="s">
        <v>1263</v>
      </c>
      <c r="O9705" t="s">
        <v>8086</v>
      </c>
      <c r="P9705" s="4">
        <v>1200</v>
      </c>
      <c r="Q9705" s="4">
        <v>25000</v>
      </c>
      <c r="R9705" t="s">
        <v>819</v>
      </c>
      <c r="S9705" s="4">
        <v>72953717</v>
      </c>
      <c r="T9705" t="s">
        <v>1222</v>
      </c>
      <c r="U9705">
        <v>1</v>
      </c>
      <c r="V9705" t="s">
        <v>8086</v>
      </c>
      <c r="W9705" s="4">
        <f>Tabla1[[#This Row],[OS-Valor Unitario]]-Tabla1[[#This Row],[costo_antes_iva]]</f>
        <v>23800</v>
      </c>
      <c r="X9705" s="4">
        <f>Tabla1[[#This Row],[OS-Valor Unitario]]*Tabla1[[#This Row],[CANTIDAD ENTREGA SATELITE]]</f>
        <v>25000</v>
      </c>
      <c r="Y9705" s="4">
        <f>Tabla1[[#This Row],[costo_antes_iva]]*Tabla1[[#This Row],[CANTIDAD ENTREGA SATELITE]]</f>
        <v>1200</v>
      </c>
      <c r="Z9705" s="4">
        <f>Tabla1[[#This Row],[Valor total OS]]-Tabla1[[#This Row],[valor total op]]</f>
        <v>23800</v>
      </c>
    </row>
    <row r="9706" spans="1:26" x14ac:dyDescent="0.3">
      <c r="A9706">
        <v>4435</v>
      </c>
      <c r="B9706">
        <v>4</v>
      </c>
      <c r="C9706" t="s">
        <v>14922</v>
      </c>
      <c r="D9706" t="s">
        <v>14922</v>
      </c>
      <c r="E9706" t="s">
        <v>1220</v>
      </c>
      <c r="F9706" t="s">
        <v>12367</v>
      </c>
      <c r="G9706" s="2">
        <v>44985</v>
      </c>
      <c r="H9706">
        <v>39765187</v>
      </c>
      <c r="I9706" t="s">
        <v>14923</v>
      </c>
      <c r="J9706" t="s">
        <v>14917</v>
      </c>
      <c r="K9706" t="s">
        <v>77</v>
      </c>
      <c r="L9706">
        <v>1</v>
      </c>
      <c r="M9706">
        <v>9334</v>
      </c>
      <c r="N9706" t="s">
        <v>1263</v>
      </c>
      <c r="O9706" t="s">
        <v>3605</v>
      </c>
      <c r="P9706" s="4">
        <v>1200</v>
      </c>
      <c r="Q9706" s="4">
        <v>25000</v>
      </c>
      <c r="R9706" t="s">
        <v>819</v>
      </c>
      <c r="S9706" s="4">
        <v>72953717</v>
      </c>
      <c r="T9706" t="s">
        <v>1222</v>
      </c>
      <c r="U9706">
        <v>1</v>
      </c>
      <c r="V9706" t="s">
        <v>3605</v>
      </c>
      <c r="W9706" s="4">
        <f>Tabla1[[#This Row],[OS-Valor Unitario]]-Tabla1[[#This Row],[costo_antes_iva]]</f>
        <v>23800</v>
      </c>
      <c r="X9706" s="4">
        <f>Tabla1[[#This Row],[OS-Valor Unitario]]*Tabla1[[#This Row],[CANTIDAD ENTREGA SATELITE]]</f>
        <v>25000</v>
      </c>
      <c r="Y9706" s="4">
        <f>Tabla1[[#This Row],[costo_antes_iva]]*Tabla1[[#This Row],[CANTIDAD ENTREGA SATELITE]]</f>
        <v>1200</v>
      </c>
      <c r="Z9706" s="4">
        <f>Tabla1[[#This Row],[Valor total OS]]-Tabla1[[#This Row],[valor total op]]</f>
        <v>23800</v>
      </c>
    </row>
    <row r="9707" spans="1:26" x14ac:dyDescent="0.3">
      <c r="A9707">
        <v>4435</v>
      </c>
      <c r="B9707">
        <v>5</v>
      </c>
      <c r="C9707" t="s">
        <v>14924</v>
      </c>
      <c r="D9707" t="s">
        <v>14924</v>
      </c>
      <c r="E9707" t="s">
        <v>49</v>
      </c>
      <c r="F9707" t="s">
        <v>12367</v>
      </c>
      <c r="G9707" s="2">
        <v>44985</v>
      </c>
      <c r="H9707">
        <v>39765190</v>
      </c>
      <c r="I9707" t="s">
        <v>14925</v>
      </c>
      <c r="J9707" t="s">
        <v>14917</v>
      </c>
      <c r="K9707" t="s">
        <v>32</v>
      </c>
      <c r="L9707">
        <v>112</v>
      </c>
      <c r="M9707">
        <v>9335</v>
      </c>
      <c r="N9707" t="s">
        <v>1263</v>
      </c>
      <c r="O9707" t="s">
        <v>5147</v>
      </c>
      <c r="P9707" s="4">
        <v>5000</v>
      </c>
      <c r="Q9707" s="4">
        <v>5500</v>
      </c>
      <c r="R9707" t="s">
        <v>819</v>
      </c>
      <c r="S9707" s="4">
        <v>72953717</v>
      </c>
      <c r="T9707" t="s">
        <v>56</v>
      </c>
      <c r="U9707">
        <v>112</v>
      </c>
      <c r="V9707" t="s">
        <v>5147</v>
      </c>
      <c r="W9707" s="4">
        <f>Tabla1[[#This Row],[OS-Valor Unitario]]-Tabla1[[#This Row],[costo_antes_iva]]</f>
        <v>500</v>
      </c>
      <c r="X9707" s="4">
        <f>Tabla1[[#This Row],[OS-Valor Unitario]]*Tabla1[[#This Row],[CANTIDAD ENTREGA SATELITE]]</f>
        <v>616000</v>
      </c>
      <c r="Y9707" s="4">
        <f>Tabla1[[#This Row],[costo_antes_iva]]*Tabla1[[#This Row],[CANTIDAD ENTREGA SATELITE]]</f>
        <v>560000</v>
      </c>
      <c r="Z9707" s="4">
        <f>Tabla1[[#This Row],[Valor total OS]]-Tabla1[[#This Row],[valor total op]]</f>
        <v>56000</v>
      </c>
    </row>
    <row r="9708" spans="1:26" x14ac:dyDescent="0.3">
      <c r="A9708">
        <v>4435</v>
      </c>
      <c r="B9708">
        <v>6</v>
      </c>
      <c r="C9708" t="s">
        <v>14926</v>
      </c>
      <c r="D9708" t="s">
        <v>14926</v>
      </c>
      <c r="E9708" t="s">
        <v>60</v>
      </c>
      <c r="F9708" t="s">
        <v>12367</v>
      </c>
      <c r="G9708" s="2">
        <v>44985</v>
      </c>
      <c r="H9708">
        <v>39765195</v>
      </c>
      <c r="I9708" t="s">
        <v>14927</v>
      </c>
      <c r="J9708" t="s">
        <v>14917</v>
      </c>
      <c r="K9708" t="s">
        <v>32</v>
      </c>
      <c r="L9708">
        <v>15</v>
      </c>
      <c r="M9708">
        <v>9336</v>
      </c>
      <c r="N9708" t="s">
        <v>1263</v>
      </c>
      <c r="O9708" t="s">
        <v>11128</v>
      </c>
      <c r="P9708" s="4">
        <v>7000</v>
      </c>
      <c r="Q9708" s="4">
        <v>6700</v>
      </c>
      <c r="R9708" t="s">
        <v>819</v>
      </c>
      <c r="S9708" s="4">
        <v>72953717</v>
      </c>
      <c r="T9708" t="s">
        <v>67</v>
      </c>
      <c r="U9708">
        <v>15</v>
      </c>
      <c r="V9708" t="s">
        <v>11128</v>
      </c>
      <c r="W9708" s="4">
        <f>Tabla1[[#This Row],[OS-Valor Unitario]]-Tabla1[[#This Row],[costo_antes_iva]]</f>
        <v>-300</v>
      </c>
      <c r="X9708" s="4">
        <f>Tabla1[[#This Row],[OS-Valor Unitario]]*Tabla1[[#This Row],[CANTIDAD ENTREGA SATELITE]]</f>
        <v>100500</v>
      </c>
      <c r="Y9708" s="4">
        <f>Tabla1[[#This Row],[costo_antes_iva]]*Tabla1[[#This Row],[CANTIDAD ENTREGA SATELITE]]</f>
        <v>105000</v>
      </c>
      <c r="Z9708" s="4">
        <f>Tabla1[[#This Row],[Valor total OS]]-Tabla1[[#This Row],[valor total op]]</f>
        <v>-4500</v>
      </c>
    </row>
    <row r="9709" spans="1:26" x14ac:dyDescent="0.3">
      <c r="A9709">
        <v>4435</v>
      </c>
      <c r="B9709">
        <v>6</v>
      </c>
      <c r="C9709" t="s">
        <v>14926</v>
      </c>
      <c r="D9709" t="s">
        <v>14926</v>
      </c>
      <c r="E9709" t="s">
        <v>60</v>
      </c>
      <c r="F9709" t="s">
        <v>12367</v>
      </c>
      <c r="G9709" s="2">
        <v>44985</v>
      </c>
      <c r="H9709">
        <v>39765195</v>
      </c>
      <c r="I9709" t="s">
        <v>14927</v>
      </c>
      <c r="J9709" t="s">
        <v>14917</v>
      </c>
      <c r="K9709" t="s">
        <v>77</v>
      </c>
      <c r="L9709">
        <v>15</v>
      </c>
      <c r="M9709">
        <v>10108</v>
      </c>
      <c r="N9709" t="s">
        <v>1263</v>
      </c>
      <c r="O9709" t="s">
        <v>13564</v>
      </c>
      <c r="P9709" s="4">
        <v>1200</v>
      </c>
      <c r="Q9709" s="4">
        <v>1200</v>
      </c>
      <c r="R9709" t="s">
        <v>819</v>
      </c>
      <c r="S9709" s="4">
        <v>72953717</v>
      </c>
      <c r="T9709" t="s">
        <v>67</v>
      </c>
      <c r="U9709">
        <v>15</v>
      </c>
      <c r="V9709" t="s">
        <v>13564</v>
      </c>
      <c r="W9709" s="4">
        <f>Tabla1[[#This Row],[OS-Valor Unitario]]-Tabla1[[#This Row],[costo_antes_iva]]</f>
        <v>0</v>
      </c>
      <c r="X9709" s="4">
        <f>Tabla1[[#This Row],[OS-Valor Unitario]]*Tabla1[[#This Row],[CANTIDAD ENTREGA SATELITE]]</f>
        <v>18000</v>
      </c>
      <c r="Y9709" s="4">
        <f>Tabla1[[#This Row],[costo_antes_iva]]*Tabla1[[#This Row],[CANTIDAD ENTREGA SATELITE]]</f>
        <v>18000</v>
      </c>
      <c r="Z9709" s="4">
        <f>Tabla1[[#This Row],[Valor total OS]]-Tabla1[[#This Row],[valor total op]]</f>
        <v>0</v>
      </c>
    </row>
    <row r="9710" spans="1:26" x14ac:dyDescent="0.3">
      <c r="A9710">
        <v>4435</v>
      </c>
      <c r="B9710">
        <v>7</v>
      </c>
      <c r="C9710" t="s">
        <v>14928</v>
      </c>
      <c r="D9710" t="s">
        <v>14928</v>
      </c>
      <c r="E9710" t="s">
        <v>130</v>
      </c>
      <c r="F9710" t="s">
        <v>12367</v>
      </c>
      <c r="G9710" s="2">
        <v>44985</v>
      </c>
      <c r="H9710">
        <v>39765200</v>
      </c>
      <c r="I9710" t="s">
        <v>14929</v>
      </c>
      <c r="J9710" t="s">
        <v>14917</v>
      </c>
      <c r="K9710" t="s">
        <v>32</v>
      </c>
      <c r="L9710">
        <v>52</v>
      </c>
      <c r="M9710">
        <v>9337</v>
      </c>
      <c r="N9710" t="s">
        <v>1263</v>
      </c>
      <c r="O9710" t="s">
        <v>11128</v>
      </c>
      <c r="P9710" s="4">
        <v>8500</v>
      </c>
      <c r="Q9710" s="4">
        <v>8200</v>
      </c>
      <c r="R9710" t="s">
        <v>819</v>
      </c>
      <c r="S9710" s="4">
        <v>72953717</v>
      </c>
      <c r="T9710" t="s">
        <v>111</v>
      </c>
      <c r="U9710">
        <v>52</v>
      </c>
      <c r="V9710" t="s">
        <v>11128</v>
      </c>
      <c r="W9710" s="4">
        <f>Tabla1[[#This Row],[OS-Valor Unitario]]-Tabla1[[#This Row],[costo_antes_iva]]</f>
        <v>-300</v>
      </c>
      <c r="X9710" s="4">
        <f>Tabla1[[#This Row],[OS-Valor Unitario]]*Tabla1[[#This Row],[CANTIDAD ENTREGA SATELITE]]</f>
        <v>426400</v>
      </c>
      <c r="Y9710" s="4">
        <f>Tabla1[[#This Row],[costo_antes_iva]]*Tabla1[[#This Row],[CANTIDAD ENTREGA SATELITE]]</f>
        <v>442000</v>
      </c>
      <c r="Z9710" s="4">
        <f>Tabla1[[#This Row],[Valor total OS]]-Tabla1[[#This Row],[valor total op]]</f>
        <v>-15600</v>
      </c>
    </row>
    <row r="9711" spans="1:26" x14ac:dyDescent="0.3">
      <c r="A9711">
        <v>4435</v>
      </c>
      <c r="B9711">
        <v>7</v>
      </c>
      <c r="C9711" t="s">
        <v>14928</v>
      </c>
      <c r="D9711" t="s">
        <v>14928</v>
      </c>
      <c r="E9711" t="s">
        <v>130</v>
      </c>
      <c r="F9711" t="s">
        <v>12367</v>
      </c>
      <c r="G9711" s="2">
        <v>44985</v>
      </c>
      <c r="H9711">
        <v>39765200</v>
      </c>
      <c r="I9711" t="s">
        <v>14929</v>
      </c>
      <c r="J9711" t="s">
        <v>14917</v>
      </c>
      <c r="K9711" t="s">
        <v>77</v>
      </c>
      <c r="L9711">
        <v>126</v>
      </c>
      <c r="M9711">
        <v>9594</v>
      </c>
      <c r="N9711" t="s">
        <v>1263</v>
      </c>
      <c r="O9711" t="s">
        <v>13564</v>
      </c>
      <c r="P9711" s="4">
        <v>1200</v>
      </c>
      <c r="Q9711" s="4">
        <v>2400</v>
      </c>
      <c r="R9711" t="s">
        <v>819</v>
      </c>
      <c r="S9711" s="4">
        <v>72953717</v>
      </c>
      <c r="T9711" t="s">
        <v>111</v>
      </c>
      <c r="U9711">
        <v>126</v>
      </c>
      <c r="V9711" t="s">
        <v>13564</v>
      </c>
      <c r="W9711" s="4">
        <f>Tabla1[[#This Row],[OS-Valor Unitario]]-Tabla1[[#This Row],[costo_antes_iva]]</f>
        <v>1200</v>
      </c>
      <c r="X9711" s="4">
        <f>Tabla1[[#This Row],[OS-Valor Unitario]]*Tabla1[[#This Row],[CANTIDAD ENTREGA SATELITE]]</f>
        <v>302400</v>
      </c>
      <c r="Y9711" s="4">
        <f>Tabla1[[#This Row],[costo_antes_iva]]*Tabla1[[#This Row],[CANTIDAD ENTREGA SATELITE]]</f>
        <v>151200</v>
      </c>
      <c r="Z9711" s="4">
        <f>Tabla1[[#This Row],[Valor total OS]]-Tabla1[[#This Row],[valor total op]]</f>
        <v>151200</v>
      </c>
    </row>
    <row r="9712" spans="1:26" x14ac:dyDescent="0.3">
      <c r="A9712">
        <v>4435</v>
      </c>
      <c r="B9712">
        <v>8</v>
      </c>
      <c r="C9712" t="s">
        <v>14930</v>
      </c>
      <c r="D9712" t="s">
        <v>14930</v>
      </c>
      <c r="E9712" t="s">
        <v>1088</v>
      </c>
      <c r="F9712" t="s">
        <v>12367</v>
      </c>
      <c r="G9712" s="2">
        <v>44985</v>
      </c>
      <c r="H9712">
        <v>39765205</v>
      </c>
      <c r="I9712" t="s">
        <v>14931</v>
      </c>
      <c r="J9712" t="s">
        <v>14917</v>
      </c>
      <c r="K9712" t="s">
        <v>32</v>
      </c>
      <c r="L9712">
        <v>12</v>
      </c>
      <c r="M9712">
        <v>9338</v>
      </c>
      <c r="N9712" t="s">
        <v>1263</v>
      </c>
      <c r="O9712" t="s">
        <v>110</v>
      </c>
      <c r="P9712" s="4">
        <v>13000</v>
      </c>
      <c r="Q9712" s="4">
        <v>12000</v>
      </c>
      <c r="R9712" t="s">
        <v>819</v>
      </c>
      <c r="S9712" s="4">
        <v>72953717</v>
      </c>
      <c r="T9712" t="s">
        <v>238</v>
      </c>
      <c r="U9712">
        <v>12</v>
      </c>
      <c r="V9712" t="s">
        <v>110</v>
      </c>
      <c r="W9712" s="4">
        <f>Tabla1[[#This Row],[OS-Valor Unitario]]-Tabla1[[#This Row],[costo_antes_iva]]</f>
        <v>-1000</v>
      </c>
      <c r="X9712" s="4">
        <f>Tabla1[[#This Row],[OS-Valor Unitario]]*Tabla1[[#This Row],[CANTIDAD ENTREGA SATELITE]]</f>
        <v>144000</v>
      </c>
      <c r="Y9712" s="4">
        <f>Tabla1[[#This Row],[costo_antes_iva]]*Tabla1[[#This Row],[CANTIDAD ENTREGA SATELITE]]</f>
        <v>156000</v>
      </c>
      <c r="Z9712" s="4">
        <f>Tabla1[[#This Row],[Valor total OS]]-Tabla1[[#This Row],[valor total op]]</f>
        <v>-12000</v>
      </c>
    </row>
    <row r="9713" spans="1:26" x14ac:dyDescent="0.3">
      <c r="A9713">
        <v>4435</v>
      </c>
      <c r="B9713">
        <v>8</v>
      </c>
      <c r="C9713" t="s">
        <v>14930</v>
      </c>
      <c r="D9713" t="s">
        <v>14930</v>
      </c>
      <c r="E9713" t="s">
        <v>1088</v>
      </c>
      <c r="F9713" t="s">
        <v>12367</v>
      </c>
      <c r="G9713" s="2">
        <v>44985</v>
      </c>
      <c r="H9713">
        <v>39765205</v>
      </c>
      <c r="I9713" t="s">
        <v>14931</v>
      </c>
      <c r="J9713" t="s">
        <v>14917</v>
      </c>
      <c r="K9713" t="s">
        <v>77</v>
      </c>
      <c r="L9713">
        <v>12</v>
      </c>
      <c r="M9713">
        <v>9508</v>
      </c>
      <c r="N9713" t="s">
        <v>1263</v>
      </c>
      <c r="O9713" t="s">
        <v>3605</v>
      </c>
      <c r="P9713" s="4">
        <v>1200</v>
      </c>
      <c r="Q9713" s="4">
        <v>2400</v>
      </c>
      <c r="R9713" t="s">
        <v>819</v>
      </c>
      <c r="S9713" s="4">
        <v>72953717</v>
      </c>
      <c r="T9713" t="s">
        <v>238</v>
      </c>
      <c r="U9713">
        <v>12</v>
      </c>
      <c r="V9713" t="s">
        <v>3605</v>
      </c>
      <c r="W9713" s="4">
        <f>Tabla1[[#This Row],[OS-Valor Unitario]]-Tabla1[[#This Row],[costo_antes_iva]]</f>
        <v>1200</v>
      </c>
      <c r="X9713" s="4">
        <f>Tabla1[[#This Row],[OS-Valor Unitario]]*Tabla1[[#This Row],[CANTIDAD ENTREGA SATELITE]]</f>
        <v>28800</v>
      </c>
      <c r="Y9713" s="4">
        <f>Tabla1[[#This Row],[costo_antes_iva]]*Tabla1[[#This Row],[CANTIDAD ENTREGA SATELITE]]</f>
        <v>14400</v>
      </c>
      <c r="Z9713" s="4">
        <f>Tabla1[[#This Row],[Valor total OS]]-Tabla1[[#This Row],[valor total op]]</f>
        <v>14400</v>
      </c>
    </row>
    <row r="9714" spans="1:26" x14ac:dyDescent="0.3">
      <c r="A9714">
        <v>4435</v>
      </c>
      <c r="B9714">
        <v>9</v>
      </c>
      <c r="C9714" t="s">
        <v>14932</v>
      </c>
      <c r="D9714" t="s">
        <v>14932</v>
      </c>
      <c r="E9714" t="s">
        <v>913</v>
      </c>
      <c r="F9714" t="s">
        <v>12367</v>
      </c>
      <c r="G9714" s="2">
        <v>44985</v>
      </c>
      <c r="H9714">
        <v>39765215</v>
      </c>
      <c r="I9714" t="s">
        <v>14933</v>
      </c>
      <c r="J9714" t="s">
        <v>14917</v>
      </c>
      <c r="K9714" t="s">
        <v>32</v>
      </c>
      <c r="L9714">
        <v>95</v>
      </c>
      <c r="M9714">
        <v>9920</v>
      </c>
      <c r="N9714" t="s">
        <v>1263</v>
      </c>
      <c r="O9714" t="s">
        <v>6738</v>
      </c>
      <c r="P9714" s="4">
        <v>6500</v>
      </c>
      <c r="Q9714" s="4">
        <v>8500</v>
      </c>
      <c r="R9714" t="s">
        <v>819</v>
      </c>
      <c r="S9714" s="4">
        <v>72953717</v>
      </c>
      <c r="T9714" t="s">
        <v>67</v>
      </c>
      <c r="U9714">
        <v>95</v>
      </c>
      <c r="V9714" t="s">
        <v>6738</v>
      </c>
      <c r="W9714" s="4">
        <f>Tabla1[[#This Row],[OS-Valor Unitario]]-Tabla1[[#This Row],[costo_antes_iva]]</f>
        <v>2000</v>
      </c>
      <c r="X9714" s="4">
        <f>Tabla1[[#This Row],[OS-Valor Unitario]]*Tabla1[[#This Row],[CANTIDAD ENTREGA SATELITE]]</f>
        <v>807500</v>
      </c>
      <c r="Y9714" s="4">
        <f>Tabla1[[#This Row],[costo_antes_iva]]*Tabla1[[#This Row],[CANTIDAD ENTREGA SATELITE]]</f>
        <v>617500</v>
      </c>
      <c r="Z9714" s="4">
        <f>Tabla1[[#This Row],[Valor total OS]]-Tabla1[[#This Row],[valor total op]]</f>
        <v>190000</v>
      </c>
    </row>
    <row r="9715" spans="1:26" x14ac:dyDescent="0.3">
      <c r="A9715">
        <v>4435</v>
      </c>
      <c r="B9715">
        <v>9</v>
      </c>
      <c r="C9715" t="s">
        <v>14932</v>
      </c>
      <c r="D9715" t="s">
        <v>14932</v>
      </c>
      <c r="E9715" t="s">
        <v>913</v>
      </c>
      <c r="F9715" t="s">
        <v>12367</v>
      </c>
      <c r="G9715" s="2">
        <v>44985</v>
      </c>
      <c r="H9715">
        <v>39765215</v>
      </c>
      <c r="I9715" t="s">
        <v>14933</v>
      </c>
      <c r="J9715" t="s">
        <v>14917</v>
      </c>
      <c r="K9715" t="s">
        <v>77</v>
      </c>
      <c r="L9715">
        <v>46</v>
      </c>
      <c r="M9715">
        <v>9843</v>
      </c>
      <c r="N9715" t="s">
        <v>1263</v>
      </c>
      <c r="O9715" t="s">
        <v>13564</v>
      </c>
      <c r="P9715" s="4">
        <v>1500</v>
      </c>
      <c r="Q9715" s="4">
        <v>3000</v>
      </c>
      <c r="R9715" t="s">
        <v>819</v>
      </c>
      <c r="S9715" s="4">
        <v>72953717</v>
      </c>
      <c r="T9715" t="s">
        <v>67</v>
      </c>
      <c r="U9715">
        <v>46</v>
      </c>
      <c r="V9715" t="s">
        <v>13564</v>
      </c>
      <c r="W9715" s="4">
        <f>Tabla1[[#This Row],[OS-Valor Unitario]]-Tabla1[[#This Row],[costo_antes_iva]]</f>
        <v>1500</v>
      </c>
      <c r="X9715" s="4">
        <f>Tabla1[[#This Row],[OS-Valor Unitario]]*Tabla1[[#This Row],[CANTIDAD ENTREGA SATELITE]]</f>
        <v>138000</v>
      </c>
      <c r="Y9715" s="4">
        <f>Tabla1[[#This Row],[costo_antes_iva]]*Tabla1[[#This Row],[CANTIDAD ENTREGA SATELITE]]</f>
        <v>69000</v>
      </c>
      <c r="Z9715" s="4">
        <f>Tabla1[[#This Row],[Valor total OS]]-Tabla1[[#This Row],[valor total op]]</f>
        <v>69000</v>
      </c>
    </row>
    <row r="9716" spans="1:26" x14ac:dyDescent="0.3">
      <c r="A9716">
        <v>4435</v>
      </c>
      <c r="B9716">
        <v>9</v>
      </c>
      <c r="C9716" t="s">
        <v>14932</v>
      </c>
      <c r="D9716" t="s">
        <v>14932</v>
      </c>
      <c r="E9716" t="s">
        <v>913</v>
      </c>
      <c r="F9716" t="s">
        <v>12367</v>
      </c>
      <c r="G9716" s="2">
        <v>44985</v>
      </c>
      <c r="H9716">
        <v>39765215</v>
      </c>
      <c r="I9716" t="s">
        <v>14933</v>
      </c>
      <c r="J9716" t="s">
        <v>14917</v>
      </c>
      <c r="K9716" t="s">
        <v>77</v>
      </c>
      <c r="L9716">
        <v>96</v>
      </c>
      <c r="M9716">
        <v>9339</v>
      </c>
      <c r="N9716" t="s">
        <v>1263</v>
      </c>
      <c r="O9716" t="s">
        <v>3605</v>
      </c>
      <c r="P9716" s="4">
        <v>1500</v>
      </c>
      <c r="Q9716" s="4">
        <v>5000</v>
      </c>
      <c r="R9716" t="s">
        <v>819</v>
      </c>
      <c r="S9716" s="4">
        <v>72953717</v>
      </c>
      <c r="T9716" t="s">
        <v>67</v>
      </c>
      <c r="U9716">
        <v>96</v>
      </c>
      <c r="V9716" t="s">
        <v>3605</v>
      </c>
      <c r="W9716" s="4">
        <f>Tabla1[[#This Row],[OS-Valor Unitario]]-Tabla1[[#This Row],[costo_antes_iva]]</f>
        <v>3500</v>
      </c>
      <c r="X9716" s="4">
        <f>Tabla1[[#This Row],[OS-Valor Unitario]]*Tabla1[[#This Row],[CANTIDAD ENTREGA SATELITE]]</f>
        <v>480000</v>
      </c>
      <c r="Y9716" s="4">
        <f>Tabla1[[#This Row],[costo_antes_iva]]*Tabla1[[#This Row],[CANTIDAD ENTREGA SATELITE]]</f>
        <v>144000</v>
      </c>
      <c r="Z9716" s="4">
        <f>Tabla1[[#This Row],[Valor total OS]]-Tabla1[[#This Row],[valor total op]]</f>
        <v>336000</v>
      </c>
    </row>
    <row r="9717" spans="1:26" x14ac:dyDescent="0.3">
      <c r="A9717">
        <v>4435</v>
      </c>
      <c r="B9717">
        <v>9</v>
      </c>
      <c r="C9717" t="s">
        <v>14932</v>
      </c>
      <c r="D9717" t="s">
        <v>14932</v>
      </c>
      <c r="E9717" t="s">
        <v>913</v>
      </c>
      <c r="F9717" t="s">
        <v>12367</v>
      </c>
      <c r="G9717" s="2">
        <v>44985</v>
      </c>
      <c r="H9717">
        <v>39765215</v>
      </c>
      <c r="I9717" t="s">
        <v>14933</v>
      </c>
      <c r="J9717" t="s">
        <v>14917</v>
      </c>
      <c r="K9717" t="s">
        <v>77</v>
      </c>
      <c r="L9717">
        <v>46</v>
      </c>
      <c r="M9717">
        <v>9843</v>
      </c>
      <c r="N9717" t="s">
        <v>1263</v>
      </c>
      <c r="O9717" t="s">
        <v>13564</v>
      </c>
      <c r="P9717" s="4">
        <v>500</v>
      </c>
      <c r="Q9717" s="4">
        <v>3000</v>
      </c>
      <c r="R9717" t="s">
        <v>819</v>
      </c>
      <c r="S9717" s="4">
        <v>72953717</v>
      </c>
      <c r="T9717" t="s">
        <v>67</v>
      </c>
      <c r="U9717">
        <v>46</v>
      </c>
      <c r="V9717" t="s">
        <v>13564</v>
      </c>
      <c r="W9717" s="4">
        <f>Tabla1[[#This Row],[OS-Valor Unitario]]-Tabla1[[#This Row],[costo_antes_iva]]</f>
        <v>2500</v>
      </c>
      <c r="X9717" s="4">
        <f>Tabla1[[#This Row],[OS-Valor Unitario]]*Tabla1[[#This Row],[CANTIDAD ENTREGA SATELITE]]</f>
        <v>138000</v>
      </c>
      <c r="Y9717" s="4">
        <f>Tabla1[[#This Row],[costo_antes_iva]]*Tabla1[[#This Row],[CANTIDAD ENTREGA SATELITE]]</f>
        <v>23000</v>
      </c>
      <c r="Z9717" s="4">
        <f>Tabla1[[#This Row],[Valor total OS]]-Tabla1[[#This Row],[valor total op]]</f>
        <v>115000</v>
      </c>
    </row>
    <row r="9718" spans="1:26" x14ac:dyDescent="0.3">
      <c r="A9718">
        <v>4435</v>
      </c>
      <c r="B9718">
        <v>9</v>
      </c>
      <c r="C9718" t="s">
        <v>14932</v>
      </c>
      <c r="D9718" t="s">
        <v>14932</v>
      </c>
      <c r="E9718" t="s">
        <v>913</v>
      </c>
      <c r="F9718" t="s">
        <v>12367</v>
      </c>
      <c r="G9718" s="2">
        <v>44985</v>
      </c>
      <c r="H9718">
        <v>39765215</v>
      </c>
      <c r="I9718" t="s">
        <v>14933</v>
      </c>
      <c r="J9718" t="s">
        <v>14917</v>
      </c>
      <c r="K9718" t="s">
        <v>77</v>
      </c>
      <c r="L9718">
        <v>96</v>
      </c>
      <c r="M9718">
        <v>9339</v>
      </c>
      <c r="N9718" t="s">
        <v>1263</v>
      </c>
      <c r="O9718" t="s">
        <v>3605</v>
      </c>
      <c r="P9718" s="4">
        <v>500</v>
      </c>
      <c r="Q9718" s="4">
        <v>5000</v>
      </c>
      <c r="R9718" t="s">
        <v>819</v>
      </c>
      <c r="S9718" s="4">
        <v>72953717</v>
      </c>
      <c r="T9718" t="s">
        <v>67</v>
      </c>
      <c r="U9718">
        <v>96</v>
      </c>
      <c r="V9718" t="s">
        <v>3605</v>
      </c>
      <c r="W9718" s="4">
        <f>Tabla1[[#This Row],[OS-Valor Unitario]]-Tabla1[[#This Row],[costo_antes_iva]]</f>
        <v>4500</v>
      </c>
      <c r="X9718" s="4">
        <f>Tabla1[[#This Row],[OS-Valor Unitario]]*Tabla1[[#This Row],[CANTIDAD ENTREGA SATELITE]]</f>
        <v>480000</v>
      </c>
      <c r="Y9718" s="4">
        <f>Tabla1[[#This Row],[costo_antes_iva]]*Tabla1[[#This Row],[CANTIDAD ENTREGA SATELITE]]</f>
        <v>48000</v>
      </c>
      <c r="Z9718" s="4">
        <f>Tabla1[[#This Row],[Valor total OS]]-Tabla1[[#This Row],[valor total op]]</f>
        <v>432000</v>
      </c>
    </row>
    <row r="9719" spans="1:26" x14ac:dyDescent="0.3">
      <c r="A9719">
        <v>4435</v>
      </c>
      <c r="B9719">
        <v>10</v>
      </c>
      <c r="C9719" t="s">
        <v>14934</v>
      </c>
      <c r="D9719" t="s">
        <v>14934</v>
      </c>
      <c r="E9719" t="s">
        <v>118</v>
      </c>
      <c r="F9719" t="s">
        <v>12367</v>
      </c>
      <c r="G9719" s="2">
        <v>44985</v>
      </c>
      <c r="H9719">
        <v>39765222</v>
      </c>
      <c r="I9719" t="s">
        <v>14935</v>
      </c>
      <c r="J9719" t="s">
        <v>14917</v>
      </c>
      <c r="K9719" t="s">
        <v>32</v>
      </c>
      <c r="L9719">
        <v>50</v>
      </c>
      <c r="M9719">
        <v>9340</v>
      </c>
      <c r="N9719" t="s">
        <v>1263</v>
      </c>
      <c r="O9719" t="s">
        <v>420</v>
      </c>
      <c r="P9719" s="4">
        <v>3000</v>
      </c>
      <c r="Q9719" s="4">
        <v>6000</v>
      </c>
      <c r="R9719" t="s">
        <v>819</v>
      </c>
      <c r="S9719" s="4">
        <v>72953717</v>
      </c>
      <c r="T9719" t="s">
        <v>121</v>
      </c>
      <c r="U9719">
        <v>50</v>
      </c>
      <c r="V9719" t="s">
        <v>420</v>
      </c>
      <c r="W9719" s="4">
        <f>Tabla1[[#This Row],[OS-Valor Unitario]]-Tabla1[[#This Row],[costo_antes_iva]]</f>
        <v>3000</v>
      </c>
      <c r="X9719" s="4">
        <f>Tabla1[[#This Row],[OS-Valor Unitario]]*Tabla1[[#This Row],[CANTIDAD ENTREGA SATELITE]]</f>
        <v>300000</v>
      </c>
      <c r="Y9719" s="4">
        <f>Tabla1[[#This Row],[costo_antes_iva]]*Tabla1[[#This Row],[CANTIDAD ENTREGA SATELITE]]</f>
        <v>150000</v>
      </c>
      <c r="Z9719" s="4">
        <f>Tabla1[[#This Row],[Valor total OS]]-Tabla1[[#This Row],[valor total op]]</f>
        <v>150000</v>
      </c>
    </row>
    <row r="9720" spans="1:26" x14ac:dyDescent="0.3">
      <c r="A9720">
        <v>4435</v>
      </c>
      <c r="B9720">
        <v>11</v>
      </c>
      <c r="C9720" t="s">
        <v>14936</v>
      </c>
      <c r="D9720" t="s">
        <v>14936</v>
      </c>
      <c r="E9720" t="s">
        <v>378</v>
      </c>
      <c r="F9720" t="s">
        <v>12367</v>
      </c>
      <c r="G9720" s="2">
        <v>44985</v>
      </c>
      <c r="H9720">
        <v>39765225</v>
      </c>
      <c r="I9720" t="s">
        <v>14937</v>
      </c>
      <c r="J9720" t="s">
        <v>14917</v>
      </c>
      <c r="K9720" t="s">
        <v>77</v>
      </c>
      <c r="L9720">
        <v>1</v>
      </c>
      <c r="M9720">
        <v>10233</v>
      </c>
      <c r="N9720" t="s">
        <v>1263</v>
      </c>
      <c r="O9720" t="s">
        <v>3605</v>
      </c>
      <c r="P9720" s="4">
        <v>1500</v>
      </c>
      <c r="Q9720" s="4">
        <v>6000</v>
      </c>
      <c r="R9720" t="s">
        <v>819</v>
      </c>
      <c r="S9720" s="4">
        <v>72953717</v>
      </c>
      <c r="T9720" t="s">
        <v>381</v>
      </c>
      <c r="U9720">
        <v>1</v>
      </c>
      <c r="V9720" t="s">
        <v>3605</v>
      </c>
      <c r="W9720" s="4">
        <f>Tabla1[[#This Row],[OS-Valor Unitario]]-Tabla1[[#This Row],[costo_antes_iva]]</f>
        <v>4500</v>
      </c>
      <c r="X9720" s="4">
        <f>Tabla1[[#This Row],[OS-Valor Unitario]]*Tabla1[[#This Row],[CANTIDAD ENTREGA SATELITE]]</f>
        <v>6000</v>
      </c>
      <c r="Y9720" s="4">
        <f>Tabla1[[#This Row],[costo_antes_iva]]*Tabla1[[#This Row],[CANTIDAD ENTREGA SATELITE]]</f>
        <v>1500</v>
      </c>
      <c r="Z9720" s="4">
        <f>Tabla1[[#This Row],[Valor total OS]]-Tabla1[[#This Row],[valor total op]]</f>
        <v>4500</v>
      </c>
    </row>
    <row r="9721" spans="1:26" x14ac:dyDescent="0.3">
      <c r="A9721">
        <v>4435</v>
      </c>
      <c r="B9721">
        <v>11</v>
      </c>
      <c r="C9721" t="s">
        <v>14936</v>
      </c>
      <c r="D9721" t="s">
        <v>14936</v>
      </c>
      <c r="E9721" t="s">
        <v>378</v>
      </c>
      <c r="F9721" t="s">
        <v>12367</v>
      </c>
      <c r="G9721" s="2">
        <v>44985</v>
      </c>
      <c r="H9721">
        <v>39765225</v>
      </c>
      <c r="I9721" t="s">
        <v>14937</v>
      </c>
      <c r="J9721" t="s">
        <v>14917</v>
      </c>
      <c r="K9721" t="s">
        <v>92</v>
      </c>
      <c r="L9721">
        <v>80</v>
      </c>
      <c r="M9721">
        <v>9341</v>
      </c>
      <c r="N9721" t="s">
        <v>1263</v>
      </c>
      <c r="O9721" t="s">
        <v>542</v>
      </c>
      <c r="P9721" s="4">
        <v>6000</v>
      </c>
      <c r="Q9721" s="4">
        <v>5500</v>
      </c>
      <c r="R9721" t="s">
        <v>819</v>
      </c>
      <c r="S9721" s="4">
        <v>72953717</v>
      </c>
      <c r="T9721" t="s">
        <v>381</v>
      </c>
      <c r="U9721">
        <v>80</v>
      </c>
      <c r="V9721" t="s">
        <v>542</v>
      </c>
      <c r="W9721" s="4">
        <f>Tabla1[[#This Row],[OS-Valor Unitario]]-Tabla1[[#This Row],[costo_antes_iva]]</f>
        <v>-500</v>
      </c>
      <c r="X9721" s="4">
        <f>Tabla1[[#This Row],[OS-Valor Unitario]]*Tabla1[[#This Row],[CANTIDAD ENTREGA SATELITE]]</f>
        <v>440000</v>
      </c>
      <c r="Y9721" s="4">
        <f>Tabla1[[#This Row],[costo_antes_iva]]*Tabla1[[#This Row],[CANTIDAD ENTREGA SATELITE]]</f>
        <v>480000</v>
      </c>
      <c r="Z9721" s="4">
        <f>Tabla1[[#This Row],[Valor total OS]]-Tabla1[[#This Row],[valor total op]]</f>
        <v>-40000</v>
      </c>
    </row>
    <row r="9722" spans="1:26" x14ac:dyDescent="0.3">
      <c r="A9722">
        <v>4435</v>
      </c>
      <c r="B9722">
        <v>12</v>
      </c>
      <c r="C9722" t="s">
        <v>14938</v>
      </c>
      <c r="D9722" t="s">
        <v>14938</v>
      </c>
      <c r="E9722" t="s">
        <v>475</v>
      </c>
      <c r="F9722" t="s">
        <v>12367</v>
      </c>
      <c r="G9722" s="2">
        <v>44985</v>
      </c>
      <c r="H9722">
        <v>39765228</v>
      </c>
      <c r="I9722" t="s">
        <v>14939</v>
      </c>
      <c r="J9722" t="s">
        <v>14917</v>
      </c>
      <c r="K9722" t="s">
        <v>32</v>
      </c>
      <c r="L9722">
        <v>12</v>
      </c>
      <c r="M9722">
        <v>9342</v>
      </c>
      <c r="N9722" t="s">
        <v>1263</v>
      </c>
      <c r="O9722" t="s">
        <v>5147</v>
      </c>
      <c r="P9722" s="4">
        <v>10500</v>
      </c>
      <c r="Q9722" s="4">
        <v>15000</v>
      </c>
      <c r="R9722" t="s">
        <v>819</v>
      </c>
      <c r="S9722" s="4">
        <v>72953717</v>
      </c>
      <c r="T9722" t="s">
        <v>87</v>
      </c>
      <c r="U9722">
        <v>12</v>
      </c>
      <c r="V9722" t="s">
        <v>5147</v>
      </c>
      <c r="W9722" s="4">
        <f>Tabla1[[#This Row],[OS-Valor Unitario]]-Tabla1[[#This Row],[costo_antes_iva]]</f>
        <v>4500</v>
      </c>
      <c r="X9722" s="4">
        <f>Tabla1[[#This Row],[OS-Valor Unitario]]*Tabla1[[#This Row],[CANTIDAD ENTREGA SATELITE]]</f>
        <v>180000</v>
      </c>
      <c r="Y9722" s="4">
        <f>Tabla1[[#This Row],[costo_antes_iva]]*Tabla1[[#This Row],[CANTIDAD ENTREGA SATELITE]]</f>
        <v>126000</v>
      </c>
      <c r="Z9722" s="4">
        <f>Tabla1[[#This Row],[Valor total OS]]-Tabla1[[#This Row],[valor total op]]</f>
        <v>54000</v>
      </c>
    </row>
    <row r="9723" spans="1:26" x14ac:dyDescent="0.3">
      <c r="A9723">
        <v>4435</v>
      </c>
      <c r="B9723">
        <v>13</v>
      </c>
      <c r="C9723" t="s">
        <v>14940</v>
      </c>
      <c r="D9723" t="s">
        <v>14940</v>
      </c>
      <c r="E9723" t="s">
        <v>49</v>
      </c>
      <c r="F9723" t="s">
        <v>12367</v>
      </c>
      <c r="G9723" s="2">
        <v>44985</v>
      </c>
      <c r="H9723">
        <v>39765235</v>
      </c>
      <c r="I9723" t="s">
        <v>14941</v>
      </c>
      <c r="J9723" t="s">
        <v>14917</v>
      </c>
      <c r="K9723" t="s">
        <v>32</v>
      </c>
      <c r="L9723">
        <v>150</v>
      </c>
      <c r="M9723">
        <v>9343</v>
      </c>
      <c r="N9723" t="s">
        <v>1263</v>
      </c>
      <c r="O9723" t="s">
        <v>5147</v>
      </c>
      <c r="P9723" s="4">
        <v>5500</v>
      </c>
      <c r="Q9723" s="4">
        <v>6000</v>
      </c>
      <c r="R9723" t="s">
        <v>819</v>
      </c>
      <c r="S9723" s="4">
        <v>72953717</v>
      </c>
      <c r="T9723" t="s">
        <v>56</v>
      </c>
      <c r="U9723">
        <v>150</v>
      </c>
      <c r="V9723" t="s">
        <v>5147</v>
      </c>
      <c r="W9723" s="4">
        <f>Tabla1[[#This Row],[OS-Valor Unitario]]-Tabla1[[#This Row],[costo_antes_iva]]</f>
        <v>500</v>
      </c>
      <c r="X9723" s="4">
        <f>Tabla1[[#This Row],[OS-Valor Unitario]]*Tabla1[[#This Row],[CANTIDAD ENTREGA SATELITE]]</f>
        <v>900000</v>
      </c>
      <c r="Y9723" s="4">
        <f>Tabla1[[#This Row],[costo_antes_iva]]*Tabla1[[#This Row],[CANTIDAD ENTREGA SATELITE]]</f>
        <v>825000</v>
      </c>
      <c r="Z9723" s="4">
        <f>Tabla1[[#This Row],[Valor total OS]]-Tabla1[[#This Row],[valor total op]]</f>
        <v>75000</v>
      </c>
    </row>
    <row r="9724" spans="1:26" x14ac:dyDescent="0.3">
      <c r="A9724">
        <v>4435</v>
      </c>
      <c r="B9724">
        <v>18</v>
      </c>
      <c r="C9724" t="s">
        <v>14942</v>
      </c>
      <c r="D9724" t="s">
        <v>14942</v>
      </c>
      <c r="E9724" t="s">
        <v>118</v>
      </c>
      <c r="F9724" t="s">
        <v>12367</v>
      </c>
      <c r="G9724" s="2">
        <v>44985</v>
      </c>
      <c r="H9724">
        <v>39765248</v>
      </c>
      <c r="I9724" t="s">
        <v>14943</v>
      </c>
      <c r="J9724" t="s">
        <v>14917</v>
      </c>
      <c r="K9724" t="s">
        <v>32</v>
      </c>
      <c r="L9724">
        <v>75</v>
      </c>
      <c r="M9724">
        <v>9348</v>
      </c>
      <c r="N9724" t="s">
        <v>1263</v>
      </c>
      <c r="O9724" t="s">
        <v>420</v>
      </c>
      <c r="P9724" s="4">
        <v>7000</v>
      </c>
      <c r="Q9724" s="4">
        <v>7000</v>
      </c>
      <c r="R9724" t="s">
        <v>819</v>
      </c>
      <c r="S9724" s="4">
        <v>72953717</v>
      </c>
      <c r="T9724" t="s">
        <v>121</v>
      </c>
      <c r="U9724">
        <v>75</v>
      </c>
      <c r="V9724" t="s">
        <v>420</v>
      </c>
      <c r="W9724" s="4">
        <f>Tabla1[[#This Row],[OS-Valor Unitario]]-Tabla1[[#This Row],[costo_antes_iva]]</f>
        <v>0</v>
      </c>
      <c r="X9724" s="4">
        <f>Tabla1[[#This Row],[OS-Valor Unitario]]*Tabla1[[#This Row],[CANTIDAD ENTREGA SATELITE]]</f>
        <v>525000</v>
      </c>
      <c r="Y9724" s="4">
        <f>Tabla1[[#This Row],[costo_antes_iva]]*Tabla1[[#This Row],[CANTIDAD ENTREGA SATELITE]]</f>
        <v>525000</v>
      </c>
      <c r="Z9724" s="4">
        <f>Tabla1[[#This Row],[Valor total OS]]-Tabla1[[#This Row],[valor total op]]</f>
        <v>0</v>
      </c>
    </row>
    <row r="9725" spans="1:26" x14ac:dyDescent="0.3">
      <c r="A9725">
        <v>4435</v>
      </c>
      <c r="B9725">
        <v>19</v>
      </c>
      <c r="C9725" t="s">
        <v>14944</v>
      </c>
      <c r="D9725" t="s">
        <v>14944</v>
      </c>
      <c r="E9725" t="s">
        <v>219</v>
      </c>
      <c r="F9725" t="s">
        <v>12367</v>
      </c>
      <c r="G9725" s="2">
        <v>44985</v>
      </c>
      <c r="H9725">
        <v>39765251</v>
      </c>
      <c r="I9725" t="s">
        <v>14945</v>
      </c>
      <c r="J9725" t="s">
        <v>14917</v>
      </c>
      <c r="K9725" t="s">
        <v>77</v>
      </c>
      <c r="L9725">
        <v>154</v>
      </c>
      <c r="M9725">
        <v>9349</v>
      </c>
      <c r="N9725" t="s">
        <v>1263</v>
      </c>
      <c r="O9725" t="s">
        <v>13564</v>
      </c>
      <c r="P9725" s="4">
        <v>2600</v>
      </c>
      <c r="Q9725" s="4">
        <v>2600</v>
      </c>
      <c r="R9725" t="s">
        <v>819</v>
      </c>
      <c r="S9725" s="4">
        <v>72953717</v>
      </c>
      <c r="T9725" t="s">
        <v>144</v>
      </c>
      <c r="U9725">
        <v>154</v>
      </c>
      <c r="V9725" t="s">
        <v>13564</v>
      </c>
      <c r="W9725" s="4">
        <f>Tabla1[[#This Row],[OS-Valor Unitario]]-Tabla1[[#This Row],[costo_antes_iva]]</f>
        <v>0</v>
      </c>
      <c r="X9725" s="4">
        <f>Tabla1[[#This Row],[OS-Valor Unitario]]*Tabla1[[#This Row],[CANTIDAD ENTREGA SATELITE]]</f>
        <v>400400</v>
      </c>
      <c r="Y9725" s="4">
        <f>Tabla1[[#This Row],[costo_antes_iva]]*Tabla1[[#This Row],[CANTIDAD ENTREGA SATELITE]]</f>
        <v>400400</v>
      </c>
      <c r="Z9725" s="4">
        <f>Tabla1[[#This Row],[Valor total OS]]-Tabla1[[#This Row],[valor total op]]</f>
        <v>0</v>
      </c>
    </row>
    <row r="9726" spans="1:26" x14ac:dyDescent="0.3">
      <c r="A9726">
        <v>4435</v>
      </c>
      <c r="B9726">
        <v>20</v>
      </c>
      <c r="C9726" t="s">
        <v>14946</v>
      </c>
      <c r="D9726" t="s">
        <v>14946</v>
      </c>
      <c r="E9726" t="s">
        <v>290</v>
      </c>
      <c r="F9726" t="s">
        <v>12367</v>
      </c>
      <c r="G9726" s="2">
        <v>44985</v>
      </c>
      <c r="H9726">
        <v>39765257</v>
      </c>
      <c r="I9726" t="s">
        <v>14947</v>
      </c>
      <c r="J9726" t="s">
        <v>14917</v>
      </c>
      <c r="K9726" t="s">
        <v>64</v>
      </c>
      <c r="L9726">
        <v>1</v>
      </c>
      <c r="M9726">
        <v>9350</v>
      </c>
      <c r="N9726" t="s">
        <v>1263</v>
      </c>
      <c r="O9726" t="s">
        <v>6060</v>
      </c>
      <c r="P9726" s="4">
        <v>1000</v>
      </c>
      <c r="Q9726" s="4">
        <v>9600</v>
      </c>
      <c r="R9726" t="s">
        <v>819</v>
      </c>
      <c r="S9726" s="4">
        <v>72953717</v>
      </c>
      <c r="T9726" t="s">
        <v>144</v>
      </c>
      <c r="U9726">
        <v>1</v>
      </c>
      <c r="V9726" t="s">
        <v>6060</v>
      </c>
      <c r="W9726" s="4">
        <f>Tabla1[[#This Row],[OS-Valor Unitario]]-Tabla1[[#This Row],[costo_antes_iva]]</f>
        <v>8600</v>
      </c>
      <c r="X9726" s="4">
        <f>Tabla1[[#This Row],[OS-Valor Unitario]]*Tabla1[[#This Row],[CANTIDAD ENTREGA SATELITE]]</f>
        <v>9600</v>
      </c>
      <c r="Y9726" s="4">
        <f>Tabla1[[#This Row],[costo_antes_iva]]*Tabla1[[#This Row],[CANTIDAD ENTREGA SATELITE]]</f>
        <v>1000</v>
      </c>
      <c r="Z9726" s="4">
        <f>Tabla1[[#This Row],[Valor total OS]]-Tabla1[[#This Row],[valor total op]]</f>
        <v>8600</v>
      </c>
    </row>
    <row r="9727" spans="1:26" x14ac:dyDescent="0.3">
      <c r="A9727">
        <v>4435</v>
      </c>
      <c r="B9727">
        <v>21</v>
      </c>
      <c r="C9727" t="s">
        <v>14948</v>
      </c>
      <c r="D9727" t="s">
        <v>14948</v>
      </c>
      <c r="E9727" t="s">
        <v>290</v>
      </c>
      <c r="F9727" t="s">
        <v>12367</v>
      </c>
      <c r="G9727" s="2">
        <v>44985</v>
      </c>
      <c r="H9727">
        <v>39765260</v>
      </c>
      <c r="I9727" t="s">
        <v>14949</v>
      </c>
      <c r="J9727" t="s">
        <v>14917</v>
      </c>
      <c r="K9727" t="s">
        <v>64</v>
      </c>
      <c r="L9727">
        <v>1</v>
      </c>
      <c r="M9727">
        <v>9351</v>
      </c>
      <c r="N9727" t="s">
        <v>1263</v>
      </c>
      <c r="O9727" t="s">
        <v>6060</v>
      </c>
      <c r="P9727" s="4">
        <v>1000</v>
      </c>
      <c r="Q9727" s="4">
        <v>9600</v>
      </c>
      <c r="R9727" t="s">
        <v>819</v>
      </c>
      <c r="S9727" s="4">
        <v>72953717</v>
      </c>
      <c r="T9727" t="s">
        <v>144</v>
      </c>
      <c r="U9727">
        <v>1</v>
      </c>
      <c r="V9727" t="s">
        <v>6060</v>
      </c>
      <c r="W9727" s="4">
        <f>Tabla1[[#This Row],[OS-Valor Unitario]]-Tabla1[[#This Row],[costo_antes_iva]]</f>
        <v>8600</v>
      </c>
      <c r="X9727" s="4">
        <f>Tabla1[[#This Row],[OS-Valor Unitario]]*Tabla1[[#This Row],[CANTIDAD ENTREGA SATELITE]]</f>
        <v>9600</v>
      </c>
      <c r="Y9727" s="4">
        <f>Tabla1[[#This Row],[costo_antes_iva]]*Tabla1[[#This Row],[CANTIDAD ENTREGA SATELITE]]</f>
        <v>1000</v>
      </c>
      <c r="Z9727" s="4">
        <f>Tabla1[[#This Row],[Valor total OS]]-Tabla1[[#This Row],[valor total op]]</f>
        <v>8600</v>
      </c>
    </row>
    <row r="9728" spans="1:26" x14ac:dyDescent="0.3">
      <c r="A9728">
        <v>4435</v>
      </c>
      <c r="B9728">
        <v>22</v>
      </c>
      <c r="C9728" t="s">
        <v>14950</v>
      </c>
      <c r="D9728" t="s">
        <v>14950</v>
      </c>
      <c r="E9728" t="s">
        <v>49</v>
      </c>
      <c r="F9728" t="s">
        <v>12367</v>
      </c>
      <c r="G9728" s="2">
        <v>44985</v>
      </c>
      <c r="H9728">
        <v>39765263</v>
      </c>
      <c r="I9728" t="s">
        <v>14951</v>
      </c>
      <c r="J9728" t="s">
        <v>14917</v>
      </c>
      <c r="K9728" t="s">
        <v>32</v>
      </c>
      <c r="L9728">
        <v>100</v>
      </c>
      <c r="M9728">
        <v>9352</v>
      </c>
      <c r="N9728" t="s">
        <v>1263</v>
      </c>
      <c r="O9728" t="s">
        <v>6737</v>
      </c>
      <c r="P9728" s="4">
        <v>5000</v>
      </c>
      <c r="Q9728" s="4">
        <v>5000</v>
      </c>
      <c r="R9728" t="s">
        <v>819</v>
      </c>
      <c r="S9728" s="4">
        <v>72953717</v>
      </c>
      <c r="T9728" t="s">
        <v>56</v>
      </c>
      <c r="U9728">
        <v>100</v>
      </c>
      <c r="V9728" t="s">
        <v>6737</v>
      </c>
      <c r="W9728" s="4">
        <f>Tabla1[[#This Row],[OS-Valor Unitario]]-Tabla1[[#This Row],[costo_antes_iva]]</f>
        <v>0</v>
      </c>
      <c r="X9728" s="4">
        <f>Tabla1[[#This Row],[OS-Valor Unitario]]*Tabla1[[#This Row],[CANTIDAD ENTREGA SATELITE]]</f>
        <v>500000</v>
      </c>
      <c r="Y9728" s="4">
        <f>Tabla1[[#This Row],[costo_antes_iva]]*Tabla1[[#This Row],[CANTIDAD ENTREGA SATELITE]]</f>
        <v>500000</v>
      </c>
      <c r="Z9728" s="4">
        <f>Tabla1[[#This Row],[Valor total OS]]-Tabla1[[#This Row],[valor total op]]</f>
        <v>0</v>
      </c>
    </row>
    <row r="9729" spans="1:26" x14ac:dyDescent="0.3">
      <c r="A9729">
        <v>4435</v>
      </c>
      <c r="B9729">
        <v>24</v>
      </c>
      <c r="C9729" t="s">
        <v>14952</v>
      </c>
      <c r="D9729" t="s">
        <v>14952</v>
      </c>
      <c r="E9729" t="s">
        <v>49</v>
      </c>
      <c r="F9729" t="s">
        <v>12367</v>
      </c>
      <c r="G9729" s="2">
        <v>44985</v>
      </c>
      <c r="H9729">
        <v>39765271</v>
      </c>
      <c r="I9729" t="s">
        <v>14953</v>
      </c>
      <c r="J9729" t="s">
        <v>14917</v>
      </c>
      <c r="K9729" t="s">
        <v>32</v>
      </c>
      <c r="L9729">
        <v>96</v>
      </c>
      <c r="M9729">
        <v>9354</v>
      </c>
      <c r="N9729" t="s">
        <v>1263</v>
      </c>
      <c r="O9729" t="s">
        <v>6737</v>
      </c>
      <c r="P9729" s="4">
        <v>5500</v>
      </c>
      <c r="Q9729" s="4">
        <v>5000</v>
      </c>
      <c r="R9729" t="s">
        <v>819</v>
      </c>
      <c r="S9729" s="4">
        <v>72953717</v>
      </c>
      <c r="T9729" t="s">
        <v>56</v>
      </c>
      <c r="U9729">
        <v>96</v>
      </c>
      <c r="V9729" t="s">
        <v>6737</v>
      </c>
      <c r="W9729" s="4">
        <f>Tabla1[[#This Row],[OS-Valor Unitario]]-Tabla1[[#This Row],[costo_antes_iva]]</f>
        <v>-500</v>
      </c>
      <c r="X9729" s="4">
        <f>Tabla1[[#This Row],[OS-Valor Unitario]]*Tabla1[[#This Row],[CANTIDAD ENTREGA SATELITE]]</f>
        <v>480000</v>
      </c>
      <c r="Y9729" s="4">
        <f>Tabla1[[#This Row],[costo_antes_iva]]*Tabla1[[#This Row],[CANTIDAD ENTREGA SATELITE]]</f>
        <v>528000</v>
      </c>
      <c r="Z9729" s="4">
        <f>Tabla1[[#This Row],[Valor total OS]]-Tabla1[[#This Row],[valor total op]]</f>
        <v>-48000</v>
      </c>
    </row>
    <row r="9730" spans="1:26" x14ac:dyDescent="0.3">
      <c r="A9730">
        <v>4435</v>
      </c>
      <c r="B9730">
        <v>25</v>
      </c>
      <c r="C9730" t="s">
        <v>14954</v>
      </c>
      <c r="D9730" t="s">
        <v>14954</v>
      </c>
      <c r="E9730" t="s">
        <v>4466</v>
      </c>
      <c r="F9730" t="s">
        <v>12367</v>
      </c>
      <c r="G9730" s="2">
        <v>44985</v>
      </c>
      <c r="H9730">
        <v>39765276</v>
      </c>
      <c r="I9730" t="s">
        <v>14955</v>
      </c>
      <c r="J9730" t="s">
        <v>14917</v>
      </c>
      <c r="K9730" t="s">
        <v>77</v>
      </c>
      <c r="L9730">
        <v>75</v>
      </c>
      <c r="M9730">
        <v>9666</v>
      </c>
      <c r="N9730" t="s">
        <v>1263</v>
      </c>
      <c r="O9730" t="s">
        <v>13564</v>
      </c>
      <c r="P9730" s="4">
        <v>1200</v>
      </c>
      <c r="Q9730" s="4">
        <v>1200</v>
      </c>
      <c r="R9730" t="s">
        <v>819</v>
      </c>
      <c r="S9730" s="4">
        <v>72953717</v>
      </c>
      <c r="T9730" t="s">
        <v>111</v>
      </c>
      <c r="U9730">
        <v>75</v>
      </c>
      <c r="V9730" t="s">
        <v>13564</v>
      </c>
      <c r="W9730" s="4">
        <f>Tabla1[[#This Row],[OS-Valor Unitario]]-Tabla1[[#This Row],[costo_antes_iva]]</f>
        <v>0</v>
      </c>
      <c r="X9730" s="4">
        <f>Tabla1[[#This Row],[OS-Valor Unitario]]*Tabla1[[#This Row],[CANTIDAD ENTREGA SATELITE]]</f>
        <v>90000</v>
      </c>
      <c r="Y9730" s="4">
        <f>Tabla1[[#This Row],[costo_antes_iva]]*Tabla1[[#This Row],[CANTIDAD ENTREGA SATELITE]]</f>
        <v>90000</v>
      </c>
      <c r="Z9730" s="4">
        <f>Tabla1[[#This Row],[Valor total OS]]-Tabla1[[#This Row],[valor total op]]</f>
        <v>0</v>
      </c>
    </row>
    <row r="9731" spans="1:26" x14ac:dyDescent="0.3">
      <c r="A9731">
        <v>4435</v>
      </c>
      <c r="B9731">
        <v>25</v>
      </c>
      <c r="C9731" t="s">
        <v>14954</v>
      </c>
      <c r="D9731" t="s">
        <v>14954</v>
      </c>
      <c r="E9731" t="s">
        <v>4466</v>
      </c>
      <c r="F9731" t="s">
        <v>12367</v>
      </c>
      <c r="G9731" s="2">
        <v>44985</v>
      </c>
      <c r="H9731">
        <v>39765276</v>
      </c>
      <c r="I9731" t="s">
        <v>14955</v>
      </c>
      <c r="J9731" t="s">
        <v>14917</v>
      </c>
      <c r="K9731" t="s">
        <v>32</v>
      </c>
      <c r="L9731">
        <v>75</v>
      </c>
      <c r="M9731">
        <v>9355</v>
      </c>
      <c r="N9731" t="s">
        <v>1263</v>
      </c>
      <c r="O9731" t="s">
        <v>11128</v>
      </c>
      <c r="P9731" s="4">
        <v>6000</v>
      </c>
      <c r="Q9731" s="4">
        <v>6700</v>
      </c>
      <c r="R9731" t="s">
        <v>819</v>
      </c>
      <c r="S9731" s="4">
        <v>72953717</v>
      </c>
      <c r="T9731" t="s">
        <v>111</v>
      </c>
      <c r="U9731">
        <v>75</v>
      </c>
      <c r="V9731" t="s">
        <v>11128</v>
      </c>
      <c r="W9731" s="4">
        <f>Tabla1[[#This Row],[OS-Valor Unitario]]-Tabla1[[#This Row],[costo_antes_iva]]</f>
        <v>700</v>
      </c>
      <c r="X9731" s="4">
        <f>Tabla1[[#This Row],[OS-Valor Unitario]]*Tabla1[[#This Row],[CANTIDAD ENTREGA SATELITE]]</f>
        <v>502500</v>
      </c>
      <c r="Y9731" s="4">
        <f>Tabla1[[#This Row],[costo_antes_iva]]*Tabla1[[#This Row],[CANTIDAD ENTREGA SATELITE]]</f>
        <v>450000</v>
      </c>
      <c r="Z9731" s="4">
        <f>Tabla1[[#This Row],[Valor total OS]]-Tabla1[[#This Row],[valor total op]]</f>
        <v>52500</v>
      </c>
    </row>
    <row r="9732" spans="1:26" x14ac:dyDescent="0.3">
      <c r="A9732">
        <v>4435</v>
      </c>
      <c r="B9732">
        <v>26</v>
      </c>
      <c r="C9732" t="s">
        <v>14956</v>
      </c>
      <c r="D9732" t="s">
        <v>14956</v>
      </c>
      <c r="E9732" t="s">
        <v>4466</v>
      </c>
      <c r="F9732" t="s">
        <v>12367</v>
      </c>
      <c r="G9732" s="2">
        <v>44985</v>
      </c>
      <c r="H9732">
        <v>39765281</v>
      </c>
      <c r="I9732" t="s">
        <v>14957</v>
      </c>
      <c r="J9732" t="s">
        <v>14917</v>
      </c>
      <c r="K9732" t="s">
        <v>77</v>
      </c>
      <c r="L9732">
        <v>75</v>
      </c>
      <c r="M9732">
        <v>9667</v>
      </c>
      <c r="N9732" t="s">
        <v>1263</v>
      </c>
      <c r="O9732" t="s">
        <v>11128</v>
      </c>
      <c r="P9732" s="4">
        <v>1200</v>
      </c>
      <c r="Q9732" s="4">
        <v>1200</v>
      </c>
      <c r="R9732" t="s">
        <v>819</v>
      </c>
      <c r="S9732" s="4">
        <v>72953717</v>
      </c>
      <c r="T9732" t="s">
        <v>111</v>
      </c>
      <c r="U9732">
        <v>75</v>
      </c>
      <c r="V9732" t="s">
        <v>11128</v>
      </c>
      <c r="W9732" s="4">
        <f>Tabla1[[#This Row],[OS-Valor Unitario]]-Tabla1[[#This Row],[costo_antes_iva]]</f>
        <v>0</v>
      </c>
      <c r="X9732" s="4">
        <f>Tabla1[[#This Row],[OS-Valor Unitario]]*Tabla1[[#This Row],[CANTIDAD ENTREGA SATELITE]]</f>
        <v>90000</v>
      </c>
      <c r="Y9732" s="4">
        <f>Tabla1[[#This Row],[costo_antes_iva]]*Tabla1[[#This Row],[CANTIDAD ENTREGA SATELITE]]</f>
        <v>90000</v>
      </c>
      <c r="Z9732" s="4">
        <f>Tabla1[[#This Row],[Valor total OS]]-Tabla1[[#This Row],[valor total op]]</f>
        <v>0</v>
      </c>
    </row>
    <row r="9733" spans="1:26" x14ac:dyDescent="0.3">
      <c r="A9733">
        <v>4435</v>
      </c>
      <c r="B9733">
        <v>26</v>
      </c>
      <c r="C9733" t="s">
        <v>14956</v>
      </c>
      <c r="D9733" t="s">
        <v>14956</v>
      </c>
      <c r="E9733" t="s">
        <v>4466</v>
      </c>
      <c r="F9733" t="s">
        <v>12367</v>
      </c>
      <c r="G9733" s="2">
        <v>44985</v>
      </c>
      <c r="H9733">
        <v>39765281</v>
      </c>
      <c r="I9733" t="s">
        <v>14957</v>
      </c>
      <c r="J9733" t="s">
        <v>14917</v>
      </c>
      <c r="K9733" t="s">
        <v>32</v>
      </c>
      <c r="L9733">
        <v>75</v>
      </c>
      <c r="M9733">
        <v>9356</v>
      </c>
      <c r="N9733" t="s">
        <v>1263</v>
      </c>
      <c r="O9733" t="s">
        <v>11128</v>
      </c>
      <c r="P9733" s="4">
        <v>6000</v>
      </c>
      <c r="Q9733" s="4">
        <v>6700</v>
      </c>
      <c r="R9733" t="s">
        <v>819</v>
      </c>
      <c r="S9733" s="4">
        <v>72953717</v>
      </c>
      <c r="T9733" t="s">
        <v>111</v>
      </c>
      <c r="U9733">
        <v>75</v>
      </c>
      <c r="V9733" t="s">
        <v>11128</v>
      </c>
      <c r="W9733" s="4">
        <f>Tabla1[[#This Row],[OS-Valor Unitario]]-Tabla1[[#This Row],[costo_antes_iva]]</f>
        <v>700</v>
      </c>
      <c r="X9733" s="4">
        <f>Tabla1[[#This Row],[OS-Valor Unitario]]*Tabla1[[#This Row],[CANTIDAD ENTREGA SATELITE]]</f>
        <v>502500</v>
      </c>
      <c r="Y9733" s="4">
        <f>Tabla1[[#This Row],[costo_antes_iva]]*Tabla1[[#This Row],[CANTIDAD ENTREGA SATELITE]]</f>
        <v>450000</v>
      </c>
      <c r="Z9733" s="4">
        <f>Tabla1[[#This Row],[Valor total OS]]-Tabla1[[#This Row],[valor total op]]</f>
        <v>52500</v>
      </c>
    </row>
    <row r="9734" spans="1:26" x14ac:dyDescent="0.3">
      <c r="A9734">
        <v>4435</v>
      </c>
      <c r="B9734">
        <v>27</v>
      </c>
      <c r="C9734" t="s">
        <v>14958</v>
      </c>
      <c r="D9734" t="s">
        <v>14958</v>
      </c>
      <c r="E9734" t="s">
        <v>49</v>
      </c>
      <c r="F9734" t="s">
        <v>12367</v>
      </c>
      <c r="G9734" s="2">
        <v>44985</v>
      </c>
      <c r="H9734">
        <v>39765286</v>
      </c>
      <c r="I9734" t="s">
        <v>14959</v>
      </c>
      <c r="J9734" t="s">
        <v>14917</v>
      </c>
      <c r="K9734" t="s">
        <v>32</v>
      </c>
      <c r="L9734">
        <v>29</v>
      </c>
      <c r="M9734">
        <v>9357</v>
      </c>
      <c r="N9734" t="s">
        <v>1263</v>
      </c>
      <c r="O9734" t="s">
        <v>6737</v>
      </c>
      <c r="P9734" s="4">
        <v>5000</v>
      </c>
      <c r="Q9734" s="4">
        <v>5000</v>
      </c>
      <c r="R9734" t="s">
        <v>819</v>
      </c>
      <c r="S9734" s="4">
        <v>72953717</v>
      </c>
      <c r="T9734" t="s">
        <v>56</v>
      </c>
      <c r="U9734">
        <v>29</v>
      </c>
      <c r="V9734" t="s">
        <v>6737</v>
      </c>
      <c r="W9734" s="4">
        <f>Tabla1[[#This Row],[OS-Valor Unitario]]-Tabla1[[#This Row],[costo_antes_iva]]</f>
        <v>0</v>
      </c>
      <c r="X9734" s="4">
        <f>Tabla1[[#This Row],[OS-Valor Unitario]]*Tabla1[[#This Row],[CANTIDAD ENTREGA SATELITE]]</f>
        <v>145000</v>
      </c>
      <c r="Y9734" s="4">
        <f>Tabla1[[#This Row],[costo_antes_iva]]*Tabla1[[#This Row],[CANTIDAD ENTREGA SATELITE]]</f>
        <v>145000</v>
      </c>
      <c r="Z9734" s="4">
        <f>Tabla1[[#This Row],[Valor total OS]]-Tabla1[[#This Row],[valor total op]]</f>
        <v>0</v>
      </c>
    </row>
    <row r="9735" spans="1:26" x14ac:dyDescent="0.3">
      <c r="A9735">
        <v>4435</v>
      </c>
      <c r="B9735">
        <v>29</v>
      </c>
      <c r="C9735" t="s">
        <v>14960</v>
      </c>
      <c r="D9735" t="s">
        <v>14960</v>
      </c>
      <c r="E9735" t="s">
        <v>4466</v>
      </c>
      <c r="F9735" t="s">
        <v>12367</v>
      </c>
      <c r="G9735" s="2">
        <v>44985</v>
      </c>
      <c r="H9735">
        <v>39765298</v>
      </c>
      <c r="I9735" t="s">
        <v>14961</v>
      </c>
      <c r="J9735" t="s">
        <v>14917</v>
      </c>
      <c r="K9735" t="s">
        <v>77</v>
      </c>
      <c r="L9735">
        <v>51</v>
      </c>
      <c r="M9735">
        <v>9668</v>
      </c>
      <c r="N9735" t="s">
        <v>1263</v>
      </c>
      <c r="O9735" t="s">
        <v>13564</v>
      </c>
      <c r="P9735" s="4">
        <v>1200</v>
      </c>
      <c r="Q9735" s="4">
        <v>1200</v>
      </c>
      <c r="R9735" t="s">
        <v>819</v>
      </c>
      <c r="S9735" s="4">
        <v>72953717</v>
      </c>
      <c r="T9735" t="s">
        <v>111</v>
      </c>
      <c r="U9735">
        <v>51</v>
      </c>
      <c r="V9735" t="s">
        <v>13564</v>
      </c>
      <c r="W9735" s="4">
        <f>Tabla1[[#This Row],[OS-Valor Unitario]]-Tabla1[[#This Row],[costo_antes_iva]]</f>
        <v>0</v>
      </c>
      <c r="X9735" s="4">
        <f>Tabla1[[#This Row],[OS-Valor Unitario]]*Tabla1[[#This Row],[CANTIDAD ENTREGA SATELITE]]</f>
        <v>61200</v>
      </c>
      <c r="Y9735" s="4">
        <f>Tabla1[[#This Row],[costo_antes_iva]]*Tabla1[[#This Row],[CANTIDAD ENTREGA SATELITE]]</f>
        <v>61200</v>
      </c>
      <c r="Z9735" s="4">
        <f>Tabla1[[#This Row],[Valor total OS]]-Tabla1[[#This Row],[valor total op]]</f>
        <v>0</v>
      </c>
    </row>
    <row r="9736" spans="1:26" x14ac:dyDescent="0.3">
      <c r="A9736">
        <v>4435</v>
      </c>
      <c r="B9736">
        <v>29</v>
      </c>
      <c r="C9736" t="s">
        <v>14960</v>
      </c>
      <c r="D9736" t="s">
        <v>14960</v>
      </c>
      <c r="E9736" t="s">
        <v>4466</v>
      </c>
      <c r="F9736" t="s">
        <v>12367</v>
      </c>
      <c r="G9736" s="2">
        <v>44985</v>
      </c>
      <c r="H9736">
        <v>39765298</v>
      </c>
      <c r="I9736" t="s">
        <v>14961</v>
      </c>
      <c r="J9736" t="s">
        <v>14917</v>
      </c>
      <c r="K9736" t="s">
        <v>32</v>
      </c>
      <c r="L9736">
        <v>51</v>
      </c>
      <c r="M9736">
        <v>9359</v>
      </c>
      <c r="N9736" t="s">
        <v>1263</v>
      </c>
      <c r="O9736" t="s">
        <v>11128</v>
      </c>
      <c r="P9736" s="4">
        <v>6000</v>
      </c>
      <c r="Q9736" s="4">
        <v>6700</v>
      </c>
      <c r="R9736" t="s">
        <v>819</v>
      </c>
      <c r="S9736" s="4">
        <v>72953717</v>
      </c>
      <c r="T9736" t="s">
        <v>111</v>
      </c>
      <c r="U9736">
        <v>51</v>
      </c>
      <c r="V9736" t="s">
        <v>11128</v>
      </c>
      <c r="W9736" s="4">
        <f>Tabla1[[#This Row],[OS-Valor Unitario]]-Tabla1[[#This Row],[costo_antes_iva]]</f>
        <v>700</v>
      </c>
      <c r="X9736" s="4">
        <f>Tabla1[[#This Row],[OS-Valor Unitario]]*Tabla1[[#This Row],[CANTIDAD ENTREGA SATELITE]]</f>
        <v>341700</v>
      </c>
      <c r="Y9736" s="4">
        <f>Tabla1[[#This Row],[costo_antes_iva]]*Tabla1[[#This Row],[CANTIDAD ENTREGA SATELITE]]</f>
        <v>306000</v>
      </c>
      <c r="Z9736" s="4">
        <f>Tabla1[[#This Row],[Valor total OS]]-Tabla1[[#This Row],[valor total op]]</f>
        <v>35700</v>
      </c>
    </row>
    <row r="9737" spans="1:26" x14ac:dyDescent="0.3">
      <c r="A9737">
        <v>4435</v>
      </c>
      <c r="B9737">
        <v>30</v>
      </c>
      <c r="C9737" t="s">
        <v>14962</v>
      </c>
      <c r="D9737" t="s">
        <v>14962</v>
      </c>
      <c r="E9737" t="s">
        <v>49</v>
      </c>
      <c r="F9737" t="s">
        <v>12367</v>
      </c>
      <c r="G9737" s="2">
        <v>44985</v>
      </c>
      <c r="H9737">
        <v>39765303</v>
      </c>
      <c r="I9737" t="s">
        <v>14963</v>
      </c>
      <c r="J9737" t="s">
        <v>14917</v>
      </c>
      <c r="K9737" t="s">
        <v>32</v>
      </c>
      <c r="L9737">
        <v>38</v>
      </c>
      <c r="M9737">
        <v>9360</v>
      </c>
      <c r="N9737" t="s">
        <v>1263</v>
      </c>
      <c r="O9737" t="s">
        <v>5147</v>
      </c>
      <c r="P9737" s="4">
        <v>5000</v>
      </c>
      <c r="Q9737" s="4">
        <v>6000</v>
      </c>
      <c r="R9737" t="s">
        <v>819</v>
      </c>
      <c r="S9737" s="4">
        <v>72953717</v>
      </c>
      <c r="T9737" t="s">
        <v>56</v>
      </c>
      <c r="U9737">
        <v>38</v>
      </c>
      <c r="V9737" t="s">
        <v>5147</v>
      </c>
      <c r="W9737" s="4">
        <f>Tabla1[[#This Row],[OS-Valor Unitario]]-Tabla1[[#This Row],[costo_antes_iva]]</f>
        <v>1000</v>
      </c>
      <c r="X9737" s="4">
        <f>Tabla1[[#This Row],[OS-Valor Unitario]]*Tabla1[[#This Row],[CANTIDAD ENTREGA SATELITE]]</f>
        <v>228000</v>
      </c>
      <c r="Y9737" s="4">
        <f>Tabla1[[#This Row],[costo_antes_iva]]*Tabla1[[#This Row],[CANTIDAD ENTREGA SATELITE]]</f>
        <v>190000</v>
      </c>
      <c r="Z9737" s="4">
        <f>Tabla1[[#This Row],[Valor total OS]]-Tabla1[[#This Row],[valor total op]]</f>
        <v>38000</v>
      </c>
    </row>
    <row r="9738" spans="1:26" x14ac:dyDescent="0.3">
      <c r="A9738">
        <v>4435</v>
      </c>
      <c r="B9738">
        <v>31</v>
      </c>
      <c r="C9738" t="s">
        <v>14964</v>
      </c>
      <c r="D9738" t="s">
        <v>14964</v>
      </c>
      <c r="E9738" t="s">
        <v>49</v>
      </c>
      <c r="F9738" t="s">
        <v>12367</v>
      </c>
      <c r="G9738" s="2">
        <v>44985</v>
      </c>
      <c r="H9738">
        <v>39765309</v>
      </c>
      <c r="I9738" t="s">
        <v>14965</v>
      </c>
      <c r="J9738" t="s">
        <v>14917</v>
      </c>
      <c r="K9738" t="s">
        <v>32</v>
      </c>
      <c r="L9738">
        <v>46</v>
      </c>
      <c r="M9738">
        <v>9361</v>
      </c>
      <c r="N9738" t="s">
        <v>1263</v>
      </c>
      <c r="O9738" t="s">
        <v>5147</v>
      </c>
      <c r="P9738" s="4">
        <v>5000</v>
      </c>
      <c r="Q9738" s="4">
        <v>6000</v>
      </c>
      <c r="R9738" t="s">
        <v>819</v>
      </c>
      <c r="S9738" s="4">
        <v>72953717</v>
      </c>
      <c r="T9738" t="s">
        <v>56</v>
      </c>
      <c r="U9738">
        <v>46</v>
      </c>
      <c r="V9738" t="s">
        <v>5147</v>
      </c>
      <c r="W9738" s="4">
        <f>Tabla1[[#This Row],[OS-Valor Unitario]]-Tabla1[[#This Row],[costo_antes_iva]]</f>
        <v>1000</v>
      </c>
      <c r="X9738" s="4">
        <f>Tabla1[[#This Row],[OS-Valor Unitario]]*Tabla1[[#This Row],[CANTIDAD ENTREGA SATELITE]]</f>
        <v>276000</v>
      </c>
      <c r="Y9738" s="4">
        <f>Tabla1[[#This Row],[costo_antes_iva]]*Tabla1[[#This Row],[CANTIDAD ENTREGA SATELITE]]</f>
        <v>230000</v>
      </c>
      <c r="Z9738" s="4">
        <f>Tabla1[[#This Row],[Valor total OS]]-Tabla1[[#This Row],[valor total op]]</f>
        <v>46000</v>
      </c>
    </row>
    <row r="9739" spans="1:26" x14ac:dyDescent="0.3">
      <c r="A9739">
        <v>4433</v>
      </c>
      <c r="B9739">
        <v>1</v>
      </c>
      <c r="C9739" t="s">
        <v>14966</v>
      </c>
      <c r="D9739" t="s">
        <v>14966</v>
      </c>
      <c r="E9739" t="s">
        <v>219</v>
      </c>
      <c r="F9739" t="s">
        <v>201</v>
      </c>
      <c r="G9739" s="2">
        <v>44985</v>
      </c>
      <c r="H9739">
        <v>39760435</v>
      </c>
      <c r="I9739" t="s">
        <v>14967</v>
      </c>
      <c r="J9739" t="s">
        <v>14968</v>
      </c>
      <c r="K9739" t="s">
        <v>64</v>
      </c>
      <c r="L9739">
        <v>1</v>
      </c>
      <c r="M9739">
        <v>9253</v>
      </c>
      <c r="N9739" t="s">
        <v>13255</v>
      </c>
      <c r="O9739" t="s">
        <v>6060</v>
      </c>
      <c r="P9739" s="4">
        <v>4000</v>
      </c>
      <c r="Q9739" s="4">
        <v>16000</v>
      </c>
      <c r="R9739" t="s">
        <v>819</v>
      </c>
      <c r="S9739" s="4">
        <v>1656800</v>
      </c>
      <c r="T9739" t="s">
        <v>144</v>
      </c>
      <c r="U9739">
        <v>1</v>
      </c>
      <c r="V9739" t="s">
        <v>6060</v>
      </c>
      <c r="W9739" s="4">
        <f>Tabla1[[#This Row],[OS-Valor Unitario]]-Tabla1[[#This Row],[costo_antes_iva]]</f>
        <v>12000</v>
      </c>
      <c r="X9739" s="4">
        <f>Tabla1[[#This Row],[OS-Valor Unitario]]*Tabla1[[#This Row],[CANTIDAD ENTREGA SATELITE]]</f>
        <v>16000</v>
      </c>
      <c r="Y9739" s="4">
        <f>Tabla1[[#This Row],[costo_antes_iva]]*Tabla1[[#This Row],[CANTIDAD ENTREGA SATELITE]]</f>
        <v>4000</v>
      </c>
      <c r="Z9739" s="4">
        <f>Tabla1[[#This Row],[Valor total OS]]-Tabla1[[#This Row],[valor total op]]</f>
        <v>12000</v>
      </c>
    </row>
    <row r="9740" spans="1:26" x14ac:dyDescent="0.3">
      <c r="A9740">
        <v>4430</v>
      </c>
      <c r="B9740">
        <v>1</v>
      </c>
      <c r="C9740" t="s">
        <v>14986</v>
      </c>
      <c r="D9740" t="s">
        <v>14986</v>
      </c>
      <c r="E9740" t="s">
        <v>378</v>
      </c>
      <c r="F9740" t="s">
        <v>282</v>
      </c>
      <c r="G9740" s="2">
        <v>44985</v>
      </c>
      <c r="H9740">
        <v>39750827</v>
      </c>
      <c r="I9740" t="s">
        <v>14987</v>
      </c>
      <c r="J9740" t="s">
        <v>14988</v>
      </c>
      <c r="K9740" t="s">
        <v>77</v>
      </c>
      <c r="L9740">
        <v>60</v>
      </c>
      <c r="M9740">
        <v>9554</v>
      </c>
      <c r="N9740" t="s">
        <v>10880</v>
      </c>
      <c r="O9740" t="s">
        <v>3605</v>
      </c>
      <c r="P9740" s="4">
        <v>900</v>
      </c>
      <c r="Q9740" s="4">
        <v>1950</v>
      </c>
      <c r="R9740" t="s">
        <v>819</v>
      </c>
      <c r="S9740" s="4">
        <v>16005301</v>
      </c>
      <c r="T9740" t="s">
        <v>381</v>
      </c>
      <c r="U9740">
        <v>60</v>
      </c>
      <c r="V9740" t="s">
        <v>3605</v>
      </c>
      <c r="W9740" s="4">
        <f>Tabla1[[#This Row],[OS-Valor Unitario]]-Tabla1[[#This Row],[costo_antes_iva]]</f>
        <v>1050</v>
      </c>
      <c r="X9740" s="4">
        <f>Tabla1[[#This Row],[OS-Valor Unitario]]*Tabla1[[#This Row],[CANTIDAD ENTREGA SATELITE]]</f>
        <v>117000</v>
      </c>
      <c r="Y9740" s="4">
        <f>Tabla1[[#This Row],[costo_antes_iva]]*Tabla1[[#This Row],[CANTIDAD ENTREGA SATELITE]]</f>
        <v>54000</v>
      </c>
      <c r="Z9740" s="4">
        <f>Tabla1[[#This Row],[Valor total OS]]-Tabla1[[#This Row],[valor total op]]</f>
        <v>63000</v>
      </c>
    </row>
    <row r="9741" spans="1:26" x14ac:dyDescent="0.3">
      <c r="A9741">
        <v>4430</v>
      </c>
      <c r="B9741">
        <v>1</v>
      </c>
      <c r="C9741" t="s">
        <v>14986</v>
      </c>
      <c r="D9741" t="s">
        <v>14986</v>
      </c>
      <c r="E9741" t="s">
        <v>378</v>
      </c>
      <c r="F9741" t="s">
        <v>282</v>
      </c>
      <c r="G9741" s="2">
        <v>44985</v>
      </c>
      <c r="H9741">
        <v>39750827</v>
      </c>
      <c r="I9741" t="s">
        <v>14987</v>
      </c>
      <c r="J9741" t="s">
        <v>14988</v>
      </c>
      <c r="K9741" t="s">
        <v>77</v>
      </c>
      <c r="L9741">
        <v>60</v>
      </c>
      <c r="M9741">
        <v>9554</v>
      </c>
      <c r="N9741" t="s">
        <v>10880</v>
      </c>
      <c r="O9741" t="s">
        <v>3605</v>
      </c>
      <c r="P9741" s="4">
        <v>1100</v>
      </c>
      <c r="Q9741" s="4">
        <v>1950</v>
      </c>
      <c r="R9741" t="s">
        <v>819</v>
      </c>
      <c r="S9741" s="4">
        <v>16005301</v>
      </c>
      <c r="T9741" t="s">
        <v>381</v>
      </c>
      <c r="U9741">
        <v>60</v>
      </c>
      <c r="V9741" t="s">
        <v>3605</v>
      </c>
      <c r="W9741" s="4">
        <f>Tabla1[[#This Row],[OS-Valor Unitario]]-Tabla1[[#This Row],[costo_antes_iva]]</f>
        <v>850</v>
      </c>
      <c r="X9741" s="4">
        <f>Tabla1[[#This Row],[OS-Valor Unitario]]*Tabla1[[#This Row],[CANTIDAD ENTREGA SATELITE]]</f>
        <v>117000</v>
      </c>
      <c r="Y9741" s="4">
        <f>Tabla1[[#This Row],[costo_antes_iva]]*Tabla1[[#This Row],[CANTIDAD ENTREGA SATELITE]]</f>
        <v>66000</v>
      </c>
      <c r="Z9741" s="4">
        <f>Tabla1[[#This Row],[Valor total OS]]-Tabla1[[#This Row],[valor total op]]</f>
        <v>51000</v>
      </c>
    </row>
    <row r="9742" spans="1:26" x14ac:dyDescent="0.3">
      <c r="A9742">
        <v>4430</v>
      </c>
      <c r="B9742">
        <v>1</v>
      </c>
      <c r="C9742" t="s">
        <v>14986</v>
      </c>
      <c r="D9742" t="s">
        <v>14986</v>
      </c>
      <c r="E9742" t="s">
        <v>378</v>
      </c>
      <c r="F9742" t="s">
        <v>282</v>
      </c>
      <c r="G9742" s="2">
        <v>44985</v>
      </c>
      <c r="H9742">
        <v>39750827</v>
      </c>
      <c r="I9742" t="s">
        <v>14987</v>
      </c>
      <c r="J9742" t="s">
        <v>14988</v>
      </c>
      <c r="K9742" t="s">
        <v>1619</v>
      </c>
      <c r="L9742">
        <v>60</v>
      </c>
      <c r="M9742">
        <v>9399</v>
      </c>
      <c r="N9742" t="s">
        <v>10880</v>
      </c>
      <c r="O9742" t="s">
        <v>542</v>
      </c>
      <c r="P9742" s="4">
        <v>4900</v>
      </c>
      <c r="Q9742" s="4">
        <v>4900</v>
      </c>
      <c r="R9742" t="s">
        <v>819</v>
      </c>
      <c r="S9742" s="4">
        <v>16005301</v>
      </c>
      <c r="T9742" t="s">
        <v>381</v>
      </c>
      <c r="U9742">
        <v>60</v>
      </c>
      <c r="V9742" t="s">
        <v>542</v>
      </c>
      <c r="W9742" s="4">
        <f>Tabla1[[#This Row],[OS-Valor Unitario]]-Tabla1[[#This Row],[costo_antes_iva]]</f>
        <v>0</v>
      </c>
      <c r="X9742" s="4">
        <f>Tabla1[[#This Row],[OS-Valor Unitario]]*Tabla1[[#This Row],[CANTIDAD ENTREGA SATELITE]]</f>
        <v>294000</v>
      </c>
      <c r="Y9742" s="4">
        <f>Tabla1[[#This Row],[costo_antes_iva]]*Tabla1[[#This Row],[CANTIDAD ENTREGA SATELITE]]</f>
        <v>294000</v>
      </c>
      <c r="Z9742" s="4">
        <f>Tabla1[[#This Row],[Valor total OS]]-Tabla1[[#This Row],[valor total op]]</f>
        <v>0</v>
      </c>
    </row>
    <row r="9743" spans="1:26" x14ac:dyDescent="0.3">
      <c r="A9743">
        <v>4430</v>
      </c>
      <c r="B9743">
        <v>1</v>
      </c>
      <c r="C9743" t="s">
        <v>14986</v>
      </c>
      <c r="D9743" t="s">
        <v>14986</v>
      </c>
      <c r="E9743" t="s">
        <v>378</v>
      </c>
      <c r="F9743" t="s">
        <v>282</v>
      </c>
      <c r="G9743" s="2">
        <v>44985</v>
      </c>
      <c r="H9743">
        <v>39750827</v>
      </c>
      <c r="I9743" t="s">
        <v>14987</v>
      </c>
      <c r="J9743" t="s">
        <v>14988</v>
      </c>
      <c r="K9743" t="s">
        <v>1619</v>
      </c>
      <c r="L9743">
        <v>876</v>
      </c>
      <c r="M9743">
        <v>9407</v>
      </c>
      <c r="N9743" t="s">
        <v>10880</v>
      </c>
      <c r="O9743" t="s">
        <v>542</v>
      </c>
      <c r="P9743" s="4">
        <v>4900</v>
      </c>
      <c r="Q9743" s="4">
        <v>5700</v>
      </c>
      <c r="R9743" t="s">
        <v>819</v>
      </c>
      <c r="S9743" s="4">
        <v>16005301</v>
      </c>
      <c r="T9743" t="s">
        <v>381</v>
      </c>
      <c r="U9743">
        <v>876</v>
      </c>
      <c r="V9743" t="s">
        <v>542</v>
      </c>
      <c r="W9743" s="4">
        <f>Tabla1[[#This Row],[OS-Valor Unitario]]-Tabla1[[#This Row],[costo_antes_iva]]</f>
        <v>800</v>
      </c>
      <c r="X9743" s="4">
        <f>Tabla1[[#This Row],[OS-Valor Unitario]]*Tabla1[[#This Row],[CANTIDAD ENTREGA SATELITE]]</f>
        <v>4993200</v>
      </c>
      <c r="Y9743" s="4">
        <f>Tabla1[[#This Row],[costo_antes_iva]]*Tabla1[[#This Row],[CANTIDAD ENTREGA SATELITE]]</f>
        <v>4292400</v>
      </c>
      <c r="Z9743" s="4">
        <f>Tabla1[[#This Row],[Valor total OS]]-Tabla1[[#This Row],[valor total op]]</f>
        <v>700800</v>
      </c>
    </row>
    <row r="9744" spans="1:26" x14ac:dyDescent="0.3">
      <c r="A9744">
        <v>4430</v>
      </c>
      <c r="B9744">
        <v>2</v>
      </c>
      <c r="C9744" t="s">
        <v>14989</v>
      </c>
      <c r="D9744" t="s">
        <v>14989</v>
      </c>
      <c r="E9744" t="s">
        <v>393</v>
      </c>
      <c r="F9744" t="s">
        <v>282</v>
      </c>
      <c r="G9744" s="2">
        <v>44985</v>
      </c>
      <c r="H9744">
        <v>39750832</v>
      </c>
      <c r="I9744" t="s">
        <v>14990</v>
      </c>
      <c r="J9744" t="s">
        <v>14988</v>
      </c>
      <c r="K9744" t="s">
        <v>77</v>
      </c>
      <c r="L9744">
        <v>154</v>
      </c>
      <c r="M9744">
        <v>9408</v>
      </c>
      <c r="N9744" t="s">
        <v>10880</v>
      </c>
      <c r="O9744" t="s">
        <v>13564</v>
      </c>
      <c r="P9744" s="4">
        <v>1100</v>
      </c>
      <c r="Q9744" s="4">
        <v>1100</v>
      </c>
      <c r="R9744" t="s">
        <v>819</v>
      </c>
      <c r="S9744" s="4">
        <v>16005301</v>
      </c>
      <c r="T9744" t="s">
        <v>56</v>
      </c>
      <c r="U9744">
        <v>154</v>
      </c>
      <c r="V9744" t="s">
        <v>13564</v>
      </c>
      <c r="W9744" s="4">
        <f>Tabla1[[#This Row],[OS-Valor Unitario]]-Tabla1[[#This Row],[costo_antes_iva]]</f>
        <v>0</v>
      </c>
      <c r="X9744" s="4">
        <f>Tabla1[[#This Row],[OS-Valor Unitario]]*Tabla1[[#This Row],[CANTIDAD ENTREGA SATELITE]]</f>
        <v>169400</v>
      </c>
      <c r="Y9744" s="4">
        <f>Tabla1[[#This Row],[costo_antes_iva]]*Tabla1[[#This Row],[CANTIDAD ENTREGA SATELITE]]</f>
        <v>169400</v>
      </c>
      <c r="Z9744" s="4">
        <f>Tabla1[[#This Row],[Valor total OS]]-Tabla1[[#This Row],[valor total op]]</f>
        <v>0</v>
      </c>
    </row>
    <row r="9745" spans="1:26" x14ac:dyDescent="0.3">
      <c r="A9745">
        <v>4430</v>
      </c>
      <c r="B9745">
        <v>2</v>
      </c>
      <c r="C9745" t="s">
        <v>14989</v>
      </c>
      <c r="D9745" t="s">
        <v>14989</v>
      </c>
      <c r="E9745" t="s">
        <v>393</v>
      </c>
      <c r="F9745" t="s">
        <v>282</v>
      </c>
      <c r="G9745" s="2">
        <v>44985</v>
      </c>
      <c r="H9745">
        <v>39750832</v>
      </c>
      <c r="I9745" t="s">
        <v>14990</v>
      </c>
      <c r="J9745" t="s">
        <v>14988</v>
      </c>
      <c r="K9745" t="s">
        <v>77</v>
      </c>
      <c r="L9745">
        <v>886</v>
      </c>
      <c r="M9745">
        <v>9403</v>
      </c>
      <c r="N9745" t="s">
        <v>10880</v>
      </c>
      <c r="O9745" t="s">
        <v>3605</v>
      </c>
      <c r="P9745" s="4">
        <v>1100</v>
      </c>
      <c r="Q9745" s="4">
        <v>1100</v>
      </c>
      <c r="R9745" t="s">
        <v>819</v>
      </c>
      <c r="S9745" s="4">
        <v>16005301</v>
      </c>
      <c r="T9745" t="s">
        <v>56</v>
      </c>
      <c r="U9745">
        <v>886</v>
      </c>
      <c r="V9745" t="s">
        <v>3605</v>
      </c>
      <c r="W9745" s="4">
        <f>Tabla1[[#This Row],[OS-Valor Unitario]]-Tabla1[[#This Row],[costo_antes_iva]]</f>
        <v>0</v>
      </c>
      <c r="X9745" s="4">
        <f>Tabla1[[#This Row],[OS-Valor Unitario]]*Tabla1[[#This Row],[CANTIDAD ENTREGA SATELITE]]</f>
        <v>974600</v>
      </c>
      <c r="Y9745" s="4">
        <f>Tabla1[[#This Row],[costo_antes_iva]]*Tabla1[[#This Row],[CANTIDAD ENTREGA SATELITE]]</f>
        <v>974600</v>
      </c>
      <c r="Z9745" s="4">
        <f>Tabla1[[#This Row],[Valor total OS]]-Tabla1[[#This Row],[valor total op]]</f>
        <v>0</v>
      </c>
    </row>
    <row r="9746" spans="1:26" x14ac:dyDescent="0.3">
      <c r="A9746">
        <v>4430</v>
      </c>
      <c r="B9746">
        <v>3</v>
      </c>
      <c r="C9746" t="s">
        <v>14991</v>
      </c>
      <c r="D9746" t="s">
        <v>14991</v>
      </c>
      <c r="E9746" t="s">
        <v>682</v>
      </c>
      <c r="F9746" t="s">
        <v>282</v>
      </c>
      <c r="G9746" s="2">
        <v>44985</v>
      </c>
      <c r="H9746">
        <v>39750839</v>
      </c>
      <c r="I9746" t="s">
        <v>14992</v>
      </c>
      <c r="J9746" t="s">
        <v>14988</v>
      </c>
      <c r="K9746" t="s">
        <v>1619</v>
      </c>
      <c r="L9746">
        <v>50</v>
      </c>
      <c r="M9746">
        <v>9382</v>
      </c>
      <c r="N9746" t="s">
        <v>10880</v>
      </c>
      <c r="O9746" t="s">
        <v>420</v>
      </c>
      <c r="P9746" s="4">
        <v>2600</v>
      </c>
      <c r="Q9746" s="4">
        <v>2600</v>
      </c>
      <c r="R9746" t="s">
        <v>819</v>
      </c>
      <c r="S9746" s="4">
        <v>16005301</v>
      </c>
      <c r="T9746" t="s">
        <v>121</v>
      </c>
      <c r="U9746">
        <v>50</v>
      </c>
      <c r="V9746" t="s">
        <v>420</v>
      </c>
      <c r="W9746" s="4">
        <f>Tabla1[[#This Row],[OS-Valor Unitario]]-Tabla1[[#This Row],[costo_antes_iva]]</f>
        <v>0</v>
      </c>
      <c r="X9746" s="4">
        <f>Tabla1[[#This Row],[OS-Valor Unitario]]*Tabla1[[#This Row],[CANTIDAD ENTREGA SATELITE]]</f>
        <v>130000</v>
      </c>
      <c r="Y9746" s="4">
        <f>Tabla1[[#This Row],[costo_antes_iva]]*Tabla1[[#This Row],[CANTIDAD ENTREGA SATELITE]]</f>
        <v>130000</v>
      </c>
      <c r="Z9746" s="4">
        <f>Tabla1[[#This Row],[Valor total OS]]-Tabla1[[#This Row],[valor total op]]</f>
        <v>0</v>
      </c>
    </row>
    <row r="9747" spans="1:26" x14ac:dyDescent="0.3">
      <c r="A9747">
        <v>4430</v>
      </c>
      <c r="B9747">
        <v>4</v>
      </c>
      <c r="C9747" t="s">
        <v>14993</v>
      </c>
      <c r="D9747" t="s">
        <v>14993</v>
      </c>
      <c r="E9747" t="s">
        <v>815</v>
      </c>
      <c r="F9747" t="s">
        <v>282</v>
      </c>
      <c r="G9747" s="2">
        <v>44985</v>
      </c>
      <c r="H9747">
        <v>39750845</v>
      </c>
      <c r="I9747" t="s">
        <v>14994</v>
      </c>
      <c r="J9747" t="s">
        <v>14988</v>
      </c>
      <c r="K9747" t="s">
        <v>64</v>
      </c>
      <c r="L9747">
        <v>58</v>
      </c>
      <c r="M9747">
        <v>9533</v>
      </c>
      <c r="N9747" t="s">
        <v>10880</v>
      </c>
      <c r="O9747" t="s">
        <v>6060</v>
      </c>
      <c r="P9747" s="4">
        <v>950</v>
      </c>
      <c r="Q9747" s="4">
        <v>1200</v>
      </c>
      <c r="R9747" t="s">
        <v>819</v>
      </c>
      <c r="S9747" s="4">
        <v>16005301</v>
      </c>
      <c r="T9747" t="s">
        <v>144</v>
      </c>
      <c r="U9747">
        <v>58</v>
      </c>
      <c r="V9747" t="s">
        <v>6060</v>
      </c>
      <c r="W9747" s="4">
        <f>Tabla1[[#This Row],[OS-Valor Unitario]]-Tabla1[[#This Row],[costo_antes_iva]]</f>
        <v>250</v>
      </c>
      <c r="X9747" s="4">
        <f>Tabla1[[#This Row],[OS-Valor Unitario]]*Tabla1[[#This Row],[CANTIDAD ENTREGA SATELITE]]</f>
        <v>69600</v>
      </c>
      <c r="Y9747" s="4">
        <f>Tabla1[[#This Row],[costo_antes_iva]]*Tabla1[[#This Row],[CANTIDAD ENTREGA SATELITE]]</f>
        <v>55100</v>
      </c>
      <c r="Z9747" s="4">
        <f>Tabla1[[#This Row],[Valor total OS]]-Tabla1[[#This Row],[valor total op]]</f>
        <v>14500</v>
      </c>
    </row>
    <row r="9748" spans="1:26" x14ac:dyDescent="0.3">
      <c r="A9748">
        <v>4430</v>
      </c>
      <c r="B9748">
        <v>4</v>
      </c>
      <c r="C9748" t="s">
        <v>14993</v>
      </c>
      <c r="D9748" t="s">
        <v>14993</v>
      </c>
      <c r="E9748" t="s">
        <v>815</v>
      </c>
      <c r="F9748" t="s">
        <v>282</v>
      </c>
      <c r="G9748" s="2">
        <v>44985</v>
      </c>
      <c r="H9748">
        <v>39750845</v>
      </c>
      <c r="I9748" t="s">
        <v>14994</v>
      </c>
      <c r="J9748" t="s">
        <v>14988</v>
      </c>
      <c r="K9748" t="s">
        <v>77</v>
      </c>
      <c r="L9748">
        <v>58</v>
      </c>
      <c r="M9748">
        <v>9401</v>
      </c>
      <c r="N9748" t="s">
        <v>10880</v>
      </c>
      <c r="O9748" t="s">
        <v>3605</v>
      </c>
      <c r="P9748" s="4">
        <v>1000</v>
      </c>
      <c r="Q9748" s="4">
        <v>1100</v>
      </c>
      <c r="R9748" t="s">
        <v>819</v>
      </c>
      <c r="S9748" s="4">
        <v>16005301</v>
      </c>
      <c r="T9748" t="s">
        <v>144</v>
      </c>
      <c r="U9748">
        <v>58</v>
      </c>
      <c r="V9748" t="s">
        <v>3605</v>
      </c>
      <c r="W9748" s="4">
        <f>Tabla1[[#This Row],[OS-Valor Unitario]]-Tabla1[[#This Row],[costo_antes_iva]]</f>
        <v>100</v>
      </c>
      <c r="X9748" s="4">
        <f>Tabla1[[#This Row],[OS-Valor Unitario]]*Tabla1[[#This Row],[CANTIDAD ENTREGA SATELITE]]</f>
        <v>63800</v>
      </c>
      <c r="Y9748" s="4">
        <f>Tabla1[[#This Row],[costo_antes_iva]]*Tabla1[[#This Row],[CANTIDAD ENTREGA SATELITE]]</f>
        <v>58000</v>
      </c>
      <c r="Z9748" s="4">
        <f>Tabla1[[#This Row],[Valor total OS]]-Tabla1[[#This Row],[valor total op]]</f>
        <v>5800</v>
      </c>
    </row>
    <row r="9749" spans="1:26" x14ac:dyDescent="0.3">
      <c r="A9749">
        <v>4430</v>
      </c>
      <c r="B9749">
        <v>4</v>
      </c>
      <c r="C9749" t="s">
        <v>14993</v>
      </c>
      <c r="D9749" t="s">
        <v>14993</v>
      </c>
      <c r="E9749" t="s">
        <v>815</v>
      </c>
      <c r="F9749" t="s">
        <v>282</v>
      </c>
      <c r="G9749" s="2">
        <v>44985</v>
      </c>
      <c r="H9749">
        <v>39750845</v>
      </c>
      <c r="I9749" t="s">
        <v>14994</v>
      </c>
      <c r="J9749" t="s">
        <v>14988</v>
      </c>
      <c r="K9749" t="s">
        <v>77</v>
      </c>
      <c r="L9749">
        <v>9</v>
      </c>
      <c r="M9749">
        <v>9896</v>
      </c>
      <c r="N9749" t="s">
        <v>10880</v>
      </c>
      <c r="O9749" t="s">
        <v>3605</v>
      </c>
      <c r="P9749" s="4">
        <v>1000</v>
      </c>
      <c r="Q9749" s="4">
        <v>1100</v>
      </c>
      <c r="R9749" t="s">
        <v>819</v>
      </c>
      <c r="S9749" s="4">
        <v>16005301</v>
      </c>
      <c r="T9749" t="s">
        <v>144</v>
      </c>
      <c r="U9749">
        <v>9</v>
      </c>
      <c r="V9749" t="s">
        <v>3605</v>
      </c>
      <c r="W9749" s="4">
        <f>Tabla1[[#This Row],[OS-Valor Unitario]]-Tabla1[[#This Row],[costo_antes_iva]]</f>
        <v>100</v>
      </c>
      <c r="X9749" s="4">
        <f>Tabla1[[#This Row],[OS-Valor Unitario]]*Tabla1[[#This Row],[CANTIDAD ENTREGA SATELITE]]</f>
        <v>9900</v>
      </c>
      <c r="Y9749" s="4">
        <f>Tabla1[[#This Row],[costo_antes_iva]]*Tabla1[[#This Row],[CANTIDAD ENTREGA SATELITE]]</f>
        <v>9000</v>
      </c>
      <c r="Z9749" s="4">
        <f>Tabla1[[#This Row],[Valor total OS]]-Tabla1[[#This Row],[valor total op]]</f>
        <v>900</v>
      </c>
    </row>
    <row r="9750" spans="1:26" x14ac:dyDescent="0.3">
      <c r="A9750">
        <v>4430</v>
      </c>
      <c r="B9750">
        <v>4</v>
      </c>
      <c r="C9750" t="s">
        <v>14993</v>
      </c>
      <c r="D9750" t="s">
        <v>14993</v>
      </c>
      <c r="E9750" t="s">
        <v>815</v>
      </c>
      <c r="F9750" t="s">
        <v>282</v>
      </c>
      <c r="G9750" s="2">
        <v>44985</v>
      </c>
      <c r="H9750">
        <v>39750845</v>
      </c>
      <c r="I9750" t="s">
        <v>14994</v>
      </c>
      <c r="J9750" t="s">
        <v>14988</v>
      </c>
      <c r="K9750" t="s">
        <v>1619</v>
      </c>
      <c r="L9750">
        <v>58</v>
      </c>
      <c r="M9750">
        <v>9428</v>
      </c>
      <c r="N9750" t="s">
        <v>10880</v>
      </c>
      <c r="O9750" t="s">
        <v>13390</v>
      </c>
      <c r="P9750" s="4">
        <v>2600</v>
      </c>
      <c r="Q9750" s="4">
        <v>2900</v>
      </c>
      <c r="R9750" t="s">
        <v>819</v>
      </c>
      <c r="S9750" s="4">
        <v>16005301</v>
      </c>
      <c r="T9750" t="s">
        <v>144</v>
      </c>
      <c r="U9750">
        <v>58</v>
      </c>
      <c r="V9750" t="s">
        <v>13390</v>
      </c>
      <c r="W9750" s="4">
        <f>Tabla1[[#This Row],[OS-Valor Unitario]]-Tabla1[[#This Row],[costo_antes_iva]]</f>
        <v>300</v>
      </c>
      <c r="X9750" s="4">
        <f>Tabla1[[#This Row],[OS-Valor Unitario]]*Tabla1[[#This Row],[CANTIDAD ENTREGA SATELITE]]</f>
        <v>168200</v>
      </c>
      <c r="Y9750" s="4">
        <f>Tabla1[[#This Row],[costo_antes_iva]]*Tabla1[[#This Row],[CANTIDAD ENTREGA SATELITE]]</f>
        <v>150800</v>
      </c>
      <c r="Z9750" s="4">
        <f>Tabla1[[#This Row],[Valor total OS]]-Tabla1[[#This Row],[valor total op]]</f>
        <v>17400</v>
      </c>
    </row>
    <row r="9751" spans="1:26" x14ac:dyDescent="0.3">
      <c r="A9751">
        <v>4430</v>
      </c>
      <c r="B9751">
        <v>5</v>
      </c>
      <c r="C9751" t="s">
        <v>14995</v>
      </c>
      <c r="D9751" t="s">
        <v>14995</v>
      </c>
      <c r="E9751" t="s">
        <v>815</v>
      </c>
      <c r="F9751" t="s">
        <v>282</v>
      </c>
      <c r="G9751" s="2">
        <v>44985</v>
      </c>
      <c r="H9751">
        <v>39750852</v>
      </c>
      <c r="I9751" t="s">
        <v>14996</v>
      </c>
      <c r="J9751" t="s">
        <v>14988</v>
      </c>
      <c r="K9751" t="s">
        <v>64</v>
      </c>
      <c r="L9751">
        <v>818</v>
      </c>
      <c r="M9751">
        <v>9406</v>
      </c>
      <c r="N9751" t="s">
        <v>10880</v>
      </c>
      <c r="O9751" t="s">
        <v>6060</v>
      </c>
      <c r="P9751" s="4">
        <v>950</v>
      </c>
      <c r="Q9751" s="4">
        <v>1200</v>
      </c>
      <c r="R9751" t="s">
        <v>819</v>
      </c>
      <c r="S9751" s="4">
        <v>16005301</v>
      </c>
      <c r="T9751" t="s">
        <v>144</v>
      </c>
      <c r="U9751">
        <v>818</v>
      </c>
      <c r="V9751" t="s">
        <v>6060</v>
      </c>
      <c r="W9751" s="4">
        <f>Tabla1[[#This Row],[OS-Valor Unitario]]-Tabla1[[#This Row],[costo_antes_iva]]</f>
        <v>250</v>
      </c>
      <c r="X9751" s="4">
        <f>Tabla1[[#This Row],[OS-Valor Unitario]]*Tabla1[[#This Row],[CANTIDAD ENTREGA SATELITE]]</f>
        <v>981600</v>
      </c>
      <c r="Y9751" s="4">
        <f>Tabla1[[#This Row],[costo_antes_iva]]*Tabla1[[#This Row],[CANTIDAD ENTREGA SATELITE]]</f>
        <v>777100</v>
      </c>
      <c r="Z9751" s="4">
        <f>Tabla1[[#This Row],[Valor total OS]]-Tabla1[[#This Row],[valor total op]]</f>
        <v>204500</v>
      </c>
    </row>
    <row r="9752" spans="1:26" x14ac:dyDescent="0.3">
      <c r="A9752">
        <v>4430</v>
      </c>
      <c r="B9752">
        <v>5</v>
      </c>
      <c r="C9752" t="s">
        <v>14995</v>
      </c>
      <c r="D9752" t="s">
        <v>14995</v>
      </c>
      <c r="E9752" t="s">
        <v>815</v>
      </c>
      <c r="F9752" t="s">
        <v>282</v>
      </c>
      <c r="G9752" s="2">
        <v>44985</v>
      </c>
      <c r="H9752">
        <v>39750852</v>
      </c>
      <c r="I9752" t="s">
        <v>14996</v>
      </c>
      <c r="J9752" t="s">
        <v>14988</v>
      </c>
      <c r="K9752" t="s">
        <v>77</v>
      </c>
      <c r="L9752">
        <v>63</v>
      </c>
      <c r="M9752">
        <v>9402</v>
      </c>
      <c r="N9752" t="s">
        <v>10880</v>
      </c>
      <c r="O9752" t="s">
        <v>3605</v>
      </c>
      <c r="P9752" s="4">
        <v>1000</v>
      </c>
      <c r="Q9752" s="4">
        <v>1100</v>
      </c>
      <c r="R9752" t="s">
        <v>819</v>
      </c>
      <c r="S9752" s="4">
        <v>16005301</v>
      </c>
      <c r="T9752" t="s">
        <v>144</v>
      </c>
      <c r="U9752">
        <v>63</v>
      </c>
      <c r="V9752" t="s">
        <v>3605</v>
      </c>
      <c r="W9752" s="4">
        <f>Tabla1[[#This Row],[OS-Valor Unitario]]-Tabla1[[#This Row],[costo_antes_iva]]</f>
        <v>100</v>
      </c>
      <c r="X9752" s="4">
        <f>Tabla1[[#This Row],[OS-Valor Unitario]]*Tabla1[[#This Row],[CANTIDAD ENTREGA SATELITE]]</f>
        <v>69300</v>
      </c>
      <c r="Y9752" s="4">
        <f>Tabla1[[#This Row],[costo_antes_iva]]*Tabla1[[#This Row],[CANTIDAD ENTREGA SATELITE]]</f>
        <v>63000</v>
      </c>
      <c r="Z9752" s="4">
        <f>Tabla1[[#This Row],[Valor total OS]]-Tabla1[[#This Row],[valor total op]]</f>
        <v>6300</v>
      </c>
    </row>
    <row r="9753" spans="1:26" x14ac:dyDescent="0.3">
      <c r="A9753">
        <v>4430</v>
      </c>
      <c r="B9753">
        <v>5</v>
      </c>
      <c r="C9753" t="s">
        <v>14995</v>
      </c>
      <c r="D9753" t="s">
        <v>14995</v>
      </c>
      <c r="E9753" t="s">
        <v>815</v>
      </c>
      <c r="F9753" t="s">
        <v>282</v>
      </c>
      <c r="G9753" s="2">
        <v>44985</v>
      </c>
      <c r="H9753">
        <v>39750852</v>
      </c>
      <c r="I9753" t="s">
        <v>14996</v>
      </c>
      <c r="J9753" t="s">
        <v>14988</v>
      </c>
      <c r="K9753" t="s">
        <v>77</v>
      </c>
      <c r="L9753">
        <v>636</v>
      </c>
      <c r="M9753">
        <v>9404</v>
      </c>
      <c r="N9753" t="s">
        <v>10880</v>
      </c>
      <c r="O9753" t="s">
        <v>3605</v>
      </c>
      <c r="P9753" s="4">
        <v>1000</v>
      </c>
      <c r="Q9753" s="4">
        <v>1100</v>
      </c>
      <c r="R9753" t="s">
        <v>819</v>
      </c>
      <c r="S9753" s="4">
        <v>16005301</v>
      </c>
      <c r="T9753" t="s">
        <v>144</v>
      </c>
      <c r="U9753">
        <v>636</v>
      </c>
      <c r="V9753" t="s">
        <v>3605</v>
      </c>
      <c r="W9753" s="4">
        <f>Tabla1[[#This Row],[OS-Valor Unitario]]-Tabla1[[#This Row],[costo_antes_iva]]</f>
        <v>100</v>
      </c>
      <c r="X9753" s="4">
        <f>Tabla1[[#This Row],[OS-Valor Unitario]]*Tabla1[[#This Row],[CANTIDAD ENTREGA SATELITE]]</f>
        <v>699600</v>
      </c>
      <c r="Y9753" s="4">
        <f>Tabla1[[#This Row],[costo_antes_iva]]*Tabla1[[#This Row],[CANTIDAD ENTREGA SATELITE]]</f>
        <v>636000</v>
      </c>
      <c r="Z9753" s="4">
        <f>Tabla1[[#This Row],[Valor total OS]]-Tabla1[[#This Row],[valor total op]]</f>
        <v>63600</v>
      </c>
    </row>
    <row r="9754" spans="1:26" x14ac:dyDescent="0.3">
      <c r="A9754">
        <v>4430</v>
      </c>
      <c r="B9754">
        <v>5</v>
      </c>
      <c r="C9754" t="s">
        <v>14995</v>
      </c>
      <c r="D9754" t="s">
        <v>14995</v>
      </c>
      <c r="E9754" t="s">
        <v>815</v>
      </c>
      <c r="F9754" t="s">
        <v>282</v>
      </c>
      <c r="G9754" s="2">
        <v>44985</v>
      </c>
      <c r="H9754">
        <v>39750852</v>
      </c>
      <c r="I9754" t="s">
        <v>14996</v>
      </c>
      <c r="J9754" t="s">
        <v>14988</v>
      </c>
      <c r="K9754" t="s">
        <v>1619</v>
      </c>
      <c r="L9754">
        <v>818</v>
      </c>
      <c r="M9754">
        <v>9405</v>
      </c>
      <c r="N9754" t="s">
        <v>10880</v>
      </c>
      <c r="O9754" t="s">
        <v>13390</v>
      </c>
      <c r="P9754" s="4">
        <v>2600</v>
      </c>
      <c r="Q9754" s="4">
        <v>2900</v>
      </c>
      <c r="R9754" t="s">
        <v>819</v>
      </c>
      <c r="S9754" s="4">
        <v>16005301</v>
      </c>
      <c r="T9754" t="s">
        <v>144</v>
      </c>
      <c r="U9754">
        <v>818</v>
      </c>
      <c r="V9754" t="s">
        <v>13390</v>
      </c>
      <c r="W9754" s="4">
        <f>Tabla1[[#This Row],[OS-Valor Unitario]]-Tabla1[[#This Row],[costo_antes_iva]]</f>
        <v>300</v>
      </c>
      <c r="X9754" s="4">
        <f>Tabla1[[#This Row],[OS-Valor Unitario]]*Tabla1[[#This Row],[CANTIDAD ENTREGA SATELITE]]</f>
        <v>2372200</v>
      </c>
      <c r="Y9754" s="4">
        <f>Tabla1[[#This Row],[costo_antes_iva]]*Tabla1[[#This Row],[CANTIDAD ENTREGA SATELITE]]</f>
        <v>2126800</v>
      </c>
      <c r="Z9754" s="4">
        <f>Tabla1[[#This Row],[Valor total OS]]-Tabla1[[#This Row],[valor total op]]</f>
        <v>245400</v>
      </c>
    </row>
    <row r="9755" spans="1:26" x14ac:dyDescent="0.3">
      <c r="A9755">
        <v>4430</v>
      </c>
      <c r="B9755">
        <v>6</v>
      </c>
      <c r="C9755" t="s">
        <v>14997</v>
      </c>
      <c r="D9755" t="s">
        <v>14997</v>
      </c>
      <c r="E9755" t="s">
        <v>281</v>
      </c>
      <c r="F9755" t="s">
        <v>282</v>
      </c>
      <c r="G9755" s="2">
        <v>44985</v>
      </c>
      <c r="H9755">
        <v>39750863</v>
      </c>
      <c r="I9755" t="s">
        <v>14998</v>
      </c>
      <c r="J9755" t="s">
        <v>14988</v>
      </c>
      <c r="K9755" t="s">
        <v>64</v>
      </c>
      <c r="L9755">
        <v>36</v>
      </c>
      <c r="M9755">
        <v>9895</v>
      </c>
      <c r="N9755" t="s">
        <v>10880</v>
      </c>
      <c r="O9755" t="s">
        <v>3605</v>
      </c>
      <c r="P9755" s="4">
        <v>1100</v>
      </c>
      <c r="Q9755" s="4">
        <v>1100</v>
      </c>
      <c r="R9755" t="s">
        <v>819</v>
      </c>
      <c r="S9755" s="4">
        <v>16005301</v>
      </c>
      <c r="T9755" t="s">
        <v>111</v>
      </c>
      <c r="U9755">
        <v>36</v>
      </c>
      <c r="V9755" t="s">
        <v>3605</v>
      </c>
      <c r="W9755" s="4">
        <f>Tabla1[[#This Row],[OS-Valor Unitario]]-Tabla1[[#This Row],[costo_antes_iva]]</f>
        <v>0</v>
      </c>
      <c r="X9755" s="4">
        <f>Tabla1[[#This Row],[OS-Valor Unitario]]*Tabla1[[#This Row],[CANTIDAD ENTREGA SATELITE]]</f>
        <v>39600</v>
      </c>
      <c r="Y9755" s="4">
        <f>Tabla1[[#This Row],[costo_antes_iva]]*Tabla1[[#This Row],[CANTIDAD ENTREGA SATELITE]]</f>
        <v>39600</v>
      </c>
      <c r="Z9755" s="4">
        <f>Tabla1[[#This Row],[Valor total OS]]-Tabla1[[#This Row],[valor total op]]</f>
        <v>0</v>
      </c>
    </row>
    <row r="9756" spans="1:26" x14ac:dyDescent="0.3">
      <c r="A9756">
        <v>4430</v>
      </c>
      <c r="B9756">
        <v>6</v>
      </c>
      <c r="C9756" t="s">
        <v>14997</v>
      </c>
      <c r="D9756" t="s">
        <v>14997</v>
      </c>
      <c r="E9756" t="s">
        <v>281</v>
      </c>
      <c r="F9756" t="s">
        <v>282</v>
      </c>
      <c r="G9756" s="2">
        <v>44985</v>
      </c>
      <c r="H9756">
        <v>39750863</v>
      </c>
      <c r="I9756" t="s">
        <v>14998</v>
      </c>
      <c r="J9756" t="s">
        <v>14988</v>
      </c>
      <c r="K9756" t="s">
        <v>1619</v>
      </c>
      <c r="L9756">
        <v>36</v>
      </c>
      <c r="M9756">
        <v>9385</v>
      </c>
      <c r="N9756" t="s">
        <v>10880</v>
      </c>
      <c r="O9756" t="s">
        <v>11128</v>
      </c>
      <c r="P9756" s="4">
        <v>8200</v>
      </c>
      <c r="Q9756" s="4">
        <v>8200</v>
      </c>
      <c r="R9756" t="s">
        <v>819</v>
      </c>
      <c r="S9756" s="4">
        <v>16005301</v>
      </c>
      <c r="T9756" t="s">
        <v>111</v>
      </c>
      <c r="U9756">
        <v>36</v>
      </c>
      <c r="V9756" t="s">
        <v>11128</v>
      </c>
      <c r="W9756" s="4">
        <f>Tabla1[[#This Row],[OS-Valor Unitario]]-Tabla1[[#This Row],[costo_antes_iva]]</f>
        <v>0</v>
      </c>
      <c r="X9756" s="4">
        <f>Tabla1[[#This Row],[OS-Valor Unitario]]*Tabla1[[#This Row],[CANTIDAD ENTREGA SATELITE]]</f>
        <v>295200</v>
      </c>
      <c r="Y9756" s="4">
        <f>Tabla1[[#This Row],[costo_antes_iva]]*Tabla1[[#This Row],[CANTIDAD ENTREGA SATELITE]]</f>
        <v>295200</v>
      </c>
      <c r="Z9756" s="4">
        <f>Tabla1[[#This Row],[Valor total OS]]-Tabla1[[#This Row],[valor total op]]</f>
        <v>0</v>
      </c>
    </row>
    <row r="9757" spans="1:26" x14ac:dyDescent="0.3">
      <c r="A9757">
        <v>4440</v>
      </c>
      <c r="B9757">
        <v>1</v>
      </c>
      <c r="C9757" t="s">
        <v>14910</v>
      </c>
      <c r="D9757" t="s">
        <v>14910</v>
      </c>
      <c r="E9757" t="s">
        <v>13751</v>
      </c>
      <c r="F9757" t="s">
        <v>14911</v>
      </c>
      <c r="G9757" s="2">
        <v>44984</v>
      </c>
      <c r="H9757">
        <v>39739282</v>
      </c>
      <c r="I9757" t="s">
        <v>14912</v>
      </c>
      <c r="J9757" t="s">
        <v>14913</v>
      </c>
      <c r="K9757" t="s">
        <v>64</v>
      </c>
      <c r="L9757">
        <v>20</v>
      </c>
      <c r="M9757">
        <v>9293</v>
      </c>
      <c r="N9757" t="s">
        <v>1263</v>
      </c>
      <c r="O9757" t="s">
        <v>66</v>
      </c>
      <c r="P9757" s="4">
        <v>3800</v>
      </c>
      <c r="Q9757" s="4">
        <v>5500</v>
      </c>
      <c r="R9757" t="s">
        <v>819</v>
      </c>
      <c r="S9757" s="4">
        <v>1962850</v>
      </c>
      <c r="T9757" t="s">
        <v>94</v>
      </c>
      <c r="U9757">
        <v>20</v>
      </c>
      <c r="V9757" t="s">
        <v>66</v>
      </c>
      <c r="W9757" s="4">
        <f>Tabla1[[#This Row],[OS-Valor Unitario]]-Tabla1[[#This Row],[costo_antes_iva]]</f>
        <v>1700</v>
      </c>
      <c r="X9757" s="4">
        <f>Tabla1[[#This Row],[OS-Valor Unitario]]*Tabla1[[#This Row],[CANTIDAD ENTREGA SATELITE]]</f>
        <v>110000</v>
      </c>
      <c r="Y9757" s="4">
        <f>Tabla1[[#This Row],[costo_antes_iva]]*Tabla1[[#This Row],[CANTIDAD ENTREGA SATELITE]]</f>
        <v>76000</v>
      </c>
      <c r="Z9757" s="4">
        <f>Tabla1[[#This Row],[Valor total OS]]-Tabla1[[#This Row],[valor total op]]</f>
        <v>34000</v>
      </c>
    </row>
    <row r="9758" spans="1:26" x14ac:dyDescent="0.3">
      <c r="A9758">
        <v>4440</v>
      </c>
      <c r="B9758">
        <v>2</v>
      </c>
      <c r="C9758" t="s">
        <v>14914</v>
      </c>
      <c r="D9758" t="s">
        <v>14914</v>
      </c>
      <c r="E9758" t="s">
        <v>741</v>
      </c>
      <c r="F9758" t="s">
        <v>14911</v>
      </c>
      <c r="G9758" s="2">
        <v>44984</v>
      </c>
      <c r="H9758">
        <v>39739397</v>
      </c>
      <c r="I9758" t="s">
        <v>14912</v>
      </c>
      <c r="J9758" t="s">
        <v>14913</v>
      </c>
      <c r="K9758" t="s">
        <v>64</v>
      </c>
      <c r="L9758">
        <v>10</v>
      </c>
      <c r="M9758">
        <v>9294</v>
      </c>
      <c r="N9758" t="s">
        <v>1263</v>
      </c>
      <c r="O9758" t="s">
        <v>66</v>
      </c>
      <c r="P9758" s="4">
        <v>3500</v>
      </c>
      <c r="Q9758" s="4">
        <v>3500</v>
      </c>
      <c r="R9758" t="s">
        <v>819</v>
      </c>
      <c r="S9758" s="4">
        <v>1962850</v>
      </c>
      <c r="T9758" t="s">
        <v>743</v>
      </c>
      <c r="U9758">
        <v>10</v>
      </c>
      <c r="V9758" t="s">
        <v>66</v>
      </c>
      <c r="W9758" s="4">
        <f>Tabla1[[#This Row],[OS-Valor Unitario]]-Tabla1[[#This Row],[costo_antes_iva]]</f>
        <v>0</v>
      </c>
      <c r="X9758" s="4">
        <f>Tabla1[[#This Row],[OS-Valor Unitario]]*Tabla1[[#This Row],[CANTIDAD ENTREGA SATELITE]]</f>
        <v>35000</v>
      </c>
      <c r="Y9758" s="4">
        <f>Tabla1[[#This Row],[costo_antes_iva]]*Tabla1[[#This Row],[CANTIDAD ENTREGA SATELITE]]</f>
        <v>35000</v>
      </c>
      <c r="Z9758" s="4">
        <f>Tabla1[[#This Row],[Valor total OS]]-Tabla1[[#This Row],[valor total op]]</f>
        <v>0</v>
      </c>
    </row>
    <row r="9759" spans="1:26" x14ac:dyDescent="0.3">
      <c r="A9759">
        <v>4432</v>
      </c>
      <c r="B9759">
        <v>1</v>
      </c>
      <c r="C9759" t="s">
        <v>14969</v>
      </c>
      <c r="D9759" t="s">
        <v>14969</v>
      </c>
      <c r="E9759" t="s">
        <v>219</v>
      </c>
      <c r="F9759" t="s">
        <v>14970</v>
      </c>
      <c r="G9759" s="2">
        <v>44984</v>
      </c>
      <c r="H9759">
        <v>39725581</v>
      </c>
      <c r="I9759" t="s">
        <v>14971</v>
      </c>
      <c r="J9759" t="s">
        <v>14972</v>
      </c>
      <c r="K9759" t="s">
        <v>77</v>
      </c>
      <c r="L9759">
        <v>100</v>
      </c>
      <c r="M9759">
        <v>9320</v>
      </c>
      <c r="N9759" t="s">
        <v>10880</v>
      </c>
      <c r="O9759" t="s">
        <v>13564</v>
      </c>
      <c r="P9759" s="4">
        <v>2000</v>
      </c>
      <c r="Q9759" s="4">
        <v>3500</v>
      </c>
      <c r="R9759" t="s">
        <v>819</v>
      </c>
      <c r="S9759" s="4">
        <v>7123120</v>
      </c>
      <c r="T9759" t="s">
        <v>144</v>
      </c>
      <c r="U9759">
        <v>100</v>
      </c>
      <c r="V9759" t="s">
        <v>13564</v>
      </c>
      <c r="W9759" s="4">
        <f>Tabla1[[#This Row],[OS-Valor Unitario]]-Tabla1[[#This Row],[costo_antes_iva]]</f>
        <v>1500</v>
      </c>
      <c r="X9759" s="4">
        <f>Tabla1[[#This Row],[OS-Valor Unitario]]*Tabla1[[#This Row],[CANTIDAD ENTREGA SATELITE]]</f>
        <v>350000</v>
      </c>
      <c r="Y9759" s="4">
        <f>Tabla1[[#This Row],[costo_antes_iva]]*Tabla1[[#This Row],[CANTIDAD ENTREGA SATELITE]]</f>
        <v>200000</v>
      </c>
      <c r="Z9759" s="4">
        <f>Tabla1[[#This Row],[Valor total OS]]-Tabla1[[#This Row],[valor total op]]</f>
        <v>150000</v>
      </c>
    </row>
    <row r="9760" spans="1:26" x14ac:dyDescent="0.3">
      <c r="A9760">
        <v>4432</v>
      </c>
      <c r="B9760">
        <v>1</v>
      </c>
      <c r="C9760" t="s">
        <v>14969</v>
      </c>
      <c r="D9760" t="s">
        <v>14969</v>
      </c>
      <c r="E9760" t="s">
        <v>219</v>
      </c>
      <c r="F9760" t="s">
        <v>14970</v>
      </c>
      <c r="G9760" s="2">
        <v>44984</v>
      </c>
      <c r="H9760">
        <v>39725581</v>
      </c>
      <c r="I9760" t="s">
        <v>14971</v>
      </c>
      <c r="J9760" t="s">
        <v>14972</v>
      </c>
      <c r="K9760" t="s">
        <v>77</v>
      </c>
      <c r="L9760">
        <v>100</v>
      </c>
      <c r="M9760">
        <v>9320</v>
      </c>
      <c r="N9760" t="s">
        <v>10880</v>
      </c>
      <c r="O9760" t="s">
        <v>13564</v>
      </c>
      <c r="P9760" s="4">
        <v>1500</v>
      </c>
      <c r="Q9760" s="4">
        <v>3500</v>
      </c>
      <c r="R9760" t="s">
        <v>819</v>
      </c>
      <c r="S9760" s="4">
        <v>7123120</v>
      </c>
      <c r="T9760" t="s">
        <v>144</v>
      </c>
      <c r="U9760">
        <v>100</v>
      </c>
      <c r="V9760" t="s">
        <v>13564</v>
      </c>
      <c r="W9760" s="4">
        <f>Tabla1[[#This Row],[OS-Valor Unitario]]-Tabla1[[#This Row],[costo_antes_iva]]</f>
        <v>2000</v>
      </c>
      <c r="X9760" s="4">
        <f>Tabla1[[#This Row],[OS-Valor Unitario]]*Tabla1[[#This Row],[CANTIDAD ENTREGA SATELITE]]</f>
        <v>350000</v>
      </c>
      <c r="Y9760" s="4">
        <f>Tabla1[[#This Row],[costo_antes_iva]]*Tabla1[[#This Row],[CANTIDAD ENTREGA SATELITE]]</f>
        <v>150000</v>
      </c>
      <c r="Z9760" s="4">
        <f>Tabla1[[#This Row],[Valor total OS]]-Tabla1[[#This Row],[valor total op]]</f>
        <v>200000</v>
      </c>
    </row>
    <row r="9761" spans="1:26" x14ac:dyDescent="0.3">
      <c r="A9761">
        <v>4432</v>
      </c>
      <c r="B9761">
        <v>2</v>
      </c>
      <c r="C9761" t="s">
        <v>14973</v>
      </c>
      <c r="D9761" t="s">
        <v>14973</v>
      </c>
      <c r="E9761" t="s">
        <v>14974</v>
      </c>
      <c r="F9761" t="s">
        <v>14970</v>
      </c>
      <c r="G9761" s="2">
        <v>44984</v>
      </c>
      <c r="H9761">
        <v>39725607</v>
      </c>
      <c r="I9761" t="s">
        <v>14975</v>
      </c>
      <c r="J9761" t="s">
        <v>14972</v>
      </c>
      <c r="K9761" t="s">
        <v>77</v>
      </c>
      <c r="L9761">
        <v>1</v>
      </c>
      <c r="M9761">
        <v>9493</v>
      </c>
      <c r="N9761" t="s">
        <v>10880</v>
      </c>
      <c r="O9761" t="s">
        <v>13564</v>
      </c>
      <c r="P9761" s="4">
        <v>1500</v>
      </c>
      <c r="Q9761" s="4">
        <v>8200</v>
      </c>
      <c r="R9761" t="s">
        <v>819</v>
      </c>
      <c r="S9761" s="4">
        <v>7123120</v>
      </c>
      <c r="T9761" t="s">
        <v>111</v>
      </c>
      <c r="U9761">
        <v>1</v>
      </c>
      <c r="V9761" t="s">
        <v>13564</v>
      </c>
      <c r="W9761" s="4">
        <f>Tabla1[[#This Row],[OS-Valor Unitario]]-Tabla1[[#This Row],[costo_antes_iva]]</f>
        <v>6700</v>
      </c>
      <c r="X9761" s="4">
        <f>Tabla1[[#This Row],[OS-Valor Unitario]]*Tabla1[[#This Row],[CANTIDAD ENTREGA SATELITE]]</f>
        <v>8200</v>
      </c>
      <c r="Y9761" s="4">
        <f>Tabla1[[#This Row],[costo_antes_iva]]*Tabla1[[#This Row],[CANTIDAD ENTREGA SATELITE]]</f>
        <v>1500</v>
      </c>
      <c r="Z9761" s="4">
        <f>Tabla1[[#This Row],[Valor total OS]]-Tabla1[[#This Row],[valor total op]]</f>
        <v>6700</v>
      </c>
    </row>
    <row r="9762" spans="1:26" x14ac:dyDescent="0.3">
      <c r="A9762">
        <v>4432</v>
      </c>
      <c r="B9762">
        <v>2</v>
      </c>
      <c r="C9762" t="s">
        <v>14973</v>
      </c>
      <c r="D9762" t="s">
        <v>14973</v>
      </c>
      <c r="E9762" t="s">
        <v>14974</v>
      </c>
      <c r="F9762" t="s">
        <v>14970</v>
      </c>
      <c r="G9762" s="2">
        <v>44984</v>
      </c>
      <c r="H9762">
        <v>39725607</v>
      </c>
      <c r="I9762" t="s">
        <v>14975</v>
      </c>
      <c r="J9762" t="s">
        <v>14972</v>
      </c>
      <c r="K9762" t="s">
        <v>1619</v>
      </c>
      <c r="L9762">
        <v>20</v>
      </c>
      <c r="M9762">
        <v>9321</v>
      </c>
      <c r="N9762" t="s">
        <v>10880</v>
      </c>
      <c r="O9762" t="s">
        <v>11128</v>
      </c>
      <c r="P9762" s="4">
        <v>8200</v>
      </c>
      <c r="Q9762" s="4">
        <v>8200</v>
      </c>
      <c r="R9762" t="s">
        <v>819</v>
      </c>
      <c r="S9762" s="4">
        <v>7123120</v>
      </c>
      <c r="T9762" t="s">
        <v>111</v>
      </c>
      <c r="U9762">
        <v>20</v>
      </c>
      <c r="V9762" t="s">
        <v>11128</v>
      </c>
      <c r="W9762" s="4">
        <f>Tabla1[[#This Row],[OS-Valor Unitario]]-Tabla1[[#This Row],[costo_antes_iva]]</f>
        <v>0</v>
      </c>
      <c r="X9762" s="4">
        <f>Tabla1[[#This Row],[OS-Valor Unitario]]*Tabla1[[#This Row],[CANTIDAD ENTREGA SATELITE]]</f>
        <v>164000</v>
      </c>
      <c r="Y9762" s="4">
        <f>Tabla1[[#This Row],[costo_antes_iva]]*Tabla1[[#This Row],[CANTIDAD ENTREGA SATELITE]]</f>
        <v>164000</v>
      </c>
      <c r="Z9762" s="4">
        <f>Tabla1[[#This Row],[Valor total OS]]-Tabla1[[#This Row],[valor total op]]</f>
        <v>0</v>
      </c>
    </row>
    <row r="9763" spans="1:26" x14ac:dyDescent="0.3">
      <c r="A9763">
        <v>4432</v>
      </c>
      <c r="B9763">
        <v>3</v>
      </c>
      <c r="C9763" t="s">
        <v>14976</v>
      </c>
      <c r="D9763" t="s">
        <v>14976</v>
      </c>
      <c r="E9763" t="s">
        <v>530</v>
      </c>
      <c r="F9763" t="s">
        <v>14970</v>
      </c>
      <c r="G9763" s="2">
        <v>44984</v>
      </c>
      <c r="H9763">
        <v>39725612</v>
      </c>
      <c r="I9763" t="s">
        <v>14977</v>
      </c>
      <c r="J9763" t="s">
        <v>14972</v>
      </c>
      <c r="K9763" t="s">
        <v>77</v>
      </c>
      <c r="L9763">
        <v>20</v>
      </c>
      <c r="M9763">
        <v>9322</v>
      </c>
      <c r="N9763" t="s">
        <v>10880</v>
      </c>
      <c r="O9763" t="s">
        <v>13564</v>
      </c>
      <c r="P9763" s="4">
        <v>1500</v>
      </c>
      <c r="Q9763" s="4">
        <v>3500</v>
      </c>
      <c r="R9763" t="s">
        <v>819</v>
      </c>
      <c r="S9763" s="4">
        <v>7123120</v>
      </c>
      <c r="T9763" t="s">
        <v>361</v>
      </c>
      <c r="U9763">
        <v>20</v>
      </c>
      <c r="V9763" t="s">
        <v>13564</v>
      </c>
      <c r="W9763" s="4">
        <f>Tabla1[[#This Row],[OS-Valor Unitario]]-Tabla1[[#This Row],[costo_antes_iva]]</f>
        <v>2000</v>
      </c>
      <c r="X9763" s="4">
        <f>Tabla1[[#This Row],[OS-Valor Unitario]]*Tabla1[[#This Row],[CANTIDAD ENTREGA SATELITE]]</f>
        <v>70000</v>
      </c>
      <c r="Y9763" s="4">
        <f>Tabla1[[#This Row],[costo_antes_iva]]*Tabla1[[#This Row],[CANTIDAD ENTREGA SATELITE]]</f>
        <v>30000</v>
      </c>
      <c r="Z9763" s="4">
        <f>Tabla1[[#This Row],[Valor total OS]]-Tabla1[[#This Row],[valor total op]]</f>
        <v>40000</v>
      </c>
    </row>
    <row r="9764" spans="1:26" x14ac:dyDescent="0.3">
      <c r="A9764">
        <v>4432</v>
      </c>
      <c r="B9764">
        <v>3</v>
      </c>
      <c r="C9764" t="s">
        <v>14976</v>
      </c>
      <c r="D9764" t="s">
        <v>14976</v>
      </c>
      <c r="E9764" t="s">
        <v>530</v>
      </c>
      <c r="F9764" t="s">
        <v>14970</v>
      </c>
      <c r="G9764" s="2">
        <v>44984</v>
      </c>
      <c r="H9764">
        <v>39725612</v>
      </c>
      <c r="I9764" t="s">
        <v>14977</v>
      </c>
      <c r="J9764" t="s">
        <v>14972</v>
      </c>
      <c r="K9764" t="s">
        <v>77</v>
      </c>
      <c r="L9764">
        <v>20</v>
      </c>
      <c r="M9764">
        <v>9322</v>
      </c>
      <c r="N9764" t="s">
        <v>10880</v>
      </c>
      <c r="O9764" t="s">
        <v>13564</v>
      </c>
      <c r="P9764" s="4">
        <v>2500</v>
      </c>
      <c r="Q9764" s="4">
        <v>3500</v>
      </c>
      <c r="R9764" t="s">
        <v>819</v>
      </c>
      <c r="S9764" s="4">
        <v>7123120</v>
      </c>
      <c r="T9764" t="s">
        <v>361</v>
      </c>
      <c r="U9764">
        <v>20</v>
      </c>
      <c r="V9764" t="s">
        <v>13564</v>
      </c>
      <c r="W9764" s="4">
        <f>Tabla1[[#This Row],[OS-Valor Unitario]]-Tabla1[[#This Row],[costo_antes_iva]]</f>
        <v>1000</v>
      </c>
      <c r="X9764" s="4">
        <f>Tabla1[[#This Row],[OS-Valor Unitario]]*Tabla1[[#This Row],[CANTIDAD ENTREGA SATELITE]]</f>
        <v>70000</v>
      </c>
      <c r="Y9764" s="4">
        <f>Tabla1[[#This Row],[costo_antes_iva]]*Tabla1[[#This Row],[CANTIDAD ENTREGA SATELITE]]</f>
        <v>50000</v>
      </c>
      <c r="Z9764" s="4">
        <f>Tabla1[[#This Row],[Valor total OS]]-Tabla1[[#This Row],[valor total op]]</f>
        <v>20000</v>
      </c>
    </row>
    <row r="9765" spans="1:26" x14ac:dyDescent="0.3">
      <c r="A9765">
        <v>4432</v>
      </c>
      <c r="B9765">
        <v>4</v>
      </c>
      <c r="C9765" t="s">
        <v>14978</v>
      </c>
      <c r="D9765" t="s">
        <v>14978</v>
      </c>
      <c r="E9765" t="s">
        <v>13466</v>
      </c>
      <c r="F9765" t="s">
        <v>14970</v>
      </c>
      <c r="G9765" s="2">
        <v>44984</v>
      </c>
      <c r="H9765">
        <v>39725620</v>
      </c>
      <c r="I9765" t="s">
        <v>14979</v>
      </c>
      <c r="J9765" t="s">
        <v>14972</v>
      </c>
      <c r="K9765" t="s">
        <v>77</v>
      </c>
      <c r="L9765">
        <v>1</v>
      </c>
      <c r="M9765">
        <v>9587</v>
      </c>
      <c r="N9765" t="s">
        <v>10880</v>
      </c>
      <c r="O9765" t="s">
        <v>13564</v>
      </c>
      <c r="P9765" s="4">
        <v>1500</v>
      </c>
      <c r="Q9765" s="4">
        <v>6500</v>
      </c>
      <c r="R9765" t="s">
        <v>819</v>
      </c>
      <c r="S9765" s="4">
        <v>7123120</v>
      </c>
      <c r="T9765" t="s">
        <v>381</v>
      </c>
      <c r="U9765">
        <v>1</v>
      </c>
      <c r="V9765" t="s">
        <v>13564</v>
      </c>
      <c r="W9765" s="4">
        <f>Tabla1[[#This Row],[OS-Valor Unitario]]-Tabla1[[#This Row],[costo_antes_iva]]</f>
        <v>5000</v>
      </c>
      <c r="X9765" s="4">
        <f>Tabla1[[#This Row],[OS-Valor Unitario]]*Tabla1[[#This Row],[CANTIDAD ENTREGA SATELITE]]</f>
        <v>6500</v>
      </c>
      <c r="Y9765" s="4">
        <f>Tabla1[[#This Row],[costo_antes_iva]]*Tabla1[[#This Row],[CANTIDAD ENTREGA SATELITE]]</f>
        <v>1500</v>
      </c>
      <c r="Z9765" s="4">
        <f>Tabla1[[#This Row],[Valor total OS]]-Tabla1[[#This Row],[valor total op]]</f>
        <v>5000</v>
      </c>
    </row>
    <row r="9766" spans="1:26" x14ac:dyDescent="0.3">
      <c r="A9766">
        <v>4432</v>
      </c>
      <c r="B9766">
        <v>4</v>
      </c>
      <c r="C9766" t="s">
        <v>14978</v>
      </c>
      <c r="D9766" t="s">
        <v>14978</v>
      </c>
      <c r="E9766" t="s">
        <v>13466</v>
      </c>
      <c r="F9766" t="s">
        <v>14970</v>
      </c>
      <c r="G9766" s="2">
        <v>44984</v>
      </c>
      <c r="H9766">
        <v>39725620</v>
      </c>
      <c r="I9766" t="s">
        <v>14979</v>
      </c>
      <c r="J9766" t="s">
        <v>14972</v>
      </c>
      <c r="K9766" t="s">
        <v>1619</v>
      </c>
      <c r="L9766">
        <v>50</v>
      </c>
      <c r="M9766">
        <v>9323</v>
      </c>
      <c r="N9766" t="s">
        <v>10880</v>
      </c>
      <c r="O9766" t="s">
        <v>542</v>
      </c>
      <c r="P9766" s="4">
        <v>6500</v>
      </c>
      <c r="Q9766" s="4">
        <v>5900</v>
      </c>
      <c r="R9766" t="s">
        <v>819</v>
      </c>
      <c r="S9766" s="4">
        <v>7123120</v>
      </c>
      <c r="T9766" t="s">
        <v>381</v>
      </c>
      <c r="U9766">
        <v>50</v>
      </c>
      <c r="V9766" t="s">
        <v>542</v>
      </c>
      <c r="W9766" s="4">
        <f>Tabla1[[#This Row],[OS-Valor Unitario]]-Tabla1[[#This Row],[costo_antes_iva]]</f>
        <v>-600</v>
      </c>
      <c r="X9766" s="4">
        <f>Tabla1[[#This Row],[OS-Valor Unitario]]*Tabla1[[#This Row],[CANTIDAD ENTREGA SATELITE]]</f>
        <v>295000</v>
      </c>
      <c r="Y9766" s="4">
        <f>Tabla1[[#This Row],[costo_antes_iva]]*Tabla1[[#This Row],[CANTIDAD ENTREGA SATELITE]]</f>
        <v>325000</v>
      </c>
      <c r="Z9766" s="4">
        <f>Tabla1[[#This Row],[Valor total OS]]-Tabla1[[#This Row],[valor total op]]</f>
        <v>-30000</v>
      </c>
    </row>
    <row r="9767" spans="1:26" x14ac:dyDescent="0.3">
      <c r="A9767">
        <v>4432</v>
      </c>
      <c r="B9767">
        <v>5</v>
      </c>
      <c r="C9767" t="s">
        <v>14980</v>
      </c>
      <c r="D9767" t="s">
        <v>14980</v>
      </c>
      <c r="E9767" t="s">
        <v>14981</v>
      </c>
      <c r="F9767" t="s">
        <v>14970</v>
      </c>
      <c r="G9767" s="2">
        <v>44984</v>
      </c>
      <c r="H9767">
        <v>39725633</v>
      </c>
      <c r="I9767" t="s">
        <v>14982</v>
      </c>
      <c r="J9767" t="s">
        <v>14972</v>
      </c>
      <c r="K9767" t="s">
        <v>77</v>
      </c>
      <c r="L9767">
        <v>20</v>
      </c>
      <c r="M9767">
        <v>9324</v>
      </c>
      <c r="N9767" t="s">
        <v>10880</v>
      </c>
      <c r="O9767" t="s">
        <v>13564</v>
      </c>
      <c r="P9767" s="4">
        <v>1500</v>
      </c>
      <c r="Q9767" s="4">
        <v>3500</v>
      </c>
      <c r="R9767" t="s">
        <v>819</v>
      </c>
      <c r="S9767" s="4">
        <v>7123120</v>
      </c>
      <c r="T9767" t="s">
        <v>238</v>
      </c>
      <c r="U9767">
        <v>20</v>
      </c>
      <c r="V9767" t="s">
        <v>13564</v>
      </c>
      <c r="W9767" s="4">
        <f>Tabla1[[#This Row],[OS-Valor Unitario]]-Tabla1[[#This Row],[costo_antes_iva]]</f>
        <v>2000</v>
      </c>
      <c r="X9767" s="4">
        <f>Tabla1[[#This Row],[OS-Valor Unitario]]*Tabla1[[#This Row],[CANTIDAD ENTREGA SATELITE]]</f>
        <v>70000</v>
      </c>
      <c r="Y9767" s="4">
        <f>Tabla1[[#This Row],[costo_antes_iva]]*Tabla1[[#This Row],[CANTIDAD ENTREGA SATELITE]]</f>
        <v>30000</v>
      </c>
      <c r="Z9767" s="4">
        <f>Tabla1[[#This Row],[Valor total OS]]-Tabla1[[#This Row],[valor total op]]</f>
        <v>40000</v>
      </c>
    </row>
    <row r="9768" spans="1:26" x14ac:dyDescent="0.3">
      <c r="A9768">
        <v>4432</v>
      </c>
      <c r="B9768">
        <v>5</v>
      </c>
      <c r="C9768" t="s">
        <v>14980</v>
      </c>
      <c r="D9768" t="s">
        <v>14980</v>
      </c>
      <c r="E9768" t="s">
        <v>14981</v>
      </c>
      <c r="F9768" t="s">
        <v>14970</v>
      </c>
      <c r="G9768" s="2">
        <v>44984</v>
      </c>
      <c r="H9768">
        <v>39725633</v>
      </c>
      <c r="I9768" t="s">
        <v>14982</v>
      </c>
      <c r="J9768" t="s">
        <v>14972</v>
      </c>
      <c r="K9768" t="s">
        <v>77</v>
      </c>
      <c r="L9768">
        <v>20</v>
      </c>
      <c r="M9768">
        <v>9324</v>
      </c>
      <c r="N9768" t="s">
        <v>10880</v>
      </c>
      <c r="O9768" t="s">
        <v>13564</v>
      </c>
      <c r="P9768" s="4">
        <v>2500</v>
      </c>
      <c r="Q9768" s="4">
        <v>3500</v>
      </c>
      <c r="R9768" t="s">
        <v>819</v>
      </c>
      <c r="S9768" s="4">
        <v>7123120</v>
      </c>
      <c r="T9768" t="s">
        <v>238</v>
      </c>
      <c r="U9768">
        <v>20</v>
      </c>
      <c r="V9768" t="s">
        <v>13564</v>
      </c>
      <c r="W9768" s="4">
        <f>Tabla1[[#This Row],[OS-Valor Unitario]]-Tabla1[[#This Row],[costo_antes_iva]]</f>
        <v>1000</v>
      </c>
      <c r="X9768" s="4">
        <f>Tabla1[[#This Row],[OS-Valor Unitario]]*Tabla1[[#This Row],[CANTIDAD ENTREGA SATELITE]]</f>
        <v>70000</v>
      </c>
      <c r="Y9768" s="4">
        <f>Tabla1[[#This Row],[costo_antes_iva]]*Tabla1[[#This Row],[CANTIDAD ENTREGA SATELITE]]</f>
        <v>50000</v>
      </c>
      <c r="Z9768" s="4">
        <f>Tabla1[[#This Row],[Valor total OS]]-Tabla1[[#This Row],[valor total op]]</f>
        <v>20000</v>
      </c>
    </row>
    <row r="9769" spans="1:26" x14ac:dyDescent="0.3">
      <c r="A9769">
        <v>4426</v>
      </c>
      <c r="B9769">
        <v>1</v>
      </c>
      <c r="C9769" t="s">
        <v>14999</v>
      </c>
      <c r="D9769" t="s">
        <v>14999</v>
      </c>
      <c r="E9769" t="s">
        <v>290</v>
      </c>
      <c r="F9769" t="s">
        <v>10593</v>
      </c>
      <c r="G9769" s="2">
        <v>44984</v>
      </c>
      <c r="H9769">
        <v>39729983</v>
      </c>
      <c r="I9769" t="s">
        <v>15000</v>
      </c>
      <c r="J9769" t="s">
        <v>15001</v>
      </c>
      <c r="K9769" t="s">
        <v>541</v>
      </c>
      <c r="L9769">
        <v>70</v>
      </c>
      <c r="M9769">
        <v>9280</v>
      </c>
      <c r="N9769" t="s">
        <v>285</v>
      </c>
      <c r="O9769" t="s">
        <v>66</v>
      </c>
      <c r="P9769" s="4">
        <v>22000</v>
      </c>
      <c r="Q9769" s="4">
        <v>22000</v>
      </c>
      <c r="R9769" t="s">
        <v>819</v>
      </c>
      <c r="S9769" s="4">
        <v>25639416</v>
      </c>
      <c r="T9769" t="s">
        <v>144</v>
      </c>
      <c r="U9769">
        <v>70</v>
      </c>
      <c r="V9769" t="s">
        <v>66</v>
      </c>
      <c r="W9769" s="4">
        <f>Tabla1[[#This Row],[OS-Valor Unitario]]-Tabla1[[#This Row],[costo_antes_iva]]</f>
        <v>0</v>
      </c>
      <c r="X9769" s="4">
        <f>Tabla1[[#This Row],[OS-Valor Unitario]]*Tabla1[[#This Row],[CANTIDAD ENTREGA SATELITE]]</f>
        <v>1540000</v>
      </c>
      <c r="Y9769" s="4">
        <f>Tabla1[[#This Row],[costo_antes_iva]]*Tabla1[[#This Row],[CANTIDAD ENTREGA SATELITE]]</f>
        <v>1540000</v>
      </c>
      <c r="Z9769" s="4">
        <f>Tabla1[[#This Row],[Valor total OS]]-Tabla1[[#This Row],[valor total op]]</f>
        <v>0</v>
      </c>
    </row>
    <row r="9770" spans="1:26" x14ac:dyDescent="0.3">
      <c r="A9770">
        <v>4426</v>
      </c>
      <c r="B9770">
        <v>2</v>
      </c>
      <c r="C9770" t="s">
        <v>15002</v>
      </c>
      <c r="D9770" t="s">
        <v>15002</v>
      </c>
      <c r="E9770" t="s">
        <v>290</v>
      </c>
      <c r="F9770" t="s">
        <v>10593</v>
      </c>
      <c r="G9770" s="2">
        <v>44984</v>
      </c>
      <c r="H9770">
        <v>39730029</v>
      </c>
      <c r="I9770" t="s">
        <v>15000</v>
      </c>
      <c r="J9770" t="s">
        <v>15001</v>
      </c>
      <c r="K9770" t="s">
        <v>541</v>
      </c>
      <c r="L9770">
        <v>70</v>
      </c>
      <c r="M9770">
        <v>9281</v>
      </c>
      <c r="N9770" t="s">
        <v>285</v>
      </c>
      <c r="O9770" t="s">
        <v>66</v>
      </c>
      <c r="P9770" s="4">
        <v>22000</v>
      </c>
      <c r="Q9770" s="4">
        <v>22000</v>
      </c>
      <c r="R9770" t="s">
        <v>819</v>
      </c>
      <c r="S9770" s="4">
        <v>25639416</v>
      </c>
      <c r="T9770" t="s">
        <v>144</v>
      </c>
      <c r="U9770">
        <v>70</v>
      </c>
      <c r="V9770" t="s">
        <v>66</v>
      </c>
      <c r="W9770" s="4">
        <f>Tabla1[[#This Row],[OS-Valor Unitario]]-Tabla1[[#This Row],[costo_antes_iva]]</f>
        <v>0</v>
      </c>
      <c r="X9770" s="4">
        <f>Tabla1[[#This Row],[OS-Valor Unitario]]*Tabla1[[#This Row],[CANTIDAD ENTREGA SATELITE]]</f>
        <v>1540000</v>
      </c>
      <c r="Y9770" s="4">
        <f>Tabla1[[#This Row],[costo_antes_iva]]*Tabla1[[#This Row],[CANTIDAD ENTREGA SATELITE]]</f>
        <v>1540000</v>
      </c>
      <c r="Z9770" s="4">
        <f>Tabla1[[#This Row],[Valor total OS]]-Tabla1[[#This Row],[valor total op]]</f>
        <v>0</v>
      </c>
    </row>
    <row r="9771" spans="1:26" x14ac:dyDescent="0.3">
      <c r="A9771">
        <v>4426</v>
      </c>
      <c r="B9771">
        <v>3</v>
      </c>
      <c r="C9771" t="s">
        <v>15003</v>
      </c>
      <c r="D9771" t="s">
        <v>15003</v>
      </c>
      <c r="E9771" t="s">
        <v>290</v>
      </c>
      <c r="F9771" t="s">
        <v>10593</v>
      </c>
      <c r="G9771" s="2">
        <v>44984</v>
      </c>
      <c r="H9771">
        <v>39730031</v>
      </c>
      <c r="I9771" t="s">
        <v>15004</v>
      </c>
      <c r="J9771" t="s">
        <v>15001</v>
      </c>
      <c r="K9771" t="s">
        <v>541</v>
      </c>
      <c r="L9771">
        <v>250</v>
      </c>
      <c r="M9771">
        <v>9282</v>
      </c>
      <c r="N9771" t="s">
        <v>285</v>
      </c>
      <c r="O9771" t="s">
        <v>66</v>
      </c>
      <c r="P9771" s="4">
        <v>22000</v>
      </c>
      <c r="Q9771" s="4">
        <v>22000</v>
      </c>
      <c r="R9771" t="s">
        <v>819</v>
      </c>
      <c r="S9771" s="4">
        <v>25639416</v>
      </c>
      <c r="T9771" t="s">
        <v>144</v>
      </c>
      <c r="U9771">
        <v>250</v>
      </c>
      <c r="V9771" t="s">
        <v>66</v>
      </c>
      <c r="W9771" s="4">
        <f>Tabla1[[#This Row],[OS-Valor Unitario]]-Tabla1[[#This Row],[costo_antes_iva]]</f>
        <v>0</v>
      </c>
      <c r="X9771" s="4">
        <f>Tabla1[[#This Row],[OS-Valor Unitario]]*Tabla1[[#This Row],[CANTIDAD ENTREGA SATELITE]]</f>
        <v>5500000</v>
      </c>
      <c r="Y9771" s="4">
        <f>Tabla1[[#This Row],[costo_antes_iva]]*Tabla1[[#This Row],[CANTIDAD ENTREGA SATELITE]]</f>
        <v>5500000</v>
      </c>
      <c r="Z9771" s="4">
        <f>Tabla1[[#This Row],[Valor total OS]]-Tabla1[[#This Row],[valor total op]]</f>
        <v>0</v>
      </c>
    </row>
    <row r="9772" spans="1:26" x14ac:dyDescent="0.3">
      <c r="A9772">
        <v>4426</v>
      </c>
      <c r="B9772">
        <v>4</v>
      </c>
      <c r="C9772" t="s">
        <v>15005</v>
      </c>
      <c r="D9772" t="s">
        <v>15005</v>
      </c>
      <c r="E9772" t="s">
        <v>290</v>
      </c>
      <c r="F9772" t="s">
        <v>10593</v>
      </c>
      <c r="G9772" s="2">
        <v>44984</v>
      </c>
      <c r="H9772">
        <v>39730033</v>
      </c>
      <c r="I9772" t="s">
        <v>15006</v>
      </c>
      <c r="J9772" t="s">
        <v>15001</v>
      </c>
      <c r="K9772" t="s">
        <v>541</v>
      </c>
      <c r="L9772">
        <v>107</v>
      </c>
      <c r="M9772">
        <v>9283</v>
      </c>
      <c r="N9772" t="s">
        <v>285</v>
      </c>
      <c r="O9772" t="s">
        <v>66</v>
      </c>
      <c r="P9772" s="4">
        <v>22000</v>
      </c>
      <c r="Q9772" s="4">
        <v>22000</v>
      </c>
      <c r="R9772" t="s">
        <v>819</v>
      </c>
      <c r="S9772" s="4">
        <v>25639416</v>
      </c>
      <c r="T9772" t="s">
        <v>144</v>
      </c>
      <c r="U9772">
        <v>107</v>
      </c>
      <c r="V9772" t="s">
        <v>66</v>
      </c>
      <c r="W9772" s="4">
        <f>Tabla1[[#This Row],[OS-Valor Unitario]]-Tabla1[[#This Row],[costo_antes_iva]]</f>
        <v>0</v>
      </c>
      <c r="X9772" s="4">
        <f>Tabla1[[#This Row],[OS-Valor Unitario]]*Tabla1[[#This Row],[CANTIDAD ENTREGA SATELITE]]</f>
        <v>2354000</v>
      </c>
      <c r="Y9772" s="4">
        <f>Tabla1[[#This Row],[costo_antes_iva]]*Tabla1[[#This Row],[CANTIDAD ENTREGA SATELITE]]</f>
        <v>2354000</v>
      </c>
      <c r="Z9772" s="4">
        <f>Tabla1[[#This Row],[Valor total OS]]-Tabla1[[#This Row],[valor total op]]</f>
        <v>0</v>
      </c>
    </row>
    <row r="9773" spans="1:26" x14ac:dyDescent="0.3">
      <c r="A9773">
        <v>4426</v>
      </c>
      <c r="B9773">
        <v>5</v>
      </c>
      <c r="C9773" t="s">
        <v>15007</v>
      </c>
      <c r="D9773" t="s">
        <v>15007</v>
      </c>
      <c r="E9773" t="s">
        <v>290</v>
      </c>
      <c r="F9773" t="s">
        <v>10593</v>
      </c>
      <c r="G9773" s="2">
        <v>44984</v>
      </c>
      <c r="H9773">
        <v>39730035</v>
      </c>
      <c r="I9773" t="s">
        <v>15008</v>
      </c>
      <c r="J9773" t="s">
        <v>15001</v>
      </c>
      <c r="K9773" t="s">
        <v>541</v>
      </c>
      <c r="L9773">
        <v>35</v>
      </c>
      <c r="M9773">
        <v>9284</v>
      </c>
      <c r="N9773" t="s">
        <v>285</v>
      </c>
      <c r="O9773" t="s">
        <v>66</v>
      </c>
      <c r="P9773" s="4">
        <v>22000</v>
      </c>
      <c r="Q9773" s="4">
        <v>22000</v>
      </c>
      <c r="R9773" t="s">
        <v>819</v>
      </c>
      <c r="S9773" s="4">
        <v>25639416</v>
      </c>
      <c r="T9773" t="s">
        <v>144</v>
      </c>
      <c r="U9773">
        <v>35</v>
      </c>
      <c r="V9773" t="s">
        <v>66</v>
      </c>
      <c r="W9773" s="4">
        <f>Tabla1[[#This Row],[OS-Valor Unitario]]-Tabla1[[#This Row],[costo_antes_iva]]</f>
        <v>0</v>
      </c>
      <c r="X9773" s="4">
        <f>Tabla1[[#This Row],[OS-Valor Unitario]]*Tabla1[[#This Row],[CANTIDAD ENTREGA SATELITE]]</f>
        <v>770000</v>
      </c>
      <c r="Y9773" s="4">
        <f>Tabla1[[#This Row],[costo_antes_iva]]*Tabla1[[#This Row],[CANTIDAD ENTREGA SATELITE]]</f>
        <v>770000</v>
      </c>
      <c r="Z9773" s="4">
        <f>Tabla1[[#This Row],[Valor total OS]]-Tabla1[[#This Row],[valor total op]]</f>
        <v>0</v>
      </c>
    </row>
    <row r="9774" spans="1:26" x14ac:dyDescent="0.3">
      <c r="A9774">
        <v>4426</v>
      </c>
      <c r="B9774">
        <v>6</v>
      </c>
      <c r="C9774" t="s">
        <v>15009</v>
      </c>
      <c r="D9774" t="s">
        <v>15009</v>
      </c>
      <c r="E9774" t="s">
        <v>290</v>
      </c>
      <c r="F9774" t="s">
        <v>10593</v>
      </c>
      <c r="G9774" s="2">
        <v>44984</v>
      </c>
      <c r="H9774">
        <v>39730037</v>
      </c>
      <c r="I9774" t="s">
        <v>15010</v>
      </c>
      <c r="J9774" t="s">
        <v>15001</v>
      </c>
      <c r="K9774" t="s">
        <v>541</v>
      </c>
      <c r="L9774">
        <v>175</v>
      </c>
      <c r="M9774">
        <v>9285</v>
      </c>
      <c r="N9774" t="s">
        <v>285</v>
      </c>
      <c r="O9774" t="s">
        <v>66</v>
      </c>
      <c r="P9774" s="4">
        <v>22000</v>
      </c>
      <c r="Q9774" s="4">
        <v>22000</v>
      </c>
      <c r="R9774" t="s">
        <v>819</v>
      </c>
      <c r="S9774" s="4">
        <v>25639416</v>
      </c>
      <c r="T9774" t="s">
        <v>144</v>
      </c>
      <c r="U9774">
        <v>175</v>
      </c>
      <c r="V9774" t="s">
        <v>66</v>
      </c>
      <c r="W9774" s="4">
        <f>Tabla1[[#This Row],[OS-Valor Unitario]]-Tabla1[[#This Row],[costo_antes_iva]]</f>
        <v>0</v>
      </c>
      <c r="X9774" s="4">
        <f>Tabla1[[#This Row],[OS-Valor Unitario]]*Tabla1[[#This Row],[CANTIDAD ENTREGA SATELITE]]</f>
        <v>3850000</v>
      </c>
      <c r="Y9774" s="4">
        <f>Tabla1[[#This Row],[costo_antes_iva]]*Tabla1[[#This Row],[CANTIDAD ENTREGA SATELITE]]</f>
        <v>3850000</v>
      </c>
      <c r="Z9774" s="4">
        <f>Tabla1[[#This Row],[Valor total OS]]-Tabla1[[#This Row],[valor total op]]</f>
        <v>0</v>
      </c>
    </row>
    <row r="9775" spans="1:26" x14ac:dyDescent="0.3">
      <c r="A9775">
        <v>4423</v>
      </c>
      <c r="B9775">
        <v>1</v>
      </c>
      <c r="C9775" t="s">
        <v>15011</v>
      </c>
      <c r="D9775" t="s">
        <v>15011</v>
      </c>
      <c r="E9775" t="s">
        <v>236</v>
      </c>
      <c r="F9775" t="s">
        <v>8253</v>
      </c>
      <c r="G9775" s="2">
        <v>44984</v>
      </c>
      <c r="H9775">
        <v>39716161</v>
      </c>
      <c r="I9775" t="s">
        <v>15012</v>
      </c>
      <c r="J9775" t="s">
        <v>15013</v>
      </c>
      <c r="K9775" t="s">
        <v>32</v>
      </c>
      <c r="L9775">
        <v>120</v>
      </c>
      <c r="M9775">
        <v>9431</v>
      </c>
      <c r="N9775" t="s">
        <v>13255</v>
      </c>
      <c r="O9775" t="s">
        <v>472</v>
      </c>
      <c r="P9775" s="4">
        <v>23000</v>
      </c>
      <c r="Q9775" s="4">
        <v>16000</v>
      </c>
      <c r="R9775" t="s">
        <v>819</v>
      </c>
      <c r="S9775" s="4">
        <v>10644000</v>
      </c>
      <c r="T9775" t="s">
        <v>238</v>
      </c>
      <c r="U9775">
        <v>120</v>
      </c>
      <c r="V9775" t="s">
        <v>472</v>
      </c>
      <c r="W9775" s="4">
        <f>Tabla1[[#This Row],[OS-Valor Unitario]]-Tabla1[[#This Row],[costo_antes_iva]]</f>
        <v>-7000</v>
      </c>
      <c r="X9775" s="4">
        <f>Tabla1[[#This Row],[OS-Valor Unitario]]*Tabla1[[#This Row],[CANTIDAD ENTREGA SATELITE]]</f>
        <v>1920000</v>
      </c>
      <c r="Y9775" s="4">
        <f>Tabla1[[#This Row],[costo_antes_iva]]*Tabla1[[#This Row],[CANTIDAD ENTREGA SATELITE]]</f>
        <v>2760000</v>
      </c>
      <c r="Z9775" s="4">
        <f>Tabla1[[#This Row],[Valor total OS]]-Tabla1[[#This Row],[valor total op]]</f>
        <v>-840000</v>
      </c>
    </row>
    <row r="9776" spans="1:26" x14ac:dyDescent="0.3">
      <c r="A9776">
        <v>4423</v>
      </c>
      <c r="B9776">
        <v>1</v>
      </c>
      <c r="C9776" t="s">
        <v>15011</v>
      </c>
      <c r="D9776" t="s">
        <v>15011</v>
      </c>
      <c r="E9776" t="s">
        <v>236</v>
      </c>
      <c r="F9776" t="s">
        <v>8253</v>
      </c>
      <c r="G9776" s="2">
        <v>44984</v>
      </c>
      <c r="H9776">
        <v>39716161</v>
      </c>
      <c r="I9776" t="s">
        <v>15012</v>
      </c>
      <c r="J9776" t="s">
        <v>15013</v>
      </c>
      <c r="K9776" t="s">
        <v>77</v>
      </c>
      <c r="L9776">
        <v>120</v>
      </c>
      <c r="M9776">
        <v>9429</v>
      </c>
      <c r="N9776" t="s">
        <v>13255</v>
      </c>
      <c r="O9776" t="s">
        <v>78</v>
      </c>
      <c r="P9776" s="4">
        <v>2500</v>
      </c>
      <c r="Q9776" s="4">
        <v>2000</v>
      </c>
      <c r="R9776" t="s">
        <v>819</v>
      </c>
      <c r="S9776" s="4">
        <v>10644000</v>
      </c>
      <c r="T9776" t="s">
        <v>238</v>
      </c>
      <c r="U9776">
        <v>120</v>
      </c>
      <c r="V9776" t="s">
        <v>78</v>
      </c>
      <c r="W9776" s="4">
        <f>Tabla1[[#This Row],[OS-Valor Unitario]]-Tabla1[[#This Row],[costo_antes_iva]]</f>
        <v>-500</v>
      </c>
      <c r="X9776" s="4">
        <f>Tabla1[[#This Row],[OS-Valor Unitario]]*Tabla1[[#This Row],[CANTIDAD ENTREGA SATELITE]]</f>
        <v>240000</v>
      </c>
      <c r="Y9776" s="4">
        <f>Tabla1[[#This Row],[costo_antes_iva]]*Tabla1[[#This Row],[CANTIDAD ENTREGA SATELITE]]</f>
        <v>300000</v>
      </c>
      <c r="Z9776" s="4">
        <f>Tabla1[[#This Row],[Valor total OS]]-Tabla1[[#This Row],[valor total op]]</f>
        <v>-60000</v>
      </c>
    </row>
    <row r="9777" spans="1:26" x14ac:dyDescent="0.3">
      <c r="A9777">
        <v>4421</v>
      </c>
      <c r="B9777">
        <v>1</v>
      </c>
      <c r="C9777" t="s">
        <v>15014</v>
      </c>
      <c r="D9777" t="s">
        <v>15014</v>
      </c>
      <c r="E9777" t="s">
        <v>276</v>
      </c>
      <c r="F9777" t="s">
        <v>13596</v>
      </c>
      <c r="G9777" s="2">
        <v>44981</v>
      </c>
      <c r="H9777">
        <v>39682899</v>
      </c>
      <c r="I9777" t="s">
        <v>15015</v>
      </c>
      <c r="J9777" t="s">
        <v>15016</v>
      </c>
      <c r="K9777" t="s">
        <v>77</v>
      </c>
      <c r="L9777">
        <v>80</v>
      </c>
      <c r="M9777">
        <v>9328</v>
      </c>
      <c r="N9777" t="s">
        <v>13255</v>
      </c>
      <c r="O9777" t="s">
        <v>13564</v>
      </c>
      <c r="P9777" s="4">
        <v>1700</v>
      </c>
      <c r="Q9777" s="4">
        <v>2000</v>
      </c>
      <c r="R9777" t="s">
        <v>819</v>
      </c>
      <c r="S9777" s="4">
        <v>12865440</v>
      </c>
      <c r="T9777" t="s">
        <v>230</v>
      </c>
      <c r="U9777">
        <v>80</v>
      </c>
      <c r="V9777" t="s">
        <v>13564</v>
      </c>
      <c r="W9777" s="4">
        <f>Tabla1[[#This Row],[OS-Valor Unitario]]-Tabla1[[#This Row],[costo_antes_iva]]</f>
        <v>300</v>
      </c>
      <c r="X9777" s="4">
        <f>Tabla1[[#This Row],[OS-Valor Unitario]]*Tabla1[[#This Row],[CANTIDAD ENTREGA SATELITE]]</f>
        <v>160000</v>
      </c>
      <c r="Y9777" s="4">
        <f>Tabla1[[#This Row],[costo_antes_iva]]*Tabla1[[#This Row],[CANTIDAD ENTREGA SATELITE]]</f>
        <v>136000</v>
      </c>
      <c r="Z9777" s="4">
        <f>Tabla1[[#This Row],[Valor total OS]]-Tabla1[[#This Row],[valor total op]]</f>
        <v>24000</v>
      </c>
    </row>
    <row r="9778" spans="1:26" x14ac:dyDescent="0.3">
      <c r="A9778">
        <v>4421</v>
      </c>
      <c r="B9778">
        <v>1</v>
      </c>
      <c r="C9778" t="s">
        <v>15014</v>
      </c>
      <c r="D9778" t="s">
        <v>15014</v>
      </c>
      <c r="E9778" t="s">
        <v>276</v>
      </c>
      <c r="F9778" t="s">
        <v>13596</v>
      </c>
      <c r="G9778" s="2">
        <v>44981</v>
      </c>
      <c r="H9778">
        <v>39682899</v>
      </c>
      <c r="I9778" t="s">
        <v>15015</v>
      </c>
      <c r="J9778" t="s">
        <v>15016</v>
      </c>
      <c r="K9778" t="s">
        <v>32</v>
      </c>
      <c r="L9778">
        <v>80</v>
      </c>
      <c r="M9778">
        <v>9312</v>
      </c>
      <c r="N9778" t="s">
        <v>13255</v>
      </c>
      <c r="O9778" t="s">
        <v>11128</v>
      </c>
      <c r="P9778" s="4">
        <v>6500</v>
      </c>
      <c r="Q9778" s="4">
        <v>1500</v>
      </c>
      <c r="R9778" t="s">
        <v>819</v>
      </c>
      <c r="S9778" s="4">
        <v>12865440</v>
      </c>
      <c r="T9778" t="s">
        <v>230</v>
      </c>
      <c r="U9778">
        <v>80</v>
      </c>
      <c r="V9778" t="s">
        <v>11128</v>
      </c>
      <c r="W9778" s="4">
        <f>Tabla1[[#This Row],[OS-Valor Unitario]]-Tabla1[[#This Row],[costo_antes_iva]]</f>
        <v>-5000</v>
      </c>
      <c r="X9778" s="4">
        <f>Tabla1[[#This Row],[OS-Valor Unitario]]*Tabla1[[#This Row],[CANTIDAD ENTREGA SATELITE]]</f>
        <v>120000</v>
      </c>
      <c r="Y9778" s="4">
        <f>Tabla1[[#This Row],[costo_antes_iva]]*Tabla1[[#This Row],[CANTIDAD ENTREGA SATELITE]]</f>
        <v>520000</v>
      </c>
      <c r="Z9778" s="4">
        <f>Tabla1[[#This Row],[Valor total OS]]-Tabla1[[#This Row],[valor total op]]</f>
        <v>-400000</v>
      </c>
    </row>
    <row r="9779" spans="1:26" x14ac:dyDescent="0.3">
      <c r="A9779">
        <v>4421</v>
      </c>
      <c r="B9779">
        <v>2</v>
      </c>
      <c r="C9779" t="s">
        <v>15017</v>
      </c>
      <c r="D9779" t="s">
        <v>15017</v>
      </c>
      <c r="E9779" t="s">
        <v>276</v>
      </c>
      <c r="F9779" t="s">
        <v>13596</v>
      </c>
      <c r="G9779" s="2">
        <v>44981</v>
      </c>
      <c r="H9779">
        <v>39682905</v>
      </c>
      <c r="I9779" t="s">
        <v>15018</v>
      </c>
      <c r="J9779" t="s">
        <v>15016</v>
      </c>
      <c r="K9779" t="s">
        <v>77</v>
      </c>
      <c r="L9779">
        <v>80</v>
      </c>
      <c r="M9779">
        <v>9329</v>
      </c>
      <c r="N9779" t="s">
        <v>13255</v>
      </c>
      <c r="O9779" t="s">
        <v>13564</v>
      </c>
      <c r="P9779" s="4">
        <v>1700</v>
      </c>
      <c r="Q9779" s="4">
        <v>2000</v>
      </c>
      <c r="R9779" t="s">
        <v>819</v>
      </c>
      <c r="S9779" s="4">
        <v>12865440</v>
      </c>
      <c r="T9779" t="s">
        <v>230</v>
      </c>
      <c r="U9779">
        <v>80</v>
      </c>
      <c r="V9779" t="s">
        <v>13564</v>
      </c>
      <c r="W9779" s="4">
        <f>Tabla1[[#This Row],[OS-Valor Unitario]]-Tabla1[[#This Row],[costo_antes_iva]]</f>
        <v>300</v>
      </c>
      <c r="X9779" s="4">
        <f>Tabla1[[#This Row],[OS-Valor Unitario]]*Tabla1[[#This Row],[CANTIDAD ENTREGA SATELITE]]</f>
        <v>160000</v>
      </c>
      <c r="Y9779" s="4">
        <f>Tabla1[[#This Row],[costo_antes_iva]]*Tabla1[[#This Row],[CANTIDAD ENTREGA SATELITE]]</f>
        <v>136000</v>
      </c>
      <c r="Z9779" s="4">
        <f>Tabla1[[#This Row],[Valor total OS]]-Tabla1[[#This Row],[valor total op]]</f>
        <v>24000</v>
      </c>
    </row>
    <row r="9780" spans="1:26" x14ac:dyDescent="0.3">
      <c r="A9780">
        <v>4421</v>
      </c>
      <c r="B9780">
        <v>2</v>
      </c>
      <c r="C9780" t="s">
        <v>15017</v>
      </c>
      <c r="D9780" t="s">
        <v>15017</v>
      </c>
      <c r="E9780" t="s">
        <v>276</v>
      </c>
      <c r="F9780" t="s">
        <v>13596</v>
      </c>
      <c r="G9780" s="2">
        <v>44981</v>
      </c>
      <c r="H9780">
        <v>39682905</v>
      </c>
      <c r="I9780" t="s">
        <v>15018</v>
      </c>
      <c r="J9780" t="s">
        <v>15016</v>
      </c>
      <c r="K9780" t="s">
        <v>32</v>
      </c>
      <c r="L9780">
        <v>80</v>
      </c>
      <c r="M9780">
        <v>9313</v>
      </c>
      <c r="N9780" t="s">
        <v>13255</v>
      </c>
      <c r="O9780" t="s">
        <v>11128</v>
      </c>
      <c r="P9780" s="4">
        <v>6500</v>
      </c>
      <c r="Q9780" s="4">
        <v>7000</v>
      </c>
      <c r="R9780" t="s">
        <v>819</v>
      </c>
      <c r="S9780" s="4">
        <v>12865440</v>
      </c>
      <c r="T9780" t="s">
        <v>230</v>
      </c>
      <c r="U9780">
        <v>80</v>
      </c>
      <c r="V9780" t="s">
        <v>11128</v>
      </c>
      <c r="W9780" s="4">
        <f>Tabla1[[#This Row],[OS-Valor Unitario]]-Tabla1[[#This Row],[costo_antes_iva]]</f>
        <v>500</v>
      </c>
      <c r="X9780" s="4">
        <f>Tabla1[[#This Row],[OS-Valor Unitario]]*Tabla1[[#This Row],[CANTIDAD ENTREGA SATELITE]]</f>
        <v>560000</v>
      </c>
      <c r="Y9780" s="4">
        <f>Tabla1[[#This Row],[costo_antes_iva]]*Tabla1[[#This Row],[CANTIDAD ENTREGA SATELITE]]</f>
        <v>520000</v>
      </c>
      <c r="Z9780" s="4">
        <f>Tabla1[[#This Row],[Valor total OS]]-Tabla1[[#This Row],[valor total op]]</f>
        <v>40000</v>
      </c>
    </row>
    <row r="9781" spans="1:26" x14ac:dyDescent="0.3">
      <c r="A9781">
        <v>4526</v>
      </c>
      <c r="B9781">
        <v>1</v>
      </c>
      <c r="C9781" t="s">
        <v>14629</v>
      </c>
      <c r="D9781" t="s">
        <v>14629</v>
      </c>
      <c r="E9781" t="s">
        <v>219</v>
      </c>
      <c r="F9781" t="s">
        <v>2142</v>
      </c>
      <c r="G9781" s="2">
        <v>44980</v>
      </c>
      <c r="H9781">
        <v>39663612</v>
      </c>
      <c r="I9781" t="s">
        <v>14630</v>
      </c>
      <c r="J9781" t="s">
        <v>14631</v>
      </c>
      <c r="K9781" t="s">
        <v>64</v>
      </c>
      <c r="L9781">
        <v>150</v>
      </c>
      <c r="M9781">
        <v>9682</v>
      </c>
      <c r="N9781" t="s">
        <v>10880</v>
      </c>
      <c r="O9781" t="s">
        <v>6060</v>
      </c>
      <c r="P9781" s="4">
        <v>3600</v>
      </c>
      <c r="Q9781" s="4">
        <v>3600</v>
      </c>
      <c r="R9781" t="s">
        <v>819</v>
      </c>
      <c r="S9781" s="4">
        <v>4777250</v>
      </c>
      <c r="T9781" t="s">
        <v>144</v>
      </c>
      <c r="U9781">
        <v>150</v>
      </c>
      <c r="V9781" t="s">
        <v>6060</v>
      </c>
      <c r="W9781" s="4">
        <f>Tabla1[[#This Row],[OS-Valor Unitario]]-Tabla1[[#This Row],[costo_antes_iva]]</f>
        <v>0</v>
      </c>
      <c r="X9781" s="4">
        <f>Tabla1[[#This Row],[OS-Valor Unitario]]*Tabla1[[#This Row],[CANTIDAD ENTREGA SATELITE]]</f>
        <v>540000</v>
      </c>
      <c r="Y9781" s="4">
        <f>Tabla1[[#This Row],[costo_antes_iva]]*Tabla1[[#This Row],[CANTIDAD ENTREGA SATELITE]]</f>
        <v>540000</v>
      </c>
      <c r="Z9781" s="4">
        <f>Tabla1[[#This Row],[Valor total OS]]-Tabla1[[#This Row],[valor total op]]</f>
        <v>0</v>
      </c>
    </row>
    <row r="9782" spans="1:26" x14ac:dyDescent="0.3">
      <c r="A9782">
        <v>4526</v>
      </c>
      <c r="B9782">
        <v>1</v>
      </c>
      <c r="C9782" t="s">
        <v>14629</v>
      </c>
      <c r="D9782" t="s">
        <v>14629</v>
      </c>
      <c r="E9782" t="s">
        <v>219</v>
      </c>
      <c r="F9782" t="s">
        <v>2142</v>
      </c>
      <c r="G9782" s="2">
        <v>44980</v>
      </c>
      <c r="H9782">
        <v>39663612</v>
      </c>
      <c r="I9782" t="s">
        <v>14630</v>
      </c>
      <c r="J9782" t="s">
        <v>14631</v>
      </c>
      <c r="K9782" t="s">
        <v>32</v>
      </c>
      <c r="L9782">
        <v>150</v>
      </c>
      <c r="M9782">
        <v>9686</v>
      </c>
      <c r="N9782" t="s">
        <v>10880</v>
      </c>
      <c r="O9782" t="s">
        <v>13390</v>
      </c>
      <c r="P9782" s="4">
        <v>3200</v>
      </c>
      <c r="Q9782" s="4">
        <v>3200</v>
      </c>
      <c r="R9782" t="s">
        <v>819</v>
      </c>
      <c r="S9782" s="4">
        <v>4777250</v>
      </c>
      <c r="T9782" t="s">
        <v>144</v>
      </c>
      <c r="U9782">
        <v>150</v>
      </c>
      <c r="V9782" t="s">
        <v>13390</v>
      </c>
      <c r="W9782" s="4">
        <f>Tabla1[[#This Row],[OS-Valor Unitario]]-Tabla1[[#This Row],[costo_antes_iva]]</f>
        <v>0</v>
      </c>
      <c r="X9782" s="4">
        <f>Tabla1[[#This Row],[OS-Valor Unitario]]*Tabla1[[#This Row],[CANTIDAD ENTREGA SATELITE]]</f>
        <v>480000</v>
      </c>
      <c r="Y9782" s="4">
        <f>Tabla1[[#This Row],[costo_antes_iva]]*Tabla1[[#This Row],[CANTIDAD ENTREGA SATELITE]]</f>
        <v>480000</v>
      </c>
      <c r="Z9782" s="4">
        <f>Tabla1[[#This Row],[Valor total OS]]-Tabla1[[#This Row],[valor total op]]</f>
        <v>0</v>
      </c>
    </row>
    <row r="9783" spans="1:26" x14ac:dyDescent="0.3">
      <c r="A9783">
        <v>4526</v>
      </c>
      <c r="B9783">
        <v>2</v>
      </c>
      <c r="C9783" t="s">
        <v>14632</v>
      </c>
      <c r="D9783" t="s">
        <v>14632</v>
      </c>
      <c r="E9783" t="s">
        <v>426</v>
      </c>
      <c r="F9783" t="s">
        <v>2142</v>
      </c>
      <c r="G9783" s="2">
        <v>44980</v>
      </c>
      <c r="H9783">
        <v>39663621</v>
      </c>
      <c r="I9783" t="s">
        <v>14630</v>
      </c>
      <c r="J9783" t="s">
        <v>14631</v>
      </c>
      <c r="K9783" t="s">
        <v>77</v>
      </c>
      <c r="L9783">
        <v>50</v>
      </c>
      <c r="M9783">
        <v>9685</v>
      </c>
      <c r="N9783" t="s">
        <v>10880</v>
      </c>
      <c r="O9783" t="s">
        <v>3605</v>
      </c>
      <c r="P9783" s="4">
        <v>900</v>
      </c>
      <c r="Q9783" s="4">
        <v>1950</v>
      </c>
      <c r="R9783" t="s">
        <v>819</v>
      </c>
      <c r="S9783" s="4">
        <v>4777250</v>
      </c>
      <c r="T9783" t="s">
        <v>381</v>
      </c>
      <c r="U9783">
        <v>50</v>
      </c>
      <c r="V9783" t="s">
        <v>3605</v>
      </c>
      <c r="W9783" s="4">
        <f>Tabla1[[#This Row],[OS-Valor Unitario]]-Tabla1[[#This Row],[costo_antes_iva]]</f>
        <v>1050</v>
      </c>
      <c r="X9783" s="4">
        <f>Tabla1[[#This Row],[OS-Valor Unitario]]*Tabla1[[#This Row],[CANTIDAD ENTREGA SATELITE]]</f>
        <v>97500</v>
      </c>
      <c r="Y9783" s="4">
        <f>Tabla1[[#This Row],[costo_antes_iva]]*Tabla1[[#This Row],[CANTIDAD ENTREGA SATELITE]]</f>
        <v>45000</v>
      </c>
      <c r="Z9783" s="4">
        <f>Tabla1[[#This Row],[Valor total OS]]-Tabla1[[#This Row],[valor total op]]</f>
        <v>52500</v>
      </c>
    </row>
    <row r="9784" spans="1:26" x14ac:dyDescent="0.3">
      <c r="A9784">
        <v>4526</v>
      </c>
      <c r="B9784">
        <v>2</v>
      </c>
      <c r="C9784" t="s">
        <v>14632</v>
      </c>
      <c r="D9784" t="s">
        <v>14632</v>
      </c>
      <c r="E9784" t="s">
        <v>426</v>
      </c>
      <c r="F9784" t="s">
        <v>2142</v>
      </c>
      <c r="G9784" s="2">
        <v>44980</v>
      </c>
      <c r="H9784">
        <v>39663621</v>
      </c>
      <c r="I9784" t="s">
        <v>14630</v>
      </c>
      <c r="J9784" t="s">
        <v>14631</v>
      </c>
      <c r="K9784" t="s">
        <v>77</v>
      </c>
      <c r="L9784">
        <v>50</v>
      </c>
      <c r="M9784">
        <v>9685</v>
      </c>
      <c r="N9784" t="s">
        <v>10880</v>
      </c>
      <c r="O9784" t="s">
        <v>3605</v>
      </c>
      <c r="P9784" s="4">
        <v>1100</v>
      </c>
      <c r="Q9784" s="4">
        <v>1950</v>
      </c>
      <c r="R9784" t="s">
        <v>819</v>
      </c>
      <c r="S9784" s="4">
        <v>4777250</v>
      </c>
      <c r="T9784" t="s">
        <v>381</v>
      </c>
      <c r="U9784">
        <v>50</v>
      </c>
      <c r="V9784" t="s">
        <v>3605</v>
      </c>
      <c r="W9784" s="4">
        <f>Tabla1[[#This Row],[OS-Valor Unitario]]-Tabla1[[#This Row],[costo_antes_iva]]</f>
        <v>850</v>
      </c>
      <c r="X9784" s="4">
        <f>Tabla1[[#This Row],[OS-Valor Unitario]]*Tabla1[[#This Row],[CANTIDAD ENTREGA SATELITE]]</f>
        <v>97500</v>
      </c>
      <c r="Y9784" s="4">
        <f>Tabla1[[#This Row],[costo_antes_iva]]*Tabla1[[#This Row],[CANTIDAD ENTREGA SATELITE]]</f>
        <v>55000</v>
      </c>
      <c r="Z9784" s="4">
        <f>Tabla1[[#This Row],[Valor total OS]]-Tabla1[[#This Row],[valor total op]]</f>
        <v>42500</v>
      </c>
    </row>
    <row r="9785" spans="1:26" x14ac:dyDescent="0.3">
      <c r="A9785">
        <v>4526</v>
      </c>
      <c r="B9785">
        <v>2</v>
      </c>
      <c r="C9785" t="s">
        <v>14632</v>
      </c>
      <c r="D9785" t="s">
        <v>14632</v>
      </c>
      <c r="E9785" t="s">
        <v>426</v>
      </c>
      <c r="F9785" t="s">
        <v>2142</v>
      </c>
      <c r="G9785" s="2">
        <v>44980</v>
      </c>
      <c r="H9785">
        <v>39663621</v>
      </c>
      <c r="I9785" t="s">
        <v>14630</v>
      </c>
      <c r="J9785" t="s">
        <v>14631</v>
      </c>
      <c r="K9785" t="s">
        <v>1619</v>
      </c>
      <c r="L9785">
        <v>50</v>
      </c>
      <c r="M9785">
        <v>9683</v>
      </c>
      <c r="N9785" t="s">
        <v>10880</v>
      </c>
      <c r="O9785" t="s">
        <v>542</v>
      </c>
      <c r="P9785" s="4">
        <v>4900</v>
      </c>
      <c r="Q9785" s="4">
        <v>5700</v>
      </c>
      <c r="R9785" t="s">
        <v>819</v>
      </c>
      <c r="S9785" s="4">
        <v>4777250</v>
      </c>
      <c r="T9785" t="s">
        <v>381</v>
      </c>
      <c r="U9785">
        <v>50</v>
      </c>
      <c r="V9785" t="s">
        <v>542</v>
      </c>
      <c r="W9785" s="4">
        <f>Tabla1[[#This Row],[OS-Valor Unitario]]-Tabla1[[#This Row],[costo_antes_iva]]</f>
        <v>800</v>
      </c>
      <c r="X9785" s="4">
        <f>Tabla1[[#This Row],[OS-Valor Unitario]]*Tabla1[[#This Row],[CANTIDAD ENTREGA SATELITE]]</f>
        <v>285000</v>
      </c>
      <c r="Y9785" s="4">
        <f>Tabla1[[#This Row],[costo_antes_iva]]*Tabla1[[#This Row],[CANTIDAD ENTREGA SATELITE]]</f>
        <v>245000</v>
      </c>
      <c r="Z9785" s="4">
        <f>Tabla1[[#This Row],[Valor total OS]]-Tabla1[[#This Row],[valor total op]]</f>
        <v>40000</v>
      </c>
    </row>
    <row r="9786" spans="1:26" x14ac:dyDescent="0.3">
      <c r="A9786">
        <v>4431</v>
      </c>
      <c r="B9786">
        <v>3</v>
      </c>
      <c r="C9786" t="s">
        <v>14983</v>
      </c>
      <c r="D9786" t="s">
        <v>14983</v>
      </c>
      <c r="E9786" t="s">
        <v>815</v>
      </c>
      <c r="F9786" t="s">
        <v>2142</v>
      </c>
      <c r="G9786" s="2">
        <v>44978</v>
      </c>
      <c r="H9786">
        <v>39613150</v>
      </c>
      <c r="I9786" t="s">
        <v>14984</v>
      </c>
      <c r="J9786" t="s">
        <v>14985</v>
      </c>
      <c r="K9786" t="s">
        <v>77</v>
      </c>
      <c r="L9786">
        <v>1</v>
      </c>
      <c r="M9786">
        <v>9288</v>
      </c>
      <c r="O9786" t="s">
        <v>78</v>
      </c>
      <c r="P9786" s="4">
        <v>1600</v>
      </c>
      <c r="Q9786" s="4">
        <v>3000</v>
      </c>
      <c r="R9786" t="s">
        <v>819</v>
      </c>
      <c r="S9786" s="4">
        <v>19956740</v>
      </c>
      <c r="T9786" t="s">
        <v>144</v>
      </c>
      <c r="U9786">
        <v>1</v>
      </c>
      <c r="V9786" t="s">
        <v>78</v>
      </c>
      <c r="W9786" s="4">
        <f>Tabla1[[#This Row],[OS-Valor Unitario]]-Tabla1[[#This Row],[costo_antes_iva]]</f>
        <v>1400</v>
      </c>
      <c r="X9786" s="4">
        <f>Tabla1[[#This Row],[OS-Valor Unitario]]*Tabla1[[#This Row],[CANTIDAD ENTREGA SATELITE]]</f>
        <v>3000</v>
      </c>
      <c r="Y9786" s="4">
        <f>Tabla1[[#This Row],[costo_antes_iva]]*Tabla1[[#This Row],[CANTIDAD ENTREGA SATELITE]]</f>
        <v>1600</v>
      </c>
      <c r="Z9786" s="4">
        <f>Tabla1[[#This Row],[Valor total OS]]-Tabla1[[#This Row],[valor total op]]</f>
        <v>1400</v>
      </c>
    </row>
    <row r="9787" spans="1:26" x14ac:dyDescent="0.3">
      <c r="A9787">
        <v>4431</v>
      </c>
      <c r="B9787">
        <v>3</v>
      </c>
      <c r="C9787" t="s">
        <v>14983</v>
      </c>
      <c r="D9787" t="s">
        <v>14983</v>
      </c>
      <c r="E9787" t="s">
        <v>815</v>
      </c>
      <c r="F9787" t="s">
        <v>2142</v>
      </c>
      <c r="G9787" s="2">
        <v>44978</v>
      </c>
      <c r="H9787">
        <v>39613150</v>
      </c>
      <c r="I9787" t="s">
        <v>14984</v>
      </c>
      <c r="J9787" t="s">
        <v>14985</v>
      </c>
      <c r="K9787" t="s">
        <v>1619</v>
      </c>
      <c r="L9787">
        <v>402</v>
      </c>
      <c r="M9787">
        <v>9397</v>
      </c>
      <c r="O9787" t="s">
        <v>13390</v>
      </c>
      <c r="P9787" s="4">
        <v>3000</v>
      </c>
      <c r="Q9787" s="4">
        <v>3200</v>
      </c>
      <c r="R9787" t="s">
        <v>819</v>
      </c>
      <c r="S9787" s="4">
        <v>19956740</v>
      </c>
      <c r="T9787" t="s">
        <v>144</v>
      </c>
      <c r="U9787">
        <v>402</v>
      </c>
      <c r="V9787" t="s">
        <v>13390</v>
      </c>
      <c r="W9787" s="4">
        <f>Tabla1[[#This Row],[OS-Valor Unitario]]-Tabla1[[#This Row],[costo_antes_iva]]</f>
        <v>200</v>
      </c>
      <c r="X9787" s="4">
        <f>Tabla1[[#This Row],[OS-Valor Unitario]]*Tabla1[[#This Row],[CANTIDAD ENTREGA SATELITE]]</f>
        <v>1286400</v>
      </c>
      <c r="Y9787" s="4">
        <f>Tabla1[[#This Row],[costo_antes_iva]]*Tabla1[[#This Row],[CANTIDAD ENTREGA SATELITE]]</f>
        <v>1206000</v>
      </c>
      <c r="Z9787" s="4">
        <f>Tabla1[[#This Row],[Valor total OS]]-Tabla1[[#This Row],[valor total op]]</f>
        <v>80400</v>
      </c>
    </row>
    <row r="9788" spans="1:26" x14ac:dyDescent="0.3">
      <c r="A9788">
        <v>4417</v>
      </c>
      <c r="B9788">
        <v>1</v>
      </c>
      <c r="C9788" t="s">
        <v>15019</v>
      </c>
      <c r="D9788" t="s">
        <v>15019</v>
      </c>
      <c r="E9788" t="s">
        <v>228</v>
      </c>
      <c r="F9788" t="s">
        <v>7611</v>
      </c>
      <c r="G9788" s="2">
        <v>44978</v>
      </c>
      <c r="H9788">
        <v>39623761</v>
      </c>
      <c r="I9788" t="s">
        <v>15020</v>
      </c>
      <c r="J9788" t="s">
        <v>15021</v>
      </c>
      <c r="K9788" t="s">
        <v>64</v>
      </c>
      <c r="L9788">
        <v>1</v>
      </c>
      <c r="M9788">
        <v>9325</v>
      </c>
      <c r="N9788" t="s">
        <v>1263</v>
      </c>
      <c r="O9788" t="s">
        <v>6060</v>
      </c>
      <c r="P9788" s="4">
        <v>1800</v>
      </c>
      <c r="Q9788" s="4">
        <v>1800</v>
      </c>
      <c r="R9788" t="s">
        <v>453</v>
      </c>
      <c r="S9788" s="4">
        <v>44693</v>
      </c>
      <c r="T9788" t="s">
        <v>230</v>
      </c>
      <c r="U9788">
        <v>1</v>
      </c>
      <c r="V9788" t="s">
        <v>6060</v>
      </c>
      <c r="W9788" s="4">
        <f>Tabla1[[#This Row],[OS-Valor Unitario]]-Tabla1[[#This Row],[costo_antes_iva]]</f>
        <v>0</v>
      </c>
      <c r="X9788" s="4">
        <f>Tabla1[[#This Row],[OS-Valor Unitario]]*Tabla1[[#This Row],[CANTIDAD ENTREGA SATELITE]]</f>
        <v>1800</v>
      </c>
      <c r="Y9788" s="4">
        <f>Tabla1[[#This Row],[costo_antes_iva]]*Tabla1[[#This Row],[CANTIDAD ENTREGA SATELITE]]</f>
        <v>1800</v>
      </c>
      <c r="Z9788" s="4">
        <f>Tabla1[[#This Row],[Valor total OS]]-Tabla1[[#This Row],[valor total op]]</f>
        <v>0</v>
      </c>
    </row>
    <row r="9789" spans="1:26" x14ac:dyDescent="0.3">
      <c r="A9789">
        <v>4486</v>
      </c>
      <c r="B9789">
        <v>1</v>
      </c>
      <c r="C9789" t="s">
        <v>14772</v>
      </c>
      <c r="D9789" t="s">
        <v>14772</v>
      </c>
      <c r="E9789" t="s">
        <v>49</v>
      </c>
      <c r="F9789" t="s">
        <v>7326</v>
      </c>
      <c r="G9789" s="2">
        <v>44977</v>
      </c>
      <c r="H9789">
        <v>39520326</v>
      </c>
      <c r="I9789" t="s">
        <v>14773</v>
      </c>
      <c r="J9789" t="s">
        <v>14774</v>
      </c>
      <c r="K9789" t="s">
        <v>32</v>
      </c>
      <c r="L9789">
        <v>30</v>
      </c>
      <c r="M9789">
        <v>9740</v>
      </c>
      <c r="N9789" t="s">
        <v>1263</v>
      </c>
      <c r="O9789" t="s">
        <v>8086</v>
      </c>
      <c r="P9789" s="4">
        <v>5000</v>
      </c>
      <c r="Q9789" s="4">
        <v>5000</v>
      </c>
      <c r="R9789" t="s">
        <v>819</v>
      </c>
      <c r="S9789" s="4">
        <v>4556760</v>
      </c>
      <c r="T9789" t="s">
        <v>56</v>
      </c>
      <c r="U9789">
        <v>30</v>
      </c>
      <c r="V9789" t="s">
        <v>8086</v>
      </c>
      <c r="W9789" s="4">
        <f>Tabla1[[#This Row],[OS-Valor Unitario]]-Tabla1[[#This Row],[costo_antes_iva]]</f>
        <v>0</v>
      </c>
      <c r="X9789" s="4">
        <f>Tabla1[[#This Row],[OS-Valor Unitario]]*Tabla1[[#This Row],[CANTIDAD ENTREGA SATELITE]]</f>
        <v>150000</v>
      </c>
      <c r="Y9789" s="4">
        <f>Tabla1[[#This Row],[costo_antes_iva]]*Tabla1[[#This Row],[CANTIDAD ENTREGA SATELITE]]</f>
        <v>150000</v>
      </c>
      <c r="Z9789" s="4">
        <f>Tabla1[[#This Row],[Valor total OS]]-Tabla1[[#This Row],[valor total op]]</f>
        <v>0</v>
      </c>
    </row>
    <row r="9790" spans="1:26" x14ac:dyDescent="0.3">
      <c r="A9790">
        <v>4486</v>
      </c>
      <c r="B9790">
        <v>3</v>
      </c>
      <c r="C9790" t="s">
        <v>14775</v>
      </c>
      <c r="D9790" t="s">
        <v>14775</v>
      </c>
      <c r="E9790" t="s">
        <v>4135</v>
      </c>
      <c r="F9790" t="s">
        <v>7326</v>
      </c>
      <c r="G9790" s="2">
        <v>44977</v>
      </c>
      <c r="H9790">
        <v>39520338</v>
      </c>
      <c r="I9790" t="s">
        <v>14776</v>
      </c>
      <c r="J9790" t="s">
        <v>14774</v>
      </c>
      <c r="K9790" t="s">
        <v>32</v>
      </c>
      <c r="L9790">
        <v>30</v>
      </c>
      <c r="M9790">
        <v>9742</v>
      </c>
      <c r="N9790" t="s">
        <v>1263</v>
      </c>
      <c r="O9790" t="s">
        <v>1203</v>
      </c>
      <c r="P9790" s="4">
        <v>2500</v>
      </c>
      <c r="Q9790" s="4">
        <v>2800</v>
      </c>
      <c r="R9790" t="s">
        <v>819</v>
      </c>
      <c r="S9790" s="4">
        <v>4556760</v>
      </c>
      <c r="T9790" t="s">
        <v>537</v>
      </c>
      <c r="U9790">
        <v>30</v>
      </c>
      <c r="V9790" t="s">
        <v>1203</v>
      </c>
      <c r="W9790" s="4">
        <f>Tabla1[[#This Row],[OS-Valor Unitario]]-Tabla1[[#This Row],[costo_antes_iva]]</f>
        <v>300</v>
      </c>
      <c r="X9790" s="4">
        <f>Tabla1[[#This Row],[OS-Valor Unitario]]*Tabla1[[#This Row],[CANTIDAD ENTREGA SATELITE]]</f>
        <v>84000</v>
      </c>
      <c r="Y9790" s="4">
        <f>Tabla1[[#This Row],[costo_antes_iva]]*Tabla1[[#This Row],[CANTIDAD ENTREGA SATELITE]]</f>
        <v>75000</v>
      </c>
      <c r="Z9790" s="4">
        <f>Tabla1[[#This Row],[Valor total OS]]-Tabla1[[#This Row],[valor total op]]</f>
        <v>9000</v>
      </c>
    </row>
    <row r="9791" spans="1:26" x14ac:dyDescent="0.3">
      <c r="A9791">
        <v>4486</v>
      </c>
      <c r="B9791">
        <v>4</v>
      </c>
      <c r="C9791" t="s">
        <v>14777</v>
      </c>
      <c r="D9791" t="s">
        <v>14777</v>
      </c>
      <c r="E9791" t="s">
        <v>118</v>
      </c>
      <c r="F9791" t="s">
        <v>7326</v>
      </c>
      <c r="G9791" s="2">
        <v>44977</v>
      </c>
      <c r="H9791">
        <v>39520342</v>
      </c>
      <c r="I9791" t="s">
        <v>14778</v>
      </c>
      <c r="J9791" t="s">
        <v>14774</v>
      </c>
      <c r="K9791" t="s">
        <v>77</v>
      </c>
      <c r="L9791">
        <v>15</v>
      </c>
      <c r="M9791">
        <v>10237</v>
      </c>
      <c r="N9791" t="s">
        <v>1263</v>
      </c>
      <c r="O9791" t="s">
        <v>14779</v>
      </c>
      <c r="P9791" s="4">
        <v>1384</v>
      </c>
      <c r="Q9791" s="4">
        <v>7500</v>
      </c>
      <c r="R9791" t="s">
        <v>819</v>
      </c>
      <c r="S9791" s="4">
        <v>4556760</v>
      </c>
      <c r="T9791" t="s">
        <v>121</v>
      </c>
      <c r="U9791">
        <v>15</v>
      </c>
      <c r="V9791" t="s">
        <v>14779</v>
      </c>
      <c r="W9791" s="4">
        <f>Tabla1[[#This Row],[OS-Valor Unitario]]-Tabla1[[#This Row],[costo_antes_iva]]</f>
        <v>6116</v>
      </c>
      <c r="X9791" s="4">
        <f>Tabla1[[#This Row],[OS-Valor Unitario]]*Tabla1[[#This Row],[CANTIDAD ENTREGA SATELITE]]</f>
        <v>112500</v>
      </c>
      <c r="Y9791" s="4">
        <f>Tabla1[[#This Row],[costo_antes_iva]]*Tabla1[[#This Row],[CANTIDAD ENTREGA SATELITE]]</f>
        <v>20760</v>
      </c>
      <c r="Z9791" s="4">
        <f>Tabla1[[#This Row],[Valor total OS]]-Tabla1[[#This Row],[valor total op]]</f>
        <v>91740</v>
      </c>
    </row>
    <row r="9792" spans="1:26" x14ac:dyDescent="0.3">
      <c r="A9792">
        <v>4416</v>
      </c>
      <c r="B9792">
        <v>1</v>
      </c>
      <c r="C9792" t="s">
        <v>15022</v>
      </c>
      <c r="D9792" t="s">
        <v>15022</v>
      </c>
      <c r="E9792" t="s">
        <v>1088</v>
      </c>
      <c r="F9792" t="s">
        <v>201</v>
      </c>
      <c r="G9792" s="2">
        <v>44977</v>
      </c>
      <c r="H9792">
        <v>39577692</v>
      </c>
      <c r="I9792" t="s">
        <v>15023</v>
      </c>
      <c r="J9792" t="s">
        <v>15024</v>
      </c>
      <c r="K9792" t="s">
        <v>32</v>
      </c>
      <c r="L9792">
        <v>1</v>
      </c>
      <c r="M9792">
        <v>9245</v>
      </c>
      <c r="N9792" t="s">
        <v>1263</v>
      </c>
      <c r="O9792" t="s">
        <v>3440</v>
      </c>
      <c r="P9792" s="4">
        <v>13000</v>
      </c>
      <c r="Q9792" s="4">
        <v>14000</v>
      </c>
      <c r="R9792" t="s">
        <v>453</v>
      </c>
      <c r="S9792" s="4">
        <v>177952</v>
      </c>
      <c r="T9792" t="s">
        <v>238</v>
      </c>
      <c r="U9792">
        <v>1</v>
      </c>
      <c r="V9792" t="s">
        <v>3440</v>
      </c>
      <c r="W9792" s="4">
        <f>Tabla1[[#This Row],[OS-Valor Unitario]]-Tabla1[[#This Row],[costo_antes_iva]]</f>
        <v>1000</v>
      </c>
      <c r="X9792" s="4">
        <f>Tabla1[[#This Row],[OS-Valor Unitario]]*Tabla1[[#This Row],[CANTIDAD ENTREGA SATELITE]]</f>
        <v>14000</v>
      </c>
      <c r="Y9792" s="4">
        <f>Tabla1[[#This Row],[costo_antes_iva]]*Tabla1[[#This Row],[CANTIDAD ENTREGA SATELITE]]</f>
        <v>13000</v>
      </c>
      <c r="Z9792" s="4">
        <f>Tabla1[[#This Row],[Valor total OS]]-Tabla1[[#This Row],[valor total op]]</f>
        <v>1000</v>
      </c>
    </row>
    <row r="9793" spans="1:26" x14ac:dyDescent="0.3">
      <c r="A9793">
        <v>4412</v>
      </c>
      <c r="B9793">
        <v>1</v>
      </c>
      <c r="C9793" t="s">
        <v>15033</v>
      </c>
      <c r="D9793" t="s">
        <v>15033</v>
      </c>
      <c r="E9793" t="s">
        <v>219</v>
      </c>
      <c r="F9793" t="s">
        <v>15034</v>
      </c>
      <c r="G9793" s="2">
        <v>44976</v>
      </c>
      <c r="H9793">
        <v>39513391</v>
      </c>
      <c r="I9793" t="s">
        <v>15035</v>
      </c>
      <c r="J9793" t="s">
        <v>15036</v>
      </c>
      <c r="K9793" t="s">
        <v>77</v>
      </c>
      <c r="L9793">
        <v>37</v>
      </c>
      <c r="M9793">
        <v>9260</v>
      </c>
      <c r="N9793" t="s">
        <v>1263</v>
      </c>
      <c r="O9793" t="s">
        <v>78</v>
      </c>
      <c r="P9793" s="4">
        <v>2000</v>
      </c>
      <c r="Q9793" s="4">
        <v>3000</v>
      </c>
      <c r="R9793" t="s">
        <v>819</v>
      </c>
      <c r="S9793" s="4">
        <v>1694126</v>
      </c>
      <c r="T9793" t="s">
        <v>144</v>
      </c>
      <c r="U9793">
        <v>37</v>
      </c>
      <c r="V9793" t="s">
        <v>78</v>
      </c>
      <c r="W9793" s="4">
        <f>Tabla1[[#This Row],[OS-Valor Unitario]]-Tabla1[[#This Row],[costo_antes_iva]]</f>
        <v>1000</v>
      </c>
      <c r="X9793" s="4">
        <f>Tabla1[[#This Row],[OS-Valor Unitario]]*Tabla1[[#This Row],[CANTIDAD ENTREGA SATELITE]]</f>
        <v>111000</v>
      </c>
      <c r="Y9793" s="4">
        <f>Tabla1[[#This Row],[costo_antes_iva]]*Tabla1[[#This Row],[CANTIDAD ENTREGA SATELITE]]</f>
        <v>74000</v>
      </c>
      <c r="Z9793" s="4">
        <f>Tabla1[[#This Row],[Valor total OS]]-Tabla1[[#This Row],[valor total op]]</f>
        <v>37000</v>
      </c>
    </row>
    <row r="9794" spans="1:26" x14ac:dyDescent="0.3">
      <c r="A9794">
        <v>4412</v>
      </c>
      <c r="B9794">
        <v>1</v>
      </c>
      <c r="C9794" t="s">
        <v>15033</v>
      </c>
      <c r="D9794" t="s">
        <v>15033</v>
      </c>
      <c r="E9794" t="s">
        <v>219</v>
      </c>
      <c r="F9794" t="s">
        <v>15034</v>
      </c>
      <c r="G9794" s="2">
        <v>44976</v>
      </c>
      <c r="H9794">
        <v>39513391</v>
      </c>
      <c r="I9794" t="s">
        <v>15035</v>
      </c>
      <c r="J9794" t="s">
        <v>15036</v>
      </c>
      <c r="K9794" t="s">
        <v>77</v>
      </c>
      <c r="L9794">
        <v>37</v>
      </c>
      <c r="M9794">
        <v>9260</v>
      </c>
      <c r="N9794" t="s">
        <v>1263</v>
      </c>
      <c r="O9794" t="s">
        <v>78</v>
      </c>
      <c r="P9794" s="4">
        <v>1500</v>
      </c>
      <c r="Q9794" s="4">
        <v>3000</v>
      </c>
      <c r="R9794" t="s">
        <v>819</v>
      </c>
      <c r="S9794" s="4">
        <v>1694126</v>
      </c>
      <c r="T9794" t="s">
        <v>144</v>
      </c>
      <c r="U9794">
        <v>37</v>
      </c>
      <c r="V9794" t="s">
        <v>78</v>
      </c>
      <c r="W9794" s="4">
        <f>Tabla1[[#This Row],[OS-Valor Unitario]]-Tabla1[[#This Row],[costo_antes_iva]]</f>
        <v>1500</v>
      </c>
      <c r="X9794" s="4">
        <f>Tabla1[[#This Row],[OS-Valor Unitario]]*Tabla1[[#This Row],[CANTIDAD ENTREGA SATELITE]]</f>
        <v>111000</v>
      </c>
      <c r="Y9794" s="4">
        <f>Tabla1[[#This Row],[costo_antes_iva]]*Tabla1[[#This Row],[CANTIDAD ENTREGA SATELITE]]</f>
        <v>55500</v>
      </c>
      <c r="Z9794" s="4">
        <f>Tabla1[[#This Row],[Valor total OS]]-Tabla1[[#This Row],[valor total op]]</f>
        <v>55500</v>
      </c>
    </row>
    <row r="9795" spans="1:26" x14ac:dyDescent="0.3">
      <c r="A9795">
        <v>4412</v>
      </c>
      <c r="B9795">
        <v>2</v>
      </c>
      <c r="C9795" t="s">
        <v>15037</v>
      </c>
      <c r="D9795" t="s">
        <v>15037</v>
      </c>
      <c r="E9795" t="s">
        <v>219</v>
      </c>
      <c r="F9795" t="s">
        <v>15034</v>
      </c>
      <c r="G9795" s="2">
        <v>44976</v>
      </c>
      <c r="H9795">
        <v>39513398</v>
      </c>
      <c r="I9795" t="s">
        <v>15035</v>
      </c>
      <c r="J9795" t="s">
        <v>15036</v>
      </c>
      <c r="K9795" t="s">
        <v>77</v>
      </c>
      <c r="L9795">
        <v>15</v>
      </c>
      <c r="M9795">
        <v>9261</v>
      </c>
      <c r="N9795" t="s">
        <v>1263</v>
      </c>
      <c r="O9795" t="s">
        <v>78</v>
      </c>
      <c r="P9795" s="4">
        <v>2000</v>
      </c>
      <c r="Q9795" s="4">
        <v>3000</v>
      </c>
      <c r="R9795" t="s">
        <v>819</v>
      </c>
      <c r="S9795" s="4">
        <v>1694126</v>
      </c>
      <c r="T9795" t="s">
        <v>144</v>
      </c>
      <c r="U9795">
        <v>15</v>
      </c>
      <c r="V9795" t="s">
        <v>78</v>
      </c>
      <c r="W9795" s="4">
        <f>Tabla1[[#This Row],[OS-Valor Unitario]]-Tabla1[[#This Row],[costo_antes_iva]]</f>
        <v>1000</v>
      </c>
      <c r="X9795" s="4">
        <f>Tabla1[[#This Row],[OS-Valor Unitario]]*Tabla1[[#This Row],[CANTIDAD ENTREGA SATELITE]]</f>
        <v>45000</v>
      </c>
      <c r="Y9795" s="4">
        <f>Tabla1[[#This Row],[costo_antes_iva]]*Tabla1[[#This Row],[CANTIDAD ENTREGA SATELITE]]</f>
        <v>30000</v>
      </c>
      <c r="Z9795" s="4">
        <f>Tabla1[[#This Row],[Valor total OS]]-Tabla1[[#This Row],[valor total op]]</f>
        <v>15000</v>
      </c>
    </row>
    <row r="9796" spans="1:26" x14ac:dyDescent="0.3">
      <c r="A9796">
        <v>4412</v>
      </c>
      <c r="B9796">
        <v>2</v>
      </c>
      <c r="C9796" t="s">
        <v>15037</v>
      </c>
      <c r="D9796" t="s">
        <v>15037</v>
      </c>
      <c r="E9796" t="s">
        <v>219</v>
      </c>
      <c r="F9796" t="s">
        <v>15034</v>
      </c>
      <c r="G9796" s="2">
        <v>44976</v>
      </c>
      <c r="H9796">
        <v>39513398</v>
      </c>
      <c r="I9796" t="s">
        <v>15035</v>
      </c>
      <c r="J9796" t="s">
        <v>15036</v>
      </c>
      <c r="K9796" t="s">
        <v>77</v>
      </c>
      <c r="L9796">
        <v>15</v>
      </c>
      <c r="M9796">
        <v>9261</v>
      </c>
      <c r="N9796" t="s">
        <v>1263</v>
      </c>
      <c r="O9796" t="s">
        <v>78</v>
      </c>
      <c r="P9796" s="4">
        <v>1500</v>
      </c>
      <c r="Q9796" s="4">
        <v>3000</v>
      </c>
      <c r="R9796" t="s">
        <v>819</v>
      </c>
      <c r="S9796" s="4">
        <v>1694126</v>
      </c>
      <c r="T9796" t="s">
        <v>144</v>
      </c>
      <c r="U9796">
        <v>15</v>
      </c>
      <c r="V9796" t="s">
        <v>78</v>
      </c>
      <c r="W9796" s="4">
        <f>Tabla1[[#This Row],[OS-Valor Unitario]]-Tabla1[[#This Row],[costo_antes_iva]]</f>
        <v>1500</v>
      </c>
      <c r="X9796" s="4">
        <f>Tabla1[[#This Row],[OS-Valor Unitario]]*Tabla1[[#This Row],[CANTIDAD ENTREGA SATELITE]]</f>
        <v>45000</v>
      </c>
      <c r="Y9796" s="4">
        <f>Tabla1[[#This Row],[costo_antes_iva]]*Tabla1[[#This Row],[CANTIDAD ENTREGA SATELITE]]</f>
        <v>22500</v>
      </c>
      <c r="Z9796" s="4">
        <f>Tabla1[[#This Row],[Valor total OS]]-Tabla1[[#This Row],[valor total op]]</f>
        <v>22500</v>
      </c>
    </row>
    <row r="9797" spans="1:26" x14ac:dyDescent="0.3">
      <c r="A9797">
        <v>4412</v>
      </c>
      <c r="B9797">
        <v>3</v>
      </c>
      <c r="C9797" t="s">
        <v>15038</v>
      </c>
      <c r="D9797" t="s">
        <v>15038</v>
      </c>
      <c r="E9797" t="s">
        <v>219</v>
      </c>
      <c r="F9797" t="s">
        <v>15034</v>
      </c>
      <c r="G9797" s="2">
        <v>44976</v>
      </c>
      <c r="H9797">
        <v>39513405</v>
      </c>
      <c r="I9797" t="s">
        <v>15039</v>
      </c>
      <c r="J9797" t="s">
        <v>15036</v>
      </c>
      <c r="K9797" t="s">
        <v>77</v>
      </c>
      <c r="L9797">
        <v>7</v>
      </c>
      <c r="M9797">
        <v>9262</v>
      </c>
      <c r="N9797" t="s">
        <v>1263</v>
      </c>
      <c r="O9797" t="s">
        <v>78</v>
      </c>
      <c r="P9797" s="4">
        <v>2000</v>
      </c>
      <c r="Q9797" s="4">
        <v>3000</v>
      </c>
      <c r="R9797" t="s">
        <v>819</v>
      </c>
      <c r="S9797" s="4">
        <v>1694126</v>
      </c>
      <c r="T9797" t="s">
        <v>144</v>
      </c>
      <c r="U9797">
        <v>7</v>
      </c>
      <c r="V9797" t="s">
        <v>78</v>
      </c>
      <c r="W9797" s="4">
        <f>Tabla1[[#This Row],[OS-Valor Unitario]]-Tabla1[[#This Row],[costo_antes_iva]]</f>
        <v>1000</v>
      </c>
      <c r="X9797" s="4">
        <f>Tabla1[[#This Row],[OS-Valor Unitario]]*Tabla1[[#This Row],[CANTIDAD ENTREGA SATELITE]]</f>
        <v>21000</v>
      </c>
      <c r="Y9797" s="4">
        <f>Tabla1[[#This Row],[costo_antes_iva]]*Tabla1[[#This Row],[CANTIDAD ENTREGA SATELITE]]</f>
        <v>14000</v>
      </c>
      <c r="Z9797" s="4">
        <f>Tabla1[[#This Row],[Valor total OS]]-Tabla1[[#This Row],[valor total op]]</f>
        <v>7000</v>
      </c>
    </row>
    <row r="9798" spans="1:26" x14ac:dyDescent="0.3">
      <c r="A9798">
        <v>4412</v>
      </c>
      <c r="B9798">
        <v>3</v>
      </c>
      <c r="C9798" t="s">
        <v>15038</v>
      </c>
      <c r="D9798" t="s">
        <v>15038</v>
      </c>
      <c r="E9798" t="s">
        <v>219</v>
      </c>
      <c r="F9798" t="s">
        <v>15034</v>
      </c>
      <c r="G9798" s="2">
        <v>44976</v>
      </c>
      <c r="H9798">
        <v>39513405</v>
      </c>
      <c r="I9798" t="s">
        <v>15039</v>
      </c>
      <c r="J9798" t="s">
        <v>15036</v>
      </c>
      <c r="K9798" t="s">
        <v>77</v>
      </c>
      <c r="L9798">
        <v>7</v>
      </c>
      <c r="M9798">
        <v>9262</v>
      </c>
      <c r="N9798" t="s">
        <v>1263</v>
      </c>
      <c r="O9798" t="s">
        <v>78</v>
      </c>
      <c r="P9798" s="4">
        <v>1500</v>
      </c>
      <c r="Q9798" s="4">
        <v>3000</v>
      </c>
      <c r="R9798" t="s">
        <v>819</v>
      </c>
      <c r="S9798" s="4">
        <v>1694126</v>
      </c>
      <c r="T9798" t="s">
        <v>144</v>
      </c>
      <c r="U9798">
        <v>7</v>
      </c>
      <c r="V9798" t="s">
        <v>78</v>
      </c>
      <c r="W9798" s="4">
        <f>Tabla1[[#This Row],[OS-Valor Unitario]]-Tabla1[[#This Row],[costo_antes_iva]]</f>
        <v>1500</v>
      </c>
      <c r="X9798" s="4">
        <f>Tabla1[[#This Row],[OS-Valor Unitario]]*Tabla1[[#This Row],[CANTIDAD ENTREGA SATELITE]]</f>
        <v>21000</v>
      </c>
      <c r="Y9798" s="4">
        <f>Tabla1[[#This Row],[costo_antes_iva]]*Tabla1[[#This Row],[CANTIDAD ENTREGA SATELITE]]</f>
        <v>10500</v>
      </c>
      <c r="Z9798" s="4">
        <f>Tabla1[[#This Row],[Valor total OS]]-Tabla1[[#This Row],[valor total op]]</f>
        <v>10500</v>
      </c>
    </row>
    <row r="9799" spans="1:26" x14ac:dyDescent="0.3">
      <c r="A9799">
        <v>4411</v>
      </c>
      <c r="B9799">
        <v>1</v>
      </c>
      <c r="C9799" t="s">
        <v>15040</v>
      </c>
      <c r="D9799" t="s">
        <v>15040</v>
      </c>
      <c r="E9799" t="s">
        <v>130</v>
      </c>
      <c r="F9799" t="s">
        <v>6235</v>
      </c>
      <c r="G9799" s="2">
        <v>44976</v>
      </c>
      <c r="H9799">
        <v>39510563</v>
      </c>
      <c r="I9799" t="s">
        <v>15041</v>
      </c>
      <c r="J9799" t="s">
        <v>15042</v>
      </c>
      <c r="K9799" t="s">
        <v>77</v>
      </c>
      <c r="L9799">
        <v>59</v>
      </c>
      <c r="M9799">
        <v>9855</v>
      </c>
      <c r="N9799" t="s">
        <v>1263</v>
      </c>
      <c r="O9799" t="s">
        <v>13564</v>
      </c>
      <c r="P9799" s="4">
        <v>1500</v>
      </c>
      <c r="Q9799" s="4">
        <v>3000</v>
      </c>
      <c r="R9799" t="s">
        <v>819</v>
      </c>
      <c r="S9799" s="4">
        <v>24252500</v>
      </c>
      <c r="T9799" t="s">
        <v>111</v>
      </c>
      <c r="U9799">
        <v>59</v>
      </c>
      <c r="V9799" t="s">
        <v>13564</v>
      </c>
      <c r="W9799" s="4">
        <f>Tabla1[[#This Row],[OS-Valor Unitario]]-Tabla1[[#This Row],[costo_antes_iva]]</f>
        <v>1500</v>
      </c>
      <c r="X9799" s="4">
        <f>Tabla1[[#This Row],[OS-Valor Unitario]]*Tabla1[[#This Row],[CANTIDAD ENTREGA SATELITE]]</f>
        <v>177000</v>
      </c>
      <c r="Y9799" s="4">
        <f>Tabla1[[#This Row],[costo_antes_iva]]*Tabla1[[#This Row],[CANTIDAD ENTREGA SATELITE]]</f>
        <v>88500</v>
      </c>
      <c r="Z9799" s="4">
        <f>Tabla1[[#This Row],[Valor total OS]]-Tabla1[[#This Row],[valor total op]]</f>
        <v>88500</v>
      </c>
    </row>
    <row r="9800" spans="1:26" x14ac:dyDescent="0.3">
      <c r="A9800">
        <v>4411</v>
      </c>
      <c r="B9800">
        <v>1</v>
      </c>
      <c r="C9800" t="s">
        <v>15040</v>
      </c>
      <c r="D9800" t="s">
        <v>15040</v>
      </c>
      <c r="E9800" t="s">
        <v>130</v>
      </c>
      <c r="F9800" t="s">
        <v>6235</v>
      </c>
      <c r="G9800" s="2">
        <v>44976</v>
      </c>
      <c r="H9800">
        <v>39510563</v>
      </c>
      <c r="I9800" t="s">
        <v>15041</v>
      </c>
      <c r="J9800" t="s">
        <v>15042</v>
      </c>
      <c r="K9800" t="s">
        <v>32</v>
      </c>
      <c r="L9800">
        <v>59</v>
      </c>
      <c r="M9800">
        <v>9655</v>
      </c>
      <c r="N9800" t="s">
        <v>1263</v>
      </c>
      <c r="O9800" t="s">
        <v>11128</v>
      </c>
      <c r="P9800" s="4">
        <v>9500</v>
      </c>
      <c r="Q9800" s="4">
        <v>8200</v>
      </c>
      <c r="R9800" t="s">
        <v>819</v>
      </c>
      <c r="S9800" s="4">
        <v>24252500</v>
      </c>
      <c r="T9800" t="s">
        <v>111</v>
      </c>
      <c r="U9800">
        <v>59</v>
      </c>
      <c r="V9800" t="s">
        <v>11128</v>
      </c>
      <c r="W9800" s="4">
        <f>Tabla1[[#This Row],[OS-Valor Unitario]]-Tabla1[[#This Row],[costo_antes_iva]]</f>
        <v>-1300</v>
      </c>
      <c r="X9800" s="4">
        <f>Tabla1[[#This Row],[OS-Valor Unitario]]*Tabla1[[#This Row],[CANTIDAD ENTREGA SATELITE]]</f>
        <v>483800</v>
      </c>
      <c r="Y9800" s="4">
        <f>Tabla1[[#This Row],[costo_antes_iva]]*Tabla1[[#This Row],[CANTIDAD ENTREGA SATELITE]]</f>
        <v>560500</v>
      </c>
      <c r="Z9800" s="4">
        <f>Tabla1[[#This Row],[Valor total OS]]-Tabla1[[#This Row],[valor total op]]</f>
        <v>-76700</v>
      </c>
    </row>
    <row r="9801" spans="1:26" x14ac:dyDescent="0.3">
      <c r="A9801">
        <v>4411</v>
      </c>
      <c r="B9801">
        <v>1</v>
      </c>
      <c r="C9801" t="s">
        <v>15040</v>
      </c>
      <c r="D9801" t="s">
        <v>15040</v>
      </c>
      <c r="E9801" t="s">
        <v>130</v>
      </c>
      <c r="F9801" t="s">
        <v>6235</v>
      </c>
      <c r="G9801" s="2">
        <v>44976</v>
      </c>
      <c r="H9801">
        <v>39510563</v>
      </c>
      <c r="I9801" t="s">
        <v>15041</v>
      </c>
      <c r="J9801" t="s">
        <v>15042</v>
      </c>
      <c r="K9801" t="s">
        <v>32</v>
      </c>
      <c r="L9801">
        <v>7</v>
      </c>
      <c r="M9801">
        <v>10909</v>
      </c>
      <c r="N9801" t="s">
        <v>1263</v>
      </c>
      <c r="O9801" t="s">
        <v>11128</v>
      </c>
      <c r="P9801" s="4">
        <v>9500</v>
      </c>
      <c r="Q9801" s="4">
        <v>8200</v>
      </c>
      <c r="R9801" t="s">
        <v>819</v>
      </c>
      <c r="S9801" s="4">
        <v>24252500</v>
      </c>
      <c r="T9801" t="s">
        <v>111</v>
      </c>
      <c r="U9801">
        <v>7</v>
      </c>
      <c r="V9801" t="s">
        <v>11128</v>
      </c>
      <c r="W9801" s="4">
        <f>Tabla1[[#This Row],[OS-Valor Unitario]]-Tabla1[[#This Row],[costo_antes_iva]]</f>
        <v>-1300</v>
      </c>
      <c r="X9801" s="4">
        <f>Tabla1[[#This Row],[OS-Valor Unitario]]*Tabla1[[#This Row],[CANTIDAD ENTREGA SATELITE]]</f>
        <v>57400</v>
      </c>
      <c r="Y9801" s="4">
        <f>Tabla1[[#This Row],[costo_antes_iva]]*Tabla1[[#This Row],[CANTIDAD ENTREGA SATELITE]]</f>
        <v>66500</v>
      </c>
      <c r="Z9801" s="4">
        <f>Tabla1[[#This Row],[Valor total OS]]-Tabla1[[#This Row],[valor total op]]</f>
        <v>-9100</v>
      </c>
    </row>
    <row r="9802" spans="1:26" x14ac:dyDescent="0.3">
      <c r="A9802">
        <v>4411</v>
      </c>
      <c r="B9802">
        <v>2</v>
      </c>
      <c r="C9802" t="s">
        <v>15043</v>
      </c>
      <c r="D9802" t="s">
        <v>15043</v>
      </c>
      <c r="E9802" t="s">
        <v>130</v>
      </c>
      <c r="F9802" t="s">
        <v>6235</v>
      </c>
      <c r="G9802" s="2">
        <v>44976</v>
      </c>
      <c r="H9802">
        <v>39510642</v>
      </c>
      <c r="I9802" t="s">
        <v>15041</v>
      </c>
      <c r="J9802" t="s">
        <v>15042</v>
      </c>
      <c r="K9802" t="s">
        <v>77</v>
      </c>
      <c r="L9802">
        <v>30</v>
      </c>
      <c r="M9802">
        <v>9856</v>
      </c>
      <c r="N9802" t="s">
        <v>1263</v>
      </c>
      <c r="O9802" t="s">
        <v>13564</v>
      </c>
      <c r="P9802" s="4">
        <v>1500</v>
      </c>
      <c r="Q9802" s="4">
        <v>3000</v>
      </c>
      <c r="R9802" t="s">
        <v>819</v>
      </c>
      <c r="S9802" s="4">
        <v>24252500</v>
      </c>
      <c r="T9802" t="s">
        <v>111</v>
      </c>
      <c r="U9802">
        <v>30</v>
      </c>
      <c r="V9802" t="s">
        <v>13564</v>
      </c>
      <c r="W9802" s="4">
        <f>Tabla1[[#This Row],[OS-Valor Unitario]]-Tabla1[[#This Row],[costo_antes_iva]]</f>
        <v>1500</v>
      </c>
      <c r="X9802" s="4">
        <f>Tabla1[[#This Row],[OS-Valor Unitario]]*Tabla1[[#This Row],[CANTIDAD ENTREGA SATELITE]]</f>
        <v>90000</v>
      </c>
      <c r="Y9802" s="4">
        <f>Tabla1[[#This Row],[costo_antes_iva]]*Tabla1[[#This Row],[CANTIDAD ENTREGA SATELITE]]</f>
        <v>45000</v>
      </c>
      <c r="Z9802" s="4">
        <f>Tabla1[[#This Row],[Valor total OS]]-Tabla1[[#This Row],[valor total op]]</f>
        <v>45000</v>
      </c>
    </row>
    <row r="9803" spans="1:26" x14ac:dyDescent="0.3">
      <c r="A9803">
        <v>4411</v>
      </c>
      <c r="B9803">
        <v>2</v>
      </c>
      <c r="C9803" t="s">
        <v>15043</v>
      </c>
      <c r="D9803" t="s">
        <v>15043</v>
      </c>
      <c r="E9803" t="s">
        <v>130</v>
      </c>
      <c r="F9803" t="s">
        <v>6235</v>
      </c>
      <c r="G9803" s="2">
        <v>44976</v>
      </c>
      <c r="H9803">
        <v>39510642</v>
      </c>
      <c r="I9803" t="s">
        <v>15041</v>
      </c>
      <c r="J9803" t="s">
        <v>15042</v>
      </c>
      <c r="K9803" t="s">
        <v>32</v>
      </c>
      <c r="L9803">
        <v>30</v>
      </c>
      <c r="M9803">
        <v>9656</v>
      </c>
      <c r="N9803" t="s">
        <v>1263</v>
      </c>
      <c r="O9803" t="s">
        <v>11128</v>
      </c>
      <c r="P9803" s="4">
        <v>9500</v>
      </c>
      <c r="Q9803" s="4">
        <v>8200</v>
      </c>
      <c r="R9803" t="s">
        <v>819</v>
      </c>
      <c r="S9803" s="4">
        <v>24252500</v>
      </c>
      <c r="T9803" t="s">
        <v>111</v>
      </c>
      <c r="U9803">
        <v>30</v>
      </c>
      <c r="V9803" t="s">
        <v>11128</v>
      </c>
      <c r="W9803" s="4">
        <f>Tabla1[[#This Row],[OS-Valor Unitario]]-Tabla1[[#This Row],[costo_antes_iva]]</f>
        <v>-1300</v>
      </c>
      <c r="X9803" s="4">
        <f>Tabla1[[#This Row],[OS-Valor Unitario]]*Tabla1[[#This Row],[CANTIDAD ENTREGA SATELITE]]</f>
        <v>246000</v>
      </c>
      <c r="Y9803" s="4">
        <f>Tabla1[[#This Row],[costo_antes_iva]]*Tabla1[[#This Row],[CANTIDAD ENTREGA SATELITE]]</f>
        <v>285000</v>
      </c>
      <c r="Z9803" s="4">
        <f>Tabla1[[#This Row],[Valor total OS]]-Tabla1[[#This Row],[valor total op]]</f>
        <v>-39000</v>
      </c>
    </row>
    <row r="9804" spans="1:26" x14ac:dyDescent="0.3">
      <c r="A9804">
        <v>4411</v>
      </c>
      <c r="B9804">
        <v>3</v>
      </c>
      <c r="C9804" t="s">
        <v>15044</v>
      </c>
      <c r="D9804" t="s">
        <v>15044</v>
      </c>
      <c r="E9804" t="s">
        <v>130</v>
      </c>
      <c r="F9804" t="s">
        <v>6235</v>
      </c>
      <c r="G9804" s="2">
        <v>44976</v>
      </c>
      <c r="H9804">
        <v>39510647</v>
      </c>
      <c r="I9804" t="s">
        <v>15045</v>
      </c>
      <c r="J9804" t="s">
        <v>15042</v>
      </c>
      <c r="K9804" t="s">
        <v>77</v>
      </c>
      <c r="L9804">
        <v>29</v>
      </c>
      <c r="M9804">
        <v>9857</v>
      </c>
      <c r="N9804" t="s">
        <v>1263</v>
      </c>
      <c r="O9804" t="s">
        <v>13564</v>
      </c>
      <c r="P9804" s="4">
        <v>1500</v>
      </c>
      <c r="Q9804" s="4">
        <v>3000</v>
      </c>
      <c r="R9804" t="s">
        <v>819</v>
      </c>
      <c r="S9804" s="4">
        <v>24252500</v>
      </c>
      <c r="T9804" t="s">
        <v>111</v>
      </c>
      <c r="U9804">
        <v>29</v>
      </c>
      <c r="V9804" t="s">
        <v>13564</v>
      </c>
      <c r="W9804" s="4">
        <f>Tabla1[[#This Row],[OS-Valor Unitario]]-Tabla1[[#This Row],[costo_antes_iva]]</f>
        <v>1500</v>
      </c>
      <c r="X9804" s="4">
        <f>Tabla1[[#This Row],[OS-Valor Unitario]]*Tabla1[[#This Row],[CANTIDAD ENTREGA SATELITE]]</f>
        <v>87000</v>
      </c>
      <c r="Y9804" s="4">
        <f>Tabla1[[#This Row],[costo_antes_iva]]*Tabla1[[#This Row],[CANTIDAD ENTREGA SATELITE]]</f>
        <v>43500</v>
      </c>
      <c r="Z9804" s="4">
        <f>Tabla1[[#This Row],[Valor total OS]]-Tabla1[[#This Row],[valor total op]]</f>
        <v>43500</v>
      </c>
    </row>
    <row r="9805" spans="1:26" x14ac:dyDescent="0.3">
      <c r="A9805">
        <v>4411</v>
      </c>
      <c r="B9805">
        <v>3</v>
      </c>
      <c r="C9805" t="s">
        <v>15044</v>
      </c>
      <c r="D9805" t="s">
        <v>15044</v>
      </c>
      <c r="E9805" t="s">
        <v>130</v>
      </c>
      <c r="F9805" t="s">
        <v>6235</v>
      </c>
      <c r="G9805" s="2">
        <v>44976</v>
      </c>
      <c r="H9805">
        <v>39510647</v>
      </c>
      <c r="I9805" t="s">
        <v>15045</v>
      </c>
      <c r="J9805" t="s">
        <v>15042</v>
      </c>
      <c r="K9805" t="s">
        <v>32</v>
      </c>
      <c r="L9805">
        <v>59</v>
      </c>
      <c r="M9805">
        <v>9657</v>
      </c>
      <c r="N9805" t="s">
        <v>1263</v>
      </c>
      <c r="O9805" t="s">
        <v>11128</v>
      </c>
      <c r="P9805" s="4">
        <v>9500</v>
      </c>
      <c r="Q9805" s="4">
        <v>8200</v>
      </c>
      <c r="R9805" t="s">
        <v>819</v>
      </c>
      <c r="S9805" s="4">
        <v>24252500</v>
      </c>
      <c r="T9805" t="s">
        <v>111</v>
      </c>
      <c r="U9805">
        <v>59</v>
      </c>
      <c r="V9805" t="s">
        <v>11128</v>
      </c>
      <c r="W9805" s="4">
        <f>Tabla1[[#This Row],[OS-Valor Unitario]]-Tabla1[[#This Row],[costo_antes_iva]]</f>
        <v>-1300</v>
      </c>
      <c r="X9805" s="4">
        <f>Tabla1[[#This Row],[OS-Valor Unitario]]*Tabla1[[#This Row],[CANTIDAD ENTREGA SATELITE]]</f>
        <v>483800</v>
      </c>
      <c r="Y9805" s="4">
        <f>Tabla1[[#This Row],[costo_antes_iva]]*Tabla1[[#This Row],[CANTIDAD ENTREGA SATELITE]]</f>
        <v>560500</v>
      </c>
      <c r="Z9805" s="4">
        <f>Tabla1[[#This Row],[Valor total OS]]-Tabla1[[#This Row],[valor total op]]</f>
        <v>-76700</v>
      </c>
    </row>
    <row r="9806" spans="1:26" x14ac:dyDescent="0.3">
      <c r="A9806">
        <v>4411</v>
      </c>
      <c r="B9806">
        <v>4</v>
      </c>
      <c r="C9806" t="s">
        <v>15046</v>
      </c>
      <c r="D9806" t="s">
        <v>15046</v>
      </c>
      <c r="E9806" t="s">
        <v>130</v>
      </c>
      <c r="F9806" t="s">
        <v>6235</v>
      </c>
      <c r="G9806" s="2">
        <v>44976</v>
      </c>
      <c r="H9806">
        <v>39510652</v>
      </c>
      <c r="I9806" t="s">
        <v>15047</v>
      </c>
      <c r="J9806" t="s">
        <v>15042</v>
      </c>
      <c r="K9806" t="s">
        <v>77</v>
      </c>
      <c r="L9806">
        <v>30</v>
      </c>
      <c r="M9806">
        <v>9858</v>
      </c>
      <c r="N9806" t="s">
        <v>1263</v>
      </c>
      <c r="O9806" t="s">
        <v>13564</v>
      </c>
      <c r="P9806" s="4">
        <v>1500</v>
      </c>
      <c r="Q9806" s="4">
        <v>3000</v>
      </c>
      <c r="R9806" t="s">
        <v>819</v>
      </c>
      <c r="S9806" s="4">
        <v>24252500</v>
      </c>
      <c r="T9806" t="s">
        <v>111</v>
      </c>
      <c r="U9806">
        <v>30</v>
      </c>
      <c r="V9806" t="s">
        <v>13564</v>
      </c>
      <c r="W9806" s="4">
        <f>Tabla1[[#This Row],[OS-Valor Unitario]]-Tabla1[[#This Row],[costo_antes_iva]]</f>
        <v>1500</v>
      </c>
      <c r="X9806" s="4">
        <f>Tabla1[[#This Row],[OS-Valor Unitario]]*Tabla1[[#This Row],[CANTIDAD ENTREGA SATELITE]]</f>
        <v>90000</v>
      </c>
      <c r="Y9806" s="4">
        <f>Tabla1[[#This Row],[costo_antes_iva]]*Tabla1[[#This Row],[CANTIDAD ENTREGA SATELITE]]</f>
        <v>45000</v>
      </c>
      <c r="Z9806" s="4">
        <f>Tabla1[[#This Row],[Valor total OS]]-Tabla1[[#This Row],[valor total op]]</f>
        <v>45000</v>
      </c>
    </row>
    <row r="9807" spans="1:26" x14ac:dyDescent="0.3">
      <c r="A9807">
        <v>4411</v>
      </c>
      <c r="B9807">
        <v>4</v>
      </c>
      <c r="C9807" t="s">
        <v>15046</v>
      </c>
      <c r="D9807" t="s">
        <v>15046</v>
      </c>
      <c r="E9807" t="s">
        <v>130</v>
      </c>
      <c r="F9807" t="s">
        <v>6235</v>
      </c>
      <c r="G9807" s="2">
        <v>44976</v>
      </c>
      <c r="H9807">
        <v>39510652</v>
      </c>
      <c r="I9807" t="s">
        <v>15047</v>
      </c>
      <c r="J9807" t="s">
        <v>15042</v>
      </c>
      <c r="K9807" t="s">
        <v>32</v>
      </c>
      <c r="L9807">
        <v>30</v>
      </c>
      <c r="M9807">
        <v>9658</v>
      </c>
      <c r="N9807" t="s">
        <v>1263</v>
      </c>
      <c r="O9807" t="s">
        <v>11128</v>
      </c>
      <c r="P9807" s="4">
        <v>9500</v>
      </c>
      <c r="Q9807" s="4">
        <v>8200</v>
      </c>
      <c r="R9807" t="s">
        <v>819</v>
      </c>
      <c r="S9807" s="4">
        <v>24252500</v>
      </c>
      <c r="T9807" t="s">
        <v>111</v>
      </c>
      <c r="U9807">
        <v>30</v>
      </c>
      <c r="V9807" t="s">
        <v>11128</v>
      </c>
      <c r="W9807" s="4">
        <f>Tabla1[[#This Row],[OS-Valor Unitario]]-Tabla1[[#This Row],[costo_antes_iva]]</f>
        <v>-1300</v>
      </c>
      <c r="X9807" s="4">
        <f>Tabla1[[#This Row],[OS-Valor Unitario]]*Tabla1[[#This Row],[CANTIDAD ENTREGA SATELITE]]</f>
        <v>246000</v>
      </c>
      <c r="Y9807" s="4">
        <f>Tabla1[[#This Row],[costo_antes_iva]]*Tabla1[[#This Row],[CANTIDAD ENTREGA SATELITE]]</f>
        <v>285000</v>
      </c>
      <c r="Z9807" s="4">
        <f>Tabla1[[#This Row],[Valor total OS]]-Tabla1[[#This Row],[valor total op]]</f>
        <v>-39000</v>
      </c>
    </row>
    <row r="9808" spans="1:26" x14ac:dyDescent="0.3">
      <c r="A9808">
        <v>4411</v>
      </c>
      <c r="B9808">
        <v>5</v>
      </c>
      <c r="C9808" t="s">
        <v>15048</v>
      </c>
      <c r="D9808" t="s">
        <v>15048</v>
      </c>
      <c r="E9808" t="s">
        <v>130</v>
      </c>
      <c r="F9808" t="s">
        <v>6235</v>
      </c>
      <c r="G9808" s="2">
        <v>44976</v>
      </c>
      <c r="H9808">
        <v>39510657</v>
      </c>
      <c r="I9808" t="s">
        <v>15049</v>
      </c>
      <c r="J9808" t="s">
        <v>15042</v>
      </c>
      <c r="K9808" t="s">
        <v>77</v>
      </c>
      <c r="L9808">
        <v>30</v>
      </c>
      <c r="M9808">
        <v>9859</v>
      </c>
      <c r="N9808" t="s">
        <v>1263</v>
      </c>
      <c r="O9808" t="s">
        <v>13564</v>
      </c>
      <c r="P9808" s="4">
        <v>1500</v>
      </c>
      <c r="Q9808" s="4">
        <v>3000</v>
      </c>
      <c r="R9808" t="s">
        <v>819</v>
      </c>
      <c r="S9808" s="4">
        <v>24252500</v>
      </c>
      <c r="T9808" t="s">
        <v>111</v>
      </c>
      <c r="U9808">
        <v>30</v>
      </c>
      <c r="V9808" t="s">
        <v>13564</v>
      </c>
      <c r="W9808" s="4">
        <f>Tabla1[[#This Row],[OS-Valor Unitario]]-Tabla1[[#This Row],[costo_antes_iva]]</f>
        <v>1500</v>
      </c>
      <c r="X9808" s="4">
        <f>Tabla1[[#This Row],[OS-Valor Unitario]]*Tabla1[[#This Row],[CANTIDAD ENTREGA SATELITE]]</f>
        <v>90000</v>
      </c>
      <c r="Y9808" s="4">
        <f>Tabla1[[#This Row],[costo_antes_iva]]*Tabla1[[#This Row],[CANTIDAD ENTREGA SATELITE]]</f>
        <v>45000</v>
      </c>
      <c r="Z9808" s="4">
        <f>Tabla1[[#This Row],[Valor total OS]]-Tabla1[[#This Row],[valor total op]]</f>
        <v>45000</v>
      </c>
    </row>
    <row r="9809" spans="1:26" x14ac:dyDescent="0.3">
      <c r="A9809">
        <v>4411</v>
      </c>
      <c r="B9809">
        <v>5</v>
      </c>
      <c r="C9809" t="s">
        <v>15048</v>
      </c>
      <c r="D9809" t="s">
        <v>15048</v>
      </c>
      <c r="E9809" t="s">
        <v>130</v>
      </c>
      <c r="F9809" t="s">
        <v>6235</v>
      </c>
      <c r="G9809" s="2">
        <v>44976</v>
      </c>
      <c r="H9809">
        <v>39510657</v>
      </c>
      <c r="I9809" t="s">
        <v>15049</v>
      </c>
      <c r="J9809" t="s">
        <v>15042</v>
      </c>
      <c r="K9809" t="s">
        <v>32</v>
      </c>
      <c r="L9809">
        <v>30</v>
      </c>
      <c r="M9809">
        <v>9659</v>
      </c>
      <c r="N9809" t="s">
        <v>1263</v>
      </c>
      <c r="O9809" t="s">
        <v>11128</v>
      </c>
      <c r="P9809" s="4">
        <v>9500</v>
      </c>
      <c r="Q9809" s="4">
        <v>8200</v>
      </c>
      <c r="R9809" t="s">
        <v>819</v>
      </c>
      <c r="S9809" s="4">
        <v>24252500</v>
      </c>
      <c r="T9809" t="s">
        <v>111</v>
      </c>
      <c r="U9809">
        <v>30</v>
      </c>
      <c r="V9809" t="s">
        <v>11128</v>
      </c>
      <c r="W9809" s="4">
        <f>Tabla1[[#This Row],[OS-Valor Unitario]]-Tabla1[[#This Row],[costo_antes_iva]]</f>
        <v>-1300</v>
      </c>
      <c r="X9809" s="4">
        <f>Tabla1[[#This Row],[OS-Valor Unitario]]*Tabla1[[#This Row],[CANTIDAD ENTREGA SATELITE]]</f>
        <v>246000</v>
      </c>
      <c r="Y9809" s="4">
        <f>Tabla1[[#This Row],[costo_antes_iva]]*Tabla1[[#This Row],[CANTIDAD ENTREGA SATELITE]]</f>
        <v>285000</v>
      </c>
      <c r="Z9809" s="4">
        <f>Tabla1[[#This Row],[Valor total OS]]-Tabla1[[#This Row],[valor total op]]</f>
        <v>-39000</v>
      </c>
    </row>
    <row r="9810" spans="1:26" x14ac:dyDescent="0.3">
      <c r="A9810">
        <v>4411</v>
      </c>
      <c r="B9810">
        <v>6</v>
      </c>
      <c r="C9810" t="s">
        <v>15050</v>
      </c>
      <c r="D9810" t="s">
        <v>15050</v>
      </c>
      <c r="E9810" t="s">
        <v>130</v>
      </c>
      <c r="F9810" t="s">
        <v>6235</v>
      </c>
      <c r="G9810" s="2">
        <v>44976</v>
      </c>
      <c r="H9810">
        <v>39510662</v>
      </c>
      <c r="I9810" t="s">
        <v>15051</v>
      </c>
      <c r="J9810" t="s">
        <v>15042</v>
      </c>
      <c r="K9810" t="s">
        <v>77</v>
      </c>
      <c r="L9810">
        <v>59</v>
      </c>
      <c r="M9810">
        <v>9860</v>
      </c>
      <c r="N9810" t="s">
        <v>1263</v>
      </c>
      <c r="O9810" t="s">
        <v>13564</v>
      </c>
      <c r="P9810" s="4">
        <v>1500</v>
      </c>
      <c r="Q9810" s="4">
        <v>3000</v>
      </c>
      <c r="R9810" t="s">
        <v>819</v>
      </c>
      <c r="S9810" s="4">
        <v>24252500</v>
      </c>
      <c r="T9810" t="s">
        <v>111</v>
      </c>
      <c r="U9810">
        <v>59</v>
      </c>
      <c r="V9810" t="s">
        <v>13564</v>
      </c>
      <c r="W9810" s="4">
        <f>Tabla1[[#This Row],[OS-Valor Unitario]]-Tabla1[[#This Row],[costo_antes_iva]]</f>
        <v>1500</v>
      </c>
      <c r="X9810" s="4">
        <f>Tabla1[[#This Row],[OS-Valor Unitario]]*Tabla1[[#This Row],[CANTIDAD ENTREGA SATELITE]]</f>
        <v>177000</v>
      </c>
      <c r="Y9810" s="4">
        <f>Tabla1[[#This Row],[costo_antes_iva]]*Tabla1[[#This Row],[CANTIDAD ENTREGA SATELITE]]</f>
        <v>88500</v>
      </c>
      <c r="Z9810" s="4">
        <f>Tabla1[[#This Row],[Valor total OS]]-Tabla1[[#This Row],[valor total op]]</f>
        <v>88500</v>
      </c>
    </row>
    <row r="9811" spans="1:26" x14ac:dyDescent="0.3">
      <c r="A9811">
        <v>4411</v>
      </c>
      <c r="B9811">
        <v>6</v>
      </c>
      <c r="C9811" t="s">
        <v>15050</v>
      </c>
      <c r="D9811" t="s">
        <v>15050</v>
      </c>
      <c r="E9811" t="s">
        <v>130</v>
      </c>
      <c r="F9811" t="s">
        <v>6235</v>
      </c>
      <c r="G9811" s="2">
        <v>44976</v>
      </c>
      <c r="H9811">
        <v>39510662</v>
      </c>
      <c r="I9811" t="s">
        <v>15051</v>
      </c>
      <c r="J9811" t="s">
        <v>15042</v>
      </c>
      <c r="K9811" t="s">
        <v>32</v>
      </c>
      <c r="L9811">
        <v>30</v>
      </c>
      <c r="M9811">
        <v>9660</v>
      </c>
      <c r="N9811" t="s">
        <v>1263</v>
      </c>
      <c r="O9811" t="s">
        <v>11128</v>
      </c>
      <c r="P9811" s="4">
        <v>9500</v>
      </c>
      <c r="Q9811" s="4">
        <v>8200</v>
      </c>
      <c r="R9811" t="s">
        <v>819</v>
      </c>
      <c r="S9811" s="4">
        <v>24252500</v>
      </c>
      <c r="T9811" t="s">
        <v>111</v>
      </c>
      <c r="U9811">
        <v>30</v>
      </c>
      <c r="V9811" t="s">
        <v>11128</v>
      </c>
      <c r="W9811" s="4">
        <f>Tabla1[[#This Row],[OS-Valor Unitario]]-Tabla1[[#This Row],[costo_antes_iva]]</f>
        <v>-1300</v>
      </c>
      <c r="X9811" s="4">
        <f>Tabla1[[#This Row],[OS-Valor Unitario]]*Tabla1[[#This Row],[CANTIDAD ENTREGA SATELITE]]</f>
        <v>246000</v>
      </c>
      <c r="Y9811" s="4">
        <f>Tabla1[[#This Row],[costo_antes_iva]]*Tabla1[[#This Row],[CANTIDAD ENTREGA SATELITE]]</f>
        <v>285000</v>
      </c>
      <c r="Z9811" s="4">
        <f>Tabla1[[#This Row],[Valor total OS]]-Tabla1[[#This Row],[valor total op]]</f>
        <v>-39000</v>
      </c>
    </row>
    <row r="9812" spans="1:26" x14ac:dyDescent="0.3">
      <c r="A9812">
        <v>4411</v>
      </c>
      <c r="B9812">
        <v>7</v>
      </c>
      <c r="C9812" t="s">
        <v>15052</v>
      </c>
      <c r="D9812" t="s">
        <v>15052</v>
      </c>
      <c r="E9812" t="s">
        <v>130</v>
      </c>
      <c r="F9812" t="s">
        <v>6235</v>
      </c>
      <c r="G9812" s="2">
        <v>44976</v>
      </c>
      <c r="H9812">
        <v>39510667</v>
      </c>
      <c r="I9812" t="s">
        <v>15053</v>
      </c>
      <c r="J9812" t="s">
        <v>15042</v>
      </c>
      <c r="K9812" t="s">
        <v>77</v>
      </c>
      <c r="L9812">
        <v>59</v>
      </c>
      <c r="M9812">
        <v>9861</v>
      </c>
      <c r="N9812" t="s">
        <v>1263</v>
      </c>
      <c r="O9812" t="s">
        <v>13564</v>
      </c>
      <c r="P9812" s="4">
        <v>1500</v>
      </c>
      <c r="Q9812" s="4">
        <v>3000</v>
      </c>
      <c r="R9812" t="s">
        <v>819</v>
      </c>
      <c r="S9812" s="4">
        <v>24252500</v>
      </c>
      <c r="T9812" t="s">
        <v>111</v>
      </c>
      <c r="U9812">
        <v>59</v>
      </c>
      <c r="V9812" t="s">
        <v>13564</v>
      </c>
      <c r="W9812" s="4">
        <f>Tabla1[[#This Row],[OS-Valor Unitario]]-Tabla1[[#This Row],[costo_antes_iva]]</f>
        <v>1500</v>
      </c>
      <c r="X9812" s="4">
        <f>Tabla1[[#This Row],[OS-Valor Unitario]]*Tabla1[[#This Row],[CANTIDAD ENTREGA SATELITE]]</f>
        <v>177000</v>
      </c>
      <c r="Y9812" s="4">
        <f>Tabla1[[#This Row],[costo_antes_iva]]*Tabla1[[#This Row],[CANTIDAD ENTREGA SATELITE]]</f>
        <v>88500</v>
      </c>
      <c r="Z9812" s="4">
        <f>Tabla1[[#This Row],[Valor total OS]]-Tabla1[[#This Row],[valor total op]]</f>
        <v>88500</v>
      </c>
    </row>
    <row r="9813" spans="1:26" x14ac:dyDescent="0.3">
      <c r="A9813">
        <v>4411</v>
      </c>
      <c r="B9813">
        <v>7</v>
      </c>
      <c r="C9813" t="s">
        <v>15052</v>
      </c>
      <c r="D9813" t="s">
        <v>15052</v>
      </c>
      <c r="E9813" t="s">
        <v>130</v>
      </c>
      <c r="F9813" t="s">
        <v>6235</v>
      </c>
      <c r="G9813" s="2">
        <v>44976</v>
      </c>
      <c r="H9813">
        <v>39510667</v>
      </c>
      <c r="I9813" t="s">
        <v>15053</v>
      </c>
      <c r="J9813" t="s">
        <v>15042</v>
      </c>
      <c r="K9813" t="s">
        <v>32</v>
      </c>
      <c r="L9813">
        <v>59</v>
      </c>
      <c r="M9813">
        <v>9661</v>
      </c>
      <c r="N9813" t="s">
        <v>1263</v>
      </c>
      <c r="O9813" t="s">
        <v>11128</v>
      </c>
      <c r="P9813" s="4">
        <v>9500</v>
      </c>
      <c r="Q9813" s="4">
        <v>8200</v>
      </c>
      <c r="R9813" t="s">
        <v>819</v>
      </c>
      <c r="S9813" s="4">
        <v>24252500</v>
      </c>
      <c r="T9813" t="s">
        <v>111</v>
      </c>
      <c r="U9813">
        <v>59</v>
      </c>
      <c r="V9813" t="s">
        <v>11128</v>
      </c>
      <c r="W9813" s="4">
        <f>Tabla1[[#This Row],[OS-Valor Unitario]]-Tabla1[[#This Row],[costo_antes_iva]]</f>
        <v>-1300</v>
      </c>
      <c r="X9813" s="4">
        <f>Tabla1[[#This Row],[OS-Valor Unitario]]*Tabla1[[#This Row],[CANTIDAD ENTREGA SATELITE]]</f>
        <v>483800</v>
      </c>
      <c r="Y9813" s="4">
        <f>Tabla1[[#This Row],[costo_antes_iva]]*Tabla1[[#This Row],[CANTIDAD ENTREGA SATELITE]]</f>
        <v>560500</v>
      </c>
      <c r="Z9813" s="4">
        <f>Tabla1[[#This Row],[Valor total OS]]-Tabla1[[#This Row],[valor total op]]</f>
        <v>-76700</v>
      </c>
    </row>
    <row r="9814" spans="1:26" x14ac:dyDescent="0.3">
      <c r="A9814">
        <v>4411</v>
      </c>
      <c r="B9814">
        <v>8</v>
      </c>
      <c r="C9814" t="s">
        <v>15054</v>
      </c>
      <c r="D9814" t="s">
        <v>15054</v>
      </c>
      <c r="E9814" t="s">
        <v>130</v>
      </c>
      <c r="F9814" t="s">
        <v>6235</v>
      </c>
      <c r="G9814" s="2">
        <v>44976</v>
      </c>
      <c r="H9814">
        <v>39510672</v>
      </c>
      <c r="I9814" t="s">
        <v>15055</v>
      </c>
      <c r="J9814" t="s">
        <v>15042</v>
      </c>
      <c r="K9814" t="s">
        <v>77</v>
      </c>
      <c r="L9814">
        <v>59</v>
      </c>
      <c r="M9814">
        <v>9862</v>
      </c>
      <c r="N9814" t="s">
        <v>1263</v>
      </c>
      <c r="O9814" t="s">
        <v>13564</v>
      </c>
      <c r="P9814" s="4">
        <v>1500</v>
      </c>
      <c r="Q9814" s="4">
        <v>3000</v>
      </c>
      <c r="R9814" t="s">
        <v>819</v>
      </c>
      <c r="S9814" s="4">
        <v>24252500</v>
      </c>
      <c r="T9814" t="s">
        <v>111</v>
      </c>
      <c r="U9814">
        <v>59</v>
      </c>
      <c r="V9814" t="s">
        <v>13564</v>
      </c>
      <c r="W9814" s="4">
        <f>Tabla1[[#This Row],[OS-Valor Unitario]]-Tabla1[[#This Row],[costo_antes_iva]]</f>
        <v>1500</v>
      </c>
      <c r="X9814" s="4">
        <f>Tabla1[[#This Row],[OS-Valor Unitario]]*Tabla1[[#This Row],[CANTIDAD ENTREGA SATELITE]]</f>
        <v>177000</v>
      </c>
      <c r="Y9814" s="4">
        <f>Tabla1[[#This Row],[costo_antes_iva]]*Tabla1[[#This Row],[CANTIDAD ENTREGA SATELITE]]</f>
        <v>88500</v>
      </c>
      <c r="Z9814" s="4">
        <f>Tabla1[[#This Row],[Valor total OS]]-Tabla1[[#This Row],[valor total op]]</f>
        <v>88500</v>
      </c>
    </row>
    <row r="9815" spans="1:26" x14ac:dyDescent="0.3">
      <c r="A9815">
        <v>4411</v>
      </c>
      <c r="B9815">
        <v>8</v>
      </c>
      <c r="C9815" t="s">
        <v>15054</v>
      </c>
      <c r="D9815" t="s">
        <v>15054</v>
      </c>
      <c r="E9815" t="s">
        <v>130</v>
      </c>
      <c r="F9815" t="s">
        <v>6235</v>
      </c>
      <c r="G9815" s="2">
        <v>44976</v>
      </c>
      <c r="H9815">
        <v>39510672</v>
      </c>
      <c r="I9815" t="s">
        <v>15055</v>
      </c>
      <c r="J9815" t="s">
        <v>15042</v>
      </c>
      <c r="K9815" t="s">
        <v>32</v>
      </c>
      <c r="L9815">
        <v>29</v>
      </c>
      <c r="M9815">
        <v>9662</v>
      </c>
      <c r="N9815" t="s">
        <v>1263</v>
      </c>
      <c r="O9815" t="s">
        <v>11128</v>
      </c>
      <c r="P9815" s="4">
        <v>9500</v>
      </c>
      <c r="Q9815" s="4">
        <v>8200</v>
      </c>
      <c r="R9815" t="s">
        <v>819</v>
      </c>
      <c r="S9815" s="4">
        <v>24252500</v>
      </c>
      <c r="T9815" t="s">
        <v>111</v>
      </c>
      <c r="U9815">
        <v>29</v>
      </c>
      <c r="V9815" t="s">
        <v>11128</v>
      </c>
      <c r="W9815" s="4">
        <f>Tabla1[[#This Row],[OS-Valor Unitario]]-Tabla1[[#This Row],[costo_antes_iva]]</f>
        <v>-1300</v>
      </c>
      <c r="X9815" s="4">
        <f>Tabla1[[#This Row],[OS-Valor Unitario]]*Tabla1[[#This Row],[CANTIDAD ENTREGA SATELITE]]</f>
        <v>237800</v>
      </c>
      <c r="Y9815" s="4">
        <f>Tabla1[[#This Row],[costo_antes_iva]]*Tabla1[[#This Row],[CANTIDAD ENTREGA SATELITE]]</f>
        <v>275500</v>
      </c>
      <c r="Z9815" s="4">
        <f>Tabla1[[#This Row],[Valor total OS]]-Tabla1[[#This Row],[valor total op]]</f>
        <v>-37700</v>
      </c>
    </row>
    <row r="9816" spans="1:26" x14ac:dyDescent="0.3">
      <c r="A9816">
        <v>4411</v>
      </c>
      <c r="B9816">
        <v>9</v>
      </c>
      <c r="C9816" t="s">
        <v>15056</v>
      </c>
      <c r="D9816" t="s">
        <v>15056</v>
      </c>
      <c r="E9816" t="s">
        <v>130</v>
      </c>
      <c r="F9816" t="s">
        <v>6235</v>
      </c>
      <c r="G9816" s="2">
        <v>44976</v>
      </c>
      <c r="H9816">
        <v>39510677</v>
      </c>
      <c r="I9816" t="s">
        <v>15057</v>
      </c>
      <c r="J9816" t="s">
        <v>15042</v>
      </c>
      <c r="K9816" t="s">
        <v>77</v>
      </c>
      <c r="L9816">
        <v>30</v>
      </c>
      <c r="M9816">
        <v>9863</v>
      </c>
      <c r="N9816" t="s">
        <v>1263</v>
      </c>
      <c r="O9816" t="s">
        <v>13564</v>
      </c>
      <c r="P9816" s="4">
        <v>1500</v>
      </c>
      <c r="Q9816" s="4">
        <v>3000</v>
      </c>
      <c r="R9816" t="s">
        <v>819</v>
      </c>
      <c r="S9816" s="4">
        <v>24252500</v>
      </c>
      <c r="T9816" t="s">
        <v>111</v>
      </c>
      <c r="U9816">
        <v>30</v>
      </c>
      <c r="V9816" t="s">
        <v>13564</v>
      </c>
      <c r="W9816" s="4">
        <f>Tabla1[[#This Row],[OS-Valor Unitario]]-Tabla1[[#This Row],[costo_antes_iva]]</f>
        <v>1500</v>
      </c>
      <c r="X9816" s="4">
        <f>Tabla1[[#This Row],[OS-Valor Unitario]]*Tabla1[[#This Row],[CANTIDAD ENTREGA SATELITE]]</f>
        <v>90000</v>
      </c>
      <c r="Y9816" s="4">
        <f>Tabla1[[#This Row],[costo_antes_iva]]*Tabla1[[#This Row],[CANTIDAD ENTREGA SATELITE]]</f>
        <v>45000</v>
      </c>
      <c r="Z9816" s="4">
        <f>Tabla1[[#This Row],[Valor total OS]]-Tabla1[[#This Row],[valor total op]]</f>
        <v>45000</v>
      </c>
    </row>
    <row r="9817" spans="1:26" x14ac:dyDescent="0.3">
      <c r="A9817">
        <v>4411</v>
      </c>
      <c r="B9817">
        <v>9</v>
      </c>
      <c r="C9817" t="s">
        <v>15056</v>
      </c>
      <c r="D9817" t="s">
        <v>15056</v>
      </c>
      <c r="E9817" t="s">
        <v>130</v>
      </c>
      <c r="F9817" t="s">
        <v>6235</v>
      </c>
      <c r="G9817" s="2">
        <v>44976</v>
      </c>
      <c r="H9817">
        <v>39510677</v>
      </c>
      <c r="I9817" t="s">
        <v>15057</v>
      </c>
      <c r="J9817" t="s">
        <v>15042</v>
      </c>
      <c r="K9817" t="s">
        <v>32</v>
      </c>
      <c r="L9817">
        <v>30</v>
      </c>
      <c r="M9817">
        <v>9663</v>
      </c>
      <c r="N9817" t="s">
        <v>1263</v>
      </c>
      <c r="O9817" t="s">
        <v>11128</v>
      </c>
      <c r="P9817" s="4">
        <v>9500</v>
      </c>
      <c r="Q9817" s="4">
        <v>8200</v>
      </c>
      <c r="R9817" t="s">
        <v>819</v>
      </c>
      <c r="S9817" s="4">
        <v>24252500</v>
      </c>
      <c r="T9817" t="s">
        <v>111</v>
      </c>
      <c r="U9817">
        <v>30</v>
      </c>
      <c r="V9817" t="s">
        <v>11128</v>
      </c>
      <c r="W9817" s="4">
        <f>Tabla1[[#This Row],[OS-Valor Unitario]]-Tabla1[[#This Row],[costo_antes_iva]]</f>
        <v>-1300</v>
      </c>
      <c r="X9817" s="4">
        <f>Tabla1[[#This Row],[OS-Valor Unitario]]*Tabla1[[#This Row],[CANTIDAD ENTREGA SATELITE]]</f>
        <v>246000</v>
      </c>
      <c r="Y9817" s="4">
        <f>Tabla1[[#This Row],[costo_antes_iva]]*Tabla1[[#This Row],[CANTIDAD ENTREGA SATELITE]]</f>
        <v>285000</v>
      </c>
      <c r="Z9817" s="4">
        <f>Tabla1[[#This Row],[Valor total OS]]-Tabla1[[#This Row],[valor total op]]</f>
        <v>-39000</v>
      </c>
    </row>
    <row r="9818" spans="1:26" x14ac:dyDescent="0.3">
      <c r="A9818">
        <v>4411</v>
      </c>
      <c r="B9818">
        <v>10</v>
      </c>
      <c r="C9818" t="s">
        <v>15058</v>
      </c>
      <c r="D9818" t="s">
        <v>15058</v>
      </c>
      <c r="E9818" t="s">
        <v>130</v>
      </c>
      <c r="F9818" t="s">
        <v>6235</v>
      </c>
      <c r="G9818" s="2">
        <v>44976</v>
      </c>
      <c r="H9818">
        <v>39510682</v>
      </c>
      <c r="I9818" t="s">
        <v>15059</v>
      </c>
      <c r="J9818" t="s">
        <v>15042</v>
      </c>
      <c r="K9818" t="s">
        <v>77</v>
      </c>
      <c r="L9818">
        <v>30</v>
      </c>
      <c r="M9818">
        <v>9864</v>
      </c>
      <c r="N9818" t="s">
        <v>1263</v>
      </c>
      <c r="O9818" t="s">
        <v>13564</v>
      </c>
      <c r="P9818" s="4">
        <v>1500</v>
      </c>
      <c r="Q9818" s="4">
        <v>3000</v>
      </c>
      <c r="R9818" t="s">
        <v>819</v>
      </c>
      <c r="S9818" s="4">
        <v>24252500</v>
      </c>
      <c r="T9818" t="s">
        <v>111</v>
      </c>
      <c r="U9818">
        <v>30</v>
      </c>
      <c r="V9818" t="s">
        <v>13564</v>
      </c>
      <c r="W9818" s="4">
        <f>Tabla1[[#This Row],[OS-Valor Unitario]]-Tabla1[[#This Row],[costo_antes_iva]]</f>
        <v>1500</v>
      </c>
      <c r="X9818" s="4">
        <f>Tabla1[[#This Row],[OS-Valor Unitario]]*Tabla1[[#This Row],[CANTIDAD ENTREGA SATELITE]]</f>
        <v>90000</v>
      </c>
      <c r="Y9818" s="4">
        <f>Tabla1[[#This Row],[costo_antes_iva]]*Tabla1[[#This Row],[CANTIDAD ENTREGA SATELITE]]</f>
        <v>45000</v>
      </c>
      <c r="Z9818" s="4">
        <f>Tabla1[[#This Row],[Valor total OS]]-Tabla1[[#This Row],[valor total op]]</f>
        <v>45000</v>
      </c>
    </row>
    <row r="9819" spans="1:26" x14ac:dyDescent="0.3">
      <c r="A9819">
        <v>4411</v>
      </c>
      <c r="B9819">
        <v>10</v>
      </c>
      <c r="C9819" t="s">
        <v>15058</v>
      </c>
      <c r="D9819" t="s">
        <v>15058</v>
      </c>
      <c r="E9819" t="s">
        <v>130</v>
      </c>
      <c r="F9819" t="s">
        <v>6235</v>
      </c>
      <c r="G9819" s="2">
        <v>44976</v>
      </c>
      <c r="H9819">
        <v>39510682</v>
      </c>
      <c r="I9819" t="s">
        <v>15059</v>
      </c>
      <c r="J9819" t="s">
        <v>15042</v>
      </c>
      <c r="K9819" t="s">
        <v>32</v>
      </c>
      <c r="L9819">
        <v>30</v>
      </c>
      <c r="M9819">
        <v>9664</v>
      </c>
      <c r="N9819" t="s">
        <v>1263</v>
      </c>
      <c r="O9819" t="s">
        <v>11128</v>
      </c>
      <c r="P9819" s="4">
        <v>9500</v>
      </c>
      <c r="Q9819" s="4">
        <v>8200</v>
      </c>
      <c r="R9819" t="s">
        <v>819</v>
      </c>
      <c r="S9819" s="4">
        <v>24252500</v>
      </c>
      <c r="T9819" t="s">
        <v>111</v>
      </c>
      <c r="U9819">
        <v>30</v>
      </c>
      <c r="V9819" t="s">
        <v>11128</v>
      </c>
      <c r="W9819" s="4">
        <f>Tabla1[[#This Row],[OS-Valor Unitario]]-Tabla1[[#This Row],[costo_antes_iva]]</f>
        <v>-1300</v>
      </c>
      <c r="X9819" s="4">
        <f>Tabla1[[#This Row],[OS-Valor Unitario]]*Tabla1[[#This Row],[CANTIDAD ENTREGA SATELITE]]</f>
        <v>246000</v>
      </c>
      <c r="Y9819" s="4">
        <f>Tabla1[[#This Row],[costo_antes_iva]]*Tabla1[[#This Row],[CANTIDAD ENTREGA SATELITE]]</f>
        <v>285000</v>
      </c>
      <c r="Z9819" s="4">
        <f>Tabla1[[#This Row],[Valor total OS]]-Tabla1[[#This Row],[valor total op]]</f>
        <v>-39000</v>
      </c>
    </row>
    <row r="9820" spans="1:26" x14ac:dyDescent="0.3">
      <c r="A9820">
        <v>4410</v>
      </c>
      <c r="B9820">
        <v>1</v>
      </c>
      <c r="C9820" t="s">
        <v>15060</v>
      </c>
      <c r="D9820" t="s">
        <v>15060</v>
      </c>
      <c r="E9820" t="s">
        <v>130</v>
      </c>
      <c r="F9820" t="s">
        <v>6235</v>
      </c>
      <c r="G9820" s="2">
        <v>44975</v>
      </c>
      <c r="H9820">
        <v>39507896</v>
      </c>
      <c r="I9820" t="s">
        <v>15061</v>
      </c>
      <c r="J9820" t="s">
        <v>15062</v>
      </c>
      <c r="K9820" t="s">
        <v>77</v>
      </c>
      <c r="L9820">
        <v>195</v>
      </c>
      <c r="M9820">
        <v>9193</v>
      </c>
      <c r="N9820" t="s">
        <v>1263</v>
      </c>
      <c r="O9820" t="s">
        <v>13564</v>
      </c>
      <c r="P9820" s="4">
        <v>1500</v>
      </c>
      <c r="Q9820" s="4">
        <v>3000</v>
      </c>
      <c r="R9820" t="s">
        <v>819</v>
      </c>
      <c r="S9820" s="4">
        <v>10627500</v>
      </c>
      <c r="T9820" t="s">
        <v>111</v>
      </c>
      <c r="U9820">
        <v>195</v>
      </c>
      <c r="V9820" t="s">
        <v>13564</v>
      </c>
      <c r="W9820" s="4">
        <f>Tabla1[[#This Row],[OS-Valor Unitario]]-Tabla1[[#This Row],[costo_antes_iva]]</f>
        <v>1500</v>
      </c>
      <c r="X9820" s="4">
        <f>Tabla1[[#This Row],[OS-Valor Unitario]]*Tabla1[[#This Row],[CANTIDAD ENTREGA SATELITE]]</f>
        <v>585000</v>
      </c>
      <c r="Y9820" s="4">
        <f>Tabla1[[#This Row],[costo_antes_iva]]*Tabla1[[#This Row],[CANTIDAD ENTREGA SATELITE]]</f>
        <v>292500</v>
      </c>
      <c r="Z9820" s="4">
        <f>Tabla1[[#This Row],[Valor total OS]]-Tabla1[[#This Row],[valor total op]]</f>
        <v>292500</v>
      </c>
    </row>
    <row r="9821" spans="1:26" x14ac:dyDescent="0.3">
      <c r="A9821">
        <v>4410</v>
      </c>
      <c r="B9821">
        <v>1</v>
      </c>
      <c r="C9821" t="s">
        <v>15060</v>
      </c>
      <c r="D9821" t="s">
        <v>15060</v>
      </c>
      <c r="E9821" t="s">
        <v>130</v>
      </c>
      <c r="F9821" t="s">
        <v>6235</v>
      </c>
      <c r="G9821" s="2">
        <v>44975</v>
      </c>
      <c r="H9821">
        <v>39507896</v>
      </c>
      <c r="I9821" t="s">
        <v>15061</v>
      </c>
      <c r="J9821" t="s">
        <v>15062</v>
      </c>
      <c r="K9821" t="s">
        <v>32</v>
      </c>
      <c r="L9821">
        <v>195</v>
      </c>
      <c r="M9821">
        <v>9192</v>
      </c>
      <c r="N9821" t="s">
        <v>1263</v>
      </c>
      <c r="O9821" t="s">
        <v>11128</v>
      </c>
      <c r="P9821" s="4">
        <v>9500</v>
      </c>
      <c r="Q9821" s="4">
        <v>8200</v>
      </c>
      <c r="R9821" t="s">
        <v>819</v>
      </c>
      <c r="S9821" s="4">
        <v>10627500</v>
      </c>
      <c r="T9821" t="s">
        <v>111</v>
      </c>
      <c r="U9821">
        <v>195</v>
      </c>
      <c r="V9821" t="s">
        <v>11128</v>
      </c>
      <c r="W9821" s="4">
        <f>Tabla1[[#This Row],[OS-Valor Unitario]]-Tabla1[[#This Row],[costo_antes_iva]]</f>
        <v>-1300</v>
      </c>
      <c r="X9821" s="4">
        <f>Tabla1[[#This Row],[OS-Valor Unitario]]*Tabla1[[#This Row],[CANTIDAD ENTREGA SATELITE]]</f>
        <v>1599000</v>
      </c>
      <c r="Y9821" s="4">
        <f>Tabla1[[#This Row],[costo_antes_iva]]*Tabla1[[#This Row],[CANTIDAD ENTREGA SATELITE]]</f>
        <v>1852500</v>
      </c>
      <c r="Z9821" s="4">
        <f>Tabla1[[#This Row],[Valor total OS]]-Tabla1[[#This Row],[valor total op]]</f>
        <v>-253500</v>
      </c>
    </row>
    <row r="9822" spans="1:26" x14ac:dyDescent="0.3">
      <c r="A9822">
        <v>4506</v>
      </c>
      <c r="B9822">
        <v>1</v>
      </c>
      <c r="C9822" t="s">
        <v>14724</v>
      </c>
      <c r="D9822" t="s">
        <v>14724</v>
      </c>
      <c r="E9822" t="s">
        <v>236</v>
      </c>
      <c r="F9822" t="s">
        <v>6440</v>
      </c>
      <c r="G9822" s="2">
        <v>44973</v>
      </c>
      <c r="H9822">
        <v>39467165</v>
      </c>
      <c r="I9822" t="s">
        <v>14725</v>
      </c>
      <c r="J9822" t="s">
        <v>14726</v>
      </c>
      <c r="K9822" t="s">
        <v>77</v>
      </c>
      <c r="L9822">
        <v>60</v>
      </c>
      <c r="M9822">
        <v>9957</v>
      </c>
      <c r="N9822" t="s">
        <v>285</v>
      </c>
      <c r="O9822" t="s">
        <v>78</v>
      </c>
      <c r="P9822" s="4">
        <v>1300</v>
      </c>
      <c r="Q9822" s="4">
        <v>1500</v>
      </c>
      <c r="R9822" t="s">
        <v>819</v>
      </c>
      <c r="S9822" s="4">
        <v>19099960</v>
      </c>
      <c r="T9822" t="s">
        <v>238</v>
      </c>
      <c r="U9822">
        <v>60</v>
      </c>
      <c r="V9822" t="s">
        <v>78</v>
      </c>
      <c r="W9822" s="4">
        <f>Tabla1[[#This Row],[OS-Valor Unitario]]-Tabla1[[#This Row],[costo_antes_iva]]</f>
        <v>200</v>
      </c>
      <c r="X9822" s="4">
        <f>Tabla1[[#This Row],[OS-Valor Unitario]]*Tabla1[[#This Row],[CANTIDAD ENTREGA SATELITE]]</f>
        <v>90000</v>
      </c>
      <c r="Y9822" s="4">
        <f>Tabla1[[#This Row],[costo_antes_iva]]*Tabla1[[#This Row],[CANTIDAD ENTREGA SATELITE]]</f>
        <v>78000</v>
      </c>
      <c r="Z9822" s="4">
        <f>Tabla1[[#This Row],[Valor total OS]]-Tabla1[[#This Row],[valor total op]]</f>
        <v>12000</v>
      </c>
    </row>
    <row r="9823" spans="1:26" x14ac:dyDescent="0.3">
      <c r="A9823">
        <v>4506</v>
      </c>
      <c r="B9823">
        <v>1</v>
      </c>
      <c r="C9823" t="s">
        <v>14724</v>
      </c>
      <c r="D9823" t="s">
        <v>14724</v>
      </c>
      <c r="E9823" t="s">
        <v>236</v>
      </c>
      <c r="F9823" t="s">
        <v>6440</v>
      </c>
      <c r="G9823" s="2">
        <v>44973</v>
      </c>
      <c r="H9823">
        <v>39467165</v>
      </c>
      <c r="I9823" t="s">
        <v>14725</v>
      </c>
      <c r="J9823" t="s">
        <v>14726</v>
      </c>
      <c r="K9823" t="s">
        <v>32</v>
      </c>
      <c r="L9823">
        <v>60</v>
      </c>
      <c r="M9823">
        <v>9555</v>
      </c>
      <c r="N9823" t="s">
        <v>285</v>
      </c>
      <c r="O9823" t="s">
        <v>3786</v>
      </c>
      <c r="P9823" s="4">
        <v>14000</v>
      </c>
      <c r="Q9823" s="4">
        <v>13000</v>
      </c>
      <c r="R9823" t="s">
        <v>819</v>
      </c>
      <c r="S9823" s="4">
        <v>19099960</v>
      </c>
      <c r="T9823" t="s">
        <v>238</v>
      </c>
      <c r="U9823">
        <v>60</v>
      </c>
      <c r="V9823" t="s">
        <v>3786</v>
      </c>
      <c r="W9823" s="4">
        <f>Tabla1[[#This Row],[OS-Valor Unitario]]-Tabla1[[#This Row],[costo_antes_iva]]</f>
        <v>-1000</v>
      </c>
      <c r="X9823" s="4">
        <f>Tabla1[[#This Row],[OS-Valor Unitario]]*Tabla1[[#This Row],[CANTIDAD ENTREGA SATELITE]]</f>
        <v>780000</v>
      </c>
      <c r="Y9823" s="4">
        <f>Tabla1[[#This Row],[costo_antes_iva]]*Tabla1[[#This Row],[CANTIDAD ENTREGA SATELITE]]</f>
        <v>840000</v>
      </c>
      <c r="Z9823" s="4">
        <f>Tabla1[[#This Row],[Valor total OS]]-Tabla1[[#This Row],[valor total op]]</f>
        <v>-60000</v>
      </c>
    </row>
    <row r="9824" spans="1:26" x14ac:dyDescent="0.3">
      <c r="A9824">
        <v>4506</v>
      </c>
      <c r="B9824">
        <v>1</v>
      </c>
      <c r="C9824" t="s">
        <v>14724</v>
      </c>
      <c r="D9824" t="s">
        <v>14724</v>
      </c>
      <c r="E9824" t="s">
        <v>236</v>
      </c>
      <c r="F9824" t="s">
        <v>6440</v>
      </c>
      <c r="G9824" s="2">
        <v>44973</v>
      </c>
      <c r="H9824">
        <v>39467165</v>
      </c>
      <c r="I9824" t="s">
        <v>14725</v>
      </c>
      <c r="J9824" t="s">
        <v>14726</v>
      </c>
      <c r="K9824" t="s">
        <v>64</v>
      </c>
      <c r="L9824">
        <v>60</v>
      </c>
      <c r="M9824">
        <v>10021</v>
      </c>
      <c r="N9824" t="s">
        <v>285</v>
      </c>
      <c r="O9824" t="s">
        <v>66</v>
      </c>
      <c r="P9824" s="4">
        <v>1000</v>
      </c>
      <c r="Q9824" s="4">
        <v>2500</v>
      </c>
      <c r="R9824" t="s">
        <v>819</v>
      </c>
      <c r="S9824" s="4">
        <v>19099960</v>
      </c>
      <c r="T9824" t="s">
        <v>238</v>
      </c>
      <c r="U9824">
        <v>60</v>
      </c>
      <c r="V9824" t="s">
        <v>66</v>
      </c>
      <c r="W9824" s="4">
        <f>Tabla1[[#This Row],[OS-Valor Unitario]]-Tabla1[[#This Row],[costo_antes_iva]]</f>
        <v>1500</v>
      </c>
      <c r="X9824" s="4">
        <f>Tabla1[[#This Row],[OS-Valor Unitario]]*Tabla1[[#This Row],[CANTIDAD ENTREGA SATELITE]]</f>
        <v>150000</v>
      </c>
      <c r="Y9824" s="4">
        <f>Tabla1[[#This Row],[costo_antes_iva]]*Tabla1[[#This Row],[CANTIDAD ENTREGA SATELITE]]</f>
        <v>60000</v>
      </c>
      <c r="Z9824" s="4">
        <f>Tabla1[[#This Row],[Valor total OS]]-Tabla1[[#This Row],[valor total op]]</f>
        <v>90000</v>
      </c>
    </row>
    <row r="9825" spans="1:26" x14ac:dyDescent="0.3">
      <c r="A9825">
        <v>4506</v>
      </c>
      <c r="B9825">
        <v>2</v>
      </c>
      <c r="C9825" t="s">
        <v>14727</v>
      </c>
      <c r="D9825" t="s">
        <v>14727</v>
      </c>
      <c r="E9825" t="s">
        <v>1088</v>
      </c>
      <c r="F9825" t="s">
        <v>6440</v>
      </c>
      <c r="G9825" s="2">
        <v>44973</v>
      </c>
      <c r="H9825">
        <v>39467415</v>
      </c>
      <c r="I9825" t="s">
        <v>14725</v>
      </c>
      <c r="J9825" t="s">
        <v>14726</v>
      </c>
      <c r="K9825" t="s">
        <v>32</v>
      </c>
      <c r="L9825">
        <v>80</v>
      </c>
      <c r="M9825">
        <v>9556</v>
      </c>
      <c r="N9825" t="s">
        <v>285</v>
      </c>
      <c r="O9825" t="s">
        <v>472</v>
      </c>
      <c r="P9825" s="4">
        <v>16000</v>
      </c>
      <c r="Q9825" s="4">
        <v>15000</v>
      </c>
      <c r="R9825" t="s">
        <v>819</v>
      </c>
      <c r="S9825" s="4">
        <v>19099960</v>
      </c>
      <c r="T9825" t="s">
        <v>238</v>
      </c>
      <c r="U9825">
        <v>80</v>
      </c>
      <c r="V9825" t="s">
        <v>472</v>
      </c>
      <c r="W9825" s="4">
        <f>Tabla1[[#This Row],[OS-Valor Unitario]]-Tabla1[[#This Row],[costo_antes_iva]]</f>
        <v>-1000</v>
      </c>
      <c r="X9825" s="4">
        <f>Tabla1[[#This Row],[OS-Valor Unitario]]*Tabla1[[#This Row],[CANTIDAD ENTREGA SATELITE]]</f>
        <v>1200000</v>
      </c>
      <c r="Y9825" s="4">
        <f>Tabla1[[#This Row],[costo_antes_iva]]*Tabla1[[#This Row],[CANTIDAD ENTREGA SATELITE]]</f>
        <v>1280000</v>
      </c>
      <c r="Z9825" s="4">
        <f>Tabla1[[#This Row],[Valor total OS]]-Tabla1[[#This Row],[valor total op]]</f>
        <v>-80000</v>
      </c>
    </row>
    <row r="9826" spans="1:26" x14ac:dyDescent="0.3">
      <c r="A9826">
        <v>4506</v>
      </c>
      <c r="B9826">
        <v>3</v>
      </c>
      <c r="C9826" t="s">
        <v>14728</v>
      </c>
      <c r="D9826" t="s">
        <v>14728</v>
      </c>
      <c r="E9826" t="s">
        <v>290</v>
      </c>
      <c r="F9826" t="s">
        <v>6440</v>
      </c>
      <c r="G9826" s="2">
        <v>44973</v>
      </c>
      <c r="H9826">
        <v>39467670</v>
      </c>
      <c r="I9826" t="s">
        <v>14729</v>
      </c>
      <c r="J9826" t="s">
        <v>14726</v>
      </c>
      <c r="K9826" t="s">
        <v>64</v>
      </c>
      <c r="L9826">
        <v>80</v>
      </c>
      <c r="M9826">
        <v>9557</v>
      </c>
      <c r="N9826" t="s">
        <v>285</v>
      </c>
      <c r="O9826" t="s">
        <v>14692</v>
      </c>
      <c r="P9826" s="4">
        <v>1600</v>
      </c>
      <c r="Q9826" s="4">
        <v>1600</v>
      </c>
      <c r="R9826" t="s">
        <v>819</v>
      </c>
      <c r="S9826" s="4">
        <v>19099960</v>
      </c>
      <c r="T9826" t="s">
        <v>144</v>
      </c>
      <c r="U9826">
        <v>80</v>
      </c>
      <c r="V9826" t="s">
        <v>14692</v>
      </c>
      <c r="W9826" s="4">
        <f>Tabla1[[#This Row],[OS-Valor Unitario]]-Tabla1[[#This Row],[costo_antes_iva]]</f>
        <v>0</v>
      </c>
      <c r="X9826" s="4">
        <f>Tabla1[[#This Row],[OS-Valor Unitario]]*Tabla1[[#This Row],[CANTIDAD ENTREGA SATELITE]]</f>
        <v>128000</v>
      </c>
      <c r="Y9826" s="4">
        <f>Tabla1[[#This Row],[costo_antes_iva]]*Tabla1[[#This Row],[CANTIDAD ENTREGA SATELITE]]</f>
        <v>128000</v>
      </c>
      <c r="Z9826" s="4">
        <f>Tabla1[[#This Row],[Valor total OS]]-Tabla1[[#This Row],[valor total op]]</f>
        <v>0</v>
      </c>
    </row>
    <row r="9827" spans="1:26" x14ac:dyDescent="0.3">
      <c r="A9827">
        <v>4506</v>
      </c>
      <c r="B9827">
        <v>3</v>
      </c>
      <c r="C9827" t="s">
        <v>14728</v>
      </c>
      <c r="D9827" t="s">
        <v>14728</v>
      </c>
      <c r="E9827" t="s">
        <v>290</v>
      </c>
      <c r="F9827" t="s">
        <v>6440</v>
      </c>
      <c r="G9827" s="2">
        <v>44973</v>
      </c>
      <c r="H9827">
        <v>39467670</v>
      </c>
      <c r="I9827" t="s">
        <v>14729</v>
      </c>
      <c r="J9827" t="s">
        <v>14726</v>
      </c>
      <c r="K9827" t="s">
        <v>32</v>
      </c>
      <c r="L9827">
        <v>80</v>
      </c>
      <c r="M9827">
        <v>10056</v>
      </c>
      <c r="N9827" t="s">
        <v>285</v>
      </c>
      <c r="O9827" t="s">
        <v>13544</v>
      </c>
      <c r="P9827" s="4">
        <v>1500</v>
      </c>
      <c r="Q9827" s="4">
        <v>2500</v>
      </c>
      <c r="R9827" t="s">
        <v>819</v>
      </c>
      <c r="S9827" s="4">
        <v>19099960</v>
      </c>
      <c r="T9827" t="s">
        <v>144</v>
      </c>
      <c r="U9827">
        <v>80</v>
      </c>
      <c r="V9827" t="s">
        <v>13544</v>
      </c>
      <c r="W9827" s="4">
        <f>Tabla1[[#This Row],[OS-Valor Unitario]]-Tabla1[[#This Row],[costo_antes_iva]]</f>
        <v>1000</v>
      </c>
      <c r="X9827" s="4">
        <f>Tabla1[[#This Row],[OS-Valor Unitario]]*Tabla1[[#This Row],[CANTIDAD ENTREGA SATELITE]]</f>
        <v>200000</v>
      </c>
      <c r="Y9827" s="4">
        <f>Tabla1[[#This Row],[costo_antes_iva]]*Tabla1[[#This Row],[CANTIDAD ENTREGA SATELITE]]</f>
        <v>120000</v>
      </c>
      <c r="Z9827" s="4">
        <f>Tabla1[[#This Row],[Valor total OS]]-Tabla1[[#This Row],[valor total op]]</f>
        <v>80000</v>
      </c>
    </row>
    <row r="9828" spans="1:26" x14ac:dyDescent="0.3">
      <c r="A9828">
        <v>4506</v>
      </c>
      <c r="B9828">
        <v>5</v>
      </c>
      <c r="C9828" t="s">
        <v>14733</v>
      </c>
      <c r="D9828" t="s">
        <v>14733</v>
      </c>
      <c r="E9828" t="s">
        <v>815</v>
      </c>
      <c r="F9828" t="s">
        <v>6440</v>
      </c>
      <c r="G9828" s="2">
        <v>44973</v>
      </c>
      <c r="H9828">
        <v>39470067</v>
      </c>
      <c r="I9828" t="s">
        <v>14734</v>
      </c>
      <c r="J9828" t="s">
        <v>14726</v>
      </c>
      <c r="K9828" t="s">
        <v>64</v>
      </c>
      <c r="L9828">
        <v>80</v>
      </c>
      <c r="M9828">
        <v>9563</v>
      </c>
      <c r="N9828" t="s">
        <v>285</v>
      </c>
      <c r="O9828" t="s">
        <v>66</v>
      </c>
      <c r="P9828" s="4">
        <v>1800</v>
      </c>
      <c r="Q9828" s="4">
        <v>1800</v>
      </c>
      <c r="R9828" t="s">
        <v>819</v>
      </c>
      <c r="S9828" s="4">
        <v>19099960</v>
      </c>
      <c r="T9828" t="s">
        <v>144</v>
      </c>
      <c r="U9828">
        <v>80</v>
      </c>
      <c r="V9828" t="s">
        <v>66</v>
      </c>
      <c r="W9828" s="4">
        <f>Tabla1[[#This Row],[OS-Valor Unitario]]-Tabla1[[#This Row],[costo_antes_iva]]</f>
        <v>0</v>
      </c>
      <c r="X9828" s="4">
        <f>Tabla1[[#This Row],[OS-Valor Unitario]]*Tabla1[[#This Row],[CANTIDAD ENTREGA SATELITE]]</f>
        <v>144000</v>
      </c>
      <c r="Y9828" s="4">
        <f>Tabla1[[#This Row],[costo_antes_iva]]*Tabla1[[#This Row],[CANTIDAD ENTREGA SATELITE]]</f>
        <v>144000</v>
      </c>
      <c r="Z9828" s="4">
        <f>Tabla1[[#This Row],[Valor total OS]]-Tabla1[[#This Row],[valor total op]]</f>
        <v>0</v>
      </c>
    </row>
    <row r="9829" spans="1:26" x14ac:dyDescent="0.3">
      <c r="A9829">
        <v>4506</v>
      </c>
      <c r="B9829">
        <v>5</v>
      </c>
      <c r="C9829" t="s">
        <v>14733</v>
      </c>
      <c r="D9829" t="s">
        <v>14733</v>
      </c>
      <c r="E9829" t="s">
        <v>815</v>
      </c>
      <c r="F9829" t="s">
        <v>6440</v>
      </c>
      <c r="G9829" s="2">
        <v>44973</v>
      </c>
      <c r="H9829">
        <v>39470067</v>
      </c>
      <c r="I9829" t="s">
        <v>14734</v>
      </c>
      <c r="J9829" t="s">
        <v>14726</v>
      </c>
      <c r="K9829" t="s">
        <v>77</v>
      </c>
      <c r="L9829">
        <v>80</v>
      </c>
      <c r="M9829">
        <v>9559</v>
      </c>
      <c r="N9829" t="s">
        <v>285</v>
      </c>
      <c r="O9829" t="s">
        <v>78</v>
      </c>
      <c r="P9829" s="4">
        <v>1000</v>
      </c>
      <c r="Q9829" s="4">
        <v>1600</v>
      </c>
      <c r="R9829" t="s">
        <v>819</v>
      </c>
      <c r="S9829" s="4">
        <v>19099960</v>
      </c>
      <c r="T9829" t="s">
        <v>144</v>
      </c>
      <c r="U9829">
        <v>80</v>
      </c>
      <c r="V9829" t="s">
        <v>78</v>
      </c>
      <c r="W9829" s="4">
        <f>Tabla1[[#This Row],[OS-Valor Unitario]]-Tabla1[[#This Row],[costo_antes_iva]]</f>
        <v>600</v>
      </c>
      <c r="X9829" s="4">
        <f>Tabla1[[#This Row],[OS-Valor Unitario]]*Tabla1[[#This Row],[CANTIDAD ENTREGA SATELITE]]</f>
        <v>128000</v>
      </c>
      <c r="Y9829" s="4">
        <f>Tabla1[[#This Row],[costo_antes_iva]]*Tabla1[[#This Row],[CANTIDAD ENTREGA SATELITE]]</f>
        <v>80000</v>
      </c>
      <c r="Z9829" s="4">
        <f>Tabla1[[#This Row],[Valor total OS]]-Tabla1[[#This Row],[valor total op]]</f>
        <v>48000</v>
      </c>
    </row>
    <row r="9830" spans="1:26" x14ac:dyDescent="0.3">
      <c r="A9830">
        <v>4401</v>
      </c>
      <c r="B9830">
        <v>1</v>
      </c>
      <c r="C9830" t="s">
        <v>15068</v>
      </c>
      <c r="D9830" t="s">
        <v>15068</v>
      </c>
      <c r="E9830" t="s">
        <v>13466</v>
      </c>
      <c r="F9830" t="s">
        <v>6706</v>
      </c>
      <c r="G9830" s="2">
        <v>44972</v>
      </c>
      <c r="H9830">
        <v>39454722</v>
      </c>
      <c r="I9830" t="s">
        <v>15069</v>
      </c>
      <c r="J9830" t="s">
        <v>15070</v>
      </c>
      <c r="K9830" t="s">
        <v>77</v>
      </c>
      <c r="L9830">
        <v>65</v>
      </c>
      <c r="M9830">
        <v>9213</v>
      </c>
      <c r="N9830" t="s">
        <v>1263</v>
      </c>
      <c r="O9830" t="s">
        <v>3605</v>
      </c>
      <c r="P9830" s="4">
        <v>1300</v>
      </c>
      <c r="Q9830" s="4">
        <v>1300</v>
      </c>
      <c r="R9830" t="s">
        <v>819</v>
      </c>
      <c r="S9830" s="4">
        <v>957408</v>
      </c>
      <c r="T9830" t="s">
        <v>381</v>
      </c>
      <c r="U9830">
        <v>65</v>
      </c>
      <c r="V9830" t="s">
        <v>3605</v>
      </c>
      <c r="W9830" s="4">
        <f>Tabla1[[#This Row],[OS-Valor Unitario]]-Tabla1[[#This Row],[costo_antes_iva]]</f>
        <v>0</v>
      </c>
      <c r="X9830" s="4">
        <f>Tabla1[[#This Row],[OS-Valor Unitario]]*Tabla1[[#This Row],[CANTIDAD ENTREGA SATELITE]]</f>
        <v>84500</v>
      </c>
      <c r="Y9830" s="4">
        <f>Tabla1[[#This Row],[costo_antes_iva]]*Tabla1[[#This Row],[CANTIDAD ENTREGA SATELITE]]</f>
        <v>84500</v>
      </c>
      <c r="Z9830" s="4">
        <f>Tabla1[[#This Row],[Valor total OS]]-Tabla1[[#This Row],[valor total op]]</f>
        <v>0</v>
      </c>
    </row>
    <row r="9831" spans="1:26" x14ac:dyDescent="0.3">
      <c r="A9831">
        <v>4401</v>
      </c>
      <c r="B9831">
        <v>1</v>
      </c>
      <c r="C9831" t="s">
        <v>15068</v>
      </c>
      <c r="D9831" t="s">
        <v>15068</v>
      </c>
      <c r="E9831" t="s">
        <v>13466</v>
      </c>
      <c r="F9831" t="s">
        <v>6706</v>
      </c>
      <c r="G9831" s="2">
        <v>44972</v>
      </c>
      <c r="H9831">
        <v>39454722</v>
      </c>
      <c r="I9831" t="s">
        <v>15069</v>
      </c>
      <c r="J9831" t="s">
        <v>15070</v>
      </c>
      <c r="K9831" t="s">
        <v>32</v>
      </c>
      <c r="L9831">
        <v>65</v>
      </c>
      <c r="M9831">
        <v>9211</v>
      </c>
      <c r="N9831" t="s">
        <v>1263</v>
      </c>
      <c r="O9831" t="s">
        <v>542</v>
      </c>
      <c r="P9831" s="4">
        <v>5500</v>
      </c>
      <c r="Q9831" s="4">
        <v>5500</v>
      </c>
      <c r="R9831" t="s">
        <v>819</v>
      </c>
      <c r="S9831" s="4">
        <v>957408</v>
      </c>
      <c r="T9831" t="s">
        <v>381</v>
      </c>
      <c r="U9831">
        <v>65</v>
      </c>
      <c r="V9831" t="s">
        <v>542</v>
      </c>
      <c r="W9831" s="4">
        <f>Tabla1[[#This Row],[OS-Valor Unitario]]-Tabla1[[#This Row],[costo_antes_iva]]</f>
        <v>0</v>
      </c>
      <c r="X9831" s="4">
        <f>Tabla1[[#This Row],[OS-Valor Unitario]]*Tabla1[[#This Row],[CANTIDAD ENTREGA SATELITE]]</f>
        <v>357500</v>
      </c>
      <c r="Y9831" s="4">
        <f>Tabla1[[#This Row],[costo_antes_iva]]*Tabla1[[#This Row],[CANTIDAD ENTREGA SATELITE]]</f>
        <v>357500</v>
      </c>
      <c r="Z9831" s="4">
        <f>Tabla1[[#This Row],[Valor total OS]]-Tabla1[[#This Row],[valor total op]]</f>
        <v>0</v>
      </c>
    </row>
    <row r="9832" spans="1:26" x14ac:dyDescent="0.3">
      <c r="A9832">
        <v>4401</v>
      </c>
      <c r="B9832">
        <v>2</v>
      </c>
      <c r="C9832" t="s">
        <v>15071</v>
      </c>
      <c r="D9832" t="s">
        <v>15071</v>
      </c>
      <c r="E9832" t="s">
        <v>1204</v>
      </c>
      <c r="F9832" t="s">
        <v>6706</v>
      </c>
      <c r="G9832" s="2">
        <v>44972</v>
      </c>
      <c r="H9832">
        <v>39454796</v>
      </c>
      <c r="I9832" t="s">
        <v>15072</v>
      </c>
      <c r="J9832" t="s">
        <v>15070</v>
      </c>
      <c r="K9832" t="s">
        <v>32</v>
      </c>
      <c r="L9832">
        <v>14</v>
      </c>
      <c r="M9832">
        <v>9212</v>
      </c>
      <c r="N9832" t="s">
        <v>1263</v>
      </c>
      <c r="O9832" t="s">
        <v>1203</v>
      </c>
      <c r="P9832" s="4">
        <v>3000</v>
      </c>
      <c r="Q9832" s="4">
        <v>2500</v>
      </c>
      <c r="R9832" t="s">
        <v>819</v>
      </c>
      <c r="S9832" s="4">
        <v>957408</v>
      </c>
      <c r="T9832" t="s">
        <v>1204</v>
      </c>
      <c r="U9832">
        <v>14</v>
      </c>
      <c r="V9832" t="s">
        <v>1203</v>
      </c>
      <c r="W9832" s="4">
        <f>Tabla1[[#This Row],[OS-Valor Unitario]]-Tabla1[[#This Row],[costo_antes_iva]]</f>
        <v>-500</v>
      </c>
      <c r="X9832" s="4">
        <f>Tabla1[[#This Row],[OS-Valor Unitario]]*Tabla1[[#This Row],[CANTIDAD ENTREGA SATELITE]]</f>
        <v>35000</v>
      </c>
      <c r="Y9832" s="4">
        <f>Tabla1[[#This Row],[costo_antes_iva]]*Tabla1[[#This Row],[CANTIDAD ENTREGA SATELITE]]</f>
        <v>42000</v>
      </c>
      <c r="Z9832" s="4">
        <f>Tabla1[[#This Row],[Valor total OS]]-Tabla1[[#This Row],[valor total op]]</f>
        <v>-7000</v>
      </c>
    </row>
    <row r="9833" spans="1:26" x14ac:dyDescent="0.3">
      <c r="A9833">
        <v>4398</v>
      </c>
      <c r="B9833">
        <v>3</v>
      </c>
      <c r="C9833" t="s">
        <v>15094</v>
      </c>
      <c r="D9833" t="s">
        <v>15094</v>
      </c>
      <c r="E9833" t="s">
        <v>228</v>
      </c>
      <c r="F9833" t="s">
        <v>6440</v>
      </c>
      <c r="G9833" s="2">
        <v>44971</v>
      </c>
      <c r="H9833">
        <v>39430387</v>
      </c>
      <c r="I9833" t="s">
        <v>15095</v>
      </c>
      <c r="J9833" t="s">
        <v>15096</v>
      </c>
      <c r="K9833" t="s">
        <v>32</v>
      </c>
      <c r="L9833">
        <v>45</v>
      </c>
      <c r="M9833">
        <v>9169</v>
      </c>
      <c r="N9833" t="s">
        <v>1263</v>
      </c>
      <c r="O9833" t="s">
        <v>93</v>
      </c>
      <c r="P9833" s="4">
        <v>7000</v>
      </c>
      <c r="Q9833" s="4">
        <v>8000</v>
      </c>
      <c r="R9833" t="s">
        <v>819</v>
      </c>
      <c r="S9833" s="4">
        <v>9984370</v>
      </c>
      <c r="T9833" t="s">
        <v>230</v>
      </c>
      <c r="U9833">
        <v>45</v>
      </c>
      <c r="V9833" t="s">
        <v>93</v>
      </c>
      <c r="W9833" s="4">
        <f>Tabla1[[#This Row],[OS-Valor Unitario]]-Tabla1[[#This Row],[costo_antes_iva]]</f>
        <v>1000</v>
      </c>
      <c r="X9833" s="4">
        <f>Tabla1[[#This Row],[OS-Valor Unitario]]*Tabla1[[#This Row],[CANTIDAD ENTREGA SATELITE]]</f>
        <v>360000</v>
      </c>
      <c r="Y9833" s="4">
        <f>Tabla1[[#This Row],[costo_antes_iva]]*Tabla1[[#This Row],[CANTIDAD ENTREGA SATELITE]]</f>
        <v>315000</v>
      </c>
      <c r="Z9833" s="4">
        <f>Tabla1[[#This Row],[Valor total OS]]-Tabla1[[#This Row],[valor total op]]</f>
        <v>45000</v>
      </c>
    </row>
    <row r="9834" spans="1:26" x14ac:dyDescent="0.3">
      <c r="A9834">
        <v>4398</v>
      </c>
      <c r="B9834">
        <v>3</v>
      </c>
      <c r="C9834" t="s">
        <v>15094</v>
      </c>
      <c r="D9834" t="s">
        <v>15094</v>
      </c>
      <c r="E9834" t="s">
        <v>228</v>
      </c>
      <c r="F9834" t="s">
        <v>6440</v>
      </c>
      <c r="G9834" s="2">
        <v>44971</v>
      </c>
      <c r="H9834">
        <v>39430387</v>
      </c>
      <c r="I9834" t="s">
        <v>15095</v>
      </c>
      <c r="J9834" t="s">
        <v>15096</v>
      </c>
      <c r="K9834" t="s">
        <v>64</v>
      </c>
      <c r="L9834">
        <v>45</v>
      </c>
      <c r="M9834">
        <v>9309</v>
      </c>
      <c r="N9834" t="s">
        <v>1263</v>
      </c>
      <c r="O9834" t="s">
        <v>6060</v>
      </c>
      <c r="P9834" s="4">
        <v>4000</v>
      </c>
      <c r="Q9834" s="4">
        <v>3750</v>
      </c>
      <c r="R9834" t="s">
        <v>819</v>
      </c>
      <c r="S9834" s="4">
        <v>9984370</v>
      </c>
      <c r="T9834" t="s">
        <v>230</v>
      </c>
      <c r="U9834">
        <v>45</v>
      </c>
      <c r="V9834" t="s">
        <v>6060</v>
      </c>
      <c r="W9834" s="4">
        <f>Tabla1[[#This Row],[OS-Valor Unitario]]-Tabla1[[#This Row],[costo_antes_iva]]</f>
        <v>-250</v>
      </c>
      <c r="X9834" s="4">
        <f>Tabla1[[#This Row],[OS-Valor Unitario]]*Tabla1[[#This Row],[CANTIDAD ENTREGA SATELITE]]</f>
        <v>168750</v>
      </c>
      <c r="Y9834" s="4">
        <f>Tabla1[[#This Row],[costo_antes_iva]]*Tabla1[[#This Row],[CANTIDAD ENTREGA SATELITE]]</f>
        <v>180000</v>
      </c>
      <c r="Z9834" s="4">
        <f>Tabla1[[#This Row],[Valor total OS]]-Tabla1[[#This Row],[valor total op]]</f>
        <v>-11250</v>
      </c>
    </row>
    <row r="9835" spans="1:26" x14ac:dyDescent="0.3">
      <c r="A9835">
        <v>4395</v>
      </c>
      <c r="B9835">
        <v>1</v>
      </c>
      <c r="C9835" t="s">
        <v>15097</v>
      </c>
      <c r="D9835" t="s">
        <v>15097</v>
      </c>
      <c r="E9835" t="s">
        <v>13466</v>
      </c>
      <c r="F9835" t="s">
        <v>3675</v>
      </c>
      <c r="G9835" s="2">
        <v>44971</v>
      </c>
      <c r="H9835">
        <v>39423913</v>
      </c>
      <c r="I9835" t="s">
        <v>15098</v>
      </c>
      <c r="J9835" t="s">
        <v>15099</v>
      </c>
      <c r="K9835" t="s">
        <v>77</v>
      </c>
      <c r="L9835">
        <v>50</v>
      </c>
      <c r="M9835">
        <v>9430</v>
      </c>
      <c r="N9835" t="s">
        <v>1263</v>
      </c>
      <c r="O9835" t="s">
        <v>13564</v>
      </c>
      <c r="P9835" s="4">
        <v>1800</v>
      </c>
      <c r="Q9835" s="4">
        <v>1800</v>
      </c>
      <c r="R9835" t="s">
        <v>819</v>
      </c>
      <c r="S9835" s="4">
        <v>835350</v>
      </c>
      <c r="T9835" t="s">
        <v>381</v>
      </c>
      <c r="U9835">
        <v>50</v>
      </c>
      <c r="V9835" t="s">
        <v>13564</v>
      </c>
      <c r="W9835" s="4">
        <f>Tabla1[[#This Row],[OS-Valor Unitario]]-Tabla1[[#This Row],[costo_antes_iva]]</f>
        <v>0</v>
      </c>
      <c r="X9835" s="4">
        <f>Tabla1[[#This Row],[OS-Valor Unitario]]*Tabla1[[#This Row],[CANTIDAD ENTREGA SATELITE]]</f>
        <v>90000</v>
      </c>
      <c r="Y9835" s="4">
        <f>Tabla1[[#This Row],[costo_antes_iva]]*Tabla1[[#This Row],[CANTIDAD ENTREGA SATELITE]]</f>
        <v>90000</v>
      </c>
      <c r="Z9835" s="4">
        <f>Tabla1[[#This Row],[Valor total OS]]-Tabla1[[#This Row],[valor total op]]</f>
        <v>0</v>
      </c>
    </row>
    <row r="9836" spans="1:26" x14ac:dyDescent="0.3">
      <c r="A9836">
        <v>4395</v>
      </c>
      <c r="B9836">
        <v>1</v>
      </c>
      <c r="C9836" t="s">
        <v>15097</v>
      </c>
      <c r="D9836" t="s">
        <v>15097</v>
      </c>
      <c r="E9836" t="s">
        <v>13466</v>
      </c>
      <c r="F9836" t="s">
        <v>3675</v>
      </c>
      <c r="G9836" s="2">
        <v>44971</v>
      </c>
      <c r="H9836">
        <v>39423913</v>
      </c>
      <c r="I9836" t="s">
        <v>15098</v>
      </c>
      <c r="J9836" t="s">
        <v>15099</v>
      </c>
      <c r="K9836" t="s">
        <v>32</v>
      </c>
      <c r="L9836">
        <v>50</v>
      </c>
      <c r="M9836">
        <v>9398</v>
      </c>
      <c r="N9836" t="s">
        <v>1263</v>
      </c>
      <c r="O9836" t="s">
        <v>542</v>
      </c>
      <c r="P9836" s="4">
        <v>7000</v>
      </c>
      <c r="Q9836" s="4">
        <v>11000</v>
      </c>
      <c r="R9836" t="s">
        <v>819</v>
      </c>
      <c r="S9836" s="4">
        <v>835350</v>
      </c>
      <c r="T9836" t="s">
        <v>381</v>
      </c>
      <c r="U9836">
        <v>50</v>
      </c>
      <c r="V9836" t="s">
        <v>542</v>
      </c>
      <c r="W9836" s="4">
        <f>Tabla1[[#This Row],[OS-Valor Unitario]]-Tabla1[[#This Row],[costo_antes_iva]]</f>
        <v>4000</v>
      </c>
      <c r="X9836" s="4">
        <f>Tabla1[[#This Row],[OS-Valor Unitario]]*Tabla1[[#This Row],[CANTIDAD ENTREGA SATELITE]]</f>
        <v>550000</v>
      </c>
      <c r="Y9836" s="4">
        <f>Tabla1[[#This Row],[costo_antes_iva]]*Tabla1[[#This Row],[CANTIDAD ENTREGA SATELITE]]</f>
        <v>350000</v>
      </c>
      <c r="Z9836" s="4">
        <f>Tabla1[[#This Row],[Valor total OS]]-Tabla1[[#This Row],[valor total op]]</f>
        <v>200000</v>
      </c>
    </row>
    <row r="9837" spans="1:26" x14ac:dyDescent="0.3">
      <c r="A9837">
        <v>4394</v>
      </c>
      <c r="B9837">
        <v>1</v>
      </c>
      <c r="C9837" t="s">
        <v>15100</v>
      </c>
      <c r="D9837" t="s">
        <v>15100</v>
      </c>
      <c r="E9837" t="s">
        <v>426</v>
      </c>
      <c r="F9837" t="s">
        <v>15101</v>
      </c>
      <c r="G9837" s="2">
        <v>44971</v>
      </c>
      <c r="H9837">
        <v>39423021</v>
      </c>
      <c r="I9837" t="s">
        <v>15102</v>
      </c>
      <c r="J9837" t="s">
        <v>15103</v>
      </c>
      <c r="K9837" t="s">
        <v>77</v>
      </c>
      <c r="L9837">
        <v>1</v>
      </c>
      <c r="M9837">
        <v>9141</v>
      </c>
      <c r="N9837" t="s">
        <v>15104</v>
      </c>
      <c r="O9837" t="s">
        <v>3605</v>
      </c>
      <c r="P9837" s="4">
        <v>3500</v>
      </c>
      <c r="Q9837" s="4">
        <v>7500</v>
      </c>
      <c r="R9837" t="s">
        <v>819</v>
      </c>
      <c r="S9837" s="4">
        <v>2014320</v>
      </c>
      <c r="T9837" t="s">
        <v>381</v>
      </c>
      <c r="U9837">
        <v>1</v>
      </c>
      <c r="V9837" t="s">
        <v>3605</v>
      </c>
      <c r="W9837" s="4">
        <f>Tabla1[[#This Row],[OS-Valor Unitario]]-Tabla1[[#This Row],[costo_antes_iva]]</f>
        <v>4000</v>
      </c>
      <c r="X9837" s="4">
        <f>Tabla1[[#This Row],[OS-Valor Unitario]]*Tabla1[[#This Row],[CANTIDAD ENTREGA SATELITE]]</f>
        <v>7500</v>
      </c>
      <c r="Y9837" s="4">
        <f>Tabla1[[#This Row],[costo_antes_iva]]*Tabla1[[#This Row],[CANTIDAD ENTREGA SATELITE]]</f>
        <v>3500</v>
      </c>
      <c r="Z9837" s="4">
        <f>Tabla1[[#This Row],[Valor total OS]]-Tabla1[[#This Row],[valor total op]]</f>
        <v>4000</v>
      </c>
    </row>
    <row r="9838" spans="1:26" x14ac:dyDescent="0.3">
      <c r="A9838">
        <v>4394</v>
      </c>
      <c r="B9838">
        <v>2</v>
      </c>
      <c r="C9838" t="s">
        <v>15105</v>
      </c>
      <c r="D9838" t="s">
        <v>15105</v>
      </c>
      <c r="E9838" t="s">
        <v>426</v>
      </c>
      <c r="F9838" t="s">
        <v>15101</v>
      </c>
      <c r="G9838" s="2">
        <v>44971</v>
      </c>
      <c r="H9838">
        <v>39423027</v>
      </c>
      <c r="I9838" t="s">
        <v>15102</v>
      </c>
      <c r="J9838" t="s">
        <v>15103</v>
      </c>
      <c r="K9838" t="s">
        <v>77</v>
      </c>
      <c r="L9838">
        <v>1</v>
      </c>
      <c r="M9838">
        <v>9142</v>
      </c>
      <c r="N9838" t="s">
        <v>15104</v>
      </c>
      <c r="O9838" t="s">
        <v>3605</v>
      </c>
      <c r="P9838" s="4">
        <v>3500</v>
      </c>
      <c r="Q9838" s="4">
        <v>7500</v>
      </c>
      <c r="R9838" t="s">
        <v>819</v>
      </c>
      <c r="S9838" s="4">
        <v>2014320</v>
      </c>
      <c r="T9838" t="s">
        <v>381</v>
      </c>
      <c r="U9838">
        <v>1</v>
      </c>
      <c r="V9838" t="s">
        <v>3605</v>
      </c>
      <c r="W9838" s="4">
        <f>Tabla1[[#This Row],[OS-Valor Unitario]]-Tabla1[[#This Row],[costo_antes_iva]]</f>
        <v>4000</v>
      </c>
      <c r="X9838" s="4">
        <f>Tabla1[[#This Row],[OS-Valor Unitario]]*Tabla1[[#This Row],[CANTIDAD ENTREGA SATELITE]]</f>
        <v>7500</v>
      </c>
      <c r="Y9838" s="4">
        <f>Tabla1[[#This Row],[costo_antes_iva]]*Tabla1[[#This Row],[CANTIDAD ENTREGA SATELITE]]</f>
        <v>3500</v>
      </c>
      <c r="Z9838" s="4">
        <f>Tabla1[[#This Row],[Valor total OS]]-Tabla1[[#This Row],[valor total op]]</f>
        <v>4000</v>
      </c>
    </row>
    <row r="9839" spans="1:26" x14ac:dyDescent="0.3">
      <c r="A9839">
        <v>4394</v>
      </c>
      <c r="B9839">
        <v>3</v>
      </c>
      <c r="C9839" t="s">
        <v>15106</v>
      </c>
      <c r="D9839" t="s">
        <v>15106</v>
      </c>
      <c r="E9839" t="s">
        <v>426</v>
      </c>
      <c r="F9839" t="s">
        <v>15101</v>
      </c>
      <c r="G9839" s="2">
        <v>44971</v>
      </c>
      <c r="H9839">
        <v>39423036</v>
      </c>
      <c r="I9839" t="s">
        <v>15107</v>
      </c>
      <c r="J9839" t="s">
        <v>15103</v>
      </c>
      <c r="K9839" t="s">
        <v>77</v>
      </c>
      <c r="L9839">
        <v>1</v>
      </c>
      <c r="M9839">
        <v>9143</v>
      </c>
      <c r="N9839" t="s">
        <v>15104</v>
      </c>
      <c r="O9839" t="s">
        <v>3605</v>
      </c>
      <c r="P9839" s="4">
        <v>3500</v>
      </c>
      <c r="Q9839" s="4">
        <v>7500</v>
      </c>
      <c r="R9839" t="s">
        <v>819</v>
      </c>
      <c r="S9839" s="4">
        <v>2014320</v>
      </c>
      <c r="T9839" t="s">
        <v>381</v>
      </c>
      <c r="U9839">
        <v>1</v>
      </c>
      <c r="V9839" t="s">
        <v>3605</v>
      </c>
      <c r="W9839" s="4">
        <f>Tabla1[[#This Row],[OS-Valor Unitario]]-Tabla1[[#This Row],[costo_antes_iva]]</f>
        <v>4000</v>
      </c>
      <c r="X9839" s="4">
        <f>Tabla1[[#This Row],[OS-Valor Unitario]]*Tabla1[[#This Row],[CANTIDAD ENTREGA SATELITE]]</f>
        <v>7500</v>
      </c>
      <c r="Y9839" s="4">
        <f>Tabla1[[#This Row],[costo_antes_iva]]*Tabla1[[#This Row],[CANTIDAD ENTREGA SATELITE]]</f>
        <v>3500</v>
      </c>
      <c r="Z9839" s="4">
        <f>Tabla1[[#This Row],[Valor total OS]]-Tabla1[[#This Row],[valor total op]]</f>
        <v>4000</v>
      </c>
    </row>
    <row r="9840" spans="1:26" x14ac:dyDescent="0.3">
      <c r="A9840">
        <v>4390</v>
      </c>
      <c r="B9840">
        <v>1</v>
      </c>
      <c r="C9840" t="s">
        <v>15119</v>
      </c>
      <c r="D9840" t="s">
        <v>15119</v>
      </c>
      <c r="E9840" t="s">
        <v>281</v>
      </c>
      <c r="F9840" t="s">
        <v>15120</v>
      </c>
      <c r="G9840" s="2">
        <v>44970</v>
      </c>
      <c r="H9840">
        <v>39397297</v>
      </c>
      <c r="I9840" t="s">
        <v>15121</v>
      </c>
      <c r="J9840" t="s">
        <v>15122</v>
      </c>
      <c r="K9840" t="s">
        <v>77</v>
      </c>
      <c r="L9840">
        <v>6</v>
      </c>
      <c r="M9840">
        <v>9326</v>
      </c>
      <c r="N9840" t="s">
        <v>13255</v>
      </c>
      <c r="O9840" t="s">
        <v>3605</v>
      </c>
      <c r="P9840" s="4">
        <v>2000</v>
      </c>
      <c r="Q9840" s="4">
        <v>1500</v>
      </c>
      <c r="R9840" t="s">
        <v>819</v>
      </c>
      <c r="S9840" s="4">
        <v>330762</v>
      </c>
      <c r="T9840" t="s">
        <v>111</v>
      </c>
      <c r="U9840">
        <v>6</v>
      </c>
      <c r="V9840" t="s">
        <v>3605</v>
      </c>
      <c r="W9840" s="4">
        <f>Tabla1[[#This Row],[OS-Valor Unitario]]-Tabla1[[#This Row],[costo_antes_iva]]</f>
        <v>-500</v>
      </c>
      <c r="X9840" s="4">
        <f>Tabla1[[#This Row],[OS-Valor Unitario]]*Tabla1[[#This Row],[CANTIDAD ENTREGA SATELITE]]</f>
        <v>9000</v>
      </c>
      <c r="Y9840" s="4">
        <f>Tabla1[[#This Row],[costo_antes_iva]]*Tabla1[[#This Row],[CANTIDAD ENTREGA SATELITE]]</f>
        <v>12000</v>
      </c>
      <c r="Z9840" s="4">
        <f>Tabla1[[#This Row],[Valor total OS]]-Tabla1[[#This Row],[valor total op]]</f>
        <v>-3000</v>
      </c>
    </row>
    <row r="9841" spans="1:26" x14ac:dyDescent="0.3">
      <c r="A9841">
        <v>4399</v>
      </c>
      <c r="B9841">
        <v>1</v>
      </c>
      <c r="C9841" t="s">
        <v>15088</v>
      </c>
      <c r="D9841" t="s">
        <v>15088</v>
      </c>
      <c r="E9841" t="s">
        <v>228</v>
      </c>
      <c r="F9841" t="s">
        <v>6235</v>
      </c>
      <c r="G9841" s="2">
        <v>44967</v>
      </c>
      <c r="H9841">
        <v>39054759</v>
      </c>
      <c r="I9841" t="s">
        <v>15089</v>
      </c>
      <c r="J9841" t="s">
        <v>15090</v>
      </c>
      <c r="K9841" t="s">
        <v>77</v>
      </c>
      <c r="L9841">
        <v>200</v>
      </c>
      <c r="M9841">
        <v>9202</v>
      </c>
      <c r="N9841" t="s">
        <v>1263</v>
      </c>
      <c r="O9841" t="s">
        <v>13564</v>
      </c>
      <c r="P9841" s="4">
        <v>1500</v>
      </c>
      <c r="Q9841" s="4">
        <v>3000</v>
      </c>
      <c r="R9841" t="s">
        <v>819</v>
      </c>
      <c r="S9841" s="4">
        <v>20081200</v>
      </c>
      <c r="T9841" t="s">
        <v>230</v>
      </c>
      <c r="U9841">
        <v>200</v>
      </c>
      <c r="V9841" t="s">
        <v>13564</v>
      </c>
      <c r="W9841" s="4">
        <f>Tabla1[[#This Row],[OS-Valor Unitario]]-Tabla1[[#This Row],[costo_antes_iva]]</f>
        <v>1500</v>
      </c>
      <c r="X9841" s="4">
        <f>Tabla1[[#This Row],[OS-Valor Unitario]]*Tabla1[[#This Row],[CANTIDAD ENTREGA SATELITE]]</f>
        <v>600000</v>
      </c>
      <c r="Y9841" s="4">
        <f>Tabla1[[#This Row],[costo_antes_iva]]*Tabla1[[#This Row],[CANTIDAD ENTREGA SATELITE]]</f>
        <v>300000</v>
      </c>
      <c r="Z9841" s="4">
        <f>Tabla1[[#This Row],[Valor total OS]]-Tabla1[[#This Row],[valor total op]]</f>
        <v>300000</v>
      </c>
    </row>
    <row r="9842" spans="1:26" x14ac:dyDescent="0.3">
      <c r="A9842">
        <v>4399</v>
      </c>
      <c r="B9842">
        <v>1</v>
      </c>
      <c r="C9842" t="s">
        <v>15088</v>
      </c>
      <c r="D9842" t="s">
        <v>15088</v>
      </c>
      <c r="E9842" t="s">
        <v>228</v>
      </c>
      <c r="F9842" t="s">
        <v>6235</v>
      </c>
      <c r="G9842" s="2">
        <v>44967</v>
      </c>
      <c r="H9842">
        <v>39054759</v>
      </c>
      <c r="I9842" t="s">
        <v>15089</v>
      </c>
      <c r="J9842" t="s">
        <v>15090</v>
      </c>
      <c r="K9842" t="s">
        <v>77</v>
      </c>
      <c r="L9842">
        <v>202</v>
      </c>
      <c r="M9842">
        <v>9388</v>
      </c>
      <c r="N9842" t="s">
        <v>1263</v>
      </c>
      <c r="O9842" t="s">
        <v>3605</v>
      </c>
      <c r="P9842" s="4">
        <v>1500</v>
      </c>
      <c r="Q9842" s="4">
        <v>3000</v>
      </c>
      <c r="R9842" t="s">
        <v>819</v>
      </c>
      <c r="S9842" s="4">
        <v>20081200</v>
      </c>
      <c r="T9842" t="s">
        <v>230</v>
      </c>
      <c r="U9842">
        <v>202</v>
      </c>
      <c r="V9842" t="s">
        <v>3605</v>
      </c>
      <c r="W9842" s="4">
        <f>Tabla1[[#This Row],[OS-Valor Unitario]]-Tabla1[[#This Row],[costo_antes_iva]]</f>
        <v>1500</v>
      </c>
      <c r="X9842" s="4">
        <f>Tabla1[[#This Row],[OS-Valor Unitario]]*Tabla1[[#This Row],[CANTIDAD ENTREGA SATELITE]]</f>
        <v>606000</v>
      </c>
      <c r="Y9842" s="4">
        <f>Tabla1[[#This Row],[costo_antes_iva]]*Tabla1[[#This Row],[CANTIDAD ENTREGA SATELITE]]</f>
        <v>303000</v>
      </c>
      <c r="Z9842" s="4">
        <f>Tabla1[[#This Row],[Valor total OS]]-Tabla1[[#This Row],[valor total op]]</f>
        <v>303000</v>
      </c>
    </row>
    <row r="9843" spans="1:26" x14ac:dyDescent="0.3">
      <c r="A9843">
        <v>4399</v>
      </c>
      <c r="B9843">
        <v>1</v>
      </c>
      <c r="C9843" t="s">
        <v>15088</v>
      </c>
      <c r="D9843" t="s">
        <v>15088</v>
      </c>
      <c r="E9843" t="s">
        <v>228</v>
      </c>
      <c r="F9843" t="s">
        <v>6235</v>
      </c>
      <c r="G9843" s="2">
        <v>44967</v>
      </c>
      <c r="H9843">
        <v>39054759</v>
      </c>
      <c r="I9843" t="s">
        <v>15089</v>
      </c>
      <c r="J9843" t="s">
        <v>15090</v>
      </c>
      <c r="K9843" t="s">
        <v>32</v>
      </c>
      <c r="L9843">
        <v>200</v>
      </c>
      <c r="M9843">
        <v>9297</v>
      </c>
      <c r="N9843" t="s">
        <v>1263</v>
      </c>
      <c r="O9843" t="s">
        <v>15091</v>
      </c>
      <c r="P9843" s="4">
        <v>8000</v>
      </c>
      <c r="Q9843" s="4">
        <v>8000</v>
      </c>
      <c r="R9843" t="s">
        <v>819</v>
      </c>
      <c r="S9843" s="4">
        <v>20081200</v>
      </c>
      <c r="T9843" t="s">
        <v>230</v>
      </c>
      <c r="U9843">
        <v>200</v>
      </c>
      <c r="V9843" t="s">
        <v>15091</v>
      </c>
      <c r="W9843" s="4">
        <f>Tabla1[[#This Row],[OS-Valor Unitario]]-Tabla1[[#This Row],[costo_antes_iva]]</f>
        <v>0</v>
      </c>
      <c r="X9843" s="4">
        <f>Tabla1[[#This Row],[OS-Valor Unitario]]*Tabla1[[#This Row],[CANTIDAD ENTREGA SATELITE]]</f>
        <v>1600000</v>
      </c>
      <c r="Y9843" s="4">
        <f>Tabla1[[#This Row],[costo_antes_iva]]*Tabla1[[#This Row],[CANTIDAD ENTREGA SATELITE]]</f>
        <v>1600000</v>
      </c>
      <c r="Z9843" s="4">
        <f>Tabla1[[#This Row],[Valor total OS]]-Tabla1[[#This Row],[valor total op]]</f>
        <v>0</v>
      </c>
    </row>
    <row r="9844" spans="1:26" x14ac:dyDescent="0.3">
      <c r="A9844">
        <v>4399</v>
      </c>
      <c r="B9844">
        <v>2</v>
      </c>
      <c r="C9844" t="s">
        <v>15092</v>
      </c>
      <c r="D9844" t="s">
        <v>15092</v>
      </c>
      <c r="E9844" t="s">
        <v>219</v>
      </c>
      <c r="F9844" t="s">
        <v>6235</v>
      </c>
      <c r="G9844" s="2">
        <v>44967</v>
      </c>
      <c r="H9844">
        <v>39054765</v>
      </c>
      <c r="I9844" t="s">
        <v>15093</v>
      </c>
      <c r="J9844" t="s">
        <v>15090</v>
      </c>
      <c r="K9844" t="s">
        <v>77</v>
      </c>
      <c r="L9844">
        <v>200</v>
      </c>
      <c r="M9844">
        <v>9368</v>
      </c>
      <c r="N9844" t="s">
        <v>1263</v>
      </c>
      <c r="O9844" t="s">
        <v>13564</v>
      </c>
      <c r="P9844" s="4">
        <v>1500</v>
      </c>
      <c r="Q9844" s="4">
        <v>3000</v>
      </c>
      <c r="R9844" t="s">
        <v>819</v>
      </c>
      <c r="S9844" s="4">
        <v>20081200</v>
      </c>
      <c r="T9844" t="s">
        <v>144</v>
      </c>
      <c r="U9844">
        <v>200</v>
      </c>
      <c r="V9844" t="s">
        <v>13564</v>
      </c>
      <c r="W9844" s="4">
        <f>Tabla1[[#This Row],[OS-Valor Unitario]]-Tabla1[[#This Row],[costo_antes_iva]]</f>
        <v>1500</v>
      </c>
      <c r="X9844" s="4">
        <f>Tabla1[[#This Row],[OS-Valor Unitario]]*Tabla1[[#This Row],[CANTIDAD ENTREGA SATELITE]]</f>
        <v>600000</v>
      </c>
      <c r="Y9844" s="4">
        <f>Tabla1[[#This Row],[costo_antes_iva]]*Tabla1[[#This Row],[CANTIDAD ENTREGA SATELITE]]</f>
        <v>300000</v>
      </c>
      <c r="Z9844" s="4">
        <f>Tabla1[[#This Row],[Valor total OS]]-Tabla1[[#This Row],[valor total op]]</f>
        <v>300000</v>
      </c>
    </row>
    <row r="9845" spans="1:26" x14ac:dyDescent="0.3">
      <c r="A9845">
        <v>4399</v>
      </c>
      <c r="B9845">
        <v>2</v>
      </c>
      <c r="C9845" t="s">
        <v>15092</v>
      </c>
      <c r="D9845" t="s">
        <v>15092</v>
      </c>
      <c r="E9845" t="s">
        <v>219</v>
      </c>
      <c r="F9845" t="s">
        <v>6235</v>
      </c>
      <c r="G9845" s="2">
        <v>44967</v>
      </c>
      <c r="H9845">
        <v>39054765</v>
      </c>
      <c r="I9845" t="s">
        <v>15093</v>
      </c>
      <c r="J9845" t="s">
        <v>15090</v>
      </c>
      <c r="K9845" t="s">
        <v>32</v>
      </c>
      <c r="L9845">
        <v>200</v>
      </c>
      <c r="M9845">
        <v>9203</v>
      </c>
      <c r="N9845" t="s">
        <v>1263</v>
      </c>
      <c r="O9845" t="s">
        <v>13390</v>
      </c>
      <c r="P9845" s="4">
        <v>3000</v>
      </c>
      <c r="Q9845" s="4">
        <v>2900</v>
      </c>
      <c r="R9845" t="s">
        <v>819</v>
      </c>
      <c r="S9845" s="4">
        <v>20081200</v>
      </c>
      <c r="T9845" t="s">
        <v>144</v>
      </c>
      <c r="U9845">
        <v>200</v>
      </c>
      <c r="V9845" t="s">
        <v>13390</v>
      </c>
      <c r="W9845" s="4">
        <f>Tabla1[[#This Row],[OS-Valor Unitario]]-Tabla1[[#This Row],[costo_antes_iva]]</f>
        <v>-100</v>
      </c>
      <c r="X9845" s="4">
        <f>Tabla1[[#This Row],[OS-Valor Unitario]]*Tabla1[[#This Row],[CANTIDAD ENTREGA SATELITE]]</f>
        <v>580000</v>
      </c>
      <c r="Y9845" s="4">
        <f>Tabla1[[#This Row],[costo_antes_iva]]*Tabla1[[#This Row],[CANTIDAD ENTREGA SATELITE]]</f>
        <v>600000</v>
      </c>
      <c r="Z9845" s="4">
        <f>Tabla1[[#This Row],[Valor total OS]]-Tabla1[[#This Row],[valor total op]]</f>
        <v>-20000</v>
      </c>
    </row>
    <row r="9846" spans="1:26" x14ac:dyDescent="0.3">
      <c r="A9846">
        <v>4400</v>
      </c>
      <c r="B9846">
        <v>1</v>
      </c>
      <c r="C9846" t="s">
        <v>15073</v>
      </c>
      <c r="D9846" t="s">
        <v>15073</v>
      </c>
      <c r="E9846" t="s">
        <v>446</v>
      </c>
      <c r="F9846" t="s">
        <v>4592</v>
      </c>
      <c r="G9846" s="2">
        <v>44966</v>
      </c>
      <c r="H9846">
        <v>39040330</v>
      </c>
      <c r="I9846" t="s">
        <v>15074</v>
      </c>
      <c r="J9846" t="s">
        <v>15075</v>
      </c>
      <c r="K9846" t="s">
        <v>32</v>
      </c>
      <c r="L9846">
        <v>1</v>
      </c>
      <c r="M9846">
        <v>9269</v>
      </c>
      <c r="N9846" t="s">
        <v>1263</v>
      </c>
      <c r="O9846" t="s">
        <v>8086</v>
      </c>
      <c r="P9846" s="4">
        <v>8500</v>
      </c>
      <c r="Q9846" s="4">
        <v>8500</v>
      </c>
      <c r="R9846" t="s">
        <v>819</v>
      </c>
      <c r="S9846" s="4">
        <v>4133807</v>
      </c>
      <c r="T9846" t="s">
        <v>56</v>
      </c>
      <c r="U9846">
        <v>1</v>
      </c>
      <c r="V9846" t="s">
        <v>8086</v>
      </c>
      <c r="W9846" s="4">
        <f>Tabla1[[#This Row],[OS-Valor Unitario]]-Tabla1[[#This Row],[costo_antes_iva]]</f>
        <v>0</v>
      </c>
      <c r="X9846" s="4">
        <f>Tabla1[[#This Row],[OS-Valor Unitario]]*Tabla1[[#This Row],[CANTIDAD ENTREGA SATELITE]]</f>
        <v>8500</v>
      </c>
      <c r="Y9846" s="4">
        <f>Tabla1[[#This Row],[costo_antes_iva]]*Tabla1[[#This Row],[CANTIDAD ENTREGA SATELITE]]</f>
        <v>8500</v>
      </c>
      <c r="Z9846" s="4">
        <f>Tabla1[[#This Row],[Valor total OS]]-Tabla1[[#This Row],[valor total op]]</f>
        <v>0</v>
      </c>
    </row>
    <row r="9847" spans="1:26" x14ac:dyDescent="0.3">
      <c r="A9847">
        <v>4400</v>
      </c>
      <c r="B9847">
        <v>2</v>
      </c>
      <c r="C9847" t="s">
        <v>15076</v>
      </c>
      <c r="D9847" t="s">
        <v>15076</v>
      </c>
      <c r="E9847" t="s">
        <v>446</v>
      </c>
      <c r="F9847" t="s">
        <v>4592</v>
      </c>
      <c r="G9847" s="2">
        <v>44966</v>
      </c>
      <c r="H9847">
        <v>39040352</v>
      </c>
      <c r="I9847" t="s">
        <v>15077</v>
      </c>
      <c r="J9847" t="s">
        <v>15075</v>
      </c>
      <c r="K9847" t="s">
        <v>32</v>
      </c>
      <c r="L9847">
        <v>1</v>
      </c>
      <c r="M9847">
        <v>9270</v>
      </c>
      <c r="N9847" t="s">
        <v>1263</v>
      </c>
      <c r="O9847" t="s">
        <v>8086</v>
      </c>
      <c r="P9847" s="4">
        <v>8500</v>
      </c>
      <c r="Q9847" s="4">
        <v>8500</v>
      </c>
      <c r="R9847" t="s">
        <v>819</v>
      </c>
      <c r="S9847" s="4">
        <v>4133807</v>
      </c>
      <c r="T9847" t="s">
        <v>56</v>
      </c>
      <c r="U9847">
        <v>1</v>
      </c>
      <c r="V9847" t="s">
        <v>8086</v>
      </c>
      <c r="W9847" s="4">
        <f>Tabla1[[#This Row],[OS-Valor Unitario]]-Tabla1[[#This Row],[costo_antes_iva]]</f>
        <v>0</v>
      </c>
      <c r="X9847" s="4">
        <f>Tabla1[[#This Row],[OS-Valor Unitario]]*Tabla1[[#This Row],[CANTIDAD ENTREGA SATELITE]]</f>
        <v>8500</v>
      </c>
      <c r="Y9847" s="4">
        <f>Tabla1[[#This Row],[costo_antes_iva]]*Tabla1[[#This Row],[CANTIDAD ENTREGA SATELITE]]</f>
        <v>8500</v>
      </c>
      <c r="Z9847" s="4">
        <f>Tabla1[[#This Row],[Valor total OS]]-Tabla1[[#This Row],[valor total op]]</f>
        <v>0</v>
      </c>
    </row>
    <row r="9848" spans="1:26" x14ac:dyDescent="0.3">
      <c r="A9848">
        <v>4400</v>
      </c>
      <c r="B9848">
        <v>3</v>
      </c>
      <c r="C9848" t="s">
        <v>15078</v>
      </c>
      <c r="D9848" t="s">
        <v>15078</v>
      </c>
      <c r="E9848" t="s">
        <v>385</v>
      </c>
      <c r="F9848" t="s">
        <v>4592</v>
      </c>
      <c r="G9848" s="2">
        <v>44966</v>
      </c>
      <c r="H9848">
        <v>39040346</v>
      </c>
      <c r="I9848" t="s">
        <v>15079</v>
      </c>
      <c r="J9848" t="s">
        <v>15075</v>
      </c>
      <c r="K9848" t="s">
        <v>32</v>
      </c>
      <c r="L9848">
        <v>16</v>
      </c>
      <c r="M9848">
        <v>9271</v>
      </c>
      <c r="N9848" t="s">
        <v>1263</v>
      </c>
      <c r="O9848" t="s">
        <v>8086</v>
      </c>
      <c r="P9848" s="4">
        <v>8500</v>
      </c>
      <c r="Q9848" s="4">
        <v>8500</v>
      </c>
      <c r="R9848" t="s">
        <v>819</v>
      </c>
      <c r="S9848" s="4">
        <v>4133807</v>
      </c>
      <c r="T9848" t="s">
        <v>56</v>
      </c>
      <c r="U9848">
        <v>16</v>
      </c>
      <c r="V9848" t="s">
        <v>8086</v>
      </c>
      <c r="W9848" s="4">
        <f>Tabla1[[#This Row],[OS-Valor Unitario]]-Tabla1[[#This Row],[costo_antes_iva]]</f>
        <v>0</v>
      </c>
      <c r="X9848" s="4">
        <f>Tabla1[[#This Row],[OS-Valor Unitario]]*Tabla1[[#This Row],[CANTIDAD ENTREGA SATELITE]]</f>
        <v>136000</v>
      </c>
      <c r="Y9848" s="4">
        <f>Tabla1[[#This Row],[costo_antes_iva]]*Tabla1[[#This Row],[CANTIDAD ENTREGA SATELITE]]</f>
        <v>136000</v>
      </c>
      <c r="Z9848" s="4">
        <f>Tabla1[[#This Row],[Valor total OS]]-Tabla1[[#This Row],[valor total op]]</f>
        <v>0</v>
      </c>
    </row>
    <row r="9849" spans="1:26" x14ac:dyDescent="0.3">
      <c r="A9849">
        <v>4400</v>
      </c>
      <c r="B9849">
        <v>4</v>
      </c>
      <c r="C9849" t="s">
        <v>15080</v>
      </c>
      <c r="D9849" t="s">
        <v>15080</v>
      </c>
      <c r="E9849" t="s">
        <v>385</v>
      </c>
      <c r="F9849" t="s">
        <v>4592</v>
      </c>
      <c r="G9849" s="2">
        <v>44966</v>
      </c>
      <c r="H9849">
        <v>39040324</v>
      </c>
      <c r="I9849" t="s">
        <v>15081</v>
      </c>
      <c r="J9849" t="s">
        <v>15075</v>
      </c>
      <c r="K9849" t="s">
        <v>32</v>
      </c>
      <c r="L9849">
        <v>16</v>
      </c>
      <c r="M9849">
        <v>9272</v>
      </c>
      <c r="N9849" t="s">
        <v>1263</v>
      </c>
      <c r="O9849" t="s">
        <v>8086</v>
      </c>
      <c r="P9849" s="4">
        <v>8500</v>
      </c>
      <c r="Q9849" s="4">
        <v>8500</v>
      </c>
      <c r="R9849" t="s">
        <v>819</v>
      </c>
      <c r="S9849" s="4">
        <v>4133807</v>
      </c>
      <c r="T9849" t="s">
        <v>56</v>
      </c>
      <c r="U9849">
        <v>16</v>
      </c>
      <c r="V9849" t="s">
        <v>8086</v>
      </c>
      <c r="W9849" s="4">
        <f>Tabla1[[#This Row],[OS-Valor Unitario]]-Tabla1[[#This Row],[costo_antes_iva]]</f>
        <v>0</v>
      </c>
      <c r="X9849" s="4">
        <f>Tabla1[[#This Row],[OS-Valor Unitario]]*Tabla1[[#This Row],[CANTIDAD ENTREGA SATELITE]]</f>
        <v>136000</v>
      </c>
      <c r="Y9849" s="4">
        <f>Tabla1[[#This Row],[costo_antes_iva]]*Tabla1[[#This Row],[CANTIDAD ENTREGA SATELITE]]</f>
        <v>136000</v>
      </c>
      <c r="Z9849" s="4">
        <f>Tabla1[[#This Row],[Valor total OS]]-Tabla1[[#This Row],[valor total op]]</f>
        <v>0</v>
      </c>
    </row>
    <row r="9850" spans="1:26" x14ac:dyDescent="0.3">
      <c r="A9850">
        <v>4400</v>
      </c>
      <c r="B9850">
        <v>5</v>
      </c>
      <c r="C9850" t="s">
        <v>15082</v>
      </c>
      <c r="D9850" t="s">
        <v>15082</v>
      </c>
      <c r="E9850" t="s">
        <v>130</v>
      </c>
      <c r="F9850" t="s">
        <v>4592</v>
      </c>
      <c r="G9850" s="2">
        <v>44966</v>
      </c>
      <c r="H9850">
        <v>39040319</v>
      </c>
      <c r="I9850" t="s">
        <v>15083</v>
      </c>
      <c r="J9850" t="s">
        <v>15075</v>
      </c>
      <c r="K9850" t="s">
        <v>77</v>
      </c>
      <c r="L9850">
        <v>19</v>
      </c>
      <c r="M9850">
        <v>9439</v>
      </c>
      <c r="N9850" t="s">
        <v>1263</v>
      </c>
      <c r="O9850" t="s">
        <v>3605</v>
      </c>
      <c r="P9850" s="4">
        <v>1300</v>
      </c>
      <c r="Q9850" s="4">
        <v>1500</v>
      </c>
      <c r="R9850" t="s">
        <v>819</v>
      </c>
      <c r="S9850" s="4">
        <v>4133807</v>
      </c>
      <c r="T9850" t="s">
        <v>111</v>
      </c>
      <c r="U9850">
        <v>19</v>
      </c>
      <c r="V9850" t="s">
        <v>3605</v>
      </c>
      <c r="W9850" s="4">
        <f>Tabla1[[#This Row],[OS-Valor Unitario]]-Tabla1[[#This Row],[costo_antes_iva]]</f>
        <v>200</v>
      </c>
      <c r="X9850" s="4">
        <f>Tabla1[[#This Row],[OS-Valor Unitario]]*Tabla1[[#This Row],[CANTIDAD ENTREGA SATELITE]]</f>
        <v>28500</v>
      </c>
      <c r="Y9850" s="4">
        <f>Tabla1[[#This Row],[costo_antes_iva]]*Tabla1[[#This Row],[CANTIDAD ENTREGA SATELITE]]</f>
        <v>24700</v>
      </c>
      <c r="Z9850" s="4">
        <f>Tabla1[[#This Row],[Valor total OS]]-Tabla1[[#This Row],[valor total op]]</f>
        <v>3800</v>
      </c>
    </row>
    <row r="9851" spans="1:26" x14ac:dyDescent="0.3">
      <c r="A9851">
        <v>4400</v>
      </c>
      <c r="B9851">
        <v>5</v>
      </c>
      <c r="C9851" t="s">
        <v>15082</v>
      </c>
      <c r="D9851" t="s">
        <v>15082</v>
      </c>
      <c r="E9851" t="s">
        <v>130</v>
      </c>
      <c r="F9851" t="s">
        <v>4592</v>
      </c>
      <c r="G9851" s="2">
        <v>44966</v>
      </c>
      <c r="H9851">
        <v>39040319</v>
      </c>
      <c r="I9851" t="s">
        <v>15083</v>
      </c>
      <c r="J9851" t="s">
        <v>15075</v>
      </c>
      <c r="K9851" t="s">
        <v>32</v>
      </c>
      <c r="L9851">
        <v>19</v>
      </c>
      <c r="M9851">
        <v>9273</v>
      </c>
      <c r="N9851" t="s">
        <v>1263</v>
      </c>
      <c r="O9851" t="s">
        <v>11128</v>
      </c>
      <c r="P9851" s="4">
        <v>8500</v>
      </c>
      <c r="Q9851" s="4">
        <v>8200</v>
      </c>
      <c r="R9851" t="s">
        <v>819</v>
      </c>
      <c r="S9851" s="4">
        <v>4133807</v>
      </c>
      <c r="T9851" t="s">
        <v>111</v>
      </c>
      <c r="U9851">
        <v>19</v>
      </c>
      <c r="V9851" t="s">
        <v>11128</v>
      </c>
      <c r="W9851" s="4">
        <f>Tabla1[[#This Row],[OS-Valor Unitario]]-Tabla1[[#This Row],[costo_antes_iva]]</f>
        <v>-300</v>
      </c>
      <c r="X9851" s="4">
        <f>Tabla1[[#This Row],[OS-Valor Unitario]]*Tabla1[[#This Row],[CANTIDAD ENTREGA SATELITE]]</f>
        <v>155800</v>
      </c>
      <c r="Y9851" s="4">
        <f>Tabla1[[#This Row],[costo_antes_iva]]*Tabla1[[#This Row],[CANTIDAD ENTREGA SATELITE]]</f>
        <v>161500</v>
      </c>
      <c r="Z9851" s="4">
        <f>Tabla1[[#This Row],[Valor total OS]]-Tabla1[[#This Row],[valor total op]]</f>
        <v>-5700</v>
      </c>
    </row>
    <row r="9852" spans="1:26" x14ac:dyDescent="0.3">
      <c r="A9852">
        <v>4400</v>
      </c>
      <c r="B9852">
        <v>6</v>
      </c>
      <c r="C9852" t="s">
        <v>15084</v>
      </c>
      <c r="D9852" t="s">
        <v>15084</v>
      </c>
      <c r="E9852" t="s">
        <v>130</v>
      </c>
      <c r="F9852" t="s">
        <v>4592</v>
      </c>
      <c r="G9852" s="2">
        <v>44966</v>
      </c>
      <c r="H9852">
        <v>39040341</v>
      </c>
      <c r="I9852" t="s">
        <v>15085</v>
      </c>
      <c r="J9852" t="s">
        <v>15075</v>
      </c>
      <c r="K9852" t="s">
        <v>77</v>
      </c>
      <c r="L9852">
        <v>17</v>
      </c>
      <c r="M9852">
        <v>9440</v>
      </c>
      <c r="N9852" t="s">
        <v>1263</v>
      </c>
      <c r="O9852" t="s">
        <v>3605</v>
      </c>
      <c r="P9852" s="4">
        <v>1300</v>
      </c>
      <c r="Q9852" s="4">
        <v>1500</v>
      </c>
      <c r="R9852" t="s">
        <v>819</v>
      </c>
      <c r="S9852" s="4">
        <v>4133807</v>
      </c>
      <c r="T9852" t="s">
        <v>111</v>
      </c>
      <c r="U9852">
        <v>17</v>
      </c>
      <c r="V9852" t="s">
        <v>3605</v>
      </c>
      <c r="W9852" s="4">
        <f>Tabla1[[#This Row],[OS-Valor Unitario]]-Tabla1[[#This Row],[costo_antes_iva]]</f>
        <v>200</v>
      </c>
      <c r="X9852" s="4">
        <f>Tabla1[[#This Row],[OS-Valor Unitario]]*Tabla1[[#This Row],[CANTIDAD ENTREGA SATELITE]]</f>
        <v>25500</v>
      </c>
      <c r="Y9852" s="4">
        <f>Tabla1[[#This Row],[costo_antes_iva]]*Tabla1[[#This Row],[CANTIDAD ENTREGA SATELITE]]</f>
        <v>22100</v>
      </c>
      <c r="Z9852" s="4">
        <f>Tabla1[[#This Row],[Valor total OS]]-Tabla1[[#This Row],[valor total op]]</f>
        <v>3400</v>
      </c>
    </row>
    <row r="9853" spans="1:26" x14ac:dyDescent="0.3">
      <c r="A9853">
        <v>4400</v>
      </c>
      <c r="B9853">
        <v>6</v>
      </c>
      <c r="C9853" t="s">
        <v>15084</v>
      </c>
      <c r="D9853" t="s">
        <v>15084</v>
      </c>
      <c r="E9853" t="s">
        <v>130</v>
      </c>
      <c r="F9853" t="s">
        <v>4592</v>
      </c>
      <c r="G9853" s="2">
        <v>44966</v>
      </c>
      <c r="H9853">
        <v>39040341</v>
      </c>
      <c r="I9853" t="s">
        <v>15085</v>
      </c>
      <c r="J9853" t="s">
        <v>15075</v>
      </c>
      <c r="K9853" t="s">
        <v>32</v>
      </c>
      <c r="L9853">
        <v>17</v>
      </c>
      <c r="M9853">
        <v>9274</v>
      </c>
      <c r="N9853" t="s">
        <v>1263</v>
      </c>
      <c r="O9853" t="s">
        <v>11128</v>
      </c>
      <c r="P9853" s="4">
        <v>8500</v>
      </c>
      <c r="Q9853" s="4">
        <v>8200</v>
      </c>
      <c r="R9853" t="s">
        <v>819</v>
      </c>
      <c r="S9853" s="4">
        <v>4133807</v>
      </c>
      <c r="T9853" t="s">
        <v>111</v>
      </c>
      <c r="U9853">
        <v>17</v>
      </c>
      <c r="V9853" t="s">
        <v>11128</v>
      </c>
      <c r="W9853" s="4">
        <f>Tabla1[[#This Row],[OS-Valor Unitario]]-Tabla1[[#This Row],[costo_antes_iva]]</f>
        <v>-300</v>
      </c>
      <c r="X9853" s="4">
        <f>Tabla1[[#This Row],[OS-Valor Unitario]]*Tabla1[[#This Row],[CANTIDAD ENTREGA SATELITE]]</f>
        <v>139400</v>
      </c>
      <c r="Y9853" s="4">
        <f>Tabla1[[#This Row],[costo_antes_iva]]*Tabla1[[#This Row],[CANTIDAD ENTREGA SATELITE]]</f>
        <v>144500</v>
      </c>
      <c r="Z9853" s="4">
        <f>Tabla1[[#This Row],[Valor total OS]]-Tabla1[[#This Row],[valor total op]]</f>
        <v>-5100</v>
      </c>
    </row>
    <row r="9854" spans="1:26" x14ac:dyDescent="0.3">
      <c r="A9854">
        <v>4400</v>
      </c>
      <c r="B9854">
        <v>7</v>
      </c>
      <c r="C9854" t="s">
        <v>15086</v>
      </c>
      <c r="D9854" t="s">
        <v>15086</v>
      </c>
      <c r="E9854" t="s">
        <v>236</v>
      </c>
      <c r="F9854" t="s">
        <v>4592</v>
      </c>
      <c r="G9854" s="2">
        <v>44966</v>
      </c>
      <c r="H9854">
        <v>39040311</v>
      </c>
      <c r="I9854" t="s">
        <v>15087</v>
      </c>
      <c r="J9854" t="s">
        <v>15075</v>
      </c>
      <c r="K9854" t="s">
        <v>32</v>
      </c>
      <c r="L9854">
        <v>15</v>
      </c>
      <c r="M9854">
        <v>9275</v>
      </c>
      <c r="N9854" t="s">
        <v>1263</v>
      </c>
      <c r="O9854" t="s">
        <v>472</v>
      </c>
      <c r="P9854" s="4">
        <v>14000</v>
      </c>
      <c r="Q9854" s="4">
        <v>13000</v>
      </c>
      <c r="R9854" t="s">
        <v>819</v>
      </c>
      <c r="S9854" s="4">
        <v>4133807</v>
      </c>
      <c r="T9854" t="s">
        <v>238</v>
      </c>
      <c r="U9854">
        <v>15</v>
      </c>
      <c r="V9854" t="s">
        <v>472</v>
      </c>
      <c r="W9854" s="4">
        <f>Tabla1[[#This Row],[OS-Valor Unitario]]-Tabla1[[#This Row],[costo_antes_iva]]</f>
        <v>-1000</v>
      </c>
      <c r="X9854" s="4">
        <f>Tabla1[[#This Row],[OS-Valor Unitario]]*Tabla1[[#This Row],[CANTIDAD ENTREGA SATELITE]]</f>
        <v>195000</v>
      </c>
      <c r="Y9854" s="4">
        <f>Tabla1[[#This Row],[costo_antes_iva]]*Tabla1[[#This Row],[CANTIDAD ENTREGA SATELITE]]</f>
        <v>210000</v>
      </c>
      <c r="Z9854" s="4">
        <f>Tabla1[[#This Row],[Valor total OS]]-Tabla1[[#This Row],[valor total op]]</f>
        <v>-15000</v>
      </c>
    </row>
    <row r="9855" spans="1:26" x14ac:dyDescent="0.3">
      <c r="A9855">
        <v>4400</v>
      </c>
      <c r="B9855">
        <v>7</v>
      </c>
      <c r="C9855" t="s">
        <v>15086</v>
      </c>
      <c r="D9855" t="s">
        <v>15086</v>
      </c>
      <c r="E9855" t="s">
        <v>236</v>
      </c>
      <c r="F9855" t="s">
        <v>4592</v>
      </c>
      <c r="G9855" s="2">
        <v>44966</v>
      </c>
      <c r="H9855">
        <v>39040311</v>
      </c>
      <c r="I9855" t="s">
        <v>15087</v>
      </c>
      <c r="J9855" t="s">
        <v>15075</v>
      </c>
      <c r="K9855" t="s">
        <v>64</v>
      </c>
      <c r="L9855">
        <v>16</v>
      </c>
      <c r="M9855">
        <v>9591</v>
      </c>
      <c r="N9855" t="s">
        <v>1263</v>
      </c>
      <c r="O9855" t="s">
        <v>6060</v>
      </c>
      <c r="P9855" s="4">
        <v>3000</v>
      </c>
      <c r="Q9855" s="4">
        <v>3000</v>
      </c>
      <c r="R9855" t="s">
        <v>819</v>
      </c>
      <c r="S9855" s="4">
        <v>4133807</v>
      </c>
      <c r="T9855" t="s">
        <v>238</v>
      </c>
      <c r="U9855">
        <v>16</v>
      </c>
      <c r="V9855" t="s">
        <v>6060</v>
      </c>
      <c r="W9855" s="4">
        <f>Tabla1[[#This Row],[OS-Valor Unitario]]-Tabla1[[#This Row],[costo_antes_iva]]</f>
        <v>0</v>
      </c>
      <c r="X9855" s="4">
        <f>Tabla1[[#This Row],[OS-Valor Unitario]]*Tabla1[[#This Row],[CANTIDAD ENTREGA SATELITE]]</f>
        <v>48000</v>
      </c>
      <c r="Y9855" s="4">
        <f>Tabla1[[#This Row],[costo_antes_iva]]*Tabla1[[#This Row],[CANTIDAD ENTREGA SATELITE]]</f>
        <v>48000</v>
      </c>
      <c r="Z9855" s="4">
        <f>Tabla1[[#This Row],[Valor total OS]]-Tabla1[[#This Row],[valor total op]]</f>
        <v>0</v>
      </c>
    </row>
    <row r="9856" spans="1:26" x14ac:dyDescent="0.3">
      <c r="A9856">
        <v>4388</v>
      </c>
      <c r="B9856">
        <v>1</v>
      </c>
      <c r="C9856" t="s">
        <v>15123</v>
      </c>
      <c r="D9856" t="s">
        <v>15123</v>
      </c>
      <c r="E9856" t="s">
        <v>228</v>
      </c>
      <c r="F9856" t="s">
        <v>6440</v>
      </c>
      <c r="G9856" s="2">
        <v>44966</v>
      </c>
      <c r="H9856">
        <v>38876946</v>
      </c>
      <c r="I9856" t="s">
        <v>15124</v>
      </c>
      <c r="J9856" t="s">
        <v>15125</v>
      </c>
      <c r="K9856" t="s">
        <v>64</v>
      </c>
      <c r="L9856">
        <v>69</v>
      </c>
      <c r="M9856">
        <v>9124</v>
      </c>
      <c r="N9856" t="s">
        <v>13255</v>
      </c>
      <c r="O9856" t="s">
        <v>13997</v>
      </c>
      <c r="P9856" s="4">
        <v>2500</v>
      </c>
      <c r="Q9856" s="4">
        <v>3500</v>
      </c>
      <c r="R9856" t="s">
        <v>819</v>
      </c>
      <c r="S9856" s="4">
        <v>4196620</v>
      </c>
      <c r="T9856" t="s">
        <v>230</v>
      </c>
      <c r="U9856">
        <v>69</v>
      </c>
      <c r="V9856" t="s">
        <v>13997</v>
      </c>
      <c r="W9856" s="4">
        <f>Tabla1[[#This Row],[OS-Valor Unitario]]-Tabla1[[#This Row],[costo_antes_iva]]</f>
        <v>1000</v>
      </c>
      <c r="X9856" s="4">
        <f>Tabla1[[#This Row],[OS-Valor Unitario]]*Tabla1[[#This Row],[CANTIDAD ENTREGA SATELITE]]</f>
        <v>241500</v>
      </c>
      <c r="Y9856" s="4">
        <f>Tabla1[[#This Row],[costo_antes_iva]]*Tabla1[[#This Row],[CANTIDAD ENTREGA SATELITE]]</f>
        <v>172500</v>
      </c>
      <c r="Z9856" s="4">
        <f>Tabla1[[#This Row],[Valor total OS]]-Tabla1[[#This Row],[valor total op]]</f>
        <v>69000</v>
      </c>
    </row>
    <row r="9857" spans="1:26" x14ac:dyDescent="0.3">
      <c r="A9857">
        <v>4388</v>
      </c>
      <c r="B9857">
        <v>1</v>
      </c>
      <c r="C9857" t="s">
        <v>15123</v>
      </c>
      <c r="D9857" t="s">
        <v>15123</v>
      </c>
      <c r="E9857" t="s">
        <v>228</v>
      </c>
      <c r="F9857" t="s">
        <v>6440</v>
      </c>
      <c r="G9857" s="2">
        <v>44966</v>
      </c>
      <c r="H9857">
        <v>38876946</v>
      </c>
      <c r="I9857" t="s">
        <v>15124</v>
      </c>
      <c r="J9857" t="s">
        <v>15125</v>
      </c>
      <c r="K9857" t="s">
        <v>32</v>
      </c>
      <c r="L9857">
        <v>69</v>
      </c>
      <c r="M9857">
        <v>9125</v>
      </c>
      <c r="N9857" t="s">
        <v>13255</v>
      </c>
      <c r="O9857" t="s">
        <v>11128</v>
      </c>
      <c r="P9857" s="4">
        <v>7500</v>
      </c>
      <c r="Q9857" s="4">
        <v>6500</v>
      </c>
      <c r="R9857" t="s">
        <v>819</v>
      </c>
      <c r="S9857" s="4">
        <v>4196620</v>
      </c>
      <c r="T9857" t="s">
        <v>230</v>
      </c>
      <c r="U9857">
        <v>69</v>
      </c>
      <c r="V9857" t="s">
        <v>11128</v>
      </c>
      <c r="W9857" s="4">
        <f>Tabla1[[#This Row],[OS-Valor Unitario]]-Tabla1[[#This Row],[costo_antes_iva]]</f>
        <v>-1000</v>
      </c>
      <c r="X9857" s="4">
        <f>Tabla1[[#This Row],[OS-Valor Unitario]]*Tabla1[[#This Row],[CANTIDAD ENTREGA SATELITE]]</f>
        <v>448500</v>
      </c>
      <c r="Y9857" s="4">
        <f>Tabla1[[#This Row],[costo_antes_iva]]*Tabla1[[#This Row],[CANTIDAD ENTREGA SATELITE]]</f>
        <v>517500</v>
      </c>
      <c r="Z9857" s="4">
        <f>Tabla1[[#This Row],[Valor total OS]]-Tabla1[[#This Row],[valor total op]]</f>
        <v>-69000</v>
      </c>
    </row>
    <row r="9858" spans="1:26" x14ac:dyDescent="0.3">
      <c r="A9858">
        <v>4387</v>
      </c>
      <c r="B9858">
        <v>1</v>
      </c>
      <c r="C9858" t="s">
        <v>15126</v>
      </c>
      <c r="D9858" t="s">
        <v>15126</v>
      </c>
      <c r="E9858" t="s">
        <v>4135</v>
      </c>
      <c r="F9858" t="s">
        <v>15127</v>
      </c>
      <c r="G9858" s="2">
        <v>44966</v>
      </c>
      <c r="H9858">
        <v>39040229</v>
      </c>
      <c r="I9858" t="s">
        <v>15128</v>
      </c>
      <c r="J9858" t="s">
        <v>15129</v>
      </c>
      <c r="K9858" t="s">
        <v>32</v>
      </c>
      <c r="L9858">
        <v>500</v>
      </c>
      <c r="M9858">
        <v>9130</v>
      </c>
      <c r="N9858" t="s">
        <v>1263</v>
      </c>
      <c r="O9858" t="s">
        <v>1203</v>
      </c>
      <c r="P9858" s="4">
        <v>2500</v>
      </c>
      <c r="Q9858" s="4">
        <v>2500</v>
      </c>
      <c r="R9858" t="s">
        <v>819</v>
      </c>
      <c r="S9858" s="4">
        <v>7248500</v>
      </c>
      <c r="T9858" t="s">
        <v>537</v>
      </c>
      <c r="U9858">
        <v>500</v>
      </c>
      <c r="V9858" t="s">
        <v>1203</v>
      </c>
      <c r="W9858" s="4">
        <f>Tabla1[[#This Row],[OS-Valor Unitario]]-Tabla1[[#This Row],[costo_antes_iva]]</f>
        <v>0</v>
      </c>
      <c r="X9858" s="4">
        <f>Tabla1[[#This Row],[OS-Valor Unitario]]*Tabla1[[#This Row],[CANTIDAD ENTREGA SATELITE]]</f>
        <v>1250000</v>
      </c>
      <c r="Y9858" s="4">
        <f>Tabla1[[#This Row],[costo_antes_iva]]*Tabla1[[#This Row],[CANTIDAD ENTREGA SATELITE]]</f>
        <v>1250000</v>
      </c>
      <c r="Z9858" s="4">
        <f>Tabla1[[#This Row],[Valor total OS]]-Tabla1[[#This Row],[valor total op]]</f>
        <v>0</v>
      </c>
    </row>
    <row r="9859" spans="1:26" x14ac:dyDescent="0.3">
      <c r="A9859">
        <v>4387</v>
      </c>
      <c r="B9859">
        <v>1</v>
      </c>
      <c r="C9859" t="s">
        <v>15126</v>
      </c>
      <c r="D9859" t="s">
        <v>15126</v>
      </c>
      <c r="E9859" t="s">
        <v>4135</v>
      </c>
      <c r="F9859" t="s">
        <v>15127</v>
      </c>
      <c r="G9859" s="2">
        <v>44966</v>
      </c>
      <c r="H9859">
        <v>39040229</v>
      </c>
      <c r="I9859" t="s">
        <v>15128</v>
      </c>
      <c r="J9859" t="s">
        <v>15129</v>
      </c>
      <c r="K9859" t="s">
        <v>32</v>
      </c>
      <c r="L9859">
        <v>500</v>
      </c>
      <c r="M9859">
        <v>9247</v>
      </c>
      <c r="N9859" t="s">
        <v>1263</v>
      </c>
      <c r="O9859" t="s">
        <v>6060</v>
      </c>
      <c r="P9859" s="4">
        <v>2500</v>
      </c>
      <c r="Q9859" s="4">
        <v>1000</v>
      </c>
      <c r="R9859" t="s">
        <v>819</v>
      </c>
      <c r="S9859" s="4">
        <v>7248500</v>
      </c>
      <c r="T9859" t="s">
        <v>537</v>
      </c>
      <c r="U9859">
        <v>500</v>
      </c>
      <c r="V9859" t="s">
        <v>6060</v>
      </c>
      <c r="W9859" s="4">
        <f>Tabla1[[#This Row],[OS-Valor Unitario]]-Tabla1[[#This Row],[costo_antes_iva]]</f>
        <v>-1500</v>
      </c>
      <c r="X9859" s="4">
        <f>Tabla1[[#This Row],[OS-Valor Unitario]]*Tabla1[[#This Row],[CANTIDAD ENTREGA SATELITE]]</f>
        <v>500000</v>
      </c>
      <c r="Y9859" s="4">
        <f>Tabla1[[#This Row],[costo_antes_iva]]*Tabla1[[#This Row],[CANTIDAD ENTREGA SATELITE]]</f>
        <v>1250000</v>
      </c>
      <c r="Z9859" s="4">
        <f>Tabla1[[#This Row],[Valor total OS]]-Tabla1[[#This Row],[valor total op]]</f>
        <v>-750000</v>
      </c>
    </row>
    <row r="9860" spans="1:26" x14ac:dyDescent="0.3">
      <c r="A9860">
        <v>4392</v>
      </c>
      <c r="B9860">
        <v>1</v>
      </c>
      <c r="C9860" t="s">
        <v>15108</v>
      </c>
      <c r="D9860" t="s">
        <v>15108</v>
      </c>
      <c r="E9860" t="s">
        <v>290</v>
      </c>
      <c r="F9860" t="s">
        <v>10357</v>
      </c>
      <c r="G9860" s="2">
        <v>44963</v>
      </c>
      <c r="H9860">
        <v>38729484</v>
      </c>
      <c r="I9860" t="s">
        <v>15109</v>
      </c>
      <c r="J9860" t="s">
        <v>15110</v>
      </c>
      <c r="K9860" t="s">
        <v>64</v>
      </c>
      <c r="L9860">
        <v>1</v>
      </c>
      <c r="M9860">
        <v>9187</v>
      </c>
      <c r="N9860" t="s">
        <v>13255</v>
      </c>
      <c r="O9860" t="s">
        <v>6060</v>
      </c>
      <c r="P9860" s="4">
        <v>2500</v>
      </c>
      <c r="Q9860" s="4">
        <v>9000</v>
      </c>
      <c r="R9860" t="s">
        <v>819</v>
      </c>
      <c r="S9860" s="4">
        <v>14377460</v>
      </c>
      <c r="T9860" t="s">
        <v>144</v>
      </c>
      <c r="U9860">
        <v>1</v>
      </c>
      <c r="V9860" t="s">
        <v>6060</v>
      </c>
      <c r="W9860" s="4">
        <f>Tabla1[[#This Row],[OS-Valor Unitario]]-Tabla1[[#This Row],[costo_antes_iva]]</f>
        <v>6500</v>
      </c>
      <c r="X9860" s="4">
        <f>Tabla1[[#This Row],[OS-Valor Unitario]]*Tabla1[[#This Row],[CANTIDAD ENTREGA SATELITE]]</f>
        <v>9000</v>
      </c>
      <c r="Y9860" s="4">
        <f>Tabla1[[#This Row],[costo_antes_iva]]*Tabla1[[#This Row],[CANTIDAD ENTREGA SATELITE]]</f>
        <v>2500</v>
      </c>
      <c r="Z9860" s="4">
        <f>Tabla1[[#This Row],[Valor total OS]]-Tabla1[[#This Row],[valor total op]]</f>
        <v>6500</v>
      </c>
    </row>
    <row r="9861" spans="1:26" x14ac:dyDescent="0.3">
      <c r="A9861">
        <v>4392</v>
      </c>
      <c r="B9861">
        <v>2</v>
      </c>
      <c r="C9861" t="s">
        <v>15111</v>
      </c>
      <c r="D9861" t="s">
        <v>15111</v>
      </c>
      <c r="E9861" t="s">
        <v>236</v>
      </c>
      <c r="F9861" t="s">
        <v>10357</v>
      </c>
      <c r="G9861" s="2">
        <v>44963</v>
      </c>
      <c r="H9861">
        <v>38729487</v>
      </c>
      <c r="I9861" t="s">
        <v>15112</v>
      </c>
      <c r="J9861" t="s">
        <v>15110</v>
      </c>
      <c r="K9861" t="s">
        <v>64</v>
      </c>
      <c r="L9861">
        <v>30</v>
      </c>
      <c r="M9861">
        <v>9310</v>
      </c>
      <c r="N9861" t="s">
        <v>13255</v>
      </c>
      <c r="O9861" t="s">
        <v>6060</v>
      </c>
      <c r="P9861" s="4">
        <v>2500</v>
      </c>
      <c r="Q9861" s="4">
        <v>2500</v>
      </c>
      <c r="R9861" t="s">
        <v>819</v>
      </c>
      <c r="S9861" s="4">
        <v>14377460</v>
      </c>
      <c r="T9861" t="s">
        <v>238</v>
      </c>
      <c r="U9861">
        <v>30</v>
      </c>
      <c r="V9861" t="s">
        <v>6060</v>
      </c>
      <c r="W9861" s="4">
        <f>Tabla1[[#This Row],[OS-Valor Unitario]]-Tabla1[[#This Row],[costo_antes_iva]]</f>
        <v>0</v>
      </c>
      <c r="X9861" s="4">
        <f>Tabla1[[#This Row],[OS-Valor Unitario]]*Tabla1[[#This Row],[CANTIDAD ENTREGA SATELITE]]</f>
        <v>75000</v>
      </c>
      <c r="Y9861" s="4">
        <f>Tabla1[[#This Row],[costo_antes_iva]]*Tabla1[[#This Row],[CANTIDAD ENTREGA SATELITE]]</f>
        <v>75000</v>
      </c>
      <c r="Z9861" s="4">
        <f>Tabla1[[#This Row],[Valor total OS]]-Tabla1[[#This Row],[valor total op]]</f>
        <v>0</v>
      </c>
    </row>
    <row r="9862" spans="1:26" x14ac:dyDescent="0.3">
      <c r="A9862">
        <v>4392</v>
      </c>
      <c r="B9862">
        <v>2</v>
      </c>
      <c r="C9862" t="s">
        <v>15111</v>
      </c>
      <c r="D9862" t="s">
        <v>15111</v>
      </c>
      <c r="E9862" t="s">
        <v>236</v>
      </c>
      <c r="F9862" t="s">
        <v>10357</v>
      </c>
      <c r="G9862" s="2">
        <v>44963</v>
      </c>
      <c r="H9862">
        <v>38729487</v>
      </c>
      <c r="I9862" t="s">
        <v>15112</v>
      </c>
      <c r="J9862" t="s">
        <v>15110</v>
      </c>
      <c r="K9862" t="s">
        <v>77</v>
      </c>
      <c r="L9862">
        <v>30</v>
      </c>
      <c r="M9862">
        <v>9220</v>
      </c>
      <c r="N9862" t="s">
        <v>13255</v>
      </c>
      <c r="O9862" t="s">
        <v>13564</v>
      </c>
      <c r="P9862" s="4">
        <v>2500</v>
      </c>
      <c r="Q9862" s="4">
        <v>1500</v>
      </c>
      <c r="R9862" t="s">
        <v>819</v>
      </c>
      <c r="S9862" s="4">
        <v>14377460</v>
      </c>
      <c r="T9862" t="s">
        <v>238</v>
      </c>
      <c r="U9862">
        <v>30</v>
      </c>
      <c r="V9862" t="s">
        <v>13564</v>
      </c>
      <c r="W9862" s="4">
        <f>Tabla1[[#This Row],[OS-Valor Unitario]]-Tabla1[[#This Row],[costo_antes_iva]]</f>
        <v>-1000</v>
      </c>
      <c r="X9862" s="4">
        <f>Tabla1[[#This Row],[OS-Valor Unitario]]*Tabla1[[#This Row],[CANTIDAD ENTREGA SATELITE]]</f>
        <v>45000</v>
      </c>
      <c r="Y9862" s="4">
        <f>Tabla1[[#This Row],[costo_antes_iva]]*Tabla1[[#This Row],[CANTIDAD ENTREGA SATELITE]]</f>
        <v>75000</v>
      </c>
      <c r="Z9862" s="4">
        <f>Tabla1[[#This Row],[Valor total OS]]-Tabla1[[#This Row],[valor total op]]</f>
        <v>-30000</v>
      </c>
    </row>
    <row r="9863" spans="1:26" x14ac:dyDescent="0.3">
      <c r="A9863">
        <v>4392</v>
      </c>
      <c r="B9863">
        <v>2</v>
      </c>
      <c r="C9863" t="s">
        <v>15111</v>
      </c>
      <c r="D9863" t="s">
        <v>15111</v>
      </c>
      <c r="E9863" t="s">
        <v>236</v>
      </c>
      <c r="F9863" t="s">
        <v>10357</v>
      </c>
      <c r="G9863" s="2">
        <v>44963</v>
      </c>
      <c r="H9863">
        <v>38729487</v>
      </c>
      <c r="I9863" t="s">
        <v>15112</v>
      </c>
      <c r="J9863" t="s">
        <v>15110</v>
      </c>
      <c r="K9863" t="s">
        <v>32</v>
      </c>
      <c r="L9863">
        <v>30</v>
      </c>
      <c r="M9863">
        <v>9237</v>
      </c>
      <c r="N9863" t="s">
        <v>13255</v>
      </c>
      <c r="O9863" t="s">
        <v>3440</v>
      </c>
      <c r="P9863" s="4">
        <v>13000</v>
      </c>
      <c r="Q9863" s="4">
        <v>12500</v>
      </c>
      <c r="R9863" t="s">
        <v>819</v>
      </c>
      <c r="S9863" s="4">
        <v>14377460</v>
      </c>
      <c r="T9863" t="s">
        <v>238</v>
      </c>
      <c r="U9863">
        <v>30</v>
      </c>
      <c r="V9863" t="s">
        <v>3440</v>
      </c>
      <c r="W9863" s="4">
        <f>Tabla1[[#This Row],[OS-Valor Unitario]]-Tabla1[[#This Row],[costo_antes_iva]]</f>
        <v>-500</v>
      </c>
      <c r="X9863" s="4">
        <f>Tabla1[[#This Row],[OS-Valor Unitario]]*Tabla1[[#This Row],[CANTIDAD ENTREGA SATELITE]]</f>
        <v>375000</v>
      </c>
      <c r="Y9863" s="4">
        <f>Tabla1[[#This Row],[costo_antes_iva]]*Tabla1[[#This Row],[CANTIDAD ENTREGA SATELITE]]</f>
        <v>390000</v>
      </c>
      <c r="Z9863" s="4">
        <f>Tabla1[[#This Row],[Valor total OS]]-Tabla1[[#This Row],[valor total op]]</f>
        <v>-15000</v>
      </c>
    </row>
    <row r="9864" spans="1:26" x14ac:dyDescent="0.3">
      <c r="A9864">
        <v>4392</v>
      </c>
      <c r="B9864">
        <v>3</v>
      </c>
      <c r="C9864" t="s">
        <v>15113</v>
      </c>
      <c r="D9864" t="s">
        <v>15113</v>
      </c>
      <c r="E9864" t="s">
        <v>1083</v>
      </c>
      <c r="F9864" t="s">
        <v>10357</v>
      </c>
      <c r="G9864" s="2">
        <v>44963</v>
      </c>
      <c r="H9864">
        <v>38729499</v>
      </c>
      <c r="I9864" t="s">
        <v>15114</v>
      </c>
      <c r="J9864" t="s">
        <v>15110</v>
      </c>
      <c r="K9864" t="s">
        <v>64</v>
      </c>
      <c r="L9864">
        <v>199</v>
      </c>
      <c r="M9864">
        <v>9311</v>
      </c>
      <c r="N9864" t="s">
        <v>13255</v>
      </c>
      <c r="O9864" t="s">
        <v>6060</v>
      </c>
      <c r="P9864" s="4">
        <v>3000</v>
      </c>
      <c r="Q9864" s="4">
        <v>2500</v>
      </c>
      <c r="R9864" t="s">
        <v>819</v>
      </c>
      <c r="S9864" s="4">
        <v>14377460</v>
      </c>
      <c r="T9864" t="s">
        <v>361</v>
      </c>
      <c r="U9864">
        <v>199</v>
      </c>
      <c r="V9864" t="s">
        <v>6060</v>
      </c>
      <c r="W9864" s="4">
        <f>Tabla1[[#This Row],[OS-Valor Unitario]]-Tabla1[[#This Row],[costo_antes_iva]]</f>
        <v>-500</v>
      </c>
      <c r="X9864" s="4">
        <f>Tabla1[[#This Row],[OS-Valor Unitario]]*Tabla1[[#This Row],[CANTIDAD ENTREGA SATELITE]]</f>
        <v>497500</v>
      </c>
      <c r="Y9864" s="4">
        <f>Tabla1[[#This Row],[costo_antes_iva]]*Tabla1[[#This Row],[CANTIDAD ENTREGA SATELITE]]</f>
        <v>597000</v>
      </c>
      <c r="Z9864" s="4">
        <f>Tabla1[[#This Row],[Valor total OS]]-Tabla1[[#This Row],[valor total op]]</f>
        <v>-99500</v>
      </c>
    </row>
    <row r="9865" spans="1:26" x14ac:dyDescent="0.3">
      <c r="A9865">
        <v>4392</v>
      </c>
      <c r="B9865">
        <v>4</v>
      </c>
      <c r="C9865" t="s">
        <v>15115</v>
      </c>
      <c r="D9865" t="s">
        <v>15115</v>
      </c>
      <c r="E9865" t="s">
        <v>14614</v>
      </c>
      <c r="F9865" t="s">
        <v>10357</v>
      </c>
      <c r="G9865" s="2">
        <v>44963</v>
      </c>
      <c r="H9865">
        <v>38729507</v>
      </c>
      <c r="I9865" t="s">
        <v>15116</v>
      </c>
      <c r="J9865" t="s">
        <v>15110</v>
      </c>
      <c r="K9865" t="s">
        <v>77</v>
      </c>
      <c r="L9865">
        <v>25</v>
      </c>
      <c r="M9865">
        <v>9221</v>
      </c>
      <c r="N9865" t="s">
        <v>13255</v>
      </c>
      <c r="O9865" t="s">
        <v>13564</v>
      </c>
      <c r="P9865" s="4">
        <v>2000</v>
      </c>
      <c r="Q9865" s="4">
        <v>1500</v>
      </c>
      <c r="R9865" t="s">
        <v>819</v>
      </c>
      <c r="S9865" s="4">
        <v>14377460</v>
      </c>
      <c r="T9865" t="s">
        <v>56</v>
      </c>
      <c r="U9865">
        <v>25</v>
      </c>
      <c r="V9865" t="s">
        <v>13564</v>
      </c>
      <c r="W9865" s="4">
        <f>Tabla1[[#This Row],[OS-Valor Unitario]]-Tabla1[[#This Row],[costo_antes_iva]]</f>
        <v>-500</v>
      </c>
      <c r="X9865" s="4">
        <f>Tabla1[[#This Row],[OS-Valor Unitario]]*Tabla1[[#This Row],[CANTIDAD ENTREGA SATELITE]]</f>
        <v>37500</v>
      </c>
      <c r="Y9865" s="4">
        <f>Tabla1[[#This Row],[costo_antes_iva]]*Tabla1[[#This Row],[CANTIDAD ENTREGA SATELITE]]</f>
        <v>50000</v>
      </c>
      <c r="Z9865" s="4">
        <f>Tabla1[[#This Row],[Valor total OS]]-Tabla1[[#This Row],[valor total op]]</f>
        <v>-12500</v>
      </c>
    </row>
    <row r="9866" spans="1:26" x14ac:dyDescent="0.3">
      <c r="A9866">
        <v>4392</v>
      </c>
      <c r="B9866">
        <v>4</v>
      </c>
      <c r="C9866" t="s">
        <v>15115</v>
      </c>
      <c r="D9866" t="s">
        <v>15115</v>
      </c>
      <c r="E9866" t="s">
        <v>14614</v>
      </c>
      <c r="F9866" t="s">
        <v>10357</v>
      </c>
      <c r="G9866" s="2">
        <v>44963</v>
      </c>
      <c r="H9866">
        <v>38729507</v>
      </c>
      <c r="I9866" t="s">
        <v>15116</v>
      </c>
      <c r="J9866" t="s">
        <v>15110</v>
      </c>
      <c r="K9866" t="s">
        <v>32</v>
      </c>
      <c r="L9866">
        <v>14</v>
      </c>
      <c r="M9866">
        <v>9190</v>
      </c>
      <c r="N9866" t="s">
        <v>13255</v>
      </c>
      <c r="O9866" t="s">
        <v>5147</v>
      </c>
      <c r="P9866" s="4">
        <v>11000</v>
      </c>
      <c r="Q9866" s="4">
        <v>11000</v>
      </c>
      <c r="R9866" t="s">
        <v>819</v>
      </c>
      <c r="S9866" s="4">
        <v>14377460</v>
      </c>
      <c r="T9866" t="s">
        <v>56</v>
      </c>
      <c r="U9866">
        <v>14</v>
      </c>
      <c r="V9866" t="s">
        <v>5147</v>
      </c>
      <c r="W9866" s="4">
        <f>Tabla1[[#This Row],[OS-Valor Unitario]]-Tabla1[[#This Row],[costo_antes_iva]]</f>
        <v>0</v>
      </c>
      <c r="X9866" s="4">
        <f>Tabla1[[#This Row],[OS-Valor Unitario]]*Tabla1[[#This Row],[CANTIDAD ENTREGA SATELITE]]</f>
        <v>154000</v>
      </c>
      <c r="Y9866" s="4">
        <f>Tabla1[[#This Row],[costo_antes_iva]]*Tabla1[[#This Row],[CANTIDAD ENTREGA SATELITE]]</f>
        <v>154000</v>
      </c>
      <c r="Z9866" s="4">
        <f>Tabla1[[#This Row],[Valor total OS]]-Tabla1[[#This Row],[valor total op]]</f>
        <v>0</v>
      </c>
    </row>
    <row r="9867" spans="1:26" x14ac:dyDescent="0.3">
      <c r="A9867">
        <v>4392</v>
      </c>
      <c r="B9867">
        <v>5</v>
      </c>
      <c r="C9867" t="s">
        <v>15117</v>
      </c>
      <c r="D9867" t="s">
        <v>15117</v>
      </c>
      <c r="E9867" t="s">
        <v>4779</v>
      </c>
      <c r="F9867" t="s">
        <v>10357</v>
      </c>
      <c r="G9867" s="2">
        <v>44963</v>
      </c>
      <c r="H9867">
        <v>38729514</v>
      </c>
      <c r="I9867" t="s">
        <v>15118</v>
      </c>
      <c r="J9867" t="s">
        <v>15110</v>
      </c>
      <c r="K9867" t="s">
        <v>541</v>
      </c>
      <c r="L9867">
        <v>30</v>
      </c>
      <c r="M9867">
        <v>9191</v>
      </c>
      <c r="N9867" t="s">
        <v>13255</v>
      </c>
      <c r="O9867" t="s">
        <v>420</v>
      </c>
      <c r="P9867" s="4">
        <v>145000</v>
      </c>
      <c r="Q9867" s="4">
        <v>115000</v>
      </c>
      <c r="R9867" t="s">
        <v>819</v>
      </c>
      <c r="S9867" s="4">
        <v>14377460</v>
      </c>
      <c r="T9867" t="s">
        <v>197</v>
      </c>
      <c r="U9867">
        <v>30</v>
      </c>
      <c r="V9867" t="s">
        <v>420</v>
      </c>
      <c r="W9867" s="4">
        <f>Tabla1[[#This Row],[OS-Valor Unitario]]-Tabla1[[#This Row],[costo_antes_iva]]</f>
        <v>-30000</v>
      </c>
      <c r="X9867" s="4">
        <f>Tabla1[[#This Row],[OS-Valor Unitario]]*Tabla1[[#This Row],[CANTIDAD ENTREGA SATELITE]]</f>
        <v>3450000</v>
      </c>
      <c r="Y9867" s="4">
        <f>Tabla1[[#This Row],[costo_antes_iva]]*Tabla1[[#This Row],[CANTIDAD ENTREGA SATELITE]]</f>
        <v>4350000</v>
      </c>
      <c r="Z9867" s="4">
        <f>Tabla1[[#This Row],[Valor total OS]]-Tabla1[[#This Row],[valor total op]]</f>
        <v>-900000</v>
      </c>
    </row>
    <row r="9868" spans="1:26" x14ac:dyDescent="0.3">
      <c r="A9868">
        <v>4382</v>
      </c>
      <c r="B9868">
        <v>1</v>
      </c>
      <c r="C9868" t="s">
        <v>15136</v>
      </c>
      <c r="D9868" t="s">
        <v>15136</v>
      </c>
      <c r="E9868" t="s">
        <v>1088</v>
      </c>
      <c r="F9868" t="s">
        <v>8253</v>
      </c>
      <c r="G9868" s="2">
        <v>44963</v>
      </c>
      <c r="H9868">
        <v>38727751</v>
      </c>
      <c r="I9868" t="s">
        <v>15137</v>
      </c>
      <c r="J9868" t="s">
        <v>15138</v>
      </c>
      <c r="K9868" t="s">
        <v>77</v>
      </c>
      <c r="L9868">
        <v>2</v>
      </c>
      <c r="M9868">
        <v>9258</v>
      </c>
      <c r="N9868" t="s">
        <v>13255</v>
      </c>
      <c r="O9868" t="s">
        <v>3605</v>
      </c>
      <c r="P9868" s="4">
        <v>1600</v>
      </c>
      <c r="Q9868" s="4">
        <v>2000</v>
      </c>
      <c r="R9868" t="s">
        <v>819</v>
      </c>
      <c r="S9868" s="4">
        <v>132676</v>
      </c>
      <c r="T9868" t="s">
        <v>238</v>
      </c>
      <c r="U9868">
        <v>2</v>
      </c>
      <c r="V9868" t="s">
        <v>3605</v>
      </c>
      <c r="W9868" s="4">
        <f>Tabla1[[#This Row],[OS-Valor Unitario]]-Tabla1[[#This Row],[costo_antes_iva]]</f>
        <v>400</v>
      </c>
      <c r="X9868" s="4">
        <f>Tabla1[[#This Row],[OS-Valor Unitario]]*Tabla1[[#This Row],[CANTIDAD ENTREGA SATELITE]]</f>
        <v>4000</v>
      </c>
      <c r="Y9868" s="4">
        <f>Tabla1[[#This Row],[costo_antes_iva]]*Tabla1[[#This Row],[CANTIDAD ENTREGA SATELITE]]</f>
        <v>3200</v>
      </c>
      <c r="Z9868" s="4">
        <f>Tabla1[[#This Row],[Valor total OS]]-Tabla1[[#This Row],[valor total op]]</f>
        <v>800</v>
      </c>
    </row>
    <row r="9869" spans="1:26" x14ac:dyDescent="0.3">
      <c r="A9869">
        <v>4381</v>
      </c>
      <c r="B9869">
        <v>1</v>
      </c>
      <c r="C9869" t="s">
        <v>15139</v>
      </c>
      <c r="D9869" t="s">
        <v>15139</v>
      </c>
      <c r="E9869" t="s">
        <v>290</v>
      </c>
      <c r="F9869" t="s">
        <v>11879</v>
      </c>
      <c r="G9869" s="2">
        <v>44963</v>
      </c>
      <c r="H9869">
        <v>38727558</v>
      </c>
      <c r="I9869" t="s">
        <v>15140</v>
      </c>
      <c r="J9869" t="s">
        <v>15141</v>
      </c>
      <c r="K9869" t="s">
        <v>32</v>
      </c>
      <c r="L9869">
        <v>105</v>
      </c>
      <c r="M9869">
        <v>9411</v>
      </c>
      <c r="N9869" t="s">
        <v>285</v>
      </c>
      <c r="O9869" t="s">
        <v>1074</v>
      </c>
      <c r="P9869" s="4">
        <v>3000</v>
      </c>
      <c r="Q9869" s="4">
        <v>3000</v>
      </c>
      <c r="R9869" t="s">
        <v>819</v>
      </c>
      <c r="S9869" s="4">
        <v>5717040</v>
      </c>
      <c r="T9869" t="s">
        <v>144</v>
      </c>
      <c r="U9869">
        <v>105</v>
      </c>
      <c r="V9869" t="s">
        <v>1074</v>
      </c>
      <c r="W9869" s="4">
        <f>Tabla1[[#This Row],[OS-Valor Unitario]]-Tabla1[[#This Row],[costo_antes_iva]]</f>
        <v>0</v>
      </c>
      <c r="X9869" s="4">
        <f>Tabla1[[#This Row],[OS-Valor Unitario]]*Tabla1[[#This Row],[CANTIDAD ENTREGA SATELITE]]</f>
        <v>315000</v>
      </c>
      <c r="Y9869" s="4">
        <f>Tabla1[[#This Row],[costo_antes_iva]]*Tabla1[[#This Row],[CANTIDAD ENTREGA SATELITE]]</f>
        <v>315000</v>
      </c>
      <c r="Z9869" s="4">
        <f>Tabla1[[#This Row],[Valor total OS]]-Tabla1[[#This Row],[valor total op]]</f>
        <v>0</v>
      </c>
    </row>
    <row r="9870" spans="1:26" x14ac:dyDescent="0.3">
      <c r="A9870">
        <v>4381</v>
      </c>
      <c r="B9870">
        <v>1</v>
      </c>
      <c r="C9870" t="s">
        <v>15139</v>
      </c>
      <c r="D9870" t="s">
        <v>15139</v>
      </c>
      <c r="E9870" t="s">
        <v>290</v>
      </c>
      <c r="F9870" t="s">
        <v>11879</v>
      </c>
      <c r="G9870" s="2">
        <v>44963</v>
      </c>
      <c r="H9870">
        <v>38727558</v>
      </c>
      <c r="I9870" t="s">
        <v>15140</v>
      </c>
      <c r="J9870" t="s">
        <v>15141</v>
      </c>
      <c r="K9870" t="s">
        <v>64</v>
      </c>
      <c r="L9870">
        <v>105</v>
      </c>
      <c r="M9870">
        <v>9150</v>
      </c>
      <c r="N9870" t="s">
        <v>285</v>
      </c>
      <c r="O9870" t="s">
        <v>6060</v>
      </c>
      <c r="P9870" s="4">
        <v>3500</v>
      </c>
      <c r="Q9870" s="4">
        <v>3000</v>
      </c>
      <c r="R9870" t="s">
        <v>819</v>
      </c>
      <c r="S9870" s="4">
        <v>5717040</v>
      </c>
      <c r="T9870" t="s">
        <v>144</v>
      </c>
      <c r="U9870">
        <v>105</v>
      </c>
      <c r="V9870" t="s">
        <v>6060</v>
      </c>
      <c r="W9870" s="4">
        <f>Tabla1[[#This Row],[OS-Valor Unitario]]-Tabla1[[#This Row],[costo_antes_iva]]</f>
        <v>-500</v>
      </c>
      <c r="X9870" s="4">
        <f>Tabla1[[#This Row],[OS-Valor Unitario]]*Tabla1[[#This Row],[CANTIDAD ENTREGA SATELITE]]</f>
        <v>315000</v>
      </c>
      <c r="Y9870" s="4">
        <f>Tabla1[[#This Row],[costo_antes_iva]]*Tabla1[[#This Row],[CANTIDAD ENTREGA SATELITE]]</f>
        <v>367500</v>
      </c>
      <c r="Z9870" s="4">
        <f>Tabla1[[#This Row],[Valor total OS]]-Tabla1[[#This Row],[valor total op]]</f>
        <v>-52500</v>
      </c>
    </row>
    <row r="9871" spans="1:26" x14ac:dyDescent="0.3">
      <c r="A9871">
        <v>4381</v>
      </c>
      <c r="B9871">
        <v>2</v>
      </c>
      <c r="C9871" t="s">
        <v>15142</v>
      </c>
      <c r="D9871" t="s">
        <v>15142</v>
      </c>
      <c r="E9871" t="s">
        <v>290</v>
      </c>
      <c r="F9871" t="s">
        <v>11879</v>
      </c>
      <c r="G9871" s="2">
        <v>44963</v>
      </c>
      <c r="H9871">
        <v>38727579</v>
      </c>
      <c r="I9871" t="s">
        <v>15140</v>
      </c>
      <c r="J9871" t="s">
        <v>15141</v>
      </c>
      <c r="K9871" t="s">
        <v>32</v>
      </c>
      <c r="L9871">
        <v>105</v>
      </c>
      <c r="M9871">
        <v>9412</v>
      </c>
      <c r="N9871" t="s">
        <v>285</v>
      </c>
      <c r="O9871" t="s">
        <v>1074</v>
      </c>
      <c r="P9871" s="4">
        <v>3000</v>
      </c>
      <c r="Q9871" s="4">
        <v>3000</v>
      </c>
      <c r="R9871" t="s">
        <v>819</v>
      </c>
      <c r="S9871" s="4">
        <v>5717040</v>
      </c>
      <c r="T9871" t="s">
        <v>144</v>
      </c>
      <c r="U9871">
        <v>105</v>
      </c>
      <c r="V9871" t="s">
        <v>1074</v>
      </c>
      <c r="W9871" s="4">
        <f>Tabla1[[#This Row],[OS-Valor Unitario]]-Tabla1[[#This Row],[costo_antes_iva]]</f>
        <v>0</v>
      </c>
      <c r="X9871" s="4">
        <f>Tabla1[[#This Row],[OS-Valor Unitario]]*Tabla1[[#This Row],[CANTIDAD ENTREGA SATELITE]]</f>
        <v>315000</v>
      </c>
      <c r="Y9871" s="4">
        <f>Tabla1[[#This Row],[costo_antes_iva]]*Tabla1[[#This Row],[CANTIDAD ENTREGA SATELITE]]</f>
        <v>315000</v>
      </c>
      <c r="Z9871" s="4">
        <f>Tabla1[[#This Row],[Valor total OS]]-Tabla1[[#This Row],[valor total op]]</f>
        <v>0</v>
      </c>
    </row>
    <row r="9872" spans="1:26" x14ac:dyDescent="0.3">
      <c r="A9872">
        <v>4381</v>
      </c>
      <c r="B9872">
        <v>2</v>
      </c>
      <c r="C9872" t="s">
        <v>15142</v>
      </c>
      <c r="D9872" t="s">
        <v>15142</v>
      </c>
      <c r="E9872" t="s">
        <v>290</v>
      </c>
      <c r="F9872" t="s">
        <v>11879</v>
      </c>
      <c r="G9872" s="2">
        <v>44963</v>
      </c>
      <c r="H9872">
        <v>38727579</v>
      </c>
      <c r="I9872" t="s">
        <v>15140</v>
      </c>
      <c r="J9872" t="s">
        <v>15141</v>
      </c>
      <c r="K9872" t="s">
        <v>64</v>
      </c>
      <c r="L9872">
        <v>105</v>
      </c>
      <c r="M9872">
        <v>9151</v>
      </c>
      <c r="N9872" t="s">
        <v>285</v>
      </c>
      <c r="O9872" t="s">
        <v>6060</v>
      </c>
      <c r="P9872" s="4">
        <v>3500</v>
      </c>
      <c r="Q9872" s="4">
        <v>3000</v>
      </c>
      <c r="R9872" t="s">
        <v>819</v>
      </c>
      <c r="S9872" s="4">
        <v>5717040</v>
      </c>
      <c r="T9872" t="s">
        <v>144</v>
      </c>
      <c r="U9872">
        <v>105</v>
      </c>
      <c r="V9872" t="s">
        <v>6060</v>
      </c>
      <c r="W9872" s="4">
        <f>Tabla1[[#This Row],[OS-Valor Unitario]]-Tabla1[[#This Row],[costo_antes_iva]]</f>
        <v>-500</v>
      </c>
      <c r="X9872" s="4">
        <f>Tabla1[[#This Row],[OS-Valor Unitario]]*Tabla1[[#This Row],[CANTIDAD ENTREGA SATELITE]]</f>
        <v>315000</v>
      </c>
      <c r="Y9872" s="4">
        <f>Tabla1[[#This Row],[costo_antes_iva]]*Tabla1[[#This Row],[CANTIDAD ENTREGA SATELITE]]</f>
        <v>367500</v>
      </c>
      <c r="Z9872" s="4">
        <f>Tabla1[[#This Row],[Valor total OS]]-Tabla1[[#This Row],[valor total op]]</f>
        <v>-52500</v>
      </c>
    </row>
    <row r="9873" spans="1:26" x14ac:dyDescent="0.3">
      <c r="A9873">
        <v>4385</v>
      </c>
      <c r="B9873">
        <v>1</v>
      </c>
      <c r="C9873" t="s">
        <v>15130</v>
      </c>
      <c r="D9873" t="s">
        <v>15130</v>
      </c>
      <c r="E9873" t="s">
        <v>426</v>
      </c>
      <c r="F9873" t="s">
        <v>13459</v>
      </c>
      <c r="G9873" s="2">
        <v>44960</v>
      </c>
      <c r="H9873">
        <v>38683719</v>
      </c>
      <c r="I9873" t="s">
        <v>15131</v>
      </c>
      <c r="J9873" t="s">
        <v>15132</v>
      </c>
      <c r="K9873" t="s">
        <v>77</v>
      </c>
      <c r="L9873">
        <v>1</v>
      </c>
      <c r="M9873">
        <v>9138</v>
      </c>
      <c r="N9873" t="s">
        <v>1263</v>
      </c>
      <c r="O9873" t="s">
        <v>3605</v>
      </c>
      <c r="P9873" s="4">
        <v>1988</v>
      </c>
      <c r="Q9873" s="4">
        <v>7000</v>
      </c>
      <c r="R9873" t="s">
        <v>819</v>
      </c>
      <c r="S9873" s="4">
        <v>290000</v>
      </c>
      <c r="T9873" t="s">
        <v>381</v>
      </c>
      <c r="U9873">
        <v>1</v>
      </c>
      <c r="V9873" t="s">
        <v>3605</v>
      </c>
      <c r="W9873" s="4">
        <f>Tabla1[[#This Row],[OS-Valor Unitario]]-Tabla1[[#This Row],[costo_antes_iva]]</f>
        <v>5012</v>
      </c>
      <c r="X9873" s="4">
        <f>Tabla1[[#This Row],[OS-Valor Unitario]]*Tabla1[[#This Row],[CANTIDAD ENTREGA SATELITE]]</f>
        <v>7000</v>
      </c>
      <c r="Y9873" s="4">
        <f>Tabla1[[#This Row],[costo_antes_iva]]*Tabla1[[#This Row],[CANTIDAD ENTREGA SATELITE]]</f>
        <v>1988</v>
      </c>
      <c r="Z9873" s="4">
        <f>Tabla1[[#This Row],[Valor total OS]]-Tabla1[[#This Row],[valor total op]]</f>
        <v>5012</v>
      </c>
    </row>
    <row r="9874" spans="1:26" x14ac:dyDescent="0.3">
      <c r="A9874">
        <v>4380</v>
      </c>
      <c r="B9874">
        <v>1</v>
      </c>
      <c r="C9874" t="s">
        <v>15143</v>
      </c>
      <c r="D9874" t="s">
        <v>15143</v>
      </c>
      <c r="E9874" t="s">
        <v>290</v>
      </c>
      <c r="F9874" t="s">
        <v>10357</v>
      </c>
      <c r="G9874" s="2">
        <v>44959</v>
      </c>
      <c r="H9874">
        <v>38667996</v>
      </c>
      <c r="I9874" t="s">
        <v>15144</v>
      </c>
      <c r="J9874" t="s">
        <v>15145</v>
      </c>
      <c r="K9874" t="s">
        <v>64</v>
      </c>
      <c r="L9874">
        <v>1</v>
      </c>
      <c r="M9874">
        <v>9216</v>
      </c>
      <c r="N9874" t="s">
        <v>13255</v>
      </c>
      <c r="O9874" t="s">
        <v>6060</v>
      </c>
      <c r="P9874" s="4">
        <v>2500</v>
      </c>
      <c r="Q9874" s="4">
        <v>9000</v>
      </c>
      <c r="R9874" t="s">
        <v>819</v>
      </c>
      <c r="S9874" s="4">
        <v>8689250</v>
      </c>
      <c r="T9874" t="s">
        <v>144</v>
      </c>
      <c r="U9874">
        <v>1</v>
      </c>
      <c r="V9874" t="s">
        <v>6060</v>
      </c>
      <c r="W9874" s="4">
        <f>Tabla1[[#This Row],[OS-Valor Unitario]]-Tabla1[[#This Row],[costo_antes_iva]]</f>
        <v>6500</v>
      </c>
      <c r="X9874" s="4">
        <f>Tabla1[[#This Row],[OS-Valor Unitario]]*Tabla1[[#This Row],[CANTIDAD ENTREGA SATELITE]]</f>
        <v>9000</v>
      </c>
      <c r="Y9874" s="4">
        <f>Tabla1[[#This Row],[costo_antes_iva]]*Tabla1[[#This Row],[CANTIDAD ENTREGA SATELITE]]</f>
        <v>2500</v>
      </c>
      <c r="Z9874" s="4">
        <f>Tabla1[[#This Row],[Valor total OS]]-Tabla1[[#This Row],[valor total op]]</f>
        <v>6500</v>
      </c>
    </row>
    <row r="9875" spans="1:26" x14ac:dyDescent="0.3">
      <c r="A9875">
        <v>4380</v>
      </c>
      <c r="B9875">
        <v>2</v>
      </c>
      <c r="C9875" t="s">
        <v>15146</v>
      </c>
      <c r="D9875" t="s">
        <v>15146</v>
      </c>
      <c r="E9875" t="s">
        <v>14614</v>
      </c>
      <c r="F9875" t="s">
        <v>10357</v>
      </c>
      <c r="G9875" s="2">
        <v>44959</v>
      </c>
      <c r="H9875">
        <v>38667999</v>
      </c>
      <c r="I9875" t="s">
        <v>15147</v>
      </c>
      <c r="J9875" t="s">
        <v>15145</v>
      </c>
      <c r="K9875" t="s">
        <v>77</v>
      </c>
      <c r="L9875">
        <v>56</v>
      </c>
      <c r="M9875">
        <v>9219</v>
      </c>
      <c r="N9875" t="s">
        <v>13255</v>
      </c>
      <c r="O9875" t="s">
        <v>13564</v>
      </c>
      <c r="P9875" s="4">
        <v>2000</v>
      </c>
      <c r="Q9875" s="4">
        <v>1500</v>
      </c>
      <c r="R9875" t="s">
        <v>819</v>
      </c>
      <c r="S9875" s="4">
        <v>8689250</v>
      </c>
      <c r="T9875" t="s">
        <v>56</v>
      </c>
      <c r="U9875">
        <v>56</v>
      </c>
      <c r="V9875" t="s">
        <v>13564</v>
      </c>
      <c r="W9875" s="4">
        <f>Tabla1[[#This Row],[OS-Valor Unitario]]-Tabla1[[#This Row],[costo_antes_iva]]</f>
        <v>-500</v>
      </c>
      <c r="X9875" s="4">
        <f>Tabla1[[#This Row],[OS-Valor Unitario]]*Tabla1[[#This Row],[CANTIDAD ENTREGA SATELITE]]</f>
        <v>84000</v>
      </c>
      <c r="Y9875" s="4">
        <f>Tabla1[[#This Row],[costo_antes_iva]]*Tabla1[[#This Row],[CANTIDAD ENTREGA SATELITE]]</f>
        <v>112000</v>
      </c>
      <c r="Z9875" s="4">
        <f>Tabla1[[#This Row],[Valor total OS]]-Tabla1[[#This Row],[valor total op]]</f>
        <v>-28000</v>
      </c>
    </row>
    <row r="9876" spans="1:26" x14ac:dyDescent="0.3">
      <c r="A9876">
        <v>4380</v>
      </c>
      <c r="B9876">
        <v>2</v>
      </c>
      <c r="C9876" t="s">
        <v>15146</v>
      </c>
      <c r="D9876" t="s">
        <v>15146</v>
      </c>
      <c r="E9876" t="s">
        <v>14614</v>
      </c>
      <c r="F9876" t="s">
        <v>10357</v>
      </c>
      <c r="G9876" s="2">
        <v>44959</v>
      </c>
      <c r="H9876">
        <v>38667999</v>
      </c>
      <c r="I9876" t="s">
        <v>15147</v>
      </c>
      <c r="J9876" t="s">
        <v>15145</v>
      </c>
      <c r="K9876" t="s">
        <v>32</v>
      </c>
      <c r="L9876">
        <v>50</v>
      </c>
      <c r="M9876">
        <v>9217</v>
      </c>
      <c r="N9876" t="s">
        <v>13255</v>
      </c>
      <c r="O9876" t="s">
        <v>6060</v>
      </c>
      <c r="P9876" s="4">
        <v>11000</v>
      </c>
      <c r="Q9876" s="4">
        <v>11000</v>
      </c>
      <c r="R9876" t="s">
        <v>819</v>
      </c>
      <c r="S9876" s="4">
        <v>8689250</v>
      </c>
      <c r="T9876" t="s">
        <v>56</v>
      </c>
      <c r="U9876">
        <v>50</v>
      </c>
      <c r="V9876" t="s">
        <v>6060</v>
      </c>
      <c r="W9876" s="4">
        <f>Tabla1[[#This Row],[OS-Valor Unitario]]-Tabla1[[#This Row],[costo_antes_iva]]</f>
        <v>0</v>
      </c>
      <c r="X9876" s="4">
        <f>Tabla1[[#This Row],[OS-Valor Unitario]]*Tabla1[[#This Row],[CANTIDAD ENTREGA SATELITE]]</f>
        <v>550000</v>
      </c>
      <c r="Y9876" s="4">
        <f>Tabla1[[#This Row],[costo_antes_iva]]*Tabla1[[#This Row],[CANTIDAD ENTREGA SATELITE]]</f>
        <v>550000</v>
      </c>
      <c r="Z9876" s="4">
        <f>Tabla1[[#This Row],[Valor total OS]]-Tabla1[[#This Row],[valor total op]]</f>
        <v>0</v>
      </c>
    </row>
    <row r="9877" spans="1:26" x14ac:dyDescent="0.3">
      <c r="A9877">
        <v>4380</v>
      </c>
      <c r="B9877">
        <v>2</v>
      </c>
      <c r="C9877" t="s">
        <v>15146</v>
      </c>
      <c r="D9877" t="s">
        <v>15146</v>
      </c>
      <c r="E9877" t="s">
        <v>14614</v>
      </c>
      <c r="F9877" t="s">
        <v>10357</v>
      </c>
      <c r="G9877" s="2">
        <v>44959</v>
      </c>
      <c r="H9877">
        <v>38667999</v>
      </c>
      <c r="I9877" t="s">
        <v>15147</v>
      </c>
      <c r="J9877" t="s">
        <v>15145</v>
      </c>
      <c r="K9877" t="s">
        <v>32</v>
      </c>
      <c r="L9877">
        <v>5</v>
      </c>
      <c r="M9877">
        <v>9902</v>
      </c>
      <c r="N9877" t="s">
        <v>13255</v>
      </c>
      <c r="O9877" t="s">
        <v>5147</v>
      </c>
      <c r="P9877" s="4">
        <v>11000</v>
      </c>
      <c r="Q9877" s="4">
        <v>11000</v>
      </c>
      <c r="R9877" t="s">
        <v>819</v>
      </c>
      <c r="S9877" s="4">
        <v>8689250</v>
      </c>
      <c r="T9877" t="s">
        <v>56</v>
      </c>
      <c r="U9877">
        <v>5</v>
      </c>
      <c r="V9877" t="s">
        <v>5147</v>
      </c>
      <c r="W9877" s="4">
        <f>Tabla1[[#This Row],[OS-Valor Unitario]]-Tabla1[[#This Row],[costo_antes_iva]]</f>
        <v>0</v>
      </c>
      <c r="X9877" s="4">
        <f>Tabla1[[#This Row],[OS-Valor Unitario]]*Tabla1[[#This Row],[CANTIDAD ENTREGA SATELITE]]</f>
        <v>55000</v>
      </c>
      <c r="Y9877" s="4">
        <f>Tabla1[[#This Row],[costo_antes_iva]]*Tabla1[[#This Row],[CANTIDAD ENTREGA SATELITE]]</f>
        <v>55000</v>
      </c>
      <c r="Z9877" s="4">
        <f>Tabla1[[#This Row],[Valor total OS]]-Tabla1[[#This Row],[valor total op]]</f>
        <v>0</v>
      </c>
    </row>
    <row r="9878" spans="1:26" x14ac:dyDescent="0.3">
      <c r="A9878">
        <v>4380</v>
      </c>
      <c r="B9878">
        <v>2</v>
      </c>
      <c r="C9878" t="s">
        <v>15146</v>
      </c>
      <c r="D9878" t="s">
        <v>15146</v>
      </c>
      <c r="E9878" t="s">
        <v>14614</v>
      </c>
      <c r="F9878" t="s">
        <v>10357</v>
      </c>
      <c r="G9878" s="2">
        <v>44959</v>
      </c>
      <c r="H9878">
        <v>38667999</v>
      </c>
      <c r="I9878" t="s">
        <v>15147</v>
      </c>
      <c r="J9878" t="s">
        <v>15145</v>
      </c>
      <c r="K9878" t="s">
        <v>32</v>
      </c>
      <c r="L9878">
        <v>50</v>
      </c>
      <c r="M9878">
        <v>9255</v>
      </c>
      <c r="N9878" t="s">
        <v>13255</v>
      </c>
      <c r="O9878" t="s">
        <v>645</v>
      </c>
      <c r="P9878" s="4">
        <v>11000</v>
      </c>
      <c r="Q9878" s="4">
        <v>11600</v>
      </c>
      <c r="R9878" t="s">
        <v>819</v>
      </c>
      <c r="S9878" s="4">
        <v>8689250</v>
      </c>
      <c r="T9878" t="s">
        <v>56</v>
      </c>
      <c r="U9878">
        <v>50</v>
      </c>
      <c r="V9878" t="s">
        <v>645</v>
      </c>
      <c r="W9878" s="4">
        <f>Tabla1[[#This Row],[OS-Valor Unitario]]-Tabla1[[#This Row],[costo_antes_iva]]</f>
        <v>600</v>
      </c>
      <c r="X9878" s="4">
        <f>Tabla1[[#This Row],[OS-Valor Unitario]]*Tabla1[[#This Row],[CANTIDAD ENTREGA SATELITE]]</f>
        <v>580000</v>
      </c>
      <c r="Y9878" s="4">
        <f>Tabla1[[#This Row],[costo_antes_iva]]*Tabla1[[#This Row],[CANTIDAD ENTREGA SATELITE]]</f>
        <v>550000</v>
      </c>
      <c r="Z9878" s="4">
        <f>Tabla1[[#This Row],[Valor total OS]]-Tabla1[[#This Row],[valor total op]]</f>
        <v>30000</v>
      </c>
    </row>
    <row r="9879" spans="1:26" x14ac:dyDescent="0.3">
      <c r="A9879">
        <v>4380</v>
      </c>
      <c r="B9879">
        <v>3</v>
      </c>
      <c r="C9879" t="s">
        <v>15148</v>
      </c>
      <c r="D9879" t="s">
        <v>15148</v>
      </c>
      <c r="E9879" t="s">
        <v>1083</v>
      </c>
      <c r="F9879" t="s">
        <v>10357</v>
      </c>
      <c r="G9879" s="2">
        <v>44959</v>
      </c>
      <c r="H9879">
        <v>38668006</v>
      </c>
      <c r="I9879" t="s">
        <v>15149</v>
      </c>
      <c r="J9879" t="s">
        <v>15145</v>
      </c>
      <c r="K9879" t="s">
        <v>64</v>
      </c>
      <c r="L9879">
        <v>30</v>
      </c>
      <c r="M9879">
        <v>9218</v>
      </c>
      <c r="N9879" t="s">
        <v>13255</v>
      </c>
      <c r="O9879" t="s">
        <v>6060</v>
      </c>
      <c r="P9879" s="4">
        <v>3000</v>
      </c>
      <c r="Q9879" s="4">
        <v>2500</v>
      </c>
      <c r="R9879" t="s">
        <v>819</v>
      </c>
      <c r="S9879" s="4">
        <v>8689250</v>
      </c>
      <c r="T9879" t="s">
        <v>361</v>
      </c>
      <c r="U9879">
        <v>30</v>
      </c>
      <c r="V9879" t="s">
        <v>6060</v>
      </c>
      <c r="W9879" s="4">
        <f>Tabla1[[#This Row],[OS-Valor Unitario]]-Tabla1[[#This Row],[costo_antes_iva]]</f>
        <v>-500</v>
      </c>
      <c r="X9879" s="4">
        <f>Tabla1[[#This Row],[OS-Valor Unitario]]*Tabla1[[#This Row],[CANTIDAD ENTREGA SATELITE]]</f>
        <v>75000</v>
      </c>
      <c r="Y9879" s="4">
        <f>Tabla1[[#This Row],[costo_antes_iva]]*Tabla1[[#This Row],[CANTIDAD ENTREGA SATELITE]]</f>
        <v>90000</v>
      </c>
      <c r="Z9879" s="4">
        <f>Tabla1[[#This Row],[Valor total OS]]-Tabla1[[#This Row],[valor total op]]</f>
        <v>-15000</v>
      </c>
    </row>
    <row r="9880" spans="1:26" x14ac:dyDescent="0.3">
      <c r="A9880">
        <v>4380</v>
      </c>
      <c r="B9880">
        <v>3</v>
      </c>
      <c r="C9880" t="s">
        <v>15148</v>
      </c>
      <c r="D9880" t="s">
        <v>15148</v>
      </c>
      <c r="E9880" t="s">
        <v>1083</v>
      </c>
      <c r="F9880" t="s">
        <v>10357</v>
      </c>
      <c r="G9880" s="2">
        <v>44959</v>
      </c>
      <c r="H9880">
        <v>38668006</v>
      </c>
      <c r="I9880" t="s">
        <v>15149</v>
      </c>
      <c r="J9880" t="s">
        <v>15145</v>
      </c>
      <c r="K9880" t="s">
        <v>64</v>
      </c>
      <c r="L9880">
        <v>16</v>
      </c>
      <c r="M9880">
        <v>9450</v>
      </c>
      <c r="N9880" t="s">
        <v>13255</v>
      </c>
      <c r="O9880" t="s">
        <v>6060</v>
      </c>
      <c r="P9880" s="4">
        <v>3000</v>
      </c>
      <c r="Q9880" s="4">
        <v>2500</v>
      </c>
      <c r="R9880" t="s">
        <v>819</v>
      </c>
      <c r="S9880" s="4">
        <v>8689250</v>
      </c>
      <c r="T9880" t="s">
        <v>361</v>
      </c>
      <c r="U9880">
        <v>16</v>
      </c>
      <c r="V9880" t="s">
        <v>6060</v>
      </c>
      <c r="W9880" s="4">
        <f>Tabla1[[#This Row],[OS-Valor Unitario]]-Tabla1[[#This Row],[costo_antes_iva]]</f>
        <v>-500</v>
      </c>
      <c r="X9880" s="4">
        <f>Tabla1[[#This Row],[OS-Valor Unitario]]*Tabla1[[#This Row],[CANTIDAD ENTREGA SATELITE]]</f>
        <v>40000</v>
      </c>
      <c r="Y9880" s="4">
        <f>Tabla1[[#This Row],[costo_antes_iva]]*Tabla1[[#This Row],[CANTIDAD ENTREGA SATELITE]]</f>
        <v>48000</v>
      </c>
      <c r="Z9880" s="4">
        <f>Tabla1[[#This Row],[Valor total OS]]-Tabla1[[#This Row],[valor total op]]</f>
        <v>-8000</v>
      </c>
    </row>
    <row r="9881" spans="1:26" x14ac:dyDescent="0.3">
      <c r="A9881">
        <v>4406</v>
      </c>
      <c r="B9881">
        <v>1</v>
      </c>
      <c r="C9881" t="s">
        <v>15063</v>
      </c>
      <c r="D9881" t="s">
        <v>15063</v>
      </c>
      <c r="E9881" t="s">
        <v>815</v>
      </c>
      <c r="F9881" t="s">
        <v>4800</v>
      </c>
      <c r="G9881" s="2">
        <v>44958</v>
      </c>
      <c r="H9881">
        <v>38645747</v>
      </c>
      <c r="I9881" t="s">
        <v>15064</v>
      </c>
      <c r="J9881" t="s">
        <v>15065</v>
      </c>
      <c r="K9881" t="s">
        <v>77</v>
      </c>
      <c r="L9881">
        <v>335</v>
      </c>
      <c r="M9881">
        <v>9444</v>
      </c>
      <c r="N9881" t="s">
        <v>285</v>
      </c>
      <c r="O9881" t="s">
        <v>13564</v>
      </c>
      <c r="P9881" s="4">
        <v>2000</v>
      </c>
      <c r="Q9881" s="4">
        <v>2000</v>
      </c>
      <c r="R9881" t="s">
        <v>819</v>
      </c>
      <c r="S9881" s="4">
        <v>73440423</v>
      </c>
      <c r="T9881" t="s">
        <v>144</v>
      </c>
      <c r="U9881">
        <v>335</v>
      </c>
      <c r="V9881" t="s">
        <v>13564</v>
      </c>
      <c r="W9881" s="4">
        <f>Tabla1[[#This Row],[OS-Valor Unitario]]-Tabla1[[#This Row],[costo_antes_iva]]</f>
        <v>0</v>
      </c>
      <c r="X9881" s="4">
        <f>Tabla1[[#This Row],[OS-Valor Unitario]]*Tabla1[[#This Row],[CANTIDAD ENTREGA SATELITE]]</f>
        <v>670000</v>
      </c>
      <c r="Y9881" s="4">
        <f>Tabla1[[#This Row],[costo_antes_iva]]*Tabla1[[#This Row],[CANTIDAD ENTREGA SATELITE]]</f>
        <v>670000</v>
      </c>
      <c r="Z9881" s="4">
        <f>Tabla1[[#This Row],[Valor total OS]]-Tabla1[[#This Row],[valor total op]]</f>
        <v>0</v>
      </c>
    </row>
    <row r="9882" spans="1:26" x14ac:dyDescent="0.3">
      <c r="A9882">
        <v>4406</v>
      </c>
      <c r="B9882">
        <v>1</v>
      </c>
      <c r="C9882" t="s">
        <v>15063</v>
      </c>
      <c r="D9882" t="s">
        <v>15063</v>
      </c>
      <c r="E9882" t="s">
        <v>815</v>
      </c>
      <c r="F9882" t="s">
        <v>4800</v>
      </c>
      <c r="G9882" s="2">
        <v>44958</v>
      </c>
      <c r="H9882">
        <v>38645747</v>
      </c>
      <c r="I9882" t="s">
        <v>15064</v>
      </c>
      <c r="J9882" t="s">
        <v>15065</v>
      </c>
      <c r="K9882" t="s">
        <v>77</v>
      </c>
      <c r="L9882">
        <v>410</v>
      </c>
      <c r="M9882">
        <v>9854</v>
      </c>
      <c r="N9882" t="s">
        <v>285</v>
      </c>
      <c r="O9882" t="s">
        <v>13564</v>
      </c>
      <c r="P9882" s="4">
        <v>2000</v>
      </c>
      <c r="Q9882" s="4">
        <v>2000</v>
      </c>
      <c r="R9882" t="s">
        <v>819</v>
      </c>
      <c r="S9882" s="4">
        <v>73440423</v>
      </c>
      <c r="T9882" t="s">
        <v>144</v>
      </c>
      <c r="U9882">
        <v>410</v>
      </c>
      <c r="V9882" t="s">
        <v>13564</v>
      </c>
      <c r="W9882" s="4">
        <f>Tabla1[[#This Row],[OS-Valor Unitario]]-Tabla1[[#This Row],[costo_antes_iva]]</f>
        <v>0</v>
      </c>
      <c r="X9882" s="4">
        <f>Tabla1[[#This Row],[OS-Valor Unitario]]*Tabla1[[#This Row],[CANTIDAD ENTREGA SATELITE]]</f>
        <v>820000</v>
      </c>
      <c r="Y9882" s="4">
        <f>Tabla1[[#This Row],[costo_antes_iva]]*Tabla1[[#This Row],[CANTIDAD ENTREGA SATELITE]]</f>
        <v>820000</v>
      </c>
      <c r="Z9882" s="4">
        <f>Tabla1[[#This Row],[Valor total OS]]-Tabla1[[#This Row],[valor total op]]</f>
        <v>0</v>
      </c>
    </row>
    <row r="9883" spans="1:26" x14ac:dyDescent="0.3">
      <c r="A9883">
        <v>4406</v>
      </c>
      <c r="B9883">
        <v>1</v>
      </c>
      <c r="C9883" t="s">
        <v>15063</v>
      </c>
      <c r="D9883" t="s">
        <v>15063</v>
      </c>
      <c r="E9883" t="s">
        <v>815</v>
      </c>
      <c r="F9883" t="s">
        <v>4800</v>
      </c>
      <c r="G9883" s="2">
        <v>44958</v>
      </c>
      <c r="H9883">
        <v>38645747</v>
      </c>
      <c r="I9883" t="s">
        <v>15064</v>
      </c>
      <c r="J9883" t="s">
        <v>15065</v>
      </c>
      <c r="K9883" t="s">
        <v>77</v>
      </c>
      <c r="L9883">
        <v>164</v>
      </c>
      <c r="M9883">
        <v>10226</v>
      </c>
      <c r="N9883" t="s">
        <v>285</v>
      </c>
      <c r="O9883" t="s">
        <v>13564</v>
      </c>
      <c r="P9883" s="4">
        <v>2000</v>
      </c>
      <c r="Q9883" s="4">
        <v>2000</v>
      </c>
      <c r="R9883" t="s">
        <v>819</v>
      </c>
      <c r="S9883" s="4">
        <v>73440423</v>
      </c>
      <c r="T9883" t="s">
        <v>144</v>
      </c>
      <c r="U9883">
        <v>164</v>
      </c>
      <c r="V9883" t="s">
        <v>13564</v>
      </c>
      <c r="W9883" s="4">
        <f>Tabla1[[#This Row],[OS-Valor Unitario]]-Tabla1[[#This Row],[costo_antes_iva]]</f>
        <v>0</v>
      </c>
      <c r="X9883" s="4">
        <f>Tabla1[[#This Row],[OS-Valor Unitario]]*Tabla1[[#This Row],[CANTIDAD ENTREGA SATELITE]]</f>
        <v>328000</v>
      </c>
      <c r="Y9883" s="4">
        <f>Tabla1[[#This Row],[costo_antes_iva]]*Tabla1[[#This Row],[CANTIDAD ENTREGA SATELITE]]</f>
        <v>328000</v>
      </c>
      <c r="Z9883" s="4">
        <f>Tabla1[[#This Row],[Valor total OS]]-Tabla1[[#This Row],[valor total op]]</f>
        <v>0</v>
      </c>
    </row>
    <row r="9884" spans="1:26" x14ac:dyDescent="0.3">
      <c r="A9884">
        <v>4406</v>
      </c>
      <c r="B9884">
        <v>1</v>
      </c>
      <c r="C9884" t="s">
        <v>15063</v>
      </c>
      <c r="D9884" t="s">
        <v>15063</v>
      </c>
      <c r="E9884" t="s">
        <v>815</v>
      </c>
      <c r="F9884" t="s">
        <v>4800</v>
      </c>
      <c r="G9884" s="2">
        <v>44958</v>
      </c>
      <c r="H9884">
        <v>38645747</v>
      </c>
      <c r="I9884" t="s">
        <v>15064</v>
      </c>
      <c r="J9884" t="s">
        <v>15065</v>
      </c>
      <c r="K9884" t="s">
        <v>77</v>
      </c>
      <c r="L9884">
        <v>321</v>
      </c>
      <c r="M9884">
        <v>9290</v>
      </c>
      <c r="N9884" t="s">
        <v>285</v>
      </c>
      <c r="O9884" t="s">
        <v>3605</v>
      </c>
      <c r="P9884" s="4">
        <v>2000</v>
      </c>
      <c r="Q9884" s="4">
        <v>2000</v>
      </c>
      <c r="R9884" t="s">
        <v>819</v>
      </c>
      <c r="S9884" s="4">
        <v>73440423</v>
      </c>
      <c r="T9884" t="s">
        <v>144</v>
      </c>
      <c r="U9884">
        <v>321</v>
      </c>
      <c r="V9884" t="s">
        <v>3605</v>
      </c>
      <c r="W9884" s="4">
        <f>Tabla1[[#This Row],[OS-Valor Unitario]]-Tabla1[[#This Row],[costo_antes_iva]]</f>
        <v>0</v>
      </c>
      <c r="X9884" s="4">
        <f>Tabla1[[#This Row],[OS-Valor Unitario]]*Tabla1[[#This Row],[CANTIDAD ENTREGA SATELITE]]</f>
        <v>642000</v>
      </c>
      <c r="Y9884" s="4">
        <f>Tabla1[[#This Row],[costo_antes_iva]]*Tabla1[[#This Row],[CANTIDAD ENTREGA SATELITE]]</f>
        <v>642000</v>
      </c>
      <c r="Z9884" s="4">
        <f>Tabla1[[#This Row],[Valor total OS]]-Tabla1[[#This Row],[valor total op]]</f>
        <v>0</v>
      </c>
    </row>
    <row r="9885" spans="1:26" x14ac:dyDescent="0.3">
      <c r="A9885">
        <v>4406</v>
      </c>
      <c r="B9885">
        <v>1</v>
      </c>
      <c r="C9885" t="s">
        <v>15063</v>
      </c>
      <c r="D9885" t="s">
        <v>15063</v>
      </c>
      <c r="E9885" t="s">
        <v>815</v>
      </c>
      <c r="F9885" t="s">
        <v>4800</v>
      </c>
      <c r="G9885" s="2">
        <v>44958</v>
      </c>
      <c r="H9885">
        <v>38645747</v>
      </c>
      <c r="I9885" t="s">
        <v>15064</v>
      </c>
      <c r="J9885" t="s">
        <v>15065</v>
      </c>
      <c r="K9885" t="s">
        <v>77</v>
      </c>
      <c r="L9885">
        <v>1002</v>
      </c>
      <c r="M9885">
        <v>9443</v>
      </c>
      <c r="N9885" t="s">
        <v>285</v>
      </c>
      <c r="O9885" t="s">
        <v>78</v>
      </c>
      <c r="P9885" s="4">
        <v>2000</v>
      </c>
      <c r="Q9885" s="4">
        <v>2000</v>
      </c>
      <c r="R9885" t="s">
        <v>819</v>
      </c>
      <c r="S9885" s="4">
        <v>73440423</v>
      </c>
      <c r="T9885" t="s">
        <v>144</v>
      </c>
      <c r="U9885">
        <v>1002</v>
      </c>
      <c r="V9885" t="s">
        <v>78</v>
      </c>
      <c r="W9885" s="4">
        <f>Tabla1[[#This Row],[OS-Valor Unitario]]-Tabla1[[#This Row],[costo_antes_iva]]</f>
        <v>0</v>
      </c>
      <c r="X9885" s="4">
        <f>Tabla1[[#This Row],[OS-Valor Unitario]]*Tabla1[[#This Row],[CANTIDAD ENTREGA SATELITE]]</f>
        <v>2004000</v>
      </c>
      <c r="Y9885" s="4">
        <f>Tabla1[[#This Row],[costo_antes_iva]]*Tabla1[[#This Row],[CANTIDAD ENTREGA SATELITE]]</f>
        <v>2004000</v>
      </c>
      <c r="Z9885" s="4">
        <f>Tabla1[[#This Row],[Valor total OS]]-Tabla1[[#This Row],[valor total op]]</f>
        <v>0</v>
      </c>
    </row>
    <row r="9886" spans="1:26" x14ac:dyDescent="0.3">
      <c r="A9886">
        <v>4406</v>
      </c>
      <c r="B9886">
        <v>1</v>
      </c>
      <c r="C9886" t="s">
        <v>15063</v>
      </c>
      <c r="D9886" t="s">
        <v>15063</v>
      </c>
      <c r="E9886" t="s">
        <v>815</v>
      </c>
      <c r="F9886" t="s">
        <v>4800</v>
      </c>
      <c r="G9886" s="2">
        <v>44958</v>
      </c>
      <c r="H9886">
        <v>38645747</v>
      </c>
      <c r="I9886" t="s">
        <v>15064</v>
      </c>
      <c r="J9886" t="s">
        <v>15065</v>
      </c>
      <c r="K9886" t="s">
        <v>77</v>
      </c>
      <c r="L9886">
        <v>640</v>
      </c>
      <c r="M9886">
        <v>9579</v>
      </c>
      <c r="N9886" t="s">
        <v>285</v>
      </c>
      <c r="O9886" t="s">
        <v>78</v>
      </c>
      <c r="P9886" s="4">
        <v>2000</v>
      </c>
      <c r="Q9886" s="4">
        <v>2000</v>
      </c>
      <c r="R9886" t="s">
        <v>819</v>
      </c>
      <c r="S9886" s="4">
        <v>73440423</v>
      </c>
      <c r="T9886" t="s">
        <v>144</v>
      </c>
      <c r="U9886">
        <v>640</v>
      </c>
      <c r="V9886" t="s">
        <v>78</v>
      </c>
      <c r="W9886" s="4">
        <f>Tabla1[[#This Row],[OS-Valor Unitario]]-Tabla1[[#This Row],[costo_antes_iva]]</f>
        <v>0</v>
      </c>
      <c r="X9886" s="4">
        <f>Tabla1[[#This Row],[OS-Valor Unitario]]*Tabla1[[#This Row],[CANTIDAD ENTREGA SATELITE]]</f>
        <v>1280000</v>
      </c>
      <c r="Y9886" s="4">
        <f>Tabla1[[#This Row],[costo_antes_iva]]*Tabla1[[#This Row],[CANTIDAD ENTREGA SATELITE]]</f>
        <v>1280000</v>
      </c>
      <c r="Z9886" s="4">
        <f>Tabla1[[#This Row],[Valor total OS]]-Tabla1[[#This Row],[valor total op]]</f>
        <v>0</v>
      </c>
    </row>
    <row r="9887" spans="1:26" x14ac:dyDescent="0.3">
      <c r="A9887">
        <v>4406</v>
      </c>
      <c r="B9887">
        <v>2</v>
      </c>
      <c r="C9887" t="s">
        <v>15066</v>
      </c>
      <c r="D9887" t="s">
        <v>15066</v>
      </c>
      <c r="E9887" t="s">
        <v>815</v>
      </c>
      <c r="F9887" t="s">
        <v>4800</v>
      </c>
      <c r="G9887" s="2">
        <v>44958</v>
      </c>
      <c r="H9887">
        <v>38645771</v>
      </c>
      <c r="I9887" t="s">
        <v>15067</v>
      </c>
      <c r="J9887" t="s">
        <v>15065</v>
      </c>
      <c r="K9887" t="s">
        <v>77</v>
      </c>
      <c r="L9887">
        <v>123</v>
      </c>
      <c r="M9887">
        <v>9291</v>
      </c>
      <c r="N9887" t="s">
        <v>285</v>
      </c>
      <c r="O9887" t="s">
        <v>3605</v>
      </c>
      <c r="P9887" s="4">
        <v>1500</v>
      </c>
      <c r="Q9887" s="4">
        <v>2500</v>
      </c>
      <c r="R9887" t="s">
        <v>819</v>
      </c>
      <c r="S9887" s="4">
        <v>73440423</v>
      </c>
      <c r="T9887" t="s">
        <v>144</v>
      </c>
      <c r="U9887">
        <v>123</v>
      </c>
      <c r="V9887" t="s">
        <v>3605</v>
      </c>
      <c r="W9887" s="4">
        <f>Tabla1[[#This Row],[OS-Valor Unitario]]-Tabla1[[#This Row],[costo_antes_iva]]</f>
        <v>1000</v>
      </c>
      <c r="X9887" s="4">
        <f>Tabla1[[#This Row],[OS-Valor Unitario]]*Tabla1[[#This Row],[CANTIDAD ENTREGA SATELITE]]</f>
        <v>307500</v>
      </c>
      <c r="Y9887" s="4">
        <f>Tabla1[[#This Row],[costo_antes_iva]]*Tabla1[[#This Row],[CANTIDAD ENTREGA SATELITE]]</f>
        <v>184500</v>
      </c>
      <c r="Z9887" s="4">
        <f>Tabla1[[#This Row],[Valor total OS]]-Tabla1[[#This Row],[valor total op]]</f>
        <v>123000</v>
      </c>
    </row>
    <row r="9888" spans="1:26" x14ac:dyDescent="0.3">
      <c r="A9888">
        <v>4406</v>
      </c>
      <c r="B9888">
        <v>2</v>
      </c>
      <c r="C9888" t="s">
        <v>15066</v>
      </c>
      <c r="D9888" t="s">
        <v>15066</v>
      </c>
      <c r="E9888" t="s">
        <v>815</v>
      </c>
      <c r="F9888" t="s">
        <v>4800</v>
      </c>
      <c r="G9888" s="2">
        <v>44958</v>
      </c>
      <c r="H9888">
        <v>38645771</v>
      </c>
      <c r="I9888" t="s">
        <v>15067</v>
      </c>
      <c r="J9888" t="s">
        <v>15065</v>
      </c>
      <c r="K9888" t="s">
        <v>77</v>
      </c>
      <c r="L9888">
        <v>123</v>
      </c>
      <c r="M9888">
        <v>9291</v>
      </c>
      <c r="N9888" t="s">
        <v>285</v>
      </c>
      <c r="O9888" t="s">
        <v>3605</v>
      </c>
      <c r="P9888" s="4">
        <v>2000</v>
      </c>
      <c r="Q9888" s="4">
        <v>2500</v>
      </c>
      <c r="R9888" t="s">
        <v>819</v>
      </c>
      <c r="S9888" s="4">
        <v>73440423</v>
      </c>
      <c r="T9888" t="s">
        <v>144</v>
      </c>
      <c r="U9888">
        <v>123</v>
      </c>
      <c r="V9888" t="s">
        <v>3605</v>
      </c>
      <c r="W9888" s="4">
        <f>Tabla1[[#This Row],[OS-Valor Unitario]]-Tabla1[[#This Row],[costo_antes_iva]]</f>
        <v>500</v>
      </c>
      <c r="X9888" s="4">
        <f>Tabla1[[#This Row],[OS-Valor Unitario]]*Tabla1[[#This Row],[CANTIDAD ENTREGA SATELITE]]</f>
        <v>307500</v>
      </c>
      <c r="Y9888" s="4">
        <f>Tabla1[[#This Row],[costo_antes_iva]]*Tabla1[[#This Row],[CANTIDAD ENTREGA SATELITE]]</f>
        <v>246000</v>
      </c>
      <c r="Z9888" s="4">
        <f>Tabla1[[#This Row],[Valor total OS]]-Tabla1[[#This Row],[valor total op]]</f>
        <v>61500</v>
      </c>
    </row>
    <row r="9889" spans="1:26" x14ac:dyDescent="0.3">
      <c r="A9889">
        <v>4375</v>
      </c>
      <c r="B9889">
        <v>1</v>
      </c>
      <c r="C9889" t="s">
        <v>15150</v>
      </c>
      <c r="D9889" t="s">
        <v>15150</v>
      </c>
      <c r="E9889" t="s">
        <v>236</v>
      </c>
      <c r="F9889" t="s">
        <v>4800</v>
      </c>
      <c r="G9889" s="2">
        <v>44958</v>
      </c>
      <c r="H9889">
        <v>38645809</v>
      </c>
      <c r="I9889" t="s">
        <v>15151</v>
      </c>
      <c r="J9889" t="s">
        <v>15152</v>
      </c>
      <c r="K9889" t="s">
        <v>64</v>
      </c>
      <c r="L9889">
        <v>480</v>
      </c>
      <c r="M9889">
        <v>9037</v>
      </c>
      <c r="N9889" t="s">
        <v>285</v>
      </c>
      <c r="O9889" t="s">
        <v>66</v>
      </c>
      <c r="P9889" s="4">
        <v>1400</v>
      </c>
      <c r="Q9889" s="4">
        <v>6100</v>
      </c>
      <c r="R9889" t="s">
        <v>819</v>
      </c>
      <c r="S9889" s="4">
        <v>97114514</v>
      </c>
      <c r="T9889" t="s">
        <v>238</v>
      </c>
      <c r="U9889">
        <v>480</v>
      </c>
      <c r="V9889" t="s">
        <v>66</v>
      </c>
      <c r="W9889" s="4">
        <f>Tabla1[[#This Row],[OS-Valor Unitario]]-Tabla1[[#This Row],[costo_antes_iva]]</f>
        <v>4700</v>
      </c>
      <c r="X9889" s="4">
        <f>Tabla1[[#This Row],[OS-Valor Unitario]]*Tabla1[[#This Row],[CANTIDAD ENTREGA SATELITE]]</f>
        <v>2928000</v>
      </c>
      <c r="Y9889" s="4">
        <f>Tabla1[[#This Row],[costo_antes_iva]]*Tabla1[[#This Row],[CANTIDAD ENTREGA SATELITE]]</f>
        <v>672000</v>
      </c>
      <c r="Z9889" s="4">
        <f>Tabla1[[#This Row],[Valor total OS]]-Tabla1[[#This Row],[valor total op]]</f>
        <v>2256000</v>
      </c>
    </row>
    <row r="9890" spans="1:26" x14ac:dyDescent="0.3">
      <c r="A9890">
        <v>4375</v>
      </c>
      <c r="B9890">
        <v>1</v>
      </c>
      <c r="C9890" t="s">
        <v>15150</v>
      </c>
      <c r="D9890" t="s">
        <v>15150</v>
      </c>
      <c r="E9890" t="s">
        <v>236</v>
      </c>
      <c r="F9890" t="s">
        <v>4800</v>
      </c>
      <c r="G9890" s="2">
        <v>44958</v>
      </c>
      <c r="H9890">
        <v>38645809</v>
      </c>
      <c r="I9890" t="s">
        <v>15151</v>
      </c>
      <c r="J9890" t="s">
        <v>15152</v>
      </c>
      <c r="K9890" t="s">
        <v>64</v>
      </c>
      <c r="L9890">
        <v>480</v>
      </c>
      <c r="M9890">
        <v>9037</v>
      </c>
      <c r="N9890" t="s">
        <v>285</v>
      </c>
      <c r="O9890" t="s">
        <v>66</v>
      </c>
      <c r="P9890" s="4">
        <v>2200</v>
      </c>
      <c r="Q9890" s="4">
        <v>6100</v>
      </c>
      <c r="R9890" t="s">
        <v>819</v>
      </c>
      <c r="S9890" s="4">
        <v>97114514</v>
      </c>
      <c r="T9890" t="s">
        <v>238</v>
      </c>
      <c r="U9890">
        <v>480</v>
      </c>
      <c r="V9890" t="s">
        <v>66</v>
      </c>
      <c r="W9890" s="4">
        <f>Tabla1[[#This Row],[OS-Valor Unitario]]-Tabla1[[#This Row],[costo_antes_iva]]</f>
        <v>3900</v>
      </c>
      <c r="X9890" s="4">
        <f>Tabla1[[#This Row],[OS-Valor Unitario]]*Tabla1[[#This Row],[CANTIDAD ENTREGA SATELITE]]</f>
        <v>2928000</v>
      </c>
      <c r="Y9890" s="4">
        <f>Tabla1[[#This Row],[costo_antes_iva]]*Tabla1[[#This Row],[CANTIDAD ENTREGA SATELITE]]</f>
        <v>1056000</v>
      </c>
      <c r="Z9890" s="4">
        <f>Tabla1[[#This Row],[Valor total OS]]-Tabla1[[#This Row],[valor total op]]</f>
        <v>1872000</v>
      </c>
    </row>
    <row r="9891" spans="1:26" x14ac:dyDescent="0.3">
      <c r="A9891">
        <v>4375</v>
      </c>
      <c r="B9891">
        <v>1</v>
      </c>
      <c r="C9891" t="s">
        <v>15150</v>
      </c>
      <c r="D9891" t="s">
        <v>15150</v>
      </c>
      <c r="E9891" t="s">
        <v>236</v>
      </c>
      <c r="F9891" t="s">
        <v>4800</v>
      </c>
      <c r="G9891" s="2">
        <v>44958</v>
      </c>
      <c r="H9891">
        <v>38645809</v>
      </c>
      <c r="I9891" t="s">
        <v>15151</v>
      </c>
      <c r="J9891" t="s">
        <v>15152</v>
      </c>
      <c r="K9891" t="s">
        <v>64</v>
      </c>
      <c r="L9891">
        <v>480</v>
      </c>
      <c r="M9891">
        <v>9037</v>
      </c>
      <c r="N9891" t="s">
        <v>285</v>
      </c>
      <c r="O9891" t="s">
        <v>66</v>
      </c>
      <c r="P9891" s="4">
        <v>2500</v>
      </c>
      <c r="Q9891" s="4">
        <v>6100</v>
      </c>
      <c r="R9891" t="s">
        <v>819</v>
      </c>
      <c r="S9891" s="4">
        <v>97114514</v>
      </c>
      <c r="T9891" t="s">
        <v>238</v>
      </c>
      <c r="U9891">
        <v>480</v>
      </c>
      <c r="V9891" t="s">
        <v>66</v>
      </c>
      <c r="W9891" s="4">
        <f>Tabla1[[#This Row],[OS-Valor Unitario]]-Tabla1[[#This Row],[costo_antes_iva]]</f>
        <v>3600</v>
      </c>
      <c r="X9891" s="4">
        <f>Tabla1[[#This Row],[OS-Valor Unitario]]*Tabla1[[#This Row],[CANTIDAD ENTREGA SATELITE]]</f>
        <v>2928000</v>
      </c>
      <c r="Y9891" s="4">
        <f>Tabla1[[#This Row],[costo_antes_iva]]*Tabla1[[#This Row],[CANTIDAD ENTREGA SATELITE]]</f>
        <v>1200000</v>
      </c>
      <c r="Z9891" s="4">
        <f>Tabla1[[#This Row],[Valor total OS]]-Tabla1[[#This Row],[valor total op]]</f>
        <v>1728000</v>
      </c>
    </row>
    <row r="9892" spans="1:26" x14ac:dyDescent="0.3">
      <c r="A9892">
        <v>4375</v>
      </c>
      <c r="B9892">
        <v>2</v>
      </c>
      <c r="C9892" t="s">
        <v>15153</v>
      </c>
      <c r="D9892" t="s">
        <v>15153</v>
      </c>
      <c r="E9892" t="s">
        <v>815</v>
      </c>
      <c r="F9892" t="s">
        <v>4800</v>
      </c>
      <c r="G9892" s="2">
        <v>44958</v>
      </c>
      <c r="H9892">
        <v>38645822</v>
      </c>
      <c r="I9892" t="s">
        <v>15154</v>
      </c>
      <c r="J9892" t="s">
        <v>15152</v>
      </c>
      <c r="K9892" t="s">
        <v>77</v>
      </c>
      <c r="L9892">
        <v>206</v>
      </c>
      <c r="M9892">
        <v>9038</v>
      </c>
      <c r="N9892" t="s">
        <v>285</v>
      </c>
      <c r="O9892" t="s">
        <v>3605</v>
      </c>
      <c r="P9892" s="4">
        <v>2000</v>
      </c>
      <c r="Q9892" s="4">
        <v>2000</v>
      </c>
      <c r="R9892" t="s">
        <v>819</v>
      </c>
      <c r="S9892" s="4">
        <v>97114514</v>
      </c>
      <c r="T9892" t="s">
        <v>144</v>
      </c>
      <c r="U9892">
        <v>206</v>
      </c>
      <c r="V9892" t="s">
        <v>3605</v>
      </c>
      <c r="W9892" s="4">
        <f>Tabla1[[#This Row],[OS-Valor Unitario]]-Tabla1[[#This Row],[costo_antes_iva]]</f>
        <v>0</v>
      </c>
      <c r="X9892" s="4">
        <f>Tabla1[[#This Row],[OS-Valor Unitario]]*Tabla1[[#This Row],[CANTIDAD ENTREGA SATELITE]]</f>
        <v>412000</v>
      </c>
      <c r="Y9892" s="4">
        <f>Tabla1[[#This Row],[costo_antes_iva]]*Tabla1[[#This Row],[CANTIDAD ENTREGA SATELITE]]</f>
        <v>412000</v>
      </c>
      <c r="Z9892" s="4">
        <f>Tabla1[[#This Row],[Valor total OS]]-Tabla1[[#This Row],[valor total op]]</f>
        <v>0</v>
      </c>
    </row>
    <row r="9893" spans="1:26" x14ac:dyDescent="0.3">
      <c r="A9893">
        <v>4375</v>
      </c>
      <c r="B9893">
        <v>2</v>
      </c>
      <c r="C9893" t="s">
        <v>15153</v>
      </c>
      <c r="D9893" t="s">
        <v>15153</v>
      </c>
      <c r="E9893" t="s">
        <v>815</v>
      </c>
      <c r="F9893" t="s">
        <v>4800</v>
      </c>
      <c r="G9893" s="2">
        <v>44958</v>
      </c>
      <c r="H9893">
        <v>38645822</v>
      </c>
      <c r="I9893" t="s">
        <v>15154</v>
      </c>
      <c r="J9893" t="s">
        <v>15152</v>
      </c>
      <c r="K9893" t="s">
        <v>77</v>
      </c>
      <c r="L9893">
        <v>168</v>
      </c>
      <c r="M9893">
        <v>9209</v>
      </c>
      <c r="N9893" t="s">
        <v>285</v>
      </c>
      <c r="O9893" t="s">
        <v>3605</v>
      </c>
      <c r="P9893" s="4">
        <v>2000</v>
      </c>
      <c r="Q9893" s="4">
        <v>2000</v>
      </c>
      <c r="R9893" t="s">
        <v>819</v>
      </c>
      <c r="S9893" s="4">
        <v>97114514</v>
      </c>
      <c r="T9893" t="s">
        <v>144</v>
      </c>
      <c r="U9893">
        <v>168</v>
      </c>
      <c r="V9893" t="s">
        <v>3605</v>
      </c>
      <c r="W9893" s="4">
        <f>Tabla1[[#This Row],[OS-Valor Unitario]]-Tabla1[[#This Row],[costo_antes_iva]]</f>
        <v>0</v>
      </c>
      <c r="X9893" s="4">
        <f>Tabla1[[#This Row],[OS-Valor Unitario]]*Tabla1[[#This Row],[CANTIDAD ENTREGA SATELITE]]</f>
        <v>336000</v>
      </c>
      <c r="Y9893" s="4">
        <f>Tabla1[[#This Row],[costo_antes_iva]]*Tabla1[[#This Row],[CANTIDAD ENTREGA SATELITE]]</f>
        <v>336000</v>
      </c>
      <c r="Z9893" s="4">
        <f>Tabla1[[#This Row],[Valor total OS]]-Tabla1[[#This Row],[valor total op]]</f>
        <v>0</v>
      </c>
    </row>
    <row r="9894" spans="1:26" x14ac:dyDescent="0.3">
      <c r="A9894">
        <v>4375</v>
      </c>
      <c r="B9894">
        <v>2</v>
      </c>
      <c r="C9894" t="s">
        <v>15153</v>
      </c>
      <c r="D9894" t="s">
        <v>15153</v>
      </c>
      <c r="E9894" t="s">
        <v>815</v>
      </c>
      <c r="F9894" t="s">
        <v>4800</v>
      </c>
      <c r="G9894" s="2">
        <v>44958</v>
      </c>
      <c r="H9894">
        <v>38645822</v>
      </c>
      <c r="I9894" t="s">
        <v>15154</v>
      </c>
      <c r="J9894" t="s">
        <v>15152</v>
      </c>
      <c r="K9894" t="s">
        <v>77</v>
      </c>
      <c r="L9894">
        <v>152</v>
      </c>
      <c r="M9894">
        <v>9122</v>
      </c>
      <c r="N9894" t="s">
        <v>285</v>
      </c>
      <c r="O9894" t="s">
        <v>78</v>
      </c>
      <c r="P9894" s="4">
        <v>2000</v>
      </c>
      <c r="Q9894" s="4">
        <v>2000</v>
      </c>
      <c r="R9894" t="s">
        <v>819</v>
      </c>
      <c r="S9894" s="4">
        <v>97114514</v>
      </c>
      <c r="T9894" t="s">
        <v>144</v>
      </c>
      <c r="U9894">
        <v>152</v>
      </c>
      <c r="V9894" t="s">
        <v>78</v>
      </c>
      <c r="W9894" s="4">
        <f>Tabla1[[#This Row],[OS-Valor Unitario]]-Tabla1[[#This Row],[costo_antes_iva]]</f>
        <v>0</v>
      </c>
      <c r="X9894" s="4">
        <f>Tabla1[[#This Row],[OS-Valor Unitario]]*Tabla1[[#This Row],[CANTIDAD ENTREGA SATELITE]]</f>
        <v>304000</v>
      </c>
      <c r="Y9894" s="4">
        <f>Tabla1[[#This Row],[costo_antes_iva]]*Tabla1[[#This Row],[CANTIDAD ENTREGA SATELITE]]</f>
        <v>304000</v>
      </c>
      <c r="Z9894" s="4">
        <f>Tabla1[[#This Row],[Valor total OS]]-Tabla1[[#This Row],[valor total op]]</f>
        <v>0</v>
      </c>
    </row>
    <row r="9895" spans="1:26" x14ac:dyDescent="0.3">
      <c r="A9895">
        <v>4375</v>
      </c>
      <c r="B9895">
        <v>2</v>
      </c>
      <c r="C9895" t="s">
        <v>15153</v>
      </c>
      <c r="D9895" t="s">
        <v>15153</v>
      </c>
      <c r="E9895" t="s">
        <v>815</v>
      </c>
      <c r="F9895" t="s">
        <v>4800</v>
      </c>
      <c r="G9895" s="2">
        <v>44958</v>
      </c>
      <c r="H9895">
        <v>38645822</v>
      </c>
      <c r="I9895" t="s">
        <v>15154</v>
      </c>
      <c r="J9895" t="s">
        <v>15152</v>
      </c>
      <c r="K9895" t="s">
        <v>77</v>
      </c>
      <c r="L9895">
        <v>179</v>
      </c>
      <c r="M9895">
        <v>9210</v>
      </c>
      <c r="N9895" t="s">
        <v>285</v>
      </c>
      <c r="O9895" t="s">
        <v>78</v>
      </c>
      <c r="P9895" s="4">
        <v>2000</v>
      </c>
      <c r="Q9895" s="4">
        <v>2000</v>
      </c>
      <c r="R9895" t="s">
        <v>819</v>
      </c>
      <c r="S9895" s="4">
        <v>97114514</v>
      </c>
      <c r="T9895" t="s">
        <v>144</v>
      </c>
      <c r="U9895">
        <v>179</v>
      </c>
      <c r="V9895" t="s">
        <v>78</v>
      </c>
      <c r="W9895" s="4">
        <f>Tabla1[[#This Row],[OS-Valor Unitario]]-Tabla1[[#This Row],[costo_antes_iva]]</f>
        <v>0</v>
      </c>
      <c r="X9895" s="4">
        <f>Tabla1[[#This Row],[OS-Valor Unitario]]*Tabla1[[#This Row],[CANTIDAD ENTREGA SATELITE]]</f>
        <v>358000</v>
      </c>
      <c r="Y9895" s="4">
        <f>Tabla1[[#This Row],[costo_antes_iva]]*Tabla1[[#This Row],[CANTIDAD ENTREGA SATELITE]]</f>
        <v>358000</v>
      </c>
      <c r="Z9895" s="4">
        <f>Tabla1[[#This Row],[Valor total OS]]-Tabla1[[#This Row],[valor total op]]</f>
        <v>0</v>
      </c>
    </row>
    <row r="9896" spans="1:26" x14ac:dyDescent="0.3">
      <c r="A9896">
        <v>4375</v>
      </c>
      <c r="B9896">
        <v>3</v>
      </c>
      <c r="C9896" t="s">
        <v>15155</v>
      </c>
      <c r="D9896" t="s">
        <v>15155</v>
      </c>
      <c r="E9896" t="s">
        <v>815</v>
      </c>
      <c r="F9896" t="s">
        <v>4800</v>
      </c>
      <c r="G9896" s="2">
        <v>44958</v>
      </c>
      <c r="H9896">
        <v>38645829</v>
      </c>
      <c r="I9896" t="s">
        <v>15156</v>
      </c>
      <c r="J9896" t="s">
        <v>15152</v>
      </c>
      <c r="K9896" t="s">
        <v>77</v>
      </c>
      <c r="L9896">
        <v>160</v>
      </c>
      <c r="M9896">
        <v>9248</v>
      </c>
      <c r="N9896" t="s">
        <v>285</v>
      </c>
      <c r="O9896" t="s">
        <v>4144</v>
      </c>
      <c r="P9896" s="4">
        <v>2000</v>
      </c>
      <c r="Q9896" s="4">
        <v>2000</v>
      </c>
      <c r="R9896" t="s">
        <v>819</v>
      </c>
      <c r="S9896" s="4">
        <v>97114514</v>
      </c>
      <c r="T9896" t="s">
        <v>144</v>
      </c>
      <c r="U9896">
        <v>160</v>
      </c>
      <c r="V9896" t="s">
        <v>4144</v>
      </c>
      <c r="W9896" s="4">
        <f>Tabla1[[#This Row],[OS-Valor Unitario]]-Tabla1[[#This Row],[costo_antes_iva]]</f>
        <v>0</v>
      </c>
      <c r="X9896" s="4">
        <f>Tabla1[[#This Row],[OS-Valor Unitario]]*Tabla1[[#This Row],[CANTIDAD ENTREGA SATELITE]]</f>
        <v>320000</v>
      </c>
      <c r="Y9896" s="4">
        <f>Tabla1[[#This Row],[costo_antes_iva]]*Tabla1[[#This Row],[CANTIDAD ENTREGA SATELITE]]</f>
        <v>320000</v>
      </c>
      <c r="Z9896" s="4">
        <f>Tabla1[[#This Row],[Valor total OS]]-Tabla1[[#This Row],[valor total op]]</f>
        <v>0</v>
      </c>
    </row>
    <row r="9897" spans="1:26" x14ac:dyDescent="0.3">
      <c r="A9897">
        <v>4375</v>
      </c>
      <c r="B9897">
        <v>3</v>
      </c>
      <c r="C9897" t="s">
        <v>15155</v>
      </c>
      <c r="D9897" t="s">
        <v>15155</v>
      </c>
      <c r="E9897" t="s">
        <v>815</v>
      </c>
      <c r="F9897" t="s">
        <v>4800</v>
      </c>
      <c r="G9897" s="2">
        <v>44958</v>
      </c>
      <c r="H9897">
        <v>38645829</v>
      </c>
      <c r="I9897" t="s">
        <v>15156</v>
      </c>
      <c r="J9897" t="s">
        <v>15152</v>
      </c>
      <c r="K9897" t="s">
        <v>77</v>
      </c>
      <c r="L9897">
        <v>1370</v>
      </c>
      <c r="M9897">
        <v>9120</v>
      </c>
      <c r="N9897" t="s">
        <v>285</v>
      </c>
      <c r="O9897" t="s">
        <v>13564</v>
      </c>
      <c r="P9897" s="4">
        <v>2000</v>
      </c>
      <c r="Q9897" s="4">
        <v>2000</v>
      </c>
      <c r="R9897" t="s">
        <v>819</v>
      </c>
      <c r="S9897" s="4">
        <v>97114514</v>
      </c>
      <c r="T9897" t="s">
        <v>144</v>
      </c>
      <c r="U9897">
        <v>1370</v>
      </c>
      <c r="V9897" t="s">
        <v>13564</v>
      </c>
      <c r="W9897" s="4">
        <f>Tabla1[[#This Row],[OS-Valor Unitario]]-Tabla1[[#This Row],[costo_antes_iva]]</f>
        <v>0</v>
      </c>
      <c r="X9897" s="4">
        <f>Tabla1[[#This Row],[OS-Valor Unitario]]*Tabla1[[#This Row],[CANTIDAD ENTREGA SATELITE]]</f>
        <v>2740000</v>
      </c>
      <c r="Y9897" s="4">
        <f>Tabla1[[#This Row],[costo_antes_iva]]*Tabla1[[#This Row],[CANTIDAD ENTREGA SATELITE]]</f>
        <v>2740000</v>
      </c>
      <c r="Z9897" s="4">
        <f>Tabla1[[#This Row],[Valor total OS]]-Tabla1[[#This Row],[valor total op]]</f>
        <v>0</v>
      </c>
    </row>
    <row r="9898" spans="1:26" x14ac:dyDescent="0.3">
      <c r="A9898">
        <v>4375</v>
      </c>
      <c r="B9898">
        <v>4</v>
      </c>
      <c r="C9898" t="s">
        <v>15157</v>
      </c>
      <c r="D9898" t="s">
        <v>15157</v>
      </c>
      <c r="E9898" t="s">
        <v>2867</v>
      </c>
      <c r="F9898" t="s">
        <v>4800</v>
      </c>
      <c r="G9898" s="2">
        <v>44958</v>
      </c>
      <c r="H9898">
        <v>38645853</v>
      </c>
      <c r="I9898" t="s">
        <v>15158</v>
      </c>
      <c r="J9898" t="s">
        <v>15152</v>
      </c>
      <c r="K9898" t="s">
        <v>64</v>
      </c>
      <c r="L9898">
        <v>77</v>
      </c>
      <c r="M9898">
        <v>9040</v>
      </c>
      <c r="N9898" t="s">
        <v>285</v>
      </c>
      <c r="O9898" t="s">
        <v>66</v>
      </c>
      <c r="P9898" s="4">
        <v>1400</v>
      </c>
      <c r="Q9898" s="4">
        <v>6100</v>
      </c>
      <c r="R9898" t="s">
        <v>819</v>
      </c>
      <c r="S9898" s="4">
        <v>97114514</v>
      </c>
      <c r="T9898" t="s">
        <v>238</v>
      </c>
      <c r="U9898">
        <v>77</v>
      </c>
      <c r="V9898" t="s">
        <v>66</v>
      </c>
      <c r="W9898" s="4">
        <f>Tabla1[[#This Row],[OS-Valor Unitario]]-Tabla1[[#This Row],[costo_antes_iva]]</f>
        <v>4700</v>
      </c>
      <c r="X9898" s="4">
        <f>Tabla1[[#This Row],[OS-Valor Unitario]]*Tabla1[[#This Row],[CANTIDAD ENTREGA SATELITE]]</f>
        <v>469700</v>
      </c>
      <c r="Y9898" s="4">
        <f>Tabla1[[#This Row],[costo_antes_iva]]*Tabla1[[#This Row],[CANTIDAD ENTREGA SATELITE]]</f>
        <v>107800</v>
      </c>
      <c r="Z9898" s="4">
        <f>Tabla1[[#This Row],[Valor total OS]]-Tabla1[[#This Row],[valor total op]]</f>
        <v>361900</v>
      </c>
    </row>
    <row r="9899" spans="1:26" x14ac:dyDescent="0.3">
      <c r="A9899">
        <v>4375</v>
      </c>
      <c r="B9899">
        <v>4</v>
      </c>
      <c r="C9899" t="s">
        <v>15157</v>
      </c>
      <c r="D9899" t="s">
        <v>15157</v>
      </c>
      <c r="E9899" t="s">
        <v>2867</v>
      </c>
      <c r="F9899" t="s">
        <v>4800</v>
      </c>
      <c r="G9899" s="2">
        <v>44958</v>
      </c>
      <c r="H9899">
        <v>38645853</v>
      </c>
      <c r="I9899" t="s">
        <v>15158</v>
      </c>
      <c r="J9899" t="s">
        <v>15152</v>
      </c>
      <c r="K9899" t="s">
        <v>64</v>
      </c>
      <c r="L9899">
        <v>77</v>
      </c>
      <c r="M9899">
        <v>9040</v>
      </c>
      <c r="N9899" t="s">
        <v>285</v>
      </c>
      <c r="O9899" t="s">
        <v>66</v>
      </c>
      <c r="P9899" s="4">
        <v>1800</v>
      </c>
      <c r="Q9899" s="4">
        <v>6100</v>
      </c>
      <c r="R9899" t="s">
        <v>819</v>
      </c>
      <c r="S9899" s="4">
        <v>97114514</v>
      </c>
      <c r="T9899" t="s">
        <v>238</v>
      </c>
      <c r="U9899">
        <v>77</v>
      </c>
      <c r="V9899" t="s">
        <v>66</v>
      </c>
      <c r="W9899" s="4">
        <f>Tabla1[[#This Row],[OS-Valor Unitario]]-Tabla1[[#This Row],[costo_antes_iva]]</f>
        <v>4300</v>
      </c>
      <c r="X9899" s="4">
        <f>Tabla1[[#This Row],[OS-Valor Unitario]]*Tabla1[[#This Row],[CANTIDAD ENTREGA SATELITE]]</f>
        <v>469700</v>
      </c>
      <c r="Y9899" s="4">
        <f>Tabla1[[#This Row],[costo_antes_iva]]*Tabla1[[#This Row],[CANTIDAD ENTREGA SATELITE]]</f>
        <v>138600</v>
      </c>
      <c r="Z9899" s="4">
        <f>Tabla1[[#This Row],[Valor total OS]]-Tabla1[[#This Row],[valor total op]]</f>
        <v>331100</v>
      </c>
    </row>
    <row r="9900" spans="1:26" x14ac:dyDescent="0.3">
      <c r="A9900">
        <v>4375</v>
      </c>
      <c r="B9900">
        <v>4</v>
      </c>
      <c r="C9900" t="s">
        <v>15157</v>
      </c>
      <c r="D9900" t="s">
        <v>15157</v>
      </c>
      <c r="E9900" t="s">
        <v>2867</v>
      </c>
      <c r="F9900" t="s">
        <v>4800</v>
      </c>
      <c r="G9900" s="2">
        <v>44958</v>
      </c>
      <c r="H9900">
        <v>38645853</v>
      </c>
      <c r="I9900" t="s">
        <v>15158</v>
      </c>
      <c r="J9900" t="s">
        <v>15152</v>
      </c>
      <c r="K9900" t="s">
        <v>64</v>
      </c>
      <c r="L9900">
        <v>77</v>
      </c>
      <c r="M9900">
        <v>9040</v>
      </c>
      <c r="N9900" t="s">
        <v>285</v>
      </c>
      <c r="O9900" t="s">
        <v>66</v>
      </c>
      <c r="P9900" s="4">
        <v>2000</v>
      </c>
      <c r="Q9900" s="4">
        <v>6100</v>
      </c>
      <c r="R9900" t="s">
        <v>819</v>
      </c>
      <c r="S9900" s="4">
        <v>97114514</v>
      </c>
      <c r="T9900" t="s">
        <v>238</v>
      </c>
      <c r="U9900">
        <v>77</v>
      </c>
      <c r="V9900" t="s">
        <v>66</v>
      </c>
      <c r="W9900" s="4">
        <f>Tabla1[[#This Row],[OS-Valor Unitario]]-Tabla1[[#This Row],[costo_antes_iva]]</f>
        <v>4100</v>
      </c>
      <c r="X9900" s="4">
        <f>Tabla1[[#This Row],[OS-Valor Unitario]]*Tabla1[[#This Row],[CANTIDAD ENTREGA SATELITE]]</f>
        <v>469700</v>
      </c>
      <c r="Y9900" s="4">
        <f>Tabla1[[#This Row],[costo_antes_iva]]*Tabla1[[#This Row],[CANTIDAD ENTREGA SATELITE]]</f>
        <v>154000</v>
      </c>
      <c r="Z9900" s="4">
        <f>Tabla1[[#This Row],[Valor total OS]]-Tabla1[[#This Row],[valor total op]]</f>
        <v>315700</v>
      </c>
    </row>
    <row r="9901" spans="1:26" x14ac:dyDescent="0.3">
      <c r="A9901">
        <v>4372</v>
      </c>
      <c r="B9901">
        <v>1</v>
      </c>
      <c r="C9901" t="s">
        <v>15159</v>
      </c>
      <c r="D9901" t="s">
        <v>15159</v>
      </c>
      <c r="E9901" t="s">
        <v>242</v>
      </c>
      <c r="F9901" t="s">
        <v>6966</v>
      </c>
      <c r="G9901" s="2">
        <v>44958</v>
      </c>
      <c r="H9901">
        <v>38641895</v>
      </c>
      <c r="I9901" t="s">
        <v>15160</v>
      </c>
      <c r="J9901" t="s">
        <v>15161</v>
      </c>
      <c r="K9901" t="s">
        <v>77</v>
      </c>
      <c r="L9901">
        <v>33</v>
      </c>
      <c r="M9901">
        <v>9900</v>
      </c>
      <c r="N9901" t="s">
        <v>13255</v>
      </c>
      <c r="O9901" t="s">
        <v>3605</v>
      </c>
      <c r="P9901" s="4">
        <v>2000</v>
      </c>
      <c r="Q9901" s="4">
        <v>3800</v>
      </c>
      <c r="R9901" t="s">
        <v>819</v>
      </c>
      <c r="S9901" s="4">
        <v>630208</v>
      </c>
      <c r="T9901" t="s">
        <v>242</v>
      </c>
      <c r="U9901">
        <v>33</v>
      </c>
      <c r="V9901" t="s">
        <v>3605</v>
      </c>
      <c r="W9901" s="4">
        <f>Tabla1[[#This Row],[OS-Valor Unitario]]-Tabla1[[#This Row],[costo_antes_iva]]</f>
        <v>1800</v>
      </c>
      <c r="X9901" s="4">
        <f>Tabla1[[#This Row],[OS-Valor Unitario]]*Tabla1[[#This Row],[CANTIDAD ENTREGA SATELITE]]</f>
        <v>125400</v>
      </c>
      <c r="Y9901" s="4">
        <f>Tabla1[[#This Row],[costo_antes_iva]]*Tabla1[[#This Row],[CANTIDAD ENTREGA SATELITE]]</f>
        <v>66000</v>
      </c>
      <c r="Z9901" s="4">
        <f>Tabla1[[#This Row],[Valor total OS]]-Tabla1[[#This Row],[valor total op]]</f>
        <v>59400</v>
      </c>
    </row>
    <row r="9902" spans="1:26" x14ac:dyDescent="0.3">
      <c r="A9902">
        <v>4372</v>
      </c>
      <c r="B9902">
        <v>1</v>
      </c>
      <c r="C9902" t="s">
        <v>15159</v>
      </c>
      <c r="D9902" t="s">
        <v>15159</v>
      </c>
      <c r="E9902" t="s">
        <v>242</v>
      </c>
      <c r="F9902" t="s">
        <v>6966</v>
      </c>
      <c r="G9902" s="2">
        <v>44958</v>
      </c>
      <c r="H9902">
        <v>38641895</v>
      </c>
      <c r="I9902" t="s">
        <v>15160</v>
      </c>
      <c r="J9902" t="s">
        <v>15161</v>
      </c>
      <c r="K9902" t="s">
        <v>32</v>
      </c>
      <c r="L9902">
        <v>32</v>
      </c>
      <c r="M9902">
        <v>9043</v>
      </c>
      <c r="N9902" t="s">
        <v>13255</v>
      </c>
      <c r="O9902" t="s">
        <v>1203</v>
      </c>
      <c r="P9902" s="4">
        <v>2500</v>
      </c>
      <c r="Q9902" s="4">
        <v>2500</v>
      </c>
      <c r="R9902" t="s">
        <v>819</v>
      </c>
      <c r="S9902" s="4">
        <v>630208</v>
      </c>
      <c r="T9902" t="s">
        <v>242</v>
      </c>
      <c r="U9902">
        <v>32</v>
      </c>
      <c r="V9902" t="s">
        <v>1203</v>
      </c>
      <c r="W9902" s="4">
        <f>Tabla1[[#This Row],[OS-Valor Unitario]]-Tabla1[[#This Row],[costo_antes_iva]]</f>
        <v>0</v>
      </c>
      <c r="X9902" s="4">
        <f>Tabla1[[#This Row],[OS-Valor Unitario]]*Tabla1[[#This Row],[CANTIDAD ENTREGA SATELITE]]</f>
        <v>80000</v>
      </c>
      <c r="Y9902" s="4">
        <f>Tabla1[[#This Row],[costo_antes_iva]]*Tabla1[[#This Row],[CANTIDAD ENTREGA SATELITE]]</f>
        <v>80000</v>
      </c>
      <c r="Z9902" s="4">
        <f>Tabla1[[#This Row],[Valor total OS]]-Tabla1[[#This Row],[valor total op]]</f>
        <v>0</v>
      </c>
    </row>
    <row r="9903" spans="1:26" x14ac:dyDescent="0.3">
      <c r="A9903">
        <v>4368</v>
      </c>
      <c r="B9903">
        <v>1</v>
      </c>
      <c r="C9903" t="s">
        <v>15162</v>
      </c>
      <c r="D9903" t="s">
        <v>15162</v>
      </c>
      <c r="E9903" t="s">
        <v>219</v>
      </c>
      <c r="F9903" t="s">
        <v>8253</v>
      </c>
      <c r="G9903" s="2">
        <v>44956</v>
      </c>
      <c r="H9903">
        <v>38583267</v>
      </c>
      <c r="I9903" t="s">
        <v>15163</v>
      </c>
      <c r="J9903" t="s">
        <v>15164</v>
      </c>
      <c r="K9903" t="s">
        <v>32</v>
      </c>
      <c r="L9903">
        <v>50</v>
      </c>
      <c r="M9903">
        <v>9160</v>
      </c>
      <c r="N9903" t="s">
        <v>13255</v>
      </c>
      <c r="O9903" t="s">
        <v>657</v>
      </c>
      <c r="P9903" s="4">
        <v>3000</v>
      </c>
      <c r="Q9903" s="4">
        <v>3800</v>
      </c>
      <c r="R9903" t="s">
        <v>819</v>
      </c>
      <c r="S9903" s="4">
        <v>1706800</v>
      </c>
      <c r="T9903" t="s">
        <v>144</v>
      </c>
      <c r="U9903">
        <v>50</v>
      </c>
      <c r="V9903" t="s">
        <v>657</v>
      </c>
      <c r="W9903" s="4">
        <f>Tabla1[[#This Row],[OS-Valor Unitario]]-Tabla1[[#This Row],[costo_antes_iva]]</f>
        <v>800</v>
      </c>
      <c r="X9903" s="4">
        <f>Tabla1[[#This Row],[OS-Valor Unitario]]*Tabla1[[#This Row],[CANTIDAD ENTREGA SATELITE]]</f>
        <v>190000</v>
      </c>
      <c r="Y9903" s="4">
        <f>Tabla1[[#This Row],[costo_antes_iva]]*Tabla1[[#This Row],[CANTIDAD ENTREGA SATELITE]]</f>
        <v>150000</v>
      </c>
      <c r="Z9903" s="4">
        <f>Tabla1[[#This Row],[Valor total OS]]-Tabla1[[#This Row],[valor total op]]</f>
        <v>40000</v>
      </c>
    </row>
    <row r="9904" spans="1:26" x14ac:dyDescent="0.3">
      <c r="A9904">
        <v>4366</v>
      </c>
      <c r="B9904">
        <v>1</v>
      </c>
      <c r="C9904" t="s">
        <v>15169</v>
      </c>
      <c r="D9904" t="s">
        <v>15169</v>
      </c>
      <c r="E9904" t="s">
        <v>1088</v>
      </c>
      <c r="F9904" t="s">
        <v>695</v>
      </c>
      <c r="G9904" s="2">
        <v>44956</v>
      </c>
      <c r="H9904">
        <v>38593058</v>
      </c>
      <c r="I9904" t="s">
        <v>15170</v>
      </c>
      <c r="J9904" t="s">
        <v>15171</v>
      </c>
      <c r="K9904" t="s">
        <v>77</v>
      </c>
      <c r="L9904">
        <v>370</v>
      </c>
      <c r="M9904">
        <v>9231</v>
      </c>
      <c r="N9904" t="s">
        <v>13255</v>
      </c>
      <c r="O9904" t="s">
        <v>4144</v>
      </c>
      <c r="P9904" s="4">
        <v>3600</v>
      </c>
      <c r="Q9904" s="4">
        <v>3000</v>
      </c>
      <c r="R9904" t="s">
        <v>819</v>
      </c>
      <c r="S9904" s="4">
        <v>79135100</v>
      </c>
      <c r="T9904" t="s">
        <v>238</v>
      </c>
      <c r="U9904">
        <v>370</v>
      </c>
      <c r="V9904" t="s">
        <v>4144</v>
      </c>
      <c r="W9904" s="4">
        <f>Tabla1[[#This Row],[OS-Valor Unitario]]-Tabla1[[#This Row],[costo_antes_iva]]</f>
        <v>-600</v>
      </c>
      <c r="X9904" s="4">
        <f>Tabla1[[#This Row],[OS-Valor Unitario]]*Tabla1[[#This Row],[CANTIDAD ENTREGA SATELITE]]</f>
        <v>1110000</v>
      </c>
      <c r="Y9904" s="4">
        <f>Tabla1[[#This Row],[costo_antes_iva]]*Tabla1[[#This Row],[CANTIDAD ENTREGA SATELITE]]</f>
        <v>1332000</v>
      </c>
      <c r="Z9904" s="4">
        <f>Tabla1[[#This Row],[Valor total OS]]-Tabla1[[#This Row],[valor total op]]</f>
        <v>-222000</v>
      </c>
    </row>
    <row r="9905" spans="1:26" x14ac:dyDescent="0.3">
      <c r="A9905">
        <v>4366</v>
      </c>
      <c r="B9905">
        <v>1</v>
      </c>
      <c r="C9905" t="s">
        <v>15169</v>
      </c>
      <c r="D9905" t="s">
        <v>15169</v>
      </c>
      <c r="E9905" t="s">
        <v>1088</v>
      </c>
      <c r="F9905" t="s">
        <v>695</v>
      </c>
      <c r="G9905" s="2">
        <v>44956</v>
      </c>
      <c r="H9905">
        <v>38593058</v>
      </c>
      <c r="I9905" t="s">
        <v>15170</v>
      </c>
      <c r="J9905" t="s">
        <v>15171</v>
      </c>
      <c r="K9905" t="s">
        <v>77</v>
      </c>
      <c r="L9905">
        <v>371</v>
      </c>
      <c r="M9905">
        <v>9228</v>
      </c>
      <c r="N9905" t="s">
        <v>13255</v>
      </c>
      <c r="O9905" t="s">
        <v>13564</v>
      </c>
      <c r="P9905" s="4">
        <v>3600</v>
      </c>
      <c r="Q9905" s="4">
        <v>3000</v>
      </c>
      <c r="R9905" t="s">
        <v>819</v>
      </c>
      <c r="S9905" s="4">
        <v>79135100</v>
      </c>
      <c r="T9905" t="s">
        <v>238</v>
      </c>
      <c r="U9905">
        <v>371</v>
      </c>
      <c r="V9905" t="s">
        <v>13564</v>
      </c>
      <c r="W9905" s="4">
        <f>Tabla1[[#This Row],[OS-Valor Unitario]]-Tabla1[[#This Row],[costo_antes_iva]]</f>
        <v>-600</v>
      </c>
      <c r="X9905" s="4">
        <f>Tabla1[[#This Row],[OS-Valor Unitario]]*Tabla1[[#This Row],[CANTIDAD ENTREGA SATELITE]]</f>
        <v>1113000</v>
      </c>
      <c r="Y9905" s="4">
        <f>Tabla1[[#This Row],[costo_antes_iva]]*Tabla1[[#This Row],[CANTIDAD ENTREGA SATELITE]]</f>
        <v>1335600</v>
      </c>
      <c r="Z9905" s="4">
        <f>Tabla1[[#This Row],[Valor total OS]]-Tabla1[[#This Row],[valor total op]]</f>
        <v>-222600</v>
      </c>
    </row>
    <row r="9906" spans="1:26" x14ac:dyDescent="0.3">
      <c r="A9906">
        <v>4366</v>
      </c>
      <c r="B9906">
        <v>1</v>
      </c>
      <c r="C9906" t="s">
        <v>15169</v>
      </c>
      <c r="D9906" t="s">
        <v>15169</v>
      </c>
      <c r="E9906" t="s">
        <v>1088</v>
      </c>
      <c r="F9906" t="s">
        <v>695</v>
      </c>
      <c r="G9906" s="2">
        <v>44956</v>
      </c>
      <c r="H9906">
        <v>38593058</v>
      </c>
      <c r="I9906" t="s">
        <v>15170</v>
      </c>
      <c r="J9906" t="s">
        <v>15171</v>
      </c>
      <c r="K9906" t="s">
        <v>77</v>
      </c>
      <c r="L9906">
        <v>360</v>
      </c>
      <c r="M9906">
        <v>9229</v>
      </c>
      <c r="N9906" t="s">
        <v>13255</v>
      </c>
      <c r="O9906" t="s">
        <v>3605</v>
      </c>
      <c r="P9906" s="4">
        <v>3600</v>
      </c>
      <c r="Q9906" s="4">
        <v>3000</v>
      </c>
      <c r="R9906" t="s">
        <v>819</v>
      </c>
      <c r="S9906" s="4">
        <v>79135100</v>
      </c>
      <c r="T9906" t="s">
        <v>238</v>
      </c>
      <c r="U9906">
        <v>360</v>
      </c>
      <c r="V9906" t="s">
        <v>3605</v>
      </c>
      <c r="W9906" s="4">
        <f>Tabla1[[#This Row],[OS-Valor Unitario]]-Tabla1[[#This Row],[costo_antes_iva]]</f>
        <v>-600</v>
      </c>
      <c r="X9906" s="4">
        <f>Tabla1[[#This Row],[OS-Valor Unitario]]*Tabla1[[#This Row],[CANTIDAD ENTREGA SATELITE]]</f>
        <v>1080000</v>
      </c>
      <c r="Y9906" s="4">
        <f>Tabla1[[#This Row],[costo_antes_iva]]*Tabla1[[#This Row],[CANTIDAD ENTREGA SATELITE]]</f>
        <v>1296000</v>
      </c>
      <c r="Z9906" s="4">
        <f>Tabla1[[#This Row],[Valor total OS]]-Tabla1[[#This Row],[valor total op]]</f>
        <v>-216000</v>
      </c>
    </row>
    <row r="9907" spans="1:26" x14ac:dyDescent="0.3">
      <c r="A9907">
        <v>4366</v>
      </c>
      <c r="B9907">
        <v>1</v>
      </c>
      <c r="C9907" t="s">
        <v>15169</v>
      </c>
      <c r="D9907" t="s">
        <v>15169</v>
      </c>
      <c r="E9907" t="s">
        <v>1088</v>
      </c>
      <c r="F9907" t="s">
        <v>695</v>
      </c>
      <c r="G9907" s="2">
        <v>44956</v>
      </c>
      <c r="H9907">
        <v>38593058</v>
      </c>
      <c r="I9907" t="s">
        <v>15170</v>
      </c>
      <c r="J9907" t="s">
        <v>15171</v>
      </c>
      <c r="K9907" t="s">
        <v>32</v>
      </c>
      <c r="L9907">
        <v>1101</v>
      </c>
      <c r="M9907">
        <v>9029</v>
      </c>
      <c r="N9907" t="s">
        <v>13255</v>
      </c>
      <c r="O9907" t="s">
        <v>5936</v>
      </c>
      <c r="P9907" s="4">
        <v>12000</v>
      </c>
      <c r="Q9907" s="4">
        <v>12000</v>
      </c>
      <c r="R9907" t="s">
        <v>819</v>
      </c>
      <c r="S9907" s="4">
        <v>79135100</v>
      </c>
      <c r="T9907" t="s">
        <v>238</v>
      </c>
      <c r="U9907">
        <v>1101</v>
      </c>
      <c r="V9907" t="s">
        <v>5936</v>
      </c>
      <c r="W9907" s="4">
        <f>Tabla1[[#This Row],[OS-Valor Unitario]]-Tabla1[[#This Row],[costo_antes_iva]]</f>
        <v>0</v>
      </c>
      <c r="X9907" s="4">
        <f>Tabla1[[#This Row],[OS-Valor Unitario]]*Tabla1[[#This Row],[CANTIDAD ENTREGA SATELITE]]</f>
        <v>13212000</v>
      </c>
      <c r="Y9907" s="4">
        <f>Tabla1[[#This Row],[costo_antes_iva]]*Tabla1[[#This Row],[CANTIDAD ENTREGA SATELITE]]</f>
        <v>13212000</v>
      </c>
      <c r="Z9907" s="4">
        <f>Tabla1[[#This Row],[Valor total OS]]-Tabla1[[#This Row],[valor total op]]</f>
        <v>0</v>
      </c>
    </row>
    <row r="9908" spans="1:26" x14ac:dyDescent="0.3">
      <c r="A9908">
        <v>4366</v>
      </c>
      <c r="B9908">
        <v>2</v>
      </c>
      <c r="C9908" t="s">
        <v>15172</v>
      </c>
      <c r="D9908" t="s">
        <v>15172</v>
      </c>
      <c r="E9908" t="s">
        <v>426</v>
      </c>
      <c r="F9908" t="s">
        <v>695</v>
      </c>
      <c r="G9908" s="2">
        <v>44956</v>
      </c>
      <c r="H9908">
        <v>38593107</v>
      </c>
      <c r="I9908" t="s">
        <v>15173</v>
      </c>
      <c r="J9908" t="s">
        <v>15171</v>
      </c>
      <c r="K9908" t="s">
        <v>77</v>
      </c>
      <c r="L9908">
        <v>1</v>
      </c>
      <c r="M9908">
        <v>9492</v>
      </c>
      <c r="N9908" t="s">
        <v>13255</v>
      </c>
      <c r="O9908" t="s">
        <v>13564</v>
      </c>
      <c r="P9908" s="4">
        <v>1200</v>
      </c>
      <c r="Q9908" s="4">
        <v>5700</v>
      </c>
      <c r="R9908" t="s">
        <v>819</v>
      </c>
      <c r="S9908" s="4">
        <v>79135100</v>
      </c>
      <c r="T9908" t="s">
        <v>381</v>
      </c>
      <c r="U9908">
        <v>1</v>
      </c>
      <c r="V9908" t="s">
        <v>13564</v>
      </c>
      <c r="W9908" s="4">
        <f>Tabla1[[#This Row],[OS-Valor Unitario]]-Tabla1[[#This Row],[costo_antes_iva]]</f>
        <v>4500</v>
      </c>
      <c r="X9908" s="4">
        <f>Tabla1[[#This Row],[OS-Valor Unitario]]*Tabla1[[#This Row],[CANTIDAD ENTREGA SATELITE]]</f>
        <v>5700</v>
      </c>
      <c r="Y9908" s="4">
        <f>Tabla1[[#This Row],[costo_antes_iva]]*Tabla1[[#This Row],[CANTIDAD ENTREGA SATELITE]]</f>
        <v>1200</v>
      </c>
      <c r="Z9908" s="4">
        <f>Tabla1[[#This Row],[Valor total OS]]-Tabla1[[#This Row],[valor total op]]</f>
        <v>4500</v>
      </c>
    </row>
    <row r="9909" spans="1:26" x14ac:dyDescent="0.3">
      <c r="A9909">
        <v>4366</v>
      </c>
      <c r="B9909">
        <v>2</v>
      </c>
      <c r="C9909" t="s">
        <v>15172</v>
      </c>
      <c r="D9909" t="s">
        <v>15172</v>
      </c>
      <c r="E9909" t="s">
        <v>426</v>
      </c>
      <c r="F9909" t="s">
        <v>695</v>
      </c>
      <c r="G9909" s="2">
        <v>44956</v>
      </c>
      <c r="H9909">
        <v>38593107</v>
      </c>
      <c r="I9909" t="s">
        <v>15173</v>
      </c>
      <c r="J9909" t="s">
        <v>15171</v>
      </c>
      <c r="K9909" t="s">
        <v>92</v>
      </c>
      <c r="L9909">
        <v>1106</v>
      </c>
      <c r="M9909">
        <v>9030</v>
      </c>
      <c r="N9909" t="s">
        <v>13255</v>
      </c>
      <c r="O9909" t="s">
        <v>542</v>
      </c>
      <c r="P9909" s="4">
        <v>5700</v>
      </c>
      <c r="Q9909" s="4">
        <v>5700</v>
      </c>
      <c r="R9909" t="s">
        <v>819</v>
      </c>
      <c r="S9909" s="4">
        <v>79135100</v>
      </c>
      <c r="T9909" t="s">
        <v>381</v>
      </c>
      <c r="U9909">
        <v>1106</v>
      </c>
      <c r="V9909" t="s">
        <v>542</v>
      </c>
      <c r="W9909" s="4">
        <f>Tabla1[[#This Row],[OS-Valor Unitario]]-Tabla1[[#This Row],[costo_antes_iva]]</f>
        <v>0</v>
      </c>
      <c r="X9909" s="4">
        <f>Tabla1[[#This Row],[OS-Valor Unitario]]*Tabla1[[#This Row],[CANTIDAD ENTREGA SATELITE]]</f>
        <v>6304200</v>
      </c>
      <c r="Y9909" s="4">
        <f>Tabla1[[#This Row],[costo_antes_iva]]*Tabla1[[#This Row],[CANTIDAD ENTREGA SATELITE]]</f>
        <v>6304200</v>
      </c>
      <c r="Z9909" s="4">
        <f>Tabla1[[#This Row],[Valor total OS]]-Tabla1[[#This Row],[valor total op]]</f>
        <v>0</v>
      </c>
    </row>
    <row r="9910" spans="1:26" x14ac:dyDescent="0.3">
      <c r="A9910">
        <v>4363</v>
      </c>
      <c r="B9910">
        <v>1</v>
      </c>
      <c r="C9910" t="s">
        <v>15174</v>
      </c>
      <c r="D9910" t="s">
        <v>15174</v>
      </c>
      <c r="E9910" t="s">
        <v>228</v>
      </c>
      <c r="F9910" t="s">
        <v>8253</v>
      </c>
      <c r="G9910" s="2">
        <v>44956</v>
      </c>
      <c r="H9910">
        <v>38578615</v>
      </c>
      <c r="I9910" t="s">
        <v>15175</v>
      </c>
      <c r="J9910" t="s">
        <v>15176</v>
      </c>
      <c r="K9910" t="s">
        <v>77</v>
      </c>
      <c r="L9910">
        <v>100</v>
      </c>
      <c r="M9910">
        <v>9032</v>
      </c>
      <c r="N9910" t="s">
        <v>13255</v>
      </c>
      <c r="O9910" t="s">
        <v>3605</v>
      </c>
      <c r="P9910" s="4">
        <v>2500</v>
      </c>
      <c r="Q9910" s="4">
        <v>2000</v>
      </c>
      <c r="R9910" t="s">
        <v>819</v>
      </c>
      <c r="S9910" s="4">
        <v>6377400</v>
      </c>
      <c r="T9910" t="s">
        <v>230</v>
      </c>
      <c r="U9910">
        <v>100</v>
      </c>
      <c r="V9910" t="s">
        <v>3605</v>
      </c>
      <c r="W9910" s="4">
        <f>Tabla1[[#This Row],[OS-Valor Unitario]]-Tabla1[[#This Row],[costo_antes_iva]]</f>
        <v>-500</v>
      </c>
      <c r="X9910" s="4">
        <f>Tabla1[[#This Row],[OS-Valor Unitario]]*Tabla1[[#This Row],[CANTIDAD ENTREGA SATELITE]]</f>
        <v>200000</v>
      </c>
      <c r="Y9910" s="4">
        <f>Tabla1[[#This Row],[costo_antes_iva]]*Tabla1[[#This Row],[CANTIDAD ENTREGA SATELITE]]</f>
        <v>250000</v>
      </c>
      <c r="Z9910" s="4">
        <f>Tabla1[[#This Row],[Valor total OS]]-Tabla1[[#This Row],[valor total op]]</f>
        <v>-50000</v>
      </c>
    </row>
    <row r="9911" spans="1:26" x14ac:dyDescent="0.3">
      <c r="A9911">
        <v>4363</v>
      </c>
      <c r="B9911">
        <v>1</v>
      </c>
      <c r="C9911" t="s">
        <v>15174</v>
      </c>
      <c r="D9911" t="s">
        <v>15174</v>
      </c>
      <c r="E9911" t="s">
        <v>228</v>
      </c>
      <c r="F9911" t="s">
        <v>8253</v>
      </c>
      <c r="G9911" s="2">
        <v>44956</v>
      </c>
      <c r="H9911">
        <v>38578615</v>
      </c>
      <c r="I9911" t="s">
        <v>15175</v>
      </c>
      <c r="J9911" t="s">
        <v>15176</v>
      </c>
      <c r="K9911" t="s">
        <v>64</v>
      </c>
      <c r="L9911">
        <v>100</v>
      </c>
      <c r="M9911">
        <v>9117</v>
      </c>
      <c r="N9911" t="s">
        <v>13255</v>
      </c>
      <c r="O9911" t="s">
        <v>66</v>
      </c>
      <c r="P9911" s="4">
        <v>2500</v>
      </c>
      <c r="Q9911" s="4">
        <v>1500</v>
      </c>
      <c r="R9911" t="s">
        <v>819</v>
      </c>
      <c r="S9911" s="4">
        <v>6377400</v>
      </c>
      <c r="T9911" t="s">
        <v>230</v>
      </c>
      <c r="U9911">
        <v>100</v>
      </c>
      <c r="V9911" t="s">
        <v>66</v>
      </c>
      <c r="W9911" s="4">
        <f>Tabla1[[#This Row],[OS-Valor Unitario]]-Tabla1[[#This Row],[costo_antes_iva]]</f>
        <v>-1000</v>
      </c>
      <c r="X9911" s="4">
        <f>Tabla1[[#This Row],[OS-Valor Unitario]]*Tabla1[[#This Row],[CANTIDAD ENTREGA SATELITE]]</f>
        <v>150000</v>
      </c>
      <c r="Y9911" s="4">
        <f>Tabla1[[#This Row],[costo_antes_iva]]*Tabla1[[#This Row],[CANTIDAD ENTREGA SATELITE]]</f>
        <v>250000</v>
      </c>
      <c r="Z9911" s="4">
        <f>Tabla1[[#This Row],[Valor total OS]]-Tabla1[[#This Row],[valor total op]]</f>
        <v>-100000</v>
      </c>
    </row>
    <row r="9912" spans="1:26" x14ac:dyDescent="0.3">
      <c r="A9912">
        <v>4363</v>
      </c>
      <c r="B9912">
        <v>1</v>
      </c>
      <c r="C9912" t="s">
        <v>15174</v>
      </c>
      <c r="D9912" t="s">
        <v>15174</v>
      </c>
      <c r="E9912" t="s">
        <v>228</v>
      </c>
      <c r="F9912" t="s">
        <v>8253</v>
      </c>
      <c r="G9912" s="2">
        <v>44956</v>
      </c>
      <c r="H9912">
        <v>38578615</v>
      </c>
      <c r="I9912" t="s">
        <v>15175</v>
      </c>
      <c r="J9912" t="s">
        <v>15176</v>
      </c>
      <c r="K9912" t="s">
        <v>32</v>
      </c>
      <c r="L9912">
        <v>100</v>
      </c>
      <c r="M9912">
        <v>9118</v>
      </c>
      <c r="N9912" t="s">
        <v>13255</v>
      </c>
      <c r="O9912" t="s">
        <v>6025</v>
      </c>
      <c r="P9912" s="4">
        <v>6500</v>
      </c>
      <c r="Q9912" s="4">
        <v>6500</v>
      </c>
      <c r="R9912" t="s">
        <v>819</v>
      </c>
      <c r="S9912" s="4">
        <v>6377400</v>
      </c>
      <c r="T9912" t="s">
        <v>230</v>
      </c>
      <c r="U9912">
        <v>100</v>
      </c>
      <c r="V9912" t="s">
        <v>6025</v>
      </c>
      <c r="W9912" s="4">
        <f>Tabla1[[#This Row],[OS-Valor Unitario]]-Tabla1[[#This Row],[costo_antes_iva]]</f>
        <v>0</v>
      </c>
      <c r="X9912" s="4">
        <f>Tabla1[[#This Row],[OS-Valor Unitario]]*Tabla1[[#This Row],[CANTIDAD ENTREGA SATELITE]]</f>
        <v>650000</v>
      </c>
      <c r="Y9912" s="4">
        <f>Tabla1[[#This Row],[costo_antes_iva]]*Tabla1[[#This Row],[CANTIDAD ENTREGA SATELITE]]</f>
        <v>650000</v>
      </c>
      <c r="Z9912" s="4">
        <f>Tabla1[[#This Row],[Valor total OS]]-Tabla1[[#This Row],[valor total op]]</f>
        <v>0</v>
      </c>
    </row>
    <row r="9913" spans="1:26" x14ac:dyDescent="0.3">
      <c r="A9913">
        <v>4362</v>
      </c>
      <c r="B9913">
        <v>1</v>
      </c>
      <c r="C9913" t="s">
        <v>15177</v>
      </c>
      <c r="D9913" t="s">
        <v>15177</v>
      </c>
      <c r="E9913" t="s">
        <v>219</v>
      </c>
      <c r="F9913" t="s">
        <v>6235</v>
      </c>
      <c r="G9913" s="2">
        <v>44956</v>
      </c>
      <c r="H9913">
        <v>38578570</v>
      </c>
      <c r="I9913" t="s">
        <v>15178</v>
      </c>
      <c r="J9913" t="s">
        <v>15179</v>
      </c>
      <c r="K9913" t="s">
        <v>77</v>
      </c>
      <c r="L9913">
        <v>217</v>
      </c>
      <c r="M9913">
        <v>9049</v>
      </c>
      <c r="N9913" t="s">
        <v>1263</v>
      </c>
      <c r="O9913" t="s">
        <v>13564</v>
      </c>
      <c r="P9913" s="4">
        <v>1400</v>
      </c>
      <c r="Q9913" s="4">
        <v>2500</v>
      </c>
      <c r="R9913" t="s">
        <v>819</v>
      </c>
      <c r="S9913" s="4">
        <v>6918030</v>
      </c>
      <c r="T9913" t="s">
        <v>144</v>
      </c>
      <c r="U9913">
        <v>217</v>
      </c>
      <c r="V9913" t="s">
        <v>13564</v>
      </c>
      <c r="W9913" s="4">
        <f>Tabla1[[#This Row],[OS-Valor Unitario]]-Tabla1[[#This Row],[costo_antes_iva]]</f>
        <v>1100</v>
      </c>
      <c r="X9913" s="4">
        <f>Tabla1[[#This Row],[OS-Valor Unitario]]*Tabla1[[#This Row],[CANTIDAD ENTREGA SATELITE]]</f>
        <v>542500</v>
      </c>
      <c r="Y9913" s="4">
        <f>Tabla1[[#This Row],[costo_antes_iva]]*Tabla1[[#This Row],[CANTIDAD ENTREGA SATELITE]]</f>
        <v>303800</v>
      </c>
      <c r="Z9913" s="4">
        <f>Tabla1[[#This Row],[Valor total OS]]-Tabla1[[#This Row],[valor total op]]</f>
        <v>238700</v>
      </c>
    </row>
    <row r="9914" spans="1:26" x14ac:dyDescent="0.3">
      <c r="A9914">
        <v>4362</v>
      </c>
      <c r="B9914">
        <v>1</v>
      </c>
      <c r="C9914" t="s">
        <v>15177</v>
      </c>
      <c r="D9914" t="s">
        <v>15177</v>
      </c>
      <c r="E9914" t="s">
        <v>219</v>
      </c>
      <c r="F9914" t="s">
        <v>6235</v>
      </c>
      <c r="G9914" s="2">
        <v>44956</v>
      </c>
      <c r="H9914">
        <v>38578570</v>
      </c>
      <c r="I9914" t="s">
        <v>15178</v>
      </c>
      <c r="J9914" t="s">
        <v>15179</v>
      </c>
      <c r="K9914" t="s">
        <v>32</v>
      </c>
      <c r="L9914">
        <v>7</v>
      </c>
      <c r="M9914">
        <v>9305</v>
      </c>
      <c r="N9914" t="s">
        <v>1263</v>
      </c>
      <c r="O9914" t="s">
        <v>13390</v>
      </c>
      <c r="P9914" s="4">
        <v>3000</v>
      </c>
      <c r="Q9914" s="4">
        <v>2900</v>
      </c>
      <c r="R9914" t="s">
        <v>819</v>
      </c>
      <c r="S9914" s="4">
        <v>6918030</v>
      </c>
      <c r="T9914" t="s">
        <v>144</v>
      </c>
      <c r="U9914">
        <v>7</v>
      </c>
      <c r="V9914" t="s">
        <v>13390</v>
      </c>
      <c r="W9914" s="4">
        <f>Tabla1[[#This Row],[OS-Valor Unitario]]-Tabla1[[#This Row],[costo_antes_iva]]</f>
        <v>-100</v>
      </c>
      <c r="X9914" s="4">
        <f>Tabla1[[#This Row],[OS-Valor Unitario]]*Tabla1[[#This Row],[CANTIDAD ENTREGA SATELITE]]</f>
        <v>20300</v>
      </c>
      <c r="Y9914" s="4">
        <f>Tabla1[[#This Row],[costo_antes_iva]]*Tabla1[[#This Row],[CANTIDAD ENTREGA SATELITE]]</f>
        <v>21000</v>
      </c>
      <c r="Z9914" s="4">
        <f>Tabla1[[#This Row],[Valor total OS]]-Tabla1[[#This Row],[valor total op]]</f>
        <v>-700</v>
      </c>
    </row>
    <row r="9915" spans="1:26" x14ac:dyDescent="0.3">
      <c r="A9915">
        <v>4362</v>
      </c>
      <c r="B9915">
        <v>1</v>
      </c>
      <c r="C9915" t="s">
        <v>15177</v>
      </c>
      <c r="D9915" t="s">
        <v>15177</v>
      </c>
      <c r="E9915" t="s">
        <v>219</v>
      </c>
      <c r="F9915" t="s">
        <v>6235</v>
      </c>
      <c r="G9915" s="2">
        <v>44956</v>
      </c>
      <c r="H9915">
        <v>38578570</v>
      </c>
      <c r="I9915" t="s">
        <v>15178</v>
      </c>
      <c r="J9915" t="s">
        <v>15179</v>
      </c>
      <c r="K9915" t="s">
        <v>32</v>
      </c>
      <c r="L9915">
        <v>210</v>
      </c>
      <c r="M9915">
        <v>9050</v>
      </c>
      <c r="N9915" t="s">
        <v>1263</v>
      </c>
      <c r="O9915" t="s">
        <v>657</v>
      </c>
      <c r="P9915" s="4">
        <v>3000</v>
      </c>
      <c r="Q9915" s="4">
        <v>3500</v>
      </c>
      <c r="R9915" t="s">
        <v>819</v>
      </c>
      <c r="S9915" s="4">
        <v>6918030</v>
      </c>
      <c r="T9915" t="s">
        <v>144</v>
      </c>
      <c r="U9915">
        <v>210</v>
      </c>
      <c r="V9915" t="s">
        <v>657</v>
      </c>
      <c r="W9915" s="4">
        <f>Tabla1[[#This Row],[OS-Valor Unitario]]-Tabla1[[#This Row],[costo_antes_iva]]</f>
        <v>500</v>
      </c>
      <c r="X9915" s="4">
        <f>Tabla1[[#This Row],[OS-Valor Unitario]]*Tabla1[[#This Row],[CANTIDAD ENTREGA SATELITE]]</f>
        <v>735000</v>
      </c>
      <c r="Y9915" s="4">
        <f>Tabla1[[#This Row],[costo_antes_iva]]*Tabla1[[#This Row],[CANTIDAD ENTREGA SATELITE]]</f>
        <v>630000</v>
      </c>
      <c r="Z9915" s="4">
        <f>Tabla1[[#This Row],[Valor total OS]]-Tabla1[[#This Row],[valor total op]]</f>
        <v>105000</v>
      </c>
    </row>
    <row r="9916" spans="1:26" x14ac:dyDescent="0.3">
      <c r="A9916">
        <v>4383</v>
      </c>
      <c r="B9916">
        <v>1</v>
      </c>
      <c r="C9916" t="s">
        <v>15133</v>
      </c>
      <c r="D9916" t="s">
        <v>15133</v>
      </c>
      <c r="E9916" t="s">
        <v>4361</v>
      </c>
      <c r="F9916" t="s">
        <v>201</v>
      </c>
      <c r="G9916" s="2">
        <v>44952</v>
      </c>
      <c r="H9916">
        <v>38508766</v>
      </c>
      <c r="I9916" t="s">
        <v>15134</v>
      </c>
      <c r="J9916" t="s">
        <v>15135</v>
      </c>
      <c r="K9916" t="s">
        <v>92</v>
      </c>
      <c r="L9916">
        <v>1060</v>
      </c>
      <c r="M9916">
        <v>9104</v>
      </c>
      <c r="N9916" t="s">
        <v>13255</v>
      </c>
      <c r="O9916" t="s">
        <v>542</v>
      </c>
      <c r="P9916" s="4">
        <v>21500</v>
      </c>
      <c r="Q9916" s="4">
        <v>21500</v>
      </c>
      <c r="R9916" t="s">
        <v>819</v>
      </c>
      <c r="S9916" s="4">
        <v>32293960</v>
      </c>
      <c r="T9916" t="s">
        <v>537</v>
      </c>
      <c r="U9916">
        <v>1060</v>
      </c>
      <c r="V9916" t="s">
        <v>542</v>
      </c>
      <c r="W9916" s="4">
        <f>Tabla1[[#This Row],[OS-Valor Unitario]]-Tabla1[[#This Row],[costo_antes_iva]]</f>
        <v>0</v>
      </c>
      <c r="X9916" s="4">
        <f>Tabla1[[#This Row],[OS-Valor Unitario]]*Tabla1[[#This Row],[CANTIDAD ENTREGA SATELITE]]</f>
        <v>22790000</v>
      </c>
      <c r="Y9916" s="4">
        <f>Tabla1[[#This Row],[costo_antes_iva]]*Tabla1[[#This Row],[CANTIDAD ENTREGA SATELITE]]</f>
        <v>22790000</v>
      </c>
      <c r="Z9916" s="4">
        <f>Tabla1[[#This Row],[Valor total OS]]-Tabla1[[#This Row],[valor total op]]</f>
        <v>0</v>
      </c>
    </row>
    <row r="9917" spans="1:26" x14ac:dyDescent="0.3">
      <c r="A9917">
        <v>4358</v>
      </c>
      <c r="B9917">
        <v>1</v>
      </c>
      <c r="C9917" t="s">
        <v>15180</v>
      </c>
      <c r="D9917" t="s">
        <v>15180</v>
      </c>
      <c r="E9917" t="s">
        <v>682</v>
      </c>
      <c r="F9917" t="s">
        <v>282</v>
      </c>
      <c r="G9917" s="2">
        <v>44952</v>
      </c>
      <c r="H9917">
        <v>38493905</v>
      </c>
      <c r="I9917" t="s">
        <v>15181</v>
      </c>
      <c r="J9917" t="s">
        <v>15182</v>
      </c>
      <c r="K9917" t="s">
        <v>1619</v>
      </c>
      <c r="L9917">
        <v>149</v>
      </c>
      <c r="M9917">
        <v>8991</v>
      </c>
      <c r="N9917" t="s">
        <v>10880</v>
      </c>
      <c r="O9917" t="s">
        <v>420</v>
      </c>
      <c r="P9917" s="4">
        <v>2600</v>
      </c>
      <c r="Q9917" s="4">
        <v>5000</v>
      </c>
      <c r="R9917" t="s">
        <v>819</v>
      </c>
      <c r="S9917" s="4">
        <v>3123785</v>
      </c>
      <c r="T9917" t="s">
        <v>121</v>
      </c>
      <c r="U9917">
        <v>149</v>
      </c>
      <c r="V9917" t="s">
        <v>420</v>
      </c>
      <c r="W9917" s="4">
        <f>Tabla1[[#This Row],[OS-Valor Unitario]]-Tabla1[[#This Row],[costo_antes_iva]]</f>
        <v>2400</v>
      </c>
      <c r="X9917" s="4">
        <f>Tabla1[[#This Row],[OS-Valor Unitario]]*Tabla1[[#This Row],[CANTIDAD ENTREGA SATELITE]]</f>
        <v>745000</v>
      </c>
      <c r="Y9917" s="4">
        <f>Tabla1[[#This Row],[costo_antes_iva]]*Tabla1[[#This Row],[CANTIDAD ENTREGA SATELITE]]</f>
        <v>387400</v>
      </c>
      <c r="Z9917" s="4">
        <f>Tabla1[[#This Row],[Valor total OS]]-Tabla1[[#This Row],[valor total op]]</f>
        <v>357600</v>
      </c>
    </row>
    <row r="9918" spans="1:26" x14ac:dyDescent="0.3">
      <c r="A9918">
        <v>4367</v>
      </c>
      <c r="B9918">
        <v>1</v>
      </c>
      <c r="C9918" t="s">
        <v>15165</v>
      </c>
      <c r="D9918" t="s">
        <v>15165</v>
      </c>
      <c r="E9918" t="s">
        <v>219</v>
      </c>
      <c r="F9918" t="s">
        <v>15166</v>
      </c>
      <c r="G9918" s="2">
        <v>44951</v>
      </c>
      <c r="H9918">
        <v>38475343</v>
      </c>
      <c r="I9918" t="s">
        <v>15167</v>
      </c>
      <c r="J9918" t="s">
        <v>15168</v>
      </c>
      <c r="K9918" t="s">
        <v>77</v>
      </c>
      <c r="L9918">
        <v>1</v>
      </c>
      <c r="M9918">
        <v>9066</v>
      </c>
      <c r="N9918" t="s">
        <v>13255</v>
      </c>
      <c r="O9918" t="s">
        <v>13564</v>
      </c>
      <c r="P9918" s="4">
        <v>6000</v>
      </c>
      <c r="Q9918" s="4">
        <v>16000</v>
      </c>
      <c r="R9918" t="s">
        <v>819</v>
      </c>
      <c r="S9918" s="4">
        <v>1115070</v>
      </c>
      <c r="T9918" t="s">
        <v>144</v>
      </c>
      <c r="U9918">
        <v>1</v>
      </c>
      <c r="V9918" t="s">
        <v>13564</v>
      </c>
      <c r="W9918" s="4">
        <f>Tabla1[[#This Row],[OS-Valor Unitario]]-Tabla1[[#This Row],[costo_antes_iva]]</f>
        <v>10000</v>
      </c>
      <c r="X9918" s="4">
        <f>Tabla1[[#This Row],[OS-Valor Unitario]]*Tabla1[[#This Row],[CANTIDAD ENTREGA SATELITE]]</f>
        <v>16000</v>
      </c>
      <c r="Y9918" s="4">
        <f>Tabla1[[#This Row],[costo_antes_iva]]*Tabla1[[#This Row],[CANTIDAD ENTREGA SATELITE]]</f>
        <v>6000</v>
      </c>
      <c r="Z9918" s="4">
        <f>Tabla1[[#This Row],[Valor total OS]]-Tabla1[[#This Row],[valor total op]]</f>
        <v>10000</v>
      </c>
    </row>
    <row r="9919" spans="1:26" x14ac:dyDescent="0.3">
      <c r="A9919">
        <v>4352</v>
      </c>
      <c r="B9919">
        <v>1</v>
      </c>
      <c r="C9919" t="s">
        <v>15202</v>
      </c>
      <c r="D9919" t="s">
        <v>15202</v>
      </c>
      <c r="E9919" t="s">
        <v>236</v>
      </c>
      <c r="F9919" t="s">
        <v>8286</v>
      </c>
      <c r="G9919" s="2">
        <v>44951</v>
      </c>
      <c r="H9919">
        <v>38479192</v>
      </c>
      <c r="I9919" t="s">
        <v>15203</v>
      </c>
      <c r="J9919" t="s">
        <v>15204</v>
      </c>
      <c r="K9919" t="s">
        <v>32</v>
      </c>
      <c r="L9919">
        <v>13</v>
      </c>
      <c r="M9919">
        <v>9177</v>
      </c>
      <c r="N9919" t="s">
        <v>1263</v>
      </c>
      <c r="O9919" t="s">
        <v>3440</v>
      </c>
      <c r="P9919" s="4">
        <v>13000</v>
      </c>
      <c r="Q9919" s="4">
        <v>14000</v>
      </c>
      <c r="R9919" t="s">
        <v>819</v>
      </c>
      <c r="S9919" s="4">
        <v>1634870</v>
      </c>
      <c r="T9919" t="s">
        <v>238</v>
      </c>
      <c r="U9919">
        <v>13</v>
      </c>
      <c r="V9919" t="s">
        <v>3440</v>
      </c>
      <c r="W9919" s="4">
        <f>Tabla1[[#This Row],[OS-Valor Unitario]]-Tabla1[[#This Row],[costo_antes_iva]]</f>
        <v>1000</v>
      </c>
      <c r="X9919" s="4">
        <f>Tabla1[[#This Row],[OS-Valor Unitario]]*Tabla1[[#This Row],[CANTIDAD ENTREGA SATELITE]]</f>
        <v>182000</v>
      </c>
      <c r="Y9919" s="4">
        <f>Tabla1[[#This Row],[costo_antes_iva]]*Tabla1[[#This Row],[CANTIDAD ENTREGA SATELITE]]</f>
        <v>169000</v>
      </c>
      <c r="Z9919" s="4">
        <f>Tabla1[[#This Row],[Valor total OS]]-Tabla1[[#This Row],[valor total op]]</f>
        <v>13000</v>
      </c>
    </row>
    <row r="9920" spans="1:26" x14ac:dyDescent="0.3">
      <c r="A9920">
        <v>4352</v>
      </c>
      <c r="B9920">
        <v>1</v>
      </c>
      <c r="C9920" t="s">
        <v>15202</v>
      </c>
      <c r="D9920" t="s">
        <v>15202</v>
      </c>
      <c r="E9920" t="s">
        <v>236</v>
      </c>
      <c r="F9920" t="s">
        <v>8286</v>
      </c>
      <c r="G9920" s="2">
        <v>44951</v>
      </c>
      <c r="H9920">
        <v>38479192</v>
      </c>
      <c r="I9920" t="s">
        <v>15203</v>
      </c>
      <c r="J9920" t="s">
        <v>15204</v>
      </c>
      <c r="K9920" t="s">
        <v>77</v>
      </c>
      <c r="L9920">
        <v>14</v>
      </c>
      <c r="M9920">
        <v>9094</v>
      </c>
      <c r="N9920" t="s">
        <v>1263</v>
      </c>
      <c r="O9920" t="s">
        <v>13564</v>
      </c>
      <c r="P9920" s="4">
        <v>1500</v>
      </c>
      <c r="Q9920" s="4">
        <v>1500</v>
      </c>
      <c r="R9920" t="s">
        <v>819</v>
      </c>
      <c r="S9920" s="4">
        <v>1634870</v>
      </c>
      <c r="T9920" t="s">
        <v>238</v>
      </c>
      <c r="U9920">
        <v>14</v>
      </c>
      <c r="V9920" t="s">
        <v>13564</v>
      </c>
      <c r="W9920" s="4">
        <f>Tabla1[[#This Row],[OS-Valor Unitario]]-Tabla1[[#This Row],[costo_antes_iva]]</f>
        <v>0</v>
      </c>
      <c r="X9920" s="4">
        <f>Tabla1[[#This Row],[OS-Valor Unitario]]*Tabla1[[#This Row],[CANTIDAD ENTREGA SATELITE]]</f>
        <v>21000</v>
      </c>
      <c r="Y9920" s="4">
        <f>Tabla1[[#This Row],[costo_antes_iva]]*Tabla1[[#This Row],[CANTIDAD ENTREGA SATELITE]]</f>
        <v>21000</v>
      </c>
      <c r="Z9920" s="4">
        <f>Tabla1[[#This Row],[Valor total OS]]-Tabla1[[#This Row],[valor total op]]</f>
        <v>0</v>
      </c>
    </row>
    <row r="9921" spans="1:26" x14ac:dyDescent="0.3">
      <c r="A9921">
        <v>4352</v>
      </c>
      <c r="B9921">
        <v>2</v>
      </c>
      <c r="C9921" t="s">
        <v>15205</v>
      </c>
      <c r="D9921" t="s">
        <v>15205</v>
      </c>
      <c r="E9921" t="s">
        <v>236</v>
      </c>
      <c r="F9921" t="s">
        <v>8286</v>
      </c>
      <c r="G9921" s="2">
        <v>44951</v>
      </c>
      <c r="H9921">
        <v>38479203</v>
      </c>
      <c r="I9921" t="s">
        <v>15203</v>
      </c>
      <c r="J9921" t="s">
        <v>15204</v>
      </c>
      <c r="K9921" t="s">
        <v>32</v>
      </c>
      <c r="L9921">
        <v>12</v>
      </c>
      <c r="M9921">
        <v>9178</v>
      </c>
      <c r="N9921" t="s">
        <v>1263</v>
      </c>
      <c r="O9921" t="s">
        <v>3440</v>
      </c>
      <c r="P9921" s="4">
        <v>13000</v>
      </c>
      <c r="Q9921" s="4">
        <v>14000</v>
      </c>
      <c r="R9921" t="s">
        <v>819</v>
      </c>
      <c r="S9921" s="4">
        <v>1634870</v>
      </c>
      <c r="T9921" t="s">
        <v>238</v>
      </c>
      <c r="U9921">
        <v>12</v>
      </c>
      <c r="V9921" t="s">
        <v>3440</v>
      </c>
      <c r="W9921" s="4">
        <f>Tabla1[[#This Row],[OS-Valor Unitario]]-Tabla1[[#This Row],[costo_antes_iva]]</f>
        <v>1000</v>
      </c>
      <c r="X9921" s="4">
        <f>Tabla1[[#This Row],[OS-Valor Unitario]]*Tabla1[[#This Row],[CANTIDAD ENTREGA SATELITE]]</f>
        <v>168000</v>
      </c>
      <c r="Y9921" s="4">
        <f>Tabla1[[#This Row],[costo_antes_iva]]*Tabla1[[#This Row],[CANTIDAD ENTREGA SATELITE]]</f>
        <v>156000</v>
      </c>
      <c r="Z9921" s="4">
        <f>Tabla1[[#This Row],[Valor total OS]]-Tabla1[[#This Row],[valor total op]]</f>
        <v>12000</v>
      </c>
    </row>
    <row r="9922" spans="1:26" x14ac:dyDescent="0.3">
      <c r="A9922">
        <v>4352</v>
      </c>
      <c r="B9922">
        <v>2</v>
      </c>
      <c r="C9922" t="s">
        <v>15205</v>
      </c>
      <c r="D9922" t="s">
        <v>15205</v>
      </c>
      <c r="E9922" t="s">
        <v>236</v>
      </c>
      <c r="F9922" t="s">
        <v>8286</v>
      </c>
      <c r="G9922" s="2">
        <v>44951</v>
      </c>
      <c r="H9922">
        <v>38479203</v>
      </c>
      <c r="I9922" t="s">
        <v>15203</v>
      </c>
      <c r="J9922" t="s">
        <v>15204</v>
      </c>
      <c r="K9922" t="s">
        <v>77</v>
      </c>
      <c r="L9922">
        <v>13</v>
      </c>
      <c r="M9922">
        <v>9095</v>
      </c>
      <c r="N9922" t="s">
        <v>1263</v>
      </c>
      <c r="O9922" t="s">
        <v>13564</v>
      </c>
      <c r="P9922" s="4">
        <v>1500</v>
      </c>
      <c r="Q9922" s="4">
        <v>1500</v>
      </c>
      <c r="R9922" t="s">
        <v>819</v>
      </c>
      <c r="S9922" s="4">
        <v>1634870</v>
      </c>
      <c r="T9922" t="s">
        <v>238</v>
      </c>
      <c r="U9922">
        <v>13</v>
      </c>
      <c r="V9922" t="s">
        <v>13564</v>
      </c>
      <c r="W9922" s="4">
        <f>Tabla1[[#This Row],[OS-Valor Unitario]]-Tabla1[[#This Row],[costo_antes_iva]]</f>
        <v>0</v>
      </c>
      <c r="X9922" s="4">
        <f>Tabla1[[#This Row],[OS-Valor Unitario]]*Tabla1[[#This Row],[CANTIDAD ENTREGA SATELITE]]</f>
        <v>19500</v>
      </c>
      <c r="Y9922" s="4">
        <f>Tabla1[[#This Row],[costo_antes_iva]]*Tabla1[[#This Row],[CANTIDAD ENTREGA SATELITE]]</f>
        <v>19500</v>
      </c>
      <c r="Z9922" s="4">
        <f>Tabla1[[#This Row],[Valor total OS]]-Tabla1[[#This Row],[valor total op]]</f>
        <v>0</v>
      </c>
    </row>
    <row r="9923" spans="1:26" x14ac:dyDescent="0.3">
      <c r="A9923">
        <v>4349</v>
      </c>
      <c r="B9923">
        <v>1</v>
      </c>
      <c r="C9923" t="s">
        <v>15234</v>
      </c>
      <c r="D9923" t="s">
        <v>15234</v>
      </c>
      <c r="E9923" t="s">
        <v>60</v>
      </c>
      <c r="F9923" t="s">
        <v>13781</v>
      </c>
      <c r="G9923" s="2">
        <v>44950</v>
      </c>
      <c r="H9923">
        <v>38449143</v>
      </c>
      <c r="I9923" t="s">
        <v>15235</v>
      </c>
      <c r="J9923" t="s">
        <v>15236</v>
      </c>
      <c r="K9923" t="s">
        <v>64</v>
      </c>
      <c r="L9923">
        <v>1000</v>
      </c>
      <c r="M9923">
        <v>9024</v>
      </c>
      <c r="N9923" t="s">
        <v>1263</v>
      </c>
      <c r="O9923" t="s">
        <v>6060</v>
      </c>
      <c r="P9923" s="4">
        <v>700</v>
      </c>
      <c r="Q9923" s="4">
        <v>700</v>
      </c>
      <c r="R9923" t="s">
        <v>819</v>
      </c>
      <c r="S9923" s="4">
        <v>30488000</v>
      </c>
      <c r="T9923" t="s">
        <v>67</v>
      </c>
      <c r="U9923">
        <v>1000</v>
      </c>
      <c r="V9923" t="s">
        <v>6060</v>
      </c>
      <c r="W9923" s="4">
        <f>Tabla1[[#This Row],[OS-Valor Unitario]]-Tabla1[[#This Row],[costo_antes_iva]]</f>
        <v>0</v>
      </c>
      <c r="X9923" s="4">
        <f>Tabla1[[#This Row],[OS-Valor Unitario]]*Tabla1[[#This Row],[CANTIDAD ENTREGA SATELITE]]</f>
        <v>700000</v>
      </c>
      <c r="Y9923" s="4">
        <f>Tabla1[[#This Row],[costo_antes_iva]]*Tabla1[[#This Row],[CANTIDAD ENTREGA SATELITE]]</f>
        <v>700000</v>
      </c>
      <c r="Z9923" s="4">
        <f>Tabla1[[#This Row],[Valor total OS]]-Tabla1[[#This Row],[valor total op]]</f>
        <v>0</v>
      </c>
    </row>
    <row r="9924" spans="1:26" x14ac:dyDescent="0.3">
      <c r="A9924">
        <v>4349</v>
      </c>
      <c r="B9924">
        <v>1</v>
      </c>
      <c r="C9924" t="s">
        <v>15234</v>
      </c>
      <c r="D9924" t="s">
        <v>15234</v>
      </c>
      <c r="E9924" t="s">
        <v>60</v>
      </c>
      <c r="F9924" t="s">
        <v>13781</v>
      </c>
      <c r="G9924" s="2">
        <v>44950</v>
      </c>
      <c r="H9924">
        <v>38449143</v>
      </c>
      <c r="I9924" t="s">
        <v>15235</v>
      </c>
      <c r="J9924" t="s">
        <v>15236</v>
      </c>
      <c r="K9924" t="s">
        <v>77</v>
      </c>
      <c r="L9924">
        <v>140</v>
      </c>
      <c r="M9924">
        <v>9252</v>
      </c>
      <c r="N9924" t="s">
        <v>1263</v>
      </c>
      <c r="O9924" t="s">
        <v>4144</v>
      </c>
      <c r="P9924" s="4">
        <v>1700</v>
      </c>
      <c r="Q9924" s="4">
        <v>5100</v>
      </c>
      <c r="R9924" t="s">
        <v>819</v>
      </c>
      <c r="S9924" s="4">
        <v>30488000</v>
      </c>
      <c r="T9924" t="s">
        <v>67</v>
      </c>
      <c r="U9924">
        <v>140</v>
      </c>
      <c r="V9924" t="s">
        <v>4144</v>
      </c>
      <c r="W9924" s="4">
        <f>Tabla1[[#This Row],[OS-Valor Unitario]]-Tabla1[[#This Row],[costo_antes_iva]]</f>
        <v>3400</v>
      </c>
      <c r="X9924" s="4">
        <f>Tabla1[[#This Row],[OS-Valor Unitario]]*Tabla1[[#This Row],[CANTIDAD ENTREGA SATELITE]]</f>
        <v>714000</v>
      </c>
      <c r="Y9924" s="4">
        <f>Tabla1[[#This Row],[costo_antes_iva]]*Tabla1[[#This Row],[CANTIDAD ENTREGA SATELITE]]</f>
        <v>238000</v>
      </c>
      <c r="Z9924" s="4">
        <f>Tabla1[[#This Row],[Valor total OS]]-Tabla1[[#This Row],[valor total op]]</f>
        <v>476000</v>
      </c>
    </row>
    <row r="9925" spans="1:26" x14ac:dyDescent="0.3">
      <c r="A9925">
        <v>4349</v>
      </c>
      <c r="B9925">
        <v>1</v>
      </c>
      <c r="C9925" t="s">
        <v>15234</v>
      </c>
      <c r="D9925" t="s">
        <v>15234</v>
      </c>
      <c r="E9925" t="s">
        <v>60</v>
      </c>
      <c r="F9925" t="s">
        <v>13781</v>
      </c>
      <c r="G9925" s="2">
        <v>44950</v>
      </c>
      <c r="H9925">
        <v>38449143</v>
      </c>
      <c r="I9925" t="s">
        <v>15235</v>
      </c>
      <c r="J9925" t="s">
        <v>15236</v>
      </c>
      <c r="K9925" t="s">
        <v>77</v>
      </c>
      <c r="L9925">
        <v>525</v>
      </c>
      <c r="M9925">
        <v>8972</v>
      </c>
      <c r="N9925" t="s">
        <v>1263</v>
      </c>
      <c r="O9925" t="s">
        <v>13564</v>
      </c>
      <c r="P9925" s="4">
        <v>1700</v>
      </c>
      <c r="Q9925" s="4">
        <v>5100</v>
      </c>
      <c r="R9925" t="s">
        <v>819</v>
      </c>
      <c r="S9925" s="4">
        <v>30488000</v>
      </c>
      <c r="T9925" t="s">
        <v>67</v>
      </c>
      <c r="U9925">
        <v>525</v>
      </c>
      <c r="V9925" t="s">
        <v>13564</v>
      </c>
      <c r="W9925" s="4">
        <f>Tabla1[[#This Row],[OS-Valor Unitario]]-Tabla1[[#This Row],[costo_antes_iva]]</f>
        <v>3400</v>
      </c>
      <c r="X9925" s="4">
        <f>Tabla1[[#This Row],[OS-Valor Unitario]]*Tabla1[[#This Row],[CANTIDAD ENTREGA SATELITE]]</f>
        <v>2677500</v>
      </c>
      <c r="Y9925" s="4">
        <f>Tabla1[[#This Row],[costo_antes_iva]]*Tabla1[[#This Row],[CANTIDAD ENTREGA SATELITE]]</f>
        <v>892500</v>
      </c>
      <c r="Z9925" s="4">
        <f>Tabla1[[#This Row],[Valor total OS]]-Tabla1[[#This Row],[valor total op]]</f>
        <v>1785000</v>
      </c>
    </row>
    <row r="9926" spans="1:26" x14ac:dyDescent="0.3">
      <c r="A9926">
        <v>4349</v>
      </c>
      <c r="B9926">
        <v>1</v>
      </c>
      <c r="C9926" t="s">
        <v>15234</v>
      </c>
      <c r="D9926" t="s">
        <v>15234</v>
      </c>
      <c r="E9926" t="s">
        <v>60</v>
      </c>
      <c r="F9926" t="s">
        <v>13781</v>
      </c>
      <c r="G9926" s="2">
        <v>44950</v>
      </c>
      <c r="H9926">
        <v>38449143</v>
      </c>
      <c r="I9926" t="s">
        <v>15235</v>
      </c>
      <c r="J9926" t="s">
        <v>15236</v>
      </c>
      <c r="K9926" t="s">
        <v>77</v>
      </c>
      <c r="L9926">
        <v>319</v>
      </c>
      <c r="M9926">
        <v>9170</v>
      </c>
      <c r="N9926" t="s">
        <v>1263</v>
      </c>
      <c r="O9926" t="s">
        <v>3605</v>
      </c>
      <c r="P9926" s="4">
        <v>1700</v>
      </c>
      <c r="Q9926" s="4">
        <v>5100</v>
      </c>
      <c r="R9926" t="s">
        <v>819</v>
      </c>
      <c r="S9926" s="4">
        <v>30488000</v>
      </c>
      <c r="T9926" t="s">
        <v>67</v>
      </c>
      <c r="U9926">
        <v>319</v>
      </c>
      <c r="V9926" t="s">
        <v>3605</v>
      </c>
      <c r="W9926" s="4">
        <f>Tabla1[[#This Row],[OS-Valor Unitario]]-Tabla1[[#This Row],[costo_antes_iva]]</f>
        <v>3400</v>
      </c>
      <c r="X9926" s="4">
        <f>Tabla1[[#This Row],[OS-Valor Unitario]]*Tabla1[[#This Row],[CANTIDAD ENTREGA SATELITE]]</f>
        <v>1626900</v>
      </c>
      <c r="Y9926" s="4">
        <f>Tabla1[[#This Row],[costo_antes_iva]]*Tabla1[[#This Row],[CANTIDAD ENTREGA SATELITE]]</f>
        <v>542300</v>
      </c>
      <c r="Z9926" s="4">
        <f>Tabla1[[#This Row],[Valor total OS]]-Tabla1[[#This Row],[valor total op]]</f>
        <v>1084600</v>
      </c>
    </row>
    <row r="9927" spans="1:26" x14ac:dyDescent="0.3">
      <c r="A9927">
        <v>4349</v>
      </c>
      <c r="B9927">
        <v>1</v>
      </c>
      <c r="C9927" t="s">
        <v>15234</v>
      </c>
      <c r="D9927" t="s">
        <v>15234</v>
      </c>
      <c r="E9927" t="s">
        <v>60</v>
      </c>
      <c r="F9927" t="s">
        <v>13781</v>
      </c>
      <c r="G9927" s="2">
        <v>44950</v>
      </c>
      <c r="H9927">
        <v>38449143</v>
      </c>
      <c r="I9927" t="s">
        <v>15235</v>
      </c>
      <c r="J9927" t="s">
        <v>15236</v>
      </c>
      <c r="K9927" t="s">
        <v>32</v>
      </c>
      <c r="L9927">
        <v>650</v>
      </c>
      <c r="M9927">
        <v>8971</v>
      </c>
      <c r="N9927" t="s">
        <v>1263</v>
      </c>
      <c r="O9927" t="s">
        <v>5147</v>
      </c>
      <c r="P9927" s="4">
        <v>6100</v>
      </c>
      <c r="Q9927" s="4">
        <v>6100</v>
      </c>
      <c r="R9927" t="s">
        <v>819</v>
      </c>
      <c r="S9927" s="4">
        <v>30488000</v>
      </c>
      <c r="T9927" t="s">
        <v>67</v>
      </c>
      <c r="U9927">
        <v>650</v>
      </c>
      <c r="V9927" t="s">
        <v>5147</v>
      </c>
      <c r="W9927" s="4">
        <f>Tabla1[[#This Row],[OS-Valor Unitario]]-Tabla1[[#This Row],[costo_antes_iva]]</f>
        <v>0</v>
      </c>
      <c r="X9927" s="4">
        <f>Tabla1[[#This Row],[OS-Valor Unitario]]*Tabla1[[#This Row],[CANTIDAD ENTREGA SATELITE]]</f>
        <v>3965000</v>
      </c>
      <c r="Y9927" s="4">
        <f>Tabla1[[#This Row],[costo_antes_iva]]*Tabla1[[#This Row],[CANTIDAD ENTREGA SATELITE]]</f>
        <v>3965000</v>
      </c>
      <c r="Z9927" s="4">
        <f>Tabla1[[#This Row],[Valor total OS]]-Tabla1[[#This Row],[valor total op]]</f>
        <v>0</v>
      </c>
    </row>
    <row r="9928" spans="1:26" x14ac:dyDescent="0.3">
      <c r="A9928">
        <v>4349</v>
      </c>
      <c r="B9928">
        <v>1</v>
      </c>
      <c r="C9928" t="s">
        <v>15234</v>
      </c>
      <c r="D9928" t="s">
        <v>15234</v>
      </c>
      <c r="E9928" t="s">
        <v>60</v>
      </c>
      <c r="F9928" t="s">
        <v>13781</v>
      </c>
      <c r="G9928" s="2">
        <v>44950</v>
      </c>
      <c r="H9928">
        <v>38449143</v>
      </c>
      <c r="I9928" t="s">
        <v>15235</v>
      </c>
      <c r="J9928" t="s">
        <v>15236</v>
      </c>
      <c r="K9928" t="s">
        <v>32</v>
      </c>
      <c r="L9928">
        <v>391</v>
      </c>
      <c r="M9928">
        <v>9047</v>
      </c>
      <c r="N9928" t="s">
        <v>1263</v>
      </c>
      <c r="O9928" t="s">
        <v>11128</v>
      </c>
      <c r="P9928" s="4">
        <v>6100</v>
      </c>
      <c r="Q9928" s="4">
        <v>6700</v>
      </c>
      <c r="R9928" t="s">
        <v>819</v>
      </c>
      <c r="S9928" s="4">
        <v>30488000</v>
      </c>
      <c r="T9928" t="s">
        <v>67</v>
      </c>
      <c r="U9928">
        <v>391</v>
      </c>
      <c r="V9928" t="s">
        <v>11128</v>
      </c>
      <c r="W9928" s="4">
        <f>Tabla1[[#This Row],[OS-Valor Unitario]]-Tabla1[[#This Row],[costo_antes_iva]]</f>
        <v>600</v>
      </c>
      <c r="X9928" s="4">
        <f>Tabla1[[#This Row],[OS-Valor Unitario]]*Tabla1[[#This Row],[CANTIDAD ENTREGA SATELITE]]</f>
        <v>2619700</v>
      </c>
      <c r="Y9928" s="4">
        <f>Tabla1[[#This Row],[costo_antes_iva]]*Tabla1[[#This Row],[CANTIDAD ENTREGA SATELITE]]</f>
        <v>2385100</v>
      </c>
      <c r="Z9928" s="4">
        <f>Tabla1[[#This Row],[Valor total OS]]-Tabla1[[#This Row],[valor total op]]</f>
        <v>234600</v>
      </c>
    </row>
    <row r="9929" spans="1:26" x14ac:dyDescent="0.3">
      <c r="A9929">
        <v>4348</v>
      </c>
      <c r="B9929">
        <v>1</v>
      </c>
      <c r="C9929" t="s">
        <v>15237</v>
      </c>
      <c r="D9929" t="s">
        <v>15237</v>
      </c>
      <c r="E9929" t="s">
        <v>290</v>
      </c>
      <c r="F9929" t="s">
        <v>15238</v>
      </c>
      <c r="G9929" s="2">
        <v>44950</v>
      </c>
      <c r="H9929">
        <v>38463546</v>
      </c>
      <c r="I9929" t="s">
        <v>15239</v>
      </c>
      <c r="J9929" t="s">
        <v>15240</v>
      </c>
      <c r="K9929" t="s">
        <v>64</v>
      </c>
      <c r="L9929">
        <v>30</v>
      </c>
      <c r="M9929">
        <v>8954</v>
      </c>
      <c r="N9929" t="s">
        <v>1263</v>
      </c>
      <c r="O9929" t="s">
        <v>6060</v>
      </c>
      <c r="P9929" s="4">
        <v>6000</v>
      </c>
      <c r="Q9929" s="4">
        <v>4500</v>
      </c>
      <c r="R9929" t="s">
        <v>819</v>
      </c>
      <c r="S9929" s="4">
        <v>1315470</v>
      </c>
      <c r="T9929" t="s">
        <v>144</v>
      </c>
      <c r="U9929">
        <v>30</v>
      </c>
      <c r="V9929" t="s">
        <v>6060</v>
      </c>
      <c r="W9929" s="4">
        <f>Tabla1[[#This Row],[OS-Valor Unitario]]-Tabla1[[#This Row],[costo_antes_iva]]</f>
        <v>-1500</v>
      </c>
      <c r="X9929" s="4">
        <f>Tabla1[[#This Row],[OS-Valor Unitario]]*Tabla1[[#This Row],[CANTIDAD ENTREGA SATELITE]]</f>
        <v>135000</v>
      </c>
      <c r="Y9929" s="4">
        <f>Tabla1[[#This Row],[costo_antes_iva]]*Tabla1[[#This Row],[CANTIDAD ENTREGA SATELITE]]</f>
        <v>180000</v>
      </c>
      <c r="Z9929" s="4">
        <f>Tabla1[[#This Row],[Valor total OS]]-Tabla1[[#This Row],[valor total op]]</f>
        <v>-45000</v>
      </c>
    </row>
    <row r="9930" spans="1:26" x14ac:dyDescent="0.3">
      <c r="A9930">
        <v>4348</v>
      </c>
      <c r="B9930">
        <v>2</v>
      </c>
      <c r="C9930" t="s">
        <v>15241</v>
      </c>
      <c r="D9930" t="s">
        <v>15241</v>
      </c>
      <c r="E9930" t="s">
        <v>426</v>
      </c>
      <c r="F9930" t="s">
        <v>15238</v>
      </c>
      <c r="G9930" s="2">
        <v>44950</v>
      </c>
      <c r="H9930">
        <v>38463549</v>
      </c>
      <c r="I9930" t="s">
        <v>15242</v>
      </c>
      <c r="J9930" t="s">
        <v>15240</v>
      </c>
      <c r="K9930" t="s">
        <v>77</v>
      </c>
      <c r="L9930">
        <v>1</v>
      </c>
      <c r="M9930">
        <v>8955</v>
      </c>
      <c r="N9930" t="s">
        <v>1263</v>
      </c>
      <c r="O9930" t="s">
        <v>3605</v>
      </c>
      <c r="P9930" s="4">
        <v>2000</v>
      </c>
      <c r="Q9930" s="4">
        <v>6000</v>
      </c>
      <c r="R9930" t="s">
        <v>819</v>
      </c>
      <c r="S9930" s="4">
        <v>1315470</v>
      </c>
      <c r="T9930" t="s">
        <v>381</v>
      </c>
      <c r="U9930">
        <v>1</v>
      </c>
      <c r="V9930" t="s">
        <v>3605</v>
      </c>
      <c r="W9930" s="4">
        <f>Tabla1[[#This Row],[OS-Valor Unitario]]-Tabla1[[#This Row],[costo_antes_iva]]</f>
        <v>4000</v>
      </c>
      <c r="X9930" s="4">
        <f>Tabla1[[#This Row],[OS-Valor Unitario]]*Tabla1[[#This Row],[CANTIDAD ENTREGA SATELITE]]</f>
        <v>6000</v>
      </c>
      <c r="Y9930" s="4">
        <f>Tabla1[[#This Row],[costo_antes_iva]]*Tabla1[[#This Row],[CANTIDAD ENTREGA SATELITE]]</f>
        <v>2000</v>
      </c>
      <c r="Z9930" s="4">
        <f>Tabla1[[#This Row],[Valor total OS]]-Tabla1[[#This Row],[valor total op]]</f>
        <v>4000</v>
      </c>
    </row>
    <row r="9931" spans="1:26" x14ac:dyDescent="0.3">
      <c r="A9931">
        <v>4347</v>
      </c>
      <c r="B9931">
        <v>1</v>
      </c>
      <c r="C9931" t="s">
        <v>15243</v>
      </c>
      <c r="D9931" t="s">
        <v>15243</v>
      </c>
      <c r="E9931" t="s">
        <v>12261</v>
      </c>
      <c r="F9931" t="s">
        <v>13994</v>
      </c>
      <c r="G9931" s="2">
        <v>44950</v>
      </c>
      <c r="H9931">
        <v>38463279</v>
      </c>
      <c r="I9931" t="s">
        <v>15244</v>
      </c>
      <c r="J9931" t="s">
        <v>15245</v>
      </c>
      <c r="K9931" t="s">
        <v>64</v>
      </c>
      <c r="L9931">
        <v>1</v>
      </c>
      <c r="M9931">
        <v>8987</v>
      </c>
      <c r="N9931" t="s">
        <v>15104</v>
      </c>
      <c r="O9931" t="s">
        <v>12159</v>
      </c>
      <c r="P9931" s="4">
        <v>2400</v>
      </c>
      <c r="Q9931" s="4">
        <v>15393</v>
      </c>
      <c r="R9931" t="s">
        <v>819</v>
      </c>
      <c r="S9931" s="4">
        <v>2439000</v>
      </c>
      <c r="T9931" t="s">
        <v>12261</v>
      </c>
      <c r="U9931">
        <v>1</v>
      </c>
      <c r="V9931" t="s">
        <v>12159</v>
      </c>
      <c r="W9931" s="4">
        <f>Tabla1[[#This Row],[OS-Valor Unitario]]-Tabla1[[#This Row],[costo_antes_iva]]</f>
        <v>12993</v>
      </c>
      <c r="X9931" s="4">
        <f>Tabla1[[#This Row],[OS-Valor Unitario]]*Tabla1[[#This Row],[CANTIDAD ENTREGA SATELITE]]</f>
        <v>15393</v>
      </c>
      <c r="Y9931" s="4">
        <f>Tabla1[[#This Row],[costo_antes_iva]]*Tabla1[[#This Row],[CANTIDAD ENTREGA SATELITE]]</f>
        <v>2400</v>
      </c>
      <c r="Z9931" s="4">
        <f>Tabla1[[#This Row],[Valor total OS]]-Tabla1[[#This Row],[valor total op]]</f>
        <v>12993</v>
      </c>
    </row>
    <row r="9932" spans="1:26" x14ac:dyDescent="0.3">
      <c r="A9932">
        <v>4351</v>
      </c>
      <c r="B9932">
        <v>1</v>
      </c>
      <c r="C9932" t="s">
        <v>15206</v>
      </c>
      <c r="D9932" t="s">
        <v>15206</v>
      </c>
      <c r="E9932" t="s">
        <v>130</v>
      </c>
      <c r="F9932" t="s">
        <v>2128</v>
      </c>
      <c r="G9932" s="2">
        <v>44949</v>
      </c>
      <c r="H9932">
        <v>38431223</v>
      </c>
      <c r="I9932" t="s">
        <v>15207</v>
      </c>
      <c r="J9932" t="s">
        <v>15208</v>
      </c>
      <c r="K9932" t="s">
        <v>32</v>
      </c>
      <c r="L9932">
        <v>7</v>
      </c>
      <c r="M9932">
        <v>8993</v>
      </c>
      <c r="N9932" t="s">
        <v>1263</v>
      </c>
      <c r="O9932" t="s">
        <v>11128</v>
      </c>
      <c r="P9932" s="4">
        <v>8500</v>
      </c>
      <c r="Q9932" s="4">
        <v>8200</v>
      </c>
      <c r="R9932" t="s">
        <v>819</v>
      </c>
      <c r="S9932" s="4">
        <v>2500188</v>
      </c>
      <c r="T9932" t="s">
        <v>111</v>
      </c>
      <c r="U9932">
        <v>7</v>
      </c>
      <c r="V9932" t="s">
        <v>11128</v>
      </c>
      <c r="W9932" s="4">
        <f>Tabla1[[#This Row],[OS-Valor Unitario]]-Tabla1[[#This Row],[costo_antes_iva]]</f>
        <v>-300</v>
      </c>
      <c r="X9932" s="4">
        <f>Tabla1[[#This Row],[OS-Valor Unitario]]*Tabla1[[#This Row],[CANTIDAD ENTREGA SATELITE]]</f>
        <v>57400</v>
      </c>
      <c r="Y9932" s="4">
        <f>Tabla1[[#This Row],[costo_antes_iva]]*Tabla1[[#This Row],[CANTIDAD ENTREGA SATELITE]]</f>
        <v>59500</v>
      </c>
      <c r="Z9932" s="4">
        <f>Tabla1[[#This Row],[Valor total OS]]-Tabla1[[#This Row],[valor total op]]</f>
        <v>-2100</v>
      </c>
    </row>
    <row r="9933" spans="1:26" x14ac:dyDescent="0.3">
      <c r="A9933">
        <v>4351</v>
      </c>
      <c r="B9933">
        <v>2</v>
      </c>
      <c r="C9933" t="s">
        <v>15209</v>
      </c>
      <c r="D9933" t="s">
        <v>15209</v>
      </c>
      <c r="E9933" t="s">
        <v>236</v>
      </c>
      <c r="F9933" t="s">
        <v>2128</v>
      </c>
      <c r="G9933" s="2">
        <v>44949</v>
      </c>
      <c r="H9933">
        <v>38431228</v>
      </c>
      <c r="I9933" t="s">
        <v>15210</v>
      </c>
      <c r="J9933" t="s">
        <v>15208</v>
      </c>
      <c r="K9933" t="s">
        <v>342</v>
      </c>
      <c r="L9933">
        <v>6</v>
      </c>
      <c r="M9933">
        <v>8994</v>
      </c>
      <c r="N9933" t="s">
        <v>1263</v>
      </c>
      <c r="O9933" t="s">
        <v>6060</v>
      </c>
      <c r="P9933" s="4">
        <v>15000</v>
      </c>
      <c r="Q9933" s="4">
        <v>18000</v>
      </c>
      <c r="R9933" t="s">
        <v>819</v>
      </c>
      <c r="S9933" s="4">
        <v>2500188</v>
      </c>
      <c r="T9933" t="s">
        <v>238</v>
      </c>
      <c r="U9933">
        <v>6</v>
      </c>
      <c r="V9933" t="s">
        <v>6060</v>
      </c>
      <c r="W9933" s="4">
        <f>Tabla1[[#This Row],[OS-Valor Unitario]]-Tabla1[[#This Row],[costo_antes_iva]]</f>
        <v>3000</v>
      </c>
      <c r="X9933" s="4">
        <f>Tabla1[[#This Row],[OS-Valor Unitario]]*Tabla1[[#This Row],[CANTIDAD ENTREGA SATELITE]]</f>
        <v>108000</v>
      </c>
      <c r="Y9933" s="4">
        <f>Tabla1[[#This Row],[costo_antes_iva]]*Tabla1[[#This Row],[CANTIDAD ENTREGA SATELITE]]</f>
        <v>90000</v>
      </c>
      <c r="Z9933" s="4">
        <f>Tabla1[[#This Row],[Valor total OS]]-Tabla1[[#This Row],[valor total op]]</f>
        <v>18000</v>
      </c>
    </row>
    <row r="9934" spans="1:26" x14ac:dyDescent="0.3">
      <c r="A9934">
        <v>4351</v>
      </c>
      <c r="B9934">
        <v>2</v>
      </c>
      <c r="C9934" t="s">
        <v>15209</v>
      </c>
      <c r="D9934" t="s">
        <v>15209</v>
      </c>
      <c r="E9934" t="s">
        <v>236</v>
      </c>
      <c r="F9934" t="s">
        <v>2128</v>
      </c>
      <c r="G9934" s="2">
        <v>44949</v>
      </c>
      <c r="H9934">
        <v>38431228</v>
      </c>
      <c r="I9934" t="s">
        <v>15210</v>
      </c>
      <c r="J9934" t="s">
        <v>15208</v>
      </c>
      <c r="K9934" t="s">
        <v>32</v>
      </c>
      <c r="L9934">
        <v>6</v>
      </c>
      <c r="M9934">
        <v>9106</v>
      </c>
      <c r="N9934" t="s">
        <v>1263</v>
      </c>
      <c r="O9934" t="s">
        <v>5936</v>
      </c>
      <c r="P9934" s="4">
        <v>11000</v>
      </c>
      <c r="Q9934" s="4">
        <v>11000</v>
      </c>
      <c r="R9934" t="s">
        <v>819</v>
      </c>
      <c r="S9934" s="4">
        <v>2500188</v>
      </c>
      <c r="T9934" t="s">
        <v>238</v>
      </c>
      <c r="U9934">
        <v>6</v>
      </c>
      <c r="V9934" t="s">
        <v>5936</v>
      </c>
      <c r="W9934" s="4">
        <f>Tabla1[[#This Row],[OS-Valor Unitario]]-Tabla1[[#This Row],[costo_antes_iva]]</f>
        <v>0</v>
      </c>
      <c r="X9934" s="4">
        <f>Tabla1[[#This Row],[OS-Valor Unitario]]*Tabla1[[#This Row],[CANTIDAD ENTREGA SATELITE]]</f>
        <v>66000</v>
      </c>
      <c r="Y9934" s="4">
        <f>Tabla1[[#This Row],[costo_antes_iva]]*Tabla1[[#This Row],[CANTIDAD ENTREGA SATELITE]]</f>
        <v>66000</v>
      </c>
      <c r="Z9934" s="4">
        <f>Tabla1[[#This Row],[Valor total OS]]-Tabla1[[#This Row],[valor total op]]</f>
        <v>0</v>
      </c>
    </row>
    <row r="9935" spans="1:26" x14ac:dyDescent="0.3">
      <c r="A9935">
        <v>4351</v>
      </c>
      <c r="B9935">
        <v>3</v>
      </c>
      <c r="C9935" t="s">
        <v>15211</v>
      </c>
      <c r="D9935" t="s">
        <v>15211</v>
      </c>
      <c r="E9935" t="s">
        <v>12662</v>
      </c>
      <c r="F9935" t="s">
        <v>2128</v>
      </c>
      <c r="G9935" s="2">
        <v>44949</v>
      </c>
      <c r="H9935">
        <v>38431239</v>
      </c>
      <c r="I9935" t="s">
        <v>15212</v>
      </c>
      <c r="J9935" t="s">
        <v>15208</v>
      </c>
      <c r="K9935" t="s">
        <v>342</v>
      </c>
      <c r="L9935">
        <v>6</v>
      </c>
      <c r="M9935">
        <v>8995</v>
      </c>
      <c r="N9935" t="s">
        <v>1263</v>
      </c>
      <c r="O9935" t="s">
        <v>6060</v>
      </c>
      <c r="P9935" s="4">
        <v>13500</v>
      </c>
      <c r="Q9935" s="4">
        <v>27000</v>
      </c>
      <c r="R9935" t="s">
        <v>819</v>
      </c>
      <c r="S9935" s="4">
        <v>2500188</v>
      </c>
      <c r="T9935" t="s">
        <v>361</v>
      </c>
      <c r="U9935">
        <v>6</v>
      </c>
      <c r="V9935" t="s">
        <v>6060</v>
      </c>
      <c r="W9935" s="4">
        <f>Tabla1[[#This Row],[OS-Valor Unitario]]-Tabla1[[#This Row],[costo_antes_iva]]</f>
        <v>13500</v>
      </c>
      <c r="X9935" s="4">
        <f>Tabla1[[#This Row],[OS-Valor Unitario]]*Tabla1[[#This Row],[CANTIDAD ENTREGA SATELITE]]</f>
        <v>162000</v>
      </c>
      <c r="Y9935" s="4">
        <f>Tabla1[[#This Row],[costo_antes_iva]]*Tabla1[[#This Row],[CANTIDAD ENTREGA SATELITE]]</f>
        <v>81000</v>
      </c>
      <c r="Z9935" s="4">
        <f>Tabla1[[#This Row],[Valor total OS]]-Tabla1[[#This Row],[valor total op]]</f>
        <v>81000</v>
      </c>
    </row>
    <row r="9936" spans="1:26" x14ac:dyDescent="0.3">
      <c r="A9936">
        <v>4351</v>
      </c>
      <c r="B9936">
        <v>3</v>
      </c>
      <c r="C9936" t="s">
        <v>15211</v>
      </c>
      <c r="D9936" t="s">
        <v>15211</v>
      </c>
      <c r="E9936" t="s">
        <v>12662</v>
      </c>
      <c r="F9936" t="s">
        <v>2128</v>
      </c>
      <c r="G9936" s="2">
        <v>44949</v>
      </c>
      <c r="H9936">
        <v>38431239</v>
      </c>
      <c r="I9936" t="s">
        <v>15212</v>
      </c>
      <c r="J9936" t="s">
        <v>15208</v>
      </c>
      <c r="K9936" t="s">
        <v>32</v>
      </c>
      <c r="L9936">
        <v>6</v>
      </c>
      <c r="M9936">
        <v>9107</v>
      </c>
      <c r="N9936" t="s">
        <v>1263</v>
      </c>
      <c r="O9936" t="s">
        <v>5936</v>
      </c>
      <c r="P9936" s="4">
        <v>9000</v>
      </c>
      <c r="Q9936" s="4">
        <v>9000</v>
      </c>
      <c r="R9936" t="s">
        <v>819</v>
      </c>
      <c r="S9936" s="4">
        <v>2500188</v>
      </c>
      <c r="T9936" t="s">
        <v>361</v>
      </c>
      <c r="U9936">
        <v>6</v>
      </c>
      <c r="V9936" t="s">
        <v>5936</v>
      </c>
      <c r="W9936" s="4">
        <f>Tabla1[[#This Row],[OS-Valor Unitario]]-Tabla1[[#This Row],[costo_antes_iva]]</f>
        <v>0</v>
      </c>
      <c r="X9936" s="4">
        <f>Tabla1[[#This Row],[OS-Valor Unitario]]*Tabla1[[#This Row],[CANTIDAD ENTREGA SATELITE]]</f>
        <v>54000</v>
      </c>
      <c r="Y9936" s="4">
        <f>Tabla1[[#This Row],[costo_antes_iva]]*Tabla1[[#This Row],[CANTIDAD ENTREGA SATELITE]]</f>
        <v>54000</v>
      </c>
      <c r="Z9936" s="4">
        <f>Tabla1[[#This Row],[Valor total OS]]-Tabla1[[#This Row],[valor total op]]</f>
        <v>0</v>
      </c>
    </row>
    <row r="9937" spans="1:26" x14ac:dyDescent="0.3">
      <c r="A9937">
        <v>4351</v>
      </c>
      <c r="B9937">
        <v>4</v>
      </c>
      <c r="C9937" t="s">
        <v>15213</v>
      </c>
      <c r="D9937" t="s">
        <v>15213</v>
      </c>
      <c r="E9937" t="s">
        <v>290</v>
      </c>
      <c r="F9937" t="s">
        <v>2128</v>
      </c>
      <c r="G9937" s="2">
        <v>44949</v>
      </c>
      <c r="H9937">
        <v>38431250</v>
      </c>
      <c r="I9937" t="s">
        <v>15214</v>
      </c>
      <c r="J9937" t="s">
        <v>15208</v>
      </c>
      <c r="K9937" t="s">
        <v>64</v>
      </c>
      <c r="L9937">
        <v>6</v>
      </c>
      <c r="M9937">
        <v>8996</v>
      </c>
      <c r="N9937" t="s">
        <v>1263</v>
      </c>
      <c r="O9937" t="s">
        <v>6060</v>
      </c>
      <c r="P9937" s="4">
        <v>1600</v>
      </c>
      <c r="Q9937" s="4">
        <v>2400</v>
      </c>
      <c r="R9937" t="s">
        <v>819</v>
      </c>
      <c r="S9937" s="4">
        <v>2500188</v>
      </c>
      <c r="T9937" t="s">
        <v>144</v>
      </c>
      <c r="U9937">
        <v>6</v>
      </c>
      <c r="V9937" t="s">
        <v>6060</v>
      </c>
      <c r="W9937" s="4">
        <f>Tabla1[[#This Row],[OS-Valor Unitario]]-Tabla1[[#This Row],[costo_antes_iva]]</f>
        <v>800</v>
      </c>
      <c r="X9937" s="4">
        <f>Tabla1[[#This Row],[OS-Valor Unitario]]*Tabla1[[#This Row],[CANTIDAD ENTREGA SATELITE]]</f>
        <v>14400</v>
      </c>
      <c r="Y9937" s="4">
        <f>Tabla1[[#This Row],[costo_antes_iva]]*Tabla1[[#This Row],[CANTIDAD ENTREGA SATELITE]]</f>
        <v>9600</v>
      </c>
      <c r="Z9937" s="4">
        <f>Tabla1[[#This Row],[Valor total OS]]-Tabla1[[#This Row],[valor total op]]</f>
        <v>4800</v>
      </c>
    </row>
    <row r="9938" spans="1:26" x14ac:dyDescent="0.3">
      <c r="A9938">
        <v>4351</v>
      </c>
      <c r="B9938">
        <v>5</v>
      </c>
      <c r="C9938" t="s">
        <v>15215</v>
      </c>
      <c r="D9938" t="s">
        <v>15215</v>
      </c>
      <c r="E9938" t="s">
        <v>219</v>
      </c>
      <c r="F9938" t="s">
        <v>2128</v>
      </c>
      <c r="G9938" s="2">
        <v>44949</v>
      </c>
      <c r="H9938">
        <v>38431254</v>
      </c>
      <c r="I9938" t="s">
        <v>15216</v>
      </c>
      <c r="J9938" t="s">
        <v>15208</v>
      </c>
      <c r="K9938" t="s">
        <v>32</v>
      </c>
      <c r="L9938">
        <v>6</v>
      </c>
      <c r="M9938">
        <v>8997</v>
      </c>
      <c r="N9938" t="s">
        <v>1263</v>
      </c>
      <c r="O9938" t="s">
        <v>657</v>
      </c>
      <c r="P9938" s="4">
        <v>2800</v>
      </c>
      <c r="Q9938" s="4">
        <v>3500</v>
      </c>
      <c r="R9938" t="s">
        <v>819</v>
      </c>
      <c r="S9938" s="4">
        <v>2500188</v>
      </c>
      <c r="T9938" t="s">
        <v>144</v>
      </c>
      <c r="U9938">
        <v>6</v>
      </c>
      <c r="V9938" t="s">
        <v>657</v>
      </c>
      <c r="W9938" s="4">
        <f>Tabla1[[#This Row],[OS-Valor Unitario]]-Tabla1[[#This Row],[costo_antes_iva]]</f>
        <v>700</v>
      </c>
      <c r="X9938" s="4">
        <f>Tabla1[[#This Row],[OS-Valor Unitario]]*Tabla1[[#This Row],[CANTIDAD ENTREGA SATELITE]]</f>
        <v>21000</v>
      </c>
      <c r="Y9938" s="4">
        <f>Tabla1[[#This Row],[costo_antes_iva]]*Tabla1[[#This Row],[CANTIDAD ENTREGA SATELITE]]</f>
        <v>16800</v>
      </c>
      <c r="Z9938" s="4">
        <f>Tabla1[[#This Row],[Valor total OS]]-Tabla1[[#This Row],[valor total op]]</f>
        <v>4200</v>
      </c>
    </row>
    <row r="9939" spans="1:26" x14ac:dyDescent="0.3">
      <c r="A9939">
        <v>4351</v>
      </c>
      <c r="B9939">
        <v>6</v>
      </c>
      <c r="C9939" t="s">
        <v>15217</v>
      </c>
      <c r="D9939" t="s">
        <v>15217</v>
      </c>
      <c r="E9939" t="s">
        <v>378</v>
      </c>
      <c r="F9939" t="s">
        <v>2128</v>
      </c>
      <c r="G9939" s="2">
        <v>44949</v>
      </c>
      <c r="H9939">
        <v>38431261</v>
      </c>
      <c r="I9939" t="s">
        <v>15218</v>
      </c>
      <c r="J9939" t="s">
        <v>15208</v>
      </c>
      <c r="K9939" t="s">
        <v>77</v>
      </c>
      <c r="L9939">
        <v>1</v>
      </c>
      <c r="M9939">
        <v>8998</v>
      </c>
      <c r="N9939" t="s">
        <v>1263</v>
      </c>
      <c r="O9939" t="s">
        <v>3605</v>
      </c>
      <c r="P9939" s="4">
        <v>1600</v>
      </c>
      <c r="Q9939" s="4">
        <v>6000</v>
      </c>
      <c r="R9939" t="s">
        <v>819</v>
      </c>
      <c r="S9939" s="4">
        <v>2500188</v>
      </c>
      <c r="T9939" t="s">
        <v>381</v>
      </c>
      <c r="U9939">
        <v>1</v>
      </c>
      <c r="V9939" t="s">
        <v>3605</v>
      </c>
      <c r="W9939" s="4">
        <f>Tabla1[[#This Row],[OS-Valor Unitario]]-Tabla1[[#This Row],[costo_antes_iva]]</f>
        <v>4400</v>
      </c>
      <c r="X9939" s="4">
        <f>Tabla1[[#This Row],[OS-Valor Unitario]]*Tabla1[[#This Row],[CANTIDAD ENTREGA SATELITE]]</f>
        <v>6000</v>
      </c>
      <c r="Y9939" s="4">
        <f>Tabla1[[#This Row],[costo_antes_iva]]*Tabla1[[#This Row],[CANTIDAD ENTREGA SATELITE]]</f>
        <v>1600</v>
      </c>
      <c r="Z9939" s="4">
        <f>Tabla1[[#This Row],[Valor total OS]]-Tabla1[[#This Row],[valor total op]]</f>
        <v>4400</v>
      </c>
    </row>
    <row r="9940" spans="1:26" x14ac:dyDescent="0.3">
      <c r="A9940">
        <v>4351</v>
      </c>
      <c r="B9940">
        <v>7</v>
      </c>
      <c r="C9940" t="s">
        <v>15219</v>
      </c>
      <c r="D9940" t="s">
        <v>15219</v>
      </c>
      <c r="E9940" t="s">
        <v>7690</v>
      </c>
      <c r="F9940" t="s">
        <v>2128</v>
      </c>
      <c r="G9940" s="2">
        <v>44949</v>
      </c>
      <c r="H9940">
        <v>38431264</v>
      </c>
      <c r="I9940" t="s">
        <v>15220</v>
      </c>
      <c r="J9940" t="s">
        <v>15208</v>
      </c>
      <c r="K9940" t="s">
        <v>92</v>
      </c>
      <c r="L9940">
        <v>6</v>
      </c>
      <c r="M9940">
        <v>8999</v>
      </c>
      <c r="N9940" t="s">
        <v>1263</v>
      </c>
      <c r="O9940" t="s">
        <v>420</v>
      </c>
      <c r="P9940" s="4">
        <v>48000</v>
      </c>
      <c r="Q9940" s="4">
        <v>48000</v>
      </c>
      <c r="R9940" t="s">
        <v>819</v>
      </c>
      <c r="S9940" s="4">
        <v>2500188</v>
      </c>
      <c r="T9940" t="s">
        <v>7690</v>
      </c>
      <c r="U9940">
        <v>6</v>
      </c>
      <c r="V9940" t="s">
        <v>420</v>
      </c>
      <c r="W9940" s="4">
        <f>Tabla1[[#This Row],[OS-Valor Unitario]]-Tabla1[[#This Row],[costo_antes_iva]]</f>
        <v>0</v>
      </c>
      <c r="X9940" s="4">
        <f>Tabla1[[#This Row],[OS-Valor Unitario]]*Tabla1[[#This Row],[CANTIDAD ENTREGA SATELITE]]</f>
        <v>288000</v>
      </c>
      <c r="Y9940" s="4">
        <f>Tabla1[[#This Row],[costo_antes_iva]]*Tabla1[[#This Row],[CANTIDAD ENTREGA SATELITE]]</f>
        <v>288000</v>
      </c>
      <c r="Z9940" s="4">
        <f>Tabla1[[#This Row],[Valor total OS]]-Tabla1[[#This Row],[valor total op]]</f>
        <v>0</v>
      </c>
    </row>
    <row r="9941" spans="1:26" x14ac:dyDescent="0.3">
      <c r="A9941">
        <v>4351</v>
      </c>
      <c r="B9941">
        <v>8</v>
      </c>
      <c r="C9941" t="s">
        <v>15221</v>
      </c>
      <c r="D9941" t="s">
        <v>15221</v>
      </c>
      <c r="E9941" t="s">
        <v>219</v>
      </c>
      <c r="F9941" t="s">
        <v>2128</v>
      </c>
      <c r="G9941" s="2">
        <v>44949</v>
      </c>
      <c r="H9941">
        <v>38431267</v>
      </c>
      <c r="I9941" t="s">
        <v>15222</v>
      </c>
      <c r="J9941" t="s">
        <v>15208</v>
      </c>
      <c r="K9941" t="s">
        <v>32</v>
      </c>
      <c r="L9941">
        <v>6</v>
      </c>
      <c r="M9941">
        <v>9000</v>
      </c>
      <c r="N9941" t="s">
        <v>1263</v>
      </c>
      <c r="O9941" t="s">
        <v>657</v>
      </c>
      <c r="P9941" s="4">
        <v>3000</v>
      </c>
      <c r="Q9941" s="4">
        <v>3800</v>
      </c>
      <c r="R9941" t="s">
        <v>819</v>
      </c>
      <c r="S9941" s="4">
        <v>2500188</v>
      </c>
      <c r="T9941" t="s">
        <v>144</v>
      </c>
      <c r="U9941">
        <v>6</v>
      </c>
      <c r="V9941" t="s">
        <v>657</v>
      </c>
      <c r="W9941" s="4">
        <f>Tabla1[[#This Row],[OS-Valor Unitario]]-Tabla1[[#This Row],[costo_antes_iva]]</f>
        <v>800</v>
      </c>
      <c r="X9941" s="4">
        <f>Tabla1[[#This Row],[OS-Valor Unitario]]*Tabla1[[#This Row],[CANTIDAD ENTREGA SATELITE]]</f>
        <v>22800</v>
      </c>
      <c r="Y9941" s="4">
        <f>Tabla1[[#This Row],[costo_antes_iva]]*Tabla1[[#This Row],[CANTIDAD ENTREGA SATELITE]]</f>
        <v>18000</v>
      </c>
      <c r="Z9941" s="4">
        <f>Tabla1[[#This Row],[Valor total OS]]-Tabla1[[#This Row],[valor total op]]</f>
        <v>4800</v>
      </c>
    </row>
    <row r="9942" spans="1:26" x14ac:dyDescent="0.3">
      <c r="A9942">
        <v>4351</v>
      </c>
      <c r="B9942">
        <v>9</v>
      </c>
      <c r="C9942" t="s">
        <v>15223</v>
      </c>
      <c r="D9942" t="s">
        <v>15223</v>
      </c>
      <c r="E9942" t="s">
        <v>378</v>
      </c>
      <c r="F9942" t="s">
        <v>2128</v>
      </c>
      <c r="G9942" s="2">
        <v>44949</v>
      </c>
      <c r="H9942">
        <v>38431273</v>
      </c>
      <c r="I9942" t="s">
        <v>15224</v>
      </c>
      <c r="J9942" t="s">
        <v>15208</v>
      </c>
      <c r="K9942" t="s">
        <v>64</v>
      </c>
      <c r="L9942">
        <v>1</v>
      </c>
      <c r="M9942">
        <v>9001</v>
      </c>
      <c r="N9942" t="s">
        <v>1263</v>
      </c>
      <c r="O9942" t="s">
        <v>6060</v>
      </c>
      <c r="P9942" s="4">
        <v>1400</v>
      </c>
      <c r="Q9942" s="4">
        <v>6000</v>
      </c>
      <c r="R9942" t="s">
        <v>819</v>
      </c>
      <c r="S9942" s="4">
        <v>2500188</v>
      </c>
      <c r="T9942" t="s">
        <v>381</v>
      </c>
      <c r="U9942">
        <v>1</v>
      </c>
      <c r="V9942" t="s">
        <v>6060</v>
      </c>
      <c r="W9942" s="4">
        <f>Tabla1[[#This Row],[OS-Valor Unitario]]-Tabla1[[#This Row],[costo_antes_iva]]</f>
        <v>4600</v>
      </c>
      <c r="X9942" s="4">
        <f>Tabla1[[#This Row],[OS-Valor Unitario]]*Tabla1[[#This Row],[CANTIDAD ENTREGA SATELITE]]</f>
        <v>6000</v>
      </c>
      <c r="Y9942" s="4">
        <f>Tabla1[[#This Row],[costo_antes_iva]]*Tabla1[[#This Row],[CANTIDAD ENTREGA SATELITE]]</f>
        <v>1400</v>
      </c>
      <c r="Z9942" s="4">
        <f>Tabla1[[#This Row],[Valor total OS]]-Tabla1[[#This Row],[valor total op]]</f>
        <v>4600</v>
      </c>
    </row>
    <row r="9943" spans="1:26" x14ac:dyDescent="0.3">
      <c r="A9943">
        <v>4351</v>
      </c>
      <c r="B9943">
        <v>9</v>
      </c>
      <c r="C9943" t="s">
        <v>15223</v>
      </c>
      <c r="D9943" t="s">
        <v>15223</v>
      </c>
      <c r="E9943" t="s">
        <v>378</v>
      </c>
      <c r="F9943" t="s">
        <v>2128</v>
      </c>
      <c r="G9943" s="2">
        <v>44949</v>
      </c>
      <c r="H9943">
        <v>38431273</v>
      </c>
      <c r="I9943" t="s">
        <v>15224</v>
      </c>
      <c r="J9943" t="s">
        <v>15208</v>
      </c>
      <c r="K9943" t="s">
        <v>32</v>
      </c>
      <c r="L9943">
        <v>6</v>
      </c>
      <c r="M9943">
        <v>9113</v>
      </c>
      <c r="N9943" t="s">
        <v>1263</v>
      </c>
      <c r="O9943" t="s">
        <v>15225</v>
      </c>
      <c r="P9943" s="4">
        <v>6000</v>
      </c>
      <c r="Q9943" s="4">
        <v>6000</v>
      </c>
      <c r="R9943" t="s">
        <v>819</v>
      </c>
      <c r="S9943" s="4">
        <v>2500188</v>
      </c>
      <c r="T9943" t="s">
        <v>381</v>
      </c>
      <c r="U9943">
        <v>6</v>
      </c>
      <c r="V9943" t="s">
        <v>15225</v>
      </c>
      <c r="W9943" s="4">
        <f>Tabla1[[#This Row],[OS-Valor Unitario]]-Tabla1[[#This Row],[costo_antes_iva]]</f>
        <v>0</v>
      </c>
      <c r="X9943" s="4">
        <f>Tabla1[[#This Row],[OS-Valor Unitario]]*Tabla1[[#This Row],[CANTIDAD ENTREGA SATELITE]]</f>
        <v>36000</v>
      </c>
      <c r="Y9943" s="4">
        <f>Tabla1[[#This Row],[costo_antes_iva]]*Tabla1[[#This Row],[CANTIDAD ENTREGA SATELITE]]</f>
        <v>36000</v>
      </c>
      <c r="Z9943" s="4">
        <f>Tabla1[[#This Row],[Valor total OS]]-Tabla1[[#This Row],[valor total op]]</f>
        <v>0</v>
      </c>
    </row>
    <row r="9944" spans="1:26" x14ac:dyDescent="0.3">
      <c r="A9944">
        <v>4350</v>
      </c>
      <c r="B9944">
        <v>1</v>
      </c>
      <c r="C9944" t="s">
        <v>15226</v>
      </c>
      <c r="D9944" t="s">
        <v>15226</v>
      </c>
      <c r="E9944" t="s">
        <v>913</v>
      </c>
      <c r="F9944" t="s">
        <v>15227</v>
      </c>
      <c r="G9944" s="2">
        <v>44949</v>
      </c>
      <c r="H9944">
        <v>38430431</v>
      </c>
      <c r="I9944" t="s">
        <v>15228</v>
      </c>
      <c r="J9944" t="s">
        <v>15229</v>
      </c>
      <c r="K9944" t="s">
        <v>77</v>
      </c>
      <c r="L9944">
        <v>21</v>
      </c>
      <c r="M9944">
        <v>9263</v>
      </c>
      <c r="N9944" t="s">
        <v>1263</v>
      </c>
      <c r="O9944" t="s">
        <v>3605</v>
      </c>
      <c r="P9944" s="4">
        <v>1300</v>
      </c>
      <c r="Q9944" s="4">
        <v>2600</v>
      </c>
      <c r="R9944" t="s">
        <v>819</v>
      </c>
      <c r="S9944" s="4">
        <v>2472818</v>
      </c>
      <c r="T9944" t="s">
        <v>67</v>
      </c>
      <c r="U9944">
        <v>21</v>
      </c>
      <c r="V9944" t="s">
        <v>3605</v>
      </c>
      <c r="W9944" s="4">
        <f>Tabla1[[#This Row],[OS-Valor Unitario]]-Tabla1[[#This Row],[costo_antes_iva]]</f>
        <v>1300</v>
      </c>
      <c r="X9944" s="4">
        <f>Tabla1[[#This Row],[OS-Valor Unitario]]*Tabla1[[#This Row],[CANTIDAD ENTREGA SATELITE]]</f>
        <v>54600</v>
      </c>
      <c r="Y9944" s="4">
        <f>Tabla1[[#This Row],[costo_antes_iva]]*Tabla1[[#This Row],[CANTIDAD ENTREGA SATELITE]]</f>
        <v>27300</v>
      </c>
      <c r="Z9944" s="4">
        <f>Tabla1[[#This Row],[Valor total OS]]-Tabla1[[#This Row],[valor total op]]</f>
        <v>27300</v>
      </c>
    </row>
    <row r="9945" spans="1:26" x14ac:dyDescent="0.3">
      <c r="A9945">
        <v>4350</v>
      </c>
      <c r="B9945">
        <v>1</v>
      </c>
      <c r="C9945" t="s">
        <v>15226</v>
      </c>
      <c r="D9945" t="s">
        <v>15226</v>
      </c>
      <c r="E9945" t="s">
        <v>913</v>
      </c>
      <c r="F9945" t="s">
        <v>15227</v>
      </c>
      <c r="G9945" s="2">
        <v>44949</v>
      </c>
      <c r="H9945">
        <v>38430431</v>
      </c>
      <c r="I9945" t="s">
        <v>15228</v>
      </c>
      <c r="J9945" t="s">
        <v>15229</v>
      </c>
      <c r="K9945" t="s">
        <v>32</v>
      </c>
      <c r="L9945">
        <v>20</v>
      </c>
      <c r="M9945">
        <v>8973</v>
      </c>
      <c r="N9945" t="s">
        <v>1263</v>
      </c>
      <c r="O9945" t="s">
        <v>110</v>
      </c>
      <c r="P9945" s="4">
        <v>7500</v>
      </c>
      <c r="Q9945" s="4">
        <v>7000</v>
      </c>
      <c r="R9945" t="s">
        <v>819</v>
      </c>
      <c r="S9945" s="4">
        <v>2472818</v>
      </c>
      <c r="T9945" t="s">
        <v>67</v>
      </c>
      <c r="U9945">
        <v>20</v>
      </c>
      <c r="V9945" t="s">
        <v>110</v>
      </c>
      <c r="W9945" s="4">
        <f>Tabla1[[#This Row],[OS-Valor Unitario]]-Tabla1[[#This Row],[costo_antes_iva]]</f>
        <v>-500</v>
      </c>
      <c r="X9945" s="4">
        <f>Tabla1[[#This Row],[OS-Valor Unitario]]*Tabla1[[#This Row],[CANTIDAD ENTREGA SATELITE]]</f>
        <v>140000</v>
      </c>
      <c r="Y9945" s="4">
        <f>Tabla1[[#This Row],[costo_antes_iva]]*Tabla1[[#This Row],[CANTIDAD ENTREGA SATELITE]]</f>
        <v>150000</v>
      </c>
      <c r="Z9945" s="4">
        <f>Tabla1[[#This Row],[Valor total OS]]-Tabla1[[#This Row],[valor total op]]</f>
        <v>-10000</v>
      </c>
    </row>
    <row r="9946" spans="1:26" x14ac:dyDescent="0.3">
      <c r="A9946">
        <v>4350</v>
      </c>
      <c r="B9946">
        <v>2</v>
      </c>
      <c r="C9946" t="s">
        <v>15230</v>
      </c>
      <c r="D9946" t="s">
        <v>15230</v>
      </c>
      <c r="E9946" t="s">
        <v>11962</v>
      </c>
      <c r="F9946" t="s">
        <v>15227</v>
      </c>
      <c r="G9946" s="2">
        <v>44949</v>
      </c>
      <c r="H9946">
        <v>38430441</v>
      </c>
      <c r="I9946" t="s">
        <v>15231</v>
      </c>
      <c r="J9946" t="s">
        <v>15229</v>
      </c>
      <c r="K9946" t="s">
        <v>32</v>
      </c>
      <c r="L9946">
        <v>1</v>
      </c>
      <c r="M9946">
        <v>9586</v>
      </c>
      <c r="N9946" t="s">
        <v>1263</v>
      </c>
      <c r="O9946" t="s">
        <v>5147</v>
      </c>
      <c r="P9946" s="4">
        <v>5500</v>
      </c>
      <c r="Q9946" s="4">
        <v>6000</v>
      </c>
      <c r="R9946" t="s">
        <v>819</v>
      </c>
      <c r="S9946" s="4">
        <v>2472818</v>
      </c>
      <c r="T9946" t="s">
        <v>56</v>
      </c>
      <c r="U9946">
        <v>1</v>
      </c>
      <c r="V9946" t="s">
        <v>5147</v>
      </c>
      <c r="W9946" s="4">
        <f>Tabla1[[#This Row],[OS-Valor Unitario]]-Tabla1[[#This Row],[costo_antes_iva]]</f>
        <v>500</v>
      </c>
      <c r="X9946" s="4">
        <f>Tabla1[[#This Row],[OS-Valor Unitario]]*Tabla1[[#This Row],[CANTIDAD ENTREGA SATELITE]]</f>
        <v>6000</v>
      </c>
      <c r="Y9946" s="4">
        <f>Tabla1[[#This Row],[costo_antes_iva]]*Tabla1[[#This Row],[CANTIDAD ENTREGA SATELITE]]</f>
        <v>5500</v>
      </c>
      <c r="Z9946" s="4">
        <f>Tabla1[[#This Row],[Valor total OS]]-Tabla1[[#This Row],[valor total op]]</f>
        <v>500</v>
      </c>
    </row>
    <row r="9947" spans="1:26" x14ac:dyDescent="0.3">
      <c r="A9947">
        <v>4350</v>
      </c>
      <c r="B9947">
        <v>2</v>
      </c>
      <c r="C9947" t="s">
        <v>15230</v>
      </c>
      <c r="D9947" t="s">
        <v>15230</v>
      </c>
      <c r="E9947" t="s">
        <v>11962</v>
      </c>
      <c r="F9947" t="s">
        <v>15227</v>
      </c>
      <c r="G9947" s="2">
        <v>44949</v>
      </c>
      <c r="H9947">
        <v>38430441</v>
      </c>
      <c r="I9947" t="s">
        <v>15231</v>
      </c>
      <c r="J9947" t="s">
        <v>15229</v>
      </c>
      <c r="K9947" t="s">
        <v>32</v>
      </c>
      <c r="L9947">
        <v>26</v>
      </c>
      <c r="M9947">
        <v>8974</v>
      </c>
      <c r="N9947" t="s">
        <v>1263</v>
      </c>
      <c r="O9947" t="s">
        <v>3440</v>
      </c>
      <c r="P9947" s="4">
        <v>5500</v>
      </c>
      <c r="Q9947" s="4">
        <v>5500</v>
      </c>
      <c r="R9947" t="s">
        <v>819</v>
      </c>
      <c r="S9947" s="4">
        <v>2472818</v>
      </c>
      <c r="T9947" t="s">
        <v>56</v>
      </c>
      <c r="U9947">
        <v>26</v>
      </c>
      <c r="V9947" t="s">
        <v>3440</v>
      </c>
      <c r="W9947" s="4">
        <f>Tabla1[[#This Row],[OS-Valor Unitario]]-Tabla1[[#This Row],[costo_antes_iva]]</f>
        <v>0</v>
      </c>
      <c r="X9947" s="4">
        <f>Tabla1[[#This Row],[OS-Valor Unitario]]*Tabla1[[#This Row],[CANTIDAD ENTREGA SATELITE]]</f>
        <v>143000</v>
      </c>
      <c r="Y9947" s="4">
        <f>Tabla1[[#This Row],[costo_antes_iva]]*Tabla1[[#This Row],[CANTIDAD ENTREGA SATELITE]]</f>
        <v>143000</v>
      </c>
      <c r="Z9947" s="4">
        <f>Tabla1[[#This Row],[Valor total OS]]-Tabla1[[#This Row],[valor total op]]</f>
        <v>0</v>
      </c>
    </row>
    <row r="9948" spans="1:26" x14ac:dyDescent="0.3">
      <c r="A9948">
        <v>4350</v>
      </c>
      <c r="B9948">
        <v>3</v>
      </c>
      <c r="C9948" t="s">
        <v>15232</v>
      </c>
      <c r="D9948" t="s">
        <v>15232</v>
      </c>
      <c r="E9948" t="s">
        <v>242</v>
      </c>
      <c r="F9948" t="s">
        <v>15227</v>
      </c>
      <c r="G9948" s="2">
        <v>44949</v>
      </c>
      <c r="H9948">
        <v>38430446</v>
      </c>
      <c r="I9948" t="s">
        <v>15233</v>
      </c>
      <c r="J9948" t="s">
        <v>15229</v>
      </c>
      <c r="K9948" t="s">
        <v>32</v>
      </c>
      <c r="L9948">
        <v>20</v>
      </c>
      <c r="M9948">
        <v>8975</v>
      </c>
      <c r="N9948" t="s">
        <v>1263</v>
      </c>
      <c r="O9948" t="s">
        <v>1203</v>
      </c>
      <c r="P9948" s="4">
        <v>2500</v>
      </c>
      <c r="Q9948" s="4">
        <v>2600</v>
      </c>
      <c r="R9948" t="s">
        <v>819</v>
      </c>
      <c r="S9948" s="4">
        <v>2472818</v>
      </c>
      <c r="T9948" t="s">
        <v>242</v>
      </c>
      <c r="U9948">
        <v>20</v>
      </c>
      <c r="V9948" t="s">
        <v>1203</v>
      </c>
      <c r="W9948" s="4">
        <f>Tabla1[[#This Row],[OS-Valor Unitario]]-Tabla1[[#This Row],[costo_antes_iva]]</f>
        <v>100</v>
      </c>
      <c r="X9948" s="4">
        <f>Tabla1[[#This Row],[OS-Valor Unitario]]*Tabla1[[#This Row],[CANTIDAD ENTREGA SATELITE]]</f>
        <v>52000</v>
      </c>
      <c r="Y9948" s="4">
        <f>Tabla1[[#This Row],[costo_antes_iva]]*Tabla1[[#This Row],[CANTIDAD ENTREGA SATELITE]]</f>
        <v>50000</v>
      </c>
      <c r="Z9948" s="4">
        <f>Tabla1[[#This Row],[Valor total OS]]-Tabla1[[#This Row],[valor total op]]</f>
        <v>2000</v>
      </c>
    </row>
    <row r="9949" spans="1:26" x14ac:dyDescent="0.3">
      <c r="A9949">
        <v>4345</v>
      </c>
      <c r="B9949">
        <v>1</v>
      </c>
      <c r="C9949" t="s">
        <v>15246</v>
      </c>
      <c r="D9949" t="s">
        <v>15246</v>
      </c>
      <c r="E9949" t="s">
        <v>4361</v>
      </c>
      <c r="F9949" t="s">
        <v>13568</v>
      </c>
      <c r="G9949" s="2">
        <v>44949</v>
      </c>
      <c r="H9949">
        <v>38422967</v>
      </c>
      <c r="I9949" t="s">
        <v>15247</v>
      </c>
      <c r="J9949" t="s">
        <v>15248</v>
      </c>
      <c r="K9949" t="s">
        <v>92</v>
      </c>
      <c r="L9949">
        <v>32</v>
      </c>
      <c r="M9949">
        <v>8970</v>
      </c>
      <c r="N9949" t="s">
        <v>15104</v>
      </c>
      <c r="O9949" t="s">
        <v>542</v>
      </c>
      <c r="P9949" s="4">
        <v>15000</v>
      </c>
      <c r="Q9949" s="4">
        <v>15000</v>
      </c>
      <c r="R9949" t="s">
        <v>819</v>
      </c>
      <c r="S9949" s="4">
        <v>784800</v>
      </c>
      <c r="T9949" t="s">
        <v>537</v>
      </c>
      <c r="U9949">
        <v>32</v>
      </c>
      <c r="V9949" t="s">
        <v>542</v>
      </c>
      <c r="W9949" s="4">
        <f>Tabla1[[#This Row],[OS-Valor Unitario]]-Tabla1[[#This Row],[costo_antes_iva]]</f>
        <v>0</v>
      </c>
      <c r="X9949" s="4">
        <f>Tabla1[[#This Row],[OS-Valor Unitario]]*Tabla1[[#This Row],[CANTIDAD ENTREGA SATELITE]]</f>
        <v>480000</v>
      </c>
      <c r="Y9949" s="4">
        <f>Tabla1[[#This Row],[costo_antes_iva]]*Tabla1[[#This Row],[CANTIDAD ENTREGA SATELITE]]</f>
        <v>480000</v>
      </c>
      <c r="Z9949" s="4">
        <f>Tabla1[[#This Row],[Valor total OS]]-Tabla1[[#This Row],[valor total op]]</f>
        <v>0</v>
      </c>
    </row>
    <row r="9950" spans="1:26" x14ac:dyDescent="0.3">
      <c r="A9950">
        <v>4570</v>
      </c>
      <c r="B9950">
        <v>1</v>
      </c>
      <c r="C9950" t="s">
        <v>14454</v>
      </c>
      <c r="D9950" t="s">
        <v>14454</v>
      </c>
      <c r="E9950" t="s">
        <v>378</v>
      </c>
      <c r="F9950" t="s">
        <v>282</v>
      </c>
      <c r="G9950" s="2">
        <v>44946</v>
      </c>
      <c r="H9950">
        <v>38385448</v>
      </c>
      <c r="I9950" t="s">
        <v>14455</v>
      </c>
      <c r="J9950" t="s">
        <v>14456</v>
      </c>
      <c r="K9950" t="s">
        <v>77</v>
      </c>
      <c r="L9950">
        <v>178</v>
      </c>
      <c r="M9950">
        <v>9962</v>
      </c>
      <c r="N9950" t="s">
        <v>10880</v>
      </c>
      <c r="O9950" t="s">
        <v>3605</v>
      </c>
      <c r="P9950" s="4">
        <v>900</v>
      </c>
      <c r="Q9950" s="4">
        <v>1950</v>
      </c>
      <c r="R9950" t="s">
        <v>3029</v>
      </c>
      <c r="S9950" s="4">
        <v>43579456</v>
      </c>
      <c r="T9950" t="s">
        <v>381</v>
      </c>
      <c r="U9950">
        <v>178</v>
      </c>
      <c r="V9950" t="s">
        <v>3605</v>
      </c>
      <c r="W9950" s="4">
        <f>Tabla1[[#This Row],[OS-Valor Unitario]]-Tabla1[[#This Row],[costo_antes_iva]]</f>
        <v>1050</v>
      </c>
      <c r="X9950" s="4">
        <f>Tabla1[[#This Row],[OS-Valor Unitario]]*Tabla1[[#This Row],[CANTIDAD ENTREGA SATELITE]]</f>
        <v>347100</v>
      </c>
      <c r="Y9950" s="4">
        <f>Tabla1[[#This Row],[costo_antes_iva]]*Tabla1[[#This Row],[CANTIDAD ENTREGA SATELITE]]</f>
        <v>160200</v>
      </c>
      <c r="Z9950" s="4">
        <f>Tabla1[[#This Row],[Valor total OS]]-Tabla1[[#This Row],[valor total op]]</f>
        <v>186900</v>
      </c>
    </row>
    <row r="9951" spans="1:26" x14ac:dyDescent="0.3">
      <c r="A9951">
        <v>4570</v>
      </c>
      <c r="B9951">
        <v>1</v>
      </c>
      <c r="C9951" t="s">
        <v>14454</v>
      </c>
      <c r="D9951" t="s">
        <v>14454</v>
      </c>
      <c r="E9951" t="s">
        <v>378</v>
      </c>
      <c r="F9951" t="s">
        <v>282</v>
      </c>
      <c r="G9951" s="2">
        <v>44946</v>
      </c>
      <c r="H9951">
        <v>38385448</v>
      </c>
      <c r="I9951" t="s">
        <v>14455</v>
      </c>
      <c r="J9951" t="s">
        <v>14456</v>
      </c>
      <c r="K9951" t="s">
        <v>77</v>
      </c>
      <c r="L9951">
        <v>178</v>
      </c>
      <c r="M9951">
        <v>9962</v>
      </c>
      <c r="N9951" t="s">
        <v>10880</v>
      </c>
      <c r="O9951" t="s">
        <v>3605</v>
      </c>
      <c r="P9951" s="4">
        <v>1100</v>
      </c>
      <c r="Q9951" s="4">
        <v>1950</v>
      </c>
      <c r="R9951" t="s">
        <v>3029</v>
      </c>
      <c r="S9951" s="4">
        <v>43579456</v>
      </c>
      <c r="T9951" t="s">
        <v>381</v>
      </c>
      <c r="U9951">
        <v>178</v>
      </c>
      <c r="V9951" t="s">
        <v>3605</v>
      </c>
      <c r="W9951" s="4">
        <f>Tabla1[[#This Row],[OS-Valor Unitario]]-Tabla1[[#This Row],[costo_antes_iva]]</f>
        <v>850</v>
      </c>
      <c r="X9951" s="4">
        <f>Tabla1[[#This Row],[OS-Valor Unitario]]*Tabla1[[#This Row],[CANTIDAD ENTREGA SATELITE]]</f>
        <v>347100</v>
      </c>
      <c r="Y9951" s="4">
        <f>Tabla1[[#This Row],[costo_antes_iva]]*Tabla1[[#This Row],[CANTIDAD ENTREGA SATELITE]]</f>
        <v>195800</v>
      </c>
      <c r="Z9951" s="4">
        <f>Tabla1[[#This Row],[Valor total OS]]-Tabla1[[#This Row],[valor total op]]</f>
        <v>151300</v>
      </c>
    </row>
    <row r="9952" spans="1:26" x14ac:dyDescent="0.3">
      <c r="A9952">
        <v>4570</v>
      </c>
      <c r="B9952">
        <v>2</v>
      </c>
      <c r="C9952" t="s">
        <v>14457</v>
      </c>
      <c r="D9952" t="s">
        <v>14457</v>
      </c>
      <c r="E9952" t="s">
        <v>393</v>
      </c>
      <c r="F9952" t="s">
        <v>282</v>
      </c>
      <c r="G9952" s="2">
        <v>44946</v>
      </c>
      <c r="H9952">
        <v>38385453</v>
      </c>
      <c r="I9952" t="s">
        <v>14458</v>
      </c>
      <c r="J9952" t="s">
        <v>14456</v>
      </c>
      <c r="K9952" t="s">
        <v>77</v>
      </c>
      <c r="L9952">
        <v>346</v>
      </c>
      <c r="M9952">
        <v>9966</v>
      </c>
      <c r="N9952" t="s">
        <v>10880</v>
      </c>
      <c r="O9952" t="s">
        <v>3605</v>
      </c>
      <c r="P9952" s="4">
        <v>1100</v>
      </c>
      <c r="Q9952" s="4">
        <v>1000</v>
      </c>
      <c r="R9952" t="s">
        <v>3029</v>
      </c>
      <c r="S9952" s="4">
        <v>43579456</v>
      </c>
      <c r="T9952" t="s">
        <v>56</v>
      </c>
      <c r="U9952">
        <v>346</v>
      </c>
      <c r="V9952" t="s">
        <v>3605</v>
      </c>
      <c r="W9952" s="4">
        <f>Tabla1[[#This Row],[OS-Valor Unitario]]-Tabla1[[#This Row],[costo_antes_iva]]</f>
        <v>-100</v>
      </c>
      <c r="X9952" s="4">
        <f>Tabla1[[#This Row],[OS-Valor Unitario]]*Tabla1[[#This Row],[CANTIDAD ENTREGA SATELITE]]</f>
        <v>346000</v>
      </c>
      <c r="Y9952" s="4">
        <f>Tabla1[[#This Row],[costo_antes_iva]]*Tabla1[[#This Row],[CANTIDAD ENTREGA SATELITE]]</f>
        <v>380600</v>
      </c>
      <c r="Z9952" s="4">
        <f>Tabla1[[#This Row],[Valor total OS]]-Tabla1[[#This Row],[valor total op]]</f>
        <v>-34600</v>
      </c>
    </row>
    <row r="9953" spans="1:26" x14ac:dyDescent="0.3">
      <c r="A9953">
        <v>4570</v>
      </c>
      <c r="B9953">
        <v>5</v>
      </c>
      <c r="C9953" t="s">
        <v>14459</v>
      </c>
      <c r="D9953" t="s">
        <v>14459</v>
      </c>
      <c r="E9953" t="s">
        <v>815</v>
      </c>
      <c r="F9953" t="s">
        <v>282</v>
      </c>
      <c r="G9953" s="2">
        <v>44946</v>
      </c>
      <c r="H9953">
        <v>38385473</v>
      </c>
      <c r="I9953" t="s">
        <v>14460</v>
      </c>
      <c r="J9953" t="s">
        <v>14456</v>
      </c>
      <c r="K9953" t="s">
        <v>64</v>
      </c>
      <c r="L9953">
        <v>57</v>
      </c>
      <c r="M9953">
        <v>10189</v>
      </c>
      <c r="N9953" t="s">
        <v>10880</v>
      </c>
      <c r="O9953" t="s">
        <v>6060</v>
      </c>
      <c r="P9953" s="4">
        <v>950</v>
      </c>
      <c r="Q9953" s="4">
        <v>1200</v>
      </c>
      <c r="R9953" t="s">
        <v>3029</v>
      </c>
      <c r="S9953" s="4">
        <v>43579456</v>
      </c>
      <c r="T9953" t="s">
        <v>144</v>
      </c>
      <c r="U9953">
        <v>57</v>
      </c>
      <c r="V9953" t="s">
        <v>6060</v>
      </c>
      <c r="W9953" s="4">
        <f>Tabla1[[#This Row],[OS-Valor Unitario]]-Tabla1[[#This Row],[costo_antes_iva]]</f>
        <v>250</v>
      </c>
      <c r="X9953" s="4">
        <f>Tabla1[[#This Row],[OS-Valor Unitario]]*Tabla1[[#This Row],[CANTIDAD ENTREGA SATELITE]]</f>
        <v>68400</v>
      </c>
      <c r="Y9953" s="4">
        <f>Tabla1[[#This Row],[costo_antes_iva]]*Tabla1[[#This Row],[CANTIDAD ENTREGA SATELITE]]</f>
        <v>54150</v>
      </c>
      <c r="Z9953" s="4">
        <f>Tabla1[[#This Row],[Valor total OS]]-Tabla1[[#This Row],[valor total op]]</f>
        <v>14250</v>
      </c>
    </row>
    <row r="9954" spans="1:26" x14ac:dyDescent="0.3">
      <c r="A9954">
        <v>4570</v>
      </c>
      <c r="B9954">
        <v>5</v>
      </c>
      <c r="C9954" t="s">
        <v>14459</v>
      </c>
      <c r="D9954" t="s">
        <v>14459</v>
      </c>
      <c r="E9954" t="s">
        <v>815</v>
      </c>
      <c r="F9954" t="s">
        <v>282</v>
      </c>
      <c r="G9954" s="2">
        <v>44946</v>
      </c>
      <c r="H9954">
        <v>38385473</v>
      </c>
      <c r="I9954" t="s">
        <v>14460</v>
      </c>
      <c r="J9954" t="s">
        <v>14456</v>
      </c>
      <c r="K9954" t="s">
        <v>77</v>
      </c>
      <c r="L9954">
        <v>215</v>
      </c>
      <c r="M9954">
        <v>9961</v>
      </c>
      <c r="N9954" t="s">
        <v>10880</v>
      </c>
      <c r="O9954" t="s">
        <v>3605</v>
      </c>
      <c r="P9954" s="4">
        <v>1000</v>
      </c>
      <c r="Q9954" s="4">
        <v>1100</v>
      </c>
      <c r="R9954" t="s">
        <v>3029</v>
      </c>
      <c r="S9954" s="4">
        <v>43579456</v>
      </c>
      <c r="T9954" t="s">
        <v>144</v>
      </c>
      <c r="U9954">
        <v>215</v>
      </c>
      <c r="V9954" t="s">
        <v>3605</v>
      </c>
      <c r="W9954" s="4">
        <f>Tabla1[[#This Row],[OS-Valor Unitario]]-Tabla1[[#This Row],[costo_antes_iva]]</f>
        <v>100</v>
      </c>
      <c r="X9954" s="4">
        <f>Tabla1[[#This Row],[OS-Valor Unitario]]*Tabla1[[#This Row],[CANTIDAD ENTREGA SATELITE]]</f>
        <v>236500</v>
      </c>
      <c r="Y9954" s="4">
        <f>Tabla1[[#This Row],[costo_antes_iva]]*Tabla1[[#This Row],[CANTIDAD ENTREGA SATELITE]]</f>
        <v>215000</v>
      </c>
      <c r="Z9954" s="4">
        <f>Tabla1[[#This Row],[Valor total OS]]-Tabla1[[#This Row],[valor total op]]</f>
        <v>21500</v>
      </c>
    </row>
    <row r="9955" spans="1:26" x14ac:dyDescent="0.3">
      <c r="A9955">
        <v>4570</v>
      </c>
      <c r="B9955">
        <v>5</v>
      </c>
      <c r="C9955" t="s">
        <v>14459</v>
      </c>
      <c r="D9955" t="s">
        <v>14459</v>
      </c>
      <c r="E9955" t="s">
        <v>815</v>
      </c>
      <c r="F9955" t="s">
        <v>282</v>
      </c>
      <c r="G9955" s="2">
        <v>44946</v>
      </c>
      <c r="H9955">
        <v>38385473</v>
      </c>
      <c r="I9955" t="s">
        <v>14460</v>
      </c>
      <c r="J9955" t="s">
        <v>14456</v>
      </c>
      <c r="K9955" t="s">
        <v>1619</v>
      </c>
      <c r="L9955">
        <v>215</v>
      </c>
      <c r="M9955">
        <v>10327</v>
      </c>
      <c r="N9955" t="s">
        <v>10880</v>
      </c>
      <c r="O9955" t="s">
        <v>14012</v>
      </c>
      <c r="P9955" s="4">
        <v>2600</v>
      </c>
      <c r="Q9955" s="4">
        <v>2900</v>
      </c>
      <c r="R9955" t="s">
        <v>3029</v>
      </c>
      <c r="S9955" s="4">
        <v>43579456</v>
      </c>
      <c r="T9955" t="s">
        <v>144</v>
      </c>
      <c r="U9955">
        <v>215</v>
      </c>
      <c r="V9955" t="s">
        <v>14012</v>
      </c>
      <c r="W9955" s="4">
        <f>Tabla1[[#This Row],[OS-Valor Unitario]]-Tabla1[[#This Row],[costo_antes_iva]]</f>
        <v>300</v>
      </c>
      <c r="X9955" s="4">
        <f>Tabla1[[#This Row],[OS-Valor Unitario]]*Tabla1[[#This Row],[CANTIDAD ENTREGA SATELITE]]</f>
        <v>623500</v>
      </c>
      <c r="Y9955" s="4">
        <f>Tabla1[[#This Row],[costo_antes_iva]]*Tabla1[[#This Row],[CANTIDAD ENTREGA SATELITE]]</f>
        <v>559000</v>
      </c>
      <c r="Z9955" s="4">
        <f>Tabla1[[#This Row],[Valor total OS]]-Tabla1[[#This Row],[valor total op]]</f>
        <v>64500</v>
      </c>
    </row>
    <row r="9956" spans="1:26" x14ac:dyDescent="0.3">
      <c r="A9956">
        <v>4570</v>
      </c>
      <c r="B9956">
        <v>7</v>
      </c>
      <c r="C9956" t="s">
        <v>14461</v>
      </c>
      <c r="D9956" t="s">
        <v>14461</v>
      </c>
      <c r="E9956" t="s">
        <v>281</v>
      </c>
      <c r="F9956" t="s">
        <v>282</v>
      </c>
      <c r="G9956" s="2">
        <v>44946</v>
      </c>
      <c r="H9956">
        <v>38385484</v>
      </c>
      <c r="I9956" t="s">
        <v>14462</v>
      </c>
      <c r="J9956" t="s">
        <v>14456</v>
      </c>
      <c r="K9956" t="s">
        <v>77</v>
      </c>
      <c r="L9956">
        <v>59</v>
      </c>
      <c r="M9956">
        <v>9964</v>
      </c>
      <c r="N9956" t="s">
        <v>10880</v>
      </c>
      <c r="O9956" t="s">
        <v>3605</v>
      </c>
      <c r="P9956" s="4">
        <v>1100</v>
      </c>
      <c r="Q9956" s="4">
        <v>1100</v>
      </c>
      <c r="R9956" t="s">
        <v>3029</v>
      </c>
      <c r="S9956" s="4">
        <v>43579456</v>
      </c>
      <c r="T9956" t="s">
        <v>111</v>
      </c>
      <c r="U9956">
        <v>59</v>
      </c>
      <c r="V9956" t="s">
        <v>3605</v>
      </c>
      <c r="W9956" s="4">
        <f>Tabla1[[#This Row],[OS-Valor Unitario]]-Tabla1[[#This Row],[costo_antes_iva]]</f>
        <v>0</v>
      </c>
      <c r="X9956" s="4">
        <f>Tabla1[[#This Row],[OS-Valor Unitario]]*Tabla1[[#This Row],[CANTIDAD ENTREGA SATELITE]]</f>
        <v>64900</v>
      </c>
      <c r="Y9956" s="4">
        <f>Tabla1[[#This Row],[costo_antes_iva]]*Tabla1[[#This Row],[CANTIDAD ENTREGA SATELITE]]</f>
        <v>64900</v>
      </c>
      <c r="Z9956" s="4">
        <f>Tabla1[[#This Row],[Valor total OS]]-Tabla1[[#This Row],[valor total op]]</f>
        <v>0</v>
      </c>
    </row>
    <row r="9957" spans="1:26" x14ac:dyDescent="0.3">
      <c r="A9957">
        <v>4570</v>
      </c>
      <c r="B9957">
        <v>7</v>
      </c>
      <c r="C9957" t="s">
        <v>14461</v>
      </c>
      <c r="D9957" t="s">
        <v>14461</v>
      </c>
      <c r="E9957" t="s">
        <v>281</v>
      </c>
      <c r="F9957" t="s">
        <v>282</v>
      </c>
      <c r="G9957" s="2">
        <v>44946</v>
      </c>
      <c r="H9957">
        <v>38385484</v>
      </c>
      <c r="I9957" t="s">
        <v>14462</v>
      </c>
      <c r="J9957" t="s">
        <v>14456</v>
      </c>
      <c r="K9957" t="s">
        <v>64</v>
      </c>
      <c r="L9957">
        <v>39</v>
      </c>
      <c r="M9957">
        <v>9965</v>
      </c>
      <c r="N9957" t="s">
        <v>10880</v>
      </c>
      <c r="O9957" t="s">
        <v>6060</v>
      </c>
      <c r="P9957" s="4">
        <v>1100</v>
      </c>
      <c r="Q9957" s="4">
        <v>1200</v>
      </c>
      <c r="R9957" t="s">
        <v>3029</v>
      </c>
      <c r="S9957" s="4">
        <v>43579456</v>
      </c>
      <c r="T9957" t="s">
        <v>111</v>
      </c>
      <c r="U9957">
        <v>39</v>
      </c>
      <c r="V9957" t="s">
        <v>6060</v>
      </c>
      <c r="W9957" s="4">
        <f>Tabla1[[#This Row],[OS-Valor Unitario]]-Tabla1[[#This Row],[costo_antes_iva]]</f>
        <v>100</v>
      </c>
      <c r="X9957" s="4">
        <f>Tabla1[[#This Row],[OS-Valor Unitario]]*Tabla1[[#This Row],[CANTIDAD ENTREGA SATELITE]]</f>
        <v>46800</v>
      </c>
      <c r="Y9957" s="4">
        <f>Tabla1[[#This Row],[costo_antes_iva]]*Tabla1[[#This Row],[CANTIDAD ENTREGA SATELITE]]</f>
        <v>42900</v>
      </c>
      <c r="Z9957" s="4">
        <f>Tabla1[[#This Row],[Valor total OS]]-Tabla1[[#This Row],[valor total op]]</f>
        <v>3900</v>
      </c>
    </row>
    <row r="9958" spans="1:26" x14ac:dyDescent="0.3">
      <c r="A9958">
        <v>4570</v>
      </c>
      <c r="B9958">
        <v>7</v>
      </c>
      <c r="C9958" t="s">
        <v>14461</v>
      </c>
      <c r="D9958" t="s">
        <v>14461</v>
      </c>
      <c r="E9958" t="s">
        <v>281</v>
      </c>
      <c r="F9958" t="s">
        <v>282</v>
      </c>
      <c r="G9958" s="2">
        <v>44946</v>
      </c>
      <c r="H9958">
        <v>38385484</v>
      </c>
      <c r="I9958" t="s">
        <v>14462</v>
      </c>
      <c r="J9958" t="s">
        <v>14456</v>
      </c>
      <c r="K9958" t="s">
        <v>1619</v>
      </c>
      <c r="L9958">
        <v>59</v>
      </c>
      <c r="M9958">
        <v>9963</v>
      </c>
      <c r="N9958" t="s">
        <v>10880</v>
      </c>
      <c r="O9958" t="s">
        <v>11128</v>
      </c>
      <c r="P9958" s="4">
        <v>8200</v>
      </c>
      <c r="Q9958" s="4">
        <v>8200</v>
      </c>
      <c r="R9958" t="s">
        <v>3029</v>
      </c>
      <c r="S9958" s="4">
        <v>43579456</v>
      </c>
      <c r="T9958" t="s">
        <v>111</v>
      </c>
      <c r="U9958">
        <v>59</v>
      </c>
      <c r="V9958" t="s">
        <v>11128</v>
      </c>
      <c r="W9958" s="4">
        <f>Tabla1[[#This Row],[OS-Valor Unitario]]-Tabla1[[#This Row],[costo_antes_iva]]</f>
        <v>0</v>
      </c>
      <c r="X9958" s="4">
        <f>Tabla1[[#This Row],[OS-Valor Unitario]]*Tabla1[[#This Row],[CANTIDAD ENTREGA SATELITE]]</f>
        <v>483800</v>
      </c>
      <c r="Y9958" s="4">
        <f>Tabla1[[#This Row],[costo_antes_iva]]*Tabla1[[#This Row],[CANTIDAD ENTREGA SATELITE]]</f>
        <v>483800</v>
      </c>
      <c r="Z9958" s="4">
        <f>Tabla1[[#This Row],[Valor total OS]]-Tabla1[[#This Row],[valor total op]]</f>
        <v>0</v>
      </c>
    </row>
    <row r="9959" spans="1:26" x14ac:dyDescent="0.3">
      <c r="A9959">
        <v>4570</v>
      </c>
      <c r="B9959">
        <v>8</v>
      </c>
      <c r="C9959" t="s">
        <v>14463</v>
      </c>
      <c r="D9959" t="s">
        <v>14463</v>
      </c>
      <c r="E9959" t="s">
        <v>14018</v>
      </c>
      <c r="F9959" t="s">
        <v>282</v>
      </c>
      <c r="G9959" s="2">
        <v>44946</v>
      </c>
      <c r="H9959">
        <v>38385490</v>
      </c>
      <c r="I9959" t="s">
        <v>14464</v>
      </c>
      <c r="J9959" t="s">
        <v>14456</v>
      </c>
      <c r="K9959" t="s">
        <v>77</v>
      </c>
      <c r="L9959">
        <v>16</v>
      </c>
      <c r="M9959">
        <v>9969</v>
      </c>
      <c r="N9959" t="s">
        <v>10880</v>
      </c>
      <c r="O9959" t="s">
        <v>3605</v>
      </c>
      <c r="P9959" s="4">
        <v>1100</v>
      </c>
      <c r="Q9959" s="4">
        <v>1100</v>
      </c>
      <c r="R9959" t="s">
        <v>3029</v>
      </c>
      <c r="S9959" s="4">
        <v>43579456</v>
      </c>
      <c r="T9959" t="s">
        <v>197</v>
      </c>
      <c r="U9959">
        <v>16</v>
      </c>
      <c r="V9959" t="s">
        <v>3605</v>
      </c>
      <c r="W9959" s="4">
        <f>Tabla1[[#This Row],[OS-Valor Unitario]]-Tabla1[[#This Row],[costo_antes_iva]]</f>
        <v>0</v>
      </c>
      <c r="X9959" s="4">
        <f>Tabla1[[#This Row],[OS-Valor Unitario]]*Tabla1[[#This Row],[CANTIDAD ENTREGA SATELITE]]</f>
        <v>17600</v>
      </c>
      <c r="Y9959" s="4">
        <f>Tabla1[[#This Row],[costo_antes_iva]]*Tabla1[[#This Row],[CANTIDAD ENTREGA SATELITE]]</f>
        <v>17600</v>
      </c>
      <c r="Z9959" s="4">
        <f>Tabla1[[#This Row],[Valor total OS]]-Tabla1[[#This Row],[valor total op]]</f>
        <v>0</v>
      </c>
    </row>
    <row r="9960" spans="1:26" x14ac:dyDescent="0.3">
      <c r="A9960">
        <v>4570</v>
      </c>
      <c r="B9960">
        <v>8</v>
      </c>
      <c r="C9960" t="s">
        <v>14463</v>
      </c>
      <c r="D9960" t="s">
        <v>14463</v>
      </c>
      <c r="E9960" t="s">
        <v>14018</v>
      </c>
      <c r="F9960" t="s">
        <v>282</v>
      </c>
      <c r="G9960" s="2">
        <v>44946</v>
      </c>
      <c r="H9960">
        <v>38385490</v>
      </c>
      <c r="I9960" t="s">
        <v>14464</v>
      </c>
      <c r="J9960" t="s">
        <v>14456</v>
      </c>
      <c r="K9960" t="s">
        <v>64</v>
      </c>
      <c r="L9960">
        <v>16</v>
      </c>
      <c r="M9960">
        <v>9967</v>
      </c>
      <c r="N9960" t="s">
        <v>10880</v>
      </c>
      <c r="O9960" t="s">
        <v>6060</v>
      </c>
      <c r="P9960" s="4">
        <v>1100</v>
      </c>
      <c r="Q9960" s="4">
        <v>1200</v>
      </c>
      <c r="R9960" t="s">
        <v>3029</v>
      </c>
      <c r="S9960" s="4">
        <v>43579456</v>
      </c>
      <c r="T9960" t="s">
        <v>197</v>
      </c>
      <c r="U9960">
        <v>16</v>
      </c>
      <c r="V9960" t="s">
        <v>6060</v>
      </c>
      <c r="W9960" s="4">
        <f>Tabla1[[#This Row],[OS-Valor Unitario]]-Tabla1[[#This Row],[costo_antes_iva]]</f>
        <v>100</v>
      </c>
      <c r="X9960" s="4">
        <f>Tabla1[[#This Row],[OS-Valor Unitario]]*Tabla1[[#This Row],[CANTIDAD ENTREGA SATELITE]]</f>
        <v>19200</v>
      </c>
      <c r="Y9960" s="4">
        <f>Tabla1[[#This Row],[costo_antes_iva]]*Tabla1[[#This Row],[CANTIDAD ENTREGA SATELITE]]</f>
        <v>17600</v>
      </c>
      <c r="Z9960" s="4">
        <f>Tabla1[[#This Row],[Valor total OS]]-Tabla1[[#This Row],[valor total op]]</f>
        <v>1600</v>
      </c>
    </row>
    <row r="9961" spans="1:26" x14ac:dyDescent="0.3">
      <c r="A9961">
        <v>4570</v>
      </c>
      <c r="B9961">
        <v>9</v>
      </c>
      <c r="C9961" t="s">
        <v>14465</v>
      </c>
      <c r="D9961" t="s">
        <v>14465</v>
      </c>
      <c r="E9961" t="s">
        <v>14018</v>
      </c>
      <c r="F9961" t="s">
        <v>282</v>
      </c>
      <c r="G9961" s="2">
        <v>44946</v>
      </c>
      <c r="H9961">
        <v>38385499</v>
      </c>
      <c r="I9961" t="s">
        <v>14466</v>
      </c>
      <c r="J9961" t="s">
        <v>14456</v>
      </c>
      <c r="K9961" t="s">
        <v>77</v>
      </c>
      <c r="L9961">
        <v>91</v>
      </c>
      <c r="M9961">
        <v>9970</v>
      </c>
      <c r="N9961" t="s">
        <v>10880</v>
      </c>
      <c r="O9961" t="s">
        <v>3605</v>
      </c>
      <c r="P9961" s="4">
        <v>850</v>
      </c>
      <c r="Q9961" s="4">
        <v>1100</v>
      </c>
      <c r="R9961" t="s">
        <v>3029</v>
      </c>
      <c r="S9961" s="4">
        <v>43579456</v>
      </c>
      <c r="T9961" t="s">
        <v>197</v>
      </c>
      <c r="U9961">
        <v>91</v>
      </c>
      <c r="V9961" t="s">
        <v>3605</v>
      </c>
      <c r="W9961" s="4">
        <f>Tabla1[[#This Row],[OS-Valor Unitario]]-Tabla1[[#This Row],[costo_antes_iva]]</f>
        <v>250</v>
      </c>
      <c r="X9961" s="4">
        <f>Tabla1[[#This Row],[OS-Valor Unitario]]*Tabla1[[#This Row],[CANTIDAD ENTREGA SATELITE]]</f>
        <v>100100</v>
      </c>
      <c r="Y9961" s="4">
        <f>Tabla1[[#This Row],[costo_antes_iva]]*Tabla1[[#This Row],[CANTIDAD ENTREGA SATELITE]]</f>
        <v>77350</v>
      </c>
      <c r="Z9961" s="4">
        <f>Tabla1[[#This Row],[Valor total OS]]-Tabla1[[#This Row],[valor total op]]</f>
        <v>22750</v>
      </c>
    </row>
    <row r="9962" spans="1:26" x14ac:dyDescent="0.3">
      <c r="A9962">
        <v>4331</v>
      </c>
      <c r="B9962">
        <v>1</v>
      </c>
      <c r="C9962" t="s">
        <v>15250</v>
      </c>
      <c r="D9962" t="s">
        <v>15250</v>
      </c>
      <c r="E9962" t="s">
        <v>130</v>
      </c>
      <c r="F9962" t="s">
        <v>8253</v>
      </c>
      <c r="G9962" s="2">
        <v>44942</v>
      </c>
      <c r="H9962">
        <v>38300700</v>
      </c>
      <c r="I9962" t="s">
        <v>15251</v>
      </c>
      <c r="J9962" t="s">
        <v>15252</v>
      </c>
      <c r="K9962" t="s">
        <v>77</v>
      </c>
      <c r="L9962">
        <v>12</v>
      </c>
      <c r="M9962">
        <v>9003</v>
      </c>
      <c r="N9962" t="s">
        <v>13255</v>
      </c>
      <c r="O9962" t="s">
        <v>3605</v>
      </c>
      <c r="P9962" s="4">
        <v>1300</v>
      </c>
      <c r="Q9962" s="4">
        <v>1300</v>
      </c>
      <c r="R9962" t="s">
        <v>819</v>
      </c>
      <c r="S9962" s="4">
        <v>1928897</v>
      </c>
      <c r="T9962" t="s">
        <v>111</v>
      </c>
      <c r="U9962">
        <v>12</v>
      </c>
      <c r="V9962" t="s">
        <v>3605</v>
      </c>
      <c r="W9962" s="4">
        <f>Tabla1[[#This Row],[OS-Valor Unitario]]-Tabla1[[#This Row],[costo_antes_iva]]</f>
        <v>0</v>
      </c>
      <c r="X9962" s="4">
        <f>Tabla1[[#This Row],[OS-Valor Unitario]]*Tabla1[[#This Row],[CANTIDAD ENTREGA SATELITE]]</f>
        <v>15600</v>
      </c>
      <c r="Y9962" s="4">
        <f>Tabla1[[#This Row],[costo_antes_iva]]*Tabla1[[#This Row],[CANTIDAD ENTREGA SATELITE]]</f>
        <v>15600</v>
      </c>
      <c r="Z9962" s="4">
        <f>Tabla1[[#This Row],[Valor total OS]]-Tabla1[[#This Row],[valor total op]]</f>
        <v>0</v>
      </c>
    </row>
    <row r="9963" spans="1:26" x14ac:dyDescent="0.3">
      <c r="A9963">
        <v>4331</v>
      </c>
      <c r="B9963">
        <v>2</v>
      </c>
      <c r="C9963" t="s">
        <v>15253</v>
      </c>
      <c r="D9963" t="s">
        <v>15253</v>
      </c>
      <c r="E9963" t="s">
        <v>130</v>
      </c>
      <c r="F9963" t="s">
        <v>8253</v>
      </c>
      <c r="G9963" s="2">
        <v>44942</v>
      </c>
      <c r="H9963">
        <v>38300463</v>
      </c>
      <c r="I9963" t="s">
        <v>15254</v>
      </c>
      <c r="J9963" t="s">
        <v>15252</v>
      </c>
      <c r="K9963" t="s">
        <v>77</v>
      </c>
      <c r="L9963">
        <v>12</v>
      </c>
      <c r="M9963">
        <v>9114</v>
      </c>
      <c r="N9963" t="s">
        <v>13255</v>
      </c>
      <c r="O9963" t="s">
        <v>3605</v>
      </c>
      <c r="P9963" s="4">
        <v>1300</v>
      </c>
      <c r="Q9963" s="4">
        <v>1300</v>
      </c>
      <c r="R9963" t="s">
        <v>819</v>
      </c>
      <c r="S9963" s="4">
        <v>1928897</v>
      </c>
      <c r="T9963" t="s">
        <v>111</v>
      </c>
      <c r="U9963">
        <v>12</v>
      </c>
      <c r="V9963" t="s">
        <v>3605</v>
      </c>
      <c r="W9963" s="4">
        <f>Tabla1[[#This Row],[OS-Valor Unitario]]-Tabla1[[#This Row],[costo_antes_iva]]</f>
        <v>0</v>
      </c>
      <c r="X9963" s="4">
        <f>Tabla1[[#This Row],[OS-Valor Unitario]]*Tabla1[[#This Row],[CANTIDAD ENTREGA SATELITE]]</f>
        <v>15600</v>
      </c>
      <c r="Y9963" s="4">
        <f>Tabla1[[#This Row],[costo_antes_iva]]*Tabla1[[#This Row],[CANTIDAD ENTREGA SATELITE]]</f>
        <v>15600</v>
      </c>
      <c r="Z9963" s="4">
        <f>Tabla1[[#This Row],[Valor total OS]]-Tabla1[[#This Row],[valor total op]]</f>
        <v>0</v>
      </c>
    </row>
    <row r="9964" spans="1:26" x14ac:dyDescent="0.3">
      <c r="A9964">
        <v>4331</v>
      </c>
      <c r="B9964">
        <v>3</v>
      </c>
      <c r="C9964" t="s">
        <v>15255</v>
      </c>
      <c r="D9964" t="s">
        <v>15255</v>
      </c>
      <c r="E9964" t="s">
        <v>219</v>
      </c>
      <c r="F9964" t="s">
        <v>8253</v>
      </c>
      <c r="G9964" s="2">
        <v>44942</v>
      </c>
      <c r="H9964">
        <v>38300475</v>
      </c>
      <c r="I9964" t="s">
        <v>15256</v>
      </c>
      <c r="J9964" t="s">
        <v>15252</v>
      </c>
      <c r="K9964" t="s">
        <v>77</v>
      </c>
      <c r="L9964">
        <v>7</v>
      </c>
      <c r="M9964">
        <v>9115</v>
      </c>
      <c r="N9964" t="s">
        <v>13255</v>
      </c>
      <c r="O9964" t="s">
        <v>3605</v>
      </c>
      <c r="P9964" s="4">
        <v>1300</v>
      </c>
      <c r="Q9964" s="4">
        <v>1300</v>
      </c>
      <c r="R9964" t="s">
        <v>819</v>
      </c>
      <c r="S9964" s="4">
        <v>1928897</v>
      </c>
      <c r="T9964" t="s">
        <v>144</v>
      </c>
      <c r="U9964">
        <v>7</v>
      </c>
      <c r="V9964" t="s">
        <v>3605</v>
      </c>
      <c r="W9964" s="4">
        <f>Tabla1[[#This Row],[OS-Valor Unitario]]-Tabla1[[#This Row],[costo_antes_iva]]</f>
        <v>0</v>
      </c>
      <c r="X9964" s="4">
        <f>Tabla1[[#This Row],[OS-Valor Unitario]]*Tabla1[[#This Row],[CANTIDAD ENTREGA SATELITE]]</f>
        <v>9100</v>
      </c>
      <c r="Y9964" s="4">
        <f>Tabla1[[#This Row],[costo_antes_iva]]*Tabla1[[#This Row],[CANTIDAD ENTREGA SATELITE]]</f>
        <v>9100</v>
      </c>
      <c r="Z9964" s="4">
        <f>Tabla1[[#This Row],[Valor total OS]]-Tabla1[[#This Row],[valor total op]]</f>
        <v>0</v>
      </c>
    </row>
    <row r="9965" spans="1:26" x14ac:dyDescent="0.3">
      <c r="A9965">
        <v>4329</v>
      </c>
      <c r="B9965">
        <v>1</v>
      </c>
      <c r="C9965" t="s">
        <v>15257</v>
      </c>
      <c r="D9965" t="s">
        <v>15257</v>
      </c>
      <c r="E9965" t="s">
        <v>228</v>
      </c>
      <c r="F9965" t="s">
        <v>785</v>
      </c>
      <c r="G9965" s="2">
        <v>44942</v>
      </c>
      <c r="H9965">
        <v>38300516</v>
      </c>
      <c r="I9965" t="s">
        <v>15258</v>
      </c>
      <c r="J9965" t="s">
        <v>15259</v>
      </c>
      <c r="K9965" t="s">
        <v>64</v>
      </c>
      <c r="L9965">
        <v>26</v>
      </c>
      <c r="M9965">
        <v>8888</v>
      </c>
      <c r="N9965" t="s">
        <v>1263</v>
      </c>
      <c r="O9965" t="s">
        <v>66</v>
      </c>
      <c r="P9965" s="4">
        <v>4500</v>
      </c>
      <c r="Q9965" s="4">
        <v>4000</v>
      </c>
      <c r="R9965" t="s">
        <v>819</v>
      </c>
      <c r="S9965" s="4">
        <v>2443077</v>
      </c>
      <c r="T9965" t="s">
        <v>230</v>
      </c>
      <c r="U9965">
        <v>26</v>
      </c>
      <c r="V9965" t="s">
        <v>66</v>
      </c>
      <c r="W9965" s="4">
        <f>Tabla1[[#This Row],[OS-Valor Unitario]]-Tabla1[[#This Row],[costo_antes_iva]]</f>
        <v>-500</v>
      </c>
      <c r="X9965" s="4">
        <f>Tabla1[[#This Row],[OS-Valor Unitario]]*Tabla1[[#This Row],[CANTIDAD ENTREGA SATELITE]]</f>
        <v>104000</v>
      </c>
      <c r="Y9965" s="4">
        <f>Tabla1[[#This Row],[costo_antes_iva]]*Tabla1[[#This Row],[CANTIDAD ENTREGA SATELITE]]</f>
        <v>117000</v>
      </c>
      <c r="Z9965" s="4">
        <f>Tabla1[[#This Row],[Valor total OS]]-Tabla1[[#This Row],[valor total op]]</f>
        <v>-13000</v>
      </c>
    </row>
    <row r="9966" spans="1:26" x14ac:dyDescent="0.3">
      <c r="A9966">
        <v>4329</v>
      </c>
      <c r="B9966">
        <v>1</v>
      </c>
      <c r="C9966" t="s">
        <v>15257</v>
      </c>
      <c r="D9966" t="s">
        <v>15257</v>
      </c>
      <c r="E9966" t="s">
        <v>228</v>
      </c>
      <c r="F9966" t="s">
        <v>785</v>
      </c>
      <c r="G9966" s="2">
        <v>44942</v>
      </c>
      <c r="H9966">
        <v>38300516</v>
      </c>
      <c r="I9966" t="s">
        <v>15258</v>
      </c>
      <c r="J9966" t="s">
        <v>15259</v>
      </c>
      <c r="K9966" t="s">
        <v>32</v>
      </c>
      <c r="L9966">
        <v>26</v>
      </c>
      <c r="M9966">
        <v>8928</v>
      </c>
      <c r="N9966" t="s">
        <v>1263</v>
      </c>
      <c r="O9966" t="s">
        <v>15260</v>
      </c>
      <c r="P9966" s="4">
        <v>6500</v>
      </c>
      <c r="Q9966" s="4">
        <v>8000</v>
      </c>
      <c r="R9966" t="s">
        <v>819</v>
      </c>
      <c r="S9966" s="4">
        <v>2443077</v>
      </c>
      <c r="T9966" t="s">
        <v>230</v>
      </c>
      <c r="U9966">
        <v>26</v>
      </c>
      <c r="V9966" t="s">
        <v>15260</v>
      </c>
      <c r="W9966" s="4">
        <f>Tabla1[[#This Row],[OS-Valor Unitario]]-Tabla1[[#This Row],[costo_antes_iva]]</f>
        <v>1500</v>
      </c>
      <c r="X9966" s="4">
        <f>Tabla1[[#This Row],[OS-Valor Unitario]]*Tabla1[[#This Row],[CANTIDAD ENTREGA SATELITE]]</f>
        <v>208000</v>
      </c>
      <c r="Y9966" s="4">
        <f>Tabla1[[#This Row],[costo_antes_iva]]*Tabla1[[#This Row],[CANTIDAD ENTREGA SATELITE]]</f>
        <v>169000</v>
      </c>
      <c r="Z9966" s="4">
        <f>Tabla1[[#This Row],[Valor total OS]]-Tabla1[[#This Row],[valor total op]]</f>
        <v>39000</v>
      </c>
    </row>
    <row r="9967" spans="1:26" x14ac:dyDescent="0.3">
      <c r="A9967">
        <v>4329</v>
      </c>
      <c r="B9967">
        <v>2</v>
      </c>
      <c r="C9967" t="s">
        <v>15261</v>
      </c>
      <c r="D9967" t="s">
        <v>15261</v>
      </c>
      <c r="E9967" t="s">
        <v>228</v>
      </c>
      <c r="F9967" t="s">
        <v>785</v>
      </c>
      <c r="G9967" s="2">
        <v>44942</v>
      </c>
      <c r="H9967">
        <v>38300522</v>
      </c>
      <c r="I9967" t="s">
        <v>15262</v>
      </c>
      <c r="J9967" t="s">
        <v>15259</v>
      </c>
      <c r="K9967" t="s">
        <v>64</v>
      </c>
      <c r="L9967">
        <v>10</v>
      </c>
      <c r="M9967">
        <v>8889</v>
      </c>
      <c r="N9967" t="s">
        <v>1263</v>
      </c>
      <c r="O9967" t="s">
        <v>66</v>
      </c>
      <c r="P9967" s="4">
        <v>4500</v>
      </c>
      <c r="Q9967" s="4">
        <v>10000</v>
      </c>
      <c r="R9967" t="s">
        <v>819</v>
      </c>
      <c r="S9967" s="4">
        <v>2443077</v>
      </c>
      <c r="T9967" t="s">
        <v>230</v>
      </c>
      <c r="U9967">
        <v>10</v>
      </c>
      <c r="V9967" t="s">
        <v>66</v>
      </c>
      <c r="W9967" s="4">
        <f>Tabla1[[#This Row],[OS-Valor Unitario]]-Tabla1[[#This Row],[costo_antes_iva]]</f>
        <v>5500</v>
      </c>
      <c r="X9967" s="4">
        <f>Tabla1[[#This Row],[OS-Valor Unitario]]*Tabla1[[#This Row],[CANTIDAD ENTREGA SATELITE]]</f>
        <v>100000</v>
      </c>
      <c r="Y9967" s="4">
        <f>Tabla1[[#This Row],[costo_antes_iva]]*Tabla1[[#This Row],[CANTIDAD ENTREGA SATELITE]]</f>
        <v>45000</v>
      </c>
      <c r="Z9967" s="4">
        <f>Tabla1[[#This Row],[Valor total OS]]-Tabla1[[#This Row],[valor total op]]</f>
        <v>55000</v>
      </c>
    </row>
    <row r="9968" spans="1:26" x14ac:dyDescent="0.3">
      <c r="A9968">
        <v>4329</v>
      </c>
      <c r="B9968">
        <v>2</v>
      </c>
      <c r="C9968" t="s">
        <v>15261</v>
      </c>
      <c r="D9968" t="s">
        <v>15261</v>
      </c>
      <c r="E9968" t="s">
        <v>228</v>
      </c>
      <c r="F9968" t="s">
        <v>785</v>
      </c>
      <c r="G9968" s="2">
        <v>44942</v>
      </c>
      <c r="H9968">
        <v>38300522</v>
      </c>
      <c r="I9968" t="s">
        <v>15262</v>
      </c>
      <c r="J9968" t="s">
        <v>15259</v>
      </c>
      <c r="K9968" t="s">
        <v>32</v>
      </c>
      <c r="L9968">
        <v>10</v>
      </c>
      <c r="M9968">
        <v>8929</v>
      </c>
      <c r="N9968" t="s">
        <v>1263</v>
      </c>
      <c r="O9968" t="s">
        <v>15260</v>
      </c>
      <c r="P9968" s="4">
        <v>6500</v>
      </c>
      <c r="Q9968" s="4">
        <v>8000</v>
      </c>
      <c r="R9968" t="s">
        <v>819</v>
      </c>
      <c r="S9968" s="4">
        <v>2443077</v>
      </c>
      <c r="T9968" t="s">
        <v>230</v>
      </c>
      <c r="U9968">
        <v>10</v>
      </c>
      <c r="V9968" t="s">
        <v>15260</v>
      </c>
      <c r="W9968" s="4">
        <f>Tabla1[[#This Row],[OS-Valor Unitario]]-Tabla1[[#This Row],[costo_antes_iva]]</f>
        <v>1500</v>
      </c>
      <c r="X9968" s="4">
        <f>Tabla1[[#This Row],[OS-Valor Unitario]]*Tabla1[[#This Row],[CANTIDAD ENTREGA SATELITE]]</f>
        <v>80000</v>
      </c>
      <c r="Y9968" s="4">
        <f>Tabla1[[#This Row],[costo_antes_iva]]*Tabla1[[#This Row],[CANTIDAD ENTREGA SATELITE]]</f>
        <v>65000</v>
      </c>
      <c r="Z9968" s="4">
        <f>Tabla1[[#This Row],[Valor total OS]]-Tabla1[[#This Row],[valor total op]]</f>
        <v>15000</v>
      </c>
    </row>
    <row r="9969" spans="1:26" x14ac:dyDescent="0.3">
      <c r="A9969">
        <v>4329</v>
      </c>
      <c r="B9969">
        <v>3</v>
      </c>
      <c r="C9969" t="s">
        <v>15263</v>
      </c>
      <c r="D9969" t="s">
        <v>15263</v>
      </c>
      <c r="E9969" t="s">
        <v>228</v>
      </c>
      <c r="F9969" t="s">
        <v>785</v>
      </c>
      <c r="G9969" s="2">
        <v>44942</v>
      </c>
      <c r="H9969">
        <v>38300528</v>
      </c>
      <c r="I9969" t="s">
        <v>15264</v>
      </c>
      <c r="J9969" t="s">
        <v>15259</v>
      </c>
      <c r="K9969" t="s">
        <v>64</v>
      </c>
      <c r="L9969">
        <v>3</v>
      </c>
      <c r="M9969">
        <v>8890</v>
      </c>
      <c r="N9969" t="s">
        <v>1263</v>
      </c>
      <c r="O9969" t="s">
        <v>66</v>
      </c>
      <c r="P9969" s="4">
        <v>4500</v>
      </c>
      <c r="Q9969" s="4">
        <v>4000</v>
      </c>
      <c r="R9969" t="s">
        <v>819</v>
      </c>
      <c r="S9969" s="4">
        <v>2443077</v>
      </c>
      <c r="T9969" t="s">
        <v>230</v>
      </c>
      <c r="U9969">
        <v>3</v>
      </c>
      <c r="V9969" t="s">
        <v>66</v>
      </c>
      <c r="W9969" s="4">
        <f>Tabla1[[#This Row],[OS-Valor Unitario]]-Tabla1[[#This Row],[costo_antes_iva]]</f>
        <v>-500</v>
      </c>
      <c r="X9969" s="4">
        <f>Tabla1[[#This Row],[OS-Valor Unitario]]*Tabla1[[#This Row],[CANTIDAD ENTREGA SATELITE]]</f>
        <v>12000</v>
      </c>
      <c r="Y9969" s="4">
        <f>Tabla1[[#This Row],[costo_antes_iva]]*Tabla1[[#This Row],[CANTIDAD ENTREGA SATELITE]]</f>
        <v>13500</v>
      </c>
      <c r="Z9969" s="4">
        <f>Tabla1[[#This Row],[Valor total OS]]-Tabla1[[#This Row],[valor total op]]</f>
        <v>-1500</v>
      </c>
    </row>
    <row r="9970" spans="1:26" x14ac:dyDescent="0.3">
      <c r="A9970">
        <v>4329</v>
      </c>
      <c r="B9970">
        <v>3</v>
      </c>
      <c r="C9970" t="s">
        <v>15263</v>
      </c>
      <c r="D9970" t="s">
        <v>15263</v>
      </c>
      <c r="E9970" t="s">
        <v>228</v>
      </c>
      <c r="F9970" t="s">
        <v>785</v>
      </c>
      <c r="G9970" s="2">
        <v>44942</v>
      </c>
      <c r="H9970">
        <v>38300528</v>
      </c>
      <c r="I9970" t="s">
        <v>15264</v>
      </c>
      <c r="J9970" t="s">
        <v>15259</v>
      </c>
      <c r="K9970" t="s">
        <v>32</v>
      </c>
      <c r="L9970">
        <v>3</v>
      </c>
      <c r="M9970">
        <v>8930</v>
      </c>
      <c r="N9970" t="s">
        <v>1263</v>
      </c>
      <c r="O9970" t="s">
        <v>15260</v>
      </c>
      <c r="P9970" s="4">
        <v>6500</v>
      </c>
      <c r="Q9970" s="4">
        <v>8000</v>
      </c>
      <c r="R9970" t="s">
        <v>819</v>
      </c>
      <c r="S9970" s="4">
        <v>2443077</v>
      </c>
      <c r="T9970" t="s">
        <v>230</v>
      </c>
      <c r="U9970">
        <v>3</v>
      </c>
      <c r="V9970" t="s">
        <v>15260</v>
      </c>
      <c r="W9970" s="4">
        <f>Tabla1[[#This Row],[OS-Valor Unitario]]-Tabla1[[#This Row],[costo_antes_iva]]</f>
        <v>1500</v>
      </c>
      <c r="X9970" s="4">
        <f>Tabla1[[#This Row],[OS-Valor Unitario]]*Tabla1[[#This Row],[CANTIDAD ENTREGA SATELITE]]</f>
        <v>24000</v>
      </c>
      <c r="Y9970" s="4">
        <f>Tabla1[[#This Row],[costo_antes_iva]]*Tabla1[[#This Row],[CANTIDAD ENTREGA SATELITE]]</f>
        <v>19500</v>
      </c>
      <c r="Z9970" s="4">
        <f>Tabla1[[#This Row],[Valor total OS]]-Tabla1[[#This Row],[valor total op]]</f>
        <v>4500</v>
      </c>
    </row>
    <row r="9971" spans="1:26" x14ac:dyDescent="0.3">
      <c r="A9971">
        <v>4415</v>
      </c>
      <c r="B9971">
        <v>1</v>
      </c>
      <c r="C9971" t="s">
        <v>15025</v>
      </c>
      <c r="D9971" t="s">
        <v>15025</v>
      </c>
      <c r="E9971" t="s">
        <v>228</v>
      </c>
      <c r="F9971" t="s">
        <v>15026</v>
      </c>
      <c r="G9971" s="2">
        <v>44939</v>
      </c>
      <c r="H9971">
        <v>38267820</v>
      </c>
      <c r="I9971" t="s">
        <v>15027</v>
      </c>
      <c r="J9971" t="s">
        <v>15028</v>
      </c>
      <c r="K9971" t="s">
        <v>64</v>
      </c>
      <c r="L9971">
        <v>1</v>
      </c>
      <c r="M9971">
        <v>9194</v>
      </c>
      <c r="N9971" t="s">
        <v>10880</v>
      </c>
      <c r="O9971" t="s">
        <v>6060</v>
      </c>
      <c r="P9971" s="4">
        <v>3000</v>
      </c>
      <c r="Q9971" s="4">
        <v>1500</v>
      </c>
      <c r="R9971" t="s">
        <v>819</v>
      </c>
      <c r="S9971" s="4">
        <v>3929910</v>
      </c>
      <c r="T9971" t="s">
        <v>230</v>
      </c>
      <c r="U9971">
        <v>1</v>
      </c>
      <c r="V9971" t="s">
        <v>6060</v>
      </c>
      <c r="W9971" s="4">
        <f>Tabla1[[#This Row],[OS-Valor Unitario]]-Tabla1[[#This Row],[costo_antes_iva]]</f>
        <v>-1500</v>
      </c>
      <c r="X9971" s="4">
        <f>Tabla1[[#This Row],[OS-Valor Unitario]]*Tabla1[[#This Row],[CANTIDAD ENTREGA SATELITE]]</f>
        <v>1500</v>
      </c>
      <c r="Y9971" s="4">
        <f>Tabla1[[#This Row],[costo_antes_iva]]*Tabla1[[#This Row],[CANTIDAD ENTREGA SATELITE]]</f>
        <v>3000</v>
      </c>
      <c r="Z9971" s="4">
        <f>Tabla1[[#This Row],[Valor total OS]]-Tabla1[[#This Row],[valor total op]]</f>
        <v>-1500</v>
      </c>
    </row>
    <row r="9972" spans="1:26" x14ac:dyDescent="0.3">
      <c r="A9972">
        <v>4415</v>
      </c>
      <c r="B9972">
        <v>1</v>
      </c>
      <c r="C9972" t="s">
        <v>15025</v>
      </c>
      <c r="D9972" t="s">
        <v>15025</v>
      </c>
      <c r="E9972" t="s">
        <v>228</v>
      </c>
      <c r="F9972" t="s">
        <v>15026</v>
      </c>
      <c r="G9972" s="2">
        <v>44939</v>
      </c>
      <c r="H9972">
        <v>38267820</v>
      </c>
      <c r="I9972" t="s">
        <v>15027</v>
      </c>
      <c r="J9972" t="s">
        <v>15028</v>
      </c>
      <c r="K9972" t="s">
        <v>64</v>
      </c>
      <c r="L9972">
        <v>1</v>
      </c>
      <c r="M9972">
        <v>9194</v>
      </c>
      <c r="N9972" t="s">
        <v>10880</v>
      </c>
      <c r="O9972" t="s">
        <v>6060</v>
      </c>
      <c r="P9972" s="4">
        <v>1500</v>
      </c>
      <c r="Q9972" s="4">
        <v>1500</v>
      </c>
      <c r="R9972" t="s">
        <v>819</v>
      </c>
      <c r="S9972" s="4">
        <v>3929910</v>
      </c>
      <c r="T9972" t="s">
        <v>230</v>
      </c>
      <c r="U9972">
        <v>1</v>
      </c>
      <c r="V9972" t="s">
        <v>6060</v>
      </c>
      <c r="W9972" s="4">
        <f>Tabla1[[#This Row],[OS-Valor Unitario]]-Tabla1[[#This Row],[costo_antes_iva]]</f>
        <v>0</v>
      </c>
      <c r="X9972" s="4">
        <f>Tabla1[[#This Row],[OS-Valor Unitario]]*Tabla1[[#This Row],[CANTIDAD ENTREGA SATELITE]]</f>
        <v>1500</v>
      </c>
      <c r="Y9972" s="4">
        <f>Tabla1[[#This Row],[costo_antes_iva]]*Tabla1[[#This Row],[CANTIDAD ENTREGA SATELITE]]</f>
        <v>1500</v>
      </c>
      <c r="Z9972" s="4">
        <f>Tabla1[[#This Row],[Valor total OS]]-Tabla1[[#This Row],[valor total op]]</f>
        <v>0</v>
      </c>
    </row>
    <row r="9973" spans="1:26" x14ac:dyDescent="0.3">
      <c r="A9973">
        <v>4415</v>
      </c>
      <c r="B9973">
        <v>2</v>
      </c>
      <c r="C9973" t="s">
        <v>15029</v>
      </c>
      <c r="D9973" t="s">
        <v>15029</v>
      </c>
      <c r="E9973" t="s">
        <v>290</v>
      </c>
      <c r="F9973" t="s">
        <v>15026</v>
      </c>
      <c r="G9973" s="2">
        <v>44939</v>
      </c>
      <c r="H9973">
        <v>38267826</v>
      </c>
      <c r="I9973" t="s">
        <v>15030</v>
      </c>
      <c r="J9973" t="s">
        <v>15028</v>
      </c>
      <c r="K9973" t="s">
        <v>64</v>
      </c>
      <c r="L9973">
        <v>50</v>
      </c>
      <c r="M9973">
        <v>9308</v>
      </c>
      <c r="N9973" t="s">
        <v>10880</v>
      </c>
      <c r="O9973" t="s">
        <v>6060</v>
      </c>
      <c r="P9973" s="4">
        <v>2500</v>
      </c>
      <c r="Q9973" s="4">
        <v>3500</v>
      </c>
      <c r="R9973" t="s">
        <v>819</v>
      </c>
      <c r="S9973" s="4">
        <v>3929910</v>
      </c>
      <c r="T9973" t="s">
        <v>144</v>
      </c>
      <c r="U9973">
        <v>50</v>
      </c>
      <c r="V9973" t="s">
        <v>6060</v>
      </c>
      <c r="W9973" s="4">
        <f>Tabla1[[#This Row],[OS-Valor Unitario]]-Tabla1[[#This Row],[costo_antes_iva]]</f>
        <v>1000</v>
      </c>
      <c r="X9973" s="4">
        <f>Tabla1[[#This Row],[OS-Valor Unitario]]*Tabla1[[#This Row],[CANTIDAD ENTREGA SATELITE]]</f>
        <v>175000</v>
      </c>
      <c r="Y9973" s="4">
        <f>Tabla1[[#This Row],[costo_antes_iva]]*Tabla1[[#This Row],[CANTIDAD ENTREGA SATELITE]]</f>
        <v>125000</v>
      </c>
      <c r="Z9973" s="4">
        <f>Tabla1[[#This Row],[Valor total OS]]-Tabla1[[#This Row],[valor total op]]</f>
        <v>50000</v>
      </c>
    </row>
    <row r="9974" spans="1:26" x14ac:dyDescent="0.3">
      <c r="A9974">
        <v>4415</v>
      </c>
      <c r="B9974">
        <v>2</v>
      </c>
      <c r="C9974" t="s">
        <v>15029</v>
      </c>
      <c r="D9974" t="s">
        <v>15029</v>
      </c>
      <c r="E9974" t="s">
        <v>290</v>
      </c>
      <c r="F9974" t="s">
        <v>15026</v>
      </c>
      <c r="G9974" s="2">
        <v>44939</v>
      </c>
      <c r="H9974">
        <v>38267826</v>
      </c>
      <c r="I9974" t="s">
        <v>15030</v>
      </c>
      <c r="J9974" t="s">
        <v>15028</v>
      </c>
      <c r="K9974" t="s">
        <v>64</v>
      </c>
      <c r="L9974">
        <v>50</v>
      </c>
      <c r="M9974">
        <v>9308</v>
      </c>
      <c r="N9974" t="s">
        <v>10880</v>
      </c>
      <c r="O9974" t="s">
        <v>6060</v>
      </c>
      <c r="P9974" s="4">
        <v>1500</v>
      </c>
      <c r="Q9974" s="4">
        <v>3500</v>
      </c>
      <c r="R9974" t="s">
        <v>819</v>
      </c>
      <c r="S9974" s="4">
        <v>3929910</v>
      </c>
      <c r="T9974" t="s">
        <v>144</v>
      </c>
      <c r="U9974">
        <v>50</v>
      </c>
      <c r="V9974" t="s">
        <v>6060</v>
      </c>
      <c r="W9974" s="4">
        <f>Tabla1[[#This Row],[OS-Valor Unitario]]-Tabla1[[#This Row],[costo_antes_iva]]</f>
        <v>2000</v>
      </c>
      <c r="X9974" s="4">
        <f>Tabla1[[#This Row],[OS-Valor Unitario]]*Tabla1[[#This Row],[CANTIDAD ENTREGA SATELITE]]</f>
        <v>175000</v>
      </c>
      <c r="Y9974" s="4">
        <f>Tabla1[[#This Row],[costo_antes_iva]]*Tabla1[[#This Row],[CANTIDAD ENTREGA SATELITE]]</f>
        <v>75000</v>
      </c>
      <c r="Z9974" s="4">
        <f>Tabla1[[#This Row],[Valor total OS]]-Tabla1[[#This Row],[valor total op]]</f>
        <v>100000</v>
      </c>
    </row>
    <row r="9975" spans="1:26" x14ac:dyDescent="0.3">
      <c r="A9975">
        <v>4415</v>
      </c>
      <c r="B9975">
        <v>2</v>
      </c>
      <c r="C9975" t="s">
        <v>15029</v>
      </c>
      <c r="D9975" t="s">
        <v>15029</v>
      </c>
      <c r="E9975" t="s">
        <v>290</v>
      </c>
      <c r="F9975" t="s">
        <v>15026</v>
      </c>
      <c r="G9975" s="2">
        <v>44939</v>
      </c>
      <c r="H9975">
        <v>38267826</v>
      </c>
      <c r="I9975" t="s">
        <v>15030</v>
      </c>
      <c r="J9975" t="s">
        <v>15028</v>
      </c>
      <c r="K9975" t="s">
        <v>32</v>
      </c>
      <c r="L9975">
        <v>50</v>
      </c>
      <c r="M9975">
        <v>9195</v>
      </c>
      <c r="N9975" t="s">
        <v>10880</v>
      </c>
      <c r="O9975" t="s">
        <v>1074</v>
      </c>
      <c r="P9975" s="4">
        <v>2500</v>
      </c>
      <c r="Q9975" s="4">
        <v>3000</v>
      </c>
      <c r="R9975" t="s">
        <v>819</v>
      </c>
      <c r="S9975" s="4">
        <v>3929910</v>
      </c>
      <c r="T9975" t="s">
        <v>144</v>
      </c>
      <c r="U9975">
        <v>50</v>
      </c>
      <c r="V9975" t="s">
        <v>1074</v>
      </c>
      <c r="W9975" s="4">
        <f>Tabla1[[#This Row],[OS-Valor Unitario]]-Tabla1[[#This Row],[costo_antes_iva]]</f>
        <v>500</v>
      </c>
      <c r="X9975" s="4">
        <f>Tabla1[[#This Row],[OS-Valor Unitario]]*Tabla1[[#This Row],[CANTIDAD ENTREGA SATELITE]]</f>
        <v>150000</v>
      </c>
      <c r="Y9975" s="4">
        <f>Tabla1[[#This Row],[costo_antes_iva]]*Tabla1[[#This Row],[CANTIDAD ENTREGA SATELITE]]</f>
        <v>125000</v>
      </c>
      <c r="Z9975" s="4">
        <f>Tabla1[[#This Row],[Valor total OS]]-Tabla1[[#This Row],[valor total op]]</f>
        <v>25000</v>
      </c>
    </row>
    <row r="9976" spans="1:26" x14ac:dyDescent="0.3">
      <c r="A9976">
        <v>4415</v>
      </c>
      <c r="B9976">
        <v>3</v>
      </c>
      <c r="C9976" t="s">
        <v>15031</v>
      </c>
      <c r="D9976" t="s">
        <v>15031</v>
      </c>
      <c r="E9976" t="s">
        <v>13589</v>
      </c>
      <c r="F9976" t="s">
        <v>15026</v>
      </c>
      <c r="G9976" s="2">
        <v>44939</v>
      </c>
      <c r="H9976">
        <v>38267831</v>
      </c>
      <c r="I9976" t="s">
        <v>15032</v>
      </c>
      <c r="J9976" t="s">
        <v>15028</v>
      </c>
      <c r="K9976" t="s">
        <v>77</v>
      </c>
      <c r="L9976">
        <v>1</v>
      </c>
      <c r="M9976">
        <v>9259</v>
      </c>
      <c r="N9976" t="s">
        <v>10880</v>
      </c>
      <c r="O9976" t="s">
        <v>13564</v>
      </c>
      <c r="P9976" s="4">
        <v>4500</v>
      </c>
      <c r="Q9976" s="4">
        <v>8500</v>
      </c>
      <c r="R9976" t="s">
        <v>819</v>
      </c>
      <c r="S9976" s="4">
        <v>3929910</v>
      </c>
      <c r="T9976" t="s">
        <v>381</v>
      </c>
      <c r="U9976">
        <v>1</v>
      </c>
      <c r="V9976" t="s">
        <v>13564</v>
      </c>
      <c r="W9976" s="4">
        <f>Tabla1[[#This Row],[OS-Valor Unitario]]-Tabla1[[#This Row],[costo_antes_iva]]</f>
        <v>4000</v>
      </c>
      <c r="X9976" s="4">
        <f>Tabla1[[#This Row],[OS-Valor Unitario]]*Tabla1[[#This Row],[CANTIDAD ENTREGA SATELITE]]</f>
        <v>8500</v>
      </c>
      <c r="Y9976" s="4">
        <f>Tabla1[[#This Row],[costo_antes_iva]]*Tabla1[[#This Row],[CANTIDAD ENTREGA SATELITE]]</f>
        <v>4500</v>
      </c>
      <c r="Z9976" s="4">
        <f>Tabla1[[#This Row],[Valor total OS]]-Tabla1[[#This Row],[valor total op]]</f>
        <v>4000</v>
      </c>
    </row>
    <row r="9977" spans="1:26" x14ac:dyDescent="0.3">
      <c r="A9977">
        <v>4415</v>
      </c>
      <c r="B9977">
        <v>3</v>
      </c>
      <c r="C9977" t="s">
        <v>15031</v>
      </c>
      <c r="D9977" t="s">
        <v>15031</v>
      </c>
      <c r="E9977" t="s">
        <v>13589</v>
      </c>
      <c r="F9977" t="s">
        <v>15026</v>
      </c>
      <c r="G9977" s="2">
        <v>44939</v>
      </c>
      <c r="H9977">
        <v>38267831</v>
      </c>
      <c r="I9977" t="s">
        <v>15032</v>
      </c>
      <c r="J9977" t="s">
        <v>15028</v>
      </c>
      <c r="K9977" t="s">
        <v>92</v>
      </c>
      <c r="L9977">
        <v>50</v>
      </c>
      <c r="M9977">
        <v>9196</v>
      </c>
      <c r="N9977" t="s">
        <v>10880</v>
      </c>
      <c r="O9977" t="s">
        <v>542</v>
      </c>
      <c r="P9977" s="4">
        <v>8500</v>
      </c>
      <c r="Q9977" s="4">
        <v>6900</v>
      </c>
      <c r="R9977" t="s">
        <v>819</v>
      </c>
      <c r="S9977" s="4">
        <v>3929910</v>
      </c>
      <c r="T9977" t="s">
        <v>381</v>
      </c>
      <c r="U9977">
        <v>50</v>
      </c>
      <c r="V9977" t="s">
        <v>542</v>
      </c>
      <c r="W9977" s="4">
        <f>Tabla1[[#This Row],[OS-Valor Unitario]]-Tabla1[[#This Row],[costo_antes_iva]]</f>
        <v>-1600</v>
      </c>
      <c r="X9977" s="4">
        <f>Tabla1[[#This Row],[OS-Valor Unitario]]*Tabla1[[#This Row],[CANTIDAD ENTREGA SATELITE]]</f>
        <v>345000</v>
      </c>
      <c r="Y9977" s="4">
        <f>Tabla1[[#This Row],[costo_antes_iva]]*Tabla1[[#This Row],[CANTIDAD ENTREGA SATELITE]]</f>
        <v>425000</v>
      </c>
      <c r="Z9977" s="4">
        <f>Tabla1[[#This Row],[Valor total OS]]-Tabla1[[#This Row],[valor total op]]</f>
        <v>-80000</v>
      </c>
    </row>
    <row r="9978" spans="1:26" x14ac:dyDescent="0.3">
      <c r="A9978">
        <v>4357</v>
      </c>
      <c r="B9978">
        <v>1</v>
      </c>
      <c r="C9978" t="s">
        <v>15183</v>
      </c>
      <c r="D9978" t="s">
        <v>15183</v>
      </c>
      <c r="E9978" t="s">
        <v>219</v>
      </c>
      <c r="F9978" t="s">
        <v>12376</v>
      </c>
      <c r="G9978" s="2">
        <v>44939</v>
      </c>
      <c r="H9978">
        <v>38264116</v>
      </c>
      <c r="I9978" t="s">
        <v>15184</v>
      </c>
      <c r="J9978" t="s">
        <v>15185</v>
      </c>
      <c r="K9978" t="s">
        <v>77</v>
      </c>
      <c r="L9978">
        <v>21</v>
      </c>
      <c r="M9978">
        <v>9082</v>
      </c>
      <c r="N9978" t="s">
        <v>15104</v>
      </c>
      <c r="O9978" t="s">
        <v>78</v>
      </c>
      <c r="P9978" s="4">
        <v>1700</v>
      </c>
      <c r="Q9978" s="4">
        <v>1700</v>
      </c>
      <c r="R9978" t="s">
        <v>819</v>
      </c>
      <c r="S9978" s="4">
        <v>8338081</v>
      </c>
      <c r="T9978" t="s">
        <v>144</v>
      </c>
      <c r="U9978">
        <v>21</v>
      </c>
      <c r="V9978" t="s">
        <v>78</v>
      </c>
      <c r="W9978" s="4">
        <f>Tabla1[[#This Row],[OS-Valor Unitario]]-Tabla1[[#This Row],[costo_antes_iva]]</f>
        <v>0</v>
      </c>
      <c r="X9978" s="4">
        <f>Tabla1[[#This Row],[OS-Valor Unitario]]*Tabla1[[#This Row],[CANTIDAD ENTREGA SATELITE]]</f>
        <v>35700</v>
      </c>
      <c r="Y9978" s="4">
        <f>Tabla1[[#This Row],[costo_antes_iva]]*Tabla1[[#This Row],[CANTIDAD ENTREGA SATELITE]]</f>
        <v>35700</v>
      </c>
      <c r="Z9978" s="4">
        <f>Tabla1[[#This Row],[Valor total OS]]-Tabla1[[#This Row],[valor total op]]</f>
        <v>0</v>
      </c>
    </row>
    <row r="9979" spans="1:26" x14ac:dyDescent="0.3">
      <c r="A9979">
        <v>4357</v>
      </c>
      <c r="B9979">
        <v>2</v>
      </c>
      <c r="C9979" t="s">
        <v>15186</v>
      </c>
      <c r="D9979" t="s">
        <v>15186</v>
      </c>
      <c r="E9979" t="s">
        <v>219</v>
      </c>
      <c r="F9979" t="s">
        <v>12376</v>
      </c>
      <c r="G9979" s="2">
        <v>44939</v>
      </c>
      <c r="H9979">
        <v>38264119</v>
      </c>
      <c r="I9979" t="s">
        <v>15187</v>
      </c>
      <c r="J9979" t="s">
        <v>15185</v>
      </c>
      <c r="K9979" t="s">
        <v>77</v>
      </c>
      <c r="L9979">
        <v>1</v>
      </c>
      <c r="M9979">
        <v>9083</v>
      </c>
      <c r="N9979" t="s">
        <v>15104</v>
      </c>
      <c r="O9979" t="s">
        <v>78</v>
      </c>
      <c r="P9979" s="4">
        <v>1700</v>
      </c>
      <c r="Q9979" s="4">
        <v>16000</v>
      </c>
      <c r="R9979" t="s">
        <v>819</v>
      </c>
      <c r="S9979" s="4">
        <v>8338081</v>
      </c>
      <c r="T9979" t="s">
        <v>144</v>
      </c>
      <c r="U9979">
        <v>1</v>
      </c>
      <c r="V9979" t="s">
        <v>78</v>
      </c>
      <c r="W9979" s="4">
        <f>Tabla1[[#This Row],[OS-Valor Unitario]]-Tabla1[[#This Row],[costo_antes_iva]]</f>
        <v>14300</v>
      </c>
      <c r="X9979" s="4">
        <f>Tabla1[[#This Row],[OS-Valor Unitario]]*Tabla1[[#This Row],[CANTIDAD ENTREGA SATELITE]]</f>
        <v>16000</v>
      </c>
      <c r="Y9979" s="4">
        <f>Tabla1[[#This Row],[costo_antes_iva]]*Tabla1[[#This Row],[CANTIDAD ENTREGA SATELITE]]</f>
        <v>1700</v>
      </c>
      <c r="Z9979" s="4">
        <f>Tabla1[[#This Row],[Valor total OS]]-Tabla1[[#This Row],[valor total op]]</f>
        <v>14300</v>
      </c>
    </row>
    <row r="9980" spans="1:26" x14ac:dyDescent="0.3">
      <c r="A9980">
        <v>4357</v>
      </c>
      <c r="B9980">
        <v>3</v>
      </c>
      <c r="C9980" t="s">
        <v>15188</v>
      </c>
      <c r="D9980" t="s">
        <v>15188</v>
      </c>
      <c r="E9980" t="s">
        <v>111</v>
      </c>
      <c r="F9980" t="s">
        <v>12376</v>
      </c>
      <c r="G9980" s="2">
        <v>44939</v>
      </c>
      <c r="H9980">
        <v>38264122</v>
      </c>
      <c r="I9980" t="s">
        <v>15189</v>
      </c>
      <c r="J9980" t="s">
        <v>15185</v>
      </c>
      <c r="K9980" t="s">
        <v>77</v>
      </c>
      <c r="L9980">
        <v>1</v>
      </c>
      <c r="M9980">
        <v>9503</v>
      </c>
      <c r="N9980" t="s">
        <v>15104</v>
      </c>
      <c r="O9980" t="s">
        <v>78</v>
      </c>
      <c r="P9980" s="4">
        <v>1700</v>
      </c>
      <c r="Q9980" s="4">
        <v>24000</v>
      </c>
      <c r="R9980" t="s">
        <v>819</v>
      </c>
      <c r="S9980" s="4">
        <v>8338081</v>
      </c>
      <c r="T9980" t="s">
        <v>111</v>
      </c>
      <c r="U9980">
        <v>1</v>
      </c>
      <c r="V9980" t="s">
        <v>78</v>
      </c>
      <c r="W9980" s="4">
        <f>Tabla1[[#This Row],[OS-Valor Unitario]]-Tabla1[[#This Row],[costo_antes_iva]]</f>
        <v>22300</v>
      </c>
      <c r="X9980" s="4">
        <f>Tabla1[[#This Row],[OS-Valor Unitario]]*Tabla1[[#This Row],[CANTIDAD ENTREGA SATELITE]]</f>
        <v>24000</v>
      </c>
      <c r="Y9980" s="4">
        <f>Tabla1[[#This Row],[costo_antes_iva]]*Tabla1[[#This Row],[CANTIDAD ENTREGA SATELITE]]</f>
        <v>1700</v>
      </c>
      <c r="Z9980" s="4">
        <f>Tabla1[[#This Row],[Valor total OS]]-Tabla1[[#This Row],[valor total op]]</f>
        <v>22300</v>
      </c>
    </row>
    <row r="9981" spans="1:26" x14ac:dyDescent="0.3">
      <c r="A9981">
        <v>4357</v>
      </c>
      <c r="B9981">
        <v>4</v>
      </c>
      <c r="C9981" t="s">
        <v>15190</v>
      </c>
      <c r="D9981" t="s">
        <v>15190</v>
      </c>
      <c r="E9981" t="s">
        <v>111</v>
      </c>
      <c r="F9981" t="s">
        <v>12376</v>
      </c>
      <c r="G9981" s="2">
        <v>44939</v>
      </c>
      <c r="H9981">
        <v>38265952</v>
      </c>
      <c r="I9981" t="s">
        <v>15191</v>
      </c>
      <c r="J9981" t="s">
        <v>15185</v>
      </c>
      <c r="K9981" t="s">
        <v>77</v>
      </c>
      <c r="L9981">
        <v>1</v>
      </c>
      <c r="M9981">
        <v>9504</v>
      </c>
      <c r="N9981" t="s">
        <v>15104</v>
      </c>
      <c r="O9981" t="s">
        <v>78</v>
      </c>
      <c r="P9981" s="4">
        <v>1700</v>
      </c>
      <c r="Q9981" s="4">
        <v>24000</v>
      </c>
      <c r="R9981" t="s">
        <v>819</v>
      </c>
      <c r="S9981" s="4">
        <v>8338081</v>
      </c>
      <c r="T9981" t="s">
        <v>111</v>
      </c>
      <c r="U9981">
        <v>1</v>
      </c>
      <c r="V9981" t="s">
        <v>78</v>
      </c>
      <c r="W9981" s="4">
        <f>Tabla1[[#This Row],[OS-Valor Unitario]]-Tabla1[[#This Row],[costo_antes_iva]]</f>
        <v>22300</v>
      </c>
      <c r="X9981" s="4">
        <f>Tabla1[[#This Row],[OS-Valor Unitario]]*Tabla1[[#This Row],[CANTIDAD ENTREGA SATELITE]]</f>
        <v>24000</v>
      </c>
      <c r="Y9981" s="4">
        <f>Tabla1[[#This Row],[costo_antes_iva]]*Tabla1[[#This Row],[CANTIDAD ENTREGA SATELITE]]</f>
        <v>1700</v>
      </c>
      <c r="Z9981" s="4">
        <f>Tabla1[[#This Row],[Valor total OS]]-Tabla1[[#This Row],[valor total op]]</f>
        <v>22300</v>
      </c>
    </row>
    <row r="9982" spans="1:26" x14ac:dyDescent="0.3">
      <c r="A9982">
        <v>4357</v>
      </c>
      <c r="B9982">
        <v>5</v>
      </c>
      <c r="C9982" t="s">
        <v>15192</v>
      </c>
      <c r="D9982" t="s">
        <v>15192</v>
      </c>
      <c r="E9982" t="s">
        <v>130</v>
      </c>
      <c r="F9982" t="s">
        <v>12376</v>
      </c>
      <c r="G9982" s="2">
        <v>44939</v>
      </c>
      <c r="H9982">
        <v>38265955</v>
      </c>
      <c r="I9982" t="s">
        <v>15193</v>
      </c>
      <c r="J9982" t="s">
        <v>15185</v>
      </c>
      <c r="K9982" t="s">
        <v>77</v>
      </c>
      <c r="L9982">
        <v>1</v>
      </c>
      <c r="M9982">
        <v>9505</v>
      </c>
      <c r="N9982" t="s">
        <v>15104</v>
      </c>
      <c r="O9982" t="s">
        <v>78</v>
      </c>
      <c r="P9982" s="4">
        <v>1700</v>
      </c>
      <c r="Q9982" s="4">
        <v>24000</v>
      </c>
      <c r="R9982" t="s">
        <v>819</v>
      </c>
      <c r="S9982" s="4">
        <v>8338081</v>
      </c>
      <c r="T9982" t="s">
        <v>111</v>
      </c>
      <c r="U9982">
        <v>1</v>
      </c>
      <c r="V9982" t="s">
        <v>78</v>
      </c>
      <c r="W9982" s="4">
        <f>Tabla1[[#This Row],[OS-Valor Unitario]]-Tabla1[[#This Row],[costo_antes_iva]]</f>
        <v>22300</v>
      </c>
      <c r="X9982" s="4">
        <f>Tabla1[[#This Row],[OS-Valor Unitario]]*Tabla1[[#This Row],[CANTIDAD ENTREGA SATELITE]]</f>
        <v>24000</v>
      </c>
      <c r="Y9982" s="4">
        <f>Tabla1[[#This Row],[costo_antes_iva]]*Tabla1[[#This Row],[CANTIDAD ENTREGA SATELITE]]</f>
        <v>1700</v>
      </c>
      <c r="Z9982" s="4">
        <f>Tabla1[[#This Row],[Valor total OS]]-Tabla1[[#This Row],[valor total op]]</f>
        <v>22300</v>
      </c>
    </row>
    <row r="9983" spans="1:26" x14ac:dyDescent="0.3">
      <c r="A9983">
        <v>4357</v>
      </c>
      <c r="B9983">
        <v>6</v>
      </c>
      <c r="C9983" t="s">
        <v>15194</v>
      </c>
      <c r="D9983" t="s">
        <v>15194</v>
      </c>
      <c r="E9983" t="s">
        <v>130</v>
      </c>
      <c r="F9983" t="s">
        <v>12376</v>
      </c>
      <c r="G9983" s="2">
        <v>44939</v>
      </c>
      <c r="H9983">
        <v>38264128</v>
      </c>
      <c r="I9983" t="s">
        <v>15195</v>
      </c>
      <c r="J9983" t="s">
        <v>15185</v>
      </c>
      <c r="K9983" t="s">
        <v>77</v>
      </c>
      <c r="L9983">
        <v>1</v>
      </c>
      <c r="M9983">
        <v>9506</v>
      </c>
      <c r="N9983" t="s">
        <v>15104</v>
      </c>
      <c r="O9983" t="s">
        <v>78</v>
      </c>
      <c r="P9983" s="4">
        <v>1700</v>
      </c>
      <c r="Q9983" s="4">
        <v>24000</v>
      </c>
      <c r="R9983" t="s">
        <v>819</v>
      </c>
      <c r="S9983" s="4">
        <v>8338081</v>
      </c>
      <c r="T9983" t="s">
        <v>111</v>
      </c>
      <c r="U9983">
        <v>1</v>
      </c>
      <c r="V9983" t="s">
        <v>78</v>
      </c>
      <c r="W9983" s="4">
        <f>Tabla1[[#This Row],[OS-Valor Unitario]]-Tabla1[[#This Row],[costo_antes_iva]]</f>
        <v>22300</v>
      </c>
      <c r="X9983" s="4">
        <f>Tabla1[[#This Row],[OS-Valor Unitario]]*Tabla1[[#This Row],[CANTIDAD ENTREGA SATELITE]]</f>
        <v>24000</v>
      </c>
      <c r="Y9983" s="4">
        <f>Tabla1[[#This Row],[costo_antes_iva]]*Tabla1[[#This Row],[CANTIDAD ENTREGA SATELITE]]</f>
        <v>1700</v>
      </c>
      <c r="Z9983" s="4">
        <f>Tabla1[[#This Row],[Valor total OS]]-Tabla1[[#This Row],[valor total op]]</f>
        <v>22300</v>
      </c>
    </row>
    <row r="9984" spans="1:26" x14ac:dyDescent="0.3">
      <c r="A9984">
        <v>4357</v>
      </c>
      <c r="B9984">
        <v>7</v>
      </c>
      <c r="C9984" t="s">
        <v>15196</v>
      </c>
      <c r="D9984" t="s">
        <v>15196</v>
      </c>
      <c r="E9984" t="s">
        <v>2555</v>
      </c>
      <c r="F9984" t="s">
        <v>12376</v>
      </c>
      <c r="G9984" s="2">
        <v>44939</v>
      </c>
      <c r="H9984">
        <v>38264151</v>
      </c>
      <c r="I9984" t="s">
        <v>15193</v>
      </c>
      <c r="J9984" t="s">
        <v>15185</v>
      </c>
      <c r="K9984" t="s">
        <v>77</v>
      </c>
      <c r="L9984">
        <v>1</v>
      </c>
      <c r="M9984">
        <v>9088</v>
      </c>
      <c r="N9984" t="s">
        <v>15104</v>
      </c>
      <c r="O9984" t="s">
        <v>78</v>
      </c>
      <c r="P9984" s="4">
        <v>1700</v>
      </c>
      <c r="Q9984" s="4">
        <v>1700</v>
      </c>
      <c r="R9984" t="s">
        <v>819</v>
      </c>
      <c r="S9984" s="4">
        <v>8338081</v>
      </c>
      <c r="T9984" t="s">
        <v>238</v>
      </c>
      <c r="U9984">
        <v>1</v>
      </c>
      <c r="V9984" t="s">
        <v>78</v>
      </c>
      <c r="W9984" s="4">
        <f>Tabla1[[#This Row],[OS-Valor Unitario]]-Tabla1[[#This Row],[costo_antes_iva]]</f>
        <v>0</v>
      </c>
      <c r="X9984" s="4">
        <f>Tabla1[[#This Row],[OS-Valor Unitario]]*Tabla1[[#This Row],[CANTIDAD ENTREGA SATELITE]]</f>
        <v>1700</v>
      </c>
      <c r="Y9984" s="4">
        <f>Tabla1[[#This Row],[costo_antes_iva]]*Tabla1[[#This Row],[CANTIDAD ENTREGA SATELITE]]</f>
        <v>1700</v>
      </c>
      <c r="Z9984" s="4">
        <f>Tabla1[[#This Row],[Valor total OS]]-Tabla1[[#This Row],[valor total op]]</f>
        <v>0</v>
      </c>
    </row>
    <row r="9985" spans="1:26" x14ac:dyDescent="0.3">
      <c r="A9985">
        <v>4357</v>
      </c>
      <c r="B9985">
        <v>8</v>
      </c>
      <c r="C9985" t="s">
        <v>15197</v>
      </c>
      <c r="D9985" t="s">
        <v>15197</v>
      </c>
      <c r="E9985" t="s">
        <v>2555</v>
      </c>
      <c r="F9985" t="s">
        <v>12376</v>
      </c>
      <c r="G9985" s="2">
        <v>44939</v>
      </c>
      <c r="H9985">
        <v>38264143</v>
      </c>
      <c r="I9985" t="s">
        <v>15191</v>
      </c>
      <c r="J9985" t="s">
        <v>15185</v>
      </c>
      <c r="K9985" t="s">
        <v>77</v>
      </c>
      <c r="L9985">
        <v>18</v>
      </c>
      <c r="M9985">
        <v>9089</v>
      </c>
      <c r="N9985" t="s">
        <v>15104</v>
      </c>
      <c r="O9985" t="s">
        <v>78</v>
      </c>
      <c r="P9985" s="4">
        <v>1700</v>
      </c>
      <c r="Q9985" s="4">
        <v>1700</v>
      </c>
      <c r="R9985" t="s">
        <v>819</v>
      </c>
      <c r="S9985" s="4">
        <v>8338081</v>
      </c>
      <c r="T9985" t="s">
        <v>238</v>
      </c>
      <c r="U9985">
        <v>18</v>
      </c>
      <c r="V9985" t="s">
        <v>78</v>
      </c>
      <c r="W9985" s="4">
        <f>Tabla1[[#This Row],[OS-Valor Unitario]]-Tabla1[[#This Row],[costo_antes_iva]]</f>
        <v>0</v>
      </c>
      <c r="X9985" s="4">
        <f>Tabla1[[#This Row],[OS-Valor Unitario]]*Tabla1[[#This Row],[CANTIDAD ENTREGA SATELITE]]</f>
        <v>30600</v>
      </c>
      <c r="Y9985" s="4">
        <f>Tabla1[[#This Row],[costo_antes_iva]]*Tabla1[[#This Row],[CANTIDAD ENTREGA SATELITE]]</f>
        <v>30600</v>
      </c>
      <c r="Z9985" s="4">
        <f>Tabla1[[#This Row],[Valor total OS]]-Tabla1[[#This Row],[valor total op]]</f>
        <v>0</v>
      </c>
    </row>
    <row r="9986" spans="1:26" x14ac:dyDescent="0.3">
      <c r="A9986">
        <v>4357</v>
      </c>
      <c r="B9986">
        <v>9</v>
      </c>
      <c r="C9986" t="s">
        <v>15198</v>
      </c>
      <c r="D9986" t="s">
        <v>15198</v>
      </c>
      <c r="E9986" t="s">
        <v>385</v>
      </c>
      <c r="F9986" t="s">
        <v>12376</v>
      </c>
      <c r="G9986" s="2">
        <v>44939</v>
      </c>
      <c r="H9986">
        <v>38264137</v>
      </c>
      <c r="I9986" t="s">
        <v>15199</v>
      </c>
      <c r="J9986" t="s">
        <v>15185</v>
      </c>
      <c r="K9986" t="s">
        <v>32</v>
      </c>
      <c r="L9986">
        <v>4</v>
      </c>
      <c r="M9986">
        <v>9090</v>
      </c>
      <c r="N9986" t="s">
        <v>15104</v>
      </c>
      <c r="O9986" t="s">
        <v>645</v>
      </c>
      <c r="P9986" s="4">
        <v>10000</v>
      </c>
      <c r="Q9986" s="4">
        <v>9600</v>
      </c>
      <c r="R9986" t="s">
        <v>819</v>
      </c>
      <c r="S9986" s="4">
        <v>8338081</v>
      </c>
      <c r="T9986" t="s">
        <v>56</v>
      </c>
      <c r="U9986">
        <v>4</v>
      </c>
      <c r="V9986" t="s">
        <v>645</v>
      </c>
      <c r="W9986" s="4">
        <f>Tabla1[[#This Row],[OS-Valor Unitario]]-Tabla1[[#This Row],[costo_antes_iva]]</f>
        <v>-400</v>
      </c>
      <c r="X9986" s="4">
        <f>Tabla1[[#This Row],[OS-Valor Unitario]]*Tabla1[[#This Row],[CANTIDAD ENTREGA SATELITE]]</f>
        <v>38400</v>
      </c>
      <c r="Y9986" s="4">
        <f>Tabla1[[#This Row],[costo_antes_iva]]*Tabla1[[#This Row],[CANTIDAD ENTREGA SATELITE]]</f>
        <v>40000</v>
      </c>
      <c r="Z9986" s="4">
        <f>Tabla1[[#This Row],[Valor total OS]]-Tabla1[[#This Row],[valor total op]]</f>
        <v>-1600</v>
      </c>
    </row>
    <row r="9987" spans="1:26" x14ac:dyDescent="0.3">
      <c r="A9987">
        <v>4357</v>
      </c>
      <c r="B9987">
        <v>10</v>
      </c>
      <c r="C9987" t="s">
        <v>15200</v>
      </c>
      <c r="D9987" t="s">
        <v>15200</v>
      </c>
      <c r="E9987" t="s">
        <v>446</v>
      </c>
      <c r="F9987" t="s">
        <v>12376</v>
      </c>
      <c r="G9987" s="2">
        <v>44939</v>
      </c>
      <c r="H9987">
        <v>38264131</v>
      </c>
      <c r="I9987" t="s">
        <v>15201</v>
      </c>
      <c r="J9987" t="s">
        <v>15185</v>
      </c>
      <c r="K9987" t="s">
        <v>32</v>
      </c>
      <c r="L9987">
        <v>36</v>
      </c>
      <c r="M9987">
        <v>9478</v>
      </c>
      <c r="N9987" t="s">
        <v>15104</v>
      </c>
      <c r="O9987" t="s">
        <v>8086</v>
      </c>
      <c r="P9987" s="4">
        <v>10000</v>
      </c>
      <c r="Q9987" s="4">
        <v>8500</v>
      </c>
      <c r="R9987" t="s">
        <v>819</v>
      </c>
      <c r="S9987" s="4">
        <v>8338081</v>
      </c>
      <c r="T9987" t="s">
        <v>56</v>
      </c>
      <c r="U9987">
        <v>36</v>
      </c>
      <c r="V9987" t="s">
        <v>8086</v>
      </c>
      <c r="W9987" s="4">
        <f>Tabla1[[#This Row],[OS-Valor Unitario]]-Tabla1[[#This Row],[costo_antes_iva]]</f>
        <v>-1500</v>
      </c>
      <c r="X9987" s="4">
        <f>Tabla1[[#This Row],[OS-Valor Unitario]]*Tabla1[[#This Row],[CANTIDAD ENTREGA SATELITE]]</f>
        <v>306000</v>
      </c>
      <c r="Y9987" s="4">
        <f>Tabla1[[#This Row],[costo_antes_iva]]*Tabla1[[#This Row],[CANTIDAD ENTREGA SATELITE]]</f>
        <v>360000</v>
      </c>
      <c r="Z9987" s="4">
        <f>Tabla1[[#This Row],[Valor total OS]]-Tabla1[[#This Row],[valor total op]]</f>
        <v>-54000</v>
      </c>
    </row>
    <row r="9988" spans="1:26" x14ac:dyDescent="0.3">
      <c r="A9988">
        <v>4357</v>
      </c>
      <c r="B9988">
        <v>10</v>
      </c>
      <c r="C9988" t="s">
        <v>15200</v>
      </c>
      <c r="D9988" t="s">
        <v>15200</v>
      </c>
      <c r="E9988" t="s">
        <v>446</v>
      </c>
      <c r="F9988" t="s">
        <v>12376</v>
      </c>
      <c r="G9988" s="2">
        <v>44939</v>
      </c>
      <c r="H9988">
        <v>38264131</v>
      </c>
      <c r="I9988" t="s">
        <v>15201</v>
      </c>
      <c r="J9988" t="s">
        <v>15185</v>
      </c>
      <c r="K9988" t="s">
        <v>32</v>
      </c>
      <c r="L9988">
        <v>36</v>
      </c>
      <c r="M9988">
        <v>9135</v>
      </c>
      <c r="N9988" t="s">
        <v>15104</v>
      </c>
      <c r="O9988" t="s">
        <v>645</v>
      </c>
      <c r="P9988" s="4">
        <v>10000</v>
      </c>
      <c r="Q9988" s="4">
        <v>9600</v>
      </c>
      <c r="R9988" t="s">
        <v>819</v>
      </c>
      <c r="S9988" s="4">
        <v>8338081</v>
      </c>
      <c r="T9988" t="s">
        <v>56</v>
      </c>
      <c r="U9988">
        <v>36</v>
      </c>
      <c r="V9988" t="s">
        <v>645</v>
      </c>
      <c r="W9988" s="4">
        <f>Tabla1[[#This Row],[OS-Valor Unitario]]-Tabla1[[#This Row],[costo_antes_iva]]</f>
        <v>-400</v>
      </c>
      <c r="X9988" s="4">
        <f>Tabla1[[#This Row],[OS-Valor Unitario]]*Tabla1[[#This Row],[CANTIDAD ENTREGA SATELITE]]</f>
        <v>345600</v>
      </c>
      <c r="Y9988" s="4">
        <f>Tabla1[[#This Row],[costo_antes_iva]]*Tabla1[[#This Row],[CANTIDAD ENTREGA SATELITE]]</f>
        <v>360000</v>
      </c>
      <c r="Z9988" s="4">
        <f>Tabla1[[#This Row],[Valor total OS]]-Tabla1[[#This Row],[valor total op]]</f>
        <v>-14400</v>
      </c>
    </row>
    <row r="9989" spans="1:26" x14ac:dyDescent="0.3">
      <c r="A9989">
        <v>4327</v>
      </c>
      <c r="B9989">
        <v>1</v>
      </c>
      <c r="C9989" t="s">
        <v>15265</v>
      </c>
      <c r="D9989" t="s">
        <v>15265</v>
      </c>
      <c r="E9989" t="s">
        <v>15266</v>
      </c>
      <c r="F9989" t="s">
        <v>15249</v>
      </c>
      <c r="G9989" s="2">
        <v>44939</v>
      </c>
      <c r="H9989">
        <v>38267511</v>
      </c>
      <c r="I9989" t="s">
        <v>15267</v>
      </c>
      <c r="J9989" t="s">
        <v>15268</v>
      </c>
      <c r="K9989" t="s">
        <v>64</v>
      </c>
      <c r="L9989">
        <v>1</v>
      </c>
      <c r="M9989">
        <v>9051</v>
      </c>
      <c r="N9989" t="s">
        <v>15104</v>
      </c>
      <c r="O9989" t="s">
        <v>66</v>
      </c>
      <c r="P9989" s="4">
        <v>2000</v>
      </c>
      <c r="Q9989" s="4">
        <v>8500</v>
      </c>
      <c r="R9989" t="s">
        <v>819</v>
      </c>
      <c r="S9989" s="4">
        <v>1047200</v>
      </c>
      <c r="T9989" t="s">
        <v>381</v>
      </c>
      <c r="U9989">
        <v>1</v>
      </c>
      <c r="V9989" t="s">
        <v>66</v>
      </c>
      <c r="W9989" s="4">
        <f>Tabla1[[#This Row],[OS-Valor Unitario]]-Tabla1[[#This Row],[costo_antes_iva]]</f>
        <v>6500</v>
      </c>
      <c r="X9989" s="4">
        <f>Tabla1[[#This Row],[OS-Valor Unitario]]*Tabla1[[#This Row],[CANTIDAD ENTREGA SATELITE]]</f>
        <v>8500</v>
      </c>
      <c r="Y9989" s="4">
        <f>Tabla1[[#This Row],[costo_antes_iva]]*Tabla1[[#This Row],[CANTIDAD ENTREGA SATELITE]]</f>
        <v>2000</v>
      </c>
      <c r="Z9989" s="4">
        <f>Tabla1[[#This Row],[Valor total OS]]-Tabla1[[#This Row],[valor total op]]</f>
        <v>6500</v>
      </c>
    </row>
    <row r="9990" spans="1:26" x14ac:dyDescent="0.3">
      <c r="A9990">
        <v>4327</v>
      </c>
      <c r="B9990">
        <v>1</v>
      </c>
      <c r="C9990" t="s">
        <v>15265</v>
      </c>
      <c r="D9990" t="s">
        <v>15265</v>
      </c>
      <c r="E9990" t="s">
        <v>15266</v>
      </c>
      <c r="F9990" t="s">
        <v>15249</v>
      </c>
      <c r="G9990" s="2">
        <v>44939</v>
      </c>
      <c r="H9990">
        <v>38267511</v>
      </c>
      <c r="I9990" t="s">
        <v>15267</v>
      </c>
      <c r="J9990" t="s">
        <v>15268</v>
      </c>
      <c r="K9990" t="s">
        <v>92</v>
      </c>
      <c r="L9990">
        <v>50</v>
      </c>
      <c r="M9990">
        <v>8891</v>
      </c>
      <c r="N9990" t="s">
        <v>15104</v>
      </c>
      <c r="O9990" t="s">
        <v>542</v>
      </c>
      <c r="P9990" s="4">
        <v>8500</v>
      </c>
      <c r="Q9990" s="4">
        <v>6500</v>
      </c>
      <c r="R9990" t="s">
        <v>819</v>
      </c>
      <c r="S9990" s="4">
        <v>1047200</v>
      </c>
      <c r="T9990" t="s">
        <v>381</v>
      </c>
      <c r="U9990">
        <v>50</v>
      </c>
      <c r="V9990" t="s">
        <v>542</v>
      </c>
      <c r="W9990" s="4">
        <f>Tabla1[[#This Row],[OS-Valor Unitario]]-Tabla1[[#This Row],[costo_antes_iva]]</f>
        <v>-2000</v>
      </c>
      <c r="X9990" s="4">
        <f>Tabla1[[#This Row],[OS-Valor Unitario]]*Tabla1[[#This Row],[CANTIDAD ENTREGA SATELITE]]</f>
        <v>325000</v>
      </c>
      <c r="Y9990" s="4">
        <f>Tabla1[[#This Row],[costo_antes_iva]]*Tabla1[[#This Row],[CANTIDAD ENTREGA SATELITE]]</f>
        <v>425000</v>
      </c>
      <c r="Z9990" s="4">
        <f>Tabla1[[#This Row],[Valor total OS]]-Tabla1[[#This Row],[valor total op]]</f>
        <v>-100000</v>
      </c>
    </row>
    <row r="9991" spans="1:26" x14ac:dyDescent="0.3">
      <c r="A9991">
        <v>4326</v>
      </c>
      <c r="B9991">
        <v>1</v>
      </c>
      <c r="C9991" t="s">
        <v>15269</v>
      </c>
      <c r="D9991" t="s">
        <v>15269</v>
      </c>
      <c r="E9991" t="s">
        <v>228</v>
      </c>
      <c r="F9991" t="s">
        <v>6440</v>
      </c>
      <c r="G9991" s="2">
        <v>44939</v>
      </c>
      <c r="H9991">
        <v>38263737</v>
      </c>
      <c r="I9991" t="s">
        <v>15270</v>
      </c>
      <c r="J9991" t="s">
        <v>15271</v>
      </c>
      <c r="K9991" t="s">
        <v>64</v>
      </c>
      <c r="L9991">
        <v>6</v>
      </c>
      <c r="M9991">
        <v>8953</v>
      </c>
      <c r="N9991" t="s">
        <v>15104</v>
      </c>
      <c r="O9991" t="s">
        <v>66</v>
      </c>
      <c r="P9991" s="4">
        <v>4000</v>
      </c>
      <c r="Q9991" s="4">
        <v>30000</v>
      </c>
      <c r="R9991" t="s">
        <v>1782</v>
      </c>
      <c r="S9991" s="4">
        <v>442236</v>
      </c>
      <c r="T9991" t="s">
        <v>230</v>
      </c>
      <c r="U9991">
        <v>6</v>
      </c>
      <c r="V9991" t="s">
        <v>66</v>
      </c>
      <c r="W9991" s="4">
        <f>Tabla1[[#This Row],[OS-Valor Unitario]]-Tabla1[[#This Row],[costo_antes_iva]]</f>
        <v>26000</v>
      </c>
      <c r="X9991" s="4">
        <f>Tabla1[[#This Row],[OS-Valor Unitario]]*Tabla1[[#This Row],[CANTIDAD ENTREGA SATELITE]]</f>
        <v>180000</v>
      </c>
      <c r="Y9991" s="4">
        <f>Tabla1[[#This Row],[costo_antes_iva]]*Tabla1[[#This Row],[CANTIDAD ENTREGA SATELITE]]</f>
        <v>24000</v>
      </c>
      <c r="Z9991" s="4">
        <f>Tabla1[[#This Row],[Valor total OS]]-Tabla1[[#This Row],[valor total op]]</f>
        <v>156000</v>
      </c>
    </row>
    <row r="9992" spans="1:26" x14ac:dyDescent="0.3">
      <c r="A9992">
        <v>4325</v>
      </c>
      <c r="B9992">
        <v>1</v>
      </c>
      <c r="C9992" t="s">
        <v>15272</v>
      </c>
      <c r="D9992" t="s">
        <v>15272</v>
      </c>
      <c r="E9992" t="s">
        <v>228</v>
      </c>
      <c r="F9992" t="s">
        <v>12006</v>
      </c>
      <c r="G9992" s="2">
        <v>44938</v>
      </c>
      <c r="H9992">
        <v>38247167</v>
      </c>
      <c r="I9992" t="s">
        <v>15273</v>
      </c>
      <c r="J9992" t="s">
        <v>15274</v>
      </c>
      <c r="K9992" t="s">
        <v>32</v>
      </c>
      <c r="L9992">
        <v>50</v>
      </c>
      <c r="M9992">
        <v>8845</v>
      </c>
      <c r="N9992" t="s">
        <v>15104</v>
      </c>
      <c r="O9992" t="s">
        <v>15260</v>
      </c>
      <c r="P9992" s="4">
        <v>7500</v>
      </c>
      <c r="Q9992" s="4">
        <v>6500</v>
      </c>
      <c r="R9992" t="s">
        <v>819</v>
      </c>
      <c r="S9992" s="4">
        <v>9199600</v>
      </c>
      <c r="T9992" t="s">
        <v>230</v>
      </c>
      <c r="U9992">
        <v>50</v>
      </c>
      <c r="V9992" t="s">
        <v>15260</v>
      </c>
      <c r="W9992" s="4">
        <f>Tabla1[[#This Row],[OS-Valor Unitario]]-Tabla1[[#This Row],[costo_antes_iva]]</f>
        <v>-1000</v>
      </c>
      <c r="X9992" s="4">
        <f>Tabla1[[#This Row],[OS-Valor Unitario]]*Tabla1[[#This Row],[CANTIDAD ENTREGA SATELITE]]</f>
        <v>325000</v>
      </c>
      <c r="Y9992" s="4">
        <f>Tabla1[[#This Row],[costo_antes_iva]]*Tabla1[[#This Row],[CANTIDAD ENTREGA SATELITE]]</f>
        <v>375000</v>
      </c>
      <c r="Z9992" s="4">
        <f>Tabla1[[#This Row],[Valor total OS]]-Tabla1[[#This Row],[valor total op]]</f>
        <v>-50000</v>
      </c>
    </row>
    <row r="9993" spans="1:26" x14ac:dyDescent="0.3">
      <c r="A9993">
        <v>4325</v>
      </c>
      <c r="B9993">
        <v>1</v>
      </c>
      <c r="C9993" t="s">
        <v>15272</v>
      </c>
      <c r="D9993" t="s">
        <v>15272</v>
      </c>
      <c r="E9993" t="s">
        <v>228</v>
      </c>
      <c r="F9993" t="s">
        <v>12006</v>
      </c>
      <c r="G9993" s="2">
        <v>44938</v>
      </c>
      <c r="H9993">
        <v>38247167</v>
      </c>
      <c r="I9993" t="s">
        <v>15273</v>
      </c>
      <c r="J9993" t="s">
        <v>15274</v>
      </c>
      <c r="K9993" t="s">
        <v>64</v>
      </c>
      <c r="L9993">
        <v>50</v>
      </c>
      <c r="M9993">
        <v>8898</v>
      </c>
      <c r="N9993" t="s">
        <v>15104</v>
      </c>
      <c r="O9993" t="s">
        <v>66</v>
      </c>
      <c r="P9993" s="4">
        <v>2000</v>
      </c>
      <c r="Q9993" s="4">
        <v>3500</v>
      </c>
      <c r="R9993" t="s">
        <v>819</v>
      </c>
      <c r="S9993" s="4">
        <v>9199600</v>
      </c>
      <c r="T9993" t="s">
        <v>230</v>
      </c>
      <c r="U9993">
        <v>50</v>
      </c>
      <c r="V9993" t="s">
        <v>66</v>
      </c>
      <c r="W9993" s="4">
        <f>Tabla1[[#This Row],[OS-Valor Unitario]]-Tabla1[[#This Row],[costo_antes_iva]]</f>
        <v>1500</v>
      </c>
      <c r="X9993" s="4">
        <f>Tabla1[[#This Row],[OS-Valor Unitario]]*Tabla1[[#This Row],[CANTIDAD ENTREGA SATELITE]]</f>
        <v>175000</v>
      </c>
      <c r="Y9993" s="4">
        <f>Tabla1[[#This Row],[costo_antes_iva]]*Tabla1[[#This Row],[CANTIDAD ENTREGA SATELITE]]</f>
        <v>100000</v>
      </c>
      <c r="Z9993" s="4">
        <f>Tabla1[[#This Row],[Valor total OS]]-Tabla1[[#This Row],[valor total op]]</f>
        <v>75000</v>
      </c>
    </row>
    <row r="9994" spans="1:26" x14ac:dyDescent="0.3">
      <c r="A9994">
        <v>4325</v>
      </c>
      <c r="B9994">
        <v>1</v>
      </c>
      <c r="C9994" t="s">
        <v>15272</v>
      </c>
      <c r="D9994" t="s">
        <v>15272</v>
      </c>
      <c r="E9994" t="s">
        <v>228</v>
      </c>
      <c r="F9994" t="s">
        <v>12006</v>
      </c>
      <c r="G9994" s="2">
        <v>44938</v>
      </c>
      <c r="H9994">
        <v>38247167</v>
      </c>
      <c r="I9994" t="s">
        <v>15273</v>
      </c>
      <c r="J9994" t="s">
        <v>15274</v>
      </c>
      <c r="K9994" t="s">
        <v>64</v>
      </c>
      <c r="L9994">
        <v>50</v>
      </c>
      <c r="M9994">
        <v>8898</v>
      </c>
      <c r="N9994" t="s">
        <v>15104</v>
      </c>
      <c r="O9994" t="s">
        <v>66</v>
      </c>
      <c r="P9994" s="4">
        <v>2500</v>
      </c>
      <c r="Q9994" s="4">
        <v>3500</v>
      </c>
      <c r="R9994" t="s">
        <v>819</v>
      </c>
      <c r="S9994" s="4">
        <v>9199600</v>
      </c>
      <c r="T9994" t="s">
        <v>230</v>
      </c>
      <c r="U9994">
        <v>50</v>
      </c>
      <c r="V9994" t="s">
        <v>66</v>
      </c>
      <c r="W9994" s="4">
        <f>Tabla1[[#This Row],[OS-Valor Unitario]]-Tabla1[[#This Row],[costo_antes_iva]]</f>
        <v>1000</v>
      </c>
      <c r="X9994" s="4">
        <f>Tabla1[[#This Row],[OS-Valor Unitario]]*Tabla1[[#This Row],[CANTIDAD ENTREGA SATELITE]]</f>
        <v>175000</v>
      </c>
      <c r="Y9994" s="4">
        <f>Tabla1[[#This Row],[costo_antes_iva]]*Tabla1[[#This Row],[CANTIDAD ENTREGA SATELITE]]</f>
        <v>125000</v>
      </c>
      <c r="Z9994" s="4">
        <f>Tabla1[[#This Row],[Valor total OS]]-Tabla1[[#This Row],[valor total op]]</f>
        <v>50000</v>
      </c>
    </row>
    <row r="9995" spans="1:26" x14ac:dyDescent="0.3">
      <c r="A9995">
        <v>4325</v>
      </c>
      <c r="B9995">
        <v>2</v>
      </c>
      <c r="C9995" t="s">
        <v>15275</v>
      </c>
      <c r="D9995" t="s">
        <v>15275</v>
      </c>
      <c r="E9995" t="s">
        <v>7965</v>
      </c>
      <c r="F9995" t="s">
        <v>12006</v>
      </c>
      <c r="G9995" s="2">
        <v>44938</v>
      </c>
      <c r="H9995">
        <v>38247174</v>
      </c>
      <c r="I9995" t="s">
        <v>15276</v>
      </c>
      <c r="J9995" t="s">
        <v>15274</v>
      </c>
      <c r="K9995" t="s">
        <v>541</v>
      </c>
      <c r="L9995">
        <v>300</v>
      </c>
      <c r="M9995">
        <v>8846</v>
      </c>
      <c r="N9995" t="s">
        <v>15104</v>
      </c>
      <c r="O9995" t="s">
        <v>542</v>
      </c>
      <c r="P9995" s="4">
        <v>11000</v>
      </c>
      <c r="Q9995" s="4">
        <v>10500</v>
      </c>
      <c r="R9995" t="s">
        <v>819</v>
      </c>
      <c r="S9995" s="4">
        <v>9199600</v>
      </c>
      <c r="T9995" t="s">
        <v>381</v>
      </c>
      <c r="U9995">
        <v>300</v>
      </c>
      <c r="V9995" t="s">
        <v>542</v>
      </c>
      <c r="W9995" s="4">
        <f>Tabla1[[#This Row],[OS-Valor Unitario]]-Tabla1[[#This Row],[costo_antes_iva]]</f>
        <v>-500</v>
      </c>
      <c r="X9995" s="4">
        <f>Tabla1[[#This Row],[OS-Valor Unitario]]*Tabla1[[#This Row],[CANTIDAD ENTREGA SATELITE]]</f>
        <v>3150000</v>
      </c>
      <c r="Y9995" s="4">
        <f>Tabla1[[#This Row],[costo_antes_iva]]*Tabla1[[#This Row],[CANTIDAD ENTREGA SATELITE]]</f>
        <v>3300000</v>
      </c>
      <c r="Z9995" s="4">
        <f>Tabla1[[#This Row],[Valor total OS]]-Tabla1[[#This Row],[valor total op]]</f>
        <v>-150000</v>
      </c>
    </row>
    <row r="9996" spans="1:26" x14ac:dyDescent="0.3">
      <c r="A9996">
        <v>4324</v>
      </c>
      <c r="B9996">
        <v>1</v>
      </c>
      <c r="C9996" t="s">
        <v>15277</v>
      </c>
      <c r="D9996" t="s">
        <v>15277</v>
      </c>
      <c r="E9996" t="s">
        <v>14548</v>
      </c>
      <c r="F9996" t="s">
        <v>3602</v>
      </c>
      <c r="G9996" s="2">
        <v>44938</v>
      </c>
      <c r="H9996">
        <v>38247007</v>
      </c>
      <c r="I9996" t="s">
        <v>15278</v>
      </c>
      <c r="J9996" t="s">
        <v>15279</v>
      </c>
      <c r="K9996" t="s">
        <v>77</v>
      </c>
      <c r="L9996">
        <v>151</v>
      </c>
      <c r="M9996">
        <v>9134</v>
      </c>
      <c r="N9996" t="s">
        <v>285</v>
      </c>
      <c r="O9996" t="s">
        <v>13564</v>
      </c>
      <c r="P9996" s="4">
        <v>1200</v>
      </c>
      <c r="Q9996" s="4">
        <v>3300</v>
      </c>
      <c r="R9996" t="s">
        <v>819</v>
      </c>
      <c r="S9996" s="4">
        <v>22994027</v>
      </c>
      <c r="T9996" t="s">
        <v>111</v>
      </c>
      <c r="U9996">
        <v>151</v>
      </c>
      <c r="V9996" t="s">
        <v>13564</v>
      </c>
      <c r="W9996" s="4">
        <f>Tabla1[[#This Row],[OS-Valor Unitario]]-Tabla1[[#This Row],[costo_antes_iva]]</f>
        <v>2100</v>
      </c>
      <c r="X9996" s="4">
        <f>Tabla1[[#This Row],[OS-Valor Unitario]]*Tabla1[[#This Row],[CANTIDAD ENTREGA SATELITE]]</f>
        <v>498300</v>
      </c>
      <c r="Y9996" s="4">
        <f>Tabla1[[#This Row],[costo_antes_iva]]*Tabla1[[#This Row],[CANTIDAD ENTREGA SATELITE]]</f>
        <v>181200</v>
      </c>
      <c r="Z9996" s="4">
        <f>Tabla1[[#This Row],[Valor total OS]]-Tabla1[[#This Row],[valor total op]]</f>
        <v>317100</v>
      </c>
    </row>
    <row r="9997" spans="1:26" x14ac:dyDescent="0.3">
      <c r="A9997">
        <v>4322</v>
      </c>
      <c r="B9997">
        <v>1</v>
      </c>
      <c r="C9997" t="s">
        <v>15280</v>
      </c>
      <c r="D9997" t="s">
        <v>15280</v>
      </c>
      <c r="E9997" t="s">
        <v>228</v>
      </c>
      <c r="F9997" t="s">
        <v>6235</v>
      </c>
      <c r="G9997" s="2">
        <v>44936</v>
      </c>
      <c r="H9997">
        <v>38211312</v>
      </c>
      <c r="I9997" t="s">
        <v>15281</v>
      </c>
      <c r="J9997" t="s">
        <v>15282</v>
      </c>
      <c r="K9997" t="s">
        <v>64</v>
      </c>
      <c r="L9997">
        <v>32</v>
      </c>
      <c r="M9997">
        <v>8913</v>
      </c>
      <c r="N9997" t="s">
        <v>1263</v>
      </c>
      <c r="O9997" t="s">
        <v>66</v>
      </c>
      <c r="P9997" s="4">
        <v>1000</v>
      </c>
      <c r="Q9997" s="4">
        <v>1500</v>
      </c>
      <c r="R9997" t="s">
        <v>819</v>
      </c>
      <c r="S9997" s="4">
        <v>1735560</v>
      </c>
      <c r="T9997" t="s">
        <v>230</v>
      </c>
      <c r="U9997">
        <v>32</v>
      </c>
      <c r="V9997" t="s">
        <v>66</v>
      </c>
      <c r="W9997" s="4">
        <f>Tabla1[[#This Row],[OS-Valor Unitario]]-Tabla1[[#This Row],[costo_antes_iva]]</f>
        <v>500</v>
      </c>
      <c r="X9997" s="4">
        <f>Tabla1[[#This Row],[OS-Valor Unitario]]*Tabla1[[#This Row],[CANTIDAD ENTREGA SATELITE]]</f>
        <v>48000</v>
      </c>
      <c r="Y9997" s="4">
        <f>Tabla1[[#This Row],[costo_antes_iva]]*Tabla1[[#This Row],[CANTIDAD ENTREGA SATELITE]]</f>
        <v>32000</v>
      </c>
      <c r="Z9997" s="4">
        <f>Tabla1[[#This Row],[Valor total OS]]-Tabla1[[#This Row],[valor total op]]</f>
        <v>16000</v>
      </c>
    </row>
    <row r="9998" spans="1:26" x14ac:dyDescent="0.3">
      <c r="A9998">
        <v>4322</v>
      </c>
      <c r="B9998">
        <v>1</v>
      </c>
      <c r="C9998" t="s">
        <v>15280</v>
      </c>
      <c r="D9998" t="s">
        <v>15280</v>
      </c>
      <c r="E9998" t="s">
        <v>228</v>
      </c>
      <c r="F9998" t="s">
        <v>6235</v>
      </c>
      <c r="G9998" s="2">
        <v>44936</v>
      </c>
      <c r="H9998">
        <v>38211312</v>
      </c>
      <c r="I9998" t="s">
        <v>15281</v>
      </c>
      <c r="J9998" t="s">
        <v>15282</v>
      </c>
      <c r="K9998" t="s">
        <v>77</v>
      </c>
      <c r="L9998">
        <v>32</v>
      </c>
      <c r="M9998">
        <v>8914</v>
      </c>
      <c r="N9998" t="s">
        <v>1263</v>
      </c>
      <c r="O9998" t="s">
        <v>78</v>
      </c>
      <c r="P9998" s="4">
        <v>1400</v>
      </c>
      <c r="Q9998" s="4">
        <v>1400</v>
      </c>
      <c r="R9998" t="s">
        <v>819</v>
      </c>
      <c r="S9998" s="4">
        <v>1735560</v>
      </c>
      <c r="T9998" t="s">
        <v>230</v>
      </c>
      <c r="U9998">
        <v>32</v>
      </c>
      <c r="V9998" t="s">
        <v>78</v>
      </c>
      <c r="W9998" s="4">
        <f>Tabla1[[#This Row],[OS-Valor Unitario]]-Tabla1[[#This Row],[costo_antes_iva]]</f>
        <v>0</v>
      </c>
      <c r="X9998" s="4">
        <f>Tabla1[[#This Row],[OS-Valor Unitario]]*Tabla1[[#This Row],[CANTIDAD ENTREGA SATELITE]]</f>
        <v>44800</v>
      </c>
      <c r="Y9998" s="4">
        <f>Tabla1[[#This Row],[costo_antes_iva]]*Tabla1[[#This Row],[CANTIDAD ENTREGA SATELITE]]</f>
        <v>44800</v>
      </c>
      <c r="Z9998" s="4">
        <f>Tabla1[[#This Row],[Valor total OS]]-Tabla1[[#This Row],[valor total op]]</f>
        <v>0</v>
      </c>
    </row>
    <row r="9999" spans="1:26" x14ac:dyDescent="0.3">
      <c r="A9999">
        <v>4322</v>
      </c>
      <c r="B9999">
        <v>1</v>
      </c>
      <c r="C9999" t="s">
        <v>15280</v>
      </c>
      <c r="D9999" t="s">
        <v>15280</v>
      </c>
      <c r="E9999" t="s">
        <v>228</v>
      </c>
      <c r="F9999" t="s">
        <v>6235</v>
      </c>
      <c r="G9999" s="2">
        <v>44936</v>
      </c>
      <c r="H9999">
        <v>38211312</v>
      </c>
      <c r="I9999" t="s">
        <v>15281</v>
      </c>
      <c r="J9999" t="s">
        <v>15282</v>
      </c>
      <c r="K9999" t="s">
        <v>32</v>
      </c>
      <c r="L9999">
        <v>16</v>
      </c>
      <c r="M9999">
        <v>9102</v>
      </c>
      <c r="N9999" t="s">
        <v>1263</v>
      </c>
      <c r="O9999" t="s">
        <v>1074</v>
      </c>
      <c r="P9999" s="4">
        <v>7000</v>
      </c>
      <c r="Q9999" s="4">
        <v>6500</v>
      </c>
      <c r="R9999" t="s">
        <v>819</v>
      </c>
      <c r="S9999" s="4">
        <v>1735560</v>
      </c>
      <c r="T9999" t="s">
        <v>230</v>
      </c>
      <c r="U9999">
        <v>16</v>
      </c>
      <c r="V9999" t="s">
        <v>1074</v>
      </c>
      <c r="W9999" s="4">
        <f>Tabla1[[#This Row],[OS-Valor Unitario]]-Tabla1[[#This Row],[costo_antes_iva]]</f>
        <v>-500</v>
      </c>
      <c r="X9999" s="4">
        <f>Tabla1[[#This Row],[OS-Valor Unitario]]*Tabla1[[#This Row],[CANTIDAD ENTREGA SATELITE]]</f>
        <v>104000</v>
      </c>
      <c r="Y9999" s="4">
        <f>Tabla1[[#This Row],[costo_antes_iva]]*Tabla1[[#This Row],[CANTIDAD ENTREGA SATELITE]]</f>
        <v>112000</v>
      </c>
      <c r="Z9999" s="4">
        <f>Tabla1[[#This Row],[Valor total OS]]-Tabla1[[#This Row],[valor total op]]</f>
        <v>-8000</v>
      </c>
    </row>
    <row r="10000" spans="1:26" x14ac:dyDescent="0.3">
      <c r="A10000">
        <v>4322</v>
      </c>
      <c r="B10000">
        <v>1</v>
      </c>
      <c r="C10000" t="s">
        <v>15280</v>
      </c>
      <c r="D10000" t="s">
        <v>15280</v>
      </c>
      <c r="E10000" t="s">
        <v>228</v>
      </c>
      <c r="F10000" t="s">
        <v>6235</v>
      </c>
      <c r="G10000" s="2">
        <v>44936</v>
      </c>
      <c r="H10000">
        <v>38211312</v>
      </c>
      <c r="I10000" t="s">
        <v>15281</v>
      </c>
      <c r="J10000" t="s">
        <v>15282</v>
      </c>
      <c r="K10000" t="s">
        <v>32</v>
      </c>
      <c r="L10000">
        <v>16</v>
      </c>
      <c r="M10000">
        <v>8915</v>
      </c>
      <c r="N10000" t="s">
        <v>1263</v>
      </c>
      <c r="O10000" t="s">
        <v>11128</v>
      </c>
      <c r="P10000" s="4">
        <v>7000</v>
      </c>
      <c r="Q10000" s="4">
        <v>6500</v>
      </c>
      <c r="R10000" t="s">
        <v>819</v>
      </c>
      <c r="S10000" s="4">
        <v>1735560</v>
      </c>
      <c r="T10000" t="s">
        <v>230</v>
      </c>
      <c r="U10000">
        <v>16</v>
      </c>
      <c r="V10000" t="s">
        <v>11128</v>
      </c>
      <c r="W10000" s="4">
        <f>Tabla1[[#This Row],[OS-Valor Unitario]]-Tabla1[[#This Row],[costo_antes_iva]]</f>
        <v>-500</v>
      </c>
      <c r="X10000" s="4">
        <f>Tabla1[[#This Row],[OS-Valor Unitario]]*Tabla1[[#This Row],[CANTIDAD ENTREGA SATELITE]]</f>
        <v>104000</v>
      </c>
      <c r="Y10000" s="4">
        <f>Tabla1[[#This Row],[costo_antes_iva]]*Tabla1[[#This Row],[CANTIDAD ENTREGA SATELITE]]</f>
        <v>112000</v>
      </c>
      <c r="Z10000" s="4">
        <f>Tabla1[[#This Row],[Valor total OS]]-Tabla1[[#This Row],[valor total op]]</f>
        <v>-8000</v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Laura Sarmiento</cp:lastModifiedBy>
  <dcterms:created xsi:type="dcterms:W3CDTF">2026-04-22T20:28:37Z</dcterms:created>
  <dcterms:modified xsi:type="dcterms:W3CDTF">2026-04-22T21:15:54Z</dcterms:modified>
</cp:coreProperties>
</file>